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1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02 Atelier 2018\xxx LOST\"/>
    </mc:Choice>
  </mc:AlternateContent>
  <xr:revisionPtr revIDLastSave="0" documentId="13_ncr:1_{6E6AF8C6-80BE-4192-A4C4-90A771C7B6D4}" xr6:coauthVersionLast="37" xr6:coauthVersionMax="37" xr10:uidLastSave="{00000000-0000-0000-0000-000000000000}"/>
  <bookViews>
    <workbookView xWindow="59928" yWindow="96" windowWidth="19152" windowHeight="8520" firstSheet="1" activeTab="1" xr2:uid="{00000000-000D-0000-FFFF-FFFF00000000}"/>
  </bookViews>
  <sheets>
    <sheet name="Instrument MIDI nr" sheetId="45" state="hidden" r:id="rId1"/>
    <sheet name="EMPTY" sheetId="41" r:id="rId2"/>
    <sheet name="Sheet 01" sheetId="13" state="hidden" r:id="rId3"/>
    <sheet name="Sheet 02" sheetId="1" state="hidden" r:id="rId4"/>
    <sheet name="Sheet 03" sheetId="46" state="hidden" r:id="rId5"/>
    <sheet name="Sheet 04" sheetId="25" state="hidden" r:id="rId6"/>
    <sheet name="Sheet 05" sheetId="28" state="hidden" r:id="rId7"/>
    <sheet name="Sheet 06" sheetId="34" state="hidden" r:id="rId8"/>
    <sheet name="Sheet 07" sheetId="39" state="hidden" r:id="rId9"/>
    <sheet name="Sheet 08" sheetId="40" state="hidden" r:id="rId10"/>
    <sheet name="Sheet 09" sheetId="43" state="hidden" r:id="rId11"/>
    <sheet name="Sheet 10" sheetId="14" state="hidden" r:id="rId12"/>
  </sheets>
  <functionGroups builtInGroupCount="19"/>
  <definedNames>
    <definedName name="A_X" localSheetId="4">'Sheet 03'!$B$12</definedName>
    <definedName name="A_Y" localSheetId="4">'Sheet 03'!$C$12</definedName>
    <definedName name="_xlnm.Print_Area" localSheetId="0">'Instrument MIDI nr'!$A$1:$Q$17</definedName>
    <definedName name="_xlnm.Print_Area" localSheetId="7">'Sheet 06'!$U$1:$AM$27</definedName>
    <definedName name="_xlnm.Print_Area" localSheetId="8">'Sheet 07'!$A$1:$Z$32</definedName>
    <definedName name="_xlnm.Print_Area" localSheetId="9">'Sheet 08'!$A$2:$S$29</definedName>
    <definedName name="alpha_20b">'Sheet 08'!$H$17</definedName>
    <definedName name="B_X" localSheetId="4">'Sheet 03'!$D$12</definedName>
    <definedName name="B_Y" localSheetId="4">'Sheet 03'!$E$12</definedName>
    <definedName name="C_X" localSheetId="4">'Sheet 03'!$F$12</definedName>
    <definedName name="C_Y" localSheetId="4">'Sheet 03'!$G$12</definedName>
    <definedName name="counts_14c">'Sheet 05'!$D$24</definedName>
    <definedName name="D_X" localSheetId="4">'Sheet 03'!$H$12</definedName>
    <definedName name="D_Y" localSheetId="4">'Sheet 03'!$I$12</definedName>
    <definedName name="delta">'Sheet 03'!$R$24</definedName>
    <definedName name="delta_tijd" localSheetId="4">'Sheet 03'!$C$2</definedName>
    <definedName name="duration_10">'Sheet 01'!$C$8</definedName>
    <definedName name="E_X" localSheetId="4">'Sheet 03'!$J$12</definedName>
    <definedName name="E_Y" localSheetId="4">'Sheet 03'!$K$12</definedName>
    <definedName name="end_x">'Sheet 02'!$F$13</definedName>
    <definedName name="end_y">'Sheet 02'!$G$13</definedName>
    <definedName name="instrument_1_13">'Sheet 04'!$F$5</definedName>
    <definedName name="instrument_1_18b">'Sheet 07'!$O$2</definedName>
    <definedName name="instrument_1_20b">'Sheet 08'!$I$15</definedName>
    <definedName name="instrument_10">'Sheet 01'!$C$6</definedName>
    <definedName name="instrument_14c">'Sheet 05'!$D$18</definedName>
    <definedName name="instrument_15e">'Sheet 06'!#REF!</definedName>
    <definedName name="instrument_16">'Sheet 06'!$AH$2</definedName>
    <definedName name="instrument_2_13">'Sheet 04'!$G$5</definedName>
    <definedName name="instrument_2_18b">'Sheet 07'!$P$2</definedName>
    <definedName name="instrument_2_20b">'Sheet 08'!$J$15</definedName>
    <definedName name="instrument_3_18b">'Sheet 07'!$Q$2</definedName>
    <definedName name="keyframes_16">'Sheet 06'!$Z$3</definedName>
    <definedName name="max_x">'Sheet 09'!$N$1</definedName>
    <definedName name="max_y">'Sheet 09'!$P$1</definedName>
    <definedName name="pitch_1_13">'Sheet 04'!$F$8</definedName>
    <definedName name="pitch_1_18b">'Sheet 07'!$O$4</definedName>
    <definedName name="pitch_1_20b">'Sheet 08'!$I$17</definedName>
    <definedName name="pitch_10">'Sheet 01'!$C$5</definedName>
    <definedName name="pitch_14c">'Sheet 05'!$E$22</definedName>
    <definedName name="pitch_2_13">'Sheet 04'!$G$8</definedName>
    <definedName name="pitch_2_18b">'Sheet 07'!$P$4</definedName>
    <definedName name="pitch_2_20b">'Sheet 08'!$J$17</definedName>
    <definedName name="pitch_3_18b">'Sheet 07'!$Q$4</definedName>
    <definedName name="PrismElements" localSheetId="9">'Sheet 08'!$A$4</definedName>
    <definedName name="radius_13">'Sheet 04'!$B$4</definedName>
    <definedName name="secties">'Sheet 03'!$L$4</definedName>
    <definedName name="spin_angle_13">'Sheet 04'!$B$5</definedName>
    <definedName name="start_punt_lijnen">'Sheet 09'!$AP$1</definedName>
    <definedName name="start_x">'Sheet 02'!$F$4</definedName>
    <definedName name="start_y">'Sheet 02'!$G$4</definedName>
    <definedName name="stay_15e">'Sheet 06'!$AB$1</definedName>
    <definedName name="stepparameter">'Sheet 02'!$F$1</definedName>
    <definedName name="tail_length_15e">'Sheet 06'!#REF!</definedName>
    <definedName name="tail_length_16">'Sheet 06'!$AH$4</definedName>
    <definedName name="tempo_14c">'Sheet 05'!$D$25</definedName>
    <definedName name="tempo_15e">'Sheet 06'!#REF!</definedName>
    <definedName name="tempo_16">'Sheet 06'!$AH$3</definedName>
    <definedName name="tijd" localSheetId="4">'Sheet 03'!$C$1</definedName>
    <definedName name="total_frames_16">'Sheet 06'!$Z$4</definedName>
    <definedName name="vertices_14c">'Sheet 05'!$B$8:$E$16</definedName>
    <definedName name="vertices_15e">'Sheet 06'!$B$7:$E$15</definedName>
    <definedName name="voice_offset">'Sheet 09'!$X$1</definedName>
    <definedName name="volume_1_18b">'Sheet 07'!$S$4</definedName>
    <definedName name="volume_10">'Sheet 01'!$C$7</definedName>
    <definedName name="volume_2_18b">'Sheet 07'!$T$4</definedName>
    <definedName name="volume_3_18b">'Sheet 07'!$U$4</definedName>
  </definedNames>
  <calcPr calcId="179021" concurrentCalc="0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46" l="1"/>
  <c r="N18" i="46"/>
  <c r="J12" i="46"/>
  <c r="M18" i="46"/>
  <c r="I12" i="46"/>
  <c r="N17" i="46"/>
  <c r="H12" i="46"/>
  <c r="M17" i="46"/>
  <c r="G12" i="46"/>
  <c r="N16" i="46"/>
  <c r="F12" i="46"/>
  <c r="M16" i="46"/>
  <c r="C12" i="46"/>
  <c r="N15" i="46"/>
  <c r="B12" i="46"/>
  <c r="M15" i="46"/>
  <c r="N14" i="46"/>
  <c r="M14" i="46"/>
  <c r="N13" i="46"/>
  <c r="M13" i="46"/>
  <c r="N12" i="46"/>
  <c r="M12" i="46"/>
  <c r="N11" i="46"/>
  <c r="M11" i="46"/>
  <c r="U78" i="39"/>
  <c r="U79" i="39"/>
  <c r="U80" i="39"/>
  <c r="U81" i="39"/>
  <c r="U82" i="39"/>
  <c r="U83" i="39"/>
  <c r="U84" i="39"/>
  <c r="U85" i="39"/>
  <c r="U86" i="39"/>
  <c r="U87" i="39"/>
  <c r="U88" i="39"/>
  <c r="U89" i="39"/>
  <c r="U90" i="39"/>
  <c r="U91" i="39"/>
  <c r="U92" i="39"/>
  <c r="U93" i="39"/>
  <c r="U94" i="39"/>
  <c r="U95" i="39"/>
  <c r="U96" i="39"/>
  <c r="U97" i="39"/>
  <c r="U98" i="39"/>
  <c r="U99" i="39"/>
  <c r="U100" i="39"/>
  <c r="U101" i="39"/>
  <c r="U102" i="39"/>
  <c r="U103" i="39"/>
  <c r="U104" i="39"/>
  <c r="U105" i="39"/>
  <c r="U106" i="39"/>
  <c r="U107" i="39"/>
  <c r="U108" i="39"/>
  <c r="U109" i="39"/>
  <c r="U110" i="39"/>
  <c r="U111" i="39"/>
  <c r="U112" i="39"/>
  <c r="U113" i="39"/>
  <c r="U114" i="39"/>
  <c r="U115" i="39"/>
  <c r="U116" i="39"/>
  <c r="U117" i="39"/>
  <c r="U118" i="39"/>
  <c r="U119" i="39"/>
  <c r="U120" i="39"/>
  <c r="U121" i="39"/>
  <c r="U122" i="39"/>
  <c r="U123" i="39"/>
  <c r="U124" i="39"/>
  <c r="U125" i="39"/>
  <c r="U126" i="39"/>
  <c r="U127" i="39"/>
  <c r="U128" i="39"/>
  <c r="U129" i="39"/>
  <c r="U130" i="39"/>
  <c r="U131" i="39"/>
  <c r="U132" i="39"/>
  <c r="U133" i="39"/>
  <c r="U134" i="39"/>
  <c r="U135" i="39"/>
  <c r="U136" i="39"/>
  <c r="U137" i="39"/>
  <c r="U138" i="39"/>
  <c r="U139" i="39"/>
  <c r="U140" i="39"/>
  <c r="U141" i="39"/>
  <c r="U142" i="39"/>
  <c r="U143" i="39"/>
  <c r="U144" i="39"/>
  <c r="U145" i="39"/>
  <c r="U146" i="39"/>
  <c r="U147" i="39"/>
  <c r="U148" i="39"/>
  <c r="U149" i="39"/>
  <c r="U150" i="39"/>
  <c r="U151" i="39"/>
  <c r="U152" i="39"/>
  <c r="U153" i="39"/>
  <c r="U154" i="39"/>
  <c r="U155" i="39"/>
  <c r="U156" i="39"/>
  <c r="U157" i="39"/>
  <c r="U158" i="39"/>
  <c r="U159" i="39"/>
  <c r="U160" i="39"/>
  <c r="U161" i="39"/>
  <c r="U162" i="39"/>
  <c r="U163" i="39"/>
  <c r="U164" i="39"/>
  <c r="U165" i="39"/>
  <c r="U166" i="39"/>
  <c r="U167" i="39"/>
  <c r="U168" i="39"/>
  <c r="U169" i="39"/>
  <c r="U170" i="39"/>
  <c r="U171" i="39"/>
  <c r="U172" i="39"/>
  <c r="U173" i="39"/>
  <c r="U174" i="39"/>
  <c r="U175" i="39"/>
  <c r="U176" i="39"/>
  <c r="U177" i="39"/>
  <c r="U178" i="39"/>
  <c r="U179" i="39"/>
  <c r="U180" i="39"/>
  <c r="U181" i="39"/>
  <c r="U182" i="39"/>
  <c r="U183" i="39"/>
  <c r="U184" i="39"/>
  <c r="U185" i="39"/>
  <c r="U186" i="39"/>
  <c r="U187" i="39"/>
  <c r="U188" i="39"/>
  <c r="U189" i="39"/>
  <c r="U190" i="39"/>
  <c r="U191" i="39"/>
  <c r="U192" i="39"/>
  <c r="U193" i="39"/>
  <c r="U194" i="39"/>
  <c r="U195" i="39"/>
  <c r="U196" i="39"/>
  <c r="U197" i="39"/>
  <c r="U198" i="39"/>
  <c r="U199" i="39"/>
  <c r="U200" i="39"/>
  <c r="U201" i="39"/>
  <c r="U202" i="39"/>
  <c r="U203" i="39"/>
  <c r="U204" i="39"/>
  <c r="U205" i="39"/>
  <c r="U206" i="39"/>
  <c r="U207" i="39"/>
  <c r="U208" i="39"/>
  <c r="U209" i="39"/>
  <c r="U210" i="39"/>
  <c r="U211" i="39"/>
  <c r="U212" i="39"/>
  <c r="U213" i="39"/>
  <c r="U214" i="39"/>
  <c r="U215" i="39"/>
  <c r="U216" i="39"/>
  <c r="U217" i="39"/>
  <c r="U218" i="39"/>
  <c r="U219" i="39"/>
  <c r="U220" i="39"/>
  <c r="U221" i="39"/>
  <c r="U222" i="39"/>
  <c r="U223" i="39"/>
  <c r="U224" i="39"/>
  <c r="U225" i="39"/>
  <c r="U226" i="39"/>
  <c r="U227" i="39"/>
  <c r="U228" i="39"/>
  <c r="U229" i="39"/>
  <c r="U230" i="39"/>
  <c r="U231" i="39"/>
  <c r="U232" i="39"/>
  <c r="U233" i="39"/>
  <c r="U234" i="39"/>
  <c r="U235" i="39"/>
  <c r="U236" i="39"/>
  <c r="U237" i="39"/>
  <c r="U238" i="39"/>
  <c r="U239" i="39"/>
  <c r="U240" i="39"/>
  <c r="U241" i="39"/>
  <c r="U242" i="39"/>
  <c r="U243" i="39"/>
  <c r="U244" i="39"/>
  <c r="U245" i="39"/>
  <c r="U246" i="39"/>
  <c r="U247" i="39"/>
  <c r="U248" i="39"/>
  <c r="U249" i="39"/>
  <c r="U250" i="39"/>
  <c r="U251" i="39"/>
  <c r="U252" i="39"/>
  <c r="U253" i="39"/>
  <c r="U254" i="39"/>
  <c r="U255" i="39"/>
  <c r="U256" i="39"/>
  <c r="U257" i="39"/>
  <c r="U258" i="39"/>
  <c r="U259" i="39"/>
  <c r="U260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S257" i="39"/>
  <c r="S258" i="39"/>
  <c r="S259" i="39"/>
  <c r="S260" i="39"/>
  <c r="E5" i="13"/>
  <c r="E6" i="13"/>
  <c r="E12" i="46"/>
  <c r="E6" i="46"/>
  <c r="D12" i="46"/>
  <c r="F6" i="25"/>
  <c r="F5" i="1"/>
  <c r="F6" i="1"/>
  <c r="F7" i="1"/>
  <c r="F8" i="1"/>
  <c r="F9" i="1"/>
  <c r="F10" i="1"/>
  <c r="F11" i="1"/>
  <c r="F12" i="1"/>
  <c r="B8" i="25"/>
  <c r="F8" i="25"/>
  <c r="C12" i="25"/>
  <c r="C11" i="25"/>
  <c r="C10" i="25"/>
  <c r="C9" i="25"/>
  <c r="C8" i="25"/>
  <c r="B12" i="25"/>
  <c r="B11" i="25"/>
  <c r="B10" i="25"/>
  <c r="B9" i="25"/>
  <c r="J3" i="40"/>
  <c r="L4" i="40"/>
  <c r="J4" i="40"/>
  <c r="I4" i="40"/>
  <c r="H4" i="40"/>
  <c r="L5" i="40"/>
  <c r="K5" i="40"/>
  <c r="J5" i="40"/>
  <c r="I5" i="40"/>
  <c r="H5" i="40"/>
  <c r="L6" i="40"/>
  <c r="K6" i="40"/>
  <c r="J6" i="40"/>
  <c r="I6" i="40"/>
  <c r="H6" i="40"/>
  <c r="L7" i="40"/>
  <c r="K7" i="40"/>
  <c r="J7" i="40"/>
  <c r="I7" i="40"/>
  <c r="H7" i="40"/>
  <c r="L8" i="40"/>
  <c r="K8" i="40"/>
  <c r="J8" i="40"/>
  <c r="I8" i="40"/>
  <c r="H8" i="40"/>
  <c r="L9" i="40"/>
  <c r="K9" i="40"/>
  <c r="J9" i="40"/>
  <c r="I9" i="40"/>
  <c r="H9" i="40"/>
  <c r="L10" i="40"/>
  <c r="K10" i="40"/>
  <c r="J10" i="40"/>
  <c r="I10" i="40"/>
  <c r="H10" i="40"/>
  <c r="L11" i="40"/>
  <c r="K11" i="40"/>
  <c r="J11" i="40"/>
  <c r="I11" i="40"/>
  <c r="H11" i="40"/>
  <c r="M12" i="40"/>
  <c r="L12" i="40"/>
  <c r="K12" i="40"/>
  <c r="J12" i="40"/>
  <c r="I12" i="40"/>
  <c r="H12" i="40"/>
  <c r="M11" i="40"/>
  <c r="M10" i="40"/>
  <c r="M9" i="40"/>
  <c r="M8" i="40"/>
  <c r="M7" i="40"/>
  <c r="M6" i="40"/>
  <c r="M5" i="40"/>
  <c r="M4" i="40"/>
  <c r="D8" i="25"/>
  <c r="D9" i="25"/>
  <c r="D10" i="25"/>
  <c r="D11" i="25"/>
  <c r="D12" i="25"/>
  <c r="D13" i="25"/>
  <c r="D14" i="25"/>
  <c r="D15" i="25"/>
  <c r="D16" i="25"/>
  <c r="D17" i="25"/>
  <c r="C8" i="46"/>
  <c r="C7" i="46"/>
  <c r="B7" i="46"/>
  <c r="D19" i="28"/>
  <c r="B22" i="28"/>
  <c r="E18" i="28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36" i="39"/>
  <c r="U37" i="39"/>
  <c r="U38" i="39"/>
  <c r="U39" i="39"/>
  <c r="U40" i="39"/>
  <c r="U41" i="39"/>
  <c r="U42" i="39"/>
  <c r="U43" i="39"/>
  <c r="U44" i="39"/>
  <c r="U45" i="39"/>
  <c r="U46" i="39"/>
  <c r="U47" i="39"/>
  <c r="U48" i="39"/>
  <c r="U49" i="39"/>
  <c r="U50" i="39"/>
  <c r="U51" i="39"/>
  <c r="U52" i="39"/>
  <c r="U53" i="39"/>
  <c r="U54" i="39"/>
  <c r="U55" i="39"/>
  <c r="U56" i="39"/>
  <c r="U57" i="39"/>
  <c r="U58" i="39"/>
  <c r="U59" i="39"/>
  <c r="U60" i="39"/>
  <c r="U61" i="39"/>
  <c r="U62" i="39"/>
  <c r="U63" i="39"/>
  <c r="U64" i="39"/>
  <c r="U65" i="39"/>
  <c r="U66" i="39"/>
  <c r="U67" i="39"/>
  <c r="U68" i="39"/>
  <c r="U69" i="39"/>
  <c r="U70" i="39"/>
  <c r="U71" i="39"/>
  <c r="U72" i="39"/>
  <c r="U73" i="39"/>
  <c r="U74" i="39"/>
  <c r="U75" i="39"/>
  <c r="U77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7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7" i="39"/>
  <c r="S6" i="39"/>
  <c r="Q3" i="39"/>
  <c r="P3" i="39"/>
  <c r="O3" i="39"/>
  <c r="Q260" i="39"/>
  <c r="Q259" i="39"/>
  <c r="Q258" i="39"/>
  <c r="Q257" i="39"/>
  <c r="Q256" i="39"/>
  <c r="Q255" i="39"/>
  <c r="Q254" i="39"/>
  <c r="Q253" i="39"/>
  <c r="Q252" i="39"/>
  <c r="Q251" i="39"/>
  <c r="Q250" i="39"/>
  <c r="Q249" i="39"/>
  <c r="Q248" i="39"/>
  <c r="Q247" i="39"/>
  <c r="Q246" i="39"/>
  <c r="Q245" i="39"/>
  <c r="Q244" i="39"/>
  <c r="Q243" i="39"/>
  <c r="Q242" i="39"/>
  <c r="Q241" i="39"/>
  <c r="Q240" i="39"/>
  <c r="Q239" i="39"/>
  <c r="Q238" i="39"/>
  <c r="Q237" i="39"/>
  <c r="Q236" i="39"/>
  <c r="Q235" i="39"/>
  <c r="Q234" i="39"/>
  <c r="Q233" i="39"/>
  <c r="Q232" i="39"/>
  <c r="Q231" i="39"/>
  <c r="Q230" i="39"/>
  <c r="Q229" i="39"/>
  <c r="Q228" i="39"/>
  <c r="Q227" i="39"/>
  <c r="Q226" i="39"/>
  <c r="Q225" i="39"/>
  <c r="Q224" i="39"/>
  <c r="Q223" i="39"/>
  <c r="Q222" i="39"/>
  <c r="Q221" i="39"/>
  <c r="Q220" i="39"/>
  <c r="Q219" i="39"/>
  <c r="Q218" i="39"/>
  <c r="Q217" i="39"/>
  <c r="Q216" i="39"/>
  <c r="Q215" i="39"/>
  <c r="Q214" i="39"/>
  <c r="Q213" i="39"/>
  <c r="Q212" i="39"/>
  <c r="Q211" i="39"/>
  <c r="Q210" i="39"/>
  <c r="Q209" i="39"/>
  <c r="Q208" i="39"/>
  <c r="Q207" i="39"/>
  <c r="Q206" i="39"/>
  <c r="Q205" i="39"/>
  <c r="Q204" i="39"/>
  <c r="Q203" i="39"/>
  <c r="Q202" i="39"/>
  <c r="Q201" i="39"/>
  <c r="Q200" i="39"/>
  <c r="Q199" i="39"/>
  <c r="Q198" i="39"/>
  <c r="Q197" i="39"/>
  <c r="Q196" i="39"/>
  <c r="Q195" i="39"/>
  <c r="Q194" i="39"/>
  <c r="Q193" i="39"/>
  <c r="Q192" i="39"/>
  <c r="Q191" i="39"/>
  <c r="Q190" i="39"/>
  <c r="Q189" i="39"/>
  <c r="Q188" i="39"/>
  <c r="Q187" i="39"/>
  <c r="Q186" i="39"/>
  <c r="Q185" i="39"/>
  <c r="Q184" i="39"/>
  <c r="Q183" i="39"/>
  <c r="Q182" i="39"/>
  <c r="Q181" i="39"/>
  <c r="Q180" i="39"/>
  <c r="Q179" i="39"/>
  <c r="Q178" i="39"/>
  <c r="Q177" i="39"/>
  <c r="Q176" i="39"/>
  <c r="Q175" i="39"/>
  <c r="Q174" i="39"/>
  <c r="Q173" i="39"/>
  <c r="Q172" i="39"/>
  <c r="Q171" i="39"/>
  <c r="Q170" i="39"/>
  <c r="Q169" i="39"/>
  <c r="Q168" i="39"/>
  <c r="Q167" i="39"/>
  <c r="Q166" i="39"/>
  <c r="Q165" i="39"/>
  <c r="Q164" i="39"/>
  <c r="Q163" i="39"/>
  <c r="Q162" i="39"/>
  <c r="Q161" i="39"/>
  <c r="Q160" i="39"/>
  <c r="Q159" i="39"/>
  <c r="Q158" i="39"/>
  <c r="Q157" i="39"/>
  <c r="Q156" i="39"/>
  <c r="Q155" i="39"/>
  <c r="Q154" i="39"/>
  <c r="Q153" i="39"/>
  <c r="Q152" i="39"/>
  <c r="Q151" i="39"/>
  <c r="Q150" i="39"/>
  <c r="Q149" i="39"/>
  <c r="Q148" i="39"/>
  <c r="Q147" i="39"/>
  <c r="Q146" i="39"/>
  <c r="Q145" i="39"/>
  <c r="Q144" i="39"/>
  <c r="Q143" i="39"/>
  <c r="Q142" i="39"/>
  <c r="Q141" i="39"/>
  <c r="Q140" i="39"/>
  <c r="Q139" i="39"/>
  <c r="Q138" i="39"/>
  <c r="Q137" i="39"/>
  <c r="Q136" i="39"/>
  <c r="Q135" i="39"/>
  <c r="Q134" i="39"/>
  <c r="Q133" i="39"/>
  <c r="Q132" i="39"/>
  <c r="Q131" i="39"/>
  <c r="Q130" i="39"/>
  <c r="Q129" i="39"/>
  <c r="Q128" i="39"/>
  <c r="Q127" i="39"/>
  <c r="Q126" i="39"/>
  <c r="Q125" i="39"/>
  <c r="Q124" i="39"/>
  <c r="Q123" i="39"/>
  <c r="Q122" i="39"/>
  <c r="Q121" i="39"/>
  <c r="Q120" i="39"/>
  <c r="Q119" i="39"/>
  <c r="Q118" i="39"/>
  <c r="Q117" i="39"/>
  <c r="Q116" i="39"/>
  <c r="Q115" i="39"/>
  <c r="Q114" i="39"/>
  <c r="Q113" i="39"/>
  <c r="Q112" i="39"/>
  <c r="Q111" i="39"/>
  <c r="Q110" i="39"/>
  <c r="Q109" i="39"/>
  <c r="Q108" i="39"/>
  <c r="Q107" i="39"/>
  <c r="Q106" i="39"/>
  <c r="Q105" i="39"/>
  <c r="Q104" i="39"/>
  <c r="Q103" i="39"/>
  <c r="Q102" i="39"/>
  <c r="Q101" i="39"/>
  <c r="Q100" i="39"/>
  <c r="Q99" i="39"/>
  <c r="Q98" i="39"/>
  <c r="Q97" i="39"/>
  <c r="Q96" i="39"/>
  <c r="Q95" i="39"/>
  <c r="Q94" i="39"/>
  <c r="Q93" i="39"/>
  <c r="Q92" i="39"/>
  <c r="Q91" i="39"/>
  <c r="Q90" i="39"/>
  <c r="Q89" i="39"/>
  <c r="Q88" i="39"/>
  <c r="Q87" i="39"/>
  <c r="Q86" i="39"/>
  <c r="Q85" i="39"/>
  <c r="Q84" i="39"/>
  <c r="Q83" i="39"/>
  <c r="Q82" i="39"/>
  <c r="Q81" i="39"/>
  <c r="Q80" i="39"/>
  <c r="Q79" i="39"/>
  <c r="Q78" i="39"/>
  <c r="Q77" i="39"/>
  <c r="Q76" i="39"/>
  <c r="Q75" i="39"/>
  <c r="Q74" i="39"/>
  <c r="Q73" i="39"/>
  <c r="Q72" i="39"/>
  <c r="Q71" i="39"/>
  <c r="Q70" i="39"/>
  <c r="Q69" i="39"/>
  <c r="Q68" i="39"/>
  <c r="Q67" i="39"/>
  <c r="Q66" i="39"/>
  <c r="Q65" i="39"/>
  <c r="Q64" i="39"/>
  <c r="Q63" i="39"/>
  <c r="Q62" i="39"/>
  <c r="Q61" i="39"/>
  <c r="Q60" i="39"/>
  <c r="Q59" i="39"/>
  <c r="Q58" i="39"/>
  <c r="Q57" i="39"/>
  <c r="Q56" i="39"/>
  <c r="Q55" i="39"/>
  <c r="Q54" i="39"/>
  <c r="Q53" i="39"/>
  <c r="Q52" i="39"/>
  <c r="Q51" i="39"/>
  <c r="Q50" i="39"/>
  <c r="Q49" i="39"/>
  <c r="Q48" i="39"/>
  <c r="Q47" i="39"/>
  <c r="Q46" i="39"/>
  <c r="Q45" i="39"/>
  <c r="Q44" i="39"/>
  <c r="Q43" i="39"/>
  <c r="Q42" i="39"/>
  <c r="Q41" i="39"/>
  <c r="Q40" i="39"/>
  <c r="Q39" i="39"/>
  <c r="Q38" i="39"/>
  <c r="Q37" i="39"/>
  <c r="Q36" i="39"/>
  <c r="Q35" i="39"/>
  <c r="Q34" i="39"/>
  <c r="Q33" i="39"/>
  <c r="Q32" i="39"/>
  <c r="Q31" i="39"/>
  <c r="Q30" i="39"/>
  <c r="Q29" i="39"/>
  <c r="Q28" i="39"/>
  <c r="Q27" i="39"/>
  <c r="Q26" i="39"/>
  <c r="Q25" i="39"/>
  <c r="Q24" i="39"/>
  <c r="Q23" i="39"/>
  <c r="Q22" i="39"/>
  <c r="Q21" i="39"/>
  <c r="Q20" i="39"/>
  <c r="Q19" i="39"/>
  <c r="Q18" i="39"/>
  <c r="Q17" i="39"/>
  <c r="Q16" i="39"/>
  <c r="Q15" i="39"/>
  <c r="Q14" i="39"/>
  <c r="Q13" i="39"/>
  <c r="Q12" i="39"/>
  <c r="Q11" i="39"/>
  <c r="Q10" i="39"/>
  <c r="Q9" i="39"/>
  <c r="Q8" i="39"/>
  <c r="Q7" i="39"/>
  <c r="Q6" i="39"/>
  <c r="Q5" i="39"/>
  <c r="P260" i="39"/>
  <c r="O260" i="39"/>
  <c r="P259" i="39"/>
  <c r="O259" i="39"/>
  <c r="P258" i="39"/>
  <c r="O258" i="39"/>
  <c r="P257" i="39"/>
  <c r="O257" i="39"/>
  <c r="P256" i="39"/>
  <c r="O256" i="39"/>
  <c r="P255" i="39"/>
  <c r="O255" i="39"/>
  <c r="P254" i="39"/>
  <c r="O254" i="39"/>
  <c r="P253" i="39"/>
  <c r="O253" i="39"/>
  <c r="P252" i="39"/>
  <c r="O252" i="39"/>
  <c r="P251" i="39"/>
  <c r="O251" i="39"/>
  <c r="P250" i="39"/>
  <c r="O250" i="39"/>
  <c r="P249" i="39"/>
  <c r="O249" i="39"/>
  <c r="P248" i="39"/>
  <c r="O248" i="39"/>
  <c r="P247" i="39"/>
  <c r="O247" i="39"/>
  <c r="P246" i="39"/>
  <c r="O246" i="39"/>
  <c r="P245" i="39"/>
  <c r="O245" i="39"/>
  <c r="P244" i="39"/>
  <c r="O244" i="39"/>
  <c r="P243" i="39"/>
  <c r="O243" i="39"/>
  <c r="P242" i="39"/>
  <c r="O242" i="39"/>
  <c r="P241" i="39"/>
  <c r="O241" i="39"/>
  <c r="P240" i="39"/>
  <c r="O240" i="39"/>
  <c r="P239" i="39"/>
  <c r="O239" i="39"/>
  <c r="P238" i="39"/>
  <c r="O238" i="39"/>
  <c r="P237" i="39"/>
  <c r="O237" i="39"/>
  <c r="P236" i="39"/>
  <c r="O236" i="39"/>
  <c r="P235" i="39"/>
  <c r="O235" i="39"/>
  <c r="P234" i="39"/>
  <c r="O234" i="39"/>
  <c r="P233" i="39"/>
  <c r="O233" i="39"/>
  <c r="P232" i="39"/>
  <c r="O232" i="39"/>
  <c r="P231" i="39"/>
  <c r="O231" i="39"/>
  <c r="P230" i="39"/>
  <c r="O230" i="39"/>
  <c r="P229" i="39"/>
  <c r="O229" i="39"/>
  <c r="P228" i="39"/>
  <c r="O228" i="39"/>
  <c r="P227" i="39"/>
  <c r="O227" i="39"/>
  <c r="P226" i="39"/>
  <c r="O226" i="39"/>
  <c r="P225" i="39"/>
  <c r="O225" i="39"/>
  <c r="P224" i="39"/>
  <c r="O224" i="39"/>
  <c r="P223" i="39"/>
  <c r="O223" i="39"/>
  <c r="P222" i="39"/>
  <c r="O222" i="39"/>
  <c r="P221" i="39"/>
  <c r="O221" i="39"/>
  <c r="P220" i="39"/>
  <c r="O220" i="39"/>
  <c r="P219" i="39"/>
  <c r="O219" i="39"/>
  <c r="P218" i="39"/>
  <c r="O218" i="39"/>
  <c r="P217" i="39"/>
  <c r="O217" i="39"/>
  <c r="P216" i="39"/>
  <c r="O216" i="39"/>
  <c r="P215" i="39"/>
  <c r="O215" i="39"/>
  <c r="P214" i="39"/>
  <c r="O214" i="39"/>
  <c r="P213" i="39"/>
  <c r="O213" i="39"/>
  <c r="P212" i="39"/>
  <c r="O212" i="39"/>
  <c r="P211" i="39"/>
  <c r="O211" i="39"/>
  <c r="P210" i="39"/>
  <c r="O210" i="39"/>
  <c r="P209" i="39"/>
  <c r="O209" i="39"/>
  <c r="P208" i="39"/>
  <c r="O208" i="39"/>
  <c r="P207" i="39"/>
  <c r="O207" i="39"/>
  <c r="P206" i="39"/>
  <c r="O206" i="39"/>
  <c r="P205" i="39"/>
  <c r="O205" i="39"/>
  <c r="P204" i="39"/>
  <c r="O204" i="39"/>
  <c r="P203" i="39"/>
  <c r="O203" i="39"/>
  <c r="P202" i="39"/>
  <c r="O202" i="39"/>
  <c r="P201" i="39"/>
  <c r="O201" i="39"/>
  <c r="P200" i="39"/>
  <c r="O200" i="39"/>
  <c r="P199" i="39"/>
  <c r="O199" i="39"/>
  <c r="P198" i="39"/>
  <c r="O198" i="39"/>
  <c r="P197" i="39"/>
  <c r="O197" i="39"/>
  <c r="P196" i="39"/>
  <c r="O196" i="39"/>
  <c r="P195" i="39"/>
  <c r="O195" i="39"/>
  <c r="P194" i="39"/>
  <c r="O194" i="39"/>
  <c r="P193" i="39"/>
  <c r="O193" i="39"/>
  <c r="P192" i="39"/>
  <c r="O192" i="39"/>
  <c r="P191" i="39"/>
  <c r="O191" i="39"/>
  <c r="P190" i="39"/>
  <c r="O190" i="39"/>
  <c r="P189" i="39"/>
  <c r="O189" i="39"/>
  <c r="P188" i="39"/>
  <c r="O188" i="39"/>
  <c r="P187" i="39"/>
  <c r="O187" i="39"/>
  <c r="P186" i="39"/>
  <c r="O186" i="39"/>
  <c r="P185" i="39"/>
  <c r="O185" i="39"/>
  <c r="P184" i="39"/>
  <c r="O184" i="39"/>
  <c r="P183" i="39"/>
  <c r="O183" i="39"/>
  <c r="P182" i="39"/>
  <c r="O182" i="39"/>
  <c r="P181" i="39"/>
  <c r="O181" i="39"/>
  <c r="P180" i="39"/>
  <c r="O180" i="39"/>
  <c r="P179" i="39"/>
  <c r="O179" i="39"/>
  <c r="P178" i="39"/>
  <c r="O178" i="39"/>
  <c r="P177" i="39"/>
  <c r="O177" i="39"/>
  <c r="P176" i="39"/>
  <c r="O176" i="39"/>
  <c r="P175" i="39"/>
  <c r="O175" i="39"/>
  <c r="P174" i="39"/>
  <c r="O174" i="39"/>
  <c r="P173" i="39"/>
  <c r="O173" i="39"/>
  <c r="P172" i="39"/>
  <c r="O172" i="39"/>
  <c r="P171" i="39"/>
  <c r="O171" i="39"/>
  <c r="P170" i="39"/>
  <c r="O170" i="39"/>
  <c r="P169" i="39"/>
  <c r="O169" i="39"/>
  <c r="P168" i="39"/>
  <c r="O168" i="39"/>
  <c r="P167" i="39"/>
  <c r="O167" i="39"/>
  <c r="P166" i="39"/>
  <c r="O166" i="39"/>
  <c r="P165" i="39"/>
  <c r="O165" i="39"/>
  <c r="P164" i="39"/>
  <c r="O164" i="39"/>
  <c r="P163" i="39"/>
  <c r="O163" i="39"/>
  <c r="P162" i="39"/>
  <c r="O162" i="39"/>
  <c r="P161" i="39"/>
  <c r="O161" i="39"/>
  <c r="P160" i="39"/>
  <c r="O160" i="39"/>
  <c r="P159" i="39"/>
  <c r="O159" i="39"/>
  <c r="P158" i="39"/>
  <c r="O158" i="39"/>
  <c r="P157" i="39"/>
  <c r="O157" i="39"/>
  <c r="P156" i="39"/>
  <c r="O156" i="39"/>
  <c r="P155" i="39"/>
  <c r="O155" i="39"/>
  <c r="P154" i="39"/>
  <c r="O154" i="39"/>
  <c r="P153" i="39"/>
  <c r="O153" i="39"/>
  <c r="P152" i="39"/>
  <c r="O152" i="39"/>
  <c r="P151" i="39"/>
  <c r="O151" i="39"/>
  <c r="P150" i="39"/>
  <c r="O150" i="39"/>
  <c r="P149" i="39"/>
  <c r="O149" i="39"/>
  <c r="P148" i="39"/>
  <c r="O148" i="39"/>
  <c r="P147" i="39"/>
  <c r="O147" i="39"/>
  <c r="P146" i="39"/>
  <c r="O146" i="39"/>
  <c r="P145" i="39"/>
  <c r="O145" i="39"/>
  <c r="P144" i="39"/>
  <c r="O144" i="39"/>
  <c r="P143" i="39"/>
  <c r="O143" i="39"/>
  <c r="P142" i="39"/>
  <c r="O142" i="39"/>
  <c r="P141" i="39"/>
  <c r="O141" i="39"/>
  <c r="P140" i="39"/>
  <c r="O140" i="39"/>
  <c r="P139" i="39"/>
  <c r="O139" i="39"/>
  <c r="P138" i="39"/>
  <c r="O138" i="39"/>
  <c r="P137" i="39"/>
  <c r="O137" i="39"/>
  <c r="P136" i="39"/>
  <c r="O136" i="39"/>
  <c r="P135" i="39"/>
  <c r="O135" i="39"/>
  <c r="P134" i="39"/>
  <c r="O134" i="39"/>
  <c r="P133" i="39"/>
  <c r="O133" i="39"/>
  <c r="P132" i="39"/>
  <c r="O132" i="39"/>
  <c r="P131" i="39"/>
  <c r="O131" i="39"/>
  <c r="P130" i="39"/>
  <c r="O130" i="39"/>
  <c r="P129" i="39"/>
  <c r="O129" i="39"/>
  <c r="P128" i="39"/>
  <c r="O128" i="39"/>
  <c r="P127" i="39"/>
  <c r="O127" i="39"/>
  <c r="P126" i="39"/>
  <c r="O126" i="39"/>
  <c r="P125" i="39"/>
  <c r="O125" i="39"/>
  <c r="P124" i="39"/>
  <c r="O124" i="39"/>
  <c r="P123" i="39"/>
  <c r="O123" i="39"/>
  <c r="P122" i="39"/>
  <c r="O122" i="39"/>
  <c r="P121" i="39"/>
  <c r="O121" i="39"/>
  <c r="P120" i="39"/>
  <c r="O120" i="39"/>
  <c r="P119" i="39"/>
  <c r="O119" i="39"/>
  <c r="P118" i="39"/>
  <c r="O118" i="39"/>
  <c r="P117" i="39"/>
  <c r="O117" i="39"/>
  <c r="P116" i="39"/>
  <c r="O116" i="39"/>
  <c r="P115" i="39"/>
  <c r="O115" i="39"/>
  <c r="P114" i="39"/>
  <c r="O114" i="39"/>
  <c r="P113" i="39"/>
  <c r="O113" i="39"/>
  <c r="P112" i="39"/>
  <c r="O112" i="39"/>
  <c r="P111" i="39"/>
  <c r="O111" i="39"/>
  <c r="P110" i="39"/>
  <c r="O110" i="39"/>
  <c r="P109" i="39"/>
  <c r="O109" i="39"/>
  <c r="P108" i="39"/>
  <c r="O108" i="39"/>
  <c r="P107" i="39"/>
  <c r="O107" i="39"/>
  <c r="P106" i="39"/>
  <c r="O106" i="39"/>
  <c r="P105" i="39"/>
  <c r="O105" i="39"/>
  <c r="P104" i="39"/>
  <c r="O104" i="39"/>
  <c r="P103" i="39"/>
  <c r="O103" i="39"/>
  <c r="P102" i="39"/>
  <c r="O102" i="39"/>
  <c r="P101" i="39"/>
  <c r="O101" i="39"/>
  <c r="P100" i="39"/>
  <c r="O100" i="39"/>
  <c r="P99" i="39"/>
  <c r="O99" i="39"/>
  <c r="P98" i="39"/>
  <c r="O98" i="39"/>
  <c r="P97" i="39"/>
  <c r="O97" i="39"/>
  <c r="P96" i="39"/>
  <c r="O96" i="39"/>
  <c r="P95" i="39"/>
  <c r="O95" i="39"/>
  <c r="P94" i="39"/>
  <c r="O94" i="39"/>
  <c r="P93" i="39"/>
  <c r="O93" i="39"/>
  <c r="P92" i="39"/>
  <c r="O92" i="39"/>
  <c r="P91" i="39"/>
  <c r="O91" i="39"/>
  <c r="P90" i="39"/>
  <c r="O90" i="39"/>
  <c r="P89" i="39"/>
  <c r="O89" i="39"/>
  <c r="P88" i="39"/>
  <c r="O88" i="39"/>
  <c r="P87" i="39"/>
  <c r="O87" i="39"/>
  <c r="P86" i="39"/>
  <c r="O86" i="39"/>
  <c r="P85" i="39"/>
  <c r="O85" i="39"/>
  <c r="P84" i="39"/>
  <c r="O84" i="39"/>
  <c r="P83" i="39"/>
  <c r="O83" i="39"/>
  <c r="P82" i="39"/>
  <c r="O82" i="39"/>
  <c r="P81" i="39"/>
  <c r="O81" i="39"/>
  <c r="P80" i="39"/>
  <c r="O80" i="39"/>
  <c r="P79" i="39"/>
  <c r="O79" i="39"/>
  <c r="P78" i="39"/>
  <c r="O78" i="39"/>
  <c r="P77" i="39"/>
  <c r="O77" i="39"/>
  <c r="P76" i="39"/>
  <c r="O76" i="39"/>
  <c r="P75" i="39"/>
  <c r="O75" i="39"/>
  <c r="P74" i="39"/>
  <c r="O74" i="39"/>
  <c r="P73" i="39"/>
  <c r="O73" i="39"/>
  <c r="P72" i="39"/>
  <c r="O72" i="39"/>
  <c r="P71" i="39"/>
  <c r="O71" i="39"/>
  <c r="P70" i="39"/>
  <c r="O70" i="39"/>
  <c r="P69" i="39"/>
  <c r="O69" i="39"/>
  <c r="P68" i="39"/>
  <c r="O68" i="39"/>
  <c r="P67" i="39"/>
  <c r="O67" i="39"/>
  <c r="P66" i="39"/>
  <c r="O66" i="39"/>
  <c r="P65" i="39"/>
  <c r="O65" i="39"/>
  <c r="P64" i="39"/>
  <c r="O64" i="39"/>
  <c r="P63" i="39"/>
  <c r="O63" i="39"/>
  <c r="P62" i="39"/>
  <c r="O62" i="39"/>
  <c r="P61" i="39"/>
  <c r="O61" i="39"/>
  <c r="P60" i="39"/>
  <c r="O60" i="39"/>
  <c r="P59" i="39"/>
  <c r="O59" i="39"/>
  <c r="P58" i="39"/>
  <c r="O58" i="39"/>
  <c r="P57" i="39"/>
  <c r="O57" i="39"/>
  <c r="P56" i="39"/>
  <c r="O56" i="39"/>
  <c r="P55" i="39"/>
  <c r="O55" i="39"/>
  <c r="P54" i="39"/>
  <c r="O54" i="39"/>
  <c r="P53" i="39"/>
  <c r="O53" i="39"/>
  <c r="P52" i="39"/>
  <c r="O52" i="39"/>
  <c r="P51" i="39"/>
  <c r="O51" i="39"/>
  <c r="P50" i="39"/>
  <c r="O50" i="39"/>
  <c r="P49" i="39"/>
  <c r="O49" i="39"/>
  <c r="P48" i="39"/>
  <c r="O48" i="39"/>
  <c r="P47" i="39"/>
  <c r="O47" i="39"/>
  <c r="P46" i="39"/>
  <c r="O46" i="39"/>
  <c r="P45" i="39"/>
  <c r="O45" i="39"/>
  <c r="P44" i="39"/>
  <c r="O44" i="39"/>
  <c r="P43" i="39"/>
  <c r="O43" i="39"/>
  <c r="P42" i="39"/>
  <c r="O42" i="39"/>
  <c r="P41" i="39"/>
  <c r="O41" i="39"/>
  <c r="P40" i="39"/>
  <c r="O40" i="39"/>
  <c r="P39" i="39"/>
  <c r="O39" i="39"/>
  <c r="P38" i="39"/>
  <c r="O38" i="39"/>
  <c r="P37" i="39"/>
  <c r="O37" i="39"/>
  <c r="P36" i="39"/>
  <c r="O36" i="39"/>
  <c r="P35" i="39"/>
  <c r="O35" i="39"/>
  <c r="P34" i="39"/>
  <c r="O34" i="39"/>
  <c r="P33" i="39"/>
  <c r="O33" i="39"/>
  <c r="P32" i="39"/>
  <c r="O32" i="39"/>
  <c r="P31" i="39"/>
  <c r="O31" i="39"/>
  <c r="P30" i="39"/>
  <c r="O30" i="39"/>
  <c r="P29" i="39"/>
  <c r="O29" i="39"/>
  <c r="P28" i="39"/>
  <c r="O28" i="39"/>
  <c r="P27" i="39"/>
  <c r="O27" i="39"/>
  <c r="P26" i="39"/>
  <c r="O26" i="39"/>
  <c r="P25" i="39"/>
  <c r="O25" i="39"/>
  <c r="P24" i="39"/>
  <c r="O24" i="39"/>
  <c r="P23" i="39"/>
  <c r="O23" i="39"/>
  <c r="P22" i="39"/>
  <c r="O22" i="39"/>
  <c r="P21" i="39"/>
  <c r="O21" i="39"/>
  <c r="P20" i="39"/>
  <c r="O20" i="39"/>
  <c r="P19" i="39"/>
  <c r="O19" i="39"/>
  <c r="P18" i="39"/>
  <c r="O18" i="39"/>
  <c r="P17" i="39"/>
  <c r="O17" i="39"/>
  <c r="P16" i="39"/>
  <c r="O16" i="39"/>
  <c r="P15" i="39"/>
  <c r="O15" i="39"/>
  <c r="P14" i="39"/>
  <c r="O14" i="39"/>
  <c r="P13" i="39"/>
  <c r="O13" i="39"/>
  <c r="P12" i="39"/>
  <c r="O12" i="39"/>
  <c r="P11" i="39"/>
  <c r="O11" i="39"/>
  <c r="P10" i="39"/>
  <c r="O10" i="39"/>
  <c r="P9" i="39"/>
  <c r="O9" i="39"/>
  <c r="P8" i="39"/>
  <c r="O8" i="39"/>
  <c r="P7" i="39"/>
  <c r="O7" i="39"/>
  <c r="P6" i="39"/>
  <c r="O6" i="39"/>
  <c r="P5" i="39"/>
  <c r="O5" i="39"/>
  <c r="R7" i="34"/>
  <c r="U264" i="39"/>
  <c r="T264" i="39"/>
  <c r="S264" i="39"/>
  <c r="E22" i="28"/>
  <c r="G22" i="28"/>
  <c r="G8" i="25"/>
  <c r="G6" i="25"/>
  <c r="F18" i="25"/>
  <c r="F17" i="25"/>
  <c r="P25" i="46"/>
  <c r="P26" i="46"/>
  <c r="P27" i="46"/>
  <c r="P28" i="46"/>
  <c r="P29" i="46"/>
  <c r="P30" i="46"/>
  <c r="P31" i="46"/>
  <c r="P32" i="46"/>
  <c r="P33" i="46"/>
  <c r="N23" i="46"/>
  <c r="N33" i="46"/>
  <c r="N46" i="46"/>
  <c r="M33" i="46"/>
  <c r="M46" i="46"/>
  <c r="N45" i="46"/>
  <c r="M45" i="46"/>
  <c r="K8" i="46"/>
  <c r="J42" i="46"/>
  <c r="J44" i="46"/>
  <c r="I8" i="46"/>
  <c r="H42" i="46"/>
  <c r="H44" i="46"/>
  <c r="G8" i="46"/>
  <c r="F42" i="46"/>
  <c r="F44" i="46"/>
  <c r="E8" i="46"/>
  <c r="D42" i="46"/>
  <c r="D44" i="46"/>
  <c r="B42" i="46"/>
  <c r="B44" i="46"/>
  <c r="N43" i="46"/>
  <c r="M43" i="46"/>
  <c r="P34" i="46"/>
  <c r="P35" i="46"/>
  <c r="P36" i="46"/>
  <c r="P37" i="46"/>
  <c r="P38" i="46"/>
  <c r="P39" i="46"/>
  <c r="P40" i="46"/>
  <c r="P41" i="46"/>
  <c r="P42" i="46"/>
  <c r="N42" i="46"/>
  <c r="M42" i="46"/>
  <c r="N41" i="46"/>
  <c r="M41" i="46"/>
  <c r="N40" i="46"/>
  <c r="M40" i="46"/>
  <c r="N39" i="46"/>
  <c r="M39" i="46"/>
  <c r="N38" i="46"/>
  <c r="M38" i="46"/>
  <c r="N37" i="46"/>
  <c r="M37" i="46"/>
  <c r="N36" i="46"/>
  <c r="M36" i="46"/>
  <c r="N35" i="46"/>
  <c r="M35" i="46"/>
  <c r="N34" i="46"/>
  <c r="M34" i="46"/>
  <c r="N32" i="46"/>
  <c r="M32" i="46"/>
  <c r="N31" i="46"/>
  <c r="M31" i="46"/>
  <c r="N30" i="46"/>
  <c r="M30" i="46"/>
  <c r="N29" i="46"/>
  <c r="M29" i="46"/>
  <c r="N28" i="46"/>
  <c r="M28" i="46"/>
  <c r="N27" i="46"/>
  <c r="M27" i="46"/>
  <c r="N26" i="46"/>
  <c r="M26" i="46"/>
  <c r="N25" i="46"/>
  <c r="M25" i="46"/>
  <c r="N24" i="46"/>
  <c r="M24" i="46"/>
  <c r="G7" i="46"/>
  <c r="F7" i="46"/>
  <c r="E7" i="46"/>
  <c r="D7" i="46"/>
  <c r="K7" i="46"/>
  <c r="J7" i="46"/>
  <c r="I7" i="46"/>
  <c r="H7" i="46"/>
  <c r="AO9" i="46"/>
  <c r="AN9" i="46"/>
  <c r="AM9" i="46"/>
  <c r="AL9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K6" i="46"/>
  <c r="I6" i="46"/>
  <c r="G6" i="46"/>
  <c r="C2" i="46"/>
  <c r="K4" i="40"/>
  <c r="G5" i="1"/>
  <c r="G6" i="1"/>
  <c r="G7" i="1"/>
  <c r="G8" i="1"/>
  <c r="G9" i="1"/>
  <c r="G10" i="1"/>
  <c r="C14" i="1"/>
  <c r="B14" i="1"/>
  <c r="R3" i="45"/>
  <c r="R4" i="45"/>
  <c r="R5" i="45"/>
  <c r="R6" i="45"/>
  <c r="R7" i="45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80" i="45"/>
  <c r="R81" i="45"/>
  <c r="R82" i="45"/>
  <c r="R83" i="45"/>
  <c r="R84" i="45"/>
  <c r="R85" i="45"/>
  <c r="R86" i="45"/>
  <c r="R87" i="45"/>
  <c r="R88" i="45"/>
  <c r="R89" i="45"/>
  <c r="R90" i="45"/>
  <c r="R91" i="45"/>
  <c r="R92" i="45"/>
  <c r="R93" i="45"/>
  <c r="R94" i="45"/>
  <c r="R95" i="45"/>
  <c r="R96" i="45"/>
  <c r="R97" i="45"/>
  <c r="R98" i="45"/>
  <c r="R99" i="45"/>
  <c r="R100" i="45"/>
  <c r="R101" i="45"/>
  <c r="R102" i="45"/>
  <c r="R103" i="45"/>
  <c r="R104" i="45"/>
  <c r="R105" i="45"/>
  <c r="R106" i="45"/>
  <c r="R107" i="45"/>
  <c r="R108" i="45"/>
  <c r="R109" i="45"/>
  <c r="R110" i="45"/>
  <c r="R111" i="45"/>
  <c r="R112" i="45"/>
  <c r="R113" i="45"/>
  <c r="R114" i="45"/>
  <c r="R115" i="45"/>
  <c r="R116" i="45"/>
  <c r="R117" i="45"/>
  <c r="R118" i="45"/>
  <c r="R119" i="45"/>
  <c r="R120" i="45"/>
  <c r="R121" i="45"/>
  <c r="R122" i="45"/>
  <c r="R123" i="45"/>
  <c r="R124" i="45"/>
  <c r="R125" i="45"/>
  <c r="R126" i="45"/>
  <c r="R127" i="45"/>
  <c r="R128" i="45"/>
  <c r="R129" i="45"/>
  <c r="R130" i="45"/>
  <c r="R131" i="45"/>
  <c r="R132" i="45"/>
  <c r="R133" i="45"/>
  <c r="R134" i="45"/>
  <c r="R135" i="45"/>
  <c r="R136" i="45"/>
  <c r="R137" i="45"/>
  <c r="R138" i="45"/>
  <c r="R139" i="45"/>
  <c r="R140" i="45"/>
  <c r="R141" i="45"/>
  <c r="R142" i="45"/>
  <c r="R143" i="45"/>
  <c r="R144" i="45"/>
  <c r="R145" i="45"/>
  <c r="R146" i="45"/>
  <c r="R147" i="45"/>
  <c r="R148" i="45"/>
  <c r="R149" i="45"/>
  <c r="R150" i="45"/>
  <c r="R151" i="45"/>
  <c r="R152" i="45"/>
  <c r="R153" i="45"/>
  <c r="R154" i="45"/>
  <c r="R155" i="45"/>
  <c r="R156" i="45"/>
  <c r="R157" i="45"/>
  <c r="R158" i="45"/>
  <c r="R159" i="45"/>
  <c r="R160" i="45"/>
  <c r="R161" i="45"/>
  <c r="R162" i="45"/>
  <c r="R163" i="45"/>
  <c r="R164" i="45"/>
  <c r="R165" i="45"/>
  <c r="R166" i="45"/>
  <c r="R167" i="45"/>
  <c r="R168" i="45"/>
  <c r="R169" i="45"/>
  <c r="R170" i="45"/>
  <c r="R171" i="45"/>
  <c r="R172" i="45"/>
  <c r="R173" i="45"/>
  <c r="R174" i="45"/>
  <c r="R175" i="45"/>
  <c r="R176" i="45"/>
  <c r="R177" i="45"/>
  <c r="R178" i="45"/>
  <c r="R179" i="45"/>
  <c r="R180" i="45"/>
  <c r="R181" i="45"/>
  <c r="R182" i="45"/>
  <c r="R2" i="45"/>
  <c r="H75" i="45"/>
  <c r="G75" i="45"/>
  <c r="H74" i="45"/>
  <c r="G74" i="45"/>
  <c r="H73" i="45"/>
  <c r="G73" i="45"/>
  <c r="H72" i="45"/>
  <c r="G72" i="45"/>
  <c r="H70" i="45"/>
  <c r="G70" i="45"/>
  <c r="H69" i="45"/>
  <c r="G69" i="45"/>
  <c r="H68" i="45"/>
  <c r="G68" i="45"/>
  <c r="H67" i="45"/>
  <c r="G67" i="45"/>
  <c r="H62" i="45"/>
  <c r="G62" i="45"/>
  <c r="H60" i="45"/>
  <c r="G60" i="45"/>
  <c r="H59" i="45"/>
  <c r="G59" i="45"/>
  <c r="H58" i="45"/>
  <c r="H61" i="45"/>
  <c r="G58" i="45"/>
  <c r="G61" i="45"/>
  <c r="H54" i="45"/>
  <c r="H56" i="45"/>
  <c r="G54" i="45"/>
  <c r="G56" i="45"/>
  <c r="H48" i="45"/>
  <c r="G48" i="45"/>
  <c r="H45" i="45"/>
  <c r="H34" i="45"/>
  <c r="G45" i="45"/>
  <c r="G34" i="45"/>
  <c r="H44" i="45"/>
  <c r="G44" i="45"/>
  <c r="H43" i="45"/>
  <c r="G43" i="45"/>
  <c r="H42" i="45"/>
  <c r="G42" i="45"/>
  <c r="G38" i="45"/>
  <c r="G37" i="45"/>
  <c r="H35" i="45"/>
  <c r="H39" i="45"/>
  <c r="G35" i="45"/>
  <c r="G39" i="45"/>
  <c r="H26" i="45"/>
  <c r="H31" i="45"/>
  <c r="G26" i="45"/>
  <c r="G32" i="45"/>
  <c r="H15" i="45"/>
  <c r="G15" i="45"/>
  <c r="H14" i="45"/>
  <c r="G14" i="45"/>
  <c r="H13" i="45"/>
  <c r="G13" i="45"/>
  <c r="H11" i="45"/>
  <c r="G11" i="45"/>
  <c r="H8" i="45"/>
  <c r="G8" i="45"/>
  <c r="G7" i="45"/>
  <c r="G4" i="45"/>
  <c r="H2" i="45"/>
  <c r="H6" i="45"/>
  <c r="G2" i="45"/>
  <c r="G6" i="45"/>
  <c r="H46" i="45"/>
  <c r="G33" i="45"/>
  <c r="H3" i="45"/>
  <c r="G40" i="45"/>
  <c r="H40" i="45"/>
  <c r="H4" i="45"/>
  <c r="H28" i="45"/>
  <c r="G36" i="45"/>
  <c r="G41" i="45"/>
  <c r="G5" i="45"/>
  <c r="G29" i="45"/>
  <c r="H36" i="45"/>
  <c r="H41" i="45"/>
  <c r="H29" i="45"/>
  <c r="H7" i="45"/>
  <c r="H32" i="45"/>
  <c r="H37" i="45"/>
  <c r="G3" i="45"/>
  <c r="H33" i="45"/>
  <c r="H38" i="45"/>
  <c r="H53" i="45"/>
  <c r="H50" i="45"/>
  <c r="H52" i="45"/>
  <c r="H47" i="45"/>
  <c r="H51" i="45"/>
  <c r="G30" i="45"/>
  <c r="G46" i="45"/>
  <c r="G55" i="45"/>
  <c r="H30" i="45"/>
  <c r="H5" i="45"/>
  <c r="H55" i="45"/>
  <c r="G27" i="45"/>
  <c r="G31" i="45"/>
  <c r="H27" i="45"/>
  <c r="G28" i="45"/>
  <c r="G53" i="45"/>
  <c r="G52" i="45"/>
  <c r="G47" i="45"/>
  <c r="G51" i="45"/>
  <c r="G50" i="45"/>
  <c r="X7" i="34"/>
  <c r="W7" i="34"/>
  <c r="V7" i="34"/>
  <c r="H7" i="34"/>
  <c r="H8" i="34"/>
  <c r="I8" i="34"/>
  <c r="I7" i="34"/>
  <c r="J9" i="34"/>
  <c r="J8" i="34"/>
  <c r="J20" i="34"/>
  <c r="K10" i="34"/>
  <c r="K7" i="34"/>
  <c r="L11" i="34"/>
  <c r="L8" i="34"/>
  <c r="M12" i="34"/>
  <c r="M9" i="34"/>
  <c r="M15" i="34"/>
  <c r="N13" i="34"/>
  <c r="N10" i="34"/>
  <c r="O14" i="34"/>
  <c r="O11" i="34"/>
  <c r="O23" i="34"/>
  <c r="P15" i="34"/>
  <c r="P11" i="34"/>
  <c r="P14" i="34"/>
  <c r="J18" i="34"/>
  <c r="L18" i="34"/>
  <c r="M18" i="34"/>
  <c r="N18" i="34"/>
  <c r="O18" i="34"/>
  <c r="P18" i="34"/>
  <c r="M19" i="34"/>
  <c r="N19" i="34"/>
  <c r="O19" i="34"/>
  <c r="P19" i="34"/>
  <c r="N20" i="34"/>
  <c r="O20" i="34"/>
  <c r="P20" i="34"/>
  <c r="O21" i="34"/>
  <c r="P21" i="34"/>
  <c r="AP6" i="43"/>
  <c r="AP5" i="43"/>
  <c r="S1" i="43"/>
  <c r="T1" i="43"/>
  <c r="U1" i="43"/>
  <c r="H18" i="34"/>
  <c r="N21" i="34"/>
  <c r="N52" i="34"/>
  <c r="N24" i="34"/>
  <c r="N14" i="34"/>
  <c r="N16" i="34"/>
  <c r="N23" i="34"/>
  <c r="O22" i="34"/>
  <c r="O49" i="34"/>
  <c r="P22" i="34"/>
  <c r="P44" i="34"/>
  <c r="P12" i="34"/>
  <c r="P16" i="34"/>
  <c r="L20" i="34"/>
  <c r="L10" i="34"/>
  <c r="L19" i="34"/>
  <c r="L37" i="34"/>
  <c r="L12" i="34"/>
  <c r="L15" i="34"/>
  <c r="K20" i="34"/>
  <c r="K11" i="34"/>
  <c r="K22" i="34"/>
  <c r="K19" i="34"/>
  <c r="K18" i="34"/>
  <c r="K13" i="34"/>
  <c r="K21" i="34"/>
  <c r="N22" i="34"/>
  <c r="O33" i="34"/>
  <c r="I9" i="34"/>
  <c r="I19" i="34"/>
  <c r="I11" i="34"/>
  <c r="I18" i="34"/>
  <c r="N49" i="34"/>
  <c r="O13" i="34"/>
  <c r="H10" i="34"/>
  <c r="H23" i="34"/>
  <c r="H20" i="34"/>
  <c r="M21" i="34"/>
  <c r="M20" i="34"/>
  <c r="M11" i="34"/>
  <c r="M22" i="34"/>
  <c r="H19" i="34"/>
  <c r="O15" i="34"/>
  <c r="J19" i="34"/>
  <c r="J31" i="34"/>
  <c r="J22" i="34"/>
  <c r="J12" i="34"/>
  <c r="J24" i="34"/>
  <c r="J21" i="34"/>
  <c r="AP8" i="43"/>
  <c r="AP9" i="43"/>
  <c r="M23" i="34"/>
  <c r="P32" i="34"/>
  <c r="P28" i="34"/>
  <c r="P50" i="34"/>
  <c r="P33" i="34"/>
  <c r="P48" i="34"/>
  <c r="P40" i="34"/>
  <c r="P31" i="34"/>
  <c r="N37" i="34"/>
  <c r="N66" i="34"/>
  <c r="O26" i="34"/>
  <c r="P30" i="34"/>
  <c r="I25" i="34"/>
  <c r="I24" i="34"/>
  <c r="H21" i="34"/>
  <c r="H114" i="34"/>
  <c r="L32" i="34"/>
  <c r="L35" i="34"/>
  <c r="H16" i="34"/>
  <c r="N75" i="34"/>
  <c r="K23" i="34"/>
  <c r="J30" i="34"/>
  <c r="L28" i="34"/>
  <c r="N67" i="34"/>
  <c r="O16" i="34"/>
  <c r="L45" i="34"/>
  <c r="M26" i="34"/>
  <c r="O25" i="34"/>
  <c r="N25" i="34"/>
  <c r="N125" i="34"/>
  <c r="L16" i="34"/>
  <c r="H25" i="34"/>
  <c r="O30" i="34"/>
  <c r="L23" i="34"/>
  <c r="O44" i="34"/>
  <c r="L44" i="34"/>
  <c r="H26" i="34"/>
  <c r="N58" i="34"/>
  <c r="O36" i="34"/>
  <c r="O48" i="34"/>
  <c r="K16" i="34"/>
  <c r="M25" i="34"/>
  <c r="N34" i="34"/>
  <c r="P49" i="34"/>
  <c r="L25" i="34"/>
  <c r="O51" i="34"/>
  <c r="O40" i="34"/>
  <c r="L43" i="34"/>
  <c r="L36" i="34"/>
  <c r="L31" i="34"/>
  <c r="K26" i="34"/>
  <c r="L21" i="34"/>
  <c r="L22" i="34"/>
  <c r="L65" i="34"/>
  <c r="O28" i="34"/>
  <c r="N45" i="34"/>
  <c r="N41" i="34"/>
  <c r="O50" i="34"/>
  <c r="M71" i="34"/>
  <c r="M77" i="34"/>
  <c r="M89" i="34"/>
  <c r="M92" i="34"/>
  <c r="M75" i="34"/>
  <c r="M40" i="34"/>
  <c r="M76" i="34"/>
  <c r="M93" i="34"/>
  <c r="M55" i="34"/>
  <c r="M64" i="34"/>
  <c r="M81" i="34"/>
  <c r="M33" i="34"/>
  <c r="M56" i="34"/>
  <c r="M84" i="34"/>
  <c r="M85" i="34"/>
  <c r="M87" i="34"/>
  <c r="M30" i="34"/>
  <c r="M51" i="34"/>
  <c r="I20" i="34"/>
  <c r="I62" i="34"/>
  <c r="I16" i="34"/>
  <c r="M80" i="34"/>
  <c r="M46" i="34"/>
  <c r="N31" i="34"/>
  <c r="N33" i="34"/>
  <c r="M91" i="34"/>
  <c r="M73" i="34"/>
  <c r="M70" i="34"/>
  <c r="M60" i="34"/>
  <c r="M35" i="34"/>
  <c r="M34" i="34"/>
  <c r="L26" i="34"/>
  <c r="L24" i="34"/>
  <c r="P25" i="34"/>
  <c r="J23" i="34"/>
  <c r="J89" i="34"/>
  <c r="P37" i="34"/>
  <c r="H22" i="34"/>
  <c r="N68" i="34"/>
  <c r="N51" i="34"/>
  <c r="N42" i="34"/>
  <c r="N29" i="34"/>
  <c r="P41" i="34"/>
  <c r="I26" i="34"/>
  <c r="O24" i="34"/>
  <c r="O55" i="34"/>
  <c r="M83" i="34"/>
  <c r="M65" i="34"/>
  <c r="M63" i="34"/>
  <c r="M54" i="34"/>
  <c r="M78" i="34"/>
  <c r="M69" i="34"/>
  <c r="M52" i="34"/>
  <c r="M32" i="34"/>
  <c r="K25" i="34"/>
  <c r="P26" i="34"/>
  <c r="O39" i="34"/>
  <c r="O46" i="34"/>
  <c r="O38" i="34"/>
  <c r="O41" i="34"/>
  <c r="N26" i="34"/>
  <c r="M88" i="34"/>
  <c r="M94" i="34"/>
  <c r="M43" i="34"/>
  <c r="N59" i="34"/>
  <c r="I21" i="34"/>
  <c r="M86" i="34"/>
  <c r="J37" i="34"/>
  <c r="J45" i="34"/>
  <c r="J53" i="34"/>
  <c r="J61" i="34"/>
  <c r="J69" i="34"/>
  <c r="J38" i="34"/>
  <c r="J46" i="34"/>
  <c r="J54" i="34"/>
  <c r="J62" i="34"/>
  <c r="J70" i="34"/>
  <c r="J39" i="34"/>
  <c r="J47" i="34"/>
  <c r="J55" i="34"/>
  <c r="J63" i="34"/>
  <c r="J71" i="34"/>
  <c r="J40" i="34"/>
  <c r="J48" i="34"/>
  <c r="J56" i="34"/>
  <c r="J64" i="34"/>
  <c r="J29" i="34"/>
  <c r="J33" i="34"/>
  <c r="J41" i="34"/>
  <c r="J34" i="34"/>
  <c r="J42" i="34"/>
  <c r="J52" i="34"/>
  <c r="J68" i="34"/>
  <c r="J81" i="34"/>
  <c r="J65" i="34"/>
  <c r="J72" i="34"/>
  <c r="J82" i="34"/>
  <c r="J32" i="34"/>
  <c r="J35" i="34"/>
  <c r="J49" i="34"/>
  <c r="J58" i="34"/>
  <c r="J28" i="34"/>
  <c r="J43" i="34"/>
  <c r="J60" i="34"/>
  <c r="J75" i="34"/>
  <c r="J77" i="34"/>
  <c r="J36" i="34"/>
  <c r="J57" i="34"/>
  <c r="J74" i="34"/>
  <c r="J67" i="34"/>
  <c r="J80" i="34"/>
  <c r="J76" i="34"/>
  <c r="J50" i="34"/>
  <c r="J59" i="34"/>
  <c r="J73" i="34"/>
  <c r="J51" i="34"/>
  <c r="J44" i="34"/>
  <c r="J79" i="34"/>
  <c r="J66" i="34"/>
  <c r="N43" i="34"/>
  <c r="I22" i="34"/>
  <c r="M61" i="34"/>
  <c r="M28" i="34"/>
  <c r="P45" i="34"/>
  <c r="P46" i="34"/>
  <c r="P51" i="34"/>
  <c r="P38" i="34"/>
  <c r="J16" i="34"/>
  <c r="P36" i="34"/>
  <c r="P29" i="34"/>
  <c r="I38" i="34"/>
  <c r="I46" i="34"/>
  <c r="I54" i="34"/>
  <c r="I30" i="34"/>
  <c r="I39" i="34"/>
  <c r="I47" i="34"/>
  <c r="I55" i="34"/>
  <c r="I63" i="34"/>
  <c r="I40" i="34"/>
  <c r="I48" i="34"/>
  <c r="I56" i="34"/>
  <c r="I29" i="34"/>
  <c r="I33" i="34"/>
  <c r="I41" i="34"/>
  <c r="I49" i="34"/>
  <c r="I57" i="34"/>
  <c r="I34" i="34"/>
  <c r="I42" i="34"/>
  <c r="I28" i="34"/>
  <c r="I32" i="34"/>
  <c r="I35" i="34"/>
  <c r="I43" i="34"/>
  <c r="I61" i="34"/>
  <c r="I45" i="34"/>
  <c r="I58" i="34"/>
  <c r="I51" i="34"/>
  <c r="I36" i="34"/>
  <c r="I53" i="34"/>
  <c r="I50" i="34"/>
  <c r="I52" i="34"/>
  <c r="I37" i="34"/>
  <c r="I31" i="34"/>
  <c r="I59" i="34"/>
  <c r="I44" i="34"/>
  <c r="I60" i="34"/>
  <c r="M29" i="34"/>
  <c r="M48" i="34"/>
  <c r="M53" i="34"/>
  <c r="M36" i="34"/>
  <c r="M74" i="34"/>
  <c r="K24" i="34"/>
  <c r="K103" i="34"/>
  <c r="O45" i="34"/>
  <c r="O43" i="34"/>
  <c r="O42" i="34"/>
  <c r="O29" i="34"/>
  <c r="M90" i="34"/>
  <c r="M31" i="34"/>
  <c r="M50" i="34"/>
  <c r="K36" i="34"/>
  <c r="K44" i="34"/>
  <c r="K52" i="34"/>
  <c r="K60" i="34"/>
  <c r="K68" i="34"/>
  <c r="K31" i="34"/>
  <c r="K37" i="34"/>
  <c r="K45" i="34"/>
  <c r="K53" i="34"/>
  <c r="K61" i="34"/>
  <c r="K69" i="34"/>
  <c r="K38" i="34"/>
  <c r="K46" i="34"/>
  <c r="K54" i="34"/>
  <c r="K62" i="34"/>
  <c r="K70" i="34"/>
  <c r="K30" i="34"/>
  <c r="K39" i="34"/>
  <c r="K47" i="34"/>
  <c r="K55" i="34"/>
  <c r="K63" i="34"/>
  <c r="K71" i="34"/>
  <c r="K40" i="34"/>
  <c r="K48" i="34"/>
  <c r="K29" i="34"/>
  <c r="K33" i="34"/>
  <c r="K41" i="34"/>
  <c r="K49" i="34"/>
  <c r="K34" i="34"/>
  <c r="K59" i="34"/>
  <c r="K73" i="34"/>
  <c r="K80" i="34"/>
  <c r="K88" i="34"/>
  <c r="K96" i="34"/>
  <c r="K56" i="34"/>
  <c r="K81" i="34"/>
  <c r="K89" i="34"/>
  <c r="K97" i="34"/>
  <c r="K42" i="34"/>
  <c r="K65" i="34"/>
  <c r="K72" i="34"/>
  <c r="K82" i="34"/>
  <c r="K90" i="34"/>
  <c r="K51" i="34"/>
  <c r="K67" i="34"/>
  <c r="K76" i="34"/>
  <c r="K84" i="34"/>
  <c r="K92" i="34"/>
  <c r="K28" i="34"/>
  <c r="K43" i="34"/>
  <c r="K64" i="34"/>
  <c r="K75" i="34"/>
  <c r="K77" i="34"/>
  <c r="K85" i="34"/>
  <c r="K93" i="34"/>
  <c r="K57" i="34"/>
  <c r="K66" i="34"/>
  <c r="K94" i="34"/>
  <c r="K78" i="34"/>
  <c r="K87" i="34"/>
  <c r="K58" i="34"/>
  <c r="K83" i="34"/>
  <c r="K32" i="34"/>
  <c r="K95" i="34"/>
  <c r="K50" i="34"/>
  <c r="K86" i="34"/>
  <c r="K74" i="34"/>
  <c r="K79" i="34"/>
  <c r="K91" i="34"/>
  <c r="K35" i="34"/>
  <c r="J26" i="34"/>
  <c r="M82" i="34"/>
  <c r="M79" i="34"/>
  <c r="M68" i="34"/>
  <c r="M42" i="34"/>
  <c r="P24" i="34"/>
  <c r="N64" i="34"/>
  <c r="N74" i="34"/>
  <c r="N77" i="34"/>
  <c r="N48" i="34"/>
  <c r="N61" i="34"/>
  <c r="N78" i="34"/>
  <c r="N86" i="34"/>
  <c r="N54" i="34"/>
  <c r="N70" i="34"/>
  <c r="N79" i="34"/>
  <c r="N111" i="34"/>
  <c r="N30" i="34"/>
  <c r="N39" i="34"/>
  <c r="N56" i="34"/>
  <c r="N81" i="34"/>
  <c r="N89" i="34"/>
  <c r="N53" i="34"/>
  <c r="N69" i="34"/>
  <c r="N72" i="34"/>
  <c r="N82" i="34"/>
  <c r="N90" i="34"/>
  <c r="N92" i="34"/>
  <c r="N47" i="34"/>
  <c r="N62" i="34"/>
  <c r="N71" i="34"/>
  <c r="N80" i="34"/>
  <c r="N63" i="34"/>
  <c r="N40" i="34"/>
  <c r="N76" i="34"/>
  <c r="N88" i="34"/>
  <c r="N55" i="34"/>
  <c r="N91" i="34"/>
  <c r="N50" i="34"/>
  <c r="M72" i="34"/>
  <c r="M38" i="34"/>
  <c r="N60" i="34"/>
  <c r="M62" i="34"/>
  <c r="M49" i="34"/>
  <c r="M57" i="34"/>
  <c r="M44" i="34"/>
  <c r="P23" i="34"/>
  <c r="P59" i="34"/>
  <c r="N35" i="34"/>
  <c r="P42" i="34"/>
  <c r="J25" i="34"/>
  <c r="M16" i="34"/>
  <c r="H24" i="34"/>
  <c r="N46" i="34"/>
  <c r="N44" i="34"/>
  <c r="N32" i="34"/>
  <c r="N65" i="34"/>
  <c r="P43" i="34"/>
  <c r="P34" i="34"/>
  <c r="P47" i="34"/>
  <c r="M47" i="34"/>
  <c r="M45" i="34"/>
  <c r="M67" i="34"/>
  <c r="M66" i="34"/>
  <c r="O37" i="34"/>
  <c r="O35" i="34"/>
  <c r="O34" i="34"/>
  <c r="M41" i="34"/>
  <c r="N73" i="34"/>
  <c r="H30" i="34"/>
  <c r="H39" i="34"/>
  <c r="H47" i="34"/>
  <c r="H55" i="34"/>
  <c r="H63" i="34"/>
  <c r="H71" i="34"/>
  <c r="H40" i="34"/>
  <c r="H48" i="34"/>
  <c r="H56" i="34"/>
  <c r="H64" i="34"/>
  <c r="H72" i="34"/>
  <c r="H29" i="34"/>
  <c r="H33" i="34"/>
  <c r="H41" i="34"/>
  <c r="H49" i="34"/>
  <c r="H57" i="34"/>
  <c r="H65" i="34"/>
  <c r="H73" i="34"/>
  <c r="H34" i="34"/>
  <c r="H42" i="34"/>
  <c r="H50" i="34"/>
  <c r="H58" i="34"/>
  <c r="H66" i="34"/>
  <c r="H28" i="34"/>
  <c r="H32" i="34"/>
  <c r="H35" i="34"/>
  <c r="H43" i="34"/>
  <c r="H36" i="34"/>
  <c r="H44" i="34"/>
  <c r="H45" i="34"/>
  <c r="H54" i="34"/>
  <c r="H70" i="34"/>
  <c r="H38" i="34"/>
  <c r="H51" i="34"/>
  <c r="H67" i="34"/>
  <c r="H76" i="34"/>
  <c r="H116" i="34"/>
  <c r="H60" i="34"/>
  <c r="H75" i="34"/>
  <c r="H77" i="34"/>
  <c r="H62" i="34"/>
  <c r="H79" i="34"/>
  <c r="H59" i="34"/>
  <c r="H80" i="34"/>
  <c r="H37" i="34"/>
  <c r="H46" i="34"/>
  <c r="H31" i="34"/>
  <c r="H53" i="34"/>
  <c r="H78" i="34"/>
  <c r="H68" i="34"/>
  <c r="H81" i="34"/>
  <c r="H69" i="34"/>
  <c r="H61" i="34"/>
  <c r="H82" i="34"/>
  <c r="H74" i="34"/>
  <c r="H124" i="34"/>
  <c r="H52" i="34"/>
  <c r="M24" i="34"/>
  <c r="N38" i="34"/>
  <c r="N36" i="34"/>
  <c r="N28" i="34"/>
  <c r="N57" i="34"/>
  <c r="P35" i="34"/>
  <c r="P39" i="34"/>
  <c r="I23" i="34"/>
  <c r="M39" i="34"/>
  <c r="M37" i="34"/>
  <c r="M59" i="34"/>
  <c r="M58" i="34"/>
  <c r="O47" i="34"/>
  <c r="L38" i="34"/>
  <c r="L30" i="34"/>
  <c r="L39" i="34"/>
  <c r="L40" i="34"/>
  <c r="L29" i="34"/>
  <c r="L41" i="34"/>
  <c r="L34" i="34"/>
  <c r="L33" i="34"/>
  <c r="L42" i="34"/>
  <c r="O31" i="34"/>
  <c r="O32" i="34"/>
  <c r="AP12" i="43"/>
  <c r="AP11" i="43"/>
  <c r="G11" i="1"/>
  <c r="H102" i="34"/>
  <c r="K101" i="34"/>
  <c r="K100" i="34"/>
  <c r="H110" i="34"/>
  <c r="H115" i="34"/>
  <c r="H91" i="34"/>
  <c r="K104" i="34"/>
  <c r="K99" i="34"/>
  <c r="H87" i="34"/>
  <c r="H111" i="34"/>
  <c r="H86" i="34"/>
  <c r="H106" i="34"/>
  <c r="N87" i="34"/>
  <c r="N101" i="34"/>
  <c r="H100" i="34"/>
  <c r="H118" i="34"/>
  <c r="K98" i="34"/>
  <c r="N85" i="34"/>
  <c r="H90" i="34"/>
  <c r="H117" i="34"/>
  <c r="H92" i="34"/>
  <c r="H83" i="34"/>
  <c r="H88" i="34"/>
  <c r="H101" i="34"/>
  <c r="H84" i="34"/>
  <c r="K102" i="34"/>
  <c r="H127" i="34"/>
  <c r="H85" i="34"/>
  <c r="H89" i="34"/>
  <c r="N83" i="34"/>
  <c r="N84" i="34"/>
  <c r="N102" i="34"/>
  <c r="O58" i="34"/>
  <c r="O110" i="34"/>
  <c r="I81" i="34"/>
  <c r="J92" i="34"/>
  <c r="O125" i="34"/>
  <c r="I73" i="34"/>
  <c r="I71" i="34"/>
  <c r="J88" i="34"/>
  <c r="J102" i="34"/>
  <c r="H98" i="34"/>
  <c r="H122" i="34"/>
  <c r="H119" i="34"/>
  <c r="H109" i="34"/>
  <c r="H108" i="34"/>
  <c r="H123" i="34"/>
  <c r="O54" i="34"/>
  <c r="O59" i="34"/>
  <c r="H97" i="34"/>
  <c r="H105" i="34"/>
  <c r="H93" i="34"/>
  <c r="H121" i="34"/>
  <c r="H113" i="34"/>
  <c r="H104" i="34"/>
  <c r="H95" i="34"/>
  <c r="H99" i="34"/>
  <c r="O90" i="34"/>
  <c r="H120" i="34"/>
  <c r="H112" i="34"/>
  <c r="H107" i="34"/>
  <c r="H126" i="34"/>
  <c r="H94" i="34"/>
  <c r="H96" i="34"/>
  <c r="O106" i="34"/>
  <c r="H103" i="34"/>
  <c r="H125" i="34"/>
  <c r="L78" i="34"/>
  <c r="L101" i="34"/>
  <c r="O52" i="34"/>
  <c r="L99" i="34"/>
  <c r="L62" i="34"/>
  <c r="L56" i="34"/>
  <c r="L60" i="34"/>
  <c r="K121" i="34"/>
  <c r="N124" i="34"/>
  <c r="N105" i="34"/>
  <c r="N103" i="34"/>
  <c r="N94" i="34"/>
  <c r="N126" i="34"/>
  <c r="N106" i="34"/>
  <c r="N97" i="34"/>
  <c r="N95" i="34"/>
  <c r="N98" i="34"/>
  <c r="K110" i="34"/>
  <c r="K107" i="34"/>
  <c r="K127" i="34"/>
  <c r="N123" i="34"/>
  <c r="N117" i="34"/>
  <c r="N120" i="34"/>
  <c r="N110" i="34"/>
  <c r="N109" i="34"/>
  <c r="P57" i="34"/>
  <c r="P83" i="34"/>
  <c r="P61" i="34"/>
  <c r="L68" i="34"/>
  <c r="J95" i="34"/>
  <c r="P55" i="34"/>
  <c r="J110" i="34"/>
  <c r="L82" i="34"/>
  <c r="L52" i="34"/>
  <c r="L104" i="34"/>
  <c r="J125" i="34"/>
  <c r="L112" i="34"/>
  <c r="L111" i="34"/>
  <c r="P58" i="34"/>
  <c r="L121" i="34"/>
  <c r="L58" i="34"/>
  <c r="L95" i="34"/>
  <c r="N121" i="34"/>
  <c r="N104" i="34"/>
  <c r="N122" i="34"/>
  <c r="N99" i="34"/>
  <c r="N93" i="34"/>
  <c r="K126" i="34"/>
  <c r="P54" i="34"/>
  <c r="O56" i="34"/>
  <c r="P56" i="34"/>
  <c r="L93" i="34"/>
  <c r="L54" i="34"/>
  <c r="L100" i="34"/>
  <c r="L75" i="34"/>
  <c r="L92" i="34"/>
  <c r="L96" i="34"/>
  <c r="L67" i="34"/>
  <c r="L77" i="34"/>
  <c r="L94" i="34"/>
  <c r="L84" i="34"/>
  <c r="L113" i="34"/>
  <c r="L88" i="34"/>
  <c r="L87" i="34"/>
  <c r="L47" i="34"/>
  <c r="L69" i="34"/>
  <c r="L59" i="34"/>
  <c r="M123" i="34"/>
  <c r="N112" i="34"/>
  <c r="N115" i="34"/>
  <c r="K119" i="34"/>
  <c r="K125" i="34"/>
  <c r="K117" i="34"/>
  <c r="K120" i="34"/>
  <c r="I116" i="34"/>
  <c r="P69" i="34"/>
  <c r="P68" i="34"/>
  <c r="O60" i="34"/>
  <c r="L119" i="34"/>
  <c r="L83" i="34"/>
  <c r="L102" i="34"/>
  <c r="L97" i="34"/>
  <c r="L51" i="34"/>
  <c r="N100" i="34"/>
  <c r="N96" i="34"/>
  <c r="K111" i="34"/>
  <c r="K124" i="34"/>
  <c r="K109" i="34"/>
  <c r="K112" i="34"/>
  <c r="P60" i="34"/>
  <c r="P52" i="34"/>
  <c r="J126" i="34"/>
  <c r="J119" i="34"/>
  <c r="J117" i="34"/>
  <c r="L49" i="34"/>
  <c r="I88" i="34"/>
  <c r="L46" i="34"/>
  <c r="L74" i="34"/>
  <c r="L76" i="34"/>
  <c r="L80" i="34"/>
  <c r="L61" i="34"/>
  <c r="L64" i="34"/>
  <c r="L71" i="34"/>
  <c r="L73" i="34"/>
  <c r="N107" i="34"/>
  <c r="N127" i="34"/>
  <c r="N108" i="34"/>
  <c r="K115" i="34"/>
  <c r="K123" i="34"/>
  <c r="K116" i="34"/>
  <c r="K114" i="34"/>
  <c r="K113" i="34"/>
  <c r="P53" i="34"/>
  <c r="J124" i="34"/>
  <c r="J100" i="34"/>
  <c r="J109" i="34"/>
  <c r="L91" i="34"/>
  <c r="L85" i="34"/>
  <c r="L48" i="34"/>
  <c r="L57" i="34"/>
  <c r="L79" i="34"/>
  <c r="P64" i="34"/>
  <c r="L98" i="34"/>
  <c r="L72" i="34"/>
  <c r="L89" i="34"/>
  <c r="L66" i="34"/>
  <c r="L53" i="34"/>
  <c r="P73" i="34"/>
  <c r="L86" i="34"/>
  <c r="L90" i="34"/>
  <c r="L106" i="34"/>
  <c r="L55" i="34"/>
  <c r="L81" i="34"/>
  <c r="L63" i="34"/>
  <c r="L50" i="34"/>
  <c r="L70" i="34"/>
  <c r="N116" i="34"/>
  <c r="N114" i="34"/>
  <c r="N113" i="34"/>
  <c r="N119" i="34"/>
  <c r="N118" i="34"/>
  <c r="K118" i="34"/>
  <c r="K122" i="34"/>
  <c r="K108" i="34"/>
  <c r="K106" i="34"/>
  <c r="K105" i="34"/>
  <c r="J118" i="34"/>
  <c r="I97" i="34"/>
  <c r="O126" i="34"/>
  <c r="O61" i="34"/>
  <c r="O57" i="34"/>
  <c r="L120" i="34"/>
  <c r="O53" i="34"/>
  <c r="L105" i="34"/>
  <c r="M104" i="34"/>
  <c r="P115" i="34"/>
  <c r="I111" i="34"/>
  <c r="P67" i="34"/>
  <c r="P75" i="34"/>
  <c r="L116" i="34"/>
  <c r="M110" i="34"/>
  <c r="M106" i="34"/>
  <c r="M111" i="34"/>
  <c r="I103" i="34"/>
  <c r="I115" i="34"/>
  <c r="P106" i="34"/>
  <c r="M122" i="34"/>
  <c r="L109" i="34"/>
  <c r="L118" i="34"/>
  <c r="L115" i="34"/>
  <c r="L110" i="34"/>
  <c r="L127" i="34"/>
  <c r="L108" i="34"/>
  <c r="L107" i="34"/>
  <c r="M95" i="34"/>
  <c r="I126" i="34"/>
  <c r="P127" i="34"/>
  <c r="P84" i="34"/>
  <c r="M120" i="34"/>
  <c r="M103" i="34"/>
  <c r="M108" i="34"/>
  <c r="L103" i="34"/>
  <c r="L126" i="34"/>
  <c r="M96" i="34"/>
  <c r="M102" i="34"/>
  <c r="I125" i="34"/>
  <c r="I110" i="34"/>
  <c r="P114" i="34"/>
  <c r="P94" i="34"/>
  <c r="P79" i="34"/>
  <c r="P76" i="34"/>
  <c r="M99" i="34"/>
  <c r="M113" i="34"/>
  <c r="L117" i="34"/>
  <c r="L114" i="34"/>
  <c r="L125" i="34"/>
  <c r="L124" i="34"/>
  <c r="M98" i="34"/>
  <c r="P72" i="34"/>
  <c r="I102" i="34"/>
  <c r="I122" i="34"/>
  <c r="P126" i="34"/>
  <c r="P70" i="34"/>
  <c r="P74" i="34"/>
  <c r="L123" i="34"/>
  <c r="L122" i="34"/>
  <c r="M115" i="34"/>
  <c r="I109" i="34"/>
  <c r="I114" i="34"/>
  <c r="P86" i="34"/>
  <c r="P110" i="34"/>
  <c r="M127" i="34"/>
  <c r="M121" i="34"/>
  <c r="I127" i="34"/>
  <c r="P81" i="34"/>
  <c r="P98" i="34"/>
  <c r="P77" i="34"/>
  <c r="P91" i="34"/>
  <c r="M117" i="34"/>
  <c r="O100" i="34"/>
  <c r="O108" i="34"/>
  <c r="I68" i="34"/>
  <c r="I108" i="34"/>
  <c r="O95" i="34"/>
  <c r="O94" i="34"/>
  <c r="O101" i="34"/>
  <c r="O98" i="34"/>
  <c r="I96" i="34"/>
  <c r="I101" i="34"/>
  <c r="I113" i="34"/>
  <c r="I87" i="34"/>
  <c r="I86" i="34"/>
  <c r="I100" i="34"/>
  <c r="I99" i="34"/>
  <c r="I98" i="34"/>
  <c r="I72" i="34"/>
  <c r="P122" i="34"/>
  <c r="P112" i="34"/>
  <c r="P119" i="34"/>
  <c r="P117" i="34"/>
  <c r="P62" i="34"/>
  <c r="J122" i="34"/>
  <c r="J123" i="34"/>
  <c r="J104" i="34"/>
  <c r="J94" i="34"/>
  <c r="J101" i="34"/>
  <c r="J115" i="34"/>
  <c r="J121" i="34"/>
  <c r="M105" i="34"/>
  <c r="M109" i="34"/>
  <c r="M101" i="34"/>
  <c r="O115" i="34"/>
  <c r="O93" i="34"/>
  <c r="I121" i="34"/>
  <c r="I94" i="34"/>
  <c r="O69" i="34"/>
  <c r="O102" i="34"/>
  <c r="O79" i="34"/>
  <c r="O75" i="34"/>
  <c r="I77" i="34"/>
  <c r="I124" i="34"/>
  <c r="I80" i="34"/>
  <c r="I79" i="34"/>
  <c r="I78" i="34"/>
  <c r="I92" i="34"/>
  <c r="I91" i="34"/>
  <c r="I90" i="34"/>
  <c r="I64" i="34"/>
  <c r="P121" i="34"/>
  <c r="P125" i="34"/>
  <c r="P89" i="34"/>
  <c r="P104" i="34"/>
  <c r="P111" i="34"/>
  <c r="P109" i="34"/>
  <c r="P116" i="34"/>
  <c r="P123" i="34"/>
  <c r="J108" i="34"/>
  <c r="J120" i="34"/>
  <c r="J86" i="34"/>
  <c r="J93" i="34"/>
  <c r="J107" i="34"/>
  <c r="J114" i="34"/>
  <c r="J113" i="34"/>
  <c r="O114" i="34"/>
  <c r="O107" i="34"/>
  <c r="O91" i="34"/>
  <c r="O124" i="34"/>
  <c r="O118" i="34"/>
  <c r="O74" i="34"/>
  <c r="O84" i="34"/>
  <c r="O80" i="34"/>
  <c r="O92" i="34"/>
  <c r="O88" i="34"/>
  <c r="O117" i="34"/>
  <c r="O78" i="34"/>
  <c r="O122" i="34"/>
  <c r="O65" i="34"/>
  <c r="O86" i="34"/>
  <c r="O121" i="34"/>
  <c r="O83" i="34"/>
  <c r="O66" i="34"/>
  <c r="O67" i="34"/>
  <c r="O76" i="34"/>
  <c r="O68" i="34"/>
  <c r="O63" i="34"/>
  <c r="O123" i="34"/>
  <c r="O87" i="34"/>
  <c r="O77" i="34"/>
  <c r="O81" i="34"/>
  <c r="O62" i="34"/>
  <c r="O85" i="34"/>
  <c r="O89" i="34"/>
  <c r="O112" i="34"/>
  <c r="O99" i="34"/>
  <c r="I123" i="34"/>
  <c r="I95" i="34"/>
  <c r="I106" i="34"/>
  <c r="O96" i="34"/>
  <c r="O64" i="34"/>
  <c r="M112" i="34"/>
  <c r="I117" i="34"/>
  <c r="I104" i="34"/>
  <c r="I75" i="34"/>
  <c r="I66" i="34"/>
  <c r="I74" i="34"/>
  <c r="I84" i="34"/>
  <c r="I83" i="34"/>
  <c r="I82" i="34"/>
  <c r="I65" i="34"/>
  <c r="P120" i="34"/>
  <c r="P124" i="34"/>
  <c r="P118" i="34"/>
  <c r="P96" i="34"/>
  <c r="P103" i="34"/>
  <c r="P101" i="34"/>
  <c r="P108" i="34"/>
  <c r="J103" i="34"/>
  <c r="J96" i="34"/>
  <c r="J111" i="34"/>
  <c r="J78" i="34"/>
  <c r="J85" i="34"/>
  <c r="J99" i="34"/>
  <c r="J106" i="34"/>
  <c r="J105" i="34"/>
  <c r="M107" i="34"/>
  <c r="M100" i="34"/>
  <c r="M97" i="34"/>
  <c r="M126" i="34"/>
  <c r="O82" i="34"/>
  <c r="O113" i="34"/>
  <c r="I120" i="34"/>
  <c r="I107" i="34"/>
  <c r="O97" i="34"/>
  <c r="O119" i="34"/>
  <c r="O104" i="34"/>
  <c r="O111" i="34"/>
  <c r="P63" i="34"/>
  <c r="P66" i="34"/>
  <c r="P65" i="34"/>
  <c r="O73" i="34"/>
  <c r="O120" i="34"/>
  <c r="O72" i="34"/>
  <c r="O105" i="34"/>
  <c r="M118" i="34"/>
  <c r="O70" i="34"/>
  <c r="O116" i="34"/>
  <c r="O103" i="34"/>
  <c r="M114" i="34"/>
  <c r="I105" i="34"/>
  <c r="I112" i="34"/>
  <c r="I85" i="34"/>
  <c r="I69" i="34"/>
  <c r="I76" i="34"/>
  <c r="I70" i="34"/>
  <c r="P102" i="34"/>
  <c r="P97" i="34"/>
  <c r="P113" i="34"/>
  <c r="P88" i="34"/>
  <c r="P95" i="34"/>
  <c r="P93" i="34"/>
  <c r="P100" i="34"/>
  <c r="P107" i="34"/>
  <c r="M119" i="34"/>
  <c r="J84" i="34"/>
  <c r="J127" i="34"/>
  <c r="J91" i="34"/>
  <c r="J98" i="34"/>
  <c r="J97" i="34"/>
  <c r="M116" i="34"/>
  <c r="M125" i="34"/>
  <c r="O127" i="34"/>
  <c r="O109" i="34"/>
  <c r="I89" i="34"/>
  <c r="I93" i="34"/>
  <c r="I119" i="34"/>
  <c r="I118" i="34"/>
  <c r="I67" i="34"/>
  <c r="P105" i="34"/>
  <c r="P90" i="34"/>
  <c r="P78" i="34"/>
  <c r="P82" i="34"/>
  <c r="P80" i="34"/>
  <c r="P87" i="34"/>
  <c r="P85" i="34"/>
  <c r="P92" i="34"/>
  <c r="P99" i="34"/>
  <c r="J112" i="34"/>
  <c r="J116" i="34"/>
  <c r="J87" i="34"/>
  <c r="J83" i="34"/>
  <c r="J90" i="34"/>
  <c r="O71" i="34"/>
  <c r="M124" i="34"/>
  <c r="P71" i="34"/>
  <c r="AP15" i="43"/>
  <c r="AP14" i="43"/>
  <c r="G12" i="1"/>
  <c r="S7" i="34"/>
  <c r="R8" i="34"/>
  <c r="AP18" i="43"/>
  <c r="AP17" i="43"/>
  <c r="X8" i="34"/>
  <c r="W8" i="34"/>
  <c r="V8" i="34"/>
  <c r="S8" i="34"/>
  <c r="R9" i="34"/>
  <c r="CL2" i="43"/>
  <c r="CO2" i="43"/>
  <c r="AQ2" i="43"/>
  <c r="AP20" i="43"/>
  <c r="CS3" i="43"/>
  <c r="AU3" i="43"/>
  <c r="CM3" i="43"/>
  <c r="AP21" i="43"/>
  <c r="CI2" i="43"/>
  <c r="CR2" i="43"/>
  <c r="AQ3" i="43"/>
  <c r="CM2" i="43"/>
  <c r="CP2" i="43"/>
  <c r="AR2" i="43"/>
  <c r="CJ2" i="43"/>
  <c r="AR3" i="43"/>
  <c r="CS2" i="43"/>
  <c r="CI3" i="43"/>
  <c r="AT2" i="43"/>
  <c r="CO3" i="43"/>
  <c r="CL3" i="43"/>
  <c r="CR3" i="43"/>
  <c r="AT3" i="43"/>
  <c r="CP3" i="43"/>
  <c r="CJ3" i="43"/>
  <c r="AU2" i="43"/>
  <c r="S9" i="34"/>
  <c r="R10" i="34"/>
  <c r="X9" i="34"/>
  <c r="W9" i="34"/>
  <c r="V9" i="34"/>
  <c r="AP23" i="43"/>
  <c r="AP24" i="43"/>
  <c r="W10" i="34"/>
  <c r="X10" i="34"/>
  <c r="V10" i="34"/>
  <c r="S10" i="34"/>
  <c r="R11" i="34"/>
  <c r="AP26" i="43"/>
  <c r="AP27" i="43"/>
  <c r="X11" i="34"/>
  <c r="W11" i="34"/>
  <c r="V11" i="34"/>
  <c r="S11" i="34"/>
  <c r="R12" i="34"/>
  <c r="AP30" i="43"/>
  <c r="AP29" i="43"/>
  <c r="F11" i="40"/>
  <c r="F10" i="40"/>
  <c r="F9" i="40"/>
  <c r="F8" i="40"/>
  <c r="F7" i="40"/>
  <c r="P6" i="40"/>
  <c r="P7" i="40"/>
  <c r="F6" i="40"/>
  <c r="F5" i="40"/>
  <c r="P4" i="40"/>
  <c r="Q4" i="40"/>
  <c r="F4" i="40"/>
  <c r="R3" i="40"/>
  <c r="Q3" i="40"/>
  <c r="W12" i="34"/>
  <c r="V12" i="34"/>
  <c r="X12" i="34"/>
  <c r="S12" i="34"/>
  <c r="R13" i="34"/>
  <c r="AP33" i="43"/>
  <c r="AP32" i="43"/>
  <c r="P9" i="40"/>
  <c r="P12" i="40"/>
  <c r="P15" i="40"/>
  <c r="Q7" i="40"/>
  <c r="R7" i="40"/>
  <c r="R4" i="40"/>
  <c r="Q6" i="40"/>
  <c r="R6" i="40"/>
  <c r="V13" i="34"/>
  <c r="X13" i="34"/>
  <c r="W13" i="34"/>
  <c r="S13" i="34"/>
  <c r="R14" i="34"/>
  <c r="AP36" i="43"/>
  <c r="AP35" i="43"/>
  <c r="Q12" i="40"/>
  <c r="Q9" i="40"/>
  <c r="R12" i="40"/>
  <c r="P10" i="40"/>
  <c r="Q10" i="40"/>
  <c r="P13" i="40"/>
  <c r="Q13" i="40"/>
  <c r="R9" i="40"/>
  <c r="P16" i="40"/>
  <c r="P18" i="40"/>
  <c r="R15" i="40"/>
  <c r="Q15" i="40"/>
  <c r="X14" i="34"/>
  <c r="W14" i="34"/>
  <c r="V14" i="34"/>
  <c r="S14" i="34"/>
  <c r="R15" i="34"/>
  <c r="AP39" i="43"/>
  <c r="AP38" i="43"/>
  <c r="R13" i="40"/>
  <c r="R10" i="40"/>
  <c r="Q16" i="40"/>
  <c r="R16" i="40"/>
  <c r="Q18" i="40"/>
  <c r="P21" i="40"/>
  <c r="P19" i="40"/>
  <c r="R18" i="40"/>
  <c r="X15" i="34"/>
  <c r="V15" i="34"/>
  <c r="W15" i="34"/>
  <c r="S15" i="34"/>
  <c r="R16" i="34"/>
  <c r="AP42" i="43"/>
  <c r="AP41" i="43"/>
  <c r="P22" i="40"/>
  <c r="P24" i="40"/>
  <c r="R21" i="40"/>
  <c r="Q21" i="40"/>
  <c r="R19" i="40"/>
  <c r="Q19" i="40"/>
  <c r="X16" i="34"/>
  <c r="W16" i="34"/>
  <c r="V16" i="34"/>
  <c r="S16" i="34"/>
  <c r="R17" i="34"/>
  <c r="AP44" i="43"/>
  <c r="AP45" i="43"/>
  <c r="Q24" i="40"/>
  <c r="P27" i="40"/>
  <c r="P25" i="40"/>
  <c r="R24" i="40"/>
  <c r="Q22" i="40"/>
  <c r="R22" i="40"/>
  <c r="AH7" i="34"/>
  <c r="AG7" i="34"/>
  <c r="AF7" i="34"/>
  <c r="AE7" i="34"/>
  <c r="AD7" i="34"/>
  <c r="Z8" i="34"/>
  <c r="Z9" i="34"/>
  <c r="Z10" i="34"/>
  <c r="Z11" i="34"/>
  <c r="Z12" i="34"/>
  <c r="Z13" i="34"/>
  <c r="Z14" i="34"/>
  <c r="Z15" i="34"/>
  <c r="Z16" i="34"/>
  <c r="Z17" i="34"/>
  <c r="Z18" i="34"/>
  <c r="Z19" i="34"/>
  <c r="Z20" i="34"/>
  <c r="Z21" i="34"/>
  <c r="Z22" i="34"/>
  <c r="Z23" i="34"/>
  <c r="Z24" i="34"/>
  <c r="Z25" i="34"/>
  <c r="Z26" i="34"/>
  <c r="Z27" i="34"/>
  <c r="Z28" i="34"/>
  <c r="Z29" i="34"/>
  <c r="Z30" i="34"/>
  <c r="Z31" i="34"/>
  <c r="Z32" i="34"/>
  <c r="Z33" i="34"/>
  <c r="Z34" i="34"/>
  <c r="Z35" i="34"/>
  <c r="Z36" i="34"/>
  <c r="Z37" i="34"/>
  <c r="Z38" i="34"/>
  <c r="Z39" i="34"/>
  <c r="Z40" i="34"/>
  <c r="Z41" i="34"/>
  <c r="Z42" i="34"/>
  <c r="Z43" i="34"/>
  <c r="Z44" i="34"/>
  <c r="Z45" i="34"/>
  <c r="Z46" i="34"/>
  <c r="Z47" i="34"/>
  <c r="Z48" i="34"/>
  <c r="Z49" i="34"/>
  <c r="Z50" i="34"/>
  <c r="Z51" i="34"/>
  <c r="Z52" i="34"/>
  <c r="Z53" i="34"/>
  <c r="Z54" i="34"/>
  <c r="Z55" i="34"/>
  <c r="Z56" i="34"/>
  <c r="Z57" i="34"/>
  <c r="Z58" i="34"/>
  <c r="Z59" i="34"/>
  <c r="Z60" i="34"/>
  <c r="Z61" i="34"/>
  <c r="Z62" i="34"/>
  <c r="Z63" i="34"/>
  <c r="Z64" i="34"/>
  <c r="Z65" i="34"/>
  <c r="Z66" i="34"/>
  <c r="Z67" i="34"/>
  <c r="Z68" i="34"/>
  <c r="Z69" i="34"/>
  <c r="Z70" i="34"/>
  <c r="Z71" i="34"/>
  <c r="Z72" i="34"/>
  <c r="Z73" i="34"/>
  <c r="Z74" i="34"/>
  <c r="Z75" i="34"/>
  <c r="Z76" i="34"/>
  <c r="Z77" i="34"/>
  <c r="Z78" i="34"/>
  <c r="Z79" i="34"/>
  <c r="Z80" i="34"/>
  <c r="Z81" i="34"/>
  <c r="Z82" i="34"/>
  <c r="Z83" i="34"/>
  <c r="Z84" i="34"/>
  <c r="Z85" i="34"/>
  <c r="Z86" i="34"/>
  <c r="Z87" i="34"/>
  <c r="Z88" i="34"/>
  <c r="Z89" i="34"/>
  <c r="Z90" i="34"/>
  <c r="Z91" i="34"/>
  <c r="Z92" i="34"/>
  <c r="Z93" i="34"/>
  <c r="Z94" i="34"/>
  <c r="Z95" i="34"/>
  <c r="Z96" i="34"/>
  <c r="Z97" i="34"/>
  <c r="Z98" i="34"/>
  <c r="Z99" i="34"/>
  <c r="Z100" i="34"/>
  <c r="Z101" i="34"/>
  <c r="Z102" i="34"/>
  <c r="Z103" i="34"/>
  <c r="Z104" i="34"/>
  <c r="Z105" i="34"/>
  <c r="Z106" i="34"/>
  <c r="Z107" i="34"/>
  <c r="Z108" i="34"/>
  <c r="Z109" i="34"/>
  <c r="Z110" i="34"/>
  <c r="Z111" i="34"/>
  <c r="Z112" i="34"/>
  <c r="Z113" i="34"/>
  <c r="Z114" i="34"/>
  <c r="Z115" i="34"/>
  <c r="Z116" i="34"/>
  <c r="Z117" i="34"/>
  <c r="Z118" i="34"/>
  <c r="Z119" i="34"/>
  <c r="Z120" i="34"/>
  <c r="Z121" i="34"/>
  <c r="Z122" i="34"/>
  <c r="Z123" i="34"/>
  <c r="Z124" i="34"/>
  <c r="Z125" i="34"/>
  <c r="Z126" i="34"/>
  <c r="Z127" i="34"/>
  <c r="Z128" i="34"/>
  <c r="Z129" i="34"/>
  <c r="Z130" i="34"/>
  <c r="Z131" i="34"/>
  <c r="Z132" i="34"/>
  <c r="Z133" i="34"/>
  <c r="Z134" i="34"/>
  <c r="Z135" i="34"/>
  <c r="Z136" i="34"/>
  <c r="Z137" i="34"/>
  <c r="Z138" i="34"/>
  <c r="Z139" i="34"/>
  <c r="Z140" i="34"/>
  <c r="Z141" i="34"/>
  <c r="Z142" i="34"/>
  <c r="Z143" i="34"/>
  <c r="Z144" i="34"/>
  <c r="Z145" i="34"/>
  <c r="Z146" i="34"/>
  <c r="Z147" i="34"/>
  <c r="Z148" i="34"/>
  <c r="Z149" i="34"/>
  <c r="Z150" i="34"/>
  <c r="Z151" i="34"/>
  <c r="Z152" i="34"/>
  <c r="Z153" i="34"/>
  <c r="Z154" i="34"/>
  <c r="Z155" i="34"/>
  <c r="Z156" i="34"/>
  <c r="Z157" i="34"/>
  <c r="Z158" i="34"/>
  <c r="Z159" i="34"/>
  <c r="Z160" i="34"/>
  <c r="Z161" i="34"/>
  <c r="Z162" i="34"/>
  <c r="Z163" i="34"/>
  <c r="Z164" i="34"/>
  <c r="Z165" i="34"/>
  <c r="Z166" i="34"/>
  <c r="Z167" i="34"/>
  <c r="Z168" i="34"/>
  <c r="Z169" i="34"/>
  <c r="Z170" i="34"/>
  <c r="Z171" i="34"/>
  <c r="Z172" i="34"/>
  <c r="Z173" i="34"/>
  <c r="Z174" i="34"/>
  <c r="Z175" i="34"/>
  <c r="Z176" i="34"/>
  <c r="Z177" i="34"/>
  <c r="Z178" i="34"/>
  <c r="Z179" i="34"/>
  <c r="Z180" i="34"/>
  <c r="Z181" i="34"/>
  <c r="Z182" i="34"/>
  <c r="Z183" i="34"/>
  <c r="Z184" i="34"/>
  <c r="Z185" i="34"/>
  <c r="Z186" i="34"/>
  <c r="Z187" i="34"/>
  <c r="Z188" i="34"/>
  <c r="Z189" i="34"/>
  <c r="Z190" i="34"/>
  <c r="Z191" i="34"/>
  <c r="Z192" i="34"/>
  <c r="Z193" i="34"/>
  <c r="Z194" i="34"/>
  <c r="Z195" i="34"/>
  <c r="Z196" i="34"/>
  <c r="Z197" i="34"/>
  <c r="Z198" i="34"/>
  <c r="Z199" i="34"/>
  <c r="Z200" i="34"/>
  <c r="Z201" i="34"/>
  <c r="Z202" i="34"/>
  <c r="Z203" i="34"/>
  <c r="Z204" i="34"/>
  <c r="Z205" i="34"/>
  <c r="Z206" i="34"/>
  <c r="Z207" i="34"/>
  <c r="Z208" i="34"/>
  <c r="Z209" i="34"/>
  <c r="Z210" i="34"/>
  <c r="Z211" i="34"/>
  <c r="Z212" i="34"/>
  <c r="Z213" i="34"/>
  <c r="Z214" i="34"/>
  <c r="Z215" i="34"/>
  <c r="Z216" i="34"/>
  <c r="Z217" i="34"/>
  <c r="Z218" i="34"/>
  <c r="Z219" i="34"/>
  <c r="Z220" i="34"/>
  <c r="Z221" i="34"/>
  <c r="Z222" i="34"/>
  <c r="Z223" i="34"/>
  <c r="Z224" i="34"/>
  <c r="Z225" i="34"/>
  <c r="Z226" i="34"/>
  <c r="Z227" i="34"/>
  <c r="Z228" i="34"/>
  <c r="Z229" i="34"/>
  <c r="Z230" i="34"/>
  <c r="Z231" i="34"/>
  <c r="Z232" i="34"/>
  <c r="Z233" i="34"/>
  <c r="Z234" i="34"/>
  <c r="Z235" i="34"/>
  <c r="Z236" i="34"/>
  <c r="Z237" i="34"/>
  <c r="Z238" i="34"/>
  <c r="Z239" i="34"/>
  <c r="Z240" i="34"/>
  <c r="Z241" i="34"/>
  <c r="Z242" i="34"/>
  <c r="Z243" i="34"/>
  <c r="Z244" i="34"/>
  <c r="Z245" i="34"/>
  <c r="Z246" i="34"/>
  <c r="Z247" i="34"/>
  <c r="Z248" i="34"/>
  <c r="Z249" i="34"/>
  <c r="Z250" i="34"/>
  <c r="Z251" i="34"/>
  <c r="Z252" i="34"/>
  <c r="Z253" i="34"/>
  <c r="Z254" i="34"/>
  <c r="Z255" i="34"/>
  <c r="Z256" i="34"/>
  <c r="Z257" i="34"/>
  <c r="Z258" i="34"/>
  <c r="Z259" i="34"/>
  <c r="Z260" i="34"/>
  <c r="Z261" i="34"/>
  <c r="Z262" i="34"/>
  <c r="Z263" i="34"/>
  <c r="Z264" i="34"/>
  <c r="Z265" i="34"/>
  <c r="Z266" i="34"/>
  <c r="Z267" i="34"/>
  <c r="Z268" i="34"/>
  <c r="Z269" i="34"/>
  <c r="Z270" i="34"/>
  <c r="Z271" i="34"/>
  <c r="Z272" i="34"/>
  <c r="Z273" i="34"/>
  <c r="Z274" i="34"/>
  <c r="Z275" i="34"/>
  <c r="Z276" i="34"/>
  <c r="Z277" i="34"/>
  <c r="Z278" i="34"/>
  <c r="Z279" i="34"/>
  <c r="Z280" i="34"/>
  <c r="Z281" i="34"/>
  <c r="Z282" i="34"/>
  <c r="Z283" i="34"/>
  <c r="Z284" i="34"/>
  <c r="Z285" i="34"/>
  <c r="Z286" i="34"/>
  <c r="Z287" i="34"/>
  <c r="Z288" i="34"/>
  <c r="Z289" i="34"/>
  <c r="Z290" i="34"/>
  <c r="Z291" i="34"/>
  <c r="Z292" i="34"/>
  <c r="Z293" i="34"/>
  <c r="Z294" i="34"/>
  <c r="Z295" i="34"/>
  <c r="Z296" i="34"/>
  <c r="Z297" i="34"/>
  <c r="Z298" i="34"/>
  <c r="Z299" i="34"/>
  <c r="Z300" i="34"/>
  <c r="Z301" i="34"/>
  <c r="Z302" i="34"/>
  <c r="Z303" i="34"/>
  <c r="Z304" i="34"/>
  <c r="Z305" i="34"/>
  <c r="AC8" i="34"/>
  <c r="AA8" i="34"/>
  <c r="X17" i="34"/>
  <c r="W17" i="34"/>
  <c r="V17" i="34"/>
  <c r="S17" i="34"/>
  <c r="R18" i="34"/>
  <c r="AP48" i="43"/>
  <c r="AP47" i="43"/>
  <c r="C22" i="28"/>
  <c r="R25" i="40"/>
  <c r="Q25" i="40"/>
  <c r="P28" i="40"/>
  <c r="P30" i="40"/>
  <c r="R27" i="40"/>
  <c r="Q27" i="40"/>
  <c r="AH8" i="34"/>
  <c r="Z4" i="34"/>
  <c r="AA9" i="34"/>
  <c r="AC9" i="34"/>
  <c r="AB8" i="34"/>
  <c r="D22" i="28"/>
  <c r="W18" i="34"/>
  <c r="X18" i="34"/>
  <c r="V18" i="34"/>
  <c r="S18" i="34"/>
  <c r="R19" i="34"/>
  <c r="AP50" i="43"/>
  <c r="AP51" i="43"/>
  <c r="C17" i="25"/>
  <c r="B17" i="25"/>
  <c r="Q30" i="40"/>
  <c r="P33" i="40"/>
  <c r="P31" i="40"/>
  <c r="R30" i="40"/>
  <c r="Q28" i="40"/>
  <c r="R28" i="40"/>
  <c r="AB9" i="34"/>
  <c r="AD9" i="34"/>
  <c r="AC10" i="34"/>
  <c r="AE8" i="34"/>
  <c r="AG8" i="34"/>
  <c r="AD8" i="34"/>
  <c r="AF8" i="34"/>
  <c r="AA10" i="34"/>
  <c r="X19" i="34"/>
  <c r="W19" i="34"/>
  <c r="V19" i="34"/>
  <c r="S19" i="34"/>
  <c r="R20" i="34"/>
  <c r="AP54" i="43"/>
  <c r="AP53" i="43"/>
  <c r="AF9" i="34"/>
  <c r="AH9" i="34"/>
  <c r="AH10" i="34"/>
  <c r="P34" i="40"/>
  <c r="P36" i="40"/>
  <c r="R33" i="40"/>
  <c r="Q33" i="40"/>
  <c r="R31" i="40"/>
  <c r="Q31" i="40"/>
  <c r="AE9" i="34"/>
  <c r="AG9" i="34"/>
  <c r="AA11" i="34"/>
  <c r="AA12" i="34"/>
  <c r="AB10" i="34"/>
  <c r="AC11" i="34"/>
  <c r="W20" i="34"/>
  <c r="V20" i="34"/>
  <c r="X20" i="34"/>
  <c r="S20" i="34"/>
  <c r="R21" i="34"/>
  <c r="AP56" i="43"/>
  <c r="AP57" i="43"/>
  <c r="AB11" i="34"/>
  <c r="AB12" i="34"/>
  <c r="Q36" i="40"/>
  <c r="P39" i="40"/>
  <c r="P37" i="40"/>
  <c r="R36" i="40"/>
  <c r="Q34" i="40"/>
  <c r="R34" i="40"/>
  <c r="AA13" i="34"/>
  <c r="AA14" i="34"/>
  <c r="AD10" i="34"/>
  <c r="AF10" i="34"/>
  <c r="AE10" i="34"/>
  <c r="AG10" i="34"/>
  <c r="AC12" i="34"/>
  <c r="V21" i="34"/>
  <c r="X21" i="34"/>
  <c r="W21" i="34"/>
  <c r="S21" i="34"/>
  <c r="R22" i="34"/>
  <c r="CP57" i="43"/>
  <c r="CO57" i="43"/>
  <c r="AP60" i="43"/>
  <c r="CJ57" i="43"/>
  <c r="CI57" i="43"/>
  <c r="AU56" i="43"/>
  <c r="AT56" i="43"/>
  <c r="AP59" i="43"/>
  <c r="AH11" i="34"/>
  <c r="AH12" i="34"/>
  <c r="AE11" i="34"/>
  <c r="AG11" i="34"/>
  <c r="AD11" i="34"/>
  <c r="AF11" i="34"/>
  <c r="R37" i="40"/>
  <c r="Q37" i="40"/>
  <c r="P40" i="40"/>
  <c r="P42" i="40"/>
  <c r="R39" i="40"/>
  <c r="Q39" i="40"/>
  <c r="AB13" i="34"/>
  <c r="AB14" i="34"/>
  <c r="AA15" i="34"/>
  <c r="AA16" i="34"/>
  <c r="AA17" i="34"/>
  <c r="AC13" i="34"/>
  <c r="AE12" i="34"/>
  <c r="AD12" i="34"/>
  <c r="X22" i="34"/>
  <c r="W22" i="34"/>
  <c r="V22" i="34"/>
  <c r="S22" i="34"/>
  <c r="R23" i="34"/>
  <c r="AP63" i="43"/>
  <c r="AP62" i="43"/>
  <c r="AH13" i="34"/>
  <c r="AH14" i="34"/>
  <c r="AH15" i="34"/>
  <c r="B13" i="25"/>
  <c r="C13" i="25"/>
  <c r="R40" i="40"/>
  <c r="Q40" i="40"/>
  <c r="P43" i="40"/>
  <c r="Q42" i="40"/>
  <c r="R42" i="40"/>
  <c r="P45" i="40"/>
  <c r="AF12" i="34"/>
  <c r="AG12" i="34"/>
  <c r="AA18" i="34"/>
  <c r="AB15" i="34"/>
  <c r="AB16" i="34"/>
  <c r="AB17" i="34"/>
  <c r="AC14" i="34"/>
  <c r="AD13" i="34"/>
  <c r="AE13" i="34"/>
  <c r="X23" i="34"/>
  <c r="V23" i="34"/>
  <c r="W23" i="34"/>
  <c r="S23" i="34"/>
  <c r="R24" i="34"/>
  <c r="AP65" i="43"/>
  <c r="AP66" i="43"/>
  <c r="B14" i="25"/>
  <c r="C14" i="25"/>
  <c r="Q43" i="40"/>
  <c r="R43" i="40"/>
  <c r="P48" i="40"/>
  <c r="R45" i="40"/>
  <c r="Q45" i="40"/>
  <c r="P46" i="40"/>
  <c r="AG13" i="34"/>
  <c r="AF13" i="34"/>
  <c r="AH16" i="34"/>
  <c r="AH17" i="34"/>
  <c r="AH18" i="34"/>
  <c r="AA19" i="34"/>
  <c r="AB18" i="34"/>
  <c r="AC15" i="34"/>
  <c r="AE14" i="34"/>
  <c r="AD14" i="34"/>
  <c r="X24" i="34"/>
  <c r="W24" i="34"/>
  <c r="V24" i="34"/>
  <c r="S24" i="34"/>
  <c r="R25" i="34"/>
  <c r="AP68" i="43"/>
  <c r="AP69" i="43"/>
  <c r="B15" i="25"/>
  <c r="C15" i="25"/>
  <c r="P49" i="40"/>
  <c r="R48" i="40"/>
  <c r="P51" i="40"/>
  <c r="Q48" i="40"/>
  <c r="R46" i="40"/>
  <c r="Q46" i="40"/>
  <c r="AF14" i="34"/>
  <c r="AG14" i="34"/>
  <c r="AB19" i="34"/>
  <c r="AH19" i="34"/>
  <c r="AA20" i="34"/>
  <c r="AC16" i="34"/>
  <c r="AD15" i="34"/>
  <c r="AE15" i="34"/>
  <c r="X25" i="34"/>
  <c r="W25" i="34"/>
  <c r="V25" i="34"/>
  <c r="S25" i="34"/>
  <c r="R26" i="34"/>
  <c r="AP72" i="43"/>
  <c r="AP71" i="43"/>
  <c r="B16" i="25"/>
  <c r="C16" i="25"/>
  <c r="P52" i="40"/>
  <c r="P54" i="40"/>
  <c r="R51" i="40"/>
  <c r="Q51" i="40"/>
  <c r="AG15" i="34"/>
  <c r="AF15" i="34"/>
  <c r="Q49" i="40"/>
  <c r="R49" i="40"/>
  <c r="AH20" i="34"/>
  <c r="AA21" i="34"/>
  <c r="AB20" i="34"/>
  <c r="AC17" i="34"/>
  <c r="AE16" i="34"/>
  <c r="AD16" i="34"/>
  <c r="W26" i="34"/>
  <c r="X26" i="34"/>
  <c r="V26" i="34"/>
  <c r="S26" i="34"/>
  <c r="R27" i="34"/>
  <c r="AP75" i="43"/>
  <c r="AP74" i="43"/>
  <c r="AF16" i="34"/>
  <c r="AG16" i="34"/>
  <c r="Q54" i="40"/>
  <c r="P55" i="40"/>
  <c r="P57" i="40"/>
  <c r="R54" i="40"/>
  <c r="R52" i="40"/>
  <c r="Q52" i="40"/>
  <c r="AA22" i="34"/>
  <c r="AH21" i="34"/>
  <c r="AB21" i="34"/>
  <c r="AC18" i="34"/>
  <c r="AD17" i="34"/>
  <c r="AE17" i="34"/>
  <c r="X27" i="34"/>
  <c r="W27" i="34"/>
  <c r="V27" i="34"/>
  <c r="S27" i="34"/>
  <c r="R28" i="34"/>
  <c r="AG17" i="34"/>
  <c r="AF17" i="34"/>
  <c r="AP77" i="43"/>
  <c r="AP78" i="43"/>
  <c r="P58" i="40"/>
  <c r="P60" i="40"/>
  <c r="R57" i="40"/>
  <c r="Q57" i="40"/>
  <c r="R55" i="40"/>
  <c r="Q55" i="40"/>
  <c r="AB22" i="34"/>
  <c r="AH22" i="34"/>
  <c r="AA23" i="34"/>
  <c r="AA24" i="34"/>
  <c r="AC19" i="34"/>
  <c r="AE18" i="34"/>
  <c r="AD18" i="34"/>
  <c r="AG18" i="34"/>
  <c r="W28" i="34"/>
  <c r="V28" i="34"/>
  <c r="X28" i="34"/>
  <c r="S28" i="34"/>
  <c r="R29" i="34"/>
  <c r="AF18" i="34"/>
  <c r="AP81" i="43"/>
  <c r="AP80" i="43"/>
  <c r="Q60" i="40"/>
  <c r="P61" i="40"/>
  <c r="P63" i="40"/>
  <c r="R60" i="40"/>
  <c r="R58" i="40"/>
  <c r="Q58" i="40"/>
  <c r="AA25" i="34"/>
  <c r="AA26" i="34"/>
  <c r="AA27" i="34"/>
  <c r="AB23" i="34"/>
  <c r="AB24" i="34"/>
  <c r="AC20" i="34"/>
  <c r="AD19" i="34"/>
  <c r="AF19" i="34"/>
  <c r="AE19" i="34"/>
  <c r="AG19" i="34"/>
  <c r="V29" i="34"/>
  <c r="X29" i="34"/>
  <c r="W29" i="34"/>
  <c r="S29" i="34"/>
  <c r="R30" i="34"/>
  <c r="AP83" i="43"/>
  <c r="AP84" i="43"/>
  <c r="AH23" i="34"/>
  <c r="AH24" i="34"/>
  <c r="P64" i="40"/>
  <c r="P66" i="40"/>
  <c r="R63" i="40"/>
  <c r="Q63" i="40"/>
  <c r="R61" i="40"/>
  <c r="Q61" i="40"/>
  <c r="AB25" i="34"/>
  <c r="AB26" i="34"/>
  <c r="AB27" i="34"/>
  <c r="AA28" i="34"/>
  <c r="AC21" i="34"/>
  <c r="AE20" i="34"/>
  <c r="AG20" i="34"/>
  <c r="AD20" i="34"/>
  <c r="AF20" i="34"/>
  <c r="X30" i="34"/>
  <c r="W30" i="34"/>
  <c r="V30" i="34"/>
  <c r="S30" i="34"/>
  <c r="R31" i="34"/>
  <c r="AP87" i="43"/>
  <c r="AP86" i="43"/>
  <c r="AH25" i="34"/>
  <c r="AH26" i="34"/>
  <c r="AH27" i="34"/>
  <c r="AH28" i="34"/>
  <c r="Q66" i="40"/>
  <c r="P67" i="40"/>
  <c r="R66" i="40"/>
  <c r="P69" i="40"/>
  <c r="R64" i="40"/>
  <c r="Q64" i="40"/>
  <c r="AA29" i="34"/>
  <c r="AA30" i="34"/>
  <c r="AA31" i="34"/>
  <c r="AA32" i="34"/>
  <c r="AA33" i="34"/>
  <c r="AB28" i="34"/>
  <c r="AC22" i="34"/>
  <c r="AD21" i="34"/>
  <c r="AF21" i="34"/>
  <c r="AE21" i="34"/>
  <c r="AG21" i="34"/>
  <c r="X31" i="34"/>
  <c r="V31" i="34"/>
  <c r="W31" i="34"/>
  <c r="S31" i="34"/>
  <c r="R32" i="34"/>
  <c r="AP90" i="43"/>
  <c r="AP89" i="43"/>
  <c r="R67" i="40"/>
  <c r="Q67" i="40"/>
  <c r="P70" i="40"/>
  <c r="P72" i="40"/>
  <c r="R69" i="40"/>
  <c r="Q69" i="40"/>
  <c r="AB29" i="34"/>
  <c r="AB30" i="34"/>
  <c r="AB31" i="34"/>
  <c r="AB32" i="34"/>
  <c r="AB33" i="34"/>
  <c r="AA34" i="34"/>
  <c r="AA35" i="34"/>
  <c r="AA36" i="34"/>
  <c r="AA37" i="34"/>
  <c r="AC23" i="34"/>
  <c r="AE22" i="34"/>
  <c r="AG22" i="34"/>
  <c r="AD22" i="34"/>
  <c r="AF22" i="34"/>
  <c r="X32" i="34"/>
  <c r="W32" i="34"/>
  <c r="V32" i="34"/>
  <c r="S32" i="34"/>
  <c r="AP92" i="43"/>
  <c r="AP93" i="43"/>
  <c r="AH29" i="34"/>
  <c r="AH30" i="34"/>
  <c r="AH31" i="34"/>
  <c r="AH32" i="34"/>
  <c r="AH33" i="34"/>
  <c r="R70" i="40"/>
  <c r="Q70" i="40"/>
  <c r="Q72" i="40"/>
  <c r="P73" i="40"/>
  <c r="R72" i="40"/>
  <c r="P75" i="40"/>
  <c r="AB34" i="34"/>
  <c r="AB35" i="34"/>
  <c r="AB36" i="34"/>
  <c r="AB37" i="34"/>
  <c r="AA38" i="34"/>
  <c r="AC24" i="34"/>
  <c r="AD23" i="34"/>
  <c r="AF23" i="34"/>
  <c r="AE23" i="34"/>
  <c r="AG23" i="34"/>
  <c r="CP93" i="43"/>
  <c r="CO93" i="43"/>
  <c r="AP96" i="43"/>
  <c r="CJ93" i="43"/>
  <c r="CI93" i="43"/>
  <c r="AU92" i="43"/>
  <c r="AT92" i="43"/>
  <c r="AP95" i="43"/>
  <c r="P76" i="40"/>
  <c r="P78" i="40"/>
  <c r="R75" i="40"/>
  <c r="Q75" i="40"/>
  <c r="R73" i="40"/>
  <c r="Q73" i="40"/>
  <c r="AH34" i="34"/>
  <c r="AH35" i="34"/>
  <c r="AH36" i="34"/>
  <c r="AH37" i="34"/>
  <c r="AH38" i="34"/>
  <c r="AB38" i="34"/>
  <c r="AA39" i="34"/>
  <c r="AC25" i="34"/>
  <c r="AE24" i="34"/>
  <c r="AG24" i="34"/>
  <c r="AD24" i="34"/>
  <c r="AF24" i="34"/>
  <c r="AP99" i="43"/>
  <c r="AP98" i="43"/>
  <c r="Q78" i="40"/>
  <c r="P79" i="40"/>
  <c r="P81" i="40"/>
  <c r="R78" i="40"/>
  <c r="R76" i="40"/>
  <c r="Q76" i="40"/>
  <c r="AA40" i="34"/>
  <c r="AB39" i="34"/>
  <c r="AH39" i="34"/>
  <c r="AC26" i="34"/>
  <c r="AD25" i="34"/>
  <c r="AF25" i="34"/>
  <c r="AE25" i="34"/>
  <c r="AG25" i="34"/>
  <c r="AP101" i="43"/>
  <c r="AP102" i="43"/>
  <c r="P82" i="40"/>
  <c r="P84" i="40"/>
  <c r="R81" i="40"/>
  <c r="Q81" i="40"/>
  <c r="R79" i="40"/>
  <c r="Q79" i="40"/>
  <c r="AA41" i="34"/>
  <c r="AB40" i="34"/>
  <c r="AH40" i="34"/>
  <c r="AC27" i="34"/>
  <c r="AE26" i="34"/>
  <c r="AG26" i="34"/>
  <c r="AD26" i="34"/>
  <c r="AF26" i="34"/>
  <c r="AP105" i="43"/>
  <c r="AP104" i="43"/>
  <c r="Q84" i="40"/>
  <c r="P85" i="40"/>
  <c r="P87" i="40"/>
  <c r="R84" i="40"/>
  <c r="R82" i="40"/>
  <c r="Q82" i="40"/>
  <c r="AA42" i="34"/>
  <c r="AB41" i="34"/>
  <c r="AH41" i="34"/>
  <c r="AC28" i="34"/>
  <c r="AD27" i="34"/>
  <c r="AF27" i="34"/>
  <c r="AE27" i="34"/>
  <c r="AG27" i="34"/>
  <c r="AP108" i="43"/>
  <c r="AP107" i="43"/>
  <c r="P88" i="40"/>
  <c r="P90" i="40"/>
  <c r="R87" i="40"/>
  <c r="Q87" i="40"/>
  <c r="R85" i="40"/>
  <c r="Q85" i="40"/>
  <c r="AB42" i="34"/>
  <c r="AH42" i="34"/>
  <c r="AA43" i="34"/>
  <c r="AA44" i="34"/>
  <c r="AC29" i="34"/>
  <c r="AE28" i="34"/>
  <c r="AG28" i="34"/>
  <c r="AD28" i="34"/>
  <c r="AF28" i="34"/>
  <c r="AP111" i="43"/>
  <c r="AP110" i="43"/>
  <c r="Q90" i="40"/>
  <c r="P91" i="40"/>
  <c r="R90" i="40"/>
  <c r="P93" i="40"/>
  <c r="R88" i="40"/>
  <c r="Q88" i="40"/>
  <c r="AA45" i="34"/>
  <c r="AA46" i="34"/>
  <c r="AA47" i="34"/>
  <c r="AB43" i="34"/>
  <c r="AH43" i="34"/>
  <c r="AH44" i="34"/>
  <c r="AC30" i="34"/>
  <c r="AD29" i="34"/>
  <c r="AF29" i="34"/>
  <c r="AE29" i="34"/>
  <c r="AG29" i="34"/>
  <c r="AP114" i="43"/>
  <c r="CJ111" i="43"/>
  <c r="CI111" i="43"/>
  <c r="CP111" i="43"/>
  <c r="CO111" i="43"/>
  <c r="AP113" i="43"/>
  <c r="AU110" i="43"/>
  <c r="AT110" i="43"/>
  <c r="R91" i="40"/>
  <c r="Q91" i="40"/>
  <c r="P94" i="40"/>
  <c r="P96" i="40"/>
  <c r="R93" i="40"/>
  <c r="Q93" i="40"/>
  <c r="AB44" i="34"/>
  <c r="AB45" i="34"/>
  <c r="AB46" i="34"/>
  <c r="AB47" i="34"/>
  <c r="AH45" i="34"/>
  <c r="AH46" i="34"/>
  <c r="AA48" i="34"/>
  <c r="AC31" i="34"/>
  <c r="AE30" i="34"/>
  <c r="AG30" i="34"/>
  <c r="AD30" i="34"/>
  <c r="AF30" i="34"/>
  <c r="AP117" i="43"/>
  <c r="AP116" i="43"/>
  <c r="Q96" i="40"/>
  <c r="P97" i="40"/>
  <c r="R96" i="40"/>
  <c r="P99" i="40"/>
  <c r="R94" i="40"/>
  <c r="Q94" i="40"/>
  <c r="AH47" i="34"/>
  <c r="AH48" i="34"/>
  <c r="AA49" i="34"/>
  <c r="AA50" i="34"/>
  <c r="AA51" i="34"/>
  <c r="AB48" i="34"/>
  <c r="AC32" i="34"/>
  <c r="AD31" i="34"/>
  <c r="AF31" i="34"/>
  <c r="AE31" i="34"/>
  <c r="AG31" i="34"/>
  <c r="AP119" i="43"/>
  <c r="AP120" i="43"/>
  <c r="P100" i="40"/>
  <c r="P102" i="40"/>
  <c r="R99" i="40"/>
  <c r="Q99" i="40"/>
  <c r="R97" i="40"/>
  <c r="Q97" i="40"/>
  <c r="AB49" i="34"/>
  <c r="AB50" i="34"/>
  <c r="AB51" i="34"/>
  <c r="AA52" i="34"/>
  <c r="AC33" i="34"/>
  <c r="AE32" i="34"/>
  <c r="AG32" i="34"/>
  <c r="AD32" i="34"/>
  <c r="AF32" i="34"/>
  <c r="AP123" i="43"/>
  <c r="AP122" i="43"/>
  <c r="AH49" i="34"/>
  <c r="AH50" i="34"/>
  <c r="AH51" i="34"/>
  <c r="Q102" i="40"/>
  <c r="P103" i="40"/>
  <c r="P105" i="40"/>
  <c r="R102" i="40"/>
  <c r="R100" i="40"/>
  <c r="Q100" i="40"/>
  <c r="AA53" i="34"/>
  <c r="AA54" i="34"/>
  <c r="AA55" i="34"/>
  <c r="AA56" i="34"/>
  <c r="AA57" i="34"/>
  <c r="AB52" i="34"/>
  <c r="AC34" i="34"/>
  <c r="AD33" i="34"/>
  <c r="AF33" i="34"/>
  <c r="AE33" i="34"/>
  <c r="AG33" i="34"/>
  <c r="AP125" i="43"/>
  <c r="AP126" i="43"/>
  <c r="P106" i="40"/>
  <c r="P108" i="40"/>
  <c r="R105" i="40"/>
  <c r="Q105" i="40"/>
  <c r="R103" i="40"/>
  <c r="Q103" i="40"/>
  <c r="AB53" i="34"/>
  <c r="AB54" i="34"/>
  <c r="AB55" i="34"/>
  <c r="AB56" i="34"/>
  <c r="AB57" i="34"/>
  <c r="AH52" i="34"/>
  <c r="AH53" i="34"/>
  <c r="AH54" i="34"/>
  <c r="AA58" i="34"/>
  <c r="AC35" i="34"/>
  <c r="AE34" i="34"/>
  <c r="AG34" i="34"/>
  <c r="AD34" i="34"/>
  <c r="AF34" i="34"/>
  <c r="AH55" i="34"/>
  <c r="AH56" i="34"/>
  <c r="AH57" i="34"/>
  <c r="AH58" i="34"/>
  <c r="AP129" i="43"/>
  <c r="AP128" i="43"/>
  <c r="Q108" i="40"/>
  <c r="P109" i="40"/>
  <c r="P111" i="40"/>
  <c r="R108" i="40"/>
  <c r="R106" i="40"/>
  <c r="Q106" i="40"/>
  <c r="AA59" i="34"/>
  <c r="AB58" i="34"/>
  <c r="AD35" i="34"/>
  <c r="AF35" i="34"/>
  <c r="AE35" i="34"/>
  <c r="AG35" i="34"/>
  <c r="AC36" i="34"/>
  <c r="AU128" i="43"/>
  <c r="AT128" i="43"/>
  <c r="AP131" i="43"/>
  <c r="CP129" i="43"/>
  <c r="CO129" i="43"/>
  <c r="AP132" i="43"/>
  <c r="CJ129" i="43"/>
  <c r="CI129" i="43"/>
  <c r="R109" i="40"/>
  <c r="Q109" i="40"/>
  <c r="P112" i="40"/>
  <c r="P114" i="40"/>
  <c r="R111" i="40"/>
  <c r="Q111" i="40"/>
  <c r="AB59" i="34"/>
  <c r="AH59" i="34"/>
  <c r="AA60" i="34"/>
  <c r="AC37" i="34"/>
  <c r="AE36" i="34"/>
  <c r="AG36" i="34"/>
  <c r="AD36" i="34"/>
  <c r="AF36" i="34"/>
  <c r="AP135" i="43"/>
  <c r="AP134" i="43"/>
  <c r="R112" i="40"/>
  <c r="Q112" i="40"/>
  <c r="Q114" i="40"/>
  <c r="P115" i="40"/>
  <c r="R114" i="40"/>
  <c r="P117" i="40"/>
  <c r="AA61" i="34"/>
  <c r="AA62" i="34"/>
  <c r="AB60" i="34"/>
  <c r="AH60" i="34"/>
  <c r="AC38" i="34"/>
  <c r="AD37" i="34"/>
  <c r="AF37" i="34"/>
  <c r="AE37" i="34"/>
  <c r="AG37" i="34"/>
  <c r="AP137" i="43"/>
  <c r="AP138" i="43"/>
  <c r="P118" i="40"/>
  <c r="P120" i="40"/>
  <c r="R117" i="40"/>
  <c r="Q117" i="40"/>
  <c r="R115" i="40"/>
  <c r="Q115" i="40"/>
  <c r="AB61" i="34"/>
  <c r="AB62" i="34"/>
  <c r="AA63" i="34"/>
  <c r="AA64" i="34"/>
  <c r="AA65" i="34"/>
  <c r="AC39" i="34"/>
  <c r="AE38" i="34"/>
  <c r="AG38" i="34"/>
  <c r="AD38" i="34"/>
  <c r="AF38" i="34"/>
  <c r="AP141" i="43"/>
  <c r="AP140" i="43"/>
  <c r="Q120" i="40"/>
  <c r="P121" i="40"/>
  <c r="R120" i="40"/>
  <c r="P123" i="40"/>
  <c r="R118" i="40"/>
  <c r="Q118" i="40"/>
  <c r="AB63" i="34"/>
  <c r="AB64" i="34"/>
  <c r="AB65" i="34"/>
  <c r="AH61" i="34"/>
  <c r="AH62" i="34"/>
  <c r="AH63" i="34"/>
  <c r="AH64" i="34"/>
  <c r="AH65" i="34"/>
  <c r="AA66" i="34"/>
  <c r="AA67" i="34"/>
  <c r="AC40" i="34"/>
  <c r="AD39" i="34"/>
  <c r="AF39" i="34"/>
  <c r="AE39" i="34"/>
  <c r="AG39" i="34"/>
  <c r="AP143" i="43"/>
  <c r="AP144" i="43"/>
  <c r="P124" i="40"/>
  <c r="P126" i="40"/>
  <c r="R123" i="40"/>
  <c r="Q123" i="40"/>
  <c r="R121" i="40"/>
  <c r="Q121" i="40"/>
  <c r="AH66" i="34"/>
  <c r="AB66" i="34"/>
  <c r="AB67" i="34"/>
  <c r="AA68" i="34"/>
  <c r="AC41" i="34"/>
  <c r="AE40" i="34"/>
  <c r="AG40" i="34"/>
  <c r="AD40" i="34"/>
  <c r="AF40" i="34"/>
  <c r="AP147" i="43"/>
  <c r="AP146" i="43"/>
  <c r="AH67" i="34"/>
  <c r="AH68" i="34"/>
  <c r="Q126" i="40"/>
  <c r="P127" i="40"/>
  <c r="P129" i="40"/>
  <c r="R126" i="40"/>
  <c r="R124" i="40"/>
  <c r="Q124" i="40"/>
  <c r="AA69" i="34"/>
  <c r="AB68" i="34"/>
  <c r="AC42" i="34"/>
  <c r="AD41" i="34"/>
  <c r="AF41" i="34"/>
  <c r="AE41" i="34"/>
  <c r="AG41" i="34"/>
  <c r="AP149" i="43"/>
  <c r="AU146" i="43"/>
  <c r="AT146" i="43"/>
  <c r="AP150" i="43"/>
  <c r="CJ147" i="43"/>
  <c r="CI147" i="43"/>
  <c r="CP147" i="43"/>
  <c r="CO147" i="43"/>
  <c r="R127" i="40"/>
  <c r="Q127" i="40"/>
  <c r="P130" i="40"/>
  <c r="P132" i="40"/>
  <c r="R129" i="40"/>
  <c r="Q129" i="40"/>
  <c r="AA70" i="34"/>
  <c r="AA71" i="34"/>
  <c r="AA72" i="34"/>
  <c r="AB69" i="34"/>
  <c r="AH69" i="34"/>
  <c r="AC43" i="34"/>
  <c r="AE42" i="34"/>
  <c r="AG42" i="34"/>
  <c r="AD42" i="34"/>
  <c r="AF42" i="34"/>
  <c r="AP153" i="43"/>
  <c r="AP152" i="43"/>
  <c r="Q132" i="40"/>
  <c r="P133" i="40"/>
  <c r="P135" i="40"/>
  <c r="R132" i="40"/>
  <c r="R130" i="40"/>
  <c r="Q130" i="40"/>
  <c r="AB70" i="34"/>
  <c r="AB71" i="34"/>
  <c r="AB72" i="34"/>
  <c r="AA73" i="34"/>
  <c r="AA74" i="34"/>
  <c r="AA75" i="34"/>
  <c r="AC44" i="34"/>
  <c r="AD43" i="34"/>
  <c r="AF43" i="34"/>
  <c r="AE43" i="34"/>
  <c r="AG43" i="34"/>
  <c r="AP156" i="43"/>
  <c r="AP155" i="43"/>
  <c r="P136" i="40"/>
  <c r="P138" i="40"/>
  <c r="R135" i="40"/>
  <c r="Q135" i="40"/>
  <c r="R133" i="40"/>
  <c r="Q133" i="40"/>
  <c r="AH70" i="34"/>
  <c r="AH71" i="34"/>
  <c r="AH72" i="34"/>
  <c r="AB73" i="34"/>
  <c r="AB74" i="34"/>
  <c r="AB75" i="34"/>
  <c r="AA76" i="34"/>
  <c r="AC45" i="34"/>
  <c r="AE44" i="34"/>
  <c r="AG44" i="34"/>
  <c r="AD44" i="34"/>
  <c r="AF44" i="34"/>
  <c r="AH73" i="34"/>
  <c r="AH74" i="34"/>
  <c r="AH75" i="34"/>
  <c r="AH76" i="34"/>
  <c r="AP159" i="43"/>
  <c r="AP158" i="43"/>
  <c r="Q138" i="40"/>
  <c r="P139" i="40"/>
  <c r="R138" i="40"/>
  <c r="P141" i="40"/>
  <c r="R136" i="40"/>
  <c r="Q136" i="40"/>
  <c r="AB76" i="34"/>
  <c r="AA77" i="34"/>
  <c r="AC46" i="34"/>
  <c r="AD45" i="34"/>
  <c r="AF45" i="34"/>
  <c r="AE45" i="34"/>
  <c r="AG45" i="34"/>
  <c r="AP162" i="43"/>
  <c r="AP161" i="43"/>
  <c r="R139" i="40"/>
  <c r="Q139" i="40"/>
  <c r="P142" i="40"/>
  <c r="P144" i="40"/>
  <c r="R141" i="40"/>
  <c r="Q141" i="40"/>
  <c r="AA78" i="34"/>
  <c r="AB77" i="34"/>
  <c r="AC47" i="34"/>
  <c r="AE46" i="34"/>
  <c r="AG46" i="34"/>
  <c r="AD46" i="34"/>
  <c r="AF46" i="34"/>
  <c r="AP165" i="43"/>
  <c r="AP164" i="43"/>
  <c r="R142" i="40"/>
  <c r="Q142" i="40"/>
  <c r="Q144" i="40"/>
  <c r="P145" i="40"/>
  <c r="R144" i="40"/>
  <c r="P147" i="40"/>
  <c r="AH77" i="34"/>
  <c r="AH78" i="34"/>
  <c r="AA79" i="34"/>
  <c r="AB78" i="34"/>
  <c r="AC48" i="34"/>
  <c r="AD47" i="34"/>
  <c r="AF47" i="34"/>
  <c r="AE47" i="34"/>
  <c r="AG47" i="34"/>
  <c r="CP165" i="43"/>
  <c r="CO165" i="43"/>
  <c r="AP168" i="43"/>
  <c r="CJ165" i="43"/>
  <c r="CI165" i="43"/>
  <c r="AU164" i="43"/>
  <c r="AT164" i="43"/>
  <c r="AP167" i="43"/>
  <c r="P148" i="40"/>
  <c r="P150" i="40"/>
  <c r="R147" i="40"/>
  <c r="Q147" i="40"/>
  <c r="R145" i="40"/>
  <c r="Q145" i="40"/>
  <c r="AA80" i="34"/>
  <c r="AB79" i="34"/>
  <c r="AH79" i="34"/>
  <c r="AC49" i="34"/>
  <c r="AE48" i="34"/>
  <c r="AG48" i="34"/>
  <c r="AD48" i="34"/>
  <c r="AF48" i="34"/>
  <c r="AP171" i="43"/>
  <c r="AP170" i="43"/>
  <c r="Q150" i="40"/>
  <c r="P151" i="40"/>
  <c r="P153" i="40"/>
  <c r="R150" i="40"/>
  <c r="R148" i="40"/>
  <c r="Q148" i="40"/>
  <c r="AA81" i="34"/>
  <c r="AA82" i="34"/>
  <c r="AA83" i="34"/>
  <c r="AA84" i="34"/>
  <c r="AB80" i="34"/>
  <c r="AH80" i="34"/>
  <c r="AC50" i="34"/>
  <c r="AD49" i="34"/>
  <c r="AF49" i="34"/>
  <c r="AE49" i="34"/>
  <c r="AG49" i="34"/>
  <c r="AP173" i="43"/>
  <c r="AP174" i="43"/>
  <c r="P154" i="40"/>
  <c r="P156" i="40"/>
  <c r="R153" i="40"/>
  <c r="Q153" i="40"/>
  <c r="R151" i="40"/>
  <c r="Q151" i="40"/>
  <c r="AB81" i="34"/>
  <c r="AB82" i="34"/>
  <c r="AB83" i="34"/>
  <c r="AB84" i="34"/>
  <c r="AA85" i="34"/>
  <c r="AA86" i="34"/>
  <c r="AA87" i="34"/>
  <c r="AC51" i="34"/>
  <c r="AE50" i="34"/>
  <c r="AG50" i="34"/>
  <c r="AD50" i="34"/>
  <c r="AF50" i="34"/>
  <c r="AP177" i="43"/>
  <c r="AP176" i="43"/>
  <c r="AH81" i="34"/>
  <c r="AH82" i="34"/>
  <c r="AH83" i="34"/>
  <c r="AH84" i="34"/>
  <c r="Q156" i="40"/>
  <c r="P157" i="40"/>
  <c r="P159" i="40"/>
  <c r="R156" i="40"/>
  <c r="R154" i="40"/>
  <c r="Q154" i="40"/>
  <c r="AB85" i="34"/>
  <c r="AB86" i="34"/>
  <c r="AB87" i="34"/>
  <c r="AA88" i="34"/>
  <c r="AC52" i="34"/>
  <c r="AD51" i="34"/>
  <c r="AF51" i="34"/>
  <c r="AE51" i="34"/>
  <c r="AG51" i="34"/>
  <c r="AP180" i="43"/>
  <c r="AP179" i="43"/>
  <c r="AH85" i="34"/>
  <c r="AH86" i="34"/>
  <c r="AH87" i="34"/>
  <c r="P160" i="40"/>
  <c r="P162" i="40"/>
  <c r="R159" i="40"/>
  <c r="Q159" i="40"/>
  <c r="R157" i="40"/>
  <c r="Q157" i="40"/>
  <c r="AA89" i="34"/>
  <c r="AB88" i="34"/>
  <c r="AC53" i="34"/>
  <c r="AE52" i="34"/>
  <c r="AG52" i="34"/>
  <c r="AD52" i="34"/>
  <c r="AF52" i="34"/>
  <c r="AP183" i="43"/>
  <c r="AP182" i="43"/>
  <c r="AH88" i="34"/>
  <c r="Q162" i="40"/>
  <c r="P163" i="40"/>
  <c r="R162" i="40"/>
  <c r="P165" i="40"/>
  <c r="R160" i="40"/>
  <c r="Q160" i="40"/>
  <c r="AA90" i="34"/>
  <c r="AA91" i="34"/>
  <c r="AB89" i="34"/>
  <c r="AC54" i="34"/>
  <c r="AD53" i="34"/>
  <c r="AF53" i="34"/>
  <c r="AE53" i="34"/>
  <c r="AG53" i="34"/>
  <c r="AH89" i="34"/>
  <c r="AH90" i="34"/>
  <c r="AP185" i="43"/>
  <c r="AP186" i="43"/>
  <c r="R163" i="40"/>
  <c r="Q163" i="40"/>
  <c r="P166" i="40"/>
  <c r="P168" i="40"/>
  <c r="R165" i="40"/>
  <c r="Q165" i="40"/>
  <c r="AB90" i="34"/>
  <c r="AB91" i="34"/>
  <c r="AA92" i="34"/>
  <c r="AC55" i="34"/>
  <c r="AE54" i="34"/>
  <c r="AG54" i="34"/>
  <c r="AD54" i="34"/>
  <c r="AF54" i="34"/>
  <c r="AP189" i="43"/>
  <c r="AP188" i="43"/>
  <c r="AH91" i="34"/>
  <c r="R166" i="40"/>
  <c r="Q166" i="40"/>
  <c r="Q168" i="40"/>
  <c r="P169" i="40"/>
  <c r="R168" i="40"/>
  <c r="P171" i="40"/>
  <c r="AA93" i="34"/>
  <c r="AA94" i="34"/>
  <c r="AA95" i="34"/>
  <c r="AA96" i="34"/>
  <c r="AB92" i="34"/>
  <c r="AC56" i="34"/>
  <c r="AD55" i="34"/>
  <c r="AF55" i="34"/>
  <c r="AE55" i="34"/>
  <c r="AG55" i="34"/>
  <c r="AP192" i="43"/>
  <c r="AP191" i="43"/>
  <c r="R169" i="40"/>
  <c r="Q169" i="40"/>
  <c r="P172" i="40"/>
  <c r="P174" i="40"/>
  <c r="R171" i="40"/>
  <c r="Q171" i="40"/>
  <c r="AB93" i="34"/>
  <c r="AB94" i="34"/>
  <c r="AB95" i="34"/>
  <c r="AB96" i="34"/>
  <c r="AA97" i="34"/>
  <c r="AH92" i="34"/>
  <c r="AC57" i="34"/>
  <c r="AE56" i="34"/>
  <c r="AG56" i="34"/>
  <c r="AD56" i="34"/>
  <c r="AF56" i="34"/>
  <c r="AP195" i="43"/>
  <c r="AP194" i="43"/>
  <c r="AH93" i="34"/>
  <c r="AH94" i="34"/>
  <c r="AH95" i="34"/>
  <c r="AH96" i="34"/>
  <c r="Q174" i="40"/>
  <c r="P175" i="40"/>
  <c r="P177" i="40"/>
  <c r="R174" i="40"/>
  <c r="R172" i="40"/>
  <c r="Q172" i="40"/>
  <c r="AB97" i="34"/>
  <c r="AH97" i="34"/>
  <c r="AA98" i="34"/>
  <c r="AC58" i="34"/>
  <c r="AD57" i="34"/>
  <c r="AF57" i="34"/>
  <c r="AE57" i="34"/>
  <c r="AG57" i="34"/>
  <c r="AP197" i="43"/>
  <c r="AP198" i="43"/>
  <c r="P178" i="40"/>
  <c r="P180" i="40"/>
  <c r="R177" i="40"/>
  <c r="Q177" i="40"/>
  <c r="R175" i="40"/>
  <c r="Q175" i="40"/>
  <c r="AG97" i="34"/>
  <c r="AF97" i="34"/>
  <c r="AB98" i="34"/>
  <c r="AA99" i="34"/>
  <c r="AH98" i="34"/>
  <c r="AC59" i="34"/>
  <c r="AE58" i="34"/>
  <c r="AG58" i="34"/>
  <c r="AD58" i="34"/>
  <c r="AF58" i="34"/>
  <c r="AP201" i="43"/>
  <c r="AP200" i="43"/>
  <c r="Q180" i="40"/>
  <c r="P181" i="40"/>
  <c r="P183" i="40"/>
  <c r="R180" i="40"/>
  <c r="R178" i="40"/>
  <c r="Q178" i="40"/>
  <c r="AH99" i="34"/>
  <c r="AA100" i="34"/>
  <c r="AB99" i="34"/>
  <c r="AC60" i="34"/>
  <c r="AD59" i="34"/>
  <c r="AF59" i="34"/>
  <c r="AE59" i="34"/>
  <c r="AG59" i="34"/>
  <c r="AU200" i="43"/>
  <c r="AT200" i="43"/>
  <c r="AP203" i="43"/>
  <c r="CP201" i="43"/>
  <c r="CO201" i="43"/>
  <c r="AP204" i="43"/>
  <c r="CJ201" i="43"/>
  <c r="CI201" i="43"/>
  <c r="P184" i="40"/>
  <c r="P186" i="40"/>
  <c r="R183" i="40"/>
  <c r="Q183" i="40"/>
  <c r="R181" i="40"/>
  <c r="Q181" i="40"/>
  <c r="AA101" i="34"/>
  <c r="AA102" i="34"/>
  <c r="AH100" i="34"/>
  <c r="AB100" i="34"/>
  <c r="AC61" i="34"/>
  <c r="AE60" i="34"/>
  <c r="AG60" i="34"/>
  <c r="AD60" i="34"/>
  <c r="AF60" i="34"/>
  <c r="AP207" i="43"/>
  <c r="AP206" i="43"/>
  <c r="Q186" i="40"/>
  <c r="P187" i="40"/>
  <c r="R186" i="40"/>
  <c r="P189" i="40"/>
  <c r="AB101" i="34"/>
  <c r="AB102" i="34"/>
  <c r="R184" i="40"/>
  <c r="Q184" i="40"/>
  <c r="AH101" i="34"/>
  <c r="AA103" i="34"/>
  <c r="AA104" i="34"/>
  <c r="AC62" i="34"/>
  <c r="AD61" i="34"/>
  <c r="AF61" i="34"/>
  <c r="AE61" i="34"/>
  <c r="AG61" i="34"/>
  <c r="AH102" i="34"/>
  <c r="AP209" i="43"/>
  <c r="AP210" i="43"/>
  <c r="P190" i="40"/>
  <c r="P192" i="40"/>
  <c r="R189" i="40"/>
  <c r="Q189" i="40"/>
  <c r="R187" i="40"/>
  <c r="Q187" i="40"/>
  <c r="AA105" i="34"/>
  <c r="AA106" i="34"/>
  <c r="AA107" i="34"/>
  <c r="AB103" i="34"/>
  <c r="AB104" i="34"/>
  <c r="AC63" i="34"/>
  <c r="AE62" i="34"/>
  <c r="AG62" i="34"/>
  <c r="AD62" i="34"/>
  <c r="AF62" i="34"/>
  <c r="AH103" i="34"/>
  <c r="AH104" i="34"/>
  <c r="AP213" i="43"/>
  <c r="AP212" i="43"/>
  <c r="Q192" i="40"/>
  <c r="P193" i="40"/>
  <c r="R192" i="40"/>
  <c r="P195" i="40"/>
  <c r="R190" i="40"/>
  <c r="Q190" i="40"/>
  <c r="AB105" i="34"/>
  <c r="AB106" i="34"/>
  <c r="AB107" i="34"/>
  <c r="AA108" i="34"/>
  <c r="AC64" i="34"/>
  <c r="AD63" i="34"/>
  <c r="AF63" i="34"/>
  <c r="AE63" i="34"/>
  <c r="AG63" i="34"/>
  <c r="AP215" i="43"/>
  <c r="AP216" i="43"/>
  <c r="AH105" i="34"/>
  <c r="AH106" i="34"/>
  <c r="AH107" i="34"/>
  <c r="AH108" i="34"/>
  <c r="R193" i="40"/>
  <c r="Q193" i="40"/>
  <c r="P196" i="40"/>
  <c r="P198" i="40"/>
  <c r="R195" i="40"/>
  <c r="Q195" i="40"/>
  <c r="AA109" i="34"/>
  <c r="AA110" i="34"/>
  <c r="AA111" i="34"/>
  <c r="AB108" i="34"/>
  <c r="AC65" i="34"/>
  <c r="AE64" i="34"/>
  <c r="AG64" i="34"/>
  <c r="AD64" i="34"/>
  <c r="AF64" i="34"/>
  <c r="AP219" i="43"/>
  <c r="AP218" i="43"/>
  <c r="R196" i="40"/>
  <c r="Q196" i="40"/>
  <c r="Q198" i="40"/>
  <c r="P199" i="40"/>
  <c r="P201" i="40"/>
  <c r="R198" i="40"/>
  <c r="AB109" i="34"/>
  <c r="AB110" i="34"/>
  <c r="AB111" i="34"/>
  <c r="AA112" i="34"/>
  <c r="AC66" i="34"/>
  <c r="AD65" i="34"/>
  <c r="AF65" i="34"/>
  <c r="AE65" i="34"/>
  <c r="AG65" i="34"/>
  <c r="AP221" i="43"/>
  <c r="AP222" i="43"/>
  <c r="AH109" i="34"/>
  <c r="AH110" i="34"/>
  <c r="AH111" i="34"/>
  <c r="R199" i="40"/>
  <c r="Q199" i="40"/>
  <c r="P202" i="40"/>
  <c r="P204" i="40"/>
  <c r="R201" i="40"/>
  <c r="Q201" i="40"/>
  <c r="AB112" i="34"/>
  <c r="AA113" i="34"/>
  <c r="AA114" i="34"/>
  <c r="AA115" i="34"/>
  <c r="AA116" i="34"/>
  <c r="AA117" i="34"/>
  <c r="AC67" i="34"/>
  <c r="AE66" i="34"/>
  <c r="AG66" i="34"/>
  <c r="AD66" i="34"/>
  <c r="AF66" i="34"/>
  <c r="AP225" i="43"/>
  <c r="AP224" i="43"/>
  <c r="AH112" i="34"/>
  <c r="AH113" i="34"/>
  <c r="AH114" i="34"/>
  <c r="R202" i="40"/>
  <c r="Q202" i="40"/>
  <c r="Q204" i="40"/>
  <c r="P205" i="40"/>
  <c r="P207" i="40"/>
  <c r="R204" i="40"/>
  <c r="AA118" i="34"/>
  <c r="AB113" i="34"/>
  <c r="AB114" i="34"/>
  <c r="AB115" i="34"/>
  <c r="AB116" i="34"/>
  <c r="AB117" i="34"/>
  <c r="AC68" i="34"/>
  <c r="AD67" i="34"/>
  <c r="AF67" i="34"/>
  <c r="AE67" i="34"/>
  <c r="AG67" i="34"/>
  <c r="AP228" i="43"/>
  <c r="AP227" i="43"/>
  <c r="R205" i="40"/>
  <c r="Q205" i="40"/>
  <c r="P208" i="40"/>
  <c r="P210" i="40"/>
  <c r="R207" i="40"/>
  <c r="Q207" i="40"/>
  <c r="AH115" i="34"/>
  <c r="AH116" i="34"/>
  <c r="AH117" i="34"/>
  <c r="AH118" i="34"/>
  <c r="AB118" i="34"/>
  <c r="AA119" i="34"/>
  <c r="AC69" i="34"/>
  <c r="AE68" i="34"/>
  <c r="AG68" i="34"/>
  <c r="AD68" i="34"/>
  <c r="AF68" i="34"/>
  <c r="AP231" i="43"/>
  <c r="AP230" i="43"/>
  <c r="R208" i="40"/>
  <c r="Q208" i="40"/>
  <c r="Q210" i="40"/>
  <c r="P211" i="40"/>
  <c r="R210" i="40"/>
  <c r="AB119" i="34"/>
  <c r="AA120" i="34"/>
  <c r="AH119" i="34"/>
  <c r="AC70" i="34"/>
  <c r="AD69" i="34"/>
  <c r="AF69" i="34"/>
  <c r="AE69" i="34"/>
  <c r="AG69" i="34"/>
  <c r="AP233" i="43"/>
  <c r="AP234" i="43"/>
  <c r="R211" i="40"/>
  <c r="Q211" i="40"/>
  <c r="AA121" i="34"/>
  <c r="AA122" i="34"/>
  <c r="AH120" i="34"/>
  <c r="AB120" i="34"/>
  <c r="AC71" i="34"/>
  <c r="AE70" i="34"/>
  <c r="AG70" i="34"/>
  <c r="AD70" i="34"/>
  <c r="AF70" i="34"/>
  <c r="AP237" i="43"/>
  <c r="AP236" i="43"/>
  <c r="AB121" i="34"/>
  <c r="AB122" i="34"/>
  <c r="AA123" i="34"/>
  <c r="AH121" i="34"/>
  <c r="AC72" i="34"/>
  <c r="AD71" i="34"/>
  <c r="AF71" i="34"/>
  <c r="AE71" i="34"/>
  <c r="AG71" i="34"/>
  <c r="AU236" i="43"/>
  <c r="AT236" i="43"/>
  <c r="AP239" i="43"/>
  <c r="CP237" i="43"/>
  <c r="CO237" i="43"/>
  <c r="AP240" i="43"/>
  <c r="CJ237" i="43"/>
  <c r="CI237" i="43"/>
  <c r="AH122" i="34"/>
  <c r="AA124" i="34"/>
  <c r="AA125" i="34"/>
  <c r="AA126" i="34"/>
  <c r="AA127" i="34"/>
  <c r="AB123" i="34"/>
  <c r="AC73" i="34"/>
  <c r="AE72" i="34"/>
  <c r="AG72" i="34"/>
  <c r="AD72" i="34"/>
  <c r="AF72" i="34"/>
  <c r="AP243" i="43"/>
  <c r="AP242" i="43"/>
  <c r="AH123" i="34"/>
  <c r="AA128" i="34"/>
  <c r="AB124" i="34"/>
  <c r="AB125" i="34"/>
  <c r="AB126" i="34"/>
  <c r="AB127" i="34"/>
  <c r="AC74" i="34"/>
  <c r="AD73" i="34"/>
  <c r="AF73" i="34"/>
  <c r="AE73" i="34"/>
  <c r="AG73" i="34"/>
  <c r="AP245" i="43"/>
  <c r="AP246" i="43"/>
  <c r="AH124" i="34"/>
  <c r="AH125" i="34"/>
  <c r="AH126" i="34"/>
  <c r="AH127" i="34"/>
  <c r="AH128" i="34"/>
  <c r="AB128" i="34"/>
  <c r="AA129" i="34"/>
  <c r="AC75" i="34"/>
  <c r="AE74" i="34"/>
  <c r="AG74" i="34"/>
  <c r="AD74" i="34"/>
  <c r="AF74" i="34"/>
  <c r="AP249" i="43"/>
  <c r="AP248" i="43"/>
  <c r="AA130" i="34"/>
  <c r="AB129" i="34"/>
  <c r="AH129" i="34"/>
  <c r="AC76" i="34"/>
  <c r="AD75" i="34"/>
  <c r="AF75" i="34"/>
  <c r="AE75" i="34"/>
  <c r="AG75" i="34"/>
  <c r="AP252" i="43"/>
  <c r="AP251" i="43"/>
  <c r="AA131" i="34"/>
  <c r="AH130" i="34"/>
  <c r="AB130" i="34"/>
  <c r="AC77" i="34"/>
  <c r="AE76" i="34"/>
  <c r="AG76" i="34"/>
  <c r="AD76" i="34"/>
  <c r="AF76" i="34"/>
  <c r="AP254" i="43"/>
  <c r="AP255" i="43"/>
  <c r="AA132" i="34"/>
  <c r="AB131" i="34"/>
  <c r="AH131" i="34"/>
  <c r="AC78" i="34"/>
  <c r="AD77" i="34"/>
  <c r="AF77" i="34"/>
  <c r="AE77" i="34"/>
  <c r="AG77" i="34"/>
  <c r="AP258" i="43"/>
  <c r="CJ255" i="43"/>
  <c r="CI255" i="43"/>
  <c r="CP255" i="43"/>
  <c r="CO255" i="43"/>
  <c r="AP257" i="43"/>
  <c r="AU254" i="43"/>
  <c r="AT254" i="43"/>
  <c r="AB132" i="34"/>
  <c r="AH132" i="34"/>
  <c r="AA133" i="34"/>
  <c r="AA134" i="34"/>
  <c r="AA135" i="34"/>
  <c r="AC79" i="34"/>
  <c r="AE78" i="34"/>
  <c r="AG78" i="34"/>
  <c r="AD78" i="34"/>
  <c r="AF78" i="34"/>
  <c r="AP260" i="43"/>
  <c r="AP261" i="43"/>
  <c r="AA136" i="34"/>
  <c r="AA137" i="34"/>
  <c r="AB133" i="34"/>
  <c r="AB134" i="34"/>
  <c r="AB135" i="34"/>
  <c r="AC80" i="34"/>
  <c r="AD79" i="34"/>
  <c r="AF79" i="34"/>
  <c r="AE79" i="34"/>
  <c r="AG79" i="34"/>
  <c r="AP263" i="43"/>
  <c r="AP264" i="43"/>
  <c r="AB136" i="34"/>
  <c r="AB137" i="34"/>
  <c r="AH133" i="34"/>
  <c r="AH134" i="34"/>
  <c r="AH135" i="34"/>
  <c r="AH136" i="34"/>
  <c r="AA138" i="34"/>
  <c r="AC81" i="34"/>
  <c r="AE80" i="34"/>
  <c r="AG80" i="34"/>
  <c r="AD80" i="34"/>
  <c r="AF80" i="34"/>
  <c r="AP267" i="43"/>
  <c r="AP266" i="43"/>
  <c r="AH137" i="34"/>
  <c r="AH138" i="34"/>
  <c r="AB138" i="34"/>
  <c r="AA139" i="34"/>
  <c r="AC82" i="34"/>
  <c r="AD81" i="34"/>
  <c r="AF81" i="34"/>
  <c r="AE81" i="34"/>
  <c r="AG81" i="34"/>
  <c r="AP269" i="43"/>
  <c r="AP270" i="43"/>
  <c r="AB139" i="34"/>
  <c r="AH139" i="34"/>
  <c r="AA140" i="34"/>
  <c r="AC83" i="34"/>
  <c r="AE82" i="34"/>
  <c r="AG82" i="34"/>
  <c r="AD82" i="34"/>
  <c r="AF82" i="34"/>
  <c r="AP273" i="43"/>
  <c r="AP272" i="43"/>
  <c r="AA141" i="34"/>
  <c r="AA142" i="34"/>
  <c r="AB140" i="34"/>
  <c r="AH140" i="34"/>
  <c r="AC84" i="34"/>
  <c r="AD83" i="34"/>
  <c r="AF83" i="34"/>
  <c r="AE83" i="34"/>
  <c r="AG83" i="34"/>
  <c r="AP275" i="43"/>
  <c r="AP276" i="43"/>
  <c r="AB141" i="34"/>
  <c r="AB142" i="34"/>
  <c r="AA143" i="34"/>
  <c r="AC85" i="34"/>
  <c r="AE84" i="34"/>
  <c r="AG84" i="34"/>
  <c r="AD84" i="34"/>
  <c r="AF84" i="34"/>
  <c r="AP279" i="43"/>
  <c r="AP278" i="43"/>
  <c r="AH141" i="34"/>
  <c r="AH142" i="34"/>
  <c r="AA144" i="34"/>
  <c r="AB143" i="34"/>
  <c r="AC86" i="34"/>
  <c r="AD85" i="34"/>
  <c r="AF85" i="34"/>
  <c r="AE85" i="34"/>
  <c r="AG85" i="34"/>
  <c r="AP281" i="43"/>
  <c r="AP282" i="43"/>
  <c r="AH143" i="34"/>
  <c r="AH144" i="34"/>
  <c r="AA145" i="34"/>
  <c r="AA146" i="34"/>
  <c r="AA147" i="34"/>
  <c r="AB144" i="34"/>
  <c r="AC87" i="34"/>
  <c r="AE86" i="34"/>
  <c r="AG86" i="34"/>
  <c r="AD86" i="34"/>
  <c r="AF86" i="34"/>
  <c r="AP285" i="43"/>
  <c r="AP284" i="43"/>
  <c r="AB145" i="34"/>
  <c r="AB146" i="34"/>
  <c r="AB147" i="34"/>
  <c r="AA148" i="34"/>
  <c r="AC88" i="34"/>
  <c r="AD87" i="34"/>
  <c r="AF87" i="34"/>
  <c r="AE87" i="34"/>
  <c r="AG87" i="34"/>
  <c r="AP288" i="43"/>
  <c r="AP287" i="43"/>
  <c r="AH145" i="34"/>
  <c r="AH146" i="34"/>
  <c r="AH147" i="34"/>
  <c r="AH148" i="34"/>
  <c r="AA149" i="34"/>
  <c r="AA150" i="34"/>
  <c r="AB148" i="34"/>
  <c r="AC89" i="34"/>
  <c r="AE88" i="34"/>
  <c r="AG88" i="34"/>
  <c r="AD88" i="34"/>
  <c r="AF88" i="34"/>
  <c r="AP290" i="43"/>
  <c r="AP291" i="43"/>
  <c r="AB149" i="34"/>
  <c r="AB150" i="34"/>
  <c r="AH149" i="34"/>
  <c r="AH150" i="34"/>
  <c r="AA151" i="34"/>
  <c r="AC90" i="34"/>
  <c r="AD89" i="34"/>
  <c r="AF89" i="34"/>
  <c r="AE89" i="34"/>
  <c r="AG89" i="34"/>
  <c r="AP294" i="43"/>
  <c r="CJ291" i="43"/>
  <c r="CI291" i="43"/>
  <c r="CP291" i="43"/>
  <c r="CO291" i="43"/>
  <c r="AP293" i="43"/>
  <c r="AU290" i="43"/>
  <c r="AT290" i="43"/>
  <c r="AA152" i="34"/>
  <c r="AB151" i="34"/>
  <c r="AH151" i="34"/>
  <c r="AC91" i="34"/>
  <c r="AE90" i="34"/>
  <c r="AG90" i="34"/>
  <c r="AD90" i="34"/>
  <c r="AF90" i="34"/>
  <c r="AP296" i="43"/>
  <c r="AP297" i="43"/>
  <c r="AA153" i="34"/>
  <c r="AB152" i="34"/>
  <c r="AH152" i="34"/>
  <c r="AC92" i="34"/>
  <c r="AD91" i="34"/>
  <c r="AF91" i="34"/>
  <c r="AE91" i="34"/>
  <c r="AG91" i="34"/>
  <c r="AP300" i="43"/>
  <c r="AP299" i="43"/>
  <c r="AA154" i="34"/>
  <c r="AA155" i="34"/>
  <c r="AA156" i="34"/>
  <c r="AA157" i="34"/>
  <c r="AH153" i="34"/>
  <c r="AB153" i="34"/>
  <c r="AC93" i="34"/>
  <c r="AE92" i="34"/>
  <c r="AG92" i="34"/>
  <c r="AD92" i="34"/>
  <c r="AF92" i="34"/>
  <c r="AP303" i="43"/>
  <c r="AP302" i="43"/>
  <c r="AB154" i="34"/>
  <c r="AB155" i="34"/>
  <c r="AB156" i="34"/>
  <c r="AB157" i="34"/>
  <c r="AA158" i="34"/>
  <c r="AH154" i="34"/>
  <c r="AH155" i="34"/>
  <c r="AH156" i="34"/>
  <c r="AC94" i="34"/>
  <c r="AD93" i="34"/>
  <c r="AF93" i="34"/>
  <c r="AE93" i="34"/>
  <c r="AG93" i="34"/>
  <c r="AP305" i="43"/>
  <c r="AP306" i="43"/>
  <c r="AH157" i="34"/>
  <c r="AH158" i="34"/>
  <c r="AA159" i="34"/>
  <c r="AB158" i="34"/>
  <c r="AC95" i="34"/>
  <c r="AE94" i="34"/>
  <c r="AG94" i="34"/>
  <c r="AD94" i="34"/>
  <c r="AF94" i="34"/>
  <c r="AP309" i="43"/>
  <c r="AP308" i="43"/>
  <c r="AA160" i="34"/>
  <c r="AB159" i="34"/>
  <c r="AH159" i="34"/>
  <c r="AC96" i="34"/>
  <c r="AD95" i="34"/>
  <c r="AF95" i="34"/>
  <c r="AE95" i="34"/>
  <c r="AG95" i="34"/>
  <c r="AP312" i="43"/>
  <c r="AP311" i="43"/>
  <c r="AB160" i="34"/>
  <c r="AA161" i="34"/>
  <c r="AH160" i="34"/>
  <c r="AC97" i="34"/>
  <c r="AE96" i="34"/>
  <c r="AG96" i="34"/>
  <c r="AD96" i="34"/>
  <c r="AF96" i="34"/>
  <c r="AP315" i="43"/>
  <c r="AP314" i="43"/>
  <c r="AB161" i="34"/>
  <c r="AA162" i="34"/>
  <c r="AA163" i="34"/>
  <c r="AA164" i="34"/>
  <c r="AA165" i="34"/>
  <c r="AA166" i="34"/>
  <c r="AA167" i="34"/>
  <c r="AH161" i="34"/>
  <c r="AC98" i="34"/>
  <c r="AD97" i="34"/>
  <c r="AE97" i="34"/>
  <c r="AP318" i="43"/>
  <c r="AP317" i="43"/>
  <c r="AA168" i="34"/>
  <c r="AB162" i="34"/>
  <c r="AB163" i="34"/>
  <c r="AB164" i="34"/>
  <c r="AB165" i="34"/>
  <c r="AB166" i="34"/>
  <c r="AB167" i="34"/>
  <c r="AC99" i="34"/>
  <c r="AE98" i="34"/>
  <c r="AG98" i="34"/>
  <c r="AD98" i="34"/>
  <c r="AF98" i="34"/>
  <c r="AP320" i="43"/>
  <c r="AP321" i="43"/>
  <c r="AA169" i="34"/>
  <c r="AA170" i="34"/>
  <c r="AA171" i="34"/>
  <c r="AB168" i="34"/>
  <c r="AH162" i="34"/>
  <c r="AH163" i="34"/>
  <c r="AH164" i="34"/>
  <c r="AH165" i="34"/>
  <c r="AH166" i="34"/>
  <c r="AH167" i="34"/>
  <c r="AH168" i="34"/>
  <c r="AC100" i="34"/>
  <c r="AD99" i="34"/>
  <c r="AF99" i="34"/>
  <c r="AE99" i="34"/>
  <c r="AG99" i="34"/>
  <c r="AP324" i="43"/>
  <c r="AP323" i="43"/>
  <c r="AA172" i="34"/>
  <c r="AB169" i="34"/>
  <c r="AB170" i="34"/>
  <c r="AB171" i="34"/>
  <c r="AC101" i="34"/>
  <c r="AE100" i="34"/>
  <c r="AG100" i="34"/>
  <c r="AD100" i="34"/>
  <c r="AF100" i="34"/>
  <c r="AP327" i="43"/>
  <c r="AP326" i="43"/>
  <c r="AH169" i="34"/>
  <c r="AH170" i="34"/>
  <c r="AH171" i="34"/>
  <c r="AA173" i="34"/>
  <c r="AA174" i="34"/>
  <c r="AA175" i="34"/>
  <c r="AB172" i="34"/>
  <c r="AC102" i="34"/>
  <c r="AD101" i="34"/>
  <c r="AF101" i="34"/>
  <c r="AE101" i="34"/>
  <c r="AG101" i="34"/>
  <c r="AP330" i="43"/>
  <c r="AP329" i="43"/>
  <c r="AB173" i="34"/>
  <c r="AB174" i="34"/>
  <c r="AB175" i="34"/>
  <c r="AA176" i="34"/>
  <c r="AA177" i="34"/>
  <c r="AH172" i="34"/>
  <c r="AC103" i="34"/>
  <c r="AE102" i="34"/>
  <c r="AG102" i="34"/>
  <c r="AD102" i="34"/>
  <c r="AF102" i="34"/>
  <c r="AP332" i="43"/>
  <c r="AP333" i="43"/>
  <c r="AH173" i="34"/>
  <c r="AH174" i="34"/>
  <c r="AH175" i="34"/>
  <c r="AH176" i="34"/>
  <c r="AA178" i="34"/>
  <c r="AB176" i="34"/>
  <c r="AB177" i="34"/>
  <c r="AC104" i="34"/>
  <c r="AD103" i="34"/>
  <c r="AF103" i="34"/>
  <c r="AE103" i="34"/>
  <c r="AG103" i="34"/>
  <c r="AP336" i="43"/>
  <c r="AP335" i="43"/>
  <c r="AH177" i="34"/>
  <c r="AA179" i="34"/>
  <c r="AB178" i="34"/>
  <c r="AC105" i="34"/>
  <c r="AD104" i="34"/>
  <c r="AF104" i="34"/>
  <c r="AE104" i="34"/>
  <c r="AG104" i="34"/>
  <c r="AP339" i="43"/>
  <c r="AP338" i="43"/>
  <c r="AH178" i="34"/>
  <c r="AA180" i="34"/>
  <c r="AB179" i="34"/>
  <c r="AC106" i="34"/>
  <c r="AD105" i="34"/>
  <c r="AF105" i="34"/>
  <c r="AE105" i="34"/>
  <c r="AG105" i="34"/>
  <c r="AP342" i="43"/>
  <c r="AP341" i="43"/>
  <c r="AH179" i="34"/>
  <c r="AH180" i="34"/>
  <c r="AA181" i="34"/>
  <c r="AA182" i="34"/>
  <c r="AB180" i="34"/>
  <c r="AC107" i="34"/>
  <c r="AE106" i="34"/>
  <c r="AG106" i="34"/>
  <c r="AD106" i="34"/>
  <c r="AF106" i="34"/>
  <c r="AP344" i="43"/>
  <c r="AP345" i="43"/>
  <c r="AA183" i="34"/>
  <c r="AB181" i="34"/>
  <c r="AB182" i="34"/>
  <c r="AC108" i="34"/>
  <c r="AD107" i="34"/>
  <c r="AF107" i="34"/>
  <c r="AE107" i="34"/>
  <c r="AG107" i="34"/>
  <c r="AP348" i="43"/>
  <c r="AP347" i="43"/>
  <c r="AH181" i="34"/>
  <c r="AH182" i="34"/>
  <c r="AB183" i="34"/>
  <c r="AA184" i="34"/>
  <c r="AA185" i="34"/>
  <c r="AA186" i="34"/>
  <c r="AA187" i="34"/>
  <c r="AC109" i="34"/>
  <c r="AD108" i="34"/>
  <c r="AF108" i="34"/>
  <c r="AE108" i="34"/>
  <c r="AG108" i="34"/>
  <c r="AP351" i="43"/>
  <c r="AP350" i="43"/>
  <c r="AH183" i="34"/>
  <c r="AH184" i="34"/>
  <c r="AA188" i="34"/>
  <c r="AB184" i="34"/>
  <c r="AB185" i="34"/>
  <c r="AB186" i="34"/>
  <c r="AB187" i="34"/>
  <c r="AG187" i="34"/>
  <c r="AC110" i="34"/>
  <c r="AD109" i="34"/>
  <c r="AF109" i="34"/>
  <c r="AE109" i="34"/>
  <c r="AG109" i="34"/>
  <c r="AP354" i="43"/>
  <c r="AP353" i="43"/>
  <c r="AH185" i="34"/>
  <c r="AH186" i="34"/>
  <c r="AH187" i="34"/>
  <c r="AH188" i="34"/>
  <c r="AA189" i="34"/>
  <c r="AB188" i="34"/>
  <c r="AF187" i="34"/>
  <c r="AC111" i="34"/>
  <c r="AD110" i="34"/>
  <c r="AF110" i="34"/>
  <c r="AE110" i="34"/>
  <c r="AG110" i="34"/>
  <c r="AP356" i="43"/>
  <c r="AP357" i="43"/>
  <c r="AA190" i="34"/>
  <c r="AA191" i="34"/>
  <c r="AA192" i="34"/>
  <c r="AB189" i="34"/>
  <c r="AH189" i="34"/>
  <c r="AC112" i="34"/>
  <c r="AD111" i="34"/>
  <c r="AF111" i="34"/>
  <c r="AE111" i="34"/>
  <c r="AG111" i="34"/>
  <c r="AP360" i="43"/>
  <c r="AP359" i="43"/>
  <c r="AA193" i="34"/>
  <c r="AA194" i="34"/>
  <c r="AA195" i="34"/>
  <c r="AA196" i="34"/>
  <c r="AH190" i="34"/>
  <c r="AB190" i="34"/>
  <c r="AB191" i="34"/>
  <c r="AB192" i="34"/>
  <c r="AC113" i="34"/>
  <c r="AD112" i="34"/>
  <c r="AF112" i="34"/>
  <c r="AE112" i="34"/>
  <c r="AG112" i="34"/>
  <c r="AP363" i="43"/>
  <c r="AP362" i="43"/>
  <c r="AH191" i="34"/>
  <c r="AH192" i="34"/>
  <c r="AB193" i="34"/>
  <c r="AB194" i="34"/>
  <c r="AB195" i="34"/>
  <c r="AB196" i="34"/>
  <c r="AA197" i="34"/>
  <c r="AC114" i="34"/>
  <c r="AD113" i="34"/>
  <c r="AF113" i="34"/>
  <c r="AE113" i="34"/>
  <c r="AG113" i="34"/>
  <c r="AP366" i="43"/>
  <c r="AP365" i="43"/>
  <c r="AH193" i="34"/>
  <c r="AH194" i="34"/>
  <c r="AH195" i="34"/>
  <c r="AH196" i="34"/>
  <c r="AB197" i="34"/>
  <c r="AA198" i="34"/>
  <c r="AC115" i="34"/>
  <c r="AE114" i="34"/>
  <c r="AG114" i="34"/>
  <c r="AD114" i="34"/>
  <c r="AF114" i="34"/>
  <c r="AP368" i="43"/>
  <c r="AP369" i="43"/>
  <c r="AH197" i="34"/>
  <c r="AH198" i="34"/>
  <c r="AB198" i="34"/>
  <c r="AA199" i="34"/>
  <c r="AC116" i="34"/>
  <c r="AD115" i="34"/>
  <c r="AF115" i="34"/>
  <c r="AE115" i="34"/>
  <c r="AG115" i="34"/>
  <c r="AP372" i="43"/>
  <c r="AP371" i="43"/>
  <c r="AB199" i="34"/>
  <c r="AA200" i="34"/>
  <c r="AH199" i="34"/>
  <c r="AC117" i="34"/>
  <c r="AD116" i="34"/>
  <c r="AF116" i="34"/>
  <c r="AE116" i="34"/>
  <c r="AG116" i="34"/>
  <c r="AP375" i="43"/>
  <c r="AP374" i="43"/>
  <c r="AH200" i="34"/>
  <c r="AA201" i="34"/>
  <c r="AB200" i="34"/>
  <c r="AC118" i="34"/>
  <c r="AD117" i="34"/>
  <c r="AF117" i="34"/>
  <c r="AE117" i="34"/>
  <c r="AG117" i="34"/>
  <c r="AP378" i="43"/>
  <c r="AP377" i="43"/>
  <c r="AH201" i="34"/>
  <c r="AB201" i="34"/>
  <c r="AA202" i="34"/>
  <c r="AC119" i="34"/>
  <c r="AE118" i="34"/>
  <c r="AG118" i="34"/>
  <c r="AD118" i="34"/>
  <c r="AF118" i="34"/>
  <c r="AP380" i="43"/>
  <c r="AP381" i="43"/>
  <c r="AA203" i="34"/>
  <c r="AB202" i="34"/>
  <c r="AH202" i="34"/>
  <c r="AC120" i="34"/>
  <c r="AD119" i="34"/>
  <c r="AF119" i="34"/>
  <c r="AE119" i="34"/>
  <c r="AG119" i="34"/>
  <c r="AP384" i="43"/>
  <c r="AP383" i="43"/>
  <c r="AH203" i="34"/>
  <c r="AA204" i="34"/>
  <c r="AB203" i="34"/>
  <c r="AC121" i="34"/>
  <c r="AD120" i="34"/>
  <c r="AF120" i="34"/>
  <c r="AE120" i="34"/>
  <c r="AG120" i="34"/>
  <c r="AP387" i="43"/>
  <c r="AP386" i="43"/>
  <c r="AH204" i="34"/>
  <c r="AA205" i="34"/>
  <c r="AB204" i="34"/>
  <c r="AC122" i="34"/>
  <c r="AD121" i="34"/>
  <c r="AF121" i="34"/>
  <c r="AE121" i="34"/>
  <c r="AG121" i="34"/>
  <c r="AP390" i="43"/>
  <c r="AP389" i="43"/>
  <c r="AB205" i="34"/>
  <c r="AH205" i="34"/>
  <c r="AA206" i="34"/>
  <c r="AC123" i="34"/>
  <c r="AD122" i="34"/>
  <c r="AF122" i="34"/>
  <c r="AE122" i="34"/>
  <c r="AG122" i="34"/>
  <c r="AP392" i="43"/>
  <c r="AP393" i="43"/>
  <c r="AB206" i="34"/>
  <c r="AH206" i="34"/>
  <c r="AA207" i="34"/>
  <c r="AC124" i="34"/>
  <c r="AD123" i="34"/>
  <c r="AF123" i="34"/>
  <c r="AE123" i="34"/>
  <c r="AG123" i="34"/>
  <c r="AP396" i="43"/>
  <c r="AP395" i="43"/>
  <c r="AA208" i="34"/>
  <c r="AB207" i="34"/>
  <c r="AH207" i="34"/>
  <c r="AC125" i="34"/>
  <c r="AD124" i="34"/>
  <c r="AF124" i="34"/>
  <c r="AE124" i="34"/>
  <c r="AG124" i="34"/>
  <c r="AP399" i="43"/>
  <c r="AP398" i="43"/>
  <c r="AH208" i="34"/>
  <c r="AB208" i="34"/>
  <c r="AA209" i="34"/>
  <c r="AC126" i="34"/>
  <c r="AD125" i="34"/>
  <c r="AF125" i="34"/>
  <c r="AE125" i="34"/>
  <c r="AG125" i="34"/>
  <c r="AP402" i="43"/>
  <c r="AP401" i="43"/>
  <c r="AA210" i="34"/>
  <c r="AB209" i="34"/>
  <c r="AH209" i="34"/>
  <c r="AC127" i="34"/>
  <c r="AE126" i="34"/>
  <c r="AG126" i="34"/>
  <c r="AD126" i="34"/>
  <c r="AF126" i="34"/>
  <c r="AP404" i="43"/>
  <c r="AP405" i="43"/>
  <c r="AB210" i="34"/>
  <c r="AA211" i="34"/>
  <c r="AH210" i="34"/>
  <c r="AC128" i="34"/>
  <c r="AD127" i="34"/>
  <c r="AF127" i="34"/>
  <c r="AE127" i="34"/>
  <c r="AG127" i="34"/>
  <c r="AP408" i="43"/>
  <c r="AP407" i="43"/>
  <c r="AB211" i="34"/>
  <c r="AH211" i="34"/>
  <c r="AA212" i="34"/>
  <c r="AC129" i="34"/>
  <c r="AD128" i="34"/>
  <c r="AF128" i="34"/>
  <c r="AE128" i="34"/>
  <c r="AG128" i="34"/>
  <c r="AP411" i="43"/>
  <c r="AP410" i="43"/>
  <c r="AA213" i="34"/>
  <c r="AB212" i="34"/>
  <c r="AH212" i="34"/>
  <c r="AC130" i="34"/>
  <c r="AD129" i="34"/>
  <c r="AF129" i="34"/>
  <c r="AE129" i="34"/>
  <c r="AG129" i="34"/>
  <c r="AP414" i="43"/>
  <c r="AP413" i="43"/>
  <c r="AH213" i="34"/>
  <c r="AA214" i="34"/>
  <c r="AB213" i="34"/>
  <c r="AC131" i="34"/>
  <c r="AE130" i="34"/>
  <c r="AG130" i="34"/>
  <c r="AD130" i="34"/>
  <c r="AF130" i="34"/>
  <c r="CP381" i="43"/>
  <c r="AU380" i="43"/>
  <c r="CJ381" i="43"/>
  <c r="CI96" i="43"/>
  <c r="CO96" i="43"/>
  <c r="AT95" i="43"/>
  <c r="CO114" i="43"/>
  <c r="CI114" i="43"/>
  <c r="AT113" i="43"/>
  <c r="CI381" i="43"/>
  <c r="CO381" i="43"/>
  <c r="AT380" i="43"/>
  <c r="AU149" i="43"/>
  <c r="CJ150" i="43"/>
  <c r="CP150" i="43"/>
  <c r="AU95" i="43"/>
  <c r="CJ96" i="43"/>
  <c r="CP96" i="43"/>
  <c r="CP345" i="43"/>
  <c r="AU344" i="43"/>
  <c r="CJ345" i="43"/>
  <c r="CO150" i="43"/>
  <c r="CI150" i="43"/>
  <c r="AT149" i="43"/>
  <c r="AP416" i="43"/>
  <c r="AP417" i="43"/>
  <c r="AB214" i="34"/>
  <c r="AH214" i="34"/>
  <c r="AA215" i="34"/>
  <c r="AC132" i="34"/>
  <c r="AD131" i="34"/>
  <c r="AF131" i="34"/>
  <c r="AE131" i="34"/>
  <c r="AG131" i="34"/>
  <c r="AT416" i="43"/>
  <c r="AP419" i="43"/>
  <c r="AU416" i="43"/>
  <c r="CI99" i="43"/>
  <c r="CO99" i="43"/>
  <c r="AT98" i="43"/>
  <c r="CJ153" i="43"/>
  <c r="CP153" i="43"/>
  <c r="AU152" i="43"/>
  <c r="CI345" i="43"/>
  <c r="CO345" i="43"/>
  <c r="AT344" i="43"/>
  <c r="CP417" i="43"/>
  <c r="CO417" i="43"/>
  <c r="AP420" i="43"/>
  <c r="CJ417" i="43"/>
  <c r="CI417" i="43"/>
  <c r="CI309" i="43"/>
  <c r="CO309" i="43"/>
  <c r="AT308" i="43"/>
  <c r="CI132" i="43"/>
  <c r="CO132" i="43"/>
  <c r="AT131" i="43"/>
  <c r="CP309" i="43"/>
  <c r="AU308" i="43"/>
  <c r="CJ309" i="43"/>
  <c r="CP99" i="43"/>
  <c r="AU98" i="43"/>
  <c r="CJ99" i="43"/>
  <c r="AU113" i="43"/>
  <c r="CP114" i="43"/>
  <c r="CJ114" i="43"/>
  <c r="CJ132" i="43"/>
  <c r="AU131" i="43"/>
  <c r="CP132" i="43"/>
  <c r="AH215" i="34"/>
  <c r="AB215" i="34"/>
  <c r="AA216" i="34"/>
  <c r="AC133" i="34"/>
  <c r="AD132" i="34"/>
  <c r="AF132" i="34"/>
  <c r="AE132" i="34"/>
  <c r="AG132" i="34"/>
  <c r="CI240" i="43"/>
  <c r="CO240" i="43"/>
  <c r="AT239" i="43"/>
  <c r="CI135" i="43"/>
  <c r="CO135" i="43"/>
  <c r="AT134" i="43"/>
  <c r="CO102" i="43"/>
  <c r="CI102" i="43"/>
  <c r="AT101" i="43"/>
  <c r="AP423" i="43"/>
  <c r="CI294" i="43"/>
  <c r="CO294" i="43"/>
  <c r="AT293" i="43"/>
  <c r="CJ294" i="43"/>
  <c r="CP294" i="43"/>
  <c r="AU293" i="43"/>
  <c r="AP422" i="43"/>
  <c r="CO117" i="43"/>
  <c r="CI117" i="43"/>
  <c r="AT116" i="43"/>
  <c r="AT152" i="43"/>
  <c r="CI153" i="43"/>
  <c r="CO153" i="43"/>
  <c r="AU101" i="43"/>
  <c r="CP102" i="43"/>
  <c r="CJ102" i="43"/>
  <c r="CP135" i="43"/>
  <c r="AU134" i="43"/>
  <c r="CJ135" i="43"/>
  <c r="AU239" i="43"/>
  <c r="CJ240" i="43"/>
  <c r="CP240" i="43"/>
  <c r="AU155" i="43"/>
  <c r="CJ156" i="43"/>
  <c r="CP156" i="43"/>
  <c r="AB216" i="34"/>
  <c r="AH216" i="34"/>
  <c r="AA217" i="34"/>
  <c r="AC134" i="34"/>
  <c r="AD133" i="34"/>
  <c r="AF133" i="34"/>
  <c r="AE133" i="34"/>
  <c r="AG133" i="34"/>
  <c r="AT104" i="43"/>
  <c r="CI105" i="43"/>
  <c r="CO105" i="43"/>
  <c r="AP425" i="43"/>
  <c r="CI108" i="43"/>
  <c r="CO108" i="43"/>
  <c r="AT107" i="43"/>
  <c r="CI156" i="43"/>
  <c r="CO156" i="43"/>
  <c r="AT155" i="43"/>
  <c r="CO297" i="43"/>
  <c r="CI297" i="43"/>
  <c r="AT296" i="43"/>
  <c r="CJ108" i="43"/>
  <c r="AU107" i="43"/>
  <c r="CP108" i="43"/>
  <c r="CP159" i="43"/>
  <c r="CJ159" i="43"/>
  <c r="AU158" i="43"/>
  <c r="AU161" i="43"/>
  <c r="CJ162" i="43"/>
  <c r="CP162" i="43"/>
  <c r="CJ117" i="43"/>
  <c r="AU116" i="43"/>
  <c r="CP117" i="43"/>
  <c r="CO138" i="43"/>
  <c r="AT137" i="43"/>
  <c r="CI138" i="43"/>
  <c r="AP426" i="43"/>
  <c r="CI120" i="43"/>
  <c r="AT119" i="43"/>
  <c r="CO120" i="43"/>
  <c r="AU137" i="43"/>
  <c r="CP138" i="43"/>
  <c r="CJ138" i="43"/>
  <c r="CP105" i="43"/>
  <c r="CJ105" i="43"/>
  <c r="AU104" i="43"/>
  <c r="AA218" i="34"/>
  <c r="AB217" i="34"/>
  <c r="AC135" i="34"/>
  <c r="AD134" i="34"/>
  <c r="AF134" i="34"/>
  <c r="AE134" i="34"/>
  <c r="AG134" i="34"/>
  <c r="CO126" i="43"/>
  <c r="CI126" i="43"/>
  <c r="AT125" i="43"/>
  <c r="CI204" i="43"/>
  <c r="CO204" i="43"/>
  <c r="AT203" i="43"/>
  <c r="CI159" i="43"/>
  <c r="CO159" i="43"/>
  <c r="AT158" i="43"/>
  <c r="CI141" i="43"/>
  <c r="CO141" i="43"/>
  <c r="AT140" i="43"/>
  <c r="AU242" i="43"/>
  <c r="CP243" i="43"/>
  <c r="CJ243" i="43"/>
  <c r="AU119" i="43"/>
  <c r="CJ120" i="43"/>
  <c r="CP120" i="43"/>
  <c r="AU143" i="43"/>
  <c r="CJ144" i="43"/>
  <c r="CP144" i="43"/>
  <c r="CI243" i="43"/>
  <c r="CO243" i="43"/>
  <c r="AT242" i="43"/>
  <c r="AT299" i="43"/>
  <c r="CI300" i="43"/>
  <c r="CO300" i="43"/>
  <c r="CP297" i="43"/>
  <c r="AU296" i="43"/>
  <c r="CJ297" i="43"/>
  <c r="CP141" i="43"/>
  <c r="AU140" i="43"/>
  <c r="CJ141" i="43"/>
  <c r="AU203" i="43"/>
  <c r="CJ204" i="43"/>
  <c r="CP204" i="43"/>
  <c r="AP428" i="43"/>
  <c r="AP429" i="43"/>
  <c r="CI144" i="43"/>
  <c r="CO144" i="43"/>
  <c r="AT143" i="43"/>
  <c r="CI123" i="43"/>
  <c r="CO123" i="43"/>
  <c r="AT122" i="43"/>
  <c r="CO162" i="43"/>
  <c r="CI162" i="43"/>
  <c r="AT161" i="43"/>
  <c r="AA219" i="34"/>
  <c r="AB218" i="34"/>
  <c r="AH217" i="34"/>
  <c r="AH218" i="34"/>
  <c r="AC136" i="34"/>
  <c r="AD135" i="34"/>
  <c r="AF135" i="34"/>
  <c r="AE135" i="34"/>
  <c r="AG135" i="34"/>
  <c r="CJ300" i="43"/>
  <c r="CP300" i="43"/>
  <c r="AU299" i="43"/>
  <c r="CI207" i="43"/>
  <c r="CO207" i="43"/>
  <c r="AT206" i="43"/>
  <c r="AP432" i="43"/>
  <c r="AP431" i="43"/>
  <c r="AU245" i="43"/>
  <c r="CP246" i="43"/>
  <c r="CJ246" i="43"/>
  <c r="CO246" i="43"/>
  <c r="CI246" i="43"/>
  <c r="AT245" i="43"/>
  <c r="CO303" i="43"/>
  <c r="AT302" i="43"/>
  <c r="CI303" i="43"/>
  <c r="AT257" i="43"/>
  <c r="CI258" i="43"/>
  <c r="CO258" i="43"/>
  <c r="AU122" i="43"/>
  <c r="CP123" i="43"/>
  <c r="CJ123" i="43"/>
  <c r="AU125" i="43"/>
  <c r="CP126" i="43"/>
  <c r="CJ126" i="43"/>
  <c r="AU206" i="43"/>
  <c r="CP207" i="43"/>
  <c r="CJ207" i="43"/>
  <c r="CO306" i="43"/>
  <c r="CI306" i="43"/>
  <c r="AT305" i="43"/>
  <c r="AA220" i="34"/>
  <c r="AB219" i="34"/>
  <c r="AH219" i="34"/>
  <c r="AC137" i="34"/>
  <c r="AD136" i="34"/>
  <c r="AF136" i="34"/>
  <c r="AE136" i="34"/>
  <c r="AG136" i="34"/>
  <c r="CI252" i="43"/>
  <c r="CO252" i="43"/>
  <c r="AT251" i="43"/>
  <c r="CP306" i="43"/>
  <c r="CJ306" i="43"/>
  <c r="AU305" i="43"/>
  <c r="AP435" i="43"/>
  <c r="CJ60" i="43"/>
  <c r="AU59" i="43"/>
  <c r="CP60" i="43"/>
  <c r="AP434" i="43"/>
  <c r="AT248" i="43"/>
  <c r="CI249" i="43"/>
  <c r="CO249" i="43"/>
  <c r="CP252" i="43"/>
  <c r="CJ252" i="43"/>
  <c r="AU251" i="43"/>
  <c r="CP303" i="43"/>
  <c r="AU302" i="43"/>
  <c r="CJ303" i="43"/>
  <c r="CO210" i="43"/>
  <c r="CI210" i="43"/>
  <c r="AT209" i="43"/>
  <c r="AU209" i="43"/>
  <c r="CJ210" i="43"/>
  <c r="CP210" i="43"/>
  <c r="CP249" i="43"/>
  <c r="CJ249" i="43"/>
  <c r="AU248" i="43"/>
  <c r="CI261" i="43"/>
  <c r="CO261" i="43"/>
  <c r="AT260" i="43"/>
  <c r="CO60" i="43"/>
  <c r="CI60" i="43"/>
  <c r="AT59" i="43"/>
  <c r="CJ258" i="43"/>
  <c r="AU257" i="43"/>
  <c r="CP258" i="43"/>
  <c r="AB220" i="34"/>
  <c r="AH220" i="34"/>
  <c r="AA221" i="34"/>
  <c r="AC138" i="34"/>
  <c r="AD137" i="34"/>
  <c r="AF137" i="34"/>
  <c r="AE137" i="34"/>
  <c r="AG137" i="34"/>
  <c r="CI168" i="43"/>
  <c r="CO168" i="43"/>
  <c r="AT167" i="43"/>
  <c r="AP437" i="43"/>
  <c r="AU167" i="43"/>
  <c r="CP168" i="43"/>
  <c r="CJ168" i="43"/>
  <c r="AP438" i="43"/>
  <c r="CI264" i="43"/>
  <c r="CO264" i="43"/>
  <c r="AT263" i="43"/>
  <c r="CJ213" i="43"/>
  <c r="AU212" i="43"/>
  <c r="CP213" i="43"/>
  <c r="CI213" i="43"/>
  <c r="CO213" i="43"/>
  <c r="AT212" i="43"/>
  <c r="CI420" i="43"/>
  <c r="CO420" i="43"/>
  <c r="AT419" i="43"/>
  <c r="AH221" i="34"/>
  <c r="AB221" i="34"/>
  <c r="AA222" i="34"/>
  <c r="AC139" i="34"/>
  <c r="AE138" i="34"/>
  <c r="AG138" i="34"/>
  <c r="AD138" i="34"/>
  <c r="AF138" i="34"/>
  <c r="AT62" i="43"/>
  <c r="CI63" i="43"/>
  <c r="CO63" i="43"/>
  <c r="CI216" i="43"/>
  <c r="CO216" i="43"/>
  <c r="AT215" i="43"/>
  <c r="CI267" i="43"/>
  <c r="AT266" i="43"/>
  <c r="CO267" i="43"/>
  <c r="AT422" i="43"/>
  <c r="CO423" i="43"/>
  <c r="CI423" i="43"/>
  <c r="CO171" i="43"/>
  <c r="AT170" i="43"/>
  <c r="CI171" i="43"/>
  <c r="AU215" i="43"/>
  <c r="CJ216" i="43"/>
  <c r="CP216" i="43"/>
  <c r="CP63" i="43"/>
  <c r="CJ63" i="43"/>
  <c r="AU62" i="43"/>
  <c r="AU260" i="43"/>
  <c r="CP261" i="43"/>
  <c r="CJ261" i="43"/>
  <c r="AP440" i="43"/>
  <c r="AP441" i="43"/>
  <c r="AB222" i="34"/>
  <c r="AH222" i="34"/>
  <c r="AA223" i="34"/>
  <c r="AC140" i="34"/>
  <c r="AD139" i="34"/>
  <c r="AF139" i="34"/>
  <c r="AE139" i="34"/>
  <c r="AG139" i="34"/>
  <c r="CP219" i="43"/>
  <c r="AU218" i="43"/>
  <c r="CJ219" i="43"/>
  <c r="CP66" i="43"/>
  <c r="AU65" i="43"/>
  <c r="CJ66" i="43"/>
  <c r="CO270" i="43"/>
  <c r="AT269" i="43"/>
  <c r="CI270" i="43"/>
  <c r="CI426" i="43"/>
  <c r="CO426" i="43"/>
  <c r="AT425" i="43"/>
  <c r="CO66" i="43"/>
  <c r="AT65" i="43"/>
  <c r="CI66" i="43"/>
  <c r="AU263" i="43"/>
  <c r="CJ264" i="43"/>
  <c r="CP264" i="43"/>
  <c r="CJ312" i="43"/>
  <c r="CP312" i="43"/>
  <c r="AU311" i="43"/>
  <c r="AT311" i="43"/>
  <c r="CI312" i="43"/>
  <c r="CO312" i="43"/>
  <c r="AP443" i="43"/>
  <c r="AP444" i="43"/>
  <c r="CI219" i="43"/>
  <c r="CO219" i="43"/>
  <c r="AT218" i="43"/>
  <c r="AU170" i="43"/>
  <c r="CP171" i="43"/>
  <c r="CJ171" i="43"/>
  <c r="CO174" i="43"/>
  <c r="AT173" i="43"/>
  <c r="CI174" i="43"/>
  <c r="CJ348" i="43"/>
  <c r="CP348" i="43"/>
  <c r="AU347" i="43"/>
  <c r="AA224" i="34"/>
  <c r="AB223" i="34"/>
  <c r="AH223" i="34"/>
  <c r="AC141" i="34"/>
  <c r="AD140" i="34"/>
  <c r="AF140" i="34"/>
  <c r="AE140" i="34"/>
  <c r="AG140" i="34"/>
  <c r="AP447" i="43"/>
  <c r="AU221" i="43"/>
  <c r="CP222" i="43"/>
  <c r="CJ222" i="43"/>
  <c r="AT347" i="43"/>
  <c r="CI348" i="43"/>
  <c r="CO348" i="43"/>
  <c r="AT176" i="43"/>
  <c r="CI177" i="43"/>
  <c r="CO177" i="43"/>
  <c r="CP69" i="43"/>
  <c r="CJ69" i="43"/>
  <c r="AU68" i="43"/>
  <c r="CJ384" i="43"/>
  <c r="CP384" i="43"/>
  <c r="AU383" i="43"/>
  <c r="AT383" i="43"/>
  <c r="CI384" i="43"/>
  <c r="CO384" i="43"/>
  <c r="AP446" i="43"/>
  <c r="CJ420" i="43"/>
  <c r="CP420" i="43"/>
  <c r="AU419" i="43"/>
  <c r="AT68" i="43"/>
  <c r="CI69" i="43"/>
  <c r="CO69" i="43"/>
  <c r="CO273" i="43"/>
  <c r="CI273" i="43"/>
  <c r="AT272" i="43"/>
  <c r="CP267" i="43"/>
  <c r="AU266" i="43"/>
  <c r="CJ267" i="43"/>
  <c r="CO222" i="43"/>
  <c r="CI222" i="43"/>
  <c r="AT221" i="43"/>
  <c r="CO429" i="43"/>
  <c r="AT428" i="43"/>
  <c r="CI429" i="43"/>
  <c r="AU173" i="43"/>
  <c r="CP174" i="43"/>
  <c r="CJ174" i="43"/>
  <c r="AA225" i="34"/>
  <c r="AB224" i="34"/>
  <c r="AH224" i="34"/>
  <c r="AC142" i="34"/>
  <c r="AD141" i="34"/>
  <c r="AF141" i="34"/>
  <c r="AE141" i="34"/>
  <c r="AG141" i="34"/>
  <c r="AT224" i="43"/>
  <c r="CI225" i="43"/>
  <c r="CO225" i="43"/>
  <c r="CJ351" i="43"/>
  <c r="AU350" i="43"/>
  <c r="CP351" i="43"/>
  <c r="CO432" i="43"/>
  <c r="AT431" i="43"/>
  <c r="CI432" i="43"/>
  <c r="CO315" i="43"/>
  <c r="CI315" i="43"/>
  <c r="AT314" i="43"/>
  <c r="AU269" i="43"/>
  <c r="CP270" i="43"/>
  <c r="CJ270" i="43"/>
  <c r="CI180" i="43"/>
  <c r="CO180" i="43"/>
  <c r="AT179" i="43"/>
  <c r="AP449" i="43"/>
  <c r="CI276" i="43"/>
  <c r="AT275" i="43"/>
  <c r="CO276" i="43"/>
  <c r="CP225" i="43"/>
  <c r="CJ225" i="43"/>
  <c r="AU224" i="43"/>
  <c r="CJ315" i="43"/>
  <c r="AU314" i="43"/>
  <c r="CP315" i="43"/>
  <c r="CI72" i="43"/>
  <c r="CO72" i="43"/>
  <c r="AT71" i="43"/>
  <c r="AP450" i="43"/>
  <c r="CP423" i="43"/>
  <c r="CJ423" i="43"/>
  <c r="AU422" i="43"/>
  <c r="CJ72" i="43"/>
  <c r="AU71" i="43"/>
  <c r="CP72" i="43"/>
  <c r="CP177" i="43"/>
  <c r="CJ177" i="43"/>
  <c r="AU176" i="43"/>
  <c r="AA226" i="34"/>
  <c r="AB225" i="34"/>
  <c r="AH225" i="34"/>
  <c r="AC143" i="34"/>
  <c r="AE142" i="34"/>
  <c r="AG142" i="34"/>
  <c r="AD142" i="34"/>
  <c r="AF142" i="34"/>
  <c r="AP452" i="43"/>
  <c r="AU353" i="43"/>
  <c r="CJ354" i="43"/>
  <c r="CP354" i="43"/>
  <c r="CJ387" i="43"/>
  <c r="AU386" i="43"/>
  <c r="CP387" i="43"/>
  <c r="AT5" i="43"/>
  <c r="CO6" i="43"/>
  <c r="CI6" i="43"/>
  <c r="CO435" i="43"/>
  <c r="CI435" i="43"/>
  <c r="AT434" i="43"/>
  <c r="CP6" i="43"/>
  <c r="AU5" i="43"/>
  <c r="CJ6" i="43"/>
  <c r="CI279" i="43"/>
  <c r="CO279" i="43"/>
  <c r="AT278" i="43"/>
  <c r="AU425" i="43"/>
  <c r="CP426" i="43"/>
  <c r="CJ426" i="43"/>
  <c r="AP453" i="43"/>
  <c r="CI318" i="43"/>
  <c r="CO318" i="43"/>
  <c r="AT317" i="43"/>
  <c r="AU179" i="43"/>
  <c r="CJ180" i="43"/>
  <c r="CP180" i="43"/>
  <c r="CI75" i="43"/>
  <c r="CO75" i="43"/>
  <c r="AT74" i="43"/>
  <c r="CI228" i="43"/>
  <c r="CO228" i="43"/>
  <c r="AT227" i="43"/>
  <c r="CJ318" i="43"/>
  <c r="AU317" i="43"/>
  <c r="CP318" i="43"/>
  <c r="CI183" i="43"/>
  <c r="CO183" i="43"/>
  <c r="AT182" i="43"/>
  <c r="AU227" i="43"/>
  <c r="CJ228" i="43"/>
  <c r="CP228" i="43"/>
  <c r="CJ273" i="43"/>
  <c r="AU272" i="43"/>
  <c r="CP273" i="43"/>
  <c r="CO351" i="43"/>
  <c r="CI351" i="43"/>
  <c r="AT350" i="43"/>
  <c r="CO387" i="43"/>
  <c r="CI387" i="43"/>
  <c r="AT386" i="43"/>
  <c r="CP75" i="43"/>
  <c r="AU74" i="43"/>
  <c r="CJ75" i="43"/>
  <c r="AA227" i="34"/>
  <c r="AB226" i="34"/>
  <c r="AH226" i="34"/>
  <c r="AC144" i="34"/>
  <c r="AD143" i="34"/>
  <c r="AF143" i="34"/>
  <c r="AE143" i="34"/>
  <c r="AG143" i="34"/>
  <c r="CP357" i="43"/>
  <c r="AU356" i="43"/>
  <c r="CJ357" i="43"/>
  <c r="AU275" i="43"/>
  <c r="CJ276" i="43"/>
  <c r="CP276" i="43"/>
  <c r="CO354" i="43"/>
  <c r="AT353" i="43"/>
  <c r="CI354" i="43"/>
  <c r="CO282" i="43"/>
  <c r="CI282" i="43"/>
  <c r="AT281" i="43"/>
  <c r="AU320" i="43"/>
  <c r="CJ321" i="43"/>
  <c r="CP321" i="43"/>
  <c r="AU182" i="43"/>
  <c r="CP183" i="43"/>
  <c r="CJ183" i="43"/>
  <c r="CP453" i="43"/>
  <c r="CO453" i="43"/>
  <c r="AP456" i="43"/>
  <c r="CJ453" i="43"/>
  <c r="CI453" i="43"/>
  <c r="CO390" i="43"/>
  <c r="CI390" i="43"/>
  <c r="AT389" i="43"/>
  <c r="CO78" i="43"/>
  <c r="CI78" i="43"/>
  <c r="AT77" i="43"/>
  <c r="AU77" i="43"/>
  <c r="CP78" i="43"/>
  <c r="CJ78" i="43"/>
  <c r="CP9" i="43"/>
  <c r="AU8" i="43"/>
  <c r="CJ9" i="43"/>
  <c r="CO321" i="43"/>
  <c r="AT320" i="43"/>
  <c r="CI321" i="43"/>
  <c r="AU389" i="43"/>
  <c r="CJ390" i="43"/>
  <c r="CP390" i="43"/>
  <c r="AU233" i="43"/>
  <c r="CP234" i="43"/>
  <c r="CJ234" i="43"/>
  <c r="CO234" i="43"/>
  <c r="CI234" i="43"/>
  <c r="AT233" i="43"/>
  <c r="AU428" i="43"/>
  <c r="CJ429" i="43"/>
  <c r="CP429" i="43"/>
  <c r="CP231" i="43"/>
  <c r="AU230" i="43"/>
  <c r="CJ231" i="43"/>
  <c r="CO186" i="43"/>
  <c r="CI186" i="43"/>
  <c r="AT185" i="43"/>
  <c r="CI231" i="43"/>
  <c r="CO231" i="43"/>
  <c r="AT230" i="43"/>
  <c r="AT437" i="43"/>
  <c r="CO438" i="43"/>
  <c r="CI438" i="43"/>
  <c r="AT452" i="43"/>
  <c r="AP455" i="43"/>
  <c r="AU452" i="43"/>
  <c r="AB227" i="34"/>
  <c r="AH227" i="34"/>
  <c r="AA228" i="34"/>
  <c r="AC145" i="34"/>
  <c r="AD144" i="34"/>
  <c r="AF144" i="34"/>
  <c r="AE144" i="34"/>
  <c r="AG144" i="34"/>
  <c r="CI441" i="43"/>
  <c r="CO441" i="43"/>
  <c r="AT440" i="43"/>
  <c r="CP12" i="43"/>
  <c r="CJ12" i="43"/>
  <c r="AU11" i="43"/>
  <c r="AU455" i="43"/>
  <c r="AT455" i="43"/>
  <c r="AP458" i="43"/>
  <c r="AU185" i="43"/>
  <c r="CP186" i="43"/>
  <c r="CJ186" i="43"/>
  <c r="AT323" i="43"/>
  <c r="CI324" i="43"/>
  <c r="CO324" i="43"/>
  <c r="CP324" i="43"/>
  <c r="AU323" i="43"/>
  <c r="CJ324" i="43"/>
  <c r="AT284" i="43"/>
  <c r="CI285" i="43"/>
  <c r="CO285" i="43"/>
  <c r="CI357" i="43"/>
  <c r="CO357" i="43"/>
  <c r="AT356" i="43"/>
  <c r="CI81" i="43"/>
  <c r="CO81" i="43"/>
  <c r="AT80" i="43"/>
  <c r="CI393" i="43"/>
  <c r="CO393" i="43"/>
  <c r="AT392" i="43"/>
  <c r="CI288" i="43"/>
  <c r="CO288" i="43"/>
  <c r="AT287" i="43"/>
  <c r="AU278" i="43"/>
  <c r="CP279" i="43"/>
  <c r="CJ279" i="43"/>
  <c r="CP393" i="43"/>
  <c r="AU392" i="43"/>
  <c r="CJ393" i="43"/>
  <c r="AT8" i="43"/>
  <c r="CI9" i="43"/>
  <c r="CO9" i="43"/>
  <c r="CP81" i="43"/>
  <c r="AU80" i="43"/>
  <c r="CJ81" i="43"/>
  <c r="AU431" i="43"/>
  <c r="CJ432" i="43"/>
  <c r="CP432" i="43"/>
  <c r="CP360" i="43"/>
  <c r="CJ360" i="43"/>
  <c r="AU359" i="43"/>
  <c r="CP456" i="43"/>
  <c r="CO456" i="43"/>
  <c r="AP459" i="43"/>
  <c r="CJ456" i="43"/>
  <c r="CI456" i="43"/>
  <c r="AT188" i="43"/>
  <c r="CO189" i="43"/>
  <c r="CI189" i="43"/>
  <c r="AH228" i="34"/>
  <c r="AA229" i="34"/>
  <c r="AB228" i="34"/>
  <c r="AC146" i="34"/>
  <c r="AD145" i="34"/>
  <c r="AF145" i="34"/>
  <c r="AE145" i="34"/>
  <c r="AG145" i="34"/>
  <c r="CJ84" i="43"/>
  <c r="AU83" i="43"/>
  <c r="CP84" i="43"/>
  <c r="AP461" i="43"/>
  <c r="AU458" i="43"/>
  <c r="AT458" i="43"/>
  <c r="CP189" i="43"/>
  <c r="CJ189" i="43"/>
  <c r="AU188" i="43"/>
  <c r="CJ396" i="43"/>
  <c r="CP396" i="43"/>
  <c r="AU395" i="43"/>
  <c r="CI84" i="43"/>
  <c r="CO84" i="43"/>
  <c r="AT83" i="43"/>
  <c r="AT359" i="43"/>
  <c r="CI360" i="43"/>
  <c r="CO360" i="43"/>
  <c r="CJ327" i="43"/>
  <c r="AU326" i="43"/>
  <c r="CP327" i="43"/>
  <c r="AU14" i="43"/>
  <c r="CJ15" i="43"/>
  <c r="CP15" i="43"/>
  <c r="AT395" i="43"/>
  <c r="CI396" i="43"/>
  <c r="CO396" i="43"/>
  <c r="AT443" i="43"/>
  <c r="CI444" i="43"/>
  <c r="CO444" i="43"/>
  <c r="CJ435" i="43"/>
  <c r="AU434" i="43"/>
  <c r="CP435" i="43"/>
  <c r="CJ363" i="43"/>
  <c r="AU362" i="43"/>
  <c r="CP363" i="43"/>
  <c r="AP462" i="43"/>
  <c r="CJ459" i="43"/>
  <c r="CI459" i="43"/>
  <c r="CP459" i="43"/>
  <c r="CO459" i="43"/>
  <c r="CI192" i="43"/>
  <c r="CO192" i="43"/>
  <c r="AT191" i="43"/>
  <c r="CO327" i="43"/>
  <c r="CI327" i="43"/>
  <c r="AT326" i="43"/>
  <c r="AU281" i="43"/>
  <c r="CP282" i="43"/>
  <c r="CJ282" i="43"/>
  <c r="AT11" i="43"/>
  <c r="CI12" i="43"/>
  <c r="CO12" i="43"/>
  <c r="AA230" i="34"/>
  <c r="AB229" i="34"/>
  <c r="AH229" i="34"/>
  <c r="AC147" i="34"/>
  <c r="AE146" i="34"/>
  <c r="AG146" i="34"/>
  <c r="AD146" i="34"/>
  <c r="AF146" i="34"/>
  <c r="AU365" i="43"/>
  <c r="CJ366" i="43"/>
  <c r="CP366" i="43"/>
  <c r="CJ399" i="43"/>
  <c r="AU398" i="43"/>
  <c r="CP399" i="43"/>
  <c r="CP90" i="43"/>
  <c r="AU89" i="43"/>
  <c r="CJ90" i="43"/>
  <c r="CO399" i="43"/>
  <c r="CI399" i="43"/>
  <c r="AT398" i="43"/>
  <c r="CO195" i="43"/>
  <c r="AT194" i="43"/>
  <c r="CI195" i="43"/>
  <c r="CI330" i="43"/>
  <c r="CO330" i="43"/>
  <c r="AT329" i="43"/>
  <c r="CO198" i="43"/>
  <c r="CI198" i="43"/>
  <c r="AT197" i="43"/>
  <c r="AP465" i="43"/>
  <c r="CJ462" i="43"/>
  <c r="CI462" i="43"/>
  <c r="CP462" i="43"/>
  <c r="CO462" i="43"/>
  <c r="AU329" i="43"/>
  <c r="CJ330" i="43"/>
  <c r="CP330" i="43"/>
  <c r="CO87" i="43"/>
  <c r="CI87" i="43"/>
  <c r="AT86" i="43"/>
  <c r="AT89" i="43"/>
  <c r="CO90" i="43"/>
  <c r="CI90" i="43"/>
  <c r="CO363" i="43"/>
  <c r="CI363" i="43"/>
  <c r="AT362" i="43"/>
  <c r="AP464" i="43"/>
  <c r="AU461" i="43"/>
  <c r="AT461" i="43"/>
  <c r="CP438" i="43"/>
  <c r="CJ438" i="43"/>
  <c r="AU437" i="43"/>
  <c r="AU191" i="43"/>
  <c r="CJ192" i="43"/>
  <c r="CP192" i="43"/>
  <c r="CO450" i="43"/>
  <c r="AT449" i="43"/>
  <c r="CI450" i="43"/>
  <c r="CP285" i="43"/>
  <c r="CJ285" i="43"/>
  <c r="AU284" i="43"/>
  <c r="CO447" i="43"/>
  <c r="AT446" i="43"/>
  <c r="CI447" i="43"/>
  <c r="CI15" i="43"/>
  <c r="AT14" i="43"/>
  <c r="CO15" i="43"/>
  <c r="CP288" i="43"/>
  <c r="AU287" i="43"/>
  <c r="CJ288" i="43"/>
  <c r="CP87" i="43"/>
  <c r="CJ87" i="43"/>
  <c r="AU86" i="43"/>
  <c r="AU17" i="43"/>
  <c r="CJ18" i="43"/>
  <c r="CP18" i="43"/>
  <c r="AH230" i="34"/>
  <c r="AB230" i="34"/>
  <c r="AA231" i="34"/>
  <c r="AC148" i="34"/>
  <c r="AD147" i="34"/>
  <c r="AF147" i="34"/>
  <c r="AE147" i="34"/>
  <c r="AG147" i="34"/>
  <c r="AU440" i="43"/>
  <c r="CJ441" i="43"/>
  <c r="CP441" i="43"/>
  <c r="CP465" i="43"/>
  <c r="CO465" i="43"/>
  <c r="AP468" i="43"/>
  <c r="CJ465" i="43"/>
  <c r="CI465" i="43"/>
  <c r="AU332" i="43"/>
  <c r="CP333" i="43"/>
  <c r="CJ333" i="43"/>
  <c r="CJ195" i="43"/>
  <c r="CP195" i="43"/>
  <c r="AU194" i="43"/>
  <c r="CP369" i="43"/>
  <c r="AU368" i="43"/>
  <c r="CJ369" i="43"/>
  <c r="AU20" i="43"/>
  <c r="CP21" i="43"/>
  <c r="CJ21" i="43"/>
  <c r="AT17" i="43"/>
  <c r="CO18" i="43"/>
  <c r="CI18" i="43"/>
  <c r="CO333" i="43"/>
  <c r="CI333" i="43"/>
  <c r="AT332" i="43"/>
  <c r="CO366" i="43"/>
  <c r="CI366" i="43"/>
  <c r="AT365" i="43"/>
  <c r="CO402" i="43"/>
  <c r="CI402" i="43"/>
  <c r="AT401" i="43"/>
  <c r="AU401" i="43"/>
  <c r="CJ402" i="43"/>
  <c r="CP402" i="43"/>
  <c r="AU197" i="43"/>
  <c r="CP198" i="43"/>
  <c r="CJ198" i="43"/>
  <c r="AT464" i="43"/>
  <c r="AP467" i="43"/>
  <c r="AU464" i="43"/>
  <c r="AH231" i="34"/>
  <c r="AB231" i="34"/>
  <c r="AA232" i="34"/>
  <c r="AC149" i="34"/>
  <c r="AD148" i="34"/>
  <c r="AF148" i="34"/>
  <c r="AE148" i="34"/>
  <c r="AG148" i="34"/>
  <c r="CI369" i="43"/>
  <c r="CO369" i="43"/>
  <c r="AT368" i="43"/>
  <c r="CJ24" i="43"/>
  <c r="CP24" i="43"/>
  <c r="AU23" i="43"/>
  <c r="CJ405" i="43"/>
  <c r="CP405" i="43"/>
  <c r="AU404" i="43"/>
  <c r="CI21" i="43"/>
  <c r="AT20" i="43"/>
  <c r="CO21" i="43"/>
  <c r="CJ336" i="43"/>
  <c r="CP336" i="43"/>
  <c r="AU335" i="43"/>
  <c r="CP468" i="43"/>
  <c r="CO468" i="43"/>
  <c r="AP471" i="43"/>
  <c r="CJ468" i="43"/>
  <c r="CI468" i="43"/>
  <c r="AU467" i="43"/>
  <c r="AT467" i="43"/>
  <c r="AP470" i="43"/>
  <c r="AT335" i="43"/>
  <c r="CI336" i="43"/>
  <c r="CO336" i="43"/>
  <c r="AT404" i="43"/>
  <c r="CI405" i="43"/>
  <c r="CO405" i="43"/>
  <c r="CJ372" i="43"/>
  <c r="CP372" i="43"/>
  <c r="AU371" i="43"/>
  <c r="AU443" i="43"/>
  <c r="CJ444" i="43"/>
  <c r="CP444" i="43"/>
  <c r="AB232" i="34"/>
  <c r="AH232" i="34"/>
  <c r="AA233" i="34"/>
  <c r="AC150" i="34"/>
  <c r="AD149" i="34"/>
  <c r="AF149" i="34"/>
  <c r="AE149" i="34"/>
  <c r="AG149" i="34"/>
  <c r="AT407" i="43"/>
  <c r="CI408" i="43"/>
  <c r="CO408" i="43"/>
  <c r="CO342" i="43"/>
  <c r="CI342" i="43"/>
  <c r="AT341" i="43"/>
  <c r="CJ375" i="43"/>
  <c r="AU374" i="43"/>
  <c r="CP375" i="43"/>
  <c r="AU341" i="43"/>
  <c r="CJ342" i="43"/>
  <c r="CP342" i="43"/>
  <c r="CO339" i="43"/>
  <c r="CI339" i="43"/>
  <c r="AT338" i="43"/>
  <c r="CP450" i="43"/>
  <c r="AU449" i="43"/>
  <c r="CJ450" i="43"/>
  <c r="CI24" i="43"/>
  <c r="AT23" i="43"/>
  <c r="CO24" i="43"/>
  <c r="AP474" i="43"/>
  <c r="CJ471" i="43"/>
  <c r="CI471" i="43"/>
  <c r="CP471" i="43"/>
  <c r="CO471" i="43"/>
  <c r="CP27" i="43"/>
  <c r="CJ27" i="43"/>
  <c r="AU26" i="43"/>
  <c r="AP473" i="43"/>
  <c r="AU470" i="43"/>
  <c r="AT470" i="43"/>
  <c r="CJ408" i="43"/>
  <c r="CP408" i="43"/>
  <c r="AU407" i="43"/>
  <c r="CJ339" i="43"/>
  <c r="AU338" i="43"/>
  <c r="CP339" i="43"/>
  <c r="AT371" i="43"/>
  <c r="CI372" i="43"/>
  <c r="CO372" i="43"/>
  <c r="CP447" i="43"/>
  <c r="AU446" i="43"/>
  <c r="CJ447" i="43"/>
  <c r="AU377" i="43"/>
  <c r="CJ378" i="43"/>
  <c r="CP378" i="43"/>
  <c r="AH233" i="34"/>
  <c r="AB233" i="34"/>
  <c r="AA234" i="34"/>
  <c r="AC151" i="34"/>
  <c r="AE150" i="34"/>
  <c r="AG150" i="34"/>
  <c r="AD150" i="34"/>
  <c r="AF150" i="34"/>
  <c r="AP477" i="43"/>
  <c r="CJ474" i="43"/>
  <c r="CI474" i="43"/>
  <c r="CP474" i="43"/>
  <c r="CO474" i="43"/>
  <c r="CI414" i="43"/>
  <c r="CO414" i="43"/>
  <c r="AT413" i="43"/>
  <c r="CI27" i="43"/>
  <c r="CO27" i="43"/>
  <c r="AT26" i="43"/>
  <c r="CJ411" i="43"/>
  <c r="AU410" i="43"/>
  <c r="CP411" i="43"/>
  <c r="AP476" i="43"/>
  <c r="AU473" i="43"/>
  <c r="AT473" i="43"/>
  <c r="AU29" i="43"/>
  <c r="CJ30" i="43"/>
  <c r="CP30" i="43"/>
  <c r="CO411" i="43"/>
  <c r="CI411" i="43"/>
  <c r="AT410" i="43"/>
  <c r="CO378" i="43"/>
  <c r="CI378" i="43"/>
  <c r="AT377" i="43"/>
  <c r="CO375" i="43"/>
  <c r="CI375" i="43"/>
  <c r="AT374" i="43"/>
  <c r="CP414" i="43"/>
  <c r="AU413" i="43"/>
  <c r="CJ414" i="43"/>
  <c r="AH234" i="34"/>
  <c r="AA235" i="34"/>
  <c r="AB234" i="34"/>
  <c r="AC152" i="34"/>
  <c r="AD151" i="34"/>
  <c r="AF151" i="34"/>
  <c r="AE151" i="34"/>
  <c r="AG151" i="34"/>
  <c r="AT476" i="43"/>
  <c r="AP479" i="43"/>
  <c r="AU476" i="43"/>
  <c r="CO30" i="43"/>
  <c r="CI30" i="43"/>
  <c r="AT29" i="43"/>
  <c r="CP477" i="43"/>
  <c r="CO477" i="43"/>
  <c r="AP480" i="43"/>
  <c r="CJ477" i="43"/>
  <c r="CI477" i="43"/>
  <c r="CP33" i="43"/>
  <c r="CJ33" i="43"/>
  <c r="AU32" i="43"/>
  <c r="AB235" i="34"/>
  <c r="AH235" i="34"/>
  <c r="AA236" i="34"/>
  <c r="AC153" i="34"/>
  <c r="AD152" i="34"/>
  <c r="AF152" i="34"/>
  <c r="AE152" i="34"/>
  <c r="AG152" i="34"/>
  <c r="AT32" i="43"/>
  <c r="CO33" i="43"/>
  <c r="CI33" i="43"/>
  <c r="AU479" i="43"/>
  <c r="AT479" i="43"/>
  <c r="AP482" i="43"/>
  <c r="CP480" i="43"/>
  <c r="CO480" i="43"/>
  <c r="AP483" i="43"/>
  <c r="CJ480" i="43"/>
  <c r="CI480" i="43"/>
  <c r="CJ36" i="43"/>
  <c r="AU35" i="43"/>
  <c r="CP36" i="43"/>
  <c r="AB236" i="34"/>
  <c r="AH236" i="34"/>
  <c r="AA237" i="34"/>
  <c r="AC154" i="34"/>
  <c r="AD153" i="34"/>
  <c r="AF153" i="34"/>
  <c r="AE153" i="34"/>
  <c r="AG153" i="34"/>
  <c r="AP485" i="43"/>
  <c r="AU482" i="43"/>
  <c r="AT482" i="43"/>
  <c r="AT35" i="43"/>
  <c r="CI36" i="43"/>
  <c r="CO36" i="43"/>
  <c r="AU38" i="43"/>
  <c r="CP39" i="43"/>
  <c r="CJ39" i="43"/>
  <c r="AP486" i="43"/>
  <c r="CJ483" i="43"/>
  <c r="CI483" i="43"/>
  <c r="CP483" i="43"/>
  <c r="CO483" i="43"/>
  <c r="AB237" i="34"/>
  <c r="AH237" i="34"/>
  <c r="AA238" i="34"/>
  <c r="AC155" i="34"/>
  <c r="AE154" i="34"/>
  <c r="AG154" i="34"/>
  <c r="AD154" i="34"/>
  <c r="AF154" i="34"/>
  <c r="CI39" i="43"/>
  <c r="CO39" i="43"/>
  <c r="AT38" i="43"/>
  <c r="AP489" i="43"/>
  <c r="CJ486" i="43"/>
  <c r="CI486" i="43"/>
  <c r="CP486" i="43"/>
  <c r="CO486" i="43"/>
  <c r="AP488" i="43"/>
  <c r="AU485" i="43"/>
  <c r="AT485" i="43"/>
  <c r="AU41" i="43"/>
  <c r="CP42" i="43"/>
  <c r="CJ42" i="43"/>
  <c r="AB238" i="34"/>
  <c r="AA239" i="34"/>
  <c r="AH238" i="34"/>
  <c r="AC156" i="34"/>
  <c r="AD155" i="34"/>
  <c r="AF155" i="34"/>
  <c r="AE155" i="34"/>
  <c r="AG155" i="34"/>
  <c r="AT488" i="43"/>
  <c r="AP491" i="43"/>
  <c r="AU488" i="43"/>
  <c r="CP45" i="43"/>
  <c r="CJ45" i="43"/>
  <c r="AU44" i="43"/>
  <c r="CI42" i="43"/>
  <c r="CO42" i="43"/>
  <c r="AT41" i="43"/>
  <c r="CP489" i="43"/>
  <c r="CO489" i="43"/>
  <c r="AP492" i="43"/>
  <c r="CJ489" i="43"/>
  <c r="CI489" i="43"/>
  <c r="AH239" i="34"/>
  <c r="AB239" i="34"/>
  <c r="AA240" i="34"/>
  <c r="AC157" i="34"/>
  <c r="AE156" i="34"/>
  <c r="AG156" i="34"/>
  <c r="AD156" i="34"/>
  <c r="AF156" i="34"/>
  <c r="AU491" i="43"/>
  <c r="AT491" i="43"/>
  <c r="AP494" i="43"/>
  <c r="CJ48" i="43"/>
  <c r="CP48" i="43"/>
  <c r="AU47" i="43"/>
  <c r="CP492" i="43"/>
  <c r="CO492" i="43"/>
  <c r="AP495" i="43"/>
  <c r="CJ492" i="43"/>
  <c r="CI492" i="43"/>
  <c r="CO45" i="43"/>
  <c r="CI45" i="43"/>
  <c r="AT44" i="43"/>
  <c r="AH240" i="34"/>
  <c r="AB240" i="34"/>
  <c r="AA241" i="34"/>
  <c r="AC158" i="34"/>
  <c r="AD157" i="34"/>
  <c r="AF157" i="34"/>
  <c r="AE157" i="34"/>
  <c r="AG157" i="34"/>
  <c r="AU50" i="43"/>
  <c r="CP51" i="43"/>
  <c r="CJ51" i="43"/>
  <c r="AP498" i="43"/>
  <c r="CJ495" i="43"/>
  <c r="CI495" i="43"/>
  <c r="CP495" i="43"/>
  <c r="CO495" i="43"/>
  <c r="CP54" i="43"/>
  <c r="AU53" i="43"/>
  <c r="CJ54" i="43"/>
  <c r="CI48" i="43"/>
  <c r="CO48" i="43"/>
  <c r="AT47" i="43"/>
  <c r="AP497" i="43"/>
  <c r="AU494" i="43"/>
  <c r="AT494" i="43"/>
  <c r="AB241" i="34"/>
  <c r="AH241" i="34"/>
  <c r="AA242" i="34"/>
  <c r="AC159" i="34"/>
  <c r="AE158" i="34"/>
  <c r="AG158" i="34"/>
  <c r="AD158" i="34"/>
  <c r="AF158" i="34"/>
  <c r="AP500" i="43"/>
  <c r="AU497" i="43"/>
  <c r="AT497" i="43"/>
  <c r="CO54" i="43"/>
  <c r="CI54" i="43"/>
  <c r="AT53" i="43"/>
  <c r="AP501" i="43"/>
  <c r="CJ498" i="43"/>
  <c r="CI498" i="43"/>
  <c r="CP498" i="43"/>
  <c r="CO498" i="43"/>
  <c r="CI51" i="43"/>
  <c r="CO51" i="43"/>
  <c r="AT50" i="43"/>
  <c r="AB242" i="34"/>
  <c r="AH242" i="34"/>
  <c r="AA243" i="34"/>
  <c r="AC160" i="34"/>
  <c r="AD159" i="34"/>
  <c r="AF159" i="34"/>
  <c r="AE159" i="34"/>
  <c r="AG159" i="34"/>
  <c r="AT500" i="43"/>
  <c r="AP503" i="43"/>
  <c r="AU500" i="43"/>
  <c r="CP501" i="43"/>
  <c r="CO501" i="43"/>
  <c r="AP504" i="43"/>
  <c r="CJ501" i="43"/>
  <c r="CI501" i="43"/>
  <c r="AH243" i="34"/>
  <c r="AA244" i="34"/>
  <c r="AB243" i="34"/>
  <c r="AC161" i="34"/>
  <c r="AD160" i="34"/>
  <c r="AF160" i="34"/>
  <c r="AE160" i="34"/>
  <c r="AG160" i="34"/>
  <c r="AU503" i="43"/>
  <c r="AT503" i="43"/>
  <c r="AP506" i="43"/>
  <c r="CP504" i="43"/>
  <c r="CO504" i="43"/>
  <c r="AP507" i="43"/>
  <c r="CJ504" i="43"/>
  <c r="CI504" i="43"/>
  <c r="AA245" i="34"/>
  <c r="AH244" i="34"/>
  <c r="AB244" i="34"/>
  <c r="AC162" i="34"/>
  <c r="AD161" i="34"/>
  <c r="AF161" i="34"/>
  <c r="AE161" i="34"/>
  <c r="AG161" i="34"/>
  <c r="AP509" i="43"/>
  <c r="AU506" i="43"/>
  <c r="AT506" i="43"/>
  <c r="AP510" i="43"/>
  <c r="CJ507" i="43"/>
  <c r="CI507" i="43"/>
  <c r="CP507" i="43"/>
  <c r="CO507" i="43"/>
  <c r="AH245" i="34"/>
  <c r="AB245" i="34"/>
  <c r="AA246" i="34"/>
  <c r="AC163" i="34"/>
  <c r="AE162" i="34"/>
  <c r="AG162" i="34"/>
  <c r="AD162" i="34"/>
  <c r="AF162" i="34"/>
  <c r="AP512" i="43"/>
  <c r="AU509" i="43"/>
  <c r="AT509" i="43"/>
  <c r="AP513" i="43"/>
  <c r="CJ510" i="43"/>
  <c r="CI510" i="43"/>
  <c r="CP510" i="43"/>
  <c r="CO510" i="43"/>
  <c r="AA247" i="34"/>
  <c r="AB246" i="34"/>
  <c r="AH246" i="34"/>
  <c r="AC164" i="34"/>
  <c r="AD163" i="34"/>
  <c r="AF163" i="34"/>
  <c r="AE163" i="34"/>
  <c r="AG163" i="34"/>
  <c r="CP513" i="43"/>
  <c r="CO513" i="43"/>
  <c r="AP516" i="43"/>
  <c r="CJ513" i="43"/>
  <c r="CI513" i="43"/>
  <c r="AT512" i="43"/>
  <c r="AP515" i="43"/>
  <c r="AU512" i="43"/>
  <c r="AB247" i="34"/>
  <c r="AH247" i="34"/>
  <c r="AA248" i="34"/>
  <c r="AC165" i="34"/>
  <c r="AD164" i="34"/>
  <c r="AF164" i="34"/>
  <c r="AE164" i="34"/>
  <c r="AG164" i="34"/>
  <c r="AU515" i="43"/>
  <c r="AT515" i="43"/>
  <c r="AP518" i="43"/>
  <c r="CP516" i="43"/>
  <c r="CO516" i="43"/>
  <c r="AP519" i="43"/>
  <c r="CJ516" i="43"/>
  <c r="CI516" i="43"/>
  <c r="AA249" i="34"/>
  <c r="AB248" i="34"/>
  <c r="AH248" i="34"/>
  <c r="AC166" i="34"/>
  <c r="AD165" i="34"/>
  <c r="AF165" i="34"/>
  <c r="AE165" i="34"/>
  <c r="AG165" i="34"/>
  <c r="AU518" i="43"/>
  <c r="AT518" i="43"/>
  <c r="AP521" i="43"/>
  <c r="AP522" i="43"/>
  <c r="CJ519" i="43"/>
  <c r="CI519" i="43"/>
  <c r="CP519" i="43"/>
  <c r="CO519" i="43"/>
  <c r="AA250" i="34"/>
  <c r="AB249" i="34"/>
  <c r="AH249" i="34"/>
  <c r="AC167" i="34"/>
  <c r="AE166" i="34"/>
  <c r="AG166" i="34"/>
  <c r="AD166" i="34"/>
  <c r="AF166" i="34"/>
  <c r="CP522" i="43"/>
  <c r="CO522" i="43"/>
  <c r="AP525" i="43"/>
  <c r="CJ522" i="43"/>
  <c r="CI522" i="43"/>
  <c r="AT521" i="43"/>
  <c r="AP524" i="43"/>
  <c r="AU521" i="43"/>
  <c r="AA251" i="34"/>
  <c r="AB250" i="34"/>
  <c r="AH250" i="34"/>
  <c r="AC168" i="34"/>
  <c r="AD167" i="34"/>
  <c r="AF167" i="34"/>
  <c r="AE167" i="34"/>
  <c r="AG167" i="34"/>
  <c r="CP525" i="43"/>
  <c r="CO525" i="43"/>
  <c r="CJ525" i="43"/>
  <c r="CI525" i="43"/>
  <c r="AP528" i="43"/>
  <c r="AU524" i="43"/>
  <c r="AT524" i="43"/>
  <c r="AP527" i="43"/>
  <c r="AH251" i="34"/>
  <c r="AA252" i="34"/>
  <c r="AB251" i="34"/>
  <c r="AC169" i="34"/>
  <c r="AE168" i="34"/>
  <c r="AG168" i="34"/>
  <c r="AD168" i="34"/>
  <c r="AF168" i="34"/>
  <c r="AP531" i="43"/>
  <c r="CJ528" i="43"/>
  <c r="CI528" i="43"/>
  <c r="CP528" i="43"/>
  <c r="CO528" i="43"/>
  <c r="AP530" i="43"/>
  <c r="AU527" i="43"/>
  <c r="AT527" i="43"/>
  <c r="AB252" i="34"/>
  <c r="AH252" i="34"/>
  <c r="AA253" i="34"/>
  <c r="AC170" i="34"/>
  <c r="AD169" i="34"/>
  <c r="AF169" i="34"/>
  <c r="AE169" i="34"/>
  <c r="AG169" i="34"/>
  <c r="AP533" i="43"/>
  <c r="AU530" i="43"/>
  <c r="AT530" i="43"/>
  <c r="AP534" i="43"/>
  <c r="CJ531" i="43"/>
  <c r="CI531" i="43"/>
  <c r="CP531" i="43"/>
  <c r="CO531" i="43"/>
  <c r="AB253" i="34"/>
  <c r="AH253" i="34"/>
  <c r="AA254" i="34"/>
  <c r="AC171" i="34"/>
  <c r="AD170" i="34"/>
  <c r="AF170" i="34"/>
  <c r="AE170" i="34"/>
  <c r="AG170" i="34"/>
  <c r="CP534" i="43"/>
  <c r="CO534" i="43"/>
  <c r="AP537" i="43"/>
  <c r="CJ534" i="43"/>
  <c r="CI534" i="43"/>
  <c r="AT533" i="43"/>
  <c r="AP536" i="43"/>
  <c r="AU533" i="43"/>
  <c r="AA255" i="34"/>
  <c r="AB254" i="34"/>
  <c r="AH254" i="34"/>
  <c r="AC172" i="34"/>
  <c r="AD171" i="34"/>
  <c r="AF171" i="34"/>
  <c r="AE171" i="34"/>
  <c r="AG171" i="34"/>
  <c r="CP537" i="43"/>
  <c r="CO537" i="43"/>
  <c r="CJ537" i="43"/>
  <c r="CI537" i="43"/>
  <c r="AP540" i="43"/>
  <c r="AU536" i="43"/>
  <c r="AT536" i="43"/>
  <c r="AP539" i="43"/>
  <c r="AA256" i="34"/>
  <c r="AB255" i="34"/>
  <c r="AH255" i="34"/>
  <c r="AC173" i="34"/>
  <c r="AE172" i="34"/>
  <c r="AG172" i="34"/>
  <c r="AD172" i="34"/>
  <c r="AF172" i="34"/>
  <c r="AP542" i="43"/>
  <c r="AU539" i="43"/>
  <c r="AT539" i="43"/>
  <c r="AP543" i="43"/>
  <c r="CJ540" i="43"/>
  <c r="CI540" i="43"/>
  <c r="CP540" i="43"/>
  <c r="CO540" i="43"/>
  <c r="AA257" i="34"/>
  <c r="AH256" i="34"/>
  <c r="AB256" i="34"/>
  <c r="AC174" i="34"/>
  <c r="AD173" i="34"/>
  <c r="AF173" i="34"/>
  <c r="AE173" i="34"/>
  <c r="AG173" i="34"/>
  <c r="AP546" i="43"/>
  <c r="CJ543" i="43"/>
  <c r="CI543" i="43"/>
  <c r="CP543" i="43"/>
  <c r="CO543" i="43"/>
  <c r="AP545" i="43"/>
  <c r="AU542" i="43"/>
  <c r="AT542" i="43"/>
  <c r="AB257" i="34"/>
  <c r="AH257" i="34"/>
  <c r="AA258" i="34"/>
  <c r="AC175" i="34"/>
  <c r="AD174" i="34"/>
  <c r="AF174" i="34"/>
  <c r="AE174" i="34"/>
  <c r="AG174" i="34"/>
  <c r="AT545" i="43"/>
  <c r="AP548" i="43"/>
  <c r="AU545" i="43"/>
  <c r="CP546" i="43"/>
  <c r="CO546" i="43"/>
  <c r="AP549" i="43"/>
  <c r="CJ546" i="43"/>
  <c r="CI546" i="43"/>
  <c r="AB258" i="34"/>
  <c r="AH258" i="34"/>
  <c r="AA259" i="34"/>
  <c r="AC176" i="34"/>
  <c r="AD175" i="34"/>
  <c r="AF175" i="34"/>
  <c r="AE175" i="34"/>
  <c r="AG175" i="34"/>
  <c r="CP549" i="43"/>
  <c r="CO549" i="43"/>
  <c r="CI549" i="43"/>
  <c r="AP552" i="43"/>
  <c r="CJ549" i="43"/>
  <c r="AU548" i="43"/>
  <c r="AT548" i="43"/>
  <c r="AP551" i="43"/>
  <c r="AB259" i="34"/>
  <c r="AH259" i="34"/>
  <c r="AA260" i="34"/>
  <c r="AC177" i="34"/>
  <c r="AE176" i="34"/>
  <c r="AG176" i="34"/>
  <c r="AD176" i="34"/>
  <c r="AF176" i="34"/>
  <c r="AP554" i="43"/>
  <c r="AU551" i="43"/>
  <c r="AT551" i="43"/>
  <c r="AP555" i="43"/>
  <c r="CJ552" i="43"/>
  <c r="CI552" i="43"/>
  <c r="CP552" i="43"/>
  <c r="CO552" i="43"/>
  <c r="AH260" i="34"/>
  <c r="AB260" i="34"/>
  <c r="AA261" i="34"/>
  <c r="AC178" i="34"/>
  <c r="AD177" i="34"/>
  <c r="AF177" i="34"/>
  <c r="AE177" i="34"/>
  <c r="AG177" i="34"/>
  <c r="AP558" i="43"/>
  <c r="CJ555" i="43"/>
  <c r="CI555" i="43"/>
  <c r="CO555" i="43"/>
  <c r="CP555" i="43"/>
  <c r="AP557" i="43"/>
  <c r="AU554" i="43"/>
  <c r="AT554" i="43"/>
  <c r="AA262" i="34"/>
  <c r="AB261" i="34"/>
  <c r="AH261" i="34"/>
  <c r="AC179" i="34"/>
  <c r="AE178" i="34"/>
  <c r="AG178" i="34"/>
  <c r="AD178" i="34"/>
  <c r="AF178" i="34"/>
  <c r="CP558" i="43"/>
  <c r="CO558" i="43"/>
  <c r="AP561" i="43"/>
  <c r="CJ558" i="43"/>
  <c r="CI558" i="43"/>
  <c r="AT557" i="43"/>
  <c r="AP560" i="43"/>
  <c r="AU557" i="43"/>
  <c r="AB262" i="34"/>
  <c r="AH262" i="34"/>
  <c r="AA263" i="34"/>
  <c r="AC180" i="34"/>
  <c r="AD179" i="34"/>
  <c r="AF179" i="34"/>
  <c r="AE179" i="34"/>
  <c r="AG179" i="34"/>
  <c r="CP561" i="43"/>
  <c r="CO561" i="43"/>
  <c r="CJ561" i="43"/>
  <c r="CI561" i="43"/>
  <c r="AP564" i="43"/>
  <c r="AU560" i="43"/>
  <c r="AT560" i="43"/>
  <c r="AP563" i="43"/>
  <c r="AB263" i="34"/>
  <c r="AA264" i="34"/>
  <c r="AH263" i="34"/>
  <c r="AC181" i="34"/>
  <c r="AD180" i="34"/>
  <c r="AF180" i="34"/>
  <c r="AE180" i="34"/>
  <c r="AG180" i="34"/>
  <c r="AP567" i="43"/>
  <c r="CJ564" i="43"/>
  <c r="CI564" i="43"/>
  <c r="CP564" i="43"/>
  <c r="CO564" i="43"/>
  <c r="AP566" i="43"/>
  <c r="AU563" i="43"/>
  <c r="AT563" i="43"/>
  <c r="AB264" i="34"/>
  <c r="AH264" i="34"/>
  <c r="AA265" i="34"/>
  <c r="AC182" i="34"/>
  <c r="AE181" i="34"/>
  <c r="AG181" i="34"/>
  <c r="AD181" i="34"/>
  <c r="AF181" i="34"/>
  <c r="AP569" i="43"/>
  <c r="AU566" i="43"/>
  <c r="AT566" i="43"/>
  <c r="AP570" i="43"/>
  <c r="CJ567" i="43"/>
  <c r="CI567" i="43"/>
  <c r="CP567" i="43"/>
  <c r="CO567" i="43"/>
  <c r="AA266" i="34"/>
  <c r="AB265" i="34"/>
  <c r="AH265" i="34"/>
  <c r="AC183" i="34"/>
  <c r="AE182" i="34"/>
  <c r="AG182" i="34"/>
  <c r="AD182" i="34"/>
  <c r="AF182" i="34"/>
  <c r="CP570" i="43"/>
  <c r="CO570" i="43"/>
  <c r="AP573" i="43"/>
  <c r="CJ570" i="43"/>
  <c r="CI570" i="43"/>
  <c r="AT569" i="43"/>
  <c r="AP572" i="43"/>
  <c r="AU569" i="43"/>
  <c r="AA267" i="34"/>
  <c r="AB266" i="34"/>
  <c r="AH266" i="34"/>
  <c r="AC184" i="34"/>
  <c r="AE183" i="34"/>
  <c r="AG183" i="34"/>
  <c r="AD183" i="34"/>
  <c r="AF183" i="34"/>
  <c r="CP573" i="43"/>
  <c r="CO573" i="43"/>
  <c r="CJ573" i="43"/>
  <c r="CI573" i="43"/>
  <c r="AP576" i="43"/>
  <c r="AU572" i="43"/>
  <c r="AT572" i="43"/>
  <c r="AP575" i="43"/>
  <c r="AB267" i="34"/>
  <c r="AH267" i="34"/>
  <c r="AA268" i="34"/>
  <c r="AC185" i="34"/>
  <c r="AD184" i="34"/>
  <c r="AF184" i="34"/>
  <c r="AE184" i="34"/>
  <c r="AG184" i="34"/>
  <c r="AP579" i="43"/>
  <c r="CJ576" i="43"/>
  <c r="CI576" i="43"/>
  <c r="CP576" i="43"/>
  <c r="CO576" i="43"/>
  <c r="AP578" i="43"/>
  <c r="AU575" i="43"/>
  <c r="AT575" i="43"/>
  <c r="AB268" i="34"/>
  <c r="AH268" i="34"/>
  <c r="AA269" i="34"/>
  <c r="AC186" i="34"/>
  <c r="AD185" i="34"/>
  <c r="AF185" i="34"/>
  <c r="AE185" i="34"/>
  <c r="AG185" i="34"/>
  <c r="CO578" i="43"/>
  <c r="AQ578" i="43"/>
  <c r="CM578" i="43"/>
  <c r="CL578" i="43"/>
  <c r="AP581" i="43"/>
  <c r="AU578" i="43"/>
  <c r="CP578" i="43"/>
  <c r="AT578" i="43"/>
  <c r="AR578" i="43"/>
  <c r="AP582" i="43"/>
  <c r="CJ579" i="43"/>
  <c r="CI579" i="43"/>
  <c r="CP579" i="43"/>
  <c r="CO579" i="43"/>
  <c r="AA270" i="34"/>
  <c r="AB269" i="34"/>
  <c r="AH269" i="34"/>
  <c r="AC187" i="34"/>
  <c r="AE186" i="34"/>
  <c r="AG186" i="34"/>
  <c r="AD186" i="34"/>
  <c r="AF186" i="34"/>
  <c r="AT581" i="43"/>
  <c r="CP581" i="43"/>
  <c r="AR581" i="43"/>
  <c r="CO581" i="43"/>
  <c r="AQ581" i="43"/>
  <c r="CM581" i="43"/>
  <c r="CL581" i="43"/>
  <c r="AP584" i="43"/>
  <c r="AU581" i="43"/>
  <c r="CP582" i="43"/>
  <c r="CO582" i="43"/>
  <c r="AP585" i="43"/>
  <c r="CJ582" i="43"/>
  <c r="CI582" i="43"/>
  <c r="AB270" i="34"/>
  <c r="AA271" i="34"/>
  <c r="AH270" i="34"/>
  <c r="AC188" i="34"/>
  <c r="AD187" i="34"/>
  <c r="AE187" i="34"/>
  <c r="CP585" i="43"/>
  <c r="CO585" i="43"/>
  <c r="CJ585" i="43"/>
  <c r="CI585" i="43"/>
  <c r="AP588" i="43"/>
  <c r="AU584" i="43"/>
  <c r="AT584" i="43"/>
  <c r="CP584" i="43"/>
  <c r="AR584" i="43"/>
  <c r="CO584" i="43"/>
  <c r="AQ584" i="43"/>
  <c r="CM584" i="43"/>
  <c r="CL584" i="43"/>
  <c r="AP587" i="43"/>
  <c r="AA272" i="34"/>
  <c r="AB271" i="34"/>
  <c r="AH271" i="34"/>
  <c r="AC189" i="34"/>
  <c r="AE188" i="34"/>
  <c r="AG188" i="34"/>
  <c r="AD188" i="34"/>
  <c r="AF188" i="34"/>
  <c r="AP591" i="43"/>
  <c r="CJ588" i="43"/>
  <c r="CI588" i="43"/>
  <c r="CP588" i="43"/>
  <c r="CO588" i="43"/>
  <c r="CL587" i="43"/>
  <c r="AP590" i="43"/>
  <c r="AU587" i="43"/>
  <c r="AT587" i="43"/>
  <c r="CP587" i="43"/>
  <c r="AR587" i="43"/>
  <c r="CO587" i="43"/>
  <c r="CM587" i="43"/>
  <c r="AQ587" i="43"/>
  <c r="AB272" i="34"/>
  <c r="AH272" i="34"/>
  <c r="AA273" i="34"/>
  <c r="AC190" i="34"/>
  <c r="AD189" i="34"/>
  <c r="AF189" i="34"/>
  <c r="AE189" i="34"/>
  <c r="AG189" i="34"/>
  <c r="CO590" i="43"/>
  <c r="AQ590" i="43"/>
  <c r="CM590" i="43"/>
  <c r="CL590" i="43"/>
  <c r="AP593" i="43"/>
  <c r="AU590" i="43"/>
  <c r="CP590" i="43"/>
  <c r="AT590" i="43"/>
  <c r="AR590" i="43"/>
  <c r="AP594" i="43"/>
  <c r="CJ591" i="43"/>
  <c r="CI591" i="43"/>
  <c r="CP591" i="43"/>
  <c r="CO591" i="43"/>
  <c r="AH273" i="34"/>
  <c r="AA274" i="34"/>
  <c r="AB273" i="34"/>
  <c r="AC191" i="34"/>
  <c r="AD190" i="34"/>
  <c r="AF190" i="34"/>
  <c r="AE190" i="34"/>
  <c r="AG190" i="34"/>
  <c r="AT593" i="43"/>
  <c r="CP593" i="43"/>
  <c r="AR593" i="43"/>
  <c r="CO593" i="43"/>
  <c r="AQ593" i="43"/>
  <c r="CM593" i="43"/>
  <c r="CL593" i="43"/>
  <c r="AP596" i="43"/>
  <c r="AU593" i="43"/>
  <c r="CP594" i="43"/>
  <c r="CO594" i="43"/>
  <c r="AP597" i="43"/>
  <c r="CJ594" i="43"/>
  <c r="CI594" i="43"/>
  <c r="AB274" i="34"/>
  <c r="AA275" i="34"/>
  <c r="AH274" i="34"/>
  <c r="AC192" i="34"/>
  <c r="AE191" i="34"/>
  <c r="AG191" i="34"/>
  <c r="AD191" i="34"/>
  <c r="AF191" i="34"/>
  <c r="CP597" i="43"/>
  <c r="CO597" i="43"/>
  <c r="CI597" i="43"/>
  <c r="AP600" i="43"/>
  <c r="CJ597" i="43"/>
  <c r="AU596" i="43"/>
  <c r="AT596" i="43"/>
  <c r="CP596" i="43"/>
  <c r="AR596" i="43"/>
  <c r="CO596" i="43"/>
  <c r="AQ596" i="43"/>
  <c r="CM596" i="43"/>
  <c r="AP599" i="43"/>
  <c r="CL596" i="43"/>
  <c r="AH275" i="34"/>
  <c r="AA276" i="34"/>
  <c r="AB275" i="34"/>
  <c r="AC193" i="34"/>
  <c r="AE192" i="34"/>
  <c r="AG192" i="34"/>
  <c r="AD192" i="34"/>
  <c r="AF192" i="34"/>
  <c r="AP603" i="43"/>
  <c r="CJ600" i="43"/>
  <c r="CI600" i="43"/>
  <c r="CP600" i="43"/>
  <c r="CO600" i="43"/>
  <c r="CL599" i="43"/>
  <c r="AP602" i="43"/>
  <c r="AU599" i="43"/>
  <c r="AT599" i="43"/>
  <c r="CP599" i="43"/>
  <c r="AR599" i="43"/>
  <c r="CO599" i="43"/>
  <c r="CM599" i="43"/>
  <c r="AQ599" i="43"/>
  <c r="AB276" i="34"/>
  <c r="AA277" i="34"/>
  <c r="AH276" i="34"/>
  <c r="AC194" i="34"/>
  <c r="AE193" i="34"/>
  <c r="AG193" i="34"/>
  <c r="AD193" i="34"/>
  <c r="AF193" i="34"/>
  <c r="CO602" i="43"/>
  <c r="AQ602" i="43"/>
  <c r="CM602" i="43"/>
  <c r="CL602" i="43"/>
  <c r="AP605" i="43"/>
  <c r="AU602" i="43"/>
  <c r="AR602" i="43"/>
  <c r="CP602" i="43"/>
  <c r="AT602" i="43"/>
  <c r="AP606" i="43"/>
  <c r="CJ603" i="43"/>
  <c r="CI603" i="43"/>
  <c r="CO603" i="43"/>
  <c r="CP603" i="43"/>
  <c r="AB277" i="34"/>
  <c r="AH277" i="34"/>
  <c r="AA278" i="34"/>
  <c r="AC195" i="34"/>
  <c r="AD194" i="34"/>
  <c r="AF194" i="34"/>
  <c r="AE194" i="34"/>
  <c r="AG194" i="34"/>
  <c r="CP606" i="43"/>
  <c r="CO606" i="43"/>
  <c r="AP609" i="43"/>
  <c r="CJ606" i="43"/>
  <c r="CI606" i="43"/>
  <c r="AT605" i="43"/>
  <c r="CP605" i="43"/>
  <c r="AR605" i="43"/>
  <c r="CO605" i="43"/>
  <c r="AQ605" i="43"/>
  <c r="CM605" i="43"/>
  <c r="CL605" i="43"/>
  <c r="AP608" i="43"/>
  <c r="AU605" i="43"/>
  <c r="AF277" i="34"/>
  <c r="AG277" i="34"/>
  <c r="AB278" i="34"/>
  <c r="AH278" i="34"/>
  <c r="AA279" i="34"/>
  <c r="AC196" i="34"/>
  <c r="AD195" i="34"/>
  <c r="AF195" i="34"/>
  <c r="AE195" i="34"/>
  <c r="AG195" i="34"/>
  <c r="CP609" i="43"/>
  <c r="CO609" i="43"/>
  <c r="CJ609" i="43"/>
  <c r="CI609" i="43"/>
  <c r="AP612" i="43"/>
  <c r="AU608" i="43"/>
  <c r="AT608" i="43"/>
  <c r="CP608" i="43"/>
  <c r="AR608" i="43"/>
  <c r="CO608" i="43"/>
  <c r="AQ608" i="43"/>
  <c r="CM608" i="43"/>
  <c r="AP611" i="43"/>
  <c r="CL608" i="43"/>
  <c r="AB279" i="34"/>
  <c r="AH279" i="34"/>
  <c r="AA280" i="34"/>
  <c r="AC197" i="34"/>
  <c r="AC198" i="34"/>
  <c r="AE196" i="34"/>
  <c r="AG196" i="34"/>
  <c r="AD196" i="34"/>
  <c r="AF196" i="34"/>
  <c r="AP615" i="43"/>
  <c r="CJ612" i="43"/>
  <c r="CI612" i="43"/>
  <c r="CP612" i="43"/>
  <c r="CO612" i="43"/>
  <c r="CL611" i="43"/>
  <c r="AP614" i="43"/>
  <c r="AU611" i="43"/>
  <c r="AT611" i="43"/>
  <c r="CP611" i="43"/>
  <c r="AR611" i="43"/>
  <c r="CM611" i="43"/>
  <c r="AQ611" i="43"/>
  <c r="CO611" i="43"/>
  <c r="AH280" i="34"/>
  <c r="AA281" i="34"/>
  <c r="AB280" i="34"/>
  <c r="AE198" i="34"/>
  <c r="AD198" i="34"/>
  <c r="AC199" i="34"/>
  <c r="AE197" i="34"/>
  <c r="AG197" i="34"/>
  <c r="AD197" i="34"/>
  <c r="AF197" i="34"/>
  <c r="CO614" i="43"/>
  <c r="AQ614" i="43"/>
  <c r="CM614" i="43"/>
  <c r="CL614" i="43"/>
  <c r="AP617" i="43"/>
  <c r="AU614" i="43"/>
  <c r="CP614" i="43"/>
  <c r="AT614" i="43"/>
  <c r="AR614" i="43"/>
  <c r="AP618" i="43"/>
  <c r="CJ615" i="43"/>
  <c r="CI615" i="43"/>
  <c r="CP615" i="43"/>
  <c r="CO615" i="43"/>
  <c r="AG198" i="34"/>
  <c r="AF198" i="34"/>
  <c r="AA282" i="34"/>
  <c r="AB281" i="34"/>
  <c r="AH281" i="34"/>
  <c r="AD199" i="34"/>
  <c r="AE199" i="34"/>
  <c r="AC200" i="34"/>
  <c r="AG199" i="34"/>
  <c r="AT617" i="43"/>
  <c r="CP617" i="43"/>
  <c r="AR617" i="43"/>
  <c r="CO617" i="43"/>
  <c r="AQ617" i="43"/>
  <c r="CM617" i="43"/>
  <c r="CL617" i="43"/>
  <c r="AP620" i="43"/>
  <c r="AU617" i="43"/>
  <c r="CP618" i="43"/>
  <c r="CO618" i="43"/>
  <c r="AP621" i="43"/>
  <c r="CJ618" i="43"/>
  <c r="CI618" i="43"/>
  <c r="AF199" i="34"/>
  <c r="AA283" i="34"/>
  <c r="AB282" i="34"/>
  <c r="AH282" i="34"/>
  <c r="AE200" i="34"/>
  <c r="AD200" i="34"/>
  <c r="AC201" i="34"/>
  <c r="AG200" i="34"/>
  <c r="AF200" i="34"/>
  <c r="CI621" i="43"/>
  <c r="CP621" i="43"/>
  <c r="CO621" i="43"/>
  <c r="CJ621" i="43"/>
  <c r="AP624" i="43"/>
  <c r="AP623" i="43"/>
  <c r="AU620" i="43"/>
  <c r="AT620" i="43"/>
  <c r="CP620" i="43"/>
  <c r="AR620" i="43"/>
  <c r="CO620" i="43"/>
  <c r="AQ620" i="43"/>
  <c r="CM620" i="43"/>
  <c r="CL620" i="43"/>
  <c r="AA284" i="34"/>
  <c r="AB283" i="34"/>
  <c r="AH283" i="34"/>
  <c r="AE201" i="34"/>
  <c r="AD201" i="34"/>
  <c r="AC202" i="34"/>
  <c r="AG201" i="34"/>
  <c r="AF201" i="34"/>
  <c r="AP627" i="43"/>
  <c r="CJ624" i="43"/>
  <c r="CI624" i="43"/>
  <c r="CP624" i="43"/>
  <c r="CO624" i="43"/>
  <c r="CM623" i="43"/>
  <c r="CL623" i="43"/>
  <c r="AP626" i="43"/>
  <c r="AU623" i="43"/>
  <c r="AT623" i="43"/>
  <c r="CP623" i="43"/>
  <c r="AR623" i="43"/>
  <c r="AQ623" i="43"/>
  <c r="CO623" i="43"/>
  <c r="AA285" i="34"/>
  <c r="AB284" i="34"/>
  <c r="AH284" i="34"/>
  <c r="AE202" i="34"/>
  <c r="AD202" i="34"/>
  <c r="AC203" i="34"/>
  <c r="AF202" i="34"/>
  <c r="AG202" i="34"/>
  <c r="CP626" i="43"/>
  <c r="AR626" i="43"/>
  <c r="CO626" i="43"/>
  <c r="AQ626" i="43"/>
  <c r="CM626" i="43"/>
  <c r="CL626" i="43"/>
  <c r="AP629" i="43"/>
  <c r="AU626" i="43"/>
  <c r="AT626" i="43"/>
  <c r="CO627" i="43"/>
  <c r="AP630" i="43"/>
  <c r="CJ627" i="43"/>
  <c r="CI627" i="43"/>
  <c r="CP627" i="43"/>
  <c r="AA286" i="34"/>
  <c r="AB285" i="34"/>
  <c r="AH285" i="34"/>
  <c r="AE203" i="34"/>
  <c r="AD203" i="34"/>
  <c r="AC204" i="34"/>
  <c r="AF203" i="34"/>
  <c r="AG203" i="34"/>
  <c r="AU629" i="43"/>
  <c r="AT629" i="43"/>
  <c r="CP629" i="43"/>
  <c r="AR629" i="43"/>
  <c r="CO629" i="43"/>
  <c r="AQ629" i="43"/>
  <c r="CM629" i="43"/>
  <c r="CL629" i="43"/>
  <c r="AP632" i="43"/>
  <c r="CP630" i="43"/>
  <c r="CO630" i="43"/>
  <c r="AP633" i="43"/>
  <c r="CJ630" i="43"/>
  <c r="CI630" i="43"/>
  <c r="AA287" i="34"/>
  <c r="AB286" i="34"/>
  <c r="AH286" i="34"/>
  <c r="AE204" i="34"/>
  <c r="AD204" i="34"/>
  <c r="AC205" i="34"/>
  <c r="AF204" i="34"/>
  <c r="AG204" i="34"/>
  <c r="CI633" i="43"/>
  <c r="CP633" i="43"/>
  <c r="CO633" i="43"/>
  <c r="CJ633" i="43"/>
  <c r="AP636" i="43"/>
  <c r="AP635" i="43"/>
  <c r="AU632" i="43"/>
  <c r="AT632" i="43"/>
  <c r="CP632" i="43"/>
  <c r="AR632" i="43"/>
  <c r="CO632" i="43"/>
  <c r="AQ632" i="43"/>
  <c r="CM632" i="43"/>
  <c r="CL632" i="43"/>
  <c r="AB287" i="34"/>
  <c r="AH287" i="34"/>
  <c r="AA288" i="34"/>
  <c r="AD205" i="34"/>
  <c r="AF205" i="34"/>
  <c r="AE205" i="34"/>
  <c r="AG205" i="34"/>
  <c r="AC206" i="34"/>
  <c r="CM635" i="43"/>
  <c r="CL635" i="43"/>
  <c r="AP638" i="43"/>
  <c r="AU635" i="43"/>
  <c r="AT635" i="43"/>
  <c r="CP635" i="43"/>
  <c r="AR635" i="43"/>
  <c r="CO635" i="43"/>
  <c r="AQ635" i="43"/>
  <c r="AP639" i="43"/>
  <c r="CJ636" i="43"/>
  <c r="CI636" i="43"/>
  <c r="CP636" i="43"/>
  <c r="CO636" i="43"/>
  <c r="AH288" i="34"/>
  <c r="AA289" i="34"/>
  <c r="AB288" i="34"/>
  <c r="AE206" i="34"/>
  <c r="AG206" i="34"/>
  <c r="AD206" i="34"/>
  <c r="AF206" i="34"/>
  <c r="AC207" i="34"/>
  <c r="CO639" i="43"/>
  <c r="AP642" i="43"/>
  <c r="CJ639" i="43"/>
  <c r="CI639" i="43"/>
  <c r="CP639" i="43"/>
  <c r="CP638" i="43"/>
  <c r="AR638" i="43"/>
  <c r="CO638" i="43"/>
  <c r="AQ638" i="43"/>
  <c r="CM638" i="43"/>
  <c r="CL638" i="43"/>
  <c r="AP641" i="43"/>
  <c r="AU638" i="43"/>
  <c r="AT638" i="43"/>
  <c r="AB289" i="34"/>
  <c r="AH289" i="34"/>
  <c r="AA290" i="34"/>
  <c r="AD207" i="34"/>
  <c r="AF207" i="34"/>
  <c r="AE207" i="34"/>
  <c r="AG207" i="34"/>
  <c r="AC208" i="34"/>
  <c r="CP642" i="43"/>
  <c r="CO642" i="43"/>
  <c r="AP645" i="43"/>
  <c r="CJ642" i="43"/>
  <c r="CI642" i="43"/>
  <c r="AU641" i="43"/>
  <c r="AT641" i="43"/>
  <c r="CP641" i="43"/>
  <c r="AR641" i="43"/>
  <c r="CO641" i="43"/>
  <c r="AQ641" i="43"/>
  <c r="CM641" i="43"/>
  <c r="CL641" i="43"/>
  <c r="AP644" i="43"/>
  <c r="AH290" i="34"/>
  <c r="AA291" i="34"/>
  <c r="AB290" i="34"/>
  <c r="AD208" i="34"/>
  <c r="AF208" i="34"/>
  <c r="AE208" i="34"/>
  <c r="AG208" i="34"/>
  <c r="AC209" i="34"/>
  <c r="AP647" i="43"/>
  <c r="AU644" i="43"/>
  <c r="AT644" i="43"/>
  <c r="CP644" i="43"/>
  <c r="AR644" i="43"/>
  <c r="CO644" i="43"/>
  <c r="AQ644" i="43"/>
  <c r="CM644" i="43"/>
  <c r="CL644" i="43"/>
  <c r="CI645" i="43"/>
  <c r="CP645" i="43"/>
  <c r="CO645" i="43"/>
  <c r="CJ645" i="43"/>
  <c r="AP648" i="43"/>
  <c r="AB291" i="34"/>
  <c r="AH291" i="34"/>
  <c r="AA292" i="34"/>
  <c r="AD209" i="34"/>
  <c r="AF209" i="34"/>
  <c r="AE209" i="34"/>
  <c r="AG209" i="34"/>
  <c r="AC210" i="34"/>
  <c r="AP651" i="43"/>
  <c r="CJ648" i="43"/>
  <c r="CI648" i="43"/>
  <c r="CP648" i="43"/>
  <c r="CO648" i="43"/>
  <c r="CM647" i="43"/>
  <c r="CL647" i="43"/>
  <c r="AP650" i="43"/>
  <c r="AU647" i="43"/>
  <c r="AT647" i="43"/>
  <c r="CP647" i="43"/>
  <c r="AR647" i="43"/>
  <c r="CO647" i="43"/>
  <c r="AQ647" i="43"/>
  <c r="AB292" i="34"/>
  <c r="AH292" i="34"/>
  <c r="AA293" i="34"/>
  <c r="AE210" i="34"/>
  <c r="AG210" i="34"/>
  <c r="AD210" i="34"/>
  <c r="AF210" i="34"/>
  <c r="AC211" i="34"/>
  <c r="CP650" i="43"/>
  <c r="AR650" i="43"/>
  <c r="CO650" i="43"/>
  <c r="AQ650" i="43"/>
  <c r="CM650" i="43"/>
  <c r="CL650" i="43"/>
  <c r="AP653" i="43"/>
  <c r="AU650" i="43"/>
  <c r="AT650" i="43"/>
  <c r="CO651" i="43"/>
  <c r="AP654" i="43"/>
  <c r="CJ651" i="43"/>
  <c r="CI651" i="43"/>
  <c r="CP651" i="43"/>
  <c r="AH293" i="34"/>
  <c r="AA294" i="34"/>
  <c r="AB293" i="34"/>
  <c r="AE211" i="34"/>
  <c r="AG211" i="34"/>
  <c r="AD211" i="34"/>
  <c r="AF211" i="34"/>
  <c r="AC212" i="34"/>
  <c r="AU653" i="43"/>
  <c r="AT653" i="43"/>
  <c r="CP653" i="43"/>
  <c r="AR653" i="43"/>
  <c r="CO653" i="43"/>
  <c r="AQ653" i="43"/>
  <c r="CM653" i="43"/>
  <c r="CL653" i="43"/>
  <c r="AP656" i="43"/>
  <c r="CP654" i="43"/>
  <c r="CO654" i="43"/>
  <c r="AP657" i="43"/>
  <c r="CJ654" i="43"/>
  <c r="CI654" i="43"/>
  <c r="AH294" i="34"/>
  <c r="AB294" i="34"/>
  <c r="AA295" i="34"/>
  <c r="AE212" i="34"/>
  <c r="AG212" i="34"/>
  <c r="AD212" i="34"/>
  <c r="AF212" i="34"/>
  <c r="AC213" i="34"/>
  <c r="CI657" i="43"/>
  <c r="CP657" i="43"/>
  <c r="CO657" i="43"/>
  <c r="AP660" i="43"/>
  <c r="CJ657" i="43"/>
  <c r="AP659" i="43"/>
  <c r="AU656" i="43"/>
  <c r="AT656" i="43"/>
  <c r="CP656" i="43"/>
  <c r="AR656" i="43"/>
  <c r="CO656" i="43"/>
  <c r="AQ656" i="43"/>
  <c r="CM656" i="43"/>
  <c r="CL656" i="43"/>
  <c r="AB295" i="34"/>
  <c r="AH295" i="34"/>
  <c r="AA296" i="34"/>
  <c r="AE213" i="34"/>
  <c r="AG213" i="34"/>
  <c r="AD213" i="34"/>
  <c r="AF213" i="34"/>
  <c r="AC214" i="34"/>
  <c r="CM659" i="43"/>
  <c r="CL659" i="43"/>
  <c r="AP662" i="43"/>
  <c r="AU659" i="43"/>
  <c r="AT659" i="43"/>
  <c r="CP659" i="43"/>
  <c r="AR659" i="43"/>
  <c r="CO659" i="43"/>
  <c r="AQ659" i="43"/>
  <c r="AP663" i="43"/>
  <c r="CJ660" i="43"/>
  <c r="CI660" i="43"/>
  <c r="CP660" i="43"/>
  <c r="CO660" i="43"/>
  <c r="AA297" i="34"/>
  <c r="AH296" i="34"/>
  <c r="AB296" i="34"/>
  <c r="AE214" i="34"/>
  <c r="AG214" i="34"/>
  <c r="AD214" i="34"/>
  <c r="AF214" i="34"/>
  <c r="AC215" i="34"/>
  <c r="CO663" i="43"/>
  <c r="AP666" i="43"/>
  <c r="CJ663" i="43"/>
  <c r="CI663" i="43"/>
  <c r="CP663" i="43"/>
  <c r="CP662" i="43"/>
  <c r="AR662" i="43"/>
  <c r="CO662" i="43"/>
  <c r="AQ662" i="43"/>
  <c r="CM662" i="43"/>
  <c r="CL662" i="43"/>
  <c r="AP665" i="43"/>
  <c r="AU662" i="43"/>
  <c r="AT662" i="43"/>
  <c r="AB297" i="34"/>
  <c r="AH297" i="34"/>
  <c r="AA298" i="34"/>
  <c r="AE215" i="34"/>
  <c r="AG215" i="34"/>
  <c r="AD215" i="34"/>
  <c r="AF215" i="34"/>
  <c r="AC216" i="34"/>
  <c r="CP666" i="43"/>
  <c r="CO666" i="43"/>
  <c r="AP669" i="43"/>
  <c r="CJ666" i="43"/>
  <c r="CI666" i="43"/>
  <c r="AU665" i="43"/>
  <c r="AT665" i="43"/>
  <c r="CP665" i="43"/>
  <c r="AR665" i="43"/>
  <c r="CO665" i="43"/>
  <c r="AQ665" i="43"/>
  <c r="CM665" i="43"/>
  <c r="CL665" i="43"/>
  <c r="AP668" i="43"/>
  <c r="AH298" i="34"/>
  <c r="AB298" i="34"/>
  <c r="AA299" i="34"/>
  <c r="AD216" i="34"/>
  <c r="AF216" i="34"/>
  <c r="AE216" i="34"/>
  <c r="AG216" i="34"/>
  <c r="AC217" i="34"/>
  <c r="AP671" i="43"/>
  <c r="AU668" i="43"/>
  <c r="AT668" i="43"/>
  <c r="CP668" i="43"/>
  <c r="AR668" i="43"/>
  <c r="CO668" i="43"/>
  <c r="AQ668" i="43"/>
  <c r="CM668" i="43"/>
  <c r="CL668" i="43"/>
  <c r="CI669" i="43"/>
  <c r="CS669" i="43"/>
  <c r="AU669" i="43"/>
  <c r="CR669" i="43"/>
  <c r="AT669" i="43"/>
  <c r="CP669" i="43"/>
  <c r="CO669" i="43"/>
  <c r="CM669" i="43"/>
  <c r="CL669" i="43"/>
  <c r="CJ669" i="43"/>
  <c r="AP672" i="43"/>
  <c r="AB299" i="34"/>
  <c r="AH299" i="34"/>
  <c r="AA300" i="34"/>
  <c r="AE217" i="34"/>
  <c r="AG217" i="34"/>
  <c r="AD217" i="34"/>
  <c r="AF217" i="34"/>
  <c r="AC218" i="34"/>
  <c r="CL672" i="43"/>
  <c r="AP675" i="43"/>
  <c r="CJ672" i="43"/>
  <c r="CI672" i="43"/>
  <c r="CS672" i="43"/>
  <c r="AU672" i="43"/>
  <c r="CR672" i="43"/>
  <c r="AT672" i="43"/>
  <c r="CP672" i="43"/>
  <c r="CO672" i="43"/>
  <c r="CM672" i="43"/>
  <c r="CM671" i="43"/>
  <c r="CL671" i="43"/>
  <c r="AP674" i="43"/>
  <c r="AU671" i="43"/>
  <c r="AT671" i="43"/>
  <c r="CP671" i="43"/>
  <c r="AR671" i="43"/>
  <c r="CO671" i="43"/>
  <c r="AQ671" i="43"/>
  <c r="AB300" i="34"/>
  <c r="AH300" i="34"/>
  <c r="AA301" i="34"/>
  <c r="AE218" i="34"/>
  <c r="AG218" i="34"/>
  <c r="AD218" i="34"/>
  <c r="AF218" i="34"/>
  <c r="AC219" i="34"/>
  <c r="CP674" i="43"/>
  <c r="AR674" i="43"/>
  <c r="CO674" i="43"/>
  <c r="AQ674" i="43"/>
  <c r="CM674" i="43"/>
  <c r="CL674" i="43"/>
  <c r="AP677" i="43"/>
  <c r="AU674" i="43"/>
  <c r="AT674" i="43"/>
  <c r="CO675" i="43"/>
  <c r="CM675" i="43"/>
  <c r="CL675" i="43"/>
  <c r="AP678" i="43"/>
  <c r="CJ675" i="43"/>
  <c r="CI675" i="43"/>
  <c r="CS675" i="43"/>
  <c r="AU675" i="43"/>
  <c r="CR675" i="43"/>
  <c r="AT675" i="43"/>
  <c r="CP675" i="43"/>
  <c r="AA302" i="34"/>
  <c r="AB301" i="34"/>
  <c r="AH301" i="34"/>
  <c r="AE219" i="34"/>
  <c r="AG219" i="34"/>
  <c r="AD219" i="34"/>
  <c r="AF219" i="34"/>
  <c r="AC220" i="34"/>
  <c r="AU677" i="43"/>
  <c r="AT677" i="43"/>
  <c r="CP677" i="43"/>
  <c r="AR677" i="43"/>
  <c r="CO677" i="43"/>
  <c r="AQ677" i="43"/>
  <c r="CM677" i="43"/>
  <c r="CL677" i="43"/>
  <c r="AP680" i="43"/>
  <c r="CR678" i="43"/>
  <c r="AT678" i="43"/>
  <c r="CP678" i="43"/>
  <c r="CO678" i="43"/>
  <c r="CM678" i="43"/>
  <c r="CL678" i="43"/>
  <c r="AP681" i="43"/>
  <c r="CJ678" i="43"/>
  <c r="CI678" i="43"/>
  <c r="CS678" i="43"/>
  <c r="AU678" i="43"/>
  <c r="AB302" i="34"/>
  <c r="AH302" i="34"/>
  <c r="AA303" i="34"/>
  <c r="AE220" i="34"/>
  <c r="AG220" i="34"/>
  <c r="AD220" i="34"/>
  <c r="AF220" i="34"/>
  <c r="AC221" i="34"/>
  <c r="CI681" i="43"/>
  <c r="CS681" i="43"/>
  <c r="AU681" i="43"/>
  <c r="CR681" i="43"/>
  <c r="AT681" i="43"/>
  <c r="CP681" i="43"/>
  <c r="CO681" i="43"/>
  <c r="CM681" i="43"/>
  <c r="CL681" i="43"/>
  <c r="CJ681" i="43"/>
  <c r="AP684" i="43"/>
  <c r="AP683" i="43"/>
  <c r="AU680" i="43"/>
  <c r="AT680" i="43"/>
  <c r="CP680" i="43"/>
  <c r="AR680" i="43"/>
  <c r="CO680" i="43"/>
  <c r="AQ680" i="43"/>
  <c r="CM680" i="43"/>
  <c r="CL680" i="43"/>
  <c r="AB303" i="34"/>
  <c r="AH303" i="34"/>
  <c r="AA304" i="34"/>
  <c r="AE221" i="34"/>
  <c r="AG221" i="34"/>
  <c r="AD221" i="34"/>
  <c r="AF221" i="34"/>
  <c r="AC222" i="34"/>
  <c r="CM683" i="43"/>
  <c r="CL683" i="43"/>
  <c r="AP686" i="43"/>
  <c r="AU683" i="43"/>
  <c r="AT683" i="43"/>
  <c r="CP683" i="43"/>
  <c r="AR683" i="43"/>
  <c r="CO683" i="43"/>
  <c r="AQ683" i="43"/>
  <c r="CL684" i="43"/>
  <c r="AP687" i="43"/>
  <c r="CJ684" i="43"/>
  <c r="CI684" i="43"/>
  <c r="CS684" i="43"/>
  <c r="AU684" i="43"/>
  <c r="CR684" i="43"/>
  <c r="AT684" i="43"/>
  <c r="CP684" i="43"/>
  <c r="CO684" i="43"/>
  <c r="CM684" i="43"/>
  <c r="AA305" i="34"/>
  <c r="AB304" i="34"/>
  <c r="AH304" i="34"/>
  <c r="AE222" i="34"/>
  <c r="AG222" i="34"/>
  <c r="AD222" i="34"/>
  <c r="AF222" i="34"/>
  <c r="AC223" i="34"/>
  <c r="CO687" i="43"/>
  <c r="CM687" i="43"/>
  <c r="CL687" i="43"/>
  <c r="AP690" i="43"/>
  <c r="CJ687" i="43"/>
  <c r="CI687" i="43"/>
  <c r="CS687" i="43"/>
  <c r="AU687" i="43"/>
  <c r="CR687" i="43"/>
  <c r="AT687" i="43"/>
  <c r="CP687" i="43"/>
  <c r="CP686" i="43"/>
  <c r="AR686" i="43"/>
  <c r="CO686" i="43"/>
  <c r="AQ686" i="43"/>
  <c r="CM686" i="43"/>
  <c r="CL686" i="43"/>
  <c r="AP689" i="43"/>
  <c r="AU686" i="43"/>
  <c r="AT686" i="43"/>
  <c r="AH305" i="34"/>
  <c r="AB305" i="34"/>
  <c r="AD223" i="34"/>
  <c r="AF223" i="34"/>
  <c r="AE223" i="34"/>
  <c r="AG223" i="34"/>
  <c r="AC224" i="34"/>
  <c r="CR690" i="43"/>
  <c r="AT690" i="43"/>
  <c r="CP690" i="43"/>
  <c r="CO690" i="43"/>
  <c r="CM690" i="43"/>
  <c r="CL690" i="43"/>
  <c r="AP693" i="43"/>
  <c r="CJ690" i="43"/>
  <c r="CI690" i="43"/>
  <c r="CS690" i="43"/>
  <c r="AU690" i="43"/>
  <c r="AU689" i="43"/>
  <c r="AT689" i="43"/>
  <c r="CP689" i="43"/>
  <c r="AR689" i="43"/>
  <c r="CO689" i="43"/>
  <c r="AQ689" i="43"/>
  <c r="CM689" i="43"/>
  <c r="CL689" i="43"/>
  <c r="AP692" i="43"/>
  <c r="AD224" i="34"/>
  <c r="AF224" i="34"/>
  <c r="AE224" i="34"/>
  <c r="AG224" i="34"/>
  <c r="AC225" i="34"/>
  <c r="AP695" i="43"/>
  <c r="AU692" i="43"/>
  <c r="AT692" i="43"/>
  <c r="CP692" i="43"/>
  <c r="AR692" i="43"/>
  <c r="CO692" i="43"/>
  <c r="AQ692" i="43"/>
  <c r="CM692" i="43"/>
  <c r="CL692" i="43"/>
  <c r="CI693" i="43"/>
  <c r="CS693" i="43"/>
  <c r="AU693" i="43"/>
  <c r="CR693" i="43"/>
  <c r="AT693" i="43"/>
  <c r="CP693" i="43"/>
  <c r="CO693" i="43"/>
  <c r="CM693" i="43"/>
  <c r="CL693" i="43"/>
  <c r="CJ693" i="43"/>
  <c r="AP696" i="43"/>
  <c r="AE225" i="34"/>
  <c r="AG225" i="34"/>
  <c r="AD225" i="34"/>
  <c r="AF225" i="34"/>
  <c r="AC226" i="34"/>
  <c r="CL696" i="43"/>
  <c r="AP699" i="43"/>
  <c r="CJ696" i="43"/>
  <c r="CI696" i="43"/>
  <c r="CS696" i="43"/>
  <c r="AU696" i="43"/>
  <c r="CR696" i="43"/>
  <c r="AT696" i="43"/>
  <c r="CP696" i="43"/>
  <c r="CO696" i="43"/>
  <c r="CM696" i="43"/>
  <c r="CM695" i="43"/>
  <c r="CL695" i="43"/>
  <c r="AP698" i="43"/>
  <c r="AU695" i="43"/>
  <c r="AT695" i="43"/>
  <c r="CP695" i="43"/>
  <c r="AR695" i="43"/>
  <c r="CO695" i="43"/>
  <c r="AQ695" i="43"/>
  <c r="AD226" i="34"/>
  <c r="AF226" i="34"/>
  <c r="AE226" i="34"/>
  <c r="AG226" i="34"/>
  <c r="AC227" i="34"/>
  <c r="CP698" i="43"/>
  <c r="AR698" i="43"/>
  <c r="CO698" i="43"/>
  <c r="AQ698" i="43"/>
  <c r="CM698" i="43"/>
  <c r="CL698" i="43"/>
  <c r="AP701" i="43"/>
  <c r="AU698" i="43"/>
  <c r="AT698" i="43"/>
  <c r="CO699" i="43"/>
  <c r="CM699" i="43"/>
  <c r="CL699" i="43"/>
  <c r="AP702" i="43"/>
  <c r="CJ699" i="43"/>
  <c r="CI699" i="43"/>
  <c r="CS699" i="43"/>
  <c r="AU699" i="43"/>
  <c r="CR699" i="43"/>
  <c r="AT699" i="43"/>
  <c r="CP699" i="43"/>
  <c r="AE227" i="34"/>
  <c r="AG227" i="34"/>
  <c r="AD227" i="34"/>
  <c r="AF227" i="34"/>
  <c r="AC228" i="34"/>
  <c r="AU701" i="43"/>
  <c r="AT701" i="43"/>
  <c r="CP701" i="43"/>
  <c r="AR701" i="43"/>
  <c r="CO701" i="43"/>
  <c r="AQ701" i="43"/>
  <c r="CM701" i="43"/>
  <c r="CL701" i="43"/>
  <c r="AP704" i="43"/>
  <c r="CR702" i="43"/>
  <c r="AT702" i="43"/>
  <c r="CP702" i="43"/>
  <c r="CO702" i="43"/>
  <c r="CM702" i="43"/>
  <c r="CL702" i="43"/>
  <c r="AP705" i="43"/>
  <c r="CJ702" i="43"/>
  <c r="CI702" i="43"/>
  <c r="CS702" i="43"/>
  <c r="AU702" i="43"/>
  <c r="AD228" i="34"/>
  <c r="AF228" i="34"/>
  <c r="AE228" i="34"/>
  <c r="AG228" i="34"/>
  <c r="AC229" i="34"/>
  <c r="CI705" i="43"/>
  <c r="CS705" i="43"/>
  <c r="AU705" i="43"/>
  <c r="CR705" i="43"/>
  <c r="AT705" i="43"/>
  <c r="CP705" i="43"/>
  <c r="CO705" i="43"/>
  <c r="CM705" i="43"/>
  <c r="CL705" i="43"/>
  <c r="CJ705" i="43"/>
  <c r="AP708" i="43"/>
  <c r="AP707" i="43"/>
  <c r="AU704" i="43"/>
  <c r="AT704" i="43"/>
  <c r="CP704" i="43"/>
  <c r="AR704" i="43"/>
  <c r="CO704" i="43"/>
  <c r="AQ704" i="43"/>
  <c r="CM704" i="43"/>
  <c r="CL704" i="43"/>
  <c r="AE229" i="34"/>
  <c r="AG229" i="34"/>
  <c r="AD229" i="34"/>
  <c r="AF229" i="34"/>
  <c r="AC230" i="34"/>
  <c r="CL708" i="43"/>
  <c r="AP711" i="43"/>
  <c r="CJ708" i="43"/>
  <c r="CI708" i="43"/>
  <c r="CS708" i="43"/>
  <c r="AU708" i="43"/>
  <c r="CR708" i="43"/>
  <c r="AT708" i="43"/>
  <c r="CP708" i="43"/>
  <c r="CO708" i="43"/>
  <c r="CM708" i="43"/>
  <c r="CM707" i="43"/>
  <c r="CL707" i="43"/>
  <c r="AP710" i="43"/>
  <c r="AU707" i="43"/>
  <c r="AT707" i="43"/>
  <c r="CP707" i="43"/>
  <c r="AR707" i="43"/>
  <c r="CO707" i="43"/>
  <c r="AQ707" i="43"/>
  <c r="AE230" i="34"/>
  <c r="AG230" i="34"/>
  <c r="AD230" i="34"/>
  <c r="AF230" i="34"/>
  <c r="AC231" i="34"/>
  <c r="CP710" i="43"/>
  <c r="AR710" i="43"/>
  <c r="CO710" i="43"/>
  <c r="AQ710" i="43"/>
  <c r="CM710" i="43"/>
  <c r="CL710" i="43"/>
  <c r="AP713" i="43"/>
  <c r="AU710" i="43"/>
  <c r="AT710" i="43"/>
  <c r="CO711" i="43"/>
  <c r="CM711" i="43"/>
  <c r="CL711" i="43"/>
  <c r="AP714" i="43"/>
  <c r="CJ711" i="43"/>
  <c r="CI711" i="43"/>
  <c r="CS711" i="43"/>
  <c r="AU711" i="43"/>
  <c r="CR711" i="43"/>
  <c r="AT711" i="43"/>
  <c r="CP711" i="43"/>
  <c r="AE231" i="34"/>
  <c r="AG231" i="34"/>
  <c r="AD231" i="34"/>
  <c r="AF231" i="34"/>
  <c r="AC232" i="34"/>
  <c r="AU713" i="43"/>
  <c r="AT713" i="43"/>
  <c r="CP713" i="43"/>
  <c r="AR713" i="43"/>
  <c r="CO713" i="43"/>
  <c r="AQ713" i="43"/>
  <c r="CM713" i="43"/>
  <c r="CL713" i="43"/>
  <c r="AP716" i="43"/>
  <c r="CR714" i="43"/>
  <c r="AT714" i="43"/>
  <c r="CP714" i="43"/>
  <c r="CO714" i="43"/>
  <c r="CM714" i="43"/>
  <c r="CL714" i="43"/>
  <c r="AP717" i="43"/>
  <c r="CJ714" i="43"/>
  <c r="CI714" i="43"/>
  <c r="CS714" i="43"/>
  <c r="AU714" i="43"/>
  <c r="AD232" i="34"/>
  <c r="AF232" i="34"/>
  <c r="AE232" i="34"/>
  <c r="AG232" i="34"/>
  <c r="AC233" i="34"/>
  <c r="CI717" i="43"/>
  <c r="CS717" i="43"/>
  <c r="AU717" i="43"/>
  <c r="CR717" i="43"/>
  <c r="AT717" i="43"/>
  <c r="CP717" i="43"/>
  <c r="CO717" i="43"/>
  <c r="CM717" i="43"/>
  <c r="CL717" i="43"/>
  <c r="CJ717" i="43"/>
  <c r="AP720" i="43"/>
  <c r="AP719" i="43"/>
  <c r="AU716" i="43"/>
  <c r="AT716" i="43"/>
  <c r="CP716" i="43"/>
  <c r="AR716" i="43"/>
  <c r="CO716" i="43"/>
  <c r="AQ716" i="43"/>
  <c r="CM716" i="43"/>
  <c r="CL716" i="43"/>
  <c r="AE233" i="34"/>
  <c r="AG233" i="34"/>
  <c r="AD233" i="34"/>
  <c r="AF233" i="34"/>
  <c r="AC234" i="34"/>
  <c r="CL720" i="43"/>
  <c r="AP723" i="43"/>
  <c r="CJ720" i="43"/>
  <c r="CI720" i="43"/>
  <c r="CS720" i="43"/>
  <c r="AU720" i="43"/>
  <c r="CR720" i="43"/>
  <c r="AT720" i="43"/>
  <c r="CP720" i="43"/>
  <c r="CO720" i="43"/>
  <c r="CM720" i="43"/>
  <c r="CM719" i="43"/>
  <c r="CL719" i="43"/>
  <c r="AP722" i="43"/>
  <c r="AU719" i="43"/>
  <c r="AT719" i="43"/>
  <c r="CP719" i="43"/>
  <c r="AR719" i="43"/>
  <c r="AQ719" i="43"/>
  <c r="CO719" i="43"/>
  <c r="AE234" i="34"/>
  <c r="AG234" i="34"/>
  <c r="AD234" i="34"/>
  <c r="AF234" i="34"/>
  <c r="AC235" i="34"/>
  <c r="CP722" i="43"/>
  <c r="AR722" i="43"/>
  <c r="CO722" i="43"/>
  <c r="AQ722" i="43"/>
  <c r="CM722" i="43"/>
  <c r="CL722" i="43"/>
  <c r="AP725" i="43"/>
  <c r="AU722" i="43"/>
  <c r="AT722" i="43"/>
  <c r="CO723" i="43"/>
  <c r="CM723" i="43"/>
  <c r="CL723" i="43"/>
  <c r="AP726" i="43"/>
  <c r="CJ723" i="43"/>
  <c r="CI723" i="43"/>
  <c r="CS723" i="43"/>
  <c r="AU723" i="43"/>
  <c r="CR723" i="43"/>
  <c r="AT723" i="43"/>
  <c r="CP723" i="43"/>
  <c r="AE235" i="34"/>
  <c r="AG235" i="34"/>
  <c r="AD235" i="34"/>
  <c r="AF235" i="34"/>
  <c r="AC236" i="34"/>
  <c r="AU725" i="43"/>
  <c r="AT725" i="43"/>
  <c r="CP725" i="43"/>
  <c r="AR725" i="43"/>
  <c r="CO725" i="43"/>
  <c r="AQ725" i="43"/>
  <c r="CM725" i="43"/>
  <c r="CL725" i="43"/>
  <c r="AP728" i="43"/>
  <c r="CR726" i="43"/>
  <c r="AT726" i="43"/>
  <c r="CP726" i="43"/>
  <c r="CO726" i="43"/>
  <c r="CM726" i="43"/>
  <c r="CL726" i="43"/>
  <c r="AP729" i="43"/>
  <c r="CJ726" i="43"/>
  <c r="CI726" i="43"/>
  <c r="CS726" i="43"/>
  <c r="AU726" i="43"/>
  <c r="AD236" i="34"/>
  <c r="AF236" i="34"/>
  <c r="AE236" i="34"/>
  <c r="AG236" i="34"/>
  <c r="AC237" i="34"/>
  <c r="CI729" i="43"/>
  <c r="CS729" i="43"/>
  <c r="AU729" i="43"/>
  <c r="CR729" i="43"/>
  <c r="AT729" i="43"/>
  <c r="CP729" i="43"/>
  <c r="CO729" i="43"/>
  <c r="CM729" i="43"/>
  <c r="CL729" i="43"/>
  <c r="CJ729" i="43"/>
  <c r="AP732" i="43"/>
  <c r="AP731" i="43"/>
  <c r="AU728" i="43"/>
  <c r="AT728" i="43"/>
  <c r="CP728" i="43"/>
  <c r="AR728" i="43"/>
  <c r="CO728" i="43"/>
  <c r="AQ728" i="43"/>
  <c r="CM728" i="43"/>
  <c r="CL728" i="43"/>
  <c r="AE237" i="34"/>
  <c r="AG237" i="34"/>
  <c r="AD237" i="34"/>
  <c r="AF237" i="34"/>
  <c r="AC238" i="34"/>
  <c r="CL732" i="43"/>
  <c r="AP735" i="43"/>
  <c r="CJ732" i="43"/>
  <c r="CI732" i="43"/>
  <c r="CS732" i="43"/>
  <c r="AU732" i="43"/>
  <c r="CR732" i="43"/>
  <c r="AT732" i="43"/>
  <c r="CP732" i="43"/>
  <c r="CO732" i="43"/>
  <c r="CM732" i="43"/>
  <c r="CM731" i="43"/>
  <c r="CL731" i="43"/>
  <c r="AP734" i="43"/>
  <c r="AU731" i="43"/>
  <c r="AT731" i="43"/>
  <c r="CP731" i="43"/>
  <c r="AR731" i="43"/>
  <c r="CO731" i="43"/>
  <c r="AQ731" i="43"/>
  <c r="AE238" i="34"/>
  <c r="AG238" i="34"/>
  <c r="AD238" i="34"/>
  <c r="AF238" i="34"/>
  <c r="AC239" i="34"/>
  <c r="CP734" i="43"/>
  <c r="AR734" i="43"/>
  <c r="CO734" i="43"/>
  <c r="AQ734" i="43"/>
  <c r="CM734" i="43"/>
  <c r="CL734" i="43"/>
  <c r="AP737" i="43"/>
  <c r="AU734" i="43"/>
  <c r="AT734" i="43"/>
  <c r="CO735" i="43"/>
  <c r="CM735" i="43"/>
  <c r="CL735" i="43"/>
  <c r="AP738" i="43"/>
  <c r="CJ735" i="43"/>
  <c r="CI735" i="43"/>
  <c r="CS735" i="43"/>
  <c r="AU735" i="43"/>
  <c r="CR735" i="43"/>
  <c r="AT735" i="43"/>
  <c r="CP735" i="43"/>
  <c r="AE239" i="34"/>
  <c r="AG239" i="34"/>
  <c r="AD239" i="34"/>
  <c r="AF239" i="34"/>
  <c r="AC240" i="34"/>
  <c r="AU737" i="43"/>
  <c r="AT737" i="43"/>
  <c r="CP737" i="43"/>
  <c r="AR737" i="43"/>
  <c r="CO737" i="43"/>
  <c r="AQ737" i="43"/>
  <c r="CM737" i="43"/>
  <c r="CL737" i="43"/>
  <c r="AP740" i="43"/>
  <c r="CR738" i="43"/>
  <c r="AT738" i="43"/>
  <c r="CP738" i="43"/>
  <c r="CO738" i="43"/>
  <c r="CM738" i="43"/>
  <c r="CL738" i="43"/>
  <c r="AP741" i="43"/>
  <c r="CJ738" i="43"/>
  <c r="CI738" i="43"/>
  <c r="CS738" i="43"/>
  <c r="AU738" i="43"/>
  <c r="AE240" i="34"/>
  <c r="AG240" i="34"/>
  <c r="AD240" i="34"/>
  <c r="AF240" i="34"/>
  <c r="AC241" i="34"/>
  <c r="CI741" i="43"/>
  <c r="CS741" i="43"/>
  <c r="AU741" i="43"/>
  <c r="CR741" i="43"/>
  <c r="AT741" i="43"/>
  <c r="CP741" i="43"/>
  <c r="CO741" i="43"/>
  <c r="CM741" i="43"/>
  <c r="CL741" i="43"/>
  <c r="CJ741" i="43"/>
  <c r="AP744" i="43"/>
  <c r="AP743" i="43"/>
  <c r="AU740" i="43"/>
  <c r="AT740" i="43"/>
  <c r="CP740" i="43"/>
  <c r="AR740" i="43"/>
  <c r="CO740" i="43"/>
  <c r="AQ740" i="43"/>
  <c r="CM740" i="43"/>
  <c r="CL740" i="43"/>
  <c r="AE241" i="34"/>
  <c r="AG241" i="34"/>
  <c r="AD241" i="34"/>
  <c r="AF241" i="34"/>
  <c r="AC242" i="34"/>
  <c r="CM743" i="43"/>
  <c r="CL743" i="43"/>
  <c r="AP746" i="43"/>
  <c r="AU743" i="43"/>
  <c r="AT743" i="43"/>
  <c r="CP743" i="43"/>
  <c r="AR743" i="43"/>
  <c r="CO743" i="43"/>
  <c r="AQ743" i="43"/>
  <c r="CL744" i="43"/>
  <c r="AP747" i="43"/>
  <c r="CJ744" i="43"/>
  <c r="CI744" i="43"/>
  <c r="CS744" i="43"/>
  <c r="AU744" i="43"/>
  <c r="CR744" i="43"/>
  <c r="AT744" i="43"/>
  <c r="CP744" i="43"/>
  <c r="CO744" i="43"/>
  <c r="CM744" i="43"/>
  <c r="AE242" i="34"/>
  <c r="AG242" i="34"/>
  <c r="AD242" i="34"/>
  <c r="AF242" i="34"/>
  <c r="AC243" i="34"/>
  <c r="CS747" i="43"/>
  <c r="CO747" i="43"/>
  <c r="CM747" i="43"/>
  <c r="CL747" i="43"/>
  <c r="CJ747" i="43"/>
  <c r="CI747" i="43"/>
  <c r="AU747" i="43"/>
  <c r="AP750" i="43"/>
  <c r="CR747" i="43"/>
  <c r="AT747" i="43"/>
  <c r="CP747" i="43"/>
  <c r="CP746" i="43"/>
  <c r="AR746" i="43"/>
  <c r="CO746" i="43"/>
  <c r="AQ746" i="43"/>
  <c r="CM746" i="43"/>
  <c r="CL746" i="43"/>
  <c r="AP749" i="43"/>
  <c r="AU746" i="43"/>
  <c r="AT746" i="43"/>
  <c r="AE243" i="34"/>
  <c r="AG243" i="34"/>
  <c r="AD243" i="34"/>
  <c r="AF243" i="34"/>
  <c r="AC244" i="34"/>
  <c r="CL749" i="43"/>
  <c r="AP752" i="43"/>
  <c r="AU749" i="43"/>
  <c r="AT749" i="43"/>
  <c r="AR749" i="43"/>
  <c r="AQ749" i="43"/>
  <c r="CP749" i="43"/>
  <c r="CO749" i="43"/>
  <c r="CM749" i="43"/>
  <c r="AP753" i="43"/>
  <c r="CJ750" i="43"/>
  <c r="CI750" i="43"/>
  <c r="CS750" i="43"/>
  <c r="AU750" i="43"/>
  <c r="CR750" i="43"/>
  <c r="CP750" i="43"/>
  <c r="CO750" i="43"/>
  <c r="CM750" i="43"/>
  <c r="CL750" i="43"/>
  <c r="AT750" i="43"/>
  <c r="AE244" i="34"/>
  <c r="AG244" i="34"/>
  <c r="AD244" i="34"/>
  <c r="AF244" i="34"/>
  <c r="AC245" i="34"/>
  <c r="CM753" i="43"/>
  <c r="CL753" i="43"/>
  <c r="AP756" i="43"/>
  <c r="CJ753" i="43"/>
  <c r="CI753" i="43"/>
  <c r="CS753" i="43"/>
  <c r="AU753" i="43"/>
  <c r="CP753" i="43"/>
  <c r="CR753" i="43"/>
  <c r="CO753" i="43"/>
  <c r="AT753" i="43"/>
  <c r="CO752" i="43"/>
  <c r="AQ752" i="43"/>
  <c r="CM752" i="43"/>
  <c r="CL752" i="43"/>
  <c r="AP755" i="43"/>
  <c r="AT752" i="43"/>
  <c r="CP752" i="43"/>
  <c r="AU752" i="43"/>
  <c r="AR752" i="43"/>
  <c r="AE245" i="34"/>
  <c r="AG245" i="34"/>
  <c r="AD245" i="34"/>
  <c r="AF245" i="34"/>
  <c r="AC246" i="34"/>
  <c r="CP756" i="43"/>
  <c r="CO756" i="43"/>
  <c r="CM756" i="43"/>
  <c r="CL756" i="43"/>
  <c r="AP759" i="43"/>
  <c r="CJ756" i="43"/>
  <c r="CS756" i="43"/>
  <c r="AU756" i="43"/>
  <c r="CR756" i="43"/>
  <c r="CI756" i="43"/>
  <c r="AT756" i="43"/>
  <c r="AT755" i="43"/>
  <c r="CP755" i="43"/>
  <c r="AR755" i="43"/>
  <c r="CO755" i="43"/>
  <c r="AQ755" i="43"/>
  <c r="CM755" i="43"/>
  <c r="CL755" i="43"/>
  <c r="AU755" i="43"/>
  <c r="AP758" i="43"/>
  <c r="AD246" i="34"/>
  <c r="AF246" i="34"/>
  <c r="AE246" i="34"/>
  <c r="AG246" i="34"/>
  <c r="AC247" i="34"/>
  <c r="CS759" i="43"/>
  <c r="AU759" i="43"/>
  <c r="CR759" i="43"/>
  <c r="AT759" i="43"/>
  <c r="CP759" i="43"/>
  <c r="CO759" i="43"/>
  <c r="CM759" i="43"/>
  <c r="AP762" i="43"/>
  <c r="CJ759" i="43"/>
  <c r="CL759" i="43"/>
  <c r="CI759" i="43"/>
  <c r="AU758" i="43"/>
  <c r="AT758" i="43"/>
  <c r="CP758" i="43"/>
  <c r="AR758" i="43"/>
  <c r="CO758" i="43"/>
  <c r="AQ758" i="43"/>
  <c r="CL758" i="43"/>
  <c r="CM758" i="43"/>
  <c r="AP761" i="43"/>
  <c r="AE247" i="34"/>
  <c r="AG247" i="34"/>
  <c r="AD247" i="34"/>
  <c r="AF247" i="34"/>
  <c r="AC248" i="34"/>
  <c r="CL761" i="43"/>
  <c r="AP764" i="43"/>
  <c r="AU761" i="43"/>
  <c r="AT761" i="43"/>
  <c r="CO761" i="43"/>
  <c r="AQ761" i="43"/>
  <c r="CP761" i="43"/>
  <c r="CM761" i="43"/>
  <c r="AR761" i="43"/>
  <c r="AP765" i="43"/>
  <c r="CJ762" i="43"/>
  <c r="CI762" i="43"/>
  <c r="CS762" i="43"/>
  <c r="AU762" i="43"/>
  <c r="CR762" i="43"/>
  <c r="AT762" i="43"/>
  <c r="CP762" i="43"/>
  <c r="CM762" i="43"/>
  <c r="CO762" i="43"/>
  <c r="CL762" i="43"/>
  <c r="AE248" i="34"/>
  <c r="AG248" i="34"/>
  <c r="AD248" i="34"/>
  <c r="AF248" i="34"/>
  <c r="AC249" i="34"/>
  <c r="CM765" i="43"/>
  <c r="CL765" i="43"/>
  <c r="AP768" i="43"/>
  <c r="CJ765" i="43"/>
  <c r="CI765" i="43"/>
  <c r="CS765" i="43"/>
  <c r="AU765" i="43"/>
  <c r="CP765" i="43"/>
  <c r="CR765" i="43"/>
  <c r="CO765" i="43"/>
  <c r="AT765" i="43"/>
  <c r="CO764" i="43"/>
  <c r="AQ764" i="43"/>
  <c r="CM764" i="43"/>
  <c r="CL764" i="43"/>
  <c r="AP767" i="43"/>
  <c r="AT764" i="43"/>
  <c r="CP764" i="43"/>
  <c r="AU764" i="43"/>
  <c r="AR764" i="43"/>
  <c r="AD249" i="34"/>
  <c r="AF249" i="34"/>
  <c r="AE249" i="34"/>
  <c r="AG249" i="34"/>
  <c r="AC250" i="34"/>
  <c r="CP768" i="43"/>
  <c r="CO768" i="43"/>
  <c r="CM768" i="43"/>
  <c r="CL768" i="43"/>
  <c r="AP771" i="43"/>
  <c r="CJ768" i="43"/>
  <c r="CI768" i="43"/>
  <c r="CS768" i="43"/>
  <c r="AU768" i="43"/>
  <c r="AT768" i="43"/>
  <c r="CR768" i="43"/>
  <c r="AT767" i="43"/>
  <c r="CP767" i="43"/>
  <c r="AR767" i="43"/>
  <c r="CO767" i="43"/>
  <c r="AQ767" i="43"/>
  <c r="CM767" i="43"/>
  <c r="CL767" i="43"/>
  <c r="AP770" i="43"/>
  <c r="AU767" i="43"/>
  <c r="AD250" i="34"/>
  <c r="AF250" i="34"/>
  <c r="AE250" i="34"/>
  <c r="AG250" i="34"/>
  <c r="AC251" i="34"/>
  <c r="CS771" i="43"/>
  <c r="AU771" i="43"/>
  <c r="CR771" i="43"/>
  <c r="AT771" i="43"/>
  <c r="CP771" i="43"/>
  <c r="CO771" i="43"/>
  <c r="CM771" i="43"/>
  <c r="CL771" i="43"/>
  <c r="AP774" i="43"/>
  <c r="CJ771" i="43"/>
  <c r="CI771" i="43"/>
  <c r="AU770" i="43"/>
  <c r="AT770" i="43"/>
  <c r="CP770" i="43"/>
  <c r="AR770" i="43"/>
  <c r="CO770" i="43"/>
  <c r="AQ770" i="43"/>
  <c r="CM770" i="43"/>
  <c r="CL770" i="43"/>
  <c r="AP773" i="43"/>
  <c r="AE251" i="34"/>
  <c r="AG251" i="34"/>
  <c r="AD251" i="34"/>
  <c r="AF251" i="34"/>
  <c r="AC252" i="34"/>
  <c r="AP777" i="43"/>
  <c r="CJ774" i="43"/>
  <c r="CI774" i="43"/>
  <c r="CS774" i="43"/>
  <c r="AU774" i="43"/>
  <c r="CR774" i="43"/>
  <c r="AT774" i="43"/>
  <c r="CP774" i="43"/>
  <c r="CO774" i="43"/>
  <c r="CM774" i="43"/>
  <c r="CL774" i="43"/>
  <c r="CL773" i="43"/>
  <c r="AP776" i="43"/>
  <c r="AU773" i="43"/>
  <c r="AT773" i="43"/>
  <c r="CP773" i="43"/>
  <c r="AR773" i="43"/>
  <c r="CO773" i="43"/>
  <c r="AQ773" i="43"/>
  <c r="CM773" i="43"/>
  <c r="AD252" i="34"/>
  <c r="AF252" i="34"/>
  <c r="AE252" i="34"/>
  <c r="AG252" i="34"/>
  <c r="AC253" i="34"/>
  <c r="CO776" i="43"/>
  <c r="AQ776" i="43"/>
  <c r="CM776" i="43"/>
  <c r="CL776" i="43"/>
  <c r="AP779" i="43"/>
  <c r="AU776" i="43"/>
  <c r="AT776" i="43"/>
  <c r="CP776" i="43"/>
  <c r="AR776" i="43"/>
  <c r="CM777" i="43"/>
  <c r="CL777" i="43"/>
  <c r="AP780" i="43"/>
  <c r="CJ777" i="43"/>
  <c r="CI777" i="43"/>
  <c r="CS777" i="43"/>
  <c r="AU777" i="43"/>
  <c r="CR777" i="43"/>
  <c r="AT777" i="43"/>
  <c r="CP777" i="43"/>
  <c r="CO777" i="43"/>
  <c r="AE253" i="34"/>
  <c r="AG253" i="34"/>
  <c r="AD253" i="34"/>
  <c r="AF253" i="34"/>
  <c r="AC254" i="34"/>
  <c r="CP780" i="43"/>
  <c r="CO780" i="43"/>
  <c r="CM780" i="43"/>
  <c r="CL780" i="43"/>
  <c r="AP783" i="43"/>
  <c r="CJ780" i="43"/>
  <c r="CI780" i="43"/>
  <c r="CS780" i="43"/>
  <c r="AU780" i="43"/>
  <c r="CR780" i="43"/>
  <c r="AT780" i="43"/>
  <c r="AT779" i="43"/>
  <c r="CP779" i="43"/>
  <c r="AR779" i="43"/>
  <c r="CO779" i="43"/>
  <c r="AQ779" i="43"/>
  <c r="CM779" i="43"/>
  <c r="CL779" i="43"/>
  <c r="AP782" i="43"/>
  <c r="AU779" i="43"/>
  <c r="AE254" i="34"/>
  <c r="AG254" i="34"/>
  <c r="AD254" i="34"/>
  <c r="AF254" i="34"/>
  <c r="AC255" i="34"/>
  <c r="CS783" i="43"/>
  <c r="AU783" i="43"/>
  <c r="CR783" i="43"/>
  <c r="AT783" i="43"/>
  <c r="CP783" i="43"/>
  <c r="CO783" i="43"/>
  <c r="CM783" i="43"/>
  <c r="CL783" i="43"/>
  <c r="AP786" i="43"/>
  <c r="CJ783" i="43"/>
  <c r="CI783" i="43"/>
  <c r="AU782" i="43"/>
  <c r="AT782" i="43"/>
  <c r="CP782" i="43"/>
  <c r="AR782" i="43"/>
  <c r="CO782" i="43"/>
  <c r="AQ782" i="43"/>
  <c r="CM782" i="43"/>
  <c r="CL782" i="43"/>
  <c r="AP785" i="43"/>
  <c r="AD255" i="34"/>
  <c r="AF255" i="34"/>
  <c r="AE255" i="34"/>
  <c r="AG255" i="34"/>
  <c r="AC256" i="34"/>
  <c r="AP789" i="43"/>
  <c r="CJ786" i="43"/>
  <c r="CI786" i="43"/>
  <c r="CS786" i="43"/>
  <c r="AU786" i="43"/>
  <c r="CR786" i="43"/>
  <c r="AT786" i="43"/>
  <c r="CP786" i="43"/>
  <c r="CO786" i="43"/>
  <c r="CM786" i="43"/>
  <c r="CL786" i="43"/>
  <c r="CL785" i="43"/>
  <c r="AP788" i="43"/>
  <c r="AU785" i="43"/>
  <c r="AT785" i="43"/>
  <c r="CP785" i="43"/>
  <c r="AR785" i="43"/>
  <c r="CO785" i="43"/>
  <c r="AQ785" i="43"/>
  <c r="CM785" i="43"/>
  <c r="AE256" i="34"/>
  <c r="AG256" i="34"/>
  <c r="AD256" i="34"/>
  <c r="AF256" i="34"/>
  <c r="AC257" i="34"/>
  <c r="CO788" i="43"/>
  <c r="AQ788" i="43"/>
  <c r="CM788" i="43"/>
  <c r="CL788" i="43"/>
  <c r="AP791" i="43"/>
  <c r="AU788" i="43"/>
  <c r="AT788" i="43"/>
  <c r="CP788" i="43"/>
  <c r="AR788" i="43"/>
  <c r="CM789" i="43"/>
  <c r="CL789" i="43"/>
  <c r="AP792" i="43"/>
  <c r="CJ789" i="43"/>
  <c r="CI789" i="43"/>
  <c r="CS789" i="43"/>
  <c r="AU789" i="43"/>
  <c r="CR789" i="43"/>
  <c r="AT789" i="43"/>
  <c r="CP789" i="43"/>
  <c r="CO789" i="43"/>
  <c r="AE257" i="34"/>
  <c r="AG257" i="34"/>
  <c r="AD257" i="34"/>
  <c r="AF257" i="34"/>
  <c r="AC258" i="34"/>
  <c r="CP792" i="43"/>
  <c r="CO792" i="43"/>
  <c r="CM792" i="43"/>
  <c r="CL792" i="43"/>
  <c r="AP795" i="43"/>
  <c r="CJ792" i="43"/>
  <c r="CI792" i="43"/>
  <c r="CS792" i="43"/>
  <c r="AU792" i="43"/>
  <c r="CR792" i="43"/>
  <c r="AT792" i="43"/>
  <c r="AT791" i="43"/>
  <c r="CP791" i="43"/>
  <c r="AR791" i="43"/>
  <c r="CO791" i="43"/>
  <c r="AQ791" i="43"/>
  <c r="CM791" i="43"/>
  <c r="CL791" i="43"/>
  <c r="AP794" i="43"/>
  <c r="AU791" i="43"/>
  <c r="AD258" i="34"/>
  <c r="AF258" i="34"/>
  <c r="AE258" i="34"/>
  <c r="AG258" i="34"/>
  <c r="AC259" i="34"/>
  <c r="CS795" i="43"/>
  <c r="AU795" i="43"/>
  <c r="CR795" i="43"/>
  <c r="AT795" i="43"/>
  <c r="CP795" i="43"/>
  <c r="CO795" i="43"/>
  <c r="CM795" i="43"/>
  <c r="CL795" i="43"/>
  <c r="AP798" i="43"/>
  <c r="CJ795" i="43"/>
  <c r="CI795" i="43"/>
  <c r="AU794" i="43"/>
  <c r="AT794" i="43"/>
  <c r="CP794" i="43"/>
  <c r="AR794" i="43"/>
  <c r="CO794" i="43"/>
  <c r="AQ794" i="43"/>
  <c r="CM794" i="43"/>
  <c r="CL794" i="43"/>
  <c r="AP797" i="43"/>
  <c r="AD259" i="34"/>
  <c r="AF259" i="34"/>
  <c r="AE259" i="34"/>
  <c r="AG259" i="34"/>
  <c r="AC260" i="34"/>
  <c r="AP801" i="43"/>
  <c r="CJ798" i="43"/>
  <c r="CI798" i="43"/>
  <c r="CS798" i="43"/>
  <c r="AU798" i="43"/>
  <c r="CR798" i="43"/>
  <c r="AT798" i="43"/>
  <c r="CP798" i="43"/>
  <c r="CO798" i="43"/>
  <c r="CM798" i="43"/>
  <c r="CL798" i="43"/>
  <c r="CL797" i="43"/>
  <c r="AP800" i="43"/>
  <c r="AU797" i="43"/>
  <c r="AT797" i="43"/>
  <c r="CP797" i="43"/>
  <c r="AR797" i="43"/>
  <c r="CO797" i="43"/>
  <c r="AQ797" i="43"/>
  <c r="CM797" i="43"/>
  <c r="AD260" i="34"/>
  <c r="AF260" i="34"/>
  <c r="AE260" i="34"/>
  <c r="AG260" i="34"/>
  <c r="AC261" i="34"/>
  <c r="CO800" i="43"/>
  <c r="AQ800" i="43"/>
  <c r="CM800" i="43"/>
  <c r="CL800" i="43"/>
  <c r="AP803" i="43"/>
  <c r="AU800" i="43"/>
  <c r="AT800" i="43"/>
  <c r="CP800" i="43"/>
  <c r="AR800" i="43"/>
  <c r="CM801" i="43"/>
  <c r="CL801" i="43"/>
  <c r="AP804" i="43"/>
  <c r="CJ801" i="43"/>
  <c r="CI801" i="43"/>
  <c r="CS801" i="43"/>
  <c r="AU801" i="43"/>
  <c r="CR801" i="43"/>
  <c r="AT801" i="43"/>
  <c r="CP801" i="43"/>
  <c r="CO801" i="43"/>
  <c r="AD261" i="34"/>
  <c r="AF261" i="34"/>
  <c r="AE261" i="34"/>
  <c r="AG261" i="34"/>
  <c r="AC262" i="34"/>
  <c r="CP804" i="43"/>
  <c r="CO804" i="43"/>
  <c r="CM804" i="43"/>
  <c r="CL804" i="43"/>
  <c r="AP807" i="43"/>
  <c r="CJ804" i="43"/>
  <c r="CI804" i="43"/>
  <c r="CS804" i="43"/>
  <c r="AU804" i="43"/>
  <c r="CR804" i="43"/>
  <c r="AT804" i="43"/>
  <c r="AT803" i="43"/>
  <c r="CP803" i="43"/>
  <c r="AR803" i="43"/>
  <c r="CO803" i="43"/>
  <c r="AQ803" i="43"/>
  <c r="CM803" i="43"/>
  <c r="CL803" i="43"/>
  <c r="AP806" i="43"/>
  <c r="AU803" i="43"/>
  <c r="AD262" i="34"/>
  <c r="AF262" i="34"/>
  <c r="AE262" i="34"/>
  <c r="AG262" i="34"/>
  <c r="AC263" i="34"/>
  <c r="CS807" i="43"/>
  <c r="AU807" i="43"/>
  <c r="CR807" i="43"/>
  <c r="AT807" i="43"/>
  <c r="CP807" i="43"/>
  <c r="CO807" i="43"/>
  <c r="CM807" i="43"/>
  <c r="CL807" i="43"/>
  <c r="AP810" i="43"/>
  <c r="CJ807" i="43"/>
  <c r="CI807" i="43"/>
  <c r="AU806" i="43"/>
  <c r="AT806" i="43"/>
  <c r="CP806" i="43"/>
  <c r="AR806" i="43"/>
  <c r="CO806" i="43"/>
  <c r="AQ806" i="43"/>
  <c r="CM806" i="43"/>
  <c r="CL806" i="43"/>
  <c r="AP809" i="43"/>
  <c r="AD263" i="34"/>
  <c r="AF263" i="34"/>
  <c r="AE263" i="34"/>
  <c r="AG263" i="34"/>
  <c r="AC264" i="34"/>
  <c r="AP813" i="43"/>
  <c r="CJ810" i="43"/>
  <c r="CI810" i="43"/>
  <c r="CS810" i="43"/>
  <c r="AU810" i="43"/>
  <c r="CR810" i="43"/>
  <c r="AT810" i="43"/>
  <c r="CP810" i="43"/>
  <c r="CO810" i="43"/>
  <c r="CM810" i="43"/>
  <c r="CL810" i="43"/>
  <c r="CL809" i="43"/>
  <c r="AP812" i="43"/>
  <c r="AU809" i="43"/>
  <c r="AT809" i="43"/>
  <c r="CP809" i="43"/>
  <c r="AR809" i="43"/>
  <c r="CO809" i="43"/>
  <c r="AQ809" i="43"/>
  <c r="CM809" i="43"/>
  <c r="AE264" i="34"/>
  <c r="AG264" i="34"/>
  <c r="AD264" i="34"/>
  <c r="AF264" i="34"/>
  <c r="AC265" i="34"/>
  <c r="CO812" i="43"/>
  <c r="AQ812" i="43"/>
  <c r="CM812" i="43"/>
  <c r="CL812" i="43"/>
  <c r="AP815" i="43"/>
  <c r="AU812" i="43"/>
  <c r="AT812" i="43"/>
  <c r="CP812" i="43"/>
  <c r="AR812" i="43"/>
  <c r="CM813" i="43"/>
  <c r="CL813" i="43"/>
  <c r="AP816" i="43"/>
  <c r="CJ813" i="43"/>
  <c r="CI813" i="43"/>
  <c r="CS813" i="43"/>
  <c r="AU813" i="43"/>
  <c r="CR813" i="43"/>
  <c r="AT813" i="43"/>
  <c r="CP813" i="43"/>
  <c r="CO813" i="43"/>
  <c r="AE265" i="34"/>
  <c r="AG265" i="34"/>
  <c r="AD265" i="34"/>
  <c r="AF265" i="34"/>
  <c r="AC266" i="34"/>
  <c r="AT815" i="43"/>
  <c r="CP815" i="43"/>
  <c r="AR815" i="43"/>
  <c r="CO815" i="43"/>
  <c r="AQ815" i="43"/>
  <c r="CM815" i="43"/>
  <c r="CL815" i="43"/>
  <c r="AP818" i="43"/>
  <c r="AU815" i="43"/>
  <c r="CP816" i="43"/>
  <c r="CO816" i="43"/>
  <c r="CM816" i="43"/>
  <c r="CL816" i="43"/>
  <c r="AP819" i="43"/>
  <c r="CJ816" i="43"/>
  <c r="CI816" i="43"/>
  <c r="CS816" i="43"/>
  <c r="AU816" i="43"/>
  <c r="CR816" i="43"/>
  <c r="AT816" i="43"/>
  <c r="AD266" i="34"/>
  <c r="AF266" i="34"/>
  <c r="AE266" i="34"/>
  <c r="AG266" i="34"/>
  <c r="AC267" i="34"/>
  <c r="CS819" i="43"/>
  <c r="AU819" i="43"/>
  <c r="CR819" i="43"/>
  <c r="AT819" i="43"/>
  <c r="CP819" i="43"/>
  <c r="CO819" i="43"/>
  <c r="CM819" i="43"/>
  <c r="CL819" i="43"/>
  <c r="AP822" i="43"/>
  <c r="CJ819" i="43"/>
  <c r="CI819" i="43"/>
  <c r="AU818" i="43"/>
  <c r="AT818" i="43"/>
  <c r="CP818" i="43"/>
  <c r="AR818" i="43"/>
  <c r="CO818" i="43"/>
  <c r="AQ818" i="43"/>
  <c r="CM818" i="43"/>
  <c r="CL818" i="43"/>
  <c r="AP821" i="43"/>
  <c r="AE267" i="34"/>
  <c r="AG267" i="34"/>
  <c r="AD267" i="34"/>
  <c r="AF267" i="34"/>
  <c r="AC268" i="34"/>
  <c r="AP825" i="43"/>
  <c r="CJ822" i="43"/>
  <c r="CI822" i="43"/>
  <c r="CS822" i="43"/>
  <c r="AU822" i="43"/>
  <c r="CR822" i="43"/>
  <c r="AT822" i="43"/>
  <c r="CP822" i="43"/>
  <c r="CO822" i="43"/>
  <c r="CM822" i="43"/>
  <c r="CL822" i="43"/>
  <c r="CL821" i="43"/>
  <c r="AP824" i="43"/>
  <c r="AU821" i="43"/>
  <c r="AT821" i="43"/>
  <c r="CP821" i="43"/>
  <c r="AR821" i="43"/>
  <c r="CO821" i="43"/>
  <c r="AQ821" i="43"/>
  <c r="CM821" i="43"/>
  <c r="AE268" i="34"/>
  <c r="AG268" i="34"/>
  <c r="AD268" i="34"/>
  <c r="AF268" i="34"/>
  <c r="AC269" i="34"/>
  <c r="CO824" i="43"/>
  <c r="AQ824" i="43"/>
  <c r="CM824" i="43"/>
  <c r="CL824" i="43"/>
  <c r="AP827" i="43"/>
  <c r="AU824" i="43"/>
  <c r="AT824" i="43"/>
  <c r="AR824" i="43"/>
  <c r="CP824" i="43"/>
  <c r="CM825" i="43"/>
  <c r="CL825" i="43"/>
  <c r="AP828" i="43"/>
  <c r="CJ825" i="43"/>
  <c r="CI825" i="43"/>
  <c r="CS825" i="43"/>
  <c r="AU825" i="43"/>
  <c r="CR825" i="43"/>
  <c r="AT825" i="43"/>
  <c r="CP825" i="43"/>
  <c r="CO825" i="43"/>
  <c r="AD269" i="34"/>
  <c r="AF269" i="34"/>
  <c r="AE269" i="34"/>
  <c r="AG269" i="34"/>
  <c r="AC270" i="34"/>
  <c r="CP828" i="43"/>
  <c r="CO828" i="43"/>
  <c r="CM828" i="43"/>
  <c r="CL828" i="43"/>
  <c r="AP831" i="43"/>
  <c r="CJ828" i="43"/>
  <c r="CI828" i="43"/>
  <c r="CS828" i="43"/>
  <c r="AU828" i="43"/>
  <c r="CR828" i="43"/>
  <c r="AT828" i="43"/>
  <c r="AT827" i="43"/>
  <c r="CP827" i="43"/>
  <c r="AR827" i="43"/>
  <c r="CO827" i="43"/>
  <c r="AQ827" i="43"/>
  <c r="CM827" i="43"/>
  <c r="CL827" i="43"/>
  <c r="AP830" i="43"/>
  <c r="AU827" i="43"/>
  <c r="AE270" i="34"/>
  <c r="AG270" i="34"/>
  <c r="AD270" i="34"/>
  <c r="AF270" i="34"/>
  <c r="AC271" i="34"/>
  <c r="CS831" i="43"/>
  <c r="AU831" i="43"/>
  <c r="CR831" i="43"/>
  <c r="AT831" i="43"/>
  <c r="CP831" i="43"/>
  <c r="CO831" i="43"/>
  <c r="CM831" i="43"/>
  <c r="CL831" i="43"/>
  <c r="AP834" i="43"/>
  <c r="CJ831" i="43"/>
  <c r="CI831" i="43"/>
  <c r="AU830" i="43"/>
  <c r="AT830" i="43"/>
  <c r="CP830" i="43"/>
  <c r="AR830" i="43"/>
  <c r="CO830" i="43"/>
  <c r="AQ830" i="43"/>
  <c r="CM830" i="43"/>
  <c r="CL830" i="43"/>
  <c r="AP833" i="43"/>
  <c r="AE271" i="34"/>
  <c r="AG271" i="34"/>
  <c r="AD271" i="34"/>
  <c r="AF271" i="34"/>
  <c r="AC272" i="34"/>
  <c r="AP837" i="43"/>
  <c r="CJ834" i="43"/>
  <c r="CI834" i="43"/>
  <c r="CS834" i="43"/>
  <c r="AU834" i="43"/>
  <c r="CR834" i="43"/>
  <c r="AT834" i="43"/>
  <c r="CP834" i="43"/>
  <c r="CO834" i="43"/>
  <c r="CM834" i="43"/>
  <c r="CL834" i="43"/>
  <c r="CL833" i="43"/>
  <c r="AP836" i="43"/>
  <c r="AU833" i="43"/>
  <c r="AT833" i="43"/>
  <c r="CP833" i="43"/>
  <c r="AR833" i="43"/>
  <c r="CO833" i="43"/>
  <c r="AQ833" i="43"/>
  <c r="CM833" i="43"/>
  <c r="AD272" i="34"/>
  <c r="AF272" i="34"/>
  <c r="AE272" i="34"/>
  <c r="AG272" i="34"/>
  <c r="AC273" i="34"/>
  <c r="CO836" i="43"/>
  <c r="AQ836" i="43"/>
  <c r="CM836" i="43"/>
  <c r="CL836" i="43"/>
  <c r="AP839" i="43"/>
  <c r="AU836" i="43"/>
  <c r="AT836" i="43"/>
  <c r="CP836" i="43"/>
  <c r="AR836" i="43"/>
  <c r="CM837" i="43"/>
  <c r="CL837" i="43"/>
  <c r="AP840" i="43"/>
  <c r="CJ837" i="43"/>
  <c r="CI837" i="43"/>
  <c r="CS837" i="43"/>
  <c r="AU837" i="43"/>
  <c r="CR837" i="43"/>
  <c r="AT837" i="43"/>
  <c r="CP837" i="43"/>
  <c r="CO837" i="43"/>
  <c r="AE273" i="34"/>
  <c r="AG273" i="34"/>
  <c r="AD273" i="34"/>
  <c r="AF273" i="34"/>
  <c r="AC274" i="34"/>
  <c r="CP840" i="43"/>
  <c r="CO840" i="43"/>
  <c r="CM840" i="43"/>
  <c r="CL840" i="43"/>
  <c r="AP843" i="43"/>
  <c r="CJ840" i="43"/>
  <c r="CI840" i="43"/>
  <c r="CS840" i="43"/>
  <c r="AU840" i="43"/>
  <c r="CR840" i="43"/>
  <c r="AT840" i="43"/>
  <c r="AT839" i="43"/>
  <c r="CP839" i="43"/>
  <c r="AR839" i="43"/>
  <c r="CO839" i="43"/>
  <c r="AQ839" i="43"/>
  <c r="CM839" i="43"/>
  <c r="CL839" i="43"/>
  <c r="AP842" i="43"/>
  <c r="AU839" i="43"/>
  <c r="AE274" i="34"/>
  <c r="AG274" i="34"/>
  <c r="AD274" i="34"/>
  <c r="AF274" i="34"/>
  <c r="AC275" i="34"/>
  <c r="CS843" i="43"/>
  <c r="AU843" i="43"/>
  <c r="CR843" i="43"/>
  <c r="AT843" i="43"/>
  <c r="CP843" i="43"/>
  <c r="CO843" i="43"/>
  <c r="CM843" i="43"/>
  <c r="CL843" i="43"/>
  <c r="AP846" i="43"/>
  <c r="CJ843" i="43"/>
  <c r="CI843" i="43"/>
  <c r="AU842" i="43"/>
  <c r="AT842" i="43"/>
  <c r="CP842" i="43"/>
  <c r="AR842" i="43"/>
  <c r="CO842" i="43"/>
  <c r="AQ842" i="43"/>
  <c r="CM842" i="43"/>
  <c r="CL842" i="43"/>
  <c r="AP845" i="43"/>
  <c r="AE275" i="34"/>
  <c r="AG275" i="34"/>
  <c r="AD275" i="34"/>
  <c r="AF275" i="34"/>
  <c r="AC276" i="34"/>
  <c r="AP849" i="43"/>
  <c r="CJ846" i="43"/>
  <c r="CI846" i="43"/>
  <c r="CS846" i="43"/>
  <c r="AU846" i="43"/>
  <c r="CR846" i="43"/>
  <c r="AT846" i="43"/>
  <c r="CP846" i="43"/>
  <c r="CO846" i="43"/>
  <c r="CM846" i="43"/>
  <c r="CL846" i="43"/>
  <c r="CL845" i="43"/>
  <c r="AP848" i="43"/>
  <c r="AU845" i="43"/>
  <c r="AT845" i="43"/>
  <c r="CP845" i="43"/>
  <c r="AR845" i="43"/>
  <c r="CO845" i="43"/>
  <c r="AQ845" i="43"/>
  <c r="CM845" i="43"/>
  <c r="AD276" i="34"/>
  <c r="AF276" i="34"/>
  <c r="AE276" i="34"/>
  <c r="AG276" i="34"/>
  <c r="AC277" i="34"/>
  <c r="CO848" i="43"/>
  <c r="AQ848" i="43"/>
  <c r="CM848" i="43"/>
  <c r="CL848" i="43"/>
  <c r="AP851" i="43"/>
  <c r="AU848" i="43"/>
  <c r="AT848" i="43"/>
  <c r="CP848" i="43"/>
  <c r="AR848" i="43"/>
  <c r="CM849" i="43"/>
  <c r="CL849" i="43"/>
  <c r="AP852" i="43"/>
  <c r="CJ849" i="43"/>
  <c r="CI849" i="43"/>
  <c r="CS849" i="43"/>
  <c r="AU849" i="43"/>
  <c r="CR849" i="43"/>
  <c r="AT849" i="43"/>
  <c r="CP849" i="43"/>
  <c r="CO849" i="43"/>
  <c r="AD277" i="34"/>
  <c r="AE277" i="34"/>
  <c r="AC278" i="34"/>
  <c r="CP852" i="43"/>
  <c r="CO852" i="43"/>
  <c r="CM852" i="43"/>
  <c r="CL852" i="43"/>
  <c r="AP855" i="43"/>
  <c r="CJ852" i="43"/>
  <c r="CI852" i="43"/>
  <c r="CS852" i="43"/>
  <c r="AU852" i="43"/>
  <c r="CR852" i="43"/>
  <c r="AT852" i="43"/>
  <c r="AT851" i="43"/>
  <c r="CP851" i="43"/>
  <c r="AR851" i="43"/>
  <c r="CO851" i="43"/>
  <c r="AQ851" i="43"/>
  <c r="CM851" i="43"/>
  <c r="CL851" i="43"/>
  <c r="AP854" i="43"/>
  <c r="AU851" i="43"/>
  <c r="AD278" i="34"/>
  <c r="AF278" i="34"/>
  <c r="AE278" i="34"/>
  <c r="AG278" i="34"/>
  <c r="AC279" i="34"/>
  <c r="CS855" i="43"/>
  <c r="AU855" i="43"/>
  <c r="CR855" i="43"/>
  <c r="AT855" i="43"/>
  <c r="CP855" i="43"/>
  <c r="CO855" i="43"/>
  <c r="CM855" i="43"/>
  <c r="CL855" i="43"/>
  <c r="AP858" i="43"/>
  <c r="CJ855" i="43"/>
  <c r="CI855" i="43"/>
  <c r="AU854" i="43"/>
  <c r="AT854" i="43"/>
  <c r="CP854" i="43"/>
  <c r="AR854" i="43"/>
  <c r="CO854" i="43"/>
  <c r="AQ854" i="43"/>
  <c r="CM854" i="43"/>
  <c r="CL854" i="43"/>
  <c r="AP857" i="43"/>
  <c r="AE279" i="34"/>
  <c r="AG279" i="34"/>
  <c r="AD279" i="34"/>
  <c r="AF279" i="34"/>
  <c r="AC280" i="34"/>
  <c r="AP861" i="43"/>
  <c r="CJ858" i="43"/>
  <c r="CI858" i="43"/>
  <c r="CS858" i="43"/>
  <c r="AU858" i="43"/>
  <c r="CR858" i="43"/>
  <c r="AT858" i="43"/>
  <c r="CP858" i="43"/>
  <c r="CO858" i="43"/>
  <c r="CM858" i="43"/>
  <c r="CL858" i="43"/>
  <c r="CL857" i="43"/>
  <c r="AP860" i="43"/>
  <c r="AU857" i="43"/>
  <c r="AT857" i="43"/>
  <c r="CP857" i="43"/>
  <c r="AR857" i="43"/>
  <c r="CO857" i="43"/>
  <c r="AQ857" i="43"/>
  <c r="CM857" i="43"/>
  <c r="AD280" i="34"/>
  <c r="AF280" i="34"/>
  <c r="AE280" i="34"/>
  <c r="AG280" i="34"/>
  <c r="AC281" i="34"/>
  <c r="CO860" i="43"/>
  <c r="AQ860" i="43"/>
  <c r="CM860" i="43"/>
  <c r="CL860" i="43"/>
  <c r="AP863" i="43"/>
  <c r="AU860" i="43"/>
  <c r="AT860" i="43"/>
  <c r="CP860" i="43"/>
  <c r="AR860" i="43"/>
  <c r="CM861" i="43"/>
  <c r="CL861" i="43"/>
  <c r="AP864" i="43"/>
  <c r="CJ861" i="43"/>
  <c r="CI861" i="43"/>
  <c r="CS861" i="43"/>
  <c r="AU861" i="43"/>
  <c r="CR861" i="43"/>
  <c r="AT861" i="43"/>
  <c r="CP861" i="43"/>
  <c r="CO861" i="43"/>
  <c r="AD281" i="34"/>
  <c r="AF281" i="34"/>
  <c r="AE281" i="34"/>
  <c r="AG281" i="34"/>
  <c r="AC282" i="34"/>
  <c r="CP864" i="43"/>
  <c r="CO864" i="43"/>
  <c r="CM864" i="43"/>
  <c r="CL864" i="43"/>
  <c r="AP867" i="43"/>
  <c r="CJ864" i="43"/>
  <c r="CI864" i="43"/>
  <c r="CS864" i="43"/>
  <c r="AU864" i="43"/>
  <c r="AT864" i="43"/>
  <c r="CR864" i="43"/>
  <c r="AT863" i="43"/>
  <c r="CP863" i="43"/>
  <c r="AR863" i="43"/>
  <c r="CO863" i="43"/>
  <c r="AQ863" i="43"/>
  <c r="CM863" i="43"/>
  <c r="CL863" i="43"/>
  <c r="AP866" i="43"/>
  <c r="AU863" i="43"/>
  <c r="AE282" i="34"/>
  <c r="AG282" i="34"/>
  <c r="AD282" i="34"/>
  <c r="AF282" i="34"/>
  <c r="AC283" i="34"/>
  <c r="AU866" i="43"/>
  <c r="AT866" i="43"/>
  <c r="CP866" i="43"/>
  <c r="AR866" i="43"/>
  <c r="CO866" i="43"/>
  <c r="AQ866" i="43"/>
  <c r="CM866" i="43"/>
  <c r="CL866" i="43"/>
  <c r="AP869" i="43"/>
  <c r="CS867" i="43"/>
  <c r="AU867" i="43"/>
  <c r="CR867" i="43"/>
  <c r="AT867" i="43"/>
  <c r="CP867" i="43"/>
  <c r="CO867" i="43"/>
  <c r="CM867" i="43"/>
  <c r="CL867" i="43"/>
  <c r="AP870" i="43"/>
  <c r="CJ867" i="43"/>
  <c r="CI867" i="43"/>
  <c r="AE283" i="34"/>
  <c r="AG283" i="34"/>
  <c r="AD283" i="34"/>
  <c r="AF283" i="34"/>
  <c r="AC284" i="34"/>
  <c r="AP873" i="43"/>
  <c r="CJ870" i="43"/>
  <c r="CI870" i="43"/>
  <c r="CS870" i="43"/>
  <c r="AU870" i="43"/>
  <c r="CR870" i="43"/>
  <c r="AT870" i="43"/>
  <c r="CP870" i="43"/>
  <c r="CO870" i="43"/>
  <c r="CM870" i="43"/>
  <c r="CL870" i="43"/>
  <c r="CL869" i="43"/>
  <c r="AP872" i="43"/>
  <c r="AU869" i="43"/>
  <c r="AT869" i="43"/>
  <c r="CP869" i="43"/>
  <c r="AR869" i="43"/>
  <c r="CO869" i="43"/>
  <c r="AQ869" i="43"/>
  <c r="CM869" i="43"/>
  <c r="AE284" i="34"/>
  <c r="AG284" i="34"/>
  <c r="AD284" i="34"/>
  <c r="AF284" i="34"/>
  <c r="AC285" i="34"/>
  <c r="CO872" i="43"/>
  <c r="AQ872" i="43"/>
  <c r="CM872" i="43"/>
  <c r="CL872" i="43"/>
  <c r="AP875" i="43"/>
  <c r="AU872" i="43"/>
  <c r="AT872" i="43"/>
  <c r="CP872" i="43"/>
  <c r="AR872" i="43"/>
  <c r="CM873" i="43"/>
  <c r="CL873" i="43"/>
  <c r="AP876" i="43"/>
  <c r="CJ873" i="43"/>
  <c r="CI873" i="43"/>
  <c r="CS873" i="43"/>
  <c r="AU873" i="43"/>
  <c r="CR873" i="43"/>
  <c r="AT873" i="43"/>
  <c r="CP873" i="43"/>
  <c r="CO873" i="43"/>
  <c r="AE285" i="34"/>
  <c r="AG285" i="34"/>
  <c r="AD285" i="34"/>
  <c r="AF285" i="34"/>
  <c r="AC286" i="34"/>
  <c r="CP876" i="43"/>
  <c r="CO876" i="43"/>
  <c r="CM876" i="43"/>
  <c r="CL876" i="43"/>
  <c r="AP879" i="43"/>
  <c r="CJ876" i="43"/>
  <c r="CI876" i="43"/>
  <c r="CS876" i="43"/>
  <c r="AU876" i="43"/>
  <c r="CR876" i="43"/>
  <c r="AT876" i="43"/>
  <c r="AT875" i="43"/>
  <c r="CP875" i="43"/>
  <c r="AR875" i="43"/>
  <c r="CO875" i="43"/>
  <c r="AQ875" i="43"/>
  <c r="CM875" i="43"/>
  <c r="CL875" i="43"/>
  <c r="AP878" i="43"/>
  <c r="AU875" i="43"/>
  <c r="AD286" i="34"/>
  <c r="AF286" i="34"/>
  <c r="AE286" i="34"/>
  <c r="AG286" i="34"/>
  <c r="AC287" i="34"/>
  <c r="CS879" i="43"/>
  <c r="AU879" i="43"/>
  <c r="CR879" i="43"/>
  <c r="AT879" i="43"/>
  <c r="CP879" i="43"/>
  <c r="CO879" i="43"/>
  <c r="CM879" i="43"/>
  <c r="CL879" i="43"/>
  <c r="AP882" i="43"/>
  <c r="CJ879" i="43"/>
  <c r="CI879" i="43"/>
  <c r="AU878" i="43"/>
  <c r="AT878" i="43"/>
  <c r="CP878" i="43"/>
  <c r="AR878" i="43"/>
  <c r="CO878" i="43"/>
  <c r="AQ878" i="43"/>
  <c r="CM878" i="43"/>
  <c r="CL878" i="43"/>
  <c r="AP881" i="43"/>
  <c r="AE287" i="34"/>
  <c r="AG287" i="34"/>
  <c r="AD287" i="34"/>
  <c r="AF287" i="34"/>
  <c r="AC288" i="34"/>
  <c r="AP885" i="43"/>
  <c r="CJ882" i="43"/>
  <c r="CI882" i="43"/>
  <c r="CS882" i="43"/>
  <c r="AU882" i="43"/>
  <c r="CR882" i="43"/>
  <c r="AT882" i="43"/>
  <c r="CP882" i="43"/>
  <c r="CO882" i="43"/>
  <c r="CM882" i="43"/>
  <c r="CL882" i="43"/>
  <c r="CL881" i="43"/>
  <c r="AP884" i="43"/>
  <c r="AU881" i="43"/>
  <c r="AT881" i="43"/>
  <c r="CP881" i="43"/>
  <c r="AR881" i="43"/>
  <c r="CO881" i="43"/>
  <c r="AQ881" i="43"/>
  <c r="CM881" i="43"/>
  <c r="AE288" i="34"/>
  <c r="AG288" i="34"/>
  <c r="AD288" i="34"/>
  <c r="AF288" i="34"/>
  <c r="AC289" i="34"/>
  <c r="CO884" i="43"/>
  <c r="AQ884" i="43"/>
  <c r="CM884" i="43"/>
  <c r="CL884" i="43"/>
  <c r="AP887" i="43"/>
  <c r="AU884" i="43"/>
  <c r="AT884" i="43"/>
  <c r="CP884" i="43"/>
  <c r="AR884" i="43"/>
  <c r="CM885" i="43"/>
  <c r="CL885" i="43"/>
  <c r="AP888" i="43"/>
  <c r="CJ885" i="43"/>
  <c r="CI885" i="43"/>
  <c r="CS885" i="43"/>
  <c r="AU885" i="43"/>
  <c r="CR885" i="43"/>
  <c r="AT885" i="43"/>
  <c r="CP885" i="43"/>
  <c r="CO885" i="43"/>
  <c r="AD289" i="34"/>
  <c r="AF289" i="34"/>
  <c r="AE289" i="34"/>
  <c r="AG289" i="34"/>
  <c r="AC290" i="34"/>
  <c r="AT887" i="43"/>
  <c r="CP887" i="43"/>
  <c r="AR887" i="43"/>
  <c r="CO887" i="43"/>
  <c r="AQ887" i="43"/>
  <c r="CM887" i="43"/>
  <c r="CL887" i="43"/>
  <c r="AP890" i="43"/>
  <c r="AU887" i="43"/>
  <c r="CP888" i="43"/>
  <c r="CO888" i="43"/>
  <c r="CM888" i="43"/>
  <c r="CL888" i="43"/>
  <c r="AP891" i="43"/>
  <c r="CJ888" i="43"/>
  <c r="CI888" i="43"/>
  <c r="CS888" i="43"/>
  <c r="AU888" i="43"/>
  <c r="CR888" i="43"/>
  <c r="AT888" i="43"/>
  <c r="AE290" i="34"/>
  <c r="AG290" i="34"/>
  <c r="AD290" i="34"/>
  <c r="AF290" i="34"/>
  <c r="AC291" i="34"/>
  <c r="CS891" i="43"/>
  <c r="AU891" i="43"/>
  <c r="CR891" i="43"/>
  <c r="AT891" i="43"/>
  <c r="CP891" i="43"/>
  <c r="CO891" i="43"/>
  <c r="CM891" i="43"/>
  <c r="CL891" i="43"/>
  <c r="AP894" i="43"/>
  <c r="CJ891" i="43"/>
  <c r="CI891" i="43"/>
  <c r="AU890" i="43"/>
  <c r="AT890" i="43"/>
  <c r="CP890" i="43"/>
  <c r="AR890" i="43"/>
  <c r="CO890" i="43"/>
  <c r="AQ890" i="43"/>
  <c r="CM890" i="43"/>
  <c r="CL890" i="43"/>
  <c r="AP893" i="43"/>
  <c r="AD291" i="34"/>
  <c r="AF291" i="34"/>
  <c r="AE291" i="34"/>
  <c r="AG291" i="34"/>
  <c r="AC292" i="34"/>
  <c r="AP897" i="43"/>
  <c r="CJ894" i="43"/>
  <c r="CI894" i="43"/>
  <c r="CS894" i="43"/>
  <c r="AU894" i="43"/>
  <c r="CR894" i="43"/>
  <c r="AT894" i="43"/>
  <c r="CP894" i="43"/>
  <c r="CO894" i="43"/>
  <c r="CM894" i="43"/>
  <c r="CL894" i="43"/>
  <c r="CL893" i="43"/>
  <c r="AP896" i="43"/>
  <c r="AU893" i="43"/>
  <c r="AT893" i="43"/>
  <c r="CP893" i="43"/>
  <c r="AR893" i="43"/>
  <c r="CO893" i="43"/>
  <c r="AQ893" i="43"/>
  <c r="CM893" i="43"/>
  <c r="AE292" i="34"/>
  <c r="AG292" i="34"/>
  <c r="AD292" i="34"/>
  <c r="AF292" i="34"/>
  <c r="AC293" i="34"/>
  <c r="CO896" i="43"/>
  <c r="AQ896" i="43"/>
  <c r="CM896" i="43"/>
  <c r="CL896" i="43"/>
  <c r="AP899" i="43"/>
  <c r="AU896" i="43"/>
  <c r="AT896" i="43"/>
  <c r="CP896" i="43"/>
  <c r="AR896" i="43"/>
  <c r="CM897" i="43"/>
  <c r="CL897" i="43"/>
  <c r="AP900" i="43"/>
  <c r="CJ897" i="43"/>
  <c r="CI897" i="43"/>
  <c r="CS897" i="43"/>
  <c r="AU897" i="43"/>
  <c r="CR897" i="43"/>
  <c r="AT897" i="43"/>
  <c r="CP897" i="43"/>
  <c r="CO897" i="43"/>
  <c r="AD293" i="34"/>
  <c r="AF293" i="34"/>
  <c r="AE293" i="34"/>
  <c r="AG293" i="34"/>
  <c r="AC294" i="34"/>
  <c r="CP900" i="43"/>
  <c r="CO900" i="43"/>
  <c r="CM900" i="43"/>
  <c r="CL900" i="43"/>
  <c r="AP903" i="43"/>
  <c r="CJ900" i="43"/>
  <c r="CI900" i="43"/>
  <c r="CS900" i="43"/>
  <c r="AU900" i="43"/>
  <c r="CR900" i="43"/>
  <c r="AT900" i="43"/>
  <c r="AT899" i="43"/>
  <c r="CP899" i="43"/>
  <c r="AR899" i="43"/>
  <c r="CO899" i="43"/>
  <c r="AQ899" i="43"/>
  <c r="CM899" i="43"/>
  <c r="CL899" i="43"/>
  <c r="AP902" i="43"/>
  <c r="AU899" i="43"/>
  <c r="AE294" i="34"/>
  <c r="AG294" i="34"/>
  <c r="AD294" i="34"/>
  <c r="AF294" i="34"/>
  <c r="AC295" i="34"/>
  <c r="CS903" i="43"/>
  <c r="AU903" i="43"/>
  <c r="CR903" i="43"/>
  <c r="AT903" i="43"/>
  <c r="CP903" i="43"/>
  <c r="CO903" i="43"/>
  <c r="CM903" i="43"/>
  <c r="CL903" i="43"/>
  <c r="AP906" i="43"/>
  <c r="CJ903" i="43"/>
  <c r="CI903" i="43"/>
  <c r="AU902" i="43"/>
  <c r="AT902" i="43"/>
  <c r="CP902" i="43"/>
  <c r="AR902" i="43"/>
  <c r="CO902" i="43"/>
  <c r="AQ902" i="43"/>
  <c r="CM902" i="43"/>
  <c r="CL902" i="43"/>
  <c r="AP905" i="43"/>
  <c r="AD295" i="34"/>
  <c r="AF295" i="34"/>
  <c r="AE295" i="34"/>
  <c r="AG295" i="34"/>
  <c r="AC296" i="34"/>
  <c r="AP909" i="43"/>
  <c r="CJ906" i="43"/>
  <c r="CI906" i="43"/>
  <c r="CS906" i="43"/>
  <c r="AU906" i="43"/>
  <c r="CR906" i="43"/>
  <c r="AT906" i="43"/>
  <c r="CP906" i="43"/>
  <c r="CO906" i="43"/>
  <c r="CM906" i="43"/>
  <c r="CL906" i="43"/>
  <c r="CL905" i="43"/>
  <c r="AP908" i="43"/>
  <c r="AU905" i="43"/>
  <c r="AT905" i="43"/>
  <c r="CP905" i="43"/>
  <c r="AR905" i="43"/>
  <c r="CO905" i="43"/>
  <c r="AQ905" i="43"/>
  <c r="CM905" i="43"/>
  <c r="AD296" i="34"/>
  <c r="AF296" i="34"/>
  <c r="AE296" i="34"/>
  <c r="AG296" i="34"/>
  <c r="AC297" i="34"/>
  <c r="CO908" i="43"/>
  <c r="AQ908" i="43"/>
  <c r="CM908" i="43"/>
  <c r="CL908" i="43"/>
  <c r="AP911" i="43"/>
  <c r="AU908" i="43"/>
  <c r="AT908" i="43"/>
  <c r="CP908" i="43"/>
  <c r="AR908" i="43"/>
  <c r="CM909" i="43"/>
  <c r="CL909" i="43"/>
  <c r="AP912" i="43"/>
  <c r="CJ909" i="43"/>
  <c r="CI909" i="43"/>
  <c r="CS909" i="43"/>
  <c r="AU909" i="43"/>
  <c r="CR909" i="43"/>
  <c r="AT909" i="43"/>
  <c r="CP909" i="43"/>
  <c r="CO909" i="43"/>
  <c r="AD297" i="34"/>
  <c r="AF297" i="34"/>
  <c r="AE297" i="34"/>
  <c r="AG297" i="34"/>
  <c r="AC298" i="34"/>
  <c r="AT911" i="43"/>
  <c r="CP911" i="43"/>
  <c r="AR911" i="43"/>
  <c r="CO911" i="43"/>
  <c r="AQ911" i="43"/>
  <c r="CM911" i="43"/>
  <c r="CL911" i="43"/>
  <c r="AP914" i="43"/>
  <c r="AU911" i="43"/>
  <c r="CP912" i="43"/>
  <c r="CO912" i="43"/>
  <c r="CM912" i="43"/>
  <c r="CL912" i="43"/>
  <c r="AP915" i="43"/>
  <c r="CJ912" i="43"/>
  <c r="CI912" i="43"/>
  <c r="CS912" i="43"/>
  <c r="AU912" i="43"/>
  <c r="CR912" i="43"/>
  <c r="AT912" i="43"/>
  <c r="AE298" i="34"/>
  <c r="AG298" i="34"/>
  <c r="AD298" i="34"/>
  <c r="AF298" i="34"/>
  <c r="AC299" i="34"/>
  <c r="CS915" i="43"/>
  <c r="AU915" i="43"/>
  <c r="CR915" i="43"/>
  <c r="AT915" i="43"/>
  <c r="CP915" i="43"/>
  <c r="CO915" i="43"/>
  <c r="CM915" i="43"/>
  <c r="CL915" i="43"/>
  <c r="AP918" i="43"/>
  <c r="CJ915" i="43"/>
  <c r="CI915" i="43"/>
  <c r="AU914" i="43"/>
  <c r="AT914" i="43"/>
  <c r="CP914" i="43"/>
  <c r="AR914" i="43"/>
  <c r="CO914" i="43"/>
  <c r="AQ914" i="43"/>
  <c r="CM914" i="43"/>
  <c r="CL914" i="43"/>
  <c r="AP917" i="43"/>
  <c r="AE299" i="34"/>
  <c r="AG299" i="34"/>
  <c r="AD299" i="34"/>
  <c r="AF299" i="34"/>
  <c r="AC300" i="34"/>
  <c r="AP921" i="43"/>
  <c r="CJ918" i="43"/>
  <c r="CI918" i="43"/>
  <c r="CS918" i="43"/>
  <c r="AU918" i="43"/>
  <c r="CR918" i="43"/>
  <c r="AT918" i="43"/>
  <c r="CP918" i="43"/>
  <c r="CO918" i="43"/>
  <c r="CM918" i="43"/>
  <c r="CL918" i="43"/>
  <c r="CL917" i="43"/>
  <c r="AP920" i="43"/>
  <c r="AU917" i="43"/>
  <c r="AT917" i="43"/>
  <c r="CP917" i="43"/>
  <c r="AR917" i="43"/>
  <c r="CO917" i="43"/>
  <c r="AQ917" i="43"/>
  <c r="CM917" i="43"/>
  <c r="AE300" i="34"/>
  <c r="AG300" i="34"/>
  <c r="AD300" i="34"/>
  <c r="AF300" i="34"/>
  <c r="AC301" i="34"/>
  <c r="CO920" i="43"/>
  <c r="AQ920" i="43"/>
  <c r="CM920" i="43"/>
  <c r="CL920" i="43"/>
  <c r="AP923" i="43"/>
  <c r="AU920" i="43"/>
  <c r="AT920" i="43"/>
  <c r="AR920" i="43"/>
  <c r="CP920" i="43"/>
  <c r="CM921" i="43"/>
  <c r="CL921" i="43"/>
  <c r="AP924" i="43"/>
  <c r="CJ921" i="43"/>
  <c r="CI921" i="43"/>
  <c r="CS921" i="43"/>
  <c r="AU921" i="43"/>
  <c r="CR921" i="43"/>
  <c r="AT921" i="43"/>
  <c r="CP921" i="43"/>
  <c r="CO921" i="43"/>
  <c r="AD301" i="34"/>
  <c r="AF301" i="34"/>
  <c r="AE301" i="34"/>
  <c r="AG301" i="34"/>
  <c r="AC302" i="34"/>
  <c r="AT923" i="43"/>
  <c r="CP923" i="43"/>
  <c r="AR923" i="43"/>
  <c r="CO923" i="43"/>
  <c r="AQ923" i="43"/>
  <c r="CM923" i="43"/>
  <c r="CL923" i="43"/>
  <c r="AP926" i="43"/>
  <c r="AU923" i="43"/>
  <c r="CP924" i="43"/>
  <c r="CO924" i="43"/>
  <c r="CM924" i="43"/>
  <c r="CL924" i="43"/>
  <c r="AP927" i="43"/>
  <c r="CJ924" i="43"/>
  <c r="CI924" i="43"/>
  <c r="CS924" i="43"/>
  <c r="AU924" i="43"/>
  <c r="CR924" i="43"/>
  <c r="AT924" i="43"/>
  <c r="AE302" i="34"/>
  <c r="AG302" i="34"/>
  <c r="AD302" i="34"/>
  <c r="AF302" i="34"/>
  <c r="AC303" i="34"/>
  <c r="CS927" i="43"/>
  <c r="AU927" i="43"/>
  <c r="CR927" i="43"/>
  <c r="AT927" i="43"/>
  <c r="CP927" i="43"/>
  <c r="CO927" i="43"/>
  <c r="CM927" i="43"/>
  <c r="CL927" i="43"/>
  <c r="AP930" i="43"/>
  <c r="CJ927" i="43"/>
  <c r="CI927" i="43"/>
  <c r="AU926" i="43"/>
  <c r="AT926" i="43"/>
  <c r="CP926" i="43"/>
  <c r="AR926" i="43"/>
  <c r="CO926" i="43"/>
  <c r="AQ926" i="43"/>
  <c r="CM926" i="43"/>
  <c r="CL926" i="43"/>
  <c r="AP929" i="43"/>
  <c r="AD303" i="34"/>
  <c r="AF303" i="34"/>
  <c r="AE303" i="34"/>
  <c r="AG303" i="34"/>
  <c r="AC304" i="34"/>
  <c r="AP933" i="43"/>
  <c r="CJ930" i="43"/>
  <c r="CI930" i="43"/>
  <c r="CS930" i="43"/>
  <c r="AU930" i="43"/>
  <c r="CR930" i="43"/>
  <c r="AT930" i="43"/>
  <c r="CP930" i="43"/>
  <c r="CO930" i="43"/>
  <c r="CM930" i="43"/>
  <c r="CL930" i="43"/>
  <c r="CL929" i="43"/>
  <c r="AP932" i="43"/>
  <c r="AU929" i="43"/>
  <c r="AT929" i="43"/>
  <c r="CP929" i="43"/>
  <c r="AR929" i="43"/>
  <c r="CO929" i="43"/>
  <c r="AQ929" i="43"/>
  <c r="CM929" i="43"/>
  <c r="AE304" i="34"/>
  <c r="AG304" i="34"/>
  <c r="AD304" i="34"/>
  <c r="AF304" i="34"/>
  <c r="AC305" i="34"/>
  <c r="CO932" i="43"/>
  <c r="AQ932" i="43"/>
  <c r="CM932" i="43"/>
  <c r="CL932" i="43"/>
  <c r="AP935" i="43"/>
  <c r="AU932" i="43"/>
  <c r="AT932" i="43"/>
  <c r="CP932" i="43"/>
  <c r="AR932" i="43"/>
  <c r="CM933" i="43"/>
  <c r="CL933" i="43"/>
  <c r="AP936" i="43"/>
  <c r="CJ933" i="43"/>
  <c r="CI933" i="43"/>
  <c r="CS933" i="43"/>
  <c r="AU933" i="43"/>
  <c r="CR933" i="43"/>
  <c r="AT933" i="43"/>
  <c r="CP933" i="43"/>
  <c r="CO933" i="43"/>
  <c r="AD305" i="34"/>
  <c r="AF305" i="34"/>
  <c r="AE305" i="34"/>
  <c r="AG305" i="34"/>
  <c r="AT935" i="43"/>
  <c r="CP935" i="43"/>
  <c r="AR935" i="43"/>
  <c r="CO935" i="43"/>
  <c r="AQ935" i="43"/>
  <c r="CM935" i="43"/>
  <c r="CL935" i="43"/>
  <c r="AP938" i="43"/>
  <c r="AU935" i="43"/>
  <c r="CP936" i="43"/>
  <c r="CO936" i="43"/>
  <c r="CM936" i="43"/>
  <c r="CL936" i="43"/>
  <c r="AP939" i="43"/>
  <c r="CJ936" i="43"/>
  <c r="CI936" i="43"/>
  <c r="CS936" i="43"/>
  <c r="AU936" i="43"/>
  <c r="CR936" i="43"/>
  <c r="AT936" i="43"/>
  <c r="CS939" i="43"/>
  <c r="AU939" i="43"/>
  <c r="CR939" i="43"/>
  <c r="AT939" i="43"/>
  <c r="CP939" i="43"/>
  <c r="CO939" i="43"/>
  <c r="CM939" i="43"/>
  <c r="CL939" i="43"/>
  <c r="AP942" i="43"/>
  <c r="CJ939" i="43"/>
  <c r="CI939" i="43"/>
  <c r="AU938" i="43"/>
  <c r="AT938" i="43"/>
  <c r="CP938" i="43"/>
  <c r="AR938" i="43"/>
  <c r="CO938" i="43"/>
  <c r="AQ938" i="43"/>
  <c r="CM938" i="43"/>
  <c r="CL938" i="43"/>
  <c r="AP941" i="43"/>
  <c r="AP945" i="43"/>
  <c r="CJ942" i="43"/>
  <c r="CI942" i="43"/>
  <c r="CS942" i="43"/>
  <c r="AU942" i="43"/>
  <c r="CR942" i="43"/>
  <c r="AT942" i="43"/>
  <c r="CP942" i="43"/>
  <c r="CO942" i="43"/>
  <c r="CM942" i="43"/>
  <c r="CL942" i="43"/>
  <c r="CL941" i="43"/>
  <c r="AP944" i="43"/>
  <c r="AU941" i="43"/>
  <c r="AT941" i="43"/>
  <c r="CP941" i="43"/>
  <c r="AR941" i="43"/>
  <c r="CO941" i="43"/>
  <c r="AQ941" i="43"/>
  <c r="CM941" i="43"/>
  <c r="CO944" i="43"/>
  <c r="AQ944" i="43"/>
  <c r="CM944" i="43"/>
  <c r="CL944" i="43"/>
  <c r="AP947" i="43"/>
  <c r="AU944" i="43"/>
  <c r="AT944" i="43"/>
  <c r="CP944" i="43"/>
  <c r="AR944" i="43"/>
  <c r="CM945" i="43"/>
  <c r="CL945" i="43"/>
  <c r="AP948" i="43"/>
  <c r="CJ945" i="43"/>
  <c r="CI945" i="43"/>
  <c r="CS945" i="43"/>
  <c r="AU945" i="43"/>
  <c r="CR945" i="43"/>
  <c r="AT945" i="43"/>
  <c r="CP945" i="43"/>
  <c r="CO945" i="43"/>
  <c r="AT947" i="43"/>
  <c r="CP947" i="43"/>
  <c r="AR947" i="43"/>
  <c r="CO947" i="43"/>
  <c r="AQ947" i="43"/>
  <c r="CM947" i="43"/>
  <c r="CL947" i="43"/>
  <c r="AP950" i="43"/>
  <c r="AU947" i="43"/>
  <c r="CP948" i="43"/>
  <c r="CO948" i="43"/>
  <c r="CM948" i="43"/>
  <c r="CL948" i="43"/>
  <c r="AP951" i="43"/>
  <c r="CJ948" i="43"/>
  <c r="CI948" i="43"/>
  <c r="CS948" i="43"/>
  <c r="AU948" i="43"/>
  <c r="CR948" i="43"/>
  <c r="AT948" i="43"/>
  <c r="CS951" i="43"/>
  <c r="AU951" i="43"/>
  <c r="CR951" i="43"/>
  <c r="AT951" i="43"/>
  <c r="CP951" i="43"/>
  <c r="CO951" i="43"/>
  <c r="CM951" i="43"/>
  <c r="CL951" i="43"/>
  <c r="AP954" i="43"/>
  <c r="CJ951" i="43"/>
  <c r="CI951" i="43"/>
  <c r="AU950" i="43"/>
  <c r="AT950" i="43"/>
  <c r="CP950" i="43"/>
  <c r="AR950" i="43"/>
  <c r="CO950" i="43"/>
  <c r="AQ950" i="43"/>
  <c r="CM950" i="43"/>
  <c r="CL950" i="43"/>
  <c r="AP953" i="43"/>
  <c r="CL953" i="43"/>
  <c r="AP956" i="43"/>
  <c r="AU953" i="43"/>
  <c r="AT953" i="43"/>
  <c r="CP953" i="43"/>
  <c r="AR953" i="43"/>
  <c r="CO953" i="43"/>
  <c r="AQ953" i="43"/>
  <c r="CM953" i="43"/>
  <c r="AP957" i="43"/>
  <c r="CJ954" i="43"/>
  <c r="CI954" i="43"/>
  <c r="CS954" i="43"/>
  <c r="AU954" i="43"/>
  <c r="CR954" i="43"/>
  <c r="AT954" i="43"/>
  <c r="CP954" i="43"/>
  <c r="CO954" i="43"/>
  <c r="CM954" i="43"/>
  <c r="CL954" i="43"/>
  <c r="CM957" i="43"/>
  <c r="CL957" i="43"/>
  <c r="AP960" i="43"/>
  <c r="CJ957" i="43"/>
  <c r="CI957" i="43"/>
  <c r="CS957" i="43"/>
  <c r="AU957" i="43"/>
  <c r="CR957" i="43"/>
  <c r="AT957" i="43"/>
  <c r="CP957" i="43"/>
  <c r="CO957" i="43"/>
  <c r="CO956" i="43"/>
  <c r="AQ956" i="43"/>
  <c r="CM956" i="43"/>
  <c r="CL956" i="43"/>
  <c r="AP959" i="43"/>
  <c r="AU956" i="43"/>
  <c r="AT956" i="43"/>
  <c r="CP956" i="43"/>
  <c r="AR956" i="43"/>
  <c r="CP960" i="43"/>
  <c r="CO960" i="43"/>
  <c r="CM960" i="43"/>
  <c r="CL960" i="43"/>
  <c r="AP963" i="43"/>
  <c r="CJ960" i="43"/>
  <c r="CI960" i="43"/>
  <c r="CS960" i="43"/>
  <c r="AU960" i="43"/>
  <c r="AT960" i="43"/>
  <c r="CR960" i="43"/>
  <c r="AT959" i="43"/>
  <c r="CP959" i="43"/>
  <c r="AR959" i="43"/>
  <c r="CO959" i="43"/>
  <c r="AQ959" i="43"/>
  <c r="CM959" i="43"/>
  <c r="CL959" i="43"/>
  <c r="AP962" i="43"/>
  <c r="AU959" i="43"/>
  <c r="AU962" i="43"/>
  <c r="AT962" i="43"/>
  <c r="CP962" i="43"/>
  <c r="AR962" i="43"/>
  <c r="CO962" i="43"/>
  <c r="AQ962" i="43"/>
  <c r="CM962" i="43"/>
  <c r="CL962" i="43"/>
  <c r="AP965" i="43"/>
  <c r="CS963" i="43"/>
  <c r="AU963" i="43"/>
  <c r="CR963" i="43"/>
  <c r="AT963" i="43"/>
  <c r="CP963" i="43"/>
  <c r="CO963" i="43"/>
  <c r="CM963" i="43"/>
  <c r="CL963" i="43"/>
  <c r="AP966" i="43"/>
  <c r="CJ963" i="43"/>
  <c r="CI963" i="43"/>
  <c r="AP969" i="43"/>
  <c r="CJ966" i="43"/>
  <c r="CI966" i="43"/>
  <c r="CS966" i="43"/>
  <c r="AU966" i="43"/>
  <c r="CR966" i="43"/>
  <c r="AT966" i="43"/>
  <c r="CP966" i="43"/>
  <c r="CO966" i="43"/>
  <c r="CM966" i="43"/>
  <c r="CL966" i="43"/>
  <c r="CL965" i="43"/>
  <c r="AP968" i="43"/>
  <c r="AU965" i="43"/>
  <c r="AT965" i="43"/>
  <c r="CP965" i="43"/>
  <c r="AR965" i="43"/>
  <c r="CO965" i="43"/>
  <c r="AQ965" i="43"/>
  <c r="CM965" i="43"/>
  <c r="CO968" i="43"/>
  <c r="AQ968" i="43"/>
  <c r="CM968" i="43"/>
  <c r="CL968" i="43"/>
  <c r="AP971" i="43"/>
  <c r="AU968" i="43"/>
  <c r="AT968" i="43"/>
  <c r="CP968" i="43"/>
  <c r="AR968" i="43"/>
  <c r="CM969" i="43"/>
  <c r="CL969" i="43"/>
  <c r="AP972" i="43"/>
  <c r="CJ969" i="43"/>
  <c r="CI969" i="43"/>
  <c r="CS969" i="43"/>
  <c r="AU969" i="43"/>
  <c r="CR969" i="43"/>
  <c r="AT969" i="43"/>
  <c r="CP969" i="43"/>
  <c r="CO969" i="43"/>
  <c r="AT971" i="43"/>
  <c r="CP971" i="43"/>
  <c r="AR971" i="43"/>
  <c r="CO971" i="43"/>
  <c r="AQ971" i="43"/>
  <c r="CM971" i="43"/>
  <c r="CL971" i="43"/>
  <c r="AP974" i="43"/>
  <c r="AU971" i="43"/>
  <c r="CP972" i="43"/>
  <c r="CO972" i="43"/>
  <c r="CM972" i="43"/>
  <c r="CL972" i="43"/>
  <c r="AP975" i="43"/>
  <c r="CJ972" i="43"/>
  <c r="CI972" i="43"/>
  <c r="CS972" i="43"/>
  <c r="AU972" i="43"/>
  <c r="CR972" i="43"/>
  <c r="AT972" i="43"/>
  <c r="CP5" i="43"/>
  <c r="CM5" i="43"/>
  <c r="AR5" i="43"/>
  <c r="CS975" i="43"/>
  <c r="AU975" i="43"/>
  <c r="CR975" i="43"/>
  <c r="AT975" i="43"/>
  <c r="CP975" i="43"/>
  <c r="CO975" i="43"/>
  <c r="CM975" i="43"/>
  <c r="CL975" i="43"/>
  <c r="AP978" i="43"/>
  <c r="CJ975" i="43"/>
  <c r="CI975" i="43"/>
  <c r="CO5" i="43"/>
  <c r="AQ5" i="43"/>
  <c r="CL5" i="43"/>
  <c r="AU974" i="43"/>
  <c r="AT974" i="43"/>
  <c r="CP974" i="43"/>
  <c r="AR974" i="43"/>
  <c r="CO974" i="43"/>
  <c r="AQ974" i="43"/>
  <c r="CM974" i="43"/>
  <c r="CL974" i="43"/>
  <c r="AP977" i="43"/>
  <c r="AP981" i="43"/>
  <c r="CJ978" i="43"/>
  <c r="CI978" i="43"/>
  <c r="CS978" i="43"/>
  <c r="AU978" i="43"/>
  <c r="CR978" i="43"/>
  <c r="AT978" i="43"/>
  <c r="CP978" i="43"/>
  <c r="CO978" i="43"/>
  <c r="CM978" i="43"/>
  <c r="CL978" i="43"/>
  <c r="CL977" i="43"/>
  <c r="AP980" i="43"/>
  <c r="AU977" i="43"/>
  <c r="AT977" i="43"/>
  <c r="CP977" i="43"/>
  <c r="AR977" i="43"/>
  <c r="CO977" i="43"/>
  <c r="AQ977" i="43"/>
  <c r="CM977" i="43"/>
  <c r="CO980" i="43"/>
  <c r="AQ980" i="43"/>
  <c r="CM980" i="43"/>
  <c r="CL980" i="43"/>
  <c r="AP983" i="43"/>
  <c r="AU980" i="43"/>
  <c r="AT980" i="43"/>
  <c r="CP980" i="43"/>
  <c r="AR980" i="43"/>
  <c r="CO8" i="43"/>
  <c r="AQ8" i="43"/>
  <c r="CL8" i="43"/>
  <c r="CP8" i="43"/>
  <c r="AR8" i="43"/>
  <c r="CM8" i="43"/>
  <c r="CM981" i="43"/>
  <c r="CL981" i="43"/>
  <c r="AP984" i="43"/>
  <c r="CJ981" i="43"/>
  <c r="CI981" i="43"/>
  <c r="CS981" i="43"/>
  <c r="AU981" i="43"/>
  <c r="CR981" i="43"/>
  <c r="AT981" i="43"/>
  <c r="CP981" i="43"/>
  <c r="CO981" i="43"/>
  <c r="CP11" i="43"/>
  <c r="AR11" i="43"/>
  <c r="CM11" i="43"/>
  <c r="CP984" i="43"/>
  <c r="CO984" i="43"/>
  <c r="CM984" i="43"/>
  <c r="CL984" i="43"/>
  <c r="AP987" i="43"/>
  <c r="CJ984" i="43"/>
  <c r="CI984" i="43"/>
  <c r="CS984" i="43"/>
  <c r="AU984" i="43"/>
  <c r="CR984" i="43"/>
  <c r="AT984" i="43"/>
  <c r="AT983" i="43"/>
  <c r="CP983" i="43"/>
  <c r="AR983" i="43"/>
  <c r="CO983" i="43"/>
  <c r="AQ983" i="43"/>
  <c r="CM983" i="43"/>
  <c r="CL983" i="43"/>
  <c r="AP986" i="43"/>
  <c r="AU983" i="43"/>
  <c r="CL11" i="43"/>
  <c r="AQ11" i="43"/>
  <c r="CO11" i="43"/>
  <c r="CL14" i="43"/>
  <c r="AQ14" i="43"/>
  <c r="CO14" i="43"/>
  <c r="CS987" i="43"/>
  <c r="AU987" i="43"/>
  <c r="CR987" i="43"/>
  <c r="AT987" i="43"/>
  <c r="CP987" i="43"/>
  <c r="CO987" i="43"/>
  <c r="CM987" i="43"/>
  <c r="CL987" i="43"/>
  <c r="AP990" i="43"/>
  <c r="CJ987" i="43"/>
  <c r="CI987" i="43"/>
  <c r="CM14" i="43"/>
  <c r="CP14" i="43"/>
  <c r="AR14" i="43"/>
  <c r="AU986" i="43"/>
  <c r="AT986" i="43"/>
  <c r="CP986" i="43"/>
  <c r="AR986" i="43"/>
  <c r="CO986" i="43"/>
  <c r="AQ986" i="43"/>
  <c r="CM986" i="43"/>
  <c r="CL986" i="43"/>
  <c r="AP989" i="43"/>
  <c r="CM17" i="43"/>
  <c r="CP17" i="43"/>
  <c r="AR17" i="43"/>
  <c r="AP993" i="43"/>
  <c r="CJ990" i="43"/>
  <c r="CI990" i="43"/>
  <c r="CS990" i="43"/>
  <c r="AU990" i="43"/>
  <c r="CR990" i="43"/>
  <c r="AT990" i="43"/>
  <c r="CP990" i="43"/>
  <c r="CO990" i="43"/>
  <c r="CM990" i="43"/>
  <c r="CL990" i="43"/>
  <c r="CL989" i="43"/>
  <c r="AP992" i="43"/>
  <c r="AU989" i="43"/>
  <c r="AT989" i="43"/>
  <c r="CP989" i="43"/>
  <c r="AR989" i="43"/>
  <c r="CO989" i="43"/>
  <c r="AQ989" i="43"/>
  <c r="CM989" i="43"/>
  <c r="AQ17" i="43"/>
  <c r="CL17" i="43"/>
  <c r="CO17" i="43"/>
  <c r="CO992" i="43"/>
  <c r="AQ992" i="43"/>
  <c r="CM992" i="43"/>
  <c r="CL992" i="43"/>
  <c r="AP995" i="43"/>
  <c r="AU992" i="43"/>
  <c r="AT992" i="43"/>
  <c r="CP992" i="43"/>
  <c r="AR992" i="43"/>
  <c r="CM993" i="43"/>
  <c r="CL993" i="43"/>
  <c r="AP996" i="43"/>
  <c r="CJ993" i="43"/>
  <c r="CI993" i="43"/>
  <c r="CS993" i="43"/>
  <c r="AU993" i="43"/>
  <c r="CR993" i="43"/>
  <c r="AT993" i="43"/>
  <c r="CP993" i="43"/>
  <c r="CO993" i="43"/>
  <c r="AR20" i="43"/>
  <c r="CM20" i="43"/>
  <c r="CP20" i="43"/>
  <c r="CO20" i="43"/>
  <c r="AQ20" i="43"/>
  <c r="CL20" i="43"/>
  <c r="CP996" i="43"/>
  <c r="CO996" i="43"/>
  <c r="CM996" i="43"/>
  <c r="CL996" i="43"/>
  <c r="AP999" i="43"/>
  <c r="CJ996" i="43"/>
  <c r="CI996" i="43"/>
  <c r="CS996" i="43"/>
  <c r="AU996" i="43"/>
  <c r="CR996" i="43"/>
  <c r="AT996" i="43"/>
  <c r="AR23" i="43"/>
  <c r="CM23" i="43"/>
  <c r="CP23" i="43"/>
  <c r="CO23" i="43"/>
  <c r="AQ23" i="43"/>
  <c r="CL23" i="43"/>
  <c r="AT995" i="43"/>
  <c r="CP995" i="43"/>
  <c r="AR995" i="43"/>
  <c r="CO995" i="43"/>
  <c r="AQ995" i="43"/>
  <c r="CM995" i="43"/>
  <c r="CL995" i="43"/>
  <c r="AP998" i="43"/>
  <c r="AU995" i="43"/>
  <c r="AP1001" i="43"/>
  <c r="AU998" i="43"/>
  <c r="AT998" i="43"/>
  <c r="CP998" i="43"/>
  <c r="AR998" i="43"/>
  <c r="CO998" i="43"/>
  <c r="AQ998" i="43"/>
  <c r="CM998" i="43"/>
  <c r="CL998" i="43"/>
  <c r="AR26" i="43"/>
  <c r="CM26" i="43"/>
  <c r="CP26" i="43"/>
  <c r="CO26" i="43"/>
  <c r="AQ26" i="43"/>
  <c r="CL26" i="43"/>
  <c r="CS999" i="43"/>
  <c r="AU999" i="43"/>
  <c r="CR999" i="43"/>
  <c r="AT999" i="43"/>
  <c r="CP999" i="43"/>
  <c r="AP1002" i="43"/>
  <c r="CO999" i="43"/>
  <c r="CM999" i="43"/>
  <c r="CL999" i="43"/>
  <c r="CJ999" i="43"/>
  <c r="CI999" i="43"/>
  <c r="CR1002" i="43"/>
  <c r="AT1002" i="43"/>
  <c r="AU1002" i="43"/>
  <c r="CS1002" i="43"/>
  <c r="CP1002" i="43"/>
  <c r="CO1002" i="43"/>
  <c r="CM1002" i="43"/>
  <c r="AP1005" i="43"/>
  <c r="CL1002" i="43"/>
  <c r="CJ1002" i="43"/>
  <c r="CI1002" i="43"/>
  <c r="CM29" i="43"/>
  <c r="CP29" i="43"/>
  <c r="AR29" i="43"/>
  <c r="AQ29" i="43"/>
  <c r="CL29" i="43"/>
  <c r="CO29" i="43"/>
  <c r="AU1001" i="43"/>
  <c r="CP1001" i="43"/>
  <c r="AQ1001" i="43"/>
  <c r="CO1001" i="43"/>
  <c r="CM1001" i="43"/>
  <c r="AP1004" i="43"/>
  <c r="CL1001" i="43"/>
  <c r="AT1001" i="43"/>
  <c r="AR1001" i="43"/>
  <c r="AP1007" i="43"/>
  <c r="AT1004" i="43"/>
  <c r="AR1004" i="43"/>
  <c r="CP1004" i="43"/>
  <c r="AQ1004" i="43"/>
  <c r="CO1004" i="43"/>
  <c r="CM1004" i="43"/>
  <c r="CL1004" i="43"/>
  <c r="AU1004" i="43"/>
  <c r="CP32" i="43"/>
  <c r="AR32" i="43"/>
  <c r="CM32" i="43"/>
  <c r="CO32" i="43"/>
  <c r="AQ32" i="43"/>
  <c r="CL32" i="43"/>
  <c r="CI1005" i="43"/>
  <c r="CJ1005" i="43"/>
  <c r="AU1005" i="43"/>
  <c r="CS1005" i="43"/>
  <c r="AT1005" i="43"/>
  <c r="AP1008" i="43"/>
  <c r="CR1005" i="43"/>
  <c r="CP1005" i="43"/>
  <c r="CO1005" i="43"/>
  <c r="CM1005" i="43"/>
  <c r="CL1005" i="43"/>
  <c r="CL35" i="43"/>
  <c r="CO35" i="43"/>
  <c r="AQ35" i="43"/>
  <c r="CL1008" i="43"/>
  <c r="CJ1008" i="43"/>
  <c r="AP1011" i="43"/>
  <c r="CI1008" i="43"/>
  <c r="AT1008" i="43"/>
  <c r="CS1008" i="43"/>
  <c r="CR1008" i="43"/>
  <c r="CP1008" i="43"/>
  <c r="CO1008" i="43"/>
  <c r="CM1008" i="43"/>
  <c r="AU1008" i="43"/>
  <c r="CM1007" i="43"/>
  <c r="CL1007" i="43"/>
  <c r="AP1010" i="43"/>
  <c r="AT1007" i="43"/>
  <c r="AR1007" i="43"/>
  <c r="AQ1007" i="43"/>
  <c r="CP1007" i="43"/>
  <c r="CO1007" i="43"/>
  <c r="AU1007" i="43"/>
  <c r="CP35" i="43"/>
  <c r="AR35" i="43"/>
  <c r="CM35" i="43"/>
  <c r="CO1011" i="43"/>
  <c r="CL1011" i="43"/>
  <c r="AP1014" i="43"/>
  <c r="AT1011" i="43"/>
  <c r="CS1011" i="43"/>
  <c r="CR1011" i="43"/>
  <c r="CP1011" i="43"/>
  <c r="CM1011" i="43"/>
  <c r="AU1011" i="43"/>
  <c r="CJ1011" i="43"/>
  <c r="CI1011" i="43"/>
  <c r="AP1013" i="43"/>
  <c r="CP1010" i="43"/>
  <c r="AR1010" i="43"/>
  <c r="CO1010" i="43"/>
  <c r="AQ1010" i="43"/>
  <c r="CM1010" i="43"/>
  <c r="CL1010" i="43"/>
  <c r="AU1010" i="43"/>
  <c r="AT1010" i="43"/>
  <c r="CO38" i="43"/>
  <c r="AQ38" i="43"/>
  <c r="CL38" i="43"/>
  <c r="AR38" i="43"/>
  <c r="CM38" i="43"/>
  <c r="CP38" i="43"/>
  <c r="AU1013" i="43"/>
  <c r="AT1013" i="43"/>
  <c r="CP1013" i="43"/>
  <c r="AR1013" i="43"/>
  <c r="CO1013" i="43"/>
  <c r="AQ1013" i="43"/>
  <c r="CM1013" i="43"/>
  <c r="AP1016" i="43"/>
  <c r="CL1013" i="43"/>
  <c r="CP41" i="43"/>
  <c r="AR41" i="43"/>
  <c r="CM41" i="43"/>
  <c r="CR1014" i="43"/>
  <c r="AT1014" i="43"/>
  <c r="CP1014" i="43"/>
  <c r="CO1014" i="43"/>
  <c r="CM1014" i="43"/>
  <c r="CL1014" i="43"/>
  <c r="AP1017" i="43"/>
  <c r="CJ1014" i="43"/>
  <c r="CS1014" i="43"/>
  <c r="CI1014" i="43"/>
  <c r="AU1014" i="43"/>
  <c r="CL41" i="43"/>
  <c r="CO41" i="43"/>
  <c r="AQ41" i="43"/>
  <c r="CP44" i="43"/>
  <c r="AR44" i="43"/>
  <c r="CM44" i="43"/>
  <c r="AP1019" i="43"/>
  <c r="AU1016" i="43"/>
  <c r="AT1016" i="43"/>
  <c r="CP1016" i="43"/>
  <c r="AR1016" i="43"/>
  <c r="CO1016" i="43"/>
  <c r="AQ1016" i="43"/>
  <c r="CM1016" i="43"/>
  <c r="CL1016" i="43"/>
  <c r="CO44" i="43"/>
  <c r="AQ44" i="43"/>
  <c r="CL44" i="43"/>
  <c r="CI1017" i="43"/>
  <c r="CS1017" i="43"/>
  <c r="AU1017" i="43"/>
  <c r="CR1017" i="43"/>
  <c r="AT1017" i="43"/>
  <c r="CP1017" i="43"/>
  <c r="CO1017" i="43"/>
  <c r="CM1017" i="43"/>
  <c r="CL1017" i="43"/>
  <c r="CJ1017" i="43"/>
  <c r="AP1020" i="43"/>
  <c r="CM1019" i="43"/>
  <c r="CL1019" i="43"/>
  <c r="AP1022" i="43"/>
  <c r="AU1019" i="43"/>
  <c r="AT1019" i="43"/>
  <c r="CP1019" i="43"/>
  <c r="AR1019" i="43"/>
  <c r="CO1019" i="43"/>
  <c r="AQ1019" i="43"/>
  <c r="CL1020" i="43"/>
  <c r="AP1023" i="43"/>
  <c r="CJ1020" i="43"/>
  <c r="CI1020" i="43"/>
  <c r="CS1020" i="43"/>
  <c r="AU1020" i="43"/>
  <c r="CR1020" i="43"/>
  <c r="AT1020" i="43"/>
  <c r="CP1020" i="43"/>
  <c r="CO1020" i="43"/>
  <c r="CM1020" i="43"/>
  <c r="CP47" i="43"/>
  <c r="AR47" i="43"/>
  <c r="CM47" i="43"/>
  <c r="CO47" i="43"/>
  <c r="CL47" i="43"/>
  <c r="AQ47" i="43"/>
  <c r="CO1023" i="43"/>
  <c r="CM1023" i="43"/>
  <c r="CL1023" i="43"/>
  <c r="AP1026" i="43"/>
  <c r="CJ1023" i="43"/>
  <c r="CI1023" i="43"/>
  <c r="CS1023" i="43"/>
  <c r="AU1023" i="43"/>
  <c r="CR1023" i="43"/>
  <c r="AT1023" i="43"/>
  <c r="CP1023" i="43"/>
  <c r="CP1022" i="43"/>
  <c r="AR1022" i="43"/>
  <c r="CO1022" i="43"/>
  <c r="AQ1022" i="43"/>
  <c r="CM1022" i="43"/>
  <c r="CL1022" i="43"/>
  <c r="AP1025" i="43"/>
  <c r="AU1022" i="43"/>
  <c r="AT1022" i="43"/>
  <c r="CM50" i="43"/>
  <c r="CP50" i="43"/>
  <c r="AR50" i="43"/>
  <c r="CO50" i="43"/>
  <c r="AQ50" i="43"/>
  <c r="CL50" i="43"/>
  <c r="CR1026" i="43"/>
  <c r="AT1026" i="43"/>
  <c r="CP1026" i="43"/>
  <c r="CO1026" i="43"/>
  <c r="CM1026" i="43"/>
  <c r="CL1026" i="43"/>
  <c r="AP1029" i="43"/>
  <c r="CJ1026" i="43"/>
  <c r="CI1026" i="43"/>
  <c r="CS1026" i="43"/>
  <c r="AU1026" i="43"/>
  <c r="AU1025" i="43"/>
  <c r="AT1025" i="43"/>
  <c r="CP1025" i="43"/>
  <c r="AR1025" i="43"/>
  <c r="CO1025" i="43"/>
  <c r="AQ1025" i="43"/>
  <c r="CM1025" i="43"/>
  <c r="CL1025" i="43"/>
  <c r="AP1028" i="43"/>
  <c r="CL53" i="43"/>
  <c r="CO53" i="43"/>
  <c r="AQ53" i="43"/>
  <c r="CM53" i="43"/>
  <c r="CP53" i="43"/>
  <c r="AR53" i="43"/>
  <c r="CI1029" i="43"/>
  <c r="CS1029" i="43"/>
  <c r="AU1029" i="43"/>
  <c r="CR1029" i="43"/>
  <c r="AT1029" i="43"/>
  <c r="CP1029" i="43"/>
  <c r="CO1029" i="43"/>
  <c r="CM1029" i="43"/>
  <c r="CL1029" i="43"/>
  <c r="CJ1029" i="43"/>
  <c r="AP1032" i="43"/>
  <c r="AP1031" i="43"/>
  <c r="AU1028" i="43"/>
  <c r="AT1028" i="43"/>
  <c r="CP1028" i="43"/>
  <c r="AR1028" i="43"/>
  <c r="CO1028" i="43"/>
  <c r="AQ1028" i="43"/>
  <c r="CM1028" i="43"/>
  <c r="CL1028" i="43"/>
  <c r="CL56" i="43"/>
  <c r="CO56" i="43"/>
  <c r="AQ56" i="43"/>
  <c r="CM56" i="43"/>
  <c r="CP56" i="43"/>
  <c r="AR56" i="43"/>
  <c r="CL1032" i="43"/>
  <c r="AP1035" i="43"/>
  <c r="CJ1032" i="43"/>
  <c r="CI1032" i="43"/>
  <c r="CS1032" i="43"/>
  <c r="AU1032" i="43"/>
  <c r="CR1032" i="43"/>
  <c r="AT1032" i="43"/>
  <c r="CP1032" i="43"/>
  <c r="CO1032" i="43"/>
  <c r="CM1032" i="43"/>
  <c r="CM1031" i="43"/>
  <c r="CL1031" i="43"/>
  <c r="AP1034" i="43"/>
  <c r="AU1031" i="43"/>
  <c r="AT1031" i="43"/>
  <c r="CP1031" i="43"/>
  <c r="AR1031" i="43"/>
  <c r="AQ1031" i="43"/>
  <c r="CO1031" i="43"/>
  <c r="AQ59" i="43"/>
  <c r="CL59" i="43"/>
  <c r="CO59" i="43"/>
  <c r="AR59" i="43"/>
  <c r="CM59" i="43"/>
  <c r="CP59" i="43"/>
  <c r="CP1034" i="43"/>
  <c r="AR1034" i="43"/>
  <c r="CO1034" i="43"/>
  <c r="AQ1034" i="43"/>
  <c r="CM1034" i="43"/>
  <c r="CL1034" i="43"/>
  <c r="AP1037" i="43"/>
  <c r="AU1034" i="43"/>
  <c r="AT1034" i="43"/>
  <c r="CO62" i="43"/>
  <c r="CL62" i="43"/>
  <c r="AQ62" i="43"/>
  <c r="CM62" i="43"/>
  <c r="CP62" i="43"/>
  <c r="AR62" i="43"/>
  <c r="CO1035" i="43"/>
  <c r="CM1035" i="43"/>
  <c r="CL1035" i="43"/>
  <c r="AP1038" i="43"/>
  <c r="CJ1035" i="43"/>
  <c r="CI1035" i="43"/>
  <c r="CS1035" i="43"/>
  <c r="AU1035" i="43"/>
  <c r="CR1035" i="43"/>
  <c r="AT1035" i="43"/>
  <c r="CP1035" i="43"/>
  <c r="CM65" i="43"/>
  <c r="CP65" i="43"/>
  <c r="AR65" i="43"/>
  <c r="AU1037" i="43"/>
  <c r="AT1037" i="43"/>
  <c r="CP1037" i="43"/>
  <c r="AR1037" i="43"/>
  <c r="CO1037" i="43"/>
  <c r="AQ1037" i="43"/>
  <c r="CM1037" i="43"/>
  <c r="CL1037" i="43"/>
  <c r="AP1040" i="43"/>
  <c r="CL65" i="43"/>
  <c r="CO65" i="43"/>
  <c r="AQ65" i="43"/>
  <c r="CR1038" i="43"/>
  <c r="AT1038" i="43"/>
  <c r="CP1038" i="43"/>
  <c r="CO1038" i="43"/>
  <c r="CM1038" i="43"/>
  <c r="CL1038" i="43"/>
  <c r="AP1041" i="43"/>
  <c r="CJ1038" i="43"/>
  <c r="CI1038" i="43"/>
  <c r="CS1038" i="43"/>
  <c r="AU1038" i="43"/>
  <c r="AP1043" i="43"/>
  <c r="AU1040" i="43"/>
  <c r="AT1040" i="43"/>
  <c r="CP1040" i="43"/>
  <c r="AR1040" i="43"/>
  <c r="CO1040" i="43"/>
  <c r="AQ1040" i="43"/>
  <c r="CM1040" i="43"/>
  <c r="CL1040" i="43"/>
  <c r="CI1041" i="43"/>
  <c r="CS1041" i="43"/>
  <c r="AU1041" i="43"/>
  <c r="CR1041" i="43"/>
  <c r="AT1041" i="43"/>
  <c r="CP1041" i="43"/>
  <c r="CO1041" i="43"/>
  <c r="CM1041" i="43"/>
  <c r="CL1041" i="43"/>
  <c r="CJ1041" i="43"/>
  <c r="AP1044" i="43"/>
  <c r="CP68" i="43"/>
  <c r="AR68" i="43"/>
  <c r="CM68" i="43"/>
  <c r="CO68" i="43"/>
  <c r="AQ68" i="43"/>
  <c r="CL68" i="43"/>
  <c r="AQ71" i="43"/>
  <c r="CL71" i="43"/>
  <c r="CO71" i="43"/>
  <c r="CM71" i="43"/>
  <c r="CP71" i="43"/>
  <c r="AR71" i="43"/>
  <c r="CL1044" i="43"/>
  <c r="AP1047" i="43"/>
  <c r="CJ1044" i="43"/>
  <c r="CI1044" i="43"/>
  <c r="CS1044" i="43"/>
  <c r="AU1044" i="43"/>
  <c r="CR1044" i="43"/>
  <c r="AT1044" i="43"/>
  <c r="CP1044" i="43"/>
  <c r="CO1044" i="43"/>
  <c r="CM1044" i="43"/>
  <c r="CM1043" i="43"/>
  <c r="CL1043" i="43"/>
  <c r="AP1046" i="43"/>
  <c r="AU1043" i="43"/>
  <c r="AT1043" i="43"/>
  <c r="CP1043" i="43"/>
  <c r="AR1043" i="43"/>
  <c r="AQ1043" i="43"/>
  <c r="CO1043" i="43"/>
  <c r="CL74" i="43"/>
  <c r="AQ74" i="43"/>
  <c r="CO74" i="43"/>
  <c r="CO1047" i="43"/>
  <c r="CM1047" i="43"/>
  <c r="CL1047" i="43"/>
  <c r="AP1050" i="43"/>
  <c r="CJ1047" i="43"/>
  <c r="CI1047" i="43"/>
  <c r="CS1047" i="43"/>
  <c r="AU1047" i="43"/>
  <c r="CR1047" i="43"/>
  <c r="AT1047" i="43"/>
  <c r="CP1047" i="43"/>
  <c r="CM74" i="43"/>
  <c r="CP74" i="43"/>
  <c r="AR74" i="43"/>
  <c r="CP1046" i="43"/>
  <c r="AR1046" i="43"/>
  <c r="CO1046" i="43"/>
  <c r="AQ1046" i="43"/>
  <c r="CM1046" i="43"/>
  <c r="CL1046" i="43"/>
  <c r="AP1049" i="43"/>
  <c r="AU1046" i="43"/>
  <c r="AT1046" i="43"/>
  <c r="CR1050" i="43"/>
  <c r="AT1050" i="43"/>
  <c r="CP1050" i="43"/>
  <c r="CO1050" i="43"/>
  <c r="CM1050" i="43"/>
  <c r="CL1050" i="43"/>
  <c r="AP1053" i="43"/>
  <c r="CJ1050" i="43"/>
  <c r="CI1050" i="43"/>
  <c r="CS1050" i="43"/>
  <c r="AU1050" i="43"/>
  <c r="CM77" i="43"/>
  <c r="CP77" i="43"/>
  <c r="AR77" i="43"/>
  <c r="CO77" i="43"/>
  <c r="AQ77" i="43"/>
  <c r="CL77" i="43"/>
  <c r="AU1049" i="43"/>
  <c r="AT1049" i="43"/>
  <c r="CP1049" i="43"/>
  <c r="AR1049" i="43"/>
  <c r="CO1049" i="43"/>
  <c r="AQ1049" i="43"/>
  <c r="CM1049" i="43"/>
  <c r="CL1049" i="43"/>
  <c r="AP1052" i="43"/>
  <c r="AP1055" i="43"/>
  <c r="AU1052" i="43"/>
  <c r="AT1052" i="43"/>
  <c r="CP1052" i="43"/>
  <c r="AR1052" i="43"/>
  <c r="CO1052" i="43"/>
  <c r="AQ1052" i="43"/>
  <c r="CM1052" i="43"/>
  <c r="CL1052" i="43"/>
  <c r="CL80" i="43"/>
  <c r="CO80" i="43"/>
  <c r="AQ80" i="43"/>
  <c r="CM80" i="43"/>
  <c r="CP80" i="43"/>
  <c r="AR80" i="43"/>
  <c r="CI1053" i="43"/>
  <c r="CS1053" i="43"/>
  <c r="AU1053" i="43"/>
  <c r="CR1053" i="43"/>
  <c r="AT1053" i="43"/>
  <c r="CP1053" i="43"/>
  <c r="CO1053" i="43"/>
  <c r="CM1053" i="43"/>
  <c r="CL1053" i="43"/>
  <c r="CJ1053" i="43"/>
  <c r="AP1056" i="43"/>
  <c r="AQ83" i="43"/>
  <c r="CL83" i="43"/>
  <c r="CO83" i="43"/>
  <c r="CL1056" i="43"/>
  <c r="AP1059" i="43"/>
  <c r="CJ1056" i="43"/>
  <c r="CI1056" i="43"/>
  <c r="CS1056" i="43"/>
  <c r="AU1056" i="43"/>
  <c r="CR1056" i="43"/>
  <c r="AT1056" i="43"/>
  <c r="CP1056" i="43"/>
  <c r="CO1056" i="43"/>
  <c r="CM1056" i="43"/>
  <c r="CM1055" i="43"/>
  <c r="CL1055" i="43"/>
  <c r="AP1058" i="43"/>
  <c r="AU1055" i="43"/>
  <c r="AT1055" i="43"/>
  <c r="CP1055" i="43"/>
  <c r="AR1055" i="43"/>
  <c r="CO1055" i="43"/>
  <c r="AQ1055" i="43"/>
  <c r="CM83" i="43"/>
  <c r="CP83" i="43"/>
  <c r="AR83" i="43"/>
  <c r="CO86" i="43"/>
  <c r="AQ86" i="43"/>
  <c r="CL86" i="43"/>
  <c r="AT6" i="43"/>
  <c r="CR6" i="43"/>
  <c r="CL6" i="43"/>
  <c r="CS6" i="43"/>
  <c r="AU6" i="43"/>
  <c r="CM6" i="43"/>
  <c r="AR86" i="43"/>
  <c r="CM86" i="43"/>
  <c r="CP86" i="43"/>
  <c r="CP1058" i="43"/>
  <c r="AR1058" i="43"/>
  <c r="CO1058" i="43"/>
  <c r="AQ1058" i="43"/>
  <c r="CM1058" i="43"/>
  <c r="CL1058" i="43"/>
  <c r="AP1061" i="43"/>
  <c r="AU1058" i="43"/>
  <c r="AT1058" i="43"/>
  <c r="CO1059" i="43"/>
  <c r="CM1059" i="43"/>
  <c r="CL1059" i="43"/>
  <c r="AP1062" i="43"/>
  <c r="CJ1059" i="43"/>
  <c r="CI1059" i="43"/>
  <c r="CS1059" i="43"/>
  <c r="AU1059" i="43"/>
  <c r="CR1059" i="43"/>
  <c r="AT1059" i="43"/>
  <c r="CP1059" i="43"/>
  <c r="CO89" i="43"/>
  <c r="AQ89" i="43"/>
  <c r="CL89" i="43"/>
  <c r="CP89" i="43"/>
  <c r="AR89" i="43"/>
  <c r="CM89" i="43"/>
  <c r="AU1061" i="43"/>
  <c r="AT1061" i="43"/>
  <c r="CP1061" i="43"/>
  <c r="AR1061" i="43"/>
  <c r="CO1061" i="43"/>
  <c r="AQ1061" i="43"/>
  <c r="CM1061" i="43"/>
  <c r="CL1061" i="43"/>
  <c r="AP1064" i="43"/>
  <c r="CR1062" i="43"/>
  <c r="AT1062" i="43"/>
  <c r="CP1062" i="43"/>
  <c r="CO1062" i="43"/>
  <c r="CM1062" i="43"/>
  <c r="CL1062" i="43"/>
  <c r="AP1065" i="43"/>
  <c r="CJ1062" i="43"/>
  <c r="CI1062" i="43"/>
  <c r="CS1062" i="43"/>
  <c r="AU1062" i="43"/>
  <c r="CP92" i="43"/>
  <c r="AR92" i="43"/>
  <c r="CM92" i="43"/>
  <c r="CR9" i="43"/>
  <c r="AT9" i="43"/>
  <c r="CL9" i="43"/>
  <c r="CM9" i="43"/>
  <c r="CS9" i="43"/>
  <c r="AU9" i="43"/>
  <c r="CO92" i="43"/>
  <c r="AQ92" i="43"/>
  <c r="CL92" i="43"/>
  <c r="CI1065" i="43"/>
  <c r="CS1065" i="43"/>
  <c r="AU1065" i="43"/>
  <c r="CR1065" i="43"/>
  <c r="AT1065" i="43"/>
  <c r="CP1065" i="43"/>
  <c r="CO1065" i="43"/>
  <c r="CM1065" i="43"/>
  <c r="CL1065" i="43"/>
  <c r="AP1068" i="43"/>
  <c r="CJ1065" i="43"/>
  <c r="AP1067" i="43"/>
  <c r="AU1064" i="43"/>
  <c r="AT1064" i="43"/>
  <c r="CP1064" i="43"/>
  <c r="AR1064" i="43"/>
  <c r="CO1064" i="43"/>
  <c r="AQ1064" i="43"/>
  <c r="CM1064" i="43"/>
  <c r="CL1064" i="43"/>
  <c r="CM1067" i="43"/>
  <c r="CL1067" i="43"/>
  <c r="AP1070" i="43"/>
  <c r="AU1067" i="43"/>
  <c r="AT1067" i="43"/>
  <c r="CP1067" i="43"/>
  <c r="AR1067" i="43"/>
  <c r="CO1067" i="43"/>
  <c r="AQ1067" i="43"/>
  <c r="CS12" i="43"/>
  <c r="AU12" i="43"/>
  <c r="CM12" i="43"/>
  <c r="AQ95" i="43"/>
  <c r="CL95" i="43"/>
  <c r="CO95" i="43"/>
  <c r="CL1068" i="43"/>
  <c r="AP1071" i="43"/>
  <c r="CJ1068" i="43"/>
  <c r="CI1068" i="43"/>
  <c r="CS1068" i="43"/>
  <c r="AU1068" i="43"/>
  <c r="CR1068" i="43"/>
  <c r="AT1068" i="43"/>
  <c r="CP1068" i="43"/>
  <c r="CO1068" i="43"/>
  <c r="CM1068" i="43"/>
  <c r="CM95" i="43"/>
  <c r="CP95" i="43"/>
  <c r="AR95" i="43"/>
  <c r="AT12" i="43"/>
  <c r="CR12" i="43"/>
  <c r="CL12" i="43"/>
  <c r="CO1071" i="43"/>
  <c r="CM1071" i="43"/>
  <c r="CL1071" i="43"/>
  <c r="AP1074" i="43"/>
  <c r="CJ1071" i="43"/>
  <c r="CI1071" i="43"/>
  <c r="CS1071" i="43"/>
  <c r="AU1071" i="43"/>
  <c r="CR1071" i="43"/>
  <c r="AT1071" i="43"/>
  <c r="CP1071" i="43"/>
  <c r="CL15" i="43"/>
  <c r="CR15" i="43"/>
  <c r="AT15" i="43"/>
  <c r="CP1070" i="43"/>
  <c r="AR1070" i="43"/>
  <c r="CO1070" i="43"/>
  <c r="AQ1070" i="43"/>
  <c r="CM1070" i="43"/>
  <c r="CL1070" i="43"/>
  <c r="AP1073" i="43"/>
  <c r="AU1070" i="43"/>
  <c r="AT1070" i="43"/>
  <c r="CO98" i="43"/>
  <c r="CL98" i="43"/>
  <c r="AQ98" i="43"/>
  <c r="CM98" i="43"/>
  <c r="CP98" i="43"/>
  <c r="AR98" i="43"/>
  <c r="CM15" i="43"/>
  <c r="CS15" i="43"/>
  <c r="AU15" i="43"/>
  <c r="CS18" i="43"/>
  <c r="CM18" i="43"/>
  <c r="AU18" i="43"/>
  <c r="AU1073" i="43"/>
  <c r="AT1073" i="43"/>
  <c r="CP1073" i="43"/>
  <c r="AR1073" i="43"/>
  <c r="CO1073" i="43"/>
  <c r="AQ1073" i="43"/>
  <c r="CM1073" i="43"/>
  <c r="CL1073" i="43"/>
  <c r="AP1076" i="43"/>
  <c r="CL18" i="43"/>
  <c r="CR18" i="43"/>
  <c r="AT18" i="43"/>
  <c r="AQ101" i="43"/>
  <c r="CL101" i="43"/>
  <c r="CO101" i="43"/>
  <c r="CM101" i="43"/>
  <c r="CP101" i="43"/>
  <c r="AR101" i="43"/>
  <c r="CR1074" i="43"/>
  <c r="AT1074" i="43"/>
  <c r="CP1074" i="43"/>
  <c r="CO1074" i="43"/>
  <c r="CM1074" i="43"/>
  <c r="CL1074" i="43"/>
  <c r="AP1077" i="43"/>
  <c r="CJ1074" i="43"/>
  <c r="CI1074" i="43"/>
  <c r="AU1074" i="43"/>
  <c r="CS1074" i="43"/>
  <c r="AP1079" i="43"/>
  <c r="AU1076" i="43"/>
  <c r="AT1076" i="43"/>
  <c r="CP1076" i="43"/>
  <c r="AR1076" i="43"/>
  <c r="CO1076" i="43"/>
  <c r="AQ1076" i="43"/>
  <c r="CM1076" i="43"/>
  <c r="CL1076" i="43"/>
  <c r="CI1077" i="43"/>
  <c r="CS1077" i="43"/>
  <c r="AU1077" i="43"/>
  <c r="CR1077" i="43"/>
  <c r="AT1077" i="43"/>
  <c r="CP1077" i="43"/>
  <c r="CO1077" i="43"/>
  <c r="CM1077" i="43"/>
  <c r="CL1077" i="43"/>
  <c r="AP1080" i="43"/>
  <c r="CJ1077" i="43"/>
  <c r="CR21" i="43"/>
  <c r="AT21" i="43"/>
  <c r="CL21" i="43"/>
  <c r="CP104" i="43"/>
  <c r="AR104" i="43"/>
  <c r="CM104" i="43"/>
  <c r="CM21" i="43"/>
  <c r="AU21" i="43"/>
  <c r="CS21" i="43"/>
  <c r="CO104" i="43"/>
  <c r="AQ104" i="43"/>
  <c r="CL104" i="43"/>
  <c r="CM24" i="43"/>
  <c r="CS24" i="43"/>
  <c r="AU24" i="43"/>
  <c r="AQ107" i="43"/>
  <c r="CL107" i="43"/>
  <c r="CO107" i="43"/>
  <c r="CR24" i="43"/>
  <c r="CL24" i="43"/>
  <c r="AT24" i="43"/>
  <c r="CM107" i="43"/>
  <c r="CP107" i="43"/>
  <c r="AR107" i="43"/>
  <c r="CL1080" i="43"/>
  <c r="AP1083" i="43"/>
  <c r="CJ1080" i="43"/>
  <c r="CI1080" i="43"/>
  <c r="CS1080" i="43"/>
  <c r="AU1080" i="43"/>
  <c r="CR1080" i="43"/>
  <c r="AT1080" i="43"/>
  <c r="CP1080" i="43"/>
  <c r="CO1080" i="43"/>
  <c r="CM1080" i="43"/>
  <c r="CM1079" i="43"/>
  <c r="CL1079" i="43"/>
  <c r="AP1082" i="43"/>
  <c r="AU1079" i="43"/>
  <c r="AT1079" i="43"/>
  <c r="CP1079" i="43"/>
  <c r="AR1079" i="43"/>
  <c r="CO1079" i="43"/>
  <c r="AQ1079" i="43"/>
  <c r="CL110" i="43"/>
  <c r="CO110" i="43"/>
  <c r="AQ110" i="43"/>
  <c r="CO1083" i="43"/>
  <c r="CM1083" i="43"/>
  <c r="CL1083" i="43"/>
  <c r="AP1086" i="43"/>
  <c r="CJ1083" i="43"/>
  <c r="CI1083" i="43"/>
  <c r="CS1083" i="43"/>
  <c r="AU1083" i="43"/>
  <c r="CR1083" i="43"/>
  <c r="AT1083" i="43"/>
  <c r="CP1083" i="43"/>
  <c r="CM27" i="43"/>
  <c r="CS27" i="43"/>
  <c r="AU27" i="43"/>
  <c r="CP1082" i="43"/>
  <c r="AR1082" i="43"/>
  <c r="CO1082" i="43"/>
  <c r="AQ1082" i="43"/>
  <c r="CM1082" i="43"/>
  <c r="CL1082" i="43"/>
  <c r="AP1085" i="43"/>
  <c r="AU1082" i="43"/>
  <c r="AT1082" i="43"/>
  <c r="CP110" i="43"/>
  <c r="AR110" i="43"/>
  <c r="CM110" i="43"/>
  <c r="CL27" i="43"/>
  <c r="AT27" i="43"/>
  <c r="CR27" i="43"/>
  <c r="CR1086" i="43"/>
  <c r="AT1086" i="43"/>
  <c r="CP1086" i="43"/>
  <c r="CO1086" i="43"/>
  <c r="CM1086" i="43"/>
  <c r="CL1086" i="43"/>
  <c r="AP1089" i="43"/>
  <c r="CJ1086" i="43"/>
  <c r="CI1086" i="43"/>
  <c r="AU1086" i="43"/>
  <c r="CS1086" i="43"/>
  <c r="CM113" i="43"/>
  <c r="CP113" i="43"/>
  <c r="AR113" i="43"/>
  <c r="CS30" i="43"/>
  <c r="CM30" i="43"/>
  <c r="AU30" i="43"/>
  <c r="CR30" i="43"/>
  <c r="CL30" i="43"/>
  <c r="AT30" i="43"/>
  <c r="AU1085" i="43"/>
  <c r="AT1085" i="43"/>
  <c r="CP1085" i="43"/>
  <c r="AR1085" i="43"/>
  <c r="CO1085" i="43"/>
  <c r="AQ1085" i="43"/>
  <c r="CM1085" i="43"/>
  <c r="CL1085" i="43"/>
  <c r="AP1088" i="43"/>
  <c r="AQ113" i="43"/>
  <c r="CL113" i="43"/>
  <c r="CO113" i="43"/>
  <c r="CL116" i="43"/>
  <c r="CO116" i="43"/>
  <c r="AQ116" i="43"/>
  <c r="CM116" i="43"/>
  <c r="CP116" i="43"/>
  <c r="AR116" i="43"/>
  <c r="AU33" i="43"/>
  <c r="CM33" i="43"/>
  <c r="CS33" i="43"/>
  <c r="CR33" i="43"/>
  <c r="CL33" i="43"/>
  <c r="AT33" i="43"/>
  <c r="AP1091" i="43"/>
  <c r="AU1088" i="43"/>
  <c r="AT1088" i="43"/>
  <c r="CP1088" i="43"/>
  <c r="AR1088" i="43"/>
  <c r="CO1088" i="43"/>
  <c r="AQ1088" i="43"/>
  <c r="CM1088" i="43"/>
  <c r="CL1088" i="43"/>
  <c r="CI1089" i="43"/>
  <c r="CS1089" i="43"/>
  <c r="AU1089" i="43"/>
  <c r="CR1089" i="43"/>
  <c r="AT1089" i="43"/>
  <c r="CP1089" i="43"/>
  <c r="CO1089" i="43"/>
  <c r="CM1089" i="43"/>
  <c r="CL1089" i="43"/>
  <c r="CJ1089" i="43"/>
  <c r="AP1092" i="43"/>
  <c r="CR36" i="43"/>
  <c r="CL36" i="43"/>
  <c r="AT36" i="43"/>
  <c r="AQ119" i="43"/>
  <c r="CL119" i="43"/>
  <c r="CO119" i="43"/>
  <c r="CM119" i="43"/>
  <c r="CP119" i="43"/>
  <c r="AR119" i="43"/>
  <c r="CL1092" i="43"/>
  <c r="AP1095" i="43"/>
  <c r="CJ1092" i="43"/>
  <c r="CI1092" i="43"/>
  <c r="CS1092" i="43"/>
  <c r="AU1092" i="43"/>
  <c r="CR1092" i="43"/>
  <c r="AT1092" i="43"/>
  <c r="CP1092" i="43"/>
  <c r="CO1092" i="43"/>
  <c r="CM1092" i="43"/>
  <c r="CS36" i="43"/>
  <c r="AU36" i="43"/>
  <c r="CM36" i="43"/>
  <c r="CM1091" i="43"/>
  <c r="CL1091" i="43"/>
  <c r="AP1094" i="43"/>
  <c r="AU1091" i="43"/>
  <c r="AT1091" i="43"/>
  <c r="CP1091" i="43"/>
  <c r="AR1091" i="43"/>
  <c r="CO1091" i="43"/>
  <c r="AQ1091" i="43"/>
  <c r="CP1094" i="43"/>
  <c r="AR1094" i="43"/>
  <c r="CO1094" i="43"/>
  <c r="AQ1094" i="43"/>
  <c r="CM1094" i="43"/>
  <c r="CL1094" i="43"/>
  <c r="AP1097" i="43"/>
  <c r="AU1094" i="43"/>
  <c r="AT1094" i="43"/>
  <c r="CO1095" i="43"/>
  <c r="CM1095" i="43"/>
  <c r="CL1095" i="43"/>
  <c r="AP1098" i="43"/>
  <c r="CJ1095" i="43"/>
  <c r="CI1095" i="43"/>
  <c r="CS1095" i="43"/>
  <c r="AU1095" i="43"/>
  <c r="CR1095" i="43"/>
  <c r="AT1095" i="43"/>
  <c r="CP1095" i="43"/>
  <c r="CM122" i="43"/>
  <c r="CP122" i="43"/>
  <c r="AR122" i="43"/>
  <c r="CS39" i="43"/>
  <c r="AU39" i="43"/>
  <c r="CM39" i="43"/>
  <c r="CL122" i="43"/>
  <c r="CO122" i="43"/>
  <c r="AQ122" i="43"/>
  <c r="CR39" i="43"/>
  <c r="CL39" i="43"/>
  <c r="AT39" i="43"/>
  <c r="CM125" i="43"/>
  <c r="CP125" i="43"/>
  <c r="AR125" i="43"/>
  <c r="AU1097" i="43"/>
  <c r="AT1097" i="43"/>
  <c r="CP1097" i="43"/>
  <c r="AR1097" i="43"/>
  <c r="CO1097" i="43"/>
  <c r="AQ1097" i="43"/>
  <c r="CM1097" i="43"/>
  <c r="CL1097" i="43"/>
  <c r="AP1100" i="43"/>
  <c r="CR42" i="43"/>
  <c r="CL42" i="43"/>
  <c r="AT42" i="43"/>
  <c r="CR1098" i="43"/>
  <c r="AT1098" i="43"/>
  <c r="CP1098" i="43"/>
  <c r="CO1098" i="43"/>
  <c r="CM1098" i="43"/>
  <c r="CL1098" i="43"/>
  <c r="AP1101" i="43"/>
  <c r="CJ1098" i="43"/>
  <c r="CI1098" i="43"/>
  <c r="CS1098" i="43"/>
  <c r="AU1098" i="43"/>
  <c r="CO125" i="43"/>
  <c r="AQ125" i="43"/>
  <c r="CL125" i="43"/>
  <c r="CS42" i="43"/>
  <c r="AU42" i="43"/>
  <c r="CM42" i="43"/>
  <c r="CR45" i="43"/>
  <c r="CL45" i="43"/>
  <c r="AT45" i="43"/>
  <c r="AP1103" i="43"/>
  <c r="AU1100" i="43"/>
  <c r="AT1100" i="43"/>
  <c r="CP1100" i="43"/>
  <c r="AR1100" i="43"/>
  <c r="CO1100" i="43"/>
  <c r="AQ1100" i="43"/>
  <c r="CM1100" i="43"/>
  <c r="CL1100" i="43"/>
  <c r="CS45" i="43"/>
  <c r="CM45" i="43"/>
  <c r="AU45" i="43"/>
  <c r="CI1101" i="43"/>
  <c r="CS1101" i="43"/>
  <c r="AU1101" i="43"/>
  <c r="CR1101" i="43"/>
  <c r="AT1101" i="43"/>
  <c r="CP1101" i="43"/>
  <c r="CO1101" i="43"/>
  <c r="CM1101" i="43"/>
  <c r="CL1101" i="43"/>
  <c r="CJ1101" i="43"/>
  <c r="AP1104" i="43"/>
  <c r="AQ128" i="43"/>
  <c r="CL128" i="43"/>
  <c r="CO128" i="43"/>
  <c r="CM128" i="43"/>
  <c r="CP128" i="43"/>
  <c r="AR128" i="43"/>
  <c r="CL131" i="43"/>
  <c r="CO131" i="43"/>
  <c r="AQ131" i="43"/>
  <c r="CS48" i="43"/>
  <c r="CM48" i="43"/>
  <c r="AU48" i="43"/>
  <c r="CM1103" i="43"/>
  <c r="CL1103" i="43"/>
  <c r="AP1106" i="43"/>
  <c r="AU1103" i="43"/>
  <c r="AT1103" i="43"/>
  <c r="CP1103" i="43"/>
  <c r="AR1103" i="43"/>
  <c r="CO1103" i="43"/>
  <c r="AQ1103" i="43"/>
  <c r="CL1104" i="43"/>
  <c r="AP1107" i="43"/>
  <c r="CJ1104" i="43"/>
  <c r="CI1104" i="43"/>
  <c r="CS1104" i="43"/>
  <c r="AU1104" i="43"/>
  <c r="CR1104" i="43"/>
  <c r="AT1104" i="43"/>
  <c r="CP1104" i="43"/>
  <c r="CO1104" i="43"/>
  <c r="CM1104" i="43"/>
  <c r="CR48" i="43"/>
  <c r="CL48" i="43"/>
  <c r="AT48" i="43"/>
  <c r="CM131" i="43"/>
  <c r="CP131" i="43"/>
  <c r="AR131" i="43"/>
  <c r="CR51" i="43"/>
  <c r="CL51" i="43"/>
  <c r="AT51" i="43"/>
  <c r="CO134" i="43"/>
  <c r="CL134" i="43"/>
  <c r="AQ134" i="43"/>
  <c r="CO1107" i="43"/>
  <c r="CM1107" i="43"/>
  <c r="CL1107" i="43"/>
  <c r="AP1110" i="43"/>
  <c r="CJ1107" i="43"/>
  <c r="CI1107" i="43"/>
  <c r="CS1107" i="43"/>
  <c r="AU1107" i="43"/>
  <c r="CR1107" i="43"/>
  <c r="AT1107" i="43"/>
  <c r="CP1107" i="43"/>
  <c r="CM51" i="43"/>
  <c r="CS51" i="43"/>
  <c r="AU51" i="43"/>
  <c r="CM134" i="43"/>
  <c r="CP134" i="43"/>
  <c r="AR134" i="43"/>
  <c r="CP1106" i="43"/>
  <c r="AR1106" i="43"/>
  <c r="CO1106" i="43"/>
  <c r="AQ1106" i="43"/>
  <c r="CM1106" i="43"/>
  <c r="CL1106" i="43"/>
  <c r="AP1109" i="43"/>
  <c r="AU1106" i="43"/>
  <c r="AT1106" i="43"/>
  <c r="CR1110" i="43"/>
  <c r="AT1110" i="43"/>
  <c r="CP1110" i="43"/>
  <c r="CO1110" i="43"/>
  <c r="CM1110" i="43"/>
  <c r="CL1110" i="43"/>
  <c r="AP1113" i="43"/>
  <c r="CJ1110" i="43"/>
  <c r="CI1110" i="43"/>
  <c r="CS1110" i="43"/>
  <c r="AU1110" i="43"/>
  <c r="CS54" i="43"/>
  <c r="AU54" i="43"/>
  <c r="CM54" i="43"/>
  <c r="CO137" i="43"/>
  <c r="AQ137" i="43"/>
  <c r="CL137" i="43"/>
  <c r="CR54" i="43"/>
  <c r="CL54" i="43"/>
  <c r="AT54" i="43"/>
  <c r="AU1109" i="43"/>
  <c r="AT1109" i="43"/>
  <c r="CP1109" i="43"/>
  <c r="AR1109" i="43"/>
  <c r="CO1109" i="43"/>
  <c r="AQ1109" i="43"/>
  <c r="CM1109" i="43"/>
  <c r="CL1109" i="43"/>
  <c r="AP1112" i="43"/>
  <c r="CM137" i="43"/>
  <c r="CP137" i="43"/>
  <c r="AR137" i="43"/>
  <c r="CL57" i="43"/>
  <c r="CR57" i="43"/>
  <c r="AT57" i="43"/>
  <c r="AP1115" i="43"/>
  <c r="AU1112" i="43"/>
  <c r="AT1112" i="43"/>
  <c r="CP1112" i="43"/>
  <c r="AR1112" i="43"/>
  <c r="CO1112" i="43"/>
  <c r="AQ1112" i="43"/>
  <c r="CM1112" i="43"/>
  <c r="CL1112" i="43"/>
  <c r="CS57" i="43"/>
  <c r="CM57" i="43"/>
  <c r="AU57" i="43"/>
  <c r="CM140" i="43"/>
  <c r="CP140" i="43"/>
  <c r="AR140" i="43"/>
  <c r="AQ140" i="43"/>
  <c r="CL140" i="43"/>
  <c r="CO140" i="43"/>
  <c r="CI1113" i="43"/>
  <c r="CS1113" i="43"/>
  <c r="AU1113" i="43"/>
  <c r="CR1113" i="43"/>
  <c r="AT1113" i="43"/>
  <c r="CP1113" i="43"/>
  <c r="CO1113" i="43"/>
  <c r="CM1113" i="43"/>
  <c r="CL1113" i="43"/>
  <c r="CJ1113" i="43"/>
  <c r="AP1116" i="43"/>
  <c r="CM1115" i="43"/>
  <c r="CL1115" i="43"/>
  <c r="AP1118" i="43"/>
  <c r="AU1115" i="43"/>
  <c r="AT1115" i="43"/>
  <c r="CP1115" i="43"/>
  <c r="AR1115" i="43"/>
  <c r="CO1115" i="43"/>
  <c r="AQ1115" i="43"/>
  <c r="CL1116" i="43"/>
  <c r="AP1119" i="43"/>
  <c r="CJ1116" i="43"/>
  <c r="CI1116" i="43"/>
  <c r="CS1116" i="43"/>
  <c r="AU1116" i="43"/>
  <c r="CR1116" i="43"/>
  <c r="AT1116" i="43"/>
  <c r="CP1116" i="43"/>
  <c r="CO1116" i="43"/>
  <c r="CM1116" i="43"/>
  <c r="CS60" i="43"/>
  <c r="CM60" i="43"/>
  <c r="AU60" i="43"/>
  <c r="CL143" i="43"/>
  <c r="AQ143" i="43"/>
  <c r="CO143" i="43"/>
  <c r="CR60" i="43"/>
  <c r="CL60" i="43"/>
  <c r="AT60" i="43"/>
  <c r="CM143" i="43"/>
  <c r="CP143" i="43"/>
  <c r="AR143" i="43"/>
  <c r="CR63" i="43"/>
  <c r="AT63" i="43"/>
  <c r="CL63" i="43"/>
  <c r="CP1118" i="43"/>
  <c r="AR1118" i="43"/>
  <c r="CO1118" i="43"/>
  <c r="AQ1118" i="43"/>
  <c r="CM1118" i="43"/>
  <c r="CL1118" i="43"/>
  <c r="AP1121" i="43"/>
  <c r="AU1118" i="43"/>
  <c r="AT1118" i="43"/>
  <c r="CM146" i="43"/>
  <c r="CP146" i="43"/>
  <c r="AR146" i="43"/>
  <c r="CS63" i="43"/>
  <c r="AU63" i="43"/>
  <c r="CM63" i="43"/>
  <c r="CO146" i="43"/>
  <c r="CL146" i="43"/>
  <c r="AQ146" i="43"/>
  <c r="CO1119" i="43"/>
  <c r="CM1119" i="43"/>
  <c r="CL1119" i="43"/>
  <c r="AP1122" i="43"/>
  <c r="CJ1119" i="43"/>
  <c r="CI1119" i="43"/>
  <c r="CS1119" i="43"/>
  <c r="AU1119" i="43"/>
  <c r="CR1119" i="43"/>
  <c r="AT1119" i="43"/>
  <c r="CP1119" i="43"/>
  <c r="CR1122" i="43"/>
  <c r="AT1122" i="43"/>
  <c r="CP1122" i="43"/>
  <c r="CO1122" i="43"/>
  <c r="CM1122" i="43"/>
  <c r="CL1122" i="43"/>
  <c r="AP1125" i="43"/>
  <c r="CJ1122" i="43"/>
  <c r="CI1122" i="43"/>
  <c r="CS1122" i="43"/>
  <c r="AU1122" i="43"/>
  <c r="CS66" i="43"/>
  <c r="CM66" i="43"/>
  <c r="AU66" i="43"/>
  <c r="CM149" i="43"/>
  <c r="CP149" i="43"/>
  <c r="AR149" i="43"/>
  <c r="AQ149" i="43"/>
  <c r="CL149" i="43"/>
  <c r="CO149" i="43"/>
  <c r="AU1121" i="43"/>
  <c r="AT1121" i="43"/>
  <c r="CP1121" i="43"/>
  <c r="AR1121" i="43"/>
  <c r="CO1121" i="43"/>
  <c r="AQ1121" i="43"/>
  <c r="CM1121" i="43"/>
  <c r="CL1121" i="43"/>
  <c r="AP1124" i="43"/>
  <c r="CL66" i="43"/>
  <c r="CR66" i="43"/>
  <c r="AT66" i="43"/>
  <c r="CR69" i="43"/>
  <c r="CL69" i="43"/>
  <c r="AT69" i="43"/>
  <c r="AP1127" i="43"/>
  <c r="AU1124" i="43"/>
  <c r="AT1124" i="43"/>
  <c r="CP1124" i="43"/>
  <c r="AR1124" i="43"/>
  <c r="CO1124" i="43"/>
  <c r="AQ1124" i="43"/>
  <c r="CM1124" i="43"/>
  <c r="CL1124" i="43"/>
  <c r="CP152" i="43"/>
  <c r="AR152" i="43"/>
  <c r="CM152" i="43"/>
  <c r="CI1125" i="43"/>
  <c r="CS1125" i="43"/>
  <c r="AU1125" i="43"/>
  <c r="CR1125" i="43"/>
  <c r="AT1125" i="43"/>
  <c r="CP1125" i="43"/>
  <c r="CO1125" i="43"/>
  <c r="CM1125" i="43"/>
  <c r="CL1125" i="43"/>
  <c r="CJ1125" i="43"/>
  <c r="AP1128" i="43"/>
  <c r="CO152" i="43"/>
  <c r="AQ152" i="43"/>
  <c r="CL152" i="43"/>
  <c r="AU69" i="43"/>
  <c r="CS69" i="43"/>
  <c r="CM69" i="43"/>
  <c r="CR72" i="43"/>
  <c r="CL72" i="43"/>
  <c r="AT72" i="43"/>
  <c r="CL1128" i="43"/>
  <c r="AP1131" i="43"/>
  <c r="CJ1128" i="43"/>
  <c r="CI1128" i="43"/>
  <c r="CS1128" i="43"/>
  <c r="AU1128" i="43"/>
  <c r="CR1128" i="43"/>
  <c r="AT1128" i="43"/>
  <c r="CP1128" i="43"/>
  <c r="CO1128" i="43"/>
  <c r="CM1128" i="43"/>
  <c r="CM155" i="43"/>
  <c r="CP155" i="43"/>
  <c r="AR155" i="43"/>
  <c r="CM1127" i="43"/>
  <c r="CL1127" i="43"/>
  <c r="AP1130" i="43"/>
  <c r="AU1127" i="43"/>
  <c r="AT1127" i="43"/>
  <c r="CP1127" i="43"/>
  <c r="AR1127" i="43"/>
  <c r="AQ1127" i="43"/>
  <c r="CO1127" i="43"/>
  <c r="AQ155" i="43"/>
  <c r="CL155" i="43"/>
  <c r="CO155" i="43"/>
  <c r="CS72" i="43"/>
  <c r="AU72" i="43"/>
  <c r="CM72" i="43"/>
  <c r="CO1131" i="43"/>
  <c r="CM1131" i="43"/>
  <c r="CL1131" i="43"/>
  <c r="AP1134" i="43"/>
  <c r="CJ1131" i="43"/>
  <c r="CI1131" i="43"/>
  <c r="CS1131" i="43"/>
  <c r="AU1131" i="43"/>
  <c r="CR1131" i="43"/>
  <c r="AT1131" i="43"/>
  <c r="CP1131" i="43"/>
  <c r="AQ158" i="43"/>
  <c r="CO158" i="43"/>
  <c r="CL158" i="43"/>
  <c r="CM75" i="43"/>
  <c r="CS75" i="43"/>
  <c r="AU75" i="43"/>
  <c r="CP1130" i="43"/>
  <c r="AR1130" i="43"/>
  <c r="CO1130" i="43"/>
  <c r="AQ1130" i="43"/>
  <c r="CM1130" i="43"/>
  <c r="CL1130" i="43"/>
  <c r="AP1133" i="43"/>
  <c r="AU1130" i="43"/>
  <c r="AT1130" i="43"/>
  <c r="CR75" i="43"/>
  <c r="CL75" i="43"/>
  <c r="AT75" i="43"/>
  <c r="AR158" i="43"/>
  <c r="CM158" i="43"/>
  <c r="CP158" i="43"/>
  <c r="CS78" i="43"/>
  <c r="AU78" i="43"/>
  <c r="CM78" i="43"/>
  <c r="AQ161" i="43"/>
  <c r="CL161" i="43"/>
  <c r="CO161" i="43"/>
  <c r="CR1134" i="43"/>
  <c r="AT1134" i="43"/>
  <c r="CP1134" i="43"/>
  <c r="CO1134" i="43"/>
  <c r="CM1134" i="43"/>
  <c r="CL1134" i="43"/>
  <c r="AP1137" i="43"/>
  <c r="CJ1134" i="43"/>
  <c r="CI1134" i="43"/>
  <c r="CS1134" i="43"/>
  <c r="AU1134" i="43"/>
  <c r="AU1133" i="43"/>
  <c r="AT1133" i="43"/>
  <c r="CP1133" i="43"/>
  <c r="AR1133" i="43"/>
  <c r="CO1133" i="43"/>
  <c r="AQ1133" i="43"/>
  <c r="CM1133" i="43"/>
  <c r="CL1133" i="43"/>
  <c r="AP1136" i="43"/>
  <c r="CM161" i="43"/>
  <c r="CP161" i="43"/>
  <c r="AR161" i="43"/>
  <c r="CR78" i="43"/>
  <c r="CL78" i="43"/>
  <c r="AT78" i="43"/>
  <c r="CO164" i="43"/>
  <c r="AQ164" i="43"/>
  <c r="CL164" i="43"/>
  <c r="AU81" i="43"/>
  <c r="CM81" i="43"/>
  <c r="CS81" i="43"/>
  <c r="CR81" i="43"/>
  <c r="CL81" i="43"/>
  <c r="AT81" i="43"/>
  <c r="CI1137" i="43"/>
  <c r="CS1137" i="43"/>
  <c r="AU1137" i="43"/>
  <c r="CR1137" i="43"/>
  <c r="AT1137" i="43"/>
  <c r="CP1137" i="43"/>
  <c r="CO1137" i="43"/>
  <c r="CM1137" i="43"/>
  <c r="CL1137" i="43"/>
  <c r="CJ1137" i="43"/>
  <c r="AP1140" i="43"/>
  <c r="AP1139" i="43"/>
  <c r="AU1136" i="43"/>
  <c r="AT1136" i="43"/>
  <c r="CP1136" i="43"/>
  <c r="AR1136" i="43"/>
  <c r="CO1136" i="43"/>
  <c r="AQ1136" i="43"/>
  <c r="CM1136" i="43"/>
  <c r="CL1136" i="43"/>
  <c r="CP164" i="43"/>
  <c r="AR164" i="43"/>
  <c r="CM164" i="43"/>
  <c r="CM1139" i="43"/>
  <c r="CL1139" i="43"/>
  <c r="AP1142" i="43"/>
  <c r="AU1139" i="43"/>
  <c r="AT1139" i="43"/>
  <c r="CP1139" i="43"/>
  <c r="AR1139" i="43"/>
  <c r="AQ1139" i="43"/>
  <c r="CO1139" i="43"/>
  <c r="CL167" i="43"/>
  <c r="CO167" i="43"/>
  <c r="AQ167" i="43"/>
  <c r="CS84" i="43"/>
  <c r="AU84" i="43"/>
  <c r="CM84" i="43"/>
  <c r="CM167" i="43"/>
  <c r="CP167" i="43"/>
  <c r="AR167" i="43"/>
  <c r="CR84" i="43"/>
  <c r="CL84" i="43"/>
  <c r="AT84" i="43"/>
  <c r="CL1140" i="43"/>
  <c r="AP1143" i="43"/>
  <c r="CJ1140" i="43"/>
  <c r="CI1140" i="43"/>
  <c r="CS1140" i="43"/>
  <c r="AU1140" i="43"/>
  <c r="CR1140" i="43"/>
  <c r="AT1140" i="43"/>
  <c r="CP1140" i="43"/>
  <c r="CO1140" i="43"/>
  <c r="CM1140" i="43"/>
  <c r="CO1143" i="43"/>
  <c r="CM1143" i="43"/>
  <c r="CL1143" i="43"/>
  <c r="AP1146" i="43"/>
  <c r="CJ1143" i="43"/>
  <c r="CI1143" i="43"/>
  <c r="CS1143" i="43"/>
  <c r="AU1143" i="43"/>
  <c r="CR1143" i="43"/>
  <c r="AT1143" i="43"/>
  <c r="CP1143" i="43"/>
  <c r="CM87" i="43"/>
  <c r="CS87" i="43"/>
  <c r="AU87" i="43"/>
  <c r="CL87" i="43"/>
  <c r="AT87" i="43"/>
  <c r="CR87" i="43"/>
  <c r="AQ170" i="43"/>
  <c r="CL170" i="43"/>
  <c r="CO170" i="43"/>
  <c r="CP1142" i="43"/>
  <c r="AR1142" i="43"/>
  <c r="CO1142" i="43"/>
  <c r="AQ1142" i="43"/>
  <c r="CM1142" i="43"/>
  <c r="CL1142" i="43"/>
  <c r="AP1145" i="43"/>
  <c r="AU1142" i="43"/>
  <c r="AT1142" i="43"/>
  <c r="CM170" i="43"/>
  <c r="CP170" i="43"/>
  <c r="AR170" i="43"/>
  <c r="CR1146" i="43"/>
  <c r="AT1146" i="43"/>
  <c r="CP1146" i="43"/>
  <c r="CO1146" i="43"/>
  <c r="CM1146" i="43"/>
  <c r="CL1146" i="43"/>
  <c r="AP1149" i="43"/>
  <c r="CJ1146" i="43"/>
  <c r="CI1146" i="43"/>
  <c r="CS1146" i="43"/>
  <c r="AU1146" i="43"/>
  <c r="AU1145" i="43"/>
  <c r="AT1145" i="43"/>
  <c r="CP1145" i="43"/>
  <c r="AR1145" i="43"/>
  <c r="CO1145" i="43"/>
  <c r="AQ1145" i="43"/>
  <c r="CM1145" i="43"/>
  <c r="CL1145" i="43"/>
  <c r="AP1148" i="43"/>
  <c r="CM173" i="43"/>
  <c r="CP173" i="43"/>
  <c r="AR173" i="43"/>
  <c r="AQ173" i="43"/>
  <c r="CL173" i="43"/>
  <c r="CO173" i="43"/>
  <c r="CR90" i="43"/>
  <c r="AT90" i="43"/>
  <c r="CL90" i="43"/>
  <c r="CM90" i="43"/>
  <c r="CS90" i="43"/>
  <c r="AU90" i="43"/>
  <c r="CS93" i="43"/>
  <c r="AU93" i="43"/>
  <c r="CM93" i="43"/>
  <c r="CO176" i="43"/>
  <c r="AQ176" i="43"/>
  <c r="CL176" i="43"/>
  <c r="CR93" i="43"/>
  <c r="CL93" i="43"/>
  <c r="AT93" i="43"/>
  <c r="AP1151" i="43"/>
  <c r="AU1148" i="43"/>
  <c r="AT1148" i="43"/>
  <c r="CP1148" i="43"/>
  <c r="AR1148" i="43"/>
  <c r="CO1148" i="43"/>
  <c r="AQ1148" i="43"/>
  <c r="CM1148" i="43"/>
  <c r="CL1148" i="43"/>
  <c r="CP176" i="43"/>
  <c r="AR176" i="43"/>
  <c r="CM176" i="43"/>
  <c r="CI1149" i="43"/>
  <c r="CS1149" i="43"/>
  <c r="AU1149" i="43"/>
  <c r="CR1149" i="43"/>
  <c r="AT1149" i="43"/>
  <c r="CP1149" i="43"/>
  <c r="CO1149" i="43"/>
  <c r="CM1149" i="43"/>
  <c r="CL1149" i="43"/>
  <c r="CJ1149" i="43"/>
  <c r="AP1152" i="43"/>
  <c r="CM179" i="43"/>
  <c r="CP179" i="43"/>
  <c r="AR179" i="43"/>
  <c r="CS96" i="43"/>
  <c r="AU96" i="43"/>
  <c r="CM96" i="43"/>
  <c r="CL96" i="43"/>
  <c r="CR96" i="43"/>
  <c r="AT96" i="43"/>
  <c r="CL1152" i="43"/>
  <c r="AP1155" i="43"/>
  <c r="CJ1152" i="43"/>
  <c r="CI1152" i="43"/>
  <c r="CS1152" i="43"/>
  <c r="AU1152" i="43"/>
  <c r="CR1152" i="43"/>
  <c r="AT1152" i="43"/>
  <c r="CP1152" i="43"/>
  <c r="CO1152" i="43"/>
  <c r="CM1152" i="43"/>
  <c r="CM1151" i="43"/>
  <c r="CL1151" i="43"/>
  <c r="AP1154" i="43"/>
  <c r="AU1151" i="43"/>
  <c r="AT1151" i="43"/>
  <c r="CP1151" i="43"/>
  <c r="AR1151" i="43"/>
  <c r="CO1151" i="43"/>
  <c r="AQ1151" i="43"/>
  <c r="CL179" i="43"/>
  <c r="AQ179" i="43"/>
  <c r="CO179" i="43"/>
  <c r="CP1154" i="43"/>
  <c r="AR1154" i="43"/>
  <c r="CO1154" i="43"/>
  <c r="AQ1154" i="43"/>
  <c r="CM1154" i="43"/>
  <c r="CL1154" i="43"/>
  <c r="AP1157" i="43"/>
  <c r="AU1154" i="43"/>
  <c r="AT1154" i="43"/>
  <c r="CO1155" i="43"/>
  <c r="CM1155" i="43"/>
  <c r="CL1155" i="43"/>
  <c r="AP1158" i="43"/>
  <c r="CJ1155" i="43"/>
  <c r="CI1155" i="43"/>
  <c r="CS1155" i="43"/>
  <c r="AU1155" i="43"/>
  <c r="CR1155" i="43"/>
  <c r="AT1155" i="43"/>
  <c r="CP1155" i="43"/>
  <c r="CM99" i="43"/>
  <c r="CS99" i="43"/>
  <c r="AU99" i="43"/>
  <c r="CL182" i="43"/>
  <c r="CO182" i="43"/>
  <c r="AQ182" i="43"/>
  <c r="CR99" i="43"/>
  <c r="CL99" i="43"/>
  <c r="AT99" i="43"/>
  <c r="CM182" i="43"/>
  <c r="CP182" i="43"/>
  <c r="AR182" i="43"/>
  <c r="CM185" i="43"/>
  <c r="CP185" i="43"/>
  <c r="AR185" i="43"/>
  <c r="AU1157" i="43"/>
  <c r="AT1157" i="43"/>
  <c r="CP1157" i="43"/>
  <c r="AR1157" i="43"/>
  <c r="CO1157" i="43"/>
  <c r="AQ1157" i="43"/>
  <c r="CM1157" i="43"/>
  <c r="CL1157" i="43"/>
  <c r="AP1160" i="43"/>
  <c r="CR1158" i="43"/>
  <c r="AT1158" i="43"/>
  <c r="CP1158" i="43"/>
  <c r="CO1158" i="43"/>
  <c r="CM1158" i="43"/>
  <c r="CL1158" i="43"/>
  <c r="AP1161" i="43"/>
  <c r="CJ1158" i="43"/>
  <c r="CI1158" i="43"/>
  <c r="CS1158" i="43"/>
  <c r="AU1158" i="43"/>
  <c r="CR102" i="43"/>
  <c r="CL102" i="43"/>
  <c r="AT102" i="43"/>
  <c r="CS102" i="43"/>
  <c r="CM102" i="43"/>
  <c r="AU102" i="43"/>
  <c r="AQ185" i="43"/>
  <c r="CL185" i="43"/>
  <c r="CO185" i="43"/>
  <c r="CP188" i="43"/>
  <c r="AR188" i="43"/>
  <c r="CM188" i="43"/>
  <c r="CO188" i="43"/>
  <c r="AQ188" i="43"/>
  <c r="CL188" i="43"/>
  <c r="AP1163" i="43"/>
  <c r="AU1160" i="43"/>
  <c r="AT1160" i="43"/>
  <c r="CP1160" i="43"/>
  <c r="AR1160" i="43"/>
  <c r="CO1160" i="43"/>
  <c r="AQ1160" i="43"/>
  <c r="CM1160" i="43"/>
  <c r="CL1160" i="43"/>
  <c r="CS105" i="43"/>
  <c r="AU105" i="43"/>
  <c r="CM105" i="43"/>
  <c r="CR105" i="43"/>
  <c r="AT105" i="43"/>
  <c r="CL105" i="43"/>
  <c r="CI1161" i="43"/>
  <c r="CS1161" i="43"/>
  <c r="AU1161" i="43"/>
  <c r="CR1161" i="43"/>
  <c r="AT1161" i="43"/>
  <c r="CP1161" i="43"/>
  <c r="CO1161" i="43"/>
  <c r="CM1161" i="43"/>
  <c r="CL1161" i="43"/>
  <c r="AP1164" i="43"/>
  <c r="CJ1161" i="43"/>
  <c r="AQ191" i="43"/>
  <c r="CL191" i="43"/>
  <c r="CO191" i="43"/>
  <c r="CM1163" i="43"/>
  <c r="CL1163" i="43"/>
  <c r="AP1166" i="43"/>
  <c r="AU1163" i="43"/>
  <c r="AT1163" i="43"/>
  <c r="CP1163" i="43"/>
  <c r="AR1163" i="43"/>
  <c r="CO1163" i="43"/>
  <c r="AQ1163" i="43"/>
  <c r="CS108" i="43"/>
  <c r="AU108" i="43"/>
  <c r="CM108" i="43"/>
  <c r="CM191" i="43"/>
  <c r="CP191" i="43"/>
  <c r="AR191" i="43"/>
  <c r="CL1164" i="43"/>
  <c r="AP1167" i="43"/>
  <c r="CJ1164" i="43"/>
  <c r="CI1164" i="43"/>
  <c r="CS1164" i="43"/>
  <c r="AU1164" i="43"/>
  <c r="CR1164" i="43"/>
  <c r="AT1164" i="43"/>
  <c r="CP1164" i="43"/>
  <c r="CO1164" i="43"/>
  <c r="CM1164" i="43"/>
  <c r="CR108" i="43"/>
  <c r="CL108" i="43"/>
  <c r="AT108" i="43"/>
  <c r="CO1167" i="43"/>
  <c r="CM1167" i="43"/>
  <c r="CL1167" i="43"/>
  <c r="AP1170" i="43"/>
  <c r="CJ1167" i="43"/>
  <c r="CI1167" i="43"/>
  <c r="CS1167" i="43"/>
  <c r="AU1167" i="43"/>
  <c r="CR1167" i="43"/>
  <c r="AT1167" i="43"/>
  <c r="CP1167" i="43"/>
  <c r="CM111" i="43"/>
  <c r="CS111" i="43"/>
  <c r="AU111" i="43"/>
  <c r="CL194" i="43"/>
  <c r="CO194" i="43"/>
  <c r="AQ194" i="43"/>
  <c r="CM194" i="43"/>
  <c r="CP194" i="43"/>
  <c r="AR194" i="43"/>
  <c r="CL111" i="43"/>
  <c r="AT111" i="43"/>
  <c r="CR111" i="43"/>
  <c r="CP1166" i="43"/>
  <c r="AR1166" i="43"/>
  <c r="CO1166" i="43"/>
  <c r="AQ1166" i="43"/>
  <c r="CM1166" i="43"/>
  <c r="CL1166" i="43"/>
  <c r="AP1169" i="43"/>
  <c r="AU1166" i="43"/>
  <c r="AT1166" i="43"/>
  <c r="AU1169" i="43"/>
  <c r="AT1169" i="43"/>
  <c r="CP1169" i="43"/>
  <c r="AR1169" i="43"/>
  <c r="CO1169" i="43"/>
  <c r="AQ1169" i="43"/>
  <c r="CM1169" i="43"/>
  <c r="CL1169" i="43"/>
  <c r="AP1172" i="43"/>
  <c r="CM197" i="43"/>
  <c r="CP197" i="43"/>
  <c r="AR197" i="43"/>
  <c r="CL114" i="43"/>
  <c r="CR114" i="43"/>
  <c r="AT114" i="43"/>
  <c r="CS114" i="43"/>
  <c r="AU114" i="43"/>
  <c r="CM114" i="43"/>
  <c r="CR1170" i="43"/>
  <c r="AT1170" i="43"/>
  <c r="CP1170" i="43"/>
  <c r="CO1170" i="43"/>
  <c r="CM1170" i="43"/>
  <c r="CL1170" i="43"/>
  <c r="AP1173" i="43"/>
  <c r="CJ1170" i="43"/>
  <c r="CI1170" i="43"/>
  <c r="AU1170" i="43"/>
  <c r="CS1170" i="43"/>
  <c r="CO197" i="43"/>
  <c r="AQ197" i="43"/>
  <c r="CL197" i="43"/>
  <c r="AQ200" i="43"/>
  <c r="CL200" i="43"/>
  <c r="CO200" i="43"/>
  <c r="CM117" i="43"/>
  <c r="AU117" i="43"/>
  <c r="CS117" i="43"/>
  <c r="CM200" i="43"/>
  <c r="CP200" i="43"/>
  <c r="AR200" i="43"/>
  <c r="AP1175" i="43"/>
  <c r="AU1172" i="43"/>
  <c r="AT1172" i="43"/>
  <c r="CP1172" i="43"/>
  <c r="AR1172" i="43"/>
  <c r="CO1172" i="43"/>
  <c r="AQ1172" i="43"/>
  <c r="CM1172" i="43"/>
  <c r="CL1172" i="43"/>
  <c r="CR117" i="43"/>
  <c r="CL117" i="43"/>
  <c r="AT117" i="43"/>
  <c r="CI1173" i="43"/>
  <c r="CS1173" i="43"/>
  <c r="AU1173" i="43"/>
  <c r="CR1173" i="43"/>
  <c r="AT1173" i="43"/>
  <c r="CP1173" i="43"/>
  <c r="CO1173" i="43"/>
  <c r="CM1173" i="43"/>
  <c r="CL1173" i="43"/>
  <c r="AP1176" i="43"/>
  <c r="CJ1173" i="43"/>
  <c r="CM1175" i="43"/>
  <c r="CL1175" i="43"/>
  <c r="AP1178" i="43"/>
  <c r="AU1175" i="43"/>
  <c r="AT1175" i="43"/>
  <c r="CP1175" i="43"/>
  <c r="AR1175" i="43"/>
  <c r="CO1175" i="43"/>
  <c r="AQ1175" i="43"/>
  <c r="CR120" i="43"/>
  <c r="AT120" i="43"/>
  <c r="CL120" i="43"/>
  <c r="CM203" i="43"/>
  <c r="CP203" i="43"/>
  <c r="AR203" i="43"/>
  <c r="CL203" i="43"/>
  <c r="AQ203" i="43"/>
  <c r="CO203" i="43"/>
  <c r="CL1176" i="43"/>
  <c r="AP1179" i="43"/>
  <c r="CJ1176" i="43"/>
  <c r="CI1176" i="43"/>
  <c r="CS1176" i="43"/>
  <c r="AU1176" i="43"/>
  <c r="CR1176" i="43"/>
  <c r="AT1176" i="43"/>
  <c r="CP1176" i="43"/>
  <c r="CO1176" i="43"/>
  <c r="CM1176" i="43"/>
  <c r="CM120" i="43"/>
  <c r="CS120" i="43"/>
  <c r="AU120" i="43"/>
  <c r="CR123" i="43"/>
  <c r="AT123" i="43"/>
  <c r="CL123" i="43"/>
  <c r="CP1178" i="43"/>
  <c r="AR1178" i="43"/>
  <c r="CO1178" i="43"/>
  <c r="AQ1178" i="43"/>
  <c r="CM1178" i="43"/>
  <c r="CL1178" i="43"/>
  <c r="AP1181" i="43"/>
  <c r="AU1178" i="43"/>
  <c r="AT1178" i="43"/>
  <c r="CS123" i="43"/>
  <c r="AU123" i="43"/>
  <c r="CM123" i="43"/>
  <c r="CM206" i="43"/>
  <c r="CP206" i="43"/>
  <c r="AR206" i="43"/>
  <c r="CO1179" i="43"/>
  <c r="CM1179" i="43"/>
  <c r="CL1179" i="43"/>
  <c r="AP1182" i="43"/>
  <c r="CJ1179" i="43"/>
  <c r="CI1179" i="43"/>
  <c r="CS1179" i="43"/>
  <c r="AU1179" i="43"/>
  <c r="CR1179" i="43"/>
  <c r="AT1179" i="43"/>
  <c r="CP1179" i="43"/>
  <c r="CL206" i="43"/>
  <c r="AQ206" i="43"/>
  <c r="CO206" i="43"/>
  <c r="CM209" i="43"/>
  <c r="CP209" i="43"/>
  <c r="AR209" i="43"/>
  <c r="CR1182" i="43"/>
  <c r="AT1182" i="43"/>
  <c r="CP1182" i="43"/>
  <c r="CO1182" i="43"/>
  <c r="CM1182" i="43"/>
  <c r="CL1182" i="43"/>
  <c r="AP1185" i="43"/>
  <c r="CJ1182" i="43"/>
  <c r="CI1182" i="43"/>
  <c r="AU1182" i="43"/>
  <c r="CS1182" i="43"/>
  <c r="AQ209" i="43"/>
  <c r="CL209" i="43"/>
  <c r="CO209" i="43"/>
  <c r="AU126" i="43"/>
  <c r="CM126" i="43"/>
  <c r="CS126" i="43"/>
  <c r="AU1181" i="43"/>
  <c r="AT1181" i="43"/>
  <c r="CP1181" i="43"/>
  <c r="AR1181" i="43"/>
  <c r="CO1181" i="43"/>
  <c r="AQ1181" i="43"/>
  <c r="CM1181" i="43"/>
  <c r="CL1181" i="43"/>
  <c r="AP1184" i="43"/>
  <c r="CR126" i="43"/>
  <c r="CL126" i="43"/>
  <c r="AT126" i="43"/>
  <c r="CL212" i="43"/>
  <c r="CO212" i="43"/>
  <c r="AQ212" i="43"/>
  <c r="CS129" i="43"/>
  <c r="CM129" i="43"/>
  <c r="AU129" i="43"/>
  <c r="CM212" i="43"/>
  <c r="CP212" i="43"/>
  <c r="AR212" i="43"/>
  <c r="AP1187" i="43"/>
  <c r="AU1184" i="43"/>
  <c r="AT1184" i="43"/>
  <c r="CP1184" i="43"/>
  <c r="AR1184" i="43"/>
  <c r="CO1184" i="43"/>
  <c r="AQ1184" i="43"/>
  <c r="CM1184" i="43"/>
  <c r="CL1184" i="43"/>
  <c r="CI1185" i="43"/>
  <c r="CS1185" i="43"/>
  <c r="AU1185" i="43"/>
  <c r="CR1185" i="43"/>
  <c r="AT1185" i="43"/>
  <c r="CP1185" i="43"/>
  <c r="CO1185" i="43"/>
  <c r="CM1185" i="43"/>
  <c r="CL1185" i="43"/>
  <c r="CJ1185" i="43"/>
  <c r="AP1188" i="43"/>
  <c r="CR129" i="43"/>
  <c r="AT129" i="43"/>
  <c r="CL129" i="43"/>
  <c r="CR132" i="43"/>
  <c r="CL132" i="43"/>
  <c r="AT132" i="43"/>
  <c r="CM215" i="43"/>
  <c r="CP215" i="43"/>
  <c r="AR215" i="43"/>
  <c r="CS132" i="43"/>
  <c r="AU132" i="43"/>
  <c r="CM132" i="43"/>
  <c r="CL215" i="43"/>
  <c r="CO215" i="43"/>
  <c r="AQ215" i="43"/>
  <c r="CL1188" i="43"/>
  <c r="AP1191" i="43"/>
  <c r="CJ1188" i="43"/>
  <c r="CI1188" i="43"/>
  <c r="CS1188" i="43"/>
  <c r="AU1188" i="43"/>
  <c r="CR1188" i="43"/>
  <c r="AT1188" i="43"/>
  <c r="CP1188" i="43"/>
  <c r="CO1188" i="43"/>
  <c r="CM1188" i="43"/>
  <c r="CM1187" i="43"/>
  <c r="CL1187" i="43"/>
  <c r="AP1190" i="43"/>
  <c r="AU1187" i="43"/>
  <c r="AT1187" i="43"/>
  <c r="CP1187" i="43"/>
  <c r="AR1187" i="43"/>
  <c r="CO1187" i="43"/>
  <c r="AQ1187" i="43"/>
  <c r="CL218" i="43"/>
  <c r="CO218" i="43"/>
  <c r="AQ218" i="43"/>
  <c r="CR135" i="43"/>
  <c r="CL135" i="43"/>
  <c r="AT135" i="43"/>
  <c r="CP1190" i="43"/>
  <c r="AR1190" i="43"/>
  <c r="CO1190" i="43"/>
  <c r="AQ1190" i="43"/>
  <c r="CM1190" i="43"/>
  <c r="CL1190" i="43"/>
  <c r="AP1193" i="43"/>
  <c r="AU1190" i="43"/>
  <c r="AT1190" i="43"/>
  <c r="CO1191" i="43"/>
  <c r="CM1191" i="43"/>
  <c r="CL1191" i="43"/>
  <c r="AP1194" i="43"/>
  <c r="CJ1191" i="43"/>
  <c r="CI1191" i="43"/>
  <c r="CS1191" i="43"/>
  <c r="AU1191" i="43"/>
  <c r="CR1191" i="43"/>
  <c r="AT1191" i="43"/>
  <c r="CP1191" i="43"/>
  <c r="CS135" i="43"/>
  <c r="AU135" i="43"/>
  <c r="CM135" i="43"/>
  <c r="CM218" i="43"/>
  <c r="CP218" i="43"/>
  <c r="AR218" i="43"/>
  <c r="AU1193" i="43"/>
  <c r="AT1193" i="43"/>
  <c r="CP1193" i="43"/>
  <c r="AR1193" i="43"/>
  <c r="CO1193" i="43"/>
  <c r="AQ1193" i="43"/>
  <c r="CM1193" i="43"/>
  <c r="CL1193" i="43"/>
  <c r="AP1196" i="43"/>
  <c r="AQ221" i="43"/>
  <c r="CL221" i="43"/>
  <c r="CO221" i="43"/>
  <c r="CR138" i="43"/>
  <c r="CL138" i="43"/>
  <c r="AT138" i="43"/>
  <c r="CS138" i="43"/>
  <c r="AU138" i="43"/>
  <c r="CM138" i="43"/>
  <c r="CR1194" i="43"/>
  <c r="AT1194" i="43"/>
  <c r="CP1194" i="43"/>
  <c r="CO1194" i="43"/>
  <c r="CM1194" i="43"/>
  <c r="CL1194" i="43"/>
  <c r="AP1197" i="43"/>
  <c r="CJ1194" i="43"/>
  <c r="CI1194" i="43"/>
  <c r="CS1194" i="43"/>
  <c r="AU1194" i="43"/>
  <c r="CM221" i="43"/>
  <c r="CP221" i="43"/>
  <c r="AR221" i="43"/>
  <c r="CI1197" i="43"/>
  <c r="CS1197" i="43"/>
  <c r="AU1197" i="43"/>
  <c r="CR1197" i="43"/>
  <c r="AT1197" i="43"/>
  <c r="CP1197" i="43"/>
  <c r="CO1197" i="43"/>
  <c r="CM1197" i="43"/>
  <c r="CL1197" i="43"/>
  <c r="CJ1197" i="43"/>
  <c r="AP1200" i="43"/>
  <c r="CS141" i="43"/>
  <c r="CM141" i="43"/>
  <c r="AU141" i="43"/>
  <c r="CR141" i="43"/>
  <c r="CL141" i="43"/>
  <c r="AT141" i="43"/>
  <c r="AP1199" i="43"/>
  <c r="AU1196" i="43"/>
  <c r="AT1196" i="43"/>
  <c r="CP1196" i="43"/>
  <c r="AR1196" i="43"/>
  <c r="CO1196" i="43"/>
  <c r="AQ1196" i="43"/>
  <c r="CM1196" i="43"/>
  <c r="CL1196" i="43"/>
  <c r="CO224" i="43"/>
  <c r="AQ224" i="43"/>
  <c r="CL224" i="43"/>
  <c r="CP224" i="43"/>
  <c r="AR224" i="43"/>
  <c r="CM224" i="43"/>
  <c r="CS144" i="43"/>
  <c r="AU144" i="43"/>
  <c r="CM144" i="43"/>
  <c r="AQ227" i="43"/>
  <c r="CL227" i="43"/>
  <c r="CO227" i="43"/>
  <c r="CR144" i="43"/>
  <c r="AT144" i="43"/>
  <c r="CL144" i="43"/>
  <c r="CM227" i="43"/>
  <c r="CP227" i="43"/>
  <c r="AR227" i="43"/>
  <c r="CL1200" i="43"/>
  <c r="AP1203" i="43"/>
  <c r="CJ1200" i="43"/>
  <c r="CI1200" i="43"/>
  <c r="CS1200" i="43"/>
  <c r="AU1200" i="43"/>
  <c r="CR1200" i="43"/>
  <c r="AT1200" i="43"/>
  <c r="CP1200" i="43"/>
  <c r="CO1200" i="43"/>
  <c r="CM1200" i="43"/>
  <c r="CM1199" i="43"/>
  <c r="CL1199" i="43"/>
  <c r="AP1202" i="43"/>
  <c r="AU1199" i="43"/>
  <c r="AT1199" i="43"/>
  <c r="CP1199" i="43"/>
  <c r="AR1199" i="43"/>
  <c r="CO1199" i="43"/>
  <c r="AQ1199" i="43"/>
  <c r="CP1202" i="43"/>
  <c r="AR1202" i="43"/>
  <c r="CO1202" i="43"/>
  <c r="AQ1202" i="43"/>
  <c r="CM1202" i="43"/>
  <c r="CL1202" i="43"/>
  <c r="AP1205" i="43"/>
  <c r="AU1202" i="43"/>
  <c r="AT1202" i="43"/>
  <c r="CR147" i="43"/>
  <c r="AT147" i="43"/>
  <c r="CL147" i="43"/>
  <c r="CO1203" i="43"/>
  <c r="CM1203" i="43"/>
  <c r="CL1203" i="43"/>
  <c r="AP1206" i="43"/>
  <c r="CJ1203" i="43"/>
  <c r="CI1203" i="43"/>
  <c r="CS1203" i="43"/>
  <c r="AU1203" i="43"/>
  <c r="CR1203" i="43"/>
  <c r="AT1203" i="43"/>
  <c r="CP1203" i="43"/>
  <c r="CS147" i="43"/>
  <c r="CM147" i="43"/>
  <c r="AU147" i="43"/>
  <c r="CM230" i="43"/>
  <c r="CP230" i="43"/>
  <c r="AR230" i="43"/>
  <c r="AQ230" i="43"/>
  <c r="CO230" i="43"/>
  <c r="CL230" i="43"/>
  <c r="AU1205" i="43"/>
  <c r="AT1205" i="43"/>
  <c r="CP1205" i="43"/>
  <c r="AR1205" i="43"/>
  <c r="CO1205" i="43"/>
  <c r="AQ1205" i="43"/>
  <c r="CM1205" i="43"/>
  <c r="CL1205" i="43"/>
  <c r="AP1208" i="43"/>
  <c r="CR150" i="43"/>
  <c r="CL150" i="43"/>
  <c r="AT150" i="43"/>
  <c r="CM233" i="43"/>
  <c r="CP233" i="43"/>
  <c r="AR233" i="43"/>
  <c r="CR1206" i="43"/>
  <c r="AT1206" i="43"/>
  <c r="CP1206" i="43"/>
  <c r="CO1206" i="43"/>
  <c r="CM1206" i="43"/>
  <c r="CL1206" i="43"/>
  <c r="AP1209" i="43"/>
  <c r="CJ1206" i="43"/>
  <c r="CI1206" i="43"/>
  <c r="CS1206" i="43"/>
  <c r="AU1206" i="43"/>
  <c r="CS150" i="43"/>
  <c r="CM150" i="43"/>
  <c r="AU150" i="43"/>
  <c r="CO233" i="43"/>
  <c r="AQ233" i="43"/>
  <c r="CL233" i="43"/>
  <c r="CR153" i="43"/>
  <c r="CL153" i="43"/>
  <c r="AT153" i="43"/>
  <c r="CL236" i="43"/>
  <c r="CO236" i="43"/>
  <c r="AQ236" i="43"/>
  <c r="CI1209" i="43"/>
  <c r="CS1209" i="43"/>
  <c r="AU1209" i="43"/>
  <c r="CR1209" i="43"/>
  <c r="AT1209" i="43"/>
  <c r="CP1209" i="43"/>
  <c r="AR1209" i="43"/>
  <c r="CO1209" i="43"/>
  <c r="AQ1209" i="43"/>
  <c r="CM1209" i="43"/>
  <c r="CL1209" i="43"/>
  <c r="CJ1209" i="43"/>
  <c r="AP1212" i="43"/>
  <c r="AP1211" i="43"/>
  <c r="CJ1208" i="43"/>
  <c r="CI1208" i="43"/>
  <c r="CS1208" i="43"/>
  <c r="AU1208" i="43"/>
  <c r="CR1208" i="43"/>
  <c r="AT1208" i="43"/>
  <c r="CP1208" i="43"/>
  <c r="AR1208" i="43"/>
  <c r="CO1208" i="43"/>
  <c r="AQ1208" i="43"/>
  <c r="CM1208" i="43"/>
  <c r="CL1208" i="43"/>
  <c r="CM236" i="43"/>
  <c r="CP236" i="43"/>
  <c r="AR236" i="43"/>
  <c r="AU153" i="43"/>
  <c r="CS153" i="43"/>
  <c r="CM153" i="43"/>
  <c r="CL239" i="43"/>
  <c r="CO239" i="43"/>
  <c r="AQ239" i="43"/>
  <c r="CM239" i="43"/>
  <c r="CP239" i="43"/>
  <c r="AR239" i="43"/>
  <c r="CM1211" i="43"/>
  <c r="CL1211" i="43"/>
  <c r="AP1214" i="43"/>
  <c r="CJ1211" i="43"/>
  <c r="CI1211" i="43"/>
  <c r="CS1211" i="43"/>
  <c r="AU1211" i="43"/>
  <c r="CR1211" i="43"/>
  <c r="AT1211" i="43"/>
  <c r="CP1211" i="43"/>
  <c r="AR1211" i="43"/>
  <c r="CO1211" i="43"/>
  <c r="AQ1211" i="43"/>
  <c r="CR156" i="43"/>
  <c r="AT156" i="43"/>
  <c r="CL156" i="43"/>
  <c r="CS156" i="43"/>
  <c r="AU156" i="43"/>
  <c r="CM156" i="43"/>
  <c r="CL1212" i="43"/>
  <c r="AP1215" i="43"/>
  <c r="CJ1212" i="43"/>
  <c r="CI1212" i="43"/>
  <c r="CS1212" i="43"/>
  <c r="AU1212" i="43"/>
  <c r="CR1212" i="43"/>
  <c r="AT1212" i="43"/>
  <c r="CP1212" i="43"/>
  <c r="AR1212" i="43"/>
  <c r="CO1212" i="43"/>
  <c r="AQ1212" i="43"/>
  <c r="CM1212" i="43"/>
  <c r="CM159" i="43"/>
  <c r="CS159" i="43"/>
  <c r="AU159" i="43"/>
  <c r="CL242" i="43"/>
  <c r="AQ242" i="43"/>
  <c r="CO242" i="43"/>
  <c r="CO1215" i="43"/>
  <c r="AQ1215" i="43"/>
  <c r="CM1215" i="43"/>
  <c r="CL1215" i="43"/>
  <c r="AP1218" i="43"/>
  <c r="CJ1215" i="43"/>
  <c r="CI1215" i="43"/>
  <c r="CS1215" i="43"/>
  <c r="AU1215" i="43"/>
  <c r="CR1215" i="43"/>
  <c r="AT1215" i="43"/>
  <c r="CP1215" i="43"/>
  <c r="AR1215" i="43"/>
  <c r="CP1214" i="43"/>
  <c r="AR1214" i="43"/>
  <c r="CO1214" i="43"/>
  <c r="AQ1214" i="43"/>
  <c r="CM1214" i="43"/>
  <c r="CL1214" i="43"/>
  <c r="AP1217" i="43"/>
  <c r="CJ1214" i="43"/>
  <c r="CI1214" i="43"/>
  <c r="CS1214" i="43"/>
  <c r="AU1214" i="43"/>
  <c r="CR1214" i="43"/>
  <c r="AT1214" i="43"/>
  <c r="CL159" i="43"/>
  <c r="CR159" i="43"/>
  <c r="AT159" i="43"/>
  <c r="CM242" i="43"/>
  <c r="CP242" i="43"/>
  <c r="AR242" i="43"/>
  <c r="CS162" i="43"/>
  <c r="CM162" i="43"/>
  <c r="AU162" i="43"/>
  <c r="CR1218" i="43"/>
  <c r="AT1218" i="43"/>
  <c r="CP1218" i="43"/>
  <c r="AR1218" i="43"/>
  <c r="CO1218" i="43"/>
  <c r="AQ1218" i="43"/>
  <c r="CM1218" i="43"/>
  <c r="CL1218" i="43"/>
  <c r="AP1221" i="43"/>
  <c r="CJ1218" i="43"/>
  <c r="CI1218" i="43"/>
  <c r="CS1218" i="43"/>
  <c r="AU1218" i="43"/>
  <c r="CM245" i="43"/>
  <c r="CP245" i="43"/>
  <c r="AR245" i="43"/>
  <c r="CS1217" i="43"/>
  <c r="AU1217" i="43"/>
  <c r="CR1217" i="43"/>
  <c r="AT1217" i="43"/>
  <c r="CP1217" i="43"/>
  <c r="AR1217" i="43"/>
  <c r="CO1217" i="43"/>
  <c r="AQ1217" i="43"/>
  <c r="CM1217" i="43"/>
  <c r="CL1217" i="43"/>
  <c r="AP1220" i="43"/>
  <c r="CJ1217" i="43"/>
  <c r="CI1217" i="43"/>
  <c r="CL162" i="43"/>
  <c r="CR162" i="43"/>
  <c r="AT162" i="43"/>
  <c r="AQ245" i="43"/>
  <c r="CL245" i="43"/>
  <c r="CO245" i="43"/>
  <c r="CI1221" i="43"/>
  <c r="CS1221" i="43"/>
  <c r="AU1221" i="43"/>
  <c r="CR1221" i="43"/>
  <c r="AT1221" i="43"/>
  <c r="CP1221" i="43"/>
  <c r="AR1221" i="43"/>
  <c r="CO1221" i="43"/>
  <c r="AQ1221" i="43"/>
  <c r="CM1221" i="43"/>
  <c r="CL1221" i="43"/>
  <c r="CJ1221" i="43"/>
  <c r="AP1224" i="43"/>
  <c r="AP1223" i="43"/>
  <c r="CJ1220" i="43"/>
  <c r="CI1220" i="43"/>
  <c r="CS1220" i="43"/>
  <c r="AU1220" i="43"/>
  <c r="CR1220" i="43"/>
  <c r="AT1220" i="43"/>
  <c r="CP1220" i="43"/>
  <c r="AR1220" i="43"/>
  <c r="CO1220" i="43"/>
  <c r="AQ1220" i="43"/>
  <c r="CM1220" i="43"/>
  <c r="CL1220" i="43"/>
  <c r="CR165" i="43"/>
  <c r="CL165" i="43"/>
  <c r="AT165" i="43"/>
  <c r="CP248" i="43"/>
  <c r="AR248" i="43"/>
  <c r="CM248" i="43"/>
  <c r="CS165" i="43"/>
  <c r="AU165" i="43"/>
  <c r="CM165" i="43"/>
  <c r="CO248" i="43"/>
  <c r="AQ248" i="43"/>
  <c r="CL248" i="43"/>
  <c r="CS168" i="43"/>
  <c r="AU168" i="43"/>
  <c r="CM168" i="43"/>
  <c r="CP251" i="43"/>
  <c r="AR251" i="43"/>
  <c r="CM251" i="43"/>
  <c r="CL1224" i="43"/>
  <c r="AP1227" i="43"/>
  <c r="CJ1224" i="43"/>
  <c r="CI1224" i="43"/>
  <c r="CS1224" i="43"/>
  <c r="AU1224" i="43"/>
  <c r="CR1224" i="43"/>
  <c r="AT1224" i="43"/>
  <c r="CP1224" i="43"/>
  <c r="AR1224" i="43"/>
  <c r="CO1224" i="43"/>
  <c r="AQ1224" i="43"/>
  <c r="CM1224" i="43"/>
  <c r="CM1223" i="43"/>
  <c r="CL1223" i="43"/>
  <c r="AP1226" i="43"/>
  <c r="CJ1223" i="43"/>
  <c r="CI1223" i="43"/>
  <c r="CS1223" i="43"/>
  <c r="AU1223" i="43"/>
  <c r="CR1223" i="43"/>
  <c r="AT1223" i="43"/>
  <c r="CP1223" i="43"/>
  <c r="AR1223" i="43"/>
  <c r="AQ1223" i="43"/>
  <c r="CO1223" i="43"/>
  <c r="CR168" i="43"/>
  <c r="AT168" i="43"/>
  <c r="CL168" i="43"/>
  <c r="CO251" i="43"/>
  <c r="AQ251" i="43"/>
  <c r="CL251" i="43"/>
  <c r="CP1226" i="43"/>
  <c r="AR1226" i="43"/>
  <c r="CO1226" i="43"/>
  <c r="AQ1226" i="43"/>
  <c r="CM1226" i="43"/>
  <c r="CL1226" i="43"/>
  <c r="AP1229" i="43"/>
  <c r="CJ1226" i="43"/>
  <c r="CI1226" i="43"/>
  <c r="CS1226" i="43"/>
  <c r="AU1226" i="43"/>
  <c r="AT1226" i="43"/>
  <c r="CR1226" i="43"/>
  <c r="CO254" i="43"/>
  <c r="AQ254" i="43"/>
  <c r="CL254" i="43"/>
  <c r="CR171" i="43"/>
  <c r="CL171" i="43"/>
  <c r="AT171" i="43"/>
  <c r="CP254" i="43"/>
  <c r="AR254" i="43"/>
  <c r="CM254" i="43"/>
  <c r="CO1227" i="43"/>
  <c r="AQ1227" i="43"/>
  <c r="CM1227" i="43"/>
  <c r="CL1227" i="43"/>
  <c r="AP1230" i="43"/>
  <c r="CJ1227" i="43"/>
  <c r="CI1227" i="43"/>
  <c r="CS1227" i="43"/>
  <c r="AU1227" i="43"/>
  <c r="CR1227" i="43"/>
  <c r="AT1227" i="43"/>
  <c r="CP1227" i="43"/>
  <c r="AR1227" i="43"/>
  <c r="CM171" i="43"/>
  <c r="CS171" i="43"/>
  <c r="AU171" i="43"/>
  <c r="CO257" i="43"/>
  <c r="AQ257" i="43"/>
  <c r="CL257" i="43"/>
  <c r="CS1229" i="43"/>
  <c r="AU1229" i="43"/>
  <c r="CR1229" i="43"/>
  <c r="AT1229" i="43"/>
  <c r="CP1229" i="43"/>
  <c r="AR1229" i="43"/>
  <c r="CO1229" i="43"/>
  <c r="AQ1229" i="43"/>
  <c r="CM1229" i="43"/>
  <c r="CL1229" i="43"/>
  <c r="AP1232" i="43"/>
  <c r="CJ1229" i="43"/>
  <c r="CI1229" i="43"/>
  <c r="CS174" i="43"/>
  <c r="AU174" i="43"/>
  <c r="CM174" i="43"/>
  <c r="CP257" i="43"/>
  <c r="AR257" i="43"/>
  <c r="CM257" i="43"/>
  <c r="AT174" i="43"/>
  <c r="CR174" i="43"/>
  <c r="CL174" i="43"/>
  <c r="CR1230" i="43"/>
  <c r="AT1230" i="43"/>
  <c r="CP1230" i="43"/>
  <c r="AR1230" i="43"/>
  <c r="CO1230" i="43"/>
  <c r="AQ1230" i="43"/>
  <c r="CM1230" i="43"/>
  <c r="CL1230" i="43"/>
  <c r="AP1233" i="43"/>
  <c r="CJ1230" i="43"/>
  <c r="CI1230" i="43"/>
  <c r="CS1230" i="43"/>
  <c r="AU1230" i="43"/>
  <c r="CS177" i="43"/>
  <c r="AU177" i="43"/>
  <c r="CM177" i="43"/>
  <c r="CR177" i="43"/>
  <c r="CL177" i="43"/>
  <c r="AT177" i="43"/>
  <c r="AP1235" i="43"/>
  <c r="CJ1232" i="43"/>
  <c r="CI1232" i="43"/>
  <c r="CS1232" i="43"/>
  <c r="AU1232" i="43"/>
  <c r="CR1232" i="43"/>
  <c r="AT1232" i="43"/>
  <c r="CP1232" i="43"/>
  <c r="AR1232" i="43"/>
  <c r="CO1232" i="43"/>
  <c r="AQ1232" i="43"/>
  <c r="CM1232" i="43"/>
  <c r="CL1232" i="43"/>
  <c r="CI1233" i="43"/>
  <c r="CS1233" i="43"/>
  <c r="AU1233" i="43"/>
  <c r="CR1233" i="43"/>
  <c r="AT1233" i="43"/>
  <c r="CP1233" i="43"/>
  <c r="AR1233" i="43"/>
  <c r="CO1233" i="43"/>
  <c r="AQ1233" i="43"/>
  <c r="CM1233" i="43"/>
  <c r="CL1233" i="43"/>
  <c r="CJ1233" i="43"/>
  <c r="AP1236" i="43"/>
  <c r="CM260" i="43"/>
  <c r="CP260" i="43"/>
  <c r="AR260" i="43"/>
  <c r="CL260" i="43"/>
  <c r="CO260" i="43"/>
  <c r="AQ260" i="43"/>
  <c r="CL1236" i="43"/>
  <c r="AP1239" i="43"/>
  <c r="CJ1236" i="43"/>
  <c r="CI1236" i="43"/>
  <c r="CS1236" i="43"/>
  <c r="AU1236" i="43"/>
  <c r="CR1236" i="43"/>
  <c r="AT1236" i="43"/>
  <c r="CP1236" i="43"/>
  <c r="AR1236" i="43"/>
  <c r="CO1236" i="43"/>
  <c r="AQ1236" i="43"/>
  <c r="CM1236" i="43"/>
  <c r="CM1235" i="43"/>
  <c r="CL1235" i="43"/>
  <c r="AP1238" i="43"/>
  <c r="CJ1235" i="43"/>
  <c r="CI1235" i="43"/>
  <c r="CS1235" i="43"/>
  <c r="AU1235" i="43"/>
  <c r="CR1235" i="43"/>
  <c r="AT1235" i="43"/>
  <c r="CP1235" i="43"/>
  <c r="AR1235" i="43"/>
  <c r="AQ1235" i="43"/>
  <c r="CO1235" i="43"/>
  <c r="CS180" i="43"/>
  <c r="AU180" i="43"/>
  <c r="CM180" i="43"/>
  <c r="CM263" i="43"/>
  <c r="CP263" i="43"/>
  <c r="AR263" i="43"/>
  <c r="CR180" i="43"/>
  <c r="AT180" i="43"/>
  <c r="CL180" i="43"/>
  <c r="CL263" i="43"/>
  <c r="CO263" i="43"/>
  <c r="AQ263" i="43"/>
  <c r="CP1238" i="43"/>
  <c r="AR1238" i="43"/>
  <c r="AP1241" i="43"/>
  <c r="CO1238" i="43"/>
  <c r="AQ1238" i="43"/>
  <c r="CM1238" i="43"/>
  <c r="CL1238" i="43"/>
  <c r="CJ1238" i="43"/>
  <c r="CI1238" i="43"/>
  <c r="CS1238" i="43"/>
  <c r="AU1238" i="43"/>
  <c r="AT1238" i="43"/>
  <c r="CR1238" i="43"/>
  <c r="CS183" i="43"/>
  <c r="AU183" i="43"/>
  <c r="CM183" i="43"/>
  <c r="AQ266" i="43"/>
  <c r="CL266" i="43"/>
  <c r="CO266" i="43"/>
  <c r="CR183" i="43"/>
  <c r="CL183" i="43"/>
  <c r="AT183" i="43"/>
  <c r="AP1242" i="43"/>
  <c r="CO1239" i="43"/>
  <c r="AQ1239" i="43"/>
  <c r="CM1239" i="43"/>
  <c r="CL1239" i="43"/>
  <c r="CJ1239" i="43"/>
  <c r="CI1239" i="43"/>
  <c r="CS1239" i="43"/>
  <c r="AU1239" i="43"/>
  <c r="CR1239" i="43"/>
  <c r="AT1239" i="43"/>
  <c r="CP1239" i="43"/>
  <c r="AR1239" i="43"/>
  <c r="CM266" i="43"/>
  <c r="CP266" i="43"/>
  <c r="AR266" i="43"/>
  <c r="CS186" i="43"/>
  <c r="CM186" i="43"/>
  <c r="AU186" i="43"/>
  <c r="CL186" i="43"/>
  <c r="CR186" i="43"/>
  <c r="AT186" i="43"/>
  <c r="CO269" i="43"/>
  <c r="AQ269" i="43"/>
  <c r="CL269" i="43"/>
  <c r="AP1245" i="43"/>
  <c r="CJ1242" i="43"/>
  <c r="CI1242" i="43"/>
  <c r="CS1242" i="43"/>
  <c r="AU1242" i="43"/>
  <c r="CR1242" i="43"/>
  <c r="AT1242" i="43"/>
  <c r="CP1242" i="43"/>
  <c r="CM1242" i="43"/>
  <c r="CO1242" i="43"/>
  <c r="CL1242" i="43"/>
  <c r="AR1242" i="43"/>
  <c r="AQ1242" i="43"/>
  <c r="CM269" i="43"/>
  <c r="CP269" i="43"/>
  <c r="AR269" i="43"/>
  <c r="CL1241" i="43"/>
  <c r="AP1244" i="43"/>
  <c r="CJ1241" i="43"/>
  <c r="CI1241" i="43"/>
  <c r="CS1241" i="43"/>
  <c r="AU1241" i="43"/>
  <c r="CO1241" i="43"/>
  <c r="AQ1241" i="43"/>
  <c r="CR1241" i="43"/>
  <c r="CP1241" i="43"/>
  <c r="CM1241" i="43"/>
  <c r="AT1241" i="43"/>
  <c r="AR1241" i="43"/>
  <c r="CR189" i="43"/>
  <c r="AT189" i="43"/>
  <c r="CL189" i="43"/>
  <c r="CO1244" i="43"/>
  <c r="AQ1244" i="43"/>
  <c r="CM1244" i="43"/>
  <c r="CL1244" i="43"/>
  <c r="AP1247" i="43"/>
  <c r="CJ1244" i="43"/>
  <c r="CI1244" i="43"/>
  <c r="CR1244" i="43"/>
  <c r="AT1244" i="43"/>
  <c r="CS1244" i="43"/>
  <c r="CP1244" i="43"/>
  <c r="AU1244" i="43"/>
  <c r="AR1244" i="43"/>
  <c r="CM272" i="43"/>
  <c r="CP272" i="43"/>
  <c r="AR272" i="43"/>
  <c r="CS189" i="43"/>
  <c r="AU189" i="43"/>
  <c r="CM189" i="43"/>
  <c r="CL272" i="43"/>
  <c r="CO272" i="43"/>
  <c r="AQ272" i="43"/>
  <c r="CM1245" i="43"/>
  <c r="CL1245" i="43"/>
  <c r="AP1248" i="43"/>
  <c r="CJ1245" i="43"/>
  <c r="CI1245" i="43"/>
  <c r="CS1245" i="43"/>
  <c r="AU1245" i="43"/>
  <c r="CP1245" i="43"/>
  <c r="AR1245" i="43"/>
  <c r="CR1245" i="43"/>
  <c r="CO1245" i="43"/>
  <c r="AT1245" i="43"/>
  <c r="AQ1245" i="43"/>
  <c r="CR1247" i="43"/>
  <c r="AT1247" i="43"/>
  <c r="CP1247" i="43"/>
  <c r="AR1247" i="43"/>
  <c r="CO1247" i="43"/>
  <c r="AQ1247" i="43"/>
  <c r="CM1247" i="43"/>
  <c r="CL1247" i="43"/>
  <c r="CI1247" i="43"/>
  <c r="CS1247" i="43"/>
  <c r="CJ1247" i="43"/>
  <c r="AU1247" i="43"/>
  <c r="AP1250" i="43"/>
  <c r="AQ275" i="43"/>
  <c r="CL275" i="43"/>
  <c r="CO275" i="43"/>
  <c r="CM275" i="43"/>
  <c r="CP275" i="43"/>
  <c r="AR275" i="43"/>
  <c r="CS192" i="43"/>
  <c r="AU192" i="43"/>
  <c r="CM192" i="43"/>
  <c r="CP1248" i="43"/>
  <c r="AR1248" i="43"/>
  <c r="CO1248" i="43"/>
  <c r="AQ1248" i="43"/>
  <c r="CM1248" i="43"/>
  <c r="CL1248" i="43"/>
  <c r="AP1251" i="43"/>
  <c r="CJ1248" i="43"/>
  <c r="CS1248" i="43"/>
  <c r="AU1248" i="43"/>
  <c r="CR1248" i="43"/>
  <c r="CI1248" i="43"/>
  <c r="AT1248" i="43"/>
  <c r="CR192" i="43"/>
  <c r="CL192" i="43"/>
  <c r="AT192" i="43"/>
  <c r="CM278" i="43"/>
  <c r="CP278" i="43"/>
  <c r="AR278" i="43"/>
  <c r="CI1250" i="43"/>
  <c r="CS1250" i="43"/>
  <c r="AU1250" i="43"/>
  <c r="CR1250" i="43"/>
  <c r="AT1250" i="43"/>
  <c r="CP1250" i="43"/>
  <c r="AR1250" i="43"/>
  <c r="CO1250" i="43"/>
  <c r="AQ1250" i="43"/>
  <c r="CL1250" i="43"/>
  <c r="CM1250" i="43"/>
  <c r="CJ1250" i="43"/>
  <c r="AP1253" i="43"/>
  <c r="CS195" i="43"/>
  <c r="AU195" i="43"/>
  <c r="CM195" i="43"/>
  <c r="CS1251" i="43"/>
  <c r="AU1251" i="43"/>
  <c r="CR1251" i="43"/>
  <c r="AT1251" i="43"/>
  <c r="CP1251" i="43"/>
  <c r="AR1251" i="43"/>
  <c r="CO1251" i="43"/>
  <c r="AQ1251" i="43"/>
  <c r="CM1251" i="43"/>
  <c r="AP1254" i="43"/>
  <c r="CJ1251" i="43"/>
  <c r="CL1251" i="43"/>
  <c r="CI1251" i="43"/>
  <c r="CL278" i="43"/>
  <c r="AQ278" i="43"/>
  <c r="CO278" i="43"/>
  <c r="CR195" i="43"/>
  <c r="CL195" i="43"/>
  <c r="AT195" i="43"/>
  <c r="CR198" i="43"/>
  <c r="AT198" i="43"/>
  <c r="CL198" i="43"/>
  <c r="AP1257" i="43"/>
  <c r="CJ1254" i="43"/>
  <c r="CI1254" i="43"/>
  <c r="CS1254" i="43"/>
  <c r="AU1254" i="43"/>
  <c r="CR1254" i="43"/>
  <c r="AT1254" i="43"/>
  <c r="CP1254" i="43"/>
  <c r="AR1254" i="43"/>
  <c r="CM1254" i="43"/>
  <c r="CO1254" i="43"/>
  <c r="CL1254" i="43"/>
  <c r="AQ1254" i="43"/>
  <c r="AQ281" i="43"/>
  <c r="CL281" i="43"/>
  <c r="CO281" i="43"/>
  <c r="CL1253" i="43"/>
  <c r="AP1256" i="43"/>
  <c r="CJ1253" i="43"/>
  <c r="CI1253" i="43"/>
  <c r="CS1253" i="43"/>
  <c r="AU1253" i="43"/>
  <c r="CR1253" i="43"/>
  <c r="AT1253" i="43"/>
  <c r="CO1253" i="43"/>
  <c r="AQ1253" i="43"/>
  <c r="CP1253" i="43"/>
  <c r="CM1253" i="43"/>
  <c r="AR1253" i="43"/>
  <c r="CM281" i="43"/>
  <c r="CP281" i="43"/>
  <c r="AR281" i="43"/>
  <c r="CS198" i="43"/>
  <c r="AU198" i="43"/>
  <c r="CM198" i="43"/>
  <c r="CO1256" i="43"/>
  <c r="AQ1256" i="43"/>
  <c r="CM1256" i="43"/>
  <c r="CL1256" i="43"/>
  <c r="AP1259" i="43"/>
  <c r="CJ1256" i="43"/>
  <c r="CI1256" i="43"/>
  <c r="CS1256" i="43"/>
  <c r="AU1256" i="43"/>
  <c r="CR1256" i="43"/>
  <c r="AT1256" i="43"/>
  <c r="CP1256" i="43"/>
  <c r="AR1256" i="43"/>
  <c r="CR201" i="43"/>
  <c r="CL201" i="43"/>
  <c r="AT201" i="43"/>
  <c r="CP284" i="43"/>
  <c r="AR284" i="43"/>
  <c r="CM284" i="43"/>
  <c r="CM1257" i="43"/>
  <c r="CL1257" i="43"/>
  <c r="AP1260" i="43"/>
  <c r="CJ1257" i="43"/>
  <c r="CI1257" i="43"/>
  <c r="CS1257" i="43"/>
  <c r="AU1257" i="43"/>
  <c r="CR1257" i="43"/>
  <c r="AT1257" i="43"/>
  <c r="CP1257" i="43"/>
  <c r="AR1257" i="43"/>
  <c r="CO1257" i="43"/>
  <c r="AQ1257" i="43"/>
  <c r="CS201" i="43"/>
  <c r="CM201" i="43"/>
  <c r="AU201" i="43"/>
  <c r="CO284" i="43"/>
  <c r="AQ284" i="43"/>
  <c r="CL284" i="43"/>
  <c r="CR1259" i="43"/>
  <c r="AT1259" i="43"/>
  <c r="CP1259" i="43"/>
  <c r="AR1259" i="43"/>
  <c r="CO1259" i="43"/>
  <c r="AQ1259" i="43"/>
  <c r="CM1259" i="43"/>
  <c r="CL1259" i="43"/>
  <c r="AP1262" i="43"/>
  <c r="CJ1259" i="43"/>
  <c r="CI1259" i="43"/>
  <c r="CS1259" i="43"/>
  <c r="AU1259" i="43"/>
  <c r="CS204" i="43"/>
  <c r="AU204" i="43"/>
  <c r="CM204" i="43"/>
  <c r="CR204" i="43"/>
  <c r="AT204" i="43"/>
  <c r="CL204" i="43"/>
  <c r="CP1260" i="43"/>
  <c r="AR1260" i="43"/>
  <c r="CO1260" i="43"/>
  <c r="AQ1260" i="43"/>
  <c r="CM1260" i="43"/>
  <c r="CL1260" i="43"/>
  <c r="AP1263" i="43"/>
  <c r="CJ1260" i="43"/>
  <c r="CI1260" i="43"/>
  <c r="CS1260" i="43"/>
  <c r="AU1260" i="43"/>
  <c r="CR1260" i="43"/>
  <c r="AT1260" i="43"/>
  <c r="CP287" i="43"/>
  <c r="AR287" i="43"/>
  <c r="CM287" i="43"/>
  <c r="CL287" i="43"/>
  <c r="CO287" i="43"/>
  <c r="AQ287" i="43"/>
  <c r="CS1263" i="43"/>
  <c r="AU1263" i="43"/>
  <c r="CR1263" i="43"/>
  <c r="AT1263" i="43"/>
  <c r="CP1263" i="43"/>
  <c r="AR1263" i="43"/>
  <c r="CO1263" i="43"/>
  <c r="AQ1263" i="43"/>
  <c r="CM1263" i="43"/>
  <c r="CL1263" i="43"/>
  <c r="AP1266" i="43"/>
  <c r="CJ1263" i="43"/>
  <c r="CI1263" i="43"/>
  <c r="CO290" i="43"/>
  <c r="AQ290" i="43"/>
  <c r="CL290" i="43"/>
  <c r="CR207" i="43"/>
  <c r="AT207" i="43"/>
  <c r="CL207" i="43"/>
  <c r="CP290" i="43"/>
  <c r="AR290" i="43"/>
  <c r="CM290" i="43"/>
  <c r="CS207" i="43"/>
  <c r="AU207" i="43"/>
  <c r="CM207" i="43"/>
  <c r="CI1262" i="43"/>
  <c r="CS1262" i="43"/>
  <c r="AU1262" i="43"/>
  <c r="CR1262" i="43"/>
  <c r="AT1262" i="43"/>
  <c r="CP1262" i="43"/>
  <c r="AR1262" i="43"/>
  <c r="CO1262" i="43"/>
  <c r="AQ1262" i="43"/>
  <c r="CM1262" i="43"/>
  <c r="CL1262" i="43"/>
  <c r="CJ1262" i="43"/>
  <c r="AP1265" i="43"/>
  <c r="CR210" i="43"/>
  <c r="CL210" i="43"/>
  <c r="AT210" i="43"/>
  <c r="CL1265" i="43"/>
  <c r="AP1268" i="43"/>
  <c r="CJ1265" i="43"/>
  <c r="CI1265" i="43"/>
  <c r="CS1265" i="43"/>
  <c r="AU1265" i="43"/>
  <c r="CR1265" i="43"/>
  <c r="AT1265" i="43"/>
  <c r="CP1265" i="43"/>
  <c r="AR1265" i="43"/>
  <c r="CO1265" i="43"/>
  <c r="AQ1265" i="43"/>
  <c r="CM1265" i="43"/>
  <c r="CM293" i="43"/>
  <c r="CP293" i="43"/>
  <c r="AR293" i="43"/>
  <c r="AP1269" i="43"/>
  <c r="CJ1266" i="43"/>
  <c r="CI1266" i="43"/>
  <c r="CS1266" i="43"/>
  <c r="AU1266" i="43"/>
  <c r="CR1266" i="43"/>
  <c r="AT1266" i="43"/>
  <c r="CP1266" i="43"/>
  <c r="AR1266" i="43"/>
  <c r="CO1266" i="43"/>
  <c r="AQ1266" i="43"/>
  <c r="CM1266" i="43"/>
  <c r="CL1266" i="43"/>
  <c r="CS210" i="43"/>
  <c r="AU210" i="43"/>
  <c r="CM210" i="43"/>
  <c r="CO293" i="43"/>
  <c r="CL293" i="43"/>
  <c r="AQ293" i="43"/>
  <c r="CO296" i="43"/>
  <c r="AQ296" i="43"/>
  <c r="CL296" i="43"/>
  <c r="CO1268" i="43"/>
  <c r="AQ1268" i="43"/>
  <c r="CM1268" i="43"/>
  <c r="CL1268" i="43"/>
  <c r="AP1271" i="43"/>
  <c r="CJ1268" i="43"/>
  <c r="CI1268" i="43"/>
  <c r="CS1268" i="43"/>
  <c r="AU1268" i="43"/>
  <c r="CR1268" i="43"/>
  <c r="AT1268" i="43"/>
  <c r="CP1268" i="43"/>
  <c r="AR1268" i="43"/>
  <c r="CR213" i="43"/>
  <c r="AT213" i="43"/>
  <c r="CL213" i="43"/>
  <c r="AU213" i="43"/>
  <c r="CM213" i="43"/>
  <c r="CS213" i="43"/>
  <c r="CM1269" i="43"/>
  <c r="CL1269" i="43"/>
  <c r="AP1272" i="43"/>
  <c r="CJ1269" i="43"/>
  <c r="CI1269" i="43"/>
  <c r="CS1269" i="43"/>
  <c r="AU1269" i="43"/>
  <c r="CR1269" i="43"/>
  <c r="AT1269" i="43"/>
  <c r="CP1269" i="43"/>
  <c r="AR1269" i="43"/>
  <c r="CO1269" i="43"/>
  <c r="AQ1269" i="43"/>
  <c r="AR296" i="43"/>
  <c r="CM296" i="43"/>
  <c r="CP296" i="43"/>
  <c r="CR1271" i="43"/>
  <c r="AT1271" i="43"/>
  <c r="CP1271" i="43"/>
  <c r="AR1271" i="43"/>
  <c r="CO1271" i="43"/>
  <c r="AQ1271" i="43"/>
  <c r="CM1271" i="43"/>
  <c r="CL1271" i="43"/>
  <c r="AP1274" i="43"/>
  <c r="CJ1271" i="43"/>
  <c r="CI1271" i="43"/>
  <c r="CS1271" i="43"/>
  <c r="AU1271" i="43"/>
  <c r="CO299" i="43"/>
  <c r="AQ299" i="43"/>
  <c r="CL299" i="43"/>
  <c r="CP1272" i="43"/>
  <c r="AR1272" i="43"/>
  <c r="CO1272" i="43"/>
  <c r="AQ1272" i="43"/>
  <c r="CM1272" i="43"/>
  <c r="CL1272" i="43"/>
  <c r="AP1275" i="43"/>
  <c r="CJ1272" i="43"/>
  <c r="CI1272" i="43"/>
  <c r="CS1272" i="43"/>
  <c r="AU1272" i="43"/>
  <c r="CR1272" i="43"/>
  <c r="AT1272" i="43"/>
  <c r="CM299" i="43"/>
  <c r="CP299" i="43"/>
  <c r="AR299" i="43"/>
  <c r="CL216" i="43"/>
  <c r="CR216" i="43"/>
  <c r="AT216" i="43"/>
  <c r="CS216" i="43"/>
  <c r="CM216" i="43"/>
  <c r="AU216" i="43"/>
  <c r="CM219" i="43"/>
  <c r="CS219" i="43"/>
  <c r="AU219" i="43"/>
  <c r="CL302" i="43"/>
  <c r="CO302" i="43"/>
  <c r="AQ302" i="43"/>
  <c r="CP302" i="43"/>
  <c r="AR302" i="43"/>
  <c r="CM302" i="43"/>
  <c r="CR219" i="43"/>
  <c r="CL219" i="43"/>
  <c r="AT219" i="43"/>
  <c r="CS1275" i="43"/>
  <c r="AU1275" i="43"/>
  <c r="CR1275" i="43"/>
  <c r="AT1275" i="43"/>
  <c r="CP1275" i="43"/>
  <c r="AR1275" i="43"/>
  <c r="CO1275" i="43"/>
  <c r="AQ1275" i="43"/>
  <c r="CM1275" i="43"/>
  <c r="CL1275" i="43"/>
  <c r="AP1278" i="43"/>
  <c r="CJ1275" i="43"/>
  <c r="CI1275" i="43"/>
  <c r="CI1274" i="43"/>
  <c r="CS1274" i="43"/>
  <c r="AU1274" i="43"/>
  <c r="CR1274" i="43"/>
  <c r="AT1274" i="43"/>
  <c r="CP1274" i="43"/>
  <c r="AR1274" i="43"/>
  <c r="CO1274" i="43"/>
  <c r="AQ1274" i="43"/>
  <c r="CM1274" i="43"/>
  <c r="CL1274" i="43"/>
  <c r="CJ1274" i="43"/>
  <c r="AP1277" i="43"/>
  <c r="CS222" i="43"/>
  <c r="AU222" i="43"/>
  <c r="CM222" i="43"/>
  <c r="AP1281" i="43"/>
  <c r="CJ1278" i="43"/>
  <c r="CI1278" i="43"/>
  <c r="CS1278" i="43"/>
  <c r="AU1278" i="43"/>
  <c r="CR1278" i="43"/>
  <c r="AT1278" i="43"/>
  <c r="CP1278" i="43"/>
  <c r="AR1278" i="43"/>
  <c r="CO1278" i="43"/>
  <c r="AQ1278" i="43"/>
  <c r="CM1278" i="43"/>
  <c r="CL1278" i="43"/>
  <c r="CL1277" i="43"/>
  <c r="AP1280" i="43"/>
  <c r="CJ1277" i="43"/>
  <c r="CI1277" i="43"/>
  <c r="CS1277" i="43"/>
  <c r="AU1277" i="43"/>
  <c r="CR1277" i="43"/>
  <c r="AT1277" i="43"/>
  <c r="CP1277" i="43"/>
  <c r="AR1277" i="43"/>
  <c r="CO1277" i="43"/>
  <c r="AQ1277" i="43"/>
  <c r="CM1277" i="43"/>
  <c r="CP305" i="43"/>
  <c r="AR305" i="43"/>
  <c r="CM305" i="43"/>
  <c r="CR222" i="43"/>
  <c r="AT222" i="43"/>
  <c r="CL222" i="43"/>
  <c r="CL305" i="43"/>
  <c r="CO305" i="43"/>
  <c r="AQ305" i="43"/>
  <c r="CM225" i="43"/>
  <c r="CS225" i="43"/>
  <c r="AU225" i="43"/>
  <c r="CO308" i="43"/>
  <c r="AQ308" i="43"/>
  <c r="CL308" i="43"/>
  <c r="CR225" i="43"/>
  <c r="AT225" i="43"/>
  <c r="CL225" i="43"/>
  <c r="CM1281" i="43"/>
  <c r="CL1281" i="43"/>
  <c r="AP1284" i="43"/>
  <c r="CJ1281" i="43"/>
  <c r="CI1281" i="43"/>
  <c r="CS1281" i="43"/>
  <c r="AU1281" i="43"/>
  <c r="CR1281" i="43"/>
  <c r="AT1281" i="43"/>
  <c r="CP1281" i="43"/>
  <c r="AR1281" i="43"/>
  <c r="AQ1281" i="43"/>
  <c r="CO1281" i="43"/>
  <c r="CO1280" i="43"/>
  <c r="AQ1280" i="43"/>
  <c r="CM1280" i="43"/>
  <c r="CL1280" i="43"/>
  <c r="AP1283" i="43"/>
  <c r="CJ1280" i="43"/>
  <c r="CI1280" i="43"/>
  <c r="CS1280" i="43"/>
  <c r="AU1280" i="43"/>
  <c r="CR1280" i="43"/>
  <c r="AT1280" i="43"/>
  <c r="CP1280" i="43"/>
  <c r="AR1280" i="43"/>
  <c r="AR308" i="43"/>
  <c r="CM308" i="43"/>
  <c r="CP308" i="43"/>
  <c r="CO311" i="43"/>
  <c r="AQ311" i="43"/>
  <c r="CL311" i="43"/>
  <c r="CP311" i="43"/>
  <c r="AR311" i="43"/>
  <c r="CM311" i="43"/>
  <c r="CP1284" i="43"/>
  <c r="AR1284" i="43"/>
  <c r="CO1284" i="43"/>
  <c r="AQ1284" i="43"/>
  <c r="CM1284" i="43"/>
  <c r="CL1284" i="43"/>
  <c r="AP1287" i="43"/>
  <c r="CJ1284" i="43"/>
  <c r="CI1284" i="43"/>
  <c r="CS1284" i="43"/>
  <c r="AU1284" i="43"/>
  <c r="AT1284" i="43"/>
  <c r="CR1284" i="43"/>
  <c r="CS228" i="43"/>
  <c r="AU228" i="43"/>
  <c r="CM228" i="43"/>
  <c r="CR228" i="43"/>
  <c r="CL228" i="43"/>
  <c r="AT228" i="43"/>
  <c r="CR1283" i="43"/>
  <c r="AT1283" i="43"/>
  <c r="CP1283" i="43"/>
  <c r="AR1283" i="43"/>
  <c r="CO1283" i="43"/>
  <c r="AQ1283" i="43"/>
  <c r="CM1283" i="43"/>
  <c r="CL1283" i="43"/>
  <c r="AP1286" i="43"/>
  <c r="CJ1283" i="43"/>
  <c r="CI1283" i="43"/>
  <c r="CS1283" i="43"/>
  <c r="AU1283" i="43"/>
  <c r="CR231" i="43"/>
  <c r="CL231" i="43"/>
  <c r="AT231" i="43"/>
  <c r="CM314" i="43"/>
  <c r="CP314" i="43"/>
  <c r="AR314" i="43"/>
  <c r="CI1286" i="43"/>
  <c r="CS1286" i="43"/>
  <c r="AU1286" i="43"/>
  <c r="CR1286" i="43"/>
  <c r="AT1286" i="43"/>
  <c r="CP1286" i="43"/>
  <c r="AR1286" i="43"/>
  <c r="CO1286" i="43"/>
  <c r="AQ1286" i="43"/>
  <c r="CM1286" i="43"/>
  <c r="CL1286" i="43"/>
  <c r="CJ1286" i="43"/>
  <c r="AP1289" i="43"/>
  <c r="AQ314" i="43"/>
  <c r="CL314" i="43"/>
  <c r="CO314" i="43"/>
  <c r="CM231" i="43"/>
  <c r="CS231" i="43"/>
  <c r="AU231" i="43"/>
  <c r="CS1287" i="43"/>
  <c r="AU1287" i="43"/>
  <c r="CR1287" i="43"/>
  <c r="AT1287" i="43"/>
  <c r="CP1287" i="43"/>
  <c r="AR1287" i="43"/>
  <c r="CO1287" i="43"/>
  <c r="AQ1287" i="43"/>
  <c r="CM1287" i="43"/>
  <c r="CL1287" i="43"/>
  <c r="AP1290" i="43"/>
  <c r="CJ1287" i="43"/>
  <c r="CI1287" i="43"/>
  <c r="CR234" i="43"/>
  <c r="CL234" i="43"/>
  <c r="AT234" i="43"/>
  <c r="AR317" i="43"/>
  <c r="CM317" i="43"/>
  <c r="CP317" i="43"/>
  <c r="AP1293" i="43"/>
  <c r="CJ1290" i="43"/>
  <c r="CI1290" i="43"/>
  <c r="CS1290" i="43"/>
  <c r="AU1290" i="43"/>
  <c r="CR1290" i="43"/>
  <c r="AT1290" i="43"/>
  <c r="CP1290" i="43"/>
  <c r="AR1290" i="43"/>
  <c r="CO1290" i="43"/>
  <c r="AQ1290" i="43"/>
  <c r="CM1290" i="43"/>
  <c r="CL1290" i="43"/>
  <c r="CS234" i="43"/>
  <c r="AU234" i="43"/>
  <c r="CM234" i="43"/>
  <c r="CL1289" i="43"/>
  <c r="AP1292" i="43"/>
  <c r="CJ1289" i="43"/>
  <c r="CI1289" i="43"/>
  <c r="CS1289" i="43"/>
  <c r="AU1289" i="43"/>
  <c r="CR1289" i="43"/>
  <c r="AT1289" i="43"/>
  <c r="CP1289" i="43"/>
  <c r="AR1289" i="43"/>
  <c r="CO1289" i="43"/>
  <c r="AQ1289" i="43"/>
  <c r="CM1289" i="43"/>
  <c r="CO317" i="43"/>
  <c r="AQ317" i="43"/>
  <c r="CL317" i="43"/>
  <c r="CR237" i="43"/>
  <c r="CL237" i="43"/>
  <c r="AT237" i="43"/>
  <c r="CO1292" i="43"/>
  <c r="AQ1292" i="43"/>
  <c r="CM1292" i="43"/>
  <c r="CL1292" i="43"/>
  <c r="AP1295" i="43"/>
  <c r="CJ1292" i="43"/>
  <c r="CI1292" i="43"/>
  <c r="CS1292" i="43"/>
  <c r="AU1292" i="43"/>
  <c r="CR1292" i="43"/>
  <c r="AT1292" i="43"/>
  <c r="CP1292" i="43"/>
  <c r="AR1292" i="43"/>
  <c r="AU237" i="43"/>
  <c r="CS237" i="43"/>
  <c r="CM237" i="43"/>
  <c r="CO320" i="43"/>
  <c r="AQ320" i="43"/>
  <c r="CL320" i="43"/>
  <c r="CM320" i="43"/>
  <c r="CP320" i="43"/>
  <c r="AR320" i="43"/>
  <c r="CM1293" i="43"/>
  <c r="CL1293" i="43"/>
  <c r="AP1296" i="43"/>
  <c r="CJ1293" i="43"/>
  <c r="CI1293" i="43"/>
  <c r="CS1293" i="43"/>
  <c r="AU1293" i="43"/>
  <c r="CR1293" i="43"/>
  <c r="AT1293" i="43"/>
  <c r="CP1293" i="43"/>
  <c r="AR1293" i="43"/>
  <c r="CO1293" i="43"/>
  <c r="AQ1293" i="43"/>
  <c r="CR1295" i="43"/>
  <c r="AT1295" i="43"/>
  <c r="CP1295" i="43"/>
  <c r="AR1295" i="43"/>
  <c r="CO1295" i="43"/>
  <c r="AQ1295" i="43"/>
  <c r="CM1295" i="43"/>
  <c r="CL1295" i="43"/>
  <c r="AP1298" i="43"/>
  <c r="CJ1295" i="43"/>
  <c r="CI1295" i="43"/>
  <c r="CS1295" i="43"/>
  <c r="AU1295" i="43"/>
  <c r="CR240" i="43"/>
  <c r="CL240" i="43"/>
  <c r="AT240" i="43"/>
  <c r="CP1296" i="43"/>
  <c r="AR1296" i="43"/>
  <c r="CO1296" i="43"/>
  <c r="AQ1296" i="43"/>
  <c r="CM1296" i="43"/>
  <c r="CL1296" i="43"/>
  <c r="AP1299" i="43"/>
  <c r="CJ1296" i="43"/>
  <c r="CI1296" i="43"/>
  <c r="CS1296" i="43"/>
  <c r="AU1296" i="43"/>
  <c r="CR1296" i="43"/>
  <c r="AT1296" i="43"/>
  <c r="CS240" i="43"/>
  <c r="AU240" i="43"/>
  <c r="CM240" i="43"/>
  <c r="CO323" i="43"/>
  <c r="AQ323" i="43"/>
  <c r="CL323" i="43"/>
  <c r="CP323" i="43"/>
  <c r="AR323" i="43"/>
  <c r="CM323" i="43"/>
  <c r="CM243" i="43"/>
  <c r="CS243" i="43"/>
  <c r="AU243" i="43"/>
  <c r="CM326" i="43"/>
  <c r="CP326" i="43"/>
  <c r="AR326" i="43"/>
  <c r="CR243" i="43"/>
  <c r="CL243" i="43"/>
  <c r="AT243" i="43"/>
  <c r="AQ326" i="43"/>
  <c r="CL326" i="43"/>
  <c r="CO326" i="43"/>
  <c r="CS1299" i="43"/>
  <c r="AU1299" i="43"/>
  <c r="CR1299" i="43"/>
  <c r="AT1299" i="43"/>
  <c r="CP1299" i="43"/>
  <c r="AR1299" i="43"/>
  <c r="CO1299" i="43"/>
  <c r="AQ1299" i="43"/>
  <c r="CM1299" i="43"/>
  <c r="CL1299" i="43"/>
  <c r="AP1302" i="43"/>
  <c r="CJ1299" i="43"/>
  <c r="CI1299" i="43"/>
  <c r="CI1298" i="43"/>
  <c r="CS1298" i="43"/>
  <c r="AU1298" i="43"/>
  <c r="CR1298" i="43"/>
  <c r="AT1298" i="43"/>
  <c r="CP1298" i="43"/>
  <c r="AR1298" i="43"/>
  <c r="CO1298" i="43"/>
  <c r="AQ1298" i="43"/>
  <c r="CM1298" i="43"/>
  <c r="CL1298" i="43"/>
  <c r="CJ1298" i="43"/>
  <c r="AP1301" i="43"/>
  <c r="CR246" i="43"/>
  <c r="CL246" i="43"/>
  <c r="AT246" i="43"/>
  <c r="AQ329" i="43"/>
  <c r="CL329" i="43"/>
  <c r="CO329" i="43"/>
  <c r="CL1301" i="43"/>
  <c r="AP1304" i="43"/>
  <c r="CJ1301" i="43"/>
  <c r="CI1301" i="43"/>
  <c r="CS1301" i="43"/>
  <c r="AU1301" i="43"/>
  <c r="CR1301" i="43"/>
  <c r="AT1301" i="43"/>
  <c r="CP1301" i="43"/>
  <c r="AR1301" i="43"/>
  <c r="CO1301" i="43"/>
  <c r="AQ1301" i="43"/>
  <c r="CM1301" i="43"/>
  <c r="CS246" i="43"/>
  <c r="AU246" i="43"/>
  <c r="CM246" i="43"/>
  <c r="AR329" i="43"/>
  <c r="CM329" i="43"/>
  <c r="CP329" i="43"/>
  <c r="AP1305" i="43"/>
  <c r="CJ1302" i="43"/>
  <c r="CI1302" i="43"/>
  <c r="CS1302" i="43"/>
  <c r="AU1302" i="43"/>
  <c r="CR1302" i="43"/>
  <c r="AT1302" i="43"/>
  <c r="CP1302" i="43"/>
  <c r="AR1302" i="43"/>
  <c r="CO1302" i="43"/>
  <c r="AQ1302" i="43"/>
  <c r="CM1302" i="43"/>
  <c r="CL1302" i="43"/>
  <c r="CO332" i="43"/>
  <c r="AQ332" i="43"/>
  <c r="CL332" i="43"/>
  <c r="CO1304" i="43"/>
  <c r="AQ1304" i="43"/>
  <c r="CM1304" i="43"/>
  <c r="CL1304" i="43"/>
  <c r="AP1307" i="43"/>
  <c r="CJ1304" i="43"/>
  <c r="CI1304" i="43"/>
  <c r="CS1304" i="43"/>
  <c r="AU1304" i="43"/>
  <c r="CR1304" i="43"/>
  <c r="AT1304" i="43"/>
  <c r="CP1304" i="43"/>
  <c r="AR1304" i="43"/>
  <c r="CM332" i="43"/>
  <c r="AR332" i="43"/>
  <c r="CP332" i="43"/>
  <c r="CM1305" i="43"/>
  <c r="CL1305" i="43"/>
  <c r="AP1308" i="43"/>
  <c r="CJ1305" i="43"/>
  <c r="CI1305" i="43"/>
  <c r="CS1305" i="43"/>
  <c r="AU1305" i="43"/>
  <c r="CR1305" i="43"/>
  <c r="AT1305" i="43"/>
  <c r="CP1305" i="43"/>
  <c r="AR1305" i="43"/>
  <c r="CO1305" i="43"/>
  <c r="AQ1305" i="43"/>
  <c r="CR249" i="43"/>
  <c r="CL249" i="43"/>
  <c r="AT249" i="43"/>
  <c r="AU249" i="43"/>
  <c r="CS249" i="43"/>
  <c r="CM249" i="43"/>
  <c r="CR1307" i="43"/>
  <c r="AT1307" i="43"/>
  <c r="CP1307" i="43"/>
  <c r="AR1307" i="43"/>
  <c r="CO1307" i="43"/>
  <c r="AQ1307" i="43"/>
  <c r="CM1307" i="43"/>
  <c r="CL1307" i="43"/>
  <c r="AP1310" i="43"/>
  <c r="CJ1307" i="43"/>
  <c r="CI1307" i="43"/>
  <c r="CS1307" i="43"/>
  <c r="AU1307" i="43"/>
  <c r="CO335" i="43"/>
  <c r="AQ335" i="43"/>
  <c r="CL335" i="43"/>
  <c r="CP1308" i="43"/>
  <c r="AR1308" i="43"/>
  <c r="CO1308" i="43"/>
  <c r="AQ1308" i="43"/>
  <c r="CM1308" i="43"/>
  <c r="CL1308" i="43"/>
  <c r="AP1311" i="43"/>
  <c r="CJ1308" i="43"/>
  <c r="CI1308" i="43"/>
  <c r="CS1308" i="43"/>
  <c r="AU1308" i="43"/>
  <c r="CR1308" i="43"/>
  <c r="AT1308" i="43"/>
  <c r="CR252" i="43"/>
  <c r="CL252" i="43"/>
  <c r="AT252" i="43"/>
  <c r="CP335" i="43"/>
  <c r="AR335" i="43"/>
  <c r="CM335" i="43"/>
  <c r="CS252" i="43"/>
  <c r="AU252" i="43"/>
  <c r="CM252" i="43"/>
  <c r="CM255" i="43"/>
  <c r="CS255" i="43"/>
  <c r="AU255" i="43"/>
  <c r="CM338" i="43"/>
  <c r="CP338" i="43"/>
  <c r="AR338" i="43"/>
  <c r="AQ338" i="43"/>
  <c r="CL338" i="43"/>
  <c r="CO338" i="43"/>
  <c r="CL255" i="43"/>
  <c r="AT255" i="43"/>
  <c r="CR255" i="43"/>
  <c r="CS1311" i="43"/>
  <c r="AU1311" i="43"/>
  <c r="CR1311" i="43"/>
  <c r="AT1311" i="43"/>
  <c r="CP1311" i="43"/>
  <c r="AR1311" i="43"/>
  <c r="CO1311" i="43"/>
  <c r="AQ1311" i="43"/>
  <c r="CM1311" i="43"/>
  <c r="CL1311" i="43"/>
  <c r="AP1314" i="43"/>
  <c r="CJ1311" i="43"/>
  <c r="CI1311" i="43"/>
  <c r="CI1310" i="43"/>
  <c r="CS1310" i="43"/>
  <c r="AU1310" i="43"/>
  <c r="CR1310" i="43"/>
  <c r="AT1310" i="43"/>
  <c r="CP1310" i="43"/>
  <c r="AR1310" i="43"/>
  <c r="CO1310" i="43"/>
  <c r="AQ1310" i="43"/>
  <c r="CM1310" i="43"/>
  <c r="CL1310" i="43"/>
  <c r="CJ1310" i="43"/>
  <c r="AP1313" i="43"/>
  <c r="CM341" i="43"/>
  <c r="CP341" i="43"/>
  <c r="AR341" i="43"/>
  <c r="AU258" i="43"/>
  <c r="CS258" i="43"/>
  <c r="CM258" i="43"/>
  <c r="AP1317" i="43"/>
  <c r="CJ1314" i="43"/>
  <c r="CI1314" i="43"/>
  <c r="CS1314" i="43"/>
  <c r="AU1314" i="43"/>
  <c r="CR1314" i="43"/>
  <c r="AT1314" i="43"/>
  <c r="CP1314" i="43"/>
  <c r="AR1314" i="43"/>
  <c r="CO1314" i="43"/>
  <c r="AQ1314" i="43"/>
  <c r="CM1314" i="43"/>
  <c r="CL1314" i="43"/>
  <c r="CO341" i="43"/>
  <c r="AQ341" i="43"/>
  <c r="CL341" i="43"/>
  <c r="CL1313" i="43"/>
  <c r="AP1316" i="43"/>
  <c r="CJ1313" i="43"/>
  <c r="CI1313" i="43"/>
  <c r="CS1313" i="43"/>
  <c r="AU1313" i="43"/>
  <c r="CR1313" i="43"/>
  <c r="AT1313" i="43"/>
  <c r="CP1313" i="43"/>
  <c r="AR1313" i="43"/>
  <c r="CO1313" i="43"/>
  <c r="AQ1313" i="43"/>
  <c r="CM1313" i="43"/>
  <c r="CL258" i="43"/>
  <c r="CR258" i="43"/>
  <c r="AT258" i="43"/>
  <c r="CO1316" i="43"/>
  <c r="AQ1316" i="43"/>
  <c r="CM1316" i="43"/>
  <c r="CL1316" i="43"/>
  <c r="AP1319" i="43"/>
  <c r="CJ1316" i="43"/>
  <c r="CI1316" i="43"/>
  <c r="CS1316" i="43"/>
  <c r="AU1316" i="43"/>
  <c r="CR1316" i="43"/>
  <c r="AT1316" i="43"/>
  <c r="CP1316" i="43"/>
  <c r="AR1316" i="43"/>
  <c r="CR261" i="43"/>
  <c r="CL261" i="43"/>
  <c r="AT261" i="43"/>
  <c r="CO344" i="43"/>
  <c r="AQ344" i="43"/>
  <c r="CL344" i="43"/>
  <c r="CM1317" i="43"/>
  <c r="CL1317" i="43"/>
  <c r="AP1320" i="43"/>
  <c r="CJ1317" i="43"/>
  <c r="CI1317" i="43"/>
  <c r="CS1317" i="43"/>
  <c r="AU1317" i="43"/>
  <c r="CR1317" i="43"/>
  <c r="AT1317" i="43"/>
  <c r="CP1317" i="43"/>
  <c r="AR1317" i="43"/>
  <c r="CO1317" i="43"/>
  <c r="AQ1317" i="43"/>
  <c r="AR344" i="43"/>
  <c r="CM344" i="43"/>
  <c r="CP344" i="43"/>
  <c r="AU261" i="43"/>
  <c r="CM261" i="43"/>
  <c r="CS261" i="43"/>
  <c r="CP347" i="43"/>
  <c r="AR347" i="43"/>
  <c r="CM347" i="43"/>
  <c r="CR1319" i="43"/>
  <c r="AT1319" i="43"/>
  <c r="CP1319" i="43"/>
  <c r="AR1319" i="43"/>
  <c r="CO1319" i="43"/>
  <c r="AQ1319" i="43"/>
  <c r="CM1319" i="43"/>
  <c r="CL1319" i="43"/>
  <c r="AP1322" i="43"/>
  <c r="CJ1319" i="43"/>
  <c r="CI1319" i="43"/>
  <c r="CS1319" i="43"/>
  <c r="AU1319" i="43"/>
  <c r="CP1320" i="43"/>
  <c r="AR1320" i="43"/>
  <c r="CO1320" i="43"/>
  <c r="AQ1320" i="43"/>
  <c r="CM1320" i="43"/>
  <c r="CL1320" i="43"/>
  <c r="AP1323" i="43"/>
  <c r="CJ1320" i="43"/>
  <c r="CI1320" i="43"/>
  <c r="CS1320" i="43"/>
  <c r="AU1320" i="43"/>
  <c r="CR1320" i="43"/>
  <c r="AT1320" i="43"/>
  <c r="CO347" i="43"/>
  <c r="AQ347" i="43"/>
  <c r="CL347" i="43"/>
  <c r="CS264" i="43"/>
  <c r="AU264" i="43"/>
  <c r="CM264" i="43"/>
  <c r="CR264" i="43"/>
  <c r="CL264" i="43"/>
  <c r="AT264" i="43"/>
  <c r="AQ350" i="43"/>
  <c r="CL350" i="43"/>
  <c r="CO350" i="43"/>
  <c r="CI1322" i="43"/>
  <c r="CS1322" i="43"/>
  <c r="AU1322" i="43"/>
  <c r="CR1322" i="43"/>
  <c r="AT1322" i="43"/>
  <c r="CP1322" i="43"/>
  <c r="AR1322" i="43"/>
  <c r="CO1322" i="43"/>
  <c r="AQ1322" i="43"/>
  <c r="CM1322" i="43"/>
  <c r="CL1322" i="43"/>
  <c r="CJ1322" i="43"/>
  <c r="AP1325" i="43"/>
  <c r="CS267" i="43"/>
  <c r="CM267" i="43"/>
  <c r="AU267" i="43"/>
  <c r="CM350" i="43"/>
  <c r="CP350" i="43"/>
  <c r="AR350" i="43"/>
  <c r="CS1323" i="43"/>
  <c r="AU1323" i="43"/>
  <c r="CR1323" i="43"/>
  <c r="AT1323" i="43"/>
  <c r="CP1323" i="43"/>
  <c r="AR1323" i="43"/>
  <c r="CO1323" i="43"/>
  <c r="AQ1323" i="43"/>
  <c r="CM1323" i="43"/>
  <c r="CL1323" i="43"/>
  <c r="AP1326" i="43"/>
  <c r="CJ1323" i="43"/>
  <c r="CI1323" i="43"/>
  <c r="CR267" i="43"/>
  <c r="AT267" i="43"/>
  <c r="CL267" i="43"/>
  <c r="AP1329" i="43"/>
  <c r="CJ1326" i="43"/>
  <c r="CI1326" i="43"/>
  <c r="CS1326" i="43"/>
  <c r="AU1326" i="43"/>
  <c r="CR1326" i="43"/>
  <c r="AT1326" i="43"/>
  <c r="CP1326" i="43"/>
  <c r="AR1326" i="43"/>
  <c r="CO1326" i="43"/>
  <c r="AQ1326" i="43"/>
  <c r="CM1326" i="43"/>
  <c r="CL1326" i="43"/>
  <c r="CO353" i="43"/>
  <c r="AQ353" i="43"/>
  <c r="CL353" i="43"/>
  <c r="CS270" i="43"/>
  <c r="CM270" i="43"/>
  <c r="AU270" i="43"/>
  <c r="CM353" i="43"/>
  <c r="CP353" i="43"/>
  <c r="AR353" i="43"/>
  <c r="CL1325" i="43"/>
  <c r="AP1328" i="43"/>
  <c r="CJ1325" i="43"/>
  <c r="CI1325" i="43"/>
  <c r="CS1325" i="43"/>
  <c r="AU1325" i="43"/>
  <c r="CR1325" i="43"/>
  <c r="AT1325" i="43"/>
  <c r="CP1325" i="43"/>
  <c r="AR1325" i="43"/>
  <c r="CO1325" i="43"/>
  <c r="AQ1325" i="43"/>
  <c r="CM1325" i="43"/>
  <c r="CL270" i="43"/>
  <c r="CR270" i="43"/>
  <c r="AT270" i="43"/>
  <c r="CO1328" i="43"/>
  <c r="AQ1328" i="43"/>
  <c r="CM1328" i="43"/>
  <c r="CL1328" i="43"/>
  <c r="AP1331" i="43"/>
  <c r="CJ1328" i="43"/>
  <c r="CI1328" i="43"/>
  <c r="CS1328" i="43"/>
  <c r="AU1328" i="43"/>
  <c r="CR1328" i="43"/>
  <c r="AT1328" i="43"/>
  <c r="CP1328" i="43"/>
  <c r="AR1328" i="43"/>
  <c r="AU273" i="43"/>
  <c r="CM273" i="43"/>
  <c r="CS273" i="43"/>
  <c r="CO356" i="43"/>
  <c r="AQ356" i="43"/>
  <c r="CL356" i="43"/>
  <c r="AR356" i="43"/>
  <c r="CM356" i="43"/>
  <c r="CP356" i="43"/>
  <c r="CR273" i="43"/>
  <c r="AT273" i="43"/>
  <c r="CL273" i="43"/>
  <c r="CM1329" i="43"/>
  <c r="CL1329" i="43"/>
  <c r="AP1332" i="43"/>
  <c r="CJ1329" i="43"/>
  <c r="CI1329" i="43"/>
  <c r="CS1329" i="43"/>
  <c r="AU1329" i="43"/>
  <c r="CR1329" i="43"/>
  <c r="AT1329" i="43"/>
  <c r="CP1329" i="43"/>
  <c r="AR1329" i="43"/>
  <c r="CO1329" i="43"/>
  <c r="AQ1329" i="43"/>
  <c r="CO359" i="43"/>
  <c r="AQ359" i="43"/>
  <c r="CL359" i="43"/>
  <c r="CP1332" i="43"/>
  <c r="AR1332" i="43"/>
  <c r="CO1332" i="43"/>
  <c r="AQ1332" i="43"/>
  <c r="CM1332" i="43"/>
  <c r="CL1332" i="43"/>
  <c r="AP1335" i="43"/>
  <c r="CJ1332" i="43"/>
  <c r="CI1332" i="43"/>
  <c r="CS1332" i="43"/>
  <c r="AU1332" i="43"/>
  <c r="CR1332" i="43"/>
  <c r="AT1332" i="43"/>
  <c r="CR1331" i="43"/>
  <c r="AT1331" i="43"/>
  <c r="CP1331" i="43"/>
  <c r="AR1331" i="43"/>
  <c r="CO1331" i="43"/>
  <c r="AQ1331" i="43"/>
  <c r="CM1331" i="43"/>
  <c r="CL1331" i="43"/>
  <c r="AP1334" i="43"/>
  <c r="CJ1331" i="43"/>
  <c r="CI1331" i="43"/>
  <c r="CS1331" i="43"/>
  <c r="AU1331" i="43"/>
  <c r="CS276" i="43"/>
  <c r="CM276" i="43"/>
  <c r="AU276" i="43"/>
  <c r="CL276" i="43"/>
  <c r="CR276" i="43"/>
  <c r="AT276" i="43"/>
  <c r="AR359" i="43"/>
  <c r="CP359" i="43"/>
  <c r="CM359" i="43"/>
  <c r="AQ362" i="43"/>
  <c r="CL362" i="43"/>
  <c r="CO362" i="43"/>
  <c r="CR279" i="43"/>
  <c r="CL279" i="43"/>
  <c r="AT279" i="43"/>
  <c r="CM362" i="43"/>
  <c r="CP362" i="43"/>
  <c r="AR362" i="43"/>
  <c r="CS1335" i="43"/>
  <c r="AU1335" i="43"/>
  <c r="CR1335" i="43"/>
  <c r="AT1335" i="43"/>
  <c r="CP1335" i="43"/>
  <c r="AR1335" i="43"/>
  <c r="CO1335" i="43"/>
  <c r="AQ1335" i="43"/>
  <c r="CM1335" i="43"/>
  <c r="CL1335" i="43"/>
  <c r="AP1338" i="43"/>
  <c r="CJ1335" i="43"/>
  <c r="CI1335" i="43"/>
  <c r="CI1334" i="43"/>
  <c r="CS1334" i="43"/>
  <c r="AU1334" i="43"/>
  <c r="CR1334" i="43"/>
  <c r="AT1334" i="43"/>
  <c r="CP1334" i="43"/>
  <c r="AR1334" i="43"/>
  <c r="CO1334" i="43"/>
  <c r="AQ1334" i="43"/>
  <c r="CM1334" i="43"/>
  <c r="CL1334" i="43"/>
  <c r="AP1337" i="43"/>
  <c r="CJ1334" i="43"/>
  <c r="CS279" i="43"/>
  <c r="AU279" i="43"/>
  <c r="CM279" i="43"/>
  <c r="CM365" i="43"/>
  <c r="CP365" i="43"/>
  <c r="AR365" i="43"/>
  <c r="CR282" i="43"/>
  <c r="CL282" i="43"/>
  <c r="AT282" i="43"/>
  <c r="AP1341" i="43"/>
  <c r="CJ1338" i="43"/>
  <c r="CI1338" i="43"/>
  <c r="CS1338" i="43"/>
  <c r="AU1338" i="43"/>
  <c r="CR1338" i="43"/>
  <c r="AT1338" i="43"/>
  <c r="CP1338" i="43"/>
  <c r="AR1338" i="43"/>
  <c r="CO1338" i="43"/>
  <c r="AQ1338" i="43"/>
  <c r="CM1338" i="43"/>
  <c r="CL1338" i="43"/>
  <c r="CS282" i="43"/>
  <c r="AU282" i="43"/>
  <c r="CM282" i="43"/>
  <c r="CL1337" i="43"/>
  <c r="AP1340" i="43"/>
  <c r="CJ1337" i="43"/>
  <c r="CI1337" i="43"/>
  <c r="CS1337" i="43"/>
  <c r="AU1337" i="43"/>
  <c r="CR1337" i="43"/>
  <c r="AT1337" i="43"/>
  <c r="CP1337" i="43"/>
  <c r="AR1337" i="43"/>
  <c r="CO1337" i="43"/>
  <c r="AQ1337" i="43"/>
  <c r="CM1337" i="43"/>
  <c r="CO365" i="43"/>
  <c r="AQ365" i="43"/>
  <c r="CL365" i="43"/>
  <c r="AR368" i="43"/>
  <c r="CM368" i="43"/>
  <c r="CP368" i="43"/>
  <c r="CS285" i="43"/>
  <c r="AU285" i="43"/>
  <c r="CM285" i="43"/>
  <c r="CO1340" i="43"/>
  <c r="AQ1340" i="43"/>
  <c r="CM1340" i="43"/>
  <c r="CL1340" i="43"/>
  <c r="AP1343" i="43"/>
  <c r="CJ1340" i="43"/>
  <c r="CI1340" i="43"/>
  <c r="CS1340" i="43"/>
  <c r="AU1340" i="43"/>
  <c r="CR1340" i="43"/>
  <c r="AT1340" i="43"/>
  <c r="AR1340" i="43"/>
  <c r="CP1340" i="43"/>
  <c r="CR285" i="43"/>
  <c r="CL285" i="43"/>
  <c r="AT285" i="43"/>
  <c r="CO368" i="43"/>
  <c r="AQ368" i="43"/>
  <c r="CL368" i="43"/>
  <c r="CM1341" i="43"/>
  <c r="CL1341" i="43"/>
  <c r="AP1344" i="43"/>
  <c r="CJ1341" i="43"/>
  <c r="CI1341" i="43"/>
  <c r="CS1341" i="43"/>
  <c r="AU1341" i="43"/>
  <c r="CR1341" i="43"/>
  <c r="AT1341" i="43"/>
  <c r="CP1341" i="43"/>
  <c r="AR1341" i="43"/>
  <c r="CO1341" i="43"/>
  <c r="AQ1341" i="43"/>
  <c r="CO371" i="43"/>
  <c r="AQ371" i="43"/>
  <c r="CL371" i="43"/>
  <c r="CR288" i="43"/>
  <c r="AT288" i="43"/>
  <c r="CL288" i="43"/>
  <c r="CR1343" i="43"/>
  <c r="AT1343" i="43"/>
  <c r="CP1343" i="43"/>
  <c r="AR1343" i="43"/>
  <c r="CO1343" i="43"/>
  <c r="AQ1343" i="43"/>
  <c r="CM1343" i="43"/>
  <c r="CL1343" i="43"/>
  <c r="AP1346" i="43"/>
  <c r="CJ1343" i="43"/>
  <c r="CI1343" i="43"/>
  <c r="AU1343" i="43"/>
  <c r="CS1343" i="43"/>
  <c r="CP1344" i="43"/>
  <c r="AR1344" i="43"/>
  <c r="CO1344" i="43"/>
  <c r="AQ1344" i="43"/>
  <c r="CM1344" i="43"/>
  <c r="CL1344" i="43"/>
  <c r="AP1347" i="43"/>
  <c r="CJ1344" i="43"/>
  <c r="CI1344" i="43"/>
  <c r="CS1344" i="43"/>
  <c r="AU1344" i="43"/>
  <c r="CR1344" i="43"/>
  <c r="AT1344" i="43"/>
  <c r="CM288" i="43"/>
  <c r="CS288" i="43"/>
  <c r="AU288" i="43"/>
  <c r="CP371" i="43"/>
  <c r="AR371" i="43"/>
  <c r="CM371" i="43"/>
  <c r="AQ374" i="43"/>
  <c r="CL374" i="43"/>
  <c r="CO374" i="43"/>
  <c r="CI1346" i="43"/>
  <c r="CS1346" i="43"/>
  <c r="AU1346" i="43"/>
  <c r="CR1346" i="43"/>
  <c r="AT1346" i="43"/>
  <c r="CP1346" i="43"/>
  <c r="AR1346" i="43"/>
  <c r="CO1346" i="43"/>
  <c r="AQ1346" i="43"/>
  <c r="CM1346" i="43"/>
  <c r="CL1346" i="43"/>
  <c r="CJ1346" i="43"/>
  <c r="AP1349" i="43"/>
  <c r="CM374" i="43"/>
  <c r="CP374" i="43"/>
  <c r="AR374" i="43"/>
  <c r="AT291" i="43"/>
  <c r="CL291" i="43"/>
  <c r="CR291" i="43"/>
  <c r="CS1347" i="43"/>
  <c r="AU1347" i="43"/>
  <c r="CR1347" i="43"/>
  <c r="AT1347" i="43"/>
  <c r="CP1347" i="43"/>
  <c r="AR1347" i="43"/>
  <c r="CO1347" i="43"/>
  <c r="AQ1347" i="43"/>
  <c r="CM1347" i="43"/>
  <c r="CL1347" i="43"/>
  <c r="AP1350" i="43"/>
  <c r="CJ1347" i="43"/>
  <c r="CI1347" i="43"/>
  <c r="CM291" i="43"/>
  <c r="CS291" i="43"/>
  <c r="AU291" i="43"/>
  <c r="CM294" i="43"/>
  <c r="CS294" i="43"/>
  <c r="AU294" i="43"/>
  <c r="CM377" i="43"/>
  <c r="AR377" i="43"/>
  <c r="CP377" i="43"/>
  <c r="AP1353" i="43"/>
  <c r="CJ1350" i="43"/>
  <c r="CI1350" i="43"/>
  <c r="CS1350" i="43"/>
  <c r="AU1350" i="43"/>
  <c r="CR1350" i="43"/>
  <c r="AT1350" i="43"/>
  <c r="CP1350" i="43"/>
  <c r="AR1350" i="43"/>
  <c r="CO1350" i="43"/>
  <c r="AQ1350" i="43"/>
  <c r="CM1350" i="43"/>
  <c r="CL1350" i="43"/>
  <c r="CL1349" i="43"/>
  <c r="AP1352" i="43"/>
  <c r="CJ1349" i="43"/>
  <c r="CI1349" i="43"/>
  <c r="CS1349" i="43"/>
  <c r="AU1349" i="43"/>
  <c r="CR1349" i="43"/>
  <c r="AT1349" i="43"/>
  <c r="CP1349" i="43"/>
  <c r="AR1349" i="43"/>
  <c r="CO1349" i="43"/>
  <c r="AQ1349" i="43"/>
  <c r="CM1349" i="43"/>
  <c r="CO377" i="43"/>
  <c r="AQ377" i="43"/>
  <c r="CL377" i="43"/>
  <c r="AT294" i="43"/>
  <c r="CL294" i="43"/>
  <c r="CR294" i="43"/>
  <c r="CO380" i="43"/>
  <c r="AQ380" i="43"/>
  <c r="CL380" i="43"/>
  <c r="CS297" i="43"/>
  <c r="AU297" i="43"/>
  <c r="CM297" i="43"/>
  <c r="CO1352" i="43"/>
  <c r="AQ1352" i="43"/>
  <c r="CM1352" i="43"/>
  <c r="CL1352" i="43"/>
  <c r="AP1355" i="43"/>
  <c r="CJ1352" i="43"/>
  <c r="CI1352" i="43"/>
  <c r="CS1352" i="43"/>
  <c r="AU1352" i="43"/>
  <c r="CR1352" i="43"/>
  <c r="AT1352" i="43"/>
  <c r="CP1352" i="43"/>
  <c r="AR1352" i="43"/>
  <c r="CM1353" i="43"/>
  <c r="CL1353" i="43"/>
  <c r="AP1356" i="43"/>
  <c r="CJ1353" i="43"/>
  <c r="CI1353" i="43"/>
  <c r="CS1353" i="43"/>
  <c r="AU1353" i="43"/>
  <c r="CR1353" i="43"/>
  <c r="AT1353" i="43"/>
  <c r="CP1353" i="43"/>
  <c r="AR1353" i="43"/>
  <c r="CO1353" i="43"/>
  <c r="AQ1353" i="43"/>
  <c r="AT297" i="43"/>
  <c r="CR297" i="43"/>
  <c r="CL297" i="43"/>
  <c r="AR380" i="43"/>
  <c r="CM380" i="43"/>
  <c r="CP380" i="43"/>
  <c r="CP383" i="43"/>
  <c r="AR383" i="43"/>
  <c r="CM383" i="43"/>
  <c r="CR1355" i="43"/>
  <c r="AT1355" i="43"/>
  <c r="CP1355" i="43"/>
  <c r="AR1355" i="43"/>
  <c r="CO1355" i="43"/>
  <c r="AQ1355" i="43"/>
  <c r="CM1355" i="43"/>
  <c r="CL1355" i="43"/>
  <c r="AP1358" i="43"/>
  <c r="CJ1355" i="43"/>
  <c r="CI1355" i="43"/>
  <c r="CS1355" i="43"/>
  <c r="AU1355" i="43"/>
  <c r="CO383" i="43"/>
  <c r="AQ383" i="43"/>
  <c r="CL383" i="43"/>
  <c r="CP1356" i="43"/>
  <c r="AR1356" i="43"/>
  <c r="CO1356" i="43"/>
  <c r="AQ1356" i="43"/>
  <c r="CM1356" i="43"/>
  <c r="CL1356" i="43"/>
  <c r="AP1359" i="43"/>
  <c r="CJ1356" i="43"/>
  <c r="CI1356" i="43"/>
  <c r="CS1356" i="43"/>
  <c r="AU1356" i="43"/>
  <c r="CR1356" i="43"/>
  <c r="AT1356" i="43"/>
  <c r="CS300" i="43"/>
  <c r="CM300" i="43"/>
  <c r="AU300" i="43"/>
  <c r="CR300" i="43"/>
  <c r="AT300" i="43"/>
  <c r="CL300" i="43"/>
  <c r="CM386" i="43"/>
  <c r="CP386" i="43"/>
  <c r="AR386" i="43"/>
  <c r="CL303" i="43"/>
  <c r="CR303" i="43"/>
  <c r="AT303" i="43"/>
  <c r="AQ386" i="43"/>
  <c r="CL386" i="43"/>
  <c r="CO386" i="43"/>
  <c r="CS1359" i="43"/>
  <c r="AU1359" i="43"/>
  <c r="CR1359" i="43"/>
  <c r="AT1359" i="43"/>
  <c r="CP1359" i="43"/>
  <c r="AR1359" i="43"/>
  <c r="CO1359" i="43"/>
  <c r="AQ1359" i="43"/>
  <c r="CM1359" i="43"/>
  <c r="CL1359" i="43"/>
  <c r="AP1362" i="43"/>
  <c r="CJ1359" i="43"/>
  <c r="CI1359" i="43"/>
  <c r="CS303" i="43"/>
  <c r="CM303" i="43"/>
  <c r="AU303" i="43"/>
  <c r="CI1358" i="43"/>
  <c r="CS1358" i="43"/>
  <c r="AU1358" i="43"/>
  <c r="CR1358" i="43"/>
  <c r="AT1358" i="43"/>
  <c r="CP1358" i="43"/>
  <c r="AR1358" i="43"/>
  <c r="CO1358" i="43"/>
  <c r="AQ1358" i="43"/>
  <c r="CM1358" i="43"/>
  <c r="CL1358" i="43"/>
  <c r="CJ1358" i="43"/>
  <c r="AP1361" i="43"/>
  <c r="CL1361" i="43"/>
  <c r="AP1364" i="43"/>
  <c r="CJ1361" i="43"/>
  <c r="CI1361" i="43"/>
  <c r="CS1361" i="43"/>
  <c r="AU1361" i="43"/>
  <c r="CR1361" i="43"/>
  <c r="AT1361" i="43"/>
  <c r="CP1361" i="43"/>
  <c r="AR1361" i="43"/>
  <c r="CO1361" i="43"/>
  <c r="AQ1361" i="43"/>
  <c r="CM1361" i="43"/>
  <c r="CM306" i="43"/>
  <c r="CS306" i="43"/>
  <c r="AU306" i="43"/>
  <c r="AP1365" i="43"/>
  <c r="CJ1362" i="43"/>
  <c r="CI1362" i="43"/>
  <c r="CS1362" i="43"/>
  <c r="AU1362" i="43"/>
  <c r="CR1362" i="43"/>
  <c r="AT1362" i="43"/>
  <c r="CP1362" i="43"/>
  <c r="AR1362" i="43"/>
  <c r="CO1362" i="43"/>
  <c r="AQ1362" i="43"/>
  <c r="CM1362" i="43"/>
  <c r="CL1362" i="43"/>
  <c r="AT306" i="43"/>
  <c r="CL306" i="43"/>
  <c r="CR306" i="43"/>
  <c r="CM389" i="43"/>
  <c r="AR389" i="43"/>
  <c r="CP389" i="43"/>
  <c r="CO389" i="43"/>
  <c r="AQ389" i="43"/>
  <c r="CL389" i="43"/>
  <c r="AR392" i="43"/>
  <c r="CM392" i="43"/>
  <c r="CP392" i="43"/>
  <c r="CS309" i="43"/>
  <c r="AU309" i="43"/>
  <c r="CM309" i="43"/>
  <c r="CM1365" i="43"/>
  <c r="CL1365" i="43"/>
  <c r="AP1368" i="43"/>
  <c r="CJ1365" i="43"/>
  <c r="CI1365" i="43"/>
  <c r="CS1365" i="43"/>
  <c r="AU1365" i="43"/>
  <c r="CR1365" i="43"/>
  <c r="AT1365" i="43"/>
  <c r="CP1365" i="43"/>
  <c r="AR1365" i="43"/>
  <c r="CO1365" i="43"/>
  <c r="AQ1365" i="43"/>
  <c r="CR309" i="43"/>
  <c r="AT309" i="43"/>
  <c r="CL309" i="43"/>
  <c r="CO392" i="43"/>
  <c r="AQ392" i="43"/>
  <c r="CL392" i="43"/>
  <c r="CO1364" i="43"/>
  <c r="AQ1364" i="43"/>
  <c r="CM1364" i="43"/>
  <c r="CL1364" i="43"/>
  <c r="AP1367" i="43"/>
  <c r="CJ1364" i="43"/>
  <c r="CI1364" i="43"/>
  <c r="CS1364" i="43"/>
  <c r="AU1364" i="43"/>
  <c r="CR1364" i="43"/>
  <c r="AT1364" i="43"/>
  <c r="CP1364" i="43"/>
  <c r="AR1364" i="43"/>
  <c r="CP1368" i="43"/>
  <c r="AR1368" i="43"/>
  <c r="CO1368" i="43"/>
  <c r="AQ1368" i="43"/>
  <c r="CM1368" i="43"/>
  <c r="CL1368" i="43"/>
  <c r="AP1371" i="43"/>
  <c r="CJ1368" i="43"/>
  <c r="CI1368" i="43"/>
  <c r="CS1368" i="43"/>
  <c r="AU1368" i="43"/>
  <c r="CR1368" i="43"/>
  <c r="AT1368" i="43"/>
  <c r="CS312" i="43"/>
  <c r="CM312" i="43"/>
  <c r="AU312" i="43"/>
  <c r="CO395" i="43"/>
  <c r="CL395" i="43"/>
  <c r="AQ395" i="43"/>
  <c r="CP395" i="43"/>
  <c r="AR395" i="43"/>
  <c r="CM395" i="43"/>
  <c r="CR1367" i="43"/>
  <c r="AT1367" i="43"/>
  <c r="CP1367" i="43"/>
  <c r="AR1367" i="43"/>
  <c r="CO1367" i="43"/>
  <c r="AQ1367" i="43"/>
  <c r="CM1367" i="43"/>
  <c r="CL1367" i="43"/>
  <c r="AP1370" i="43"/>
  <c r="CJ1367" i="43"/>
  <c r="CI1367" i="43"/>
  <c r="CS1367" i="43"/>
  <c r="AU1367" i="43"/>
  <c r="CL312" i="43"/>
  <c r="CR312" i="43"/>
  <c r="AT312" i="43"/>
  <c r="AQ398" i="43"/>
  <c r="CL398" i="43"/>
  <c r="CO398" i="43"/>
  <c r="CI1370" i="43"/>
  <c r="CS1370" i="43"/>
  <c r="AU1370" i="43"/>
  <c r="CR1370" i="43"/>
  <c r="AT1370" i="43"/>
  <c r="CP1370" i="43"/>
  <c r="AR1370" i="43"/>
  <c r="CO1370" i="43"/>
  <c r="AQ1370" i="43"/>
  <c r="CM1370" i="43"/>
  <c r="CL1370" i="43"/>
  <c r="CJ1370" i="43"/>
  <c r="AP1373" i="43"/>
  <c r="CS315" i="43"/>
  <c r="CM315" i="43"/>
  <c r="AU315" i="43"/>
  <c r="CL315" i="43"/>
  <c r="CR315" i="43"/>
  <c r="AT315" i="43"/>
  <c r="CM398" i="43"/>
  <c r="AR398" i="43"/>
  <c r="CP398" i="43"/>
  <c r="CS1371" i="43"/>
  <c r="AU1371" i="43"/>
  <c r="CR1371" i="43"/>
  <c r="AT1371" i="43"/>
  <c r="CP1371" i="43"/>
  <c r="AR1371" i="43"/>
  <c r="CO1371" i="43"/>
  <c r="AQ1371" i="43"/>
  <c r="CM1371" i="43"/>
  <c r="CL1371" i="43"/>
  <c r="AP1374" i="43"/>
  <c r="CJ1371" i="43"/>
  <c r="CI1371" i="43"/>
  <c r="CL1373" i="43"/>
  <c r="AP1376" i="43"/>
  <c r="CJ1373" i="43"/>
  <c r="CI1373" i="43"/>
  <c r="CS1373" i="43"/>
  <c r="AU1373" i="43"/>
  <c r="CR1373" i="43"/>
  <c r="AT1373" i="43"/>
  <c r="CP1373" i="43"/>
  <c r="AR1373" i="43"/>
  <c r="CO1373" i="43"/>
  <c r="AQ1373" i="43"/>
  <c r="CM1373" i="43"/>
  <c r="CM401" i="43"/>
  <c r="CP401" i="43"/>
  <c r="AR401" i="43"/>
  <c r="CO401" i="43"/>
  <c r="AQ401" i="43"/>
  <c r="CL401" i="43"/>
  <c r="CR318" i="43"/>
  <c r="AT318" i="43"/>
  <c r="CL318" i="43"/>
  <c r="AP1377" i="43"/>
  <c r="CJ1374" i="43"/>
  <c r="CI1374" i="43"/>
  <c r="CS1374" i="43"/>
  <c r="AU1374" i="43"/>
  <c r="CR1374" i="43"/>
  <c r="AT1374" i="43"/>
  <c r="CP1374" i="43"/>
  <c r="AR1374" i="43"/>
  <c r="CO1374" i="43"/>
  <c r="AQ1374" i="43"/>
  <c r="CM1374" i="43"/>
  <c r="CL1374" i="43"/>
  <c r="CS318" i="43"/>
  <c r="AU318" i="43"/>
  <c r="CM318" i="43"/>
  <c r="CP404" i="43"/>
  <c r="AR404" i="43"/>
  <c r="CM404" i="43"/>
  <c r="CL404" i="43"/>
  <c r="CO404" i="43"/>
  <c r="AQ404" i="43"/>
  <c r="CR321" i="43"/>
  <c r="AT321" i="43"/>
  <c r="CL321" i="43"/>
  <c r="CO1376" i="43"/>
  <c r="AQ1376" i="43"/>
  <c r="CM1376" i="43"/>
  <c r="CL1376" i="43"/>
  <c r="AP1379" i="43"/>
  <c r="CJ1376" i="43"/>
  <c r="CI1376" i="43"/>
  <c r="CS1376" i="43"/>
  <c r="AU1376" i="43"/>
  <c r="CR1376" i="43"/>
  <c r="AT1376" i="43"/>
  <c r="CP1376" i="43"/>
  <c r="AR1376" i="43"/>
  <c r="CS321" i="43"/>
  <c r="AU321" i="43"/>
  <c r="CM321" i="43"/>
  <c r="CM1377" i="43"/>
  <c r="CL1377" i="43"/>
  <c r="AP1380" i="43"/>
  <c r="CJ1377" i="43"/>
  <c r="CI1377" i="43"/>
  <c r="CS1377" i="43"/>
  <c r="AU1377" i="43"/>
  <c r="CR1377" i="43"/>
  <c r="AT1377" i="43"/>
  <c r="CP1377" i="43"/>
  <c r="AR1377" i="43"/>
  <c r="AQ1377" i="43"/>
  <c r="CO1377" i="43"/>
  <c r="CP1380" i="43"/>
  <c r="AR1380" i="43"/>
  <c r="CO1380" i="43"/>
  <c r="AQ1380" i="43"/>
  <c r="CM1380" i="43"/>
  <c r="CL1380" i="43"/>
  <c r="AP1383" i="43"/>
  <c r="CJ1380" i="43"/>
  <c r="CI1380" i="43"/>
  <c r="CS1380" i="43"/>
  <c r="AU1380" i="43"/>
  <c r="AT1380" i="43"/>
  <c r="CR1380" i="43"/>
  <c r="CR1379" i="43"/>
  <c r="AT1379" i="43"/>
  <c r="CP1379" i="43"/>
  <c r="AR1379" i="43"/>
  <c r="CO1379" i="43"/>
  <c r="AQ1379" i="43"/>
  <c r="CM1379" i="43"/>
  <c r="CL1379" i="43"/>
  <c r="AP1382" i="43"/>
  <c r="CJ1379" i="43"/>
  <c r="CI1379" i="43"/>
  <c r="CS1379" i="43"/>
  <c r="AU1379" i="43"/>
  <c r="CP407" i="43"/>
  <c r="AR407" i="43"/>
  <c r="CM407" i="43"/>
  <c r="CS324" i="43"/>
  <c r="CM324" i="43"/>
  <c r="AU324" i="43"/>
  <c r="CO407" i="43"/>
  <c r="AQ407" i="43"/>
  <c r="CL407" i="43"/>
  <c r="CR324" i="43"/>
  <c r="CL324" i="43"/>
  <c r="AT324" i="43"/>
  <c r="CO410" i="43"/>
  <c r="AQ410" i="43"/>
  <c r="CL410" i="43"/>
  <c r="CS1383" i="43"/>
  <c r="AU1383" i="43"/>
  <c r="CR1383" i="43"/>
  <c r="AT1383" i="43"/>
  <c r="CP1383" i="43"/>
  <c r="AR1383" i="43"/>
  <c r="CO1383" i="43"/>
  <c r="AQ1383" i="43"/>
  <c r="CM1383" i="43"/>
  <c r="CL1383" i="43"/>
  <c r="AP1386" i="43"/>
  <c r="CJ1383" i="43"/>
  <c r="CI1383" i="43"/>
  <c r="CI1382" i="43"/>
  <c r="CS1382" i="43"/>
  <c r="AU1382" i="43"/>
  <c r="CR1382" i="43"/>
  <c r="AT1382" i="43"/>
  <c r="CP1382" i="43"/>
  <c r="AR1382" i="43"/>
  <c r="CO1382" i="43"/>
  <c r="AQ1382" i="43"/>
  <c r="CM1382" i="43"/>
  <c r="CL1382" i="43"/>
  <c r="CJ1382" i="43"/>
  <c r="AP1385" i="43"/>
  <c r="AU327" i="43"/>
  <c r="CS327" i="43"/>
  <c r="CM327" i="43"/>
  <c r="CL327" i="43"/>
  <c r="CR327" i="43"/>
  <c r="AT327" i="43"/>
  <c r="AR410" i="43"/>
  <c r="CM410" i="43"/>
  <c r="CP410" i="43"/>
  <c r="AP1389" i="43"/>
  <c r="CJ1386" i="43"/>
  <c r="CI1386" i="43"/>
  <c r="CS1386" i="43"/>
  <c r="AU1386" i="43"/>
  <c r="CR1386" i="43"/>
  <c r="AT1386" i="43"/>
  <c r="CP1386" i="43"/>
  <c r="AR1386" i="43"/>
  <c r="CO1386" i="43"/>
  <c r="AQ1386" i="43"/>
  <c r="CM1386" i="43"/>
  <c r="CL1386" i="43"/>
  <c r="CS330" i="43"/>
  <c r="AU330" i="43"/>
  <c r="CM330" i="43"/>
  <c r="CL1385" i="43"/>
  <c r="AP1388" i="43"/>
  <c r="CJ1385" i="43"/>
  <c r="CI1385" i="43"/>
  <c r="CS1385" i="43"/>
  <c r="AU1385" i="43"/>
  <c r="CR1385" i="43"/>
  <c r="AT1385" i="43"/>
  <c r="CP1385" i="43"/>
  <c r="AR1385" i="43"/>
  <c r="CO1385" i="43"/>
  <c r="AQ1385" i="43"/>
  <c r="CM1385" i="43"/>
  <c r="CO413" i="43"/>
  <c r="AQ413" i="43"/>
  <c r="CL413" i="43"/>
  <c r="CM413" i="43"/>
  <c r="CP413" i="43"/>
  <c r="AR413" i="43"/>
  <c r="CR330" i="43"/>
  <c r="AT330" i="43"/>
  <c r="CL330" i="43"/>
  <c r="CR333" i="43"/>
  <c r="AT333" i="43"/>
  <c r="CL333" i="43"/>
  <c r="CO1388" i="43"/>
  <c r="AQ1388" i="43"/>
  <c r="CM1388" i="43"/>
  <c r="CL1388" i="43"/>
  <c r="AP1391" i="43"/>
  <c r="CJ1388" i="43"/>
  <c r="CI1388" i="43"/>
  <c r="CS1388" i="43"/>
  <c r="AU1388" i="43"/>
  <c r="CR1388" i="43"/>
  <c r="AT1388" i="43"/>
  <c r="CP1388" i="43"/>
  <c r="AR1388" i="43"/>
  <c r="CO416" i="43"/>
  <c r="AQ416" i="43"/>
  <c r="CL416" i="43"/>
  <c r="CS333" i="43"/>
  <c r="AU333" i="43"/>
  <c r="CM333" i="43"/>
  <c r="CM1389" i="43"/>
  <c r="CL1389" i="43"/>
  <c r="AP1392" i="43"/>
  <c r="CJ1389" i="43"/>
  <c r="CI1389" i="43"/>
  <c r="CS1389" i="43"/>
  <c r="AU1389" i="43"/>
  <c r="CR1389" i="43"/>
  <c r="AT1389" i="43"/>
  <c r="CP1389" i="43"/>
  <c r="AR1389" i="43"/>
  <c r="CO1389" i="43"/>
  <c r="AQ1389" i="43"/>
  <c r="CM416" i="43"/>
  <c r="CP416" i="43"/>
  <c r="AR416" i="43"/>
  <c r="CP1392" i="43"/>
  <c r="AR1392" i="43"/>
  <c r="CO1392" i="43"/>
  <c r="AQ1392" i="43"/>
  <c r="CM1392" i="43"/>
  <c r="CL1392" i="43"/>
  <c r="AP1395" i="43"/>
  <c r="CJ1392" i="43"/>
  <c r="CI1392" i="43"/>
  <c r="CS1392" i="43"/>
  <c r="AU1392" i="43"/>
  <c r="CR1392" i="43"/>
  <c r="AT1392" i="43"/>
  <c r="CR1391" i="43"/>
  <c r="AT1391" i="43"/>
  <c r="CP1391" i="43"/>
  <c r="AR1391" i="43"/>
  <c r="CO1391" i="43"/>
  <c r="AQ1391" i="43"/>
  <c r="CM1391" i="43"/>
  <c r="CL1391" i="43"/>
  <c r="AP1394" i="43"/>
  <c r="CJ1391" i="43"/>
  <c r="CI1391" i="43"/>
  <c r="CS1391" i="43"/>
  <c r="AU1391" i="43"/>
  <c r="CP419" i="43"/>
  <c r="AR419" i="43"/>
  <c r="CM419" i="43"/>
  <c r="CL336" i="43"/>
  <c r="CR336" i="43"/>
  <c r="AT336" i="43"/>
  <c r="CS336" i="43"/>
  <c r="AU336" i="43"/>
  <c r="CM336" i="43"/>
  <c r="CO419" i="43"/>
  <c r="AQ419" i="43"/>
  <c r="CL419" i="43"/>
  <c r="CI1394" i="43"/>
  <c r="CS1394" i="43"/>
  <c r="AU1394" i="43"/>
  <c r="CR1394" i="43"/>
  <c r="AT1394" i="43"/>
  <c r="CP1394" i="43"/>
  <c r="AR1394" i="43"/>
  <c r="CO1394" i="43"/>
  <c r="AQ1394" i="43"/>
  <c r="CM1394" i="43"/>
  <c r="CL1394" i="43"/>
  <c r="CJ1394" i="43"/>
  <c r="AP1397" i="43"/>
  <c r="CL339" i="43"/>
  <c r="CR339" i="43"/>
  <c r="AT339" i="43"/>
  <c r="CP422" i="43"/>
  <c r="AR422" i="43"/>
  <c r="CM422" i="43"/>
  <c r="CL422" i="43"/>
  <c r="CO422" i="43"/>
  <c r="AQ422" i="43"/>
  <c r="CS339" i="43"/>
  <c r="CM339" i="43"/>
  <c r="AU339" i="43"/>
  <c r="CS1395" i="43"/>
  <c r="AU1395" i="43"/>
  <c r="CR1395" i="43"/>
  <c r="AT1395" i="43"/>
  <c r="CP1395" i="43"/>
  <c r="AR1395" i="43"/>
  <c r="CO1395" i="43"/>
  <c r="AQ1395" i="43"/>
  <c r="CM1395" i="43"/>
  <c r="CL1395" i="43"/>
  <c r="AP1398" i="43"/>
  <c r="CJ1395" i="43"/>
  <c r="CI1395" i="43"/>
  <c r="AP1401" i="43"/>
  <c r="CJ1398" i="43"/>
  <c r="CI1398" i="43"/>
  <c r="CS1398" i="43"/>
  <c r="AU1398" i="43"/>
  <c r="CR1398" i="43"/>
  <c r="AT1398" i="43"/>
  <c r="CP1398" i="43"/>
  <c r="AR1398" i="43"/>
  <c r="CO1398" i="43"/>
  <c r="AQ1398" i="43"/>
  <c r="CM1398" i="43"/>
  <c r="CL1398" i="43"/>
  <c r="CS342" i="43"/>
  <c r="AU342" i="43"/>
  <c r="CM342" i="43"/>
  <c r="CL1397" i="43"/>
  <c r="AP1400" i="43"/>
  <c r="CJ1397" i="43"/>
  <c r="CI1397" i="43"/>
  <c r="CS1397" i="43"/>
  <c r="AU1397" i="43"/>
  <c r="CR1397" i="43"/>
  <c r="AT1397" i="43"/>
  <c r="CP1397" i="43"/>
  <c r="AR1397" i="43"/>
  <c r="CO1397" i="43"/>
  <c r="AQ1397" i="43"/>
  <c r="CM1397" i="43"/>
  <c r="CM425" i="43"/>
  <c r="CP425" i="43"/>
  <c r="AR425" i="43"/>
  <c r="CO425" i="43"/>
  <c r="AQ425" i="43"/>
  <c r="CL425" i="43"/>
  <c r="CR342" i="43"/>
  <c r="AT342" i="43"/>
  <c r="CL342" i="43"/>
  <c r="CM428" i="43"/>
  <c r="CP428" i="43"/>
  <c r="AR428" i="43"/>
  <c r="CR345" i="43"/>
  <c r="AT345" i="43"/>
  <c r="CL345" i="43"/>
  <c r="CO1400" i="43"/>
  <c r="AQ1400" i="43"/>
  <c r="CM1400" i="43"/>
  <c r="CL1400" i="43"/>
  <c r="AP1403" i="43"/>
  <c r="CJ1400" i="43"/>
  <c r="CI1400" i="43"/>
  <c r="CS1400" i="43"/>
  <c r="AU1400" i="43"/>
  <c r="CR1400" i="43"/>
  <c r="AT1400" i="43"/>
  <c r="CP1400" i="43"/>
  <c r="AR1400" i="43"/>
  <c r="CO428" i="43"/>
  <c r="AQ428" i="43"/>
  <c r="CL428" i="43"/>
  <c r="CS345" i="43"/>
  <c r="AU345" i="43"/>
  <c r="CM345" i="43"/>
  <c r="CM1401" i="43"/>
  <c r="CL1401" i="43"/>
  <c r="AP1404" i="43"/>
  <c r="CJ1401" i="43"/>
  <c r="CI1401" i="43"/>
  <c r="CS1401" i="43"/>
  <c r="AU1401" i="43"/>
  <c r="CR1401" i="43"/>
  <c r="AT1401" i="43"/>
  <c r="CP1401" i="43"/>
  <c r="AR1401" i="43"/>
  <c r="CO1401" i="43"/>
  <c r="AQ1401" i="43"/>
  <c r="CO431" i="43"/>
  <c r="AQ431" i="43"/>
  <c r="CL431" i="43"/>
  <c r="CM431" i="43"/>
  <c r="CP431" i="43"/>
  <c r="AR431" i="43"/>
  <c r="CR1403" i="43"/>
  <c r="AT1403" i="43"/>
  <c r="CP1403" i="43"/>
  <c r="AR1403" i="43"/>
  <c r="CO1403" i="43"/>
  <c r="AQ1403" i="43"/>
  <c r="CM1403" i="43"/>
  <c r="CL1403" i="43"/>
  <c r="AP1406" i="43"/>
  <c r="CJ1403" i="43"/>
  <c r="CI1403" i="43"/>
  <c r="CS1403" i="43"/>
  <c r="AU1403" i="43"/>
  <c r="CS348" i="43"/>
  <c r="CM348" i="43"/>
  <c r="AU348" i="43"/>
  <c r="CP1404" i="43"/>
  <c r="AR1404" i="43"/>
  <c r="CO1404" i="43"/>
  <c r="AQ1404" i="43"/>
  <c r="CM1404" i="43"/>
  <c r="CL1404" i="43"/>
  <c r="AP1407" i="43"/>
  <c r="CJ1404" i="43"/>
  <c r="CI1404" i="43"/>
  <c r="CS1404" i="43"/>
  <c r="AU1404" i="43"/>
  <c r="CR1404" i="43"/>
  <c r="AT1404" i="43"/>
  <c r="CL348" i="43"/>
  <c r="CR348" i="43"/>
  <c r="AT348" i="43"/>
  <c r="CP434" i="43"/>
  <c r="AR434" i="43"/>
  <c r="CM434" i="43"/>
  <c r="CL434" i="43"/>
  <c r="CO434" i="43"/>
  <c r="AQ434" i="43"/>
  <c r="CL351" i="43"/>
  <c r="CR351" i="43"/>
  <c r="AT351" i="43"/>
  <c r="CS351" i="43"/>
  <c r="CM351" i="43"/>
  <c r="AU351" i="43"/>
  <c r="CS1407" i="43"/>
  <c r="AU1407" i="43"/>
  <c r="CR1407" i="43"/>
  <c r="AT1407" i="43"/>
  <c r="CP1407" i="43"/>
  <c r="AR1407" i="43"/>
  <c r="CO1407" i="43"/>
  <c r="AQ1407" i="43"/>
  <c r="CM1407" i="43"/>
  <c r="CL1407" i="43"/>
  <c r="AP1410" i="43"/>
  <c r="CJ1407" i="43"/>
  <c r="CI1407" i="43"/>
  <c r="CI1406" i="43"/>
  <c r="CS1406" i="43"/>
  <c r="AU1406" i="43"/>
  <c r="CR1406" i="43"/>
  <c r="AT1406" i="43"/>
  <c r="CP1406" i="43"/>
  <c r="AR1406" i="43"/>
  <c r="CO1406" i="43"/>
  <c r="AQ1406" i="43"/>
  <c r="CM1406" i="43"/>
  <c r="CL1406" i="43"/>
  <c r="CJ1406" i="43"/>
  <c r="AP1409" i="43"/>
  <c r="CR354" i="43"/>
  <c r="AT354" i="43"/>
  <c r="CL354" i="43"/>
  <c r="CL1409" i="43"/>
  <c r="AP1412" i="43"/>
  <c r="CJ1409" i="43"/>
  <c r="CI1409" i="43"/>
  <c r="CS1409" i="43"/>
  <c r="AU1409" i="43"/>
  <c r="CR1409" i="43"/>
  <c r="AT1409" i="43"/>
  <c r="CP1409" i="43"/>
  <c r="AR1409" i="43"/>
  <c r="CO1409" i="43"/>
  <c r="AQ1409" i="43"/>
  <c r="CM1409" i="43"/>
  <c r="CM437" i="43"/>
  <c r="CP437" i="43"/>
  <c r="AR437" i="43"/>
  <c r="CL437" i="43"/>
  <c r="CO437" i="43"/>
  <c r="AQ437" i="43"/>
  <c r="AP1413" i="43"/>
  <c r="CJ1410" i="43"/>
  <c r="CI1410" i="43"/>
  <c r="CS1410" i="43"/>
  <c r="AU1410" i="43"/>
  <c r="CR1410" i="43"/>
  <c r="AT1410" i="43"/>
  <c r="CP1410" i="43"/>
  <c r="AR1410" i="43"/>
  <c r="CO1410" i="43"/>
  <c r="AQ1410" i="43"/>
  <c r="CM1410" i="43"/>
  <c r="CL1410" i="43"/>
  <c r="CS354" i="43"/>
  <c r="AU354" i="43"/>
  <c r="CM354" i="43"/>
  <c r="CM1413" i="43"/>
  <c r="CL1413" i="43"/>
  <c r="AP1416" i="43"/>
  <c r="CJ1413" i="43"/>
  <c r="CI1413" i="43"/>
  <c r="CS1413" i="43"/>
  <c r="AU1413" i="43"/>
  <c r="CR1413" i="43"/>
  <c r="AT1413" i="43"/>
  <c r="CP1413" i="43"/>
  <c r="AR1413" i="43"/>
  <c r="CO1413" i="43"/>
  <c r="AQ1413" i="43"/>
  <c r="CR357" i="43"/>
  <c r="AT357" i="43"/>
  <c r="CL357" i="43"/>
  <c r="CO440" i="43"/>
  <c r="AQ440" i="43"/>
  <c r="CL440" i="43"/>
  <c r="CO1412" i="43"/>
  <c r="AQ1412" i="43"/>
  <c r="CM1412" i="43"/>
  <c r="CL1412" i="43"/>
  <c r="AP1415" i="43"/>
  <c r="CJ1412" i="43"/>
  <c r="CI1412" i="43"/>
  <c r="CS1412" i="43"/>
  <c r="AU1412" i="43"/>
  <c r="CR1412" i="43"/>
  <c r="AT1412" i="43"/>
  <c r="CP1412" i="43"/>
  <c r="AR1412" i="43"/>
  <c r="CM440" i="43"/>
  <c r="CP440" i="43"/>
  <c r="AR440" i="43"/>
  <c r="AU357" i="43"/>
  <c r="CS357" i="43"/>
  <c r="CM357" i="43"/>
  <c r="CR1415" i="43"/>
  <c r="AT1415" i="43"/>
  <c r="CP1415" i="43"/>
  <c r="AR1415" i="43"/>
  <c r="CO1415" i="43"/>
  <c r="AQ1415" i="43"/>
  <c r="CM1415" i="43"/>
  <c r="CL1415" i="43"/>
  <c r="AP1418" i="43"/>
  <c r="CJ1415" i="43"/>
  <c r="CI1415" i="43"/>
  <c r="CS1415" i="43"/>
  <c r="AU1415" i="43"/>
  <c r="CL443" i="43"/>
  <c r="CO443" i="43"/>
  <c r="AQ443" i="43"/>
  <c r="CR360" i="43"/>
  <c r="CL360" i="43"/>
  <c r="AT360" i="43"/>
  <c r="CP1416" i="43"/>
  <c r="AR1416" i="43"/>
  <c r="CO1416" i="43"/>
  <c r="AQ1416" i="43"/>
  <c r="CM1416" i="43"/>
  <c r="CL1416" i="43"/>
  <c r="AP1419" i="43"/>
  <c r="CJ1416" i="43"/>
  <c r="CI1416" i="43"/>
  <c r="CS1416" i="43"/>
  <c r="AU1416" i="43"/>
  <c r="CR1416" i="43"/>
  <c r="AT1416" i="43"/>
  <c r="CM443" i="43"/>
  <c r="CP443" i="43"/>
  <c r="AR443" i="43"/>
  <c r="CS360" i="43"/>
  <c r="CM360" i="43"/>
  <c r="AU360" i="43"/>
  <c r="CO446" i="43"/>
  <c r="AQ446" i="43"/>
  <c r="CL446" i="43"/>
  <c r="CS1419" i="43"/>
  <c r="AU1419" i="43"/>
  <c r="CR1419" i="43"/>
  <c r="AT1419" i="43"/>
  <c r="CP1419" i="43"/>
  <c r="AR1419" i="43"/>
  <c r="CO1419" i="43"/>
  <c r="AQ1419" i="43"/>
  <c r="CM1419" i="43"/>
  <c r="CL1419" i="43"/>
  <c r="AP1422" i="43"/>
  <c r="CJ1419" i="43"/>
  <c r="CI1419" i="43"/>
  <c r="CI1418" i="43"/>
  <c r="CS1418" i="43"/>
  <c r="AU1418" i="43"/>
  <c r="CR1418" i="43"/>
  <c r="AT1418" i="43"/>
  <c r="CP1418" i="43"/>
  <c r="AR1418" i="43"/>
  <c r="CO1418" i="43"/>
  <c r="AQ1418" i="43"/>
  <c r="CM1418" i="43"/>
  <c r="CL1418" i="43"/>
  <c r="CJ1418" i="43"/>
  <c r="AP1421" i="43"/>
  <c r="CL363" i="43"/>
  <c r="CR363" i="43"/>
  <c r="AT363" i="43"/>
  <c r="CS363" i="43"/>
  <c r="CM363" i="43"/>
  <c r="AU363" i="43"/>
  <c r="CM446" i="43"/>
  <c r="CP446" i="43"/>
  <c r="AR446" i="43"/>
  <c r="AP1425" i="43"/>
  <c r="CJ1422" i="43"/>
  <c r="CI1422" i="43"/>
  <c r="CS1422" i="43"/>
  <c r="AU1422" i="43"/>
  <c r="CR1422" i="43"/>
  <c r="AT1422" i="43"/>
  <c r="CP1422" i="43"/>
  <c r="AR1422" i="43"/>
  <c r="CO1422" i="43"/>
  <c r="AQ1422" i="43"/>
  <c r="CM1422" i="43"/>
  <c r="CL1422" i="43"/>
  <c r="AR449" i="43"/>
  <c r="CM449" i="43"/>
  <c r="CP449" i="43"/>
  <c r="CL1421" i="43"/>
  <c r="AP1424" i="43"/>
  <c r="CJ1421" i="43"/>
  <c r="CI1421" i="43"/>
  <c r="CS1421" i="43"/>
  <c r="AU1421" i="43"/>
  <c r="CR1421" i="43"/>
  <c r="AT1421" i="43"/>
  <c r="CP1421" i="43"/>
  <c r="AR1421" i="43"/>
  <c r="CO1421" i="43"/>
  <c r="AQ1421" i="43"/>
  <c r="CM1421" i="43"/>
  <c r="CS366" i="43"/>
  <c r="AU366" i="43"/>
  <c r="CM366" i="43"/>
  <c r="CO449" i="43"/>
  <c r="AQ449" i="43"/>
  <c r="CL449" i="43"/>
  <c r="CR366" i="43"/>
  <c r="AT366" i="43"/>
  <c r="CL366" i="43"/>
  <c r="CO452" i="43"/>
  <c r="AQ452" i="43"/>
  <c r="CL452" i="43"/>
  <c r="CO1424" i="43"/>
  <c r="AQ1424" i="43"/>
  <c r="CM1424" i="43"/>
  <c r="CL1424" i="43"/>
  <c r="AP1427" i="43"/>
  <c r="CJ1424" i="43"/>
  <c r="CI1424" i="43"/>
  <c r="CS1424" i="43"/>
  <c r="AU1424" i="43"/>
  <c r="CR1424" i="43"/>
  <c r="AT1424" i="43"/>
  <c r="CP1424" i="43"/>
  <c r="AR1424" i="43"/>
  <c r="CM1425" i="43"/>
  <c r="CL1425" i="43"/>
  <c r="AP1428" i="43"/>
  <c r="CJ1425" i="43"/>
  <c r="CI1425" i="43"/>
  <c r="CS1425" i="43"/>
  <c r="AU1425" i="43"/>
  <c r="CR1425" i="43"/>
  <c r="AT1425" i="43"/>
  <c r="CP1425" i="43"/>
  <c r="AR1425" i="43"/>
  <c r="CO1425" i="43"/>
  <c r="AQ1425" i="43"/>
  <c r="AR452" i="43"/>
  <c r="CM452" i="43"/>
  <c r="CP452" i="43"/>
  <c r="CS369" i="43"/>
  <c r="AU369" i="43"/>
  <c r="CM369" i="43"/>
  <c r="CR369" i="43"/>
  <c r="AT369" i="43"/>
  <c r="CL369" i="43"/>
  <c r="CL372" i="43"/>
  <c r="CR372" i="43"/>
  <c r="AT372" i="43"/>
  <c r="CO455" i="43"/>
  <c r="AQ455" i="43"/>
  <c r="CL455" i="43"/>
  <c r="CS372" i="43"/>
  <c r="CM372" i="43"/>
  <c r="AU372" i="43"/>
  <c r="AR455" i="43"/>
  <c r="CM455" i="43"/>
  <c r="CP455" i="43"/>
  <c r="CR1427" i="43"/>
  <c r="AT1427" i="43"/>
  <c r="CP1427" i="43"/>
  <c r="AR1427" i="43"/>
  <c r="CO1427" i="43"/>
  <c r="AQ1427" i="43"/>
  <c r="CM1427" i="43"/>
  <c r="CL1427" i="43"/>
  <c r="AP1430" i="43"/>
  <c r="CJ1427" i="43"/>
  <c r="CI1427" i="43"/>
  <c r="CS1427" i="43"/>
  <c r="AU1427" i="43"/>
  <c r="CP1428" i="43"/>
  <c r="AR1428" i="43"/>
  <c r="CO1428" i="43"/>
  <c r="AQ1428" i="43"/>
  <c r="CM1428" i="43"/>
  <c r="CL1428" i="43"/>
  <c r="AP1431" i="43"/>
  <c r="CJ1428" i="43"/>
  <c r="CI1428" i="43"/>
  <c r="CS1428" i="43"/>
  <c r="AU1428" i="43"/>
  <c r="CR1428" i="43"/>
  <c r="AT1428" i="43"/>
  <c r="CP458" i="43"/>
  <c r="AR458" i="43"/>
  <c r="CM458" i="43"/>
  <c r="CL458" i="43"/>
  <c r="CO458" i="43"/>
  <c r="AQ458" i="43"/>
  <c r="CI1430" i="43"/>
  <c r="CS1430" i="43"/>
  <c r="AU1430" i="43"/>
  <c r="CR1430" i="43"/>
  <c r="AT1430" i="43"/>
  <c r="CP1430" i="43"/>
  <c r="AR1430" i="43"/>
  <c r="CO1430" i="43"/>
  <c r="AQ1430" i="43"/>
  <c r="CM1430" i="43"/>
  <c r="CL1430" i="43"/>
  <c r="AP1433" i="43"/>
  <c r="CJ1430" i="43"/>
  <c r="CS1431" i="43"/>
  <c r="AU1431" i="43"/>
  <c r="CR1431" i="43"/>
  <c r="AT1431" i="43"/>
  <c r="CP1431" i="43"/>
  <c r="AR1431" i="43"/>
  <c r="CO1431" i="43"/>
  <c r="AQ1431" i="43"/>
  <c r="CM1431" i="43"/>
  <c r="CL1431" i="43"/>
  <c r="AP1434" i="43"/>
  <c r="CJ1431" i="43"/>
  <c r="CI1431" i="43"/>
  <c r="CL375" i="43"/>
  <c r="CR375" i="43"/>
  <c r="AT375" i="43"/>
  <c r="CS375" i="43"/>
  <c r="CM375" i="43"/>
  <c r="AU375" i="43"/>
  <c r="AP1437" i="43"/>
  <c r="CJ1434" i="43"/>
  <c r="CI1434" i="43"/>
  <c r="CS1434" i="43"/>
  <c r="AU1434" i="43"/>
  <c r="CR1434" i="43"/>
  <c r="AT1434" i="43"/>
  <c r="CP1434" i="43"/>
  <c r="AR1434" i="43"/>
  <c r="CO1434" i="43"/>
  <c r="AQ1434" i="43"/>
  <c r="CM1434" i="43"/>
  <c r="CL1434" i="43"/>
  <c r="CO461" i="43"/>
  <c r="AQ461" i="43"/>
  <c r="CL461" i="43"/>
  <c r="CS378" i="43"/>
  <c r="AU378" i="43"/>
  <c r="CM378" i="43"/>
  <c r="CL1433" i="43"/>
  <c r="AP1436" i="43"/>
  <c r="CJ1433" i="43"/>
  <c r="CI1433" i="43"/>
  <c r="CS1433" i="43"/>
  <c r="AU1433" i="43"/>
  <c r="CR1433" i="43"/>
  <c r="AT1433" i="43"/>
  <c r="CP1433" i="43"/>
  <c r="AR1433" i="43"/>
  <c r="CO1433" i="43"/>
  <c r="AQ1433" i="43"/>
  <c r="CM1433" i="43"/>
  <c r="CR378" i="43"/>
  <c r="AT378" i="43"/>
  <c r="CL378" i="43"/>
  <c r="AR461" i="43"/>
  <c r="CM461" i="43"/>
  <c r="CP461" i="43"/>
  <c r="AR464" i="43"/>
  <c r="CM464" i="43"/>
  <c r="CP464" i="43"/>
  <c r="CR381" i="43"/>
  <c r="AT381" i="43"/>
  <c r="CL381" i="43"/>
  <c r="CO1436" i="43"/>
  <c r="AQ1436" i="43"/>
  <c r="CM1436" i="43"/>
  <c r="CL1436" i="43"/>
  <c r="AP1439" i="43"/>
  <c r="CJ1436" i="43"/>
  <c r="CI1436" i="43"/>
  <c r="CS1436" i="43"/>
  <c r="AU1436" i="43"/>
  <c r="CR1436" i="43"/>
  <c r="AT1436" i="43"/>
  <c r="AR1436" i="43"/>
  <c r="CP1436" i="43"/>
  <c r="CM1437" i="43"/>
  <c r="CL1437" i="43"/>
  <c r="AP1440" i="43"/>
  <c r="CJ1437" i="43"/>
  <c r="CI1437" i="43"/>
  <c r="CS1437" i="43"/>
  <c r="AU1437" i="43"/>
  <c r="CR1437" i="43"/>
  <c r="AT1437" i="43"/>
  <c r="CP1437" i="43"/>
  <c r="AR1437" i="43"/>
  <c r="CO1437" i="43"/>
  <c r="AQ1437" i="43"/>
  <c r="CO464" i="43"/>
  <c r="AQ464" i="43"/>
  <c r="CL464" i="43"/>
  <c r="CS381" i="43"/>
  <c r="AU381" i="43"/>
  <c r="CM381" i="43"/>
  <c r="CL467" i="43"/>
  <c r="CO467" i="43"/>
  <c r="AQ467" i="43"/>
  <c r="CS384" i="43"/>
  <c r="CM384" i="43"/>
  <c r="AU384" i="43"/>
  <c r="CM467" i="43"/>
  <c r="CP467" i="43"/>
  <c r="AR467" i="43"/>
  <c r="CP1440" i="43"/>
  <c r="AR1440" i="43"/>
  <c r="CO1440" i="43"/>
  <c r="AQ1440" i="43"/>
  <c r="CM1440" i="43"/>
  <c r="CL1440" i="43"/>
  <c r="AP1443" i="43"/>
  <c r="CJ1440" i="43"/>
  <c r="CI1440" i="43"/>
  <c r="CS1440" i="43"/>
  <c r="AU1440" i="43"/>
  <c r="CR1440" i="43"/>
  <c r="AT1440" i="43"/>
  <c r="CR1439" i="43"/>
  <c r="AT1439" i="43"/>
  <c r="CP1439" i="43"/>
  <c r="AR1439" i="43"/>
  <c r="CO1439" i="43"/>
  <c r="AQ1439" i="43"/>
  <c r="CM1439" i="43"/>
  <c r="CL1439" i="43"/>
  <c r="AP1442" i="43"/>
  <c r="CJ1439" i="43"/>
  <c r="CI1439" i="43"/>
  <c r="AU1439" i="43"/>
  <c r="CS1439" i="43"/>
  <c r="CL384" i="43"/>
  <c r="CR384" i="43"/>
  <c r="AT384" i="43"/>
  <c r="CP470" i="43"/>
  <c r="AR470" i="43"/>
  <c r="CM470" i="43"/>
  <c r="CS1443" i="43"/>
  <c r="AU1443" i="43"/>
  <c r="CR1443" i="43"/>
  <c r="AT1443" i="43"/>
  <c r="CP1443" i="43"/>
  <c r="AR1443" i="43"/>
  <c r="CO1443" i="43"/>
  <c r="AQ1443" i="43"/>
  <c r="CM1443" i="43"/>
  <c r="CL1443" i="43"/>
  <c r="AP1446" i="43"/>
  <c r="CJ1443" i="43"/>
  <c r="CI1443" i="43"/>
  <c r="CI1442" i="43"/>
  <c r="CS1442" i="43"/>
  <c r="AU1442" i="43"/>
  <c r="CR1442" i="43"/>
  <c r="AT1442" i="43"/>
  <c r="CP1442" i="43"/>
  <c r="AR1442" i="43"/>
  <c r="CO1442" i="43"/>
  <c r="AQ1442" i="43"/>
  <c r="CM1442" i="43"/>
  <c r="CL1442" i="43"/>
  <c r="CJ1442" i="43"/>
  <c r="AP1445" i="43"/>
  <c r="CL470" i="43"/>
  <c r="CO470" i="43"/>
  <c r="AQ470" i="43"/>
  <c r="CL387" i="43"/>
  <c r="CR387" i="43"/>
  <c r="AT387" i="43"/>
  <c r="CS387" i="43"/>
  <c r="CM387" i="43"/>
  <c r="AU387" i="43"/>
  <c r="CO473" i="43"/>
  <c r="AQ473" i="43"/>
  <c r="CL473" i="43"/>
  <c r="AP1449" i="43"/>
  <c r="CJ1446" i="43"/>
  <c r="CI1446" i="43"/>
  <c r="CS1446" i="43"/>
  <c r="AU1446" i="43"/>
  <c r="CR1446" i="43"/>
  <c r="AT1446" i="43"/>
  <c r="CP1446" i="43"/>
  <c r="AR1446" i="43"/>
  <c r="CO1446" i="43"/>
  <c r="AQ1446" i="43"/>
  <c r="CM1446" i="43"/>
  <c r="CL1446" i="43"/>
  <c r="CL1445" i="43"/>
  <c r="AP1448" i="43"/>
  <c r="CJ1445" i="43"/>
  <c r="CI1445" i="43"/>
  <c r="CS1445" i="43"/>
  <c r="AU1445" i="43"/>
  <c r="CR1445" i="43"/>
  <c r="AT1445" i="43"/>
  <c r="CP1445" i="43"/>
  <c r="AR1445" i="43"/>
  <c r="CO1445" i="43"/>
  <c r="AQ1445" i="43"/>
  <c r="CM1445" i="43"/>
  <c r="CM473" i="43"/>
  <c r="AR473" i="43"/>
  <c r="CP473" i="43"/>
  <c r="CR390" i="43"/>
  <c r="AT390" i="43"/>
  <c r="CL390" i="43"/>
  <c r="CS390" i="43"/>
  <c r="AU390" i="43"/>
  <c r="CM390" i="43"/>
  <c r="CR393" i="43"/>
  <c r="AT393" i="43"/>
  <c r="CL393" i="43"/>
  <c r="CM1449" i="43"/>
  <c r="CL1449" i="43"/>
  <c r="AP1452" i="43"/>
  <c r="CJ1449" i="43"/>
  <c r="CI1449" i="43"/>
  <c r="CS1449" i="43"/>
  <c r="AU1449" i="43"/>
  <c r="CR1449" i="43"/>
  <c r="AT1449" i="43"/>
  <c r="CP1449" i="43"/>
  <c r="AR1449" i="43"/>
  <c r="CO1449" i="43"/>
  <c r="AQ1449" i="43"/>
  <c r="CM476" i="43"/>
  <c r="CP476" i="43"/>
  <c r="AR476" i="43"/>
  <c r="CO1448" i="43"/>
  <c r="AQ1448" i="43"/>
  <c r="CM1448" i="43"/>
  <c r="CL1448" i="43"/>
  <c r="AP1451" i="43"/>
  <c r="CJ1448" i="43"/>
  <c r="CI1448" i="43"/>
  <c r="CS1448" i="43"/>
  <c r="AU1448" i="43"/>
  <c r="CR1448" i="43"/>
  <c r="AT1448" i="43"/>
  <c r="CP1448" i="43"/>
  <c r="AR1448" i="43"/>
  <c r="CS393" i="43"/>
  <c r="AU393" i="43"/>
  <c r="CM393" i="43"/>
  <c r="CO476" i="43"/>
  <c r="AQ476" i="43"/>
  <c r="CL476" i="43"/>
  <c r="CP1452" i="43"/>
  <c r="AR1452" i="43"/>
  <c r="CO1452" i="43"/>
  <c r="AQ1452" i="43"/>
  <c r="CM1452" i="43"/>
  <c r="CL1452" i="43"/>
  <c r="AP1455" i="43"/>
  <c r="CJ1452" i="43"/>
  <c r="CI1452" i="43"/>
  <c r="CS1452" i="43"/>
  <c r="AU1452" i="43"/>
  <c r="CR1452" i="43"/>
  <c r="AT1452" i="43"/>
  <c r="CO479" i="43"/>
  <c r="AQ479" i="43"/>
  <c r="CL479" i="43"/>
  <c r="CL396" i="43"/>
  <c r="CR396" i="43"/>
  <c r="AT396" i="43"/>
  <c r="CR1451" i="43"/>
  <c r="AT1451" i="43"/>
  <c r="CP1451" i="43"/>
  <c r="AR1451" i="43"/>
  <c r="CO1451" i="43"/>
  <c r="AQ1451" i="43"/>
  <c r="CM1451" i="43"/>
  <c r="CL1451" i="43"/>
  <c r="AP1454" i="43"/>
  <c r="CJ1451" i="43"/>
  <c r="CI1451" i="43"/>
  <c r="CS1451" i="43"/>
  <c r="AU1451" i="43"/>
  <c r="CS396" i="43"/>
  <c r="CM396" i="43"/>
  <c r="AU396" i="43"/>
  <c r="CM479" i="43"/>
  <c r="CP479" i="43"/>
  <c r="AR479" i="43"/>
  <c r="CI1454" i="43"/>
  <c r="CS1454" i="43"/>
  <c r="AU1454" i="43"/>
  <c r="CR1454" i="43"/>
  <c r="AT1454" i="43"/>
  <c r="CP1454" i="43"/>
  <c r="AR1454" i="43"/>
  <c r="CO1454" i="43"/>
  <c r="AQ1454" i="43"/>
  <c r="CM1454" i="43"/>
  <c r="CL1454" i="43"/>
  <c r="CJ1454" i="43"/>
  <c r="AP1457" i="43"/>
  <c r="CL482" i="43"/>
  <c r="CO482" i="43"/>
  <c r="AQ482" i="43"/>
  <c r="CS399" i="43"/>
  <c r="CM399" i="43"/>
  <c r="AU399" i="43"/>
  <c r="CS1455" i="43"/>
  <c r="AU1455" i="43"/>
  <c r="CR1455" i="43"/>
  <c r="AT1455" i="43"/>
  <c r="CP1455" i="43"/>
  <c r="AR1455" i="43"/>
  <c r="CO1455" i="43"/>
  <c r="AQ1455" i="43"/>
  <c r="CM1455" i="43"/>
  <c r="CL1455" i="43"/>
  <c r="AP1458" i="43"/>
  <c r="CJ1455" i="43"/>
  <c r="CI1455" i="43"/>
  <c r="CP482" i="43"/>
  <c r="AR482" i="43"/>
  <c r="CM482" i="43"/>
  <c r="CL399" i="43"/>
  <c r="CR399" i="43"/>
  <c r="AT399" i="43"/>
  <c r="AP1461" i="43"/>
  <c r="CJ1458" i="43"/>
  <c r="CI1458" i="43"/>
  <c r="CS1458" i="43"/>
  <c r="AU1458" i="43"/>
  <c r="CR1458" i="43"/>
  <c r="AT1458" i="43"/>
  <c r="CP1458" i="43"/>
  <c r="AR1458" i="43"/>
  <c r="CO1458" i="43"/>
  <c r="AQ1458" i="43"/>
  <c r="CM1458" i="43"/>
  <c r="CL1458" i="43"/>
  <c r="CO485" i="43"/>
  <c r="AQ485" i="43"/>
  <c r="CL485" i="43"/>
  <c r="CL1457" i="43"/>
  <c r="AP1460" i="43"/>
  <c r="CJ1457" i="43"/>
  <c r="CI1457" i="43"/>
  <c r="CS1457" i="43"/>
  <c r="AU1457" i="43"/>
  <c r="CR1457" i="43"/>
  <c r="AT1457" i="43"/>
  <c r="CP1457" i="43"/>
  <c r="AR1457" i="43"/>
  <c r="CO1457" i="43"/>
  <c r="AQ1457" i="43"/>
  <c r="CM1457" i="43"/>
  <c r="CS402" i="43"/>
  <c r="AU402" i="43"/>
  <c r="CM402" i="43"/>
  <c r="CR402" i="43"/>
  <c r="AT402" i="43"/>
  <c r="CL402" i="43"/>
  <c r="CM485" i="43"/>
  <c r="AR485" i="43"/>
  <c r="CP485" i="43"/>
  <c r="CP488" i="43"/>
  <c r="AR488" i="43"/>
  <c r="CM488" i="43"/>
  <c r="AT405" i="43"/>
  <c r="CL405" i="43"/>
  <c r="CR405" i="43"/>
  <c r="CM405" i="43"/>
  <c r="CS405" i="43"/>
  <c r="AU405" i="43"/>
  <c r="CO1460" i="43"/>
  <c r="AQ1460" i="43"/>
  <c r="CM1460" i="43"/>
  <c r="CL1460" i="43"/>
  <c r="AP1463" i="43"/>
  <c r="CJ1460" i="43"/>
  <c r="CI1460" i="43"/>
  <c r="CS1460" i="43"/>
  <c r="AU1460" i="43"/>
  <c r="CR1460" i="43"/>
  <c r="AT1460" i="43"/>
  <c r="CP1460" i="43"/>
  <c r="AR1460" i="43"/>
  <c r="CO488" i="43"/>
  <c r="AQ488" i="43"/>
  <c r="CL488" i="43"/>
  <c r="CM1461" i="43"/>
  <c r="CL1461" i="43"/>
  <c r="AP1464" i="43"/>
  <c r="CJ1461" i="43"/>
  <c r="CI1461" i="43"/>
  <c r="CS1461" i="43"/>
  <c r="AU1461" i="43"/>
  <c r="CR1461" i="43"/>
  <c r="AT1461" i="43"/>
  <c r="CP1461" i="43"/>
  <c r="AR1461" i="43"/>
  <c r="CO1461" i="43"/>
  <c r="AQ1461" i="43"/>
  <c r="CL408" i="43"/>
  <c r="CR408" i="43"/>
  <c r="AT408" i="43"/>
  <c r="CP1464" i="43"/>
  <c r="AR1464" i="43"/>
  <c r="CO1464" i="43"/>
  <c r="AQ1464" i="43"/>
  <c r="CM1464" i="43"/>
  <c r="CL1464" i="43"/>
  <c r="CJ1464" i="43"/>
  <c r="AP1467" i="43"/>
  <c r="CI1464" i="43"/>
  <c r="CS1464" i="43"/>
  <c r="AU1464" i="43"/>
  <c r="CR1464" i="43"/>
  <c r="AT1464" i="43"/>
  <c r="CL491" i="43"/>
  <c r="CO491" i="43"/>
  <c r="AQ491" i="43"/>
  <c r="CP491" i="43"/>
  <c r="AR491" i="43"/>
  <c r="CM491" i="43"/>
  <c r="CS408" i="43"/>
  <c r="CM408" i="43"/>
  <c r="AU408" i="43"/>
  <c r="CR1463" i="43"/>
  <c r="AT1463" i="43"/>
  <c r="CP1463" i="43"/>
  <c r="AR1463" i="43"/>
  <c r="CO1463" i="43"/>
  <c r="AQ1463" i="43"/>
  <c r="CM1463" i="43"/>
  <c r="CL1463" i="43"/>
  <c r="AP1466" i="43"/>
  <c r="CJ1463" i="43"/>
  <c r="CI1463" i="43"/>
  <c r="CS1463" i="43"/>
  <c r="AU1463" i="43"/>
  <c r="CM494" i="43"/>
  <c r="CP494" i="43"/>
  <c r="AR494" i="43"/>
  <c r="CL1467" i="43"/>
  <c r="AP1470" i="43"/>
  <c r="CI1467" i="43"/>
  <c r="CS1467" i="43"/>
  <c r="AU1467" i="43"/>
  <c r="CM1467" i="43"/>
  <c r="CJ1467" i="43"/>
  <c r="AT1467" i="43"/>
  <c r="AR1467" i="43"/>
  <c r="AQ1467" i="43"/>
  <c r="CR1467" i="43"/>
  <c r="CP1467" i="43"/>
  <c r="CO1467" i="43"/>
  <c r="CL411" i="43"/>
  <c r="CR411" i="43"/>
  <c r="AT411" i="43"/>
  <c r="AP1469" i="43"/>
  <c r="CI1466" i="43"/>
  <c r="CS1466" i="43"/>
  <c r="AU1466" i="43"/>
  <c r="CR1466" i="43"/>
  <c r="AT1466" i="43"/>
  <c r="CP1466" i="43"/>
  <c r="AR1466" i="43"/>
  <c r="CO1466" i="43"/>
  <c r="AQ1466" i="43"/>
  <c r="CM1466" i="43"/>
  <c r="CL1466" i="43"/>
  <c r="CJ1466" i="43"/>
  <c r="CL494" i="43"/>
  <c r="CO494" i="43"/>
  <c r="AQ494" i="43"/>
  <c r="CS411" i="43"/>
  <c r="CM411" i="43"/>
  <c r="AU411" i="43"/>
  <c r="CP1469" i="43"/>
  <c r="AR1469" i="43"/>
  <c r="CO1469" i="43"/>
  <c r="AQ1469" i="43"/>
  <c r="CM1469" i="43"/>
  <c r="CL1469" i="43"/>
  <c r="AP1472" i="43"/>
  <c r="CJ1469" i="43"/>
  <c r="CS1469" i="43"/>
  <c r="AU1469" i="43"/>
  <c r="CR1469" i="43"/>
  <c r="CI1469" i="43"/>
  <c r="AT1469" i="43"/>
  <c r="CO497" i="43"/>
  <c r="AQ497" i="43"/>
  <c r="CL497" i="43"/>
  <c r="CO1470" i="43"/>
  <c r="AQ1470" i="43"/>
  <c r="CM1470" i="43"/>
  <c r="CL1470" i="43"/>
  <c r="AP1473" i="43"/>
  <c r="CJ1470" i="43"/>
  <c r="CI1470" i="43"/>
  <c r="CR1470" i="43"/>
  <c r="AT1470" i="43"/>
  <c r="CS1470" i="43"/>
  <c r="CP1470" i="43"/>
  <c r="AU1470" i="43"/>
  <c r="AR1470" i="43"/>
  <c r="AT414" i="43"/>
  <c r="CL414" i="43"/>
  <c r="CR414" i="43"/>
  <c r="CM414" i="43"/>
  <c r="CS414" i="43"/>
  <c r="AU414" i="43"/>
  <c r="CM497" i="43"/>
  <c r="CP497" i="43"/>
  <c r="AR497" i="43"/>
  <c r="CP500" i="43"/>
  <c r="AR500" i="43"/>
  <c r="CM500" i="43"/>
  <c r="CS1472" i="43"/>
  <c r="AU1472" i="43"/>
  <c r="CR1472" i="43"/>
  <c r="AT1472" i="43"/>
  <c r="CP1472" i="43"/>
  <c r="AR1472" i="43"/>
  <c r="CO1472" i="43"/>
  <c r="AQ1472" i="43"/>
  <c r="CM1472" i="43"/>
  <c r="AP1475" i="43"/>
  <c r="CJ1472" i="43"/>
  <c r="CL1472" i="43"/>
  <c r="CI1472" i="43"/>
  <c r="CR417" i="43"/>
  <c r="AT417" i="43"/>
  <c r="CL417" i="43"/>
  <c r="CO500" i="43"/>
  <c r="AQ500" i="43"/>
  <c r="CL500" i="43"/>
  <c r="CR1473" i="43"/>
  <c r="AT1473" i="43"/>
  <c r="CP1473" i="43"/>
  <c r="AR1473" i="43"/>
  <c r="CO1473" i="43"/>
  <c r="AQ1473" i="43"/>
  <c r="CM1473" i="43"/>
  <c r="CL1473" i="43"/>
  <c r="CI1473" i="43"/>
  <c r="AP1476" i="43"/>
  <c r="CS1473" i="43"/>
  <c r="CJ1473" i="43"/>
  <c r="AU1473" i="43"/>
  <c r="CS417" i="43"/>
  <c r="AU417" i="43"/>
  <c r="CM417" i="43"/>
  <c r="CI1476" i="43"/>
  <c r="CS1476" i="43"/>
  <c r="AU1476" i="43"/>
  <c r="CR1476" i="43"/>
  <c r="AT1476" i="43"/>
  <c r="CP1476" i="43"/>
  <c r="AR1476" i="43"/>
  <c r="CO1476" i="43"/>
  <c r="AQ1476" i="43"/>
  <c r="CL1476" i="43"/>
  <c r="AP1479" i="43"/>
  <c r="CM1476" i="43"/>
  <c r="CJ1476" i="43"/>
  <c r="CS420" i="43"/>
  <c r="CM420" i="43"/>
  <c r="AU420" i="43"/>
  <c r="CM503" i="43"/>
  <c r="CP503" i="43"/>
  <c r="AR503" i="43"/>
  <c r="CL420" i="43"/>
  <c r="CR420" i="43"/>
  <c r="AT420" i="43"/>
  <c r="AP1478" i="43"/>
  <c r="CJ1475" i="43"/>
  <c r="CI1475" i="43"/>
  <c r="CS1475" i="43"/>
  <c r="AU1475" i="43"/>
  <c r="CR1475" i="43"/>
  <c r="AT1475" i="43"/>
  <c r="CP1475" i="43"/>
  <c r="AR1475" i="43"/>
  <c r="CM1475" i="43"/>
  <c r="CO1475" i="43"/>
  <c r="CL1475" i="43"/>
  <c r="AQ1475" i="43"/>
  <c r="AQ503" i="43"/>
  <c r="CL503" i="43"/>
  <c r="CO503" i="43"/>
  <c r="CM1478" i="43"/>
  <c r="CL1478" i="43"/>
  <c r="AP1481" i="43"/>
  <c r="CJ1478" i="43"/>
  <c r="CI1478" i="43"/>
  <c r="CS1478" i="43"/>
  <c r="AU1478" i="43"/>
  <c r="CP1478" i="43"/>
  <c r="AR1478" i="43"/>
  <c r="CR1478" i="43"/>
  <c r="CO1478" i="43"/>
  <c r="AT1478" i="43"/>
  <c r="AQ1478" i="43"/>
  <c r="CL423" i="43"/>
  <c r="CR423" i="43"/>
  <c r="AT423" i="43"/>
  <c r="CO506" i="43"/>
  <c r="AQ506" i="43"/>
  <c r="CL506" i="43"/>
  <c r="CL1479" i="43"/>
  <c r="AP1482" i="43"/>
  <c r="CJ1479" i="43"/>
  <c r="CI1479" i="43"/>
  <c r="CS1479" i="43"/>
  <c r="AU1479" i="43"/>
  <c r="CR1479" i="43"/>
  <c r="AT1479" i="43"/>
  <c r="CO1479" i="43"/>
  <c r="AQ1479" i="43"/>
  <c r="AR1479" i="43"/>
  <c r="CP1479" i="43"/>
  <c r="CM1479" i="43"/>
  <c r="CS423" i="43"/>
  <c r="CM423" i="43"/>
  <c r="AU423" i="43"/>
  <c r="CM506" i="43"/>
  <c r="CP506" i="43"/>
  <c r="AR506" i="43"/>
  <c r="CM509" i="43"/>
  <c r="CP509" i="43"/>
  <c r="AR509" i="43"/>
  <c r="CS426" i="43"/>
  <c r="AU426" i="43"/>
  <c r="CM426" i="43"/>
  <c r="CO1482" i="43"/>
  <c r="AQ1482" i="43"/>
  <c r="CM1482" i="43"/>
  <c r="CL1482" i="43"/>
  <c r="AP1485" i="43"/>
  <c r="CJ1482" i="43"/>
  <c r="CI1482" i="43"/>
  <c r="CR1482" i="43"/>
  <c r="AT1482" i="43"/>
  <c r="AU1482" i="43"/>
  <c r="AR1482" i="43"/>
  <c r="CS1482" i="43"/>
  <c r="CP1482" i="43"/>
  <c r="CP1481" i="43"/>
  <c r="AR1481" i="43"/>
  <c r="CO1481" i="43"/>
  <c r="AQ1481" i="43"/>
  <c r="CM1481" i="43"/>
  <c r="CL1481" i="43"/>
  <c r="AP1484" i="43"/>
  <c r="CJ1481" i="43"/>
  <c r="CS1481" i="43"/>
  <c r="AU1481" i="43"/>
  <c r="CR1481" i="43"/>
  <c r="CI1481" i="43"/>
  <c r="AT1481" i="43"/>
  <c r="CL509" i="43"/>
  <c r="CO509" i="43"/>
  <c r="AQ509" i="43"/>
  <c r="CR426" i="43"/>
  <c r="AT426" i="43"/>
  <c r="CL426" i="43"/>
  <c r="CO512" i="43"/>
  <c r="AQ512" i="43"/>
  <c r="CL512" i="43"/>
  <c r="CR1485" i="43"/>
  <c r="AT1485" i="43"/>
  <c r="CP1485" i="43"/>
  <c r="AR1485" i="43"/>
  <c r="CO1485" i="43"/>
  <c r="AQ1485" i="43"/>
  <c r="CM1485" i="43"/>
  <c r="CL1485" i="43"/>
  <c r="CI1485" i="43"/>
  <c r="CJ1485" i="43"/>
  <c r="AU1485" i="43"/>
  <c r="AP1488" i="43"/>
  <c r="CS1485" i="43"/>
  <c r="CS1484" i="43"/>
  <c r="AU1484" i="43"/>
  <c r="CR1484" i="43"/>
  <c r="AT1484" i="43"/>
  <c r="CP1484" i="43"/>
  <c r="AR1484" i="43"/>
  <c r="CO1484" i="43"/>
  <c r="AQ1484" i="43"/>
  <c r="CM1484" i="43"/>
  <c r="AP1487" i="43"/>
  <c r="CJ1484" i="43"/>
  <c r="CL1484" i="43"/>
  <c r="CI1484" i="43"/>
  <c r="AR512" i="43"/>
  <c r="CM512" i="43"/>
  <c r="CP512" i="43"/>
  <c r="AT429" i="43"/>
  <c r="CR429" i="43"/>
  <c r="CL429" i="43"/>
  <c r="CS429" i="43"/>
  <c r="AU429" i="43"/>
  <c r="CM429" i="43"/>
  <c r="CI1488" i="43"/>
  <c r="CS1488" i="43"/>
  <c r="AU1488" i="43"/>
  <c r="CR1488" i="43"/>
  <c r="AT1488" i="43"/>
  <c r="CP1488" i="43"/>
  <c r="AR1488" i="43"/>
  <c r="CO1488" i="43"/>
  <c r="AQ1488" i="43"/>
  <c r="CL1488" i="43"/>
  <c r="CM1488" i="43"/>
  <c r="CJ1488" i="43"/>
  <c r="AP1491" i="43"/>
  <c r="CL432" i="43"/>
  <c r="CR432" i="43"/>
  <c r="AT432" i="43"/>
  <c r="CM515" i="43"/>
  <c r="CP515" i="43"/>
  <c r="AR515" i="43"/>
  <c r="AP1490" i="43"/>
  <c r="CJ1487" i="43"/>
  <c r="CI1487" i="43"/>
  <c r="CS1487" i="43"/>
  <c r="AU1487" i="43"/>
  <c r="CR1487" i="43"/>
  <c r="AT1487" i="43"/>
  <c r="CP1487" i="43"/>
  <c r="AR1487" i="43"/>
  <c r="CM1487" i="43"/>
  <c r="AQ1487" i="43"/>
  <c r="CO1487" i="43"/>
  <c r="CL1487" i="43"/>
  <c r="CS432" i="43"/>
  <c r="CM432" i="43"/>
  <c r="AU432" i="43"/>
  <c r="AQ515" i="43"/>
  <c r="CL515" i="43"/>
  <c r="CO515" i="43"/>
  <c r="CM1490" i="43"/>
  <c r="CL1490" i="43"/>
  <c r="AP1493" i="43"/>
  <c r="CJ1490" i="43"/>
  <c r="CI1490" i="43"/>
  <c r="CS1490" i="43"/>
  <c r="AU1490" i="43"/>
  <c r="CP1490" i="43"/>
  <c r="AR1490" i="43"/>
  <c r="AT1490" i="43"/>
  <c r="AQ1490" i="43"/>
  <c r="CR1490" i="43"/>
  <c r="CO1490" i="43"/>
  <c r="CL1491" i="43"/>
  <c r="AP1494" i="43"/>
  <c r="CJ1491" i="43"/>
  <c r="CI1491" i="43"/>
  <c r="CS1491" i="43"/>
  <c r="AU1491" i="43"/>
  <c r="CR1491" i="43"/>
  <c r="AT1491" i="43"/>
  <c r="CO1491" i="43"/>
  <c r="AQ1491" i="43"/>
  <c r="CP1491" i="43"/>
  <c r="CM1491" i="43"/>
  <c r="AR1491" i="43"/>
  <c r="CS435" i="43"/>
  <c r="CM435" i="43"/>
  <c r="AU435" i="43"/>
  <c r="CP518" i="43"/>
  <c r="AR518" i="43"/>
  <c r="CM518" i="43"/>
  <c r="CL518" i="43"/>
  <c r="CO518" i="43"/>
  <c r="AQ518" i="43"/>
  <c r="CL435" i="43"/>
  <c r="CR435" i="43"/>
  <c r="AT435" i="43"/>
  <c r="CO1494" i="43"/>
  <c r="AQ1494" i="43"/>
  <c r="CM1494" i="43"/>
  <c r="CL1494" i="43"/>
  <c r="AP1497" i="43"/>
  <c r="CJ1494" i="43"/>
  <c r="CI1494" i="43"/>
  <c r="CR1494" i="43"/>
  <c r="AT1494" i="43"/>
  <c r="CS1494" i="43"/>
  <c r="CP1494" i="43"/>
  <c r="AU1494" i="43"/>
  <c r="AR1494" i="43"/>
  <c r="CS438" i="43"/>
  <c r="AU438" i="43"/>
  <c r="CM438" i="43"/>
  <c r="AQ521" i="43"/>
  <c r="CL521" i="43"/>
  <c r="CO521" i="43"/>
  <c r="CL438" i="43"/>
  <c r="CR438" i="43"/>
  <c r="AT438" i="43"/>
  <c r="CM521" i="43"/>
  <c r="CP521" i="43"/>
  <c r="AR521" i="43"/>
  <c r="CP1493" i="43"/>
  <c r="AR1493" i="43"/>
  <c r="CO1493" i="43"/>
  <c r="AQ1493" i="43"/>
  <c r="CM1493" i="43"/>
  <c r="CL1493" i="43"/>
  <c r="AP1496" i="43"/>
  <c r="CJ1493" i="43"/>
  <c r="CS1493" i="43"/>
  <c r="AU1493" i="43"/>
  <c r="CI1493" i="43"/>
  <c r="AT1493" i="43"/>
  <c r="CR1493" i="43"/>
  <c r="CO524" i="43"/>
  <c r="AQ524" i="43"/>
  <c r="CL524" i="43"/>
  <c r="CS441" i="43"/>
  <c r="AU441" i="43"/>
  <c r="CM441" i="43"/>
  <c r="CR441" i="43"/>
  <c r="AT441" i="43"/>
  <c r="CL441" i="43"/>
  <c r="CR1497" i="43"/>
  <c r="AT1497" i="43"/>
  <c r="CP1497" i="43"/>
  <c r="AR1497" i="43"/>
  <c r="CO1497" i="43"/>
  <c r="AQ1497" i="43"/>
  <c r="CM1497" i="43"/>
  <c r="CL1497" i="43"/>
  <c r="CI1497" i="43"/>
  <c r="CS1497" i="43"/>
  <c r="CJ1497" i="43"/>
  <c r="AU1497" i="43"/>
  <c r="AP1500" i="43"/>
  <c r="CS1496" i="43"/>
  <c r="AU1496" i="43"/>
  <c r="CR1496" i="43"/>
  <c r="AT1496" i="43"/>
  <c r="CP1496" i="43"/>
  <c r="AR1496" i="43"/>
  <c r="CO1496" i="43"/>
  <c r="AQ1496" i="43"/>
  <c r="CM1496" i="43"/>
  <c r="AP1499" i="43"/>
  <c r="CJ1496" i="43"/>
  <c r="CL1496" i="43"/>
  <c r="CI1496" i="43"/>
  <c r="CP524" i="43"/>
  <c r="AR524" i="43"/>
  <c r="CM524" i="43"/>
  <c r="AP1502" i="43"/>
  <c r="CJ1499" i="43"/>
  <c r="CI1499" i="43"/>
  <c r="CS1499" i="43"/>
  <c r="AU1499" i="43"/>
  <c r="CR1499" i="43"/>
  <c r="AT1499" i="43"/>
  <c r="CP1499" i="43"/>
  <c r="AR1499" i="43"/>
  <c r="CM1499" i="43"/>
  <c r="CO1499" i="43"/>
  <c r="CL1499" i="43"/>
  <c r="AQ1499" i="43"/>
  <c r="CI1500" i="43"/>
  <c r="CS1500" i="43"/>
  <c r="AU1500" i="43"/>
  <c r="CR1500" i="43"/>
  <c r="AT1500" i="43"/>
  <c r="CP1500" i="43"/>
  <c r="AR1500" i="43"/>
  <c r="CO1500" i="43"/>
  <c r="AQ1500" i="43"/>
  <c r="CM1500" i="43"/>
  <c r="CL1500" i="43"/>
  <c r="CJ1500" i="43"/>
  <c r="AP1503" i="43"/>
  <c r="CS444" i="43"/>
  <c r="CM444" i="43"/>
  <c r="AU444" i="43"/>
  <c r="CL527" i="43"/>
  <c r="CO527" i="43"/>
  <c r="AQ527" i="43"/>
  <c r="CP527" i="43"/>
  <c r="AR527" i="43"/>
  <c r="CM527" i="43"/>
  <c r="CL444" i="43"/>
  <c r="CR444" i="43"/>
  <c r="AT444" i="43"/>
  <c r="CS447" i="43"/>
  <c r="CM447" i="43"/>
  <c r="AU447" i="43"/>
  <c r="CL1503" i="43"/>
  <c r="AP1506" i="43"/>
  <c r="CJ1503" i="43"/>
  <c r="CI1503" i="43"/>
  <c r="CS1503" i="43"/>
  <c r="AU1503" i="43"/>
  <c r="CR1503" i="43"/>
  <c r="AT1503" i="43"/>
  <c r="CP1503" i="43"/>
  <c r="AR1503" i="43"/>
  <c r="CO1503" i="43"/>
  <c r="AQ1503" i="43"/>
  <c r="CM1503" i="43"/>
  <c r="CM530" i="43"/>
  <c r="CP530" i="43"/>
  <c r="AR530" i="43"/>
  <c r="CM1502" i="43"/>
  <c r="CL1502" i="43"/>
  <c r="AP1505" i="43"/>
  <c r="CJ1502" i="43"/>
  <c r="CI1502" i="43"/>
  <c r="CS1502" i="43"/>
  <c r="AU1502" i="43"/>
  <c r="CR1502" i="43"/>
  <c r="AT1502" i="43"/>
  <c r="CP1502" i="43"/>
  <c r="AR1502" i="43"/>
  <c r="CO1502" i="43"/>
  <c r="AQ1502" i="43"/>
  <c r="CR447" i="43"/>
  <c r="AT447" i="43"/>
  <c r="CL447" i="43"/>
  <c r="CO530" i="43"/>
  <c r="AQ530" i="43"/>
  <c r="CL530" i="43"/>
  <c r="CR450" i="43"/>
  <c r="AT450" i="43"/>
  <c r="CL450" i="43"/>
  <c r="AQ533" i="43"/>
  <c r="CL533" i="43"/>
  <c r="CO533" i="43"/>
  <c r="CP1505" i="43"/>
  <c r="AR1505" i="43"/>
  <c r="CO1505" i="43"/>
  <c r="AQ1505" i="43"/>
  <c r="CM1505" i="43"/>
  <c r="CL1505" i="43"/>
  <c r="AP1508" i="43"/>
  <c r="CJ1505" i="43"/>
  <c r="CI1505" i="43"/>
  <c r="CS1505" i="43"/>
  <c r="AU1505" i="43"/>
  <c r="CR1505" i="43"/>
  <c r="AT1505" i="43"/>
  <c r="CO1506" i="43"/>
  <c r="AQ1506" i="43"/>
  <c r="CM1506" i="43"/>
  <c r="CL1506" i="43"/>
  <c r="AP1509" i="43"/>
  <c r="CJ1506" i="43"/>
  <c r="CI1506" i="43"/>
  <c r="CS1506" i="43"/>
  <c r="AU1506" i="43"/>
  <c r="CR1506" i="43"/>
  <c r="AT1506" i="43"/>
  <c r="CP1506" i="43"/>
  <c r="AR1506" i="43"/>
  <c r="CM533" i="43"/>
  <c r="CP533" i="43"/>
  <c r="AR533" i="43"/>
  <c r="AU450" i="43"/>
  <c r="CM450" i="43"/>
  <c r="CS450" i="43"/>
  <c r="CS453" i="43"/>
  <c r="AU453" i="43"/>
  <c r="CM453" i="43"/>
  <c r="CR1509" i="43"/>
  <c r="AT1509" i="43"/>
  <c r="CP1509" i="43"/>
  <c r="AR1509" i="43"/>
  <c r="CO1509" i="43"/>
  <c r="AQ1509" i="43"/>
  <c r="CM1509" i="43"/>
  <c r="CL1509" i="43"/>
  <c r="AP1512" i="43"/>
  <c r="CJ1509" i="43"/>
  <c r="CI1509" i="43"/>
  <c r="CS1509" i="43"/>
  <c r="AU1509" i="43"/>
  <c r="CM536" i="43"/>
  <c r="CP536" i="43"/>
  <c r="AR536" i="43"/>
  <c r="CS1508" i="43"/>
  <c r="AU1508" i="43"/>
  <c r="CR1508" i="43"/>
  <c r="AT1508" i="43"/>
  <c r="CP1508" i="43"/>
  <c r="AR1508" i="43"/>
  <c r="CO1508" i="43"/>
  <c r="AQ1508" i="43"/>
  <c r="CM1508" i="43"/>
  <c r="CL1508" i="43"/>
  <c r="AP1511" i="43"/>
  <c r="CJ1508" i="43"/>
  <c r="CI1508" i="43"/>
  <c r="CO536" i="43"/>
  <c r="AQ536" i="43"/>
  <c r="CL536" i="43"/>
  <c r="CR453" i="43"/>
  <c r="AT453" i="43"/>
  <c r="CL453" i="43"/>
  <c r="CS456" i="43"/>
  <c r="CM456" i="43"/>
  <c r="AU456" i="43"/>
  <c r="CP539" i="43"/>
  <c r="AR539" i="43"/>
  <c r="CM539" i="43"/>
  <c r="AP1514" i="43"/>
  <c r="CJ1511" i="43"/>
  <c r="CI1511" i="43"/>
  <c r="CS1511" i="43"/>
  <c r="AU1511" i="43"/>
  <c r="CR1511" i="43"/>
  <c r="AT1511" i="43"/>
  <c r="CP1511" i="43"/>
  <c r="AR1511" i="43"/>
  <c r="CO1511" i="43"/>
  <c r="AQ1511" i="43"/>
  <c r="CM1511" i="43"/>
  <c r="CL1511" i="43"/>
  <c r="CR456" i="43"/>
  <c r="AT456" i="43"/>
  <c r="CL456" i="43"/>
  <c r="CI1512" i="43"/>
  <c r="CS1512" i="43"/>
  <c r="AU1512" i="43"/>
  <c r="CR1512" i="43"/>
  <c r="AT1512" i="43"/>
  <c r="CP1512" i="43"/>
  <c r="AR1512" i="43"/>
  <c r="CO1512" i="43"/>
  <c r="AQ1512" i="43"/>
  <c r="CM1512" i="43"/>
  <c r="CL1512" i="43"/>
  <c r="CJ1512" i="43"/>
  <c r="AP1515" i="43"/>
  <c r="CL539" i="43"/>
  <c r="CO539" i="43"/>
  <c r="AQ539" i="43"/>
  <c r="CS459" i="43"/>
  <c r="CM459" i="43"/>
  <c r="AU459" i="43"/>
  <c r="CM1514" i="43"/>
  <c r="CL1514" i="43"/>
  <c r="AP1517" i="43"/>
  <c r="CJ1514" i="43"/>
  <c r="CI1514" i="43"/>
  <c r="CS1514" i="43"/>
  <c r="AU1514" i="43"/>
  <c r="CR1514" i="43"/>
  <c r="AT1514" i="43"/>
  <c r="CP1514" i="43"/>
  <c r="AR1514" i="43"/>
  <c r="AQ1514" i="43"/>
  <c r="CO1514" i="43"/>
  <c r="CL459" i="43"/>
  <c r="CR459" i="43"/>
  <c r="AT459" i="43"/>
  <c r="CO542" i="43"/>
  <c r="AQ542" i="43"/>
  <c r="CL542" i="43"/>
  <c r="CL1515" i="43"/>
  <c r="AP1518" i="43"/>
  <c r="CJ1515" i="43"/>
  <c r="CI1515" i="43"/>
  <c r="CS1515" i="43"/>
  <c r="AU1515" i="43"/>
  <c r="CR1515" i="43"/>
  <c r="AT1515" i="43"/>
  <c r="CP1515" i="43"/>
  <c r="AR1515" i="43"/>
  <c r="CO1515" i="43"/>
  <c r="AQ1515" i="43"/>
  <c r="CM1515" i="43"/>
  <c r="CM542" i="43"/>
  <c r="CP542" i="43"/>
  <c r="AR542" i="43"/>
  <c r="CO545" i="43"/>
  <c r="AQ545" i="43"/>
  <c r="CL545" i="43"/>
  <c r="CP1517" i="43"/>
  <c r="AR1517" i="43"/>
  <c r="CO1517" i="43"/>
  <c r="AQ1517" i="43"/>
  <c r="CM1517" i="43"/>
  <c r="CL1517" i="43"/>
  <c r="AP1520" i="43"/>
  <c r="CJ1517" i="43"/>
  <c r="CI1517" i="43"/>
  <c r="CS1517" i="43"/>
  <c r="AU1517" i="43"/>
  <c r="AT1517" i="43"/>
  <c r="CR1517" i="43"/>
  <c r="CP545" i="43"/>
  <c r="AR545" i="43"/>
  <c r="CM545" i="43"/>
  <c r="CO1518" i="43"/>
  <c r="AQ1518" i="43"/>
  <c r="CM1518" i="43"/>
  <c r="CL1518" i="43"/>
  <c r="AP1521" i="43"/>
  <c r="CJ1518" i="43"/>
  <c r="CI1518" i="43"/>
  <c r="CS1518" i="43"/>
  <c r="AU1518" i="43"/>
  <c r="CR1518" i="43"/>
  <c r="AT1518" i="43"/>
  <c r="CP1518" i="43"/>
  <c r="AR1518" i="43"/>
  <c r="CS462" i="43"/>
  <c r="AU462" i="43"/>
  <c r="CM462" i="43"/>
  <c r="CR462" i="43"/>
  <c r="AT462" i="43"/>
  <c r="CL462" i="43"/>
  <c r="CP548" i="43"/>
  <c r="AR548" i="43"/>
  <c r="CM548" i="43"/>
  <c r="CR1521" i="43"/>
  <c r="AT1521" i="43"/>
  <c r="CP1521" i="43"/>
  <c r="AR1521" i="43"/>
  <c r="CO1521" i="43"/>
  <c r="AQ1521" i="43"/>
  <c r="CM1521" i="43"/>
  <c r="CL1521" i="43"/>
  <c r="AP1524" i="43"/>
  <c r="CJ1521" i="43"/>
  <c r="CI1521" i="43"/>
  <c r="CS1521" i="43"/>
  <c r="AU1521" i="43"/>
  <c r="CL548" i="43"/>
  <c r="CO548" i="43"/>
  <c r="AQ548" i="43"/>
  <c r="CS1520" i="43"/>
  <c r="AU1520" i="43"/>
  <c r="CR1520" i="43"/>
  <c r="AT1520" i="43"/>
  <c r="CP1520" i="43"/>
  <c r="AR1520" i="43"/>
  <c r="CO1520" i="43"/>
  <c r="AQ1520" i="43"/>
  <c r="CM1520" i="43"/>
  <c r="CL1520" i="43"/>
  <c r="AP1523" i="43"/>
  <c r="CJ1520" i="43"/>
  <c r="CI1520" i="43"/>
  <c r="CS465" i="43"/>
  <c r="AU465" i="43"/>
  <c r="CM465" i="43"/>
  <c r="CR465" i="43"/>
  <c r="AT465" i="43"/>
  <c r="CL465" i="43"/>
  <c r="CL468" i="43"/>
  <c r="CR468" i="43"/>
  <c r="AT468" i="43"/>
  <c r="AP1526" i="43"/>
  <c r="CJ1523" i="43"/>
  <c r="CI1523" i="43"/>
  <c r="CS1523" i="43"/>
  <c r="AU1523" i="43"/>
  <c r="CR1523" i="43"/>
  <c r="AT1523" i="43"/>
  <c r="CP1523" i="43"/>
  <c r="AR1523" i="43"/>
  <c r="CO1523" i="43"/>
  <c r="AQ1523" i="43"/>
  <c r="CM1523" i="43"/>
  <c r="CL1523" i="43"/>
  <c r="CS468" i="43"/>
  <c r="CM468" i="43"/>
  <c r="AU468" i="43"/>
  <c r="CI1524" i="43"/>
  <c r="CS1524" i="43"/>
  <c r="AU1524" i="43"/>
  <c r="CR1524" i="43"/>
  <c r="AT1524" i="43"/>
  <c r="CP1524" i="43"/>
  <c r="AR1524" i="43"/>
  <c r="CO1524" i="43"/>
  <c r="AQ1524" i="43"/>
  <c r="CM1524" i="43"/>
  <c r="CL1524" i="43"/>
  <c r="CJ1524" i="43"/>
  <c r="AP1527" i="43"/>
  <c r="CL551" i="43"/>
  <c r="CO551" i="43"/>
  <c r="AQ551" i="43"/>
  <c r="CP551" i="43"/>
  <c r="AR551" i="43"/>
  <c r="CM551" i="43"/>
  <c r="CL471" i="43"/>
  <c r="CR471" i="43"/>
  <c r="AT471" i="43"/>
  <c r="CM1526" i="43"/>
  <c r="CL1526" i="43"/>
  <c r="AP1529" i="43"/>
  <c r="CJ1526" i="43"/>
  <c r="CI1526" i="43"/>
  <c r="CS1526" i="43"/>
  <c r="AU1526" i="43"/>
  <c r="CR1526" i="43"/>
  <c r="AT1526" i="43"/>
  <c r="CP1526" i="43"/>
  <c r="AR1526" i="43"/>
  <c r="CO1526" i="43"/>
  <c r="AQ1526" i="43"/>
  <c r="CP554" i="43"/>
  <c r="AR554" i="43"/>
  <c r="CM554" i="43"/>
  <c r="CL1527" i="43"/>
  <c r="AP1530" i="43"/>
  <c r="CJ1527" i="43"/>
  <c r="CI1527" i="43"/>
  <c r="CS1527" i="43"/>
  <c r="AU1527" i="43"/>
  <c r="CR1527" i="43"/>
  <c r="AT1527" i="43"/>
  <c r="CP1527" i="43"/>
  <c r="AR1527" i="43"/>
  <c r="CO1527" i="43"/>
  <c r="AQ1527" i="43"/>
  <c r="CM1527" i="43"/>
  <c r="CS471" i="43"/>
  <c r="CM471" i="43"/>
  <c r="AU471" i="43"/>
  <c r="CL554" i="43"/>
  <c r="CO554" i="43"/>
  <c r="AQ554" i="43"/>
  <c r="CO557" i="43"/>
  <c r="AQ557" i="43"/>
  <c r="CL557" i="43"/>
  <c r="AR557" i="43"/>
  <c r="CP557" i="43"/>
  <c r="CM557" i="43"/>
  <c r="CM474" i="43"/>
  <c r="CS474" i="43"/>
  <c r="AU474" i="43"/>
  <c r="CP1529" i="43"/>
  <c r="AR1529" i="43"/>
  <c r="CO1529" i="43"/>
  <c r="AQ1529" i="43"/>
  <c r="CM1529" i="43"/>
  <c r="CL1529" i="43"/>
  <c r="AP1532" i="43"/>
  <c r="CJ1529" i="43"/>
  <c r="CI1529" i="43"/>
  <c r="CS1529" i="43"/>
  <c r="AU1529" i="43"/>
  <c r="CR1529" i="43"/>
  <c r="AT1529" i="43"/>
  <c r="CR474" i="43"/>
  <c r="AT474" i="43"/>
  <c r="CL474" i="43"/>
  <c r="CO1530" i="43"/>
  <c r="AQ1530" i="43"/>
  <c r="CM1530" i="43"/>
  <c r="CL1530" i="43"/>
  <c r="AP1533" i="43"/>
  <c r="CJ1530" i="43"/>
  <c r="CI1530" i="43"/>
  <c r="CS1530" i="43"/>
  <c r="AU1530" i="43"/>
  <c r="CR1530" i="43"/>
  <c r="AT1530" i="43"/>
  <c r="CP1530" i="43"/>
  <c r="AR1530" i="43"/>
  <c r="CR1533" i="43"/>
  <c r="AT1533" i="43"/>
  <c r="CP1533" i="43"/>
  <c r="AR1533" i="43"/>
  <c r="CO1533" i="43"/>
  <c r="AQ1533" i="43"/>
  <c r="CM1533" i="43"/>
  <c r="CL1533" i="43"/>
  <c r="AP1536" i="43"/>
  <c r="CJ1533" i="43"/>
  <c r="CI1533" i="43"/>
  <c r="CS1533" i="43"/>
  <c r="AU1533" i="43"/>
  <c r="CM477" i="43"/>
  <c r="CS477" i="43"/>
  <c r="AU477" i="43"/>
  <c r="CP560" i="43"/>
  <c r="CM560" i="43"/>
  <c r="AR560" i="43"/>
  <c r="CL560" i="43"/>
  <c r="CO560" i="43"/>
  <c r="AQ560" i="43"/>
  <c r="CS1532" i="43"/>
  <c r="AU1532" i="43"/>
  <c r="CR1532" i="43"/>
  <c r="AT1532" i="43"/>
  <c r="CP1532" i="43"/>
  <c r="AR1532" i="43"/>
  <c r="CO1532" i="43"/>
  <c r="AQ1532" i="43"/>
  <c r="CM1532" i="43"/>
  <c r="CL1532" i="43"/>
  <c r="AP1535" i="43"/>
  <c r="CJ1532" i="43"/>
  <c r="CI1532" i="43"/>
  <c r="CR477" i="43"/>
  <c r="AT477" i="43"/>
  <c r="CL477" i="43"/>
  <c r="AP1538" i="43"/>
  <c r="CJ1535" i="43"/>
  <c r="CI1535" i="43"/>
  <c r="CS1535" i="43"/>
  <c r="AU1535" i="43"/>
  <c r="CR1535" i="43"/>
  <c r="AT1535" i="43"/>
  <c r="CP1535" i="43"/>
  <c r="AR1535" i="43"/>
  <c r="CO1535" i="43"/>
  <c r="AQ1535" i="43"/>
  <c r="CM1535" i="43"/>
  <c r="CL1535" i="43"/>
  <c r="AQ563" i="43"/>
  <c r="CO563" i="43"/>
  <c r="CL563" i="43"/>
  <c r="CR480" i="43"/>
  <c r="AT480" i="43"/>
  <c r="CL480" i="43"/>
  <c r="CS480" i="43"/>
  <c r="CM480" i="43"/>
  <c r="AU480" i="43"/>
  <c r="CM563" i="43"/>
  <c r="CP563" i="43"/>
  <c r="AR563" i="43"/>
  <c r="CI1536" i="43"/>
  <c r="CS1536" i="43"/>
  <c r="AU1536" i="43"/>
  <c r="CR1536" i="43"/>
  <c r="AT1536" i="43"/>
  <c r="CP1536" i="43"/>
  <c r="AR1536" i="43"/>
  <c r="CO1536" i="43"/>
  <c r="AQ1536" i="43"/>
  <c r="CM1536" i="43"/>
  <c r="CL1536" i="43"/>
  <c r="CJ1536" i="43"/>
  <c r="AP1539" i="43"/>
  <c r="CL1539" i="43"/>
  <c r="AP1542" i="43"/>
  <c r="CJ1539" i="43"/>
  <c r="CI1539" i="43"/>
  <c r="CS1539" i="43"/>
  <c r="AU1539" i="43"/>
  <c r="CR1539" i="43"/>
  <c r="AT1539" i="43"/>
  <c r="CP1539" i="43"/>
  <c r="AR1539" i="43"/>
  <c r="CO1539" i="43"/>
  <c r="AQ1539" i="43"/>
  <c r="CM1539" i="43"/>
  <c r="CS483" i="43"/>
  <c r="CM483" i="43"/>
  <c r="AU483" i="43"/>
  <c r="CL483" i="43"/>
  <c r="CR483" i="43"/>
  <c r="AT483" i="43"/>
  <c r="CO566" i="43"/>
  <c r="AQ566" i="43"/>
  <c r="CL566" i="43"/>
  <c r="CP566" i="43"/>
  <c r="CM566" i="43"/>
  <c r="AR566" i="43"/>
  <c r="CM1538" i="43"/>
  <c r="CL1538" i="43"/>
  <c r="AP1541" i="43"/>
  <c r="CJ1538" i="43"/>
  <c r="CI1538" i="43"/>
  <c r="CS1538" i="43"/>
  <c r="AU1538" i="43"/>
  <c r="CR1538" i="43"/>
  <c r="AT1538" i="43"/>
  <c r="CP1538" i="43"/>
  <c r="AR1538" i="43"/>
  <c r="CO1538" i="43"/>
  <c r="AQ1538" i="43"/>
  <c r="CL486" i="43"/>
  <c r="CR486" i="43"/>
  <c r="AT486" i="43"/>
  <c r="CP1541" i="43"/>
  <c r="AR1541" i="43"/>
  <c r="CO1541" i="43"/>
  <c r="AQ1541" i="43"/>
  <c r="CM1541" i="43"/>
  <c r="CL1541" i="43"/>
  <c r="AP1544" i="43"/>
  <c r="CJ1541" i="43"/>
  <c r="CI1541" i="43"/>
  <c r="CS1541" i="43"/>
  <c r="AU1541" i="43"/>
  <c r="CR1541" i="43"/>
  <c r="AT1541" i="43"/>
  <c r="CS486" i="43"/>
  <c r="AU486" i="43"/>
  <c r="CM486" i="43"/>
  <c r="CO569" i="43"/>
  <c r="AQ569" i="43"/>
  <c r="CL569" i="43"/>
  <c r="CO1542" i="43"/>
  <c r="AQ1542" i="43"/>
  <c r="CM1542" i="43"/>
  <c r="CL1542" i="43"/>
  <c r="AP1545" i="43"/>
  <c r="CJ1542" i="43"/>
  <c r="CI1542" i="43"/>
  <c r="CS1542" i="43"/>
  <c r="AU1542" i="43"/>
  <c r="CR1542" i="43"/>
  <c r="AT1542" i="43"/>
  <c r="CP1542" i="43"/>
  <c r="AR1542" i="43"/>
  <c r="AR569" i="43"/>
  <c r="CM569" i="43"/>
  <c r="CP569" i="43"/>
  <c r="CR1545" i="43"/>
  <c r="AT1545" i="43"/>
  <c r="CP1545" i="43"/>
  <c r="AR1545" i="43"/>
  <c r="CO1545" i="43"/>
  <c r="AQ1545" i="43"/>
  <c r="CM1545" i="43"/>
  <c r="CL1545" i="43"/>
  <c r="AP1548" i="43"/>
  <c r="CJ1545" i="43"/>
  <c r="CI1545" i="43"/>
  <c r="CS1545" i="43"/>
  <c r="AU1545" i="43"/>
  <c r="CL572" i="43"/>
  <c r="AQ572" i="43"/>
  <c r="CO572" i="43"/>
  <c r="CS1544" i="43"/>
  <c r="AU1544" i="43"/>
  <c r="CR1544" i="43"/>
  <c r="AT1544" i="43"/>
  <c r="CP1544" i="43"/>
  <c r="AR1544" i="43"/>
  <c r="CO1544" i="43"/>
  <c r="AQ1544" i="43"/>
  <c r="CM1544" i="43"/>
  <c r="CL1544" i="43"/>
  <c r="AP1547" i="43"/>
  <c r="CJ1544" i="43"/>
  <c r="CI1544" i="43"/>
  <c r="CM575" i="43"/>
  <c r="CP575" i="43"/>
  <c r="AR575" i="43"/>
  <c r="CL489" i="43"/>
  <c r="CR489" i="43"/>
  <c r="AT489" i="43"/>
  <c r="AR572" i="43"/>
  <c r="CM572" i="43"/>
  <c r="CP572" i="43"/>
  <c r="AQ575" i="43"/>
  <c r="CL575" i="43"/>
  <c r="CO575" i="43"/>
  <c r="CS489" i="43"/>
  <c r="AU489" i="43"/>
  <c r="CM489" i="43"/>
  <c r="CS492" i="43"/>
  <c r="CM492" i="43"/>
  <c r="AU492" i="43"/>
  <c r="AP1550" i="43"/>
  <c r="CJ1547" i="43"/>
  <c r="CI1547" i="43"/>
  <c r="CS1547" i="43"/>
  <c r="AU1547" i="43"/>
  <c r="CR1547" i="43"/>
  <c r="AT1547" i="43"/>
  <c r="CP1547" i="43"/>
  <c r="AR1547" i="43"/>
  <c r="CO1547" i="43"/>
  <c r="AQ1547" i="43"/>
  <c r="CM1547" i="43"/>
  <c r="CL1547" i="43"/>
  <c r="CL492" i="43"/>
  <c r="CR492" i="43"/>
  <c r="AT492" i="43"/>
  <c r="CI1548" i="43"/>
  <c r="CS1548" i="43"/>
  <c r="AU1548" i="43"/>
  <c r="CR1548" i="43"/>
  <c r="AT1548" i="43"/>
  <c r="CP1548" i="43"/>
  <c r="AR1548" i="43"/>
  <c r="CO1548" i="43"/>
  <c r="AQ1548" i="43"/>
  <c r="CM1548" i="43"/>
  <c r="CL1548" i="43"/>
  <c r="AP1551" i="43"/>
  <c r="CJ1548" i="43"/>
  <c r="CL1551" i="43"/>
  <c r="AP1554" i="43"/>
  <c r="CJ1551" i="43"/>
  <c r="CI1551" i="43"/>
  <c r="CS1551" i="43"/>
  <c r="AU1551" i="43"/>
  <c r="CR1551" i="43"/>
  <c r="AT1551" i="43"/>
  <c r="CP1551" i="43"/>
  <c r="AR1551" i="43"/>
  <c r="CO1551" i="43"/>
  <c r="AQ1551" i="43"/>
  <c r="CM1551" i="43"/>
  <c r="CL495" i="43"/>
  <c r="CR495" i="43"/>
  <c r="AT495" i="43"/>
  <c r="CS495" i="43"/>
  <c r="CM495" i="43"/>
  <c r="AU495" i="43"/>
  <c r="CM1550" i="43"/>
  <c r="CL1550" i="43"/>
  <c r="AP1553" i="43"/>
  <c r="CJ1550" i="43"/>
  <c r="CI1550" i="43"/>
  <c r="CS1550" i="43"/>
  <c r="AU1550" i="43"/>
  <c r="CR1550" i="43"/>
  <c r="AT1550" i="43"/>
  <c r="CP1550" i="43"/>
  <c r="AR1550" i="43"/>
  <c r="CO1550" i="43"/>
  <c r="AQ1550" i="43"/>
  <c r="AU498" i="43"/>
  <c r="CM498" i="43"/>
  <c r="CS498" i="43"/>
  <c r="CR498" i="43"/>
  <c r="AT498" i="43"/>
  <c r="CL498" i="43"/>
  <c r="CP1553" i="43"/>
  <c r="AR1553" i="43"/>
  <c r="CO1553" i="43"/>
  <c r="AQ1553" i="43"/>
  <c r="CM1553" i="43"/>
  <c r="CL1553" i="43"/>
  <c r="AP1556" i="43"/>
  <c r="CJ1553" i="43"/>
  <c r="CI1553" i="43"/>
  <c r="CS1553" i="43"/>
  <c r="AU1553" i="43"/>
  <c r="CR1553" i="43"/>
  <c r="AT1553" i="43"/>
  <c r="CO1554" i="43"/>
  <c r="AQ1554" i="43"/>
  <c r="CM1554" i="43"/>
  <c r="CL1554" i="43"/>
  <c r="AP1557" i="43"/>
  <c r="CJ1554" i="43"/>
  <c r="CI1554" i="43"/>
  <c r="CS1554" i="43"/>
  <c r="AU1554" i="43"/>
  <c r="CR1554" i="43"/>
  <c r="AT1554" i="43"/>
  <c r="AR1554" i="43"/>
  <c r="CP1554" i="43"/>
  <c r="CR501" i="43"/>
  <c r="AT501" i="43"/>
  <c r="CL501" i="43"/>
  <c r="CR1557" i="43"/>
  <c r="AT1557" i="43"/>
  <c r="CP1557" i="43"/>
  <c r="AR1557" i="43"/>
  <c r="CO1557" i="43"/>
  <c r="AQ1557" i="43"/>
  <c r="CM1557" i="43"/>
  <c r="CL1557" i="43"/>
  <c r="AP1560" i="43"/>
  <c r="CJ1557" i="43"/>
  <c r="CI1557" i="43"/>
  <c r="AU1557" i="43"/>
  <c r="CS1557" i="43"/>
  <c r="CS501" i="43"/>
  <c r="AU501" i="43"/>
  <c r="CM501" i="43"/>
  <c r="CS1556" i="43"/>
  <c r="AU1556" i="43"/>
  <c r="CR1556" i="43"/>
  <c r="AT1556" i="43"/>
  <c r="CP1556" i="43"/>
  <c r="AR1556" i="43"/>
  <c r="CO1556" i="43"/>
  <c r="AQ1556" i="43"/>
  <c r="CM1556" i="43"/>
  <c r="CL1556" i="43"/>
  <c r="AP1559" i="43"/>
  <c r="CJ1556" i="43"/>
  <c r="CI1556" i="43"/>
  <c r="CI1560" i="43"/>
  <c r="CS1560" i="43"/>
  <c r="AU1560" i="43"/>
  <c r="CR1560" i="43"/>
  <c r="AT1560" i="43"/>
  <c r="CP1560" i="43"/>
  <c r="AR1560" i="43"/>
  <c r="CO1560" i="43"/>
  <c r="AQ1560" i="43"/>
  <c r="CM1560" i="43"/>
  <c r="CL1560" i="43"/>
  <c r="CJ1560" i="43"/>
  <c r="AP1563" i="43"/>
  <c r="CS504" i="43"/>
  <c r="CM504" i="43"/>
  <c r="AU504" i="43"/>
  <c r="AP1562" i="43"/>
  <c r="CJ1559" i="43"/>
  <c r="CI1559" i="43"/>
  <c r="CS1559" i="43"/>
  <c r="AU1559" i="43"/>
  <c r="CR1559" i="43"/>
  <c r="AT1559" i="43"/>
  <c r="CP1559" i="43"/>
  <c r="AR1559" i="43"/>
  <c r="CO1559" i="43"/>
  <c r="AQ1559" i="43"/>
  <c r="CM1559" i="43"/>
  <c r="CL1559" i="43"/>
  <c r="CL504" i="43"/>
  <c r="CR504" i="43"/>
  <c r="AT504" i="43"/>
  <c r="CM1562" i="43"/>
  <c r="CL1562" i="43"/>
  <c r="AP1565" i="43"/>
  <c r="CJ1562" i="43"/>
  <c r="CI1562" i="43"/>
  <c r="CS1562" i="43"/>
  <c r="AU1562" i="43"/>
  <c r="CR1562" i="43"/>
  <c r="AT1562" i="43"/>
  <c r="CP1562" i="43"/>
  <c r="AR1562" i="43"/>
  <c r="CO1562" i="43"/>
  <c r="AQ1562" i="43"/>
  <c r="CL1563" i="43"/>
  <c r="AP1566" i="43"/>
  <c r="CJ1563" i="43"/>
  <c r="CI1563" i="43"/>
  <c r="CS1563" i="43"/>
  <c r="AU1563" i="43"/>
  <c r="CR1563" i="43"/>
  <c r="AT1563" i="43"/>
  <c r="CP1563" i="43"/>
  <c r="AR1563" i="43"/>
  <c r="CO1563" i="43"/>
  <c r="AQ1563" i="43"/>
  <c r="CM1563" i="43"/>
  <c r="CL507" i="43"/>
  <c r="CR507" i="43"/>
  <c r="AT507" i="43"/>
  <c r="CS507" i="43"/>
  <c r="CM507" i="43"/>
  <c r="AU507" i="43"/>
  <c r="CP1565" i="43"/>
  <c r="AR1565" i="43"/>
  <c r="CO1565" i="43"/>
  <c r="AQ1565" i="43"/>
  <c r="CM1565" i="43"/>
  <c r="CL1565" i="43"/>
  <c r="AP1568" i="43"/>
  <c r="CJ1565" i="43"/>
  <c r="CI1565" i="43"/>
  <c r="CS1565" i="43"/>
  <c r="AU1565" i="43"/>
  <c r="CR1565" i="43"/>
  <c r="AT1565" i="43"/>
  <c r="CS510" i="43"/>
  <c r="AU510" i="43"/>
  <c r="CM510" i="43"/>
  <c r="CR510" i="43"/>
  <c r="AT510" i="43"/>
  <c r="CL510" i="43"/>
  <c r="CO1566" i="43"/>
  <c r="AQ1566" i="43"/>
  <c r="CM1566" i="43"/>
  <c r="CL1566" i="43"/>
  <c r="AP1569" i="43"/>
  <c r="CJ1566" i="43"/>
  <c r="CI1566" i="43"/>
  <c r="CS1566" i="43"/>
  <c r="AU1566" i="43"/>
  <c r="CR1566" i="43"/>
  <c r="AT1566" i="43"/>
  <c r="CP1566" i="43"/>
  <c r="AR1566" i="43"/>
  <c r="CS513" i="43"/>
  <c r="AU513" i="43"/>
  <c r="CM513" i="43"/>
  <c r="AT513" i="43"/>
  <c r="CR513" i="43"/>
  <c r="CL513" i="43"/>
  <c r="CR1569" i="43"/>
  <c r="AT1569" i="43"/>
  <c r="CP1569" i="43"/>
  <c r="AR1569" i="43"/>
  <c r="CO1569" i="43"/>
  <c r="AQ1569" i="43"/>
  <c r="CM1569" i="43"/>
  <c r="CL1569" i="43"/>
  <c r="AP1572" i="43"/>
  <c r="CJ1569" i="43"/>
  <c r="CI1569" i="43"/>
  <c r="CS1569" i="43"/>
  <c r="AU1569" i="43"/>
  <c r="CS1568" i="43"/>
  <c r="AU1568" i="43"/>
  <c r="CR1568" i="43"/>
  <c r="AT1568" i="43"/>
  <c r="CP1568" i="43"/>
  <c r="AR1568" i="43"/>
  <c r="CO1568" i="43"/>
  <c r="AQ1568" i="43"/>
  <c r="CM1568" i="43"/>
  <c r="CL1568" i="43"/>
  <c r="AP1571" i="43"/>
  <c r="CJ1568" i="43"/>
  <c r="CI1568" i="43"/>
  <c r="CL516" i="43"/>
  <c r="CR516" i="43"/>
  <c r="AT516" i="43"/>
  <c r="AP1574" i="43"/>
  <c r="CJ1571" i="43"/>
  <c r="CI1571" i="43"/>
  <c r="CS1571" i="43"/>
  <c r="AU1571" i="43"/>
  <c r="CR1571" i="43"/>
  <c r="AT1571" i="43"/>
  <c r="CP1571" i="43"/>
  <c r="AR1571" i="43"/>
  <c r="CO1571" i="43"/>
  <c r="AQ1571" i="43"/>
  <c r="CM1571" i="43"/>
  <c r="CL1571" i="43"/>
  <c r="CS516" i="43"/>
  <c r="CM516" i="43"/>
  <c r="AU516" i="43"/>
  <c r="CI1572" i="43"/>
  <c r="CS1572" i="43"/>
  <c r="AU1572" i="43"/>
  <c r="CR1572" i="43"/>
  <c r="AT1572" i="43"/>
  <c r="CP1572" i="43"/>
  <c r="AR1572" i="43"/>
  <c r="CO1572" i="43"/>
  <c r="AQ1572" i="43"/>
  <c r="CM1572" i="43"/>
  <c r="CL1572" i="43"/>
  <c r="CJ1572" i="43"/>
  <c r="AP1575" i="43"/>
  <c r="AU519" i="43"/>
  <c r="CS519" i="43"/>
  <c r="CM519" i="43"/>
  <c r="CM1574" i="43"/>
  <c r="CL1574" i="43"/>
  <c r="AP1577" i="43"/>
  <c r="CJ1574" i="43"/>
  <c r="CI1574" i="43"/>
  <c r="CS1574" i="43"/>
  <c r="AU1574" i="43"/>
  <c r="CR1574" i="43"/>
  <c r="AT1574" i="43"/>
  <c r="CP1574" i="43"/>
  <c r="AR1574" i="43"/>
  <c r="CO1574" i="43"/>
  <c r="AQ1574" i="43"/>
  <c r="AT519" i="43"/>
  <c r="CL519" i="43"/>
  <c r="CR519" i="43"/>
  <c r="CL1575" i="43"/>
  <c r="AP1578" i="43"/>
  <c r="CJ1575" i="43"/>
  <c r="CI1575" i="43"/>
  <c r="CS1575" i="43"/>
  <c r="AU1575" i="43"/>
  <c r="CR1575" i="43"/>
  <c r="AT1575" i="43"/>
  <c r="CP1575" i="43"/>
  <c r="AR1575" i="43"/>
  <c r="CO1575" i="43"/>
  <c r="AQ1575" i="43"/>
  <c r="CM1575" i="43"/>
  <c r="CP1577" i="43"/>
  <c r="AR1577" i="43"/>
  <c r="CO1577" i="43"/>
  <c r="AQ1577" i="43"/>
  <c r="CM1577" i="43"/>
  <c r="CL1577" i="43"/>
  <c r="AP1580" i="43"/>
  <c r="CJ1577" i="43"/>
  <c r="CI1577" i="43"/>
  <c r="CS1577" i="43"/>
  <c r="AU1577" i="43"/>
  <c r="CR1577" i="43"/>
  <c r="AT1577" i="43"/>
  <c r="AU522" i="43"/>
  <c r="CM522" i="43"/>
  <c r="CS522" i="43"/>
  <c r="CR522" i="43"/>
  <c r="AT522" i="43"/>
  <c r="CL522" i="43"/>
  <c r="CO1578" i="43"/>
  <c r="AQ1578" i="43"/>
  <c r="CM1578" i="43"/>
  <c r="CL1578" i="43"/>
  <c r="AP1581" i="43"/>
  <c r="CJ1578" i="43"/>
  <c r="CI1578" i="43"/>
  <c r="CS1578" i="43"/>
  <c r="AU1578" i="43"/>
  <c r="CR1578" i="43"/>
  <c r="AT1578" i="43"/>
  <c r="CP1578" i="43"/>
  <c r="AR1578" i="43"/>
  <c r="CS1580" i="43"/>
  <c r="AU1580" i="43"/>
  <c r="CR1580" i="43"/>
  <c r="AT1580" i="43"/>
  <c r="CP1580" i="43"/>
  <c r="AR1580" i="43"/>
  <c r="CO1580" i="43"/>
  <c r="AQ1580" i="43"/>
  <c r="CM1580" i="43"/>
  <c r="CL1580" i="43"/>
  <c r="AP1583" i="43"/>
  <c r="CJ1580" i="43"/>
  <c r="CI1580" i="43"/>
  <c r="CR1581" i="43"/>
  <c r="AT1581" i="43"/>
  <c r="CP1581" i="43"/>
  <c r="AR1581" i="43"/>
  <c r="CO1581" i="43"/>
  <c r="AQ1581" i="43"/>
  <c r="CM1581" i="43"/>
  <c r="CL1581" i="43"/>
  <c r="AP1584" i="43"/>
  <c r="CJ1581" i="43"/>
  <c r="CI1581" i="43"/>
  <c r="CS1581" i="43"/>
  <c r="AU1581" i="43"/>
  <c r="CL525" i="43"/>
  <c r="CR525" i="43"/>
  <c r="AT525" i="43"/>
  <c r="CS525" i="43"/>
  <c r="CM525" i="43"/>
  <c r="AU525" i="43"/>
  <c r="CI1584" i="43"/>
  <c r="CS1584" i="43"/>
  <c r="AU1584" i="43"/>
  <c r="CR1584" i="43"/>
  <c r="AT1584" i="43"/>
  <c r="CP1584" i="43"/>
  <c r="AR1584" i="43"/>
  <c r="CO1584" i="43"/>
  <c r="AQ1584" i="43"/>
  <c r="CM1584" i="43"/>
  <c r="CL1584" i="43"/>
  <c r="CJ1584" i="43"/>
  <c r="AP1587" i="43"/>
  <c r="CL528" i="43"/>
  <c r="CR528" i="43"/>
  <c r="AT528" i="43"/>
  <c r="AU528" i="43"/>
  <c r="CS528" i="43"/>
  <c r="CM528" i="43"/>
  <c r="AP1586" i="43"/>
  <c r="CJ1583" i="43"/>
  <c r="CI1583" i="43"/>
  <c r="CS1583" i="43"/>
  <c r="AU1583" i="43"/>
  <c r="CR1583" i="43"/>
  <c r="AT1583" i="43"/>
  <c r="CP1583" i="43"/>
  <c r="AR1583" i="43"/>
  <c r="CO1583" i="43"/>
  <c r="AQ1583" i="43"/>
  <c r="CM1583" i="43"/>
  <c r="CL1583" i="43"/>
  <c r="CM1586" i="43"/>
  <c r="CL1586" i="43"/>
  <c r="AP1589" i="43"/>
  <c r="CJ1586" i="43"/>
  <c r="CI1586" i="43"/>
  <c r="CS1586" i="43"/>
  <c r="AU1586" i="43"/>
  <c r="CR1586" i="43"/>
  <c r="AT1586" i="43"/>
  <c r="CP1586" i="43"/>
  <c r="AR1586" i="43"/>
  <c r="CO1586" i="43"/>
  <c r="AQ1586" i="43"/>
  <c r="CR531" i="43"/>
  <c r="AT531" i="43"/>
  <c r="CL531" i="43"/>
  <c r="CL1587" i="43"/>
  <c r="AP1590" i="43"/>
  <c r="CJ1587" i="43"/>
  <c r="CI1587" i="43"/>
  <c r="CS1587" i="43"/>
  <c r="AU1587" i="43"/>
  <c r="CR1587" i="43"/>
  <c r="AT1587" i="43"/>
  <c r="CP1587" i="43"/>
  <c r="AR1587" i="43"/>
  <c r="CO1587" i="43"/>
  <c r="AQ1587" i="43"/>
  <c r="CM1587" i="43"/>
  <c r="CS531" i="43"/>
  <c r="AU531" i="43"/>
  <c r="CM531" i="43"/>
  <c r="CS534" i="43"/>
  <c r="AU534" i="43"/>
  <c r="CM534" i="43"/>
  <c r="CP1589" i="43"/>
  <c r="AR1589" i="43"/>
  <c r="CO1589" i="43"/>
  <c r="AQ1589" i="43"/>
  <c r="CM1589" i="43"/>
  <c r="CL1589" i="43"/>
  <c r="AP1592" i="43"/>
  <c r="CJ1589" i="43"/>
  <c r="CI1589" i="43"/>
  <c r="CS1589" i="43"/>
  <c r="AU1589" i="43"/>
  <c r="CR1589" i="43"/>
  <c r="AT1589" i="43"/>
  <c r="CR534" i="43"/>
  <c r="AT534" i="43"/>
  <c r="CL534" i="43"/>
  <c r="CO1590" i="43"/>
  <c r="AQ1590" i="43"/>
  <c r="CM1590" i="43"/>
  <c r="CL1590" i="43"/>
  <c r="AP1593" i="43"/>
  <c r="CJ1590" i="43"/>
  <c r="CI1590" i="43"/>
  <c r="CS1590" i="43"/>
  <c r="AU1590" i="43"/>
  <c r="CR1590" i="43"/>
  <c r="AT1590" i="43"/>
  <c r="CP1590" i="43"/>
  <c r="AR1590" i="43"/>
  <c r="CS537" i="43"/>
  <c r="CM537" i="43"/>
  <c r="AU537" i="43"/>
  <c r="CS1592" i="43"/>
  <c r="AU1592" i="43"/>
  <c r="CR1592" i="43"/>
  <c r="AT1592" i="43"/>
  <c r="CP1592" i="43"/>
  <c r="AR1592" i="43"/>
  <c r="CO1592" i="43"/>
  <c r="AQ1592" i="43"/>
  <c r="CM1592" i="43"/>
  <c r="CL1592" i="43"/>
  <c r="AP1595" i="43"/>
  <c r="CJ1592" i="43"/>
  <c r="CI1592" i="43"/>
  <c r="CR1593" i="43"/>
  <c r="AT1593" i="43"/>
  <c r="CP1593" i="43"/>
  <c r="AR1593" i="43"/>
  <c r="CO1593" i="43"/>
  <c r="AQ1593" i="43"/>
  <c r="CM1593" i="43"/>
  <c r="CL1593" i="43"/>
  <c r="AP1596" i="43"/>
  <c r="CJ1593" i="43"/>
  <c r="CI1593" i="43"/>
  <c r="CS1593" i="43"/>
  <c r="AU1593" i="43"/>
  <c r="CL537" i="43"/>
  <c r="CR537" i="43"/>
  <c r="AT537" i="43"/>
  <c r="AP1598" i="43"/>
  <c r="CJ1595" i="43"/>
  <c r="CI1595" i="43"/>
  <c r="CS1595" i="43"/>
  <c r="AU1595" i="43"/>
  <c r="CR1595" i="43"/>
  <c r="AT1595" i="43"/>
  <c r="CP1595" i="43"/>
  <c r="AR1595" i="43"/>
  <c r="CO1595" i="43"/>
  <c r="AQ1595" i="43"/>
  <c r="CM1595" i="43"/>
  <c r="CL1595" i="43"/>
  <c r="CI1596" i="43"/>
  <c r="CS1596" i="43"/>
  <c r="AU1596" i="43"/>
  <c r="CR1596" i="43"/>
  <c r="AT1596" i="43"/>
  <c r="CP1596" i="43"/>
  <c r="AR1596" i="43"/>
  <c r="CO1596" i="43"/>
  <c r="AQ1596" i="43"/>
  <c r="CM1596" i="43"/>
  <c r="CL1596" i="43"/>
  <c r="CJ1596" i="43"/>
  <c r="AP1599" i="43"/>
  <c r="CL540" i="43"/>
  <c r="CR540" i="43"/>
  <c r="AT540" i="43"/>
  <c r="CS540" i="43"/>
  <c r="CM540" i="43"/>
  <c r="AU540" i="43"/>
  <c r="AU543" i="43"/>
  <c r="CM543" i="43"/>
  <c r="CS543" i="43"/>
  <c r="CR543" i="43"/>
  <c r="AT543" i="43"/>
  <c r="CL543" i="43"/>
  <c r="CL1599" i="43"/>
  <c r="AP1602" i="43"/>
  <c r="CJ1599" i="43"/>
  <c r="CI1599" i="43"/>
  <c r="CS1599" i="43"/>
  <c r="AU1599" i="43"/>
  <c r="CR1599" i="43"/>
  <c r="AT1599" i="43"/>
  <c r="CP1599" i="43"/>
  <c r="AR1599" i="43"/>
  <c r="CO1599" i="43"/>
  <c r="AQ1599" i="43"/>
  <c r="CM1599" i="43"/>
  <c r="CM1598" i="43"/>
  <c r="CL1598" i="43"/>
  <c r="AP1601" i="43"/>
  <c r="CJ1598" i="43"/>
  <c r="CI1598" i="43"/>
  <c r="CS1598" i="43"/>
  <c r="AU1598" i="43"/>
  <c r="CR1598" i="43"/>
  <c r="AT1598" i="43"/>
  <c r="CP1598" i="43"/>
  <c r="AR1598" i="43"/>
  <c r="CO1598" i="43"/>
  <c r="AQ1598" i="43"/>
  <c r="CM546" i="43"/>
  <c r="AU546" i="43"/>
  <c r="CS546" i="43"/>
  <c r="CR546" i="43"/>
  <c r="CL546" i="43"/>
  <c r="AT546" i="43"/>
  <c r="CP1601" i="43"/>
  <c r="AR1601" i="43"/>
  <c r="CO1601" i="43"/>
  <c r="AQ1601" i="43"/>
  <c r="CM1601" i="43"/>
  <c r="CL1601" i="43"/>
  <c r="AP1604" i="43"/>
  <c r="CJ1601" i="43"/>
  <c r="CI1601" i="43"/>
  <c r="CS1601" i="43"/>
  <c r="AU1601" i="43"/>
  <c r="CR1601" i="43"/>
  <c r="AT1601" i="43"/>
  <c r="CO1602" i="43"/>
  <c r="AQ1602" i="43"/>
  <c r="CM1602" i="43"/>
  <c r="CL1602" i="43"/>
  <c r="AP1605" i="43"/>
  <c r="CJ1602" i="43"/>
  <c r="CI1602" i="43"/>
  <c r="CS1602" i="43"/>
  <c r="AU1602" i="43"/>
  <c r="CR1602" i="43"/>
  <c r="AT1602" i="43"/>
  <c r="CP1602" i="43"/>
  <c r="AR1602" i="43"/>
  <c r="CS549" i="43"/>
  <c r="CM549" i="43"/>
  <c r="AU549" i="43"/>
  <c r="CL549" i="43"/>
  <c r="CR549" i="43"/>
  <c r="AT549" i="43"/>
  <c r="CR1605" i="43"/>
  <c r="AT1605" i="43"/>
  <c r="CP1605" i="43"/>
  <c r="AR1605" i="43"/>
  <c r="CO1605" i="43"/>
  <c r="AQ1605" i="43"/>
  <c r="CM1605" i="43"/>
  <c r="CL1605" i="43"/>
  <c r="AP1608" i="43"/>
  <c r="CJ1605" i="43"/>
  <c r="CI1605" i="43"/>
  <c r="CS1605" i="43"/>
  <c r="AU1605" i="43"/>
  <c r="CS1604" i="43"/>
  <c r="AU1604" i="43"/>
  <c r="CR1604" i="43"/>
  <c r="AT1604" i="43"/>
  <c r="CP1604" i="43"/>
  <c r="AR1604" i="43"/>
  <c r="CO1604" i="43"/>
  <c r="AQ1604" i="43"/>
  <c r="CM1604" i="43"/>
  <c r="CL1604" i="43"/>
  <c r="AP1607" i="43"/>
  <c r="CJ1604" i="43"/>
  <c r="CI1604" i="43"/>
  <c r="CS552" i="43"/>
  <c r="AU552" i="43"/>
  <c r="CM552" i="43"/>
  <c r="CI1608" i="43"/>
  <c r="CS1608" i="43"/>
  <c r="AU1608" i="43"/>
  <c r="CR1608" i="43"/>
  <c r="AT1608" i="43"/>
  <c r="CP1608" i="43"/>
  <c r="AR1608" i="43"/>
  <c r="CO1608" i="43"/>
  <c r="AQ1608" i="43"/>
  <c r="CM1608" i="43"/>
  <c r="CL1608" i="43"/>
  <c r="CJ1608" i="43"/>
  <c r="AP1611" i="43"/>
  <c r="AP1610" i="43"/>
  <c r="CJ1607" i="43"/>
  <c r="CI1607" i="43"/>
  <c r="CS1607" i="43"/>
  <c r="AU1607" i="43"/>
  <c r="CR1607" i="43"/>
  <c r="AT1607" i="43"/>
  <c r="CP1607" i="43"/>
  <c r="AR1607" i="43"/>
  <c r="CO1607" i="43"/>
  <c r="AQ1607" i="43"/>
  <c r="CM1607" i="43"/>
  <c r="CL1607" i="43"/>
  <c r="AR6" i="43"/>
  <c r="CS5" i="43"/>
  <c r="CJ5" i="43"/>
  <c r="CL552" i="43"/>
  <c r="CR552" i="43"/>
  <c r="AT552" i="43"/>
  <c r="CM1610" i="43"/>
  <c r="CL1610" i="43"/>
  <c r="AP1613" i="43"/>
  <c r="CJ1610" i="43"/>
  <c r="CI1610" i="43"/>
  <c r="CS1610" i="43"/>
  <c r="AU1610" i="43"/>
  <c r="CR1610" i="43"/>
  <c r="AT1610" i="43"/>
  <c r="CP1610" i="43"/>
  <c r="AR1610" i="43"/>
  <c r="AQ1610" i="43"/>
  <c r="CO1610" i="43"/>
  <c r="CL1611" i="43"/>
  <c r="AP1614" i="43"/>
  <c r="CJ1611" i="43"/>
  <c r="CI1611" i="43"/>
  <c r="CS1611" i="43"/>
  <c r="AU1611" i="43"/>
  <c r="CR1611" i="43"/>
  <c r="AT1611" i="43"/>
  <c r="CP1611" i="43"/>
  <c r="AR1611" i="43"/>
  <c r="CO1611" i="43"/>
  <c r="AQ1611" i="43"/>
  <c r="CM1611" i="43"/>
  <c r="CJ8" i="43"/>
  <c r="AR9" i="43"/>
  <c r="CS8" i="43"/>
  <c r="CM555" i="43"/>
  <c r="CS555" i="43"/>
  <c r="AU555" i="43"/>
  <c r="CR5" i="43"/>
  <c r="CI5" i="43"/>
  <c r="AQ6" i="43"/>
  <c r="AT555" i="43"/>
  <c r="CL555" i="43"/>
  <c r="CR555" i="43"/>
  <c r="AR12" i="43"/>
  <c r="CJ11" i="43"/>
  <c r="CS11" i="43"/>
  <c r="CR558" i="43"/>
  <c r="AT558" i="43"/>
  <c r="CL558" i="43"/>
  <c r="AU558" i="43"/>
  <c r="CM558" i="43"/>
  <c r="CS558" i="43"/>
  <c r="CO1614" i="43"/>
  <c r="AQ1614" i="43"/>
  <c r="CM1614" i="43"/>
  <c r="CL1614" i="43"/>
  <c r="AP1617" i="43"/>
  <c r="CJ1614" i="43"/>
  <c r="CI1614" i="43"/>
  <c r="CS1614" i="43"/>
  <c r="AU1614" i="43"/>
  <c r="CR1614" i="43"/>
  <c r="AT1614" i="43"/>
  <c r="CP1614" i="43"/>
  <c r="AR1614" i="43"/>
  <c r="CP1613" i="43"/>
  <c r="AR1613" i="43"/>
  <c r="CO1613" i="43"/>
  <c r="AQ1613" i="43"/>
  <c r="CM1613" i="43"/>
  <c r="CL1613" i="43"/>
  <c r="AP1616" i="43"/>
  <c r="CJ1613" i="43"/>
  <c r="CI1613" i="43"/>
  <c r="CS1613" i="43"/>
  <c r="AU1613" i="43"/>
  <c r="AT1613" i="43"/>
  <c r="CR1613" i="43"/>
  <c r="CI8" i="43"/>
  <c r="AQ9" i="43"/>
  <c r="CR8" i="43"/>
  <c r="CS561" i="43"/>
  <c r="CM561" i="43"/>
  <c r="AU561" i="43"/>
  <c r="CR1617" i="43"/>
  <c r="AT1617" i="43"/>
  <c r="CP1617" i="43"/>
  <c r="AR1617" i="43"/>
  <c r="CO1617" i="43"/>
  <c r="AQ1617" i="43"/>
  <c r="CM1617" i="43"/>
  <c r="CL1617" i="43"/>
  <c r="AP1620" i="43"/>
  <c r="CJ1617" i="43"/>
  <c r="CI1617" i="43"/>
  <c r="CS1617" i="43"/>
  <c r="AU1617" i="43"/>
  <c r="CS1616" i="43"/>
  <c r="AU1616" i="43"/>
  <c r="CR1616" i="43"/>
  <c r="AT1616" i="43"/>
  <c r="CP1616" i="43"/>
  <c r="AR1616" i="43"/>
  <c r="CO1616" i="43"/>
  <c r="AQ1616" i="43"/>
  <c r="CM1616" i="43"/>
  <c r="CL1616" i="43"/>
  <c r="AP1619" i="43"/>
  <c r="CJ1616" i="43"/>
  <c r="CI1616" i="43"/>
  <c r="CR11" i="43"/>
  <c r="CI11" i="43"/>
  <c r="AQ12" i="43"/>
  <c r="CL561" i="43"/>
  <c r="CR561" i="43"/>
  <c r="AT561" i="43"/>
  <c r="CS14" i="43"/>
  <c r="AR15" i="43"/>
  <c r="CJ14" i="43"/>
  <c r="CS564" i="43"/>
  <c r="CM564" i="43"/>
  <c r="AU564" i="43"/>
  <c r="AP1622" i="43"/>
  <c r="CJ1619" i="43"/>
  <c r="CI1619" i="43"/>
  <c r="CS1619" i="43"/>
  <c r="AU1619" i="43"/>
  <c r="CR1619" i="43"/>
  <c r="AT1619" i="43"/>
  <c r="CP1619" i="43"/>
  <c r="AR1619" i="43"/>
  <c r="CO1619" i="43"/>
  <c r="AQ1619" i="43"/>
  <c r="CM1619" i="43"/>
  <c r="CL1619" i="43"/>
  <c r="AR18" i="43"/>
  <c r="CJ17" i="43"/>
  <c r="CS17" i="43"/>
  <c r="CI1620" i="43"/>
  <c r="CS1620" i="43"/>
  <c r="AU1620" i="43"/>
  <c r="CR1620" i="43"/>
  <c r="AT1620" i="43"/>
  <c r="CP1620" i="43"/>
  <c r="AR1620" i="43"/>
  <c r="CO1620" i="43"/>
  <c r="AQ1620" i="43"/>
  <c r="CM1620" i="43"/>
  <c r="CL1620" i="43"/>
  <c r="CJ1620" i="43"/>
  <c r="AP1623" i="43"/>
  <c r="CL564" i="43"/>
  <c r="CR564" i="43"/>
  <c r="AT564" i="43"/>
  <c r="CR14" i="43"/>
  <c r="CI14" i="43"/>
  <c r="AQ15" i="43"/>
  <c r="CI17" i="43"/>
  <c r="CR17" i="43"/>
  <c r="AQ18" i="43"/>
  <c r="CS567" i="43"/>
  <c r="CM567" i="43"/>
  <c r="AU567" i="43"/>
  <c r="CM1622" i="43"/>
  <c r="CL1622" i="43"/>
  <c r="AP1625" i="43"/>
  <c r="CJ1622" i="43"/>
  <c r="CI1622" i="43"/>
  <c r="CS1622" i="43"/>
  <c r="AU1622" i="43"/>
  <c r="CR1622" i="43"/>
  <c r="AT1622" i="43"/>
  <c r="CP1622" i="43"/>
  <c r="AR1622" i="43"/>
  <c r="CO1622" i="43"/>
  <c r="AQ1622" i="43"/>
  <c r="CL1623" i="43"/>
  <c r="AP1626" i="43"/>
  <c r="CJ1623" i="43"/>
  <c r="CI1623" i="43"/>
  <c r="CS1623" i="43"/>
  <c r="AU1623" i="43"/>
  <c r="CR1623" i="43"/>
  <c r="AT1623" i="43"/>
  <c r="CP1623" i="43"/>
  <c r="AR1623" i="43"/>
  <c r="CO1623" i="43"/>
  <c r="AQ1623" i="43"/>
  <c r="CM1623" i="43"/>
  <c r="CR567" i="43"/>
  <c r="CL567" i="43"/>
  <c r="AT567" i="43"/>
  <c r="CS20" i="43"/>
  <c r="AR21" i="43"/>
  <c r="CJ20" i="43"/>
  <c r="CS570" i="43"/>
  <c r="AU570" i="43"/>
  <c r="CM570" i="43"/>
  <c r="CR20" i="43"/>
  <c r="CI20" i="43"/>
  <c r="AQ21" i="43"/>
  <c r="CO1626" i="43"/>
  <c r="AQ1626" i="43"/>
  <c r="CM1626" i="43"/>
  <c r="CL1626" i="43"/>
  <c r="AP1629" i="43"/>
  <c r="CJ1626" i="43"/>
  <c r="CI1626" i="43"/>
  <c r="CS1626" i="43"/>
  <c r="AU1626" i="43"/>
  <c r="CR1626" i="43"/>
  <c r="AT1626" i="43"/>
  <c r="CP1626" i="43"/>
  <c r="AR1626" i="43"/>
  <c r="CP1625" i="43"/>
  <c r="AR1625" i="43"/>
  <c r="CO1625" i="43"/>
  <c r="AQ1625" i="43"/>
  <c r="CM1625" i="43"/>
  <c r="CL1625" i="43"/>
  <c r="AP1628" i="43"/>
  <c r="CJ1625" i="43"/>
  <c r="CI1625" i="43"/>
  <c r="CS1625" i="43"/>
  <c r="AU1625" i="43"/>
  <c r="CR1625" i="43"/>
  <c r="AT1625" i="43"/>
  <c r="CR570" i="43"/>
  <c r="AT570" i="43"/>
  <c r="CL570" i="43"/>
  <c r="CJ23" i="43"/>
  <c r="CS23" i="43"/>
  <c r="AR24" i="43"/>
  <c r="CS1628" i="43"/>
  <c r="AU1628" i="43"/>
  <c r="CR1628" i="43"/>
  <c r="AT1628" i="43"/>
  <c r="CP1628" i="43"/>
  <c r="AR1628" i="43"/>
  <c r="CO1628" i="43"/>
  <c r="AQ1628" i="43"/>
  <c r="CM1628" i="43"/>
  <c r="CL1628" i="43"/>
  <c r="AP1631" i="43"/>
  <c r="CJ1628" i="43"/>
  <c r="CI1628" i="43"/>
  <c r="CS573" i="43"/>
  <c r="CM573" i="43"/>
  <c r="AU573" i="43"/>
  <c r="CJ26" i="43"/>
  <c r="AR27" i="43"/>
  <c r="CS26" i="43"/>
  <c r="CL573" i="43"/>
  <c r="CR573" i="43"/>
  <c r="AT573" i="43"/>
  <c r="CI23" i="43"/>
  <c r="CR23" i="43"/>
  <c r="AQ24" i="43"/>
  <c r="CR1629" i="43"/>
  <c r="AT1629" i="43"/>
  <c r="CP1629" i="43"/>
  <c r="AR1629" i="43"/>
  <c r="CO1629" i="43"/>
  <c r="AQ1629" i="43"/>
  <c r="CM1629" i="43"/>
  <c r="CL1629" i="43"/>
  <c r="AP1632" i="43"/>
  <c r="CJ1629" i="43"/>
  <c r="CI1629" i="43"/>
  <c r="CS1629" i="43"/>
  <c r="AU1629" i="43"/>
  <c r="CL576" i="43"/>
  <c r="CR576" i="43"/>
  <c r="AT576" i="43"/>
  <c r="AR30" i="43"/>
  <c r="CJ29" i="43"/>
  <c r="CS29" i="43"/>
  <c r="CI1632" i="43"/>
  <c r="CS1632" i="43"/>
  <c r="AU1632" i="43"/>
  <c r="CR1632" i="43"/>
  <c r="AT1632" i="43"/>
  <c r="CP1632" i="43"/>
  <c r="AR1632" i="43"/>
  <c r="CO1632" i="43"/>
  <c r="AQ1632" i="43"/>
  <c r="CM1632" i="43"/>
  <c r="CL1632" i="43"/>
  <c r="CJ1632" i="43"/>
  <c r="AP1635" i="43"/>
  <c r="CS576" i="43"/>
  <c r="CM576" i="43"/>
  <c r="AU576" i="43"/>
  <c r="CI26" i="43"/>
  <c r="AQ27" i="43"/>
  <c r="CR26" i="43"/>
  <c r="AP1634" i="43"/>
  <c r="CJ1631" i="43"/>
  <c r="CI1631" i="43"/>
  <c r="CS1631" i="43"/>
  <c r="AU1631" i="43"/>
  <c r="CR1631" i="43"/>
  <c r="AT1631" i="43"/>
  <c r="CP1631" i="43"/>
  <c r="AR1631" i="43"/>
  <c r="CO1631" i="43"/>
  <c r="AQ1631" i="43"/>
  <c r="CM1631" i="43"/>
  <c r="CL1631" i="43"/>
  <c r="I17" i="40"/>
  <c r="AQ30" i="43"/>
  <c r="CI29" i="43"/>
  <c r="CR29" i="43"/>
  <c r="CL1635" i="43"/>
  <c r="AP1638" i="43"/>
  <c r="CJ1635" i="43"/>
  <c r="CI1635" i="43"/>
  <c r="CS1635" i="43"/>
  <c r="AU1635" i="43"/>
  <c r="CR1635" i="43"/>
  <c r="AT1635" i="43"/>
  <c r="CP1635" i="43"/>
  <c r="AR1635" i="43"/>
  <c r="CO1635" i="43"/>
  <c r="AQ1635" i="43"/>
  <c r="CM1635" i="43"/>
  <c r="CJ32" i="43"/>
  <c r="AR33" i="43"/>
  <c r="CS32" i="43"/>
  <c r="AU579" i="43"/>
  <c r="CS579" i="43"/>
  <c r="CM579" i="43"/>
  <c r="AT579" i="43"/>
  <c r="CR579" i="43"/>
  <c r="CL579" i="43"/>
  <c r="CM1634" i="43"/>
  <c r="CL1634" i="43"/>
  <c r="AP1637" i="43"/>
  <c r="CJ1634" i="43"/>
  <c r="CI1634" i="43"/>
  <c r="CS1634" i="43"/>
  <c r="AU1634" i="43"/>
  <c r="CR1634" i="43"/>
  <c r="AT1634" i="43"/>
  <c r="CP1634" i="43"/>
  <c r="AR1634" i="43"/>
  <c r="CO1634" i="43"/>
  <c r="AQ1634" i="43"/>
  <c r="J17" i="40"/>
  <c r="CP1637" i="43"/>
  <c r="AR1637" i="43"/>
  <c r="CO1637" i="43"/>
  <c r="AQ1637" i="43"/>
  <c r="CM1637" i="43"/>
  <c r="CL1637" i="43"/>
  <c r="AP1640" i="43"/>
  <c r="CJ1637" i="43"/>
  <c r="CI1637" i="43"/>
  <c r="CS1637" i="43"/>
  <c r="AU1637" i="43"/>
  <c r="CR1637" i="43"/>
  <c r="AT1637" i="43"/>
  <c r="AU582" i="43"/>
  <c r="CM582" i="43"/>
  <c r="CS582" i="43"/>
  <c r="CO1638" i="43"/>
  <c r="AQ1638" i="43"/>
  <c r="CM1638" i="43"/>
  <c r="CL1638" i="43"/>
  <c r="AP1641" i="43"/>
  <c r="CJ1638" i="43"/>
  <c r="CI1638" i="43"/>
  <c r="CS1638" i="43"/>
  <c r="AU1638" i="43"/>
  <c r="CR1638" i="43"/>
  <c r="AT1638" i="43"/>
  <c r="CP1638" i="43"/>
  <c r="AR1638" i="43"/>
  <c r="CI32" i="43"/>
  <c r="AQ33" i="43"/>
  <c r="CR32" i="43"/>
  <c r="AR36" i="43"/>
  <c r="CJ35" i="43"/>
  <c r="CS35" i="43"/>
  <c r="AT582" i="43"/>
  <c r="CL582" i="43"/>
  <c r="CR582" i="43"/>
  <c r="CS585" i="43"/>
  <c r="CM585" i="43"/>
  <c r="AU585" i="43"/>
  <c r="CL585" i="43"/>
  <c r="CR585" i="43"/>
  <c r="AT585" i="43"/>
  <c r="CR1641" i="43"/>
  <c r="AT1641" i="43"/>
  <c r="CP1641" i="43"/>
  <c r="AR1641" i="43"/>
  <c r="CO1641" i="43"/>
  <c r="AQ1641" i="43"/>
  <c r="CM1641" i="43"/>
  <c r="CL1641" i="43"/>
  <c r="AP1644" i="43"/>
  <c r="CJ1641" i="43"/>
  <c r="CI1641" i="43"/>
  <c r="CS1641" i="43"/>
  <c r="AU1641" i="43"/>
  <c r="CJ38" i="43"/>
  <c r="CS38" i="43"/>
  <c r="AR39" i="43"/>
  <c r="AQ36" i="43"/>
  <c r="CI35" i="43"/>
  <c r="CR35" i="43"/>
  <c r="CS1640" i="43"/>
  <c r="AU1640" i="43"/>
  <c r="CR1640" i="43"/>
  <c r="AT1640" i="43"/>
  <c r="CP1640" i="43"/>
  <c r="AR1640" i="43"/>
  <c r="CO1640" i="43"/>
  <c r="AQ1640" i="43"/>
  <c r="CM1640" i="43"/>
  <c r="CL1640" i="43"/>
  <c r="AP1643" i="43"/>
  <c r="CJ1640" i="43"/>
  <c r="CI1640" i="43"/>
  <c r="CS588" i="43"/>
  <c r="CM588" i="43"/>
  <c r="AU588" i="43"/>
  <c r="AP1646" i="43"/>
  <c r="CJ1643" i="43"/>
  <c r="CI1643" i="43"/>
  <c r="CS1643" i="43"/>
  <c r="AU1643" i="43"/>
  <c r="CR1643" i="43"/>
  <c r="AT1643" i="43"/>
  <c r="CP1643" i="43"/>
  <c r="AR1643" i="43"/>
  <c r="CO1643" i="43"/>
  <c r="AQ1643" i="43"/>
  <c r="CM1643" i="43"/>
  <c r="CL1643" i="43"/>
  <c r="AQ39" i="43"/>
  <c r="CI38" i="43"/>
  <c r="CR38" i="43"/>
  <c r="CI1644" i="43"/>
  <c r="CS1644" i="43"/>
  <c r="AU1644" i="43"/>
  <c r="CR1644" i="43"/>
  <c r="AT1644" i="43"/>
  <c r="CP1644" i="43"/>
  <c r="AR1644" i="43"/>
  <c r="CO1644" i="43"/>
  <c r="AQ1644" i="43"/>
  <c r="CM1644" i="43"/>
  <c r="CL1644" i="43"/>
  <c r="AP1647" i="43"/>
  <c r="CJ1644" i="43"/>
  <c r="AR42" i="43"/>
  <c r="CJ41" i="43"/>
  <c r="CS41" i="43"/>
  <c r="CL588" i="43"/>
  <c r="CR588" i="43"/>
  <c r="AT588" i="43"/>
  <c r="CR591" i="43"/>
  <c r="CL591" i="43"/>
  <c r="AT591" i="43"/>
  <c r="CM1646" i="43"/>
  <c r="CL1646" i="43"/>
  <c r="AP1649" i="43"/>
  <c r="CJ1646" i="43"/>
  <c r="CI1646" i="43"/>
  <c r="CS1646" i="43"/>
  <c r="AU1646" i="43"/>
  <c r="CR1646" i="43"/>
  <c r="AT1646" i="43"/>
  <c r="CP1646" i="43"/>
  <c r="AR1646" i="43"/>
  <c r="CO1646" i="43"/>
  <c r="AQ1646" i="43"/>
  <c r="CR41" i="43"/>
  <c r="AQ42" i="43"/>
  <c r="CI41" i="43"/>
  <c r="CL1647" i="43"/>
  <c r="AP1650" i="43"/>
  <c r="CJ1647" i="43"/>
  <c r="CI1647" i="43"/>
  <c r="CS1647" i="43"/>
  <c r="AU1647" i="43"/>
  <c r="CR1647" i="43"/>
  <c r="AT1647" i="43"/>
  <c r="CP1647" i="43"/>
  <c r="AR1647" i="43"/>
  <c r="CO1647" i="43"/>
  <c r="AQ1647" i="43"/>
  <c r="CM1647" i="43"/>
  <c r="CJ44" i="43"/>
  <c r="CS44" i="43"/>
  <c r="AR45" i="43"/>
  <c r="AU591" i="43"/>
  <c r="CS591" i="43"/>
  <c r="CM591" i="43"/>
  <c r="CI44" i="43"/>
  <c r="CR44" i="43"/>
  <c r="AQ45" i="43"/>
  <c r="CJ47" i="43"/>
  <c r="CS47" i="43"/>
  <c r="AR48" i="43"/>
  <c r="CP1649" i="43"/>
  <c r="AR1649" i="43"/>
  <c r="CO1649" i="43"/>
  <c r="AQ1649" i="43"/>
  <c r="CM1649" i="43"/>
  <c r="CL1649" i="43"/>
  <c r="AP1652" i="43"/>
  <c r="CJ1649" i="43"/>
  <c r="CI1649" i="43"/>
  <c r="CS1649" i="43"/>
  <c r="AU1649" i="43"/>
  <c r="CR1649" i="43"/>
  <c r="AT1649" i="43"/>
  <c r="CO1650" i="43"/>
  <c r="AQ1650" i="43"/>
  <c r="CM1650" i="43"/>
  <c r="CL1650" i="43"/>
  <c r="AP1653" i="43"/>
  <c r="CJ1650" i="43"/>
  <c r="CI1650" i="43"/>
  <c r="CS1650" i="43"/>
  <c r="AU1650" i="43"/>
  <c r="CR1650" i="43"/>
  <c r="AT1650" i="43"/>
  <c r="AR1650" i="43"/>
  <c r="CP1650" i="43"/>
  <c r="CM594" i="43"/>
  <c r="AU594" i="43"/>
  <c r="CS594" i="43"/>
  <c r="CR594" i="43"/>
  <c r="CL594" i="43"/>
  <c r="AT594" i="43"/>
  <c r="CS597" i="43"/>
  <c r="CM597" i="43"/>
  <c r="AU597" i="43"/>
  <c r="CS50" i="43"/>
  <c r="AR51" i="43"/>
  <c r="CJ50" i="43"/>
  <c r="CS1652" i="43"/>
  <c r="AU1652" i="43"/>
  <c r="CR1652" i="43"/>
  <c r="AT1652" i="43"/>
  <c r="CP1652" i="43"/>
  <c r="AR1652" i="43"/>
  <c r="CO1652" i="43"/>
  <c r="AQ1652" i="43"/>
  <c r="CM1652" i="43"/>
  <c r="CL1652" i="43"/>
  <c r="AP1655" i="43"/>
  <c r="CJ1652" i="43"/>
  <c r="CI1652" i="43"/>
  <c r="CL597" i="43"/>
  <c r="CR597" i="43"/>
  <c r="AT597" i="43"/>
  <c r="CI47" i="43"/>
  <c r="CR47" i="43"/>
  <c r="AQ48" i="43"/>
  <c r="CR1653" i="43"/>
  <c r="AT1653" i="43"/>
  <c r="CP1653" i="43"/>
  <c r="AR1653" i="43"/>
  <c r="CO1653" i="43"/>
  <c r="AQ1653" i="43"/>
  <c r="CM1653" i="43"/>
  <c r="CL1653" i="43"/>
  <c r="AP1656" i="43"/>
  <c r="CJ1653" i="43"/>
  <c r="CI1653" i="43"/>
  <c r="AU1653" i="43"/>
  <c r="CS1653" i="43"/>
  <c r="CS600" i="43"/>
  <c r="AU600" i="43"/>
  <c r="CM600" i="43"/>
  <c r="CI1656" i="43"/>
  <c r="CS1656" i="43"/>
  <c r="AU1656" i="43"/>
  <c r="CR1656" i="43"/>
  <c r="AT1656" i="43"/>
  <c r="CP1656" i="43"/>
  <c r="AR1656" i="43"/>
  <c r="CO1656" i="43"/>
  <c r="AQ1656" i="43"/>
  <c r="CM1656" i="43"/>
  <c r="CL1656" i="43"/>
  <c r="CJ1656" i="43"/>
  <c r="AP1659" i="43"/>
  <c r="CL600" i="43"/>
  <c r="CR600" i="43"/>
  <c r="AT600" i="43"/>
  <c r="CJ53" i="43"/>
  <c r="AR54" i="43"/>
  <c r="CS53" i="43"/>
  <c r="CI50" i="43"/>
  <c r="AQ51" i="43"/>
  <c r="CR50" i="43"/>
  <c r="AP1658" i="43"/>
  <c r="CJ1655" i="43"/>
  <c r="CI1655" i="43"/>
  <c r="CS1655" i="43"/>
  <c r="AU1655" i="43"/>
  <c r="CR1655" i="43"/>
  <c r="AT1655" i="43"/>
  <c r="CP1655" i="43"/>
  <c r="AR1655" i="43"/>
  <c r="CO1655" i="43"/>
  <c r="AQ1655" i="43"/>
  <c r="CM1655" i="43"/>
  <c r="CL1655" i="43"/>
  <c r="CL1659" i="43"/>
  <c r="AP1662" i="43"/>
  <c r="CJ1659" i="43"/>
  <c r="CI1659" i="43"/>
  <c r="CS1659" i="43"/>
  <c r="AU1659" i="43"/>
  <c r="CR1659" i="43"/>
  <c r="AT1659" i="43"/>
  <c r="CP1659" i="43"/>
  <c r="AR1659" i="43"/>
  <c r="CO1659" i="43"/>
  <c r="AQ1659" i="43"/>
  <c r="CM1659" i="43"/>
  <c r="AU603" i="43"/>
  <c r="CS603" i="43"/>
  <c r="CM603" i="43"/>
  <c r="CM1658" i="43"/>
  <c r="CL1658" i="43"/>
  <c r="AP1661" i="43"/>
  <c r="CJ1658" i="43"/>
  <c r="CI1658" i="43"/>
  <c r="CS1658" i="43"/>
  <c r="AU1658" i="43"/>
  <c r="CR1658" i="43"/>
  <c r="AT1658" i="43"/>
  <c r="CP1658" i="43"/>
  <c r="AR1658" i="43"/>
  <c r="CO1658" i="43"/>
  <c r="AQ1658" i="43"/>
  <c r="CR53" i="43"/>
  <c r="AQ54" i="43"/>
  <c r="CI53" i="43"/>
  <c r="CS56" i="43"/>
  <c r="CJ56" i="43"/>
  <c r="AR57" i="43"/>
  <c r="AT603" i="43"/>
  <c r="CR603" i="43"/>
  <c r="CL603" i="43"/>
  <c r="AU606" i="43"/>
  <c r="CM606" i="43"/>
  <c r="CS606" i="43"/>
  <c r="CR606" i="43"/>
  <c r="AT606" i="43"/>
  <c r="CL606" i="43"/>
  <c r="CP1661" i="43"/>
  <c r="AR1661" i="43"/>
  <c r="CO1661" i="43"/>
  <c r="AQ1661" i="43"/>
  <c r="CM1661" i="43"/>
  <c r="CL1661" i="43"/>
  <c r="AP1664" i="43"/>
  <c r="CJ1661" i="43"/>
  <c r="CI1661" i="43"/>
  <c r="CS1661" i="43"/>
  <c r="AU1661" i="43"/>
  <c r="CR1661" i="43"/>
  <c r="AT1661" i="43"/>
  <c r="AQ57" i="43"/>
  <c r="CR56" i="43"/>
  <c r="CI56" i="43"/>
  <c r="CO1662" i="43"/>
  <c r="AQ1662" i="43"/>
  <c r="CM1662" i="43"/>
  <c r="CL1662" i="43"/>
  <c r="AP1665" i="43"/>
  <c r="CJ1662" i="43"/>
  <c r="CI1662" i="43"/>
  <c r="CS1662" i="43"/>
  <c r="AU1662" i="43"/>
  <c r="CR1662" i="43"/>
  <c r="AT1662" i="43"/>
  <c r="CP1662" i="43"/>
  <c r="AR1662" i="43"/>
  <c r="AR60" i="43"/>
  <c r="CJ59" i="43"/>
  <c r="CS59" i="43"/>
  <c r="CS609" i="43"/>
  <c r="CM609" i="43"/>
  <c r="AU609" i="43"/>
  <c r="AR63" i="43"/>
  <c r="CJ62" i="43"/>
  <c r="CS62" i="43"/>
  <c r="CS1664" i="43"/>
  <c r="AU1664" i="43"/>
  <c r="CR1664" i="43"/>
  <c r="AT1664" i="43"/>
  <c r="CP1664" i="43"/>
  <c r="AR1664" i="43"/>
  <c r="CO1664" i="43"/>
  <c r="AQ1664" i="43"/>
  <c r="CM1664" i="43"/>
  <c r="CL1664" i="43"/>
  <c r="AP1667" i="43"/>
  <c r="CJ1664" i="43"/>
  <c r="CI1664" i="43"/>
  <c r="AQ60" i="43"/>
  <c r="CI59" i="43"/>
  <c r="CR59" i="43"/>
  <c r="CL609" i="43"/>
  <c r="CR609" i="43"/>
  <c r="AT609" i="43"/>
  <c r="CR1665" i="43"/>
  <c r="AT1665" i="43"/>
  <c r="CP1665" i="43"/>
  <c r="AR1665" i="43"/>
  <c r="CO1665" i="43"/>
  <c r="AQ1665" i="43"/>
  <c r="CM1665" i="43"/>
  <c r="CL1665" i="43"/>
  <c r="AP1668" i="43"/>
  <c r="CJ1665" i="43"/>
  <c r="CI1665" i="43"/>
  <c r="CS1665" i="43"/>
  <c r="AU1665" i="43"/>
  <c r="CL612" i="43"/>
  <c r="CR612" i="43"/>
  <c r="AT612" i="43"/>
  <c r="CR62" i="43"/>
  <c r="AQ63" i="43"/>
  <c r="CI62" i="43"/>
  <c r="CI1668" i="43"/>
  <c r="CS1668" i="43"/>
  <c r="AU1668" i="43"/>
  <c r="CR1668" i="43"/>
  <c r="AT1668" i="43"/>
  <c r="CP1668" i="43"/>
  <c r="AR1668" i="43"/>
  <c r="CO1668" i="43"/>
  <c r="AQ1668" i="43"/>
  <c r="CM1668" i="43"/>
  <c r="CL1668" i="43"/>
  <c r="CJ1668" i="43"/>
  <c r="AP1671" i="43"/>
  <c r="AR66" i="43"/>
  <c r="CJ65" i="43"/>
  <c r="CS65" i="43"/>
  <c r="CS612" i="43"/>
  <c r="CM612" i="43"/>
  <c r="AU612" i="43"/>
  <c r="AP1670" i="43"/>
  <c r="CJ1667" i="43"/>
  <c r="CI1667" i="43"/>
  <c r="CS1667" i="43"/>
  <c r="AU1667" i="43"/>
  <c r="CR1667" i="43"/>
  <c r="AT1667" i="43"/>
  <c r="CP1667" i="43"/>
  <c r="AR1667" i="43"/>
  <c r="CO1667" i="43"/>
  <c r="AQ1667" i="43"/>
  <c r="CM1667" i="43"/>
  <c r="CL1667" i="43"/>
  <c r="CL1671" i="43"/>
  <c r="AP1674" i="43"/>
  <c r="CJ1671" i="43"/>
  <c r="CI1671" i="43"/>
  <c r="CS1671" i="43"/>
  <c r="AU1671" i="43"/>
  <c r="CR1671" i="43"/>
  <c r="AT1671" i="43"/>
  <c r="CP1671" i="43"/>
  <c r="AR1671" i="43"/>
  <c r="CO1671" i="43"/>
  <c r="AQ1671" i="43"/>
  <c r="CM1671" i="43"/>
  <c r="AQ66" i="43"/>
  <c r="CI65" i="43"/>
  <c r="CR65" i="43"/>
  <c r="CL615" i="43"/>
  <c r="AT615" i="43"/>
  <c r="CR615" i="43"/>
  <c r="CJ68" i="43"/>
  <c r="AR69" i="43"/>
  <c r="CS68" i="43"/>
  <c r="CM1670" i="43"/>
  <c r="CL1670" i="43"/>
  <c r="AP1673" i="43"/>
  <c r="CJ1670" i="43"/>
  <c r="CI1670" i="43"/>
  <c r="CS1670" i="43"/>
  <c r="AU1670" i="43"/>
  <c r="CR1670" i="43"/>
  <c r="AT1670" i="43"/>
  <c r="CP1670" i="43"/>
  <c r="AR1670" i="43"/>
  <c r="CO1670" i="43"/>
  <c r="AQ1670" i="43"/>
  <c r="CS615" i="43"/>
  <c r="AU615" i="43"/>
  <c r="CM615" i="43"/>
  <c r="CP1673" i="43"/>
  <c r="AR1673" i="43"/>
  <c r="CO1673" i="43"/>
  <c r="AQ1673" i="43"/>
  <c r="CM1673" i="43"/>
  <c r="CL1673" i="43"/>
  <c r="AP1676" i="43"/>
  <c r="CJ1673" i="43"/>
  <c r="CI1673" i="43"/>
  <c r="CS1673" i="43"/>
  <c r="AU1673" i="43"/>
  <c r="CR1673" i="43"/>
  <c r="AT1673" i="43"/>
  <c r="CO1674" i="43"/>
  <c r="AQ1674" i="43"/>
  <c r="CM1674" i="43"/>
  <c r="CL1674" i="43"/>
  <c r="AP1677" i="43"/>
  <c r="CJ1674" i="43"/>
  <c r="CI1674" i="43"/>
  <c r="CS1674" i="43"/>
  <c r="AU1674" i="43"/>
  <c r="CR1674" i="43"/>
  <c r="AT1674" i="43"/>
  <c r="CP1674" i="43"/>
  <c r="AR1674" i="43"/>
  <c r="CI68" i="43"/>
  <c r="AQ69" i="43"/>
  <c r="CR68" i="43"/>
  <c r="AU618" i="43"/>
  <c r="CM618" i="43"/>
  <c r="CS618" i="43"/>
  <c r="AT618" i="43"/>
  <c r="CL618" i="43"/>
  <c r="CR618" i="43"/>
  <c r="CS71" i="43"/>
  <c r="CJ71" i="43"/>
  <c r="AR72" i="43"/>
  <c r="CS621" i="43"/>
  <c r="CM621" i="43"/>
  <c r="AU621" i="43"/>
  <c r="CR1677" i="43"/>
  <c r="AT1677" i="43"/>
  <c r="CP1677" i="43"/>
  <c r="AR1677" i="43"/>
  <c r="CO1677" i="43"/>
  <c r="AQ1677" i="43"/>
  <c r="CM1677" i="43"/>
  <c r="CL1677" i="43"/>
  <c r="AP1680" i="43"/>
  <c r="CJ1677" i="43"/>
  <c r="CI1677" i="43"/>
  <c r="CS1677" i="43"/>
  <c r="AU1677" i="43"/>
  <c r="CL621" i="43"/>
  <c r="CR621" i="43"/>
  <c r="AT621" i="43"/>
  <c r="CJ74" i="43"/>
  <c r="CS74" i="43"/>
  <c r="AR75" i="43"/>
  <c r="AQ72" i="43"/>
  <c r="CR71" i="43"/>
  <c r="CI71" i="43"/>
  <c r="CS1676" i="43"/>
  <c r="AU1676" i="43"/>
  <c r="CR1676" i="43"/>
  <c r="AT1676" i="43"/>
  <c r="CP1676" i="43"/>
  <c r="AR1676" i="43"/>
  <c r="CO1676" i="43"/>
  <c r="AQ1676" i="43"/>
  <c r="CM1676" i="43"/>
  <c r="CL1676" i="43"/>
  <c r="AP1679" i="43"/>
  <c r="CJ1676" i="43"/>
  <c r="CI1676" i="43"/>
  <c r="CS624" i="43"/>
  <c r="CM624" i="43"/>
  <c r="AU624" i="43"/>
  <c r="CL624" i="43"/>
  <c r="CR624" i="43"/>
  <c r="AT624" i="43"/>
  <c r="AP1682" i="43"/>
  <c r="CJ1679" i="43"/>
  <c r="CI1679" i="43"/>
  <c r="CS1679" i="43"/>
  <c r="AU1679" i="43"/>
  <c r="CR1679" i="43"/>
  <c r="AT1679" i="43"/>
  <c r="CP1679" i="43"/>
  <c r="AR1679" i="43"/>
  <c r="CO1679" i="43"/>
  <c r="AQ1679" i="43"/>
  <c r="CM1679" i="43"/>
  <c r="CL1679" i="43"/>
  <c r="CS77" i="43"/>
  <c r="AR78" i="43"/>
  <c r="CJ77" i="43"/>
  <c r="CI1680" i="43"/>
  <c r="CS1680" i="43"/>
  <c r="AU1680" i="43"/>
  <c r="CR1680" i="43"/>
  <c r="AT1680" i="43"/>
  <c r="CP1680" i="43"/>
  <c r="AR1680" i="43"/>
  <c r="CO1680" i="43"/>
  <c r="AQ1680" i="43"/>
  <c r="CM1680" i="43"/>
  <c r="CL1680" i="43"/>
  <c r="CJ1680" i="43"/>
  <c r="AP1683" i="43"/>
  <c r="CR74" i="43"/>
  <c r="AQ75" i="43"/>
  <c r="CI74" i="43"/>
  <c r="CL627" i="43"/>
  <c r="AT627" i="43"/>
  <c r="CR627" i="43"/>
  <c r="CS80" i="43"/>
  <c r="AR81" i="43"/>
  <c r="CJ80" i="43"/>
  <c r="AQ78" i="43"/>
  <c r="CR77" i="43"/>
  <c r="CI77" i="43"/>
  <c r="CL1683" i="43"/>
  <c r="AP1686" i="43"/>
  <c r="CJ1683" i="43"/>
  <c r="CI1683" i="43"/>
  <c r="CS1683" i="43"/>
  <c r="AU1683" i="43"/>
  <c r="CR1683" i="43"/>
  <c r="AT1683" i="43"/>
  <c r="CP1683" i="43"/>
  <c r="AR1683" i="43"/>
  <c r="CO1683" i="43"/>
  <c r="AQ1683" i="43"/>
  <c r="CM1683" i="43"/>
  <c r="CS627" i="43"/>
  <c r="CM627" i="43"/>
  <c r="AU627" i="43"/>
  <c r="CM1682" i="43"/>
  <c r="CL1682" i="43"/>
  <c r="AP1685" i="43"/>
  <c r="CJ1682" i="43"/>
  <c r="CI1682" i="43"/>
  <c r="CS1682" i="43"/>
  <c r="AU1682" i="43"/>
  <c r="CR1682" i="43"/>
  <c r="AT1682" i="43"/>
  <c r="CP1682" i="43"/>
  <c r="AR1682" i="43"/>
  <c r="CO1682" i="43"/>
  <c r="AQ1682" i="43"/>
  <c r="CP1685" i="43"/>
  <c r="AR1685" i="43"/>
  <c r="CO1685" i="43"/>
  <c r="AQ1685" i="43"/>
  <c r="CM1685" i="43"/>
  <c r="CL1685" i="43"/>
  <c r="AP1688" i="43"/>
  <c r="CJ1685" i="43"/>
  <c r="CI1685" i="43"/>
  <c r="CS1685" i="43"/>
  <c r="AU1685" i="43"/>
  <c r="CR1685" i="43"/>
  <c r="AT1685" i="43"/>
  <c r="CO1686" i="43"/>
  <c r="AQ1686" i="43"/>
  <c r="CM1686" i="43"/>
  <c r="CL1686" i="43"/>
  <c r="AP1689" i="43"/>
  <c r="CJ1686" i="43"/>
  <c r="CI1686" i="43"/>
  <c r="CS1686" i="43"/>
  <c r="AU1686" i="43"/>
  <c r="CR1686" i="43"/>
  <c r="AT1686" i="43"/>
  <c r="CP1686" i="43"/>
  <c r="AR1686" i="43"/>
  <c r="AR84" i="43"/>
  <c r="CS83" i="43"/>
  <c r="CJ83" i="43"/>
  <c r="AT630" i="43"/>
  <c r="CL630" i="43"/>
  <c r="CR630" i="43"/>
  <c r="CS630" i="43"/>
  <c r="AU630" i="43"/>
  <c r="CM630" i="43"/>
  <c r="CI80" i="43"/>
  <c r="CR80" i="43"/>
  <c r="AQ81" i="43"/>
  <c r="CS633" i="43"/>
  <c r="CM633" i="43"/>
  <c r="AU633" i="43"/>
  <c r="CS1688" i="43"/>
  <c r="AU1688" i="43"/>
  <c r="CR1688" i="43"/>
  <c r="AT1688" i="43"/>
  <c r="CP1688" i="43"/>
  <c r="AR1688" i="43"/>
  <c r="CO1688" i="43"/>
  <c r="AQ1688" i="43"/>
  <c r="CM1688" i="43"/>
  <c r="CL1688" i="43"/>
  <c r="AP1691" i="43"/>
  <c r="CJ1688" i="43"/>
  <c r="CI1688" i="43"/>
  <c r="CR1689" i="43"/>
  <c r="AT1689" i="43"/>
  <c r="CP1689" i="43"/>
  <c r="AR1689" i="43"/>
  <c r="CO1689" i="43"/>
  <c r="AQ1689" i="43"/>
  <c r="CM1689" i="43"/>
  <c r="CL1689" i="43"/>
  <c r="AP1692" i="43"/>
  <c r="CJ1689" i="43"/>
  <c r="CI1689" i="43"/>
  <c r="CS1689" i="43"/>
  <c r="AU1689" i="43"/>
  <c r="AQ84" i="43"/>
  <c r="CR83" i="43"/>
  <c r="CI83" i="43"/>
  <c r="CL633" i="43"/>
  <c r="CR633" i="43"/>
  <c r="AT633" i="43"/>
  <c r="CJ86" i="43"/>
  <c r="AR87" i="43"/>
  <c r="CS86" i="43"/>
  <c r="AP1694" i="43"/>
  <c r="CJ1691" i="43"/>
  <c r="CI1691" i="43"/>
  <c r="CS1691" i="43"/>
  <c r="AU1691" i="43"/>
  <c r="CR1691" i="43"/>
  <c r="AT1691" i="43"/>
  <c r="CP1691" i="43"/>
  <c r="AR1691" i="43"/>
  <c r="CO1691" i="43"/>
  <c r="AQ1691" i="43"/>
  <c r="CM1691" i="43"/>
  <c r="CL1691" i="43"/>
  <c r="CI86" i="43"/>
  <c r="AQ87" i="43"/>
  <c r="CR86" i="43"/>
  <c r="CI1692" i="43"/>
  <c r="CS1692" i="43"/>
  <c r="AU1692" i="43"/>
  <c r="CR1692" i="43"/>
  <c r="AT1692" i="43"/>
  <c r="CP1692" i="43"/>
  <c r="AR1692" i="43"/>
  <c r="CO1692" i="43"/>
  <c r="AQ1692" i="43"/>
  <c r="CM1692" i="43"/>
  <c r="CL1692" i="43"/>
  <c r="CJ1692" i="43"/>
  <c r="AP1695" i="43"/>
  <c r="CJ89" i="43"/>
  <c r="CS89" i="43"/>
  <c r="AR90" i="43"/>
  <c r="CR636" i="43"/>
  <c r="AT636" i="43"/>
  <c r="CL636" i="43"/>
  <c r="AU636" i="43"/>
  <c r="CS636" i="43"/>
  <c r="CM636" i="43"/>
  <c r="CJ92" i="43"/>
  <c r="AR93" i="43"/>
  <c r="CS92" i="43"/>
  <c r="AP1698" i="43"/>
  <c r="CL1695" i="43"/>
  <c r="CJ1695" i="43"/>
  <c r="CI1695" i="43"/>
  <c r="CS1695" i="43"/>
  <c r="AU1695" i="43"/>
  <c r="CR1695" i="43"/>
  <c r="AT1695" i="43"/>
  <c r="CP1695" i="43"/>
  <c r="AR1695" i="43"/>
  <c r="CO1695" i="43"/>
  <c r="AQ1695" i="43"/>
  <c r="CM1695" i="43"/>
  <c r="AU639" i="43"/>
  <c r="CM639" i="43"/>
  <c r="CS639" i="43"/>
  <c r="CR639" i="43"/>
  <c r="AT639" i="43"/>
  <c r="CL639" i="43"/>
  <c r="CI89" i="43"/>
  <c r="CR89" i="43"/>
  <c r="AQ90" i="43"/>
  <c r="CM1694" i="43"/>
  <c r="CL1694" i="43"/>
  <c r="AP1697" i="43"/>
  <c r="CJ1694" i="43"/>
  <c r="CI1694" i="43"/>
  <c r="CS1694" i="43"/>
  <c r="AU1694" i="43"/>
  <c r="CR1694" i="43"/>
  <c r="AT1694" i="43"/>
  <c r="CP1694" i="43"/>
  <c r="AR1694" i="43"/>
  <c r="CO1694" i="43"/>
  <c r="AQ1694" i="43"/>
  <c r="CO1697" i="43"/>
  <c r="AP1700" i="43"/>
  <c r="CR1697" i="43"/>
  <c r="AR1697" i="43"/>
  <c r="CP1697" i="43"/>
  <c r="AQ1697" i="43"/>
  <c r="CM1697" i="43"/>
  <c r="CL1697" i="43"/>
  <c r="CJ1697" i="43"/>
  <c r="CI1697" i="43"/>
  <c r="AU1697" i="43"/>
  <c r="CS1697" i="43"/>
  <c r="AT1697" i="43"/>
  <c r="CM1698" i="43"/>
  <c r="CL1698" i="43"/>
  <c r="AP1701" i="43"/>
  <c r="CJ1698" i="43"/>
  <c r="CI1698" i="43"/>
  <c r="CS1698" i="43"/>
  <c r="CP1698" i="43"/>
  <c r="CR1698" i="43"/>
  <c r="CO1698" i="43"/>
  <c r="AU1698" i="43"/>
  <c r="AT1698" i="43"/>
  <c r="AR1698" i="43"/>
  <c r="AQ1698" i="43"/>
  <c r="CR92" i="43"/>
  <c r="AQ93" i="43"/>
  <c r="CI92" i="43"/>
  <c r="AR96" i="43"/>
  <c r="CS95" i="43"/>
  <c r="CJ95" i="43"/>
  <c r="CS642" i="43"/>
  <c r="AU642" i="43"/>
  <c r="CM642" i="43"/>
  <c r="CR642" i="43"/>
  <c r="AT642" i="43"/>
  <c r="CL642" i="43"/>
  <c r="CS645" i="43"/>
  <c r="CM645" i="43"/>
  <c r="AU645" i="43"/>
  <c r="CR645" i="43"/>
  <c r="AT645" i="43"/>
  <c r="CL645" i="43"/>
  <c r="CR1700" i="43"/>
  <c r="AT1700" i="43"/>
  <c r="CP1700" i="43"/>
  <c r="AR1700" i="43"/>
  <c r="CO1700" i="43"/>
  <c r="AQ1700" i="43"/>
  <c r="CM1700" i="43"/>
  <c r="CL1700" i="43"/>
  <c r="AP1703" i="43"/>
  <c r="CJ1700" i="43"/>
  <c r="CI1700" i="43"/>
  <c r="CS1700" i="43"/>
  <c r="AU1700" i="43"/>
  <c r="CP1701" i="43"/>
  <c r="AR1701" i="43"/>
  <c r="CO1701" i="43"/>
  <c r="AQ1701" i="43"/>
  <c r="CM1701" i="43"/>
  <c r="CL1701" i="43"/>
  <c r="AP1704" i="43"/>
  <c r="CJ1701" i="43"/>
  <c r="CI1701" i="43"/>
  <c r="CS1701" i="43"/>
  <c r="AU1701" i="43"/>
  <c r="CR1701" i="43"/>
  <c r="AT1701" i="43"/>
  <c r="CJ98" i="43"/>
  <c r="CS98" i="43"/>
  <c r="AR99" i="43"/>
  <c r="CI95" i="43"/>
  <c r="AQ96" i="43"/>
  <c r="CR95" i="43"/>
  <c r="CS1704" i="43"/>
  <c r="AU1704" i="43"/>
  <c r="CR1704" i="43"/>
  <c r="AT1704" i="43"/>
  <c r="CP1704" i="43"/>
  <c r="AR1704" i="43"/>
  <c r="CO1704" i="43"/>
  <c r="AQ1704" i="43"/>
  <c r="CM1704" i="43"/>
  <c r="CL1704" i="43"/>
  <c r="AP1707" i="43"/>
  <c r="CJ1704" i="43"/>
  <c r="CI1704" i="43"/>
  <c r="CL648" i="43"/>
  <c r="CR648" i="43"/>
  <c r="AT648" i="43"/>
  <c r="CR98" i="43"/>
  <c r="AQ99" i="43"/>
  <c r="CI98" i="43"/>
  <c r="CI1703" i="43"/>
  <c r="CS1703" i="43"/>
  <c r="AU1703" i="43"/>
  <c r="CR1703" i="43"/>
  <c r="AT1703" i="43"/>
  <c r="CP1703" i="43"/>
  <c r="AR1703" i="43"/>
  <c r="CO1703" i="43"/>
  <c r="AQ1703" i="43"/>
  <c r="CM1703" i="43"/>
  <c r="CL1703" i="43"/>
  <c r="CJ1703" i="43"/>
  <c r="AP1706" i="43"/>
  <c r="CS101" i="43"/>
  <c r="AR102" i="43"/>
  <c r="CJ101" i="43"/>
  <c r="CS648" i="43"/>
  <c r="CM648" i="43"/>
  <c r="AU648" i="43"/>
  <c r="CJ104" i="43"/>
  <c r="AR105" i="43"/>
  <c r="CS104" i="43"/>
  <c r="AU651" i="43"/>
  <c r="CM651" i="43"/>
  <c r="CS651" i="43"/>
  <c r="AP1710" i="43"/>
  <c r="CJ1707" i="43"/>
  <c r="CI1707" i="43"/>
  <c r="CS1707" i="43"/>
  <c r="AU1707" i="43"/>
  <c r="CR1707" i="43"/>
  <c r="AT1707" i="43"/>
  <c r="CP1707" i="43"/>
  <c r="AR1707" i="43"/>
  <c r="CO1707" i="43"/>
  <c r="AQ1707" i="43"/>
  <c r="CM1707" i="43"/>
  <c r="CL1707" i="43"/>
  <c r="CL1706" i="43"/>
  <c r="AP1709" i="43"/>
  <c r="CJ1706" i="43"/>
  <c r="CI1706" i="43"/>
  <c r="CS1706" i="43"/>
  <c r="AU1706" i="43"/>
  <c r="CR1706" i="43"/>
  <c r="AT1706" i="43"/>
  <c r="CP1706" i="43"/>
  <c r="AR1706" i="43"/>
  <c r="CO1706" i="43"/>
  <c r="AQ1706" i="43"/>
  <c r="CM1706" i="43"/>
  <c r="CL651" i="43"/>
  <c r="CR651" i="43"/>
  <c r="AT651" i="43"/>
  <c r="AQ102" i="43"/>
  <c r="CI101" i="43"/>
  <c r="CR101" i="43"/>
  <c r="CO1709" i="43"/>
  <c r="AQ1709" i="43"/>
  <c r="CM1709" i="43"/>
  <c r="CL1709" i="43"/>
  <c r="AP1712" i="43"/>
  <c r="CJ1709" i="43"/>
  <c r="CI1709" i="43"/>
  <c r="CS1709" i="43"/>
  <c r="AU1709" i="43"/>
  <c r="CR1709" i="43"/>
  <c r="AT1709" i="43"/>
  <c r="CP1709" i="43"/>
  <c r="AR1709" i="43"/>
  <c r="CM1710" i="43"/>
  <c r="CL1710" i="43"/>
  <c r="AP1713" i="43"/>
  <c r="CJ1710" i="43"/>
  <c r="CI1710" i="43"/>
  <c r="CS1710" i="43"/>
  <c r="AU1710" i="43"/>
  <c r="CR1710" i="43"/>
  <c r="AT1710" i="43"/>
  <c r="CP1710" i="43"/>
  <c r="AR1710" i="43"/>
  <c r="CO1710" i="43"/>
  <c r="AQ1710" i="43"/>
  <c r="CS654" i="43"/>
  <c r="AU654" i="43"/>
  <c r="CM654" i="43"/>
  <c r="CL654" i="43"/>
  <c r="AT654" i="43"/>
  <c r="CR654" i="43"/>
  <c r="CR104" i="43"/>
  <c r="AQ105" i="43"/>
  <c r="CI104" i="43"/>
  <c r="AR108" i="43"/>
  <c r="CS107" i="43"/>
  <c r="CJ107" i="43"/>
  <c r="CR1712" i="43"/>
  <c r="AT1712" i="43"/>
  <c r="CP1712" i="43"/>
  <c r="AR1712" i="43"/>
  <c r="CO1712" i="43"/>
  <c r="AQ1712" i="43"/>
  <c r="CM1712" i="43"/>
  <c r="CL1712" i="43"/>
  <c r="AP1715" i="43"/>
  <c r="CJ1712" i="43"/>
  <c r="CI1712" i="43"/>
  <c r="CS1712" i="43"/>
  <c r="AU1712" i="43"/>
  <c r="AQ108" i="43"/>
  <c r="CR107" i="43"/>
  <c r="CI107" i="43"/>
  <c r="CJ110" i="43"/>
  <c r="AR111" i="43"/>
  <c r="CS110" i="43"/>
  <c r="CS657" i="43"/>
  <c r="CM657" i="43"/>
  <c r="AU657" i="43"/>
  <c r="CP1713" i="43"/>
  <c r="AR1713" i="43"/>
  <c r="CO1713" i="43"/>
  <c r="AQ1713" i="43"/>
  <c r="CM1713" i="43"/>
  <c r="CL1713" i="43"/>
  <c r="AP1716" i="43"/>
  <c r="CJ1713" i="43"/>
  <c r="CI1713" i="43"/>
  <c r="CS1713" i="43"/>
  <c r="AU1713" i="43"/>
  <c r="CR1713" i="43"/>
  <c r="AT1713" i="43"/>
  <c r="CL657" i="43"/>
  <c r="CR657" i="43"/>
  <c r="AT657" i="43"/>
  <c r="CR660" i="43"/>
  <c r="CL660" i="43"/>
  <c r="AT660" i="43"/>
  <c r="CJ113" i="43"/>
  <c r="AR114" i="43"/>
  <c r="CS113" i="43"/>
  <c r="CI110" i="43"/>
  <c r="AQ111" i="43"/>
  <c r="CR110" i="43"/>
  <c r="AU660" i="43"/>
  <c r="CS660" i="43"/>
  <c r="CM660" i="43"/>
  <c r="CS1716" i="43"/>
  <c r="AU1716" i="43"/>
  <c r="CR1716" i="43"/>
  <c r="AT1716" i="43"/>
  <c r="CP1716" i="43"/>
  <c r="AR1716" i="43"/>
  <c r="CO1716" i="43"/>
  <c r="AQ1716" i="43"/>
  <c r="CM1716" i="43"/>
  <c r="CL1716" i="43"/>
  <c r="AP1719" i="43"/>
  <c r="CJ1716" i="43"/>
  <c r="CI1716" i="43"/>
  <c r="CI1715" i="43"/>
  <c r="CS1715" i="43"/>
  <c r="AU1715" i="43"/>
  <c r="CR1715" i="43"/>
  <c r="AT1715" i="43"/>
  <c r="CP1715" i="43"/>
  <c r="AR1715" i="43"/>
  <c r="CO1715" i="43"/>
  <c r="AQ1715" i="43"/>
  <c r="CM1715" i="43"/>
  <c r="CL1715" i="43"/>
  <c r="CJ1715" i="43"/>
  <c r="AP1718" i="43"/>
  <c r="AU663" i="43"/>
  <c r="CM663" i="43"/>
  <c r="CS663" i="43"/>
  <c r="CR666" i="43"/>
  <c r="AT666" i="43"/>
  <c r="CL666" i="43"/>
  <c r="CR663" i="43"/>
  <c r="AT663" i="43"/>
  <c r="CL663" i="43"/>
  <c r="AP1722" i="43"/>
  <c r="CJ1719" i="43"/>
  <c r="CI1719" i="43"/>
  <c r="CS1719" i="43"/>
  <c r="AU1719" i="43"/>
  <c r="CR1719" i="43"/>
  <c r="AT1719" i="43"/>
  <c r="CP1719" i="43"/>
  <c r="AR1719" i="43"/>
  <c r="CO1719" i="43"/>
  <c r="AQ1719" i="43"/>
  <c r="CM1719" i="43"/>
  <c r="CL1719" i="43"/>
  <c r="CL1718" i="43"/>
  <c r="AP1721" i="43"/>
  <c r="CJ1718" i="43"/>
  <c r="CI1718" i="43"/>
  <c r="CS1718" i="43"/>
  <c r="AU1718" i="43"/>
  <c r="CR1718" i="43"/>
  <c r="AT1718" i="43"/>
  <c r="CP1718" i="43"/>
  <c r="AR1718" i="43"/>
  <c r="CO1718" i="43"/>
  <c r="AQ1718" i="43"/>
  <c r="CM1718" i="43"/>
  <c r="CS116" i="43"/>
  <c r="AR117" i="43"/>
  <c r="CJ116" i="43"/>
  <c r="AQ114" i="43"/>
  <c r="CR113" i="43"/>
  <c r="CI113" i="43"/>
  <c r="AU666" i="43"/>
  <c r="CS666" i="43"/>
  <c r="CM666" i="43"/>
  <c r="CS119" i="43"/>
  <c r="AR120" i="43"/>
  <c r="CJ119" i="43"/>
  <c r="CI116" i="43"/>
  <c r="CR116" i="43"/>
  <c r="AQ117" i="43"/>
  <c r="CM1722" i="43"/>
  <c r="CL1722" i="43"/>
  <c r="AP1725" i="43"/>
  <c r="CJ1722" i="43"/>
  <c r="CI1722" i="43"/>
  <c r="CS1722" i="43"/>
  <c r="AU1722" i="43"/>
  <c r="CR1722" i="43"/>
  <c r="AT1722" i="43"/>
  <c r="CP1722" i="43"/>
  <c r="AR1722" i="43"/>
  <c r="AQ1722" i="43"/>
  <c r="CO1722" i="43"/>
  <c r="CO1721" i="43"/>
  <c r="AQ1721" i="43"/>
  <c r="CM1721" i="43"/>
  <c r="CL1721" i="43"/>
  <c r="AP1724" i="43"/>
  <c r="CJ1721" i="43"/>
  <c r="CI1721" i="43"/>
  <c r="CS1721" i="43"/>
  <c r="AU1721" i="43"/>
  <c r="CR1721" i="43"/>
  <c r="AT1721" i="43"/>
  <c r="CP1721" i="43"/>
  <c r="AR1721" i="43"/>
  <c r="CJ122" i="43"/>
  <c r="AR123" i="43"/>
  <c r="CS122" i="43"/>
  <c r="CP1725" i="43"/>
  <c r="AR1725" i="43"/>
  <c r="CO1725" i="43"/>
  <c r="AQ1725" i="43"/>
  <c r="CM1725" i="43"/>
  <c r="CL1725" i="43"/>
  <c r="AP1728" i="43"/>
  <c r="CJ1725" i="43"/>
  <c r="CI1725" i="43"/>
  <c r="CS1725" i="43"/>
  <c r="AU1725" i="43"/>
  <c r="AT1725" i="43"/>
  <c r="CR1725" i="43"/>
  <c r="CR1724" i="43"/>
  <c r="AT1724" i="43"/>
  <c r="CP1724" i="43"/>
  <c r="AR1724" i="43"/>
  <c r="CO1724" i="43"/>
  <c r="AQ1724" i="43"/>
  <c r="CM1724" i="43"/>
  <c r="CL1724" i="43"/>
  <c r="AP1727" i="43"/>
  <c r="CJ1724" i="43"/>
  <c r="CI1724" i="43"/>
  <c r="CS1724" i="43"/>
  <c r="AU1724" i="43"/>
  <c r="AQ120" i="43"/>
  <c r="CR119" i="43"/>
  <c r="CI119" i="43"/>
  <c r="CS1728" i="43"/>
  <c r="AU1728" i="43"/>
  <c r="CR1728" i="43"/>
  <c r="AT1728" i="43"/>
  <c r="CP1728" i="43"/>
  <c r="AR1728" i="43"/>
  <c r="CO1728" i="43"/>
  <c r="AQ1728" i="43"/>
  <c r="CM1728" i="43"/>
  <c r="CL1728" i="43"/>
  <c r="AP1731" i="43"/>
  <c r="CJ1728" i="43"/>
  <c r="CI1728" i="43"/>
  <c r="CI1727" i="43"/>
  <c r="CS1727" i="43"/>
  <c r="AU1727" i="43"/>
  <c r="CR1727" i="43"/>
  <c r="AT1727" i="43"/>
  <c r="CP1727" i="43"/>
  <c r="AR1727" i="43"/>
  <c r="CO1727" i="43"/>
  <c r="AQ1727" i="43"/>
  <c r="CM1727" i="43"/>
  <c r="CL1727" i="43"/>
  <c r="CJ1727" i="43"/>
  <c r="AP1730" i="43"/>
  <c r="CR122" i="43"/>
  <c r="AQ123" i="43"/>
  <c r="CI122" i="43"/>
  <c r="CS125" i="43"/>
  <c r="AR126" i="43"/>
  <c r="CJ125" i="43"/>
  <c r="AP1734" i="43"/>
  <c r="CJ1731" i="43"/>
  <c r="CI1731" i="43"/>
  <c r="CS1731" i="43"/>
  <c r="AU1731" i="43"/>
  <c r="CR1731" i="43"/>
  <c r="AT1731" i="43"/>
  <c r="CP1731" i="43"/>
  <c r="AR1731" i="43"/>
  <c r="CO1731" i="43"/>
  <c r="AQ1731" i="43"/>
  <c r="CM1731" i="43"/>
  <c r="CL1731" i="43"/>
  <c r="AQ126" i="43"/>
  <c r="CR125" i="43"/>
  <c r="CI125" i="43"/>
  <c r="CS128" i="43"/>
  <c r="AR129" i="43"/>
  <c r="CJ128" i="43"/>
  <c r="CL1730" i="43"/>
  <c r="AP1733" i="43"/>
  <c r="CJ1730" i="43"/>
  <c r="CI1730" i="43"/>
  <c r="CS1730" i="43"/>
  <c r="AU1730" i="43"/>
  <c r="CR1730" i="43"/>
  <c r="AT1730" i="43"/>
  <c r="CP1730" i="43"/>
  <c r="AR1730" i="43"/>
  <c r="CO1730" i="43"/>
  <c r="AQ1730" i="43"/>
  <c r="CM1730" i="43"/>
  <c r="CM1734" i="43"/>
  <c r="CL1734" i="43"/>
  <c r="AP1737" i="43"/>
  <c r="CJ1734" i="43"/>
  <c r="CI1734" i="43"/>
  <c r="CS1734" i="43"/>
  <c r="AU1734" i="43"/>
  <c r="CR1734" i="43"/>
  <c r="AT1734" i="43"/>
  <c r="CP1734" i="43"/>
  <c r="AR1734" i="43"/>
  <c r="CO1734" i="43"/>
  <c r="AQ1734" i="43"/>
  <c r="CO1733" i="43"/>
  <c r="AQ1733" i="43"/>
  <c r="CM1733" i="43"/>
  <c r="CL1733" i="43"/>
  <c r="AP1736" i="43"/>
  <c r="CJ1733" i="43"/>
  <c r="CI1733" i="43"/>
  <c r="CS1733" i="43"/>
  <c r="AU1733" i="43"/>
  <c r="CR1733" i="43"/>
  <c r="AT1733" i="43"/>
  <c r="CP1733" i="43"/>
  <c r="AR1733" i="43"/>
  <c r="CR128" i="43"/>
  <c r="AQ129" i="43"/>
  <c r="CI128" i="43"/>
  <c r="CS131" i="43"/>
  <c r="CJ131" i="43"/>
  <c r="AR132" i="43"/>
  <c r="CP1737" i="43"/>
  <c r="AR1737" i="43"/>
  <c r="CO1737" i="43"/>
  <c r="AQ1737" i="43"/>
  <c r="CM1737" i="43"/>
  <c r="CL1737" i="43"/>
  <c r="AP1740" i="43"/>
  <c r="CJ1737" i="43"/>
  <c r="CI1737" i="43"/>
  <c r="CS1737" i="43"/>
  <c r="AU1737" i="43"/>
  <c r="CR1737" i="43"/>
  <c r="AT1737" i="43"/>
  <c r="CJ134" i="43"/>
  <c r="CS134" i="43"/>
  <c r="AR135" i="43"/>
  <c r="CR1736" i="43"/>
  <c r="AT1736" i="43"/>
  <c r="CP1736" i="43"/>
  <c r="AR1736" i="43"/>
  <c r="CO1736" i="43"/>
  <c r="AQ1736" i="43"/>
  <c r="CM1736" i="43"/>
  <c r="CL1736" i="43"/>
  <c r="AP1739" i="43"/>
  <c r="CJ1736" i="43"/>
  <c r="CI1736" i="43"/>
  <c r="CS1736" i="43"/>
  <c r="AU1736" i="43"/>
  <c r="AQ132" i="43"/>
  <c r="CR131" i="43"/>
  <c r="CI131" i="43"/>
  <c r="CI1739" i="43"/>
  <c r="CS1739" i="43"/>
  <c r="AU1739" i="43"/>
  <c r="CR1739" i="43"/>
  <c r="AT1739" i="43"/>
  <c r="CP1739" i="43"/>
  <c r="AR1739" i="43"/>
  <c r="CO1739" i="43"/>
  <c r="AQ1739" i="43"/>
  <c r="CM1739" i="43"/>
  <c r="CL1739" i="43"/>
  <c r="CJ1739" i="43"/>
  <c r="AP1742" i="43"/>
  <c r="CS137" i="43"/>
  <c r="CJ137" i="43"/>
  <c r="AR138" i="43"/>
  <c r="CR134" i="43"/>
  <c r="AQ135" i="43"/>
  <c r="CI134" i="43"/>
  <c r="CS1740" i="43"/>
  <c r="AU1740" i="43"/>
  <c r="CR1740" i="43"/>
  <c r="AT1740" i="43"/>
  <c r="CP1740" i="43"/>
  <c r="AR1740" i="43"/>
  <c r="CO1740" i="43"/>
  <c r="AQ1740" i="43"/>
  <c r="CM1740" i="43"/>
  <c r="CL1740" i="43"/>
  <c r="AP1743" i="43"/>
  <c r="CJ1740" i="43"/>
  <c r="CI1740" i="43"/>
  <c r="CL1742" i="43"/>
  <c r="AP1745" i="43"/>
  <c r="CJ1742" i="43"/>
  <c r="CI1742" i="43"/>
  <c r="CS1742" i="43"/>
  <c r="AU1742" i="43"/>
  <c r="CR1742" i="43"/>
  <c r="AT1742" i="43"/>
  <c r="CP1742" i="43"/>
  <c r="AR1742" i="43"/>
  <c r="CO1742" i="43"/>
  <c r="AQ1742" i="43"/>
  <c r="CM1742" i="43"/>
  <c r="CS140" i="43"/>
  <c r="AR141" i="43"/>
  <c r="CJ140" i="43"/>
  <c r="AQ138" i="43"/>
  <c r="CR137" i="43"/>
  <c r="CI137" i="43"/>
  <c r="AP1746" i="43"/>
  <c r="CJ1743" i="43"/>
  <c r="CI1743" i="43"/>
  <c r="CS1743" i="43"/>
  <c r="AU1743" i="43"/>
  <c r="CR1743" i="43"/>
  <c r="AT1743" i="43"/>
  <c r="CP1743" i="43"/>
  <c r="AR1743" i="43"/>
  <c r="CO1743" i="43"/>
  <c r="AQ1743" i="43"/>
  <c r="CM1743" i="43"/>
  <c r="CL1743" i="43"/>
  <c r="CM1746" i="43"/>
  <c r="CL1746" i="43"/>
  <c r="AP1749" i="43"/>
  <c r="CJ1746" i="43"/>
  <c r="CI1746" i="43"/>
  <c r="CS1746" i="43"/>
  <c r="AU1746" i="43"/>
  <c r="CR1746" i="43"/>
  <c r="AT1746" i="43"/>
  <c r="CP1746" i="43"/>
  <c r="AR1746" i="43"/>
  <c r="CO1746" i="43"/>
  <c r="AQ1746" i="43"/>
  <c r="CR140" i="43"/>
  <c r="AQ141" i="43"/>
  <c r="CI140" i="43"/>
  <c r="AR144" i="43"/>
  <c r="CS143" i="43"/>
  <c r="CJ143" i="43"/>
  <c r="CO1745" i="43"/>
  <c r="AQ1745" i="43"/>
  <c r="CM1745" i="43"/>
  <c r="CL1745" i="43"/>
  <c r="AP1748" i="43"/>
  <c r="CJ1745" i="43"/>
  <c r="CI1745" i="43"/>
  <c r="CS1745" i="43"/>
  <c r="AU1745" i="43"/>
  <c r="CR1745" i="43"/>
  <c r="AT1745" i="43"/>
  <c r="CP1745" i="43"/>
  <c r="AR1745" i="43"/>
  <c r="CR1748" i="43"/>
  <c r="AT1748" i="43"/>
  <c r="CP1748" i="43"/>
  <c r="AR1748" i="43"/>
  <c r="CO1748" i="43"/>
  <c r="AQ1748" i="43"/>
  <c r="CM1748" i="43"/>
  <c r="CL1748" i="43"/>
  <c r="AP1751" i="43"/>
  <c r="CJ1748" i="43"/>
  <c r="CI1748" i="43"/>
  <c r="CS1748" i="43"/>
  <c r="AU1748" i="43"/>
  <c r="CJ146" i="43"/>
  <c r="CS146" i="43"/>
  <c r="AR147" i="43"/>
  <c r="CP1749" i="43"/>
  <c r="AR1749" i="43"/>
  <c r="CO1749" i="43"/>
  <c r="AQ1749" i="43"/>
  <c r="CM1749" i="43"/>
  <c r="CL1749" i="43"/>
  <c r="AP1752" i="43"/>
  <c r="CJ1749" i="43"/>
  <c r="CI1749" i="43"/>
  <c r="CS1749" i="43"/>
  <c r="AU1749" i="43"/>
  <c r="CR1749" i="43"/>
  <c r="AT1749" i="43"/>
  <c r="AQ144" i="43"/>
  <c r="CR143" i="43"/>
  <c r="CI143" i="43"/>
  <c r="CI1751" i="43"/>
  <c r="CS1751" i="43"/>
  <c r="AU1751" i="43"/>
  <c r="CR1751" i="43"/>
  <c r="AT1751" i="43"/>
  <c r="CP1751" i="43"/>
  <c r="AR1751" i="43"/>
  <c r="CO1751" i="43"/>
  <c r="AQ1751" i="43"/>
  <c r="CM1751" i="43"/>
  <c r="CL1751" i="43"/>
  <c r="CJ1751" i="43"/>
  <c r="AP1754" i="43"/>
  <c r="AR150" i="43"/>
  <c r="CJ149" i="43"/>
  <c r="CS149" i="43"/>
  <c r="CR146" i="43"/>
  <c r="AQ147" i="43"/>
  <c r="CI146" i="43"/>
  <c r="CS1752" i="43"/>
  <c r="AU1752" i="43"/>
  <c r="CR1752" i="43"/>
  <c r="AT1752" i="43"/>
  <c r="CP1752" i="43"/>
  <c r="AR1752" i="43"/>
  <c r="CO1752" i="43"/>
  <c r="AQ1752" i="43"/>
  <c r="CM1752" i="43"/>
  <c r="CL1752" i="43"/>
  <c r="AP1755" i="43"/>
  <c r="CJ1752" i="43"/>
  <c r="CI1752" i="43"/>
  <c r="AP1758" i="43"/>
  <c r="CJ1755" i="43"/>
  <c r="CI1755" i="43"/>
  <c r="CS1755" i="43"/>
  <c r="AU1755" i="43"/>
  <c r="CR1755" i="43"/>
  <c r="AT1755" i="43"/>
  <c r="CP1755" i="43"/>
  <c r="AR1755" i="43"/>
  <c r="CO1755" i="43"/>
  <c r="AQ1755" i="43"/>
  <c r="CM1755" i="43"/>
  <c r="CL1755" i="43"/>
  <c r="CJ152" i="43"/>
  <c r="AR153" i="43"/>
  <c r="CS152" i="43"/>
  <c r="CL1754" i="43"/>
  <c r="AP1757" i="43"/>
  <c r="CJ1754" i="43"/>
  <c r="CI1754" i="43"/>
  <c r="CS1754" i="43"/>
  <c r="AU1754" i="43"/>
  <c r="CR1754" i="43"/>
  <c r="AT1754" i="43"/>
  <c r="CP1754" i="43"/>
  <c r="AR1754" i="43"/>
  <c r="CO1754" i="43"/>
  <c r="AQ1754" i="43"/>
  <c r="CM1754" i="43"/>
  <c r="AQ150" i="43"/>
  <c r="CR149" i="43"/>
  <c r="CI149" i="43"/>
  <c r="CO1757" i="43"/>
  <c r="AQ1757" i="43"/>
  <c r="CM1757" i="43"/>
  <c r="CL1757" i="43"/>
  <c r="AP1760" i="43"/>
  <c r="CJ1757" i="43"/>
  <c r="CI1757" i="43"/>
  <c r="CS1757" i="43"/>
  <c r="AU1757" i="43"/>
  <c r="CR1757" i="43"/>
  <c r="AT1757" i="43"/>
  <c r="CP1757" i="43"/>
  <c r="AR1757" i="43"/>
  <c r="CM1758" i="43"/>
  <c r="CL1758" i="43"/>
  <c r="AP1761" i="43"/>
  <c r="CJ1758" i="43"/>
  <c r="CI1758" i="43"/>
  <c r="CS1758" i="43"/>
  <c r="AU1758" i="43"/>
  <c r="CR1758" i="43"/>
  <c r="AT1758" i="43"/>
  <c r="CP1758" i="43"/>
  <c r="AR1758" i="43"/>
  <c r="CO1758" i="43"/>
  <c r="AQ1758" i="43"/>
  <c r="CS155" i="43"/>
  <c r="AR156" i="43"/>
  <c r="CJ155" i="43"/>
  <c r="CI152" i="43"/>
  <c r="AQ153" i="43"/>
  <c r="CR152" i="43"/>
  <c r="AQ156" i="43"/>
  <c r="CR155" i="43"/>
  <c r="CI155" i="43"/>
  <c r="CR1760" i="43"/>
  <c r="AT1760" i="43"/>
  <c r="CP1760" i="43"/>
  <c r="AR1760" i="43"/>
  <c r="CO1760" i="43"/>
  <c r="AQ1760" i="43"/>
  <c r="CM1760" i="43"/>
  <c r="CL1760" i="43"/>
  <c r="AP1763" i="43"/>
  <c r="CJ1760" i="43"/>
  <c r="CI1760" i="43"/>
  <c r="CS1760" i="43"/>
  <c r="AU1760" i="43"/>
  <c r="CP1761" i="43"/>
  <c r="AR1761" i="43"/>
  <c r="CO1761" i="43"/>
  <c r="AQ1761" i="43"/>
  <c r="CM1761" i="43"/>
  <c r="CL1761" i="43"/>
  <c r="AP1764" i="43"/>
  <c r="CJ1761" i="43"/>
  <c r="CI1761" i="43"/>
  <c r="CS1761" i="43"/>
  <c r="AU1761" i="43"/>
  <c r="CR1761" i="43"/>
  <c r="AT1761" i="43"/>
  <c r="CJ158" i="43"/>
  <c r="AR159" i="43"/>
  <c r="CS158" i="43"/>
  <c r="CI1763" i="43"/>
  <c r="CS1763" i="43"/>
  <c r="AU1763" i="43"/>
  <c r="CR1763" i="43"/>
  <c r="AT1763" i="43"/>
  <c r="CP1763" i="43"/>
  <c r="AR1763" i="43"/>
  <c r="CO1763" i="43"/>
  <c r="AQ1763" i="43"/>
  <c r="CM1763" i="43"/>
  <c r="CL1763" i="43"/>
  <c r="CJ1763" i="43"/>
  <c r="AP1766" i="43"/>
  <c r="CS161" i="43"/>
  <c r="AR162" i="43"/>
  <c r="CJ161" i="43"/>
  <c r="CI158" i="43"/>
  <c r="AQ159" i="43"/>
  <c r="CR158" i="43"/>
  <c r="CS1764" i="43"/>
  <c r="AU1764" i="43"/>
  <c r="CR1764" i="43"/>
  <c r="AT1764" i="43"/>
  <c r="CP1764" i="43"/>
  <c r="AR1764" i="43"/>
  <c r="CO1764" i="43"/>
  <c r="AQ1764" i="43"/>
  <c r="CM1764" i="43"/>
  <c r="CL1764" i="43"/>
  <c r="AP1767" i="43"/>
  <c r="CJ1764" i="43"/>
  <c r="CI1764" i="43"/>
  <c r="CJ164" i="43"/>
  <c r="AR165" i="43"/>
  <c r="CS164" i="43"/>
  <c r="AQ162" i="43"/>
  <c r="CR161" i="43"/>
  <c r="CI161" i="43"/>
  <c r="CL1766" i="43"/>
  <c r="AP1769" i="43"/>
  <c r="CJ1766" i="43"/>
  <c r="CI1766" i="43"/>
  <c r="CS1766" i="43"/>
  <c r="AU1766" i="43"/>
  <c r="CR1766" i="43"/>
  <c r="AT1766" i="43"/>
  <c r="CP1766" i="43"/>
  <c r="AR1766" i="43"/>
  <c r="CO1766" i="43"/>
  <c r="AQ1766" i="43"/>
  <c r="CM1766" i="43"/>
  <c r="AP1770" i="43"/>
  <c r="CJ1767" i="43"/>
  <c r="CI1767" i="43"/>
  <c r="CS1767" i="43"/>
  <c r="AU1767" i="43"/>
  <c r="CR1767" i="43"/>
  <c r="AT1767" i="43"/>
  <c r="CP1767" i="43"/>
  <c r="AR1767" i="43"/>
  <c r="CO1767" i="43"/>
  <c r="AQ1767" i="43"/>
  <c r="CM1767" i="43"/>
  <c r="CL1767" i="43"/>
  <c r="CM1770" i="43"/>
  <c r="CL1770" i="43"/>
  <c r="AP1773" i="43"/>
  <c r="CJ1770" i="43"/>
  <c r="CI1770" i="43"/>
  <c r="CS1770" i="43"/>
  <c r="AU1770" i="43"/>
  <c r="CR1770" i="43"/>
  <c r="AT1770" i="43"/>
  <c r="CP1770" i="43"/>
  <c r="AR1770" i="43"/>
  <c r="CO1770" i="43"/>
  <c r="AQ1770" i="43"/>
  <c r="CS167" i="43"/>
  <c r="AR168" i="43"/>
  <c r="CJ167" i="43"/>
  <c r="CO1769" i="43"/>
  <c r="AQ1769" i="43"/>
  <c r="CM1769" i="43"/>
  <c r="CL1769" i="43"/>
  <c r="AP1772" i="43"/>
  <c r="CJ1769" i="43"/>
  <c r="CI1769" i="43"/>
  <c r="CS1769" i="43"/>
  <c r="AU1769" i="43"/>
  <c r="CR1769" i="43"/>
  <c r="AT1769" i="43"/>
  <c r="CP1769" i="43"/>
  <c r="AR1769" i="43"/>
  <c r="AQ165" i="43"/>
  <c r="CR164" i="43"/>
  <c r="CI164" i="43"/>
  <c r="CJ170" i="43"/>
  <c r="CS170" i="43"/>
  <c r="AR171" i="43"/>
  <c r="CP1773" i="43"/>
  <c r="AR1773" i="43"/>
  <c r="CO1773" i="43"/>
  <c r="AQ1773" i="43"/>
  <c r="CM1773" i="43"/>
  <c r="CL1773" i="43"/>
  <c r="AP1776" i="43"/>
  <c r="CJ1773" i="43"/>
  <c r="CI1773" i="43"/>
  <c r="CS1773" i="43"/>
  <c r="AU1773" i="43"/>
  <c r="CR1773" i="43"/>
  <c r="AT1773" i="43"/>
  <c r="AQ168" i="43"/>
  <c r="CR167" i="43"/>
  <c r="CI167" i="43"/>
  <c r="CR1772" i="43"/>
  <c r="AT1772" i="43"/>
  <c r="CP1772" i="43"/>
  <c r="AR1772" i="43"/>
  <c r="CO1772" i="43"/>
  <c r="AQ1772" i="43"/>
  <c r="CM1772" i="43"/>
  <c r="CL1772" i="43"/>
  <c r="AP1775" i="43"/>
  <c r="CJ1772" i="43"/>
  <c r="CI1772" i="43"/>
  <c r="CS1772" i="43"/>
  <c r="AU1772" i="43"/>
  <c r="CI1775" i="43"/>
  <c r="CS1775" i="43"/>
  <c r="AU1775" i="43"/>
  <c r="CR1775" i="43"/>
  <c r="AT1775" i="43"/>
  <c r="CP1775" i="43"/>
  <c r="AR1775" i="43"/>
  <c r="CO1775" i="43"/>
  <c r="AQ1775" i="43"/>
  <c r="CM1775" i="43"/>
  <c r="CL1775" i="43"/>
  <c r="AP1778" i="43"/>
  <c r="CJ1775" i="43"/>
  <c r="CR170" i="43"/>
  <c r="AQ171" i="43"/>
  <c r="CI170" i="43"/>
  <c r="CS1776" i="43"/>
  <c r="AU1776" i="43"/>
  <c r="CR1776" i="43"/>
  <c r="AT1776" i="43"/>
  <c r="CP1776" i="43"/>
  <c r="AR1776" i="43"/>
  <c r="CO1776" i="43"/>
  <c r="AQ1776" i="43"/>
  <c r="CM1776" i="43"/>
  <c r="CL1776" i="43"/>
  <c r="AP1779" i="43"/>
  <c r="CJ1776" i="43"/>
  <c r="CI1776" i="43"/>
  <c r="CS173" i="43"/>
  <c r="AR174" i="43"/>
  <c r="CJ173" i="43"/>
  <c r="CL1778" i="43"/>
  <c r="AP1781" i="43"/>
  <c r="CJ1778" i="43"/>
  <c r="CI1778" i="43"/>
  <c r="CS1778" i="43"/>
  <c r="AU1778" i="43"/>
  <c r="CR1778" i="43"/>
  <c r="AT1778" i="43"/>
  <c r="CP1778" i="43"/>
  <c r="AR1778" i="43"/>
  <c r="CO1778" i="43"/>
  <c r="AQ1778" i="43"/>
  <c r="CM1778" i="43"/>
  <c r="AP1782" i="43"/>
  <c r="CJ1779" i="43"/>
  <c r="CI1779" i="43"/>
  <c r="CS1779" i="43"/>
  <c r="AU1779" i="43"/>
  <c r="CR1779" i="43"/>
  <c r="AT1779" i="43"/>
  <c r="CP1779" i="43"/>
  <c r="AR1779" i="43"/>
  <c r="CO1779" i="43"/>
  <c r="AQ1779" i="43"/>
  <c r="CM1779" i="43"/>
  <c r="CL1779" i="43"/>
  <c r="CJ176" i="43"/>
  <c r="AR177" i="43"/>
  <c r="CS176" i="43"/>
  <c r="AQ174" i="43"/>
  <c r="CR173" i="43"/>
  <c r="CI173" i="43"/>
  <c r="CM1782" i="43"/>
  <c r="CL1782" i="43"/>
  <c r="AP1785" i="43"/>
  <c r="CJ1782" i="43"/>
  <c r="CI1782" i="43"/>
  <c r="CS1782" i="43"/>
  <c r="AU1782" i="43"/>
  <c r="CR1782" i="43"/>
  <c r="AT1782" i="43"/>
  <c r="CP1782" i="43"/>
  <c r="AR1782" i="43"/>
  <c r="CO1782" i="43"/>
  <c r="AQ1782" i="43"/>
  <c r="CI176" i="43"/>
  <c r="AQ177" i="43"/>
  <c r="CR176" i="43"/>
  <c r="AR180" i="43"/>
  <c r="CS179" i="43"/>
  <c r="CJ179" i="43"/>
  <c r="CO1781" i="43"/>
  <c r="AQ1781" i="43"/>
  <c r="CM1781" i="43"/>
  <c r="CL1781" i="43"/>
  <c r="AP1784" i="43"/>
  <c r="CJ1781" i="43"/>
  <c r="CI1781" i="43"/>
  <c r="CS1781" i="43"/>
  <c r="AU1781" i="43"/>
  <c r="CR1781" i="43"/>
  <c r="AT1781" i="43"/>
  <c r="AR1781" i="43"/>
  <c r="CP1781" i="43"/>
  <c r="CP1785" i="43"/>
  <c r="AR1785" i="43"/>
  <c r="CO1785" i="43"/>
  <c r="AQ1785" i="43"/>
  <c r="CM1785" i="43"/>
  <c r="CL1785" i="43"/>
  <c r="AP1788" i="43"/>
  <c r="CJ1785" i="43"/>
  <c r="CI1785" i="43"/>
  <c r="CS1785" i="43"/>
  <c r="AU1785" i="43"/>
  <c r="CR1785" i="43"/>
  <c r="AT1785" i="43"/>
  <c r="CR1784" i="43"/>
  <c r="AT1784" i="43"/>
  <c r="CP1784" i="43"/>
  <c r="AR1784" i="43"/>
  <c r="CO1784" i="43"/>
  <c r="AQ1784" i="43"/>
  <c r="CM1784" i="43"/>
  <c r="CL1784" i="43"/>
  <c r="AP1787" i="43"/>
  <c r="CJ1784" i="43"/>
  <c r="CI1784" i="43"/>
  <c r="AU1784" i="43"/>
  <c r="CS1784" i="43"/>
  <c r="CJ182" i="43"/>
  <c r="CS182" i="43"/>
  <c r="AR183" i="43"/>
  <c r="AQ180" i="43"/>
  <c r="CR179" i="43"/>
  <c r="CI179" i="43"/>
  <c r="CS1788" i="43"/>
  <c r="AU1788" i="43"/>
  <c r="CR1788" i="43"/>
  <c r="AT1788" i="43"/>
  <c r="CP1788" i="43"/>
  <c r="AR1788" i="43"/>
  <c r="CO1788" i="43"/>
  <c r="AQ1788" i="43"/>
  <c r="CM1788" i="43"/>
  <c r="CL1788" i="43"/>
  <c r="AP1791" i="43"/>
  <c r="CJ1788" i="43"/>
  <c r="CI1788" i="43"/>
  <c r="CI1787" i="43"/>
  <c r="CS1787" i="43"/>
  <c r="AU1787" i="43"/>
  <c r="CR1787" i="43"/>
  <c r="AT1787" i="43"/>
  <c r="CP1787" i="43"/>
  <c r="AR1787" i="43"/>
  <c r="CO1787" i="43"/>
  <c r="AQ1787" i="43"/>
  <c r="CM1787" i="43"/>
  <c r="CL1787" i="43"/>
  <c r="CJ1787" i="43"/>
  <c r="AP1790" i="43"/>
  <c r="CR182" i="43"/>
  <c r="AQ183" i="43"/>
  <c r="CI182" i="43"/>
  <c r="CS185" i="43"/>
  <c r="CJ185" i="43"/>
  <c r="AR186" i="43"/>
  <c r="CJ188" i="43"/>
  <c r="AR189" i="43"/>
  <c r="CS188" i="43"/>
  <c r="AQ186" i="43"/>
  <c r="CI185" i="43"/>
  <c r="CR185" i="43"/>
  <c r="AP1794" i="43"/>
  <c r="CJ1791" i="43"/>
  <c r="CI1791" i="43"/>
  <c r="CS1791" i="43"/>
  <c r="AU1791" i="43"/>
  <c r="CR1791" i="43"/>
  <c r="AT1791" i="43"/>
  <c r="CP1791" i="43"/>
  <c r="AR1791" i="43"/>
  <c r="CO1791" i="43"/>
  <c r="AQ1791" i="43"/>
  <c r="CM1791" i="43"/>
  <c r="CL1791" i="43"/>
  <c r="CL1790" i="43"/>
  <c r="AP1793" i="43"/>
  <c r="CJ1790" i="43"/>
  <c r="CI1790" i="43"/>
  <c r="CS1790" i="43"/>
  <c r="AU1790" i="43"/>
  <c r="CR1790" i="43"/>
  <c r="AT1790" i="43"/>
  <c r="CP1790" i="43"/>
  <c r="AR1790" i="43"/>
  <c r="CO1790" i="43"/>
  <c r="AQ1790" i="43"/>
  <c r="CM1790" i="43"/>
  <c r="CO1793" i="43"/>
  <c r="AQ1793" i="43"/>
  <c r="CM1793" i="43"/>
  <c r="CL1793" i="43"/>
  <c r="AP1796" i="43"/>
  <c r="CJ1793" i="43"/>
  <c r="CI1793" i="43"/>
  <c r="CS1793" i="43"/>
  <c r="AU1793" i="43"/>
  <c r="CR1793" i="43"/>
  <c r="AT1793" i="43"/>
  <c r="CP1793" i="43"/>
  <c r="AR1793" i="43"/>
  <c r="CI188" i="43"/>
  <c r="AQ189" i="43"/>
  <c r="CR188" i="43"/>
  <c r="CS191" i="43"/>
  <c r="CJ191" i="43"/>
  <c r="AR192" i="43"/>
  <c r="CM1794" i="43"/>
  <c r="CL1794" i="43"/>
  <c r="AP1797" i="43"/>
  <c r="CJ1794" i="43"/>
  <c r="CI1794" i="43"/>
  <c r="CS1794" i="43"/>
  <c r="AU1794" i="43"/>
  <c r="CR1794" i="43"/>
  <c r="AT1794" i="43"/>
  <c r="CP1794" i="43"/>
  <c r="AR1794" i="43"/>
  <c r="CO1794" i="43"/>
  <c r="AQ1794" i="43"/>
  <c r="CR1796" i="43"/>
  <c r="AT1796" i="43"/>
  <c r="CP1796" i="43"/>
  <c r="AR1796" i="43"/>
  <c r="CO1796" i="43"/>
  <c r="AQ1796" i="43"/>
  <c r="CM1796" i="43"/>
  <c r="CL1796" i="43"/>
  <c r="AP1799" i="43"/>
  <c r="CJ1796" i="43"/>
  <c r="CI1796" i="43"/>
  <c r="CS1796" i="43"/>
  <c r="AU1796" i="43"/>
  <c r="CP1797" i="43"/>
  <c r="AR1797" i="43"/>
  <c r="CO1797" i="43"/>
  <c r="AQ1797" i="43"/>
  <c r="CM1797" i="43"/>
  <c r="CL1797" i="43"/>
  <c r="AP1800" i="43"/>
  <c r="CJ1797" i="43"/>
  <c r="CI1797" i="43"/>
  <c r="CS1797" i="43"/>
  <c r="AU1797" i="43"/>
  <c r="CR1797" i="43"/>
  <c r="AT1797" i="43"/>
  <c r="AQ192" i="43"/>
  <c r="CR191" i="43"/>
  <c r="CI191" i="43"/>
  <c r="CJ194" i="43"/>
  <c r="CS194" i="43"/>
  <c r="AR195" i="43"/>
  <c r="CR194" i="43"/>
  <c r="AQ195" i="43"/>
  <c r="CI194" i="43"/>
  <c r="CS197" i="43"/>
  <c r="AR198" i="43"/>
  <c r="CJ197" i="43"/>
  <c r="CS1800" i="43"/>
  <c r="AU1800" i="43"/>
  <c r="CR1800" i="43"/>
  <c r="AT1800" i="43"/>
  <c r="CP1800" i="43"/>
  <c r="AR1800" i="43"/>
  <c r="CO1800" i="43"/>
  <c r="AQ1800" i="43"/>
  <c r="CM1800" i="43"/>
  <c r="CL1800" i="43"/>
  <c r="AP1803" i="43"/>
  <c r="CJ1800" i="43"/>
  <c r="CI1800" i="43"/>
  <c r="CI1799" i="43"/>
  <c r="CS1799" i="43"/>
  <c r="AU1799" i="43"/>
  <c r="CR1799" i="43"/>
  <c r="AT1799" i="43"/>
  <c r="CP1799" i="43"/>
  <c r="AR1799" i="43"/>
  <c r="CO1799" i="43"/>
  <c r="AQ1799" i="43"/>
  <c r="CM1799" i="43"/>
  <c r="CL1799" i="43"/>
  <c r="CJ1799" i="43"/>
  <c r="AP1802" i="43"/>
  <c r="CS200" i="43"/>
  <c r="AR201" i="43"/>
  <c r="CJ200" i="43"/>
  <c r="AQ198" i="43"/>
  <c r="CR197" i="43"/>
  <c r="CI197" i="43"/>
  <c r="CL1802" i="43"/>
  <c r="AP1805" i="43"/>
  <c r="CJ1802" i="43"/>
  <c r="CI1802" i="43"/>
  <c r="CS1802" i="43"/>
  <c r="AU1802" i="43"/>
  <c r="CR1802" i="43"/>
  <c r="AT1802" i="43"/>
  <c r="CP1802" i="43"/>
  <c r="AR1802" i="43"/>
  <c r="CO1802" i="43"/>
  <c r="AQ1802" i="43"/>
  <c r="CM1802" i="43"/>
  <c r="AP1806" i="43"/>
  <c r="CJ1803" i="43"/>
  <c r="CI1803" i="43"/>
  <c r="CS1803" i="43"/>
  <c r="AU1803" i="43"/>
  <c r="CR1803" i="43"/>
  <c r="AT1803" i="43"/>
  <c r="CP1803" i="43"/>
  <c r="AR1803" i="43"/>
  <c r="CO1803" i="43"/>
  <c r="AQ1803" i="43"/>
  <c r="CM1803" i="43"/>
  <c r="CL1803" i="43"/>
  <c r="AR204" i="43"/>
  <c r="CS203" i="43"/>
  <c r="CJ203" i="43"/>
  <c r="CI200" i="43"/>
  <c r="CR200" i="43"/>
  <c r="AQ201" i="43"/>
  <c r="CM1806" i="43"/>
  <c r="CL1806" i="43"/>
  <c r="AP1809" i="43"/>
  <c r="CJ1806" i="43"/>
  <c r="CI1806" i="43"/>
  <c r="CS1806" i="43"/>
  <c r="AU1806" i="43"/>
  <c r="CR1806" i="43"/>
  <c r="AT1806" i="43"/>
  <c r="CP1806" i="43"/>
  <c r="AR1806" i="43"/>
  <c r="CO1806" i="43"/>
  <c r="AQ1806" i="43"/>
  <c r="CO1805" i="43"/>
  <c r="AQ1805" i="43"/>
  <c r="CM1805" i="43"/>
  <c r="CL1805" i="43"/>
  <c r="AP1808" i="43"/>
  <c r="CJ1805" i="43"/>
  <c r="CI1805" i="43"/>
  <c r="CS1805" i="43"/>
  <c r="AU1805" i="43"/>
  <c r="CR1805" i="43"/>
  <c r="AT1805" i="43"/>
  <c r="CP1805" i="43"/>
  <c r="AR1805" i="43"/>
  <c r="AQ204" i="43"/>
  <c r="CR203" i="43"/>
  <c r="CI203" i="43"/>
  <c r="CR1808" i="43"/>
  <c r="AT1808" i="43"/>
  <c r="CP1808" i="43"/>
  <c r="AR1808" i="43"/>
  <c r="CO1808" i="43"/>
  <c r="AQ1808" i="43"/>
  <c r="CM1808" i="43"/>
  <c r="CL1808" i="43"/>
  <c r="AP1811" i="43"/>
  <c r="CJ1808" i="43"/>
  <c r="CI1808" i="43"/>
  <c r="CS1808" i="43"/>
  <c r="AU1808" i="43"/>
  <c r="CP1809" i="43"/>
  <c r="AR1809" i="43"/>
  <c r="CO1809" i="43"/>
  <c r="AQ1809" i="43"/>
  <c r="CM1809" i="43"/>
  <c r="CL1809" i="43"/>
  <c r="AP1812" i="43"/>
  <c r="CJ1809" i="43"/>
  <c r="CI1809" i="43"/>
  <c r="CS1809" i="43"/>
  <c r="AU1809" i="43"/>
  <c r="CR1809" i="43"/>
  <c r="AT1809" i="43"/>
  <c r="CJ206" i="43"/>
  <c r="AR207" i="43"/>
  <c r="CS206" i="43"/>
  <c r="CI1811" i="43"/>
  <c r="CS1811" i="43"/>
  <c r="AU1811" i="43"/>
  <c r="CR1811" i="43"/>
  <c r="AT1811" i="43"/>
  <c r="CP1811" i="43"/>
  <c r="AR1811" i="43"/>
  <c r="CO1811" i="43"/>
  <c r="AQ1811" i="43"/>
  <c r="CM1811" i="43"/>
  <c r="CL1811" i="43"/>
  <c r="CJ1811" i="43"/>
  <c r="AP1814" i="43"/>
  <c r="CR206" i="43"/>
  <c r="AQ207" i="43"/>
  <c r="CI206" i="43"/>
  <c r="CS209" i="43"/>
  <c r="AR210" i="43"/>
  <c r="CJ209" i="43"/>
  <c r="CS1812" i="43"/>
  <c r="AU1812" i="43"/>
  <c r="CR1812" i="43"/>
  <c r="AT1812" i="43"/>
  <c r="CP1812" i="43"/>
  <c r="AR1812" i="43"/>
  <c r="CO1812" i="43"/>
  <c r="AQ1812" i="43"/>
  <c r="CM1812" i="43"/>
  <c r="CL1812" i="43"/>
  <c r="AP1815" i="43"/>
  <c r="CJ1812" i="43"/>
  <c r="CI1812" i="43"/>
  <c r="CL1814" i="43"/>
  <c r="AP1817" i="43"/>
  <c r="CJ1814" i="43"/>
  <c r="CI1814" i="43"/>
  <c r="CS1814" i="43"/>
  <c r="AU1814" i="43"/>
  <c r="CR1814" i="43"/>
  <c r="AT1814" i="43"/>
  <c r="CP1814" i="43"/>
  <c r="AR1814" i="43"/>
  <c r="CO1814" i="43"/>
  <c r="AQ1814" i="43"/>
  <c r="CM1814" i="43"/>
  <c r="AQ210" i="43"/>
  <c r="CR209" i="43"/>
  <c r="CI209" i="43"/>
  <c r="AP1818" i="43"/>
  <c r="CJ1815" i="43"/>
  <c r="CI1815" i="43"/>
  <c r="CS1815" i="43"/>
  <c r="AU1815" i="43"/>
  <c r="CR1815" i="43"/>
  <c r="AT1815" i="43"/>
  <c r="CP1815" i="43"/>
  <c r="AR1815" i="43"/>
  <c r="CO1815" i="43"/>
  <c r="AQ1815" i="43"/>
  <c r="CM1815" i="43"/>
  <c r="CL1815" i="43"/>
  <c r="CS212" i="43"/>
  <c r="AR213" i="43"/>
  <c r="CJ212" i="43"/>
  <c r="CI212" i="43"/>
  <c r="CR212" i="43"/>
  <c r="AQ213" i="43"/>
  <c r="AR216" i="43"/>
  <c r="CS215" i="43"/>
  <c r="CJ215" i="43"/>
  <c r="CO1817" i="43"/>
  <c r="AQ1817" i="43"/>
  <c r="CM1817" i="43"/>
  <c r="CL1817" i="43"/>
  <c r="AP1820" i="43"/>
  <c r="CJ1817" i="43"/>
  <c r="CI1817" i="43"/>
  <c r="CS1817" i="43"/>
  <c r="AU1817" i="43"/>
  <c r="CR1817" i="43"/>
  <c r="AT1817" i="43"/>
  <c r="CP1817" i="43"/>
  <c r="AR1817" i="43"/>
  <c r="CM1818" i="43"/>
  <c r="CL1818" i="43"/>
  <c r="AP1821" i="43"/>
  <c r="CJ1818" i="43"/>
  <c r="CI1818" i="43"/>
  <c r="CS1818" i="43"/>
  <c r="AU1818" i="43"/>
  <c r="CR1818" i="43"/>
  <c r="AT1818" i="43"/>
  <c r="CP1818" i="43"/>
  <c r="AR1818" i="43"/>
  <c r="AQ1818" i="43"/>
  <c r="CO1818" i="43"/>
  <c r="CP1821" i="43"/>
  <c r="AR1821" i="43"/>
  <c r="CO1821" i="43"/>
  <c r="AQ1821" i="43"/>
  <c r="CM1821" i="43"/>
  <c r="CL1821" i="43"/>
  <c r="AP1824" i="43"/>
  <c r="CJ1821" i="43"/>
  <c r="CI1821" i="43"/>
  <c r="CS1821" i="43"/>
  <c r="AU1821" i="43"/>
  <c r="AT1821" i="43"/>
  <c r="CR1821" i="43"/>
  <c r="CR1820" i="43"/>
  <c r="AT1820" i="43"/>
  <c r="CP1820" i="43"/>
  <c r="AR1820" i="43"/>
  <c r="CO1820" i="43"/>
  <c r="AQ1820" i="43"/>
  <c r="CM1820" i="43"/>
  <c r="CL1820" i="43"/>
  <c r="AP1823" i="43"/>
  <c r="CJ1820" i="43"/>
  <c r="CI1820" i="43"/>
  <c r="CS1820" i="43"/>
  <c r="AU1820" i="43"/>
  <c r="AQ216" i="43"/>
  <c r="CR215" i="43"/>
  <c r="CI215" i="43"/>
  <c r="CJ218" i="43"/>
  <c r="CS218" i="43"/>
  <c r="AR219" i="43"/>
  <c r="AR222" i="43"/>
  <c r="CJ221" i="43"/>
  <c r="CS221" i="43"/>
  <c r="CR218" i="43"/>
  <c r="AQ219" i="43"/>
  <c r="CI218" i="43"/>
  <c r="CI1823" i="43"/>
  <c r="CS1823" i="43"/>
  <c r="AU1823" i="43"/>
  <c r="CR1823" i="43"/>
  <c r="AT1823" i="43"/>
  <c r="CP1823" i="43"/>
  <c r="AR1823" i="43"/>
  <c r="CO1823" i="43"/>
  <c r="AQ1823" i="43"/>
  <c r="CM1823" i="43"/>
  <c r="CL1823" i="43"/>
  <c r="CJ1823" i="43"/>
  <c r="AP1826" i="43"/>
  <c r="CS1824" i="43"/>
  <c r="AU1824" i="43"/>
  <c r="CR1824" i="43"/>
  <c r="AT1824" i="43"/>
  <c r="AP1827" i="43"/>
  <c r="CP1824" i="43"/>
  <c r="AR1824" i="43"/>
  <c r="CO1824" i="43"/>
  <c r="AQ1824" i="43"/>
  <c r="CM1824" i="43"/>
  <c r="CL1824" i="43"/>
  <c r="CJ1824" i="43"/>
  <c r="CI1824" i="43"/>
  <c r="CL1826" i="43"/>
  <c r="CJ1826" i="43"/>
  <c r="CI1826" i="43"/>
  <c r="CS1826" i="43"/>
  <c r="AU1826" i="43"/>
  <c r="CR1826" i="43"/>
  <c r="AT1826" i="43"/>
  <c r="AP1829" i="43"/>
  <c r="CP1826" i="43"/>
  <c r="AR1826" i="43"/>
  <c r="CO1826" i="43"/>
  <c r="AQ1826" i="43"/>
  <c r="CM1826" i="43"/>
  <c r="AP1830" i="43"/>
  <c r="CP1827" i="43"/>
  <c r="AR1827" i="43"/>
  <c r="CO1827" i="43"/>
  <c r="AQ1827" i="43"/>
  <c r="CM1827" i="43"/>
  <c r="CL1827" i="43"/>
  <c r="CJ1827" i="43"/>
  <c r="CI1827" i="43"/>
  <c r="CS1827" i="43"/>
  <c r="AU1827" i="43"/>
  <c r="CR1827" i="43"/>
  <c r="AT1827" i="43"/>
  <c r="AQ222" i="43"/>
  <c r="CR221" i="43"/>
  <c r="CI221" i="43"/>
  <c r="CJ224" i="43"/>
  <c r="AR225" i="43"/>
  <c r="CS224" i="43"/>
  <c r="CM1830" i="43"/>
  <c r="CL1830" i="43"/>
  <c r="CJ1830" i="43"/>
  <c r="CI1830" i="43"/>
  <c r="CS1830" i="43"/>
  <c r="AU1830" i="43"/>
  <c r="CR1830" i="43"/>
  <c r="AT1830" i="43"/>
  <c r="AP1833" i="43"/>
  <c r="CP1830" i="43"/>
  <c r="AR1830" i="43"/>
  <c r="CO1830" i="43"/>
  <c r="AQ1830" i="43"/>
  <c r="CS227" i="43"/>
  <c r="CJ227" i="43"/>
  <c r="AR228" i="43"/>
  <c r="CI1829" i="43"/>
  <c r="CS1829" i="43"/>
  <c r="AU1829" i="43"/>
  <c r="CR1829" i="43"/>
  <c r="AT1829" i="43"/>
  <c r="AP1832" i="43"/>
  <c r="CP1829" i="43"/>
  <c r="AR1829" i="43"/>
  <c r="CO1829" i="43"/>
  <c r="AQ1829" i="43"/>
  <c r="CM1829" i="43"/>
  <c r="CL1829" i="43"/>
  <c r="CJ1829" i="43"/>
  <c r="AQ225" i="43"/>
  <c r="CR224" i="43"/>
  <c r="CI224" i="43"/>
  <c r="CI227" i="43"/>
  <c r="AQ228" i="43"/>
  <c r="CR227" i="43"/>
  <c r="CR1832" i="43"/>
  <c r="AT1832" i="43"/>
  <c r="AP1835" i="43"/>
  <c r="CP1832" i="43"/>
  <c r="AR1832" i="43"/>
  <c r="CO1832" i="43"/>
  <c r="AQ1832" i="43"/>
  <c r="CM1832" i="43"/>
  <c r="CL1832" i="43"/>
  <c r="CJ1832" i="43"/>
  <c r="CI1832" i="43"/>
  <c r="CS1832" i="43"/>
  <c r="AU1832" i="43"/>
  <c r="CJ230" i="43"/>
  <c r="CS230" i="43"/>
  <c r="AR231" i="43"/>
  <c r="CJ1833" i="43"/>
  <c r="CI1833" i="43"/>
  <c r="CS1833" i="43"/>
  <c r="AU1833" i="43"/>
  <c r="CR1833" i="43"/>
  <c r="AT1833" i="43"/>
  <c r="AP1836" i="43"/>
  <c r="CP1833" i="43"/>
  <c r="AR1833" i="43"/>
  <c r="CO1833" i="43"/>
  <c r="AQ1833" i="43"/>
  <c r="CM1833" i="43"/>
  <c r="CL1833" i="43"/>
  <c r="CS1836" i="43"/>
  <c r="AU1836" i="43"/>
  <c r="CR1836" i="43"/>
  <c r="AT1836" i="43"/>
  <c r="AP1839" i="43"/>
  <c r="CP1836" i="43"/>
  <c r="AR1836" i="43"/>
  <c r="CO1836" i="43"/>
  <c r="AQ1836" i="43"/>
  <c r="CM1836" i="43"/>
  <c r="CL1836" i="43"/>
  <c r="CJ1836" i="43"/>
  <c r="CI1836" i="43"/>
  <c r="CS233" i="43"/>
  <c r="AR234" i="43"/>
  <c r="CJ233" i="43"/>
  <c r="CO1835" i="43"/>
  <c r="AQ1835" i="43"/>
  <c r="CM1835" i="43"/>
  <c r="CL1835" i="43"/>
  <c r="CJ1835" i="43"/>
  <c r="CI1835" i="43"/>
  <c r="CS1835" i="43"/>
  <c r="AU1835" i="43"/>
  <c r="CR1835" i="43"/>
  <c r="AT1835" i="43"/>
  <c r="CP1835" i="43"/>
  <c r="AR1835" i="43"/>
  <c r="AP1838" i="43"/>
  <c r="CR230" i="43"/>
  <c r="AQ231" i="43"/>
  <c r="CI230" i="43"/>
  <c r="AP1842" i="43"/>
  <c r="CP1839" i="43"/>
  <c r="AR1839" i="43"/>
  <c r="CO1839" i="43"/>
  <c r="AQ1839" i="43"/>
  <c r="CM1839" i="43"/>
  <c r="CL1839" i="43"/>
  <c r="CJ1839" i="43"/>
  <c r="CI1839" i="43"/>
  <c r="CS1839" i="43"/>
  <c r="AU1839" i="43"/>
  <c r="CR1839" i="43"/>
  <c r="AT1839" i="43"/>
  <c r="AQ234" i="43"/>
  <c r="CR233" i="43"/>
  <c r="CI233" i="43"/>
  <c r="CS236" i="43"/>
  <c r="AR237" i="43"/>
  <c r="CJ236" i="43"/>
  <c r="CL1838" i="43"/>
  <c r="CJ1838" i="43"/>
  <c r="CI1838" i="43"/>
  <c r="CS1838" i="43"/>
  <c r="AU1838" i="43"/>
  <c r="CR1838" i="43"/>
  <c r="AT1838" i="43"/>
  <c r="AP1841" i="43"/>
  <c r="CP1838" i="43"/>
  <c r="AR1838" i="43"/>
  <c r="CO1838" i="43"/>
  <c r="AQ1838" i="43"/>
  <c r="CM1838" i="43"/>
  <c r="CI1841" i="43"/>
  <c r="CS1841" i="43"/>
  <c r="AU1841" i="43"/>
  <c r="CR1841" i="43"/>
  <c r="AT1841" i="43"/>
  <c r="AP1844" i="43"/>
  <c r="CP1841" i="43"/>
  <c r="AR1841" i="43"/>
  <c r="CO1841" i="43"/>
  <c r="AQ1841" i="43"/>
  <c r="CM1841" i="43"/>
  <c r="CL1841" i="43"/>
  <c r="CJ1841" i="43"/>
  <c r="CI236" i="43"/>
  <c r="CR236" i="43"/>
  <c r="AQ237" i="43"/>
  <c r="CM1842" i="43"/>
  <c r="CL1842" i="43"/>
  <c r="CJ1842" i="43"/>
  <c r="CI1842" i="43"/>
  <c r="CS1842" i="43"/>
  <c r="AU1842" i="43"/>
  <c r="CR1842" i="43"/>
  <c r="AT1842" i="43"/>
  <c r="AP1845" i="43"/>
  <c r="CP1842" i="43"/>
  <c r="AR1842" i="43"/>
  <c r="CO1842" i="43"/>
  <c r="AQ1842" i="43"/>
  <c r="CS239" i="43"/>
  <c r="CJ239" i="43"/>
  <c r="AR240" i="43"/>
  <c r="CR1844" i="43"/>
  <c r="AT1844" i="43"/>
  <c r="AP1847" i="43"/>
  <c r="CP1844" i="43"/>
  <c r="AR1844" i="43"/>
  <c r="CO1844" i="43"/>
  <c r="AQ1844" i="43"/>
  <c r="CM1844" i="43"/>
  <c r="CL1844" i="43"/>
  <c r="CJ1844" i="43"/>
  <c r="CI1844" i="43"/>
  <c r="AU1844" i="43"/>
  <c r="CS1844" i="43"/>
  <c r="CJ1845" i="43"/>
  <c r="CI1845" i="43"/>
  <c r="CS1845" i="43"/>
  <c r="AU1845" i="43"/>
  <c r="CR1845" i="43"/>
  <c r="AT1845" i="43"/>
  <c r="AP1848" i="43"/>
  <c r="CP1845" i="43"/>
  <c r="AR1845" i="43"/>
  <c r="CO1845" i="43"/>
  <c r="AQ1845" i="43"/>
  <c r="CM1845" i="43"/>
  <c r="CL1845" i="43"/>
  <c r="AQ240" i="43"/>
  <c r="CR239" i="43"/>
  <c r="CI239" i="43"/>
  <c r="CJ242" i="43"/>
  <c r="CS242" i="43"/>
  <c r="AR243" i="43"/>
  <c r="CS1848" i="43"/>
  <c r="AU1848" i="43"/>
  <c r="CR1848" i="43"/>
  <c r="AT1848" i="43"/>
  <c r="AP1851" i="43"/>
  <c r="CP1848" i="43"/>
  <c r="AR1848" i="43"/>
  <c r="CO1848" i="43"/>
  <c r="AQ1848" i="43"/>
  <c r="CM1848" i="43"/>
  <c r="CL1848" i="43"/>
  <c r="CJ1848" i="43"/>
  <c r="CI1848" i="43"/>
  <c r="CO1847" i="43"/>
  <c r="AQ1847" i="43"/>
  <c r="CM1847" i="43"/>
  <c r="CL1847" i="43"/>
  <c r="CJ1847" i="43"/>
  <c r="CI1847" i="43"/>
  <c r="CS1847" i="43"/>
  <c r="AU1847" i="43"/>
  <c r="CR1847" i="43"/>
  <c r="AT1847" i="43"/>
  <c r="AP1850" i="43"/>
  <c r="CP1847" i="43"/>
  <c r="AR1847" i="43"/>
  <c r="CR242" i="43"/>
  <c r="AQ243" i="43"/>
  <c r="CI242" i="43"/>
  <c r="AR246" i="43"/>
  <c r="CJ245" i="43"/>
  <c r="CS245" i="43"/>
  <c r="AQ246" i="43"/>
  <c r="CR245" i="43"/>
  <c r="CI245" i="43"/>
  <c r="CJ248" i="43"/>
  <c r="AR249" i="43"/>
  <c r="CS248" i="43"/>
  <c r="AP1854" i="43"/>
  <c r="CP1851" i="43"/>
  <c r="AR1851" i="43"/>
  <c r="CO1851" i="43"/>
  <c r="AQ1851" i="43"/>
  <c r="CM1851" i="43"/>
  <c r="CL1851" i="43"/>
  <c r="CJ1851" i="43"/>
  <c r="CI1851" i="43"/>
  <c r="CS1851" i="43"/>
  <c r="AU1851" i="43"/>
  <c r="AT1851" i="43"/>
  <c r="CR1851" i="43"/>
  <c r="CL1850" i="43"/>
  <c r="CJ1850" i="43"/>
  <c r="CI1850" i="43"/>
  <c r="CS1850" i="43"/>
  <c r="AU1850" i="43"/>
  <c r="CR1850" i="43"/>
  <c r="AT1850" i="43"/>
  <c r="AP1853" i="43"/>
  <c r="CP1850" i="43"/>
  <c r="AR1850" i="43"/>
  <c r="CO1850" i="43"/>
  <c r="AQ1850" i="43"/>
  <c r="CM1850" i="43"/>
  <c r="CM1854" i="43"/>
  <c r="CL1854" i="43"/>
  <c r="CJ1854" i="43"/>
  <c r="CI1854" i="43"/>
  <c r="CS1854" i="43"/>
  <c r="AU1854" i="43"/>
  <c r="CR1854" i="43"/>
  <c r="AT1854" i="43"/>
  <c r="AP1857" i="43"/>
  <c r="CP1854" i="43"/>
  <c r="AR1854" i="43"/>
  <c r="CO1854" i="43"/>
  <c r="AQ1854" i="43"/>
  <c r="CI248" i="43"/>
  <c r="AQ249" i="43"/>
  <c r="CR248" i="43"/>
  <c r="CI1853" i="43"/>
  <c r="CS1853" i="43"/>
  <c r="AU1853" i="43"/>
  <c r="CR1853" i="43"/>
  <c r="AT1853" i="43"/>
  <c r="AP1856" i="43"/>
  <c r="CP1853" i="43"/>
  <c r="AR1853" i="43"/>
  <c r="CO1853" i="43"/>
  <c r="AQ1853" i="43"/>
  <c r="CM1853" i="43"/>
  <c r="CL1853" i="43"/>
  <c r="CJ1853" i="43"/>
  <c r="CJ251" i="43"/>
  <c r="CS251" i="43"/>
  <c r="AR252" i="43"/>
  <c r="CJ254" i="43"/>
  <c r="AR255" i="43"/>
  <c r="CS254" i="43"/>
  <c r="CR1856" i="43"/>
  <c r="AT1856" i="43"/>
  <c r="AP1859" i="43"/>
  <c r="CP1856" i="43"/>
  <c r="AR1856" i="43"/>
  <c r="CO1856" i="43"/>
  <c r="AQ1856" i="43"/>
  <c r="CM1856" i="43"/>
  <c r="CL1856" i="43"/>
  <c r="CJ1856" i="43"/>
  <c r="CI1856" i="43"/>
  <c r="CS1856" i="43"/>
  <c r="AU1856" i="43"/>
  <c r="CI251" i="43"/>
  <c r="CR251" i="43"/>
  <c r="AQ252" i="43"/>
  <c r="CJ1857" i="43"/>
  <c r="CI1857" i="43"/>
  <c r="CS1857" i="43"/>
  <c r="AU1857" i="43"/>
  <c r="CR1857" i="43"/>
  <c r="AT1857" i="43"/>
  <c r="AP1860" i="43"/>
  <c r="CP1857" i="43"/>
  <c r="AR1857" i="43"/>
  <c r="CO1857" i="43"/>
  <c r="AQ1857" i="43"/>
  <c r="CM1857" i="43"/>
  <c r="CL1857" i="43"/>
  <c r="CJ257" i="43"/>
  <c r="CS257" i="43"/>
  <c r="AR258" i="43"/>
  <c r="CS1860" i="43"/>
  <c r="AU1860" i="43"/>
  <c r="CR1860" i="43"/>
  <c r="AT1860" i="43"/>
  <c r="AP1863" i="43"/>
  <c r="CP1860" i="43"/>
  <c r="AR1860" i="43"/>
  <c r="CO1860" i="43"/>
  <c r="AQ1860" i="43"/>
  <c r="CM1860" i="43"/>
  <c r="CL1860" i="43"/>
  <c r="CJ1860" i="43"/>
  <c r="CI1860" i="43"/>
  <c r="CO1859" i="43"/>
  <c r="AQ1859" i="43"/>
  <c r="CM1859" i="43"/>
  <c r="CL1859" i="43"/>
  <c r="CJ1859" i="43"/>
  <c r="CI1859" i="43"/>
  <c r="CS1859" i="43"/>
  <c r="AU1859" i="43"/>
  <c r="CR1859" i="43"/>
  <c r="AT1859" i="43"/>
  <c r="AR1859" i="43"/>
  <c r="AP1862" i="43"/>
  <c r="CP1859" i="43"/>
  <c r="CI254" i="43"/>
  <c r="AQ255" i="43"/>
  <c r="CR254" i="43"/>
  <c r="CR257" i="43"/>
  <c r="CI257" i="43"/>
  <c r="AQ258" i="43"/>
  <c r="CS260" i="43"/>
  <c r="AR261" i="43"/>
  <c r="CJ260" i="43"/>
  <c r="AP1866" i="43"/>
  <c r="CP1863" i="43"/>
  <c r="AR1863" i="43"/>
  <c r="CO1863" i="43"/>
  <c r="AQ1863" i="43"/>
  <c r="CM1863" i="43"/>
  <c r="CL1863" i="43"/>
  <c r="CJ1863" i="43"/>
  <c r="CI1863" i="43"/>
  <c r="CS1863" i="43"/>
  <c r="AU1863" i="43"/>
  <c r="CR1863" i="43"/>
  <c r="AT1863" i="43"/>
  <c r="CL1862" i="43"/>
  <c r="CJ1862" i="43"/>
  <c r="CI1862" i="43"/>
  <c r="CS1862" i="43"/>
  <c r="AU1862" i="43"/>
  <c r="CR1862" i="43"/>
  <c r="AT1862" i="43"/>
  <c r="AP1865" i="43"/>
  <c r="CP1862" i="43"/>
  <c r="AR1862" i="43"/>
  <c r="CO1862" i="43"/>
  <c r="AQ1862" i="43"/>
  <c r="CM1862" i="43"/>
  <c r="CI260" i="43"/>
  <c r="CR260" i="43"/>
  <c r="AQ261" i="43"/>
  <c r="CI1865" i="43"/>
  <c r="CS1865" i="43"/>
  <c r="AU1865" i="43"/>
  <c r="CR1865" i="43"/>
  <c r="AT1865" i="43"/>
  <c r="AP1868" i="43"/>
  <c r="CP1865" i="43"/>
  <c r="AR1865" i="43"/>
  <c r="CO1865" i="43"/>
  <c r="AQ1865" i="43"/>
  <c r="CM1865" i="43"/>
  <c r="CL1865" i="43"/>
  <c r="CJ1865" i="43"/>
  <c r="CM1866" i="43"/>
  <c r="CL1866" i="43"/>
  <c r="CJ1866" i="43"/>
  <c r="CI1866" i="43"/>
  <c r="CS1866" i="43"/>
  <c r="AU1866" i="43"/>
  <c r="CR1866" i="43"/>
  <c r="AT1866" i="43"/>
  <c r="AP1869" i="43"/>
  <c r="CP1866" i="43"/>
  <c r="AR1866" i="43"/>
  <c r="AQ1866" i="43"/>
  <c r="CO1866" i="43"/>
  <c r="CS263" i="43"/>
  <c r="CJ263" i="43"/>
  <c r="AR264" i="43"/>
  <c r="CJ266" i="43"/>
  <c r="CS266" i="43"/>
  <c r="AR267" i="43"/>
  <c r="CJ1869" i="43"/>
  <c r="CI1869" i="43"/>
  <c r="CS1869" i="43"/>
  <c r="AU1869" i="43"/>
  <c r="CR1869" i="43"/>
  <c r="AT1869" i="43"/>
  <c r="AP1872" i="43"/>
  <c r="CP1869" i="43"/>
  <c r="AR1869" i="43"/>
  <c r="CO1869" i="43"/>
  <c r="AQ1869" i="43"/>
  <c r="CM1869" i="43"/>
  <c r="CL1869" i="43"/>
  <c r="CR1868" i="43"/>
  <c r="AT1868" i="43"/>
  <c r="AP1871" i="43"/>
  <c r="CP1868" i="43"/>
  <c r="AR1868" i="43"/>
  <c r="CO1868" i="43"/>
  <c r="AQ1868" i="43"/>
  <c r="CM1868" i="43"/>
  <c r="CL1868" i="43"/>
  <c r="CJ1868" i="43"/>
  <c r="CI1868" i="43"/>
  <c r="CS1868" i="43"/>
  <c r="AU1868" i="43"/>
  <c r="AQ264" i="43"/>
  <c r="CR263" i="43"/>
  <c r="CI263" i="43"/>
  <c r="AQ267" i="43"/>
  <c r="CR266" i="43"/>
  <c r="CI266" i="43"/>
  <c r="CS1872" i="43"/>
  <c r="AU1872" i="43"/>
  <c r="CR1872" i="43"/>
  <c r="AT1872" i="43"/>
  <c r="AP1875" i="43"/>
  <c r="CP1872" i="43"/>
  <c r="AR1872" i="43"/>
  <c r="CO1872" i="43"/>
  <c r="AQ1872" i="43"/>
  <c r="CM1872" i="43"/>
  <c r="CL1872" i="43"/>
  <c r="CJ1872" i="43"/>
  <c r="CI1872" i="43"/>
  <c r="CO1871" i="43"/>
  <c r="AQ1871" i="43"/>
  <c r="CM1871" i="43"/>
  <c r="CL1871" i="43"/>
  <c r="CJ1871" i="43"/>
  <c r="CI1871" i="43"/>
  <c r="CS1871" i="43"/>
  <c r="AU1871" i="43"/>
  <c r="CR1871" i="43"/>
  <c r="AT1871" i="43"/>
  <c r="AP1874" i="43"/>
  <c r="CP1871" i="43"/>
  <c r="AR1871" i="43"/>
  <c r="AR270" i="43"/>
  <c r="CS269" i="43"/>
  <c r="CJ269" i="43"/>
  <c r="AP1878" i="43"/>
  <c r="CP1875" i="43"/>
  <c r="AR1875" i="43"/>
  <c r="CO1875" i="43"/>
  <c r="AQ1875" i="43"/>
  <c r="CM1875" i="43"/>
  <c r="CL1875" i="43"/>
  <c r="CJ1875" i="43"/>
  <c r="CI1875" i="43"/>
  <c r="CS1875" i="43"/>
  <c r="AU1875" i="43"/>
  <c r="CR1875" i="43"/>
  <c r="AT1875" i="43"/>
  <c r="CS272" i="43"/>
  <c r="AR273" i="43"/>
  <c r="CJ272" i="43"/>
  <c r="CL1874" i="43"/>
  <c r="CJ1874" i="43"/>
  <c r="CI1874" i="43"/>
  <c r="CS1874" i="43"/>
  <c r="AU1874" i="43"/>
  <c r="CR1874" i="43"/>
  <c r="AT1874" i="43"/>
  <c r="AP1877" i="43"/>
  <c r="CP1874" i="43"/>
  <c r="AR1874" i="43"/>
  <c r="CO1874" i="43"/>
  <c r="AQ1874" i="43"/>
  <c r="CM1874" i="43"/>
  <c r="AQ270" i="43"/>
  <c r="CR269" i="43"/>
  <c r="CI269" i="43"/>
  <c r="CS275" i="43"/>
  <c r="AR276" i="43"/>
  <c r="CJ275" i="43"/>
  <c r="CR272" i="43"/>
  <c r="AQ273" i="43"/>
  <c r="CI272" i="43"/>
  <c r="CI1877" i="43"/>
  <c r="CS1877" i="43"/>
  <c r="AU1877" i="43"/>
  <c r="CR1877" i="43"/>
  <c r="AT1877" i="43"/>
  <c r="AP1880" i="43"/>
  <c r="CP1877" i="43"/>
  <c r="AR1877" i="43"/>
  <c r="CO1877" i="43"/>
  <c r="AQ1877" i="43"/>
  <c r="CM1877" i="43"/>
  <c r="CL1877" i="43"/>
  <c r="CJ1877" i="43"/>
  <c r="CM1878" i="43"/>
  <c r="CL1878" i="43"/>
  <c r="CJ1878" i="43"/>
  <c r="CI1878" i="43"/>
  <c r="CS1878" i="43"/>
  <c r="AU1878" i="43"/>
  <c r="CR1878" i="43"/>
  <c r="AT1878" i="43"/>
  <c r="AP1881" i="43"/>
  <c r="CP1878" i="43"/>
  <c r="AR1878" i="43"/>
  <c r="CO1878" i="43"/>
  <c r="AQ1878" i="43"/>
  <c r="CJ1881" i="43"/>
  <c r="CI1881" i="43"/>
  <c r="CS1881" i="43"/>
  <c r="AU1881" i="43"/>
  <c r="CR1881" i="43"/>
  <c r="AT1881" i="43"/>
  <c r="AP1884" i="43"/>
  <c r="CP1881" i="43"/>
  <c r="AR1881" i="43"/>
  <c r="CO1881" i="43"/>
  <c r="AQ1881" i="43"/>
  <c r="CM1881" i="43"/>
  <c r="CL1881" i="43"/>
  <c r="CJ278" i="43"/>
  <c r="CS278" i="43"/>
  <c r="AR279" i="43"/>
  <c r="CR1880" i="43"/>
  <c r="AT1880" i="43"/>
  <c r="AP1883" i="43"/>
  <c r="CP1880" i="43"/>
  <c r="AR1880" i="43"/>
  <c r="CO1880" i="43"/>
  <c r="AQ1880" i="43"/>
  <c r="CM1880" i="43"/>
  <c r="CL1880" i="43"/>
  <c r="CJ1880" i="43"/>
  <c r="CI1880" i="43"/>
  <c r="CS1880" i="43"/>
  <c r="AU1880" i="43"/>
  <c r="AQ276" i="43"/>
  <c r="CR275" i="43"/>
  <c r="CI275" i="43"/>
  <c r="CS1884" i="43"/>
  <c r="AU1884" i="43"/>
  <c r="CR1884" i="43"/>
  <c r="AT1884" i="43"/>
  <c r="AP1887" i="43"/>
  <c r="CP1884" i="43"/>
  <c r="AR1884" i="43"/>
  <c r="CO1884" i="43"/>
  <c r="AQ1884" i="43"/>
  <c r="CM1884" i="43"/>
  <c r="CL1884" i="43"/>
  <c r="CJ1884" i="43"/>
  <c r="CI1884" i="43"/>
  <c r="CS281" i="43"/>
  <c r="CJ281" i="43"/>
  <c r="AR282" i="43"/>
  <c r="CO1883" i="43"/>
  <c r="AQ1883" i="43"/>
  <c r="CM1883" i="43"/>
  <c r="CL1883" i="43"/>
  <c r="CJ1883" i="43"/>
  <c r="CI1883" i="43"/>
  <c r="CS1883" i="43"/>
  <c r="AU1883" i="43"/>
  <c r="CR1883" i="43"/>
  <c r="AT1883" i="43"/>
  <c r="AP1886" i="43"/>
  <c r="CP1883" i="43"/>
  <c r="AR1883" i="43"/>
  <c r="CR278" i="43"/>
  <c r="AQ279" i="43"/>
  <c r="CI278" i="43"/>
  <c r="AP1890" i="43"/>
  <c r="CP1887" i="43"/>
  <c r="AR1887" i="43"/>
  <c r="CO1887" i="43"/>
  <c r="AQ1887" i="43"/>
  <c r="CM1887" i="43"/>
  <c r="CL1887" i="43"/>
  <c r="CJ1887" i="43"/>
  <c r="CI1887" i="43"/>
  <c r="CS1887" i="43"/>
  <c r="AU1887" i="43"/>
  <c r="CR1887" i="43"/>
  <c r="AT1887" i="43"/>
  <c r="CJ284" i="43"/>
  <c r="AR285" i="43"/>
  <c r="CS284" i="43"/>
  <c r="CL1886" i="43"/>
  <c r="CJ1886" i="43"/>
  <c r="CI1886" i="43"/>
  <c r="CS1886" i="43"/>
  <c r="AU1886" i="43"/>
  <c r="CR1886" i="43"/>
  <c r="AT1886" i="43"/>
  <c r="AP1889" i="43"/>
  <c r="CP1886" i="43"/>
  <c r="AR1886" i="43"/>
  <c r="CO1886" i="43"/>
  <c r="AQ1886" i="43"/>
  <c r="CM1886" i="43"/>
  <c r="AQ282" i="43"/>
  <c r="CI281" i="43"/>
  <c r="CR281" i="43"/>
  <c r="CI1889" i="43"/>
  <c r="CS1889" i="43"/>
  <c r="AU1889" i="43"/>
  <c r="CR1889" i="43"/>
  <c r="AT1889" i="43"/>
  <c r="AP1892" i="43"/>
  <c r="CP1889" i="43"/>
  <c r="AR1889" i="43"/>
  <c r="CO1889" i="43"/>
  <c r="AQ1889" i="43"/>
  <c r="CM1889" i="43"/>
  <c r="CL1889" i="43"/>
  <c r="CJ1889" i="43"/>
  <c r="CI284" i="43"/>
  <c r="AQ285" i="43"/>
  <c r="CR284" i="43"/>
  <c r="CJ287" i="43"/>
  <c r="CS287" i="43"/>
  <c r="AR288" i="43"/>
  <c r="CM1890" i="43"/>
  <c r="CL1890" i="43"/>
  <c r="CJ1890" i="43"/>
  <c r="CI1890" i="43"/>
  <c r="CS1890" i="43"/>
  <c r="AU1890" i="43"/>
  <c r="CR1890" i="43"/>
  <c r="AT1890" i="43"/>
  <c r="AP1893" i="43"/>
  <c r="CP1890" i="43"/>
  <c r="AR1890" i="43"/>
  <c r="CO1890" i="43"/>
  <c r="AQ1890" i="43"/>
  <c r="CR1892" i="43"/>
  <c r="AT1892" i="43"/>
  <c r="AP1895" i="43"/>
  <c r="CP1892" i="43"/>
  <c r="AR1892" i="43"/>
  <c r="CO1892" i="43"/>
  <c r="AQ1892" i="43"/>
  <c r="CM1892" i="43"/>
  <c r="CL1892" i="43"/>
  <c r="CJ1892" i="43"/>
  <c r="CI1892" i="43"/>
  <c r="CS1892" i="43"/>
  <c r="AU1892" i="43"/>
  <c r="CJ1893" i="43"/>
  <c r="CI1893" i="43"/>
  <c r="CS1893" i="43"/>
  <c r="AU1893" i="43"/>
  <c r="CR1893" i="43"/>
  <c r="AT1893" i="43"/>
  <c r="AP1896" i="43"/>
  <c r="CP1893" i="43"/>
  <c r="AR1893" i="43"/>
  <c r="CO1893" i="43"/>
  <c r="AQ1893" i="43"/>
  <c r="CM1893" i="43"/>
  <c r="CL1893" i="43"/>
  <c r="CJ290" i="43"/>
  <c r="AR291" i="43"/>
  <c r="CS290" i="43"/>
  <c r="CI287" i="43"/>
  <c r="CR287" i="43"/>
  <c r="AQ288" i="43"/>
  <c r="CS1896" i="43"/>
  <c r="AU1896" i="43"/>
  <c r="CR1896" i="43"/>
  <c r="AT1896" i="43"/>
  <c r="AP1899" i="43"/>
  <c r="CP1896" i="43"/>
  <c r="AR1896" i="43"/>
  <c r="CO1896" i="43"/>
  <c r="AQ1896" i="43"/>
  <c r="CM1896" i="43"/>
  <c r="CL1896" i="43"/>
  <c r="CJ1896" i="43"/>
  <c r="CI1896" i="43"/>
  <c r="CO1895" i="43"/>
  <c r="AQ1895" i="43"/>
  <c r="CM1895" i="43"/>
  <c r="CL1895" i="43"/>
  <c r="CJ1895" i="43"/>
  <c r="CI1895" i="43"/>
  <c r="CS1895" i="43"/>
  <c r="AU1895" i="43"/>
  <c r="CR1895" i="43"/>
  <c r="AT1895" i="43"/>
  <c r="CP1895" i="43"/>
  <c r="AR1895" i="43"/>
  <c r="AP1898" i="43"/>
  <c r="CI290" i="43"/>
  <c r="AQ291" i="43"/>
  <c r="CR290" i="43"/>
  <c r="CJ293" i="43"/>
  <c r="AR294" i="43"/>
  <c r="CS293" i="43"/>
  <c r="CR293" i="43"/>
  <c r="CI293" i="43"/>
  <c r="AQ294" i="43"/>
  <c r="AP1902" i="43"/>
  <c r="CP1899" i="43"/>
  <c r="AR1899" i="43"/>
  <c r="CO1899" i="43"/>
  <c r="AQ1899" i="43"/>
  <c r="CM1899" i="43"/>
  <c r="CL1899" i="43"/>
  <c r="CJ1899" i="43"/>
  <c r="CI1899" i="43"/>
  <c r="CS1899" i="43"/>
  <c r="AU1899" i="43"/>
  <c r="CR1899" i="43"/>
  <c r="AT1899" i="43"/>
  <c r="CS296" i="43"/>
  <c r="AR297" i="43"/>
  <c r="CJ296" i="43"/>
  <c r="CL1898" i="43"/>
  <c r="CJ1898" i="43"/>
  <c r="CI1898" i="43"/>
  <c r="CS1898" i="43"/>
  <c r="AU1898" i="43"/>
  <c r="CR1898" i="43"/>
  <c r="AT1898" i="43"/>
  <c r="AP1901" i="43"/>
  <c r="CP1898" i="43"/>
  <c r="AR1898" i="43"/>
  <c r="CO1898" i="43"/>
  <c r="AQ1898" i="43"/>
  <c r="CM1898" i="43"/>
  <c r="CM1902" i="43"/>
  <c r="CL1902" i="43"/>
  <c r="CJ1902" i="43"/>
  <c r="CI1902" i="43"/>
  <c r="CS1902" i="43"/>
  <c r="AU1902" i="43"/>
  <c r="CR1902" i="43"/>
  <c r="AT1902" i="43"/>
  <c r="AP1905" i="43"/>
  <c r="CP1902" i="43"/>
  <c r="AR1902" i="43"/>
  <c r="CO1902" i="43"/>
  <c r="AQ1902" i="43"/>
  <c r="AQ297" i="43"/>
  <c r="CR296" i="43"/>
  <c r="CI296" i="43"/>
  <c r="CJ299" i="43"/>
  <c r="AR300" i="43"/>
  <c r="CS299" i="43"/>
  <c r="CI1901" i="43"/>
  <c r="CS1901" i="43"/>
  <c r="AU1901" i="43"/>
  <c r="CR1901" i="43"/>
  <c r="AT1901" i="43"/>
  <c r="AP1904" i="43"/>
  <c r="CP1901" i="43"/>
  <c r="AR1901" i="43"/>
  <c r="CO1901" i="43"/>
  <c r="AQ1901" i="43"/>
  <c r="CM1901" i="43"/>
  <c r="CL1901" i="43"/>
  <c r="CJ1901" i="43"/>
  <c r="CJ302" i="43"/>
  <c r="CS302" i="43"/>
  <c r="AR303" i="43"/>
  <c r="CR1904" i="43"/>
  <c r="AT1904" i="43"/>
  <c r="AP1907" i="43"/>
  <c r="CP1904" i="43"/>
  <c r="AR1904" i="43"/>
  <c r="CO1904" i="43"/>
  <c r="AQ1904" i="43"/>
  <c r="CM1904" i="43"/>
  <c r="CL1904" i="43"/>
  <c r="CJ1904" i="43"/>
  <c r="CI1904" i="43"/>
  <c r="CS1904" i="43"/>
  <c r="AU1904" i="43"/>
  <c r="CR299" i="43"/>
  <c r="CI299" i="43"/>
  <c r="AQ300" i="43"/>
  <c r="CJ1905" i="43"/>
  <c r="CI1905" i="43"/>
  <c r="CS1905" i="43"/>
  <c r="AU1905" i="43"/>
  <c r="CR1905" i="43"/>
  <c r="AT1905" i="43"/>
  <c r="AP1908" i="43"/>
  <c r="CP1905" i="43"/>
  <c r="AR1905" i="43"/>
  <c r="CO1905" i="43"/>
  <c r="AQ1905" i="43"/>
  <c r="CM1905" i="43"/>
  <c r="CL1905" i="43"/>
  <c r="CO1907" i="43"/>
  <c r="AQ1907" i="43"/>
  <c r="CM1907" i="43"/>
  <c r="CL1907" i="43"/>
  <c r="CJ1907" i="43"/>
  <c r="CI1907" i="43"/>
  <c r="CS1907" i="43"/>
  <c r="AU1907" i="43"/>
  <c r="CR1907" i="43"/>
  <c r="AT1907" i="43"/>
  <c r="AP1910" i="43"/>
  <c r="CP1907" i="43"/>
  <c r="AR1907" i="43"/>
  <c r="CS1908" i="43"/>
  <c r="AU1908" i="43"/>
  <c r="CR1908" i="43"/>
  <c r="AT1908" i="43"/>
  <c r="AP1911" i="43"/>
  <c r="CP1908" i="43"/>
  <c r="AR1908" i="43"/>
  <c r="CO1908" i="43"/>
  <c r="AQ1908" i="43"/>
  <c r="CM1908" i="43"/>
  <c r="CL1908" i="43"/>
  <c r="CJ1908" i="43"/>
  <c r="CI1908" i="43"/>
  <c r="AR306" i="43"/>
  <c r="CJ305" i="43"/>
  <c r="CS305" i="43"/>
  <c r="CI302" i="43"/>
  <c r="CR302" i="43"/>
  <c r="AQ303" i="43"/>
  <c r="CI305" i="43"/>
  <c r="AQ306" i="43"/>
  <c r="CR305" i="43"/>
  <c r="AP1914" i="43"/>
  <c r="CP1911" i="43"/>
  <c r="AR1911" i="43"/>
  <c r="CO1911" i="43"/>
  <c r="AQ1911" i="43"/>
  <c r="CM1911" i="43"/>
  <c r="CL1911" i="43"/>
  <c r="CJ1911" i="43"/>
  <c r="CI1911" i="43"/>
  <c r="CS1911" i="43"/>
  <c r="AU1911" i="43"/>
  <c r="CR1911" i="43"/>
  <c r="AT1911" i="43"/>
  <c r="CL1910" i="43"/>
  <c r="CJ1910" i="43"/>
  <c r="CI1910" i="43"/>
  <c r="CS1910" i="43"/>
  <c r="AU1910" i="43"/>
  <c r="CR1910" i="43"/>
  <c r="AT1910" i="43"/>
  <c r="AP1913" i="43"/>
  <c r="CP1910" i="43"/>
  <c r="AR1910" i="43"/>
  <c r="CO1910" i="43"/>
  <c r="AQ1910" i="43"/>
  <c r="CM1910" i="43"/>
  <c r="CS308" i="43"/>
  <c r="AR309" i="43"/>
  <c r="CJ308" i="43"/>
  <c r="CI1913" i="43"/>
  <c r="CS1913" i="43"/>
  <c r="AU1913" i="43"/>
  <c r="CR1913" i="43"/>
  <c r="AT1913" i="43"/>
  <c r="AP1916" i="43"/>
  <c r="CP1913" i="43"/>
  <c r="AR1913" i="43"/>
  <c r="CO1913" i="43"/>
  <c r="AQ1913" i="43"/>
  <c r="CM1913" i="43"/>
  <c r="CL1913" i="43"/>
  <c r="CJ1913" i="43"/>
  <c r="AQ309" i="43"/>
  <c r="CR308" i="43"/>
  <c r="CI308" i="43"/>
  <c r="CJ311" i="43"/>
  <c r="AR312" i="43"/>
  <c r="CS311" i="43"/>
  <c r="CM1914" i="43"/>
  <c r="CL1914" i="43"/>
  <c r="CJ1914" i="43"/>
  <c r="CI1914" i="43"/>
  <c r="CS1914" i="43"/>
  <c r="AU1914" i="43"/>
  <c r="CR1914" i="43"/>
  <c r="AT1914" i="43"/>
  <c r="AP1917" i="43"/>
  <c r="CP1914" i="43"/>
  <c r="AR1914" i="43"/>
  <c r="CO1914" i="43"/>
  <c r="AQ1914" i="43"/>
  <c r="CR1916" i="43"/>
  <c r="AT1916" i="43"/>
  <c r="AP1919" i="43"/>
  <c r="CP1916" i="43"/>
  <c r="AR1916" i="43"/>
  <c r="CO1916" i="43"/>
  <c r="AQ1916" i="43"/>
  <c r="CM1916" i="43"/>
  <c r="CL1916" i="43"/>
  <c r="CJ1916" i="43"/>
  <c r="CI1916" i="43"/>
  <c r="CS1916" i="43"/>
  <c r="AU1916" i="43"/>
  <c r="AR315" i="43"/>
  <c r="CS314" i="43"/>
  <c r="CJ314" i="43"/>
  <c r="CJ1917" i="43"/>
  <c r="CI1917" i="43"/>
  <c r="CS1917" i="43"/>
  <c r="AU1917" i="43"/>
  <c r="CR1917" i="43"/>
  <c r="AT1917" i="43"/>
  <c r="AP1920" i="43"/>
  <c r="CP1917" i="43"/>
  <c r="AR1917" i="43"/>
  <c r="CO1917" i="43"/>
  <c r="AQ1917" i="43"/>
  <c r="CM1917" i="43"/>
  <c r="CL1917" i="43"/>
  <c r="CR311" i="43"/>
  <c r="CI311" i="43"/>
  <c r="AQ312" i="43"/>
  <c r="CJ317" i="43"/>
  <c r="CS317" i="43"/>
  <c r="AR318" i="43"/>
  <c r="CI314" i="43"/>
  <c r="AQ315" i="43"/>
  <c r="CR314" i="43"/>
  <c r="CO1919" i="43"/>
  <c r="AQ1919" i="43"/>
  <c r="CM1919" i="43"/>
  <c r="CL1919" i="43"/>
  <c r="CJ1919" i="43"/>
  <c r="CI1919" i="43"/>
  <c r="CS1919" i="43"/>
  <c r="AU1919" i="43"/>
  <c r="CR1919" i="43"/>
  <c r="AT1919" i="43"/>
  <c r="AP1922" i="43"/>
  <c r="CP1919" i="43"/>
  <c r="AR1919" i="43"/>
  <c r="CS1920" i="43"/>
  <c r="AU1920" i="43"/>
  <c r="CR1920" i="43"/>
  <c r="AT1920" i="43"/>
  <c r="AP1923" i="43"/>
  <c r="CP1920" i="43"/>
  <c r="AR1920" i="43"/>
  <c r="CO1920" i="43"/>
  <c r="AQ1920" i="43"/>
  <c r="CM1920" i="43"/>
  <c r="CL1920" i="43"/>
  <c r="CJ1920" i="43"/>
  <c r="CI1920" i="43"/>
  <c r="AP1926" i="43"/>
  <c r="CP1923" i="43"/>
  <c r="AR1923" i="43"/>
  <c r="CO1923" i="43"/>
  <c r="AQ1923" i="43"/>
  <c r="CM1923" i="43"/>
  <c r="CL1923" i="43"/>
  <c r="CJ1923" i="43"/>
  <c r="CI1923" i="43"/>
  <c r="CS1923" i="43"/>
  <c r="AU1923" i="43"/>
  <c r="CR1923" i="43"/>
  <c r="AT1923" i="43"/>
  <c r="CL1922" i="43"/>
  <c r="CJ1922" i="43"/>
  <c r="CI1922" i="43"/>
  <c r="CS1922" i="43"/>
  <c r="AU1922" i="43"/>
  <c r="CR1922" i="43"/>
  <c r="AT1922" i="43"/>
  <c r="AP1925" i="43"/>
  <c r="CP1922" i="43"/>
  <c r="AR1922" i="43"/>
  <c r="CO1922" i="43"/>
  <c r="AQ1922" i="43"/>
  <c r="CM1922" i="43"/>
  <c r="AR321" i="43"/>
  <c r="CS320" i="43"/>
  <c r="CJ320" i="43"/>
  <c r="AQ318" i="43"/>
  <c r="CI317" i="43"/>
  <c r="CR317" i="43"/>
  <c r="CM1926" i="43"/>
  <c r="CL1926" i="43"/>
  <c r="CJ1926" i="43"/>
  <c r="CI1926" i="43"/>
  <c r="CS1926" i="43"/>
  <c r="AU1926" i="43"/>
  <c r="CR1926" i="43"/>
  <c r="AT1926" i="43"/>
  <c r="AP1929" i="43"/>
  <c r="CP1926" i="43"/>
  <c r="AR1926" i="43"/>
  <c r="CO1926" i="43"/>
  <c r="AQ1926" i="43"/>
  <c r="CI1925" i="43"/>
  <c r="CS1925" i="43"/>
  <c r="AU1925" i="43"/>
  <c r="CR1925" i="43"/>
  <c r="AT1925" i="43"/>
  <c r="AP1928" i="43"/>
  <c r="CP1925" i="43"/>
  <c r="AR1925" i="43"/>
  <c r="CO1925" i="43"/>
  <c r="AQ1925" i="43"/>
  <c r="CM1925" i="43"/>
  <c r="CL1925" i="43"/>
  <c r="CJ1925" i="43"/>
  <c r="CJ323" i="43"/>
  <c r="AR324" i="43"/>
  <c r="CS323" i="43"/>
  <c r="AQ321" i="43"/>
  <c r="CR320" i="43"/>
  <c r="CI320" i="43"/>
  <c r="CR1928" i="43"/>
  <c r="AT1928" i="43"/>
  <c r="AP1931" i="43"/>
  <c r="CP1928" i="43"/>
  <c r="AR1928" i="43"/>
  <c r="CO1928" i="43"/>
  <c r="AQ1928" i="43"/>
  <c r="CM1928" i="43"/>
  <c r="CL1928" i="43"/>
  <c r="CJ1928" i="43"/>
  <c r="CI1928" i="43"/>
  <c r="CS1928" i="43"/>
  <c r="AU1928" i="43"/>
  <c r="CJ1929" i="43"/>
  <c r="CI1929" i="43"/>
  <c r="CS1929" i="43"/>
  <c r="AU1929" i="43"/>
  <c r="CR1929" i="43"/>
  <c r="AT1929" i="43"/>
  <c r="AP1932" i="43"/>
  <c r="CP1929" i="43"/>
  <c r="AR1929" i="43"/>
  <c r="CO1929" i="43"/>
  <c r="AQ1929" i="43"/>
  <c r="CM1929" i="43"/>
  <c r="CL1929" i="43"/>
  <c r="CS326" i="43"/>
  <c r="AR327" i="43"/>
  <c r="CJ326" i="43"/>
  <c r="CR323" i="43"/>
  <c r="CI323" i="43"/>
  <c r="AQ324" i="43"/>
  <c r="AQ327" i="43"/>
  <c r="CR326" i="43"/>
  <c r="CI326" i="43"/>
  <c r="CJ329" i="43"/>
  <c r="CS329" i="43"/>
  <c r="AR330" i="43"/>
  <c r="CO1931" i="43"/>
  <c r="AQ1931" i="43"/>
  <c r="CM1931" i="43"/>
  <c r="CL1931" i="43"/>
  <c r="CJ1931" i="43"/>
  <c r="CI1931" i="43"/>
  <c r="CS1931" i="43"/>
  <c r="AU1931" i="43"/>
  <c r="CR1931" i="43"/>
  <c r="AT1931" i="43"/>
  <c r="CP1931" i="43"/>
  <c r="AR1931" i="43"/>
  <c r="AP1934" i="43"/>
  <c r="CS1932" i="43"/>
  <c r="AU1932" i="43"/>
  <c r="CR1932" i="43"/>
  <c r="AT1932" i="43"/>
  <c r="AP1935" i="43"/>
  <c r="CP1932" i="43"/>
  <c r="AR1932" i="43"/>
  <c r="CO1932" i="43"/>
  <c r="AQ1932" i="43"/>
  <c r="CM1932" i="43"/>
  <c r="CL1932" i="43"/>
  <c r="CJ1932" i="43"/>
  <c r="CI1932" i="43"/>
  <c r="CL1934" i="43"/>
  <c r="CJ1934" i="43"/>
  <c r="CI1934" i="43"/>
  <c r="CS1934" i="43"/>
  <c r="AU1934" i="43"/>
  <c r="CR1934" i="43"/>
  <c r="AT1934" i="43"/>
  <c r="AP1937" i="43"/>
  <c r="CP1934" i="43"/>
  <c r="AR1934" i="43"/>
  <c r="CO1934" i="43"/>
  <c r="AQ1934" i="43"/>
  <c r="CM1934" i="43"/>
  <c r="CR329" i="43"/>
  <c r="CI329" i="43"/>
  <c r="AQ330" i="43"/>
  <c r="AP1938" i="43"/>
  <c r="CP1935" i="43"/>
  <c r="AR1935" i="43"/>
  <c r="CO1935" i="43"/>
  <c r="AQ1935" i="43"/>
  <c r="CM1935" i="43"/>
  <c r="CL1935" i="43"/>
  <c r="CJ1935" i="43"/>
  <c r="CI1935" i="43"/>
  <c r="CS1935" i="43"/>
  <c r="AU1935" i="43"/>
  <c r="CR1935" i="43"/>
  <c r="AT1935" i="43"/>
  <c r="AR333" i="43"/>
  <c r="CJ332" i="43"/>
  <c r="CS332" i="43"/>
  <c r="CI1937" i="43"/>
  <c r="CS1937" i="43"/>
  <c r="AU1937" i="43"/>
  <c r="CR1937" i="43"/>
  <c r="AT1937" i="43"/>
  <c r="AP1940" i="43"/>
  <c r="CP1937" i="43"/>
  <c r="AR1937" i="43"/>
  <c r="CO1937" i="43"/>
  <c r="AQ1937" i="43"/>
  <c r="CM1937" i="43"/>
  <c r="CL1937" i="43"/>
  <c r="CJ1937" i="43"/>
  <c r="AR336" i="43"/>
  <c r="CS335" i="43"/>
  <c r="CJ335" i="43"/>
  <c r="CM1938" i="43"/>
  <c r="CL1938" i="43"/>
  <c r="CJ1938" i="43"/>
  <c r="CI1938" i="43"/>
  <c r="CS1938" i="43"/>
  <c r="AU1938" i="43"/>
  <c r="CR1938" i="43"/>
  <c r="AT1938" i="43"/>
  <c r="AP1941" i="43"/>
  <c r="CP1938" i="43"/>
  <c r="AR1938" i="43"/>
  <c r="CO1938" i="43"/>
  <c r="AQ1938" i="43"/>
  <c r="AQ333" i="43"/>
  <c r="CR332" i="43"/>
  <c r="CI332" i="43"/>
  <c r="CR1940" i="43"/>
  <c r="AT1940" i="43"/>
  <c r="AP1943" i="43"/>
  <c r="CP1940" i="43"/>
  <c r="AR1940" i="43"/>
  <c r="CO1940" i="43"/>
  <c r="AQ1940" i="43"/>
  <c r="CM1940" i="43"/>
  <c r="CL1940" i="43"/>
  <c r="CJ1940" i="43"/>
  <c r="CI1940" i="43"/>
  <c r="AU1940" i="43"/>
  <c r="CS1940" i="43"/>
  <c r="CJ1941" i="43"/>
  <c r="CI1941" i="43"/>
  <c r="CS1941" i="43"/>
  <c r="AU1941" i="43"/>
  <c r="CR1941" i="43"/>
  <c r="AT1941" i="43"/>
  <c r="AP1944" i="43"/>
  <c r="CP1941" i="43"/>
  <c r="AR1941" i="43"/>
  <c r="CO1941" i="43"/>
  <c r="AQ1941" i="43"/>
  <c r="CM1941" i="43"/>
  <c r="CL1941" i="43"/>
  <c r="AR339" i="43"/>
  <c r="CS338" i="43"/>
  <c r="CJ338" i="43"/>
  <c r="CI335" i="43"/>
  <c r="CR335" i="43"/>
  <c r="AQ336" i="43"/>
  <c r="CI338" i="43"/>
  <c r="AQ339" i="43"/>
  <c r="CR338" i="43"/>
  <c r="CO1943" i="43"/>
  <c r="AQ1943" i="43"/>
  <c r="CM1943" i="43"/>
  <c r="CL1943" i="43"/>
  <c r="CJ1943" i="43"/>
  <c r="CI1943" i="43"/>
  <c r="CS1943" i="43"/>
  <c r="AU1943" i="43"/>
  <c r="CR1943" i="43"/>
  <c r="AT1943" i="43"/>
  <c r="AP1946" i="43"/>
  <c r="CP1943" i="43"/>
  <c r="AR1943" i="43"/>
  <c r="CS1944" i="43"/>
  <c r="AU1944" i="43"/>
  <c r="CR1944" i="43"/>
  <c r="AT1944" i="43"/>
  <c r="AP1947" i="43"/>
  <c r="CP1944" i="43"/>
  <c r="AR1944" i="43"/>
  <c r="CO1944" i="43"/>
  <c r="AQ1944" i="43"/>
  <c r="CM1944" i="43"/>
  <c r="CL1944" i="43"/>
  <c r="CJ1944" i="43"/>
  <c r="CI1944" i="43"/>
  <c r="CJ341" i="43"/>
  <c r="CS341" i="43"/>
  <c r="AR342" i="43"/>
  <c r="CL1946" i="43"/>
  <c r="CJ1946" i="43"/>
  <c r="CI1946" i="43"/>
  <c r="CS1946" i="43"/>
  <c r="AU1946" i="43"/>
  <c r="CR1946" i="43"/>
  <c r="AT1946" i="43"/>
  <c r="AP1949" i="43"/>
  <c r="CP1946" i="43"/>
  <c r="AR1946" i="43"/>
  <c r="CO1946" i="43"/>
  <c r="AQ1946" i="43"/>
  <c r="CM1946" i="43"/>
  <c r="CR341" i="43"/>
  <c r="AQ342" i="43"/>
  <c r="CI341" i="43"/>
  <c r="AP1950" i="43"/>
  <c r="CP1947" i="43"/>
  <c r="AR1947" i="43"/>
  <c r="CO1947" i="43"/>
  <c r="AQ1947" i="43"/>
  <c r="CM1947" i="43"/>
  <c r="CL1947" i="43"/>
  <c r="CJ1947" i="43"/>
  <c r="CI1947" i="43"/>
  <c r="CS1947" i="43"/>
  <c r="AU1947" i="43"/>
  <c r="AT1947" i="43"/>
  <c r="CR1947" i="43"/>
  <c r="CS344" i="43"/>
  <c r="AR345" i="43"/>
  <c r="CJ344" i="43"/>
  <c r="CI1949" i="43"/>
  <c r="CS1949" i="43"/>
  <c r="AU1949" i="43"/>
  <c r="CR1949" i="43"/>
  <c r="AT1949" i="43"/>
  <c r="AP1952" i="43"/>
  <c r="CP1949" i="43"/>
  <c r="AR1949" i="43"/>
  <c r="CO1949" i="43"/>
  <c r="AQ1949" i="43"/>
  <c r="CM1949" i="43"/>
  <c r="CL1949" i="43"/>
  <c r="CJ1949" i="43"/>
  <c r="CM1950" i="43"/>
  <c r="CL1950" i="43"/>
  <c r="CJ1950" i="43"/>
  <c r="CI1950" i="43"/>
  <c r="CS1950" i="43"/>
  <c r="AU1950" i="43"/>
  <c r="CR1950" i="43"/>
  <c r="AT1950" i="43"/>
  <c r="AP1953" i="43"/>
  <c r="CP1950" i="43"/>
  <c r="AR1950" i="43"/>
  <c r="CO1950" i="43"/>
  <c r="AQ1950" i="43"/>
  <c r="CJ347" i="43"/>
  <c r="AR348" i="43"/>
  <c r="CS347" i="43"/>
  <c r="AQ345" i="43"/>
  <c r="CR344" i="43"/>
  <c r="CI344" i="43"/>
  <c r="CJ1953" i="43"/>
  <c r="CI1953" i="43"/>
  <c r="CS1953" i="43"/>
  <c r="AU1953" i="43"/>
  <c r="CR1953" i="43"/>
  <c r="AT1953" i="43"/>
  <c r="AP1956" i="43"/>
  <c r="CP1953" i="43"/>
  <c r="AR1953" i="43"/>
  <c r="CO1953" i="43"/>
  <c r="AQ1953" i="43"/>
  <c r="CM1953" i="43"/>
  <c r="CL1953" i="43"/>
  <c r="CR1952" i="43"/>
  <c r="AT1952" i="43"/>
  <c r="AP1955" i="43"/>
  <c r="CP1952" i="43"/>
  <c r="AR1952" i="43"/>
  <c r="CO1952" i="43"/>
  <c r="AQ1952" i="43"/>
  <c r="CM1952" i="43"/>
  <c r="CL1952" i="43"/>
  <c r="CJ1952" i="43"/>
  <c r="CI1952" i="43"/>
  <c r="CS1952" i="43"/>
  <c r="AU1952" i="43"/>
  <c r="CR347" i="43"/>
  <c r="CI347" i="43"/>
  <c r="AQ348" i="43"/>
  <c r="AR351" i="43"/>
  <c r="CS350" i="43"/>
  <c r="CJ350" i="43"/>
  <c r="CO1955" i="43"/>
  <c r="AQ1955" i="43"/>
  <c r="CM1955" i="43"/>
  <c r="CL1955" i="43"/>
  <c r="CJ1955" i="43"/>
  <c r="CI1955" i="43"/>
  <c r="CS1955" i="43"/>
  <c r="AU1955" i="43"/>
  <c r="CR1955" i="43"/>
  <c r="AT1955" i="43"/>
  <c r="AR1955" i="43"/>
  <c r="AP1958" i="43"/>
  <c r="CP1955" i="43"/>
  <c r="CS1956" i="43"/>
  <c r="AU1956" i="43"/>
  <c r="CR1956" i="43"/>
  <c r="AT1956" i="43"/>
  <c r="AP1959" i="43"/>
  <c r="CP1956" i="43"/>
  <c r="AR1956" i="43"/>
  <c r="CO1956" i="43"/>
  <c r="AQ1956" i="43"/>
  <c r="CM1956" i="43"/>
  <c r="CL1956" i="43"/>
  <c r="CJ1956" i="43"/>
  <c r="CI1956" i="43"/>
  <c r="CI350" i="43"/>
  <c r="AQ351" i="43"/>
  <c r="CR350" i="43"/>
  <c r="CJ353" i="43"/>
  <c r="CS353" i="43"/>
  <c r="AR354" i="43"/>
  <c r="CS356" i="43"/>
  <c r="AR357" i="43"/>
  <c r="CJ356" i="43"/>
  <c r="CL1958" i="43"/>
  <c r="CJ1958" i="43"/>
  <c r="CI1958" i="43"/>
  <c r="CS1958" i="43"/>
  <c r="AU1958" i="43"/>
  <c r="CR1958" i="43"/>
  <c r="AT1958" i="43"/>
  <c r="AP1961" i="43"/>
  <c r="CP1958" i="43"/>
  <c r="AR1958" i="43"/>
  <c r="CO1958" i="43"/>
  <c r="AQ1958" i="43"/>
  <c r="CM1958" i="43"/>
  <c r="CR353" i="43"/>
  <c r="AQ354" i="43"/>
  <c r="CI353" i="43"/>
  <c r="AP1962" i="43"/>
  <c r="CP1959" i="43"/>
  <c r="AR1959" i="43"/>
  <c r="CO1959" i="43"/>
  <c r="AQ1959" i="43"/>
  <c r="CM1959" i="43"/>
  <c r="CL1959" i="43"/>
  <c r="CJ1959" i="43"/>
  <c r="CI1959" i="43"/>
  <c r="CS1959" i="43"/>
  <c r="AU1959" i="43"/>
  <c r="CR1959" i="43"/>
  <c r="AT1959" i="43"/>
  <c r="CM1962" i="43"/>
  <c r="CL1962" i="43"/>
  <c r="CJ1962" i="43"/>
  <c r="CI1962" i="43"/>
  <c r="CS1962" i="43"/>
  <c r="AU1962" i="43"/>
  <c r="CR1962" i="43"/>
  <c r="AT1962" i="43"/>
  <c r="AP1965" i="43"/>
  <c r="CP1962" i="43"/>
  <c r="AR1962" i="43"/>
  <c r="AQ1962" i="43"/>
  <c r="CO1962" i="43"/>
  <c r="CI1961" i="43"/>
  <c r="CS1961" i="43"/>
  <c r="AU1961" i="43"/>
  <c r="CR1961" i="43"/>
  <c r="AT1961" i="43"/>
  <c r="AP1964" i="43"/>
  <c r="CP1961" i="43"/>
  <c r="AR1961" i="43"/>
  <c r="CO1961" i="43"/>
  <c r="AQ1961" i="43"/>
  <c r="CM1961" i="43"/>
  <c r="CL1961" i="43"/>
  <c r="CJ1961" i="43"/>
  <c r="CJ359" i="43"/>
  <c r="AR360" i="43"/>
  <c r="CS359" i="43"/>
  <c r="AQ357" i="43"/>
  <c r="CR356" i="43"/>
  <c r="CI356" i="43"/>
  <c r="CR359" i="43"/>
  <c r="CI359" i="43"/>
  <c r="AQ360" i="43"/>
  <c r="CR1964" i="43"/>
  <c r="AT1964" i="43"/>
  <c r="AP1967" i="43"/>
  <c r="CP1964" i="43"/>
  <c r="AR1964" i="43"/>
  <c r="CO1964" i="43"/>
  <c r="AQ1964" i="43"/>
  <c r="CM1964" i="43"/>
  <c r="CL1964" i="43"/>
  <c r="CJ1964" i="43"/>
  <c r="CI1964" i="43"/>
  <c r="CS1964" i="43"/>
  <c r="AU1964" i="43"/>
  <c r="AR363" i="43"/>
  <c r="CS362" i="43"/>
  <c r="CJ362" i="43"/>
  <c r="CJ1965" i="43"/>
  <c r="CI1965" i="43"/>
  <c r="CS1965" i="43"/>
  <c r="AU1965" i="43"/>
  <c r="CR1965" i="43"/>
  <c r="AT1965" i="43"/>
  <c r="AP1968" i="43"/>
  <c r="CP1965" i="43"/>
  <c r="AR1965" i="43"/>
  <c r="CO1965" i="43"/>
  <c r="AQ1965" i="43"/>
  <c r="CM1965" i="43"/>
  <c r="CL1965" i="43"/>
  <c r="CS1968" i="43"/>
  <c r="AU1968" i="43"/>
  <c r="CR1968" i="43"/>
  <c r="AT1968" i="43"/>
  <c r="AP1971" i="43"/>
  <c r="CP1968" i="43"/>
  <c r="AR1968" i="43"/>
  <c r="CO1968" i="43"/>
  <c r="AQ1968" i="43"/>
  <c r="CM1968" i="43"/>
  <c r="CL1968" i="43"/>
  <c r="CJ1968" i="43"/>
  <c r="CI1968" i="43"/>
  <c r="CI362" i="43"/>
  <c r="AQ363" i="43"/>
  <c r="CR362" i="43"/>
  <c r="CO1967" i="43"/>
  <c r="AQ1967" i="43"/>
  <c r="CM1967" i="43"/>
  <c r="CL1967" i="43"/>
  <c r="CJ1967" i="43"/>
  <c r="CI1967" i="43"/>
  <c r="CS1967" i="43"/>
  <c r="AU1967" i="43"/>
  <c r="CR1967" i="43"/>
  <c r="AT1967" i="43"/>
  <c r="AP1970" i="43"/>
  <c r="CP1967" i="43"/>
  <c r="AR1967" i="43"/>
  <c r="CJ365" i="43"/>
  <c r="CS365" i="43"/>
  <c r="AR366" i="43"/>
  <c r="AP1974" i="43"/>
  <c r="CP1971" i="43"/>
  <c r="AR1971" i="43"/>
  <c r="CO1971" i="43"/>
  <c r="AQ1971" i="43"/>
  <c r="CM1971" i="43"/>
  <c r="CL1971" i="43"/>
  <c r="CJ1971" i="43"/>
  <c r="CI1971" i="43"/>
  <c r="CS1971" i="43"/>
  <c r="AU1971" i="43"/>
  <c r="CR1971" i="43"/>
  <c r="AT1971" i="43"/>
  <c r="CL1970" i="43"/>
  <c r="CJ1970" i="43"/>
  <c r="CI1970" i="43"/>
  <c r="CS1970" i="43"/>
  <c r="AU1970" i="43"/>
  <c r="CR1970" i="43"/>
  <c r="AT1970" i="43"/>
  <c r="AP1973" i="43"/>
  <c r="CP1970" i="43"/>
  <c r="AR1970" i="43"/>
  <c r="CO1970" i="43"/>
  <c r="AQ1970" i="43"/>
  <c r="CM1970" i="43"/>
  <c r="CS368" i="43"/>
  <c r="AR369" i="43"/>
  <c r="CJ368" i="43"/>
  <c r="CR365" i="43"/>
  <c r="AQ366" i="43"/>
  <c r="CI365" i="43"/>
  <c r="CI1973" i="43"/>
  <c r="CS1973" i="43"/>
  <c r="AU1973" i="43"/>
  <c r="CR1973" i="43"/>
  <c r="AT1973" i="43"/>
  <c r="AP1976" i="43"/>
  <c r="CP1973" i="43"/>
  <c r="AR1973" i="43"/>
  <c r="CO1973" i="43"/>
  <c r="AQ1973" i="43"/>
  <c r="CM1973" i="43"/>
  <c r="CL1973" i="43"/>
  <c r="CJ1973" i="43"/>
  <c r="AQ369" i="43"/>
  <c r="CR368" i="43"/>
  <c r="CI368" i="43"/>
  <c r="CJ371" i="43"/>
  <c r="AR372" i="43"/>
  <c r="CS371" i="43"/>
  <c r="CM1974" i="43"/>
  <c r="CL1974" i="43"/>
  <c r="CJ1974" i="43"/>
  <c r="CI1974" i="43"/>
  <c r="CS1974" i="43"/>
  <c r="AU1974" i="43"/>
  <c r="CR1974" i="43"/>
  <c r="AT1974" i="43"/>
  <c r="AP1977" i="43"/>
  <c r="CP1974" i="43"/>
  <c r="AR1974" i="43"/>
  <c r="CO1974" i="43"/>
  <c r="AQ1974" i="43"/>
  <c r="CR1976" i="43"/>
  <c r="AT1976" i="43"/>
  <c r="AP1979" i="43"/>
  <c r="CP1976" i="43"/>
  <c r="AR1976" i="43"/>
  <c r="CO1976" i="43"/>
  <c r="AQ1976" i="43"/>
  <c r="CM1976" i="43"/>
  <c r="CL1976" i="43"/>
  <c r="CJ1976" i="43"/>
  <c r="CI1976" i="43"/>
  <c r="CS1976" i="43"/>
  <c r="AU1976" i="43"/>
  <c r="AR375" i="43"/>
  <c r="CS374" i="43"/>
  <c r="CJ374" i="43"/>
  <c r="CR371" i="43"/>
  <c r="CI371" i="43"/>
  <c r="AQ372" i="43"/>
  <c r="CJ1977" i="43"/>
  <c r="CI1977" i="43"/>
  <c r="CS1977" i="43"/>
  <c r="AU1977" i="43"/>
  <c r="CR1977" i="43"/>
  <c r="AT1977" i="43"/>
  <c r="AP1980" i="43"/>
  <c r="CP1977" i="43"/>
  <c r="AR1977" i="43"/>
  <c r="CO1977" i="43"/>
  <c r="AQ1977" i="43"/>
  <c r="CM1977" i="43"/>
  <c r="CL1977" i="43"/>
  <c r="CI374" i="43"/>
  <c r="AQ375" i="43"/>
  <c r="CR374" i="43"/>
  <c r="CJ377" i="43"/>
  <c r="CS377" i="43"/>
  <c r="AR378" i="43"/>
  <c r="CS1980" i="43"/>
  <c r="AU1980" i="43"/>
  <c r="CR1980" i="43"/>
  <c r="AT1980" i="43"/>
  <c r="AP1983" i="43"/>
  <c r="CP1980" i="43"/>
  <c r="AR1980" i="43"/>
  <c r="CO1980" i="43"/>
  <c r="AQ1980" i="43"/>
  <c r="CM1980" i="43"/>
  <c r="CL1980" i="43"/>
  <c r="CJ1980" i="43"/>
  <c r="CI1980" i="43"/>
  <c r="CO1979" i="43"/>
  <c r="AQ1979" i="43"/>
  <c r="CM1979" i="43"/>
  <c r="CL1979" i="43"/>
  <c r="CJ1979" i="43"/>
  <c r="CI1979" i="43"/>
  <c r="CS1979" i="43"/>
  <c r="AU1979" i="43"/>
  <c r="CR1979" i="43"/>
  <c r="AT1979" i="43"/>
  <c r="AP1982" i="43"/>
  <c r="CP1979" i="43"/>
  <c r="AR1979" i="43"/>
  <c r="CR377" i="43"/>
  <c r="AQ378" i="43"/>
  <c r="CI377" i="43"/>
  <c r="AP1986" i="43"/>
  <c r="CP1983" i="43"/>
  <c r="AR1983" i="43"/>
  <c r="CO1983" i="43"/>
  <c r="AQ1983" i="43"/>
  <c r="CM1983" i="43"/>
  <c r="CL1983" i="43"/>
  <c r="CJ1983" i="43"/>
  <c r="CI1983" i="43"/>
  <c r="CS1983" i="43"/>
  <c r="AU1983" i="43"/>
  <c r="CR1983" i="43"/>
  <c r="AT1983" i="43"/>
  <c r="CS380" i="43"/>
  <c r="AR381" i="43"/>
  <c r="CJ380" i="43"/>
  <c r="CL1982" i="43"/>
  <c r="CJ1982" i="43"/>
  <c r="CI1982" i="43"/>
  <c r="CS1982" i="43"/>
  <c r="AU1982" i="43"/>
  <c r="CR1982" i="43"/>
  <c r="AT1982" i="43"/>
  <c r="AP1985" i="43"/>
  <c r="CP1982" i="43"/>
  <c r="AR1982" i="43"/>
  <c r="CO1982" i="43"/>
  <c r="AQ1982" i="43"/>
  <c r="CM1982" i="43"/>
  <c r="CI1985" i="43"/>
  <c r="CS1985" i="43"/>
  <c r="AU1985" i="43"/>
  <c r="CR1985" i="43"/>
  <c r="AT1985" i="43"/>
  <c r="AP1988" i="43"/>
  <c r="CP1985" i="43"/>
  <c r="AR1985" i="43"/>
  <c r="CO1985" i="43"/>
  <c r="AQ1985" i="43"/>
  <c r="CM1985" i="43"/>
  <c r="CL1985" i="43"/>
  <c r="CJ1985" i="43"/>
  <c r="CJ383" i="43"/>
  <c r="AR384" i="43"/>
  <c r="CS383" i="43"/>
  <c r="CM1986" i="43"/>
  <c r="CL1986" i="43"/>
  <c r="CJ1986" i="43"/>
  <c r="CI1986" i="43"/>
  <c r="CS1986" i="43"/>
  <c r="AU1986" i="43"/>
  <c r="CR1986" i="43"/>
  <c r="AT1986" i="43"/>
  <c r="AP1989" i="43"/>
  <c r="CP1986" i="43"/>
  <c r="AR1986" i="43"/>
  <c r="CO1986" i="43"/>
  <c r="AQ1986" i="43"/>
  <c r="AQ381" i="43"/>
  <c r="CR380" i="43"/>
  <c r="CI380" i="43"/>
  <c r="CR1988" i="43"/>
  <c r="AT1988" i="43"/>
  <c r="AP1991" i="43"/>
  <c r="CP1988" i="43"/>
  <c r="AR1988" i="43"/>
  <c r="CO1988" i="43"/>
  <c r="AQ1988" i="43"/>
  <c r="CM1988" i="43"/>
  <c r="CL1988" i="43"/>
  <c r="CJ1988" i="43"/>
  <c r="CI1988" i="43"/>
  <c r="CS1988" i="43"/>
  <c r="AU1988" i="43"/>
  <c r="CR383" i="43"/>
  <c r="CI383" i="43"/>
  <c r="AQ384" i="43"/>
  <c r="CJ1989" i="43"/>
  <c r="CI1989" i="43"/>
  <c r="CS1989" i="43"/>
  <c r="AU1989" i="43"/>
  <c r="CR1989" i="43"/>
  <c r="AT1989" i="43"/>
  <c r="AP1992" i="43"/>
  <c r="CP1989" i="43"/>
  <c r="AR1989" i="43"/>
  <c r="CO1989" i="43"/>
  <c r="AQ1989" i="43"/>
  <c r="CM1989" i="43"/>
  <c r="CL1989" i="43"/>
  <c r="AR387" i="43"/>
  <c r="CS386" i="43"/>
  <c r="CJ386" i="43"/>
  <c r="CI386" i="43"/>
  <c r="AQ387" i="43"/>
  <c r="CR386" i="43"/>
  <c r="CS1992" i="43"/>
  <c r="AU1992" i="43"/>
  <c r="CR1992" i="43"/>
  <c r="AT1992" i="43"/>
  <c r="AP1995" i="43"/>
  <c r="CP1992" i="43"/>
  <c r="AR1992" i="43"/>
  <c r="CO1992" i="43"/>
  <c r="AQ1992" i="43"/>
  <c r="CM1992" i="43"/>
  <c r="CL1992" i="43"/>
  <c r="CJ1992" i="43"/>
  <c r="CI1992" i="43"/>
  <c r="CO1991" i="43"/>
  <c r="AQ1991" i="43"/>
  <c r="CM1991" i="43"/>
  <c r="CL1991" i="43"/>
  <c r="CJ1991" i="43"/>
  <c r="CI1991" i="43"/>
  <c r="CS1991" i="43"/>
  <c r="AU1991" i="43"/>
  <c r="CR1991" i="43"/>
  <c r="AT1991" i="43"/>
  <c r="CP1991" i="43"/>
  <c r="AR1991" i="43"/>
  <c r="AP1994" i="43"/>
  <c r="CJ389" i="43"/>
  <c r="CS389" i="43"/>
  <c r="AR390" i="43"/>
  <c r="CL1994" i="43"/>
  <c r="CJ1994" i="43"/>
  <c r="CI1994" i="43"/>
  <c r="CS1994" i="43"/>
  <c r="AU1994" i="43"/>
  <c r="CR1994" i="43"/>
  <c r="AT1994" i="43"/>
  <c r="AP1997" i="43"/>
  <c r="CP1994" i="43"/>
  <c r="AR1994" i="43"/>
  <c r="CO1994" i="43"/>
  <c r="AQ1994" i="43"/>
  <c r="CM1994" i="43"/>
  <c r="CR389" i="43"/>
  <c r="AQ390" i="43"/>
  <c r="CI389" i="43"/>
  <c r="AR393" i="43"/>
  <c r="CS392" i="43"/>
  <c r="CJ392" i="43"/>
  <c r="AP1998" i="43"/>
  <c r="CP1995" i="43"/>
  <c r="AR1995" i="43"/>
  <c r="CO1995" i="43"/>
  <c r="AQ1995" i="43"/>
  <c r="CM1995" i="43"/>
  <c r="CL1995" i="43"/>
  <c r="CJ1995" i="43"/>
  <c r="CI1995" i="43"/>
  <c r="CS1995" i="43"/>
  <c r="AU1995" i="43"/>
  <c r="CR1995" i="43"/>
  <c r="AT1995" i="43"/>
  <c r="AQ393" i="43"/>
  <c r="CR392" i="43"/>
  <c r="CI392" i="43"/>
  <c r="CI1997" i="43"/>
  <c r="CS1997" i="43"/>
  <c r="AU1997" i="43"/>
  <c r="CR1997" i="43"/>
  <c r="AT1997" i="43"/>
  <c r="AP2000" i="43"/>
  <c r="CP1997" i="43"/>
  <c r="AR1997" i="43"/>
  <c r="CO1997" i="43"/>
  <c r="AQ1997" i="43"/>
  <c r="CM1997" i="43"/>
  <c r="CL1997" i="43"/>
  <c r="CJ1997" i="43"/>
  <c r="CJ395" i="43"/>
  <c r="AR396" i="43"/>
  <c r="CS395" i="43"/>
  <c r="CM1998" i="43"/>
  <c r="CL1998" i="43"/>
  <c r="CJ1998" i="43"/>
  <c r="CI1998" i="43"/>
  <c r="CS1998" i="43"/>
  <c r="AU1998" i="43"/>
  <c r="CR1998" i="43"/>
  <c r="AT1998" i="43"/>
  <c r="AP2001" i="43"/>
  <c r="CP1998" i="43"/>
  <c r="AR1998" i="43"/>
  <c r="CO1998" i="43"/>
  <c r="AQ1998" i="43"/>
  <c r="CJ2001" i="43"/>
  <c r="CI2001" i="43"/>
  <c r="CS2001" i="43"/>
  <c r="AU2001" i="43"/>
  <c r="CR2001" i="43"/>
  <c r="AT2001" i="43"/>
  <c r="AP2004" i="43"/>
  <c r="CP2001" i="43"/>
  <c r="AR2001" i="43"/>
  <c r="CO2001" i="43"/>
  <c r="AQ2001" i="43"/>
  <c r="CM2001" i="43"/>
  <c r="CL2001" i="43"/>
  <c r="CR395" i="43"/>
  <c r="CI395" i="43"/>
  <c r="AQ396" i="43"/>
  <c r="CR2000" i="43"/>
  <c r="AT2000" i="43"/>
  <c r="AP2003" i="43"/>
  <c r="CP2000" i="43"/>
  <c r="AR2000" i="43"/>
  <c r="CO2000" i="43"/>
  <c r="AQ2000" i="43"/>
  <c r="CM2000" i="43"/>
  <c r="CL2000" i="43"/>
  <c r="CJ2000" i="43"/>
  <c r="CI2000" i="43"/>
  <c r="CS2000" i="43"/>
  <c r="AU2000" i="43"/>
  <c r="AR399" i="43"/>
  <c r="CS398" i="43"/>
  <c r="CJ398" i="43"/>
  <c r="CS2004" i="43"/>
  <c r="AU2004" i="43"/>
  <c r="CR2004" i="43"/>
  <c r="AT2004" i="43"/>
  <c r="AP2007" i="43"/>
  <c r="CP2004" i="43"/>
  <c r="AR2004" i="43"/>
  <c r="CO2004" i="43"/>
  <c r="AQ2004" i="43"/>
  <c r="CM2004" i="43"/>
  <c r="CL2004" i="43"/>
  <c r="CJ2004" i="43"/>
  <c r="CI2004" i="43"/>
  <c r="CO2003" i="43"/>
  <c r="AQ2003" i="43"/>
  <c r="CM2003" i="43"/>
  <c r="CL2003" i="43"/>
  <c r="CJ2003" i="43"/>
  <c r="CI2003" i="43"/>
  <c r="CS2003" i="43"/>
  <c r="AU2003" i="43"/>
  <c r="CR2003" i="43"/>
  <c r="AT2003" i="43"/>
  <c r="AP2006" i="43"/>
  <c r="CP2003" i="43"/>
  <c r="AR2003" i="43"/>
  <c r="CI398" i="43"/>
  <c r="AQ399" i="43"/>
  <c r="CR398" i="43"/>
  <c r="CJ401" i="43"/>
  <c r="CS401" i="43"/>
  <c r="AR402" i="43"/>
  <c r="AP2010" i="43"/>
  <c r="CP2007" i="43"/>
  <c r="AR2007" i="43"/>
  <c r="CO2007" i="43"/>
  <c r="AQ2007" i="43"/>
  <c r="CM2007" i="43"/>
  <c r="CL2007" i="43"/>
  <c r="CJ2007" i="43"/>
  <c r="CI2007" i="43"/>
  <c r="CS2007" i="43"/>
  <c r="AU2007" i="43"/>
  <c r="CR2007" i="43"/>
  <c r="AT2007" i="43"/>
  <c r="CJ404" i="43"/>
  <c r="CS404" i="43"/>
  <c r="AR405" i="43"/>
  <c r="CL2006" i="43"/>
  <c r="CJ2006" i="43"/>
  <c r="CI2006" i="43"/>
  <c r="CS2006" i="43"/>
  <c r="AU2006" i="43"/>
  <c r="CR2006" i="43"/>
  <c r="AT2006" i="43"/>
  <c r="AP2009" i="43"/>
  <c r="CP2006" i="43"/>
  <c r="AR2006" i="43"/>
  <c r="CO2006" i="43"/>
  <c r="AQ2006" i="43"/>
  <c r="CM2006" i="43"/>
  <c r="CR401" i="43"/>
  <c r="AQ402" i="43"/>
  <c r="CI401" i="43"/>
  <c r="CR404" i="43"/>
  <c r="CI404" i="43"/>
  <c r="AQ405" i="43"/>
  <c r="CI2009" i="43"/>
  <c r="CS2009" i="43"/>
  <c r="AU2009" i="43"/>
  <c r="CR2009" i="43"/>
  <c r="AT2009" i="43"/>
  <c r="AP2012" i="43"/>
  <c r="CP2009" i="43"/>
  <c r="AR2009" i="43"/>
  <c r="CO2009" i="43"/>
  <c r="AQ2009" i="43"/>
  <c r="CM2009" i="43"/>
  <c r="CL2009" i="43"/>
  <c r="CJ2009" i="43"/>
  <c r="AR408" i="43"/>
  <c r="CS407" i="43"/>
  <c r="CJ407" i="43"/>
  <c r="CM2010" i="43"/>
  <c r="CL2010" i="43"/>
  <c r="CJ2010" i="43"/>
  <c r="CI2010" i="43"/>
  <c r="CS2010" i="43"/>
  <c r="AU2010" i="43"/>
  <c r="CR2010" i="43"/>
  <c r="AT2010" i="43"/>
  <c r="AP2013" i="43"/>
  <c r="CP2010" i="43"/>
  <c r="AR2010" i="43"/>
  <c r="CO2010" i="43"/>
  <c r="AQ2010" i="43"/>
  <c r="AR411" i="43"/>
  <c r="CJ410" i="43"/>
  <c r="CS410" i="43"/>
  <c r="CR2012" i="43"/>
  <c r="AT2012" i="43"/>
  <c r="AP2015" i="43"/>
  <c r="CP2012" i="43"/>
  <c r="AR2012" i="43"/>
  <c r="CO2012" i="43"/>
  <c r="AQ2012" i="43"/>
  <c r="CM2012" i="43"/>
  <c r="CL2012" i="43"/>
  <c r="CJ2012" i="43"/>
  <c r="CI2012" i="43"/>
  <c r="CS2012" i="43"/>
  <c r="AU2012" i="43"/>
  <c r="CJ2013" i="43"/>
  <c r="CI2013" i="43"/>
  <c r="CS2013" i="43"/>
  <c r="AU2013" i="43"/>
  <c r="CR2013" i="43"/>
  <c r="AT2013" i="43"/>
  <c r="AP2016" i="43"/>
  <c r="CP2013" i="43"/>
  <c r="AR2013" i="43"/>
  <c r="CO2013" i="43"/>
  <c r="AQ2013" i="43"/>
  <c r="CM2013" i="43"/>
  <c r="CL2013" i="43"/>
  <c r="CI407" i="43"/>
  <c r="AQ408" i="43"/>
  <c r="CR407" i="43"/>
  <c r="CO2015" i="43"/>
  <c r="AQ2015" i="43"/>
  <c r="CM2015" i="43"/>
  <c r="CL2015" i="43"/>
  <c r="CJ2015" i="43"/>
  <c r="CI2015" i="43"/>
  <c r="CS2015" i="43"/>
  <c r="AU2015" i="43"/>
  <c r="CR2015" i="43"/>
  <c r="AT2015" i="43"/>
  <c r="AP2018" i="43"/>
  <c r="CP2015" i="43"/>
  <c r="AR2015" i="43"/>
  <c r="CJ413" i="43"/>
  <c r="CS413" i="43"/>
  <c r="AR414" i="43"/>
  <c r="CS2016" i="43"/>
  <c r="AU2016" i="43"/>
  <c r="CR2016" i="43"/>
  <c r="AT2016" i="43"/>
  <c r="AP2019" i="43"/>
  <c r="CP2016" i="43"/>
  <c r="AR2016" i="43"/>
  <c r="CO2016" i="43"/>
  <c r="AQ2016" i="43"/>
  <c r="CM2016" i="43"/>
  <c r="CL2016" i="43"/>
  <c r="CJ2016" i="43"/>
  <c r="CI2016" i="43"/>
  <c r="AQ411" i="43"/>
  <c r="CI410" i="43"/>
  <c r="CR410" i="43"/>
  <c r="CL2018" i="43"/>
  <c r="CJ2018" i="43"/>
  <c r="CI2018" i="43"/>
  <c r="CS2018" i="43"/>
  <c r="AU2018" i="43"/>
  <c r="CR2018" i="43"/>
  <c r="AT2018" i="43"/>
  <c r="AP2021" i="43"/>
  <c r="CP2018" i="43"/>
  <c r="AR2018" i="43"/>
  <c r="CO2018" i="43"/>
  <c r="AQ2018" i="43"/>
  <c r="CM2018" i="43"/>
  <c r="AP2022" i="43"/>
  <c r="CP2019" i="43"/>
  <c r="AR2019" i="43"/>
  <c r="CO2019" i="43"/>
  <c r="AQ2019" i="43"/>
  <c r="CM2019" i="43"/>
  <c r="CL2019" i="43"/>
  <c r="CJ2019" i="43"/>
  <c r="CI2019" i="43"/>
  <c r="CS2019" i="43"/>
  <c r="AU2019" i="43"/>
  <c r="CR2019" i="43"/>
  <c r="AT2019" i="43"/>
  <c r="CI413" i="43"/>
  <c r="AQ414" i="43"/>
  <c r="CR413" i="43"/>
  <c r="AR417" i="43"/>
  <c r="CJ416" i="43"/>
  <c r="CS416" i="43"/>
  <c r="CM2022" i="43"/>
  <c r="CL2022" i="43"/>
  <c r="CJ2022" i="43"/>
  <c r="CI2022" i="43"/>
  <c r="CS2022" i="43"/>
  <c r="AU2022" i="43"/>
  <c r="CR2022" i="43"/>
  <c r="AT2022" i="43"/>
  <c r="AP2025" i="43"/>
  <c r="CP2022" i="43"/>
  <c r="AR2022" i="43"/>
  <c r="CO2022" i="43"/>
  <c r="AQ2022" i="43"/>
  <c r="CS419" i="43"/>
  <c r="AR420" i="43"/>
  <c r="CJ419" i="43"/>
  <c r="CI2021" i="43"/>
  <c r="CS2021" i="43"/>
  <c r="AU2021" i="43"/>
  <c r="CR2021" i="43"/>
  <c r="AT2021" i="43"/>
  <c r="AP2024" i="43"/>
  <c r="CP2021" i="43"/>
  <c r="AR2021" i="43"/>
  <c r="CO2021" i="43"/>
  <c r="AQ2021" i="43"/>
  <c r="CM2021" i="43"/>
  <c r="CL2021" i="43"/>
  <c r="CJ2021" i="43"/>
  <c r="AQ417" i="43"/>
  <c r="CR416" i="43"/>
  <c r="CI416" i="43"/>
  <c r="AR423" i="43"/>
  <c r="CJ422" i="43"/>
  <c r="CS422" i="43"/>
  <c r="CI419" i="43"/>
  <c r="CR419" i="43"/>
  <c r="AQ420" i="43"/>
  <c r="CR2024" i="43"/>
  <c r="AT2024" i="43"/>
  <c r="AP2027" i="43"/>
  <c r="CP2024" i="43"/>
  <c r="AR2024" i="43"/>
  <c r="CO2024" i="43"/>
  <c r="AQ2024" i="43"/>
  <c r="CM2024" i="43"/>
  <c r="CL2024" i="43"/>
  <c r="CJ2024" i="43"/>
  <c r="CI2024" i="43"/>
  <c r="CS2024" i="43"/>
  <c r="AU2024" i="43"/>
  <c r="CJ2025" i="43"/>
  <c r="CI2025" i="43"/>
  <c r="CS2025" i="43"/>
  <c r="AU2025" i="43"/>
  <c r="CR2025" i="43"/>
  <c r="AT2025" i="43"/>
  <c r="AP2028" i="43"/>
  <c r="CP2025" i="43"/>
  <c r="AR2025" i="43"/>
  <c r="CO2025" i="43"/>
  <c r="AQ2025" i="43"/>
  <c r="CM2025" i="43"/>
  <c r="CL2025" i="43"/>
  <c r="CO2027" i="43"/>
  <c r="AQ2027" i="43"/>
  <c r="CM2027" i="43"/>
  <c r="CL2027" i="43"/>
  <c r="CJ2027" i="43"/>
  <c r="CI2027" i="43"/>
  <c r="CS2027" i="43"/>
  <c r="AU2027" i="43"/>
  <c r="CR2027" i="43"/>
  <c r="AT2027" i="43"/>
  <c r="CP2027" i="43"/>
  <c r="AR2027" i="43"/>
  <c r="AP2030" i="43"/>
  <c r="AQ423" i="43"/>
  <c r="CI422" i="43"/>
  <c r="CR422" i="43"/>
  <c r="CS425" i="43"/>
  <c r="AR426" i="43"/>
  <c r="CJ425" i="43"/>
  <c r="CS2028" i="43"/>
  <c r="AU2028" i="43"/>
  <c r="CR2028" i="43"/>
  <c r="AT2028" i="43"/>
  <c r="AP2031" i="43"/>
  <c r="CP2028" i="43"/>
  <c r="AR2028" i="43"/>
  <c r="CO2028" i="43"/>
  <c r="AQ2028" i="43"/>
  <c r="CM2028" i="43"/>
  <c r="CL2028" i="43"/>
  <c r="CJ2028" i="43"/>
  <c r="CI2028" i="43"/>
  <c r="CL2030" i="43"/>
  <c r="CJ2030" i="43"/>
  <c r="CI2030" i="43"/>
  <c r="CS2030" i="43"/>
  <c r="AU2030" i="43"/>
  <c r="CR2030" i="43"/>
  <c r="AT2030" i="43"/>
  <c r="AP2033" i="43"/>
  <c r="CP2030" i="43"/>
  <c r="AR2030" i="43"/>
  <c r="CO2030" i="43"/>
  <c r="AQ2030" i="43"/>
  <c r="CM2030" i="43"/>
  <c r="AR429" i="43"/>
  <c r="CJ428" i="43"/>
  <c r="CS428" i="43"/>
  <c r="AP2034" i="43"/>
  <c r="CP2031" i="43"/>
  <c r="AR2031" i="43"/>
  <c r="CO2031" i="43"/>
  <c r="AQ2031" i="43"/>
  <c r="CM2031" i="43"/>
  <c r="CL2031" i="43"/>
  <c r="CJ2031" i="43"/>
  <c r="CI2031" i="43"/>
  <c r="CS2031" i="43"/>
  <c r="AU2031" i="43"/>
  <c r="CR2031" i="43"/>
  <c r="AT2031" i="43"/>
  <c r="CI425" i="43"/>
  <c r="CR425" i="43"/>
  <c r="AQ426" i="43"/>
  <c r="CI2033" i="43"/>
  <c r="CS2033" i="43"/>
  <c r="AU2033" i="43"/>
  <c r="CR2033" i="43"/>
  <c r="AT2033" i="43"/>
  <c r="AP2036" i="43"/>
  <c r="CP2033" i="43"/>
  <c r="AR2033" i="43"/>
  <c r="CO2033" i="43"/>
  <c r="AQ2033" i="43"/>
  <c r="CM2033" i="43"/>
  <c r="CL2033" i="43"/>
  <c r="CJ2033" i="43"/>
  <c r="CS431" i="43"/>
  <c r="CJ431" i="43"/>
  <c r="AR432" i="43"/>
  <c r="CM2034" i="43"/>
  <c r="CL2034" i="43"/>
  <c r="CJ2034" i="43"/>
  <c r="CI2034" i="43"/>
  <c r="CS2034" i="43"/>
  <c r="AU2034" i="43"/>
  <c r="CR2034" i="43"/>
  <c r="AT2034" i="43"/>
  <c r="AP2037" i="43"/>
  <c r="CP2034" i="43"/>
  <c r="AR2034" i="43"/>
  <c r="CO2034" i="43"/>
  <c r="AQ2034" i="43"/>
  <c r="AQ429" i="43"/>
  <c r="CR428" i="43"/>
  <c r="CI428" i="43"/>
  <c r="CR2036" i="43"/>
  <c r="AT2036" i="43"/>
  <c r="AP2039" i="43"/>
  <c r="CP2036" i="43"/>
  <c r="AR2036" i="43"/>
  <c r="CO2036" i="43"/>
  <c r="AQ2036" i="43"/>
  <c r="CM2036" i="43"/>
  <c r="CL2036" i="43"/>
  <c r="CJ2036" i="43"/>
  <c r="CI2036" i="43"/>
  <c r="AU2036" i="43"/>
  <c r="CS2036" i="43"/>
  <c r="AR435" i="43"/>
  <c r="CJ434" i="43"/>
  <c r="CS434" i="43"/>
  <c r="AQ432" i="43"/>
  <c r="CI431" i="43"/>
  <c r="CR431" i="43"/>
  <c r="CJ2037" i="43"/>
  <c r="CI2037" i="43"/>
  <c r="CS2037" i="43"/>
  <c r="AU2037" i="43"/>
  <c r="CR2037" i="43"/>
  <c r="AT2037" i="43"/>
  <c r="AP2040" i="43"/>
  <c r="CP2037" i="43"/>
  <c r="AR2037" i="43"/>
  <c r="CO2037" i="43"/>
  <c r="AQ2037" i="43"/>
  <c r="CM2037" i="43"/>
  <c r="CL2037" i="43"/>
  <c r="AQ435" i="43"/>
  <c r="CI434" i="43"/>
  <c r="CR434" i="43"/>
  <c r="CS2040" i="43"/>
  <c r="AU2040" i="43"/>
  <c r="CR2040" i="43"/>
  <c r="AT2040" i="43"/>
  <c r="AP2043" i="43"/>
  <c r="CP2040" i="43"/>
  <c r="AR2040" i="43"/>
  <c r="CO2040" i="43"/>
  <c r="AQ2040" i="43"/>
  <c r="CM2040" i="43"/>
  <c r="CL2040" i="43"/>
  <c r="CJ2040" i="43"/>
  <c r="CI2040" i="43"/>
  <c r="AR438" i="43"/>
  <c r="CJ437" i="43"/>
  <c r="CS437" i="43"/>
  <c r="CO2039" i="43"/>
  <c r="AQ2039" i="43"/>
  <c r="CM2039" i="43"/>
  <c r="CL2039" i="43"/>
  <c r="CJ2039" i="43"/>
  <c r="CI2039" i="43"/>
  <c r="CS2039" i="43"/>
  <c r="AU2039" i="43"/>
  <c r="CR2039" i="43"/>
  <c r="AT2039" i="43"/>
  <c r="AP2042" i="43"/>
  <c r="CP2039" i="43"/>
  <c r="AR2039" i="43"/>
  <c r="CL2042" i="43"/>
  <c r="CJ2042" i="43"/>
  <c r="CI2042" i="43"/>
  <c r="CS2042" i="43"/>
  <c r="AU2042" i="43"/>
  <c r="CR2042" i="43"/>
  <c r="AT2042" i="43"/>
  <c r="AP2045" i="43"/>
  <c r="CP2042" i="43"/>
  <c r="AR2042" i="43"/>
  <c r="CO2042" i="43"/>
  <c r="AQ2042" i="43"/>
  <c r="CM2042" i="43"/>
  <c r="AQ438" i="43"/>
  <c r="CI437" i="43"/>
  <c r="CR437" i="43"/>
  <c r="AP2046" i="43"/>
  <c r="CP2043" i="43"/>
  <c r="AR2043" i="43"/>
  <c r="CO2043" i="43"/>
  <c r="AQ2043" i="43"/>
  <c r="CM2043" i="43"/>
  <c r="CL2043" i="43"/>
  <c r="CJ2043" i="43"/>
  <c r="CI2043" i="43"/>
  <c r="CS2043" i="43"/>
  <c r="AU2043" i="43"/>
  <c r="AT2043" i="43"/>
  <c r="CR2043" i="43"/>
  <c r="AR441" i="43"/>
  <c r="CJ440" i="43"/>
  <c r="CS440" i="43"/>
  <c r="CI2045" i="43"/>
  <c r="CS2045" i="43"/>
  <c r="AU2045" i="43"/>
  <c r="CR2045" i="43"/>
  <c r="AT2045" i="43"/>
  <c r="AP2048" i="43"/>
  <c r="CP2045" i="43"/>
  <c r="AR2045" i="43"/>
  <c r="CO2045" i="43"/>
  <c r="AQ2045" i="43"/>
  <c r="CM2045" i="43"/>
  <c r="CL2045" i="43"/>
  <c r="CJ2045" i="43"/>
  <c r="CM2046" i="43"/>
  <c r="CL2046" i="43"/>
  <c r="CJ2046" i="43"/>
  <c r="CI2046" i="43"/>
  <c r="CS2046" i="43"/>
  <c r="AU2046" i="43"/>
  <c r="CR2046" i="43"/>
  <c r="AT2046" i="43"/>
  <c r="AP2049" i="43"/>
  <c r="CP2046" i="43"/>
  <c r="AR2046" i="43"/>
  <c r="CO2046" i="43"/>
  <c r="AQ2046" i="43"/>
  <c r="CR440" i="43"/>
  <c r="AQ441" i="43"/>
  <c r="CI440" i="43"/>
  <c r="CS443" i="43"/>
  <c r="CJ443" i="43"/>
  <c r="AR444" i="43"/>
  <c r="CR2048" i="43"/>
  <c r="AT2048" i="43"/>
  <c r="AP2051" i="43"/>
  <c r="CP2048" i="43"/>
  <c r="AR2048" i="43"/>
  <c r="CO2048" i="43"/>
  <c r="AQ2048" i="43"/>
  <c r="CM2048" i="43"/>
  <c r="CL2048" i="43"/>
  <c r="CJ2048" i="43"/>
  <c r="CI2048" i="43"/>
  <c r="CS2048" i="43"/>
  <c r="AU2048" i="43"/>
  <c r="CR443" i="43"/>
  <c r="AQ444" i="43"/>
  <c r="CI443" i="43"/>
  <c r="CJ2049" i="43"/>
  <c r="CI2049" i="43"/>
  <c r="CS2049" i="43"/>
  <c r="AU2049" i="43"/>
  <c r="CR2049" i="43"/>
  <c r="AT2049" i="43"/>
  <c r="AP2052" i="43"/>
  <c r="CP2049" i="43"/>
  <c r="AR2049" i="43"/>
  <c r="CO2049" i="43"/>
  <c r="AQ2049" i="43"/>
  <c r="CM2049" i="43"/>
  <c r="CL2049" i="43"/>
  <c r="CJ446" i="43"/>
  <c r="CS446" i="43"/>
  <c r="AR447" i="43"/>
  <c r="CS2052" i="43"/>
  <c r="AU2052" i="43"/>
  <c r="CR2052" i="43"/>
  <c r="AT2052" i="43"/>
  <c r="AP2055" i="43"/>
  <c r="CP2052" i="43"/>
  <c r="AR2052" i="43"/>
  <c r="CO2052" i="43"/>
  <c r="AQ2052" i="43"/>
  <c r="CM2052" i="43"/>
  <c r="CL2052" i="43"/>
  <c r="CJ2052" i="43"/>
  <c r="CI2052" i="43"/>
  <c r="CI446" i="43"/>
  <c r="CR446" i="43"/>
  <c r="AQ447" i="43"/>
  <c r="CO2051" i="43"/>
  <c r="AQ2051" i="43"/>
  <c r="CM2051" i="43"/>
  <c r="CL2051" i="43"/>
  <c r="CJ2051" i="43"/>
  <c r="CI2051" i="43"/>
  <c r="CS2051" i="43"/>
  <c r="AU2051" i="43"/>
  <c r="CR2051" i="43"/>
  <c r="AT2051" i="43"/>
  <c r="AR2051" i="43"/>
  <c r="AP2054" i="43"/>
  <c r="CP2051" i="43"/>
  <c r="CJ449" i="43"/>
  <c r="CS449" i="43"/>
  <c r="AR450" i="43"/>
  <c r="AP2058" i="43"/>
  <c r="CP2055" i="43"/>
  <c r="AR2055" i="43"/>
  <c r="CO2055" i="43"/>
  <c r="AQ2055" i="43"/>
  <c r="CM2055" i="43"/>
  <c r="CL2055" i="43"/>
  <c r="CJ2055" i="43"/>
  <c r="CI2055" i="43"/>
  <c r="CS2055" i="43"/>
  <c r="AU2055" i="43"/>
  <c r="CR2055" i="43"/>
  <c r="AT2055" i="43"/>
  <c r="CI449" i="43"/>
  <c r="CR449" i="43"/>
  <c r="AQ450" i="43"/>
  <c r="CL2054" i="43"/>
  <c r="CJ2054" i="43"/>
  <c r="CI2054" i="43"/>
  <c r="CS2054" i="43"/>
  <c r="AU2054" i="43"/>
  <c r="CR2054" i="43"/>
  <c r="AT2054" i="43"/>
  <c r="AP2057" i="43"/>
  <c r="CP2054" i="43"/>
  <c r="AR2054" i="43"/>
  <c r="CO2054" i="43"/>
  <c r="AQ2054" i="43"/>
  <c r="CM2054" i="43"/>
  <c r="CS452" i="43"/>
  <c r="AR453" i="43"/>
  <c r="CJ452" i="43"/>
  <c r="CS455" i="43"/>
  <c r="AR456" i="43"/>
  <c r="CJ455" i="43"/>
  <c r="CI2057" i="43"/>
  <c r="CS2057" i="43"/>
  <c r="AU2057" i="43"/>
  <c r="CR2057" i="43"/>
  <c r="AT2057" i="43"/>
  <c r="AP2060" i="43"/>
  <c r="CP2057" i="43"/>
  <c r="AR2057" i="43"/>
  <c r="CO2057" i="43"/>
  <c r="AQ2057" i="43"/>
  <c r="CM2057" i="43"/>
  <c r="CL2057" i="43"/>
  <c r="CJ2057" i="43"/>
  <c r="AQ453" i="43"/>
  <c r="CR452" i="43"/>
  <c r="CI452" i="43"/>
  <c r="CM2058" i="43"/>
  <c r="CL2058" i="43"/>
  <c r="CJ2058" i="43"/>
  <c r="CI2058" i="43"/>
  <c r="CS2058" i="43"/>
  <c r="AU2058" i="43"/>
  <c r="CR2058" i="43"/>
  <c r="AT2058" i="43"/>
  <c r="AP2061" i="43"/>
  <c r="CP2058" i="43"/>
  <c r="AR2058" i="43"/>
  <c r="AQ2058" i="43"/>
  <c r="CO2058" i="43"/>
  <c r="CR2060" i="43"/>
  <c r="AT2060" i="43"/>
  <c r="AP2063" i="43"/>
  <c r="CP2060" i="43"/>
  <c r="AR2060" i="43"/>
  <c r="CO2060" i="43"/>
  <c r="AQ2060" i="43"/>
  <c r="CM2060" i="43"/>
  <c r="CL2060" i="43"/>
  <c r="CJ2060" i="43"/>
  <c r="CI2060" i="43"/>
  <c r="CS2060" i="43"/>
  <c r="AU2060" i="43"/>
  <c r="CJ2061" i="43"/>
  <c r="CI2061" i="43"/>
  <c r="CS2061" i="43"/>
  <c r="AU2061" i="43"/>
  <c r="CR2061" i="43"/>
  <c r="AT2061" i="43"/>
  <c r="AP2064" i="43"/>
  <c r="CP2061" i="43"/>
  <c r="AR2061" i="43"/>
  <c r="CO2061" i="43"/>
  <c r="AQ2061" i="43"/>
  <c r="CM2061" i="43"/>
  <c r="CL2061" i="43"/>
  <c r="CI455" i="43"/>
  <c r="CR455" i="43"/>
  <c r="AQ456" i="43"/>
  <c r="CJ458" i="43"/>
  <c r="AR459" i="43"/>
  <c r="CS458" i="43"/>
  <c r="CO2063" i="43"/>
  <c r="AQ2063" i="43"/>
  <c r="CM2063" i="43"/>
  <c r="CL2063" i="43"/>
  <c r="CJ2063" i="43"/>
  <c r="CI2063" i="43"/>
  <c r="CS2063" i="43"/>
  <c r="AU2063" i="43"/>
  <c r="CR2063" i="43"/>
  <c r="AT2063" i="43"/>
  <c r="AP2066" i="43"/>
  <c r="CP2063" i="43"/>
  <c r="AR2063" i="43"/>
  <c r="CS2064" i="43"/>
  <c r="AU2064" i="43"/>
  <c r="CR2064" i="43"/>
  <c r="AT2064" i="43"/>
  <c r="AP2067" i="43"/>
  <c r="CP2064" i="43"/>
  <c r="AR2064" i="43"/>
  <c r="CO2064" i="43"/>
  <c r="AQ2064" i="43"/>
  <c r="CM2064" i="43"/>
  <c r="CL2064" i="43"/>
  <c r="CJ2064" i="43"/>
  <c r="CI2064" i="43"/>
  <c r="CR458" i="43"/>
  <c r="CI458" i="43"/>
  <c r="AQ459" i="43"/>
  <c r="CJ461" i="43"/>
  <c r="CS461" i="43"/>
  <c r="AR462" i="43"/>
  <c r="AP2070" i="43"/>
  <c r="CP2067" i="43"/>
  <c r="AR2067" i="43"/>
  <c r="CO2067" i="43"/>
  <c r="AQ2067" i="43"/>
  <c r="CM2067" i="43"/>
  <c r="CL2067" i="43"/>
  <c r="CJ2067" i="43"/>
  <c r="CI2067" i="43"/>
  <c r="CS2067" i="43"/>
  <c r="AU2067" i="43"/>
  <c r="CR2067" i="43"/>
  <c r="AT2067" i="43"/>
  <c r="CL2066" i="43"/>
  <c r="CJ2066" i="43"/>
  <c r="CI2066" i="43"/>
  <c r="CS2066" i="43"/>
  <c r="AU2066" i="43"/>
  <c r="CR2066" i="43"/>
  <c r="AT2066" i="43"/>
  <c r="AP2069" i="43"/>
  <c r="CP2066" i="43"/>
  <c r="AR2066" i="43"/>
  <c r="CO2066" i="43"/>
  <c r="AQ2066" i="43"/>
  <c r="CM2066" i="43"/>
  <c r="CS464" i="43"/>
  <c r="AR465" i="43"/>
  <c r="CJ464" i="43"/>
  <c r="CI461" i="43"/>
  <c r="CR461" i="43"/>
  <c r="AQ462" i="43"/>
  <c r="CI2069" i="43"/>
  <c r="CS2069" i="43"/>
  <c r="AU2069" i="43"/>
  <c r="CR2069" i="43"/>
  <c r="AT2069" i="43"/>
  <c r="AP2072" i="43"/>
  <c r="CP2069" i="43"/>
  <c r="AR2069" i="43"/>
  <c r="CO2069" i="43"/>
  <c r="AQ2069" i="43"/>
  <c r="CM2069" i="43"/>
  <c r="CL2069" i="43"/>
  <c r="CJ2069" i="43"/>
  <c r="CS467" i="43"/>
  <c r="CJ467" i="43"/>
  <c r="AR468" i="43"/>
  <c r="AQ465" i="43"/>
  <c r="CR464" i="43"/>
  <c r="CI464" i="43"/>
  <c r="CM2070" i="43"/>
  <c r="CL2070" i="43"/>
  <c r="CJ2070" i="43"/>
  <c r="CI2070" i="43"/>
  <c r="CS2070" i="43"/>
  <c r="AU2070" i="43"/>
  <c r="CR2070" i="43"/>
  <c r="AT2070" i="43"/>
  <c r="AP2073" i="43"/>
  <c r="CP2070" i="43"/>
  <c r="AR2070" i="43"/>
  <c r="CO2070" i="43"/>
  <c r="AQ2070" i="43"/>
  <c r="CR2072" i="43"/>
  <c r="AT2072" i="43"/>
  <c r="AP2075" i="43"/>
  <c r="CP2072" i="43"/>
  <c r="AR2072" i="43"/>
  <c r="CO2072" i="43"/>
  <c r="AQ2072" i="43"/>
  <c r="CM2072" i="43"/>
  <c r="CL2072" i="43"/>
  <c r="CJ2072" i="43"/>
  <c r="CI2072" i="43"/>
  <c r="CS2072" i="43"/>
  <c r="AU2072" i="43"/>
  <c r="AQ468" i="43"/>
  <c r="CR467" i="43"/>
  <c r="CI467" i="43"/>
  <c r="CJ2073" i="43"/>
  <c r="CI2073" i="43"/>
  <c r="CS2073" i="43"/>
  <c r="AU2073" i="43"/>
  <c r="CR2073" i="43"/>
  <c r="AT2073" i="43"/>
  <c r="AP2076" i="43"/>
  <c r="CP2073" i="43"/>
  <c r="AR2073" i="43"/>
  <c r="CO2073" i="43"/>
  <c r="AQ2073" i="43"/>
  <c r="CM2073" i="43"/>
  <c r="CL2073" i="43"/>
  <c r="CJ470" i="43"/>
  <c r="AR471" i="43"/>
  <c r="CS470" i="43"/>
  <c r="CJ473" i="43"/>
  <c r="CS473" i="43"/>
  <c r="AR474" i="43"/>
  <c r="AQ471" i="43"/>
  <c r="CR470" i="43"/>
  <c r="CI470" i="43"/>
  <c r="CO2075" i="43"/>
  <c r="AQ2075" i="43"/>
  <c r="CM2075" i="43"/>
  <c r="CL2075" i="43"/>
  <c r="CJ2075" i="43"/>
  <c r="CI2075" i="43"/>
  <c r="CS2075" i="43"/>
  <c r="AU2075" i="43"/>
  <c r="CR2075" i="43"/>
  <c r="AT2075" i="43"/>
  <c r="AP2078" i="43"/>
  <c r="CP2075" i="43"/>
  <c r="AR2075" i="43"/>
  <c r="CS2076" i="43"/>
  <c r="AU2076" i="43"/>
  <c r="CR2076" i="43"/>
  <c r="AT2076" i="43"/>
  <c r="AP2079" i="43"/>
  <c r="CP2076" i="43"/>
  <c r="AR2076" i="43"/>
  <c r="CO2076" i="43"/>
  <c r="AQ2076" i="43"/>
  <c r="CM2076" i="43"/>
  <c r="CL2076" i="43"/>
  <c r="CJ2076" i="43"/>
  <c r="CI2076" i="43"/>
  <c r="CS476" i="43"/>
  <c r="CJ476" i="43"/>
  <c r="AR477" i="43"/>
  <c r="CI473" i="43"/>
  <c r="CR473" i="43"/>
  <c r="AQ474" i="43"/>
  <c r="CL2078" i="43"/>
  <c r="CJ2078" i="43"/>
  <c r="CI2078" i="43"/>
  <c r="CS2078" i="43"/>
  <c r="AU2078" i="43"/>
  <c r="CR2078" i="43"/>
  <c r="AT2078" i="43"/>
  <c r="AP2081" i="43"/>
  <c r="CP2078" i="43"/>
  <c r="AR2078" i="43"/>
  <c r="CO2078" i="43"/>
  <c r="AQ2078" i="43"/>
  <c r="CM2078" i="43"/>
  <c r="AP2082" i="43"/>
  <c r="CP2079" i="43"/>
  <c r="AR2079" i="43"/>
  <c r="CO2079" i="43"/>
  <c r="AQ2079" i="43"/>
  <c r="CM2079" i="43"/>
  <c r="CL2079" i="43"/>
  <c r="CJ2079" i="43"/>
  <c r="CI2079" i="43"/>
  <c r="CS2079" i="43"/>
  <c r="AU2079" i="43"/>
  <c r="CR2079" i="43"/>
  <c r="AT2079" i="43"/>
  <c r="CI2081" i="43"/>
  <c r="CS2081" i="43"/>
  <c r="AU2081" i="43"/>
  <c r="CR2081" i="43"/>
  <c r="AT2081" i="43"/>
  <c r="AP2084" i="43"/>
  <c r="CP2081" i="43"/>
  <c r="AR2081" i="43"/>
  <c r="CO2081" i="43"/>
  <c r="AQ2081" i="43"/>
  <c r="CM2081" i="43"/>
  <c r="CL2081" i="43"/>
  <c r="CJ2081" i="43"/>
  <c r="AQ477" i="43"/>
  <c r="CR476" i="43"/>
  <c r="CI476" i="43"/>
  <c r="CM2082" i="43"/>
  <c r="CL2082" i="43"/>
  <c r="CJ2082" i="43"/>
  <c r="CI2082" i="43"/>
  <c r="CS2082" i="43"/>
  <c r="AU2082" i="43"/>
  <c r="CR2082" i="43"/>
  <c r="AT2082" i="43"/>
  <c r="CP2082" i="43"/>
  <c r="AR2082" i="43"/>
  <c r="AP2085" i="43"/>
  <c r="CO2082" i="43"/>
  <c r="AQ2082" i="43"/>
  <c r="CS479" i="43"/>
  <c r="AR480" i="43"/>
  <c r="CJ479" i="43"/>
  <c r="CS2084" i="43"/>
  <c r="AP2087" i="43"/>
  <c r="CR2084" i="43"/>
  <c r="AT2084" i="43"/>
  <c r="CP2084" i="43"/>
  <c r="AR2084" i="43"/>
  <c r="CO2084" i="43"/>
  <c r="AQ2084" i="43"/>
  <c r="CM2084" i="43"/>
  <c r="CL2084" i="43"/>
  <c r="CJ2084" i="43"/>
  <c r="CI2084" i="43"/>
  <c r="AU2084" i="43"/>
  <c r="CJ482" i="43"/>
  <c r="CS482" i="43"/>
  <c r="AR483" i="43"/>
  <c r="CL2085" i="43"/>
  <c r="CI2085" i="43"/>
  <c r="CS2085" i="43"/>
  <c r="CO2085" i="43"/>
  <c r="CM2085" i="43"/>
  <c r="CJ2085" i="43"/>
  <c r="AU2085" i="43"/>
  <c r="AT2085" i="43"/>
  <c r="AR2085" i="43"/>
  <c r="CR2085" i="43"/>
  <c r="AQ2085" i="43"/>
  <c r="AP2088" i="43"/>
  <c r="CP2085" i="43"/>
  <c r="CI479" i="43"/>
  <c r="CR479" i="43"/>
  <c r="AQ480" i="43"/>
  <c r="CI482" i="43"/>
  <c r="CR482" i="43"/>
  <c r="AQ483" i="43"/>
  <c r="AR486" i="43"/>
  <c r="CS485" i="43"/>
  <c r="CJ485" i="43"/>
  <c r="CI2088" i="43"/>
  <c r="CS2088" i="43"/>
  <c r="AU2088" i="43"/>
  <c r="CR2088" i="43"/>
  <c r="AT2088" i="43"/>
  <c r="AP2091" i="43"/>
  <c r="CP2088" i="43"/>
  <c r="AR2088" i="43"/>
  <c r="CO2088" i="43"/>
  <c r="CM2088" i="43"/>
  <c r="CL2088" i="43"/>
  <c r="CJ2088" i="43"/>
  <c r="AQ2088" i="43"/>
  <c r="AP2090" i="43"/>
  <c r="CP2087" i="43"/>
  <c r="AR2087" i="43"/>
  <c r="CO2087" i="43"/>
  <c r="AQ2087" i="43"/>
  <c r="CM2087" i="43"/>
  <c r="CL2087" i="43"/>
  <c r="CS2087" i="43"/>
  <c r="CR2087" i="43"/>
  <c r="CJ2087" i="43"/>
  <c r="CI2087" i="43"/>
  <c r="AU2087" i="43"/>
  <c r="AT2087" i="43"/>
  <c r="CR2091" i="43"/>
  <c r="AT2091" i="43"/>
  <c r="AP2094" i="43"/>
  <c r="CP2091" i="43"/>
  <c r="AR2091" i="43"/>
  <c r="CO2091" i="43"/>
  <c r="AQ2091" i="43"/>
  <c r="CM2091" i="43"/>
  <c r="CI2091" i="43"/>
  <c r="AU2091" i="43"/>
  <c r="CS2091" i="43"/>
  <c r="CL2091" i="43"/>
  <c r="CJ2091" i="43"/>
  <c r="CM2090" i="43"/>
  <c r="CL2090" i="43"/>
  <c r="CJ2090" i="43"/>
  <c r="CI2090" i="43"/>
  <c r="AP2093" i="43"/>
  <c r="AR2090" i="43"/>
  <c r="AQ2090" i="43"/>
  <c r="CS2090" i="43"/>
  <c r="CR2090" i="43"/>
  <c r="CP2090" i="43"/>
  <c r="CO2090" i="43"/>
  <c r="AU2090" i="43"/>
  <c r="AT2090" i="43"/>
  <c r="CS488" i="43"/>
  <c r="AR489" i="43"/>
  <c r="CJ488" i="43"/>
  <c r="CI485" i="43"/>
  <c r="AQ486" i="43"/>
  <c r="CR485" i="43"/>
  <c r="CJ491" i="43"/>
  <c r="AR492" i="43"/>
  <c r="CS491" i="43"/>
  <c r="CO2094" i="43"/>
  <c r="AQ2094" i="43"/>
  <c r="CM2094" i="43"/>
  <c r="CL2094" i="43"/>
  <c r="CJ2094" i="43"/>
  <c r="CR2094" i="43"/>
  <c r="AT2094" i="43"/>
  <c r="CS2094" i="43"/>
  <c r="CP2094" i="43"/>
  <c r="CI2094" i="43"/>
  <c r="AP2097" i="43"/>
  <c r="AU2094" i="43"/>
  <c r="AR2094" i="43"/>
  <c r="CJ2093" i="43"/>
  <c r="CI2093" i="43"/>
  <c r="CS2093" i="43"/>
  <c r="AU2093" i="43"/>
  <c r="CR2093" i="43"/>
  <c r="AT2093" i="43"/>
  <c r="CM2093" i="43"/>
  <c r="CP2093" i="43"/>
  <c r="CO2093" i="43"/>
  <c r="AP2096" i="43"/>
  <c r="CL2093" i="43"/>
  <c r="AR2093" i="43"/>
  <c r="AQ2093" i="43"/>
  <c r="CI488" i="43"/>
  <c r="CR488" i="43"/>
  <c r="AQ489" i="43"/>
  <c r="CS2096" i="43"/>
  <c r="AU2096" i="43"/>
  <c r="CR2096" i="43"/>
  <c r="AT2096" i="43"/>
  <c r="AP2099" i="43"/>
  <c r="CP2096" i="43"/>
  <c r="AR2096" i="43"/>
  <c r="CO2096" i="43"/>
  <c r="AQ2096" i="43"/>
  <c r="CJ2096" i="43"/>
  <c r="CL2096" i="43"/>
  <c r="CI2096" i="43"/>
  <c r="CM2096" i="43"/>
  <c r="CR491" i="43"/>
  <c r="AQ492" i="43"/>
  <c r="CI491" i="43"/>
  <c r="CS494" i="43"/>
  <c r="AR495" i="43"/>
  <c r="CJ494" i="43"/>
  <c r="CL2097" i="43"/>
  <c r="CJ2097" i="43"/>
  <c r="CI2097" i="43"/>
  <c r="CS2097" i="43"/>
  <c r="AU2097" i="43"/>
  <c r="CO2097" i="43"/>
  <c r="AQ2097" i="43"/>
  <c r="CR2097" i="43"/>
  <c r="CP2097" i="43"/>
  <c r="CM2097" i="43"/>
  <c r="AP2100" i="43"/>
  <c r="AT2097" i="43"/>
  <c r="AR2097" i="43"/>
  <c r="AP2102" i="43"/>
  <c r="CP2099" i="43"/>
  <c r="AR2099" i="43"/>
  <c r="CO2099" i="43"/>
  <c r="AQ2099" i="43"/>
  <c r="CM2099" i="43"/>
  <c r="CL2099" i="43"/>
  <c r="CS2099" i="43"/>
  <c r="AU2099" i="43"/>
  <c r="AT2099" i="43"/>
  <c r="CR2099" i="43"/>
  <c r="CJ2099" i="43"/>
  <c r="CI2099" i="43"/>
  <c r="CI2100" i="43"/>
  <c r="CS2100" i="43"/>
  <c r="AU2100" i="43"/>
  <c r="CR2100" i="43"/>
  <c r="AT2100" i="43"/>
  <c r="AP2103" i="43"/>
  <c r="CP2100" i="43"/>
  <c r="AR2100" i="43"/>
  <c r="CL2100" i="43"/>
  <c r="CO2100" i="43"/>
  <c r="CM2100" i="43"/>
  <c r="CJ2100" i="43"/>
  <c r="AQ2100" i="43"/>
  <c r="CR494" i="43"/>
  <c r="AQ495" i="43"/>
  <c r="CI494" i="43"/>
  <c r="CS497" i="43"/>
  <c r="AR498" i="43"/>
  <c r="CJ497" i="43"/>
  <c r="AR501" i="43"/>
  <c r="CS500" i="43"/>
  <c r="CJ500" i="43"/>
  <c r="CM2102" i="43"/>
  <c r="CL2102" i="43"/>
  <c r="CJ2102" i="43"/>
  <c r="CI2102" i="43"/>
  <c r="AP2105" i="43"/>
  <c r="CP2102" i="43"/>
  <c r="AR2102" i="43"/>
  <c r="CS2102" i="43"/>
  <c r="CR2102" i="43"/>
  <c r="CO2102" i="43"/>
  <c r="AU2102" i="43"/>
  <c r="AT2102" i="43"/>
  <c r="AQ2102" i="43"/>
  <c r="CR2103" i="43"/>
  <c r="AT2103" i="43"/>
  <c r="AP2106" i="43"/>
  <c r="CP2103" i="43"/>
  <c r="AR2103" i="43"/>
  <c r="CO2103" i="43"/>
  <c r="AQ2103" i="43"/>
  <c r="CM2103" i="43"/>
  <c r="CI2103" i="43"/>
  <c r="CJ2103" i="43"/>
  <c r="AU2103" i="43"/>
  <c r="CS2103" i="43"/>
  <c r="CL2103" i="43"/>
  <c r="CI497" i="43"/>
  <c r="CR497" i="43"/>
  <c r="AQ498" i="43"/>
  <c r="CJ2105" i="43"/>
  <c r="CI2105" i="43"/>
  <c r="CS2105" i="43"/>
  <c r="AU2105" i="43"/>
  <c r="CR2105" i="43"/>
  <c r="AT2105" i="43"/>
  <c r="AP2108" i="43"/>
  <c r="CP2105" i="43"/>
  <c r="AR2105" i="43"/>
  <c r="CM2105" i="43"/>
  <c r="CO2105" i="43"/>
  <c r="CL2105" i="43"/>
  <c r="AQ2105" i="43"/>
  <c r="CS503" i="43"/>
  <c r="CJ503" i="43"/>
  <c r="AR504" i="43"/>
  <c r="CO2106" i="43"/>
  <c r="AQ2106" i="43"/>
  <c r="CM2106" i="43"/>
  <c r="CL2106" i="43"/>
  <c r="CJ2106" i="43"/>
  <c r="CI2106" i="43"/>
  <c r="CR2106" i="43"/>
  <c r="AT2106" i="43"/>
  <c r="CP2106" i="43"/>
  <c r="AU2106" i="43"/>
  <c r="AR2106" i="43"/>
  <c r="AP2109" i="43"/>
  <c r="CS2106" i="43"/>
  <c r="CI500" i="43"/>
  <c r="AQ501" i="43"/>
  <c r="CR500" i="43"/>
  <c r="CL2109" i="43"/>
  <c r="CJ2109" i="43"/>
  <c r="CI2109" i="43"/>
  <c r="CS2109" i="43"/>
  <c r="AU2109" i="43"/>
  <c r="CR2109" i="43"/>
  <c r="AT2109" i="43"/>
  <c r="CO2109" i="43"/>
  <c r="AQ2109" i="43"/>
  <c r="CP2109" i="43"/>
  <c r="CM2109" i="43"/>
  <c r="AR2109" i="43"/>
  <c r="AP2112" i="43"/>
  <c r="CI503" i="43"/>
  <c r="AQ504" i="43"/>
  <c r="CR503" i="43"/>
  <c r="CJ506" i="43"/>
  <c r="CS506" i="43"/>
  <c r="AR507" i="43"/>
  <c r="CS2108" i="43"/>
  <c r="AU2108" i="43"/>
  <c r="CR2108" i="43"/>
  <c r="AT2108" i="43"/>
  <c r="AP2111" i="43"/>
  <c r="CP2108" i="43"/>
  <c r="AR2108" i="43"/>
  <c r="CO2108" i="43"/>
  <c r="AQ2108" i="43"/>
  <c r="CM2108" i="43"/>
  <c r="CJ2108" i="43"/>
  <c r="CL2108" i="43"/>
  <c r="CI2108" i="43"/>
  <c r="CI506" i="43"/>
  <c r="CR506" i="43"/>
  <c r="AQ507" i="43"/>
  <c r="CI2112" i="43"/>
  <c r="CS2112" i="43"/>
  <c r="AU2112" i="43"/>
  <c r="CR2112" i="43"/>
  <c r="AT2112" i="43"/>
  <c r="AP2115" i="43"/>
  <c r="CP2112" i="43"/>
  <c r="AR2112" i="43"/>
  <c r="CO2112" i="43"/>
  <c r="AQ2112" i="43"/>
  <c r="CL2112" i="43"/>
  <c r="CM2112" i="43"/>
  <c r="CJ2112" i="43"/>
  <c r="AP2114" i="43"/>
  <c r="CP2111" i="43"/>
  <c r="AR2111" i="43"/>
  <c r="CO2111" i="43"/>
  <c r="AQ2111" i="43"/>
  <c r="CM2111" i="43"/>
  <c r="CL2111" i="43"/>
  <c r="CJ2111" i="43"/>
  <c r="CS2111" i="43"/>
  <c r="AU2111" i="43"/>
  <c r="AT2111" i="43"/>
  <c r="CR2111" i="43"/>
  <c r="CI2111" i="43"/>
  <c r="CJ509" i="43"/>
  <c r="CS509" i="43"/>
  <c r="AR510" i="43"/>
  <c r="CI509" i="43"/>
  <c r="AQ510" i="43"/>
  <c r="CR509" i="43"/>
  <c r="CM2114" i="43"/>
  <c r="CL2114" i="43"/>
  <c r="CJ2114" i="43"/>
  <c r="CI2114" i="43"/>
  <c r="CS2114" i="43"/>
  <c r="AU2114" i="43"/>
  <c r="AP2117" i="43"/>
  <c r="CP2114" i="43"/>
  <c r="AR2114" i="43"/>
  <c r="CO2114" i="43"/>
  <c r="AT2114" i="43"/>
  <c r="AQ2114" i="43"/>
  <c r="CR2114" i="43"/>
  <c r="CS512" i="43"/>
  <c r="AR513" i="43"/>
  <c r="CJ512" i="43"/>
  <c r="CR2115" i="43"/>
  <c r="AT2115" i="43"/>
  <c r="AP2118" i="43"/>
  <c r="CP2115" i="43"/>
  <c r="AR2115" i="43"/>
  <c r="CO2115" i="43"/>
  <c r="AQ2115" i="43"/>
  <c r="CM2115" i="43"/>
  <c r="CL2115" i="43"/>
  <c r="CI2115" i="43"/>
  <c r="CS2115" i="43"/>
  <c r="CJ2115" i="43"/>
  <c r="AU2115" i="43"/>
  <c r="AQ513" i="43"/>
  <c r="CR512" i="43"/>
  <c r="CI512" i="43"/>
  <c r="CJ2117" i="43"/>
  <c r="CI2117" i="43"/>
  <c r="CS2117" i="43"/>
  <c r="AU2117" i="43"/>
  <c r="CR2117" i="43"/>
  <c r="AT2117" i="43"/>
  <c r="AP2120" i="43"/>
  <c r="CP2117" i="43"/>
  <c r="AR2117" i="43"/>
  <c r="CM2117" i="43"/>
  <c r="CO2117" i="43"/>
  <c r="CL2117" i="43"/>
  <c r="AQ2117" i="43"/>
  <c r="CO2118" i="43"/>
  <c r="AQ2118" i="43"/>
  <c r="CM2118" i="43"/>
  <c r="CL2118" i="43"/>
  <c r="CJ2118" i="43"/>
  <c r="CI2118" i="43"/>
  <c r="CR2118" i="43"/>
  <c r="AT2118" i="43"/>
  <c r="AR2118" i="43"/>
  <c r="AP2121" i="43"/>
  <c r="CS2118" i="43"/>
  <c r="CP2118" i="43"/>
  <c r="AU2118" i="43"/>
  <c r="CS515" i="43"/>
  <c r="CJ515" i="43"/>
  <c r="AR516" i="43"/>
  <c r="CL2121" i="43"/>
  <c r="CJ2121" i="43"/>
  <c r="CI2121" i="43"/>
  <c r="CS2121" i="43"/>
  <c r="AU2121" i="43"/>
  <c r="CR2121" i="43"/>
  <c r="AT2121" i="43"/>
  <c r="CO2121" i="43"/>
  <c r="AQ2121" i="43"/>
  <c r="CM2121" i="43"/>
  <c r="AR2121" i="43"/>
  <c r="AP2124" i="43"/>
  <c r="CP2121" i="43"/>
  <c r="CJ518" i="43"/>
  <c r="CS518" i="43"/>
  <c r="AR519" i="43"/>
  <c r="CS2120" i="43"/>
  <c r="AU2120" i="43"/>
  <c r="CR2120" i="43"/>
  <c r="AT2120" i="43"/>
  <c r="AP2123" i="43"/>
  <c r="CP2120" i="43"/>
  <c r="AR2120" i="43"/>
  <c r="CO2120" i="43"/>
  <c r="AQ2120" i="43"/>
  <c r="CM2120" i="43"/>
  <c r="CJ2120" i="43"/>
  <c r="CL2120" i="43"/>
  <c r="CI2120" i="43"/>
  <c r="CI515" i="43"/>
  <c r="AQ516" i="43"/>
  <c r="CR515" i="43"/>
  <c r="CI2124" i="43"/>
  <c r="CS2124" i="43"/>
  <c r="AU2124" i="43"/>
  <c r="CR2124" i="43"/>
  <c r="AT2124" i="43"/>
  <c r="AP2127" i="43"/>
  <c r="CP2124" i="43"/>
  <c r="AR2124" i="43"/>
  <c r="CO2124" i="43"/>
  <c r="AQ2124" i="43"/>
  <c r="CL2124" i="43"/>
  <c r="CM2124" i="43"/>
  <c r="CJ2124" i="43"/>
  <c r="CI518" i="43"/>
  <c r="CR518" i="43"/>
  <c r="AQ519" i="43"/>
  <c r="AP2126" i="43"/>
  <c r="CP2123" i="43"/>
  <c r="AR2123" i="43"/>
  <c r="CO2123" i="43"/>
  <c r="AQ2123" i="43"/>
  <c r="CM2123" i="43"/>
  <c r="CL2123" i="43"/>
  <c r="CJ2123" i="43"/>
  <c r="CS2123" i="43"/>
  <c r="AU2123" i="43"/>
  <c r="CR2123" i="43"/>
  <c r="CI2123" i="43"/>
  <c r="AT2123" i="43"/>
  <c r="CJ521" i="43"/>
  <c r="CS521" i="43"/>
  <c r="AR522" i="43"/>
  <c r="CR2127" i="43"/>
  <c r="AT2127" i="43"/>
  <c r="AP2130" i="43"/>
  <c r="CP2127" i="43"/>
  <c r="AR2127" i="43"/>
  <c r="CO2127" i="43"/>
  <c r="AQ2127" i="43"/>
  <c r="CM2127" i="43"/>
  <c r="CL2127" i="43"/>
  <c r="CI2127" i="43"/>
  <c r="CS2127" i="43"/>
  <c r="CJ2127" i="43"/>
  <c r="AU2127" i="43"/>
  <c r="CJ524" i="43"/>
  <c r="CS524" i="43"/>
  <c r="AR525" i="43"/>
  <c r="CM2126" i="43"/>
  <c r="CL2126" i="43"/>
  <c r="CJ2126" i="43"/>
  <c r="CI2126" i="43"/>
  <c r="CS2126" i="43"/>
  <c r="AU2126" i="43"/>
  <c r="AP2129" i="43"/>
  <c r="CP2126" i="43"/>
  <c r="AR2126" i="43"/>
  <c r="AQ2126" i="43"/>
  <c r="CR2126" i="43"/>
  <c r="CO2126" i="43"/>
  <c r="AT2126" i="43"/>
  <c r="AQ522" i="43"/>
  <c r="CR521" i="43"/>
  <c r="CI521" i="43"/>
  <c r="CO2130" i="43"/>
  <c r="AQ2130" i="43"/>
  <c r="CM2130" i="43"/>
  <c r="CL2130" i="43"/>
  <c r="CJ2130" i="43"/>
  <c r="CI2130" i="43"/>
  <c r="CR2130" i="43"/>
  <c r="AT2130" i="43"/>
  <c r="AP2133" i="43"/>
  <c r="CS2130" i="43"/>
  <c r="CP2130" i="43"/>
  <c r="AU2130" i="43"/>
  <c r="AR2130" i="43"/>
  <c r="CJ2129" i="43"/>
  <c r="CI2129" i="43"/>
  <c r="CS2129" i="43"/>
  <c r="AU2129" i="43"/>
  <c r="CR2129" i="43"/>
  <c r="AT2129" i="43"/>
  <c r="AP2132" i="43"/>
  <c r="CP2129" i="43"/>
  <c r="AR2129" i="43"/>
  <c r="CM2129" i="43"/>
  <c r="CL2129" i="43"/>
  <c r="AQ2129" i="43"/>
  <c r="CO2129" i="43"/>
  <c r="CR524" i="43"/>
  <c r="AQ525" i="43"/>
  <c r="CI524" i="43"/>
  <c r="AR528" i="43"/>
  <c r="CJ527" i="43"/>
  <c r="CS527" i="43"/>
  <c r="CR527" i="43"/>
  <c r="AQ528" i="43"/>
  <c r="CI527" i="43"/>
  <c r="AR531" i="43"/>
  <c r="CJ530" i="43"/>
  <c r="CS530" i="43"/>
  <c r="CS2132" i="43"/>
  <c r="AU2132" i="43"/>
  <c r="CR2132" i="43"/>
  <c r="AT2132" i="43"/>
  <c r="AP2135" i="43"/>
  <c r="CP2132" i="43"/>
  <c r="AR2132" i="43"/>
  <c r="CO2132" i="43"/>
  <c r="AQ2132" i="43"/>
  <c r="CM2132" i="43"/>
  <c r="CJ2132" i="43"/>
  <c r="CL2132" i="43"/>
  <c r="CI2132" i="43"/>
  <c r="CL2133" i="43"/>
  <c r="CJ2133" i="43"/>
  <c r="CI2133" i="43"/>
  <c r="CS2133" i="43"/>
  <c r="AU2133" i="43"/>
  <c r="CR2133" i="43"/>
  <c r="AT2133" i="43"/>
  <c r="CO2133" i="43"/>
  <c r="AQ2133" i="43"/>
  <c r="AP2136" i="43"/>
  <c r="CP2133" i="43"/>
  <c r="CM2133" i="43"/>
  <c r="AR2133" i="43"/>
  <c r="CR530" i="43"/>
  <c r="AQ531" i="43"/>
  <c r="CI530" i="43"/>
  <c r="AP2138" i="43"/>
  <c r="CP2135" i="43"/>
  <c r="AR2135" i="43"/>
  <c r="CO2135" i="43"/>
  <c r="AQ2135" i="43"/>
  <c r="CM2135" i="43"/>
  <c r="CL2135" i="43"/>
  <c r="CJ2135" i="43"/>
  <c r="CS2135" i="43"/>
  <c r="AU2135" i="43"/>
  <c r="CR2135" i="43"/>
  <c r="CI2135" i="43"/>
  <c r="AT2135" i="43"/>
  <c r="CI2136" i="43"/>
  <c r="CS2136" i="43"/>
  <c r="AU2136" i="43"/>
  <c r="CR2136" i="43"/>
  <c r="AT2136" i="43"/>
  <c r="AP2139" i="43"/>
  <c r="CP2136" i="43"/>
  <c r="AR2136" i="43"/>
  <c r="CO2136" i="43"/>
  <c r="AQ2136" i="43"/>
  <c r="CL2136" i="43"/>
  <c r="CJ2136" i="43"/>
  <c r="CM2136" i="43"/>
  <c r="AR534" i="43"/>
  <c r="CJ533" i="43"/>
  <c r="CS533" i="43"/>
  <c r="CR2139" i="43"/>
  <c r="AT2139" i="43"/>
  <c r="AP2142" i="43"/>
  <c r="CP2139" i="43"/>
  <c r="AR2139" i="43"/>
  <c r="CO2139" i="43"/>
  <c r="AQ2139" i="43"/>
  <c r="CM2139" i="43"/>
  <c r="CL2139" i="43"/>
  <c r="CI2139" i="43"/>
  <c r="CS2139" i="43"/>
  <c r="CJ2139" i="43"/>
  <c r="AU2139" i="43"/>
  <c r="CM2138" i="43"/>
  <c r="CL2138" i="43"/>
  <c r="CJ2138" i="43"/>
  <c r="CI2138" i="43"/>
  <c r="CS2138" i="43"/>
  <c r="AU2138" i="43"/>
  <c r="AP2141" i="43"/>
  <c r="CP2138" i="43"/>
  <c r="AR2138" i="43"/>
  <c r="CR2138" i="43"/>
  <c r="CO2138" i="43"/>
  <c r="AT2138" i="43"/>
  <c r="AQ2138" i="43"/>
  <c r="AQ534" i="43"/>
  <c r="CR533" i="43"/>
  <c r="CI533" i="43"/>
  <c r="CS536" i="43"/>
  <c r="CJ536" i="43"/>
  <c r="AR537" i="43"/>
  <c r="CI536" i="43"/>
  <c r="CR536" i="43"/>
  <c r="AQ537" i="43"/>
  <c r="CJ2141" i="43"/>
  <c r="CI2141" i="43"/>
  <c r="CS2141" i="43"/>
  <c r="AU2141" i="43"/>
  <c r="CR2141" i="43"/>
  <c r="AT2141" i="43"/>
  <c r="AP2144" i="43"/>
  <c r="CP2141" i="43"/>
  <c r="AR2141" i="43"/>
  <c r="CM2141" i="43"/>
  <c r="CO2141" i="43"/>
  <c r="CL2141" i="43"/>
  <c r="AQ2141" i="43"/>
  <c r="CO2142" i="43"/>
  <c r="AQ2142" i="43"/>
  <c r="CM2142" i="43"/>
  <c r="CL2142" i="43"/>
  <c r="CJ2142" i="43"/>
  <c r="CI2142" i="43"/>
  <c r="CR2142" i="43"/>
  <c r="AT2142" i="43"/>
  <c r="CS2142" i="43"/>
  <c r="CP2142" i="43"/>
  <c r="AU2142" i="43"/>
  <c r="AR2142" i="43"/>
  <c r="AP2145" i="43"/>
  <c r="CJ539" i="43"/>
  <c r="AR540" i="43"/>
  <c r="CS539" i="43"/>
  <c r="CS2144" i="43"/>
  <c r="AU2144" i="43"/>
  <c r="CR2144" i="43"/>
  <c r="AT2144" i="43"/>
  <c r="AP2147" i="43"/>
  <c r="CP2144" i="43"/>
  <c r="AR2144" i="43"/>
  <c r="CO2144" i="43"/>
  <c r="AQ2144" i="43"/>
  <c r="CM2144" i="43"/>
  <c r="CJ2144" i="43"/>
  <c r="CI2144" i="43"/>
  <c r="CL2144" i="43"/>
  <c r="CJ542" i="43"/>
  <c r="CS542" i="43"/>
  <c r="AR543" i="43"/>
  <c r="CR539" i="43"/>
  <c r="CI539" i="43"/>
  <c r="AQ540" i="43"/>
  <c r="CL2145" i="43"/>
  <c r="CJ2145" i="43"/>
  <c r="CI2145" i="43"/>
  <c r="CS2145" i="43"/>
  <c r="AU2145" i="43"/>
  <c r="CR2145" i="43"/>
  <c r="AT2145" i="43"/>
  <c r="CO2145" i="43"/>
  <c r="AQ2145" i="43"/>
  <c r="CP2145" i="43"/>
  <c r="CM2145" i="43"/>
  <c r="AR2145" i="43"/>
  <c r="AP2148" i="43"/>
  <c r="AP2150" i="43"/>
  <c r="CP2147" i="43"/>
  <c r="AR2147" i="43"/>
  <c r="CO2147" i="43"/>
  <c r="AQ2147" i="43"/>
  <c r="CM2147" i="43"/>
  <c r="CL2147" i="43"/>
  <c r="CJ2147" i="43"/>
  <c r="CS2147" i="43"/>
  <c r="AU2147" i="43"/>
  <c r="CR2147" i="43"/>
  <c r="CI2147" i="43"/>
  <c r="AT2147" i="43"/>
  <c r="CI2148" i="43"/>
  <c r="CS2148" i="43"/>
  <c r="AU2148" i="43"/>
  <c r="CR2148" i="43"/>
  <c r="AT2148" i="43"/>
  <c r="AP2151" i="43"/>
  <c r="CP2148" i="43"/>
  <c r="AR2148" i="43"/>
  <c r="CO2148" i="43"/>
  <c r="AQ2148" i="43"/>
  <c r="CL2148" i="43"/>
  <c r="CM2148" i="43"/>
  <c r="CJ2148" i="43"/>
  <c r="CI542" i="43"/>
  <c r="AQ543" i="43"/>
  <c r="CR542" i="43"/>
  <c r="CJ545" i="43"/>
  <c r="CS545" i="43"/>
  <c r="AR546" i="43"/>
  <c r="CR545" i="43"/>
  <c r="AQ546" i="43"/>
  <c r="CI545" i="43"/>
  <c r="CR2151" i="43"/>
  <c r="AT2151" i="43"/>
  <c r="AP2154" i="43"/>
  <c r="CP2151" i="43"/>
  <c r="AR2151" i="43"/>
  <c r="CO2151" i="43"/>
  <c r="AQ2151" i="43"/>
  <c r="CM2151" i="43"/>
  <c r="CL2151" i="43"/>
  <c r="CI2151" i="43"/>
  <c r="AU2151" i="43"/>
  <c r="CS2151" i="43"/>
  <c r="CJ2151" i="43"/>
  <c r="CJ548" i="43"/>
  <c r="CS548" i="43"/>
  <c r="AR549" i="43"/>
  <c r="CM2150" i="43"/>
  <c r="CL2150" i="43"/>
  <c r="CJ2150" i="43"/>
  <c r="CI2150" i="43"/>
  <c r="CS2150" i="43"/>
  <c r="AU2150" i="43"/>
  <c r="AP2153" i="43"/>
  <c r="CP2150" i="43"/>
  <c r="AR2150" i="43"/>
  <c r="CR2150" i="43"/>
  <c r="CO2150" i="43"/>
  <c r="AT2150" i="43"/>
  <c r="AQ2150" i="43"/>
  <c r="CJ2153" i="43"/>
  <c r="CI2153" i="43"/>
  <c r="CS2153" i="43"/>
  <c r="AU2153" i="43"/>
  <c r="CR2153" i="43"/>
  <c r="AT2153" i="43"/>
  <c r="AP2156" i="43"/>
  <c r="CP2153" i="43"/>
  <c r="AR2153" i="43"/>
  <c r="CM2153" i="43"/>
  <c r="CO2153" i="43"/>
  <c r="CL2153" i="43"/>
  <c r="AQ2153" i="43"/>
  <c r="CJ551" i="43"/>
  <c r="AR552" i="43"/>
  <c r="CS551" i="43"/>
  <c r="CO2154" i="43"/>
  <c r="AQ2154" i="43"/>
  <c r="CM2154" i="43"/>
  <c r="CL2154" i="43"/>
  <c r="CJ2154" i="43"/>
  <c r="CI2154" i="43"/>
  <c r="CR2154" i="43"/>
  <c r="AT2154" i="43"/>
  <c r="CP2154" i="43"/>
  <c r="AU2154" i="43"/>
  <c r="AR2154" i="43"/>
  <c r="AP2157" i="43"/>
  <c r="CS2154" i="43"/>
  <c r="CR548" i="43"/>
  <c r="CI548" i="43"/>
  <c r="AQ549" i="43"/>
  <c r="CS2156" i="43"/>
  <c r="AU2156" i="43"/>
  <c r="CR2156" i="43"/>
  <c r="AT2156" i="43"/>
  <c r="AP2159" i="43"/>
  <c r="CP2156" i="43"/>
  <c r="AR2156" i="43"/>
  <c r="CO2156" i="43"/>
  <c r="AQ2156" i="43"/>
  <c r="CM2156" i="43"/>
  <c r="CJ2156" i="43"/>
  <c r="CL2156" i="43"/>
  <c r="CI2156" i="43"/>
  <c r="AR555" i="43"/>
  <c r="CJ554" i="43"/>
  <c r="CS554" i="43"/>
  <c r="CL2157" i="43"/>
  <c r="CJ2157" i="43"/>
  <c r="CI2157" i="43"/>
  <c r="CS2157" i="43"/>
  <c r="AU2157" i="43"/>
  <c r="CR2157" i="43"/>
  <c r="AT2157" i="43"/>
  <c r="CO2157" i="43"/>
  <c r="AQ2157" i="43"/>
  <c r="CP2157" i="43"/>
  <c r="CM2157" i="43"/>
  <c r="AR2157" i="43"/>
  <c r="AP2160" i="43"/>
  <c r="AQ552" i="43"/>
  <c r="CI551" i="43"/>
  <c r="CR551" i="43"/>
  <c r="CI2160" i="43"/>
  <c r="CS2160" i="43"/>
  <c r="AU2160" i="43"/>
  <c r="CR2160" i="43"/>
  <c r="AT2160" i="43"/>
  <c r="AP2163" i="43"/>
  <c r="CP2160" i="43"/>
  <c r="AR2160" i="43"/>
  <c r="CO2160" i="43"/>
  <c r="AQ2160" i="43"/>
  <c r="CL2160" i="43"/>
  <c r="CM2160" i="43"/>
  <c r="CJ2160" i="43"/>
  <c r="AP2162" i="43"/>
  <c r="CP2159" i="43"/>
  <c r="AR2159" i="43"/>
  <c r="CO2159" i="43"/>
  <c r="AQ2159" i="43"/>
  <c r="CM2159" i="43"/>
  <c r="CL2159" i="43"/>
  <c r="CJ2159" i="43"/>
  <c r="CS2159" i="43"/>
  <c r="AU2159" i="43"/>
  <c r="AT2159" i="43"/>
  <c r="CR2159" i="43"/>
  <c r="CI2159" i="43"/>
  <c r="CS557" i="43"/>
  <c r="AR558" i="43"/>
  <c r="CJ557" i="43"/>
  <c r="CI554" i="43"/>
  <c r="AQ555" i="43"/>
  <c r="CR554" i="43"/>
  <c r="CM2162" i="43"/>
  <c r="CL2162" i="43"/>
  <c r="CJ2162" i="43"/>
  <c r="CI2162" i="43"/>
  <c r="CS2162" i="43"/>
  <c r="AU2162" i="43"/>
  <c r="AP2165" i="43"/>
  <c r="CP2162" i="43"/>
  <c r="AR2162" i="43"/>
  <c r="CO2162" i="43"/>
  <c r="AT2162" i="43"/>
  <c r="AQ2162" i="43"/>
  <c r="CR2162" i="43"/>
  <c r="CR2163" i="43"/>
  <c r="AT2163" i="43"/>
  <c r="AP2166" i="43"/>
  <c r="CP2163" i="43"/>
  <c r="AR2163" i="43"/>
  <c r="CO2163" i="43"/>
  <c r="AQ2163" i="43"/>
  <c r="CM2163" i="43"/>
  <c r="CL2163" i="43"/>
  <c r="CI2163" i="43"/>
  <c r="CS2163" i="43"/>
  <c r="CJ2163" i="43"/>
  <c r="AU2163" i="43"/>
  <c r="CS560" i="43"/>
  <c r="AR561" i="43"/>
  <c r="CJ560" i="43"/>
  <c r="CI557" i="43"/>
  <c r="AQ558" i="43"/>
  <c r="CR557" i="43"/>
  <c r="CO2166" i="43"/>
  <c r="AQ2166" i="43"/>
  <c r="CM2166" i="43"/>
  <c r="CL2166" i="43"/>
  <c r="CJ2166" i="43"/>
  <c r="CI2166" i="43"/>
  <c r="CS2166" i="43"/>
  <c r="AU2166" i="43"/>
  <c r="CR2166" i="43"/>
  <c r="AT2166" i="43"/>
  <c r="CP2166" i="43"/>
  <c r="AR2166" i="43"/>
  <c r="AP2169" i="43"/>
  <c r="CJ2165" i="43"/>
  <c r="CI2165" i="43"/>
  <c r="CS2165" i="43"/>
  <c r="AU2165" i="43"/>
  <c r="CR2165" i="43"/>
  <c r="AT2165" i="43"/>
  <c r="AP2168" i="43"/>
  <c r="CP2165" i="43"/>
  <c r="AR2165" i="43"/>
  <c r="CO2165" i="43"/>
  <c r="AQ2165" i="43"/>
  <c r="CM2165" i="43"/>
  <c r="CL2165" i="43"/>
  <c r="AR564" i="43"/>
  <c r="CS563" i="43"/>
  <c r="CJ563" i="43"/>
  <c r="CR560" i="43"/>
  <c r="CI560" i="43"/>
  <c r="AQ561" i="43"/>
  <c r="CI563" i="43"/>
  <c r="CR563" i="43"/>
  <c r="AQ564" i="43"/>
  <c r="CL2169" i="43"/>
  <c r="CJ2169" i="43"/>
  <c r="CI2169" i="43"/>
  <c r="CS2169" i="43"/>
  <c r="AU2169" i="43"/>
  <c r="CR2169" i="43"/>
  <c r="AT2169" i="43"/>
  <c r="AP2172" i="43"/>
  <c r="CP2169" i="43"/>
  <c r="AR2169" i="43"/>
  <c r="CO2169" i="43"/>
  <c r="AQ2169" i="43"/>
  <c r="CM2169" i="43"/>
  <c r="CS2168" i="43"/>
  <c r="AU2168" i="43"/>
  <c r="CR2168" i="43"/>
  <c r="AT2168" i="43"/>
  <c r="AP2171" i="43"/>
  <c r="CP2168" i="43"/>
  <c r="AR2168" i="43"/>
  <c r="CO2168" i="43"/>
  <c r="AQ2168" i="43"/>
  <c r="CM2168" i="43"/>
  <c r="CL2168" i="43"/>
  <c r="CJ2168" i="43"/>
  <c r="CI2168" i="43"/>
  <c r="AR567" i="43"/>
  <c r="CJ566" i="43"/>
  <c r="CS566" i="43"/>
  <c r="AP2174" i="43"/>
  <c r="CP2171" i="43"/>
  <c r="AR2171" i="43"/>
  <c r="CO2171" i="43"/>
  <c r="AQ2171" i="43"/>
  <c r="CM2171" i="43"/>
  <c r="CL2171" i="43"/>
  <c r="CJ2171" i="43"/>
  <c r="CI2171" i="43"/>
  <c r="CS2171" i="43"/>
  <c r="AU2171" i="43"/>
  <c r="CR2171" i="43"/>
  <c r="AT2171" i="43"/>
  <c r="CI2172" i="43"/>
  <c r="CS2172" i="43"/>
  <c r="AU2172" i="43"/>
  <c r="CR2172" i="43"/>
  <c r="AT2172" i="43"/>
  <c r="AP2175" i="43"/>
  <c r="CP2172" i="43"/>
  <c r="AR2172" i="43"/>
  <c r="CO2172" i="43"/>
  <c r="AQ2172" i="43"/>
  <c r="CM2172" i="43"/>
  <c r="CL2172" i="43"/>
  <c r="CJ2172" i="43"/>
  <c r="AQ567" i="43"/>
  <c r="CR566" i="43"/>
  <c r="CI566" i="43"/>
  <c r="CS569" i="43"/>
  <c r="AR570" i="43"/>
  <c r="CJ569" i="43"/>
  <c r="CJ572" i="43"/>
  <c r="CS572" i="43"/>
  <c r="AR573" i="43"/>
  <c r="CR2175" i="43"/>
  <c r="AT2175" i="43"/>
  <c r="AP2178" i="43"/>
  <c r="CP2175" i="43"/>
  <c r="AR2175" i="43"/>
  <c r="CO2175" i="43"/>
  <c r="AQ2175" i="43"/>
  <c r="CM2175" i="43"/>
  <c r="CL2175" i="43"/>
  <c r="CJ2175" i="43"/>
  <c r="CI2175" i="43"/>
  <c r="AU2175" i="43"/>
  <c r="CS2175" i="43"/>
  <c r="CI569" i="43"/>
  <c r="CR569" i="43"/>
  <c r="AQ570" i="43"/>
  <c r="CM2174" i="43"/>
  <c r="CL2174" i="43"/>
  <c r="CJ2174" i="43"/>
  <c r="CI2174" i="43"/>
  <c r="CS2174" i="43"/>
  <c r="AU2174" i="43"/>
  <c r="CR2174" i="43"/>
  <c r="AT2174" i="43"/>
  <c r="AP2177" i="43"/>
  <c r="CP2174" i="43"/>
  <c r="AR2174" i="43"/>
  <c r="CO2174" i="43"/>
  <c r="AQ2174" i="43"/>
  <c r="CO2178" i="43"/>
  <c r="AQ2178" i="43"/>
  <c r="CM2178" i="43"/>
  <c r="CL2178" i="43"/>
  <c r="CJ2178" i="43"/>
  <c r="CI2178" i="43"/>
  <c r="CS2178" i="43"/>
  <c r="AU2178" i="43"/>
  <c r="CR2178" i="43"/>
  <c r="AT2178" i="43"/>
  <c r="AP2181" i="43"/>
  <c r="CP2178" i="43"/>
  <c r="AR2178" i="43"/>
  <c r="AR576" i="43"/>
  <c r="CS575" i="43"/>
  <c r="CJ575" i="43"/>
  <c r="CR572" i="43"/>
  <c r="CI572" i="43"/>
  <c r="AQ573" i="43"/>
  <c r="CJ2177" i="43"/>
  <c r="CI2177" i="43"/>
  <c r="CS2177" i="43"/>
  <c r="AU2177" i="43"/>
  <c r="CR2177" i="43"/>
  <c r="AT2177" i="43"/>
  <c r="AP2180" i="43"/>
  <c r="CP2177" i="43"/>
  <c r="AR2177" i="43"/>
  <c r="CO2177" i="43"/>
  <c r="AQ2177" i="43"/>
  <c r="CM2177" i="43"/>
  <c r="CL2177" i="43"/>
  <c r="CI575" i="43"/>
  <c r="CR575" i="43"/>
  <c r="AQ576" i="43"/>
  <c r="AR579" i="43"/>
  <c r="CJ578" i="43"/>
  <c r="CS578" i="43"/>
  <c r="CL2181" i="43"/>
  <c r="CJ2181" i="43"/>
  <c r="CI2181" i="43"/>
  <c r="CS2181" i="43"/>
  <c r="AU2181" i="43"/>
  <c r="CR2181" i="43"/>
  <c r="AT2181" i="43"/>
  <c r="AP2184" i="43"/>
  <c r="CP2181" i="43"/>
  <c r="AR2181" i="43"/>
  <c r="CO2181" i="43"/>
  <c r="AQ2181" i="43"/>
  <c r="CM2181" i="43"/>
  <c r="CS2180" i="43"/>
  <c r="AU2180" i="43"/>
  <c r="CR2180" i="43"/>
  <c r="AT2180" i="43"/>
  <c r="AP2183" i="43"/>
  <c r="CP2180" i="43"/>
  <c r="AR2180" i="43"/>
  <c r="CO2180" i="43"/>
  <c r="AQ2180" i="43"/>
  <c r="CM2180" i="43"/>
  <c r="CL2180" i="43"/>
  <c r="CJ2180" i="43"/>
  <c r="CI2180" i="43"/>
  <c r="AP2186" i="43"/>
  <c r="CP2183" i="43"/>
  <c r="AR2183" i="43"/>
  <c r="CO2183" i="43"/>
  <c r="AQ2183" i="43"/>
  <c r="CM2183" i="43"/>
  <c r="CL2183" i="43"/>
  <c r="CJ2183" i="43"/>
  <c r="CI2183" i="43"/>
  <c r="CS2183" i="43"/>
  <c r="AU2183" i="43"/>
  <c r="AT2183" i="43"/>
  <c r="CR2183" i="43"/>
  <c r="CI2184" i="43"/>
  <c r="CS2184" i="43"/>
  <c r="AU2184" i="43"/>
  <c r="CR2184" i="43"/>
  <c r="AT2184" i="43"/>
  <c r="AP2187" i="43"/>
  <c r="CP2184" i="43"/>
  <c r="AR2184" i="43"/>
  <c r="CO2184" i="43"/>
  <c r="AQ2184" i="43"/>
  <c r="CM2184" i="43"/>
  <c r="CL2184" i="43"/>
  <c r="CJ2184" i="43"/>
  <c r="CJ581" i="43"/>
  <c r="CS581" i="43"/>
  <c r="AR582" i="43"/>
  <c r="CR578" i="43"/>
  <c r="AQ579" i="43"/>
  <c r="CI578" i="43"/>
  <c r="CM2186" i="43"/>
  <c r="CL2186" i="43"/>
  <c r="CJ2186" i="43"/>
  <c r="CI2186" i="43"/>
  <c r="CS2186" i="43"/>
  <c r="AU2186" i="43"/>
  <c r="CR2186" i="43"/>
  <c r="AT2186" i="43"/>
  <c r="AP2189" i="43"/>
  <c r="CP2186" i="43"/>
  <c r="AR2186" i="43"/>
  <c r="CO2186" i="43"/>
  <c r="AQ2186" i="43"/>
  <c r="CR2187" i="43"/>
  <c r="AT2187" i="43"/>
  <c r="AP2190" i="43"/>
  <c r="CP2187" i="43"/>
  <c r="AR2187" i="43"/>
  <c r="CO2187" i="43"/>
  <c r="AQ2187" i="43"/>
  <c r="CM2187" i="43"/>
  <c r="CL2187" i="43"/>
  <c r="CJ2187" i="43"/>
  <c r="CI2187" i="43"/>
  <c r="CS2187" i="43"/>
  <c r="AU2187" i="43"/>
  <c r="CR581" i="43"/>
  <c r="AQ582" i="43"/>
  <c r="CI581" i="43"/>
  <c r="CJ584" i="43"/>
  <c r="CS584" i="43"/>
  <c r="AR585" i="43"/>
  <c r="AR588" i="43"/>
  <c r="CS587" i="43"/>
  <c r="CJ587" i="43"/>
  <c r="CJ2189" i="43"/>
  <c r="CI2189" i="43"/>
  <c r="CS2189" i="43"/>
  <c r="AU2189" i="43"/>
  <c r="CR2189" i="43"/>
  <c r="AT2189" i="43"/>
  <c r="AP2192" i="43"/>
  <c r="CP2189" i="43"/>
  <c r="AR2189" i="43"/>
  <c r="CO2189" i="43"/>
  <c r="AQ2189" i="43"/>
  <c r="CM2189" i="43"/>
  <c r="CL2189" i="43"/>
  <c r="CO2190" i="43"/>
  <c r="AQ2190" i="43"/>
  <c r="CM2190" i="43"/>
  <c r="CL2190" i="43"/>
  <c r="CJ2190" i="43"/>
  <c r="CI2190" i="43"/>
  <c r="CS2190" i="43"/>
  <c r="AU2190" i="43"/>
  <c r="CR2190" i="43"/>
  <c r="AT2190" i="43"/>
  <c r="AR2190" i="43"/>
  <c r="AP2193" i="43"/>
  <c r="CP2190" i="43"/>
  <c r="CR584" i="43"/>
  <c r="CI584" i="43"/>
  <c r="AQ585" i="43"/>
  <c r="CL2193" i="43"/>
  <c r="CJ2193" i="43"/>
  <c r="CI2193" i="43"/>
  <c r="CS2193" i="43"/>
  <c r="AU2193" i="43"/>
  <c r="CR2193" i="43"/>
  <c r="AT2193" i="43"/>
  <c r="AP2196" i="43"/>
  <c r="CP2193" i="43"/>
  <c r="AR2193" i="43"/>
  <c r="CO2193" i="43"/>
  <c r="AQ2193" i="43"/>
  <c r="CM2193" i="43"/>
  <c r="AR591" i="43"/>
  <c r="CJ590" i="43"/>
  <c r="CS590" i="43"/>
  <c r="CS2192" i="43"/>
  <c r="AU2192" i="43"/>
  <c r="CR2192" i="43"/>
  <c r="AT2192" i="43"/>
  <c r="AP2195" i="43"/>
  <c r="CP2192" i="43"/>
  <c r="AR2192" i="43"/>
  <c r="CO2192" i="43"/>
  <c r="AQ2192" i="43"/>
  <c r="CM2192" i="43"/>
  <c r="CL2192" i="43"/>
  <c r="CJ2192" i="43"/>
  <c r="CI2192" i="43"/>
  <c r="CI587" i="43"/>
  <c r="CR587" i="43"/>
  <c r="AQ588" i="43"/>
  <c r="CI2196" i="43"/>
  <c r="CS2196" i="43"/>
  <c r="AU2196" i="43"/>
  <c r="CR2196" i="43"/>
  <c r="AT2196" i="43"/>
  <c r="AP2199" i="43"/>
  <c r="CP2196" i="43"/>
  <c r="AR2196" i="43"/>
  <c r="CO2196" i="43"/>
  <c r="AQ2196" i="43"/>
  <c r="CM2196" i="43"/>
  <c r="CL2196" i="43"/>
  <c r="CJ2196" i="43"/>
  <c r="AQ591" i="43"/>
  <c r="CR590" i="43"/>
  <c r="CI590" i="43"/>
  <c r="AP2198" i="43"/>
  <c r="CP2195" i="43"/>
  <c r="AR2195" i="43"/>
  <c r="CO2195" i="43"/>
  <c r="AQ2195" i="43"/>
  <c r="CM2195" i="43"/>
  <c r="CL2195" i="43"/>
  <c r="CJ2195" i="43"/>
  <c r="CI2195" i="43"/>
  <c r="CS2195" i="43"/>
  <c r="AU2195" i="43"/>
  <c r="CR2195" i="43"/>
  <c r="AT2195" i="43"/>
  <c r="CJ593" i="43"/>
  <c r="CS593" i="43"/>
  <c r="AR594" i="43"/>
  <c r="CR2199" i="43"/>
  <c r="AT2199" i="43"/>
  <c r="AP2202" i="43"/>
  <c r="CP2199" i="43"/>
  <c r="AR2199" i="43"/>
  <c r="CO2199" i="43"/>
  <c r="AQ2199" i="43"/>
  <c r="CM2199" i="43"/>
  <c r="CL2199" i="43"/>
  <c r="CJ2199" i="43"/>
  <c r="CI2199" i="43"/>
  <c r="CS2199" i="43"/>
  <c r="AU2199" i="43"/>
  <c r="CM2198" i="43"/>
  <c r="CL2198" i="43"/>
  <c r="CJ2198" i="43"/>
  <c r="CI2198" i="43"/>
  <c r="CS2198" i="43"/>
  <c r="AU2198" i="43"/>
  <c r="CR2198" i="43"/>
  <c r="AT2198" i="43"/>
  <c r="AP2201" i="43"/>
  <c r="CP2198" i="43"/>
  <c r="AR2198" i="43"/>
  <c r="AQ2198" i="43"/>
  <c r="CO2198" i="43"/>
  <c r="CJ596" i="43"/>
  <c r="CS596" i="43"/>
  <c r="AR597" i="43"/>
  <c r="CR593" i="43"/>
  <c r="AQ594" i="43"/>
  <c r="CI593" i="43"/>
  <c r="CJ2201" i="43"/>
  <c r="CI2201" i="43"/>
  <c r="CS2201" i="43"/>
  <c r="AU2201" i="43"/>
  <c r="CR2201" i="43"/>
  <c r="AT2201" i="43"/>
  <c r="AP2204" i="43"/>
  <c r="CP2201" i="43"/>
  <c r="AR2201" i="43"/>
  <c r="CO2201" i="43"/>
  <c r="AQ2201" i="43"/>
  <c r="CM2201" i="43"/>
  <c r="CL2201" i="43"/>
  <c r="AR600" i="43"/>
  <c r="CS599" i="43"/>
  <c r="CJ599" i="43"/>
  <c r="CO2202" i="43"/>
  <c r="AQ2202" i="43"/>
  <c r="CM2202" i="43"/>
  <c r="CL2202" i="43"/>
  <c r="CJ2202" i="43"/>
  <c r="CI2202" i="43"/>
  <c r="CS2202" i="43"/>
  <c r="AU2202" i="43"/>
  <c r="CR2202" i="43"/>
  <c r="AT2202" i="43"/>
  <c r="AP2205" i="43"/>
  <c r="CP2202" i="43"/>
  <c r="AR2202" i="43"/>
  <c r="CR596" i="43"/>
  <c r="CI596" i="43"/>
  <c r="AQ597" i="43"/>
  <c r="CL2205" i="43"/>
  <c r="CJ2205" i="43"/>
  <c r="CI2205" i="43"/>
  <c r="CS2205" i="43"/>
  <c r="AU2205" i="43"/>
  <c r="CR2205" i="43"/>
  <c r="AT2205" i="43"/>
  <c r="AP2208" i="43"/>
  <c r="CP2205" i="43"/>
  <c r="AR2205" i="43"/>
  <c r="CO2205" i="43"/>
  <c r="AQ2205" i="43"/>
  <c r="CM2205" i="43"/>
  <c r="AR603" i="43"/>
  <c r="CJ602" i="43"/>
  <c r="CS602" i="43"/>
  <c r="CI599" i="43"/>
  <c r="AQ600" i="43"/>
  <c r="CR599" i="43"/>
  <c r="CS2204" i="43"/>
  <c r="AU2204" i="43"/>
  <c r="CR2204" i="43"/>
  <c r="AT2204" i="43"/>
  <c r="AP2207" i="43"/>
  <c r="CP2204" i="43"/>
  <c r="AR2204" i="43"/>
  <c r="CO2204" i="43"/>
  <c r="AQ2204" i="43"/>
  <c r="CM2204" i="43"/>
  <c r="CL2204" i="43"/>
  <c r="CJ2204" i="43"/>
  <c r="CI2204" i="43"/>
  <c r="AP2210" i="43"/>
  <c r="CP2207" i="43"/>
  <c r="AR2207" i="43"/>
  <c r="CO2207" i="43"/>
  <c r="AQ2207" i="43"/>
  <c r="CM2207" i="43"/>
  <c r="CL2207" i="43"/>
  <c r="CJ2207" i="43"/>
  <c r="CI2207" i="43"/>
  <c r="CS2207" i="43"/>
  <c r="AU2207" i="43"/>
  <c r="CR2207" i="43"/>
  <c r="AT2207" i="43"/>
  <c r="CI2208" i="43"/>
  <c r="CS2208" i="43"/>
  <c r="AU2208" i="43"/>
  <c r="CR2208" i="43"/>
  <c r="AT2208" i="43"/>
  <c r="AP2211" i="43"/>
  <c r="CP2208" i="43"/>
  <c r="AR2208" i="43"/>
  <c r="CO2208" i="43"/>
  <c r="AQ2208" i="43"/>
  <c r="CM2208" i="43"/>
  <c r="CL2208" i="43"/>
  <c r="CJ2208" i="43"/>
  <c r="AQ603" i="43"/>
  <c r="CR602" i="43"/>
  <c r="CI602" i="43"/>
  <c r="CS605" i="43"/>
  <c r="AR606" i="43"/>
  <c r="CJ605" i="43"/>
  <c r="CI605" i="43"/>
  <c r="AQ606" i="43"/>
  <c r="CR605" i="43"/>
  <c r="CR2211" i="43"/>
  <c r="AT2211" i="43"/>
  <c r="AP2214" i="43"/>
  <c r="CP2211" i="43"/>
  <c r="AR2211" i="43"/>
  <c r="CO2211" i="43"/>
  <c r="AQ2211" i="43"/>
  <c r="CM2211" i="43"/>
  <c r="CL2211" i="43"/>
  <c r="CJ2211" i="43"/>
  <c r="CI2211" i="43"/>
  <c r="CS2211" i="43"/>
  <c r="AU2211" i="43"/>
  <c r="CS608" i="43"/>
  <c r="CJ608" i="43"/>
  <c r="AR609" i="43"/>
  <c r="CM2210" i="43"/>
  <c r="CL2210" i="43"/>
  <c r="CJ2210" i="43"/>
  <c r="CI2210" i="43"/>
  <c r="CS2210" i="43"/>
  <c r="AU2210" i="43"/>
  <c r="CR2210" i="43"/>
  <c r="AT2210" i="43"/>
  <c r="AP2213" i="43"/>
  <c r="CP2210" i="43"/>
  <c r="AR2210" i="43"/>
  <c r="CO2210" i="43"/>
  <c r="AQ2210" i="43"/>
  <c r="CO2214" i="43"/>
  <c r="AQ2214" i="43"/>
  <c r="CM2214" i="43"/>
  <c r="CL2214" i="43"/>
  <c r="CJ2214" i="43"/>
  <c r="CI2214" i="43"/>
  <c r="CS2214" i="43"/>
  <c r="AU2214" i="43"/>
  <c r="CR2214" i="43"/>
  <c r="AT2214" i="43"/>
  <c r="AP2217" i="43"/>
  <c r="CP2214" i="43"/>
  <c r="AR2214" i="43"/>
  <c r="CR608" i="43"/>
  <c r="CI608" i="43"/>
  <c r="AQ609" i="43"/>
  <c r="CJ2213" i="43"/>
  <c r="CI2213" i="43"/>
  <c r="CS2213" i="43"/>
  <c r="AU2213" i="43"/>
  <c r="CR2213" i="43"/>
  <c r="AT2213" i="43"/>
  <c r="AP2216" i="43"/>
  <c r="CP2213" i="43"/>
  <c r="AR2213" i="43"/>
  <c r="CO2213" i="43"/>
  <c r="AQ2213" i="43"/>
  <c r="CM2213" i="43"/>
  <c r="CL2213" i="43"/>
  <c r="AR612" i="43"/>
  <c r="CS611" i="43"/>
  <c r="CJ611" i="43"/>
  <c r="CI611" i="43"/>
  <c r="AQ612" i="43"/>
  <c r="CR611" i="43"/>
  <c r="CL2217" i="43"/>
  <c r="CJ2217" i="43"/>
  <c r="CI2217" i="43"/>
  <c r="CS2217" i="43"/>
  <c r="AU2217" i="43"/>
  <c r="CR2217" i="43"/>
  <c r="AT2217" i="43"/>
  <c r="AP2220" i="43"/>
  <c r="CP2217" i="43"/>
  <c r="AR2217" i="43"/>
  <c r="CO2217" i="43"/>
  <c r="AQ2217" i="43"/>
  <c r="CM2217" i="43"/>
  <c r="CS2216" i="43"/>
  <c r="AU2216" i="43"/>
  <c r="CR2216" i="43"/>
  <c r="AT2216" i="43"/>
  <c r="AP2219" i="43"/>
  <c r="CP2216" i="43"/>
  <c r="AR2216" i="43"/>
  <c r="CO2216" i="43"/>
  <c r="AQ2216" i="43"/>
  <c r="CM2216" i="43"/>
  <c r="CL2216" i="43"/>
  <c r="CJ2216" i="43"/>
  <c r="CI2216" i="43"/>
  <c r="AR615" i="43"/>
  <c r="CJ614" i="43"/>
  <c r="CS614" i="43"/>
  <c r="CI2220" i="43"/>
  <c r="CS2220" i="43"/>
  <c r="AU2220" i="43"/>
  <c r="CR2220" i="43"/>
  <c r="AT2220" i="43"/>
  <c r="AP2223" i="43"/>
  <c r="CP2220" i="43"/>
  <c r="AR2220" i="43"/>
  <c r="CO2220" i="43"/>
  <c r="AQ2220" i="43"/>
  <c r="CM2220" i="43"/>
  <c r="CL2220" i="43"/>
  <c r="CJ2220" i="43"/>
  <c r="AQ615" i="43"/>
  <c r="CR614" i="43"/>
  <c r="CI614" i="43"/>
  <c r="CJ617" i="43"/>
  <c r="CS617" i="43"/>
  <c r="AR618" i="43"/>
  <c r="AP2222" i="43"/>
  <c r="CP2219" i="43"/>
  <c r="AR2219" i="43"/>
  <c r="CO2219" i="43"/>
  <c r="AQ2219" i="43"/>
  <c r="CM2219" i="43"/>
  <c r="CL2219" i="43"/>
  <c r="CJ2219" i="43"/>
  <c r="CI2219" i="43"/>
  <c r="CS2219" i="43"/>
  <c r="AU2219" i="43"/>
  <c r="CR2219" i="43"/>
  <c r="AT2219" i="43"/>
  <c r="CR2223" i="43"/>
  <c r="AT2223" i="43"/>
  <c r="AP2226" i="43"/>
  <c r="CP2223" i="43"/>
  <c r="AR2223" i="43"/>
  <c r="CO2223" i="43"/>
  <c r="AQ2223" i="43"/>
  <c r="CM2223" i="43"/>
  <c r="CL2223" i="43"/>
  <c r="CJ2223" i="43"/>
  <c r="CI2223" i="43"/>
  <c r="CS2223" i="43"/>
  <c r="AU2223" i="43"/>
  <c r="CR617" i="43"/>
  <c r="AQ618" i="43"/>
  <c r="CI617" i="43"/>
  <c r="CM2222" i="43"/>
  <c r="CL2222" i="43"/>
  <c r="CJ2222" i="43"/>
  <c r="CI2222" i="43"/>
  <c r="CS2222" i="43"/>
  <c r="AU2222" i="43"/>
  <c r="CR2222" i="43"/>
  <c r="AT2222" i="43"/>
  <c r="AP2225" i="43"/>
  <c r="CP2222" i="43"/>
  <c r="AR2222" i="43"/>
  <c r="CO2222" i="43"/>
  <c r="AQ2222" i="43"/>
  <c r="CJ620" i="43"/>
  <c r="CS620" i="43"/>
  <c r="AR621" i="43"/>
  <c r="AQ621" i="43"/>
  <c r="CR620" i="43"/>
  <c r="CI620" i="43"/>
  <c r="CJ2225" i="43"/>
  <c r="CI2225" i="43"/>
  <c r="CS2225" i="43"/>
  <c r="AU2225" i="43"/>
  <c r="CR2225" i="43"/>
  <c r="AT2225" i="43"/>
  <c r="AP2228" i="43"/>
  <c r="CP2225" i="43"/>
  <c r="AR2225" i="43"/>
  <c r="CO2225" i="43"/>
  <c r="AQ2225" i="43"/>
  <c r="CM2225" i="43"/>
  <c r="CL2225" i="43"/>
  <c r="CO2226" i="43"/>
  <c r="AQ2226" i="43"/>
  <c r="CM2226" i="43"/>
  <c r="CL2226" i="43"/>
  <c r="CJ2226" i="43"/>
  <c r="CI2226" i="43"/>
  <c r="CS2226" i="43"/>
  <c r="AU2226" i="43"/>
  <c r="CR2226" i="43"/>
  <c r="AT2226" i="43"/>
  <c r="CP2226" i="43"/>
  <c r="AR2226" i="43"/>
  <c r="AP2229" i="43"/>
  <c r="CJ623" i="43"/>
  <c r="AR624" i="43"/>
  <c r="CS623" i="43"/>
  <c r="CL2229" i="43"/>
  <c r="CJ2229" i="43"/>
  <c r="CI2229" i="43"/>
  <c r="CS2229" i="43"/>
  <c r="AU2229" i="43"/>
  <c r="CR2229" i="43"/>
  <c r="AT2229" i="43"/>
  <c r="AP2232" i="43"/>
  <c r="CP2229" i="43"/>
  <c r="AR2229" i="43"/>
  <c r="CO2229" i="43"/>
  <c r="AQ2229" i="43"/>
  <c r="CM2229" i="43"/>
  <c r="CS626" i="43"/>
  <c r="AR627" i="43"/>
  <c r="CJ626" i="43"/>
  <c r="CS2228" i="43"/>
  <c r="AU2228" i="43"/>
  <c r="CR2228" i="43"/>
  <c r="AT2228" i="43"/>
  <c r="AP2231" i="43"/>
  <c r="CP2228" i="43"/>
  <c r="AR2228" i="43"/>
  <c r="CO2228" i="43"/>
  <c r="AQ2228" i="43"/>
  <c r="CM2228" i="43"/>
  <c r="CL2228" i="43"/>
  <c r="CJ2228" i="43"/>
  <c r="CI2228" i="43"/>
  <c r="CI623" i="43"/>
  <c r="CR623" i="43"/>
  <c r="AQ624" i="43"/>
  <c r="CI2232" i="43"/>
  <c r="CS2232" i="43"/>
  <c r="AU2232" i="43"/>
  <c r="CR2232" i="43"/>
  <c r="AT2232" i="43"/>
  <c r="AP2235" i="43"/>
  <c r="CP2232" i="43"/>
  <c r="AR2232" i="43"/>
  <c r="CO2232" i="43"/>
  <c r="AQ2232" i="43"/>
  <c r="CM2232" i="43"/>
  <c r="CL2232" i="43"/>
  <c r="CJ2232" i="43"/>
  <c r="AP2234" i="43"/>
  <c r="CP2231" i="43"/>
  <c r="AR2231" i="43"/>
  <c r="CO2231" i="43"/>
  <c r="AQ2231" i="43"/>
  <c r="CM2231" i="43"/>
  <c r="CL2231" i="43"/>
  <c r="CJ2231" i="43"/>
  <c r="CI2231" i="43"/>
  <c r="CS2231" i="43"/>
  <c r="AU2231" i="43"/>
  <c r="CR2231" i="43"/>
  <c r="AT2231" i="43"/>
  <c r="CS629" i="43"/>
  <c r="AR630" i="43"/>
  <c r="CJ629" i="43"/>
  <c r="CI626" i="43"/>
  <c r="CR626" i="43"/>
  <c r="AQ627" i="43"/>
  <c r="CM2234" i="43"/>
  <c r="CL2234" i="43"/>
  <c r="CJ2234" i="43"/>
  <c r="CI2234" i="43"/>
  <c r="CS2234" i="43"/>
  <c r="AU2234" i="43"/>
  <c r="CR2234" i="43"/>
  <c r="AT2234" i="43"/>
  <c r="AP2237" i="43"/>
  <c r="CP2234" i="43"/>
  <c r="AR2234" i="43"/>
  <c r="CO2234" i="43"/>
  <c r="AQ2234" i="43"/>
  <c r="CR2235" i="43"/>
  <c r="AT2235" i="43"/>
  <c r="AP2238" i="43"/>
  <c r="CP2235" i="43"/>
  <c r="AR2235" i="43"/>
  <c r="CO2235" i="43"/>
  <c r="AQ2235" i="43"/>
  <c r="CM2235" i="43"/>
  <c r="CL2235" i="43"/>
  <c r="CJ2235" i="43"/>
  <c r="CI2235" i="43"/>
  <c r="CS2235" i="43"/>
  <c r="AU2235" i="43"/>
  <c r="CR629" i="43"/>
  <c r="AQ630" i="43"/>
  <c r="CI629" i="43"/>
  <c r="CS632" i="43"/>
  <c r="CJ632" i="43"/>
  <c r="AR633" i="43"/>
  <c r="AQ633" i="43"/>
  <c r="CI632" i="43"/>
  <c r="CR632" i="43"/>
  <c r="CJ635" i="43"/>
  <c r="AR636" i="43"/>
  <c r="CS635" i="43"/>
  <c r="CO2238" i="43"/>
  <c r="AQ2238" i="43"/>
  <c r="CM2238" i="43"/>
  <c r="CL2238" i="43"/>
  <c r="CJ2238" i="43"/>
  <c r="CI2238" i="43"/>
  <c r="CS2238" i="43"/>
  <c r="AU2238" i="43"/>
  <c r="CR2238" i="43"/>
  <c r="AT2238" i="43"/>
  <c r="AP2241" i="43"/>
  <c r="CP2238" i="43"/>
  <c r="AR2238" i="43"/>
  <c r="CJ2237" i="43"/>
  <c r="CI2237" i="43"/>
  <c r="CS2237" i="43"/>
  <c r="AU2237" i="43"/>
  <c r="CR2237" i="43"/>
  <c r="AT2237" i="43"/>
  <c r="AP2240" i="43"/>
  <c r="CP2237" i="43"/>
  <c r="AR2237" i="43"/>
  <c r="CO2237" i="43"/>
  <c r="AQ2237" i="43"/>
  <c r="CM2237" i="43"/>
  <c r="CL2237" i="43"/>
  <c r="AQ636" i="43"/>
  <c r="CI635" i="43"/>
  <c r="CR635" i="43"/>
  <c r="CS2240" i="43"/>
  <c r="AU2240" i="43"/>
  <c r="CR2240" i="43"/>
  <c r="AT2240" i="43"/>
  <c r="AP2243" i="43"/>
  <c r="CP2240" i="43"/>
  <c r="AR2240" i="43"/>
  <c r="CO2240" i="43"/>
  <c r="AQ2240" i="43"/>
  <c r="CM2240" i="43"/>
  <c r="CL2240" i="43"/>
  <c r="CJ2240" i="43"/>
  <c r="CI2240" i="43"/>
  <c r="AR639" i="43"/>
  <c r="CJ638" i="43"/>
  <c r="CS638" i="43"/>
  <c r="CL2241" i="43"/>
  <c r="CJ2241" i="43"/>
  <c r="CI2241" i="43"/>
  <c r="CS2241" i="43"/>
  <c r="AU2241" i="43"/>
  <c r="CR2241" i="43"/>
  <c r="AT2241" i="43"/>
  <c r="AP2244" i="43"/>
  <c r="CP2241" i="43"/>
  <c r="AR2241" i="43"/>
  <c r="CO2241" i="43"/>
  <c r="AQ2241" i="43"/>
  <c r="CM2241" i="43"/>
  <c r="AP2246" i="43"/>
  <c r="CP2243" i="43"/>
  <c r="AR2243" i="43"/>
  <c r="CO2243" i="43"/>
  <c r="AQ2243" i="43"/>
  <c r="CM2243" i="43"/>
  <c r="CL2243" i="43"/>
  <c r="CJ2243" i="43"/>
  <c r="CI2243" i="43"/>
  <c r="CS2243" i="43"/>
  <c r="AU2243" i="43"/>
  <c r="CR2243" i="43"/>
  <c r="AT2243" i="43"/>
  <c r="CR638" i="43"/>
  <c r="AQ639" i="43"/>
  <c r="CI638" i="43"/>
  <c r="CI2244" i="43"/>
  <c r="CS2244" i="43"/>
  <c r="AU2244" i="43"/>
  <c r="CR2244" i="43"/>
  <c r="AT2244" i="43"/>
  <c r="AP2247" i="43"/>
  <c r="CP2244" i="43"/>
  <c r="AR2244" i="43"/>
  <c r="CO2244" i="43"/>
  <c r="AQ2244" i="43"/>
  <c r="CM2244" i="43"/>
  <c r="CL2244" i="43"/>
  <c r="CJ2244" i="43"/>
  <c r="CJ641" i="43"/>
  <c r="CS641" i="43"/>
  <c r="AR642" i="43"/>
  <c r="CR2247" i="43"/>
  <c r="AT2247" i="43"/>
  <c r="AP2250" i="43"/>
  <c r="CP2247" i="43"/>
  <c r="AR2247" i="43"/>
  <c r="CO2247" i="43"/>
  <c r="AQ2247" i="43"/>
  <c r="CM2247" i="43"/>
  <c r="CL2247" i="43"/>
  <c r="CJ2247" i="43"/>
  <c r="CI2247" i="43"/>
  <c r="CS2247" i="43"/>
  <c r="AU2247" i="43"/>
  <c r="CJ644" i="43"/>
  <c r="CS644" i="43"/>
  <c r="AR645" i="43"/>
  <c r="CR641" i="43"/>
  <c r="CI641" i="43"/>
  <c r="AQ642" i="43"/>
  <c r="CM2246" i="43"/>
  <c r="CL2246" i="43"/>
  <c r="CJ2246" i="43"/>
  <c r="CI2246" i="43"/>
  <c r="CS2246" i="43"/>
  <c r="AU2246" i="43"/>
  <c r="CR2246" i="43"/>
  <c r="AT2246" i="43"/>
  <c r="AP2249" i="43"/>
  <c r="CP2246" i="43"/>
  <c r="AR2246" i="43"/>
  <c r="CO2246" i="43"/>
  <c r="AQ2246" i="43"/>
  <c r="CI644" i="43"/>
  <c r="AQ645" i="43"/>
  <c r="CR644" i="43"/>
  <c r="CJ647" i="43"/>
  <c r="AR648" i="43"/>
  <c r="CS647" i="43"/>
  <c r="CO2250" i="43"/>
  <c r="AQ2250" i="43"/>
  <c r="CM2250" i="43"/>
  <c r="CL2250" i="43"/>
  <c r="CJ2250" i="43"/>
  <c r="CI2250" i="43"/>
  <c r="CS2250" i="43"/>
  <c r="AU2250" i="43"/>
  <c r="CR2250" i="43"/>
  <c r="AT2250" i="43"/>
  <c r="AP2253" i="43"/>
  <c r="CP2250" i="43"/>
  <c r="AR2250" i="43"/>
  <c r="CJ2249" i="43"/>
  <c r="CI2249" i="43"/>
  <c r="CS2249" i="43"/>
  <c r="AU2249" i="43"/>
  <c r="CR2249" i="43"/>
  <c r="AT2249" i="43"/>
  <c r="AP2252" i="43"/>
  <c r="CP2249" i="43"/>
  <c r="AR2249" i="43"/>
  <c r="CO2249" i="43"/>
  <c r="AQ2249" i="43"/>
  <c r="CM2249" i="43"/>
  <c r="CL2249" i="43"/>
  <c r="CI647" i="43"/>
  <c r="CR647" i="43"/>
  <c r="AQ648" i="43"/>
  <c r="CS2252" i="43"/>
  <c r="AU2252" i="43"/>
  <c r="CR2252" i="43"/>
  <c r="AT2252" i="43"/>
  <c r="AP2255" i="43"/>
  <c r="CP2252" i="43"/>
  <c r="AR2252" i="43"/>
  <c r="CO2252" i="43"/>
  <c r="AQ2252" i="43"/>
  <c r="CM2252" i="43"/>
  <c r="CL2252" i="43"/>
  <c r="CJ2252" i="43"/>
  <c r="CI2252" i="43"/>
  <c r="CL2253" i="43"/>
  <c r="CJ2253" i="43"/>
  <c r="CI2253" i="43"/>
  <c r="CS2253" i="43"/>
  <c r="AU2253" i="43"/>
  <c r="CR2253" i="43"/>
  <c r="AT2253" i="43"/>
  <c r="AP2256" i="43"/>
  <c r="CP2253" i="43"/>
  <c r="AR2253" i="43"/>
  <c r="CO2253" i="43"/>
  <c r="AQ2253" i="43"/>
  <c r="CM2253" i="43"/>
  <c r="CS650" i="43"/>
  <c r="AR651" i="43"/>
  <c r="CJ650" i="43"/>
  <c r="AP2258" i="43"/>
  <c r="CP2255" i="43"/>
  <c r="AR2255" i="43"/>
  <c r="CO2255" i="43"/>
  <c r="AQ2255" i="43"/>
  <c r="CM2255" i="43"/>
  <c r="CL2255" i="43"/>
  <c r="CJ2255" i="43"/>
  <c r="CI2255" i="43"/>
  <c r="CS2255" i="43"/>
  <c r="AU2255" i="43"/>
  <c r="CR2255" i="43"/>
  <c r="AT2255" i="43"/>
  <c r="CS653" i="43"/>
  <c r="AR654" i="43"/>
  <c r="CJ653" i="43"/>
  <c r="CI2256" i="43"/>
  <c r="CS2256" i="43"/>
  <c r="AU2256" i="43"/>
  <c r="CR2256" i="43"/>
  <c r="AT2256" i="43"/>
  <c r="AP2259" i="43"/>
  <c r="CP2256" i="43"/>
  <c r="AR2256" i="43"/>
  <c r="CO2256" i="43"/>
  <c r="AQ2256" i="43"/>
  <c r="CM2256" i="43"/>
  <c r="CL2256" i="43"/>
  <c r="CJ2256" i="43"/>
  <c r="CI650" i="43"/>
  <c r="CR650" i="43"/>
  <c r="AQ651" i="43"/>
  <c r="CS656" i="43"/>
  <c r="CJ656" i="43"/>
  <c r="AR657" i="43"/>
  <c r="CR653" i="43"/>
  <c r="AQ654" i="43"/>
  <c r="CI653" i="43"/>
  <c r="CR2259" i="43"/>
  <c r="AT2259" i="43"/>
  <c r="AP2262" i="43"/>
  <c r="CP2259" i="43"/>
  <c r="AR2259" i="43"/>
  <c r="CO2259" i="43"/>
  <c r="AQ2259" i="43"/>
  <c r="CM2259" i="43"/>
  <c r="CL2259" i="43"/>
  <c r="CJ2259" i="43"/>
  <c r="CI2259" i="43"/>
  <c r="CS2259" i="43"/>
  <c r="AU2259" i="43"/>
  <c r="CM2258" i="43"/>
  <c r="CL2258" i="43"/>
  <c r="CJ2258" i="43"/>
  <c r="CI2258" i="43"/>
  <c r="CS2258" i="43"/>
  <c r="AU2258" i="43"/>
  <c r="CR2258" i="43"/>
  <c r="AT2258" i="43"/>
  <c r="AP2261" i="43"/>
  <c r="CP2258" i="43"/>
  <c r="AR2258" i="43"/>
  <c r="CO2258" i="43"/>
  <c r="AQ2258" i="43"/>
  <c r="CJ2261" i="43"/>
  <c r="CI2261" i="43"/>
  <c r="CS2261" i="43"/>
  <c r="AU2261" i="43"/>
  <c r="CR2261" i="43"/>
  <c r="AT2261" i="43"/>
  <c r="AP2264" i="43"/>
  <c r="CP2261" i="43"/>
  <c r="AR2261" i="43"/>
  <c r="CO2261" i="43"/>
  <c r="AQ2261" i="43"/>
  <c r="CM2261" i="43"/>
  <c r="CL2261" i="43"/>
  <c r="AR660" i="43"/>
  <c r="CJ659" i="43"/>
  <c r="CS659" i="43"/>
  <c r="AQ657" i="43"/>
  <c r="CR656" i="43"/>
  <c r="CI656" i="43"/>
  <c r="CO2262" i="43"/>
  <c r="AQ2262" i="43"/>
  <c r="CM2262" i="43"/>
  <c r="CL2262" i="43"/>
  <c r="CJ2262" i="43"/>
  <c r="CI2262" i="43"/>
  <c r="CS2262" i="43"/>
  <c r="AU2262" i="43"/>
  <c r="CR2262" i="43"/>
  <c r="AT2262" i="43"/>
  <c r="CP2262" i="43"/>
  <c r="AR2262" i="43"/>
  <c r="AP2265" i="43"/>
  <c r="CS2264" i="43"/>
  <c r="AU2264" i="43"/>
  <c r="CR2264" i="43"/>
  <c r="AT2264" i="43"/>
  <c r="AP2267" i="43"/>
  <c r="CP2264" i="43"/>
  <c r="AR2264" i="43"/>
  <c r="CO2264" i="43"/>
  <c r="AQ2264" i="43"/>
  <c r="CM2264" i="43"/>
  <c r="CL2264" i="43"/>
  <c r="CJ2264" i="43"/>
  <c r="CI2264" i="43"/>
  <c r="AR663" i="43"/>
  <c r="CS662" i="43"/>
  <c r="CJ662" i="43"/>
  <c r="AQ660" i="43"/>
  <c r="CI659" i="43"/>
  <c r="CR659" i="43"/>
  <c r="CL2265" i="43"/>
  <c r="CJ2265" i="43"/>
  <c r="CI2265" i="43"/>
  <c r="CS2265" i="43"/>
  <c r="AU2265" i="43"/>
  <c r="CR2265" i="43"/>
  <c r="AT2265" i="43"/>
  <c r="AP2268" i="43"/>
  <c r="CP2265" i="43"/>
  <c r="AR2265" i="43"/>
  <c r="CO2265" i="43"/>
  <c r="AQ2265" i="43"/>
  <c r="CM2265" i="43"/>
  <c r="CI2268" i="43"/>
  <c r="CS2268" i="43"/>
  <c r="AU2268" i="43"/>
  <c r="CR2268" i="43"/>
  <c r="AT2268" i="43"/>
  <c r="AP2271" i="43"/>
  <c r="CP2268" i="43"/>
  <c r="AR2268" i="43"/>
  <c r="CO2268" i="43"/>
  <c r="AQ2268" i="43"/>
  <c r="CM2268" i="43"/>
  <c r="CL2268" i="43"/>
  <c r="CJ2268" i="43"/>
  <c r="AP2270" i="43"/>
  <c r="CP2267" i="43"/>
  <c r="AR2267" i="43"/>
  <c r="CO2267" i="43"/>
  <c r="AQ2267" i="43"/>
  <c r="CM2267" i="43"/>
  <c r="CL2267" i="43"/>
  <c r="CJ2267" i="43"/>
  <c r="CI2267" i="43"/>
  <c r="CS2267" i="43"/>
  <c r="AU2267" i="43"/>
  <c r="CR2267" i="43"/>
  <c r="AT2267" i="43"/>
  <c r="CR662" i="43"/>
  <c r="AQ663" i="43"/>
  <c r="CI662" i="43"/>
  <c r="CJ665" i="43"/>
  <c r="CS665" i="43"/>
  <c r="AR666" i="43"/>
  <c r="CM2270" i="43"/>
  <c r="CL2270" i="43"/>
  <c r="CJ2270" i="43"/>
  <c r="CI2270" i="43"/>
  <c r="CS2270" i="43"/>
  <c r="AU2270" i="43"/>
  <c r="CR2270" i="43"/>
  <c r="AT2270" i="43"/>
  <c r="AP2273" i="43"/>
  <c r="CP2270" i="43"/>
  <c r="AR2270" i="43"/>
  <c r="CO2270" i="43"/>
  <c r="AQ2270" i="43"/>
  <c r="CR2271" i="43"/>
  <c r="AT2271" i="43"/>
  <c r="AP2274" i="43"/>
  <c r="CP2271" i="43"/>
  <c r="AR2271" i="43"/>
  <c r="CO2271" i="43"/>
  <c r="AQ2271" i="43"/>
  <c r="CM2271" i="43"/>
  <c r="CL2271" i="43"/>
  <c r="CJ2271" i="43"/>
  <c r="CI2271" i="43"/>
  <c r="AU2271" i="43"/>
  <c r="CS2271" i="43"/>
  <c r="CR665" i="43"/>
  <c r="CI665" i="43"/>
  <c r="AQ666" i="43"/>
  <c r="AR669" i="43"/>
  <c r="CJ668" i="43"/>
  <c r="CS668" i="43"/>
  <c r="CO2274" i="43"/>
  <c r="AQ2274" i="43"/>
  <c r="CM2274" i="43"/>
  <c r="CL2274" i="43"/>
  <c r="CJ2274" i="43"/>
  <c r="CI2274" i="43"/>
  <c r="CS2274" i="43"/>
  <c r="AU2274" i="43"/>
  <c r="CR2274" i="43"/>
  <c r="AT2274" i="43"/>
  <c r="AP2277" i="43"/>
  <c r="CP2274" i="43"/>
  <c r="AR2274" i="43"/>
  <c r="AQ669" i="43"/>
  <c r="CI668" i="43"/>
  <c r="CR668" i="43"/>
  <c r="CJ671" i="43"/>
  <c r="AR672" i="43"/>
  <c r="CS671" i="43"/>
  <c r="CJ2273" i="43"/>
  <c r="CI2273" i="43"/>
  <c r="CS2273" i="43"/>
  <c r="AU2273" i="43"/>
  <c r="CR2273" i="43"/>
  <c r="AT2273" i="43"/>
  <c r="AP2276" i="43"/>
  <c r="CP2273" i="43"/>
  <c r="AR2273" i="43"/>
  <c r="CO2273" i="43"/>
  <c r="AQ2273" i="43"/>
  <c r="CM2273" i="43"/>
  <c r="CL2273" i="43"/>
  <c r="CS674" i="43"/>
  <c r="AR675" i="43"/>
  <c r="CJ674" i="43"/>
  <c r="CI671" i="43"/>
  <c r="AQ672" i="43"/>
  <c r="CR671" i="43"/>
  <c r="CL2277" i="43"/>
  <c r="CJ2277" i="43"/>
  <c r="CI2277" i="43"/>
  <c r="CS2277" i="43"/>
  <c r="AU2277" i="43"/>
  <c r="CR2277" i="43"/>
  <c r="AT2277" i="43"/>
  <c r="AP2280" i="43"/>
  <c r="CP2277" i="43"/>
  <c r="AR2277" i="43"/>
  <c r="CO2277" i="43"/>
  <c r="AQ2277" i="43"/>
  <c r="CM2277" i="43"/>
  <c r="CS2276" i="43"/>
  <c r="AU2276" i="43"/>
  <c r="CR2276" i="43"/>
  <c r="AT2276" i="43"/>
  <c r="AP2279" i="43"/>
  <c r="CP2276" i="43"/>
  <c r="AR2276" i="43"/>
  <c r="CO2276" i="43"/>
  <c r="AQ2276" i="43"/>
  <c r="CM2276" i="43"/>
  <c r="CL2276" i="43"/>
  <c r="CJ2276" i="43"/>
  <c r="CI2276" i="43"/>
  <c r="CI2280" i="43"/>
  <c r="CS2280" i="43"/>
  <c r="AU2280" i="43"/>
  <c r="CR2280" i="43"/>
  <c r="AT2280" i="43"/>
  <c r="AP2283" i="43"/>
  <c r="CP2280" i="43"/>
  <c r="AR2280" i="43"/>
  <c r="CO2280" i="43"/>
  <c r="AQ2280" i="43"/>
  <c r="CM2280" i="43"/>
  <c r="CL2280" i="43"/>
  <c r="CJ2280" i="43"/>
  <c r="CI674" i="43"/>
  <c r="CR674" i="43"/>
  <c r="AQ675" i="43"/>
  <c r="AP2282" i="43"/>
  <c r="CP2279" i="43"/>
  <c r="AR2279" i="43"/>
  <c r="CO2279" i="43"/>
  <c r="AQ2279" i="43"/>
  <c r="CM2279" i="43"/>
  <c r="CL2279" i="43"/>
  <c r="CJ2279" i="43"/>
  <c r="CI2279" i="43"/>
  <c r="CS2279" i="43"/>
  <c r="AU2279" i="43"/>
  <c r="AT2279" i="43"/>
  <c r="CR2279" i="43"/>
  <c r="CS677" i="43"/>
  <c r="AR678" i="43"/>
  <c r="CJ677" i="43"/>
  <c r="CR2283" i="43"/>
  <c r="AT2283" i="43"/>
  <c r="AP2286" i="43"/>
  <c r="CP2283" i="43"/>
  <c r="AR2283" i="43"/>
  <c r="CO2283" i="43"/>
  <c r="AQ2283" i="43"/>
  <c r="CM2283" i="43"/>
  <c r="CL2283" i="43"/>
  <c r="CJ2283" i="43"/>
  <c r="CI2283" i="43"/>
  <c r="CS2283" i="43"/>
  <c r="AU2283" i="43"/>
  <c r="CM2282" i="43"/>
  <c r="CL2282" i="43"/>
  <c r="CJ2282" i="43"/>
  <c r="CI2282" i="43"/>
  <c r="CS2282" i="43"/>
  <c r="AU2282" i="43"/>
  <c r="CR2282" i="43"/>
  <c r="AT2282" i="43"/>
  <c r="AP2285" i="43"/>
  <c r="CP2282" i="43"/>
  <c r="AR2282" i="43"/>
  <c r="CO2282" i="43"/>
  <c r="AQ2282" i="43"/>
  <c r="CR677" i="43"/>
  <c r="AQ678" i="43"/>
  <c r="CI677" i="43"/>
  <c r="CS680" i="43"/>
  <c r="CJ680" i="43"/>
  <c r="AR681" i="43"/>
  <c r="AQ681" i="43"/>
  <c r="CR680" i="43"/>
  <c r="CI680" i="43"/>
  <c r="CO2286" i="43"/>
  <c r="AQ2286" i="43"/>
  <c r="CM2286" i="43"/>
  <c r="CL2286" i="43"/>
  <c r="CJ2286" i="43"/>
  <c r="CI2286" i="43"/>
  <c r="CS2286" i="43"/>
  <c r="AU2286" i="43"/>
  <c r="CR2286" i="43"/>
  <c r="AT2286" i="43"/>
  <c r="AR2286" i="43"/>
  <c r="AP2289" i="43"/>
  <c r="CP2286" i="43"/>
  <c r="CJ2285" i="43"/>
  <c r="CI2285" i="43"/>
  <c r="CS2285" i="43"/>
  <c r="AU2285" i="43"/>
  <c r="CR2285" i="43"/>
  <c r="AT2285" i="43"/>
  <c r="AP2288" i="43"/>
  <c r="CP2285" i="43"/>
  <c r="AR2285" i="43"/>
  <c r="CO2285" i="43"/>
  <c r="AQ2285" i="43"/>
  <c r="CM2285" i="43"/>
  <c r="CL2285" i="43"/>
  <c r="AR684" i="43"/>
  <c r="CJ683" i="43"/>
  <c r="CS683" i="43"/>
  <c r="AR687" i="43"/>
  <c r="CJ686" i="43"/>
  <c r="CS686" i="43"/>
  <c r="AQ684" i="43"/>
  <c r="CI683" i="43"/>
  <c r="CR683" i="43"/>
  <c r="CL2289" i="43"/>
  <c r="CJ2289" i="43"/>
  <c r="CI2289" i="43"/>
  <c r="CS2289" i="43"/>
  <c r="AU2289" i="43"/>
  <c r="CR2289" i="43"/>
  <c r="AT2289" i="43"/>
  <c r="AP2292" i="43"/>
  <c r="CP2289" i="43"/>
  <c r="AR2289" i="43"/>
  <c r="CO2289" i="43"/>
  <c r="AQ2289" i="43"/>
  <c r="CM2289" i="43"/>
  <c r="CS2288" i="43"/>
  <c r="AU2288" i="43"/>
  <c r="CR2288" i="43"/>
  <c r="AT2288" i="43"/>
  <c r="AP2291" i="43"/>
  <c r="CP2288" i="43"/>
  <c r="AR2288" i="43"/>
  <c r="CO2288" i="43"/>
  <c r="AQ2288" i="43"/>
  <c r="CM2288" i="43"/>
  <c r="CL2288" i="43"/>
  <c r="CJ2288" i="43"/>
  <c r="CI2288" i="43"/>
  <c r="CI2292" i="43"/>
  <c r="CS2292" i="43"/>
  <c r="AU2292" i="43"/>
  <c r="CR2292" i="43"/>
  <c r="AT2292" i="43"/>
  <c r="AP2295" i="43"/>
  <c r="CP2292" i="43"/>
  <c r="AR2292" i="43"/>
  <c r="CO2292" i="43"/>
  <c r="AQ2292" i="43"/>
  <c r="CM2292" i="43"/>
  <c r="CL2292" i="43"/>
  <c r="CJ2292" i="43"/>
  <c r="CR686" i="43"/>
  <c r="CI686" i="43"/>
  <c r="AQ687" i="43"/>
  <c r="CJ689" i="43"/>
  <c r="CS689" i="43"/>
  <c r="AR690" i="43"/>
  <c r="AP2294" i="43"/>
  <c r="CP2291" i="43"/>
  <c r="AR2291" i="43"/>
  <c r="CO2291" i="43"/>
  <c r="AQ2291" i="43"/>
  <c r="CM2291" i="43"/>
  <c r="CL2291" i="43"/>
  <c r="CJ2291" i="43"/>
  <c r="CI2291" i="43"/>
  <c r="CS2291" i="43"/>
  <c r="AU2291" i="43"/>
  <c r="CR2291" i="43"/>
  <c r="AT2291" i="43"/>
  <c r="CM2294" i="43"/>
  <c r="CL2294" i="43"/>
  <c r="CJ2294" i="43"/>
  <c r="CI2294" i="43"/>
  <c r="CS2294" i="43"/>
  <c r="AU2294" i="43"/>
  <c r="CR2294" i="43"/>
  <c r="AT2294" i="43"/>
  <c r="AP2297" i="43"/>
  <c r="CP2294" i="43"/>
  <c r="AR2294" i="43"/>
  <c r="AQ2294" i="43"/>
  <c r="CO2294" i="43"/>
  <c r="CR2295" i="43"/>
  <c r="AT2295" i="43"/>
  <c r="AP2298" i="43"/>
  <c r="CP2295" i="43"/>
  <c r="AR2295" i="43"/>
  <c r="CO2295" i="43"/>
  <c r="AQ2295" i="43"/>
  <c r="CM2295" i="43"/>
  <c r="CL2295" i="43"/>
  <c r="CJ2295" i="43"/>
  <c r="CI2295" i="43"/>
  <c r="CS2295" i="43"/>
  <c r="AU2295" i="43"/>
  <c r="CJ692" i="43"/>
  <c r="CS692" i="43"/>
  <c r="AR693" i="43"/>
  <c r="CI689" i="43"/>
  <c r="CR689" i="43"/>
  <c r="AQ690" i="43"/>
  <c r="CO2298" i="43"/>
  <c r="AQ2298" i="43"/>
  <c r="CM2298" i="43"/>
  <c r="CL2298" i="43"/>
  <c r="CJ2298" i="43"/>
  <c r="CI2298" i="43"/>
  <c r="CS2298" i="43"/>
  <c r="AU2298" i="43"/>
  <c r="CR2298" i="43"/>
  <c r="AT2298" i="43"/>
  <c r="AP2301" i="43"/>
  <c r="CP2298" i="43"/>
  <c r="AR2298" i="43"/>
  <c r="CI692" i="43"/>
  <c r="AQ693" i="43"/>
  <c r="CR692" i="43"/>
  <c r="CJ695" i="43"/>
  <c r="AR696" i="43"/>
  <c r="CS695" i="43"/>
  <c r="CJ2297" i="43"/>
  <c r="CI2297" i="43"/>
  <c r="CS2297" i="43"/>
  <c r="AU2297" i="43"/>
  <c r="CR2297" i="43"/>
  <c r="AT2297" i="43"/>
  <c r="AP2300" i="43"/>
  <c r="CP2297" i="43"/>
  <c r="AR2297" i="43"/>
  <c r="CO2297" i="43"/>
  <c r="AQ2297" i="43"/>
  <c r="CM2297" i="43"/>
  <c r="CL2297" i="43"/>
  <c r="CI695" i="43"/>
  <c r="AQ696" i="43"/>
  <c r="CR695" i="43"/>
  <c r="CL2301" i="43"/>
  <c r="CJ2301" i="43"/>
  <c r="CI2301" i="43"/>
  <c r="CS2301" i="43"/>
  <c r="AU2301" i="43"/>
  <c r="CR2301" i="43"/>
  <c r="AT2301" i="43"/>
  <c r="AP2304" i="43"/>
  <c r="CP2301" i="43"/>
  <c r="AR2301" i="43"/>
  <c r="CO2301" i="43"/>
  <c r="AQ2301" i="43"/>
  <c r="CM2301" i="43"/>
  <c r="CS2300" i="43"/>
  <c r="AU2300" i="43"/>
  <c r="CR2300" i="43"/>
  <c r="AT2300" i="43"/>
  <c r="AP2303" i="43"/>
  <c r="CP2300" i="43"/>
  <c r="AR2300" i="43"/>
  <c r="CO2300" i="43"/>
  <c r="AQ2300" i="43"/>
  <c r="CM2300" i="43"/>
  <c r="CL2300" i="43"/>
  <c r="CJ2300" i="43"/>
  <c r="CI2300" i="43"/>
  <c r="CS698" i="43"/>
  <c r="AR699" i="43"/>
  <c r="CJ698" i="43"/>
  <c r="CI698" i="43"/>
  <c r="AQ699" i="43"/>
  <c r="CR698" i="43"/>
  <c r="AP2306" i="43"/>
  <c r="CP2303" i="43"/>
  <c r="AR2303" i="43"/>
  <c r="CO2303" i="43"/>
  <c r="AQ2303" i="43"/>
  <c r="CM2303" i="43"/>
  <c r="CL2303" i="43"/>
  <c r="CJ2303" i="43"/>
  <c r="CI2303" i="43"/>
  <c r="CS2303" i="43"/>
  <c r="AU2303" i="43"/>
  <c r="CR2303" i="43"/>
  <c r="AT2303" i="43"/>
  <c r="CS701" i="43"/>
  <c r="AR702" i="43"/>
  <c r="CJ701" i="43"/>
  <c r="CI2304" i="43"/>
  <c r="CS2304" i="43"/>
  <c r="AU2304" i="43"/>
  <c r="CR2304" i="43"/>
  <c r="AT2304" i="43"/>
  <c r="AP2307" i="43"/>
  <c r="CP2304" i="43"/>
  <c r="AR2304" i="43"/>
  <c r="CO2304" i="43"/>
  <c r="AQ2304" i="43"/>
  <c r="CM2304" i="43"/>
  <c r="CL2304" i="43"/>
  <c r="CJ2304" i="43"/>
  <c r="CM2306" i="43"/>
  <c r="CL2306" i="43"/>
  <c r="CJ2306" i="43"/>
  <c r="CI2306" i="43"/>
  <c r="CS2306" i="43"/>
  <c r="AU2306" i="43"/>
  <c r="CR2306" i="43"/>
  <c r="AT2306" i="43"/>
  <c r="AP2309" i="43"/>
  <c r="CP2306" i="43"/>
  <c r="AR2306" i="43"/>
  <c r="CO2306" i="43"/>
  <c r="AQ2306" i="43"/>
  <c r="CR701" i="43"/>
  <c r="AQ702" i="43"/>
  <c r="CI701" i="43"/>
  <c r="CR2307" i="43"/>
  <c r="AT2307" i="43"/>
  <c r="AP2310" i="43"/>
  <c r="CP2307" i="43"/>
  <c r="AR2307" i="43"/>
  <c r="CO2307" i="43"/>
  <c r="AQ2307" i="43"/>
  <c r="CM2307" i="43"/>
  <c r="CL2307" i="43"/>
  <c r="CJ2307" i="43"/>
  <c r="CI2307" i="43"/>
  <c r="CS2307" i="43"/>
  <c r="AU2307" i="43"/>
  <c r="CS704" i="43"/>
  <c r="CJ704" i="43"/>
  <c r="AR705" i="43"/>
  <c r="AQ705" i="43"/>
  <c r="CI704" i="43"/>
  <c r="CR704" i="43"/>
  <c r="CO2310" i="43"/>
  <c r="AQ2310" i="43"/>
  <c r="CM2310" i="43"/>
  <c r="CL2310" i="43"/>
  <c r="CJ2310" i="43"/>
  <c r="CI2310" i="43"/>
  <c r="CS2310" i="43"/>
  <c r="AU2310" i="43"/>
  <c r="CR2310" i="43"/>
  <c r="AT2310" i="43"/>
  <c r="AP2313" i="43"/>
  <c r="CP2310" i="43"/>
  <c r="AR2310" i="43"/>
  <c r="CJ707" i="43"/>
  <c r="AR708" i="43"/>
  <c r="CS707" i="43"/>
  <c r="CJ2309" i="43"/>
  <c r="CI2309" i="43"/>
  <c r="CS2309" i="43"/>
  <c r="AU2309" i="43"/>
  <c r="CR2309" i="43"/>
  <c r="AT2309" i="43"/>
  <c r="AP2312" i="43"/>
  <c r="CP2309" i="43"/>
  <c r="AR2309" i="43"/>
  <c r="CO2309" i="43"/>
  <c r="AQ2309" i="43"/>
  <c r="CM2309" i="43"/>
  <c r="CL2309" i="43"/>
  <c r="CI707" i="43"/>
  <c r="AQ708" i="43"/>
  <c r="CR707" i="43"/>
  <c r="CS2312" i="43"/>
  <c r="AU2312" i="43"/>
  <c r="CR2312" i="43"/>
  <c r="AT2312" i="43"/>
  <c r="AP2315" i="43"/>
  <c r="CP2312" i="43"/>
  <c r="AR2312" i="43"/>
  <c r="CO2312" i="43"/>
  <c r="AQ2312" i="43"/>
  <c r="CM2312" i="43"/>
  <c r="CL2312" i="43"/>
  <c r="CJ2312" i="43"/>
  <c r="CI2312" i="43"/>
  <c r="CL2313" i="43"/>
  <c r="CJ2313" i="43"/>
  <c r="CI2313" i="43"/>
  <c r="CS2313" i="43"/>
  <c r="AU2313" i="43"/>
  <c r="CR2313" i="43"/>
  <c r="AT2313" i="43"/>
  <c r="AP2316" i="43"/>
  <c r="CP2313" i="43"/>
  <c r="AR2313" i="43"/>
  <c r="CO2313" i="43"/>
  <c r="AQ2313" i="43"/>
  <c r="CM2313" i="43"/>
  <c r="CS710" i="43"/>
  <c r="AR711" i="43"/>
  <c r="CJ710" i="43"/>
  <c r="CI2316" i="43"/>
  <c r="CS2316" i="43"/>
  <c r="AU2316" i="43"/>
  <c r="CR2316" i="43"/>
  <c r="AT2316" i="43"/>
  <c r="AP2319" i="43"/>
  <c r="CP2316" i="43"/>
  <c r="AR2316" i="43"/>
  <c r="CO2316" i="43"/>
  <c r="AQ2316" i="43"/>
  <c r="CM2316" i="43"/>
  <c r="CL2316" i="43"/>
  <c r="CJ2316" i="43"/>
  <c r="CS713" i="43"/>
  <c r="AR714" i="43"/>
  <c r="CJ713" i="43"/>
  <c r="AP2318" i="43"/>
  <c r="CP2315" i="43"/>
  <c r="AR2315" i="43"/>
  <c r="CO2315" i="43"/>
  <c r="AQ2315" i="43"/>
  <c r="CM2315" i="43"/>
  <c r="CL2315" i="43"/>
  <c r="CJ2315" i="43"/>
  <c r="CI2315" i="43"/>
  <c r="CS2315" i="43"/>
  <c r="AU2315" i="43"/>
  <c r="CR2315" i="43"/>
  <c r="AT2315" i="43"/>
  <c r="CI710" i="43"/>
  <c r="AQ711" i="43"/>
  <c r="CR710" i="43"/>
  <c r="CM2318" i="43"/>
  <c r="CL2318" i="43"/>
  <c r="CJ2318" i="43"/>
  <c r="CI2318" i="43"/>
  <c r="CS2318" i="43"/>
  <c r="AU2318" i="43"/>
  <c r="CR2318" i="43"/>
  <c r="AT2318" i="43"/>
  <c r="AP2321" i="43"/>
  <c r="CP2318" i="43"/>
  <c r="AR2318" i="43"/>
  <c r="CO2318" i="43"/>
  <c r="AQ2318" i="43"/>
  <c r="CS716" i="43"/>
  <c r="CJ716" i="43"/>
  <c r="AR717" i="43"/>
  <c r="CR2319" i="43"/>
  <c r="AT2319" i="43"/>
  <c r="AP2322" i="43"/>
  <c r="CP2319" i="43"/>
  <c r="AR2319" i="43"/>
  <c r="CO2319" i="43"/>
  <c r="AQ2319" i="43"/>
  <c r="CM2319" i="43"/>
  <c r="CL2319" i="43"/>
  <c r="CJ2319" i="43"/>
  <c r="CI2319" i="43"/>
  <c r="CS2319" i="43"/>
  <c r="AU2319" i="43"/>
  <c r="CR713" i="43"/>
  <c r="AQ714" i="43"/>
  <c r="CI713" i="43"/>
  <c r="CJ719" i="43"/>
  <c r="AR720" i="43"/>
  <c r="CS719" i="43"/>
  <c r="CJ2321" i="43"/>
  <c r="CI2321" i="43"/>
  <c r="CS2321" i="43"/>
  <c r="AU2321" i="43"/>
  <c r="CR2321" i="43"/>
  <c r="AT2321" i="43"/>
  <c r="AP2324" i="43"/>
  <c r="CP2321" i="43"/>
  <c r="AR2321" i="43"/>
  <c r="CO2321" i="43"/>
  <c r="AQ2321" i="43"/>
  <c r="CM2321" i="43"/>
  <c r="CL2321" i="43"/>
  <c r="CO2322" i="43"/>
  <c r="AQ2322" i="43"/>
  <c r="CM2322" i="43"/>
  <c r="CL2322" i="43"/>
  <c r="CJ2322" i="43"/>
  <c r="CI2322" i="43"/>
  <c r="CS2322" i="43"/>
  <c r="AU2322" i="43"/>
  <c r="CR2322" i="43"/>
  <c r="AT2322" i="43"/>
  <c r="CP2322" i="43"/>
  <c r="AR2322" i="43"/>
  <c r="AP2325" i="43"/>
  <c r="AQ717" i="43"/>
  <c r="CR716" i="43"/>
  <c r="CI716" i="43"/>
  <c r="CL2325" i="43"/>
  <c r="CJ2325" i="43"/>
  <c r="CI2325" i="43"/>
  <c r="CS2325" i="43"/>
  <c r="AU2325" i="43"/>
  <c r="CR2325" i="43"/>
  <c r="AT2325" i="43"/>
  <c r="AP2328" i="43"/>
  <c r="CP2325" i="43"/>
  <c r="AR2325" i="43"/>
  <c r="CO2325" i="43"/>
  <c r="AQ2325" i="43"/>
  <c r="CM2325" i="43"/>
  <c r="CS722" i="43"/>
  <c r="AR723" i="43"/>
  <c r="CJ722" i="43"/>
  <c r="CS2324" i="43"/>
  <c r="AU2324" i="43"/>
  <c r="CR2324" i="43"/>
  <c r="AT2324" i="43"/>
  <c r="AP2327" i="43"/>
  <c r="CP2324" i="43"/>
  <c r="AR2324" i="43"/>
  <c r="CO2324" i="43"/>
  <c r="AQ2324" i="43"/>
  <c r="CM2324" i="43"/>
  <c r="CL2324" i="43"/>
  <c r="CJ2324" i="43"/>
  <c r="CI2324" i="43"/>
  <c r="CI719" i="43"/>
  <c r="AQ720" i="43"/>
  <c r="CR719" i="43"/>
  <c r="CI2328" i="43"/>
  <c r="CS2328" i="43"/>
  <c r="AU2328" i="43"/>
  <c r="CR2328" i="43"/>
  <c r="AT2328" i="43"/>
  <c r="AP2331" i="43"/>
  <c r="CP2328" i="43"/>
  <c r="AR2328" i="43"/>
  <c r="CO2328" i="43"/>
  <c r="AQ2328" i="43"/>
  <c r="CM2328" i="43"/>
  <c r="CL2328" i="43"/>
  <c r="CJ2328" i="43"/>
  <c r="CS725" i="43"/>
  <c r="AR726" i="43"/>
  <c r="CJ725" i="43"/>
  <c r="AP2330" i="43"/>
  <c r="CP2327" i="43"/>
  <c r="AR2327" i="43"/>
  <c r="CO2327" i="43"/>
  <c r="AQ2327" i="43"/>
  <c r="CM2327" i="43"/>
  <c r="CL2327" i="43"/>
  <c r="CJ2327" i="43"/>
  <c r="CI2327" i="43"/>
  <c r="CS2327" i="43"/>
  <c r="AU2327" i="43"/>
  <c r="CR2327" i="43"/>
  <c r="AT2327" i="43"/>
  <c r="CI722" i="43"/>
  <c r="CR722" i="43"/>
  <c r="AQ723" i="43"/>
  <c r="CR2331" i="43"/>
  <c r="AT2331" i="43"/>
  <c r="AP2334" i="43"/>
  <c r="CP2331" i="43"/>
  <c r="AR2331" i="43"/>
  <c r="CO2331" i="43"/>
  <c r="AQ2331" i="43"/>
  <c r="CM2331" i="43"/>
  <c r="CL2331" i="43"/>
  <c r="CJ2331" i="43"/>
  <c r="CI2331" i="43"/>
  <c r="CS2331" i="43"/>
  <c r="AU2331" i="43"/>
  <c r="CM2330" i="43"/>
  <c r="CL2330" i="43"/>
  <c r="CJ2330" i="43"/>
  <c r="CI2330" i="43"/>
  <c r="CS2330" i="43"/>
  <c r="AU2330" i="43"/>
  <c r="CR2330" i="43"/>
  <c r="AT2330" i="43"/>
  <c r="AP2333" i="43"/>
  <c r="CP2330" i="43"/>
  <c r="AR2330" i="43"/>
  <c r="CO2330" i="43"/>
  <c r="AQ2330" i="43"/>
  <c r="CS728" i="43"/>
  <c r="CJ728" i="43"/>
  <c r="AR729" i="43"/>
  <c r="CR725" i="43"/>
  <c r="AQ726" i="43"/>
  <c r="CI725" i="43"/>
  <c r="CJ2333" i="43"/>
  <c r="CI2333" i="43"/>
  <c r="CS2333" i="43"/>
  <c r="AU2333" i="43"/>
  <c r="CR2333" i="43"/>
  <c r="AT2333" i="43"/>
  <c r="AP2336" i="43"/>
  <c r="CP2333" i="43"/>
  <c r="AR2333" i="43"/>
  <c r="CO2333" i="43"/>
  <c r="AQ2333" i="43"/>
  <c r="CM2333" i="43"/>
  <c r="CL2333" i="43"/>
  <c r="CJ731" i="43"/>
  <c r="AR732" i="43"/>
  <c r="CS731" i="43"/>
  <c r="AQ729" i="43"/>
  <c r="CR728" i="43"/>
  <c r="CI728" i="43"/>
  <c r="CO2334" i="43"/>
  <c r="AQ2334" i="43"/>
  <c r="CM2334" i="43"/>
  <c r="CL2334" i="43"/>
  <c r="CJ2334" i="43"/>
  <c r="CI2334" i="43"/>
  <c r="CS2334" i="43"/>
  <c r="AU2334" i="43"/>
  <c r="CR2334" i="43"/>
  <c r="AT2334" i="43"/>
  <c r="AP2337" i="43"/>
  <c r="CP2334" i="43"/>
  <c r="AR2334" i="43"/>
  <c r="CS2336" i="43"/>
  <c r="AU2336" i="43"/>
  <c r="CR2336" i="43"/>
  <c r="AT2336" i="43"/>
  <c r="AP2339" i="43"/>
  <c r="CP2336" i="43"/>
  <c r="AR2336" i="43"/>
  <c r="CO2336" i="43"/>
  <c r="AQ2336" i="43"/>
  <c r="CM2336" i="43"/>
  <c r="CL2336" i="43"/>
  <c r="CJ2336" i="43"/>
  <c r="CI2336" i="43"/>
  <c r="CL2337" i="43"/>
  <c r="CJ2337" i="43"/>
  <c r="CI2337" i="43"/>
  <c r="CS2337" i="43"/>
  <c r="AU2337" i="43"/>
  <c r="CR2337" i="43"/>
  <c r="AT2337" i="43"/>
  <c r="AP2340" i="43"/>
  <c r="CP2337" i="43"/>
  <c r="AR2337" i="43"/>
  <c r="CO2337" i="43"/>
  <c r="AQ2337" i="43"/>
  <c r="CM2337" i="43"/>
  <c r="CS734" i="43"/>
  <c r="AR735" i="43"/>
  <c r="CJ734" i="43"/>
  <c r="CI731" i="43"/>
  <c r="AQ732" i="43"/>
  <c r="CR731" i="43"/>
  <c r="CI2340" i="43"/>
  <c r="CS2340" i="43"/>
  <c r="AU2340" i="43"/>
  <c r="CR2340" i="43"/>
  <c r="AT2340" i="43"/>
  <c r="AP2343" i="43"/>
  <c r="CP2340" i="43"/>
  <c r="AR2340" i="43"/>
  <c r="CO2340" i="43"/>
  <c r="AQ2340" i="43"/>
  <c r="CM2340" i="43"/>
  <c r="CL2340" i="43"/>
  <c r="CJ2340" i="43"/>
  <c r="AP2342" i="43"/>
  <c r="CP2339" i="43"/>
  <c r="AR2339" i="43"/>
  <c r="CO2339" i="43"/>
  <c r="AQ2339" i="43"/>
  <c r="CM2339" i="43"/>
  <c r="CL2339" i="43"/>
  <c r="CJ2339" i="43"/>
  <c r="CI2339" i="43"/>
  <c r="CS2339" i="43"/>
  <c r="AU2339" i="43"/>
  <c r="CR2339" i="43"/>
  <c r="AT2339" i="43"/>
  <c r="CI734" i="43"/>
  <c r="AQ735" i="43"/>
  <c r="CR734" i="43"/>
  <c r="CS737" i="43"/>
  <c r="AR738" i="43"/>
  <c r="CJ737" i="43"/>
  <c r="CM2342" i="43"/>
  <c r="CL2342" i="43"/>
  <c r="CJ2342" i="43"/>
  <c r="CI2342" i="43"/>
  <c r="CS2342" i="43"/>
  <c r="AU2342" i="43"/>
  <c r="CR2342" i="43"/>
  <c r="AT2342" i="43"/>
  <c r="AP2345" i="43"/>
  <c r="CP2342" i="43"/>
  <c r="AR2342" i="43"/>
  <c r="CO2342" i="43"/>
  <c r="AQ2342" i="43"/>
  <c r="CR2343" i="43"/>
  <c r="AT2343" i="43"/>
  <c r="AP2346" i="43"/>
  <c r="CP2343" i="43"/>
  <c r="AR2343" i="43"/>
  <c r="CO2343" i="43"/>
  <c r="AQ2343" i="43"/>
  <c r="CM2343" i="43"/>
  <c r="CL2343" i="43"/>
  <c r="CJ2343" i="43"/>
  <c r="CI2343" i="43"/>
  <c r="CS2343" i="43"/>
  <c r="AU2343" i="43"/>
  <c r="CS740" i="43"/>
  <c r="CJ740" i="43"/>
  <c r="AR741" i="43"/>
  <c r="CR737" i="43"/>
  <c r="AQ738" i="43"/>
  <c r="CI737" i="43"/>
  <c r="CO2346" i="43"/>
  <c r="AQ2346" i="43"/>
  <c r="CM2346" i="43"/>
  <c r="CL2346" i="43"/>
  <c r="CJ2346" i="43"/>
  <c r="CI2346" i="43"/>
  <c r="CS2346" i="43"/>
  <c r="AU2346" i="43"/>
  <c r="CR2346" i="43"/>
  <c r="AT2346" i="43"/>
  <c r="AP2349" i="43"/>
  <c r="CP2346" i="43"/>
  <c r="AR2346" i="43"/>
  <c r="AQ741" i="43"/>
  <c r="CI740" i="43"/>
  <c r="CR740" i="43"/>
  <c r="AR744" i="43"/>
  <c r="CJ743" i="43"/>
  <c r="CS743" i="43"/>
  <c r="CJ2345" i="43"/>
  <c r="CI2345" i="43"/>
  <c r="CS2345" i="43"/>
  <c r="AU2345" i="43"/>
  <c r="CR2345" i="43"/>
  <c r="AT2345" i="43"/>
  <c r="AP2348" i="43"/>
  <c r="CP2345" i="43"/>
  <c r="AR2345" i="43"/>
  <c r="CO2345" i="43"/>
  <c r="AQ2345" i="43"/>
  <c r="CM2345" i="43"/>
  <c r="CL2345" i="43"/>
  <c r="CL2349" i="43"/>
  <c r="CJ2349" i="43"/>
  <c r="CI2349" i="43"/>
  <c r="CS2349" i="43"/>
  <c r="AU2349" i="43"/>
  <c r="CR2349" i="43"/>
  <c r="AT2349" i="43"/>
  <c r="AP2352" i="43"/>
  <c r="CP2349" i="43"/>
  <c r="AR2349" i="43"/>
  <c r="CO2349" i="43"/>
  <c r="AQ2349" i="43"/>
  <c r="CM2349" i="43"/>
  <c r="CS2348" i="43"/>
  <c r="AU2348" i="43"/>
  <c r="CR2348" i="43"/>
  <c r="AT2348" i="43"/>
  <c r="AP2351" i="43"/>
  <c r="CP2348" i="43"/>
  <c r="AR2348" i="43"/>
  <c r="CO2348" i="43"/>
  <c r="AQ2348" i="43"/>
  <c r="CM2348" i="43"/>
  <c r="CL2348" i="43"/>
  <c r="CJ2348" i="43"/>
  <c r="CI2348" i="43"/>
  <c r="AQ744" i="43"/>
  <c r="CI743" i="43"/>
  <c r="CR743" i="43"/>
  <c r="CJ746" i="43"/>
  <c r="CS746" i="43"/>
  <c r="AR747" i="43"/>
  <c r="CI2352" i="43"/>
  <c r="CS2352" i="43"/>
  <c r="AU2352" i="43"/>
  <c r="CR2352" i="43"/>
  <c r="AT2352" i="43"/>
  <c r="AP2355" i="43"/>
  <c r="CP2352" i="43"/>
  <c r="AR2352" i="43"/>
  <c r="CO2352" i="43"/>
  <c r="AQ2352" i="43"/>
  <c r="CM2352" i="43"/>
  <c r="CL2352" i="43"/>
  <c r="CJ2352" i="43"/>
  <c r="CS749" i="43"/>
  <c r="CJ749" i="43"/>
  <c r="AR750" i="43"/>
  <c r="AP2354" i="43"/>
  <c r="CP2351" i="43"/>
  <c r="AR2351" i="43"/>
  <c r="CO2351" i="43"/>
  <c r="AQ2351" i="43"/>
  <c r="CM2351" i="43"/>
  <c r="CL2351" i="43"/>
  <c r="CJ2351" i="43"/>
  <c r="CI2351" i="43"/>
  <c r="CS2351" i="43"/>
  <c r="AU2351" i="43"/>
  <c r="CR2351" i="43"/>
  <c r="AT2351" i="43"/>
  <c r="CR746" i="43"/>
  <c r="CI746" i="43"/>
  <c r="AQ747" i="43"/>
  <c r="CR2355" i="43"/>
  <c r="AT2355" i="43"/>
  <c r="AP2358" i="43"/>
  <c r="CP2355" i="43"/>
  <c r="AR2355" i="43"/>
  <c r="CO2355" i="43"/>
  <c r="AQ2355" i="43"/>
  <c r="CM2355" i="43"/>
  <c r="CL2355" i="43"/>
  <c r="CJ2355" i="43"/>
  <c r="CI2355" i="43"/>
  <c r="CS2355" i="43"/>
  <c r="AU2355" i="43"/>
  <c r="CM2354" i="43"/>
  <c r="CL2354" i="43"/>
  <c r="CJ2354" i="43"/>
  <c r="CI2354" i="43"/>
  <c r="CS2354" i="43"/>
  <c r="AU2354" i="43"/>
  <c r="CR2354" i="43"/>
  <c r="AT2354" i="43"/>
  <c r="AP2357" i="43"/>
  <c r="CP2354" i="43"/>
  <c r="AR2354" i="43"/>
  <c r="CO2354" i="43"/>
  <c r="AQ2354" i="43"/>
  <c r="AQ750" i="43"/>
  <c r="CI749" i="43"/>
  <c r="CR749" i="43"/>
  <c r="AR753" i="43"/>
  <c r="CJ752" i="43"/>
  <c r="CS752" i="43"/>
  <c r="CO2358" i="43"/>
  <c r="AQ2358" i="43"/>
  <c r="CM2358" i="43"/>
  <c r="CL2358" i="43"/>
  <c r="CJ2358" i="43"/>
  <c r="CI2358" i="43"/>
  <c r="CS2358" i="43"/>
  <c r="AU2358" i="43"/>
  <c r="CR2358" i="43"/>
  <c r="AT2358" i="43"/>
  <c r="CP2358" i="43"/>
  <c r="AR2358" i="43"/>
  <c r="AP2361" i="43"/>
  <c r="CJ2357" i="43"/>
  <c r="CI2357" i="43"/>
  <c r="CS2357" i="43"/>
  <c r="AU2357" i="43"/>
  <c r="CR2357" i="43"/>
  <c r="AT2357" i="43"/>
  <c r="AP2360" i="43"/>
  <c r="CP2357" i="43"/>
  <c r="AR2357" i="43"/>
  <c r="CO2357" i="43"/>
  <c r="AQ2357" i="43"/>
  <c r="CM2357" i="43"/>
  <c r="CL2357" i="43"/>
  <c r="CI752" i="43"/>
  <c r="AQ753" i="43"/>
  <c r="CR752" i="43"/>
  <c r="AR756" i="43"/>
  <c r="CJ755" i="43"/>
  <c r="CS755" i="43"/>
  <c r="CI755" i="43"/>
  <c r="AQ756" i="43"/>
  <c r="CR755" i="43"/>
  <c r="CL2361" i="43"/>
  <c r="CJ2361" i="43"/>
  <c r="CI2361" i="43"/>
  <c r="CS2361" i="43"/>
  <c r="AU2361" i="43"/>
  <c r="CR2361" i="43"/>
  <c r="AT2361" i="43"/>
  <c r="AP2364" i="43"/>
  <c r="CP2361" i="43"/>
  <c r="AR2361" i="43"/>
  <c r="CO2361" i="43"/>
  <c r="AQ2361" i="43"/>
  <c r="CM2361" i="43"/>
  <c r="CJ758" i="43"/>
  <c r="CS758" i="43"/>
  <c r="AR759" i="43"/>
  <c r="CS2360" i="43"/>
  <c r="AU2360" i="43"/>
  <c r="CR2360" i="43"/>
  <c r="AT2360" i="43"/>
  <c r="AP2363" i="43"/>
  <c r="CP2360" i="43"/>
  <c r="AR2360" i="43"/>
  <c r="CO2360" i="43"/>
  <c r="AQ2360" i="43"/>
  <c r="CM2360" i="43"/>
  <c r="CL2360" i="43"/>
  <c r="CJ2360" i="43"/>
  <c r="CI2360" i="43"/>
  <c r="CR758" i="43"/>
  <c r="AQ759" i="43"/>
  <c r="CI758" i="43"/>
  <c r="CI2364" i="43"/>
  <c r="CS2364" i="43"/>
  <c r="AU2364" i="43"/>
  <c r="CR2364" i="43"/>
  <c r="AT2364" i="43"/>
  <c r="AP2367" i="43"/>
  <c r="CP2364" i="43"/>
  <c r="AR2364" i="43"/>
  <c r="CO2364" i="43"/>
  <c r="AQ2364" i="43"/>
  <c r="CM2364" i="43"/>
  <c r="CL2364" i="43"/>
  <c r="CJ2364" i="43"/>
  <c r="CJ761" i="43"/>
  <c r="CS761" i="43"/>
  <c r="AR762" i="43"/>
  <c r="AP2366" i="43"/>
  <c r="CP2363" i="43"/>
  <c r="AR2363" i="43"/>
  <c r="CO2363" i="43"/>
  <c r="AQ2363" i="43"/>
  <c r="CM2363" i="43"/>
  <c r="CL2363" i="43"/>
  <c r="CJ2363" i="43"/>
  <c r="CI2363" i="43"/>
  <c r="CS2363" i="43"/>
  <c r="AU2363" i="43"/>
  <c r="CR2363" i="43"/>
  <c r="AT2363" i="43"/>
  <c r="CM2366" i="43"/>
  <c r="CL2366" i="43"/>
  <c r="CJ2366" i="43"/>
  <c r="CI2366" i="43"/>
  <c r="CS2366" i="43"/>
  <c r="AU2366" i="43"/>
  <c r="CR2366" i="43"/>
  <c r="AT2366" i="43"/>
  <c r="AP2369" i="43"/>
  <c r="CP2366" i="43"/>
  <c r="AR2366" i="43"/>
  <c r="CO2366" i="43"/>
  <c r="AQ2366" i="43"/>
  <c r="AR765" i="43"/>
  <c r="CS764" i="43"/>
  <c r="CJ764" i="43"/>
  <c r="AQ762" i="43"/>
  <c r="CI761" i="43"/>
  <c r="CR761" i="43"/>
  <c r="CR2367" i="43"/>
  <c r="AT2367" i="43"/>
  <c r="AP2370" i="43"/>
  <c r="CP2367" i="43"/>
  <c r="AR2367" i="43"/>
  <c r="CO2367" i="43"/>
  <c r="AQ2367" i="43"/>
  <c r="CM2367" i="43"/>
  <c r="CL2367" i="43"/>
  <c r="CJ2367" i="43"/>
  <c r="CI2367" i="43"/>
  <c r="AU2367" i="43"/>
  <c r="CS2367" i="43"/>
  <c r="CI764" i="43"/>
  <c r="AQ765" i="43"/>
  <c r="CR764" i="43"/>
  <c r="CO2370" i="43"/>
  <c r="AQ2370" i="43"/>
  <c r="CM2370" i="43"/>
  <c r="CL2370" i="43"/>
  <c r="CJ2370" i="43"/>
  <c r="CI2370" i="43"/>
  <c r="CS2370" i="43"/>
  <c r="AU2370" i="43"/>
  <c r="CR2370" i="43"/>
  <c r="AT2370" i="43"/>
  <c r="AP2373" i="43"/>
  <c r="CP2370" i="43"/>
  <c r="AR2370" i="43"/>
  <c r="CJ767" i="43"/>
  <c r="AR768" i="43"/>
  <c r="CS767" i="43"/>
  <c r="CJ2369" i="43"/>
  <c r="CI2369" i="43"/>
  <c r="CS2369" i="43"/>
  <c r="AU2369" i="43"/>
  <c r="CR2369" i="43"/>
  <c r="AT2369" i="43"/>
  <c r="AP2372" i="43"/>
  <c r="CP2369" i="43"/>
  <c r="AR2369" i="43"/>
  <c r="CO2369" i="43"/>
  <c r="AQ2369" i="43"/>
  <c r="CM2369" i="43"/>
  <c r="CL2369" i="43"/>
  <c r="CJ770" i="43"/>
  <c r="CS770" i="43"/>
  <c r="AR771" i="43"/>
  <c r="AQ768" i="43"/>
  <c r="CR767" i="43"/>
  <c r="CI767" i="43"/>
  <c r="CS2372" i="43"/>
  <c r="AU2372" i="43"/>
  <c r="CR2372" i="43"/>
  <c r="AT2372" i="43"/>
  <c r="AP2375" i="43"/>
  <c r="CP2372" i="43"/>
  <c r="AR2372" i="43"/>
  <c r="CO2372" i="43"/>
  <c r="AQ2372" i="43"/>
  <c r="CM2372" i="43"/>
  <c r="CL2372" i="43"/>
  <c r="CJ2372" i="43"/>
  <c r="CI2372" i="43"/>
  <c r="CL2373" i="43"/>
  <c r="CJ2373" i="43"/>
  <c r="CI2373" i="43"/>
  <c r="CS2373" i="43"/>
  <c r="AU2373" i="43"/>
  <c r="CR2373" i="43"/>
  <c r="AT2373" i="43"/>
  <c r="AP2376" i="43"/>
  <c r="CP2373" i="43"/>
  <c r="AR2373" i="43"/>
  <c r="CO2373" i="43"/>
  <c r="AQ2373" i="43"/>
  <c r="CM2373" i="43"/>
  <c r="CR770" i="43"/>
  <c r="AQ771" i="43"/>
  <c r="CI770" i="43"/>
  <c r="AR774" i="43"/>
  <c r="CS773" i="43"/>
  <c r="CJ773" i="43"/>
  <c r="AP2378" i="43"/>
  <c r="CP2375" i="43"/>
  <c r="AR2375" i="43"/>
  <c r="CO2375" i="43"/>
  <c r="AQ2375" i="43"/>
  <c r="CM2375" i="43"/>
  <c r="CL2375" i="43"/>
  <c r="CJ2375" i="43"/>
  <c r="CI2375" i="43"/>
  <c r="CS2375" i="43"/>
  <c r="AU2375" i="43"/>
  <c r="AT2375" i="43"/>
  <c r="CR2375" i="43"/>
  <c r="CI2376" i="43"/>
  <c r="CS2376" i="43"/>
  <c r="AU2376" i="43"/>
  <c r="CR2376" i="43"/>
  <c r="AT2376" i="43"/>
  <c r="AP2379" i="43"/>
  <c r="CP2376" i="43"/>
  <c r="AR2376" i="43"/>
  <c r="CO2376" i="43"/>
  <c r="AQ2376" i="43"/>
  <c r="CM2376" i="43"/>
  <c r="CL2376" i="43"/>
  <c r="CJ2376" i="43"/>
  <c r="CS776" i="43"/>
  <c r="AR777" i="43"/>
  <c r="CJ776" i="43"/>
  <c r="CI773" i="43"/>
  <c r="AQ774" i="43"/>
  <c r="CR773" i="43"/>
  <c r="CR2379" i="43"/>
  <c r="AT2379" i="43"/>
  <c r="AP2382" i="43"/>
  <c r="CP2379" i="43"/>
  <c r="AR2379" i="43"/>
  <c r="CO2379" i="43"/>
  <c r="AQ2379" i="43"/>
  <c r="CM2379" i="43"/>
  <c r="CL2379" i="43"/>
  <c r="CJ2379" i="43"/>
  <c r="CI2379" i="43"/>
  <c r="CS2379" i="43"/>
  <c r="AU2379" i="43"/>
  <c r="CM2378" i="43"/>
  <c r="CL2378" i="43"/>
  <c r="CJ2378" i="43"/>
  <c r="CI2378" i="43"/>
  <c r="CS2378" i="43"/>
  <c r="AU2378" i="43"/>
  <c r="CR2378" i="43"/>
  <c r="AT2378" i="43"/>
  <c r="AP2381" i="43"/>
  <c r="CP2378" i="43"/>
  <c r="AR2378" i="43"/>
  <c r="CO2378" i="43"/>
  <c r="AQ2378" i="43"/>
  <c r="CJ2381" i="43"/>
  <c r="CI2381" i="43"/>
  <c r="CS2381" i="43"/>
  <c r="AU2381" i="43"/>
  <c r="CR2381" i="43"/>
  <c r="AT2381" i="43"/>
  <c r="AP2384" i="43"/>
  <c r="CP2381" i="43"/>
  <c r="AR2381" i="43"/>
  <c r="CO2381" i="43"/>
  <c r="AQ2381" i="43"/>
  <c r="CM2381" i="43"/>
  <c r="CL2381" i="43"/>
  <c r="CS779" i="43"/>
  <c r="AR780" i="43"/>
  <c r="CJ779" i="43"/>
  <c r="CR776" i="43"/>
  <c r="AQ777" i="43"/>
  <c r="CI776" i="43"/>
  <c r="CO2382" i="43"/>
  <c r="AQ2382" i="43"/>
  <c r="CM2382" i="43"/>
  <c r="CL2382" i="43"/>
  <c r="CJ2382" i="43"/>
  <c r="CI2382" i="43"/>
  <c r="CS2382" i="43"/>
  <c r="AU2382" i="43"/>
  <c r="CR2382" i="43"/>
  <c r="AT2382" i="43"/>
  <c r="AR2382" i="43"/>
  <c r="AP2385" i="43"/>
  <c r="CP2382" i="43"/>
  <c r="CS2384" i="43"/>
  <c r="AU2384" i="43"/>
  <c r="CR2384" i="43"/>
  <c r="AT2384" i="43"/>
  <c r="AP2387" i="43"/>
  <c r="CP2384" i="43"/>
  <c r="AR2384" i="43"/>
  <c r="CO2384" i="43"/>
  <c r="AQ2384" i="43"/>
  <c r="CM2384" i="43"/>
  <c r="CL2384" i="43"/>
  <c r="CJ2384" i="43"/>
  <c r="CI2384" i="43"/>
  <c r="CJ782" i="43"/>
  <c r="CS782" i="43"/>
  <c r="AR783" i="43"/>
  <c r="CL2385" i="43"/>
  <c r="CJ2385" i="43"/>
  <c r="CI2385" i="43"/>
  <c r="CS2385" i="43"/>
  <c r="AU2385" i="43"/>
  <c r="CR2385" i="43"/>
  <c r="AT2385" i="43"/>
  <c r="AP2388" i="43"/>
  <c r="CP2385" i="43"/>
  <c r="AR2385" i="43"/>
  <c r="CO2385" i="43"/>
  <c r="AQ2385" i="43"/>
  <c r="CM2385" i="43"/>
  <c r="CI779" i="43"/>
  <c r="AQ780" i="43"/>
  <c r="CR779" i="43"/>
  <c r="CR782" i="43"/>
  <c r="CI782" i="43"/>
  <c r="AQ783" i="43"/>
  <c r="AP2390" i="43"/>
  <c r="CP2387" i="43"/>
  <c r="AR2387" i="43"/>
  <c r="CO2387" i="43"/>
  <c r="AQ2387" i="43"/>
  <c r="CM2387" i="43"/>
  <c r="CL2387" i="43"/>
  <c r="CJ2387" i="43"/>
  <c r="CI2387" i="43"/>
  <c r="CS2387" i="43"/>
  <c r="AU2387" i="43"/>
  <c r="CR2387" i="43"/>
  <c r="AT2387" i="43"/>
  <c r="CI2388" i="43"/>
  <c r="CS2388" i="43"/>
  <c r="AU2388" i="43"/>
  <c r="CR2388" i="43"/>
  <c r="AT2388" i="43"/>
  <c r="AP2391" i="43"/>
  <c r="CP2388" i="43"/>
  <c r="AR2388" i="43"/>
  <c r="CO2388" i="43"/>
  <c r="AQ2388" i="43"/>
  <c r="CM2388" i="43"/>
  <c r="CL2388" i="43"/>
  <c r="CJ2388" i="43"/>
  <c r="AR786" i="43"/>
  <c r="CS785" i="43"/>
  <c r="CJ785" i="43"/>
  <c r="CM2390" i="43"/>
  <c r="CL2390" i="43"/>
  <c r="CJ2390" i="43"/>
  <c r="CI2390" i="43"/>
  <c r="CS2390" i="43"/>
  <c r="AU2390" i="43"/>
  <c r="CR2390" i="43"/>
  <c r="AT2390" i="43"/>
  <c r="AP2393" i="43"/>
  <c r="CP2390" i="43"/>
  <c r="AR2390" i="43"/>
  <c r="AQ2390" i="43"/>
  <c r="CO2390" i="43"/>
  <c r="CI785" i="43"/>
  <c r="AQ786" i="43"/>
  <c r="CR785" i="43"/>
  <c r="CR2391" i="43"/>
  <c r="AT2391" i="43"/>
  <c r="AP2394" i="43"/>
  <c r="CP2391" i="43"/>
  <c r="AR2391" i="43"/>
  <c r="CO2391" i="43"/>
  <c r="AQ2391" i="43"/>
  <c r="CM2391" i="43"/>
  <c r="CL2391" i="43"/>
  <c r="CJ2391" i="43"/>
  <c r="CI2391" i="43"/>
  <c r="CS2391" i="43"/>
  <c r="AU2391" i="43"/>
  <c r="AR789" i="43"/>
  <c r="CJ788" i="43"/>
  <c r="CS788" i="43"/>
  <c r="CO2394" i="43"/>
  <c r="AQ2394" i="43"/>
  <c r="CM2394" i="43"/>
  <c r="CL2394" i="43"/>
  <c r="CJ2394" i="43"/>
  <c r="CI2394" i="43"/>
  <c r="CS2394" i="43"/>
  <c r="AU2394" i="43"/>
  <c r="CR2394" i="43"/>
  <c r="AT2394" i="43"/>
  <c r="AP2397" i="43"/>
  <c r="CP2394" i="43"/>
  <c r="AR2394" i="43"/>
  <c r="CS791" i="43"/>
  <c r="CJ791" i="43"/>
  <c r="AR792" i="43"/>
  <c r="CR788" i="43"/>
  <c r="AQ789" i="43"/>
  <c r="CI788" i="43"/>
  <c r="CJ2393" i="43"/>
  <c r="CI2393" i="43"/>
  <c r="CS2393" i="43"/>
  <c r="AU2393" i="43"/>
  <c r="CR2393" i="43"/>
  <c r="AT2393" i="43"/>
  <c r="AP2396" i="43"/>
  <c r="CP2393" i="43"/>
  <c r="AR2393" i="43"/>
  <c r="CO2393" i="43"/>
  <c r="AQ2393" i="43"/>
  <c r="CM2393" i="43"/>
  <c r="CL2393" i="43"/>
  <c r="CS2396" i="43"/>
  <c r="AU2396" i="43"/>
  <c r="CR2396" i="43"/>
  <c r="AT2396" i="43"/>
  <c r="AP2399" i="43"/>
  <c r="CP2396" i="43"/>
  <c r="AR2396" i="43"/>
  <c r="CO2396" i="43"/>
  <c r="AQ2396" i="43"/>
  <c r="CM2396" i="43"/>
  <c r="CL2396" i="43"/>
  <c r="CJ2396" i="43"/>
  <c r="CI2396" i="43"/>
  <c r="CR791" i="43"/>
  <c r="CI791" i="43"/>
  <c r="AQ792" i="43"/>
  <c r="CJ794" i="43"/>
  <c r="CS794" i="43"/>
  <c r="AR795" i="43"/>
  <c r="CL2397" i="43"/>
  <c r="CJ2397" i="43"/>
  <c r="CI2397" i="43"/>
  <c r="CS2397" i="43"/>
  <c r="AU2397" i="43"/>
  <c r="CR2397" i="43"/>
  <c r="AT2397" i="43"/>
  <c r="AP2400" i="43"/>
  <c r="CP2397" i="43"/>
  <c r="AR2397" i="43"/>
  <c r="CO2397" i="43"/>
  <c r="AQ2397" i="43"/>
  <c r="CM2397" i="43"/>
  <c r="AP2402" i="43"/>
  <c r="CP2399" i="43"/>
  <c r="AR2399" i="43"/>
  <c r="CO2399" i="43"/>
  <c r="AQ2399" i="43"/>
  <c r="CM2399" i="43"/>
  <c r="CL2399" i="43"/>
  <c r="CJ2399" i="43"/>
  <c r="CI2399" i="43"/>
  <c r="CS2399" i="43"/>
  <c r="AU2399" i="43"/>
  <c r="CR2399" i="43"/>
  <c r="AT2399" i="43"/>
  <c r="CI2400" i="43"/>
  <c r="CS2400" i="43"/>
  <c r="AU2400" i="43"/>
  <c r="CR2400" i="43"/>
  <c r="AT2400" i="43"/>
  <c r="AP2403" i="43"/>
  <c r="CP2400" i="43"/>
  <c r="AR2400" i="43"/>
  <c r="CO2400" i="43"/>
  <c r="AQ2400" i="43"/>
  <c r="CM2400" i="43"/>
  <c r="CL2400" i="43"/>
  <c r="CJ2400" i="43"/>
  <c r="AR798" i="43"/>
  <c r="CS797" i="43"/>
  <c r="CJ797" i="43"/>
  <c r="CR794" i="43"/>
  <c r="CI794" i="43"/>
  <c r="AQ795" i="43"/>
  <c r="CR2403" i="43"/>
  <c r="AT2403" i="43"/>
  <c r="AP2406" i="43"/>
  <c r="CP2403" i="43"/>
  <c r="AR2403" i="43"/>
  <c r="CO2403" i="43"/>
  <c r="AQ2403" i="43"/>
  <c r="CM2403" i="43"/>
  <c r="CL2403" i="43"/>
  <c r="CJ2403" i="43"/>
  <c r="CI2403" i="43"/>
  <c r="CS2403" i="43"/>
  <c r="AU2403" i="43"/>
  <c r="CI797" i="43"/>
  <c r="AQ798" i="43"/>
  <c r="CR797" i="43"/>
  <c r="AR801" i="43"/>
  <c r="CJ800" i="43"/>
  <c r="CS800" i="43"/>
  <c r="CM2402" i="43"/>
  <c r="CL2402" i="43"/>
  <c r="CJ2402" i="43"/>
  <c r="CI2402" i="43"/>
  <c r="CS2402" i="43"/>
  <c r="AU2402" i="43"/>
  <c r="CR2402" i="43"/>
  <c r="AT2402" i="43"/>
  <c r="AP2405" i="43"/>
  <c r="CP2402" i="43"/>
  <c r="AR2402" i="43"/>
  <c r="CO2402" i="43"/>
  <c r="AQ2402" i="43"/>
  <c r="CO2406" i="43"/>
  <c r="AQ2406" i="43"/>
  <c r="CM2406" i="43"/>
  <c r="CL2406" i="43"/>
  <c r="CJ2406" i="43"/>
  <c r="CI2406" i="43"/>
  <c r="CS2406" i="43"/>
  <c r="AU2406" i="43"/>
  <c r="CR2406" i="43"/>
  <c r="AT2406" i="43"/>
  <c r="AP2409" i="43"/>
  <c r="CP2406" i="43"/>
  <c r="AR2406" i="43"/>
  <c r="CJ2405" i="43"/>
  <c r="CI2405" i="43"/>
  <c r="CS2405" i="43"/>
  <c r="AU2405" i="43"/>
  <c r="CR2405" i="43"/>
  <c r="AT2405" i="43"/>
  <c r="AP2408" i="43"/>
  <c r="CP2405" i="43"/>
  <c r="AR2405" i="43"/>
  <c r="CO2405" i="43"/>
  <c r="AQ2405" i="43"/>
  <c r="CM2405" i="43"/>
  <c r="CL2405" i="43"/>
  <c r="CR800" i="43"/>
  <c r="AQ801" i="43"/>
  <c r="CI800" i="43"/>
  <c r="CS803" i="43"/>
  <c r="AR804" i="43"/>
  <c r="CJ803" i="43"/>
  <c r="AQ804" i="43"/>
  <c r="CI803" i="43"/>
  <c r="CR803" i="43"/>
  <c r="CS2408" i="43"/>
  <c r="AU2408" i="43"/>
  <c r="CR2408" i="43"/>
  <c r="AT2408" i="43"/>
  <c r="AP2411" i="43"/>
  <c r="CP2408" i="43"/>
  <c r="AR2408" i="43"/>
  <c r="CO2408" i="43"/>
  <c r="AQ2408" i="43"/>
  <c r="CM2408" i="43"/>
  <c r="CL2408" i="43"/>
  <c r="CJ2408" i="43"/>
  <c r="CI2408" i="43"/>
  <c r="CL2409" i="43"/>
  <c r="CJ2409" i="43"/>
  <c r="CI2409" i="43"/>
  <c r="CS2409" i="43"/>
  <c r="AU2409" i="43"/>
  <c r="CR2409" i="43"/>
  <c r="AT2409" i="43"/>
  <c r="AP2412" i="43"/>
  <c r="CP2409" i="43"/>
  <c r="AR2409" i="43"/>
  <c r="CO2409" i="43"/>
  <c r="AQ2409" i="43"/>
  <c r="CM2409" i="43"/>
  <c r="CJ806" i="43"/>
  <c r="CS806" i="43"/>
  <c r="AR807" i="43"/>
  <c r="CI2412" i="43"/>
  <c r="CS2412" i="43"/>
  <c r="AU2412" i="43"/>
  <c r="CR2412" i="43"/>
  <c r="AT2412" i="43"/>
  <c r="AP2415" i="43"/>
  <c r="CP2412" i="43"/>
  <c r="AR2412" i="43"/>
  <c r="CO2412" i="43"/>
  <c r="AQ2412" i="43"/>
  <c r="CM2412" i="43"/>
  <c r="CL2412" i="43"/>
  <c r="CJ2412" i="43"/>
  <c r="AP2414" i="43"/>
  <c r="CP2411" i="43"/>
  <c r="AR2411" i="43"/>
  <c r="CO2411" i="43"/>
  <c r="AQ2411" i="43"/>
  <c r="CM2411" i="43"/>
  <c r="CL2411" i="43"/>
  <c r="CJ2411" i="43"/>
  <c r="CI2411" i="43"/>
  <c r="CS2411" i="43"/>
  <c r="AU2411" i="43"/>
  <c r="CR2411" i="43"/>
  <c r="AT2411" i="43"/>
  <c r="AR810" i="43"/>
  <c r="CJ809" i="43"/>
  <c r="CS809" i="43"/>
  <c r="CR806" i="43"/>
  <c r="AQ807" i="43"/>
  <c r="CI806" i="43"/>
  <c r="CI809" i="43"/>
  <c r="AQ810" i="43"/>
  <c r="CR809" i="43"/>
  <c r="CM2414" i="43"/>
  <c r="CL2414" i="43"/>
  <c r="CJ2414" i="43"/>
  <c r="CI2414" i="43"/>
  <c r="CS2414" i="43"/>
  <c r="AU2414" i="43"/>
  <c r="CR2414" i="43"/>
  <c r="AT2414" i="43"/>
  <c r="AP2417" i="43"/>
  <c r="CP2414" i="43"/>
  <c r="AR2414" i="43"/>
  <c r="CO2414" i="43"/>
  <c r="AQ2414" i="43"/>
  <c r="CR2415" i="43"/>
  <c r="AT2415" i="43"/>
  <c r="AP2418" i="43"/>
  <c r="CP2415" i="43"/>
  <c r="AR2415" i="43"/>
  <c r="CO2415" i="43"/>
  <c r="AQ2415" i="43"/>
  <c r="CM2415" i="43"/>
  <c r="CL2415" i="43"/>
  <c r="CJ2415" i="43"/>
  <c r="CI2415" i="43"/>
  <c r="CS2415" i="43"/>
  <c r="AU2415" i="43"/>
  <c r="CS812" i="43"/>
  <c r="CJ812" i="43"/>
  <c r="AR813" i="43"/>
  <c r="CJ2417" i="43"/>
  <c r="CI2417" i="43"/>
  <c r="CS2417" i="43"/>
  <c r="AU2417" i="43"/>
  <c r="CR2417" i="43"/>
  <c r="AT2417" i="43"/>
  <c r="AP2420" i="43"/>
  <c r="CP2417" i="43"/>
  <c r="AR2417" i="43"/>
  <c r="CO2417" i="43"/>
  <c r="AQ2417" i="43"/>
  <c r="CM2417" i="43"/>
  <c r="CL2417" i="43"/>
  <c r="CR812" i="43"/>
  <c r="AQ813" i="43"/>
  <c r="CI812" i="43"/>
  <c r="CO2418" i="43"/>
  <c r="AQ2418" i="43"/>
  <c r="CM2418" i="43"/>
  <c r="CL2418" i="43"/>
  <c r="CJ2418" i="43"/>
  <c r="CI2418" i="43"/>
  <c r="CS2418" i="43"/>
  <c r="AU2418" i="43"/>
  <c r="CR2418" i="43"/>
  <c r="AT2418" i="43"/>
  <c r="CP2418" i="43"/>
  <c r="AR2418" i="43"/>
  <c r="AP2421" i="43"/>
  <c r="AR816" i="43"/>
  <c r="CJ815" i="43"/>
  <c r="CS815" i="43"/>
  <c r="CS2420" i="43"/>
  <c r="AU2420" i="43"/>
  <c r="CR2420" i="43"/>
  <c r="AT2420" i="43"/>
  <c r="AP2423" i="43"/>
  <c r="CP2420" i="43"/>
  <c r="AR2420" i="43"/>
  <c r="CO2420" i="43"/>
  <c r="AQ2420" i="43"/>
  <c r="CM2420" i="43"/>
  <c r="CL2420" i="43"/>
  <c r="CJ2420" i="43"/>
  <c r="CI2420" i="43"/>
  <c r="CR815" i="43"/>
  <c r="AQ816" i="43"/>
  <c r="CI815" i="43"/>
  <c r="CJ818" i="43"/>
  <c r="CS818" i="43"/>
  <c r="AR819" i="43"/>
  <c r="CL2421" i="43"/>
  <c r="CJ2421" i="43"/>
  <c r="CI2421" i="43"/>
  <c r="CS2421" i="43"/>
  <c r="AU2421" i="43"/>
  <c r="CR2421" i="43"/>
  <c r="AT2421" i="43"/>
  <c r="AP2424" i="43"/>
  <c r="CP2421" i="43"/>
  <c r="AR2421" i="43"/>
  <c r="CO2421" i="43"/>
  <c r="AQ2421" i="43"/>
  <c r="CM2421" i="43"/>
  <c r="AP2426" i="43"/>
  <c r="CP2423" i="43"/>
  <c r="AR2423" i="43"/>
  <c r="CO2423" i="43"/>
  <c r="AQ2423" i="43"/>
  <c r="CM2423" i="43"/>
  <c r="CL2423" i="43"/>
  <c r="CJ2423" i="43"/>
  <c r="CI2423" i="43"/>
  <c r="CS2423" i="43"/>
  <c r="AU2423" i="43"/>
  <c r="CR2423" i="43"/>
  <c r="AT2423" i="43"/>
  <c r="AR822" i="43"/>
  <c r="CS821" i="43"/>
  <c r="CJ821" i="43"/>
  <c r="CI2424" i="43"/>
  <c r="CS2424" i="43"/>
  <c r="AU2424" i="43"/>
  <c r="CR2424" i="43"/>
  <c r="AT2424" i="43"/>
  <c r="AP2427" i="43"/>
  <c r="CP2424" i="43"/>
  <c r="AR2424" i="43"/>
  <c r="CO2424" i="43"/>
  <c r="AQ2424" i="43"/>
  <c r="CM2424" i="43"/>
  <c r="CL2424" i="43"/>
  <c r="CJ2424" i="43"/>
  <c r="CR818" i="43"/>
  <c r="CI818" i="43"/>
  <c r="AQ819" i="43"/>
  <c r="CR2427" i="43"/>
  <c r="AT2427" i="43"/>
  <c r="AP2430" i="43"/>
  <c r="CP2427" i="43"/>
  <c r="AR2427" i="43"/>
  <c r="CO2427" i="43"/>
  <c r="AQ2427" i="43"/>
  <c r="CM2427" i="43"/>
  <c r="CL2427" i="43"/>
  <c r="CJ2427" i="43"/>
  <c r="CI2427" i="43"/>
  <c r="CS2427" i="43"/>
  <c r="AU2427" i="43"/>
  <c r="CM2426" i="43"/>
  <c r="CL2426" i="43"/>
  <c r="CJ2426" i="43"/>
  <c r="CI2426" i="43"/>
  <c r="CS2426" i="43"/>
  <c r="AU2426" i="43"/>
  <c r="CR2426" i="43"/>
  <c r="AT2426" i="43"/>
  <c r="AP2429" i="43"/>
  <c r="CP2426" i="43"/>
  <c r="AR2426" i="43"/>
  <c r="CO2426" i="43"/>
  <c r="AQ2426" i="43"/>
  <c r="AR825" i="43"/>
  <c r="CJ824" i="43"/>
  <c r="CS824" i="43"/>
  <c r="CI821" i="43"/>
  <c r="AQ822" i="43"/>
  <c r="CR821" i="43"/>
  <c r="CR824" i="43"/>
  <c r="AQ825" i="43"/>
  <c r="CI824" i="43"/>
  <c r="CJ2429" i="43"/>
  <c r="CI2429" i="43"/>
  <c r="CS2429" i="43"/>
  <c r="AU2429" i="43"/>
  <c r="CR2429" i="43"/>
  <c r="AT2429" i="43"/>
  <c r="AP2432" i="43"/>
  <c r="CP2429" i="43"/>
  <c r="AR2429" i="43"/>
  <c r="CO2429" i="43"/>
  <c r="AQ2429" i="43"/>
  <c r="CM2429" i="43"/>
  <c r="CL2429" i="43"/>
  <c r="CO2430" i="43"/>
  <c r="AQ2430" i="43"/>
  <c r="CM2430" i="43"/>
  <c r="CL2430" i="43"/>
  <c r="CJ2430" i="43"/>
  <c r="CI2430" i="43"/>
  <c r="CS2430" i="43"/>
  <c r="AU2430" i="43"/>
  <c r="CR2430" i="43"/>
  <c r="AT2430" i="43"/>
  <c r="AP2433" i="43"/>
  <c r="CP2430" i="43"/>
  <c r="AR2430" i="43"/>
  <c r="AR828" i="43"/>
  <c r="CS827" i="43"/>
  <c r="CJ827" i="43"/>
  <c r="CR827" i="43"/>
  <c r="AQ828" i="43"/>
  <c r="CI827" i="43"/>
  <c r="CL2433" i="43"/>
  <c r="CJ2433" i="43"/>
  <c r="CI2433" i="43"/>
  <c r="CS2433" i="43"/>
  <c r="AU2433" i="43"/>
  <c r="CR2433" i="43"/>
  <c r="AT2433" i="43"/>
  <c r="AP2436" i="43"/>
  <c r="CP2433" i="43"/>
  <c r="AR2433" i="43"/>
  <c r="CO2433" i="43"/>
  <c r="AQ2433" i="43"/>
  <c r="CM2433" i="43"/>
  <c r="CS2432" i="43"/>
  <c r="AU2432" i="43"/>
  <c r="CR2432" i="43"/>
  <c r="AT2432" i="43"/>
  <c r="AP2435" i="43"/>
  <c r="CP2432" i="43"/>
  <c r="AR2432" i="43"/>
  <c r="CO2432" i="43"/>
  <c r="AQ2432" i="43"/>
  <c r="CM2432" i="43"/>
  <c r="CL2432" i="43"/>
  <c r="CJ2432" i="43"/>
  <c r="CI2432" i="43"/>
  <c r="CJ830" i="43"/>
  <c r="CS830" i="43"/>
  <c r="AR831" i="43"/>
  <c r="CS2436" i="43"/>
  <c r="AU2436" i="43"/>
  <c r="CR2436" i="43"/>
  <c r="AP2439" i="43"/>
  <c r="CP2436" i="43"/>
  <c r="AR2436" i="43"/>
  <c r="CO2436" i="43"/>
  <c r="CL2436" i="43"/>
  <c r="CJ2436" i="43"/>
  <c r="CI2436" i="43"/>
  <c r="AT2436" i="43"/>
  <c r="AQ2436" i="43"/>
  <c r="CM2436" i="43"/>
  <c r="AR834" i="43"/>
  <c r="CJ833" i="43"/>
  <c r="CS833" i="43"/>
  <c r="CR830" i="43"/>
  <c r="CI830" i="43"/>
  <c r="AQ831" i="43"/>
  <c r="CP2435" i="43"/>
  <c r="AR2435" i="43"/>
  <c r="CO2435" i="43"/>
  <c r="AQ2435" i="43"/>
  <c r="CM2435" i="43"/>
  <c r="CL2435" i="43"/>
  <c r="CJ2435" i="43"/>
  <c r="CI2435" i="43"/>
  <c r="AP2438" i="43"/>
  <c r="CS2435" i="43"/>
  <c r="AU2435" i="43"/>
  <c r="CR2435" i="43"/>
  <c r="AT2435" i="43"/>
  <c r="CI833" i="43"/>
  <c r="AQ834" i="43"/>
  <c r="CR833" i="43"/>
  <c r="AP2442" i="43"/>
  <c r="CP2439" i="43"/>
  <c r="AR2439" i="43"/>
  <c r="CO2439" i="43"/>
  <c r="AQ2439" i="43"/>
  <c r="CM2439" i="43"/>
  <c r="CL2439" i="43"/>
  <c r="CJ2439" i="43"/>
  <c r="CS2439" i="43"/>
  <c r="AU2439" i="43"/>
  <c r="CI2439" i="43"/>
  <c r="AT2439" i="43"/>
  <c r="CR2439" i="43"/>
  <c r="CL2438" i="43"/>
  <c r="CJ2438" i="43"/>
  <c r="CI2438" i="43"/>
  <c r="CS2438" i="43"/>
  <c r="AU2438" i="43"/>
  <c r="CR2438" i="43"/>
  <c r="CO2438" i="43"/>
  <c r="AQ2438" i="43"/>
  <c r="CP2438" i="43"/>
  <c r="CM2438" i="43"/>
  <c r="AT2438" i="43"/>
  <c r="AR2438" i="43"/>
  <c r="AP2441" i="43"/>
  <c r="CS836" i="43"/>
  <c r="CJ836" i="43"/>
  <c r="AR837" i="43"/>
  <c r="CM2442" i="43"/>
  <c r="CL2442" i="43"/>
  <c r="CJ2442" i="43"/>
  <c r="CI2442" i="43"/>
  <c r="CS2442" i="43"/>
  <c r="AU2442" i="43"/>
  <c r="AP2445" i="43"/>
  <c r="CP2442" i="43"/>
  <c r="AR2442" i="43"/>
  <c r="CR2442" i="43"/>
  <c r="CO2442" i="43"/>
  <c r="AT2442" i="43"/>
  <c r="AQ2442" i="43"/>
  <c r="CI2441" i="43"/>
  <c r="CS2441" i="43"/>
  <c r="AU2441" i="43"/>
  <c r="CR2441" i="43"/>
  <c r="AT2441" i="43"/>
  <c r="AP2444" i="43"/>
  <c r="CP2441" i="43"/>
  <c r="AR2441" i="43"/>
  <c r="CO2441" i="43"/>
  <c r="AQ2441" i="43"/>
  <c r="CL2441" i="43"/>
  <c r="CM2441" i="43"/>
  <c r="CJ2441" i="43"/>
  <c r="CR836" i="43"/>
  <c r="AQ837" i="43"/>
  <c r="CI836" i="43"/>
  <c r="CS839" i="43"/>
  <c r="CJ839" i="43"/>
  <c r="AR840" i="43"/>
  <c r="CJ2445" i="43"/>
  <c r="CI2445" i="43"/>
  <c r="CS2445" i="43"/>
  <c r="AU2445" i="43"/>
  <c r="CR2445" i="43"/>
  <c r="AT2445" i="43"/>
  <c r="AP2448" i="43"/>
  <c r="CP2445" i="43"/>
  <c r="AR2445" i="43"/>
  <c r="CM2445" i="43"/>
  <c r="CO2445" i="43"/>
  <c r="CL2445" i="43"/>
  <c r="AQ2445" i="43"/>
  <c r="CR839" i="43"/>
  <c r="AQ840" i="43"/>
  <c r="CI839" i="43"/>
  <c r="CJ842" i="43"/>
  <c r="CS842" i="43"/>
  <c r="AR843" i="43"/>
  <c r="CR2444" i="43"/>
  <c r="AT2444" i="43"/>
  <c r="AP2447" i="43"/>
  <c r="CP2444" i="43"/>
  <c r="AR2444" i="43"/>
  <c r="CO2444" i="43"/>
  <c r="AQ2444" i="43"/>
  <c r="CM2444" i="43"/>
  <c r="CL2444" i="43"/>
  <c r="CI2444" i="43"/>
  <c r="CS2444" i="43"/>
  <c r="CJ2444" i="43"/>
  <c r="AU2444" i="43"/>
  <c r="CS2448" i="43"/>
  <c r="AU2448" i="43"/>
  <c r="CR2448" i="43"/>
  <c r="AT2448" i="43"/>
  <c r="AP2451" i="43"/>
  <c r="CP2448" i="43"/>
  <c r="AR2448" i="43"/>
  <c r="CO2448" i="43"/>
  <c r="AQ2448" i="43"/>
  <c r="CM2448" i="43"/>
  <c r="CJ2448" i="43"/>
  <c r="CL2448" i="43"/>
  <c r="CI2448" i="43"/>
  <c r="AR846" i="43"/>
  <c r="CS845" i="43"/>
  <c r="CJ845" i="43"/>
  <c r="CR842" i="43"/>
  <c r="CI842" i="43"/>
  <c r="AQ843" i="43"/>
  <c r="CO2447" i="43"/>
  <c r="AQ2447" i="43"/>
  <c r="CM2447" i="43"/>
  <c r="CL2447" i="43"/>
  <c r="CJ2447" i="43"/>
  <c r="CI2447" i="43"/>
  <c r="CR2447" i="43"/>
  <c r="AT2447" i="43"/>
  <c r="AU2447" i="43"/>
  <c r="AR2447" i="43"/>
  <c r="AP2450" i="43"/>
  <c r="CS2447" i="43"/>
  <c r="CP2447" i="43"/>
  <c r="AP2454" i="43"/>
  <c r="CP2451" i="43"/>
  <c r="AR2451" i="43"/>
  <c r="CO2451" i="43"/>
  <c r="AQ2451" i="43"/>
  <c r="CM2451" i="43"/>
  <c r="CL2451" i="43"/>
  <c r="CJ2451" i="43"/>
  <c r="CS2451" i="43"/>
  <c r="AU2451" i="43"/>
  <c r="CR2451" i="43"/>
  <c r="CI2451" i="43"/>
  <c r="AT2451" i="43"/>
  <c r="CI845" i="43"/>
  <c r="AQ846" i="43"/>
  <c r="CR845" i="43"/>
  <c r="CL2450" i="43"/>
  <c r="CJ2450" i="43"/>
  <c r="CI2450" i="43"/>
  <c r="CS2450" i="43"/>
  <c r="AU2450" i="43"/>
  <c r="CR2450" i="43"/>
  <c r="AT2450" i="43"/>
  <c r="CO2450" i="43"/>
  <c r="AQ2450" i="43"/>
  <c r="CP2450" i="43"/>
  <c r="CM2450" i="43"/>
  <c r="AR2450" i="43"/>
  <c r="AP2453" i="43"/>
  <c r="CS848" i="43"/>
  <c r="AR849" i="43"/>
  <c r="CJ848" i="43"/>
  <c r="CI2453" i="43"/>
  <c r="CS2453" i="43"/>
  <c r="AU2453" i="43"/>
  <c r="CR2453" i="43"/>
  <c r="AT2453" i="43"/>
  <c r="AP2456" i="43"/>
  <c r="CP2453" i="43"/>
  <c r="AR2453" i="43"/>
  <c r="CO2453" i="43"/>
  <c r="AQ2453" i="43"/>
  <c r="CL2453" i="43"/>
  <c r="CM2453" i="43"/>
  <c r="CJ2453" i="43"/>
  <c r="CI848" i="43"/>
  <c r="CR848" i="43"/>
  <c r="AQ849" i="43"/>
  <c r="CS851" i="43"/>
  <c r="AR852" i="43"/>
  <c r="CJ851" i="43"/>
  <c r="CM2454" i="43"/>
  <c r="CL2454" i="43"/>
  <c r="CJ2454" i="43"/>
  <c r="CI2454" i="43"/>
  <c r="CS2454" i="43"/>
  <c r="AU2454" i="43"/>
  <c r="AP2457" i="43"/>
  <c r="CP2454" i="43"/>
  <c r="AR2454" i="43"/>
  <c r="AT2454" i="43"/>
  <c r="AQ2454" i="43"/>
  <c r="CR2454" i="43"/>
  <c r="CO2454" i="43"/>
  <c r="CR2456" i="43"/>
  <c r="AT2456" i="43"/>
  <c r="AP2459" i="43"/>
  <c r="CP2456" i="43"/>
  <c r="AR2456" i="43"/>
  <c r="CO2456" i="43"/>
  <c r="AQ2456" i="43"/>
  <c r="CM2456" i="43"/>
  <c r="CL2456" i="43"/>
  <c r="CI2456" i="43"/>
  <c r="CS2456" i="43"/>
  <c r="CJ2456" i="43"/>
  <c r="AU2456" i="43"/>
  <c r="CJ2457" i="43"/>
  <c r="CI2457" i="43"/>
  <c r="CS2457" i="43"/>
  <c r="AU2457" i="43"/>
  <c r="CR2457" i="43"/>
  <c r="AT2457" i="43"/>
  <c r="AP2460" i="43"/>
  <c r="CP2457" i="43"/>
  <c r="AR2457" i="43"/>
  <c r="CM2457" i="43"/>
  <c r="CO2457" i="43"/>
  <c r="CL2457" i="43"/>
  <c r="AQ2457" i="43"/>
  <c r="AQ852" i="43"/>
  <c r="CR851" i="43"/>
  <c r="CI851" i="43"/>
  <c r="CJ854" i="43"/>
  <c r="CS854" i="43"/>
  <c r="AR855" i="43"/>
  <c r="CR854" i="43"/>
  <c r="CI854" i="43"/>
  <c r="AQ855" i="43"/>
  <c r="CS2460" i="43"/>
  <c r="AU2460" i="43"/>
  <c r="CR2460" i="43"/>
  <c r="AT2460" i="43"/>
  <c r="AP2463" i="43"/>
  <c r="CP2460" i="43"/>
  <c r="AR2460" i="43"/>
  <c r="CO2460" i="43"/>
  <c r="AQ2460" i="43"/>
  <c r="CM2460" i="43"/>
  <c r="CL2460" i="43"/>
  <c r="CJ2460" i="43"/>
  <c r="CI2460" i="43"/>
  <c r="CO2459" i="43"/>
  <c r="AQ2459" i="43"/>
  <c r="CM2459" i="43"/>
  <c r="CL2459" i="43"/>
  <c r="CJ2459" i="43"/>
  <c r="CI2459" i="43"/>
  <c r="CR2459" i="43"/>
  <c r="AT2459" i="43"/>
  <c r="AP2462" i="43"/>
  <c r="CS2459" i="43"/>
  <c r="CP2459" i="43"/>
  <c r="AU2459" i="43"/>
  <c r="AR2459" i="43"/>
  <c r="AR858" i="43"/>
  <c r="CS857" i="43"/>
  <c r="CJ857" i="43"/>
  <c r="AP2466" i="43"/>
  <c r="CP2463" i="43"/>
  <c r="AR2463" i="43"/>
  <c r="CO2463" i="43"/>
  <c r="AQ2463" i="43"/>
  <c r="CM2463" i="43"/>
  <c r="CL2463" i="43"/>
  <c r="CJ2463" i="43"/>
  <c r="CI2463" i="43"/>
  <c r="CS2463" i="43"/>
  <c r="AU2463" i="43"/>
  <c r="AT2463" i="43"/>
  <c r="CR2463" i="43"/>
  <c r="AR861" i="43"/>
  <c r="CS860" i="43"/>
  <c r="CJ860" i="43"/>
  <c r="CL2462" i="43"/>
  <c r="CJ2462" i="43"/>
  <c r="CI2462" i="43"/>
  <c r="CS2462" i="43"/>
  <c r="AU2462" i="43"/>
  <c r="CR2462" i="43"/>
  <c r="AT2462" i="43"/>
  <c r="AP2465" i="43"/>
  <c r="CP2462" i="43"/>
  <c r="AR2462" i="43"/>
  <c r="CO2462" i="43"/>
  <c r="AQ2462" i="43"/>
  <c r="CM2462" i="43"/>
  <c r="CI857" i="43"/>
  <c r="AQ858" i="43"/>
  <c r="CR857" i="43"/>
  <c r="AQ861" i="43"/>
  <c r="CR860" i="43"/>
  <c r="CI860" i="43"/>
  <c r="CI2465" i="43"/>
  <c r="CS2465" i="43"/>
  <c r="AU2465" i="43"/>
  <c r="CR2465" i="43"/>
  <c r="AT2465" i="43"/>
  <c r="AP2468" i="43"/>
  <c r="CP2465" i="43"/>
  <c r="AR2465" i="43"/>
  <c r="CO2465" i="43"/>
  <c r="AQ2465" i="43"/>
  <c r="CM2465" i="43"/>
  <c r="CL2465" i="43"/>
  <c r="CJ2465" i="43"/>
  <c r="CS863" i="43"/>
  <c r="AR864" i="43"/>
  <c r="CJ863" i="43"/>
  <c r="CM2466" i="43"/>
  <c r="CL2466" i="43"/>
  <c r="CJ2466" i="43"/>
  <c r="CI2466" i="43"/>
  <c r="CS2466" i="43"/>
  <c r="AU2466" i="43"/>
  <c r="CR2466" i="43"/>
  <c r="AT2466" i="43"/>
  <c r="AP2469" i="43"/>
  <c r="CP2466" i="43"/>
  <c r="AR2466" i="43"/>
  <c r="CO2466" i="43"/>
  <c r="AQ2466" i="43"/>
  <c r="CR2468" i="43"/>
  <c r="AT2468" i="43"/>
  <c r="AP2471" i="43"/>
  <c r="CP2468" i="43"/>
  <c r="AR2468" i="43"/>
  <c r="CO2468" i="43"/>
  <c r="AQ2468" i="43"/>
  <c r="CM2468" i="43"/>
  <c r="CL2468" i="43"/>
  <c r="CJ2468" i="43"/>
  <c r="CI2468" i="43"/>
  <c r="CS2468" i="43"/>
  <c r="AU2468" i="43"/>
  <c r="CI863" i="43"/>
  <c r="CR863" i="43"/>
  <c r="AQ864" i="43"/>
  <c r="CS866" i="43"/>
  <c r="AR867" i="43"/>
  <c r="CJ866" i="43"/>
  <c r="CJ2469" i="43"/>
  <c r="CI2469" i="43"/>
  <c r="CS2469" i="43"/>
  <c r="AU2469" i="43"/>
  <c r="CR2469" i="43"/>
  <c r="AT2469" i="43"/>
  <c r="AP2472" i="43"/>
  <c r="CP2469" i="43"/>
  <c r="AR2469" i="43"/>
  <c r="CO2469" i="43"/>
  <c r="AQ2469" i="43"/>
  <c r="CM2469" i="43"/>
  <c r="CL2469" i="43"/>
  <c r="AR870" i="43"/>
  <c r="CS869" i="43"/>
  <c r="CJ869" i="43"/>
  <c r="CO2471" i="43"/>
  <c r="AQ2471" i="43"/>
  <c r="CM2471" i="43"/>
  <c r="CL2471" i="43"/>
  <c r="CJ2471" i="43"/>
  <c r="CI2471" i="43"/>
  <c r="CS2471" i="43"/>
  <c r="AU2471" i="43"/>
  <c r="CR2471" i="43"/>
  <c r="AT2471" i="43"/>
  <c r="AR2471" i="43"/>
  <c r="AP2474" i="43"/>
  <c r="CP2471" i="43"/>
  <c r="CS2472" i="43"/>
  <c r="AU2472" i="43"/>
  <c r="CR2472" i="43"/>
  <c r="AT2472" i="43"/>
  <c r="AP2475" i="43"/>
  <c r="CP2472" i="43"/>
  <c r="AR2472" i="43"/>
  <c r="CO2472" i="43"/>
  <c r="AQ2472" i="43"/>
  <c r="CM2472" i="43"/>
  <c r="CL2472" i="43"/>
  <c r="CJ2472" i="43"/>
  <c r="CI2472" i="43"/>
  <c r="CI866" i="43"/>
  <c r="AQ867" i="43"/>
  <c r="CR866" i="43"/>
  <c r="CI869" i="43"/>
  <c r="AQ870" i="43"/>
  <c r="CR869" i="43"/>
  <c r="CL2474" i="43"/>
  <c r="CJ2474" i="43"/>
  <c r="CI2474" i="43"/>
  <c r="CS2474" i="43"/>
  <c r="AU2474" i="43"/>
  <c r="CR2474" i="43"/>
  <c r="AT2474" i="43"/>
  <c r="AP2477" i="43"/>
  <c r="CP2474" i="43"/>
  <c r="AR2474" i="43"/>
  <c r="CO2474" i="43"/>
  <c r="AQ2474" i="43"/>
  <c r="CM2474" i="43"/>
  <c r="AP2478" i="43"/>
  <c r="CP2475" i="43"/>
  <c r="AR2475" i="43"/>
  <c r="CO2475" i="43"/>
  <c r="AQ2475" i="43"/>
  <c r="CM2475" i="43"/>
  <c r="CL2475" i="43"/>
  <c r="CJ2475" i="43"/>
  <c r="CI2475" i="43"/>
  <c r="CS2475" i="43"/>
  <c r="AU2475" i="43"/>
  <c r="CR2475" i="43"/>
  <c r="AT2475" i="43"/>
  <c r="AR873" i="43"/>
  <c r="CJ872" i="43"/>
  <c r="CS872" i="43"/>
  <c r="CI2477" i="43"/>
  <c r="CS2477" i="43"/>
  <c r="AU2477" i="43"/>
  <c r="CR2477" i="43"/>
  <c r="AT2477" i="43"/>
  <c r="AP2480" i="43"/>
  <c r="CP2477" i="43"/>
  <c r="AR2477" i="43"/>
  <c r="CO2477" i="43"/>
  <c r="AQ2477" i="43"/>
  <c r="CM2477" i="43"/>
  <c r="CL2477" i="43"/>
  <c r="CJ2477" i="43"/>
  <c r="CR872" i="43"/>
  <c r="AQ873" i="43"/>
  <c r="CI872" i="43"/>
  <c r="CM2478" i="43"/>
  <c r="CL2478" i="43"/>
  <c r="CJ2478" i="43"/>
  <c r="CI2478" i="43"/>
  <c r="CS2478" i="43"/>
  <c r="AU2478" i="43"/>
  <c r="CR2478" i="43"/>
  <c r="AT2478" i="43"/>
  <c r="AP2481" i="43"/>
  <c r="CP2478" i="43"/>
  <c r="AR2478" i="43"/>
  <c r="AQ2478" i="43"/>
  <c r="CO2478" i="43"/>
  <c r="CS875" i="43"/>
  <c r="CJ875" i="43"/>
  <c r="AR876" i="43"/>
  <c r="CJ2481" i="43"/>
  <c r="CI2481" i="43"/>
  <c r="CS2481" i="43"/>
  <c r="AU2481" i="43"/>
  <c r="CR2481" i="43"/>
  <c r="AT2481" i="43"/>
  <c r="AP2484" i="43"/>
  <c r="CP2481" i="43"/>
  <c r="AR2481" i="43"/>
  <c r="CO2481" i="43"/>
  <c r="AQ2481" i="43"/>
  <c r="CM2481" i="43"/>
  <c r="CL2481" i="43"/>
  <c r="CJ878" i="43"/>
  <c r="CS878" i="43"/>
  <c r="AR879" i="43"/>
  <c r="CI875" i="43"/>
  <c r="CR875" i="43"/>
  <c r="AQ876" i="43"/>
  <c r="CR2480" i="43"/>
  <c r="AT2480" i="43"/>
  <c r="AP2483" i="43"/>
  <c r="CP2480" i="43"/>
  <c r="AR2480" i="43"/>
  <c r="CO2480" i="43"/>
  <c r="AQ2480" i="43"/>
  <c r="CM2480" i="43"/>
  <c r="CL2480" i="43"/>
  <c r="CJ2480" i="43"/>
  <c r="CI2480" i="43"/>
  <c r="CS2480" i="43"/>
  <c r="AU2480" i="43"/>
  <c r="CS2484" i="43"/>
  <c r="AU2484" i="43"/>
  <c r="CR2484" i="43"/>
  <c r="AT2484" i="43"/>
  <c r="AP2487" i="43"/>
  <c r="CP2484" i="43"/>
  <c r="AR2484" i="43"/>
  <c r="CO2484" i="43"/>
  <c r="AQ2484" i="43"/>
  <c r="CM2484" i="43"/>
  <c r="CL2484" i="43"/>
  <c r="CJ2484" i="43"/>
  <c r="CI2484" i="43"/>
  <c r="CR878" i="43"/>
  <c r="CI878" i="43"/>
  <c r="AQ879" i="43"/>
  <c r="AR882" i="43"/>
  <c r="CS881" i="43"/>
  <c r="CJ881" i="43"/>
  <c r="CO2483" i="43"/>
  <c r="AQ2483" i="43"/>
  <c r="CM2483" i="43"/>
  <c r="CL2483" i="43"/>
  <c r="CJ2483" i="43"/>
  <c r="CI2483" i="43"/>
  <c r="CS2483" i="43"/>
  <c r="AU2483" i="43"/>
  <c r="CR2483" i="43"/>
  <c r="AT2483" i="43"/>
  <c r="AP2486" i="43"/>
  <c r="CP2483" i="43"/>
  <c r="AR2483" i="43"/>
  <c r="CI881" i="43"/>
  <c r="AQ882" i="43"/>
  <c r="CR881" i="43"/>
  <c r="AP2490" i="43"/>
  <c r="CP2487" i="43"/>
  <c r="AR2487" i="43"/>
  <c r="CO2487" i="43"/>
  <c r="AQ2487" i="43"/>
  <c r="CM2487" i="43"/>
  <c r="CL2487" i="43"/>
  <c r="CJ2487" i="43"/>
  <c r="CI2487" i="43"/>
  <c r="CS2487" i="43"/>
  <c r="AU2487" i="43"/>
  <c r="CR2487" i="43"/>
  <c r="AT2487" i="43"/>
  <c r="CL2486" i="43"/>
  <c r="CJ2486" i="43"/>
  <c r="CI2486" i="43"/>
  <c r="CS2486" i="43"/>
  <c r="AU2486" i="43"/>
  <c r="CR2486" i="43"/>
  <c r="AT2486" i="43"/>
  <c r="AP2489" i="43"/>
  <c r="CP2486" i="43"/>
  <c r="AR2486" i="43"/>
  <c r="CO2486" i="43"/>
  <c r="AQ2486" i="43"/>
  <c r="CM2486" i="43"/>
  <c r="AR885" i="43"/>
  <c r="CJ884" i="43"/>
  <c r="CS884" i="43"/>
  <c r="CM2490" i="43"/>
  <c r="CL2490" i="43"/>
  <c r="CJ2490" i="43"/>
  <c r="CI2490" i="43"/>
  <c r="CS2490" i="43"/>
  <c r="AU2490" i="43"/>
  <c r="CR2490" i="43"/>
  <c r="AT2490" i="43"/>
  <c r="AP2493" i="43"/>
  <c r="CP2490" i="43"/>
  <c r="AR2490" i="43"/>
  <c r="CO2490" i="43"/>
  <c r="AQ2490" i="43"/>
  <c r="CI2489" i="43"/>
  <c r="CS2489" i="43"/>
  <c r="AU2489" i="43"/>
  <c r="CR2489" i="43"/>
  <c r="AT2489" i="43"/>
  <c r="AP2492" i="43"/>
  <c r="CP2489" i="43"/>
  <c r="AR2489" i="43"/>
  <c r="CO2489" i="43"/>
  <c r="AQ2489" i="43"/>
  <c r="CM2489" i="43"/>
  <c r="CL2489" i="43"/>
  <c r="CJ2489" i="43"/>
  <c r="CR884" i="43"/>
  <c r="AQ885" i="43"/>
  <c r="CI884" i="43"/>
  <c r="CJ887" i="43"/>
  <c r="CS887" i="43"/>
  <c r="AR888" i="43"/>
  <c r="CJ890" i="43"/>
  <c r="CS890" i="43"/>
  <c r="AR891" i="43"/>
  <c r="CR2492" i="43"/>
  <c r="AT2492" i="43"/>
  <c r="AP2495" i="43"/>
  <c r="CP2492" i="43"/>
  <c r="AR2492" i="43"/>
  <c r="CO2492" i="43"/>
  <c r="AQ2492" i="43"/>
  <c r="CM2492" i="43"/>
  <c r="CL2492" i="43"/>
  <c r="CJ2492" i="43"/>
  <c r="CI2492" i="43"/>
  <c r="CS2492" i="43"/>
  <c r="AU2492" i="43"/>
  <c r="CR887" i="43"/>
  <c r="AQ888" i="43"/>
  <c r="CI887" i="43"/>
  <c r="CJ2493" i="43"/>
  <c r="CI2493" i="43"/>
  <c r="CS2493" i="43"/>
  <c r="AU2493" i="43"/>
  <c r="CR2493" i="43"/>
  <c r="AT2493" i="43"/>
  <c r="AP2496" i="43"/>
  <c r="CP2493" i="43"/>
  <c r="AR2493" i="43"/>
  <c r="CO2493" i="43"/>
  <c r="AQ2493" i="43"/>
  <c r="CM2493" i="43"/>
  <c r="CL2493" i="43"/>
  <c r="AR894" i="43"/>
  <c r="CS893" i="43"/>
  <c r="CJ893" i="43"/>
  <c r="CS2496" i="43"/>
  <c r="AU2496" i="43"/>
  <c r="CR2496" i="43"/>
  <c r="AT2496" i="43"/>
  <c r="AP2499" i="43"/>
  <c r="CP2496" i="43"/>
  <c r="AR2496" i="43"/>
  <c r="CO2496" i="43"/>
  <c r="AQ2496" i="43"/>
  <c r="CM2496" i="43"/>
  <c r="CL2496" i="43"/>
  <c r="CJ2496" i="43"/>
  <c r="CI2496" i="43"/>
  <c r="CO2495" i="43"/>
  <c r="AQ2495" i="43"/>
  <c r="CM2495" i="43"/>
  <c r="CL2495" i="43"/>
  <c r="CJ2495" i="43"/>
  <c r="CI2495" i="43"/>
  <c r="CS2495" i="43"/>
  <c r="AU2495" i="43"/>
  <c r="CR2495" i="43"/>
  <c r="AT2495" i="43"/>
  <c r="AP2498" i="43"/>
  <c r="CP2495" i="43"/>
  <c r="AR2495" i="43"/>
  <c r="CR890" i="43"/>
  <c r="CI890" i="43"/>
  <c r="AQ891" i="43"/>
  <c r="AP2502" i="43"/>
  <c r="CP2499" i="43"/>
  <c r="AR2499" i="43"/>
  <c r="CO2499" i="43"/>
  <c r="AQ2499" i="43"/>
  <c r="CM2499" i="43"/>
  <c r="CL2499" i="43"/>
  <c r="CJ2499" i="43"/>
  <c r="CI2499" i="43"/>
  <c r="CS2499" i="43"/>
  <c r="AU2499" i="43"/>
  <c r="CR2499" i="43"/>
  <c r="AT2499" i="43"/>
  <c r="CL2498" i="43"/>
  <c r="CJ2498" i="43"/>
  <c r="CI2498" i="43"/>
  <c r="CS2498" i="43"/>
  <c r="AU2498" i="43"/>
  <c r="CR2498" i="43"/>
  <c r="AT2498" i="43"/>
  <c r="AP2501" i="43"/>
  <c r="CP2498" i="43"/>
  <c r="AR2498" i="43"/>
  <c r="CO2498" i="43"/>
  <c r="AQ2498" i="43"/>
  <c r="CM2498" i="43"/>
  <c r="AR897" i="43"/>
  <c r="CJ896" i="43"/>
  <c r="CS896" i="43"/>
  <c r="CI893" i="43"/>
  <c r="AQ894" i="43"/>
  <c r="CR893" i="43"/>
  <c r="CS899" i="43"/>
  <c r="AR900" i="43"/>
  <c r="CJ899" i="43"/>
  <c r="CR896" i="43"/>
  <c r="AQ897" i="43"/>
  <c r="CI896" i="43"/>
  <c r="CI2501" i="43"/>
  <c r="CS2501" i="43"/>
  <c r="AU2501" i="43"/>
  <c r="CR2501" i="43"/>
  <c r="AT2501" i="43"/>
  <c r="AP2504" i="43"/>
  <c r="CP2501" i="43"/>
  <c r="AR2501" i="43"/>
  <c r="CO2501" i="43"/>
  <c r="AQ2501" i="43"/>
  <c r="CM2501" i="43"/>
  <c r="CL2501" i="43"/>
  <c r="CJ2501" i="43"/>
  <c r="CM2502" i="43"/>
  <c r="CL2502" i="43"/>
  <c r="CJ2502" i="43"/>
  <c r="CI2502" i="43"/>
  <c r="CS2502" i="43"/>
  <c r="AU2502" i="43"/>
  <c r="CR2502" i="43"/>
  <c r="AT2502" i="43"/>
  <c r="AP2505" i="43"/>
  <c r="CP2502" i="43"/>
  <c r="AR2502" i="43"/>
  <c r="CO2502" i="43"/>
  <c r="AQ2502" i="43"/>
  <c r="CJ902" i="43"/>
  <c r="CS902" i="43"/>
  <c r="AR903" i="43"/>
  <c r="CI899" i="43"/>
  <c r="CR899" i="43"/>
  <c r="AQ900" i="43"/>
  <c r="CJ2505" i="43"/>
  <c r="CI2505" i="43"/>
  <c r="CS2505" i="43"/>
  <c r="AU2505" i="43"/>
  <c r="CR2505" i="43"/>
  <c r="AT2505" i="43"/>
  <c r="AP2508" i="43"/>
  <c r="CP2505" i="43"/>
  <c r="AR2505" i="43"/>
  <c r="CO2505" i="43"/>
  <c r="AQ2505" i="43"/>
  <c r="CM2505" i="43"/>
  <c r="CL2505" i="43"/>
  <c r="CR2504" i="43"/>
  <c r="AT2504" i="43"/>
  <c r="AP2507" i="43"/>
  <c r="CP2504" i="43"/>
  <c r="AR2504" i="43"/>
  <c r="CO2504" i="43"/>
  <c r="AQ2504" i="43"/>
  <c r="CM2504" i="43"/>
  <c r="CL2504" i="43"/>
  <c r="CJ2504" i="43"/>
  <c r="CI2504" i="43"/>
  <c r="CS2504" i="43"/>
  <c r="AU2504" i="43"/>
  <c r="CO2507" i="43"/>
  <c r="AQ2507" i="43"/>
  <c r="CM2507" i="43"/>
  <c r="CL2507" i="43"/>
  <c r="CJ2507" i="43"/>
  <c r="CI2507" i="43"/>
  <c r="CS2507" i="43"/>
  <c r="AU2507" i="43"/>
  <c r="CR2507" i="43"/>
  <c r="AT2507" i="43"/>
  <c r="CP2507" i="43"/>
  <c r="AR2507" i="43"/>
  <c r="AP2510" i="43"/>
  <c r="AR906" i="43"/>
  <c r="CS905" i="43"/>
  <c r="CJ905" i="43"/>
  <c r="CR902" i="43"/>
  <c r="CI902" i="43"/>
  <c r="AQ903" i="43"/>
  <c r="CS2508" i="43"/>
  <c r="AU2508" i="43"/>
  <c r="CR2508" i="43"/>
  <c r="AT2508" i="43"/>
  <c r="AP2511" i="43"/>
  <c r="CP2508" i="43"/>
  <c r="AR2508" i="43"/>
  <c r="CO2508" i="43"/>
  <c r="AQ2508" i="43"/>
  <c r="CM2508" i="43"/>
  <c r="CL2508" i="43"/>
  <c r="CJ2508" i="43"/>
  <c r="CI2508" i="43"/>
  <c r="AP2514" i="43"/>
  <c r="CP2511" i="43"/>
  <c r="AR2511" i="43"/>
  <c r="CO2511" i="43"/>
  <c r="AQ2511" i="43"/>
  <c r="CM2511" i="43"/>
  <c r="CL2511" i="43"/>
  <c r="CJ2511" i="43"/>
  <c r="CI2511" i="43"/>
  <c r="CS2511" i="43"/>
  <c r="AU2511" i="43"/>
  <c r="CR2511" i="43"/>
  <c r="AT2511" i="43"/>
  <c r="AR909" i="43"/>
  <c r="CJ908" i="43"/>
  <c r="CS908" i="43"/>
  <c r="CI905" i="43"/>
  <c r="AQ906" i="43"/>
  <c r="CR905" i="43"/>
  <c r="CL2510" i="43"/>
  <c r="CJ2510" i="43"/>
  <c r="CI2510" i="43"/>
  <c r="CS2510" i="43"/>
  <c r="AU2510" i="43"/>
  <c r="CR2510" i="43"/>
  <c r="AT2510" i="43"/>
  <c r="AP2513" i="43"/>
  <c r="CP2510" i="43"/>
  <c r="AR2510" i="43"/>
  <c r="CO2510" i="43"/>
  <c r="AQ2510" i="43"/>
  <c r="CM2510" i="43"/>
  <c r="CI2513" i="43"/>
  <c r="CS2513" i="43"/>
  <c r="AU2513" i="43"/>
  <c r="CR2513" i="43"/>
  <c r="AT2513" i="43"/>
  <c r="AP2516" i="43"/>
  <c r="CP2513" i="43"/>
  <c r="AR2513" i="43"/>
  <c r="CO2513" i="43"/>
  <c r="AQ2513" i="43"/>
  <c r="CM2513" i="43"/>
  <c r="CL2513" i="43"/>
  <c r="CJ2513" i="43"/>
  <c r="CR908" i="43"/>
  <c r="AQ909" i="43"/>
  <c r="CI908" i="43"/>
  <c r="CJ911" i="43"/>
  <c r="CS911" i="43"/>
  <c r="AR912" i="43"/>
  <c r="CM2514" i="43"/>
  <c r="CL2514" i="43"/>
  <c r="CJ2514" i="43"/>
  <c r="CI2514" i="43"/>
  <c r="CS2514" i="43"/>
  <c r="AU2514" i="43"/>
  <c r="CR2514" i="43"/>
  <c r="AT2514" i="43"/>
  <c r="AP2517" i="43"/>
  <c r="CP2514" i="43"/>
  <c r="AR2514" i="43"/>
  <c r="CO2514" i="43"/>
  <c r="AQ2514" i="43"/>
  <c r="CR2516" i="43"/>
  <c r="AT2516" i="43"/>
  <c r="AP2519" i="43"/>
  <c r="CP2516" i="43"/>
  <c r="AR2516" i="43"/>
  <c r="CO2516" i="43"/>
  <c r="AQ2516" i="43"/>
  <c r="CM2516" i="43"/>
  <c r="CL2516" i="43"/>
  <c r="CJ2516" i="43"/>
  <c r="CI2516" i="43"/>
  <c r="CS2516" i="43"/>
  <c r="AU2516" i="43"/>
  <c r="CR911" i="43"/>
  <c r="AQ912" i="43"/>
  <c r="CI911" i="43"/>
  <c r="CJ914" i="43"/>
  <c r="CS914" i="43"/>
  <c r="AR915" i="43"/>
  <c r="CJ2517" i="43"/>
  <c r="CI2517" i="43"/>
  <c r="CS2517" i="43"/>
  <c r="AU2517" i="43"/>
  <c r="CR2517" i="43"/>
  <c r="AT2517" i="43"/>
  <c r="AP2520" i="43"/>
  <c r="CP2517" i="43"/>
  <c r="AR2517" i="43"/>
  <c r="CO2517" i="43"/>
  <c r="AQ2517" i="43"/>
  <c r="CM2517" i="43"/>
  <c r="CL2517" i="43"/>
  <c r="CS2520" i="43"/>
  <c r="AU2520" i="43"/>
  <c r="CR2520" i="43"/>
  <c r="AT2520" i="43"/>
  <c r="AP2523" i="43"/>
  <c r="CP2520" i="43"/>
  <c r="AR2520" i="43"/>
  <c r="CO2520" i="43"/>
  <c r="AQ2520" i="43"/>
  <c r="CM2520" i="43"/>
  <c r="CL2520" i="43"/>
  <c r="CJ2520" i="43"/>
  <c r="CI2520" i="43"/>
  <c r="AR918" i="43"/>
  <c r="CS917" i="43"/>
  <c r="CJ917" i="43"/>
  <c r="CR914" i="43"/>
  <c r="CI914" i="43"/>
  <c r="AQ915" i="43"/>
  <c r="CO2519" i="43"/>
  <c r="AQ2519" i="43"/>
  <c r="CM2519" i="43"/>
  <c r="CL2519" i="43"/>
  <c r="CJ2519" i="43"/>
  <c r="CI2519" i="43"/>
  <c r="CS2519" i="43"/>
  <c r="AU2519" i="43"/>
  <c r="CR2519" i="43"/>
  <c r="AT2519" i="43"/>
  <c r="AP2522" i="43"/>
  <c r="CP2519" i="43"/>
  <c r="AR2519" i="43"/>
  <c r="CL2522" i="43"/>
  <c r="CJ2522" i="43"/>
  <c r="CI2522" i="43"/>
  <c r="CS2522" i="43"/>
  <c r="AU2522" i="43"/>
  <c r="CR2522" i="43"/>
  <c r="AT2522" i="43"/>
  <c r="AP2525" i="43"/>
  <c r="CP2522" i="43"/>
  <c r="AR2522" i="43"/>
  <c r="CO2522" i="43"/>
  <c r="AQ2522" i="43"/>
  <c r="CM2522" i="43"/>
  <c r="AR921" i="43"/>
  <c r="CJ920" i="43"/>
  <c r="CS920" i="43"/>
  <c r="AP2526" i="43"/>
  <c r="CP2523" i="43"/>
  <c r="AR2523" i="43"/>
  <c r="CO2523" i="43"/>
  <c r="AQ2523" i="43"/>
  <c r="CM2523" i="43"/>
  <c r="CL2523" i="43"/>
  <c r="CJ2523" i="43"/>
  <c r="CI2523" i="43"/>
  <c r="CS2523" i="43"/>
  <c r="AU2523" i="43"/>
  <c r="CR2523" i="43"/>
  <c r="AT2523" i="43"/>
  <c r="CI917" i="43"/>
  <c r="AQ918" i="43"/>
  <c r="CR917" i="43"/>
  <c r="CI2525" i="43"/>
  <c r="CS2525" i="43"/>
  <c r="AU2525" i="43"/>
  <c r="CR2525" i="43"/>
  <c r="AT2525" i="43"/>
  <c r="AP2528" i="43"/>
  <c r="CP2525" i="43"/>
  <c r="AR2525" i="43"/>
  <c r="CO2525" i="43"/>
  <c r="AQ2525" i="43"/>
  <c r="CM2525" i="43"/>
  <c r="CL2525" i="43"/>
  <c r="CJ2525" i="43"/>
  <c r="CM2526" i="43"/>
  <c r="CL2526" i="43"/>
  <c r="CJ2526" i="43"/>
  <c r="CI2526" i="43"/>
  <c r="CS2526" i="43"/>
  <c r="AU2526" i="43"/>
  <c r="CR2526" i="43"/>
  <c r="AT2526" i="43"/>
  <c r="AP2529" i="43"/>
  <c r="CP2526" i="43"/>
  <c r="AR2526" i="43"/>
  <c r="CO2526" i="43"/>
  <c r="AQ2526" i="43"/>
  <c r="CJ923" i="43"/>
  <c r="AR924" i="43"/>
  <c r="CS923" i="43"/>
  <c r="CR920" i="43"/>
  <c r="AQ921" i="43"/>
  <c r="CI920" i="43"/>
  <c r="CR2528" i="43"/>
  <c r="AT2528" i="43"/>
  <c r="AP2531" i="43"/>
  <c r="CP2528" i="43"/>
  <c r="AR2528" i="43"/>
  <c r="CO2528" i="43"/>
  <c r="AQ2528" i="43"/>
  <c r="CM2528" i="43"/>
  <c r="CL2528" i="43"/>
  <c r="CJ2528" i="43"/>
  <c r="CI2528" i="43"/>
  <c r="CS2528" i="43"/>
  <c r="AU2528" i="43"/>
  <c r="CJ926" i="43"/>
  <c r="CS926" i="43"/>
  <c r="AR927" i="43"/>
  <c r="CR923" i="43"/>
  <c r="AQ924" i="43"/>
  <c r="CI923" i="43"/>
  <c r="CJ2529" i="43"/>
  <c r="CI2529" i="43"/>
  <c r="CS2529" i="43"/>
  <c r="AU2529" i="43"/>
  <c r="CR2529" i="43"/>
  <c r="AT2529" i="43"/>
  <c r="AP2532" i="43"/>
  <c r="CP2529" i="43"/>
  <c r="AR2529" i="43"/>
  <c r="CO2529" i="43"/>
  <c r="AQ2529" i="43"/>
  <c r="CM2529" i="43"/>
  <c r="CL2529" i="43"/>
  <c r="CS2532" i="43"/>
  <c r="AU2532" i="43"/>
  <c r="CR2532" i="43"/>
  <c r="AT2532" i="43"/>
  <c r="AP2535" i="43"/>
  <c r="CP2532" i="43"/>
  <c r="AR2532" i="43"/>
  <c r="CO2532" i="43"/>
  <c r="AQ2532" i="43"/>
  <c r="CM2532" i="43"/>
  <c r="CL2532" i="43"/>
  <c r="CJ2532" i="43"/>
  <c r="CI2532" i="43"/>
  <c r="CR926" i="43"/>
  <c r="CI926" i="43"/>
  <c r="AQ927" i="43"/>
  <c r="AR930" i="43"/>
  <c r="CS929" i="43"/>
  <c r="CJ929" i="43"/>
  <c r="CO2531" i="43"/>
  <c r="AQ2531" i="43"/>
  <c r="CM2531" i="43"/>
  <c r="CL2531" i="43"/>
  <c r="CJ2531" i="43"/>
  <c r="CI2531" i="43"/>
  <c r="CS2531" i="43"/>
  <c r="AU2531" i="43"/>
  <c r="CR2531" i="43"/>
  <c r="AT2531" i="43"/>
  <c r="AP2534" i="43"/>
  <c r="CP2531" i="43"/>
  <c r="AR2531" i="43"/>
  <c r="AR933" i="43"/>
  <c r="CJ932" i="43"/>
  <c r="CS932" i="43"/>
  <c r="CI929" i="43"/>
  <c r="AQ930" i="43"/>
  <c r="CR929" i="43"/>
  <c r="AP2538" i="43"/>
  <c r="CP2535" i="43"/>
  <c r="AR2535" i="43"/>
  <c r="CO2535" i="43"/>
  <c r="AQ2535" i="43"/>
  <c r="CM2535" i="43"/>
  <c r="CL2535" i="43"/>
  <c r="CJ2535" i="43"/>
  <c r="CI2535" i="43"/>
  <c r="CS2535" i="43"/>
  <c r="AU2535" i="43"/>
  <c r="CR2535" i="43"/>
  <c r="AT2535" i="43"/>
  <c r="CL2534" i="43"/>
  <c r="CJ2534" i="43"/>
  <c r="CI2534" i="43"/>
  <c r="CS2534" i="43"/>
  <c r="AU2534" i="43"/>
  <c r="CR2534" i="43"/>
  <c r="AT2534" i="43"/>
  <c r="AP2537" i="43"/>
  <c r="CP2534" i="43"/>
  <c r="AR2534" i="43"/>
  <c r="CO2534" i="43"/>
  <c r="AQ2534" i="43"/>
  <c r="CM2534" i="43"/>
  <c r="CJ935" i="43"/>
  <c r="AR936" i="43"/>
  <c r="CS935" i="43"/>
  <c r="CM2538" i="43"/>
  <c r="CL2538" i="43"/>
  <c r="CJ2538" i="43"/>
  <c r="CI2538" i="43"/>
  <c r="CS2538" i="43"/>
  <c r="AU2538" i="43"/>
  <c r="CR2538" i="43"/>
  <c r="AT2538" i="43"/>
  <c r="AP2541" i="43"/>
  <c r="CP2538" i="43"/>
  <c r="AR2538" i="43"/>
  <c r="CO2538" i="43"/>
  <c r="AQ2538" i="43"/>
  <c r="CI2537" i="43"/>
  <c r="CS2537" i="43"/>
  <c r="AU2537" i="43"/>
  <c r="CR2537" i="43"/>
  <c r="AT2537" i="43"/>
  <c r="AP2540" i="43"/>
  <c r="CP2537" i="43"/>
  <c r="AR2537" i="43"/>
  <c r="CO2537" i="43"/>
  <c r="AQ2537" i="43"/>
  <c r="CM2537" i="43"/>
  <c r="CL2537" i="43"/>
  <c r="CJ2537" i="43"/>
  <c r="CR932" i="43"/>
  <c r="AQ933" i="43"/>
  <c r="CI932" i="43"/>
  <c r="CR935" i="43"/>
  <c r="AQ936" i="43"/>
  <c r="CI935" i="43"/>
  <c r="CJ2541" i="43"/>
  <c r="CI2541" i="43"/>
  <c r="CS2541" i="43"/>
  <c r="AU2541" i="43"/>
  <c r="CR2541" i="43"/>
  <c r="AT2541" i="43"/>
  <c r="AP2544" i="43"/>
  <c r="CP2541" i="43"/>
  <c r="AR2541" i="43"/>
  <c r="CO2541" i="43"/>
  <c r="AQ2541" i="43"/>
  <c r="CM2541" i="43"/>
  <c r="CL2541" i="43"/>
  <c r="CR2540" i="43"/>
  <c r="AT2540" i="43"/>
  <c r="AP2543" i="43"/>
  <c r="CP2540" i="43"/>
  <c r="AR2540" i="43"/>
  <c r="CO2540" i="43"/>
  <c r="AQ2540" i="43"/>
  <c r="CM2540" i="43"/>
  <c r="CL2540" i="43"/>
  <c r="CJ2540" i="43"/>
  <c r="CI2540" i="43"/>
  <c r="CS2540" i="43"/>
  <c r="AU2540" i="43"/>
  <c r="CJ938" i="43"/>
  <c r="AR939" i="43"/>
  <c r="CS938" i="43"/>
  <c r="CO2543" i="43"/>
  <c r="AQ2543" i="43"/>
  <c r="CM2543" i="43"/>
  <c r="CL2543" i="43"/>
  <c r="CJ2543" i="43"/>
  <c r="CI2543" i="43"/>
  <c r="CS2543" i="43"/>
  <c r="AU2543" i="43"/>
  <c r="CR2543" i="43"/>
  <c r="AT2543" i="43"/>
  <c r="CP2543" i="43"/>
  <c r="AR2543" i="43"/>
  <c r="AP2546" i="43"/>
  <c r="AR942" i="43"/>
  <c r="CS941" i="43"/>
  <c r="CJ941" i="43"/>
  <c r="CR938" i="43"/>
  <c r="CI938" i="43"/>
  <c r="AQ939" i="43"/>
  <c r="CS2544" i="43"/>
  <c r="AU2544" i="43"/>
  <c r="CR2544" i="43"/>
  <c r="AT2544" i="43"/>
  <c r="AP2547" i="43"/>
  <c r="CP2544" i="43"/>
  <c r="AR2544" i="43"/>
  <c r="CO2544" i="43"/>
  <c r="AQ2544" i="43"/>
  <c r="CM2544" i="43"/>
  <c r="CL2544" i="43"/>
  <c r="CJ2544" i="43"/>
  <c r="CI2544" i="43"/>
  <c r="CL2546" i="43"/>
  <c r="CJ2546" i="43"/>
  <c r="CI2546" i="43"/>
  <c r="CS2546" i="43"/>
  <c r="AU2546" i="43"/>
  <c r="CR2546" i="43"/>
  <c r="AT2546" i="43"/>
  <c r="AP2549" i="43"/>
  <c r="CP2546" i="43"/>
  <c r="AR2546" i="43"/>
  <c r="CO2546" i="43"/>
  <c r="AQ2546" i="43"/>
  <c r="CM2546" i="43"/>
  <c r="AP2550" i="43"/>
  <c r="CP2547" i="43"/>
  <c r="AR2547" i="43"/>
  <c r="CO2547" i="43"/>
  <c r="AQ2547" i="43"/>
  <c r="CM2547" i="43"/>
  <c r="CL2547" i="43"/>
  <c r="CJ2547" i="43"/>
  <c r="CI2547" i="43"/>
  <c r="CS2547" i="43"/>
  <c r="AU2547" i="43"/>
  <c r="CR2547" i="43"/>
  <c r="AT2547" i="43"/>
  <c r="AR945" i="43"/>
  <c r="CJ944" i="43"/>
  <c r="CS944" i="43"/>
  <c r="CI941" i="43"/>
  <c r="CR941" i="43"/>
  <c r="AQ942" i="43"/>
  <c r="CM2550" i="43"/>
  <c r="CL2550" i="43"/>
  <c r="CJ2550" i="43"/>
  <c r="CI2550" i="43"/>
  <c r="CS2550" i="43"/>
  <c r="AU2550" i="43"/>
  <c r="CR2550" i="43"/>
  <c r="AT2550" i="43"/>
  <c r="AP2553" i="43"/>
  <c r="CP2550" i="43"/>
  <c r="AR2550" i="43"/>
  <c r="CO2550" i="43"/>
  <c r="AQ2550" i="43"/>
  <c r="CI2549" i="43"/>
  <c r="CS2549" i="43"/>
  <c r="AU2549" i="43"/>
  <c r="CR2549" i="43"/>
  <c r="AT2549" i="43"/>
  <c r="AP2552" i="43"/>
  <c r="CP2549" i="43"/>
  <c r="AR2549" i="43"/>
  <c r="CO2549" i="43"/>
  <c r="AQ2549" i="43"/>
  <c r="CM2549" i="43"/>
  <c r="CL2549" i="43"/>
  <c r="CJ2549" i="43"/>
  <c r="CS947" i="43"/>
  <c r="AR948" i="43"/>
  <c r="CJ947" i="43"/>
  <c r="CR944" i="43"/>
  <c r="AQ945" i="43"/>
  <c r="CI944" i="43"/>
  <c r="CJ950" i="43"/>
  <c r="AR951" i="43"/>
  <c r="CS950" i="43"/>
  <c r="CR2552" i="43"/>
  <c r="AT2552" i="43"/>
  <c r="AP2555" i="43"/>
  <c r="CP2552" i="43"/>
  <c r="AR2552" i="43"/>
  <c r="CO2552" i="43"/>
  <c r="AQ2552" i="43"/>
  <c r="CM2552" i="43"/>
  <c r="CL2552" i="43"/>
  <c r="CJ2552" i="43"/>
  <c r="CI2552" i="43"/>
  <c r="AU2552" i="43"/>
  <c r="CS2552" i="43"/>
  <c r="CR947" i="43"/>
  <c r="AQ948" i="43"/>
  <c r="CI947" i="43"/>
  <c r="CJ2553" i="43"/>
  <c r="CI2553" i="43"/>
  <c r="CS2553" i="43"/>
  <c r="AU2553" i="43"/>
  <c r="CR2553" i="43"/>
  <c r="AT2553" i="43"/>
  <c r="AP2556" i="43"/>
  <c r="CP2553" i="43"/>
  <c r="AR2553" i="43"/>
  <c r="CO2553" i="43"/>
  <c r="AQ2553" i="43"/>
  <c r="CM2553" i="43"/>
  <c r="CL2553" i="43"/>
  <c r="CS2556" i="43"/>
  <c r="AU2556" i="43"/>
  <c r="CR2556" i="43"/>
  <c r="AT2556" i="43"/>
  <c r="AP2559" i="43"/>
  <c r="CP2556" i="43"/>
  <c r="AR2556" i="43"/>
  <c r="CO2556" i="43"/>
  <c r="AQ2556" i="43"/>
  <c r="CM2556" i="43"/>
  <c r="CL2556" i="43"/>
  <c r="CJ2556" i="43"/>
  <c r="CI2556" i="43"/>
  <c r="CO2555" i="43"/>
  <c r="AQ2555" i="43"/>
  <c r="CM2555" i="43"/>
  <c r="CL2555" i="43"/>
  <c r="CJ2555" i="43"/>
  <c r="CI2555" i="43"/>
  <c r="CS2555" i="43"/>
  <c r="AU2555" i="43"/>
  <c r="CR2555" i="43"/>
  <c r="AT2555" i="43"/>
  <c r="AP2558" i="43"/>
  <c r="CP2555" i="43"/>
  <c r="AR2555" i="43"/>
  <c r="CR950" i="43"/>
  <c r="CI950" i="43"/>
  <c r="AQ951" i="43"/>
  <c r="CJ953" i="43"/>
  <c r="AR954" i="43"/>
  <c r="CS953" i="43"/>
  <c r="AP2562" i="43"/>
  <c r="CP2559" i="43"/>
  <c r="AR2559" i="43"/>
  <c r="CO2559" i="43"/>
  <c r="AQ2559" i="43"/>
  <c r="CM2559" i="43"/>
  <c r="CL2559" i="43"/>
  <c r="CJ2559" i="43"/>
  <c r="CI2559" i="43"/>
  <c r="CS2559" i="43"/>
  <c r="AU2559" i="43"/>
  <c r="AT2559" i="43"/>
  <c r="CR2559" i="43"/>
  <c r="CR953" i="43"/>
  <c r="AQ954" i="43"/>
  <c r="CI953" i="43"/>
  <c r="CL2558" i="43"/>
  <c r="CJ2558" i="43"/>
  <c r="CI2558" i="43"/>
  <c r="CS2558" i="43"/>
  <c r="AU2558" i="43"/>
  <c r="CR2558" i="43"/>
  <c r="AT2558" i="43"/>
  <c r="AP2561" i="43"/>
  <c r="CP2558" i="43"/>
  <c r="AR2558" i="43"/>
  <c r="CO2558" i="43"/>
  <c r="AQ2558" i="43"/>
  <c r="CM2558" i="43"/>
  <c r="CJ956" i="43"/>
  <c r="AR957" i="43"/>
  <c r="CS956" i="43"/>
  <c r="CI2561" i="43"/>
  <c r="CS2561" i="43"/>
  <c r="AU2561" i="43"/>
  <c r="CR2561" i="43"/>
  <c r="AT2561" i="43"/>
  <c r="AP2564" i="43"/>
  <c r="CP2561" i="43"/>
  <c r="AR2561" i="43"/>
  <c r="CO2561" i="43"/>
  <c r="AQ2561" i="43"/>
  <c r="CM2561" i="43"/>
  <c r="CL2561" i="43"/>
  <c r="CJ2561" i="43"/>
  <c r="CM2562" i="43"/>
  <c r="CL2562" i="43"/>
  <c r="CJ2562" i="43"/>
  <c r="CI2562" i="43"/>
  <c r="CS2562" i="43"/>
  <c r="AU2562" i="43"/>
  <c r="CR2562" i="43"/>
  <c r="AT2562" i="43"/>
  <c r="AP2565" i="43"/>
  <c r="CP2562" i="43"/>
  <c r="AR2562" i="43"/>
  <c r="CO2562" i="43"/>
  <c r="AQ2562" i="43"/>
  <c r="CS959" i="43"/>
  <c r="CJ959" i="43"/>
  <c r="AR960" i="43"/>
  <c r="AQ957" i="43"/>
  <c r="CI956" i="43"/>
  <c r="CR956" i="43"/>
  <c r="CR2564" i="43"/>
  <c r="AT2564" i="43"/>
  <c r="AP2567" i="43"/>
  <c r="CP2564" i="43"/>
  <c r="AR2564" i="43"/>
  <c r="CO2564" i="43"/>
  <c r="AQ2564" i="43"/>
  <c r="CM2564" i="43"/>
  <c r="CL2564" i="43"/>
  <c r="CJ2564" i="43"/>
  <c r="CI2564" i="43"/>
  <c r="CS2564" i="43"/>
  <c r="AU2564" i="43"/>
  <c r="CR959" i="43"/>
  <c r="CI959" i="43"/>
  <c r="AQ960" i="43"/>
  <c r="CJ2565" i="43"/>
  <c r="CI2565" i="43"/>
  <c r="CS2565" i="43"/>
  <c r="AU2565" i="43"/>
  <c r="CR2565" i="43"/>
  <c r="AT2565" i="43"/>
  <c r="AP2568" i="43"/>
  <c r="CP2565" i="43"/>
  <c r="AR2565" i="43"/>
  <c r="CO2565" i="43"/>
  <c r="AQ2565" i="43"/>
  <c r="CM2565" i="43"/>
  <c r="CL2565" i="43"/>
  <c r="AR963" i="43"/>
  <c r="CS962" i="43"/>
  <c r="CJ962" i="43"/>
  <c r="CI962" i="43"/>
  <c r="CR962" i="43"/>
  <c r="AQ963" i="43"/>
  <c r="AR966" i="43"/>
  <c r="CS965" i="43"/>
  <c r="CJ965" i="43"/>
  <c r="CO2567" i="43"/>
  <c r="AQ2567" i="43"/>
  <c r="CM2567" i="43"/>
  <c r="CL2567" i="43"/>
  <c r="CJ2567" i="43"/>
  <c r="CI2567" i="43"/>
  <c r="CS2567" i="43"/>
  <c r="AU2567" i="43"/>
  <c r="CR2567" i="43"/>
  <c r="AT2567" i="43"/>
  <c r="AR2567" i="43"/>
  <c r="AP2570" i="43"/>
  <c r="CP2567" i="43"/>
  <c r="CS2568" i="43"/>
  <c r="AU2568" i="43"/>
  <c r="CR2568" i="43"/>
  <c r="AT2568" i="43"/>
  <c r="AP2571" i="43"/>
  <c r="CP2568" i="43"/>
  <c r="AR2568" i="43"/>
  <c r="CO2568" i="43"/>
  <c r="AQ2568" i="43"/>
  <c r="CM2568" i="43"/>
  <c r="CL2568" i="43"/>
  <c r="CJ2568" i="43"/>
  <c r="CI2568" i="43"/>
  <c r="AR969" i="43"/>
  <c r="CJ968" i="43"/>
  <c r="CS968" i="43"/>
  <c r="AP2574" i="43"/>
  <c r="CP2571" i="43"/>
  <c r="AR2571" i="43"/>
  <c r="CO2571" i="43"/>
  <c r="AQ2571" i="43"/>
  <c r="CM2571" i="43"/>
  <c r="CL2571" i="43"/>
  <c r="CJ2571" i="43"/>
  <c r="CI2571" i="43"/>
  <c r="CS2571" i="43"/>
  <c r="AU2571" i="43"/>
  <c r="CR2571" i="43"/>
  <c r="AT2571" i="43"/>
  <c r="CL2570" i="43"/>
  <c r="CJ2570" i="43"/>
  <c r="CI2570" i="43"/>
  <c r="CS2570" i="43"/>
  <c r="AU2570" i="43"/>
  <c r="CR2570" i="43"/>
  <c r="AT2570" i="43"/>
  <c r="AP2573" i="43"/>
  <c r="CP2570" i="43"/>
  <c r="AR2570" i="43"/>
  <c r="CO2570" i="43"/>
  <c r="AQ2570" i="43"/>
  <c r="CM2570" i="43"/>
  <c r="CI965" i="43"/>
  <c r="AQ966" i="43"/>
  <c r="CR965" i="43"/>
  <c r="AQ969" i="43"/>
  <c r="CR968" i="43"/>
  <c r="CI968" i="43"/>
  <c r="CM2574" i="43"/>
  <c r="CL2574" i="43"/>
  <c r="CJ2574" i="43"/>
  <c r="CI2574" i="43"/>
  <c r="CS2574" i="43"/>
  <c r="AU2574" i="43"/>
  <c r="CR2574" i="43"/>
  <c r="AT2574" i="43"/>
  <c r="AP2577" i="43"/>
  <c r="CP2574" i="43"/>
  <c r="AR2574" i="43"/>
  <c r="AQ2574" i="43"/>
  <c r="CO2574" i="43"/>
  <c r="CI2573" i="43"/>
  <c r="CS2573" i="43"/>
  <c r="AU2573" i="43"/>
  <c r="CR2573" i="43"/>
  <c r="AT2573" i="43"/>
  <c r="AP2576" i="43"/>
  <c r="CP2573" i="43"/>
  <c r="AR2573" i="43"/>
  <c r="CO2573" i="43"/>
  <c r="AQ2573" i="43"/>
  <c r="CM2573" i="43"/>
  <c r="CL2573" i="43"/>
  <c r="CJ2573" i="43"/>
  <c r="AR972" i="43"/>
  <c r="CJ971" i="43"/>
  <c r="CS971" i="43"/>
  <c r="CR2576" i="43"/>
  <c r="AT2576" i="43"/>
  <c r="AP2579" i="43"/>
  <c r="CP2576" i="43"/>
  <c r="AR2576" i="43"/>
  <c r="CO2576" i="43"/>
  <c r="AQ2576" i="43"/>
  <c r="CM2576" i="43"/>
  <c r="CL2576" i="43"/>
  <c r="CJ2576" i="43"/>
  <c r="CI2576" i="43"/>
  <c r="CS2576" i="43"/>
  <c r="AU2576" i="43"/>
  <c r="CS974" i="43"/>
  <c r="AR975" i="43"/>
  <c r="CJ974" i="43"/>
  <c r="CJ2577" i="43"/>
  <c r="CI2577" i="43"/>
  <c r="CS2577" i="43"/>
  <c r="AU2577" i="43"/>
  <c r="CR2577" i="43"/>
  <c r="AT2577" i="43"/>
  <c r="AP2580" i="43"/>
  <c r="CP2577" i="43"/>
  <c r="AR2577" i="43"/>
  <c r="CO2577" i="43"/>
  <c r="AQ2577" i="43"/>
  <c r="CM2577" i="43"/>
  <c r="CL2577" i="43"/>
  <c r="CR971" i="43"/>
  <c r="CI971" i="43"/>
  <c r="AQ972" i="43"/>
  <c r="CR974" i="43"/>
  <c r="AQ975" i="43"/>
  <c r="CI974" i="43"/>
  <c r="CO2579" i="43"/>
  <c r="AQ2579" i="43"/>
  <c r="CM2579" i="43"/>
  <c r="CL2579" i="43"/>
  <c r="CJ2579" i="43"/>
  <c r="CI2579" i="43"/>
  <c r="CS2579" i="43"/>
  <c r="AU2579" i="43"/>
  <c r="CR2579" i="43"/>
  <c r="AT2579" i="43"/>
  <c r="AP2582" i="43"/>
  <c r="CP2579" i="43"/>
  <c r="AR2579" i="43"/>
  <c r="CS2580" i="43"/>
  <c r="AU2580" i="43"/>
  <c r="CR2580" i="43"/>
  <c r="AT2580" i="43"/>
  <c r="AP2583" i="43"/>
  <c r="CP2580" i="43"/>
  <c r="AR2580" i="43"/>
  <c r="CO2580" i="43"/>
  <c r="AQ2580" i="43"/>
  <c r="CM2580" i="43"/>
  <c r="CL2580" i="43"/>
  <c r="CJ2580" i="43"/>
  <c r="CI2580" i="43"/>
  <c r="AR978" i="43"/>
  <c r="CS977" i="43"/>
  <c r="CJ977" i="43"/>
  <c r="CJ980" i="43"/>
  <c r="AR981" i="43"/>
  <c r="CS980" i="43"/>
  <c r="CL2582" i="43"/>
  <c r="CJ2582" i="43"/>
  <c r="CI2582" i="43"/>
  <c r="CS2582" i="43"/>
  <c r="AU2582" i="43"/>
  <c r="CR2582" i="43"/>
  <c r="AT2582" i="43"/>
  <c r="AP2585" i="43"/>
  <c r="CP2582" i="43"/>
  <c r="AR2582" i="43"/>
  <c r="CO2582" i="43"/>
  <c r="AQ2582" i="43"/>
  <c r="CM2582" i="43"/>
  <c r="AP2586" i="43"/>
  <c r="CP2583" i="43"/>
  <c r="AR2583" i="43"/>
  <c r="CO2583" i="43"/>
  <c r="AQ2583" i="43"/>
  <c r="CM2583" i="43"/>
  <c r="CL2583" i="43"/>
  <c r="CJ2583" i="43"/>
  <c r="CI2583" i="43"/>
  <c r="CS2583" i="43"/>
  <c r="AU2583" i="43"/>
  <c r="CR2583" i="43"/>
  <c r="AT2583" i="43"/>
  <c r="CI977" i="43"/>
  <c r="AQ978" i="43"/>
  <c r="CR977" i="43"/>
  <c r="CM2586" i="43"/>
  <c r="CL2586" i="43"/>
  <c r="CJ2586" i="43"/>
  <c r="CI2586" i="43"/>
  <c r="CS2586" i="43"/>
  <c r="AU2586" i="43"/>
  <c r="CR2586" i="43"/>
  <c r="AT2586" i="43"/>
  <c r="AP2589" i="43"/>
  <c r="CP2586" i="43"/>
  <c r="AR2586" i="43"/>
  <c r="CO2586" i="43"/>
  <c r="AQ2586" i="43"/>
  <c r="CI2585" i="43"/>
  <c r="CS2585" i="43"/>
  <c r="AU2585" i="43"/>
  <c r="CR2585" i="43"/>
  <c r="AT2585" i="43"/>
  <c r="AP2588" i="43"/>
  <c r="CP2585" i="43"/>
  <c r="AR2585" i="43"/>
  <c r="CO2585" i="43"/>
  <c r="AQ2585" i="43"/>
  <c r="CM2585" i="43"/>
  <c r="CL2585" i="43"/>
  <c r="CJ2585" i="43"/>
  <c r="CJ983" i="43"/>
  <c r="CS983" i="43"/>
  <c r="AR984" i="43"/>
  <c r="CR980" i="43"/>
  <c r="CI980" i="43"/>
  <c r="AQ981" i="43"/>
  <c r="CR2588" i="43"/>
  <c r="AT2588" i="43"/>
  <c r="AP2591" i="43"/>
  <c r="CP2588" i="43"/>
  <c r="AR2588" i="43"/>
  <c r="CO2588" i="43"/>
  <c r="AQ2588" i="43"/>
  <c r="CM2588" i="43"/>
  <c r="CL2588" i="43"/>
  <c r="CJ2588" i="43"/>
  <c r="CI2588" i="43"/>
  <c r="CS2588" i="43"/>
  <c r="AU2588" i="43"/>
  <c r="CJ2589" i="43"/>
  <c r="CI2589" i="43"/>
  <c r="CS2589" i="43"/>
  <c r="AU2589" i="43"/>
  <c r="CR2589" i="43"/>
  <c r="AT2589" i="43"/>
  <c r="AP2592" i="43"/>
  <c r="CP2589" i="43"/>
  <c r="AR2589" i="43"/>
  <c r="CO2589" i="43"/>
  <c r="AQ2589" i="43"/>
  <c r="CM2589" i="43"/>
  <c r="CL2589" i="43"/>
  <c r="CR983" i="43"/>
  <c r="CI983" i="43"/>
  <c r="AQ984" i="43"/>
  <c r="CS986" i="43"/>
  <c r="CJ986" i="43"/>
  <c r="AR987" i="43"/>
  <c r="CS2592" i="43"/>
  <c r="AU2592" i="43"/>
  <c r="CR2592" i="43"/>
  <c r="AT2592" i="43"/>
  <c r="AP2595" i="43"/>
  <c r="CP2592" i="43"/>
  <c r="AR2592" i="43"/>
  <c r="CO2592" i="43"/>
  <c r="AQ2592" i="43"/>
  <c r="CM2592" i="43"/>
  <c r="CL2592" i="43"/>
  <c r="CJ2592" i="43"/>
  <c r="CI2592" i="43"/>
  <c r="CO2591" i="43"/>
  <c r="AQ2591" i="43"/>
  <c r="CM2591" i="43"/>
  <c r="CL2591" i="43"/>
  <c r="CJ2591" i="43"/>
  <c r="CI2591" i="43"/>
  <c r="CS2591" i="43"/>
  <c r="AU2591" i="43"/>
  <c r="CR2591" i="43"/>
  <c r="AT2591" i="43"/>
  <c r="AP2594" i="43"/>
  <c r="CP2591" i="43"/>
  <c r="AR2591" i="43"/>
  <c r="CI986" i="43"/>
  <c r="AQ987" i="43"/>
  <c r="CR986" i="43"/>
  <c r="CS989" i="43"/>
  <c r="CJ989" i="43"/>
  <c r="AR990" i="43"/>
  <c r="CR989" i="43"/>
  <c r="CI989" i="43"/>
  <c r="AQ990" i="43"/>
  <c r="AP2598" i="43"/>
  <c r="CP2595" i="43"/>
  <c r="AR2595" i="43"/>
  <c r="CO2595" i="43"/>
  <c r="AQ2595" i="43"/>
  <c r="CM2595" i="43"/>
  <c r="CL2595" i="43"/>
  <c r="CJ2595" i="43"/>
  <c r="CI2595" i="43"/>
  <c r="CS2595" i="43"/>
  <c r="AU2595" i="43"/>
  <c r="CR2595" i="43"/>
  <c r="AT2595" i="43"/>
  <c r="CJ992" i="43"/>
  <c r="CS992" i="43"/>
  <c r="AR993" i="43"/>
  <c r="CL2594" i="43"/>
  <c r="CJ2594" i="43"/>
  <c r="CI2594" i="43"/>
  <c r="CS2594" i="43"/>
  <c r="AU2594" i="43"/>
  <c r="CR2594" i="43"/>
  <c r="AT2594" i="43"/>
  <c r="AP2597" i="43"/>
  <c r="CP2594" i="43"/>
  <c r="AR2594" i="43"/>
  <c r="CO2594" i="43"/>
  <c r="AQ2594" i="43"/>
  <c r="CM2594" i="43"/>
  <c r="CI992" i="43"/>
  <c r="CR992" i="43"/>
  <c r="AQ993" i="43"/>
  <c r="CM2598" i="43"/>
  <c r="CL2598" i="43"/>
  <c r="CJ2598" i="43"/>
  <c r="CI2598" i="43"/>
  <c r="CS2598" i="43"/>
  <c r="AU2598" i="43"/>
  <c r="CR2598" i="43"/>
  <c r="AT2598" i="43"/>
  <c r="AP2601" i="43"/>
  <c r="CP2598" i="43"/>
  <c r="AR2598" i="43"/>
  <c r="CO2598" i="43"/>
  <c r="AQ2598" i="43"/>
  <c r="CI2597" i="43"/>
  <c r="CS2597" i="43"/>
  <c r="AU2597" i="43"/>
  <c r="CR2597" i="43"/>
  <c r="AT2597" i="43"/>
  <c r="AP2600" i="43"/>
  <c r="CP2597" i="43"/>
  <c r="AR2597" i="43"/>
  <c r="CO2597" i="43"/>
  <c r="AQ2597" i="43"/>
  <c r="CM2597" i="43"/>
  <c r="CL2597" i="43"/>
  <c r="CJ2597" i="43"/>
  <c r="CJ995" i="43"/>
  <c r="CS995" i="43"/>
  <c r="AR996" i="43"/>
  <c r="CJ2601" i="43"/>
  <c r="CI2601" i="43"/>
  <c r="CS2601" i="43"/>
  <c r="AU2601" i="43"/>
  <c r="CR2601" i="43"/>
  <c r="AT2601" i="43"/>
  <c r="AP2604" i="43"/>
  <c r="CP2601" i="43"/>
  <c r="AR2601" i="43"/>
  <c r="CO2601" i="43"/>
  <c r="AQ2601" i="43"/>
  <c r="CM2601" i="43"/>
  <c r="CL2601" i="43"/>
  <c r="CS998" i="43"/>
  <c r="AR999" i="43"/>
  <c r="CJ998" i="43"/>
  <c r="CR2600" i="43"/>
  <c r="AT2600" i="43"/>
  <c r="AP2603" i="43"/>
  <c r="CP2600" i="43"/>
  <c r="AR2600" i="43"/>
  <c r="CO2600" i="43"/>
  <c r="AQ2600" i="43"/>
  <c r="CM2600" i="43"/>
  <c r="CL2600" i="43"/>
  <c r="CJ2600" i="43"/>
  <c r="CI2600" i="43"/>
  <c r="CS2600" i="43"/>
  <c r="AU2600" i="43"/>
  <c r="CI995" i="43"/>
  <c r="CR995" i="43"/>
  <c r="AQ996" i="43"/>
  <c r="CO2603" i="43"/>
  <c r="AQ2603" i="43"/>
  <c r="CM2603" i="43"/>
  <c r="CL2603" i="43"/>
  <c r="CJ2603" i="43"/>
  <c r="CI2603" i="43"/>
  <c r="CS2603" i="43"/>
  <c r="AU2603" i="43"/>
  <c r="CR2603" i="43"/>
  <c r="AT2603" i="43"/>
  <c r="CP2603" i="43"/>
  <c r="AR2603" i="43"/>
  <c r="AP2606" i="43"/>
  <c r="CS2604" i="43"/>
  <c r="AU2604" i="43"/>
  <c r="CR2604" i="43"/>
  <c r="AT2604" i="43"/>
  <c r="AP2607" i="43"/>
  <c r="CP2604" i="43"/>
  <c r="AR2604" i="43"/>
  <c r="CO2604" i="43"/>
  <c r="AQ2604" i="43"/>
  <c r="CM2604" i="43"/>
  <c r="CL2604" i="43"/>
  <c r="CJ2604" i="43"/>
  <c r="CI2604" i="43"/>
  <c r="CI998" i="43"/>
  <c r="AQ999" i="43"/>
  <c r="CR998" i="43"/>
  <c r="CS1001" i="43"/>
  <c r="AR1002" i="43"/>
  <c r="CJ1001" i="43"/>
  <c r="CL2606" i="43"/>
  <c r="CJ2606" i="43"/>
  <c r="CI2606" i="43"/>
  <c r="CS2606" i="43"/>
  <c r="AU2606" i="43"/>
  <c r="CR2606" i="43"/>
  <c r="AT2606" i="43"/>
  <c r="AP2609" i="43"/>
  <c r="CP2606" i="43"/>
  <c r="AR2606" i="43"/>
  <c r="CO2606" i="43"/>
  <c r="AQ2606" i="43"/>
  <c r="CM2606" i="43"/>
  <c r="CJ1004" i="43"/>
  <c r="CS1004" i="43"/>
  <c r="AR1005" i="43"/>
  <c r="AP2610" i="43"/>
  <c r="CP2607" i="43"/>
  <c r="AR2607" i="43"/>
  <c r="CO2607" i="43"/>
  <c r="AQ2607" i="43"/>
  <c r="CM2607" i="43"/>
  <c r="CL2607" i="43"/>
  <c r="CJ2607" i="43"/>
  <c r="CI2607" i="43"/>
  <c r="CS2607" i="43"/>
  <c r="AU2607" i="43"/>
  <c r="CR2607" i="43"/>
  <c r="AT2607" i="43"/>
  <c r="CR1001" i="43"/>
  <c r="CI1001" i="43"/>
  <c r="AQ1002" i="43"/>
  <c r="CM2610" i="43"/>
  <c r="CL2610" i="43"/>
  <c r="CJ2610" i="43"/>
  <c r="CI2610" i="43"/>
  <c r="CS2610" i="43"/>
  <c r="AU2610" i="43"/>
  <c r="CR2610" i="43"/>
  <c r="AT2610" i="43"/>
  <c r="AP2613" i="43"/>
  <c r="CP2610" i="43"/>
  <c r="AR2610" i="43"/>
  <c r="CO2610" i="43"/>
  <c r="AQ2610" i="43"/>
  <c r="CI2609" i="43"/>
  <c r="CS2609" i="43"/>
  <c r="AU2609" i="43"/>
  <c r="CR2609" i="43"/>
  <c r="AT2609" i="43"/>
  <c r="AP2612" i="43"/>
  <c r="CP2609" i="43"/>
  <c r="AR2609" i="43"/>
  <c r="CO2609" i="43"/>
  <c r="AQ2609" i="43"/>
  <c r="CM2609" i="43"/>
  <c r="CL2609" i="43"/>
  <c r="CJ2609" i="43"/>
  <c r="AQ1005" i="43"/>
  <c r="CI1004" i="43"/>
  <c r="CR1004" i="43"/>
  <c r="CS1007" i="43"/>
  <c r="AR1008" i="43"/>
  <c r="CJ1007" i="43"/>
  <c r="CR2612" i="43"/>
  <c r="AT2612" i="43"/>
  <c r="AP2615" i="43"/>
  <c r="CP2612" i="43"/>
  <c r="AR2612" i="43"/>
  <c r="CO2612" i="43"/>
  <c r="AQ2612" i="43"/>
  <c r="CM2612" i="43"/>
  <c r="CL2612" i="43"/>
  <c r="CJ2612" i="43"/>
  <c r="CI2612" i="43"/>
  <c r="CS2612" i="43"/>
  <c r="AU2612" i="43"/>
  <c r="CJ2613" i="43"/>
  <c r="CI2613" i="43"/>
  <c r="CS2613" i="43"/>
  <c r="AU2613" i="43"/>
  <c r="CR2613" i="43"/>
  <c r="AT2613" i="43"/>
  <c r="AP2616" i="43"/>
  <c r="CP2613" i="43"/>
  <c r="AR2613" i="43"/>
  <c r="CO2613" i="43"/>
  <c r="AQ2613" i="43"/>
  <c r="CM2613" i="43"/>
  <c r="CL2613" i="43"/>
  <c r="CS1010" i="43"/>
  <c r="CJ1010" i="43"/>
  <c r="AR1011" i="43"/>
  <c r="CI1007" i="43"/>
  <c r="CR1007" i="43"/>
  <c r="AQ1008" i="43"/>
  <c r="AQ1011" i="43"/>
  <c r="CR1010" i="43"/>
  <c r="CI1010" i="43"/>
  <c r="CO2615" i="43"/>
  <c r="AQ2615" i="43"/>
  <c r="CM2615" i="43"/>
  <c r="CL2615" i="43"/>
  <c r="CJ2615" i="43"/>
  <c r="CI2615" i="43"/>
  <c r="CS2615" i="43"/>
  <c r="AU2615" i="43"/>
  <c r="CR2615" i="43"/>
  <c r="AT2615" i="43"/>
  <c r="AP2618" i="43"/>
  <c r="CP2615" i="43"/>
  <c r="AR2615" i="43"/>
  <c r="CS2616" i="43"/>
  <c r="AU2616" i="43"/>
  <c r="CR2616" i="43"/>
  <c r="AT2616" i="43"/>
  <c r="AP2619" i="43"/>
  <c r="CP2616" i="43"/>
  <c r="AR2616" i="43"/>
  <c r="CO2616" i="43"/>
  <c r="AQ2616" i="43"/>
  <c r="CM2616" i="43"/>
  <c r="CL2616" i="43"/>
  <c r="CJ2616" i="43"/>
  <c r="CI2616" i="43"/>
  <c r="CS1013" i="43"/>
  <c r="CJ1013" i="43"/>
  <c r="AR1014" i="43"/>
  <c r="CL2618" i="43"/>
  <c r="CJ2618" i="43"/>
  <c r="CI2618" i="43"/>
  <c r="CS2618" i="43"/>
  <c r="AU2618" i="43"/>
  <c r="CR2618" i="43"/>
  <c r="AT2618" i="43"/>
  <c r="AP2621" i="43"/>
  <c r="CP2618" i="43"/>
  <c r="AR2618" i="43"/>
  <c r="CO2618" i="43"/>
  <c r="AQ2618" i="43"/>
  <c r="CM2618" i="43"/>
  <c r="AP2622" i="43"/>
  <c r="CP2619" i="43"/>
  <c r="AR2619" i="43"/>
  <c r="CO2619" i="43"/>
  <c r="AQ2619" i="43"/>
  <c r="CM2619" i="43"/>
  <c r="CL2619" i="43"/>
  <c r="CJ2619" i="43"/>
  <c r="CI2619" i="43"/>
  <c r="CS2619" i="43"/>
  <c r="AU2619" i="43"/>
  <c r="CR2619" i="43"/>
  <c r="AT2619" i="43"/>
  <c r="CJ1016" i="43"/>
  <c r="AR1017" i="43"/>
  <c r="CS1016" i="43"/>
  <c r="CR1013" i="43"/>
  <c r="CI1013" i="43"/>
  <c r="AQ1014" i="43"/>
  <c r="CM2622" i="43"/>
  <c r="CL2622" i="43"/>
  <c r="CJ2622" i="43"/>
  <c r="CI2622" i="43"/>
  <c r="CS2622" i="43"/>
  <c r="AU2622" i="43"/>
  <c r="CR2622" i="43"/>
  <c r="AT2622" i="43"/>
  <c r="AP2625" i="43"/>
  <c r="CP2622" i="43"/>
  <c r="AR2622" i="43"/>
  <c r="CO2622" i="43"/>
  <c r="AQ2622" i="43"/>
  <c r="CI2621" i="43"/>
  <c r="CS2621" i="43"/>
  <c r="AU2621" i="43"/>
  <c r="CR2621" i="43"/>
  <c r="AT2621" i="43"/>
  <c r="AP2624" i="43"/>
  <c r="CP2621" i="43"/>
  <c r="AR2621" i="43"/>
  <c r="CO2621" i="43"/>
  <c r="AQ2621" i="43"/>
  <c r="CM2621" i="43"/>
  <c r="CL2621" i="43"/>
  <c r="CJ2621" i="43"/>
  <c r="CI1016" i="43"/>
  <c r="AQ1017" i="43"/>
  <c r="CR1016" i="43"/>
  <c r="AR1020" i="43"/>
  <c r="CJ1019" i="43"/>
  <c r="CS1019" i="43"/>
  <c r="AR1023" i="43"/>
  <c r="CJ1022" i="43"/>
  <c r="CS1022" i="43"/>
  <c r="AQ1020" i="43"/>
  <c r="CI1019" i="43"/>
  <c r="CR1019" i="43"/>
  <c r="CR2624" i="43"/>
  <c r="AT2624" i="43"/>
  <c r="AP2627" i="43"/>
  <c r="CP2624" i="43"/>
  <c r="AR2624" i="43"/>
  <c r="CO2624" i="43"/>
  <c r="AQ2624" i="43"/>
  <c r="CM2624" i="43"/>
  <c r="CL2624" i="43"/>
  <c r="CJ2624" i="43"/>
  <c r="CI2624" i="43"/>
  <c r="CS2624" i="43"/>
  <c r="AU2624" i="43"/>
  <c r="CJ2625" i="43"/>
  <c r="CI2625" i="43"/>
  <c r="CS2625" i="43"/>
  <c r="AU2625" i="43"/>
  <c r="CR2625" i="43"/>
  <c r="AT2625" i="43"/>
  <c r="AP2628" i="43"/>
  <c r="CP2625" i="43"/>
  <c r="AR2625" i="43"/>
  <c r="CO2625" i="43"/>
  <c r="AQ2625" i="43"/>
  <c r="CM2625" i="43"/>
  <c r="CL2625" i="43"/>
  <c r="CO2627" i="43"/>
  <c r="AQ2627" i="43"/>
  <c r="CM2627" i="43"/>
  <c r="CL2627" i="43"/>
  <c r="CJ2627" i="43"/>
  <c r="CI2627" i="43"/>
  <c r="CS2627" i="43"/>
  <c r="AU2627" i="43"/>
  <c r="CR2627" i="43"/>
  <c r="AT2627" i="43"/>
  <c r="AP2630" i="43"/>
  <c r="CP2627" i="43"/>
  <c r="AR2627" i="43"/>
  <c r="CR1022" i="43"/>
  <c r="AQ1023" i="43"/>
  <c r="CI1022" i="43"/>
  <c r="CS1025" i="43"/>
  <c r="CJ1025" i="43"/>
  <c r="AR1026" i="43"/>
  <c r="CS2628" i="43"/>
  <c r="AU2628" i="43"/>
  <c r="CR2628" i="43"/>
  <c r="AT2628" i="43"/>
  <c r="AP2631" i="43"/>
  <c r="CP2628" i="43"/>
  <c r="AR2628" i="43"/>
  <c r="CO2628" i="43"/>
  <c r="AQ2628" i="43"/>
  <c r="CM2628" i="43"/>
  <c r="CL2628" i="43"/>
  <c r="CJ2628" i="43"/>
  <c r="CI2628" i="43"/>
  <c r="AP2634" i="43"/>
  <c r="CP2631" i="43"/>
  <c r="AR2631" i="43"/>
  <c r="CO2631" i="43"/>
  <c r="AQ2631" i="43"/>
  <c r="CM2631" i="43"/>
  <c r="CL2631" i="43"/>
  <c r="CJ2631" i="43"/>
  <c r="CI2631" i="43"/>
  <c r="CS2631" i="43"/>
  <c r="AU2631" i="43"/>
  <c r="CR2631" i="43"/>
  <c r="AT2631" i="43"/>
  <c r="AR1029" i="43"/>
  <c r="CS1028" i="43"/>
  <c r="CJ1028" i="43"/>
  <c r="CL2630" i="43"/>
  <c r="CJ2630" i="43"/>
  <c r="CI2630" i="43"/>
  <c r="CS2630" i="43"/>
  <c r="AU2630" i="43"/>
  <c r="CR2630" i="43"/>
  <c r="AT2630" i="43"/>
  <c r="AP2633" i="43"/>
  <c r="CP2630" i="43"/>
  <c r="AR2630" i="43"/>
  <c r="CO2630" i="43"/>
  <c r="AQ2630" i="43"/>
  <c r="CM2630" i="43"/>
  <c r="CR1025" i="43"/>
  <c r="CI1025" i="43"/>
  <c r="AQ1026" i="43"/>
  <c r="CM2634" i="43"/>
  <c r="CL2634" i="43"/>
  <c r="CJ2634" i="43"/>
  <c r="CI2634" i="43"/>
  <c r="CS2634" i="43"/>
  <c r="AU2634" i="43"/>
  <c r="CR2634" i="43"/>
  <c r="AT2634" i="43"/>
  <c r="AP2637" i="43"/>
  <c r="CP2634" i="43"/>
  <c r="AR2634" i="43"/>
  <c r="CO2634" i="43"/>
  <c r="AQ2634" i="43"/>
  <c r="CI2633" i="43"/>
  <c r="CS2633" i="43"/>
  <c r="AU2633" i="43"/>
  <c r="CR2633" i="43"/>
  <c r="AT2633" i="43"/>
  <c r="AP2636" i="43"/>
  <c r="CP2633" i="43"/>
  <c r="AR2633" i="43"/>
  <c r="CO2633" i="43"/>
  <c r="AQ2633" i="43"/>
  <c r="CM2633" i="43"/>
  <c r="CL2633" i="43"/>
  <c r="CJ2633" i="43"/>
  <c r="CR1028" i="43"/>
  <c r="AQ1029" i="43"/>
  <c r="CI1028" i="43"/>
  <c r="CJ1031" i="43"/>
  <c r="AR1032" i="43"/>
  <c r="CS1031" i="43"/>
  <c r="CR2636" i="43"/>
  <c r="AT2636" i="43"/>
  <c r="AP2639" i="43"/>
  <c r="CP2636" i="43"/>
  <c r="AR2636" i="43"/>
  <c r="CO2636" i="43"/>
  <c r="AQ2636" i="43"/>
  <c r="CM2636" i="43"/>
  <c r="CL2636" i="43"/>
  <c r="CJ2636" i="43"/>
  <c r="CI2636" i="43"/>
  <c r="CS2636" i="43"/>
  <c r="AU2636" i="43"/>
  <c r="CJ2637" i="43"/>
  <c r="CI2637" i="43"/>
  <c r="CS2637" i="43"/>
  <c r="AU2637" i="43"/>
  <c r="CR2637" i="43"/>
  <c r="AT2637" i="43"/>
  <c r="AP2640" i="43"/>
  <c r="CP2637" i="43"/>
  <c r="AR2637" i="43"/>
  <c r="CO2637" i="43"/>
  <c r="AQ2637" i="43"/>
  <c r="CM2637" i="43"/>
  <c r="CL2637" i="43"/>
  <c r="CI1031" i="43"/>
  <c r="AQ1032" i="43"/>
  <c r="CR1031" i="43"/>
  <c r="CS1034" i="43"/>
  <c r="AR1035" i="43"/>
  <c r="CJ1034" i="43"/>
  <c r="CI1034" i="43"/>
  <c r="CR1034" i="43"/>
  <c r="AQ1035" i="43"/>
  <c r="CO2639" i="43"/>
  <c r="AQ2639" i="43"/>
  <c r="CM2639" i="43"/>
  <c r="CL2639" i="43"/>
  <c r="CJ2639" i="43"/>
  <c r="CI2639" i="43"/>
  <c r="CS2639" i="43"/>
  <c r="AU2639" i="43"/>
  <c r="CR2639" i="43"/>
  <c r="AT2639" i="43"/>
  <c r="CP2639" i="43"/>
  <c r="AR2639" i="43"/>
  <c r="AP2642" i="43"/>
  <c r="AR1038" i="43"/>
  <c r="CS1037" i="43"/>
  <c r="CJ1037" i="43"/>
  <c r="CS2640" i="43"/>
  <c r="AU2640" i="43"/>
  <c r="CR2640" i="43"/>
  <c r="AT2640" i="43"/>
  <c r="AP2643" i="43"/>
  <c r="CP2640" i="43"/>
  <c r="AR2640" i="43"/>
  <c r="CO2640" i="43"/>
  <c r="AQ2640" i="43"/>
  <c r="CM2640" i="43"/>
  <c r="CL2640" i="43"/>
  <c r="CJ2640" i="43"/>
  <c r="CI2640" i="43"/>
  <c r="AP2646" i="43"/>
  <c r="CP2643" i="43"/>
  <c r="AR2643" i="43"/>
  <c r="CO2643" i="43"/>
  <c r="AQ2643" i="43"/>
  <c r="CM2643" i="43"/>
  <c r="CL2643" i="43"/>
  <c r="CJ2643" i="43"/>
  <c r="CI2643" i="43"/>
  <c r="CS2643" i="43"/>
  <c r="AU2643" i="43"/>
  <c r="CR2643" i="43"/>
  <c r="AT2643" i="43"/>
  <c r="CJ1040" i="43"/>
  <c r="CS1040" i="43"/>
  <c r="AR1041" i="43"/>
  <c r="CL2642" i="43"/>
  <c r="CJ2642" i="43"/>
  <c r="CI2642" i="43"/>
  <c r="CS2642" i="43"/>
  <c r="AU2642" i="43"/>
  <c r="CR2642" i="43"/>
  <c r="AT2642" i="43"/>
  <c r="AP2645" i="43"/>
  <c r="CP2642" i="43"/>
  <c r="AR2642" i="43"/>
  <c r="CO2642" i="43"/>
  <c r="AQ2642" i="43"/>
  <c r="CM2642" i="43"/>
  <c r="AQ1038" i="43"/>
  <c r="CR1037" i="43"/>
  <c r="CI1037" i="43"/>
  <c r="CI1040" i="43"/>
  <c r="CR1040" i="43"/>
  <c r="AQ1041" i="43"/>
  <c r="CI2645" i="43"/>
  <c r="CS2645" i="43"/>
  <c r="AU2645" i="43"/>
  <c r="CR2645" i="43"/>
  <c r="AT2645" i="43"/>
  <c r="AP2648" i="43"/>
  <c r="CP2645" i="43"/>
  <c r="AR2645" i="43"/>
  <c r="CO2645" i="43"/>
  <c r="AQ2645" i="43"/>
  <c r="CM2645" i="43"/>
  <c r="CL2645" i="43"/>
  <c r="CJ2645" i="43"/>
  <c r="CJ1043" i="43"/>
  <c r="CS1043" i="43"/>
  <c r="AR1044" i="43"/>
  <c r="CM2646" i="43"/>
  <c r="CL2646" i="43"/>
  <c r="CJ2646" i="43"/>
  <c r="CI2646" i="43"/>
  <c r="CS2646" i="43"/>
  <c r="AU2646" i="43"/>
  <c r="CR2646" i="43"/>
  <c r="AT2646" i="43"/>
  <c r="AP2649" i="43"/>
  <c r="CP2646" i="43"/>
  <c r="AR2646" i="43"/>
  <c r="CO2646" i="43"/>
  <c r="AQ2646" i="43"/>
  <c r="CJ2649" i="43"/>
  <c r="CI2649" i="43"/>
  <c r="CS2649" i="43"/>
  <c r="AU2649" i="43"/>
  <c r="CR2649" i="43"/>
  <c r="AT2649" i="43"/>
  <c r="AP2652" i="43"/>
  <c r="CP2649" i="43"/>
  <c r="AR2649" i="43"/>
  <c r="CO2649" i="43"/>
  <c r="AQ2649" i="43"/>
  <c r="CM2649" i="43"/>
  <c r="CL2649" i="43"/>
  <c r="CR1043" i="43"/>
  <c r="AQ1044" i="43"/>
  <c r="CI1043" i="43"/>
  <c r="CS1046" i="43"/>
  <c r="CJ1046" i="43"/>
  <c r="AR1047" i="43"/>
  <c r="CR2648" i="43"/>
  <c r="AT2648" i="43"/>
  <c r="AP2651" i="43"/>
  <c r="CP2648" i="43"/>
  <c r="AR2648" i="43"/>
  <c r="CO2648" i="43"/>
  <c r="AQ2648" i="43"/>
  <c r="CM2648" i="43"/>
  <c r="CL2648" i="43"/>
  <c r="CJ2648" i="43"/>
  <c r="CI2648" i="43"/>
  <c r="AU2648" i="43"/>
  <c r="CS2648" i="43"/>
  <c r="CS2652" i="43"/>
  <c r="AU2652" i="43"/>
  <c r="CR2652" i="43"/>
  <c r="AT2652" i="43"/>
  <c r="AP2655" i="43"/>
  <c r="CP2652" i="43"/>
  <c r="AR2652" i="43"/>
  <c r="CO2652" i="43"/>
  <c r="AQ2652" i="43"/>
  <c r="CM2652" i="43"/>
  <c r="CL2652" i="43"/>
  <c r="CJ2652" i="43"/>
  <c r="CI2652" i="43"/>
  <c r="CR1046" i="43"/>
  <c r="CI1046" i="43"/>
  <c r="AQ1047" i="43"/>
  <c r="CJ1049" i="43"/>
  <c r="AR1050" i="43"/>
  <c r="CS1049" i="43"/>
  <c r="CO2651" i="43"/>
  <c r="AQ2651" i="43"/>
  <c r="CM2651" i="43"/>
  <c r="CL2651" i="43"/>
  <c r="CJ2651" i="43"/>
  <c r="CI2651" i="43"/>
  <c r="CS2651" i="43"/>
  <c r="AU2651" i="43"/>
  <c r="CR2651" i="43"/>
  <c r="AT2651" i="43"/>
  <c r="AP2654" i="43"/>
  <c r="CP2651" i="43"/>
  <c r="AR2651" i="43"/>
  <c r="AP2658" i="43"/>
  <c r="CP2655" i="43"/>
  <c r="AR2655" i="43"/>
  <c r="CO2655" i="43"/>
  <c r="AQ2655" i="43"/>
  <c r="CM2655" i="43"/>
  <c r="CL2655" i="43"/>
  <c r="CJ2655" i="43"/>
  <c r="CI2655" i="43"/>
  <c r="CS2655" i="43"/>
  <c r="AU2655" i="43"/>
  <c r="AT2655" i="43"/>
  <c r="CR2655" i="43"/>
  <c r="CL2654" i="43"/>
  <c r="CJ2654" i="43"/>
  <c r="CI2654" i="43"/>
  <c r="CS2654" i="43"/>
  <c r="AU2654" i="43"/>
  <c r="CR2654" i="43"/>
  <c r="AT2654" i="43"/>
  <c r="AP2657" i="43"/>
  <c r="CP2654" i="43"/>
  <c r="AR2654" i="43"/>
  <c r="CO2654" i="43"/>
  <c r="AQ2654" i="43"/>
  <c r="CM2654" i="43"/>
  <c r="CJ1052" i="43"/>
  <c r="CS1052" i="43"/>
  <c r="AR1053" i="43"/>
  <c r="CI1049" i="43"/>
  <c r="AQ1050" i="43"/>
  <c r="CR1049" i="43"/>
  <c r="CI2657" i="43"/>
  <c r="CS2657" i="43"/>
  <c r="AU2657" i="43"/>
  <c r="CR2657" i="43"/>
  <c r="AT2657" i="43"/>
  <c r="AP2660" i="43"/>
  <c r="CP2657" i="43"/>
  <c r="AR2657" i="43"/>
  <c r="CO2657" i="43"/>
  <c r="AQ2657" i="43"/>
  <c r="CM2657" i="43"/>
  <c r="CL2657" i="43"/>
  <c r="CJ2657" i="43"/>
  <c r="CM2658" i="43"/>
  <c r="CL2658" i="43"/>
  <c r="CJ2658" i="43"/>
  <c r="CI2658" i="43"/>
  <c r="CS2658" i="43"/>
  <c r="AU2658" i="43"/>
  <c r="CR2658" i="43"/>
  <c r="AT2658" i="43"/>
  <c r="AP2661" i="43"/>
  <c r="CP2658" i="43"/>
  <c r="AR2658" i="43"/>
  <c r="CO2658" i="43"/>
  <c r="AQ2658" i="43"/>
  <c r="AR1056" i="43"/>
  <c r="CJ1055" i="43"/>
  <c r="CS1055" i="43"/>
  <c r="AQ1053" i="43"/>
  <c r="CI1052" i="43"/>
  <c r="CR1052" i="43"/>
  <c r="AQ1056" i="43"/>
  <c r="CI1055" i="43"/>
  <c r="CR1055" i="43"/>
  <c r="CS1058" i="43"/>
  <c r="AR1059" i="43"/>
  <c r="CJ1058" i="43"/>
  <c r="CJ2661" i="43"/>
  <c r="CI2661" i="43"/>
  <c r="CS2661" i="43"/>
  <c r="AU2661" i="43"/>
  <c r="CR2661" i="43"/>
  <c r="AT2661" i="43"/>
  <c r="AP2664" i="43"/>
  <c r="CP2661" i="43"/>
  <c r="AR2661" i="43"/>
  <c r="CO2661" i="43"/>
  <c r="AQ2661" i="43"/>
  <c r="CM2661" i="43"/>
  <c r="CL2661" i="43"/>
  <c r="CR2660" i="43"/>
  <c r="AT2660" i="43"/>
  <c r="AP2663" i="43"/>
  <c r="CP2660" i="43"/>
  <c r="AR2660" i="43"/>
  <c r="CO2660" i="43"/>
  <c r="AQ2660" i="43"/>
  <c r="CM2660" i="43"/>
  <c r="CL2660" i="43"/>
  <c r="CJ2660" i="43"/>
  <c r="CI2660" i="43"/>
  <c r="CS2660" i="43"/>
  <c r="AU2660" i="43"/>
  <c r="CJ1061" i="43"/>
  <c r="AR1062" i="43"/>
  <c r="CS1061" i="43"/>
  <c r="CO2663" i="43"/>
  <c r="AQ2663" i="43"/>
  <c r="CM2663" i="43"/>
  <c r="CL2663" i="43"/>
  <c r="CJ2663" i="43"/>
  <c r="CI2663" i="43"/>
  <c r="CS2663" i="43"/>
  <c r="AU2663" i="43"/>
  <c r="CR2663" i="43"/>
  <c r="AT2663" i="43"/>
  <c r="AR2663" i="43"/>
  <c r="AP2666" i="43"/>
  <c r="CP2663" i="43"/>
  <c r="CI1058" i="43"/>
  <c r="CR1058" i="43"/>
  <c r="AQ1059" i="43"/>
  <c r="CS2664" i="43"/>
  <c r="AU2664" i="43"/>
  <c r="CR2664" i="43"/>
  <c r="AT2664" i="43"/>
  <c r="AP2667" i="43"/>
  <c r="CP2664" i="43"/>
  <c r="AR2664" i="43"/>
  <c r="CO2664" i="43"/>
  <c r="AQ2664" i="43"/>
  <c r="CM2664" i="43"/>
  <c r="CL2664" i="43"/>
  <c r="CJ2664" i="43"/>
  <c r="CI2664" i="43"/>
  <c r="CR1061" i="43"/>
  <c r="CI1061" i="43"/>
  <c r="AQ1062" i="43"/>
  <c r="AP2670" i="43"/>
  <c r="CP2667" i="43"/>
  <c r="AR2667" i="43"/>
  <c r="CO2667" i="43"/>
  <c r="AQ2667" i="43"/>
  <c r="CM2667" i="43"/>
  <c r="CL2667" i="43"/>
  <c r="CJ2667" i="43"/>
  <c r="CI2667" i="43"/>
  <c r="CS2667" i="43"/>
  <c r="AU2667" i="43"/>
  <c r="CR2667" i="43"/>
  <c r="AT2667" i="43"/>
  <c r="CL2666" i="43"/>
  <c r="CJ2666" i="43"/>
  <c r="CI2666" i="43"/>
  <c r="CS2666" i="43"/>
  <c r="AU2666" i="43"/>
  <c r="CR2666" i="43"/>
  <c r="AT2666" i="43"/>
  <c r="AP2669" i="43"/>
  <c r="CP2666" i="43"/>
  <c r="AR2666" i="43"/>
  <c r="CO2666" i="43"/>
  <c r="AQ2666" i="43"/>
  <c r="CM2666" i="43"/>
  <c r="CS1064" i="43"/>
  <c r="AR1065" i="43"/>
  <c r="CJ1064" i="43"/>
  <c r="CM2670" i="43"/>
  <c r="CL2670" i="43"/>
  <c r="CJ2670" i="43"/>
  <c r="CI2670" i="43"/>
  <c r="CS2670" i="43"/>
  <c r="AU2670" i="43"/>
  <c r="CR2670" i="43"/>
  <c r="AT2670" i="43"/>
  <c r="AP2673" i="43"/>
  <c r="CP2670" i="43"/>
  <c r="AR2670" i="43"/>
  <c r="AQ2670" i="43"/>
  <c r="CO2670" i="43"/>
  <c r="CI1064" i="43"/>
  <c r="AQ1065" i="43"/>
  <c r="CR1064" i="43"/>
  <c r="CI2669" i="43"/>
  <c r="CS2669" i="43"/>
  <c r="AU2669" i="43"/>
  <c r="CR2669" i="43"/>
  <c r="AT2669" i="43"/>
  <c r="AP2672" i="43"/>
  <c r="CP2669" i="43"/>
  <c r="AR2669" i="43"/>
  <c r="CO2669" i="43"/>
  <c r="AQ2669" i="43"/>
  <c r="CM2669" i="43"/>
  <c r="CL2669" i="43"/>
  <c r="CJ2669" i="43"/>
  <c r="CJ1067" i="43"/>
  <c r="AR1068" i="43"/>
  <c r="CS1067" i="43"/>
  <c r="CS1070" i="43"/>
  <c r="AR1071" i="43"/>
  <c r="CJ1070" i="43"/>
  <c r="CR2672" i="43"/>
  <c r="AT2672" i="43"/>
  <c r="AP2675" i="43"/>
  <c r="CP2672" i="43"/>
  <c r="AR2672" i="43"/>
  <c r="CO2672" i="43"/>
  <c r="AQ2672" i="43"/>
  <c r="CM2672" i="43"/>
  <c r="CL2672" i="43"/>
  <c r="CJ2672" i="43"/>
  <c r="CI2672" i="43"/>
  <c r="CS2672" i="43"/>
  <c r="AU2672" i="43"/>
  <c r="CI1067" i="43"/>
  <c r="AQ1068" i="43"/>
  <c r="CR1067" i="43"/>
  <c r="CJ2673" i="43"/>
  <c r="CI2673" i="43"/>
  <c r="CS2673" i="43"/>
  <c r="AU2673" i="43"/>
  <c r="CR2673" i="43"/>
  <c r="AT2673" i="43"/>
  <c r="AP2676" i="43"/>
  <c r="CP2673" i="43"/>
  <c r="AR2673" i="43"/>
  <c r="CO2673" i="43"/>
  <c r="AQ2673" i="43"/>
  <c r="CM2673" i="43"/>
  <c r="CL2673" i="43"/>
  <c r="CO2675" i="43"/>
  <c r="AQ2675" i="43"/>
  <c r="CM2675" i="43"/>
  <c r="CL2675" i="43"/>
  <c r="CJ2675" i="43"/>
  <c r="CI2675" i="43"/>
  <c r="CS2675" i="43"/>
  <c r="AU2675" i="43"/>
  <c r="CR2675" i="43"/>
  <c r="AT2675" i="43"/>
  <c r="AP2678" i="43"/>
  <c r="CP2675" i="43"/>
  <c r="AR2675" i="43"/>
  <c r="CS1073" i="43"/>
  <c r="CJ1073" i="43"/>
  <c r="AR1074" i="43"/>
  <c r="CI1070" i="43"/>
  <c r="CR1070" i="43"/>
  <c r="AQ1071" i="43"/>
  <c r="CS2676" i="43"/>
  <c r="AU2676" i="43"/>
  <c r="CR2676" i="43"/>
  <c r="AT2676" i="43"/>
  <c r="AP2679" i="43"/>
  <c r="CP2676" i="43"/>
  <c r="AR2676" i="43"/>
  <c r="CO2676" i="43"/>
  <c r="AQ2676" i="43"/>
  <c r="CM2676" i="43"/>
  <c r="CL2676" i="43"/>
  <c r="CJ2676" i="43"/>
  <c r="CI2676" i="43"/>
  <c r="AP2682" i="43"/>
  <c r="CP2679" i="43"/>
  <c r="AR2679" i="43"/>
  <c r="CO2679" i="43"/>
  <c r="AQ2679" i="43"/>
  <c r="CM2679" i="43"/>
  <c r="CL2679" i="43"/>
  <c r="CJ2679" i="43"/>
  <c r="CI2679" i="43"/>
  <c r="CS2679" i="43"/>
  <c r="AU2679" i="43"/>
  <c r="CR2679" i="43"/>
  <c r="AT2679" i="43"/>
  <c r="CJ1076" i="43"/>
  <c r="CS1076" i="43"/>
  <c r="AR1077" i="43"/>
  <c r="CL2678" i="43"/>
  <c r="CJ2678" i="43"/>
  <c r="CI2678" i="43"/>
  <c r="CS2678" i="43"/>
  <c r="AU2678" i="43"/>
  <c r="CR2678" i="43"/>
  <c r="AT2678" i="43"/>
  <c r="AP2681" i="43"/>
  <c r="CP2678" i="43"/>
  <c r="AR2678" i="43"/>
  <c r="CO2678" i="43"/>
  <c r="AQ2678" i="43"/>
  <c r="CM2678" i="43"/>
  <c r="AQ1074" i="43"/>
  <c r="CR1073" i="43"/>
  <c r="CI1073" i="43"/>
  <c r="CM2682" i="43"/>
  <c r="CL2682" i="43"/>
  <c r="CJ2682" i="43"/>
  <c r="CI2682" i="43"/>
  <c r="CS2682" i="43"/>
  <c r="AU2682" i="43"/>
  <c r="CR2682" i="43"/>
  <c r="AT2682" i="43"/>
  <c r="AP2685" i="43"/>
  <c r="CP2682" i="43"/>
  <c r="AR2682" i="43"/>
  <c r="CO2682" i="43"/>
  <c r="AQ2682" i="43"/>
  <c r="CS1079" i="43"/>
  <c r="CJ1079" i="43"/>
  <c r="AR1080" i="43"/>
  <c r="CI2681" i="43"/>
  <c r="CS2681" i="43"/>
  <c r="AU2681" i="43"/>
  <c r="CR2681" i="43"/>
  <c r="AT2681" i="43"/>
  <c r="AP2684" i="43"/>
  <c r="CP2681" i="43"/>
  <c r="AR2681" i="43"/>
  <c r="CO2681" i="43"/>
  <c r="AQ2681" i="43"/>
  <c r="CM2681" i="43"/>
  <c r="CL2681" i="43"/>
  <c r="CJ2681" i="43"/>
  <c r="CI1076" i="43"/>
  <c r="CR1076" i="43"/>
  <c r="AQ1077" i="43"/>
  <c r="CR2684" i="43"/>
  <c r="AT2684" i="43"/>
  <c r="AP2687" i="43"/>
  <c r="CP2684" i="43"/>
  <c r="AR2684" i="43"/>
  <c r="CO2684" i="43"/>
  <c r="AQ2684" i="43"/>
  <c r="CM2684" i="43"/>
  <c r="CL2684" i="43"/>
  <c r="CJ2684" i="43"/>
  <c r="CI2684" i="43"/>
  <c r="CS2684" i="43"/>
  <c r="AU2684" i="43"/>
  <c r="CJ1082" i="43"/>
  <c r="CS1082" i="43"/>
  <c r="AR1083" i="43"/>
  <c r="CR1079" i="43"/>
  <c r="CI1079" i="43"/>
  <c r="AQ1080" i="43"/>
  <c r="CJ2685" i="43"/>
  <c r="CI2685" i="43"/>
  <c r="CS2685" i="43"/>
  <c r="AU2685" i="43"/>
  <c r="CR2685" i="43"/>
  <c r="AT2685" i="43"/>
  <c r="AP2688" i="43"/>
  <c r="CP2685" i="43"/>
  <c r="AR2685" i="43"/>
  <c r="CO2685" i="43"/>
  <c r="AQ2685" i="43"/>
  <c r="CM2685" i="43"/>
  <c r="CL2685" i="43"/>
  <c r="CI1082" i="43"/>
  <c r="AQ1083" i="43"/>
  <c r="CR1082" i="43"/>
  <c r="CO2687" i="43"/>
  <c r="AQ2687" i="43"/>
  <c r="CM2687" i="43"/>
  <c r="CL2687" i="43"/>
  <c r="CJ2687" i="43"/>
  <c r="CI2687" i="43"/>
  <c r="CS2687" i="43"/>
  <c r="AU2687" i="43"/>
  <c r="CR2687" i="43"/>
  <c r="AT2687" i="43"/>
  <c r="AP2690" i="43"/>
  <c r="CP2687" i="43"/>
  <c r="AR2687" i="43"/>
  <c r="CS2688" i="43"/>
  <c r="AU2688" i="43"/>
  <c r="CR2688" i="43"/>
  <c r="AT2688" i="43"/>
  <c r="AP2691" i="43"/>
  <c r="CP2688" i="43"/>
  <c r="AR2688" i="43"/>
  <c r="CO2688" i="43"/>
  <c r="AQ2688" i="43"/>
  <c r="CM2688" i="43"/>
  <c r="CL2688" i="43"/>
  <c r="CJ2688" i="43"/>
  <c r="CI2688" i="43"/>
  <c r="CS1085" i="43"/>
  <c r="AR1086" i="43"/>
  <c r="CJ1085" i="43"/>
  <c r="CL2690" i="43"/>
  <c r="CJ2690" i="43"/>
  <c r="CI2690" i="43"/>
  <c r="CS2690" i="43"/>
  <c r="AU2690" i="43"/>
  <c r="CR2690" i="43"/>
  <c r="AT2690" i="43"/>
  <c r="AP2693" i="43"/>
  <c r="CP2690" i="43"/>
  <c r="AR2690" i="43"/>
  <c r="CO2690" i="43"/>
  <c r="AQ2690" i="43"/>
  <c r="CM2690" i="43"/>
  <c r="CR1085" i="43"/>
  <c r="CI1085" i="43"/>
  <c r="AQ1086" i="43"/>
  <c r="AP2694" i="43"/>
  <c r="CP2691" i="43"/>
  <c r="AR2691" i="43"/>
  <c r="CO2691" i="43"/>
  <c r="AQ2691" i="43"/>
  <c r="CM2691" i="43"/>
  <c r="CL2691" i="43"/>
  <c r="CJ2691" i="43"/>
  <c r="CI2691" i="43"/>
  <c r="CS2691" i="43"/>
  <c r="AU2691" i="43"/>
  <c r="CR2691" i="43"/>
  <c r="AT2691" i="43"/>
  <c r="CJ1088" i="43"/>
  <c r="AR1089" i="43"/>
  <c r="CS1088" i="43"/>
  <c r="CM2694" i="43"/>
  <c r="CL2694" i="43"/>
  <c r="CJ2694" i="43"/>
  <c r="CI2694" i="43"/>
  <c r="CS2694" i="43"/>
  <c r="AU2694" i="43"/>
  <c r="CR2694" i="43"/>
  <c r="AT2694" i="43"/>
  <c r="AP2697" i="43"/>
  <c r="CP2694" i="43"/>
  <c r="AR2694" i="43"/>
  <c r="CO2694" i="43"/>
  <c r="AQ2694" i="43"/>
  <c r="CI2693" i="43"/>
  <c r="CS2693" i="43"/>
  <c r="AU2693" i="43"/>
  <c r="CR2693" i="43"/>
  <c r="AT2693" i="43"/>
  <c r="AP2696" i="43"/>
  <c r="CP2693" i="43"/>
  <c r="AR2693" i="43"/>
  <c r="CO2693" i="43"/>
  <c r="AQ2693" i="43"/>
  <c r="CM2693" i="43"/>
  <c r="CL2693" i="43"/>
  <c r="CJ2693" i="43"/>
  <c r="CJ1091" i="43"/>
  <c r="CS1091" i="43"/>
  <c r="AR1092" i="43"/>
  <c r="AQ1089" i="43"/>
  <c r="CI1088" i="43"/>
  <c r="CR1088" i="43"/>
  <c r="CJ2697" i="43"/>
  <c r="CI2697" i="43"/>
  <c r="CS2697" i="43"/>
  <c r="AU2697" i="43"/>
  <c r="CR2697" i="43"/>
  <c r="AT2697" i="43"/>
  <c r="AP2700" i="43"/>
  <c r="CP2697" i="43"/>
  <c r="AR2697" i="43"/>
  <c r="CO2697" i="43"/>
  <c r="AQ2697" i="43"/>
  <c r="CM2697" i="43"/>
  <c r="CL2697" i="43"/>
  <c r="CS1094" i="43"/>
  <c r="AR1095" i="43"/>
  <c r="CJ1094" i="43"/>
  <c r="CR2696" i="43"/>
  <c r="AT2696" i="43"/>
  <c r="AP2699" i="43"/>
  <c r="CP2696" i="43"/>
  <c r="AR2696" i="43"/>
  <c r="CO2696" i="43"/>
  <c r="AQ2696" i="43"/>
  <c r="CM2696" i="43"/>
  <c r="CL2696" i="43"/>
  <c r="CJ2696" i="43"/>
  <c r="CI2696" i="43"/>
  <c r="CS2696" i="43"/>
  <c r="AU2696" i="43"/>
  <c r="CI1091" i="43"/>
  <c r="CR1091" i="43"/>
  <c r="AQ1092" i="43"/>
  <c r="CS1097" i="43"/>
  <c r="CJ1097" i="43"/>
  <c r="AR1098" i="43"/>
  <c r="CI1094" i="43"/>
  <c r="CR1094" i="43"/>
  <c r="AQ1095" i="43"/>
  <c r="CS2700" i="43"/>
  <c r="AU2700" i="43"/>
  <c r="CR2700" i="43"/>
  <c r="AT2700" i="43"/>
  <c r="AP2703" i="43"/>
  <c r="CP2700" i="43"/>
  <c r="AR2700" i="43"/>
  <c r="CO2700" i="43"/>
  <c r="AQ2700" i="43"/>
  <c r="CM2700" i="43"/>
  <c r="CL2700" i="43"/>
  <c r="CJ2700" i="43"/>
  <c r="CI2700" i="43"/>
  <c r="CO2699" i="43"/>
  <c r="AQ2699" i="43"/>
  <c r="CM2699" i="43"/>
  <c r="CL2699" i="43"/>
  <c r="CJ2699" i="43"/>
  <c r="CI2699" i="43"/>
  <c r="CS2699" i="43"/>
  <c r="AU2699" i="43"/>
  <c r="CR2699" i="43"/>
  <c r="AT2699" i="43"/>
  <c r="CP2699" i="43"/>
  <c r="AR2699" i="43"/>
  <c r="AP2702" i="43"/>
  <c r="AQ1098" i="43"/>
  <c r="CR1097" i="43"/>
  <c r="CI1097" i="43"/>
  <c r="AP2706" i="43"/>
  <c r="CP2703" i="43"/>
  <c r="AR2703" i="43"/>
  <c r="CO2703" i="43"/>
  <c r="AQ2703" i="43"/>
  <c r="CM2703" i="43"/>
  <c r="CL2703" i="43"/>
  <c r="CJ2703" i="43"/>
  <c r="CI2703" i="43"/>
  <c r="CS2703" i="43"/>
  <c r="AU2703" i="43"/>
  <c r="CR2703" i="43"/>
  <c r="AT2703" i="43"/>
  <c r="CL2702" i="43"/>
  <c r="CJ2702" i="43"/>
  <c r="CI2702" i="43"/>
  <c r="CS2702" i="43"/>
  <c r="AU2702" i="43"/>
  <c r="CR2702" i="43"/>
  <c r="AT2702" i="43"/>
  <c r="AP2705" i="43"/>
  <c r="CP2702" i="43"/>
  <c r="AR2702" i="43"/>
  <c r="CO2702" i="43"/>
  <c r="AQ2702" i="43"/>
  <c r="CM2702" i="43"/>
  <c r="CS1100" i="43"/>
  <c r="AR1101" i="43"/>
  <c r="CJ1100" i="43"/>
  <c r="CM2706" i="43"/>
  <c r="CL2706" i="43"/>
  <c r="CJ2706" i="43"/>
  <c r="CI2706" i="43"/>
  <c r="CS2706" i="43"/>
  <c r="AU2706" i="43"/>
  <c r="CR2706" i="43"/>
  <c r="AT2706" i="43"/>
  <c r="AP2709" i="43"/>
  <c r="CP2706" i="43"/>
  <c r="AR2706" i="43"/>
  <c r="CO2706" i="43"/>
  <c r="AQ2706" i="43"/>
  <c r="CI2705" i="43"/>
  <c r="CS2705" i="43"/>
  <c r="AU2705" i="43"/>
  <c r="CR2705" i="43"/>
  <c r="AT2705" i="43"/>
  <c r="AP2708" i="43"/>
  <c r="CP2705" i="43"/>
  <c r="AR2705" i="43"/>
  <c r="CO2705" i="43"/>
  <c r="AQ2705" i="43"/>
  <c r="CM2705" i="43"/>
  <c r="CL2705" i="43"/>
  <c r="CJ2705" i="43"/>
  <c r="CJ1103" i="43"/>
  <c r="AR1104" i="43"/>
  <c r="CS1103" i="43"/>
  <c r="CR1100" i="43"/>
  <c r="CI1100" i="43"/>
  <c r="AQ1101" i="43"/>
  <c r="CI1103" i="43"/>
  <c r="AQ1104" i="43"/>
  <c r="CR1103" i="43"/>
  <c r="CR2708" i="43"/>
  <c r="AT2708" i="43"/>
  <c r="AP2711" i="43"/>
  <c r="CP2708" i="43"/>
  <c r="AR2708" i="43"/>
  <c r="CO2708" i="43"/>
  <c r="AQ2708" i="43"/>
  <c r="CM2708" i="43"/>
  <c r="CL2708" i="43"/>
  <c r="CJ2708" i="43"/>
  <c r="CI2708" i="43"/>
  <c r="CS2708" i="43"/>
  <c r="AU2708" i="43"/>
  <c r="CJ1106" i="43"/>
  <c r="CS1106" i="43"/>
  <c r="AR1107" i="43"/>
  <c r="AP2712" i="43"/>
  <c r="CJ2709" i="43"/>
  <c r="CI2709" i="43"/>
  <c r="CS2709" i="43"/>
  <c r="AU2709" i="43"/>
  <c r="CR2709" i="43"/>
  <c r="AT2709" i="43"/>
  <c r="CP2709" i="43"/>
  <c r="AR2709" i="43"/>
  <c r="CO2709" i="43"/>
  <c r="AQ2709" i="43"/>
  <c r="CM2709" i="43"/>
  <c r="CL2709" i="43"/>
  <c r="AP2714" i="43"/>
  <c r="CO2711" i="43"/>
  <c r="CM2711" i="43"/>
  <c r="CL2711" i="43"/>
  <c r="CS2711" i="43"/>
  <c r="AQ2711" i="43"/>
  <c r="CR2711" i="43"/>
  <c r="CP2711" i="43"/>
  <c r="CJ2711" i="43"/>
  <c r="CI2711" i="43"/>
  <c r="AU2711" i="43"/>
  <c r="AT2711" i="43"/>
  <c r="AR2711" i="43"/>
  <c r="CS2712" i="43"/>
  <c r="AU2712" i="43"/>
  <c r="CR2712" i="43"/>
  <c r="AT2712" i="43"/>
  <c r="AP2715" i="43"/>
  <c r="CP2712" i="43"/>
  <c r="AR2712" i="43"/>
  <c r="CO2712" i="43"/>
  <c r="AQ2712" i="43"/>
  <c r="CL2712" i="43"/>
  <c r="CM2712" i="43"/>
  <c r="CJ2712" i="43"/>
  <c r="CI2712" i="43"/>
  <c r="CJ1109" i="43"/>
  <c r="AR1110" i="43"/>
  <c r="CS1109" i="43"/>
  <c r="CR1106" i="43"/>
  <c r="AQ1107" i="43"/>
  <c r="CI1106" i="43"/>
  <c r="CS1112" i="43"/>
  <c r="AR1113" i="43"/>
  <c r="CJ1112" i="43"/>
  <c r="CI1109" i="43"/>
  <c r="AQ1110" i="43"/>
  <c r="CR1109" i="43"/>
  <c r="CR2715" i="43"/>
  <c r="AT2715" i="43"/>
  <c r="AP2718" i="43"/>
  <c r="CP2715" i="43"/>
  <c r="AR2715" i="43"/>
  <c r="CO2715" i="43"/>
  <c r="AQ2715" i="43"/>
  <c r="CM2715" i="43"/>
  <c r="CL2715" i="43"/>
  <c r="CI2715" i="43"/>
  <c r="AU2715" i="43"/>
  <c r="CS2715" i="43"/>
  <c r="CJ2715" i="43"/>
  <c r="CM2714" i="43"/>
  <c r="CL2714" i="43"/>
  <c r="CJ2714" i="43"/>
  <c r="CI2714" i="43"/>
  <c r="CS2714" i="43"/>
  <c r="AU2714" i="43"/>
  <c r="AP2717" i="43"/>
  <c r="CP2714" i="43"/>
  <c r="AR2714" i="43"/>
  <c r="CR2714" i="43"/>
  <c r="CO2714" i="43"/>
  <c r="AT2714" i="43"/>
  <c r="AQ2714" i="43"/>
  <c r="AR1116" i="43"/>
  <c r="CJ1115" i="43"/>
  <c r="CS1115" i="43"/>
  <c r="CJ2717" i="43"/>
  <c r="CI2717" i="43"/>
  <c r="CS2717" i="43"/>
  <c r="AU2717" i="43"/>
  <c r="CR2717" i="43"/>
  <c r="AT2717" i="43"/>
  <c r="AP2720" i="43"/>
  <c r="CP2717" i="43"/>
  <c r="AR2717" i="43"/>
  <c r="CM2717" i="43"/>
  <c r="CO2717" i="43"/>
  <c r="CL2717" i="43"/>
  <c r="AQ2717" i="43"/>
  <c r="CO2718" i="43"/>
  <c r="AQ2718" i="43"/>
  <c r="CM2718" i="43"/>
  <c r="CL2718" i="43"/>
  <c r="CJ2718" i="43"/>
  <c r="CI2718" i="43"/>
  <c r="CR2718" i="43"/>
  <c r="AT2718" i="43"/>
  <c r="CP2718" i="43"/>
  <c r="AU2718" i="43"/>
  <c r="AR2718" i="43"/>
  <c r="AP2721" i="43"/>
  <c r="CS2718" i="43"/>
  <c r="CR1112" i="43"/>
  <c r="AQ1113" i="43"/>
  <c r="CI1112" i="43"/>
  <c r="CL2721" i="43"/>
  <c r="CJ2721" i="43"/>
  <c r="CI2721" i="43"/>
  <c r="CS2721" i="43"/>
  <c r="AU2721" i="43"/>
  <c r="CR2721" i="43"/>
  <c r="AT2721" i="43"/>
  <c r="AP2724" i="43"/>
  <c r="CO2721" i="43"/>
  <c r="AQ2721" i="43"/>
  <c r="CP2721" i="43"/>
  <c r="CM2721" i="43"/>
  <c r="AR2721" i="43"/>
  <c r="CR1115" i="43"/>
  <c r="AQ1116" i="43"/>
  <c r="CI1115" i="43"/>
  <c r="CS2720" i="43"/>
  <c r="AU2720" i="43"/>
  <c r="CR2720" i="43"/>
  <c r="AT2720" i="43"/>
  <c r="AP2723" i="43"/>
  <c r="CP2720" i="43"/>
  <c r="AR2720" i="43"/>
  <c r="CO2720" i="43"/>
  <c r="AQ2720" i="43"/>
  <c r="CM2720" i="43"/>
  <c r="CJ2720" i="43"/>
  <c r="CL2720" i="43"/>
  <c r="CI2720" i="43"/>
  <c r="AR1119" i="43"/>
  <c r="CJ1118" i="43"/>
  <c r="CS1118" i="43"/>
  <c r="CI2724" i="43"/>
  <c r="CS2724" i="43"/>
  <c r="AU2724" i="43"/>
  <c r="CR2724" i="43"/>
  <c r="AT2724" i="43"/>
  <c r="AP2727" i="43"/>
  <c r="CP2724" i="43"/>
  <c r="AR2724" i="43"/>
  <c r="CO2724" i="43"/>
  <c r="AQ2724" i="43"/>
  <c r="CM2724" i="43"/>
  <c r="CL2724" i="43"/>
  <c r="CJ2724" i="43"/>
  <c r="CS1121" i="43"/>
  <c r="AR1122" i="43"/>
  <c r="CJ1121" i="43"/>
  <c r="AP2726" i="43"/>
  <c r="CP2723" i="43"/>
  <c r="AR2723" i="43"/>
  <c r="CO2723" i="43"/>
  <c r="AQ2723" i="43"/>
  <c r="CM2723" i="43"/>
  <c r="CL2723" i="43"/>
  <c r="CJ2723" i="43"/>
  <c r="CI2723" i="43"/>
  <c r="CS2723" i="43"/>
  <c r="AU2723" i="43"/>
  <c r="AT2723" i="43"/>
  <c r="CR2723" i="43"/>
  <c r="CR1118" i="43"/>
  <c r="AQ1119" i="43"/>
  <c r="CI1118" i="43"/>
  <c r="CR2727" i="43"/>
  <c r="AT2727" i="43"/>
  <c r="AP2730" i="43"/>
  <c r="CP2727" i="43"/>
  <c r="AR2727" i="43"/>
  <c r="CO2727" i="43"/>
  <c r="AQ2727" i="43"/>
  <c r="CM2727" i="43"/>
  <c r="CL2727" i="43"/>
  <c r="CJ2727" i="43"/>
  <c r="CI2727" i="43"/>
  <c r="CS2727" i="43"/>
  <c r="AU2727" i="43"/>
  <c r="CM2726" i="43"/>
  <c r="CL2726" i="43"/>
  <c r="CJ2726" i="43"/>
  <c r="CI2726" i="43"/>
  <c r="CS2726" i="43"/>
  <c r="AU2726" i="43"/>
  <c r="CR2726" i="43"/>
  <c r="AT2726" i="43"/>
  <c r="AP2729" i="43"/>
  <c r="CP2726" i="43"/>
  <c r="AR2726" i="43"/>
  <c r="CO2726" i="43"/>
  <c r="AQ2726" i="43"/>
  <c r="CI1121" i="43"/>
  <c r="CR1121" i="43"/>
  <c r="AQ1122" i="43"/>
  <c r="CJ1124" i="43"/>
  <c r="CS1124" i="43"/>
  <c r="AR1125" i="43"/>
  <c r="CR1124" i="43"/>
  <c r="AQ1125" i="43"/>
  <c r="CI1124" i="43"/>
  <c r="CO2730" i="43"/>
  <c r="AQ2730" i="43"/>
  <c r="CM2730" i="43"/>
  <c r="CL2730" i="43"/>
  <c r="CJ2730" i="43"/>
  <c r="CI2730" i="43"/>
  <c r="CS2730" i="43"/>
  <c r="AU2730" i="43"/>
  <c r="CR2730" i="43"/>
  <c r="AT2730" i="43"/>
  <c r="AR2730" i="43"/>
  <c r="AP2733" i="43"/>
  <c r="CP2730" i="43"/>
  <c r="CJ2729" i="43"/>
  <c r="CI2729" i="43"/>
  <c r="CS2729" i="43"/>
  <c r="AU2729" i="43"/>
  <c r="CR2729" i="43"/>
  <c r="AT2729" i="43"/>
  <c r="AP2732" i="43"/>
  <c r="CP2729" i="43"/>
  <c r="AR2729" i="43"/>
  <c r="CO2729" i="43"/>
  <c r="AQ2729" i="43"/>
  <c r="CM2729" i="43"/>
  <c r="CL2729" i="43"/>
  <c r="CJ1127" i="43"/>
  <c r="CS1127" i="43"/>
  <c r="AR1128" i="43"/>
  <c r="CS1130" i="43"/>
  <c r="AR1131" i="43"/>
  <c r="CJ1130" i="43"/>
  <c r="AQ1128" i="43"/>
  <c r="CI1127" i="43"/>
  <c r="CR1127" i="43"/>
  <c r="CS2732" i="43"/>
  <c r="AU2732" i="43"/>
  <c r="CR2732" i="43"/>
  <c r="AT2732" i="43"/>
  <c r="AP2735" i="43"/>
  <c r="CP2732" i="43"/>
  <c r="AR2732" i="43"/>
  <c r="CO2732" i="43"/>
  <c r="AQ2732" i="43"/>
  <c r="CM2732" i="43"/>
  <c r="CL2732" i="43"/>
  <c r="CJ2732" i="43"/>
  <c r="CI2732" i="43"/>
  <c r="CL2733" i="43"/>
  <c r="CJ2733" i="43"/>
  <c r="CI2733" i="43"/>
  <c r="CS2733" i="43"/>
  <c r="AU2733" i="43"/>
  <c r="CR2733" i="43"/>
  <c r="AT2733" i="43"/>
  <c r="AP2736" i="43"/>
  <c r="CP2733" i="43"/>
  <c r="AR2733" i="43"/>
  <c r="CO2733" i="43"/>
  <c r="AQ2733" i="43"/>
  <c r="CM2733" i="43"/>
  <c r="CI2736" i="43"/>
  <c r="CS2736" i="43"/>
  <c r="AU2736" i="43"/>
  <c r="CR2736" i="43"/>
  <c r="AT2736" i="43"/>
  <c r="AP2739" i="43"/>
  <c r="CP2736" i="43"/>
  <c r="AR2736" i="43"/>
  <c r="CO2736" i="43"/>
  <c r="AQ2736" i="43"/>
  <c r="CM2736" i="43"/>
  <c r="CL2736" i="43"/>
  <c r="CJ2736" i="43"/>
  <c r="AP2738" i="43"/>
  <c r="CP2735" i="43"/>
  <c r="AR2735" i="43"/>
  <c r="CO2735" i="43"/>
  <c r="AQ2735" i="43"/>
  <c r="CM2735" i="43"/>
  <c r="CL2735" i="43"/>
  <c r="CJ2735" i="43"/>
  <c r="CI2735" i="43"/>
  <c r="CS2735" i="43"/>
  <c r="AU2735" i="43"/>
  <c r="CR2735" i="43"/>
  <c r="AT2735" i="43"/>
  <c r="AQ1131" i="43"/>
  <c r="CR1130" i="43"/>
  <c r="CI1130" i="43"/>
  <c r="CJ1133" i="43"/>
  <c r="AR1134" i="43"/>
  <c r="CS1133" i="43"/>
  <c r="CM2738" i="43"/>
  <c r="CL2738" i="43"/>
  <c r="CJ2738" i="43"/>
  <c r="CI2738" i="43"/>
  <c r="CS2738" i="43"/>
  <c r="AU2738" i="43"/>
  <c r="CR2738" i="43"/>
  <c r="AT2738" i="43"/>
  <c r="AP2741" i="43"/>
  <c r="CP2738" i="43"/>
  <c r="AR2738" i="43"/>
  <c r="AQ2738" i="43"/>
  <c r="CO2738" i="43"/>
  <c r="CR2739" i="43"/>
  <c r="AT2739" i="43"/>
  <c r="AP2742" i="43"/>
  <c r="CP2739" i="43"/>
  <c r="AR2739" i="43"/>
  <c r="CO2739" i="43"/>
  <c r="AQ2739" i="43"/>
  <c r="CM2739" i="43"/>
  <c r="CL2739" i="43"/>
  <c r="CJ2739" i="43"/>
  <c r="CI2739" i="43"/>
  <c r="CS2739" i="43"/>
  <c r="AU2739" i="43"/>
  <c r="CJ1136" i="43"/>
  <c r="CS1136" i="43"/>
  <c r="AR1137" i="43"/>
  <c r="CR1133" i="43"/>
  <c r="CI1133" i="43"/>
  <c r="AQ1134" i="43"/>
  <c r="CO2742" i="43"/>
  <c r="AQ2742" i="43"/>
  <c r="CM2742" i="43"/>
  <c r="CL2742" i="43"/>
  <c r="CJ2742" i="43"/>
  <c r="CI2742" i="43"/>
  <c r="CS2742" i="43"/>
  <c r="AU2742" i="43"/>
  <c r="CR2742" i="43"/>
  <c r="AT2742" i="43"/>
  <c r="AP2745" i="43"/>
  <c r="CP2742" i="43"/>
  <c r="AR2742" i="43"/>
  <c r="CI1136" i="43"/>
  <c r="CR1136" i="43"/>
  <c r="AQ1137" i="43"/>
  <c r="CJ1139" i="43"/>
  <c r="CS1139" i="43"/>
  <c r="AR1140" i="43"/>
  <c r="CJ2741" i="43"/>
  <c r="CI2741" i="43"/>
  <c r="CS2741" i="43"/>
  <c r="AU2741" i="43"/>
  <c r="CR2741" i="43"/>
  <c r="AT2741" i="43"/>
  <c r="AP2744" i="43"/>
  <c r="CP2741" i="43"/>
  <c r="AR2741" i="43"/>
  <c r="CO2741" i="43"/>
  <c r="AQ2741" i="43"/>
  <c r="CM2741" i="43"/>
  <c r="CL2741" i="43"/>
  <c r="AQ1140" i="43"/>
  <c r="CI1139" i="43"/>
  <c r="CR1139" i="43"/>
  <c r="CS2744" i="43"/>
  <c r="AU2744" i="43"/>
  <c r="CR2744" i="43"/>
  <c r="AT2744" i="43"/>
  <c r="AP2747" i="43"/>
  <c r="CP2744" i="43"/>
  <c r="AR2744" i="43"/>
  <c r="CO2744" i="43"/>
  <c r="AQ2744" i="43"/>
  <c r="CM2744" i="43"/>
  <c r="CL2744" i="43"/>
  <c r="CJ2744" i="43"/>
  <c r="CI2744" i="43"/>
  <c r="CL2745" i="43"/>
  <c r="CJ2745" i="43"/>
  <c r="CI2745" i="43"/>
  <c r="CS2745" i="43"/>
  <c r="AU2745" i="43"/>
  <c r="CR2745" i="43"/>
  <c r="AT2745" i="43"/>
  <c r="AP2748" i="43"/>
  <c r="CP2745" i="43"/>
  <c r="AR2745" i="43"/>
  <c r="CO2745" i="43"/>
  <c r="AQ2745" i="43"/>
  <c r="CM2745" i="43"/>
  <c r="CJ1142" i="43"/>
  <c r="AR1143" i="43"/>
  <c r="CS1142" i="43"/>
  <c r="AP2750" i="43"/>
  <c r="CP2747" i="43"/>
  <c r="AR2747" i="43"/>
  <c r="CO2747" i="43"/>
  <c r="AQ2747" i="43"/>
  <c r="CM2747" i="43"/>
  <c r="CL2747" i="43"/>
  <c r="CJ2747" i="43"/>
  <c r="CI2747" i="43"/>
  <c r="CS2747" i="43"/>
  <c r="AU2747" i="43"/>
  <c r="CR2747" i="43"/>
  <c r="AT2747" i="43"/>
  <c r="CI2748" i="43"/>
  <c r="CS2748" i="43"/>
  <c r="AU2748" i="43"/>
  <c r="CR2748" i="43"/>
  <c r="AT2748" i="43"/>
  <c r="AP2751" i="43"/>
  <c r="CP2748" i="43"/>
  <c r="AR2748" i="43"/>
  <c r="CO2748" i="43"/>
  <c r="AQ2748" i="43"/>
  <c r="CM2748" i="43"/>
  <c r="CL2748" i="43"/>
  <c r="CJ2748" i="43"/>
  <c r="CR1142" i="43"/>
  <c r="AQ1143" i="43"/>
  <c r="CI1142" i="43"/>
  <c r="CJ1145" i="43"/>
  <c r="AR1146" i="43"/>
  <c r="CS1145" i="43"/>
  <c r="CR2751" i="43"/>
  <c r="AT2751" i="43"/>
  <c r="AP2754" i="43"/>
  <c r="CP2751" i="43"/>
  <c r="AR2751" i="43"/>
  <c r="CO2751" i="43"/>
  <c r="AQ2751" i="43"/>
  <c r="CM2751" i="43"/>
  <c r="CL2751" i="43"/>
  <c r="CJ2751" i="43"/>
  <c r="CI2751" i="43"/>
  <c r="CS2751" i="43"/>
  <c r="AU2751" i="43"/>
  <c r="CR1145" i="43"/>
  <c r="CI1145" i="43"/>
  <c r="AQ1146" i="43"/>
  <c r="AR1149" i="43"/>
  <c r="CJ1148" i="43"/>
  <c r="CS1148" i="43"/>
  <c r="CM2750" i="43"/>
  <c r="CL2750" i="43"/>
  <c r="CJ2750" i="43"/>
  <c r="CI2750" i="43"/>
  <c r="CS2750" i="43"/>
  <c r="AU2750" i="43"/>
  <c r="CR2750" i="43"/>
  <c r="AT2750" i="43"/>
  <c r="AP2753" i="43"/>
  <c r="CP2750" i="43"/>
  <c r="AR2750" i="43"/>
  <c r="CO2750" i="43"/>
  <c r="AQ2750" i="43"/>
  <c r="CO2754" i="43"/>
  <c r="AQ2754" i="43"/>
  <c r="CM2754" i="43"/>
  <c r="CL2754" i="43"/>
  <c r="CJ2754" i="43"/>
  <c r="CI2754" i="43"/>
  <c r="CS2754" i="43"/>
  <c r="AU2754" i="43"/>
  <c r="CR2754" i="43"/>
  <c r="AT2754" i="43"/>
  <c r="AP2757" i="43"/>
  <c r="CP2754" i="43"/>
  <c r="AR2754" i="43"/>
  <c r="CI1148" i="43"/>
  <c r="AQ1149" i="43"/>
  <c r="CR1148" i="43"/>
  <c r="CS1151" i="43"/>
  <c r="AR1152" i="43"/>
  <c r="CJ1151" i="43"/>
  <c r="CJ2753" i="43"/>
  <c r="CI2753" i="43"/>
  <c r="CS2753" i="43"/>
  <c r="AU2753" i="43"/>
  <c r="CR2753" i="43"/>
  <c r="AT2753" i="43"/>
  <c r="AP2756" i="43"/>
  <c r="CP2753" i="43"/>
  <c r="AR2753" i="43"/>
  <c r="CO2753" i="43"/>
  <c r="AQ2753" i="43"/>
  <c r="CM2753" i="43"/>
  <c r="CL2753" i="43"/>
  <c r="CS1154" i="43"/>
  <c r="AR1155" i="43"/>
  <c r="CJ1154" i="43"/>
  <c r="CL2757" i="43"/>
  <c r="CJ2757" i="43"/>
  <c r="CI2757" i="43"/>
  <c r="CS2757" i="43"/>
  <c r="AU2757" i="43"/>
  <c r="CR2757" i="43"/>
  <c r="AT2757" i="43"/>
  <c r="AP2760" i="43"/>
  <c r="CP2757" i="43"/>
  <c r="AR2757" i="43"/>
  <c r="CO2757" i="43"/>
  <c r="AQ2757" i="43"/>
  <c r="CM2757" i="43"/>
  <c r="CR1151" i="43"/>
  <c r="AQ1152" i="43"/>
  <c r="CI1151" i="43"/>
  <c r="CS2756" i="43"/>
  <c r="AU2756" i="43"/>
  <c r="CR2756" i="43"/>
  <c r="AT2756" i="43"/>
  <c r="AP2759" i="43"/>
  <c r="CP2756" i="43"/>
  <c r="AR2756" i="43"/>
  <c r="CO2756" i="43"/>
  <c r="AQ2756" i="43"/>
  <c r="CM2756" i="43"/>
  <c r="CL2756" i="43"/>
  <c r="CJ2756" i="43"/>
  <c r="CI2756" i="43"/>
  <c r="CI2760" i="43"/>
  <c r="CS2760" i="43"/>
  <c r="AU2760" i="43"/>
  <c r="CR2760" i="43"/>
  <c r="AT2760" i="43"/>
  <c r="AP2763" i="43"/>
  <c r="CP2760" i="43"/>
  <c r="AR2760" i="43"/>
  <c r="CO2760" i="43"/>
  <c r="AQ2760" i="43"/>
  <c r="CM2760" i="43"/>
  <c r="CL2760" i="43"/>
  <c r="CJ2760" i="43"/>
  <c r="CS1157" i="43"/>
  <c r="AR1158" i="43"/>
  <c r="CJ1157" i="43"/>
  <c r="AP2762" i="43"/>
  <c r="CP2759" i="43"/>
  <c r="AR2759" i="43"/>
  <c r="CO2759" i="43"/>
  <c r="AQ2759" i="43"/>
  <c r="CM2759" i="43"/>
  <c r="CL2759" i="43"/>
  <c r="CJ2759" i="43"/>
  <c r="CI2759" i="43"/>
  <c r="CS2759" i="43"/>
  <c r="AU2759" i="43"/>
  <c r="CR2759" i="43"/>
  <c r="AT2759" i="43"/>
  <c r="CI1154" i="43"/>
  <c r="AQ1155" i="43"/>
  <c r="CR1154" i="43"/>
  <c r="CR2763" i="43"/>
  <c r="AT2763" i="43"/>
  <c r="AP2766" i="43"/>
  <c r="CP2763" i="43"/>
  <c r="AR2763" i="43"/>
  <c r="CO2763" i="43"/>
  <c r="AQ2763" i="43"/>
  <c r="CM2763" i="43"/>
  <c r="CL2763" i="43"/>
  <c r="CJ2763" i="43"/>
  <c r="CI2763" i="43"/>
  <c r="CS2763" i="43"/>
  <c r="AU2763" i="43"/>
  <c r="AR1161" i="43"/>
  <c r="CJ1160" i="43"/>
  <c r="CS1160" i="43"/>
  <c r="CR1157" i="43"/>
  <c r="AQ1158" i="43"/>
  <c r="CI1157" i="43"/>
  <c r="CM2762" i="43"/>
  <c r="CL2762" i="43"/>
  <c r="CJ2762" i="43"/>
  <c r="CI2762" i="43"/>
  <c r="CS2762" i="43"/>
  <c r="AU2762" i="43"/>
  <c r="CR2762" i="43"/>
  <c r="AT2762" i="43"/>
  <c r="AP2765" i="43"/>
  <c r="CP2762" i="43"/>
  <c r="AR2762" i="43"/>
  <c r="CO2762" i="43"/>
  <c r="AQ2762" i="43"/>
  <c r="CJ1163" i="43"/>
  <c r="AR1164" i="43"/>
  <c r="CS1163" i="43"/>
  <c r="CO2766" i="43"/>
  <c r="AQ2766" i="43"/>
  <c r="CM2766" i="43"/>
  <c r="CL2766" i="43"/>
  <c r="CJ2766" i="43"/>
  <c r="CI2766" i="43"/>
  <c r="CS2766" i="43"/>
  <c r="AU2766" i="43"/>
  <c r="CR2766" i="43"/>
  <c r="AT2766" i="43"/>
  <c r="CP2766" i="43"/>
  <c r="AR2766" i="43"/>
  <c r="AP2769" i="43"/>
  <c r="AQ1161" i="43"/>
  <c r="CI1160" i="43"/>
  <c r="CR1160" i="43"/>
  <c r="CJ2765" i="43"/>
  <c r="CI2765" i="43"/>
  <c r="CS2765" i="43"/>
  <c r="AU2765" i="43"/>
  <c r="CR2765" i="43"/>
  <c r="AT2765" i="43"/>
  <c r="AP2768" i="43"/>
  <c r="CP2765" i="43"/>
  <c r="AR2765" i="43"/>
  <c r="CO2765" i="43"/>
  <c r="AQ2765" i="43"/>
  <c r="CM2765" i="43"/>
  <c r="CL2765" i="43"/>
  <c r="AQ1164" i="43"/>
  <c r="CI1163" i="43"/>
  <c r="CR1163" i="43"/>
  <c r="CS2768" i="43"/>
  <c r="AU2768" i="43"/>
  <c r="CR2768" i="43"/>
  <c r="AT2768" i="43"/>
  <c r="AP2771" i="43"/>
  <c r="CP2768" i="43"/>
  <c r="AR2768" i="43"/>
  <c r="CO2768" i="43"/>
  <c r="AQ2768" i="43"/>
  <c r="CM2768" i="43"/>
  <c r="CL2768" i="43"/>
  <c r="CJ2768" i="43"/>
  <c r="CI2768" i="43"/>
  <c r="CL2769" i="43"/>
  <c r="CJ2769" i="43"/>
  <c r="CI2769" i="43"/>
  <c r="CS2769" i="43"/>
  <c r="AU2769" i="43"/>
  <c r="CR2769" i="43"/>
  <c r="AT2769" i="43"/>
  <c r="AP2772" i="43"/>
  <c r="CP2769" i="43"/>
  <c r="AR2769" i="43"/>
  <c r="CO2769" i="43"/>
  <c r="AQ2769" i="43"/>
  <c r="CM2769" i="43"/>
  <c r="CJ1166" i="43"/>
  <c r="CS1166" i="43"/>
  <c r="AR1167" i="43"/>
  <c r="CI2772" i="43"/>
  <c r="CS2772" i="43"/>
  <c r="AU2772" i="43"/>
  <c r="CR2772" i="43"/>
  <c r="AT2772" i="43"/>
  <c r="AP2775" i="43"/>
  <c r="CP2772" i="43"/>
  <c r="AR2772" i="43"/>
  <c r="CO2772" i="43"/>
  <c r="AQ2772" i="43"/>
  <c r="CM2772" i="43"/>
  <c r="CL2772" i="43"/>
  <c r="CJ2772" i="43"/>
  <c r="AQ1167" i="43"/>
  <c r="CI1166" i="43"/>
  <c r="CR1166" i="43"/>
  <c r="AP2774" i="43"/>
  <c r="CP2771" i="43"/>
  <c r="AR2771" i="43"/>
  <c r="CO2771" i="43"/>
  <c r="AQ2771" i="43"/>
  <c r="CM2771" i="43"/>
  <c r="CL2771" i="43"/>
  <c r="CJ2771" i="43"/>
  <c r="CI2771" i="43"/>
  <c r="CS2771" i="43"/>
  <c r="AU2771" i="43"/>
  <c r="CR2771" i="43"/>
  <c r="AT2771" i="43"/>
  <c r="CS1169" i="43"/>
  <c r="CJ1169" i="43"/>
  <c r="AR1170" i="43"/>
  <c r="CR2775" i="43"/>
  <c r="AT2775" i="43"/>
  <c r="AP2778" i="43"/>
  <c r="CP2775" i="43"/>
  <c r="AR2775" i="43"/>
  <c r="CO2775" i="43"/>
  <c r="AQ2775" i="43"/>
  <c r="CM2775" i="43"/>
  <c r="CL2775" i="43"/>
  <c r="CJ2775" i="43"/>
  <c r="CI2775" i="43"/>
  <c r="CS2775" i="43"/>
  <c r="AU2775" i="43"/>
  <c r="CM2774" i="43"/>
  <c r="CL2774" i="43"/>
  <c r="CJ2774" i="43"/>
  <c r="CI2774" i="43"/>
  <c r="CS2774" i="43"/>
  <c r="AU2774" i="43"/>
  <c r="CR2774" i="43"/>
  <c r="AT2774" i="43"/>
  <c r="AP2777" i="43"/>
  <c r="CP2774" i="43"/>
  <c r="AR2774" i="43"/>
  <c r="CO2774" i="43"/>
  <c r="AQ2774" i="43"/>
  <c r="CR1169" i="43"/>
  <c r="CI1169" i="43"/>
  <c r="AQ1170" i="43"/>
  <c r="AR1173" i="43"/>
  <c r="CJ1172" i="43"/>
  <c r="CS1172" i="43"/>
  <c r="CJ2777" i="43"/>
  <c r="CI2777" i="43"/>
  <c r="CS2777" i="43"/>
  <c r="AU2777" i="43"/>
  <c r="CR2777" i="43"/>
  <c r="AT2777" i="43"/>
  <c r="AP2780" i="43"/>
  <c r="CP2777" i="43"/>
  <c r="AR2777" i="43"/>
  <c r="CO2777" i="43"/>
  <c r="AQ2777" i="43"/>
  <c r="CM2777" i="43"/>
  <c r="CL2777" i="43"/>
  <c r="CR1172" i="43"/>
  <c r="CI1172" i="43"/>
  <c r="AQ1173" i="43"/>
  <c r="CO2778" i="43"/>
  <c r="AQ2778" i="43"/>
  <c r="CM2778" i="43"/>
  <c r="CL2778" i="43"/>
  <c r="CJ2778" i="43"/>
  <c r="CI2778" i="43"/>
  <c r="CS2778" i="43"/>
  <c r="AU2778" i="43"/>
  <c r="CR2778" i="43"/>
  <c r="AT2778" i="43"/>
  <c r="AP2781" i="43"/>
  <c r="CP2778" i="43"/>
  <c r="AR2778" i="43"/>
  <c r="AR1176" i="43"/>
  <c r="CJ1175" i="43"/>
  <c r="CS1175" i="43"/>
  <c r="CS2780" i="43"/>
  <c r="AU2780" i="43"/>
  <c r="CR2780" i="43"/>
  <c r="AT2780" i="43"/>
  <c r="AP2783" i="43"/>
  <c r="CP2780" i="43"/>
  <c r="AR2780" i="43"/>
  <c r="CO2780" i="43"/>
  <c r="AQ2780" i="43"/>
  <c r="CM2780" i="43"/>
  <c r="CL2780" i="43"/>
  <c r="CJ2780" i="43"/>
  <c r="CI2780" i="43"/>
  <c r="CJ1178" i="43"/>
  <c r="AR1179" i="43"/>
  <c r="CS1178" i="43"/>
  <c r="CR1175" i="43"/>
  <c r="AQ1176" i="43"/>
  <c r="CI1175" i="43"/>
  <c r="CL2781" i="43"/>
  <c r="CJ2781" i="43"/>
  <c r="CI2781" i="43"/>
  <c r="CS2781" i="43"/>
  <c r="AU2781" i="43"/>
  <c r="CR2781" i="43"/>
  <c r="AT2781" i="43"/>
  <c r="AP2784" i="43"/>
  <c r="CP2781" i="43"/>
  <c r="AR2781" i="43"/>
  <c r="CO2781" i="43"/>
  <c r="AQ2781" i="43"/>
  <c r="CM2781" i="43"/>
  <c r="CI2784" i="43"/>
  <c r="CS2784" i="43"/>
  <c r="AU2784" i="43"/>
  <c r="CR2784" i="43"/>
  <c r="AT2784" i="43"/>
  <c r="AP2787" i="43"/>
  <c r="CP2784" i="43"/>
  <c r="AR2784" i="43"/>
  <c r="CO2784" i="43"/>
  <c r="AQ2784" i="43"/>
  <c r="CM2784" i="43"/>
  <c r="CL2784" i="43"/>
  <c r="CJ2784" i="43"/>
  <c r="AP2786" i="43"/>
  <c r="CP2783" i="43"/>
  <c r="AR2783" i="43"/>
  <c r="CO2783" i="43"/>
  <c r="AQ2783" i="43"/>
  <c r="CM2783" i="43"/>
  <c r="CL2783" i="43"/>
  <c r="CJ2783" i="43"/>
  <c r="CI2783" i="43"/>
  <c r="CS2783" i="43"/>
  <c r="AU2783" i="43"/>
  <c r="CR2783" i="43"/>
  <c r="AT2783" i="43"/>
  <c r="CR1178" i="43"/>
  <c r="AQ1179" i="43"/>
  <c r="CI1178" i="43"/>
  <c r="CS1181" i="43"/>
  <c r="CJ1181" i="43"/>
  <c r="AR1182" i="43"/>
  <c r="CM2786" i="43"/>
  <c r="CL2786" i="43"/>
  <c r="CJ2786" i="43"/>
  <c r="CI2786" i="43"/>
  <c r="CS2786" i="43"/>
  <c r="AU2786" i="43"/>
  <c r="CR2786" i="43"/>
  <c r="AT2786" i="43"/>
  <c r="AP2789" i="43"/>
  <c r="CP2786" i="43"/>
  <c r="AR2786" i="43"/>
  <c r="CO2786" i="43"/>
  <c r="AQ2786" i="43"/>
  <c r="CR2787" i="43"/>
  <c r="AT2787" i="43"/>
  <c r="AP2790" i="43"/>
  <c r="CP2787" i="43"/>
  <c r="AR2787" i="43"/>
  <c r="CO2787" i="43"/>
  <c r="AQ2787" i="43"/>
  <c r="CM2787" i="43"/>
  <c r="CL2787" i="43"/>
  <c r="CJ2787" i="43"/>
  <c r="CI2787" i="43"/>
  <c r="CS2787" i="43"/>
  <c r="AU2787" i="43"/>
  <c r="AQ1182" i="43"/>
  <c r="CR1181" i="43"/>
  <c r="CI1181" i="43"/>
  <c r="CJ1184" i="43"/>
  <c r="CS1184" i="43"/>
  <c r="AR1185" i="43"/>
  <c r="CO2790" i="43"/>
  <c r="AQ2790" i="43"/>
  <c r="CM2790" i="43"/>
  <c r="CL2790" i="43"/>
  <c r="CJ2790" i="43"/>
  <c r="CI2790" i="43"/>
  <c r="CS2790" i="43"/>
  <c r="AU2790" i="43"/>
  <c r="CR2790" i="43"/>
  <c r="AT2790" i="43"/>
  <c r="AP2793" i="43"/>
  <c r="CP2790" i="43"/>
  <c r="AR2790" i="43"/>
  <c r="AR1188" i="43"/>
  <c r="CJ1187" i="43"/>
  <c r="CS1187" i="43"/>
  <c r="CI1184" i="43"/>
  <c r="CR1184" i="43"/>
  <c r="AQ1185" i="43"/>
  <c r="CJ2789" i="43"/>
  <c r="CI2789" i="43"/>
  <c r="CS2789" i="43"/>
  <c r="AU2789" i="43"/>
  <c r="CR2789" i="43"/>
  <c r="AT2789" i="43"/>
  <c r="AP2792" i="43"/>
  <c r="CP2789" i="43"/>
  <c r="AR2789" i="43"/>
  <c r="CO2789" i="43"/>
  <c r="AQ2789" i="43"/>
  <c r="CM2789" i="43"/>
  <c r="CL2789" i="43"/>
  <c r="CR1187" i="43"/>
  <c r="AQ1188" i="43"/>
  <c r="CI1187" i="43"/>
  <c r="CL2793" i="43"/>
  <c r="CJ2793" i="43"/>
  <c r="CI2793" i="43"/>
  <c r="CS2793" i="43"/>
  <c r="AU2793" i="43"/>
  <c r="CR2793" i="43"/>
  <c r="AT2793" i="43"/>
  <c r="AP2796" i="43"/>
  <c r="CP2793" i="43"/>
  <c r="AR2793" i="43"/>
  <c r="CO2793" i="43"/>
  <c r="AQ2793" i="43"/>
  <c r="CM2793" i="43"/>
  <c r="CS2792" i="43"/>
  <c r="AU2792" i="43"/>
  <c r="CR2792" i="43"/>
  <c r="AT2792" i="43"/>
  <c r="AP2795" i="43"/>
  <c r="CP2792" i="43"/>
  <c r="AR2792" i="43"/>
  <c r="CO2792" i="43"/>
  <c r="AQ2792" i="43"/>
  <c r="CM2792" i="43"/>
  <c r="CL2792" i="43"/>
  <c r="CJ2792" i="43"/>
  <c r="CI2792" i="43"/>
  <c r="CS1190" i="43"/>
  <c r="AR1191" i="43"/>
  <c r="CJ1190" i="43"/>
  <c r="AP2798" i="43"/>
  <c r="CP2795" i="43"/>
  <c r="AR2795" i="43"/>
  <c r="CO2795" i="43"/>
  <c r="AQ2795" i="43"/>
  <c r="CM2795" i="43"/>
  <c r="CL2795" i="43"/>
  <c r="CJ2795" i="43"/>
  <c r="CI2795" i="43"/>
  <c r="CS2795" i="43"/>
  <c r="AU2795" i="43"/>
  <c r="CR2795" i="43"/>
  <c r="AT2795" i="43"/>
  <c r="CI2796" i="43"/>
  <c r="CS2796" i="43"/>
  <c r="AU2796" i="43"/>
  <c r="CR2796" i="43"/>
  <c r="AT2796" i="43"/>
  <c r="AP2799" i="43"/>
  <c r="CP2796" i="43"/>
  <c r="AR2796" i="43"/>
  <c r="CO2796" i="43"/>
  <c r="AQ2796" i="43"/>
  <c r="CM2796" i="43"/>
  <c r="CL2796" i="43"/>
  <c r="CJ2796" i="43"/>
  <c r="CI1190" i="43"/>
  <c r="CR1190" i="43"/>
  <c r="AQ1191" i="43"/>
  <c r="CS1193" i="43"/>
  <c r="AR1194" i="43"/>
  <c r="CJ1193" i="43"/>
  <c r="CR2799" i="43"/>
  <c r="AT2799" i="43"/>
  <c r="AP2802" i="43"/>
  <c r="CP2799" i="43"/>
  <c r="AR2799" i="43"/>
  <c r="CO2799" i="43"/>
  <c r="AQ2799" i="43"/>
  <c r="CM2799" i="43"/>
  <c r="CL2799" i="43"/>
  <c r="CJ2799" i="43"/>
  <c r="CI2799" i="43"/>
  <c r="CS2799" i="43"/>
  <c r="AU2799" i="43"/>
  <c r="CJ1196" i="43"/>
  <c r="CS1196" i="43"/>
  <c r="AR1197" i="43"/>
  <c r="CR1193" i="43"/>
  <c r="CI1193" i="43"/>
  <c r="AQ1194" i="43"/>
  <c r="CM2798" i="43"/>
  <c r="CL2798" i="43"/>
  <c r="CJ2798" i="43"/>
  <c r="CI2798" i="43"/>
  <c r="CS2798" i="43"/>
  <c r="AU2798" i="43"/>
  <c r="CR2798" i="43"/>
  <c r="AT2798" i="43"/>
  <c r="AP2801" i="43"/>
  <c r="CP2798" i="43"/>
  <c r="AR2798" i="43"/>
  <c r="CO2798" i="43"/>
  <c r="AQ2798" i="43"/>
  <c r="CO2802" i="43"/>
  <c r="AQ2802" i="43"/>
  <c r="CM2802" i="43"/>
  <c r="CL2802" i="43"/>
  <c r="CJ2802" i="43"/>
  <c r="CI2802" i="43"/>
  <c r="CS2802" i="43"/>
  <c r="AU2802" i="43"/>
  <c r="CR2802" i="43"/>
  <c r="AT2802" i="43"/>
  <c r="CP2802" i="43"/>
  <c r="AR2802" i="43"/>
  <c r="AP2805" i="43"/>
  <c r="AQ1197" i="43"/>
  <c r="CI1196" i="43"/>
  <c r="CR1196" i="43"/>
  <c r="CJ1199" i="43"/>
  <c r="CS1199" i="43"/>
  <c r="AR1200" i="43"/>
  <c r="CJ2801" i="43"/>
  <c r="CI2801" i="43"/>
  <c r="CS2801" i="43"/>
  <c r="AU2801" i="43"/>
  <c r="CR2801" i="43"/>
  <c r="AT2801" i="43"/>
  <c r="AP2804" i="43"/>
  <c r="CP2801" i="43"/>
  <c r="AR2801" i="43"/>
  <c r="CO2801" i="43"/>
  <c r="AQ2801" i="43"/>
  <c r="CM2801" i="43"/>
  <c r="CL2801" i="43"/>
  <c r="CS2804" i="43"/>
  <c r="AU2804" i="43"/>
  <c r="CR2804" i="43"/>
  <c r="AT2804" i="43"/>
  <c r="AP2807" i="43"/>
  <c r="CP2804" i="43"/>
  <c r="AR2804" i="43"/>
  <c r="CO2804" i="43"/>
  <c r="AQ2804" i="43"/>
  <c r="CM2804" i="43"/>
  <c r="CL2804" i="43"/>
  <c r="CJ2804" i="43"/>
  <c r="CI2804" i="43"/>
  <c r="CS1205" i="43"/>
  <c r="CJ1205" i="43"/>
  <c r="AR1206" i="43"/>
  <c r="P1" i="43"/>
  <c r="CL2805" i="43"/>
  <c r="CJ2805" i="43"/>
  <c r="CI2805" i="43"/>
  <c r="CS2805" i="43"/>
  <c r="AU2805" i="43"/>
  <c r="CR2805" i="43"/>
  <c r="AT2805" i="43"/>
  <c r="AP2808" i="43"/>
  <c r="CP2805" i="43"/>
  <c r="AR2805" i="43"/>
  <c r="CO2805" i="43"/>
  <c r="AQ2805" i="43"/>
  <c r="CM2805" i="43"/>
  <c r="CI1199" i="43"/>
  <c r="CR1199" i="43"/>
  <c r="AQ1200" i="43"/>
  <c r="CS1202" i="43"/>
  <c r="AR1203" i="43"/>
  <c r="CJ1202" i="43"/>
  <c r="CI1202" i="43"/>
  <c r="AQ1203" i="43"/>
  <c r="CR1202" i="43"/>
  <c r="AP2810" i="43"/>
  <c r="CP2807" i="43"/>
  <c r="AR2807" i="43"/>
  <c r="CO2807" i="43"/>
  <c r="AQ2807" i="43"/>
  <c r="CM2807" i="43"/>
  <c r="CL2807" i="43"/>
  <c r="CJ2807" i="43"/>
  <c r="CI2807" i="43"/>
  <c r="CS2807" i="43"/>
  <c r="AU2807" i="43"/>
  <c r="CR2807" i="43"/>
  <c r="AT2807" i="43"/>
  <c r="CI2808" i="43"/>
  <c r="CS2808" i="43"/>
  <c r="AU2808" i="43"/>
  <c r="CR2808" i="43"/>
  <c r="AT2808" i="43"/>
  <c r="AP2811" i="43"/>
  <c r="CP2808" i="43"/>
  <c r="AR2808" i="43"/>
  <c r="CO2808" i="43"/>
  <c r="AQ2808" i="43"/>
  <c r="CM2808" i="43"/>
  <c r="CL2808" i="43"/>
  <c r="CJ2808" i="43"/>
  <c r="AQ1206" i="43"/>
  <c r="CR1205" i="43"/>
  <c r="CI1205" i="43"/>
  <c r="N1" i="43"/>
  <c r="CM2810" i="43"/>
  <c r="CL2810" i="43"/>
  <c r="CJ2810" i="43"/>
  <c r="CI2810" i="43"/>
  <c r="CS2810" i="43"/>
  <c r="AU2810" i="43"/>
  <c r="CR2810" i="43"/>
  <c r="AT2810" i="43"/>
  <c r="AP2813" i="43"/>
  <c r="CP2810" i="43"/>
  <c r="AR2810" i="43"/>
  <c r="CO2810" i="43"/>
  <c r="AQ2810" i="43"/>
  <c r="CR2811" i="43"/>
  <c r="AT2811" i="43"/>
  <c r="AP2814" i="43"/>
  <c r="CP2811" i="43"/>
  <c r="AR2811" i="43"/>
  <c r="CO2811" i="43"/>
  <c r="AQ2811" i="43"/>
  <c r="CM2811" i="43"/>
  <c r="CL2811" i="43"/>
  <c r="CJ2811" i="43"/>
  <c r="CI2811" i="43"/>
  <c r="AU2811" i="43"/>
  <c r="CS2811" i="43"/>
  <c r="CO2814" i="43"/>
  <c r="AQ2814" i="43"/>
  <c r="CM2814" i="43"/>
  <c r="CL2814" i="43"/>
  <c r="CJ2814" i="43"/>
  <c r="CI2814" i="43"/>
  <c r="CS2814" i="43"/>
  <c r="AU2814" i="43"/>
  <c r="CR2814" i="43"/>
  <c r="AT2814" i="43"/>
  <c r="AP2817" i="43"/>
  <c r="CP2814" i="43"/>
  <c r="AR2814" i="43"/>
  <c r="CJ2813" i="43"/>
  <c r="CI2813" i="43"/>
  <c r="CS2813" i="43"/>
  <c r="AU2813" i="43"/>
  <c r="CR2813" i="43"/>
  <c r="AT2813" i="43"/>
  <c r="AP2816" i="43"/>
  <c r="CP2813" i="43"/>
  <c r="AR2813" i="43"/>
  <c r="CO2813" i="43"/>
  <c r="AQ2813" i="43"/>
  <c r="CM2813" i="43"/>
  <c r="CL2813" i="43"/>
  <c r="CS2816" i="43"/>
  <c r="AU2816" i="43"/>
  <c r="CR2816" i="43"/>
  <c r="AT2816" i="43"/>
  <c r="AP2819" i="43"/>
  <c r="CP2816" i="43"/>
  <c r="AR2816" i="43"/>
  <c r="CO2816" i="43"/>
  <c r="AQ2816" i="43"/>
  <c r="CM2816" i="43"/>
  <c r="CL2816" i="43"/>
  <c r="CJ2816" i="43"/>
  <c r="CI2816" i="43"/>
  <c r="CL2817" i="43"/>
  <c r="CJ2817" i="43"/>
  <c r="CI2817" i="43"/>
  <c r="CS2817" i="43"/>
  <c r="AU2817" i="43"/>
  <c r="CR2817" i="43"/>
  <c r="AT2817" i="43"/>
  <c r="AP2820" i="43"/>
  <c r="CP2817" i="43"/>
  <c r="AR2817" i="43"/>
  <c r="CO2817" i="43"/>
  <c r="AQ2817" i="43"/>
  <c r="CM2817" i="43"/>
  <c r="AP2822" i="43"/>
  <c r="CP2819" i="43"/>
  <c r="AR2819" i="43"/>
  <c r="CO2819" i="43"/>
  <c r="AQ2819" i="43"/>
  <c r="CM2819" i="43"/>
  <c r="CL2819" i="43"/>
  <c r="CJ2819" i="43"/>
  <c r="CI2819" i="43"/>
  <c r="CS2819" i="43"/>
  <c r="AU2819" i="43"/>
  <c r="AT2819" i="43"/>
  <c r="CR2819" i="43"/>
  <c r="CI2820" i="43"/>
  <c r="CS2820" i="43"/>
  <c r="AU2820" i="43"/>
  <c r="CR2820" i="43"/>
  <c r="AT2820" i="43"/>
  <c r="AP2823" i="43"/>
  <c r="CP2820" i="43"/>
  <c r="AR2820" i="43"/>
  <c r="CO2820" i="43"/>
  <c r="AQ2820" i="43"/>
  <c r="CM2820" i="43"/>
  <c r="CL2820" i="43"/>
  <c r="CJ2820" i="43"/>
  <c r="CR2823" i="43"/>
  <c r="AT2823" i="43"/>
  <c r="AP2826" i="43"/>
  <c r="CP2823" i="43"/>
  <c r="AR2823" i="43"/>
  <c r="CO2823" i="43"/>
  <c r="AQ2823" i="43"/>
  <c r="CM2823" i="43"/>
  <c r="CL2823" i="43"/>
  <c r="CJ2823" i="43"/>
  <c r="CI2823" i="43"/>
  <c r="CS2823" i="43"/>
  <c r="AU2823" i="43"/>
  <c r="CM2822" i="43"/>
  <c r="CL2822" i="43"/>
  <c r="CJ2822" i="43"/>
  <c r="CI2822" i="43"/>
  <c r="CS2822" i="43"/>
  <c r="AU2822" i="43"/>
  <c r="CR2822" i="43"/>
  <c r="AT2822" i="43"/>
  <c r="AP2825" i="43"/>
  <c r="CP2822" i="43"/>
  <c r="AR2822" i="43"/>
  <c r="CO2822" i="43"/>
  <c r="AQ2822" i="43"/>
  <c r="CO2826" i="43"/>
  <c r="AQ2826" i="43"/>
  <c r="CM2826" i="43"/>
  <c r="CL2826" i="43"/>
  <c r="CJ2826" i="43"/>
  <c r="CI2826" i="43"/>
  <c r="CS2826" i="43"/>
  <c r="AU2826" i="43"/>
  <c r="CR2826" i="43"/>
  <c r="AT2826" i="43"/>
  <c r="AR2826" i="43"/>
  <c r="AP2829" i="43"/>
  <c r="CP2826" i="43"/>
  <c r="CJ2825" i="43"/>
  <c r="CI2825" i="43"/>
  <c r="CS2825" i="43"/>
  <c r="AU2825" i="43"/>
  <c r="CR2825" i="43"/>
  <c r="AT2825" i="43"/>
  <c r="AP2828" i="43"/>
  <c r="CP2825" i="43"/>
  <c r="AR2825" i="43"/>
  <c r="CO2825" i="43"/>
  <c r="AQ2825" i="43"/>
  <c r="CM2825" i="43"/>
  <c r="CL2825" i="43"/>
  <c r="CS2828" i="43"/>
  <c r="AU2828" i="43"/>
  <c r="CR2828" i="43"/>
  <c r="AT2828" i="43"/>
  <c r="AP2831" i="43"/>
  <c r="CP2828" i="43"/>
  <c r="AR2828" i="43"/>
  <c r="CO2828" i="43"/>
  <c r="AQ2828" i="43"/>
  <c r="CM2828" i="43"/>
  <c r="CL2828" i="43"/>
  <c r="CJ2828" i="43"/>
  <c r="CI2828" i="43"/>
  <c r="CL2829" i="43"/>
  <c r="CJ2829" i="43"/>
  <c r="CI2829" i="43"/>
  <c r="CS2829" i="43"/>
  <c r="AU2829" i="43"/>
  <c r="CR2829" i="43"/>
  <c r="AT2829" i="43"/>
  <c r="AP2832" i="43"/>
  <c r="CP2829" i="43"/>
  <c r="AR2829" i="43"/>
  <c r="CO2829" i="43"/>
  <c r="AQ2829" i="43"/>
  <c r="CM2829" i="43"/>
  <c r="CI2832" i="43"/>
  <c r="CS2832" i="43"/>
  <c r="AU2832" i="43"/>
  <c r="CR2832" i="43"/>
  <c r="AT2832" i="43"/>
  <c r="AP2835" i="43"/>
  <c r="CP2832" i="43"/>
  <c r="AR2832" i="43"/>
  <c r="CO2832" i="43"/>
  <c r="AQ2832" i="43"/>
  <c r="CM2832" i="43"/>
  <c r="CL2832" i="43"/>
  <c r="CJ2832" i="43"/>
  <c r="AP2834" i="43"/>
  <c r="CP2831" i="43"/>
  <c r="AR2831" i="43"/>
  <c r="CO2831" i="43"/>
  <c r="AQ2831" i="43"/>
  <c r="CM2831" i="43"/>
  <c r="CL2831" i="43"/>
  <c r="CJ2831" i="43"/>
  <c r="CI2831" i="43"/>
  <c r="CS2831" i="43"/>
  <c r="AU2831" i="43"/>
  <c r="CR2831" i="43"/>
  <c r="AT2831" i="43"/>
  <c r="CR2835" i="43"/>
  <c r="AT2835" i="43"/>
  <c r="AP2838" i="43"/>
  <c r="CP2835" i="43"/>
  <c r="AR2835" i="43"/>
  <c r="CO2835" i="43"/>
  <c r="AQ2835" i="43"/>
  <c r="CM2835" i="43"/>
  <c r="CL2835" i="43"/>
  <c r="CJ2835" i="43"/>
  <c r="CI2835" i="43"/>
  <c r="CS2835" i="43"/>
  <c r="AU2835" i="43"/>
  <c r="CM2834" i="43"/>
  <c r="CL2834" i="43"/>
  <c r="CJ2834" i="43"/>
  <c r="CI2834" i="43"/>
  <c r="CS2834" i="43"/>
  <c r="AU2834" i="43"/>
  <c r="CR2834" i="43"/>
  <c r="AT2834" i="43"/>
  <c r="AP2837" i="43"/>
  <c r="CP2834" i="43"/>
  <c r="AR2834" i="43"/>
  <c r="AQ2834" i="43"/>
  <c r="CO2834" i="43"/>
  <c r="CO2838" i="43"/>
  <c r="AQ2838" i="43"/>
  <c r="CM2838" i="43"/>
  <c r="CL2838" i="43"/>
  <c r="CJ2838" i="43"/>
  <c r="CI2838" i="43"/>
  <c r="CS2838" i="43"/>
  <c r="AU2838" i="43"/>
  <c r="CR2838" i="43"/>
  <c r="AT2838" i="43"/>
  <c r="AP2841" i="43"/>
  <c r="CP2838" i="43"/>
  <c r="AR2838" i="43"/>
  <c r="CJ2837" i="43"/>
  <c r="CI2837" i="43"/>
  <c r="CS2837" i="43"/>
  <c r="AU2837" i="43"/>
  <c r="CR2837" i="43"/>
  <c r="AT2837" i="43"/>
  <c r="AP2840" i="43"/>
  <c r="CP2837" i="43"/>
  <c r="AR2837" i="43"/>
  <c r="CO2837" i="43"/>
  <c r="AQ2837" i="43"/>
  <c r="CM2837" i="43"/>
  <c r="CL2837" i="43"/>
  <c r="CS2840" i="43"/>
  <c r="AU2840" i="43"/>
  <c r="CR2840" i="43"/>
  <c r="AT2840" i="43"/>
  <c r="AP2843" i="43"/>
  <c r="CP2840" i="43"/>
  <c r="AR2840" i="43"/>
  <c r="CO2840" i="43"/>
  <c r="AQ2840" i="43"/>
  <c r="CM2840" i="43"/>
  <c r="CL2840" i="43"/>
  <c r="CJ2840" i="43"/>
  <c r="CI2840" i="43"/>
  <c r="CL2841" i="43"/>
  <c r="CJ2841" i="43"/>
  <c r="CI2841" i="43"/>
  <c r="CS2841" i="43"/>
  <c r="AU2841" i="43"/>
  <c r="CR2841" i="43"/>
  <c r="AT2841" i="43"/>
  <c r="AP2844" i="43"/>
  <c r="CP2841" i="43"/>
  <c r="AR2841" i="43"/>
  <c r="CO2841" i="43"/>
  <c r="AQ2841" i="43"/>
  <c r="CM2841" i="43"/>
  <c r="CI2844" i="43"/>
  <c r="CS2844" i="43"/>
  <c r="AU2844" i="43"/>
  <c r="CR2844" i="43"/>
  <c r="AT2844" i="43"/>
  <c r="AP2847" i="43"/>
  <c r="CP2844" i="43"/>
  <c r="AR2844" i="43"/>
  <c r="CO2844" i="43"/>
  <c r="AQ2844" i="43"/>
  <c r="CM2844" i="43"/>
  <c r="CL2844" i="43"/>
  <c r="CJ2844" i="43"/>
  <c r="AP2846" i="43"/>
  <c r="CP2843" i="43"/>
  <c r="AR2843" i="43"/>
  <c r="CO2843" i="43"/>
  <c r="AQ2843" i="43"/>
  <c r="CM2843" i="43"/>
  <c r="CL2843" i="43"/>
  <c r="CJ2843" i="43"/>
  <c r="CI2843" i="43"/>
  <c r="CS2843" i="43"/>
  <c r="AU2843" i="43"/>
  <c r="CR2843" i="43"/>
  <c r="AT2843" i="43"/>
  <c r="CM2846" i="43"/>
  <c r="CL2846" i="43"/>
  <c r="CJ2846" i="43"/>
  <c r="CI2846" i="43"/>
  <c r="CS2846" i="43"/>
  <c r="AU2846" i="43"/>
  <c r="CR2846" i="43"/>
  <c r="AT2846" i="43"/>
  <c r="AP2849" i="43"/>
  <c r="CP2846" i="43"/>
  <c r="AR2846" i="43"/>
  <c r="CO2846" i="43"/>
  <c r="AQ2846" i="43"/>
  <c r="CR2847" i="43"/>
  <c r="AT2847" i="43"/>
  <c r="AP2850" i="43"/>
  <c r="CP2847" i="43"/>
  <c r="AR2847" i="43"/>
  <c r="CO2847" i="43"/>
  <c r="AQ2847" i="43"/>
  <c r="CM2847" i="43"/>
  <c r="CL2847" i="43"/>
  <c r="CJ2847" i="43"/>
  <c r="CI2847" i="43"/>
  <c r="CS2847" i="43"/>
  <c r="AU2847" i="43"/>
  <c r="CO2850" i="43"/>
  <c r="AQ2850" i="43"/>
  <c r="CM2850" i="43"/>
  <c r="CL2850" i="43"/>
  <c r="CJ2850" i="43"/>
  <c r="CI2850" i="43"/>
  <c r="CS2850" i="43"/>
  <c r="AU2850" i="43"/>
  <c r="CR2850" i="43"/>
  <c r="AT2850" i="43"/>
  <c r="AP2853" i="43"/>
  <c r="CP2850" i="43"/>
  <c r="AR2850" i="43"/>
  <c r="CJ2849" i="43"/>
  <c r="CI2849" i="43"/>
  <c r="CS2849" i="43"/>
  <c r="AU2849" i="43"/>
  <c r="CR2849" i="43"/>
  <c r="AT2849" i="43"/>
  <c r="AP2852" i="43"/>
  <c r="CP2849" i="43"/>
  <c r="AR2849" i="43"/>
  <c r="CO2849" i="43"/>
  <c r="AQ2849" i="43"/>
  <c r="CM2849" i="43"/>
  <c r="CL2849" i="43"/>
  <c r="CS2852" i="43"/>
  <c r="AU2852" i="43"/>
  <c r="CR2852" i="43"/>
  <c r="AT2852" i="43"/>
  <c r="AP2855" i="43"/>
  <c r="CP2852" i="43"/>
  <c r="AR2852" i="43"/>
  <c r="CO2852" i="43"/>
  <c r="AQ2852" i="43"/>
  <c r="CM2852" i="43"/>
  <c r="CL2852" i="43"/>
  <c r="CJ2852" i="43"/>
  <c r="CI2852" i="43"/>
  <c r="CL2853" i="43"/>
  <c r="CJ2853" i="43"/>
  <c r="CI2853" i="43"/>
  <c r="CS2853" i="43"/>
  <c r="AU2853" i="43"/>
  <c r="CR2853" i="43"/>
  <c r="AT2853" i="43"/>
  <c r="AP2856" i="43"/>
  <c r="CP2853" i="43"/>
  <c r="AR2853" i="43"/>
  <c r="CO2853" i="43"/>
  <c r="AQ2853" i="43"/>
  <c r="CM2853" i="43"/>
  <c r="CI2856" i="43"/>
  <c r="CS2856" i="43"/>
  <c r="AU2856" i="43"/>
  <c r="CR2856" i="43"/>
  <c r="AT2856" i="43"/>
  <c r="AP2859" i="43"/>
  <c r="CP2856" i="43"/>
  <c r="AR2856" i="43"/>
  <c r="CO2856" i="43"/>
  <c r="AQ2856" i="43"/>
  <c r="CM2856" i="43"/>
  <c r="CL2856" i="43"/>
  <c r="CJ2856" i="43"/>
  <c r="AP2858" i="43"/>
  <c r="CP2855" i="43"/>
  <c r="AR2855" i="43"/>
  <c r="CO2855" i="43"/>
  <c r="AQ2855" i="43"/>
  <c r="CM2855" i="43"/>
  <c r="CL2855" i="43"/>
  <c r="CJ2855" i="43"/>
  <c r="CI2855" i="43"/>
  <c r="CS2855" i="43"/>
  <c r="AU2855" i="43"/>
  <c r="CR2855" i="43"/>
  <c r="AT2855" i="43"/>
  <c r="CM2858" i="43"/>
  <c r="CL2858" i="43"/>
  <c r="CJ2858" i="43"/>
  <c r="CI2858" i="43"/>
  <c r="CS2858" i="43"/>
  <c r="AU2858" i="43"/>
  <c r="CR2858" i="43"/>
  <c r="AT2858" i="43"/>
  <c r="AP2861" i="43"/>
  <c r="CP2858" i="43"/>
  <c r="AR2858" i="43"/>
  <c r="CO2858" i="43"/>
  <c r="AQ2858" i="43"/>
  <c r="CR2859" i="43"/>
  <c r="AT2859" i="43"/>
  <c r="AP2862" i="43"/>
  <c r="CP2859" i="43"/>
  <c r="AR2859" i="43"/>
  <c r="CO2859" i="43"/>
  <c r="AQ2859" i="43"/>
  <c r="CM2859" i="43"/>
  <c r="CL2859" i="43"/>
  <c r="CJ2859" i="43"/>
  <c r="CI2859" i="43"/>
  <c r="CS2859" i="43"/>
  <c r="AU2859" i="43"/>
  <c r="CO2862" i="43"/>
  <c r="AQ2862" i="43"/>
  <c r="CM2862" i="43"/>
  <c r="CL2862" i="43"/>
  <c r="CJ2862" i="43"/>
  <c r="CI2862" i="43"/>
  <c r="CS2862" i="43"/>
  <c r="AU2862" i="43"/>
  <c r="CR2862" i="43"/>
  <c r="AT2862" i="43"/>
  <c r="CP2862" i="43"/>
  <c r="AR2862" i="43"/>
  <c r="AP2865" i="43"/>
  <c r="CJ2861" i="43"/>
  <c r="CI2861" i="43"/>
  <c r="CS2861" i="43"/>
  <c r="AU2861" i="43"/>
  <c r="CR2861" i="43"/>
  <c r="AT2861" i="43"/>
  <c r="AP2864" i="43"/>
  <c r="CP2861" i="43"/>
  <c r="AR2861" i="43"/>
  <c r="CO2861" i="43"/>
  <c r="AQ2861" i="43"/>
  <c r="CM2861" i="43"/>
  <c r="CL2861" i="43"/>
  <c r="CL2865" i="43"/>
  <c r="CJ2865" i="43"/>
  <c r="CI2865" i="43"/>
  <c r="CS2865" i="43"/>
  <c r="AU2865" i="43"/>
  <c r="CR2865" i="43"/>
  <c r="AT2865" i="43"/>
  <c r="AP2868" i="43"/>
  <c r="CP2865" i="43"/>
  <c r="AR2865" i="43"/>
  <c r="CO2865" i="43"/>
  <c r="AQ2865" i="43"/>
  <c r="CM2865" i="43"/>
  <c r="CS2864" i="43"/>
  <c r="AU2864" i="43"/>
  <c r="CR2864" i="43"/>
  <c r="AT2864" i="43"/>
  <c r="AP2867" i="43"/>
  <c r="CP2864" i="43"/>
  <c r="AR2864" i="43"/>
  <c r="CO2864" i="43"/>
  <c r="AQ2864" i="43"/>
  <c r="CM2864" i="43"/>
  <c r="CL2864" i="43"/>
  <c r="CJ2864" i="43"/>
  <c r="CI2864" i="43"/>
  <c r="CI2868" i="43"/>
  <c r="CS2868" i="43"/>
  <c r="AU2868" i="43"/>
  <c r="CR2868" i="43"/>
  <c r="AT2868" i="43"/>
  <c r="AP2871" i="43"/>
  <c r="CP2868" i="43"/>
  <c r="AR2868" i="43"/>
  <c r="CO2868" i="43"/>
  <c r="AQ2868" i="43"/>
  <c r="CM2868" i="43"/>
  <c r="CL2868" i="43"/>
  <c r="CJ2868" i="43"/>
  <c r="AP2870" i="43"/>
  <c r="CP2867" i="43"/>
  <c r="AR2867" i="43"/>
  <c r="CO2867" i="43"/>
  <c r="AQ2867" i="43"/>
  <c r="CM2867" i="43"/>
  <c r="CL2867" i="43"/>
  <c r="CJ2867" i="43"/>
  <c r="CI2867" i="43"/>
  <c r="CS2867" i="43"/>
  <c r="AU2867" i="43"/>
  <c r="CR2867" i="43"/>
  <c r="AT2867" i="43"/>
  <c r="CR2871" i="43"/>
  <c r="AT2871" i="43"/>
  <c r="AP2874" i="43"/>
  <c r="CP2871" i="43"/>
  <c r="AR2871" i="43"/>
  <c r="CO2871" i="43"/>
  <c r="AQ2871" i="43"/>
  <c r="CM2871" i="43"/>
  <c r="CL2871" i="43"/>
  <c r="CJ2871" i="43"/>
  <c r="CI2871" i="43"/>
  <c r="CS2871" i="43"/>
  <c r="AU2871" i="43"/>
  <c r="CM2870" i="43"/>
  <c r="CL2870" i="43"/>
  <c r="CJ2870" i="43"/>
  <c r="CI2870" i="43"/>
  <c r="CS2870" i="43"/>
  <c r="AU2870" i="43"/>
  <c r="CR2870" i="43"/>
  <c r="AT2870" i="43"/>
  <c r="AP2873" i="43"/>
  <c r="CP2870" i="43"/>
  <c r="AR2870" i="43"/>
  <c r="CO2870" i="43"/>
  <c r="AQ2870" i="43"/>
  <c r="CO2874" i="43"/>
  <c r="AQ2874" i="43"/>
  <c r="CM2874" i="43"/>
  <c r="CL2874" i="43"/>
  <c r="CJ2874" i="43"/>
  <c r="CI2874" i="43"/>
  <c r="CS2874" i="43"/>
  <c r="AU2874" i="43"/>
  <c r="CR2874" i="43"/>
  <c r="AT2874" i="43"/>
  <c r="AP2877" i="43"/>
  <c r="CP2874" i="43"/>
  <c r="AR2874" i="43"/>
  <c r="CJ2873" i="43"/>
  <c r="CI2873" i="43"/>
  <c r="CS2873" i="43"/>
  <c r="AU2873" i="43"/>
  <c r="CR2873" i="43"/>
  <c r="AT2873" i="43"/>
  <c r="AP2876" i="43"/>
  <c r="CP2873" i="43"/>
  <c r="AR2873" i="43"/>
  <c r="CO2873" i="43"/>
  <c r="AQ2873" i="43"/>
  <c r="CM2873" i="43"/>
  <c r="CL2873" i="43"/>
  <c r="CS2876" i="43"/>
  <c r="AU2876" i="43"/>
  <c r="CR2876" i="43"/>
  <c r="AT2876" i="43"/>
  <c r="AP2879" i="43"/>
  <c r="CP2876" i="43"/>
  <c r="AR2876" i="43"/>
  <c r="CO2876" i="43"/>
  <c r="AQ2876" i="43"/>
  <c r="CM2876" i="43"/>
  <c r="CL2876" i="43"/>
  <c r="CJ2876" i="43"/>
  <c r="CI2876" i="43"/>
  <c r="CL2877" i="43"/>
  <c r="CJ2877" i="43"/>
  <c r="CI2877" i="43"/>
  <c r="CS2877" i="43"/>
  <c r="AU2877" i="43"/>
  <c r="CR2877" i="43"/>
  <c r="AT2877" i="43"/>
  <c r="AP2880" i="43"/>
  <c r="CP2877" i="43"/>
  <c r="AR2877" i="43"/>
  <c r="CO2877" i="43"/>
  <c r="AQ2877" i="43"/>
  <c r="CM2877" i="43"/>
  <c r="AP2882" i="43"/>
  <c r="CP2879" i="43"/>
  <c r="AR2879" i="43"/>
  <c r="CO2879" i="43"/>
  <c r="AQ2879" i="43"/>
  <c r="CM2879" i="43"/>
  <c r="CL2879" i="43"/>
  <c r="CJ2879" i="43"/>
  <c r="CI2879" i="43"/>
  <c r="CS2879" i="43"/>
  <c r="AU2879" i="43"/>
  <c r="CR2879" i="43"/>
  <c r="AT2879" i="43"/>
  <c r="CI2880" i="43"/>
  <c r="CS2880" i="43"/>
  <c r="AU2880" i="43"/>
  <c r="CR2880" i="43"/>
  <c r="AT2880" i="43"/>
  <c r="AP2883" i="43"/>
  <c r="CP2880" i="43"/>
  <c r="AR2880" i="43"/>
  <c r="CO2880" i="43"/>
  <c r="AQ2880" i="43"/>
  <c r="CM2880" i="43"/>
  <c r="CL2880" i="43"/>
  <c r="CJ2880" i="43"/>
  <c r="CR2883" i="43"/>
  <c r="AT2883" i="43"/>
  <c r="AP2886" i="43"/>
  <c r="CP2883" i="43"/>
  <c r="AR2883" i="43"/>
  <c r="CO2883" i="43"/>
  <c r="AQ2883" i="43"/>
  <c r="CM2883" i="43"/>
  <c r="CL2883" i="43"/>
  <c r="CJ2883" i="43"/>
  <c r="CI2883" i="43"/>
  <c r="CS2883" i="43"/>
  <c r="AU2883" i="43"/>
  <c r="CM2882" i="43"/>
  <c r="CL2882" i="43"/>
  <c r="CJ2882" i="43"/>
  <c r="CI2882" i="43"/>
  <c r="CS2882" i="43"/>
  <c r="AU2882" i="43"/>
  <c r="CR2882" i="43"/>
  <c r="AT2882" i="43"/>
  <c r="AP2885" i="43"/>
  <c r="CP2882" i="43"/>
  <c r="AR2882" i="43"/>
  <c r="CO2882" i="43"/>
  <c r="AQ2882" i="43"/>
  <c r="CJ2885" i="43"/>
  <c r="CI2885" i="43"/>
  <c r="CS2885" i="43"/>
  <c r="AU2885" i="43"/>
  <c r="CR2885" i="43"/>
  <c r="AT2885" i="43"/>
  <c r="AP2888" i="43"/>
  <c r="CP2885" i="43"/>
  <c r="AR2885" i="43"/>
  <c r="CO2885" i="43"/>
  <c r="AQ2885" i="43"/>
  <c r="CM2885" i="43"/>
  <c r="CL2885" i="43"/>
  <c r="CO2886" i="43"/>
  <c r="AQ2886" i="43"/>
  <c r="CM2886" i="43"/>
  <c r="CL2886" i="43"/>
  <c r="CJ2886" i="43"/>
  <c r="CI2886" i="43"/>
  <c r="CS2886" i="43"/>
  <c r="AU2886" i="43"/>
  <c r="CR2886" i="43"/>
  <c r="AT2886" i="43"/>
  <c r="AP2889" i="43"/>
  <c r="CP2886" i="43"/>
  <c r="AR2886" i="43"/>
  <c r="CS2888" i="43"/>
  <c r="AU2888" i="43"/>
  <c r="CR2888" i="43"/>
  <c r="AT2888" i="43"/>
  <c r="AP2891" i="43"/>
  <c r="CP2888" i="43"/>
  <c r="AR2888" i="43"/>
  <c r="CO2888" i="43"/>
  <c r="AQ2888" i="43"/>
  <c r="CM2888" i="43"/>
  <c r="CL2888" i="43"/>
  <c r="CJ2888" i="43"/>
  <c r="CI2888" i="43"/>
  <c r="CL2889" i="43"/>
  <c r="CJ2889" i="43"/>
  <c r="CI2889" i="43"/>
  <c r="CS2889" i="43"/>
  <c r="AU2889" i="43"/>
  <c r="CR2889" i="43"/>
  <c r="AT2889" i="43"/>
  <c r="AP2892" i="43"/>
  <c r="CP2889" i="43"/>
  <c r="AR2889" i="43"/>
  <c r="CO2889" i="43"/>
  <c r="AQ2889" i="43"/>
  <c r="CM2889" i="43"/>
  <c r="AP2894" i="43"/>
  <c r="CP2891" i="43"/>
  <c r="AR2891" i="43"/>
  <c r="CO2891" i="43"/>
  <c r="AQ2891" i="43"/>
  <c r="CM2891" i="43"/>
  <c r="CL2891" i="43"/>
  <c r="CJ2891" i="43"/>
  <c r="CI2891" i="43"/>
  <c r="CS2891" i="43"/>
  <c r="AU2891" i="43"/>
  <c r="CR2891" i="43"/>
  <c r="AT2891" i="43"/>
  <c r="CI2892" i="43"/>
  <c r="CS2892" i="43"/>
  <c r="AU2892" i="43"/>
  <c r="CR2892" i="43"/>
  <c r="AT2892" i="43"/>
  <c r="AP2895" i="43"/>
  <c r="CP2892" i="43"/>
  <c r="AR2892" i="43"/>
  <c r="CO2892" i="43"/>
  <c r="AQ2892" i="43"/>
  <c r="CM2892" i="43"/>
  <c r="CL2892" i="43"/>
  <c r="CJ2892" i="43"/>
  <c r="CR2895" i="43"/>
  <c r="AT2895" i="43"/>
  <c r="AP2898" i="43"/>
  <c r="CP2895" i="43"/>
  <c r="AR2895" i="43"/>
  <c r="CO2895" i="43"/>
  <c r="AQ2895" i="43"/>
  <c r="CM2895" i="43"/>
  <c r="CL2895" i="43"/>
  <c r="CJ2895" i="43"/>
  <c r="CI2895" i="43"/>
  <c r="CS2895" i="43"/>
  <c r="AU2895" i="43"/>
  <c r="CM2894" i="43"/>
  <c r="CL2894" i="43"/>
  <c r="CJ2894" i="43"/>
  <c r="CI2894" i="43"/>
  <c r="CS2894" i="43"/>
  <c r="AU2894" i="43"/>
  <c r="CR2894" i="43"/>
  <c r="AT2894" i="43"/>
  <c r="AP2897" i="43"/>
  <c r="CP2894" i="43"/>
  <c r="AR2894" i="43"/>
  <c r="CO2894" i="43"/>
  <c r="AQ2894" i="43"/>
  <c r="CO2898" i="43"/>
  <c r="AQ2898" i="43"/>
  <c r="CM2898" i="43"/>
  <c r="CL2898" i="43"/>
  <c r="CJ2898" i="43"/>
  <c r="CI2898" i="43"/>
  <c r="CS2898" i="43"/>
  <c r="AU2898" i="43"/>
  <c r="CR2898" i="43"/>
  <c r="AT2898" i="43"/>
  <c r="CP2898" i="43"/>
  <c r="AR2898" i="43"/>
  <c r="AP2901" i="43"/>
  <c r="CJ2897" i="43"/>
  <c r="CI2897" i="43"/>
  <c r="CS2897" i="43"/>
  <c r="AU2897" i="43"/>
  <c r="CR2897" i="43"/>
  <c r="AT2897" i="43"/>
  <c r="AP2900" i="43"/>
  <c r="CP2897" i="43"/>
  <c r="AR2897" i="43"/>
  <c r="CO2897" i="43"/>
  <c r="AQ2897" i="43"/>
  <c r="CM2897" i="43"/>
  <c r="CL2897" i="43"/>
  <c r="CS2900" i="43"/>
  <c r="AU2900" i="43"/>
  <c r="CR2900" i="43"/>
  <c r="AT2900" i="43"/>
  <c r="AP2903" i="43"/>
  <c r="CP2900" i="43"/>
  <c r="AR2900" i="43"/>
  <c r="CO2900" i="43"/>
  <c r="AQ2900" i="43"/>
  <c r="CM2900" i="43"/>
  <c r="CL2900" i="43"/>
  <c r="CJ2900" i="43"/>
  <c r="CI2900" i="43"/>
  <c r="CL2901" i="43"/>
  <c r="CJ2901" i="43"/>
  <c r="CI2901" i="43"/>
  <c r="CS2901" i="43"/>
  <c r="AU2901" i="43"/>
  <c r="CR2901" i="43"/>
  <c r="AT2901" i="43"/>
  <c r="AP2904" i="43"/>
  <c r="CP2901" i="43"/>
  <c r="AR2901" i="43"/>
  <c r="CO2901" i="43"/>
  <c r="AQ2901" i="43"/>
  <c r="CM2901" i="43"/>
  <c r="CI2904" i="43"/>
  <c r="CS2904" i="43"/>
  <c r="AU2904" i="43"/>
  <c r="CR2904" i="43"/>
  <c r="AT2904" i="43"/>
  <c r="AP2907" i="43"/>
  <c r="CP2904" i="43"/>
  <c r="AR2904" i="43"/>
  <c r="CO2904" i="43"/>
  <c r="AQ2904" i="43"/>
  <c r="CM2904" i="43"/>
  <c r="CL2904" i="43"/>
  <c r="CJ2904" i="43"/>
  <c r="AP2906" i="43"/>
  <c r="CP2903" i="43"/>
  <c r="AR2903" i="43"/>
  <c r="CO2903" i="43"/>
  <c r="AQ2903" i="43"/>
  <c r="CM2903" i="43"/>
  <c r="CL2903" i="43"/>
  <c r="CJ2903" i="43"/>
  <c r="CI2903" i="43"/>
  <c r="CS2903" i="43"/>
  <c r="AU2903" i="43"/>
  <c r="CR2903" i="43"/>
  <c r="AT2903" i="43"/>
  <c r="CR2907" i="43"/>
  <c r="AT2907" i="43"/>
  <c r="AP2910" i="43"/>
  <c r="CP2907" i="43"/>
  <c r="AR2907" i="43"/>
  <c r="CO2907" i="43"/>
  <c r="AQ2907" i="43"/>
  <c r="CM2907" i="43"/>
  <c r="CL2907" i="43"/>
  <c r="CJ2907" i="43"/>
  <c r="CI2907" i="43"/>
  <c r="AU2907" i="43"/>
  <c r="CS2907" i="43"/>
  <c r="CM2906" i="43"/>
  <c r="CL2906" i="43"/>
  <c r="CJ2906" i="43"/>
  <c r="CI2906" i="43"/>
  <c r="CS2906" i="43"/>
  <c r="AU2906" i="43"/>
  <c r="CR2906" i="43"/>
  <c r="AT2906" i="43"/>
  <c r="AP2909" i="43"/>
  <c r="CP2906" i="43"/>
  <c r="AR2906" i="43"/>
  <c r="CO2906" i="43"/>
  <c r="AQ2906" i="43"/>
  <c r="CO2910" i="43"/>
  <c r="AQ2910" i="43"/>
  <c r="CM2910" i="43"/>
  <c r="CL2910" i="43"/>
  <c r="CJ2910" i="43"/>
  <c r="CI2910" i="43"/>
  <c r="CS2910" i="43"/>
  <c r="AU2910" i="43"/>
  <c r="CR2910" i="43"/>
  <c r="AT2910" i="43"/>
  <c r="AP2913" i="43"/>
  <c r="CP2910" i="43"/>
  <c r="AR2910" i="43"/>
  <c r="CJ2909" i="43"/>
  <c r="CI2909" i="43"/>
  <c r="CS2909" i="43"/>
  <c r="AU2909" i="43"/>
  <c r="CR2909" i="43"/>
  <c r="AT2909" i="43"/>
  <c r="AP2912" i="43"/>
  <c r="CP2909" i="43"/>
  <c r="AR2909" i="43"/>
  <c r="CO2909" i="43"/>
  <c r="AQ2909" i="43"/>
  <c r="CM2909" i="43"/>
  <c r="CL2909" i="43"/>
  <c r="CS2912" i="43"/>
  <c r="AU2912" i="43"/>
  <c r="CR2912" i="43"/>
  <c r="AT2912" i="43"/>
  <c r="AP2915" i="43"/>
  <c r="CP2912" i="43"/>
  <c r="AR2912" i="43"/>
  <c r="CO2912" i="43"/>
  <c r="AQ2912" i="43"/>
  <c r="CM2912" i="43"/>
  <c r="CL2912" i="43"/>
  <c r="CJ2912" i="43"/>
  <c r="CI2912" i="43"/>
  <c r="CL2913" i="43"/>
  <c r="CJ2913" i="43"/>
  <c r="CI2913" i="43"/>
  <c r="CS2913" i="43"/>
  <c r="AU2913" i="43"/>
  <c r="CR2913" i="43"/>
  <c r="AT2913" i="43"/>
  <c r="AP2916" i="43"/>
  <c r="CP2913" i="43"/>
  <c r="AR2913" i="43"/>
  <c r="CO2913" i="43"/>
  <c r="AQ2913" i="43"/>
  <c r="CM2913" i="43"/>
  <c r="AP2918" i="43"/>
  <c r="CP2915" i="43"/>
  <c r="AR2915" i="43"/>
  <c r="CO2915" i="43"/>
  <c r="AQ2915" i="43"/>
  <c r="CM2915" i="43"/>
  <c r="CL2915" i="43"/>
  <c r="CJ2915" i="43"/>
  <c r="CI2915" i="43"/>
  <c r="CS2915" i="43"/>
  <c r="AU2915" i="43"/>
  <c r="AT2915" i="43"/>
  <c r="CR2915" i="43"/>
  <c r="CI2916" i="43"/>
  <c r="CS2916" i="43"/>
  <c r="AU2916" i="43"/>
  <c r="CR2916" i="43"/>
  <c r="AT2916" i="43"/>
  <c r="AP2919" i="43"/>
  <c r="CP2916" i="43"/>
  <c r="AR2916" i="43"/>
  <c r="CO2916" i="43"/>
  <c r="AQ2916" i="43"/>
  <c r="CM2916" i="43"/>
  <c r="CL2916" i="43"/>
  <c r="CJ2916" i="43"/>
  <c r="CR2919" i="43"/>
  <c r="AT2919" i="43"/>
  <c r="AP2922" i="43"/>
  <c r="CP2919" i="43"/>
  <c r="AR2919" i="43"/>
  <c r="CO2919" i="43"/>
  <c r="AQ2919" i="43"/>
  <c r="CM2919" i="43"/>
  <c r="CL2919" i="43"/>
  <c r="CJ2919" i="43"/>
  <c r="CI2919" i="43"/>
  <c r="CS2919" i="43"/>
  <c r="AU2919" i="43"/>
  <c r="CM2918" i="43"/>
  <c r="CL2918" i="43"/>
  <c r="CJ2918" i="43"/>
  <c r="CI2918" i="43"/>
  <c r="CS2918" i="43"/>
  <c r="AU2918" i="43"/>
  <c r="CR2918" i="43"/>
  <c r="AT2918" i="43"/>
  <c r="AP2921" i="43"/>
  <c r="CP2918" i="43"/>
  <c r="AR2918" i="43"/>
  <c r="CO2918" i="43"/>
  <c r="AQ2918" i="43"/>
  <c r="CO2922" i="43"/>
  <c r="AQ2922" i="43"/>
  <c r="CM2922" i="43"/>
  <c r="CL2922" i="43"/>
  <c r="CJ2922" i="43"/>
  <c r="CI2922" i="43"/>
  <c r="CS2922" i="43"/>
  <c r="AU2922" i="43"/>
  <c r="CR2922" i="43"/>
  <c r="AT2922" i="43"/>
  <c r="AR2922" i="43"/>
  <c r="AP2925" i="43"/>
  <c r="CP2922" i="43"/>
  <c r="CJ2921" i="43"/>
  <c r="CI2921" i="43"/>
  <c r="CS2921" i="43"/>
  <c r="AU2921" i="43"/>
  <c r="CR2921" i="43"/>
  <c r="AT2921" i="43"/>
  <c r="AP2924" i="43"/>
  <c r="CP2921" i="43"/>
  <c r="AR2921" i="43"/>
  <c r="CO2921" i="43"/>
  <c r="AQ2921" i="43"/>
  <c r="CM2921" i="43"/>
  <c r="CL2921" i="43"/>
  <c r="CS2924" i="43"/>
  <c r="AU2924" i="43"/>
  <c r="CR2924" i="43"/>
  <c r="AT2924" i="43"/>
  <c r="AP2927" i="43"/>
  <c r="CP2924" i="43"/>
  <c r="AR2924" i="43"/>
  <c r="CO2924" i="43"/>
  <c r="AQ2924" i="43"/>
  <c r="CM2924" i="43"/>
  <c r="CL2924" i="43"/>
  <c r="CJ2924" i="43"/>
  <c r="CI2924" i="43"/>
  <c r="CL2925" i="43"/>
  <c r="CJ2925" i="43"/>
  <c r="CI2925" i="43"/>
  <c r="CS2925" i="43"/>
  <c r="AU2925" i="43"/>
  <c r="CR2925" i="43"/>
  <c r="AT2925" i="43"/>
  <c r="AP2928" i="43"/>
  <c r="CP2925" i="43"/>
  <c r="AR2925" i="43"/>
  <c r="CO2925" i="43"/>
  <c r="AQ2925" i="43"/>
  <c r="CM2925" i="43"/>
  <c r="CI2928" i="43"/>
  <c r="CS2928" i="43"/>
  <c r="AU2928" i="43"/>
  <c r="CR2928" i="43"/>
  <c r="AT2928" i="43"/>
  <c r="AP2931" i="43"/>
  <c r="CP2928" i="43"/>
  <c r="AR2928" i="43"/>
  <c r="CO2928" i="43"/>
  <c r="AQ2928" i="43"/>
  <c r="CM2928" i="43"/>
  <c r="CL2928" i="43"/>
  <c r="CJ2928" i="43"/>
  <c r="AP2930" i="43"/>
  <c r="CP2927" i="43"/>
  <c r="AR2927" i="43"/>
  <c r="CO2927" i="43"/>
  <c r="AQ2927" i="43"/>
  <c r="CM2927" i="43"/>
  <c r="CL2927" i="43"/>
  <c r="CJ2927" i="43"/>
  <c r="CI2927" i="43"/>
  <c r="CS2927" i="43"/>
  <c r="AU2927" i="43"/>
  <c r="CR2927" i="43"/>
  <c r="AT2927" i="43"/>
  <c r="CR2931" i="43"/>
  <c r="AT2931" i="43"/>
  <c r="AP2934" i="43"/>
  <c r="CP2931" i="43"/>
  <c r="AR2931" i="43"/>
  <c r="CO2931" i="43"/>
  <c r="AQ2931" i="43"/>
  <c r="CM2931" i="43"/>
  <c r="CL2931" i="43"/>
  <c r="CJ2931" i="43"/>
  <c r="CI2931" i="43"/>
  <c r="CS2931" i="43"/>
  <c r="AU2931" i="43"/>
  <c r="CM2930" i="43"/>
  <c r="CL2930" i="43"/>
  <c r="CJ2930" i="43"/>
  <c r="CI2930" i="43"/>
  <c r="CS2930" i="43"/>
  <c r="AU2930" i="43"/>
  <c r="CR2930" i="43"/>
  <c r="AT2930" i="43"/>
  <c r="AP2933" i="43"/>
  <c r="CP2930" i="43"/>
  <c r="AR2930" i="43"/>
  <c r="AQ2930" i="43"/>
  <c r="CO2930" i="43"/>
  <c r="CJ2933" i="43"/>
  <c r="CI2933" i="43"/>
  <c r="CS2933" i="43"/>
  <c r="AU2933" i="43"/>
  <c r="CR2933" i="43"/>
  <c r="AT2933" i="43"/>
  <c r="AP2936" i="43"/>
  <c r="CP2933" i="43"/>
  <c r="AR2933" i="43"/>
  <c r="CO2933" i="43"/>
  <c r="AQ2933" i="43"/>
  <c r="CM2933" i="43"/>
  <c r="CL2933" i="43"/>
  <c r="CO2934" i="43"/>
  <c r="AQ2934" i="43"/>
  <c r="CM2934" i="43"/>
  <c r="CL2934" i="43"/>
  <c r="CJ2934" i="43"/>
  <c r="CI2934" i="43"/>
  <c r="CS2934" i="43"/>
  <c r="AU2934" i="43"/>
  <c r="CR2934" i="43"/>
  <c r="AT2934" i="43"/>
  <c r="AP2937" i="43"/>
  <c r="CP2934" i="43"/>
  <c r="AR2934" i="43"/>
  <c r="CL2937" i="43"/>
  <c r="CJ2937" i="43"/>
  <c r="CI2937" i="43"/>
  <c r="CS2937" i="43"/>
  <c r="AU2937" i="43"/>
  <c r="CR2937" i="43"/>
  <c r="AT2937" i="43"/>
  <c r="AP2940" i="43"/>
  <c r="CP2937" i="43"/>
  <c r="AR2937" i="43"/>
  <c r="CO2937" i="43"/>
  <c r="AQ2937" i="43"/>
  <c r="CM2937" i="43"/>
  <c r="CS2936" i="43"/>
  <c r="AU2936" i="43"/>
  <c r="CR2936" i="43"/>
  <c r="AT2936" i="43"/>
  <c r="AP2939" i="43"/>
  <c r="CP2936" i="43"/>
  <c r="AR2936" i="43"/>
  <c r="CO2936" i="43"/>
  <c r="AQ2936" i="43"/>
  <c r="CM2936" i="43"/>
  <c r="CL2936" i="43"/>
  <c r="CJ2936" i="43"/>
  <c r="CI2936" i="43"/>
  <c r="CI2940" i="43"/>
  <c r="CS2940" i="43"/>
  <c r="AU2940" i="43"/>
  <c r="CR2940" i="43"/>
  <c r="AT2940" i="43"/>
  <c r="AP2943" i="43"/>
  <c r="CP2940" i="43"/>
  <c r="AR2940" i="43"/>
  <c r="CO2940" i="43"/>
  <c r="AQ2940" i="43"/>
  <c r="CM2940" i="43"/>
  <c r="CL2940" i="43"/>
  <c r="CJ2940" i="43"/>
  <c r="AP2942" i="43"/>
  <c r="CP2939" i="43"/>
  <c r="AR2939" i="43"/>
  <c r="CO2939" i="43"/>
  <c r="AQ2939" i="43"/>
  <c r="CM2939" i="43"/>
  <c r="CL2939" i="43"/>
  <c r="CJ2939" i="43"/>
  <c r="CI2939" i="43"/>
  <c r="CS2939" i="43"/>
  <c r="AU2939" i="43"/>
  <c r="CR2939" i="43"/>
  <c r="AT2939" i="43"/>
  <c r="CM2942" i="43"/>
  <c r="CL2942" i="43"/>
  <c r="CJ2942" i="43"/>
  <c r="CI2942" i="43"/>
  <c r="CS2942" i="43"/>
  <c r="AU2942" i="43"/>
  <c r="CR2942" i="43"/>
  <c r="AT2942" i="43"/>
  <c r="AP2945" i="43"/>
  <c r="CP2942" i="43"/>
  <c r="AR2942" i="43"/>
  <c r="CO2942" i="43"/>
  <c r="AQ2942" i="43"/>
  <c r="CR2943" i="43"/>
  <c r="AT2943" i="43"/>
  <c r="AP2946" i="43"/>
  <c r="CP2943" i="43"/>
  <c r="AR2943" i="43"/>
  <c r="CO2943" i="43"/>
  <c r="AQ2943" i="43"/>
  <c r="CM2943" i="43"/>
  <c r="CL2943" i="43"/>
  <c r="CJ2943" i="43"/>
  <c r="CI2943" i="43"/>
  <c r="CS2943" i="43"/>
  <c r="AU2943" i="43"/>
  <c r="CO2946" i="43"/>
  <c r="AQ2946" i="43"/>
  <c r="CM2946" i="43"/>
  <c r="CL2946" i="43"/>
  <c r="CJ2946" i="43"/>
  <c r="CI2946" i="43"/>
  <c r="CS2946" i="43"/>
  <c r="AU2946" i="43"/>
  <c r="CR2946" i="43"/>
  <c r="AT2946" i="43"/>
  <c r="AP2949" i="43"/>
  <c r="CP2946" i="43"/>
  <c r="AR2946" i="43"/>
  <c r="CJ2945" i="43"/>
  <c r="CI2945" i="43"/>
  <c r="CS2945" i="43"/>
  <c r="AU2945" i="43"/>
  <c r="CR2945" i="43"/>
  <c r="AT2945" i="43"/>
  <c r="AP2948" i="43"/>
  <c r="CP2945" i="43"/>
  <c r="AR2945" i="43"/>
  <c r="CO2945" i="43"/>
  <c r="AQ2945" i="43"/>
  <c r="CM2945" i="43"/>
  <c r="CL2945" i="43"/>
  <c r="CS2948" i="43"/>
  <c r="AU2948" i="43"/>
  <c r="CR2948" i="43"/>
  <c r="AT2948" i="43"/>
  <c r="AP2951" i="43"/>
  <c r="CP2948" i="43"/>
  <c r="AR2948" i="43"/>
  <c r="CO2948" i="43"/>
  <c r="AQ2948" i="43"/>
  <c r="CM2948" i="43"/>
  <c r="CL2948" i="43"/>
  <c r="CJ2948" i="43"/>
  <c r="CI2948" i="43"/>
  <c r="CL2949" i="43"/>
  <c r="CJ2949" i="43"/>
  <c r="CI2949" i="43"/>
  <c r="CS2949" i="43"/>
  <c r="AU2949" i="43"/>
  <c r="CR2949" i="43"/>
  <c r="AT2949" i="43"/>
  <c r="AP2952" i="43"/>
  <c r="CP2949" i="43"/>
  <c r="AR2949" i="43"/>
  <c r="CO2949" i="43"/>
  <c r="AQ2949" i="43"/>
  <c r="CM2949" i="43"/>
  <c r="AP2954" i="43"/>
  <c r="CP2951" i="43"/>
  <c r="AR2951" i="43"/>
  <c r="CO2951" i="43"/>
  <c r="AQ2951" i="43"/>
  <c r="CM2951" i="43"/>
  <c r="CL2951" i="43"/>
  <c r="CJ2951" i="43"/>
  <c r="CI2951" i="43"/>
  <c r="CS2951" i="43"/>
  <c r="AU2951" i="43"/>
  <c r="CR2951" i="43"/>
  <c r="AT2951" i="43"/>
  <c r="CI2952" i="43"/>
  <c r="CS2952" i="43"/>
  <c r="AU2952" i="43"/>
  <c r="CR2952" i="43"/>
  <c r="AT2952" i="43"/>
  <c r="AP2955" i="43"/>
  <c r="CP2952" i="43"/>
  <c r="AR2952" i="43"/>
  <c r="CO2952" i="43"/>
  <c r="AQ2952" i="43"/>
  <c r="CM2952" i="43"/>
  <c r="CL2952" i="43"/>
  <c r="CJ2952" i="43"/>
  <c r="CR2955" i="43"/>
  <c r="AT2955" i="43"/>
  <c r="AP2958" i="43"/>
  <c r="CP2955" i="43"/>
  <c r="AR2955" i="43"/>
  <c r="CO2955" i="43"/>
  <c r="AQ2955" i="43"/>
  <c r="CM2955" i="43"/>
  <c r="CL2955" i="43"/>
  <c r="CJ2955" i="43"/>
  <c r="CI2955" i="43"/>
  <c r="CS2955" i="43"/>
  <c r="AU2955" i="43"/>
  <c r="CM2954" i="43"/>
  <c r="CL2954" i="43"/>
  <c r="CJ2954" i="43"/>
  <c r="CI2954" i="43"/>
  <c r="CS2954" i="43"/>
  <c r="AU2954" i="43"/>
  <c r="CR2954" i="43"/>
  <c r="AT2954" i="43"/>
  <c r="AP2957" i="43"/>
  <c r="CP2954" i="43"/>
  <c r="AR2954" i="43"/>
  <c r="CO2954" i="43"/>
  <c r="AQ2954" i="43"/>
  <c r="CO2958" i="43"/>
  <c r="AQ2958" i="43"/>
  <c r="CM2958" i="43"/>
  <c r="CL2958" i="43"/>
  <c r="CJ2958" i="43"/>
  <c r="CI2958" i="43"/>
  <c r="CS2958" i="43"/>
  <c r="AU2958" i="43"/>
  <c r="CR2958" i="43"/>
  <c r="AT2958" i="43"/>
  <c r="CP2958" i="43"/>
  <c r="AR2958" i="43"/>
  <c r="AP2961" i="43"/>
  <c r="CJ2957" i="43"/>
  <c r="CI2957" i="43"/>
  <c r="CS2957" i="43"/>
  <c r="AU2957" i="43"/>
  <c r="CR2957" i="43"/>
  <c r="AT2957" i="43"/>
  <c r="AP2960" i="43"/>
  <c r="CP2957" i="43"/>
  <c r="AR2957" i="43"/>
  <c r="CO2957" i="43"/>
  <c r="AQ2957" i="43"/>
  <c r="CM2957" i="43"/>
  <c r="CL2957" i="43"/>
  <c r="CS2960" i="43"/>
  <c r="AU2960" i="43"/>
  <c r="CR2960" i="43"/>
  <c r="AT2960" i="43"/>
  <c r="AP2963" i="43"/>
  <c r="CP2960" i="43"/>
  <c r="AR2960" i="43"/>
  <c r="CO2960" i="43"/>
  <c r="AQ2960" i="43"/>
  <c r="CM2960" i="43"/>
  <c r="CL2960" i="43"/>
  <c r="CJ2960" i="43"/>
  <c r="CI2960" i="43"/>
  <c r="CL2961" i="43"/>
  <c r="CJ2961" i="43"/>
  <c r="CI2961" i="43"/>
  <c r="CS2961" i="43"/>
  <c r="AU2961" i="43"/>
  <c r="CR2961" i="43"/>
  <c r="AT2961" i="43"/>
  <c r="AP2964" i="43"/>
  <c r="CP2961" i="43"/>
  <c r="AR2961" i="43"/>
  <c r="CO2961" i="43"/>
  <c r="AQ2961" i="43"/>
  <c r="CM2961" i="43"/>
  <c r="AP2966" i="43"/>
  <c r="CP2963" i="43"/>
  <c r="AR2963" i="43"/>
  <c r="CO2963" i="43"/>
  <c r="AQ2963" i="43"/>
  <c r="CM2963" i="43"/>
  <c r="CL2963" i="43"/>
  <c r="CJ2963" i="43"/>
  <c r="CI2963" i="43"/>
  <c r="CS2963" i="43"/>
  <c r="AU2963" i="43"/>
  <c r="CR2963" i="43"/>
  <c r="AT2963" i="43"/>
  <c r="CI2964" i="43"/>
  <c r="CS2964" i="43"/>
  <c r="AU2964" i="43"/>
  <c r="CR2964" i="43"/>
  <c r="AT2964" i="43"/>
  <c r="AP2967" i="43"/>
  <c r="CP2964" i="43"/>
  <c r="AR2964" i="43"/>
  <c r="CO2964" i="43"/>
  <c r="AQ2964" i="43"/>
  <c r="CM2964" i="43"/>
  <c r="CL2964" i="43"/>
  <c r="CJ2964" i="43"/>
  <c r="CR2967" i="43"/>
  <c r="AT2967" i="43"/>
  <c r="AP2970" i="43"/>
  <c r="CP2967" i="43"/>
  <c r="AR2967" i="43"/>
  <c r="CO2967" i="43"/>
  <c r="AQ2967" i="43"/>
  <c r="CM2967" i="43"/>
  <c r="CL2967" i="43"/>
  <c r="CJ2967" i="43"/>
  <c r="CI2967" i="43"/>
  <c r="CS2967" i="43"/>
  <c r="AU2967" i="43"/>
  <c r="CM2966" i="43"/>
  <c r="CL2966" i="43"/>
  <c r="CJ2966" i="43"/>
  <c r="CI2966" i="43"/>
  <c r="CS2966" i="43"/>
  <c r="AU2966" i="43"/>
  <c r="CR2966" i="43"/>
  <c r="AT2966" i="43"/>
  <c r="AP2969" i="43"/>
  <c r="CP2966" i="43"/>
  <c r="AR2966" i="43"/>
  <c r="CO2966" i="43"/>
  <c r="AQ2966" i="43"/>
  <c r="CJ2969" i="43"/>
  <c r="CI2969" i="43"/>
  <c r="CS2969" i="43"/>
  <c r="AU2969" i="43"/>
  <c r="CR2969" i="43"/>
  <c r="AT2969" i="43"/>
  <c r="AP2972" i="43"/>
  <c r="CP2969" i="43"/>
  <c r="AR2969" i="43"/>
  <c r="CO2969" i="43"/>
  <c r="AQ2969" i="43"/>
  <c r="CM2969" i="43"/>
  <c r="CL2969" i="43"/>
  <c r="CO2970" i="43"/>
  <c r="AQ2970" i="43"/>
  <c r="CM2970" i="43"/>
  <c r="CL2970" i="43"/>
  <c r="CJ2970" i="43"/>
  <c r="CI2970" i="43"/>
  <c r="CS2970" i="43"/>
  <c r="AU2970" i="43"/>
  <c r="CR2970" i="43"/>
  <c r="AT2970" i="43"/>
  <c r="AP2973" i="43"/>
  <c r="CP2970" i="43"/>
  <c r="AR2970" i="43"/>
  <c r="CR2973" i="43"/>
  <c r="CL2973" i="43"/>
  <c r="AP2976" i="43"/>
  <c r="CJ2973" i="43"/>
  <c r="CI2973" i="43"/>
  <c r="AU2973" i="43"/>
  <c r="CS2973" i="43"/>
  <c r="AT2973" i="43"/>
  <c r="CP2973" i="43"/>
  <c r="AR2973" i="43"/>
  <c r="CO2973" i="43"/>
  <c r="AQ2973" i="43"/>
  <c r="CM2973" i="43"/>
  <c r="AP2975" i="43"/>
  <c r="CS2972" i="43"/>
  <c r="AU2972" i="43"/>
  <c r="CR2972" i="43"/>
  <c r="AT2972" i="43"/>
  <c r="CP2972" i="43"/>
  <c r="AR2972" i="43"/>
  <c r="CO2972" i="43"/>
  <c r="AQ2972" i="43"/>
  <c r="CM2972" i="43"/>
  <c r="CL2972" i="43"/>
  <c r="CJ2972" i="43"/>
  <c r="CI2972" i="43"/>
  <c r="CM2975" i="43"/>
  <c r="CJ2975" i="43"/>
  <c r="AU2975" i="43"/>
  <c r="AT2975" i="43"/>
  <c r="AP2978" i="43"/>
  <c r="CS2975" i="43"/>
  <c r="AR2975" i="43"/>
  <c r="CR2975" i="43"/>
  <c r="AQ2975" i="43"/>
  <c r="CP2975" i="43"/>
  <c r="CO2975" i="43"/>
  <c r="CL2975" i="43"/>
  <c r="CI2975" i="43"/>
  <c r="CR2976" i="43"/>
  <c r="AT2976" i="43"/>
  <c r="AP2979" i="43"/>
  <c r="CP2976" i="43"/>
  <c r="CO2976" i="43"/>
  <c r="AQ2976" i="43"/>
  <c r="CM2976" i="43"/>
  <c r="AR2976" i="43"/>
  <c r="CS2976" i="43"/>
  <c r="CL2976" i="43"/>
  <c r="CJ2976" i="43"/>
  <c r="CI2976" i="43"/>
  <c r="AU2976" i="43"/>
  <c r="CJ2978" i="43"/>
  <c r="CI2978" i="43"/>
  <c r="CS2978" i="43"/>
  <c r="AU2978" i="43"/>
  <c r="CR2978" i="43"/>
  <c r="AT2978" i="43"/>
  <c r="CM2978" i="43"/>
  <c r="AR2978" i="43"/>
  <c r="AQ2978" i="43"/>
  <c r="CP2978" i="43"/>
  <c r="CO2978" i="43"/>
  <c r="AP2981" i="43"/>
  <c r="CL2978" i="43"/>
  <c r="CO2979" i="43"/>
  <c r="AQ2979" i="43"/>
  <c r="CM2979" i="43"/>
  <c r="CL2979" i="43"/>
  <c r="CJ2979" i="43"/>
  <c r="CR2979" i="43"/>
  <c r="AT2979" i="43"/>
  <c r="CS2979" i="43"/>
  <c r="CP2979" i="43"/>
  <c r="CI2979" i="43"/>
  <c r="AP2982" i="43"/>
  <c r="AU2979" i="43"/>
  <c r="AR2979" i="43"/>
  <c r="CS2981" i="43"/>
  <c r="AU2981" i="43"/>
  <c r="CR2981" i="43"/>
  <c r="AT2981" i="43"/>
  <c r="AP2984" i="43"/>
  <c r="CP2981" i="43"/>
  <c r="AR2981" i="43"/>
  <c r="CO2981" i="43"/>
  <c r="AQ2981" i="43"/>
  <c r="CJ2981" i="43"/>
  <c r="CM2981" i="43"/>
  <c r="CL2981" i="43"/>
  <c r="CI2981" i="43"/>
  <c r="CL2982" i="43"/>
  <c r="CJ2982" i="43"/>
  <c r="CI2982" i="43"/>
  <c r="CS2982" i="43"/>
  <c r="AU2982" i="43"/>
  <c r="CO2982" i="43"/>
  <c r="AQ2982" i="43"/>
  <c r="CM2982" i="43"/>
  <c r="AP2985" i="43"/>
  <c r="AT2982" i="43"/>
  <c r="AR2982" i="43"/>
  <c r="CR2982" i="43"/>
  <c r="CP2982" i="43"/>
  <c r="AP2987" i="43"/>
  <c r="CP2984" i="43"/>
  <c r="AR2984" i="43"/>
  <c r="CO2984" i="43"/>
  <c r="AQ2984" i="43"/>
  <c r="CM2984" i="43"/>
  <c r="CL2984" i="43"/>
  <c r="CS2984" i="43"/>
  <c r="AU2984" i="43"/>
  <c r="CR2984" i="43"/>
  <c r="CJ2984" i="43"/>
  <c r="CI2984" i="43"/>
  <c r="AT2984" i="43"/>
  <c r="CI2985" i="43"/>
  <c r="CS2985" i="43"/>
  <c r="AU2985" i="43"/>
  <c r="CR2985" i="43"/>
  <c r="AT2985" i="43"/>
  <c r="AP2988" i="43"/>
  <c r="CP2985" i="43"/>
  <c r="AR2985" i="43"/>
  <c r="CL2985" i="43"/>
  <c r="AQ2985" i="43"/>
  <c r="CO2985" i="43"/>
  <c r="CM2985" i="43"/>
  <c r="CJ2985" i="43"/>
  <c r="CR2988" i="43"/>
  <c r="AT2988" i="43"/>
  <c r="AP2991" i="43"/>
  <c r="CP2988" i="43"/>
  <c r="AR2988" i="43"/>
  <c r="CO2988" i="43"/>
  <c r="AQ2988" i="43"/>
  <c r="CM2988" i="43"/>
  <c r="CI2988" i="43"/>
  <c r="CS2988" i="43"/>
  <c r="CL2988" i="43"/>
  <c r="CJ2988" i="43"/>
  <c r="AU2988" i="43"/>
  <c r="CM2987" i="43"/>
  <c r="CL2987" i="43"/>
  <c r="CJ2987" i="43"/>
  <c r="CI2987" i="43"/>
  <c r="AP2990" i="43"/>
  <c r="CP2987" i="43"/>
  <c r="AR2987" i="43"/>
  <c r="CR2987" i="43"/>
  <c r="CO2987" i="43"/>
  <c r="AU2987" i="43"/>
  <c r="AT2987" i="43"/>
  <c r="AQ2987" i="43"/>
  <c r="CS2987" i="43"/>
  <c r="CO2991" i="43"/>
  <c r="AQ2991" i="43"/>
  <c r="CM2991" i="43"/>
  <c r="CL2991" i="43"/>
  <c r="CJ2991" i="43"/>
  <c r="CR2991" i="43"/>
  <c r="AT2991" i="43"/>
  <c r="CS2991" i="43"/>
  <c r="CP2991" i="43"/>
  <c r="CI2991" i="43"/>
  <c r="AP2994" i="43"/>
  <c r="AU2991" i="43"/>
  <c r="AR2991" i="43"/>
  <c r="CJ2990" i="43"/>
  <c r="CI2990" i="43"/>
  <c r="CS2990" i="43"/>
  <c r="AU2990" i="43"/>
  <c r="CR2990" i="43"/>
  <c r="AT2990" i="43"/>
  <c r="CM2990" i="43"/>
  <c r="AP2993" i="43"/>
  <c r="CL2990" i="43"/>
  <c r="AR2990" i="43"/>
  <c r="AQ2990" i="43"/>
  <c r="CP2990" i="43"/>
  <c r="CO2990" i="43"/>
  <c r="CS2993" i="43"/>
  <c r="AU2993" i="43"/>
  <c r="CR2993" i="43"/>
  <c r="AT2993" i="43"/>
  <c r="AP2996" i="43"/>
  <c r="CP2993" i="43"/>
  <c r="AR2993" i="43"/>
  <c r="CO2993" i="43"/>
  <c r="AQ2993" i="43"/>
  <c r="CJ2993" i="43"/>
  <c r="CM2993" i="43"/>
  <c r="CL2993" i="43"/>
  <c r="CI2993" i="43"/>
  <c r="CL2994" i="43"/>
  <c r="CJ2994" i="43"/>
  <c r="CI2994" i="43"/>
  <c r="CS2994" i="43"/>
  <c r="AU2994" i="43"/>
  <c r="CR2994" i="43"/>
  <c r="CO2994" i="43"/>
  <c r="AQ2994" i="43"/>
  <c r="CP2994" i="43"/>
  <c r="CM2994" i="43"/>
  <c r="AT2994" i="43"/>
  <c r="AR2994" i="43"/>
  <c r="AP2997" i="43"/>
  <c r="AP2999" i="43"/>
  <c r="CP2996" i="43"/>
  <c r="AR2996" i="43"/>
  <c r="CO2996" i="43"/>
  <c r="AQ2996" i="43"/>
  <c r="CM2996" i="43"/>
  <c r="CL2996" i="43"/>
  <c r="CJ2996" i="43"/>
  <c r="CS2996" i="43"/>
  <c r="AU2996" i="43"/>
  <c r="CR2996" i="43"/>
  <c r="CI2996" i="43"/>
  <c r="AT2996" i="43"/>
  <c r="CI2997" i="43"/>
  <c r="CS2997" i="43"/>
  <c r="AU2997" i="43"/>
  <c r="CR2997" i="43"/>
  <c r="AT2997" i="43"/>
  <c r="AP3000" i="43"/>
  <c r="CP2997" i="43"/>
  <c r="AR2997" i="43"/>
  <c r="CO2997" i="43"/>
  <c r="AQ2997" i="43"/>
  <c r="CL2997" i="43"/>
  <c r="CM2997" i="43"/>
  <c r="CJ2997" i="43"/>
  <c r="CR3000" i="43"/>
  <c r="AT3000" i="43"/>
  <c r="AP3003" i="43"/>
  <c r="CP3000" i="43"/>
  <c r="AR3000" i="43"/>
  <c r="CO3000" i="43"/>
  <c r="AQ3000" i="43"/>
  <c r="CM3000" i="43"/>
  <c r="CL3000" i="43"/>
  <c r="CI3000" i="43"/>
  <c r="CS3000" i="43"/>
  <c r="CJ3000" i="43"/>
  <c r="AU3000" i="43"/>
  <c r="CM2999" i="43"/>
  <c r="CL2999" i="43"/>
  <c r="CJ2999" i="43"/>
  <c r="CI2999" i="43"/>
  <c r="CS2999" i="43"/>
  <c r="AU2999" i="43"/>
  <c r="AP3002" i="43"/>
  <c r="CP2999" i="43"/>
  <c r="AR2999" i="43"/>
  <c r="AT2999" i="43"/>
  <c r="AQ2999" i="43"/>
  <c r="CR2999" i="43"/>
  <c r="CO2999" i="43"/>
  <c r="CO3003" i="43"/>
  <c r="AQ3003" i="43"/>
  <c r="CM3003" i="43"/>
  <c r="CL3003" i="43"/>
  <c r="CJ3003" i="43"/>
  <c r="CI3003" i="43"/>
  <c r="CR3003" i="43"/>
  <c r="AT3003" i="43"/>
  <c r="AP3006" i="43"/>
  <c r="CS3003" i="43"/>
  <c r="CP3003" i="43"/>
  <c r="AU3003" i="43"/>
  <c r="AR3003" i="43"/>
  <c r="CJ3002" i="43"/>
  <c r="CI3002" i="43"/>
  <c r="CS3002" i="43"/>
  <c r="AU3002" i="43"/>
  <c r="CR3002" i="43"/>
  <c r="AT3002" i="43"/>
  <c r="AP3005" i="43"/>
  <c r="CP3002" i="43"/>
  <c r="AR3002" i="43"/>
  <c r="CM3002" i="43"/>
  <c r="CO3002" i="43"/>
  <c r="CL3002" i="43"/>
  <c r="AQ3002" i="43"/>
  <c r="CS3005" i="43"/>
  <c r="AU3005" i="43"/>
  <c r="CR3005" i="43"/>
  <c r="AT3005" i="43"/>
  <c r="AP3008" i="43"/>
  <c r="CP3005" i="43"/>
  <c r="AR3005" i="43"/>
  <c r="CO3005" i="43"/>
  <c r="AQ3005" i="43"/>
  <c r="CM3005" i="43"/>
  <c r="CJ3005" i="43"/>
  <c r="CL3005" i="43"/>
  <c r="CI3005" i="43"/>
  <c r="CL3006" i="43"/>
  <c r="CJ3006" i="43"/>
  <c r="CI3006" i="43"/>
  <c r="CS3006" i="43"/>
  <c r="AU3006" i="43"/>
  <c r="CR3006" i="43"/>
  <c r="AT3006" i="43"/>
  <c r="CO3006" i="43"/>
  <c r="AQ3006" i="43"/>
  <c r="AR3006" i="43"/>
  <c r="AP3009" i="43"/>
  <c r="CP3006" i="43"/>
  <c r="CM3006" i="43"/>
  <c r="AP3011" i="43"/>
  <c r="CP3008" i="43"/>
  <c r="AR3008" i="43"/>
  <c r="CO3008" i="43"/>
  <c r="AQ3008" i="43"/>
  <c r="CM3008" i="43"/>
  <c r="CL3008" i="43"/>
  <c r="CJ3008" i="43"/>
  <c r="CS3008" i="43"/>
  <c r="AU3008" i="43"/>
  <c r="CR3008" i="43"/>
  <c r="CI3008" i="43"/>
  <c r="AT3008" i="43"/>
  <c r="CI3009" i="43"/>
  <c r="CS3009" i="43"/>
  <c r="AU3009" i="43"/>
  <c r="CR3009" i="43"/>
  <c r="AT3009" i="43"/>
  <c r="AP3012" i="43"/>
  <c r="CP3009" i="43"/>
  <c r="AR3009" i="43"/>
  <c r="CO3009" i="43"/>
  <c r="AQ3009" i="43"/>
  <c r="CL3009" i="43"/>
  <c r="CM3009" i="43"/>
  <c r="CJ3009" i="43"/>
  <c r="CR3012" i="43"/>
  <c r="AT3012" i="43"/>
  <c r="AP3015" i="43"/>
  <c r="CP3012" i="43"/>
  <c r="AR3012" i="43"/>
  <c r="CO3012" i="43"/>
  <c r="AQ3012" i="43"/>
  <c r="CM3012" i="43"/>
  <c r="CL3012" i="43"/>
  <c r="CI3012" i="43"/>
  <c r="CS3012" i="43"/>
  <c r="CJ3012" i="43"/>
  <c r="AU3012" i="43"/>
  <c r="CM3011" i="43"/>
  <c r="CL3011" i="43"/>
  <c r="CJ3011" i="43"/>
  <c r="CI3011" i="43"/>
  <c r="CS3011" i="43"/>
  <c r="AU3011" i="43"/>
  <c r="AP3014" i="43"/>
  <c r="CP3011" i="43"/>
  <c r="AR3011" i="43"/>
  <c r="CR3011" i="43"/>
  <c r="CO3011" i="43"/>
  <c r="AT3011" i="43"/>
  <c r="AQ3011" i="43"/>
  <c r="CO3015" i="43"/>
  <c r="AQ3015" i="43"/>
  <c r="CM3015" i="43"/>
  <c r="CL3015" i="43"/>
  <c r="CJ3015" i="43"/>
  <c r="CI3015" i="43"/>
  <c r="CR3015" i="43"/>
  <c r="AT3015" i="43"/>
  <c r="CS3015" i="43"/>
  <c r="CP3015" i="43"/>
  <c r="AU3015" i="43"/>
  <c r="AR3015" i="43"/>
  <c r="AP3018" i="43"/>
  <c r="CJ3014" i="43"/>
  <c r="CI3014" i="43"/>
  <c r="CS3014" i="43"/>
  <c r="AU3014" i="43"/>
  <c r="CR3014" i="43"/>
  <c r="AT3014" i="43"/>
  <c r="AP3017" i="43"/>
  <c r="CP3014" i="43"/>
  <c r="AR3014" i="43"/>
  <c r="CM3014" i="43"/>
  <c r="AQ3014" i="43"/>
  <c r="CO3014" i="43"/>
  <c r="CL3014" i="43"/>
  <c r="CS3017" i="43"/>
  <c r="AU3017" i="43"/>
  <c r="CR3017" i="43"/>
  <c r="AT3017" i="43"/>
  <c r="AP3020" i="43"/>
  <c r="CP3017" i="43"/>
  <c r="AR3017" i="43"/>
  <c r="CO3017" i="43"/>
  <c r="AQ3017" i="43"/>
  <c r="CM3017" i="43"/>
  <c r="CJ3017" i="43"/>
  <c r="CL3017" i="43"/>
  <c r="CI3017" i="43"/>
  <c r="CL3018" i="43"/>
  <c r="CJ3018" i="43"/>
  <c r="CI3018" i="43"/>
  <c r="CS3018" i="43"/>
  <c r="AU3018" i="43"/>
  <c r="CR3018" i="43"/>
  <c r="AT3018" i="43"/>
  <c r="CO3018" i="43"/>
  <c r="AQ3018" i="43"/>
  <c r="AP3021" i="43"/>
  <c r="CP3018" i="43"/>
  <c r="CM3018" i="43"/>
  <c r="AR3018" i="43"/>
  <c r="AP3023" i="43"/>
  <c r="CP3020" i="43"/>
  <c r="AR3020" i="43"/>
  <c r="CO3020" i="43"/>
  <c r="AQ3020" i="43"/>
  <c r="CM3020" i="43"/>
  <c r="CL3020" i="43"/>
  <c r="CJ3020" i="43"/>
  <c r="CS3020" i="43"/>
  <c r="AU3020" i="43"/>
  <c r="CR3020" i="43"/>
  <c r="CI3020" i="43"/>
  <c r="AT3020" i="43"/>
  <c r="CI3021" i="43"/>
  <c r="CS3021" i="43"/>
  <c r="AU3021" i="43"/>
  <c r="CR3021" i="43"/>
  <c r="AT3021" i="43"/>
  <c r="AP3024" i="43"/>
  <c r="CP3021" i="43"/>
  <c r="AR3021" i="43"/>
  <c r="CO3021" i="43"/>
  <c r="AQ3021" i="43"/>
  <c r="CL3021" i="43"/>
  <c r="CM3021" i="43"/>
  <c r="CJ3021" i="43"/>
  <c r="CR3024" i="43"/>
  <c r="AT3024" i="43"/>
  <c r="AP3027" i="43"/>
  <c r="CP3024" i="43"/>
  <c r="AR3024" i="43"/>
  <c r="CO3024" i="43"/>
  <c r="AQ3024" i="43"/>
  <c r="CM3024" i="43"/>
  <c r="CL3024" i="43"/>
  <c r="CI3024" i="43"/>
  <c r="CJ3024" i="43"/>
  <c r="AU3024" i="43"/>
  <c r="CS3024" i="43"/>
  <c r="CM3023" i="43"/>
  <c r="CL3023" i="43"/>
  <c r="CJ3023" i="43"/>
  <c r="CI3023" i="43"/>
  <c r="CS3023" i="43"/>
  <c r="AU3023" i="43"/>
  <c r="AP3026" i="43"/>
  <c r="CP3023" i="43"/>
  <c r="AR3023" i="43"/>
  <c r="CR3023" i="43"/>
  <c r="CO3023" i="43"/>
  <c r="AT3023" i="43"/>
  <c r="AQ3023" i="43"/>
  <c r="CJ3026" i="43"/>
  <c r="CI3026" i="43"/>
  <c r="CS3026" i="43"/>
  <c r="AU3026" i="43"/>
  <c r="CR3026" i="43"/>
  <c r="AT3026" i="43"/>
  <c r="AP3029" i="43"/>
  <c r="CP3026" i="43"/>
  <c r="AR3026" i="43"/>
  <c r="CM3026" i="43"/>
  <c r="CO3026" i="43"/>
  <c r="CL3026" i="43"/>
  <c r="AQ3026" i="43"/>
  <c r="CO3027" i="43"/>
  <c r="AQ3027" i="43"/>
  <c r="CM3027" i="43"/>
  <c r="CL3027" i="43"/>
  <c r="CJ3027" i="43"/>
  <c r="CI3027" i="43"/>
  <c r="CR3027" i="43"/>
  <c r="AT3027" i="43"/>
  <c r="CS3027" i="43"/>
  <c r="CP3027" i="43"/>
  <c r="AU3027" i="43"/>
  <c r="AR3027" i="43"/>
  <c r="AP3030" i="43"/>
  <c r="CS3029" i="43"/>
  <c r="AU3029" i="43"/>
  <c r="CR3029" i="43"/>
  <c r="AT3029" i="43"/>
  <c r="AP3032" i="43"/>
  <c r="CP3029" i="43"/>
  <c r="AR3029" i="43"/>
  <c r="CO3029" i="43"/>
  <c r="AQ3029" i="43"/>
  <c r="CM3029" i="43"/>
  <c r="CJ3029" i="43"/>
  <c r="CL3029" i="43"/>
  <c r="CI3029" i="43"/>
  <c r="CL3030" i="43"/>
  <c r="CJ3030" i="43"/>
  <c r="CI3030" i="43"/>
  <c r="CS3030" i="43"/>
  <c r="AU3030" i="43"/>
  <c r="CR3030" i="43"/>
  <c r="AT3030" i="43"/>
  <c r="CO3030" i="43"/>
  <c r="AQ3030" i="43"/>
  <c r="CP3030" i="43"/>
  <c r="CM3030" i="43"/>
  <c r="AR3030" i="43"/>
  <c r="AP3033" i="43"/>
  <c r="AP3035" i="43"/>
  <c r="CP3032" i="43"/>
  <c r="AR3032" i="43"/>
  <c r="CO3032" i="43"/>
  <c r="AQ3032" i="43"/>
  <c r="CM3032" i="43"/>
  <c r="CL3032" i="43"/>
  <c r="CJ3032" i="43"/>
  <c r="CS3032" i="43"/>
  <c r="AU3032" i="43"/>
  <c r="CI3032" i="43"/>
  <c r="AT3032" i="43"/>
  <c r="CR3032" i="43"/>
  <c r="CI3033" i="43"/>
  <c r="CS3033" i="43"/>
  <c r="AU3033" i="43"/>
  <c r="CR3033" i="43"/>
  <c r="AT3033" i="43"/>
  <c r="AP3036" i="43"/>
  <c r="CP3033" i="43"/>
  <c r="AR3033" i="43"/>
  <c r="CO3033" i="43"/>
  <c r="AQ3033" i="43"/>
  <c r="CL3033" i="43"/>
  <c r="CM3033" i="43"/>
  <c r="CJ3033" i="43"/>
  <c r="CR3036" i="43"/>
  <c r="AT3036" i="43"/>
  <c r="AP3039" i="43"/>
  <c r="CP3036" i="43"/>
  <c r="AR3036" i="43"/>
  <c r="CO3036" i="43"/>
  <c r="AQ3036" i="43"/>
  <c r="CM3036" i="43"/>
  <c r="CL3036" i="43"/>
  <c r="CI3036" i="43"/>
  <c r="CS3036" i="43"/>
  <c r="CJ3036" i="43"/>
  <c r="AU3036" i="43"/>
  <c r="CM3035" i="43"/>
  <c r="CL3035" i="43"/>
  <c r="CJ3035" i="43"/>
  <c r="CI3035" i="43"/>
  <c r="CS3035" i="43"/>
  <c r="AU3035" i="43"/>
  <c r="AP3038" i="43"/>
  <c r="CP3035" i="43"/>
  <c r="AR3035" i="43"/>
  <c r="CR3035" i="43"/>
  <c r="CO3035" i="43"/>
  <c r="AT3035" i="43"/>
  <c r="AQ3035" i="43"/>
  <c r="CJ3038" i="43"/>
  <c r="CI3038" i="43"/>
  <c r="CS3038" i="43"/>
  <c r="AU3038" i="43"/>
  <c r="CR3038" i="43"/>
  <c r="AT3038" i="43"/>
  <c r="AP3041" i="43"/>
  <c r="CP3038" i="43"/>
  <c r="AR3038" i="43"/>
  <c r="CM3038" i="43"/>
  <c r="CO3038" i="43"/>
  <c r="CL3038" i="43"/>
  <c r="AQ3038" i="43"/>
  <c r="CO3039" i="43"/>
  <c r="AQ3039" i="43"/>
  <c r="CM3039" i="43"/>
  <c r="CL3039" i="43"/>
  <c r="CJ3039" i="43"/>
  <c r="CI3039" i="43"/>
  <c r="CR3039" i="43"/>
  <c r="AT3039" i="43"/>
  <c r="AU3039" i="43"/>
  <c r="AR3039" i="43"/>
  <c r="AP3042" i="43"/>
  <c r="CS3039" i="43"/>
  <c r="CP3039" i="43"/>
  <c r="CS3041" i="43"/>
  <c r="AU3041" i="43"/>
  <c r="CR3041" i="43"/>
  <c r="AT3041" i="43"/>
  <c r="AP3044" i="43"/>
  <c r="CP3041" i="43"/>
  <c r="AR3041" i="43"/>
  <c r="CO3041" i="43"/>
  <c r="AQ3041" i="43"/>
  <c r="CM3041" i="43"/>
  <c r="CJ3041" i="43"/>
  <c r="CL3041" i="43"/>
  <c r="CI3041" i="43"/>
  <c r="CL3042" i="43"/>
  <c r="CJ3042" i="43"/>
  <c r="CI3042" i="43"/>
  <c r="CS3042" i="43"/>
  <c r="AU3042" i="43"/>
  <c r="CR3042" i="43"/>
  <c r="AT3042" i="43"/>
  <c r="CO3042" i="43"/>
  <c r="AQ3042" i="43"/>
  <c r="CP3042" i="43"/>
  <c r="CM3042" i="43"/>
  <c r="AR3042" i="43"/>
  <c r="AP3045" i="43"/>
  <c r="AP3047" i="43"/>
  <c r="CP3044" i="43"/>
  <c r="AR3044" i="43"/>
  <c r="CO3044" i="43"/>
  <c r="AQ3044" i="43"/>
  <c r="CM3044" i="43"/>
  <c r="CL3044" i="43"/>
  <c r="CJ3044" i="43"/>
  <c r="CS3044" i="43"/>
  <c r="AU3044" i="43"/>
  <c r="CR3044" i="43"/>
  <c r="CI3044" i="43"/>
  <c r="AT3044" i="43"/>
  <c r="CI3045" i="43"/>
  <c r="CS3045" i="43"/>
  <c r="AU3045" i="43"/>
  <c r="CR3045" i="43"/>
  <c r="AT3045" i="43"/>
  <c r="AP3048" i="43"/>
  <c r="CP3045" i="43"/>
  <c r="AR3045" i="43"/>
  <c r="CO3045" i="43"/>
  <c r="AQ3045" i="43"/>
  <c r="CL3045" i="43"/>
  <c r="CM3045" i="43"/>
  <c r="CJ3045" i="43"/>
  <c r="CR3048" i="43"/>
  <c r="AT3048" i="43"/>
  <c r="AP3051" i="43"/>
  <c r="CP3048" i="43"/>
  <c r="AR3048" i="43"/>
  <c r="CO3048" i="43"/>
  <c r="AQ3048" i="43"/>
  <c r="CM3048" i="43"/>
  <c r="CL3048" i="43"/>
  <c r="CJ3048" i="43"/>
  <c r="CI3048" i="43"/>
  <c r="CS3048" i="43"/>
  <c r="AU3048" i="43"/>
  <c r="CM3047" i="43"/>
  <c r="CL3047" i="43"/>
  <c r="CJ3047" i="43"/>
  <c r="CI3047" i="43"/>
  <c r="CS3047" i="43"/>
  <c r="AU3047" i="43"/>
  <c r="CR3047" i="43"/>
  <c r="AP3050" i="43"/>
  <c r="CP3047" i="43"/>
  <c r="AR3047" i="43"/>
  <c r="AT3047" i="43"/>
  <c r="AQ3047" i="43"/>
  <c r="CO3047" i="43"/>
  <c r="CJ3050" i="43"/>
  <c r="CI3050" i="43"/>
  <c r="CS3050" i="43"/>
  <c r="AU3050" i="43"/>
  <c r="CR3050" i="43"/>
  <c r="AT3050" i="43"/>
  <c r="AP3053" i="43"/>
  <c r="CP3050" i="43"/>
  <c r="AR3050" i="43"/>
  <c r="CO3050" i="43"/>
  <c r="AQ3050" i="43"/>
  <c r="CM3050" i="43"/>
  <c r="CL3050" i="43"/>
  <c r="CO3051" i="43"/>
  <c r="AQ3051" i="43"/>
  <c r="CM3051" i="43"/>
  <c r="CL3051" i="43"/>
  <c r="CJ3051" i="43"/>
  <c r="CI3051" i="43"/>
  <c r="CS3051" i="43"/>
  <c r="AU3051" i="43"/>
  <c r="CR3051" i="43"/>
  <c r="AT3051" i="43"/>
  <c r="AP3054" i="43"/>
  <c r="CP3051" i="43"/>
  <c r="AR3051" i="43"/>
  <c r="CS3053" i="43"/>
  <c r="AU3053" i="43"/>
  <c r="CR3053" i="43"/>
  <c r="AT3053" i="43"/>
  <c r="AP3056" i="43"/>
  <c r="CP3053" i="43"/>
  <c r="AR3053" i="43"/>
  <c r="CO3053" i="43"/>
  <c r="AQ3053" i="43"/>
  <c r="CM3053" i="43"/>
  <c r="CL3053" i="43"/>
  <c r="CJ3053" i="43"/>
  <c r="CI3053" i="43"/>
  <c r="CL3054" i="43"/>
  <c r="CJ3054" i="43"/>
  <c r="CI3054" i="43"/>
  <c r="CS3054" i="43"/>
  <c r="AU3054" i="43"/>
  <c r="CR3054" i="43"/>
  <c r="AT3054" i="43"/>
  <c r="AP3057" i="43"/>
  <c r="CP3054" i="43"/>
  <c r="AR3054" i="43"/>
  <c r="CO3054" i="43"/>
  <c r="AQ3054" i="43"/>
  <c r="CM3054" i="43"/>
  <c r="CI3057" i="43"/>
  <c r="CS3057" i="43"/>
  <c r="AU3057" i="43"/>
  <c r="CR3057" i="43"/>
  <c r="AT3057" i="43"/>
  <c r="AP3060" i="43"/>
  <c r="CP3057" i="43"/>
  <c r="AR3057" i="43"/>
  <c r="CO3057" i="43"/>
  <c r="AQ3057" i="43"/>
  <c r="CM3057" i="43"/>
  <c r="CL3057" i="43"/>
  <c r="CJ3057" i="43"/>
  <c r="AP3059" i="43"/>
  <c r="CP3056" i="43"/>
  <c r="AR3056" i="43"/>
  <c r="CO3056" i="43"/>
  <c r="AQ3056" i="43"/>
  <c r="CM3056" i="43"/>
  <c r="CL3056" i="43"/>
  <c r="CJ3056" i="43"/>
  <c r="CI3056" i="43"/>
  <c r="CS3056" i="43"/>
  <c r="AU3056" i="43"/>
  <c r="CR3056" i="43"/>
  <c r="AT3056" i="43"/>
  <c r="CM3059" i="43"/>
  <c r="CL3059" i="43"/>
  <c r="CJ3059" i="43"/>
  <c r="CI3059" i="43"/>
  <c r="CS3059" i="43"/>
  <c r="AU3059" i="43"/>
  <c r="CR3059" i="43"/>
  <c r="AT3059" i="43"/>
  <c r="AP3062" i="43"/>
  <c r="CP3059" i="43"/>
  <c r="AR3059" i="43"/>
  <c r="CO3059" i="43"/>
  <c r="AQ3059" i="43"/>
  <c r="CR3060" i="43"/>
  <c r="AT3060" i="43"/>
  <c r="AP3063" i="43"/>
  <c r="CP3060" i="43"/>
  <c r="AR3060" i="43"/>
  <c r="CO3060" i="43"/>
  <c r="AQ3060" i="43"/>
  <c r="CM3060" i="43"/>
  <c r="CL3060" i="43"/>
  <c r="CJ3060" i="43"/>
  <c r="CI3060" i="43"/>
  <c r="CS3060" i="43"/>
  <c r="AU3060" i="43"/>
  <c r="CO3063" i="43"/>
  <c r="AQ3063" i="43"/>
  <c r="CM3063" i="43"/>
  <c r="CL3063" i="43"/>
  <c r="CJ3063" i="43"/>
  <c r="CI3063" i="43"/>
  <c r="CS3063" i="43"/>
  <c r="AU3063" i="43"/>
  <c r="CR3063" i="43"/>
  <c r="AT3063" i="43"/>
  <c r="AP3066" i="43"/>
  <c r="CP3063" i="43"/>
  <c r="AR3063" i="43"/>
  <c r="CJ3062" i="43"/>
  <c r="CI3062" i="43"/>
  <c r="CS3062" i="43"/>
  <c r="AU3062" i="43"/>
  <c r="CR3062" i="43"/>
  <c r="AT3062" i="43"/>
  <c r="AP3065" i="43"/>
  <c r="CP3062" i="43"/>
  <c r="AR3062" i="43"/>
  <c r="CO3062" i="43"/>
  <c r="AQ3062" i="43"/>
  <c r="CM3062" i="43"/>
  <c r="CL3062" i="43"/>
  <c r="CS3065" i="43"/>
  <c r="AU3065" i="43"/>
  <c r="CR3065" i="43"/>
  <c r="AT3065" i="43"/>
  <c r="AP3068" i="43"/>
  <c r="CP3065" i="43"/>
  <c r="AR3065" i="43"/>
  <c r="CO3065" i="43"/>
  <c r="AQ3065" i="43"/>
  <c r="CM3065" i="43"/>
  <c r="CL3065" i="43"/>
  <c r="CJ3065" i="43"/>
  <c r="CI3065" i="43"/>
  <c r="CL3066" i="43"/>
  <c r="CJ3066" i="43"/>
  <c r="CI3066" i="43"/>
  <c r="CS3066" i="43"/>
  <c r="AU3066" i="43"/>
  <c r="CR3066" i="43"/>
  <c r="AT3066" i="43"/>
  <c r="AP3069" i="43"/>
  <c r="CP3066" i="43"/>
  <c r="AR3066" i="43"/>
  <c r="CO3066" i="43"/>
  <c r="AQ3066" i="43"/>
  <c r="CM3066" i="43"/>
  <c r="AP3071" i="43"/>
  <c r="CP3068" i="43"/>
  <c r="AR3068" i="43"/>
  <c r="CO3068" i="43"/>
  <c r="AQ3068" i="43"/>
  <c r="CM3068" i="43"/>
  <c r="CL3068" i="43"/>
  <c r="CJ3068" i="43"/>
  <c r="CI3068" i="43"/>
  <c r="CS3068" i="43"/>
  <c r="AU3068" i="43"/>
  <c r="CR3068" i="43"/>
  <c r="AT3068" i="43"/>
  <c r="CI3069" i="43"/>
  <c r="CS3069" i="43"/>
  <c r="AU3069" i="43"/>
  <c r="CR3069" i="43"/>
  <c r="AT3069" i="43"/>
  <c r="AP3072" i="43"/>
  <c r="CP3069" i="43"/>
  <c r="AR3069" i="43"/>
  <c r="CO3069" i="43"/>
  <c r="AQ3069" i="43"/>
  <c r="CM3069" i="43"/>
  <c r="CL3069" i="43"/>
  <c r="CJ3069" i="43"/>
  <c r="CR3072" i="43"/>
  <c r="AT3072" i="43"/>
  <c r="AP3075" i="43"/>
  <c r="CP3072" i="43"/>
  <c r="AR3072" i="43"/>
  <c r="CO3072" i="43"/>
  <c r="AQ3072" i="43"/>
  <c r="CM3072" i="43"/>
  <c r="CL3072" i="43"/>
  <c r="CJ3072" i="43"/>
  <c r="CI3072" i="43"/>
  <c r="CS3072" i="43"/>
  <c r="AU3072" i="43"/>
  <c r="CM3071" i="43"/>
  <c r="CL3071" i="43"/>
  <c r="CJ3071" i="43"/>
  <c r="CI3071" i="43"/>
  <c r="CS3071" i="43"/>
  <c r="AU3071" i="43"/>
  <c r="CR3071" i="43"/>
  <c r="AT3071" i="43"/>
  <c r="AP3074" i="43"/>
  <c r="CP3071" i="43"/>
  <c r="AR3071" i="43"/>
  <c r="CO3071" i="43"/>
  <c r="AQ3071" i="43"/>
  <c r="CO3075" i="43"/>
  <c r="AQ3075" i="43"/>
  <c r="CM3075" i="43"/>
  <c r="CL3075" i="43"/>
  <c r="CJ3075" i="43"/>
  <c r="CI3075" i="43"/>
  <c r="CS3075" i="43"/>
  <c r="AU3075" i="43"/>
  <c r="CR3075" i="43"/>
  <c r="AT3075" i="43"/>
  <c r="CP3075" i="43"/>
  <c r="AR3075" i="43"/>
  <c r="AP3078" i="43"/>
  <c r="CJ3074" i="43"/>
  <c r="CI3074" i="43"/>
  <c r="CS3074" i="43"/>
  <c r="AU3074" i="43"/>
  <c r="CR3074" i="43"/>
  <c r="AT3074" i="43"/>
  <c r="AP3077" i="43"/>
  <c r="CP3074" i="43"/>
  <c r="AR3074" i="43"/>
  <c r="CO3074" i="43"/>
  <c r="AQ3074" i="43"/>
  <c r="CM3074" i="43"/>
  <c r="CL3074" i="43"/>
  <c r="CL3078" i="43"/>
  <c r="CJ3078" i="43"/>
  <c r="CI3078" i="43"/>
  <c r="CS3078" i="43"/>
  <c r="AU3078" i="43"/>
  <c r="CR3078" i="43"/>
  <c r="AT3078" i="43"/>
  <c r="AP3081" i="43"/>
  <c r="CP3078" i="43"/>
  <c r="AR3078" i="43"/>
  <c r="CO3078" i="43"/>
  <c r="AQ3078" i="43"/>
  <c r="CM3078" i="43"/>
  <c r="CS3077" i="43"/>
  <c r="AU3077" i="43"/>
  <c r="CR3077" i="43"/>
  <c r="AT3077" i="43"/>
  <c r="AP3080" i="43"/>
  <c r="CP3077" i="43"/>
  <c r="AR3077" i="43"/>
  <c r="CO3077" i="43"/>
  <c r="AQ3077" i="43"/>
  <c r="CM3077" i="43"/>
  <c r="CL3077" i="43"/>
  <c r="CJ3077" i="43"/>
  <c r="CI3077" i="43"/>
  <c r="AP3083" i="43"/>
  <c r="CP3080" i="43"/>
  <c r="AR3080" i="43"/>
  <c r="CO3080" i="43"/>
  <c r="AQ3080" i="43"/>
  <c r="CM3080" i="43"/>
  <c r="CL3080" i="43"/>
  <c r="CJ3080" i="43"/>
  <c r="CI3080" i="43"/>
  <c r="CS3080" i="43"/>
  <c r="AU3080" i="43"/>
  <c r="CR3080" i="43"/>
  <c r="AT3080" i="43"/>
  <c r="CI3081" i="43"/>
  <c r="CS3081" i="43"/>
  <c r="AU3081" i="43"/>
  <c r="CR3081" i="43"/>
  <c r="AT3081" i="43"/>
  <c r="AP3084" i="43"/>
  <c r="CP3081" i="43"/>
  <c r="AR3081" i="43"/>
  <c r="CO3081" i="43"/>
  <c r="AQ3081" i="43"/>
  <c r="CM3081" i="43"/>
  <c r="CL3081" i="43"/>
  <c r="CJ3081" i="43"/>
  <c r="CR3084" i="43"/>
  <c r="AT3084" i="43"/>
  <c r="AP3087" i="43"/>
  <c r="CP3084" i="43"/>
  <c r="AR3084" i="43"/>
  <c r="CO3084" i="43"/>
  <c r="AQ3084" i="43"/>
  <c r="CM3084" i="43"/>
  <c r="CL3084" i="43"/>
  <c r="CJ3084" i="43"/>
  <c r="CI3084" i="43"/>
  <c r="CS3084" i="43"/>
  <c r="AU3084" i="43"/>
  <c r="CM3083" i="43"/>
  <c r="CL3083" i="43"/>
  <c r="CJ3083" i="43"/>
  <c r="CI3083" i="43"/>
  <c r="CS3083" i="43"/>
  <c r="AU3083" i="43"/>
  <c r="CR3083" i="43"/>
  <c r="AT3083" i="43"/>
  <c r="AP3086" i="43"/>
  <c r="CP3083" i="43"/>
  <c r="AR3083" i="43"/>
  <c r="CO3083" i="43"/>
  <c r="AQ3083" i="43"/>
  <c r="CO3087" i="43"/>
  <c r="AQ3087" i="43"/>
  <c r="CM3087" i="43"/>
  <c r="CL3087" i="43"/>
  <c r="CJ3087" i="43"/>
  <c r="CI3087" i="43"/>
  <c r="CS3087" i="43"/>
  <c r="AU3087" i="43"/>
  <c r="CR3087" i="43"/>
  <c r="AT3087" i="43"/>
  <c r="AP3090" i="43"/>
  <c r="CP3087" i="43"/>
  <c r="AR3087" i="43"/>
  <c r="CJ3086" i="43"/>
  <c r="CI3086" i="43"/>
  <c r="CS3086" i="43"/>
  <c r="AU3086" i="43"/>
  <c r="CR3086" i="43"/>
  <c r="AT3086" i="43"/>
  <c r="AP3089" i="43"/>
  <c r="CP3086" i="43"/>
  <c r="AR3086" i="43"/>
  <c r="CO3086" i="43"/>
  <c r="AQ3086" i="43"/>
  <c r="CM3086" i="43"/>
  <c r="CL3086" i="43"/>
  <c r="CL3090" i="43"/>
  <c r="CJ3090" i="43"/>
  <c r="CI3090" i="43"/>
  <c r="CS3090" i="43"/>
  <c r="AU3090" i="43"/>
  <c r="CR3090" i="43"/>
  <c r="AT3090" i="43"/>
  <c r="AP3093" i="43"/>
  <c r="CP3090" i="43"/>
  <c r="AR3090" i="43"/>
  <c r="CO3090" i="43"/>
  <c r="AQ3090" i="43"/>
  <c r="CM3090" i="43"/>
  <c r="CS3089" i="43"/>
  <c r="AU3089" i="43"/>
  <c r="CR3089" i="43"/>
  <c r="AT3089" i="43"/>
  <c r="AP3092" i="43"/>
  <c r="CP3089" i="43"/>
  <c r="AR3089" i="43"/>
  <c r="CO3089" i="43"/>
  <c r="AQ3089" i="43"/>
  <c r="CM3089" i="43"/>
  <c r="CL3089" i="43"/>
  <c r="CJ3089" i="43"/>
  <c r="CI3089" i="43"/>
  <c r="CI3093" i="43"/>
  <c r="CS3093" i="43"/>
  <c r="AU3093" i="43"/>
  <c r="CR3093" i="43"/>
  <c r="AT3093" i="43"/>
  <c r="AP3096" i="43"/>
  <c r="CP3093" i="43"/>
  <c r="AR3093" i="43"/>
  <c r="CO3093" i="43"/>
  <c r="AQ3093" i="43"/>
  <c r="CM3093" i="43"/>
  <c r="CL3093" i="43"/>
  <c r="CJ3093" i="43"/>
  <c r="AP3095" i="43"/>
  <c r="CP3092" i="43"/>
  <c r="AR3092" i="43"/>
  <c r="CO3092" i="43"/>
  <c r="AQ3092" i="43"/>
  <c r="CM3092" i="43"/>
  <c r="CL3092" i="43"/>
  <c r="CJ3092" i="43"/>
  <c r="CI3092" i="43"/>
  <c r="CS3092" i="43"/>
  <c r="AU3092" i="43"/>
  <c r="CR3092" i="43"/>
  <c r="AT3092" i="43"/>
  <c r="CR3096" i="43"/>
  <c r="AT3096" i="43"/>
  <c r="AP3099" i="43"/>
  <c r="CP3096" i="43"/>
  <c r="AR3096" i="43"/>
  <c r="CO3096" i="43"/>
  <c r="AQ3096" i="43"/>
  <c r="CM3096" i="43"/>
  <c r="CL3096" i="43"/>
  <c r="CJ3096" i="43"/>
  <c r="CI3096" i="43"/>
  <c r="CS3096" i="43"/>
  <c r="AU3096" i="43"/>
  <c r="CM3095" i="43"/>
  <c r="CL3095" i="43"/>
  <c r="CJ3095" i="43"/>
  <c r="CI3095" i="43"/>
  <c r="CS3095" i="43"/>
  <c r="AU3095" i="43"/>
  <c r="CR3095" i="43"/>
  <c r="AT3095" i="43"/>
  <c r="AP3098" i="43"/>
  <c r="CP3095" i="43"/>
  <c r="AR3095" i="43"/>
  <c r="CO3095" i="43"/>
  <c r="AQ3095" i="43"/>
  <c r="CO3099" i="43"/>
  <c r="AQ3099" i="43"/>
  <c r="CM3099" i="43"/>
  <c r="CL3099" i="43"/>
  <c r="CJ3099" i="43"/>
  <c r="CI3099" i="43"/>
  <c r="CS3099" i="43"/>
  <c r="AU3099" i="43"/>
  <c r="CR3099" i="43"/>
  <c r="AT3099" i="43"/>
  <c r="AP3102" i="43"/>
  <c r="CP3099" i="43"/>
  <c r="AR3099" i="43"/>
  <c r="CJ3098" i="43"/>
  <c r="CI3098" i="43"/>
  <c r="CS3098" i="43"/>
  <c r="AU3098" i="43"/>
  <c r="CR3098" i="43"/>
  <c r="AT3098" i="43"/>
  <c r="AP3101" i="43"/>
  <c r="CP3098" i="43"/>
  <c r="AR3098" i="43"/>
  <c r="CO3098" i="43"/>
  <c r="AQ3098" i="43"/>
  <c r="CM3098" i="43"/>
  <c r="CL3098" i="43"/>
  <c r="CL3102" i="43"/>
  <c r="CJ3102" i="43"/>
  <c r="CI3102" i="43"/>
  <c r="CS3102" i="43"/>
  <c r="AU3102" i="43"/>
  <c r="CR3102" i="43"/>
  <c r="AT3102" i="43"/>
  <c r="AP3105" i="43"/>
  <c r="CP3102" i="43"/>
  <c r="AR3102" i="43"/>
  <c r="CO3102" i="43"/>
  <c r="AQ3102" i="43"/>
  <c r="CM3102" i="43"/>
  <c r="CS3101" i="43"/>
  <c r="AU3101" i="43"/>
  <c r="CR3101" i="43"/>
  <c r="AT3101" i="43"/>
  <c r="AP3104" i="43"/>
  <c r="CP3101" i="43"/>
  <c r="AR3101" i="43"/>
  <c r="CO3101" i="43"/>
  <c r="AQ3101" i="43"/>
  <c r="CM3101" i="43"/>
  <c r="CL3101" i="43"/>
  <c r="CJ3101" i="43"/>
  <c r="CI3101" i="43"/>
  <c r="AP3107" i="43"/>
  <c r="CP3104" i="43"/>
  <c r="AR3104" i="43"/>
  <c r="CO3104" i="43"/>
  <c r="AQ3104" i="43"/>
  <c r="CM3104" i="43"/>
  <c r="CL3104" i="43"/>
  <c r="CJ3104" i="43"/>
  <c r="CI3104" i="43"/>
  <c r="CS3104" i="43"/>
  <c r="AU3104" i="43"/>
  <c r="CR3104" i="43"/>
  <c r="AT3104" i="43"/>
  <c r="CI3105" i="43"/>
  <c r="CS3105" i="43"/>
  <c r="AU3105" i="43"/>
  <c r="CR3105" i="43"/>
  <c r="AT3105" i="43"/>
  <c r="AP3108" i="43"/>
  <c r="CP3105" i="43"/>
  <c r="AR3105" i="43"/>
  <c r="CO3105" i="43"/>
  <c r="AQ3105" i="43"/>
  <c r="CM3105" i="43"/>
  <c r="CL3105" i="43"/>
  <c r="CJ3105" i="43"/>
  <c r="CR3108" i="43"/>
  <c r="AT3108" i="43"/>
  <c r="AP3111" i="43"/>
  <c r="CP3108" i="43"/>
  <c r="AR3108" i="43"/>
  <c r="CO3108" i="43"/>
  <c r="AQ3108" i="43"/>
  <c r="CM3108" i="43"/>
  <c r="CL3108" i="43"/>
  <c r="CJ3108" i="43"/>
  <c r="CI3108" i="43"/>
  <c r="CS3108" i="43"/>
  <c r="AU3108" i="43"/>
  <c r="CM3107" i="43"/>
  <c r="CL3107" i="43"/>
  <c r="CJ3107" i="43"/>
  <c r="CI3107" i="43"/>
  <c r="CS3107" i="43"/>
  <c r="AU3107" i="43"/>
  <c r="CR3107" i="43"/>
  <c r="AT3107" i="43"/>
  <c r="AP3110" i="43"/>
  <c r="CP3107" i="43"/>
  <c r="AR3107" i="43"/>
  <c r="CO3107" i="43"/>
  <c r="AQ3107" i="43"/>
  <c r="CO3111" i="43"/>
  <c r="AQ3111" i="43"/>
  <c r="CM3111" i="43"/>
  <c r="CL3111" i="43"/>
  <c r="CJ3111" i="43"/>
  <c r="CI3111" i="43"/>
  <c r="CS3111" i="43"/>
  <c r="AU3111" i="43"/>
  <c r="CR3111" i="43"/>
  <c r="AT3111" i="43"/>
  <c r="CP3111" i="43"/>
  <c r="AR3111" i="43"/>
  <c r="AP3114" i="43"/>
  <c r="CJ3110" i="43"/>
  <c r="CI3110" i="43"/>
  <c r="CS3110" i="43"/>
  <c r="AU3110" i="43"/>
  <c r="CR3110" i="43"/>
  <c r="AT3110" i="43"/>
  <c r="AP3113" i="43"/>
  <c r="CP3110" i="43"/>
  <c r="AR3110" i="43"/>
  <c r="CO3110" i="43"/>
  <c r="AQ3110" i="43"/>
  <c r="CM3110" i="43"/>
  <c r="CL3110" i="43"/>
  <c r="CS3113" i="43"/>
  <c r="AU3113" i="43"/>
  <c r="CR3113" i="43"/>
  <c r="AT3113" i="43"/>
  <c r="AP3116" i="43"/>
  <c r="CP3113" i="43"/>
  <c r="AR3113" i="43"/>
  <c r="CO3113" i="43"/>
  <c r="AQ3113" i="43"/>
  <c r="CM3113" i="43"/>
  <c r="CL3113" i="43"/>
  <c r="CJ3113" i="43"/>
  <c r="CI3113" i="43"/>
  <c r="CL3114" i="43"/>
  <c r="CJ3114" i="43"/>
  <c r="CI3114" i="43"/>
  <c r="CS3114" i="43"/>
  <c r="AU3114" i="43"/>
  <c r="CR3114" i="43"/>
  <c r="AT3114" i="43"/>
  <c r="AP3117" i="43"/>
  <c r="CP3114" i="43"/>
  <c r="AR3114" i="43"/>
  <c r="CO3114" i="43"/>
  <c r="AQ3114" i="43"/>
  <c r="CM3114" i="43"/>
  <c r="CI3117" i="43"/>
  <c r="CS3117" i="43"/>
  <c r="AU3117" i="43"/>
  <c r="CR3117" i="43"/>
  <c r="AT3117" i="43"/>
  <c r="AP3120" i="43"/>
  <c r="CP3117" i="43"/>
  <c r="AR3117" i="43"/>
  <c r="CO3117" i="43"/>
  <c r="AQ3117" i="43"/>
  <c r="CM3117" i="43"/>
  <c r="CL3117" i="43"/>
  <c r="CJ3117" i="43"/>
  <c r="AP3119" i="43"/>
  <c r="CP3116" i="43"/>
  <c r="AR3116" i="43"/>
  <c r="CO3116" i="43"/>
  <c r="AQ3116" i="43"/>
  <c r="CM3116" i="43"/>
  <c r="CL3116" i="43"/>
  <c r="CJ3116" i="43"/>
  <c r="CI3116" i="43"/>
  <c r="CS3116" i="43"/>
  <c r="AU3116" i="43"/>
  <c r="CR3116" i="43"/>
  <c r="AT3116" i="43"/>
  <c r="CM3119" i="43"/>
  <c r="CL3119" i="43"/>
  <c r="CJ3119" i="43"/>
  <c r="CI3119" i="43"/>
  <c r="CS3119" i="43"/>
  <c r="AU3119" i="43"/>
  <c r="CR3119" i="43"/>
  <c r="AT3119" i="43"/>
  <c r="AP3122" i="43"/>
  <c r="CP3119" i="43"/>
  <c r="AR3119" i="43"/>
  <c r="CO3119" i="43"/>
  <c r="AQ3119" i="43"/>
  <c r="CR3120" i="43"/>
  <c r="AT3120" i="43"/>
  <c r="AP3123" i="43"/>
  <c r="CP3120" i="43"/>
  <c r="AR3120" i="43"/>
  <c r="CO3120" i="43"/>
  <c r="AQ3120" i="43"/>
  <c r="CM3120" i="43"/>
  <c r="CL3120" i="43"/>
  <c r="CJ3120" i="43"/>
  <c r="CI3120" i="43"/>
  <c r="AU3120" i="43"/>
  <c r="CS3120" i="43"/>
  <c r="CO3123" i="43"/>
  <c r="AQ3123" i="43"/>
  <c r="CM3123" i="43"/>
  <c r="CL3123" i="43"/>
  <c r="CJ3123" i="43"/>
  <c r="CI3123" i="43"/>
  <c r="CS3123" i="43"/>
  <c r="AU3123" i="43"/>
  <c r="CR3123" i="43"/>
  <c r="AT3123" i="43"/>
  <c r="AP3126" i="43"/>
  <c r="CP3123" i="43"/>
  <c r="AR3123" i="43"/>
  <c r="CJ3122" i="43"/>
  <c r="CI3122" i="43"/>
  <c r="CS3122" i="43"/>
  <c r="AU3122" i="43"/>
  <c r="CR3122" i="43"/>
  <c r="AT3122" i="43"/>
  <c r="AP3125" i="43"/>
  <c r="CP3122" i="43"/>
  <c r="AR3122" i="43"/>
  <c r="CO3122" i="43"/>
  <c r="AQ3122" i="43"/>
  <c r="CM3122" i="43"/>
  <c r="CL3122" i="43"/>
  <c r="CS3125" i="43"/>
  <c r="AU3125" i="43"/>
  <c r="CR3125" i="43"/>
  <c r="AT3125" i="43"/>
  <c r="AP3128" i="43"/>
  <c r="CP3125" i="43"/>
  <c r="AR3125" i="43"/>
  <c r="CO3125" i="43"/>
  <c r="AQ3125" i="43"/>
  <c r="CM3125" i="43"/>
  <c r="CL3125" i="43"/>
  <c r="CJ3125" i="43"/>
  <c r="CI3125" i="43"/>
  <c r="CL3126" i="43"/>
  <c r="CJ3126" i="43"/>
  <c r="CI3126" i="43"/>
  <c r="CS3126" i="43"/>
  <c r="AU3126" i="43"/>
  <c r="CR3126" i="43"/>
  <c r="AT3126" i="43"/>
  <c r="AP3129" i="43"/>
  <c r="CP3126" i="43"/>
  <c r="AR3126" i="43"/>
  <c r="CO3126" i="43"/>
  <c r="AQ3126" i="43"/>
  <c r="CM3126" i="43"/>
  <c r="CI3129" i="43"/>
  <c r="CS3129" i="43"/>
  <c r="AU3129" i="43"/>
  <c r="CR3129" i="43"/>
  <c r="AT3129" i="43"/>
  <c r="AP3132" i="43"/>
  <c r="CP3129" i="43"/>
  <c r="AR3129" i="43"/>
  <c r="CO3129" i="43"/>
  <c r="AQ3129" i="43"/>
  <c r="CM3129" i="43"/>
  <c r="CL3129" i="43"/>
  <c r="CJ3129" i="43"/>
  <c r="AP3131" i="43"/>
  <c r="CP3128" i="43"/>
  <c r="AR3128" i="43"/>
  <c r="CO3128" i="43"/>
  <c r="AQ3128" i="43"/>
  <c r="CM3128" i="43"/>
  <c r="CL3128" i="43"/>
  <c r="CJ3128" i="43"/>
  <c r="CI3128" i="43"/>
  <c r="CS3128" i="43"/>
  <c r="AU3128" i="43"/>
  <c r="AT3128" i="43"/>
  <c r="CR3128" i="43"/>
  <c r="CR3132" i="43"/>
  <c r="AT3132" i="43"/>
  <c r="AP3135" i="43"/>
  <c r="CP3132" i="43"/>
  <c r="AR3132" i="43"/>
  <c r="CO3132" i="43"/>
  <c r="AQ3132" i="43"/>
  <c r="CM3132" i="43"/>
  <c r="CL3132" i="43"/>
  <c r="CJ3132" i="43"/>
  <c r="CI3132" i="43"/>
  <c r="CS3132" i="43"/>
  <c r="AU3132" i="43"/>
  <c r="CM3131" i="43"/>
  <c r="CL3131" i="43"/>
  <c r="CJ3131" i="43"/>
  <c r="CI3131" i="43"/>
  <c r="CS3131" i="43"/>
  <c r="AU3131" i="43"/>
  <c r="CR3131" i="43"/>
  <c r="AT3131" i="43"/>
  <c r="AP3134" i="43"/>
  <c r="CP3131" i="43"/>
  <c r="AR3131" i="43"/>
  <c r="CO3131" i="43"/>
  <c r="AQ3131" i="43"/>
  <c r="CO3135" i="43"/>
  <c r="AQ3135" i="43"/>
  <c r="CM3135" i="43"/>
  <c r="CL3135" i="43"/>
  <c r="CJ3135" i="43"/>
  <c r="CI3135" i="43"/>
  <c r="CS3135" i="43"/>
  <c r="AU3135" i="43"/>
  <c r="CR3135" i="43"/>
  <c r="AT3135" i="43"/>
  <c r="AR3135" i="43"/>
  <c r="AP3138" i="43"/>
  <c r="CP3135" i="43"/>
  <c r="CJ3134" i="43"/>
  <c r="CI3134" i="43"/>
  <c r="CS3134" i="43"/>
  <c r="AU3134" i="43"/>
  <c r="CR3134" i="43"/>
  <c r="AT3134" i="43"/>
  <c r="AP3137" i="43"/>
  <c r="CP3134" i="43"/>
  <c r="AR3134" i="43"/>
  <c r="CO3134" i="43"/>
  <c r="AQ3134" i="43"/>
  <c r="CM3134" i="43"/>
  <c r="CL3134" i="43"/>
  <c r="CS3137" i="43"/>
  <c r="AU3137" i="43"/>
  <c r="CR3137" i="43"/>
  <c r="AT3137" i="43"/>
  <c r="AP3140" i="43"/>
  <c r="CP3137" i="43"/>
  <c r="AR3137" i="43"/>
  <c r="CO3137" i="43"/>
  <c r="AQ3137" i="43"/>
  <c r="CM3137" i="43"/>
  <c r="CL3137" i="43"/>
  <c r="CJ3137" i="43"/>
  <c r="CI3137" i="43"/>
  <c r="CL3138" i="43"/>
  <c r="CJ3138" i="43"/>
  <c r="CI3138" i="43"/>
  <c r="CS3138" i="43"/>
  <c r="AU3138" i="43"/>
  <c r="CR3138" i="43"/>
  <c r="AT3138" i="43"/>
  <c r="AP3141" i="43"/>
  <c r="CP3138" i="43"/>
  <c r="AR3138" i="43"/>
  <c r="CO3138" i="43"/>
  <c r="AQ3138" i="43"/>
  <c r="CM3138" i="43"/>
  <c r="AP3143" i="43"/>
  <c r="CP3140" i="43"/>
  <c r="AR3140" i="43"/>
  <c r="CO3140" i="43"/>
  <c r="AQ3140" i="43"/>
  <c r="CM3140" i="43"/>
  <c r="CL3140" i="43"/>
  <c r="CJ3140" i="43"/>
  <c r="CI3140" i="43"/>
  <c r="CS3140" i="43"/>
  <c r="AU3140" i="43"/>
  <c r="CR3140" i="43"/>
  <c r="AT3140" i="43"/>
  <c r="CI3141" i="43"/>
  <c r="CS3141" i="43"/>
  <c r="AU3141" i="43"/>
  <c r="CR3141" i="43"/>
  <c r="AT3141" i="43"/>
  <c r="AP3144" i="43"/>
  <c r="CP3141" i="43"/>
  <c r="AR3141" i="43"/>
  <c r="CO3141" i="43"/>
  <c r="AQ3141" i="43"/>
  <c r="CM3141" i="43"/>
  <c r="CL3141" i="43"/>
  <c r="CJ3141" i="43"/>
  <c r="CR3144" i="43"/>
  <c r="AT3144" i="43"/>
  <c r="AP3147" i="43"/>
  <c r="CP3144" i="43"/>
  <c r="AR3144" i="43"/>
  <c r="CO3144" i="43"/>
  <c r="AQ3144" i="43"/>
  <c r="CM3144" i="43"/>
  <c r="CL3144" i="43"/>
  <c r="CJ3144" i="43"/>
  <c r="CI3144" i="43"/>
  <c r="CS3144" i="43"/>
  <c r="AU3144" i="43"/>
  <c r="CM3143" i="43"/>
  <c r="CL3143" i="43"/>
  <c r="CJ3143" i="43"/>
  <c r="CI3143" i="43"/>
  <c r="CS3143" i="43"/>
  <c r="AU3143" i="43"/>
  <c r="CR3143" i="43"/>
  <c r="AT3143" i="43"/>
  <c r="AP3146" i="43"/>
  <c r="CP3143" i="43"/>
  <c r="AR3143" i="43"/>
  <c r="AQ3143" i="43"/>
  <c r="CO3143" i="43"/>
  <c r="CJ3146" i="43"/>
  <c r="CI3146" i="43"/>
  <c r="CS3146" i="43"/>
  <c r="AU3146" i="43"/>
  <c r="CR3146" i="43"/>
  <c r="AT3146" i="43"/>
  <c r="AP3149" i="43"/>
  <c r="CP3146" i="43"/>
  <c r="AR3146" i="43"/>
  <c r="CO3146" i="43"/>
  <c r="AQ3146" i="43"/>
  <c r="CM3146" i="43"/>
  <c r="CL3146" i="43"/>
  <c r="CO3147" i="43"/>
  <c r="AQ3147" i="43"/>
  <c r="CM3147" i="43"/>
  <c r="CL3147" i="43"/>
  <c r="CJ3147" i="43"/>
  <c r="CI3147" i="43"/>
  <c r="CS3147" i="43"/>
  <c r="AU3147" i="43"/>
  <c r="CR3147" i="43"/>
  <c r="AT3147" i="43"/>
  <c r="AP3150" i="43"/>
  <c r="CP3147" i="43"/>
  <c r="AR3147" i="43"/>
  <c r="CL3150" i="43"/>
  <c r="CJ3150" i="43"/>
  <c r="CI3150" i="43"/>
  <c r="CS3150" i="43"/>
  <c r="AU3150" i="43"/>
  <c r="CR3150" i="43"/>
  <c r="AT3150" i="43"/>
  <c r="AP3153" i="43"/>
  <c r="CP3150" i="43"/>
  <c r="AR3150" i="43"/>
  <c r="CO3150" i="43"/>
  <c r="AQ3150" i="43"/>
  <c r="CM3150" i="43"/>
  <c r="CS3149" i="43"/>
  <c r="AU3149" i="43"/>
  <c r="CR3149" i="43"/>
  <c r="AT3149" i="43"/>
  <c r="AP3152" i="43"/>
  <c r="CP3149" i="43"/>
  <c r="AR3149" i="43"/>
  <c r="CO3149" i="43"/>
  <c r="AQ3149" i="43"/>
  <c r="CM3149" i="43"/>
  <c r="CL3149" i="43"/>
  <c r="CJ3149" i="43"/>
  <c r="CI3149" i="43"/>
  <c r="CI3153" i="43"/>
  <c r="CS3153" i="43"/>
  <c r="AU3153" i="43"/>
  <c r="CR3153" i="43"/>
  <c r="AT3153" i="43"/>
  <c r="AP3156" i="43"/>
  <c r="CP3153" i="43"/>
  <c r="AR3153" i="43"/>
  <c r="CO3153" i="43"/>
  <c r="AQ3153" i="43"/>
  <c r="CM3153" i="43"/>
  <c r="CL3153" i="43"/>
  <c r="CJ3153" i="43"/>
  <c r="AP3155" i="43"/>
  <c r="CP3152" i="43"/>
  <c r="AR3152" i="43"/>
  <c r="CO3152" i="43"/>
  <c r="AQ3152" i="43"/>
  <c r="CM3152" i="43"/>
  <c r="CL3152" i="43"/>
  <c r="CJ3152" i="43"/>
  <c r="CI3152" i="43"/>
  <c r="CS3152" i="43"/>
  <c r="AU3152" i="43"/>
  <c r="CR3152" i="43"/>
  <c r="AT3152" i="43"/>
  <c r="CM3155" i="43"/>
  <c r="CL3155" i="43"/>
  <c r="CJ3155" i="43"/>
  <c r="CI3155" i="43"/>
  <c r="CS3155" i="43"/>
  <c r="AU3155" i="43"/>
  <c r="CR3155" i="43"/>
  <c r="AT3155" i="43"/>
  <c r="AP3158" i="43"/>
  <c r="CP3155" i="43"/>
  <c r="AR3155" i="43"/>
  <c r="CO3155" i="43"/>
  <c r="AQ3155" i="43"/>
  <c r="CR3156" i="43"/>
  <c r="AT3156" i="43"/>
  <c r="AP3159" i="43"/>
  <c r="CP3156" i="43"/>
  <c r="AR3156" i="43"/>
  <c r="CO3156" i="43"/>
  <c r="AQ3156" i="43"/>
  <c r="CM3156" i="43"/>
  <c r="CL3156" i="43"/>
  <c r="CJ3156" i="43"/>
  <c r="CI3156" i="43"/>
  <c r="CS3156" i="43"/>
  <c r="AU3156" i="43"/>
  <c r="CO3159" i="43"/>
  <c r="AQ3159" i="43"/>
  <c r="CM3159" i="43"/>
  <c r="CL3159" i="43"/>
  <c r="CJ3159" i="43"/>
  <c r="CI3159" i="43"/>
  <c r="CS3159" i="43"/>
  <c r="AU3159" i="43"/>
  <c r="CR3159" i="43"/>
  <c r="AT3159" i="43"/>
  <c r="AP3162" i="43"/>
  <c r="CP3159" i="43"/>
  <c r="AR3159" i="43"/>
  <c r="CJ3158" i="43"/>
  <c r="CI3158" i="43"/>
  <c r="CS3158" i="43"/>
  <c r="AU3158" i="43"/>
  <c r="CR3158" i="43"/>
  <c r="AT3158" i="43"/>
  <c r="AP3161" i="43"/>
  <c r="CP3158" i="43"/>
  <c r="AR3158" i="43"/>
  <c r="CO3158" i="43"/>
  <c r="AQ3158" i="43"/>
  <c r="CM3158" i="43"/>
  <c r="CL3158" i="43"/>
  <c r="CL3162" i="43"/>
  <c r="CJ3162" i="43"/>
  <c r="CI3162" i="43"/>
  <c r="CS3162" i="43"/>
  <c r="AU3162" i="43"/>
  <c r="CR3162" i="43"/>
  <c r="AT3162" i="43"/>
  <c r="AP3165" i="43"/>
  <c r="CP3162" i="43"/>
  <c r="AR3162" i="43"/>
  <c r="CO3162" i="43"/>
  <c r="AQ3162" i="43"/>
  <c r="CM3162" i="43"/>
  <c r="CS3161" i="43"/>
  <c r="AU3161" i="43"/>
  <c r="CR3161" i="43"/>
  <c r="AT3161" i="43"/>
  <c r="AP3164" i="43"/>
  <c r="CP3161" i="43"/>
  <c r="AR3161" i="43"/>
  <c r="CO3161" i="43"/>
  <c r="AQ3161" i="43"/>
  <c r="CM3161" i="43"/>
  <c r="CL3161" i="43"/>
  <c r="CJ3161" i="43"/>
  <c r="CI3161" i="43"/>
  <c r="CI3165" i="43"/>
  <c r="CS3165" i="43"/>
  <c r="AU3165" i="43"/>
  <c r="CR3165" i="43"/>
  <c r="AT3165" i="43"/>
  <c r="AP3168" i="43"/>
  <c r="CP3165" i="43"/>
  <c r="AR3165" i="43"/>
  <c r="CO3165" i="43"/>
  <c r="AQ3165" i="43"/>
  <c r="CM3165" i="43"/>
  <c r="CL3165" i="43"/>
  <c r="CJ3165" i="43"/>
  <c r="AP3167" i="43"/>
  <c r="CP3164" i="43"/>
  <c r="AR3164" i="43"/>
  <c r="CO3164" i="43"/>
  <c r="AQ3164" i="43"/>
  <c r="CM3164" i="43"/>
  <c r="CL3164" i="43"/>
  <c r="CJ3164" i="43"/>
  <c r="CI3164" i="43"/>
  <c r="CS3164" i="43"/>
  <c r="AU3164" i="43"/>
  <c r="CR3164" i="43"/>
  <c r="AT3164" i="43"/>
  <c r="CR3168" i="43"/>
  <c r="AT3168" i="43"/>
  <c r="AP3171" i="43"/>
  <c r="CP3168" i="43"/>
  <c r="AR3168" i="43"/>
  <c r="CO3168" i="43"/>
  <c r="AQ3168" i="43"/>
  <c r="CM3168" i="43"/>
  <c r="CL3168" i="43"/>
  <c r="CJ3168" i="43"/>
  <c r="CI3168" i="43"/>
  <c r="CS3168" i="43"/>
  <c r="AU3168" i="43"/>
  <c r="CM3167" i="43"/>
  <c r="CL3167" i="43"/>
  <c r="CJ3167" i="43"/>
  <c r="CI3167" i="43"/>
  <c r="CS3167" i="43"/>
  <c r="AU3167" i="43"/>
  <c r="CR3167" i="43"/>
  <c r="AT3167" i="43"/>
  <c r="AP3170" i="43"/>
  <c r="CP3167" i="43"/>
  <c r="AR3167" i="43"/>
  <c r="CO3167" i="43"/>
  <c r="AQ3167" i="43"/>
  <c r="CO3171" i="43"/>
  <c r="AQ3171" i="43"/>
  <c r="CM3171" i="43"/>
  <c r="CL3171" i="43"/>
  <c r="CJ3171" i="43"/>
  <c r="CI3171" i="43"/>
  <c r="CS3171" i="43"/>
  <c r="AU3171" i="43"/>
  <c r="CR3171" i="43"/>
  <c r="AT3171" i="43"/>
  <c r="CP3171" i="43"/>
  <c r="AR3171" i="43"/>
  <c r="AP3174" i="43"/>
  <c r="CJ3170" i="43"/>
  <c r="CI3170" i="43"/>
  <c r="CS3170" i="43"/>
  <c r="AU3170" i="43"/>
  <c r="CR3170" i="43"/>
  <c r="AT3170" i="43"/>
  <c r="AP3173" i="43"/>
  <c r="CP3170" i="43"/>
  <c r="AR3170" i="43"/>
  <c r="CO3170" i="43"/>
  <c r="AQ3170" i="43"/>
  <c r="CM3170" i="43"/>
  <c r="CL3170" i="43"/>
  <c r="CL3174" i="43"/>
  <c r="CJ3174" i="43"/>
  <c r="CI3174" i="43"/>
  <c r="CS3174" i="43"/>
  <c r="AU3174" i="43"/>
  <c r="CR3174" i="43"/>
  <c r="AT3174" i="43"/>
  <c r="AP3177" i="43"/>
  <c r="CP3174" i="43"/>
  <c r="AR3174" i="43"/>
  <c r="CO3174" i="43"/>
  <c r="AQ3174" i="43"/>
  <c r="CM3174" i="43"/>
  <c r="CS3173" i="43"/>
  <c r="AU3173" i="43"/>
  <c r="CR3173" i="43"/>
  <c r="AT3173" i="43"/>
  <c r="AP3176" i="43"/>
  <c r="CP3173" i="43"/>
  <c r="AR3173" i="43"/>
  <c r="CO3173" i="43"/>
  <c r="AQ3173" i="43"/>
  <c r="CM3173" i="43"/>
  <c r="CL3173" i="43"/>
  <c r="CJ3173" i="43"/>
  <c r="CI3173" i="43"/>
  <c r="CI3177" i="43"/>
  <c r="CS3177" i="43"/>
  <c r="AU3177" i="43"/>
  <c r="CR3177" i="43"/>
  <c r="AT3177" i="43"/>
  <c r="AP3180" i="43"/>
  <c r="CP3177" i="43"/>
  <c r="AR3177" i="43"/>
  <c r="CO3177" i="43"/>
  <c r="AQ3177" i="43"/>
  <c r="CM3177" i="43"/>
  <c r="CL3177" i="43"/>
  <c r="CJ3177" i="43"/>
  <c r="AP3179" i="43"/>
  <c r="CP3176" i="43"/>
  <c r="AR3176" i="43"/>
  <c r="CO3176" i="43"/>
  <c r="AQ3176" i="43"/>
  <c r="CM3176" i="43"/>
  <c r="CL3176" i="43"/>
  <c r="CJ3176" i="43"/>
  <c r="CI3176" i="43"/>
  <c r="CS3176" i="43"/>
  <c r="AU3176" i="43"/>
  <c r="CR3176" i="43"/>
  <c r="AT3176" i="43"/>
  <c r="CM3179" i="43"/>
  <c r="CL3179" i="43"/>
  <c r="CJ3179" i="43"/>
  <c r="CI3179" i="43"/>
  <c r="CS3179" i="43"/>
  <c r="AU3179" i="43"/>
  <c r="CR3179" i="43"/>
  <c r="AT3179" i="43"/>
  <c r="AP3182" i="43"/>
  <c r="CP3179" i="43"/>
  <c r="AR3179" i="43"/>
  <c r="CO3179" i="43"/>
  <c r="AQ3179" i="43"/>
  <c r="CR3180" i="43"/>
  <c r="AT3180" i="43"/>
  <c r="AP3183" i="43"/>
  <c r="CP3180" i="43"/>
  <c r="AR3180" i="43"/>
  <c r="CO3180" i="43"/>
  <c r="AQ3180" i="43"/>
  <c r="CM3180" i="43"/>
  <c r="CL3180" i="43"/>
  <c r="CJ3180" i="43"/>
  <c r="CI3180" i="43"/>
  <c r="CS3180" i="43"/>
  <c r="AU3180" i="43"/>
  <c r="CO3183" i="43"/>
  <c r="AQ3183" i="43"/>
  <c r="CM3183" i="43"/>
  <c r="CL3183" i="43"/>
  <c r="CJ3183" i="43"/>
  <c r="CI3183" i="43"/>
  <c r="CS3183" i="43"/>
  <c r="AU3183" i="43"/>
  <c r="CR3183" i="43"/>
  <c r="AT3183" i="43"/>
  <c r="AP3186" i="43"/>
  <c r="CP3183" i="43"/>
  <c r="AR3183" i="43"/>
  <c r="CJ3182" i="43"/>
  <c r="CI3182" i="43"/>
  <c r="CS3182" i="43"/>
  <c r="AU3182" i="43"/>
  <c r="CR3182" i="43"/>
  <c r="AT3182" i="43"/>
  <c r="AP3185" i="43"/>
  <c r="CP3182" i="43"/>
  <c r="AR3182" i="43"/>
  <c r="CO3182" i="43"/>
  <c r="AQ3182" i="43"/>
  <c r="CM3182" i="43"/>
  <c r="CL3182" i="43"/>
  <c r="CL3186" i="43"/>
  <c r="CJ3186" i="43"/>
  <c r="CI3186" i="43"/>
  <c r="CS3186" i="43"/>
  <c r="AU3186" i="43"/>
  <c r="CR3186" i="43"/>
  <c r="AT3186" i="43"/>
  <c r="AP3189" i="43"/>
  <c r="CP3186" i="43"/>
  <c r="AR3186" i="43"/>
  <c r="CO3186" i="43"/>
  <c r="AQ3186" i="43"/>
  <c r="CM3186" i="43"/>
  <c r="CS3185" i="43"/>
  <c r="AU3185" i="43"/>
  <c r="CR3185" i="43"/>
  <c r="AT3185" i="43"/>
  <c r="AP3188" i="43"/>
  <c r="CP3185" i="43"/>
  <c r="AR3185" i="43"/>
  <c r="CO3185" i="43"/>
  <c r="AQ3185" i="43"/>
  <c r="CM3185" i="43"/>
  <c r="CL3185" i="43"/>
  <c r="CJ3185" i="43"/>
  <c r="CI3185" i="43"/>
  <c r="CI3189" i="43"/>
  <c r="CS3189" i="43"/>
  <c r="AU3189" i="43"/>
  <c r="CR3189" i="43"/>
  <c r="AT3189" i="43"/>
  <c r="AP3192" i="43"/>
  <c r="CP3189" i="43"/>
  <c r="AR3189" i="43"/>
  <c r="CO3189" i="43"/>
  <c r="AQ3189" i="43"/>
  <c r="CM3189" i="43"/>
  <c r="CL3189" i="43"/>
  <c r="CJ3189" i="43"/>
  <c r="AP3191" i="43"/>
  <c r="CP3188" i="43"/>
  <c r="AR3188" i="43"/>
  <c r="CO3188" i="43"/>
  <c r="AQ3188" i="43"/>
  <c r="CM3188" i="43"/>
  <c r="CL3188" i="43"/>
  <c r="CJ3188" i="43"/>
  <c r="CI3188" i="43"/>
  <c r="CS3188" i="43"/>
  <c r="AU3188" i="43"/>
  <c r="CR3188" i="43"/>
  <c r="AT3188" i="43"/>
  <c r="CM3191" i="43"/>
  <c r="CL3191" i="43"/>
  <c r="CJ3191" i="43"/>
  <c r="CI3191" i="43"/>
  <c r="CS3191" i="43"/>
  <c r="AU3191" i="43"/>
  <c r="CR3191" i="43"/>
  <c r="AT3191" i="43"/>
  <c r="AP3194" i="43"/>
  <c r="CP3191" i="43"/>
  <c r="AR3191" i="43"/>
  <c r="CO3191" i="43"/>
  <c r="AQ3191" i="43"/>
  <c r="CR3192" i="43"/>
  <c r="AT3192" i="43"/>
  <c r="AP3195" i="43"/>
  <c r="CP3192" i="43"/>
  <c r="AR3192" i="43"/>
  <c r="CO3192" i="43"/>
  <c r="AQ3192" i="43"/>
  <c r="CM3192" i="43"/>
  <c r="CL3192" i="43"/>
  <c r="CJ3192" i="43"/>
  <c r="CI3192" i="43"/>
  <c r="CS3192" i="43"/>
  <c r="AU3192" i="43"/>
  <c r="CO3195" i="43"/>
  <c r="AQ3195" i="43"/>
  <c r="CM3195" i="43"/>
  <c r="CL3195" i="43"/>
  <c r="CJ3195" i="43"/>
  <c r="CI3195" i="43"/>
  <c r="CS3195" i="43"/>
  <c r="AU3195" i="43"/>
  <c r="CR3195" i="43"/>
  <c r="AT3195" i="43"/>
  <c r="AP3198" i="43"/>
  <c r="CP3195" i="43"/>
  <c r="AR3195" i="43"/>
  <c r="CJ3194" i="43"/>
  <c r="CI3194" i="43"/>
  <c r="CS3194" i="43"/>
  <c r="AU3194" i="43"/>
  <c r="CR3194" i="43"/>
  <c r="AT3194" i="43"/>
  <c r="AP3197" i="43"/>
  <c r="CP3194" i="43"/>
  <c r="AR3194" i="43"/>
  <c r="CO3194" i="43"/>
  <c r="AQ3194" i="43"/>
  <c r="CM3194" i="43"/>
  <c r="CL3194" i="43"/>
  <c r="CS3197" i="43"/>
  <c r="AU3197" i="43"/>
  <c r="CR3197" i="43"/>
  <c r="AT3197" i="43"/>
  <c r="AP3200" i="43"/>
  <c r="CP3197" i="43"/>
  <c r="AR3197" i="43"/>
  <c r="CO3197" i="43"/>
  <c r="AQ3197" i="43"/>
  <c r="CM3197" i="43"/>
  <c r="CL3197" i="43"/>
  <c r="CJ3197" i="43"/>
  <c r="CI3197" i="43"/>
  <c r="CL3198" i="43"/>
  <c r="CJ3198" i="43"/>
  <c r="CI3198" i="43"/>
  <c r="CS3198" i="43"/>
  <c r="AU3198" i="43"/>
  <c r="CR3198" i="43"/>
  <c r="AT3198" i="43"/>
  <c r="AP3201" i="43"/>
  <c r="CP3198" i="43"/>
  <c r="AR3198" i="43"/>
  <c r="CO3198" i="43"/>
  <c r="AQ3198" i="43"/>
  <c r="CM3198" i="43"/>
  <c r="AP3203" i="43"/>
  <c r="CP3200" i="43"/>
  <c r="AR3200" i="43"/>
  <c r="CO3200" i="43"/>
  <c r="AQ3200" i="43"/>
  <c r="CM3200" i="43"/>
  <c r="CL3200" i="43"/>
  <c r="CJ3200" i="43"/>
  <c r="CI3200" i="43"/>
  <c r="CS3200" i="43"/>
  <c r="AU3200" i="43"/>
  <c r="CR3200" i="43"/>
  <c r="AT3200" i="43"/>
  <c r="CI3201" i="43"/>
  <c r="CS3201" i="43"/>
  <c r="AU3201" i="43"/>
  <c r="CR3201" i="43"/>
  <c r="AT3201" i="43"/>
  <c r="AP3204" i="43"/>
  <c r="CP3201" i="43"/>
  <c r="AR3201" i="43"/>
  <c r="CO3201" i="43"/>
  <c r="AQ3201" i="43"/>
  <c r="CM3201" i="43"/>
  <c r="CL3201" i="43"/>
  <c r="CJ3201" i="43"/>
  <c r="CR3204" i="43"/>
  <c r="AT3204" i="43"/>
  <c r="AP3207" i="43"/>
  <c r="CP3204" i="43"/>
  <c r="AR3204" i="43"/>
  <c r="CO3204" i="43"/>
  <c r="AQ3204" i="43"/>
  <c r="CM3204" i="43"/>
  <c r="CL3204" i="43"/>
  <c r="CJ3204" i="43"/>
  <c r="CI3204" i="43"/>
  <c r="CS3204" i="43"/>
  <c r="AU3204" i="43"/>
  <c r="CM3203" i="43"/>
  <c r="CL3203" i="43"/>
  <c r="CJ3203" i="43"/>
  <c r="CI3203" i="43"/>
  <c r="CS3203" i="43"/>
  <c r="AU3203" i="43"/>
  <c r="CR3203" i="43"/>
  <c r="AT3203" i="43"/>
  <c r="AP3206" i="43"/>
  <c r="CP3203" i="43"/>
  <c r="AR3203" i="43"/>
  <c r="CO3203" i="43"/>
  <c r="AQ3203" i="43"/>
  <c r="CJ3206" i="43"/>
  <c r="CI3206" i="43"/>
  <c r="CS3206" i="43"/>
  <c r="AU3206" i="43"/>
  <c r="CR3206" i="43"/>
  <c r="AT3206" i="43"/>
  <c r="AP3209" i="43"/>
  <c r="CP3206" i="43"/>
  <c r="AR3206" i="43"/>
  <c r="CO3206" i="43"/>
  <c r="AQ3206" i="43"/>
  <c r="CM3206" i="43"/>
  <c r="CL3206" i="43"/>
  <c r="CO3207" i="43"/>
  <c r="AQ3207" i="43"/>
  <c r="CM3207" i="43"/>
  <c r="CL3207" i="43"/>
  <c r="CJ3207" i="43"/>
  <c r="CI3207" i="43"/>
  <c r="CS3207" i="43"/>
  <c r="AU3207" i="43"/>
  <c r="CR3207" i="43"/>
  <c r="AT3207" i="43"/>
  <c r="CP3207" i="43"/>
  <c r="AR3207" i="43"/>
  <c r="AP3210" i="43"/>
  <c r="CS3209" i="43"/>
  <c r="AU3209" i="43"/>
  <c r="CR3209" i="43"/>
  <c r="AT3209" i="43"/>
  <c r="AP3212" i="43"/>
  <c r="CP3209" i="43"/>
  <c r="AR3209" i="43"/>
  <c r="CO3209" i="43"/>
  <c r="AQ3209" i="43"/>
  <c r="CM3209" i="43"/>
  <c r="CL3209" i="43"/>
  <c r="CJ3209" i="43"/>
  <c r="CI3209" i="43"/>
  <c r="CL3210" i="43"/>
  <c r="CJ3210" i="43"/>
  <c r="CI3210" i="43"/>
  <c r="CS3210" i="43"/>
  <c r="AU3210" i="43"/>
  <c r="CR3210" i="43"/>
  <c r="AT3210" i="43"/>
  <c r="AP3213" i="43"/>
  <c r="CP3210" i="43"/>
  <c r="AR3210" i="43"/>
  <c r="CO3210" i="43"/>
  <c r="AQ3210" i="43"/>
  <c r="CM3210" i="43"/>
  <c r="CI3213" i="43"/>
  <c r="CS3213" i="43"/>
  <c r="AU3213" i="43"/>
  <c r="CR3213" i="43"/>
  <c r="AT3213" i="43"/>
  <c r="AP3216" i="43"/>
  <c r="CP3213" i="43"/>
  <c r="AR3213" i="43"/>
  <c r="CO3213" i="43"/>
  <c r="AQ3213" i="43"/>
  <c r="CM3213" i="43"/>
  <c r="CL3213" i="43"/>
  <c r="CJ3213" i="43"/>
  <c r="AP3215" i="43"/>
  <c r="CP3212" i="43"/>
  <c r="AR3212" i="43"/>
  <c r="CO3212" i="43"/>
  <c r="AQ3212" i="43"/>
  <c r="CM3212" i="43"/>
  <c r="CL3212" i="43"/>
  <c r="CJ3212" i="43"/>
  <c r="CI3212" i="43"/>
  <c r="CS3212" i="43"/>
  <c r="AU3212" i="43"/>
  <c r="CR3212" i="43"/>
  <c r="AT3212" i="43"/>
  <c r="CR3216" i="43"/>
  <c r="AT3216" i="43"/>
  <c r="AP3219" i="43"/>
  <c r="CP3216" i="43"/>
  <c r="AR3216" i="43"/>
  <c r="CO3216" i="43"/>
  <c r="AQ3216" i="43"/>
  <c r="CM3216" i="43"/>
  <c r="CL3216" i="43"/>
  <c r="CJ3216" i="43"/>
  <c r="CI3216" i="43"/>
  <c r="AU3216" i="43"/>
  <c r="CS3216" i="43"/>
  <c r="CM3215" i="43"/>
  <c r="CL3215" i="43"/>
  <c r="CJ3215" i="43"/>
  <c r="CI3215" i="43"/>
  <c r="CS3215" i="43"/>
  <c r="AU3215" i="43"/>
  <c r="CR3215" i="43"/>
  <c r="AT3215" i="43"/>
  <c r="AP3218" i="43"/>
  <c r="CP3215" i="43"/>
  <c r="AR3215" i="43"/>
  <c r="CO3215" i="43"/>
  <c r="AQ3215" i="43"/>
  <c r="CJ3218" i="43"/>
  <c r="CI3218" i="43"/>
  <c r="CS3218" i="43"/>
  <c r="AU3218" i="43"/>
  <c r="CR3218" i="43"/>
  <c r="AT3218" i="43"/>
  <c r="AP3221" i="43"/>
  <c r="CP3218" i="43"/>
  <c r="AR3218" i="43"/>
  <c r="CO3218" i="43"/>
  <c r="AQ3218" i="43"/>
  <c r="CM3218" i="43"/>
  <c r="CL3218" i="43"/>
  <c r="CO3219" i="43"/>
  <c r="AQ3219" i="43"/>
  <c r="CM3219" i="43"/>
  <c r="CL3219" i="43"/>
  <c r="CJ3219" i="43"/>
  <c r="CI3219" i="43"/>
  <c r="CS3219" i="43"/>
  <c r="AU3219" i="43"/>
  <c r="CR3219" i="43"/>
  <c r="AT3219" i="43"/>
  <c r="AP3222" i="43"/>
  <c r="CP3219" i="43"/>
  <c r="AR3219" i="43"/>
  <c r="CL3222" i="43"/>
  <c r="CJ3222" i="43"/>
  <c r="CI3222" i="43"/>
  <c r="CS3222" i="43"/>
  <c r="AU3222" i="43"/>
  <c r="CR3222" i="43"/>
  <c r="AT3222" i="43"/>
  <c r="AP3225" i="43"/>
  <c r="CP3222" i="43"/>
  <c r="AR3222" i="43"/>
  <c r="CO3222" i="43"/>
  <c r="AQ3222" i="43"/>
  <c r="CM3222" i="43"/>
  <c r="CS3221" i="43"/>
  <c r="AU3221" i="43"/>
  <c r="CR3221" i="43"/>
  <c r="AT3221" i="43"/>
  <c r="AP3224" i="43"/>
  <c r="CP3221" i="43"/>
  <c r="AR3221" i="43"/>
  <c r="CO3221" i="43"/>
  <c r="AQ3221" i="43"/>
  <c r="CM3221" i="43"/>
  <c r="CL3221" i="43"/>
  <c r="CJ3221" i="43"/>
  <c r="CI3221" i="43"/>
  <c r="CI3225" i="43"/>
  <c r="CS3225" i="43"/>
  <c r="AU3225" i="43"/>
  <c r="CR3225" i="43"/>
  <c r="AT3225" i="43"/>
  <c r="AP3228" i="43"/>
  <c r="CP3225" i="43"/>
  <c r="AR3225" i="43"/>
  <c r="CO3225" i="43"/>
  <c r="AQ3225" i="43"/>
  <c r="CM3225" i="43"/>
  <c r="CL3225" i="43"/>
  <c r="CJ3225" i="43"/>
  <c r="AP3227" i="43"/>
  <c r="CP3224" i="43"/>
  <c r="AR3224" i="43"/>
  <c r="CO3224" i="43"/>
  <c r="AQ3224" i="43"/>
  <c r="CM3224" i="43"/>
  <c r="CL3224" i="43"/>
  <c r="CJ3224" i="43"/>
  <c r="CI3224" i="43"/>
  <c r="CS3224" i="43"/>
  <c r="AU3224" i="43"/>
  <c r="AT3224" i="43"/>
  <c r="CR3224" i="43"/>
  <c r="CR3228" i="43"/>
  <c r="AT3228" i="43"/>
  <c r="AP3231" i="43"/>
  <c r="CP3228" i="43"/>
  <c r="AR3228" i="43"/>
  <c r="CO3228" i="43"/>
  <c r="AQ3228" i="43"/>
  <c r="CM3228" i="43"/>
  <c r="CL3228" i="43"/>
  <c r="CJ3228" i="43"/>
  <c r="CI3228" i="43"/>
  <c r="CS3228" i="43"/>
  <c r="AU3228" i="43"/>
  <c r="CM3227" i="43"/>
  <c r="CL3227" i="43"/>
  <c r="CJ3227" i="43"/>
  <c r="CI3227" i="43"/>
  <c r="CS3227" i="43"/>
  <c r="AU3227" i="43"/>
  <c r="CR3227" i="43"/>
  <c r="AT3227" i="43"/>
  <c r="AP3230" i="43"/>
  <c r="CP3227" i="43"/>
  <c r="AR3227" i="43"/>
  <c r="CO3227" i="43"/>
  <c r="AQ3227" i="43"/>
  <c r="CO3231" i="43"/>
  <c r="AQ3231" i="43"/>
  <c r="CM3231" i="43"/>
  <c r="CL3231" i="43"/>
  <c r="CJ3231" i="43"/>
  <c r="CI3231" i="43"/>
  <c r="CS3231" i="43"/>
  <c r="AU3231" i="43"/>
  <c r="CR3231" i="43"/>
  <c r="AT3231" i="43"/>
  <c r="AR3231" i="43"/>
  <c r="AP3234" i="43"/>
  <c r="CP3231" i="43"/>
  <c r="CJ3230" i="43"/>
  <c r="CI3230" i="43"/>
  <c r="CS3230" i="43"/>
  <c r="AU3230" i="43"/>
  <c r="CR3230" i="43"/>
  <c r="AT3230" i="43"/>
  <c r="AP3233" i="43"/>
  <c r="CP3230" i="43"/>
  <c r="AR3230" i="43"/>
  <c r="CO3230" i="43"/>
  <c r="AQ3230" i="43"/>
  <c r="CM3230" i="43"/>
  <c r="CL3230" i="43"/>
  <c r="CS3233" i="43"/>
  <c r="AU3233" i="43"/>
  <c r="CR3233" i="43"/>
  <c r="AT3233" i="43"/>
  <c r="AP3236" i="43"/>
  <c r="CP3233" i="43"/>
  <c r="AR3233" i="43"/>
  <c r="CO3233" i="43"/>
  <c r="AQ3233" i="43"/>
  <c r="CM3233" i="43"/>
  <c r="CL3233" i="43"/>
  <c r="CJ3233" i="43"/>
  <c r="CI3233" i="43"/>
  <c r="CL3234" i="43"/>
  <c r="CJ3234" i="43"/>
  <c r="CI3234" i="43"/>
  <c r="CS3234" i="43"/>
  <c r="AU3234" i="43"/>
  <c r="CR3234" i="43"/>
  <c r="AT3234" i="43"/>
  <c r="AP3237" i="43"/>
  <c r="CP3234" i="43"/>
  <c r="AR3234" i="43"/>
  <c r="CO3234" i="43"/>
  <c r="AQ3234" i="43"/>
  <c r="CM3234" i="43"/>
  <c r="AP3239" i="43"/>
  <c r="CP3236" i="43"/>
  <c r="AR3236" i="43"/>
  <c r="CO3236" i="43"/>
  <c r="AQ3236" i="43"/>
  <c r="CM3236" i="43"/>
  <c r="CL3236" i="43"/>
  <c r="CJ3236" i="43"/>
  <c r="CI3236" i="43"/>
  <c r="CS3236" i="43"/>
  <c r="AU3236" i="43"/>
  <c r="CR3236" i="43"/>
  <c r="AT3236" i="43"/>
  <c r="CI3237" i="43"/>
  <c r="CS3237" i="43"/>
  <c r="AU3237" i="43"/>
  <c r="CR3237" i="43"/>
  <c r="AT3237" i="43"/>
  <c r="AP3240" i="43"/>
  <c r="CP3237" i="43"/>
  <c r="AR3237" i="43"/>
  <c r="CO3237" i="43"/>
  <c r="AQ3237" i="43"/>
  <c r="CM3237" i="43"/>
  <c r="CL3237" i="43"/>
  <c r="CJ3237" i="43"/>
  <c r="CR3240" i="43"/>
  <c r="AT3240" i="43"/>
  <c r="AP3243" i="43"/>
  <c r="CP3240" i="43"/>
  <c r="AR3240" i="43"/>
  <c r="CO3240" i="43"/>
  <c r="AQ3240" i="43"/>
  <c r="CM3240" i="43"/>
  <c r="CL3240" i="43"/>
  <c r="CJ3240" i="43"/>
  <c r="CI3240" i="43"/>
  <c r="CS3240" i="43"/>
  <c r="AU3240" i="43"/>
  <c r="CM3239" i="43"/>
  <c r="CL3239" i="43"/>
  <c r="CJ3239" i="43"/>
  <c r="CI3239" i="43"/>
  <c r="CS3239" i="43"/>
  <c r="AU3239" i="43"/>
  <c r="CR3239" i="43"/>
  <c r="AT3239" i="43"/>
  <c r="AP3242" i="43"/>
  <c r="CP3239" i="43"/>
  <c r="AR3239" i="43"/>
  <c r="AQ3239" i="43"/>
  <c r="CO3239" i="43"/>
  <c r="AP3246" i="43"/>
  <c r="CO3243" i="43"/>
  <c r="AQ3243" i="43"/>
  <c r="CM3243" i="43"/>
  <c r="CL3243" i="43"/>
  <c r="CJ3243" i="43"/>
  <c r="CI3243" i="43"/>
  <c r="CS3243" i="43"/>
  <c r="AU3243" i="43"/>
  <c r="CR3243" i="43"/>
  <c r="AT3243" i="43"/>
  <c r="CP3243" i="43"/>
  <c r="AR3243" i="43"/>
  <c r="CJ3242" i="43"/>
  <c r="CI3242" i="43"/>
  <c r="CS3242" i="43"/>
  <c r="AU3242" i="43"/>
  <c r="CR3242" i="43"/>
  <c r="AT3242" i="43"/>
  <c r="AP3245" i="43"/>
  <c r="CP3242" i="43"/>
  <c r="AR3242" i="43"/>
  <c r="CO3242" i="43"/>
  <c r="AQ3242" i="43"/>
  <c r="CM3242" i="43"/>
  <c r="CL3242" i="43"/>
  <c r="CM3245" i="43"/>
  <c r="AU3245" i="43"/>
  <c r="CS3245" i="43"/>
  <c r="AT3245" i="43"/>
  <c r="CR3245" i="43"/>
  <c r="AR3245" i="43"/>
  <c r="CP3245" i="43"/>
  <c r="AQ3245" i="43"/>
  <c r="CO3245" i="43"/>
  <c r="AP3248" i="43"/>
  <c r="CL3245" i="43"/>
  <c r="CJ3245" i="43"/>
  <c r="CI3245" i="43"/>
  <c r="CR3246" i="43"/>
  <c r="AT3246" i="43"/>
  <c r="AP3249" i="43"/>
  <c r="CO3246" i="43"/>
  <c r="CM3246" i="43"/>
  <c r="CL3246" i="43"/>
  <c r="CJ3246" i="43"/>
  <c r="CI3246" i="43"/>
  <c r="AU3246" i="43"/>
  <c r="CS3246" i="43"/>
  <c r="AR3246" i="43"/>
  <c r="AQ3246" i="43"/>
  <c r="CP3246" i="43"/>
  <c r="CO3249" i="43"/>
  <c r="AQ3249" i="43"/>
  <c r="CM3249" i="43"/>
  <c r="CL3249" i="43"/>
  <c r="CJ3249" i="43"/>
  <c r="CR3249" i="43"/>
  <c r="AT3249" i="43"/>
  <c r="CS3249" i="43"/>
  <c r="CP3249" i="43"/>
  <c r="CI3249" i="43"/>
  <c r="AU3249" i="43"/>
  <c r="AP3252" i="43"/>
  <c r="AR3249" i="43"/>
  <c r="CJ3248" i="43"/>
  <c r="CS3248" i="43"/>
  <c r="AU3248" i="43"/>
  <c r="CR3248" i="43"/>
  <c r="CL3248" i="43"/>
  <c r="CI3248" i="43"/>
  <c r="AT3248" i="43"/>
  <c r="AR3248" i="43"/>
  <c r="AQ3248" i="43"/>
  <c r="CP3248" i="43"/>
  <c r="CO3248" i="43"/>
  <c r="AP3251" i="43"/>
  <c r="CM3248" i="43"/>
  <c r="CL3252" i="43"/>
  <c r="CJ3252" i="43"/>
  <c r="CI3252" i="43"/>
  <c r="CS3252" i="43"/>
  <c r="AU3252" i="43"/>
  <c r="CR3252" i="43"/>
  <c r="AT3252" i="43"/>
  <c r="CO3252" i="43"/>
  <c r="AQ3252" i="43"/>
  <c r="CP3252" i="43"/>
  <c r="CM3252" i="43"/>
  <c r="AR3252" i="43"/>
  <c r="AP3255" i="43"/>
  <c r="CS3251" i="43"/>
  <c r="AU3251" i="43"/>
  <c r="CR3251" i="43"/>
  <c r="AT3251" i="43"/>
  <c r="AP3254" i="43"/>
  <c r="CP3251" i="43"/>
  <c r="AR3251" i="43"/>
  <c r="CO3251" i="43"/>
  <c r="AQ3251" i="43"/>
  <c r="CM3251" i="43"/>
  <c r="CJ3251" i="43"/>
  <c r="CL3251" i="43"/>
  <c r="CI3251" i="43"/>
  <c r="CI3255" i="43"/>
  <c r="CS3255" i="43"/>
  <c r="AU3255" i="43"/>
  <c r="CR3255" i="43"/>
  <c r="AT3255" i="43"/>
  <c r="AP3258" i="43"/>
  <c r="CP3255" i="43"/>
  <c r="AR3255" i="43"/>
  <c r="CO3255" i="43"/>
  <c r="AQ3255" i="43"/>
  <c r="CL3255" i="43"/>
  <c r="CM3255" i="43"/>
  <c r="CJ3255" i="43"/>
  <c r="AP3257" i="43"/>
  <c r="CP3254" i="43"/>
  <c r="AR3254" i="43"/>
  <c r="CO3254" i="43"/>
  <c r="AQ3254" i="43"/>
  <c r="CM3254" i="43"/>
  <c r="CL3254" i="43"/>
  <c r="CJ3254" i="43"/>
  <c r="CS3254" i="43"/>
  <c r="AU3254" i="43"/>
  <c r="AT3254" i="43"/>
  <c r="CR3254" i="43"/>
  <c r="CI3254" i="43"/>
  <c r="CR3258" i="43"/>
  <c r="AT3258" i="43"/>
  <c r="AP3261" i="43"/>
  <c r="CP3258" i="43"/>
  <c r="AR3258" i="43"/>
  <c r="CO3258" i="43"/>
  <c r="AQ3258" i="43"/>
  <c r="CM3258" i="43"/>
  <c r="CL3258" i="43"/>
  <c r="CI3258" i="43"/>
  <c r="CS3258" i="43"/>
  <c r="CJ3258" i="43"/>
  <c r="AU3258" i="43"/>
  <c r="CM3257" i="43"/>
  <c r="CL3257" i="43"/>
  <c r="CJ3257" i="43"/>
  <c r="CI3257" i="43"/>
  <c r="CS3257" i="43"/>
  <c r="AU3257" i="43"/>
  <c r="AP3260" i="43"/>
  <c r="CP3257" i="43"/>
  <c r="AR3257" i="43"/>
  <c r="CO3257" i="43"/>
  <c r="AT3257" i="43"/>
  <c r="AQ3257" i="43"/>
  <c r="CR3257" i="43"/>
  <c r="CJ3260" i="43"/>
  <c r="CI3260" i="43"/>
  <c r="CS3260" i="43"/>
  <c r="AU3260" i="43"/>
  <c r="CR3260" i="43"/>
  <c r="AT3260" i="43"/>
  <c r="AP3263" i="43"/>
  <c r="CP3260" i="43"/>
  <c r="AR3260" i="43"/>
  <c r="CM3260" i="43"/>
  <c r="CO3260" i="43"/>
  <c r="CL3260" i="43"/>
  <c r="AQ3260" i="43"/>
  <c r="CO3261" i="43"/>
  <c r="AQ3261" i="43"/>
  <c r="CM3261" i="43"/>
  <c r="CL3261" i="43"/>
  <c r="CJ3261" i="43"/>
  <c r="CI3261" i="43"/>
  <c r="CR3261" i="43"/>
  <c r="AT3261" i="43"/>
  <c r="AR3261" i="43"/>
  <c r="AP3264" i="43"/>
  <c r="CS3261" i="43"/>
  <c r="CP3261" i="43"/>
  <c r="AU3261" i="43"/>
  <c r="CL3264" i="43"/>
  <c r="CJ3264" i="43"/>
  <c r="CI3264" i="43"/>
  <c r="CS3264" i="43"/>
  <c r="AU3264" i="43"/>
  <c r="CR3264" i="43"/>
  <c r="AT3264" i="43"/>
  <c r="CO3264" i="43"/>
  <c r="AQ3264" i="43"/>
  <c r="CM3264" i="43"/>
  <c r="AR3264" i="43"/>
  <c r="AP3267" i="43"/>
  <c r="CP3264" i="43"/>
  <c r="CS3263" i="43"/>
  <c r="AU3263" i="43"/>
  <c r="CR3263" i="43"/>
  <c r="AT3263" i="43"/>
  <c r="AP3266" i="43"/>
  <c r="CP3263" i="43"/>
  <c r="AR3263" i="43"/>
  <c r="CO3263" i="43"/>
  <c r="AQ3263" i="43"/>
  <c r="CM3263" i="43"/>
  <c r="CJ3263" i="43"/>
  <c r="CL3263" i="43"/>
  <c r="CI3263" i="43"/>
  <c r="CI3267" i="43"/>
  <c r="CS3267" i="43"/>
  <c r="AU3267" i="43"/>
  <c r="CR3267" i="43"/>
  <c r="AT3267" i="43"/>
  <c r="AP3270" i="43"/>
  <c r="CP3267" i="43"/>
  <c r="AR3267" i="43"/>
  <c r="CO3267" i="43"/>
  <c r="AQ3267" i="43"/>
  <c r="CL3267" i="43"/>
  <c r="CM3267" i="43"/>
  <c r="CJ3267" i="43"/>
  <c r="AP3269" i="43"/>
  <c r="CP3266" i="43"/>
  <c r="AR3266" i="43"/>
  <c r="CO3266" i="43"/>
  <c r="AQ3266" i="43"/>
  <c r="CM3266" i="43"/>
  <c r="CL3266" i="43"/>
  <c r="CJ3266" i="43"/>
  <c r="CS3266" i="43"/>
  <c r="AU3266" i="43"/>
  <c r="CR3266" i="43"/>
  <c r="CI3266" i="43"/>
  <c r="AT3266" i="43"/>
  <c r="CR3270" i="43"/>
  <c r="AT3270" i="43"/>
  <c r="AP3273" i="43"/>
  <c r="CP3270" i="43"/>
  <c r="AR3270" i="43"/>
  <c r="CO3270" i="43"/>
  <c r="AQ3270" i="43"/>
  <c r="CM3270" i="43"/>
  <c r="CL3270" i="43"/>
  <c r="CI3270" i="43"/>
  <c r="CS3270" i="43"/>
  <c r="CJ3270" i="43"/>
  <c r="AU3270" i="43"/>
  <c r="CM3269" i="43"/>
  <c r="CL3269" i="43"/>
  <c r="CJ3269" i="43"/>
  <c r="CI3269" i="43"/>
  <c r="CS3269" i="43"/>
  <c r="AU3269" i="43"/>
  <c r="AP3272" i="43"/>
  <c r="CP3269" i="43"/>
  <c r="AR3269" i="43"/>
  <c r="AQ3269" i="43"/>
  <c r="CR3269" i="43"/>
  <c r="CO3269" i="43"/>
  <c r="AT3269" i="43"/>
  <c r="CJ3272" i="43"/>
  <c r="CI3272" i="43"/>
  <c r="CS3272" i="43"/>
  <c r="AU3272" i="43"/>
  <c r="CR3272" i="43"/>
  <c r="AT3272" i="43"/>
  <c r="AP3275" i="43"/>
  <c r="CP3272" i="43"/>
  <c r="AR3272" i="43"/>
  <c r="CM3272" i="43"/>
  <c r="CL3272" i="43"/>
  <c r="AQ3272" i="43"/>
  <c r="CO3272" i="43"/>
  <c r="CO3273" i="43"/>
  <c r="AQ3273" i="43"/>
  <c r="CM3273" i="43"/>
  <c r="CL3273" i="43"/>
  <c r="CJ3273" i="43"/>
  <c r="CI3273" i="43"/>
  <c r="CR3273" i="43"/>
  <c r="AT3273" i="43"/>
  <c r="AP3276" i="43"/>
  <c r="CS3273" i="43"/>
  <c r="CP3273" i="43"/>
  <c r="AU3273" i="43"/>
  <c r="AR3273" i="43"/>
  <c r="CS3275" i="43"/>
  <c r="AU3275" i="43"/>
  <c r="CR3275" i="43"/>
  <c r="AT3275" i="43"/>
  <c r="AP3278" i="43"/>
  <c r="CP3275" i="43"/>
  <c r="AR3275" i="43"/>
  <c r="CO3275" i="43"/>
  <c r="AQ3275" i="43"/>
  <c r="CM3275" i="43"/>
  <c r="CJ3275" i="43"/>
  <c r="CL3275" i="43"/>
  <c r="CI3275" i="43"/>
  <c r="CL3276" i="43"/>
  <c r="CJ3276" i="43"/>
  <c r="CI3276" i="43"/>
  <c r="CS3276" i="43"/>
  <c r="AU3276" i="43"/>
  <c r="CR3276" i="43"/>
  <c r="AT3276" i="43"/>
  <c r="AP3279" i="43"/>
  <c r="CO3276" i="43"/>
  <c r="AQ3276" i="43"/>
  <c r="CP3276" i="43"/>
  <c r="CM3276" i="43"/>
  <c r="AR3276" i="43"/>
  <c r="AP3281" i="43"/>
  <c r="CP3278" i="43"/>
  <c r="AR3278" i="43"/>
  <c r="CO3278" i="43"/>
  <c r="AQ3278" i="43"/>
  <c r="CM3278" i="43"/>
  <c r="CL3278" i="43"/>
  <c r="CJ3278" i="43"/>
  <c r="CI3278" i="43"/>
  <c r="CS3278" i="43"/>
  <c r="AU3278" i="43"/>
  <c r="CR3278" i="43"/>
  <c r="AT3278" i="43"/>
  <c r="CI3279" i="43"/>
  <c r="CS3279" i="43"/>
  <c r="AU3279" i="43"/>
  <c r="CR3279" i="43"/>
  <c r="AT3279" i="43"/>
  <c r="AP3282" i="43"/>
  <c r="CP3279" i="43"/>
  <c r="AR3279" i="43"/>
  <c r="CO3279" i="43"/>
  <c r="AQ3279" i="43"/>
  <c r="CM3279" i="43"/>
  <c r="CL3279" i="43"/>
  <c r="CJ3279" i="43"/>
  <c r="CR3282" i="43"/>
  <c r="AT3282" i="43"/>
  <c r="AP3285" i="43"/>
  <c r="CP3282" i="43"/>
  <c r="AR3282" i="43"/>
  <c r="CO3282" i="43"/>
  <c r="AQ3282" i="43"/>
  <c r="CM3282" i="43"/>
  <c r="CL3282" i="43"/>
  <c r="CJ3282" i="43"/>
  <c r="CI3282" i="43"/>
  <c r="CS3282" i="43"/>
  <c r="AU3282" i="43"/>
  <c r="CM3281" i="43"/>
  <c r="CL3281" i="43"/>
  <c r="CJ3281" i="43"/>
  <c r="CI3281" i="43"/>
  <c r="CS3281" i="43"/>
  <c r="AU3281" i="43"/>
  <c r="CR3281" i="43"/>
  <c r="AT3281" i="43"/>
  <c r="AP3284" i="43"/>
  <c r="CP3281" i="43"/>
  <c r="AR3281" i="43"/>
  <c r="CO3281" i="43"/>
  <c r="AQ3281" i="43"/>
  <c r="CJ3284" i="43"/>
  <c r="CI3284" i="43"/>
  <c r="CS3284" i="43"/>
  <c r="AU3284" i="43"/>
  <c r="CR3284" i="43"/>
  <c r="AT3284" i="43"/>
  <c r="AP3287" i="43"/>
  <c r="CP3284" i="43"/>
  <c r="AR3284" i="43"/>
  <c r="CO3284" i="43"/>
  <c r="AQ3284" i="43"/>
  <c r="CM3284" i="43"/>
  <c r="CL3284" i="43"/>
  <c r="CO3285" i="43"/>
  <c r="AQ3285" i="43"/>
  <c r="CM3285" i="43"/>
  <c r="CL3285" i="43"/>
  <c r="CJ3285" i="43"/>
  <c r="CI3285" i="43"/>
  <c r="CS3285" i="43"/>
  <c r="AU3285" i="43"/>
  <c r="CR3285" i="43"/>
  <c r="AT3285" i="43"/>
  <c r="AP3288" i="43"/>
  <c r="CP3285" i="43"/>
  <c r="AR3285" i="43"/>
  <c r="CL3288" i="43"/>
  <c r="CJ3288" i="43"/>
  <c r="CI3288" i="43"/>
  <c r="CS3288" i="43"/>
  <c r="AU3288" i="43"/>
  <c r="CR3288" i="43"/>
  <c r="AT3288" i="43"/>
  <c r="AP3291" i="43"/>
  <c r="CP3288" i="43"/>
  <c r="AR3288" i="43"/>
  <c r="CO3288" i="43"/>
  <c r="AQ3288" i="43"/>
  <c r="CM3288" i="43"/>
  <c r="CS3287" i="43"/>
  <c r="AU3287" i="43"/>
  <c r="CR3287" i="43"/>
  <c r="AT3287" i="43"/>
  <c r="AP3290" i="43"/>
  <c r="CP3287" i="43"/>
  <c r="AR3287" i="43"/>
  <c r="CO3287" i="43"/>
  <c r="AQ3287" i="43"/>
  <c r="CM3287" i="43"/>
  <c r="CL3287" i="43"/>
  <c r="CJ3287" i="43"/>
  <c r="CI3287" i="43"/>
  <c r="CI3291" i="43"/>
  <c r="CS3291" i="43"/>
  <c r="AU3291" i="43"/>
  <c r="CR3291" i="43"/>
  <c r="AT3291" i="43"/>
  <c r="AP3294" i="43"/>
  <c r="CP3291" i="43"/>
  <c r="AR3291" i="43"/>
  <c r="CO3291" i="43"/>
  <c r="AQ3291" i="43"/>
  <c r="CM3291" i="43"/>
  <c r="CL3291" i="43"/>
  <c r="CJ3291" i="43"/>
  <c r="AP3293" i="43"/>
  <c r="CP3290" i="43"/>
  <c r="AR3290" i="43"/>
  <c r="CO3290" i="43"/>
  <c r="AQ3290" i="43"/>
  <c r="CM3290" i="43"/>
  <c r="CL3290" i="43"/>
  <c r="CJ3290" i="43"/>
  <c r="CI3290" i="43"/>
  <c r="CS3290" i="43"/>
  <c r="AU3290" i="43"/>
  <c r="CR3290" i="43"/>
  <c r="AT3290" i="43"/>
  <c r="CR3294" i="43"/>
  <c r="AT3294" i="43"/>
  <c r="AP3297" i="43"/>
  <c r="CP3294" i="43"/>
  <c r="AR3294" i="43"/>
  <c r="CO3294" i="43"/>
  <c r="AQ3294" i="43"/>
  <c r="CM3294" i="43"/>
  <c r="CL3294" i="43"/>
  <c r="CJ3294" i="43"/>
  <c r="CI3294" i="43"/>
  <c r="CS3294" i="43"/>
  <c r="AU3294" i="43"/>
  <c r="CM3293" i="43"/>
  <c r="CL3293" i="43"/>
  <c r="CJ3293" i="43"/>
  <c r="CI3293" i="43"/>
  <c r="CS3293" i="43"/>
  <c r="AU3293" i="43"/>
  <c r="CR3293" i="43"/>
  <c r="AT3293" i="43"/>
  <c r="AP3296" i="43"/>
  <c r="CP3293" i="43"/>
  <c r="AR3293" i="43"/>
  <c r="CO3293" i="43"/>
  <c r="AQ3293" i="43"/>
  <c r="CO3297" i="43"/>
  <c r="AQ3297" i="43"/>
  <c r="CM3297" i="43"/>
  <c r="CL3297" i="43"/>
  <c r="CJ3297" i="43"/>
  <c r="CI3297" i="43"/>
  <c r="CS3297" i="43"/>
  <c r="AU3297" i="43"/>
  <c r="CR3297" i="43"/>
  <c r="AT3297" i="43"/>
  <c r="AP3300" i="43"/>
  <c r="CP3297" i="43"/>
  <c r="AR3297" i="43"/>
  <c r="CJ3296" i="43"/>
  <c r="CI3296" i="43"/>
  <c r="CS3296" i="43"/>
  <c r="AU3296" i="43"/>
  <c r="CR3296" i="43"/>
  <c r="AT3296" i="43"/>
  <c r="AP3299" i="43"/>
  <c r="CP3296" i="43"/>
  <c r="AR3296" i="43"/>
  <c r="CO3296" i="43"/>
  <c r="AQ3296" i="43"/>
  <c r="CM3296" i="43"/>
  <c r="CL3296" i="43"/>
  <c r="CL3300" i="43"/>
  <c r="CJ3300" i="43"/>
  <c r="CI3300" i="43"/>
  <c r="CS3300" i="43"/>
  <c r="AU3300" i="43"/>
  <c r="CR3300" i="43"/>
  <c r="AT3300" i="43"/>
  <c r="AP3303" i="43"/>
  <c r="CP3300" i="43"/>
  <c r="AR3300" i="43"/>
  <c r="CO3300" i="43"/>
  <c r="AQ3300" i="43"/>
  <c r="CM3300" i="43"/>
  <c r="CS3299" i="43"/>
  <c r="AU3299" i="43"/>
  <c r="CR3299" i="43"/>
  <c r="AT3299" i="43"/>
  <c r="AP3302" i="43"/>
  <c r="CP3299" i="43"/>
  <c r="AR3299" i="43"/>
  <c r="CO3299" i="43"/>
  <c r="AQ3299" i="43"/>
  <c r="CM3299" i="43"/>
  <c r="CL3299" i="43"/>
  <c r="CJ3299" i="43"/>
  <c r="CI3299" i="43"/>
  <c r="CI3303" i="43"/>
  <c r="CS3303" i="43"/>
  <c r="AU3303" i="43"/>
  <c r="CR3303" i="43"/>
  <c r="AT3303" i="43"/>
  <c r="AP3306" i="43"/>
  <c r="CP3303" i="43"/>
  <c r="AR3303" i="43"/>
  <c r="CO3303" i="43"/>
  <c r="AQ3303" i="43"/>
  <c r="CM3303" i="43"/>
  <c r="CL3303" i="43"/>
  <c r="CJ3303" i="43"/>
  <c r="AP3305" i="43"/>
  <c r="CP3302" i="43"/>
  <c r="AR3302" i="43"/>
  <c r="CO3302" i="43"/>
  <c r="AQ3302" i="43"/>
  <c r="CM3302" i="43"/>
  <c r="CL3302" i="43"/>
  <c r="CJ3302" i="43"/>
  <c r="CI3302" i="43"/>
  <c r="CS3302" i="43"/>
  <c r="AU3302" i="43"/>
  <c r="CR3302" i="43"/>
  <c r="AT3302" i="43"/>
  <c r="CM3305" i="43"/>
  <c r="CL3305" i="43"/>
  <c r="CJ3305" i="43"/>
  <c r="CI3305" i="43"/>
  <c r="CS3305" i="43"/>
  <c r="AU3305" i="43"/>
  <c r="CR3305" i="43"/>
  <c r="AT3305" i="43"/>
  <c r="AP3308" i="43"/>
  <c r="CP3305" i="43"/>
  <c r="AR3305" i="43"/>
  <c r="CO3305" i="43"/>
  <c r="AQ3305" i="43"/>
  <c r="CR3306" i="43"/>
  <c r="AT3306" i="43"/>
  <c r="AP3309" i="43"/>
  <c r="CP3306" i="43"/>
  <c r="AR3306" i="43"/>
  <c r="CO3306" i="43"/>
  <c r="AQ3306" i="43"/>
  <c r="CM3306" i="43"/>
  <c r="CL3306" i="43"/>
  <c r="CJ3306" i="43"/>
  <c r="CI3306" i="43"/>
  <c r="CS3306" i="43"/>
  <c r="AU3306" i="43"/>
  <c r="CO3309" i="43"/>
  <c r="AQ3309" i="43"/>
  <c r="CM3309" i="43"/>
  <c r="CL3309" i="43"/>
  <c r="CJ3309" i="43"/>
  <c r="CI3309" i="43"/>
  <c r="CS3309" i="43"/>
  <c r="AU3309" i="43"/>
  <c r="CR3309" i="43"/>
  <c r="AT3309" i="43"/>
  <c r="CP3309" i="43"/>
  <c r="AR3309" i="43"/>
  <c r="AP3312" i="43"/>
  <c r="CJ3308" i="43"/>
  <c r="CI3308" i="43"/>
  <c r="CS3308" i="43"/>
  <c r="AU3308" i="43"/>
  <c r="CR3308" i="43"/>
  <c r="AT3308" i="43"/>
  <c r="AP3311" i="43"/>
  <c r="CP3308" i="43"/>
  <c r="AR3308" i="43"/>
  <c r="CO3308" i="43"/>
  <c r="AQ3308" i="43"/>
  <c r="CM3308" i="43"/>
  <c r="CL3308" i="43"/>
  <c r="CS3311" i="43"/>
  <c r="AU3311" i="43"/>
  <c r="CR3311" i="43"/>
  <c r="AT3311" i="43"/>
  <c r="AP3314" i="43"/>
  <c r="CP3311" i="43"/>
  <c r="AR3311" i="43"/>
  <c r="CO3311" i="43"/>
  <c r="AQ3311" i="43"/>
  <c r="CM3311" i="43"/>
  <c r="CL3311" i="43"/>
  <c r="CJ3311" i="43"/>
  <c r="CI3311" i="43"/>
  <c r="CL3312" i="43"/>
  <c r="CJ3312" i="43"/>
  <c r="CI3312" i="43"/>
  <c r="CS3312" i="43"/>
  <c r="AU3312" i="43"/>
  <c r="CR3312" i="43"/>
  <c r="AT3312" i="43"/>
  <c r="AP3315" i="43"/>
  <c r="CP3312" i="43"/>
  <c r="AR3312" i="43"/>
  <c r="CO3312" i="43"/>
  <c r="AQ3312" i="43"/>
  <c r="CM3312" i="43"/>
  <c r="CI3315" i="43"/>
  <c r="CS3315" i="43"/>
  <c r="AU3315" i="43"/>
  <c r="CR3315" i="43"/>
  <c r="AT3315" i="43"/>
  <c r="AP3318" i="43"/>
  <c r="CP3315" i="43"/>
  <c r="AR3315" i="43"/>
  <c r="CO3315" i="43"/>
  <c r="AQ3315" i="43"/>
  <c r="CM3315" i="43"/>
  <c r="CL3315" i="43"/>
  <c r="CJ3315" i="43"/>
  <c r="AP3317" i="43"/>
  <c r="CP3314" i="43"/>
  <c r="AR3314" i="43"/>
  <c r="CO3314" i="43"/>
  <c r="AQ3314" i="43"/>
  <c r="CM3314" i="43"/>
  <c r="CL3314" i="43"/>
  <c r="CJ3314" i="43"/>
  <c r="CI3314" i="43"/>
  <c r="CS3314" i="43"/>
  <c r="AU3314" i="43"/>
  <c r="CR3314" i="43"/>
  <c r="AT3314" i="43"/>
  <c r="CM3317" i="43"/>
  <c r="CL3317" i="43"/>
  <c r="CJ3317" i="43"/>
  <c r="CI3317" i="43"/>
  <c r="CS3317" i="43"/>
  <c r="AU3317" i="43"/>
  <c r="CR3317" i="43"/>
  <c r="AT3317" i="43"/>
  <c r="AP3320" i="43"/>
  <c r="CP3317" i="43"/>
  <c r="AR3317" i="43"/>
  <c r="CO3317" i="43"/>
  <c r="AQ3317" i="43"/>
  <c r="CR3318" i="43"/>
  <c r="AT3318" i="43"/>
  <c r="AP3321" i="43"/>
  <c r="CP3318" i="43"/>
  <c r="AR3318" i="43"/>
  <c r="CO3318" i="43"/>
  <c r="AQ3318" i="43"/>
  <c r="CM3318" i="43"/>
  <c r="CL3318" i="43"/>
  <c r="CJ3318" i="43"/>
  <c r="CI3318" i="43"/>
  <c r="AU3318" i="43"/>
  <c r="CS3318" i="43"/>
  <c r="CO3321" i="43"/>
  <c r="AQ3321" i="43"/>
  <c r="CM3321" i="43"/>
  <c r="CL3321" i="43"/>
  <c r="CJ3321" i="43"/>
  <c r="CI3321" i="43"/>
  <c r="CS3321" i="43"/>
  <c r="AU3321" i="43"/>
  <c r="CR3321" i="43"/>
  <c r="AT3321" i="43"/>
  <c r="AP3324" i="43"/>
  <c r="CP3321" i="43"/>
  <c r="AR3321" i="43"/>
  <c r="CJ3320" i="43"/>
  <c r="CI3320" i="43"/>
  <c r="CS3320" i="43"/>
  <c r="AU3320" i="43"/>
  <c r="CR3320" i="43"/>
  <c r="AT3320" i="43"/>
  <c r="AP3323" i="43"/>
  <c r="CP3320" i="43"/>
  <c r="AR3320" i="43"/>
  <c r="CO3320" i="43"/>
  <c r="AQ3320" i="43"/>
  <c r="CM3320" i="43"/>
  <c r="CL3320" i="43"/>
  <c r="CS3323" i="43"/>
  <c r="AU3323" i="43"/>
  <c r="CR3323" i="43"/>
  <c r="AT3323" i="43"/>
  <c r="AP3326" i="43"/>
  <c r="CP3323" i="43"/>
  <c r="AR3323" i="43"/>
  <c r="CO3323" i="43"/>
  <c r="AQ3323" i="43"/>
  <c r="CM3323" i="43"/>
  <c r="CL3323" i="43"/>
  <c r="CJ3323" i="43"/>
  <c r="CI3323" i="43"/>
  <c r="CL3324" i="43"/>
  <c r="CJ3324" i="43"/>
  <c r="CI3324" i="43"/>
  <c r="CS3324" i="43"/>
  <c r="AU3324" i="43"/>
  <c r="CR3324" i="43"/>
  <c r="AT3324" i="43"/>
  <c r="AP3327" i="43"/>
  <c r="CP3324" i="43"/>
  <c r="AR3324" i="43"/>
  <c r="CO3324" i="43"/>
  <c r="AQ3324" i="43"/>
  <c r="CM3324" i="43"/>
  <c r="CI3327" i="43"/>
  <c r="CS3327" i="43"/>
  <c r="AU3327" i="43"/>
  <c r="CR3327" i="43"/>
  <c r="AT3327" i="43"/>
  <c r="AP3330" i="43"/>
  <c r="CP3327" i="43"/>
  <c r="AR3327" i="43"/>
  <c r="CO3327" i="43"/>
  <c r="AQ3327" i="43"/>
  <c r="CM3327" i="43"/>
  <c r="CL3327" i="43"/>
  <c r="CJ3327" i="43"/>
  <c r="AP3329" i="43"/>
  <c r="CP3326" i="43"/>
  <c r="AR3326" i="43"/>
  <c r="CO3326" i="43"/>
  <c r="AQ3326" i="43"/>
  <c r="CM3326" i="43"/>
  <c r="CL3326" i="43"/>
  <c r="CJ3326" i="43"/>
  <c r="CI3326" i="43"/>
  <c r="CS3326" i="43"/>
  <c r="AU3326" i="43"/>
  <c r="AT3326" i="43"/>
  <c r="CR3326" i="43"/>
  <c r="CM3329" i="43"/>
  <c r="CL3329" i="43"/>
  <c r="CJ3329" i="43"/>
  <c r="CI3329" i="43"/>
  <c r="CS3329" i="43"/>
  <c r="AU3329" i="43"/>
  <c r="CR3329" i="43"/>
  <c r="AT3329" i="43"/>
  <c r="AP3332" i="43"/>
  <c r="CP3329" i="43"/>
  <c r="AR3329" i="43"/>
  <c r="CO3329" i="43"/>
  <c r="AQ3329" i="43"/>
  <c r="CR3330" i="43"/>
  <c r="AT3330" i="43"/>
  <c r="AP3333" i="43"/>
  <c r="CP3330" i="43"/>
  <c r="AR3330" i="43"/>
  <c r="CO3330" i="43"/>
  <c r="AQ3330" i="43"/>
  <c r="CM3330" i="43"/>
  <c r="CL3330" i="43"/>
  <c r="CJ3330" i="43"/>
  <c r="CI3330" i="43"/>
  <c r="CS3330" i="43"/>
  <c r="AU3330" i="43"/>
  <c r="CO3333" i="43"/>
  <c r="AQ3333" i="43"/>
  <c r="CM3333" i="43"/>
  <c r="CL3333" i="43"/>
  <c r="CJ3333" i="43"/>
  <c r="CI3333" i="43"/>
  <c r="CS3333" i="43"/>
  <c r="AU3333" i="43"/>
  <c r="CR3333" i="43"/>
  <c r="AT3333" i="43"/>
  <c r="AR3333" i="43"/>
  <c r="AP3336" i="43"/>
  <c r="CP3333" i="43"/>
  <c r="CJ3332" i="43"/>
  <c r="CI3332" i="43"/>
  <c r="CS3332" i="43"/>
  <c r="AU3332" i="43"/>
  <c r="CR3332" i="43"/>
  <c r="AT3332" i="43"/>
  <c r="AP3335" i="43"/>
  <c r="CP3332" i="43"/>
  <c r="AR3332" i="43"/>
  <c r="CO3332" i="43"/>
  <c r="AQ3332" i="43"/>
  <c r="CM3332" i="43"/>
  <c r="CL3332" i="43"/>
  <c r="CS3335" i="43"/>
  <c r="AU3335" i="43"/>
  <c r="CR3335" i="43"/>
  <c r="AT3335" i="43"/>
  <c r="AP3338" i="43"/>
  <c r="CP3335" i="43"/>
  <c r="AR3335" i="43"/>
  <c r="CO3335" i="43"/>
  <c r="AQ3335" i="43"/>
  <c r="CM3335" i="43"/>
  <c r="CL3335" i="43"/>
  <c r="CJ3335" i="43"/>
  <c r="CI3335" i="43"/>
  <c r="CL3336" i="43"/>
  <c r="CJ3336" i="43"/>
  <c r="CI3336" i="43"/>
  <c r="CS3336" i="43"/>
  <c r="AU3336" i="43"/>
  <c r="CR3336" i="43"/>
  <c r="AT3336" i="43"/>
  <c r="AP3339" i="43"/>
  <c r="CP3336" i="43"/>
  <c r="AR3336" i="43"/>
  <c r="CO3336" i="43"/>
  <c r="AQ3336" i="43"/>
  <c r="CM3336" i="43"/>
  <c r="AP3341" i="43"/>
  <c r="CP3338" i="43"/>
  <c r="AR3338" i="43"/>
  <c r="CO3338" i="43"/>
  <c r="AQ3338" i="43"/>
  <c r="CM3338" i="43"/>
  <c r="CL3338" i="43"/>
  <c r="CJ3338" i="43"/>
  <c r="CI3338" i="43"/>
  <c r="CS3338" i="43"/>
  <c r="AU3338" i="43"/>
  <c r="CR3338" i="43"/>
  <c r="AT3338" i="43"/>
  <c r="CI3339" i="43"/>
  <c r="CS3339" i="43"/>
  <c r="AU3339" i="43"/>
  <c r="CR3339" i="43"/>
  <c r="AT3339" i="43"/>
  <c r="AP3342" i="43"/>
  <c r="CP3339" i="43"/>
  <c r="AR3339" i="43"/>
  <c r="CO3339" i="43"/>
  <c r="AQ3339" i="43"/>
  <c r="CM3339" i="43"/>
  <c r="CL3339" i="43"/>
  <c r="CJ3339" i="43"/>
  <c r="CR3342" i="43"/>
  <c r="AT3342" i="43"/>
  <c r="AP3345" i="43"/>
  <c r="CP3342" i="43"/>
  <c r="AR3342" i="43"/>
  <c r="CO3342" i="43"/>
  <c r="AQ3342" i="43"/>
  <c r="CM3342" i="43"/>
  <c r="CL3342" i="43"/>
  <c r="CJ3342" i="43"/>
  <c r="CI3342" i="43"/>
  <c r="CS3342" i="43"/>
  <c r="AU3342" i="43"/>
  <c r="CM3341" i="43"/>
  <c r="CL3341" i="43"/>
  <c r="CJ3341" i="43"/>
  <c r="CI3341" i="43"/>
  <c r="CS3341" i="43"/>
  <c r="AU3341" i="43"/>
  <c r="CR3341" i="43"/>
  <c r="AT3341" i="43"/>
  <c r="AP3344" i="43"/>
  <c r="CP3341" i="43"/>
  <c r="AR3341" i="43"/>
  <c r="AQ3341" i="43"/>
  <c r="CO3341" i="43"/>
  <c r="CO3345" i="43"/>
  <c r="AQ3345" i="43"/>
  <c r="CM3345" i="43"/>
  <c r="CL3345" i="43"/>
  <c r="CJ3345" i="43"/>
  <c r="CI3345" i="43"/>
  <c r="CS3345" i="43"/>
  <c r="AU3345" i="43"/>
  <c r="CR3345" i="43"/>
  <c r="AT3345" i="43"/>
  <c r="AP3348" i="43"/>
  <c r="CP3345" i="43"/>
  <c r="AR3345" i="43"/>
  <c r="CJ3344" i="43"/>
  <c r="CI3344" i="43"/>
  <c r="CS3344" i="43"/>
  <c r="AU3344" i="43"/>
  <c r="CR3344" i="43"/>
  <c r="AT3344" i="43"/>
  <c r="AP3347" i="43"/>
  <c r="CP3344" i="43"/>
  <c r="AR3344" i="43"/>
  <c r="CO3344" i="43"/>
  <c r="AQ3344" i="43"/>
  <c r="CM3344" i="43"/>
  <c r="CL3344" i="43"/>
  <c r="CS3347" i="43"/>
  <c r="AU3347" i="43"/>
  <c r="CR3347" i="43"/>
  <c r="AT3347" i="43"/>
  <c r="AP3350" i="43"/>
  <c r="CP3347" i="43"/>
  <c r="AR3347" i="43"/>
  <c r="CO3347" i="43"/>
  <c r="AQ3347" i="43"/>
  <c r="CM3347" i="43"/>
  <c r="CL3347" i="43"/>
  <c r="CJ3347" i="43"/>
  <c r="CI3347" i="43"/>
  <c r="CL3348" i="43"/>
  <c r="CJ3348" i="43"/>
  <c r="CI3348" i="43"/>
  <c r="CS3348" i="43"/>
  <c r="AU3348" i="43"/>
  <c r="CR3348" i="43"/>
  <c r="AT3348" i="43"/>
  <c r="AP3351" i="43"/>
  <c r="CP3348" i="43"/>
  <c r="AR3348" i="43"/>
  <c r="CO3348" i="43"/>
  <c r="AQ3348" i="43"/>
  <c r="CM3348" i="43"/>
  <c r="CI3351" i="43"/>
  <c r="CS3351" i="43"/>
  <c r="AU3351" i="43"/>
  <c r="CR3351" i="43"/>
  <c r="AT3351" i="43"/>
  <c r="AP3354" i="43"/>
  <c r="CP3351" i="43"/>
  <c r="AR3351" i="43"/>
  <c r="CO3351" i="43"/>
  <c r="AQ3351" i="43"/>
  <c r="CM3351" i="43"/>
  <c r="CL3351" i="43"/>
  <c r="CJ3351" i="43"/>
  <c r="AP3353" i="43"/>
  <c r="CP3350" i="43"/>
  <c r="AR3350" i="43"/>
  <c r="CO3350" i="43"/>
  <c r="AQ3350" i="43"/>
  <c r="CM3350" i="43"/>
  <c r="CL3350" i="43"/>
  <c r="CJ3350" i="43"/>
  <c r="CI3350" i="43"/>
  <c r="CS3350" i="43"/>
  <c r="AU3350" i="43"/>
  <c r="CR3350" i="43"/>
  <c r="AT3350" i="43"/>
  <c r="CR3354" i="43"/>
  <c r="AT3354" i="43"/>
  <c r="AP3357" i="43"/>
  <c r="CP3354" i="43"/>
  <c r="AR3354" i="43"/>
  <c r="CO3354" i="43"/>
  <c r="AQ3354" i="43"/>
  <c r="CM3354" i="43"/>
  <c r="CL3354" i="43"/>
  <c r="CJ3354" i="43"/>
  <c r="CI3354" i="43"/>
  <c r="CS3354" i="43"/>
  <c r="AU3354" i="43"/>
  <c r="CM3353" i="43"/>
  <c r="CL3353" i="43"/>
  <c r="CJ3353" i="43"/>
  <c r="CI3353" i="43"/>
  <c r="CS3353" i="43"/>
  <c r="AU3353" i="43"/>
  <c r="CR3353" i="43"/>
  <c r="AT3353" i="43"/>
  <c r="AP3356" i="43"/>
  <c r="CP3353" i="43"/>
  <c r="AR3353" i="43"/>
  <c r="CO3353" i="43"/>
  <c r="AQ3353" i="43"/>
  <c r="CO3357" i="43"/>
  <c r="AQ3357" i="43"/>
  <c r="CM3357" i="43"/>
  <c r="CL3357" i="43"/>
  <c r="CJ3357" i="43"/>
  <c r="CI3357" i="43"/>
  <c r="CS3357" i="43"/>
  <c r="AU3357" i="43"/>
  <c r="CR3357" i="43"/>
  <c r="AT3357" i="43"/>
  <c r="AP3360" i="43"/>
  <c r="CP3357" i="43"/>
  <c r="AR3357" i="43"/>
  <c r="CJ3356" i="43"/>
  <c r="CI3356" i="43"/>
  <c r="CS3356" i="43"/>
  <c r="AU3356" i="43"/>
  <c r="CR3356" i="43"/>
  <c r="AT3356" i="43"/>
  <c r="AP3359" i="43"/>
  <c r="CP3356" i="43"/>
  <c r="AR3356" i="43"/>
  <c r="CO3356" i="43"/>
  <c r="AQ3356" i="43"/>
  <c r="CM3356" i="43"/>
  <c r="CL3356" i="43"/>
  <c r="CS3359" i="43"/>
  <c r="AU3359" i="43"/>
  <c r="CR3359" i="43"/>
  <c r="AT3359" i="43"/>
  <c r="AP3362" i="43"/>
  <c r="CP3359" i="43"/>
  <c r="AR3359" i="43"/>
  <c r="CO3359" i="43"/>
  <c r="AQ3359" i="43"/>
  <c r="CM3359" i="43"/>
  <c r="CL3359" i="43"/>
  <c r="CJ3359" i="43"/>
  <c r="CI3359" i="43"/>
  <c r="CL3360" i="43"/>
  <c r="CJ3360" i="43"/>
  <c r="CI3360" i="43"/>
  <c r="CS3360" i="43"/>
  <c r="AU3360" i="43"/>
  <c r="CR3360" i="43"/>
  <c r="AT3360" i="43"/>
  <c r="AP3363" i="43"/>
  <c r="CP3360" i="43"/>
  <c r="AR3360" i="43"/>
  <c r="CO3360" i="43"/>
  <c r="AQ3360" i="43"/>
  <c r="CM3360" i="43"/>
  <c r="CI3363" i="43"/>
  <c r="CS3363" i="43"/>
  <c r="AU3363" i="43"/>
  <c r="CR3363" i="43"/>
  <c r="AT3363" i="43"/>
  <c r="AP3366" i="43"/>
  <c r="CP3363" i="43"/>
  <c r="AR3363" i="43"/>
  <c r="CO3363" i="43"/>
  <c r="AQ3363" i="43"/>
  <c r="CM3363" i="43"/>
  <c r="CL3363" i="43"/>
  <c r="CJ3363" i="43"/>
  <c r="AP3365" i="43"/>
  <c r="CP3362" i="43"/>
  <c r="AR3362" i="43"/>
  <c r="CO3362" i="43"/>
  <c r="AQ3362" i="43"/>
  <c r="CM3362" i="43"/>
  <c r="CL3362" i="43"/>
  <c r="CJ3362" i="43"/>
  <c r="CI3362" i="43"/>
  <c r="CS3362" i="43"/>
  <c r="AU3362" i="43"/>
  <c r="CR3362" i="43"/>
  <c r="AT3362" i="43"/>
  <c r="CR3366" i="43"/>
  <c r="AT3366" i="43"/>
  <c r="AP3369" i="43"/>
  <c r="CP3366" i="43"/>
  <c r="AR3366" i="43"/>
  <c r="CO3366" i="43"/>
  <c r="AQ3366" i="43"/>
  <c r="CM3366" i="43"/>
  <c r="CL3366" i="43"/>
  <c r="CJ3366" i="43"/>
  <c r="CI3366" i="43"/>
  <c r="CS3366" i="43"/>
  <c r="AU3366" i="43"/>
  <c r="CM3365" i="43"/>
  <c r="CL3365" i="43"/>
  <c r="CJ3365" i="43"/>
  <c r="CI3365" i="43"/>
  <c r="CS3365" i="43"/>
  <c r="AU3365" i="43"/>
  <c r="CR3365" i="43"/>
  <c r="AT3365" i="43"/>
  <c r="AP3368" i="43"/>
  <c r="CP3365" i="43"/>
  <c r="AR3365" i="43"/>
  <c r="CO3365" i="43"/>
  <c r="AQ3365" i="43"/>
  <c r="CJ3368" i="43"/>
  <c r="CI3368" i="43"/>
  <c r="CS3368" i="43"/>
  <c r="AU3368" i="43"/>
  <c r="CR3368" i="43"/>
  <c r="AT3368" i="43"/>
  <c r="AP3371" i="43"/>
  <c r="CP3368" i="43"/>
  <c r="AR3368" i="43"/>
  <c r="CO3368" i="43"/>
  <c r="AQ3368" i="43"/>
  <c r="CM3368" i="43"/>
  <c r="CL3368" i="43"/>
  <c r="CO3369" i="43"/>
  <c r="AQ3369" i="43"/>
  <c r="CM3369" i="43"/>
  <c r="CL3369" i="43"/>
  <c r="CJ3369" i="43"/>
  <c r="CI3369" i="43"/>
  <c r="CS3369" i="43"/>
  <c r="AU3369" i="43"/>
  <c r="CR3369" i="43"/>
  <c r="AT3369" i="43"/>
  <c r="CP3369" i="43"/>
  <c r="AR3369" i="43"/>
  <c r="AP3372" i="43"/>
  <c r="CS3371" i="43"/>
  <c r="AU3371" i="43"/>
  <c r="CR3371" i="43"/>
  <c r="AT3371" i="43"/>
  <c r="AP3374" i="43"/>
  <c r="CP3371" i="43"/>
  <c r="AR3371" i="43"/>
  <c r="CO3371" i="43"/>
  <c r="AQ3371" i="43"/>
  <c r="CM3371" i="43"/>
  <c r="CL3371" i="43"/>
  <c r="CJ3371" i="43"/>
  <c r="CI3371" i="43"/>
  <c r="CL3372" i="43"/>
  <c r="CJ3372" i="43"/>
  <c r="CI3372" i="43"/>
  <c r="CS3372" i="43"/>
  <c r="AU3372" i="43"/>
  <c r="CR3372" i="43"/>
  <c r="AT3372" i="43"/>
  <c r="AP3375" i="43"/>
  <c r="CP3372" i="43"/>
  <c r="AR3372" i="43"/>
  <c r="CO3372" i="43"/>
  <c r="AQ3372" i="43"/>
  <c r="CM3372" i="43"/>
  <c r="AP3377" i="43"/>
  <c r="CP3374" i="43"/>
  <c r="AR3374" i="43"/>
  <c r="CO3374" i="43"/>
  <c r="AQ3374" i="43"/>
  <c r="CM3374" i="43"/>
  <c r="CL3374" i="43"/>
  <c r="CJ3374" i="43"/>
  <c r="CI3374" i="43"/>
  <c r="CS3374" i="43"/>
  <c r="AU3374" i="43"/>
  <c r="CR3374" i="43"/>
  <c r="AT3374" i="43"/>
  <c r="CI3375" i="43"/>
  <c r="CS3375" i="43"/>
  <c r="AU3375" i="43"/>
  <c r="CR3375" i="43"/>
  <c r="AT3375" i="43"/>
  <c r="AP3378" i="43"/>
  <c r="CP3375" i="43"/>
  <c r="AR3375" i="43"/>
  <c r="CO3375" i="43"/>
  <c r="AQ3375" i="43"/>
  <c r="CM3375" i="43"/>
  <c r="CL3375" i="43"/>
  <c r="CJ3375" i="43"/>
  <c r="CR3378" i="43"/>
  <c r="AT3378" i="43"/>
  <c r="AP3381" i="43"/>
  <c r="CP3378" i="43"/>
  <c r="AR3378" i="43"/>
  <c r="CO3378" i="43"/>
  <c r="AQ3378" i="43"/>
  <c r="CM3378" i="43"/>
  <c r="CL3378" i="43"/>
  <c r="CJ3378" i="43"/>
  <c r="CI3378" i="43"/>
  <c r="CS3378" i="43"/>
  <c r="AU3378" i="43"/>
  <c r="CM3377" i="43"/>
  <c r="CL3377" i="43"/>
  <c r="CJ3377" i="43"/>
  <c r="CI3377" i="43"/>
  <c r="CS3377" i="43"/>
  <c r="AU3377" i="43"/>
  <c r="CR3377" i="43"/>
  <c r="AT3377" i="43"/>
  <c r="AP3380" i="43"/>
  <c r="CP3377" i="43"/>
  <c r="AR3377" i="43"/>
  <c r="CO3377" i="43"/>
  <c r="AQ3377" i="43"/>
  <c r="CJ3380" i="43"/>
  <c r="CI3380" i="43"/>
  <c r="CS3380" i="43"/>
  <c r="AU3380" i="43"/>
  <c r="CR3380" i="43"/>
  <c r="AT3380" i="43"/>
  <c r="AP3383" i="43"/>
  <c r="CP3380" i="43"/>
  <c r="AR3380" i="43"/>
  <c r="CO3380" i="43"/>
  <c r="AQ3380" i="43"/>
  <c r="CM3380" i="43"/>
  <c r="CL3380" i="43"/>
  <c r="CO3381" i="43"/>
  <c r="AQ3381" i="43"/>
  <c r="CM3381" i="43"/>
  <c r="CL3381" i="43"/>
  <c r="CJ3381" i="43"/>
  <c r="CI3381" i="43"/>
  <c r="CS3381" i="43"/>
  <c r="AU3381" i="43"/>
  <c r="CR3381" i="43"/>
  <c r="AT3381" i="43"/>
  <c r="AP3384" i="43"/>
  <c r="CP3381" i="43"/>
  <c r="AR3381" i="43"/>
  <c r="CL3384" i="43"/>
  <c r="CJ3384" i="43"/>
  <c r="CI3384" i="43"/>
  <c r="CS3384" i="43"/>
  <c r="AU3384" i="43"/>
  <c r="CR3384" i="43"/>
  <c r="AT3384" i="43"/>
  <c r="AP3387" i="43"/>
  <c r="CP3384" i="43"/>
  <c r="AR3384" i="43"/>
  <c r="CO3384" i="43"/>
  <c r="AQ3384" i="43"/>
  <c r="CM3384" i="43"/>
  <c r="CS3383" i="43"/>
  <c r="AU3383" i="43"/>
  <c r="CR3383" i="43"/>
  <c r="AT3383" i="43"/>
  <c r="AP3386" i="43"/>
  <c r="CP3383" i="43"/>
  <c r="AR3383" i="43"/>
  <c r="CO3383" i="43"/>
  <c r="AQ3383" i="43"/>
  <c r="CM3383" i="43"/>
  <c r="CL3383" i="43"/>
  <c r="CJ3383" i="43"/>
  <c r="CI3383" i="43"/>
  <c r="CI3387" i="43"/>
  <c r="CS3387" i="43"/>
  <c r="AU3387" i="43"/>
  <c r="CR3387" i="43"/>
  <c r="AT3387" i="43"/>
  <c r="AP3390" i="43"/>
  <c r="CP3387" i="43"/>
  <c r="AR3387" i="43"/>
  <c r="CO3387" i="43"/>
  <c r="AQ3387" i="43"/>
  <c r="CM3387" i="43"/>
  <c r="CL3387" i="43"/>
  <c r="CJ3387" i="43"/>
  <c r="AP3389" i="43"/>
  <c r="CP3386" i="43"/>
  <c r="AR3386" i="43"/>
  <c r="CO3386" i="43"/>
  <c r="AQ3386" i="43"/>
  <c r="CM3386" i="43"/>
  <c r="CL3386" i="43"/>
  <c r="CJ3386" i="43"/>
  <c r="CI3386" i="43"/>
  <c r="CS3386" i="43"/>
  <c r="AU3386" i="43"/>
  <c r="CR3386" i="43"/>
  <c r="AT3386" i="43"/>
  <c r="CM3389" i="43"/>
  <c r="CL3389" i="43"/>
  <c r="CJ3389" i="43"/>
  <c r="CI3389" i="43"/>
  <c r="CS3389" i="43"/>
  <c r="AU3389" i="43"/>
  <c r="CR3389" i="43"/>
  <c r="AT3389" i="43"/>
  <c r="AP3392" i="43"/>
  <c r="CP3389" i="43"/>
  <c r="AR3389" i="43"/>
  <c r="CO3389" i="43"/>
  <c r="AQ3389" i="43"/>
  <c r="CR3390" i="43"/>
  <c r="AT3390" i="43"/>
  <c r="AP3393" i="43"/>
  <c r="CP3390" i="43"/>
  <c r="AR3390" i="43"/>
  <c r="CO3390" i="43"/>
  <c r="AQ3390" i="43"/>
  <c r="CM3390" i="43"/>
  <c r="CL3390" i="43"/>
  <c r="CJ3390" i="43"/>
  <c r="CI3390" i="43"/>
  <c r="CS3390" i="43"/>
  <c r="AU3390" i="43"/>
  <c r="CO3393" i="43"/>
  <c r="AQ3393" i="43"/>
  <c r="CM3393" i="43"/>
  <c r="CL3393" i="43"/>
  <c r="CJ3393" i="43"/>
  <c r="CI3393" i="43"/>
  <c r="CS3393" i="43"/>
  <c r="AU3393" i="43"/>
  <c r="CR3393" i="43"/>
  <c r="AT3393" i="43"/>
  <c r="AP3396" i="43"/>
  <c r="CP3393" i="43"/>
  <c r="AR3393" i="43"/>
  <c r="CJ3392" i="43"/>
  <c r="CI3392" i="43"/>
  <c r="CS3392" i="43"/>
  <c r="AU3392" i="43"/>
  <c r="CR3392" i="43"/>
  <c r="AT3392" i="43"/>
  <c r="AP3395" i="43"/>
  <c r="CP3392" i="43"/>
  <c r="AR3392" i="43"/>
  <c r="CO3392" i="43"/>
  <c r="AQ3392" i="43"/>
  <c r="CM3392" i="43"/>
  <c r="CL3392" i="43"/>
  <c r="CS3395" i="43"/>
  <c r="AU3395" i="43"/>
  <c r="CR3395" i="43"/>
  <c r="AT3395" i="43"/>
  <c r="AP3398" i="43"/>
  <c r="CP3395" i="43"/>
  <c r="AR3395" i="43"/>
  <c r="CO3395" i="43"/>
  <c r="AQ3395" i="43"/>
  <c r="CM3395" i="43"/>
  <c r="CL3395" i="43"/>
  <c r="CJ3395" i="43"/>
  <c r="CI3395" i="43"/>
  <c r="CL3396" i="43"/>
  <c r="CJ3396" i="43"/>
  <c r="CI3396" i="43"/>
  <c r="CS3396" i="43"/>
  <c r="AU3396" i="43"/>
  <c r="CR3396" i="43"/>
  <c r="AT3396" i="43"/>
  <c r="AP3399" i="43"/>
  <c r="CP3396" i="43"/>
  <c r="AR3396" i="43"/>
  <c r="CO3396" i="43"/>
  <c r="AQ3396" i="43"/>
  <c r="CM3396" i="43"/>
  <c r="CI3399" i="43"/>
  <c r="CS3399" i="43"/>
  <c r="AU3399" i="43"/>
  <c r="CR3399" i="43"/>
  <c r="AT3399" i="43"/>
  <c r="AP3402" i="43"/>
  <c r="CP3399" i="43"/>
  <c r="AR3399" i="43"/>
  <c r="CO3399" i="43"/>
  <c r="AQ3399" i="43"/>
  <c r="CM3399" i="43"/>
  <c r="CL3399" i="43"/>
  <c r="CJ3399" i="43"/>
  <c r="AP3401" i="43"/>
  <c r="CP3398" i="43"/>
  <c r="AR3398" i="43"/>
  <c r="CO3398" i="43"/>
  <c r="AQ3398" i="43"/>
  <c r="CM3398" i="43"/>
  <c r="CL3398" i="43"/>
  <c r="CJ3398" i="43"/>
  <c r="CI3398" i="43"/>
  <c r="CS3398" i="43"/>
  <c r="AU3398" i="43"/>
  <c r="CR3398" i="43"/>
  <c r="AT3398" i="43"/>
  <c r="CR3402" i="43"/>
  <c r="AT3402" i="43"/>
  <c r="AP3405" i="43"/>
  <c r="CP3402" i="43"/>
  <c r="AR3402" i="43"/>
  <c r="CO3402" i="43"/>
  <c r="AQ3402" i="43"/>
  <c r="CM3402" i="43"/>
  <c r="CL3402" i="43"/>
  <c r="CJ3402" i="43"/>
  <c r="CI3402" i="43"/>
  <c r="CS3402" i="43"/>
  <c r="AU3402" i="43"/>
  <c r="CM3401" i="43"/>
  <c r="CL3401" i="43"/>
  <c r="CJ3401" i="43"/>
  <c r="CI3401" i="43"/>
  <c r="CS3401" i="43"/>
  <c r="AU3401" i="43"/>
  <c r="CR3401" i="43"/>
  <c r="AT3401" i="43"/>
  <c r="AP3404" i="43"/>
  <c r="CP3401" i="43"/>
  <c r="AR3401" i="43"/>
  <c r="CO3401" i="43"/>
  <c r="AQ3401" i="43"/>
  <c r="CO3405" i="43"/>
  <c r="AQ3405" i="43"/>
  <c r="CM3405" i="43"/>
  <c r="CL3405" i="43"/>
  <c r="CJ3405" i="43"/>
  <c r="CI3405" i="43"/>
  <c r="CS3405" i="43"/>
  <c r="AU3405" i="43"/>
  <c r="CR3405" i="43"/>
  <c r="AT3405" i="43"/>
  <c r="CP3405" i="43"/>
  <c r="AR3405" i="43"/>
  <c r="AP3408" i="43"/>
  <c r="CJ3404" i="43"/>
  <c r="CI3404" i="43"/>
  <c r="CS3404" i="43"/>
  <c r="AU3404" i="43"/>
  <c r="CR3404" i="43"/>
  <c r="AT3404" i="43"/>
  <c r="AP3407" i="43"/>
  <c r="CP3404" i="43"/>
  <c r="AR3404" i="43"/>
  <c r="CO3404" i="43"/>
  <c r="AQ3404" i="43"/>
  <c r="CM3404" i="43"/>
  <c r="CL3404" i="43"/>
  <c r="CL3408" i="43"/>
  <c r="CJ3408" i="43"/>
  <c r="CI3408" i="43"/>
  <c r="CS3408" i="43"/>
  <c r="AU3408" i="43"/>
  <c r="CR3408" i="43"/>
  <c r="AT3408" i="43"/>
  <c r="AP3411" i="43"/>
  <c r="CP3408" i="43"/>
  <c r="AR3408" i="43"/>
  <c r="CO3408" i="43"/>
  <c r="AQ3408" i="43"/>
  <c r="CM3408" i="43"/>
  <c r="CS3407" i="43"/>
  <c r="AU3407" i="43"/>
  <c r="CR3407" i="43"/>
  <c r="AT3407" i="43"/>
  <c r="AP3410" i="43"/>
  <c r="CP3407" i="43"/>
  <c r="AR3407" i="43"/>
  <c r="CO3407" i="43"/>
  <c r="AQ3407" i="43"/>
  <c r="CM3407" i="43"/>
  <c r="CL3407" i="43"/>
  <c r="CJ3407" i="43"/>
  <c r="CI3407" i="43"/>
  <c r="CI3411" i="43"/>
  <c r="CS3411" i="43"/>
  <c r="AU3411" i="43"/>
  <c r="CR3411" i="43"/>
  <c r="AT3411" i="43"/>
  <c r="AP3414" i="43"/>
  <c r="CP3411" i="43"/>
  <c r="AR3411" i="43"/>
  <c r="CO3411" i="43"/>
  <c r="AQ3411" i="43"/>
  <c r="CM3411" i="43"/>
  <c r="CL3411" i="43"/>
  <c r="CJ3411" i="43"/>
  <c r="AP3413" i="43"/>
  <c r="CP3410" i="43"/>
  <c r="AR3410" i="43"/>
  <c r="CO3410" i="43"/>
  <c r="AQ3410" i="43"/>
  <c r="CM3410" i="43"/>
  <c r="CL3410" i="43"/>
  <c r="CJ3410" i="43"/>
  <c r="CI3410" i="43"/>
  <c r="CS3410" i="43"/>
  <c r="AU3410" i="43"/>
  <c r="CR3410" i="43"/>
  <c r="AT3410" i="43"/>
  <c r="CM3413" i="43"/>
  <c r="CL3413" i="43"/>
  <c r="CJ3413" i="43"/>
  <c r="CI3413" i="43"/>
  <c r="CS3413" i="43"/>
  <c r="AU3413" i="43"/>
  <c r="CR3413" i="43"/>
  <c r="AT3413" i="43"/>
  <c r="AP3416" i="43"/>
  <c r="CP3413" i="43"/>
  <c r="AR3413" i="43"/>
  <c r="CO3413" i="43"/>
  <c r="AQ3413" i="43"/>
  <c r="CR3414" i="43"/>
  <c r="AT3414" i="43"/>
  <c r="AP3417" i="43"/>
  <c r="CP3414" i="43"/>
  <c r="AR3414" i="43"/>
  <c r="CO3414" i="43"/>
  <c r="AQ3414" i="43"/>
  <c r="CM3414" i="43"/>
  <c r="CL3414" i="43"/>
  <c r="CJ3414" i="43"/>
  <c r="CI3414" i="43"/>
  <c r="AU3414" i="43"/>
  <c r="CS3414" i="43"/>
  <c r="CO3417" i="43"/>
  <c r="AQ3417" i="43"/>
  <c r="CM3417" i="43"/>
  <c r="CL3417" i="43"/>
  <c r="CJ3417" i="43"/>
  <c r="CI3417" i="43"/>
  <c r="CS3417" i="43"/>
  <c r="AU3417" i="43"/>
  <c r="CR3417" i="43"/>
  <c r="AT3417" i="43"/>
  <c r="AP3420" i="43"/>
  <c r="CP3417" i="43"/>
  <c r="AR3417" i="43"/>
  <c r="CJ3416" i="43"/>
  <c r="CI3416" i="43"/>
  <c r="CS3416" i="43"/>
  <c r="AU3416" i="43"/>
  <c r="CR3416" i="43"/>
  <c r="AT3416" i="43"/>
  <c r="AP3419" i="43"/>
  <c r="CP3416" i="43"/>
  <c r="AR3416" i="43"/>
  <c r="CO3416" i="43"/>
  <c r="AQ3416" i="43"/>
  <c r="CM3416" i="43"/>
  <c r="CL3416" i="43"/>
  <c r="CS3419" i="43"/>
  <c r="AU3419" i="43"/>
  <c r="CR3419" i="43"/>
  <c r="AT3419" i="43"/>
  <c r="AP3422" i="43"/>
  <c r="CP3419" i="43"/>
  <c r="AR3419" i="43"/>
  <c r="CO3419" i="43"/>
  <c r="AQ3419" i="43"/>
  <c r="CM3419" i="43"/>
  <c r="CL3419" i="43"/>
  <c r="CJ3419" i="43"/>
  <c r="CI3419" i="43"/>
  <c r="CL3420" i="43"/>
  <c r="CJ3420" i="43"/>
  <c r="CI3420" i="43"/>
  <c r="CS3420" i="43"/>
  <c r="AU3420" i="43"/>
  <c r="CR3420" i="43"/>
  <c r="AT3420" i="43"/>
  <c r="AP3423" i="43"/>
  <c r="CP3420" i="43"/>
  <c r="AR3420" i="43"/>
  <c r="CO3420" i="43"/>
  <c r="AQ3420" i="43"/>
  <c r="CM3420" i="43"/>
  <c r="CI3423" i="43"/>
  <c r="CS3423" i="43"/>
  <c r="AU3423" i="43"/>
  <c r="CR3423" i="43"/>
  <c r="AT3423" i="43"/>
  <c r="AP3426" i="43"/>
  <c r="CP3423" i="43"/>
  <c r="AR3423" i="43"/>
  <c r="CO3423" i="43"/>
  <c r="AQ3423" i="43"/>
  <c r="CM3423" i="43"/>
  <c r="CL3423" i="43"/>
  <c r="CJ3423" i="43"/>
  <c r="AP3425" i="43"/>
  <c r="CP3422" i="43"/>
  <c r="AR3422" i="43"/>
  <c r="CO3422" i="43"/>
  <c r="AQ3422" i="43"/>
  <c r="CM3422" i="43"/>
  <c r="CL3422" i="43"/>
  <c r="CJ3422" i="43"/>
  <c r="CI3422" i="43"/>
  <c r="CS3422" i="43"/>
  <c r="AU3422" i="43"/>
  <c r="AT3422" i="43"/>
  <c r="CR3422" i="43"/>
  <c r="CM3425" i="43"/>
  <c r="CL3425" i="43"/>
  <c r="CJ3425" i="43"/>
  <c r="CI3425" i="43"/>
  <c r="CS3425" i="43"/>
  <c r="AU3425" i="43"/>
  <c r="CR3425" i="43"/>
  <c r="AT3425" i="43"/>
  <c r="AP3428" i="43"/>
  <c r="CP3425" i="43"/>
  <c r="AR3425" i="43"/>
  <c r="CO3425" i="43"/>
  <c r="AQ3425" i="43"/>
  <c r="CR3426" i="43"/>
  <c r="AT3426" i="43"/>
  <c r="AP3429" i="43"/>
  <c r="CP3426" i="43"/>
  <c r="AR3426" i="43"/>
  <c r="CO3426" i="43"/>
  <c r="AQ3426" i="43"/>
  <c r="CM3426" i="43"/>
  <c r="CL3426" i="43"/>
  <c r="CJ3426" i="43"/>
  <c r="CI3426" i="43"/>
  <c r="CS3426" i="43"/>
  <c r="AU3426" i="43"/>
  <c r="CO3429" i="43"/>
  <c r="AQ3429" i="43"/>
  <c r="CM3429" i="43"/>
  <c r="CL3429" i="43"/>
  <c r="CJ3429" i="43"/>
  <c r="CI3429" i="43"/>
  <c r="CS3429" i="43"/>
  <c r="AU3429" i="43"/>
  <c r="CR3429" i="43"/>
  <c r="AT3429" i="43"/>
  <c r="AR3429" i="43"/>
  <c r="AP3432" i="43"/>
  <c r="CP3429" i="43"/>
  <c r="CJ3428" i="43"/>
  <c r="CI3428" i="43"/>
  <c r="CS3428" i="43"/>
  <c r="AU3428" i="43"/>
  <c r="CR3428" i="43"/>
  <c r="AT3428" i="43"/>
  <c r="AP3431" i="43"/>
  <c r="CP3428" i="43"/>
  <c r="AR3428" i="43"/>
  <c r="CO3428" i="43"/>
  <c r="AQ3428" i="43"/>
  <c r="CM3428" i="43"/>
  <c r="CL3428" i="43"/>
  <c r="CS3431" i="43"/>
  <c r="AU3431" i="43"/>
  <c r="CR3431" i="43"/>
  <c r="AT3431" i="43"/>
  <c r="AP3434" i="43"/>
  <c r="CP3431" i="43"/>
  <c r="AR3431" i="43"/>
  <c r="CO3431" i="43"/>
  <c r="AQ3431" i="43"/>
  <c r="CM3431" i="43"/>
  <c r="CL3431" i="43"/>
  <c r="CJ3431" i="43"/>
  <c r="CI3431" i="43"/>
  <c r="CL3432" i="43"/>
  <c r="CJ3432" i="43"/>
  <c r="CI3432" i="43"/>
  <c r="CS3432" i="43"/>
  <c r="AU3432" i="43"/>
  <c r="CR3432" i="43"/>
  <c r="AT3432" i="43"/>
  <c r="AP3435" i="43"/>
  <c r="CP3432" i="43"/>
  <c r="AR3432" i="43"/>
  <c r="CO3432" i="43"/>
  <c r="AQ3432" i="43"/>
  <c r="CM3432" i="43"/>
  <c r="CI3435" i="43"/>
  <c r="CS3435" i="43"/>
  <c r="AU3435" i="43"/>
  <c r="CR3435" i="43"/>
  <c r="AT3435" i="43"/>
  <c r="AP3438" i="43"/>
  <c r="CP3435" i="43"/>
  <c r="AR3435" i="43"/>
  <c r="CO3435" i="43"/>
  <c r="AQ3435" i="43"/>
  <c r="CM3435" i="43"/>
  <c r="CL3435" i="43"/>
  <c r="CJ3435" i="43"/>
  <c r="AP3437" i="43"/>
  <c r="CP3434" i="43"/>
  <c r="AR3434" i="43"/>
  <c r="CO3434" i="43"/>
  <c r="AQ3434" i="43"/>
  <c r="CM3434" i="43"/>
  <c r="CL3434" i="43"/>
  <c r="CJ3434" i="43"/>
  <c r="CI3434" i="43"/>
  <c r="CS3434" i="43"/>
  <c r="AU3434" i="43"/>
  <c r="CR3434" i="43"/>
  <c r="AT3434" i="43"/>
  <c r="CR3438" i="43"/>
  <c r="AT3438" i="43"/>
  <c r="AP3441" i="43"/>
  <c r="CP3438" i="43"/>
  <c r="AR3438" i="43"/>
  <c r="CO3438" i="43"/>
  <c r="AQ3438" i="43"/>
  <c r="CM3438" i="43"/>
  <c r="CL3438" i="43"/>
  <c r="CJ3438" i="43"/>
  <c r="CI3438" i="43"/>
  <c r="CS3438" i="43"/>
  <c r="AU3438" i="43"/>
  <c r="CM3437" i="43"/>
  <c r="CL3437" i="43"/>
  <c r="CJ3437" i="43"/>
  <c r="CI3437" i="43"/>
  <c r="CS3437" i="43"/>
  <c r="AU3437" i="43"/>
  <c r="CR3437" i="43"/>
  <c r="AT3437" i="43"/>
  <c r="AP3440" i="43"/>
  <c r="CP3437" i="43"/>
  <c r="AR3437" i="43"/>
  <c r="AQ3437" i="43"/>
  <c r="CO3437" i="43"/>
  <c r="CJ3440" i="43"/>
  <c r="CI3440" i="43"/>
  <c r="CS3440" i="43"/>
  <c r="AU3440" i="43"/>
  <c r="CR3440" i="43"/>
  <c r="AT3440" i="43"/>
  <c r="AP3443" i="43"/>
  <c r="CP3440" i="43"/>
  <c r="AR3440" i="43"/>
  <c r="CO3440" i="43"/>
  <c r="AQ3440" i="43"/>
  <c r="CM3440" i="43"/>
  <c r="CL3440" i="43"/>
  <c r="CO3441" i="43"/>
  <c r="AQ3441" i="43"/>
  <c r="CM3441" i="43"/>
  <c r="CL3441" i="43"/>
  <c r="CJ3441" i="43"/>
  <c r="CI3441" i="43"/>
  <c r="CS3441" i="43"/>
  <c r="AU3441" i="43"/>
  <c r="CR3441" i="43"/>
  <c r="AT3441" i="43"/>
  <c r="AP3444" i="43"/>
  <c r="CP3441" i="43"/>
  <c r="AR3441" i="43"/>
  <c r="CL3444" i="43"/>
  <c r="CJ3444" i="43"/>
  <c r="CI3444" i="43"/>
  <c r="CS3444" i="43"/>
  <c r="AU3444" i="43"/>
  <c r="CR3444" i="43"/>
  <c r="AT3444" i="43"/>
  <c r="AP3447" i="43"/>
  <c r="CP3444" i="43"/>
  <c r="AR3444" i="43"/>
  <c r="CO3444" i="43"/>
  <c r="AQ3444" i="43"/>
  <c r="CM3444" i="43"/>
  <c r="CS3443" i="43"/>
  <c r="AU3443" i="43"/>
  <c r="CR3443" i="43"/>
  <c r="AT3443" i="43"/>
  <c r="AP3446" i="43"/>
  <c r="CP3443" i="43"/>
  <c r="AR3443" i="43"/>
  <c r="CO3443" i="43"/>
  <c r="AQ3443" i="43"/>
  <c r="CM3443" i="43"/>
  <c r="CL3443" i="43"/>
  <c r="CJ3443" i="43"/>
  <c r="CI3443" i="43"/>
  <c r="CI3447" i="43"/>
  <c r="CS3447" i="43"/>
  <c r="AU3447" i="43"/>
  <c r="CR3447" i="43"/>
  <c r="AT3447" i="43"/>
  <c r="AP3450" i="43"/>
  <c r="CP3447" i="43"/>
  <c r="AR3447" i="43"/>
  <c r="CO3447" i="43"/>
  <c r="AQ3447" i="43"/>
  <c r="CM3447" i="43"/>
  <c r="CL3447" i="43"/>
  <c r="CJ3447" i="43"/>
  <c r="AP3449" i="43"/>
  <c r="CP3446" i="43"/>
  <c r="AR3446" i="43"/>
  <c r="CO3446" i="43"/>
  <c r="AQ3446" i="43"/>
  <c r="CM3446" i="43"/>
  <c r="CL3446" i="43"/>
  <c r="CJ3446" i="43"/>
  <c r="CI3446" i="43"/>
  <c r="CS3446" i="43"/>
  <c r="AU3446" i="43"/>
  <c r="CR3446" i="43"/>
  <c r="AT3446" i="43"/>
  <c r="CM3449" i="43"/>
  <c r="CL3449" i="43"/>
  <c r="CJ3449" i="43"/>
  <c r="CI3449" i="43"/>
  <c r="CS3449" i="43"/>
  <c r="AU3449" i="43"/>
  <c r="CR3449" i="43"/>
  <c r="AT3449" i="43"/>
  <c r="AP3452" i="43"/>
  <c r="CP3449" i="43"/>
  <c r="AR3449" i="43"/>
  <c r="CO3449" i="43"/>
  <c r="AQ3449" i="43"/>
  <c r="CR3450" i="43"/>
  <c r="AT3450" i="43"/>
  <c r="AP3453" i="43"/>
  <c r="CP3450" i="43"/>
  <c r="AR3450" i="43"/>
  <c r="CO3450" i="43"/>
  <c r="AQ3450" i="43"/>
  <c r="CM3450" i="43"/>
  <c r="CL3450" i="43"/>
  <c r="CJ3450" i="43"/>
  <c r="CI3450" i="43"/>
  <c r="CS3450" i="43"/>
  <c r="AU3450" i="43"/>
  <c r="CO3453" i="43"/>
  <c r="AQ3453" i="43"/>
  <c r="CM3453" i="43"/>
  <c r="CL3453" i="43"/>
  <c r="CJ3453" i="43"/>
  <c r="CI3453" i="43"/>
  <c r="CS3453" i="43"/>
  <c r="AU3453" i="43"/>
  <c r="CR3453" i="43"/>
  <c r="AT3453" i="43"/>
  <c r="AP3456" i="43"/>
  <c r="CP3453" i="43"/>
  <c r="AR3453" i="43"/>
  <c r="CJ3452" i="43"/>
  <c r="CI3452" i="43"/>
  <c r="CS3452" i="43"/>
  <c r="AU3452" i="43"/>
  <c r="CR3452" i="43"/>
  <c r="AT3452" i="43"/>
  <c r="AP3455" i="43"/>
  <c r="CP3452" i="43"/>
  <c r="AR3452" i="43"/>
  <c r="CO3452" i="43"/>
  <c r="AQ3452" i="43"/>
  <c r="CM3452" i="43"/>
  <c r="CL3452" i="43"/>
  <c r="CS3455" i="43"/>
  <c r="AU3455" i="43"/>
  <c r="CR3455" i="43"/>
  <c r="AT3455" i="43"/>
  <c r="AP3458" i="43"/>
  <c r="CP3455" i="43"/>
  <c r="AR3455" i="43"/>
  <c r="CO3455" i="43"/>
  <c r="AQ3455" i="43"/>
  <c r="CM3455" i="43"/>
  <c r="CL3455" i="43"/>
  <c r="CJ3455" i="43"/>
  <c r="CI3455" i="43"/>
  <c r="CL3456" i="43"/>
  <c r="CJ3456" i="43"/>
  <c r="CI3456" i="43"/>
  <c r="CS3456" i="43"/>
  <c r="AU3456" i="43"/>
  <c r="CR3456" i="43"/>
  <c r="AT3456" i="43"/>
  <c r="AP3459" i="43"/>
  <c r="CP3456" i="43"/>
  <c r="AR3456" i="43"/>
  <c r="CO3456" i="43"/>
  <c r="AQ3456" i="43"/>
  <c r="CM3456" i="43"/>
  <c r="CI3459" i="43"/>
  <c r="CS3459" i="43"/>
  <c r="AU3459" i="43"/>
  <c r="CR3459" i="43"/>
  <c r="AT3459" i="43"/>
  <c r="AP3462" i="43"/>
  <c r="CP3459" i="43"/>
  <c r="AR3459" i="43"/>
  <c r="CO3459" i="43"/>
  <c r="AQ3459" i="43"/>
  <c r="CM3459" i="43"/>
  <c r="CL3459" i="43"/>
  <c r="CJ3459" i="43"/>
  <c r="AP3461" i="43"/>
  <c r="CP3458" i="43"/>
  <c r="AR3458" i="43"/>
  <c r="CO3458" i="43"/>
  <c r="AQ3458" i="43"/>
  <c r="CM3458" i="43"/>
  <c r="CL3458" i="43"/>
  <c r="CJ3458" i="43"/>
  <c r="CI3458" i="43"/>
  <c r="CS3458" i="43"/>
  <c r="AU3458" i="43"/>
  <c r="CR3458" i="43"/>
  <c r="AT3458" i="43"/>
  <c r="CR3462" i="43"/>
  <c r="AT3462" i="43"/>
  <c r="AP3465" i="43"/>
  <c r="CP3462" i="43"/>
  <c r="AR3462" i="43"/>
  <c r="CO3462" i="43"/>
  <c r="AQ3462" i="43"/>
  <c r="CM3462" i="43"/>
  <c r="CL3462" i="43"/>
  <c r="CJ3462" i="43"/>
  <c r="CI3462" i="43"/>
  <c r="CS3462" i="43"/>
  <c r="AU3462" i="43"/>
  <c r="CM3461" i="43"/>
  <c r="CL3461" i="43"/>
  <c r="CJ3461" i="43"/>
  <c r="CI3461" i="43"/>
  <c r="CS3461" i="43"/>
  <c r="AU3461" i="43"/>
  <c r="CR3461" i="43"/>
  <c r="AT3461" i="43"/>
  <c r="AP3464" i="43"/>
  <c r="CP3461" i="43"/>
  <c r="AR3461" i="43"/>
  <c r="CO3461" i="43"/>
  <c r="AQ3461" i="43"/>
  <c r="CO3465" i="43"/>
  <c r="AQ3465" i="43"/>
  <c r="CM3465" i="43"/>
  <c r="CL3465" i="43"/>
  <c r="CJ3465" i="43"/>
  <c r="CI3465" i="43"/>
  <c r="CS3465" i="43"/>
  <c r="AU3465" i="43"/>
  <c r="CR3465" i="43"/>
  <c r="AT3465" i="43"/>
  <c r="CP3465" i="43"/>
  <c r="AR3465" i="43"/>
  <c r="AP3468" i="43"/>
  <c r="CJ3464" i="43"/>
  <c r="CI3464" i="43"/>
  <c r="CS3464" i="43"/>
  <c r="AU3464" i="43"/>
  <c r="CR3464" i="43"/>
  <c r="AT3464" i="43"/>
  <c r="AP3467" i="43"/>
  <c r="CP3464" i="43"/>
  <c r="AR3464" i="43"/>
  <c r="CO3464" i="43"/>
  <c r="AQ3464" i="43"/>
  <c r="CM3464" i="43"/>
  <c r="CL3464" i="43"/>
  <c r="CL3468" i="43"/>
  <c r="CJ3468" i="43"/>
  <c r="CI3468" i="43"/>
  <c r="CS3468" i="43"/>
  <c r="AU3468" i="43"/>
  <c r="CR3468" i="43"/>
  <c r="AT3468" i="43"/>
  <c r="AP3471" i="43"/>
  <c r="CP3468" i="43"/>
  <c r="AR3468" i="43"/>
  <c r="CO3468" i="43"/>
  <c r="AQ3468" i="43"/>
  <c r="CM3468" i="43"/>
  <c r="CS3467" i="43"/>
  <c r="AU3467" i="43"/>
  <c r="CR3467" i="43"/>
  <c r="AT3467" i="43"/>
  <c r="AP3470" i="43"/>
  <c r="CP3467" i="43"/>
  <c r="AR3467" i="43"/>
  <c r="CO3467" i="43"/>
  <c r="AQ3467" i="43"/>
  <c r="CM3467" i="43"/>
  <c r="CL3467" i="43"/>
  <c r="CJ3467" i="43"/>
  <c r="CI3467" i="43"/>
  <c r="CI3471" i="43"/>
  <c r="CS3471" i="43"/>
  <c r="AU3471" i="43"/>
  <c r="CR3471" i="43"/>
  <c r="AT3471" i="43"/>
  <c r="AP3474" i="43"/>
  <c r="CP3471" i="43"/>
  <c r="AR3471" i="43"/>
  <c r="CO3471" i="43"/>
  <c r="AQ3471" i="43"/>
  <c r="CM3471" i="43"/>
  <c r="CL3471" i="43"/>
  <c r="CJ3471" i="43"/>
  <c r="AP3473" i="43"/>
  <c r="CP3470" i="43"/>
  <c r="AR3470" i="43"/>
  <c r="CO3470" i="43"/>
  <c r="AQ3470" i="43"/>
  <c r="CM3470" i="43"/>
  <c r="CL3470" i="43"/>
  <c r="CJ3470" i="43"/>
  <c r="CI3470" i="43"/>
  <c r="CS3470" i="43"/>
  <c r="AU3470" i="43"/>
  <c r="CR3470" i="43"/>
  <c r="AT3470" i="43"/>
  <c r="CR3474" i="43"/>
  <c r="AT3474" i="43"/>
  <c r="AP3477" i="43"/>
  <c r="CP3474" i="43"/>
  <c r="AR3474" i="43"/>
  <c r="CO3474" i="43"/>
  <c r="AQ3474" i="43"/>
  <c r="CM3474" i="43"/>
  <c r="CL3474" i="43"/>
  <c r="CJ3474" i="43"/>
  <c r="CI3474" i="43"/>
  <c r="CS3474" i="43"/>
  <c r="AU3474" i="43"/>
  <c r="CM3473" i="43"/>
  <c r="CL3473" i="43"/>
  <c r="CJ3473" i="43"/>
  <c r="CI3473" i="43"/>
  <c r="CS3473" i="43"/>
  <c r="AU3473" i="43"/>
  <c r="CR3473" i="43"/>
  <c r="AT3473" i="43"/>
  <c r="AP3476" i="43"/>
  <c r="CP3473" i="43"/>
  <c r="AR3473" i="43"/>
  <c r="CO3473" i="43"/>
  <c r="AQ3473" i="43"/>
  <c r="CO3477" i="43"/>
  <c r="AQ3477" i="43"/>
  <c r="CM3477" i="43"/>
  <c r="CL3477" i="43"/>
  <c r="CJ3477" i="43"/>
  <c r="CI3477" i="43"/>
  <c r="CS3477" i="43"/>
  <c r="AU3477" i="43"/>
  <c r="CR3477" i="43"/>
  <c r="AT3477" i="43"/>
  <c r="AP3480" i="43"/>
  <c r="CP3477" i="43"/>
  <c r="AR3477" i="43"/>
  <c r="CJ3476" i="43"/>
  <c r="CI3476" i="43"/>
  <c r="CS3476" i="43"/>
  <c r="AU3476" i="43"/>
  <c r="CR3476" i="43"/>
  <c r="AT3476" i="43"/>
  <c r="AP3479" i="43"/>
  <c r="CP3476" i="43"/>
  <c r="AR3476" i="43"/>
  <c r="CO3476" i="43"/>
  <c r="AQ3476" i="43"/>
  <c r="CM3476" i="43"/>
  <c r="CL3476" i="43"/>
  <c r="CS3479" i="43"/>
  <c r="AU3479" i="43"/>
  <c r="CR3479" i="43"/>
  <c r="AT3479" i="43"/>
  <c r="AP3482" i="43"/>
  <c r="CP3479" i="43"/>
  <c r="AR3479" i="43"/>
  <c r="CO3479" i="43"/>
  <c r="AQ3479" i="43"/>
  <c r="CM3479" i="43"/>
  <c r="CL3479" i="43"/>
  <c r="CJ3479" i="43"/>
  <c r="CI3479" i="43"/>
  <c r="CL3480" i="43"/>
  <c r="CJ3480" i="43"/>
  <c r="CI3480" i="43"/>
  <c r="CS3480" i="43"/>
  <c r="AU3480" i="43"/>
  <c r="CR3480" i="43"/>
  <c r="AT3480" i="43"/>
  <c r="AP3483" i="43"/>
  <c r="CP3480" i="43"/>
  <c r="AR3480" i="43"/>
  <c r="CO3480" i="43"/>
  <c r="AQ3480" i="43"/>
  <c r="CM3480" i="43"/>
  <c r="CI3483" i="43"/>
  <c r="CS3483" i="43"/>
  <c r="AU3483" i="43"/>
  <c r="CR3483" i="43"/>
  <c r="AT3483" i="43"/>
  <c r="AP3486" i="43"/>
  <c r="CP3483" i="43"/>
  <c r="AR3483" i="43"/>
  <c r="CO3483" i="43"/>
  <c r="AQ3483" i="43"/>
  <c r="CM3483" i="43"/>
  <c r="CL3483" i="43"/>
  <c r="CJ3483" i="43"/>
  <c r="AP3485" i="43"/>
  <c r="CP3482" i="43"/>
  <c r="AR3482" i="43"/>
  <c r="CO3482" i="43"/>
  <c r="AQ3482" i="43"/>
  <c r="CM3482" i="43"/>
  <c r="CL3482" i="43"/>
  <c r="CJ3482" i="43"/>
  <c r="CI3482" i="43"/>
  <c r="CS3482" i="43"/>
  <c r="AU3482" i="43"/>
  <c r="CR3482" i="43"/>
  <c r="AT3482" i="43"/>
  <c r="CM3485" i="43"/>
  <c r="CL3485" i="43"/>
  <c r="CJ3485" i="43"/>
  <c r="CI3485" i="43"/>
  <c r="CS3485" i="43"/>
  <c r="AU3485" i="43"/>
  <c r="CR3485" i="43"/>
  <c r="AT3485" i="43"/>
  <c r="AP3488" i="43"/>
  <c r="CP3485" i="43"/>
  <c r="AR3485" i="43"/>
  <c r="CO3485" i="43"/>
  <c r="AQ3485" i="43"/>
  <c r="CR3486" i="43"/>
  <c r="AT3486" i="43"/>
  <c r="AP3489" i="43"/>
  <c r="CP3486" i="43"/>
  <c r="AR3486" i="43"/>
  <c r="CO3486" i="43"/>
  <c r="AQ3486" i="43"/>
  <c r="CM3486" i="43"/>
  <c r="CL3486" i="43"/>
  <c r="CJ3486" i="43"/>
  <c r="CI3486" i="43"/>
  <c r="CS3486" i="43"/>
  <c r="AU3486" i="43"/>
  <c r="CO3489" i="43"/>
  <c r="AQ3489" i="43"/>
  <c r="CM3489" i="43"/>
  <c r="CL3489" i="43"/>
  <c r="CJ3489" i="43"/>
  <c r="CI3489" i="43"/>
  <c r="CS3489" i="43"/>
  <c r="AU3489" i="43"/>
  <c r="CR3489" i="43"/>
  <c r="AT3489" i="43"/>
  <c r="AP3492" i="43"/>
  <c r="CP3489" i="43"/>
  <c r="AR3489" i="43"/>
  <c r="CJ3488" i="43"/>
  <c r="CI3488" i="43"/>
  <c r="CS3488" i="43"/>
  <c r="AU3488" i="43"/>
  <c r="CR3488" i="43"/>
  <c r="AT3488" i="43"/>
  <c r="AP3491" i="43"/>
  <c r="CP3488" i="43"/>
  <c r="AR3488" i="43"/>
  <c r="CO3488" i="43"/>
  <c r="AQ3488" i="43"/>
  <c r="CM3488" i="43"/>
  <c r="CL3488" i="43"/>
  <c r="CS3491" i="43"/>
  <c r="AU3491" i="43"/>
  <c r="CR3491" i="43"/>
  <c r="AT3491" i="43"/>
  <c r="AP3494" i="43"/>
  <c r="CP3491" i="43"/>
  <c r="AR3491" i="43"/>
  <c r="CO3491" i="43"/>
  <c r="AQ3491" i="43"/>
  <c r="CM3491" i="43"/>
  <c r="CL3491" i="43"/>
  <c r="CJ3491" i="43"/>
  <c r="CI3491" i="43"/>
  <c r="CL3492" i="43"/>
  <c r="CJ3492" i="43"/>
  <c r="CI3492" i="43"/>
  <c r="CS3492" i="43"/>
  <c r="AU3492" i="43"/>
  <c r="CR3492" i="43"/>
  <c r="AT3492" i="43"/>
  <c r="AP3495" i="43"/>
  <c r="CP3492" i="43"/>
  <c r="AR3492" i="43"/>
  <c r="CO3492" i="43"/>
  <c r="AQ3492" i="43"/>
  <c r="CM3492" i="43"/>
  <c r="CI3495" i="43"/>
  <c r="CS3495" i="43"/>
  <c r="AU3495" i="43"/>
  <c r="CR3495" i="43"/>
  <c r="AT3495" i="43"/>
  <c r="AP3498" i="43"/>
  <c r="CP3495" i="43"/>
  <c r="AR3495" i="43"/>
  <c r="CO3495" i="43"/>
  <c r="AQ3495" i="43"/>
  <c r="CM3495" i="43"/>
  <c r="CL3495" i="43"/>
  <c r="CJ3495" i="43"/>
  <c r="AP3497" i="43"/>
  <c r="CP3494" i="43"/>
  <c r="AR3494" i="43"/>
  <c r="CO3494" i="43"/>
  <c r="AQ3494" i="43"/>
  <c r="CM3494" i="43"/>
  <c r="CL3494" i="43"/>
  <c r="CJ3494" i="43"/>
  <c r="CI3494" i="43"/>
  <c r="CS3494" i="43"/>
  <c r="AU3494" i="43"/>
  <c r="CR3494" i="43"/>
  <c r="AT3494" i="43"/>
  <c r="CR3498" i="43"/>
  <c r="AT3498" i="43"/>
  <c r="AP3501" i="43"/>
  <c r="CP3498" i="43"/>
  <c r="AR3498" i="43"/>
  <c r="CO3498" i="43"/>
  <c r="AQ3498" i="43"/>
  <c r="CM3498" i="43"/>
  <c r="CL3498" i="43"/>
  <c r="CJ3498" i="43"/>
  <c r="CI3498" i="43"/>
  <c r="CS3498" i="43"/>
  <c r="AU3498" i="43"/>
  <c r="CM3497" i="43"/>
  <c r="CL3497" i="43"/>
  <c r="CJ3497" i="43"/>
  <c r="CI3497" i="43"/>
  <c r="CS3497" i="43"/>
  <c r="AU3497" i="43"/>
  <c r="CR3497" i="43"/>
  <c r="AT3497" i="43"/>
  <c r="AP3500" i="43"/>
  <c r="CP3497" i="43"/>
  <c r="AR3497" i="43"/>
  <c r="CO3497" i="43"/>
  <c r="AQ3497" i="43"/>
  <c r="CO3501" i="43"/>
  <c r="AQ3501" i="43"/>
  <c r="CM3501" i="43"/>
  <c r="CL3501" i="43"/>
  <c r="CJ3501" i="43"/>
  <c r="CI3501" i="43"/>
  <c r="CS3501" i="43"/>
  <c r="AU3501" i="43"/>
  <c r="CR3501" i="43"/>
  <c r="AT3501" i="43"/>
  <c r="CP3501" i="43"/>
  <c r="AR3501" i="43"/>
  <c r="AP3504" i="43"/>
  <c r="CJ3500" i="43"/>
  <c r="CI3500" i="43"/>
  <c r="CS3500" i="43"/>
  <c r="AU3500" i="43"/>
  <c r="CR3500" i="43"/>
  <c r="AT3500" i="43"/>
  <c r="AP3503" i="43"/>
  <c r="CP3500" i="43"/>
  <c r="AR3500" i="43"/>
  <c r="CO3500" i="43"/>
  <c r="AQ3500" i="43"/>
  <c r="CM3500" i="43"/>
  <c r="CL3500" i="43"/>
  <c r="CL3504" i="43"/>
  <c r="CJ3504" i="43"/>
  <c r="CI3504" i="43"/>
  <c r="CS3504" i="43"/>
  <c r="AU3504" i="43"/>
  <c r="CR3504" i="43"/>
  <c r="AT3504" i="43"/>
  <c r="AP3507" i="43"/>
  <c r="CP3504" i="43"/>
  <c r="AR3504" i="43"/>
  <c r="CO3504" i="43"/>
  <c r="AQ3504" i="43"/>
  <c r="CM3504" i="43"/>
  <c r="CS3503" i="43"/>
  <c r="AU3503" i="43"/>
  <c r="CR3503" i="43"/>
  <c r="AT3503" i="43"/>
  <c r="AP3506" i="43"/>
  <c r="CP3503" i="43"/>
  <c r="AR3503" i="43"/>
  <c r="CO3503" i="43"/>
  <c r="AQ3503" i="43"/>
  <c r="CM3503" i="43"/>
  <c r="CL3503" i="43"/>
  <c r="CJ3503" i="43"/>
  <c r="CI3503" i="43"/>
  <c r="CI3507" i="43"/>
  <c r="CS3507" i="43"/>
  <c r="AU3507" i="43"/>
  <c r="CR3507" i="43"/>
  <c r="AT3507" i="43"/>
  <c r="AP3510" i="43"/>
  <c r="CP3507" i="43"/>
  <c r="AR3507" i="43"/>
  <c r="CO3507" i="43"/>
  <c r="AQ3507" i="43"/>
  <c r="CM3507" i="43"/>
  <c r="CL3507" i="43"/>
  <c r="CJ3507" i="43"/>
  <c r="AP3509" i="43"/>
  <c r="CP3506" i="43"/>
  <c r="AR3506" i="43"/>
  <c r="CO3506" i="43"/>
  <c r="AQ3506" i="43"/>
  <c r="CM3506" i="43"/>
  <c r="CL3506" i="43"/>
  <c r="CJ3506" i="43"/>
  <c r="CI3506" i="43"/>
  <c r="CS3506" i="43"/>
  <c r="AU3506" i="43"/>
  <c r="CR3506" i="43"/>
  <c r="AT3506" i="43"/>
  <c r="CR3510" i="43"/>
  <c r="AT3510" i="43"/>
  <c r="AP3513" i="43"/>
  <c r="CP3510" i="43"/>
  <c r="AR3510" i="43"/>
  <c r="CO3510" i="43"/>
  <c r="AQ3510" i="43"/>
  <c r="CM3510" i="43"/>
  <c r="CL3510" i="43"/>
  <c r="CJ3510" i="43"/>
  <c r="CI3510" i="43"/>
  <c r="AU3510" i="43"/>
  <c r="CS3510" i="43"/>
  <c r="CM3509" i="43"/>
  <c r="CL3509" i="43"/>
  <c r="CJ3509" i="43"/>
  <c r="CI3509" i="43"/>
  <c r="CS3509" i="43"/>
  <c r="AU3509" i="43"/>
  <c r="CR3509" i="43"/>
  <c r="AT3509" i="43"/>
  <c r="AP3512" i="43"/>
  <c r="CP3509" i="43"/>
  <c r="AR3509" i="43"/>
  <c r="CO3509" i="43"/>
  <c r="AQ3509" i="43"/>
  <c r="CO3513" i="43"/>
  <c r="AP3516" i="43"/>
  <c r="CP3513" i="43"/>
  <c r="AQ3513" i="43"/>
  <c r="CM3513" i="43"/>
  <c r="CL3513" i="43"/>
  <c r="CJ3513" i="43"/>
  <c r="CI3513" i="43"/>
  <c r="AU3513" i="43"/>
  <c r="CS3513" i="43"/>
  <c r="AT3513" i="43"/>
  <c r="CR3513" i="43"/>
  <c r="AR3513" i="43"/>
  <c r="CJ3512" i="43"/>
  <c r="CI3512" i="43"/>
  <c r="CS3512" i="43"/>
  <c r="AU3512" i="43"/>
  <c r="CR3512" i="43"/>
  <c r="AT3512" i="43"/>
  <c r="CP3512" i="43"/>
  <c r="AR3512" i="43"/>
  <c r="AP3515" i="43"/>
  <c r="CO3512" i="43"/>
  <c r="AQ3512" i="43"/>
  <c r="CM3512" i="43"/>
  <c r="CL3512" i="43"/>
  <c r="CS3515" i="43"/>
  <c r="AU3515" i="43"/>
  <c r="CR3515" i="43"/>
  <c r="AT3515" i="43"/>
  <c r="AP3518" i="43"/>
  <c r="CP3515" i="43"/>
  <c r="AR3515" i="43"/>
  <c r="CO3515" i="43"/>
  <c r="AQ3515" i="43"/>
  <c r="CM3515" i="43"/>
  <c r="CL3515" i="43"/>
  <c r="CJ3515" i="43"/>
  <c r="CI3515" i="43"/>
  <c r="CL3516" i="43"/>
  <c r="CJ3516" i="43"/>
  <c r="CI3516" i="43"/>
  <c r="CS3516" i="43"/>
  <c r="AU3516" i="43"/>
  <c r="CO3516" i="43"/>
  <c r="CR3516" i="43"/>
  <c r="CP3516" i="43"/>
  <c r="CM3516" i="43"/>
  <c r="AP3519" i="43"/>
  <c r="AT3516" i="43"/>
  <c r="AR3516" i="43"/>
  <c r="AQ3516" i="43"/>
  <c r="AP3521" i="43"/>
  <c r="CP3518" i="43"/>
  <c r="AR3518" i="43"/>
  <c r="CO3518" i="43"/>
  <c r="AQ3518" i="43"/>
  <c r="CM3518" i="43"/>
  <c r="CL3518" i="43"/>
  <c r="CS3518" i="43"/>
  <c r="AU3518" i="43"/>
  <c r="CI3518" i="43"/>
  <c r="AT3518" i="43"/>
  <c r="CR3518" i="43"/>
  <c r="CJ3518" i="43"/>
  <c r="CI3519" i="43"/>
  <c r="CS3519" i="43"/>
  <c r="AU3519" i="43"/>
  <c r="CR3519" i="43"/>
  <c r="AT3519" i="43"/>
  <c r="AP3522" i="43"/>
  <c r="CP3519" i="43"/>
  <c r="AR3519" i="43"/>
  <c r="CL3519" i="43"/>
  <c r="CO3519" i="43"/>
  <c r="CM3519" i="43"/>
  <c r="CJ3519" i="43"/>
  <c r="AQ3519" i="43"/>
  <c r="CR3522" i="43"/>
  <c r="AT3522" i="43"/>
  <c r="AP3525" i="43"/>
  <c r="CP3522" i="43"/>
  <c r="AR3522" i="43"/>
  <c r="CO3522" i="43"/>
  <c r="AQ3522" i="43"/>
  <c r="CM3522" i="43"/>
  <c r="CI3522" i="43"/>
  <c r="CL3522" i="43"/>
  <c r="CJ3522" i="43"/>
  <c r="AU3522" i="43"/>
  <c r="CS3522" i="43"/>
  <c r="CM3521" i="43"/>
  <c r="CL3521" i="43"/>
  <c r="CJ3521" i="43"/>
  <c r="CI3521" i="43"/>
  <c r="AP3524" i="43"/>
  <c r="CP3521" i="43"/>
  <c r="AR3521" i="43"/>
  <c r="AQ3521" i="43"/>
  <c r="CS3521" i="43"/>
  <c r="CR3521" i="43"/>
  <c r="CO3521" i="43"/>
  <c r="AU3521" i="43"/>
  <c r="AT3521" i="43"/>
  <c r="CO3525" i="43"/>
  <c r="AQ3525" i="43"/>
  <c r="CM3525" i="43"/>
  <c r="CL3525" i="43"/>
  <c r="CJ3525" i="43"/>
  <c r="CR3525" i="43"/>
  <c r="AT3525" i="43"/>
  <c r="AP3528" i="43"/>
  <c r="AU3525" i="43"/>
  <c r="AR3525" i="43"/>
  <c r="CS3525" i="43"/>
  <c r="CP3525" i="43"/>
  <c r="CI3525" i="43"/>
  <c r="CJ3524" i="43"/>
  <c r="CI3524" i="43"/>
  <c r="CS3524" i="43"/>
  <c r="AU3524" i="43"/>
  <c r="CR3524" i="43"/>
  <c r="AT3524" i="43"/>
  <c r="CM3524" i="43"/>
  <c r="CP3524" i="43"/>
  <c r="CO3524" i="43"/>
  <c r="AP3527" i="43"/>
  <c r="CL3524" i="43"/>
  <c r="AR3524" i="43"/>
  <c r="AQ3524" i="43"/>
  <c r="CL3528" i="43"/>
  <c r="CJ3528" i="43"/>
  <c r="CI3528" i="43"/>
  <c r="CS3528" i="43"/>
  <c r="AU3528" i="43"/>
  <c r="CO3528" i="43"/>
  <c r="AQ3528" i="43"/>
  <c r="CR3528" i="43"/>
  <c r="CP3528" i="43"/>
  <c r="CM3528" i="43"/>
  <c r="AT3528" i="43"/>
  <c r="AP3531" i="43"/>
  <c r="AR3528" i="43"/>
  <c r="CS3527" i="43"/>
  <c r="AU3527" i="43"/>
  <c r="CR3527" i="43"/>
  <c r="AT3527" i="43"/>
  <c r="AP3530" i="43"/>
  <c r="CP3527" i="43"/>
  <c r="AR3527" i="43"/>
  <c r="CO3527" i="43"/>
  <c r="AQ3527" i="43"/>
  <c r="CJ3527" i="43"/>
  <c r="CM3527" i="43"/>
  <c r="CL3527" i="43"/>
  <c r="CI3527" i="43"/>
  <c r="CI3531" i="43"/>
  <c r="CS3531" i="43"/>
  <c r="AU3531" i="43"/>
  <c r="CR3531" i="43"/>
  <c r="AT3531" i="43"/>
  <c r="AP3534" i="43"/>
  <c r="CP3531" i="43"/>
  <c r="AR3531" i="43"/>
  <c r="CO3531" i="43"/>
  <c r="AQ3531" i="43"/>
  <c r="CL3531" i="43"/>
  <c r="CM3531" i="43"/>
  <c r="CJ3531" i="43"/>
  <c r="AP3533" i="43"/>
  <c r="CP3530" i="43"/>
  <c r="AR3530" i="43"/>
  <c r="CO3530" i="43"/>
  <c r="AQ3530" i="43"/>
  <c r="CM3530" i="43"/>
  <c r="CL3530" i="43"/>
  <c r="CJ3530" i="43"/>
  <c r="CS3530" i="43"/>
  <c r="AU3530" i="43"/>
  <c r="CR3530" i="43"/>
  <c r="CI3530" i="43"/>
  <c r="AT3530" i="43"/>
  <c r="CM3533" i="43"/>
  <c r="CL3533" i="43"/>
  <c r="CJ3533" i="43"/>
  <c r="CI3533" i="43"/>
  <c r="CS3533" i="43"/>
  <c r="AU3533" i="43"/>
  <c r="AP3536" i="43"/>
  <c r="CP3533" i="43"/>
  <c r="AR3533" i="43"/>
  <c r="CR3533" i="43"/>
  <c r="CO3533" i="43"/>
  <c r="AT3533" i="43"/>
  <c r="AQ3533" i="43"/>
  <c r="CR3534" i="43"/>
  <c r="AT3534" i="43"/>
  <c r="AP3537" i="43"/>
  <c r="CP3534" i="43"/>
  <c r="AR3534" i="43"/>
  <c r="CO3534" i="43"/>
  <c r="AQ3534" i="43"/>
  <c r="CM3534" i="43"/>
  <c r="CL3534" i="43"/>
  <c r="CI3534" i="43"/>
  <c r="AU3534" i="43"/>
  <c r="CS3534" i="43"/>
  <c r="CJ3534" i="43"/>
  <c r="CJ3536" i="43"/>
  <c r="CI3536" i="43"/>
  <c r="CS3536" i="43"/>
  <c r="AU3536" i="43"/>
  <c r="CR3536" i="43"/>
  <c r="AT3536" i="43"/>
  <c r="AP3539" i="43"/>
  <c r="CP3536" i="43"/>
  <c r="AR3536" i="43"/>
  <c r="CM3536" i="43"/>
  <c r="CO3536" i="43"/>
  <c r="CL3536" i="43"/>
  <c r="AQ3536" i="43"/>
  <c r="CO3537" i="43"/>
  <c r="AQ3537" i="43"/>
  <c r="CM3537" i="43"/>
  <c r="CL3537" i="43"/>
  <c r="CJ3537" i="43"/>
  <c r="CI3537" i="43"/>
  <c r="CR3537" i="43"/>
  <c r="AT3537" i="43"/>
  <c r="CP3537" i="43"/>
  <c r="AU3537" i="43"/>
  <c r="AR3537" i="43"/>
  <c r="AP3540" i="43"/>
  <c r="CS3537" i="43"/>
  <c r="CS3539" i="43"/>
  <c r="AU3539" i="43"/>
  <c r="CR3539" i="43"/>
  <c r="AT3539" i="43"/>
  <c r="AP3542" i="43"/>
  <c r="CP3539" i="43"/>
  <c r="AR3539" i="43"/>
  <c r="CO3539" i="43"/>
  <c r="AQ3539" i="43"/>
  <c r="CM3539" i="43"/>
  <c r="CJ3539" i="43"/>
  <c r="CL3539" i="43"/>
  <c r="CI3539" i="43"/>
  <c r="CL3540" i="43"/>
  <c r="CJ3540" i="43"/>
  <c r="CI3540" i="43"/>
  <c r="CS3540" i="43"/>
  <c r="AU3540" i="43"/>
  <c r="CR3540" i="43"/>
  <c r="AT3540" i="43"/>
  <c r="CO3540" i="43"/>
  <c r="AQ3540" i="43"/>
  <c r="CP3540" i="43"/>
  <c r="CM3540" i="43"/>
  <c r="AR3540" i="43"/>
  <c r="AP3543" i="43"/>
  <c r="AP3545" i="43"/>
  <c r="CP3542" i="43"/>
  <c r="AR3542" i="43"/>
  <c r="CO3542" i="43"/>
  <c r="AQ3542" i="43"/>
  <c r="CM3542" i="43"/>
  <c r="CL3542" i="43"/>
  <c r="CJ3542" i="43"/>
  <c r="CS3542" i="43"/>
  <c r="AU3542" i="43"/>
  <c r="AT3542" i="43"/>
  <c r="CR3542" i="43"/>
  <c r="CI3542" i="43"/>
  <c r="CI3543" i="43"/>
  <c r="CS3543" i="43"/>
  <c r="AU3543" i="43"/>
  <c r="CR3543" i="43"/>
  <c r="AT3543" i="43"/>
  <c r="AP3546" i="43"/>
  <c r="CP3543" i="43"/>
  <c r="AR3543" i="43"/>
  <c r="CO3543" i="43"/>
  <c r="AQ3543" i="43"/>
  <c r="CL3543" i="43"/>
  <c r="CM3543" i="43"/>
  <c r="CJ3543" i="43"/>
  <c r="CR3546" i="43"/>
  <c r="AT3546" i="43"/>
  <c r="AP3549" i="43"/>
  <c r="CP3546" i="43"/>
  <c r="AR3546" i="43"/>
  <c r="CO3546" i="43"/>
  <c r="AQ3546" i="43"/>
  <c r="CM3546" i="43"/>
  <c r="CL3546" i="43"/>
  <c r="CI3546" i="43"/>
  <c r="CS3546" i="43"/>
  <c r="CJ3546" i="43"/>
  <c r="AU3546" i="43"/>
  <c r="CM3545" i="43"/>
  <c r="CL3545" i="43"/>
  <c r="CJ3545" i="43"/>
  <c r="CI3545" i="43"/>
  <c r="CS3545" i="43"/>
  <c r="AU3545" i="43"/>
  <c r="AP3548" i="43"/>
  <c r="CP3545" i="43"/>
  <c r="AR3545" i="43"/>
  <c r="CO3545" i="43"/>
  <c r="AT3545" i="43"/>
  <c r="AQ3545" i="43"/>
  <c r="CR3545" i="43"/>
  <c r="CJ3548" i="43"/>
  <c r="CI3548" i="43"/>
  <c r="CS3548" i="43"/>
  <c r="AU3548" i="43"/>
  <c r="CR3548" i="43"/>
  <c r="AT3548" i="43"/>
  <c r="AP3551" i="43"/>
  <c r="CP3548" i="43"/>
  <c r="AR3548" i="43"/>
  <c r="CM3548" i="43"/>
  <c r="CO3548" i="43"/>
  <c r="CL3548" i="43"/>
  <c r="AQ3548" i="43"/>
  <c r="CO3549" i="43"/>
  <c r="AQ3549" i="43"/>
  <c r="CM3549" i="43"/>
  <c r="CL3549" i="43"/>
  <c r="CJ3549" i="43"/>
  <c r="CI3549" i="43"/>
  <c r="CR3549" i="43"/>
  <c r="AT3549" i="43"/>
  <c r="AR3549" i="43"/>
  <c r="AP3552" i="43"/>
  <c r="CS3549" i="43"/>
  <c r="CP3549" i="43"/>
  <c r="AU3549" i="43"/>
  <c r="CL3552" i="43"/>
  <c r="CJ3552" i="43"/>
  <c r="CI3552" i="43"/>
  <c r="CS3552" i="43"/>
  <c r="AU3552" i="43"/>
  <c r="CR3552" i="43"/>
  <c r="AT3552" i="43"/>
  <c r="CO3552" i="43"/>
  <c r="AQ3552" i="43"/>
  <c r="CM3552" i="43"/>
  <c r="AR3552" i="43"/>
  <c r="AP3555" i="43"/>
  <c r="CP3552" i="43"/>
  <c r="CS3551" i="43"/>
  <c r="AU3551" i="43"/>
  <c r="CR3551" i="43"/>
  <c r="AT3551" i="43"/>
  <c r="AP3554" i="43"/>
  <c r="CP3551" i="43"/>
  <c r="AR3551" i="43"/>
  <c r="CO3551" i="43"/>
  <c r="AQ3551" i="43"/>
  <c r="CM3551" i="43"/>
  <c r="CJ3551" i="43"/>
  <c r="CL3551" i="43"/>
  <c r="CI3551" i="43"/>
  <c r="CI3555" i="43"/>
  <c r="CS3555" i="43"/>
  <c r="AU3555" i="43"/>
  <c r="CR3555" i="43"/>
  <c r="AT3555" i="43"/>
  <c r="AP3558" i="43"/>
  <c r="CP3555" i="43"/>
  <c r="AR3555" i="43"/>
  <c r="CO3555" i="43"/>
  <c r="AQ3555" i="43"/>
  <c r="CL3555" i="43"/>
  <c r="CM3555" i="43"/>
  <c r="CJ3555" i="43"/>
  <c r="AP3557" i="43"/>
  <c r="CP3554" i="43"/>
  <c r="AR3554" i="43"/>
  <c r="CO3554" i="43"/>
  <c r="AQ3554" i="43"/>
  <c r="CM3554" i="43"/>
  <c r="CL3554" i="43"/>
  <c r="CJ3554" i="43"/>
  <c r="CS3554" i="43"/>
  <c r="AU3554" i="43"/>
  <c r="CR3554" i="43"/>
  <c r="CI3554" i="43"/>
  <c r="AT3554" i="43"/>
  <c r="CM3557" i="43"/>
  <c r="CL3557" i="43"/>
  <c r="CJ3557" i="43"/>
  <c r="CI3557" i="43"/>
  <c r="CS3557" i="43"/>
  <c r="AU3557" i="43"/>
  <c r="AP3560" i="43"/>
  <c r="CP3557" i="43"/>
  <c r="AR3557" i="43"/>
  <c r="AQ3557" i="43"/>
  <c r="CR3557" i="43"/>
  <c r="CO3557" i="43"/>
  <c r="AT3557" i="43"/>
  <c r="CR3558" i="43"/>
  <c r="AT3558" i="43"/>
  <c r="AP3561" i="43"/>
  <c r="CP3558" i="43"/>
  <c r="AR3558" i="43"/>
  <c r="CO3558" i="43"/>
  <c r="AQ3558" i="43"/>
  <c r="CM3558" i="43"/>
  <c r="CL3558" i="43"/>
  <c r="CI3558" i="43"/>
  <c r="CS3558" i="43"/>
  <c r="CJ3558" i="43"/>
  <c r="AU3558" i="43"/>
  <c r="CO3561" i="43"/>
  <c r="AQ3561" i="43"/>
  <c r="CM3561" i="43"/>
  <c r="CL3561" i="43"/>
  <c r="CJ3561" i="43"/>
  <c r="CI3561" i="43"/>
  <c r="CR3561" i="43"/>
  <c r="AT3561" i="43"/>
  <c r="AP3564" i="43"/>
  <c r="CS3561" i="43"/>
  <c r="CP3561" i="43"/>
  <c r="AU3561" i="43"/>
  <c r="AR3561" i="43"/>
  <c r="CJ3560" i="43"/>
  <c r="CI3560" i="43"/>
  <c r="CS3560" i="43"/>
  <c r="AU3560" i="43"/>
  <c r="CR3560" i="43"/>
  <c r="AT3560" i="43"/>
  <c r="AP3563" i="43"/>
  <c r="CP3560" i="43"/>
  <c r="AR3560" i="43"/>
  <c r="CM3560" i="43"/>
  <c r="CL3560" i="43"/>
  <c r="AQ3560" i="43"/>
  <c r="CO3560" i="43"/>
  <c r="CS3563" i="43"/>
  <c r="AU3563" i="43"/>
  <c r="CR3563" i="43"/>
  <c r="AT3563" i="43"/>
  <c r="AP3566" i="43"/>
  <c r="CP3563" i="43"/>
  <c r="AR3563" i="43"/>
  <c r="CO3563" i="43"/>
  <c r="AQ3563" i="43"/>
  <c r="CM3563" i="43"/>
  <c r="CJ3563" i="43"/>
  <c r="CL3563" i="43"/>
  <c r="CI3563" i="43"/>
  <c r="CL3564" i="43"/>
  <c r="CJ3564" i="43"/>
  <c r="CI3564" i="43"/>
  <c r="CS3564" i="43"/>
  <c r="AU3564" i="43"/>
  <c r="CR3564" i="43"/>
  <c r="AT3564" i="43"/>
  <c r="CO3564" i="43"/>
  <c r="AQ3564" i="43"/>
  <c r="AP3567" i="43"/>
  <c r="CP3564" i="43"/>
  <c r="CM3564" i="43"/>
  <c r="AR3564" i="43"/>
  <c r="AP3569" i="43"/>
  <c r="CP3566" i="43"/>
  <c r="AR3566" i="43"/>
  <c r="CO3566" i="43"/>
  <c r="AQ3566" i="43"/>
  <c r="CM3566" i="43"/>
  <c r="CL3566" i="43"/>
  <c r="CJ3566" i="43"/>
  <c r="CS3566" i="43"/>
  <c r="AU3566" i="43"/>
  <c r="CR3566" i="43"/>
  <c r="CI3566" i="43"/>
  <c r="AT3566" i="43"/>
  <c r="CI3567" i="43"/>
  <c r="CS3567" i="43"/>
  <c r="AU3567" i="43"/>
  <c r="CR3567" i="43"/>
  <c r="AT3567" i="43"/>
  <c r="AP3570" i="43"/>
  <c r="CP3567" i="43"/>
  <c r="AR3567" i="43"/>
  <c r="CO3567" i="43"/>
  <c r="AQ3567" i="43"/>
  <c r="CL3567" i="43"/>
  <c r="CJ3567" i="43"/>
  <c r="CM3567" i="43"/>
  <c r="CR3570" i="43"/>
  <c r="AT3570" i="43"/>
  <c r="AP3573" i="43"/>
  <c r="CP3570" i="43"/>
  <c r="AR3570" i="43"/>
  <c r="CO3570" i="43"/>
  <c r="AQ3570" i="43"/>
  <c r="CM3570" i="43"/>
  <c r="CL3570" i="43"/>
  <c r="CI3570" i="43"/>
  <c r="CS3570" i="43"/>
  <c r="CJ3570" i="43"/>
  <c r="AU3570" i="43"/>
  <c r="CM3569" i="43"/>
  <c r="CL3569" i="43"/>
  <c r="CJ3569" i="43"/>
  <c r="CI3569" i="43"/>
  <c r="CS3569" i="43"/>
  <c r="AU3569" i="43"/>
  <c r="AP3572" i="43"/>
  <c r="CP3569" i="43"/>
  <c r="AR3569" i="43"/>
  <c r="CR3569" i="43"/>
  <c r="CO3569" i="43"/>
  <c r="AT3569" i="43"/>
  <c r="AQ3569" i="43"/>
  <c r="CJ3572" i="43"/>
  <c r="CI3572" i="43"/>
  <c r="CS3572" i="43"/>
  <c r="AU3572" i="43"/>
  <c r="CR3572" i="43"/>
  <c r="AT3572" i="43"/>
  <c r="AP3575" i="43"/>
  <c r="CP3572" i="43"/>
  <c r="AR3572" i="43"/>
  <c r="CM3572" i="43"/>
  <c r="CO3572" i="43"/>
  <c r="CL3572" i="43"/>
  <c r="AQ3572" i="43"/>
  <c r="CO3573" i="43"/>
  <c r="AQ3573" i="43"/>
  <c r="CM3573" i="43"/>
  <c r="CL3573" i="43"/>
  <c r="CJ3573" i="43"/>
  <c r="CI3573" i="43"/>
  <c r="CS3573" i="43"/>
  <c r="AU3573" i="43"/>
  <c r="CR3573" i="43"/>
  <c r="AT3573" i="43"/>
  <c r="AP3576" i="43"/>
  <c r="CP3573" i="43"/>
  <c r="AR3573" i="43"/>
  <c r="CS3575" i="43"/>
  <c r="AU3575" i="43"/>
  <c r="CR3575" i="43"/>
  <c r="AT3575" i="43"/>
  <c r="AP3578" i="43"/>
  <c r="CP3575" i="43"/>
  <c r="AR3575" i="43"/>
  <c r="CO3575" i="43"/>
  <c r="AQ3575" i="43"/>
  <c r="CM3575" i="43"/>
  <c r="CL3575" i="43"/>
  <c r="CJ3575" i="43"/>
  <c r="CI3575" i="43"/>
  <c r="CL3576" i="43"/>
  <c r="CJ3576" i="43"/>
  <c r="CI3576" i="43"/>
  <c r="CS3576" i="43"/>
  <c r="AU3576" i="43"/>
  <c r="CR3576" i="43"/>
  <c r="AT3576" i="43"/>
  <c r="AP3579" i="43"/>
  <c r="CP3576" i="43"/>
  <c r="AR3576" i="43"/>
  <c r="CO3576" i="43"/>
  <c r="AQ3576" i="43"/>
  <c r="CM3576" i="43"/>
  <c r="CI3579" i="43"/>
  <c r="CS3579" i="43"/>
  <c r="AU3579" i="43"/>
  <c r="CR3579" i="43"/>
  <c r="AT3579" i="43"/>
  <c r="AP3582" i="43"/>
  <c r="CP3579" i="43"/>
  <c r="AR3579" i="43"/>
  <c r="CO3579" i="43"/>
  <c r="AQ3579" i="43"/>
  <c r="CM3579" i="43"/>
  <c r="CL3579" i="43"/>
  <c r="CJ3579" i="43"/>
  <c r="AP3581" i="43"/>
  <c r="CP3578" i="43"/>
  <c r="AR3578" i="43"/>
  <c r="CO3578" i="43"/>
  <c r="AQ3578" i="43"/>
  <c r="CM3578" i="43"/>
  <c r="CL3578" i="43"/>
  <c r="CJ3578" i="43"/>
  <c r="CI3578" i="43"/>
  <c r="CS3578" i="43"/>
  <c r="AU3578" i="43"/>
  <c r="CR3578" i="43"/>
  <c r="AT3578" i="43"/>
  <c r="CM3581" i="43"/>
  <c r="CL3581" i="43"/>
  <c r="CJ3581" i="43"/>
  <c r="CI3581" i="43"/>
  <c r="CS3581" i="43"/>
  <c r="AU3581" i="43"/>
  <c r="CR3581" i="43"/>
  <c r="AT3581" i="43"/>
  <c r="AP3584" i="43"/>
  <c r="CP3581" i="43"/>
  <c r="AR3581" i="43"/>
  <c r="CO3581" i="43"/>
  <c r="AQ3581" i="43"/>
  <c r="CR3582" i="43"/>
  <c r="AT3582" i="43"/>
  <c r="AP3585" i="43"/>
  <c r="CP3582" i="43"/>
  <c r="AR3582" i="43"/>
  <c r="CO3582" i="43"/>
  <c r="AQ3582" i="43"/>
  <c r="CM3582" i="43"/>
  <c r="CL3582" i="43"/>
  <c r="CJ3582" i="43"/>
  <c r="CI3582" i="43"/>
  <c r="CS3582" i="43"/>
  <c r="AU3582" i="43"/>
  <c r="CO3585" i="43"/>
  <c r="AQ3585" i="43"/>
  <c r="CM3585" i="43"/>
  <c r="CL3585" i="43"/>
  <c r="CJ3585" i="43"/>
  <c r="CI3585" i="43"/>
  <c r="CS3585" i="43"/>
  <c r="AU3585" i="43"/>
  <c r="CR3585" i="43"/>
  <c r="AT3585" i="43"/>
  <c r="AP3588" i="43"/>
  <c r="CP3585" i="43"/>
  <c r="AR3585" i="43"/>
  <c r="CJ3584" i="43"/>
  <c r="CI3584" i="43"/>
  <c r="CS3584" i="43"/>
  <c r="AU3584" i="43"/>
  <c r="CR3584" i="43"/>
  <c r="AT3584" i="43"/>
  <c r="AP3587" i="43"/>
  <c r="CP3584" i="43"/>
  <c r="AR3584" i="43"/>
  <c r="CO3584" i="43"/>
  <c r="AQ3584" i="43"/>
  <c r="CM3584" i="43"/>
  <c r="CL3584" i="43"/>
  <c r="CS3587" i="43"/>
  <c r="AU3587" i="43"/>
  <c r="CR3587" i="43"/>
  <c r="AT3587" i="43"/>
  <c r="AP3590" i="43"/>
  <c r="CP3587" i="43"/>
  <c r="AR3587" i="43"/>
  <c r="CO3587" i="43"/>
  <c r="AQ3587" i="43"/>
  <c r="CM3587" i="43"/>
  <c r="CL3587" i="43"/>
  <c r="CJ3587" i="43"/>
  <c r="CI3587" i="43"/>
  <c r="CL3588" i="43"/>
  <c r="CJ3588" i="43"/>
  <c r="CI3588" i="43"/>
  <c r="CS3588" i="43"/>
  <c r="AU3588" i="43"/>
  <c r="CR3588" i="43"/>
  <c r="AT3588" i="43"/>
  <c r="AP3591" i="43"/>
  <c r="CP3588" i="43"/>
  <c r="AR3588" i="43"/>
  <c r="CO3588" i="43"/>
  <c r="AQ3588" i="43"/>
  <c r="CM3588" i="43"/>
  <c r="CI3591" i="43"/>
  <c r="CS3591" i="43"/>
  <c r="AU3591" i="43"/>
  <c r="CR3591" i="43"/>
  <c r="AT3591" i="43"/>
  <c r="AP3594" i="43"/>
  <c r="CP3591" i="43"/>
  <c r="AR3591" i="43"/>
  <c r="CO3591" i="43"/>
  <c r="AQ3591" i="43"/>
  <c r="CM3591" i="43"/>
  <c r="CL3591" i="43"/>
  <c r="CJ3591" i="43"/>
  <c r="AP3593" i="43"/>
  <c r="CP3590" i="43"/>
  <c r="AR3590" i="43"/>
  <c r="CO3590" i="43"/>
  <c r="AQ3590" i="43"/>
  <c r="CM3590" i="43"/>
  <c r="CL3590" i="43"/>
  <c r="CJ3590" i="43"/>
  <c r="CI3590" i="43"/>
  <c r="CS3590" i="43"/>
  <c r="AU3590" i="43"/>
  <c r="CR3590" i="43"/>
  <c r="AT3590" i="43"/>
  <c r="CM3593" i="43"/>
  <c r="CL3593" i="43"/>
  <c r="CJ3593" i="43"/>
  <c r="CI3593" i="43"/>
  <c r="CS3593" i="43"/>
  <c r="AU3593" i="43"/>
  <c r="CR3593" i="43"/>
  <c r="AT3593" i="43"/>
  <c r="AP3596" i="43"/>
  <c r="CP3593" i="43"/>
  <c r="AR3593" i="43"/>
  <c r="CO3593" i="43"/>
  <c r="AQ3593" i="43"/>
  <c r="CR3594" i="43"/>
  <c r="AT3594" i="43"/>
  <c r="AP3597" i="43"/>
  <c r="CP3594" i="43"/>
  <c r="AR3594" i="43"/>
  <c r="CO3594" i="43"/>
  <c r="AQ3594" i="43"/>
  <c r="CM3594" i="43"/>
  <c r="CL3594" i="43"/>
  <c r="CJ3594" i="43"/>
  <c r="CI3594" i="43"/>
  <c r="CS3594" i="43"/>
  <c r="AU3594" i="43"/>
  <c r="CO3597" i="43"/>
  <c r="AQ3597" i="43"/>
  <c r="CM3597" i="43"/>
  <c r="CL3597" i="43"/>
  <c r="CJ3597" i="43"/>
  <c r="CI3597" i="43"/>
  <c r="CS3597" i="43"/>
  <c r="AU3597" i="43"/>
  <c r="CR3597" i="43"/>
  <c r="AT3597" i="43"/>
  <c r="CP3597" i="43"/>
  <c r="AR3597" i="43"/>
  <c r="AP3600" i="43"/>
  <c r="CJ3596" i="43"/>
  <c r="CI3596" i="43"/>
  <c r="CS3596" i="43"/>
  <c r="AU3596" i="43"/>
  <c r="CR3596" i="43"/>
  <c r="AT3596" i="43"/>
  <c r="AP3599" i="43"/>
  <c r="CP3596" i="43"/>
  <c r="AR3596" i="43"/>
  <c r="CO3596" i="43"/>
  <c r="AQ3596" i="43"/>
  <c r="CM3596" i="43"/>
  <c r="CL3596" i="43"/>
  <c r="CL3600" i="43"/>
  <c r="CJ3600" i="43"/>
  <c r="CI3600" i="43"/>
  <c r="CS3600" i="43"/>
  <c r="AU3600" i="43"/>
  <c r="CR3600" i="43"/>
  <c r="AT3600" i="43"/>
  <c r="AP3603" i="43"/>
  <c r="CP3600" i="43"/>
  <c r="AR3600" i="43"/>
  <c r="CO3600" i="43"/>
  <c r="AQ3600" i="43"/>
  <c r="CM3600" i="43"/>
  <c r="CS3599" i="43"/>
  <c r="AU3599" i="43"/>
  <c r="CR3599" i="43"/>
  <c r="AT3599" i="43"/>
  <c r="AP3602" i="43"/>
  <c r="CP3599" i="43"/>
  <c r="AR3599" i="43"/>
  <c r="CO3599" i="43"/>
  <c r="AQ3599" i="43"/>
  <c r="CM3599" i="43"/>
  <c r="CL3599" i="43"/>
  <c r="CJ3599" i="43"/>
  <c r="CI3599" i="43"/>
  <c r="CI3603" i="43"/>
  <c r="CS3603" i="43"/>
  <c r="AU3603" i="43"/>
  <c r="CR3603" i="43"/>
  <c r="AT3603" i="43"/>
  <c r="AP3606" i="43"/>
  <c r="CP3603" i="43"/>
  <c r="AR3603" i="43"/>
  <c r="CO3603" i="43"/>
  <c r="AQ3603" i="43"/>
  <c r="CM3603" i="43"/>
  <c r="CL3603" i="43"/>
  <c r="CJ3603" i="43"/>
  <c r="AP3605" i="43"/>
  <c r="CP3602" i="43"/>
  <c r="AR3602" i="43"/>
  <c r="CO3602" i="43"/>
  <c r="AQ3602" i="43"/>
  <c r="CM3602" i="43"/>
  <c r="CL3602" i="43"/>
  <c r="CJ3602" i="43"/>
  <c r="CI3602" i="43"/>
  <c r="CS3602" i="43"/>
  <c r="AU3602" i="43"/>
  <c r="CR3602" i="43"/>
  <c r="AT3602" i="43"/>
  <c r="CR3606" i="43"/>
  <c r="AT3606" i="43"/>
  <c r="AP3609" i="43"/>
  <c r="CP3606" i="43"/>
  <c r="AR3606" i="43"/>
  <c r="CO3606" i="43"/>
  <c r="AQ3606" i="43"/>
  <c r="CM3606" i="43"/>
  <c r="CL3606" i="43"/>
  <c r="CJ3606" i="43"/>
  <c r="CI3606" i="43"/>
  <c r="AU3606" i="43"/>
  <c r="CS3606" i="43"/>
  <c r="CM3605" i="43"/>
  <c r="CL3605" i="43"/>
  <c r="CJ3605" i="43"/>
  <c r="CI3605" i="43"/>
  <c r="CS3605" i="43"/>
  <c r="AU3605" i="43"/>
  <c r="CR3605" i="43"/>
  <c r="AT3605" i="43"/>
  <c r="AP3608" i="43"/>
  <c r="CP3605" i="43"/>
  <c r="AR3605" i="43"/>
  <c r="CO3605" i="43"/>
  <c r="AQ3605" i="43"/>
  <c r="CO3609" i="43"/>
  <c r="AQ3609" i="43"/>
  <c r="CM3609" i="43"/>
  <c r="CL3609" i="43"/>
  <c r="CJ3609" i="43"/>
  <c r="CI3609" i="43"/>
  <c r="CS3609" i="43"/>
  <c r="AU3609" i="43"/>
  <c r="CR3609" i="43"/>
  <c r="AT3609" i="43"/>
  <c r="AP3612" i="43"/>
  <c r="CP3609" i="43"/>
  <c r="AR3609" i="43"/>
  <c r="CJ3608" i="43"/>
  <c r="CI3608" i="43"/>
  <c r="CS3608" i="43"/>
  <c r="AU3608" i="43"/>
  <c r="CR3608" i="43"/>
  <c r="AT3608" i="43"/>
  <c r="AP3611" i="43"/>
  <c r="CP3608" i="43"/>
  <c r="AR3608" i="43"/>
  <c r="CO3608" i="43"/>
  <c r="AQ3608" i="43"/>
  <c r="CM3608" i="43"/>
  <c r="CL3608" i="43"/>
  <c r="CS3611" i="43"/>
  <c r="AU3611" i="43"/>
  <c r="CR3611" i="43"/>
  <c r="AT3611" i="43"/>
  <c r="AP3614" i="43"/>
  <c r="CP3611" i="43"/>
  <c r="AR3611" i="43"/>
  <c r="CO3611" i="43"/>
  <c r="AQ3611" i="43"/>
  <c r="CM3611" i="43"/>
  <c r="CL3611" i="43"/>
  <c r="CJ3611" i="43"/>
  <c r="CI3611" i="43"/>
  <c r="CL3612" i="43"/>
  <c r="CJ3612" i="43"/>
  <c r="CI3612" i="43"/>
  <c r="CS3612" i="43"/>
  <c r="AU3612" i="43"/>
  <c r="CR3612" i="43"/>
  <c r="AT3612" i="43"/>
  <c r="AP3615" i="43"/>
  <c r="CP3612" i="43"/>
  <c r="AR3612" i="43"/>
  <c r="CO3612" i="43"/>
  <c r="AQ3612" i="43"/>
  <c r="CM3612" i="43"/>
  <c r="CI3615" i="43"/>
  <c r="CS3615" i="43"/>
  <c r="AU3615" i="43"/>
  <c r="CR3615" i="43"/>
  <c r="AT3615" i="43"/>
  <c r="AP3618" i="43"/>
  <c r="CP3615" i="43"/>
  <c r="AR3615" i="43"/>
  <c r="CO3615" i="43"/>
  <c r="AQ3615" i="43"/>
  <c r="CM3615" i="43"/>
  <c r="CL3615" i="43"/>
  <c r="CJ3615" i="43"/>
  <c r="AP3617" i="43"/>
  <c r="CP3614" i="43"/>
  <c r="AR3614" i="43"/>
  <c r="CO3614" i="43"/>
  <c r="AQ3614" i="43"/>
  <c r="CM3614" i="43"/>
  <c r="CL3614" i="43"/>
  <c r="CJ3614" i="43"/>
  <c r="CI3614" i="43"/>
  <c r="CS3614" i="43"/>
  <c r="AU3614" i="43"/>
  <c r="AT3614" i="43"/>
  <c r="CR3614" i="43"/>
  <c r="CR3618" i="43"/>
  <c r="AT3618" i="43"/>
  <c r="AP3621" i="43"/>
  <c r="CP3618" i="43"/>
  <c r="AR3618" i="43"/>
  <c r="CO3618" i="43"/>
  <c r="AQ3618" i="43"/>
  <c r="CM3618" i="43"/>
  <c r="CL3618" i="43"/>
  <c r="CJ3618" i="43"/>
  <c r="CI3618" i="43"/>
  <c r="CS3618" i="43"/>
  <c r="AU3618" i="43"/>
  <c r="CM3617" i="43"/>
  <c r="CL3617" i="43"/>
  <c r="CJ3617" i="43"/>
  <c r="CI3617" i="43"/>
  <c r="CS3617" i="43"/>
  <c r="AU3617" i="43"/>
  <c r="CR3617" i="43"/>
  <c r="AT3617" i="43"/>
  <c r="AP3620" i="43"/>
  <c r="CP3617" i="43"/>
  <c r="AR3617" i="43"/>
  <c r="CO3617" i="43"/>
  <c r="AQ3617" i="43"/>
  <c r="CO3621" i="43"/>
  <c r="AQ3621" i="43"/>
  <c r="CM3621" i="43"/>
  <c r="CL3621" i="43"/>
  <c r="CJ3621" i="43"/>
  <c r="CI3621" i="43"/>
  <c r="CS3621" i="43"/>
  <c r="AU3621" i="43"/>
  <c r="CR3621" i="43"/>
  <c r="AT3621" i="43"/>
  <c r="AR3621" i="43"/>
  <c r="AP3624" i="43"/>
  <c r="CP3621" i="43"/>
  <c r="CJ3620" i="43"/>
  <c r="CI3620" i="43"/>
  <c r="CS3620" i="43"/>
  <c r="AU3620" i="43"/>
  <c r="CR3620" i="43"/>
  <c r="AT3620" i="43"/>
  <c r="AP3623" i="43"/>
  <c r="CP3620" i="43"/>
  <c r="AR3620" i="43"/>
  <c r="CO3620" i="43"/>
  <c r="AQ3620" i="43"/>
  <c r="CM3620" i="43"/>
  <c r="CL3620" i="43"/>
  <c r="CS3623" i="43"/>
  <c r="AU3623" i="43"/>
  <c r="CR3623" i="43"/>
  <c r="AT3623" i="43"/>
  <c r="AP3626" i="43"/>
  <c r="CP3623" i="43"/>
  <c r="AR3623" i="43"/>
  <c r="CO3623" i="43"/>
  <c r="AQ3623" i="43"/>
  <c r="CM3623" i="43"/>
  <c r="CL3623" i="43"/>
  <c r="CJ3623" i="43"/>
  <c r="CI3623" i="43"/>
  <c r="CL3624" i="43"/>
  <c r="CJ3624" i="43"/>
  <c r="CI3624" i="43"/>
  <c r="CS3624" i="43"/>
  <c r="AU3624" i="43"/>
  <c r="CR3624" i="43"/>
  <c r="AT3624" i="43"/>
  <c r="AP3627" i="43"/>
  <c r="CP3624" i="43"/>
  <c r="AR3624" i="43"/>
  <c r="CO3624" i="43"/>
  <c r="AQ3624" i="43"/>
  <c r="CM3624" i="43"/>
  <c r="AP3629" i="43"/>
  <c r="CP3626" i="43"/>
  <c r="AR3626" i="43"/>
  <c r="CO3626" i="43"/>
  <c r="AQ3626" i="43"/>
  <c r="CM3626" i="43"/>
  <c r="CL3626" i="43"/>
  <c r="CJ3626" i="43"/>
  <c r="CI3626" i="43"/>
  <c r="CS3626" i="43"/>
  <c r="AU3626" i="43"/>
  <c r="CR3626" i="43"/>
  <c r="AT3626" i="43"/>
  <c r="CI3627" i="43"/>
  <c r="CS3627" i="43"/>
  <c r="AU3627" i="43"/>
  <c r="CR3627" i="43"/>
  <c r="AT3627" i="43"/>
  <c r="AP3630" i="43"/>
  <c r="CP3627" i="43"/>
  <c r="AR3627" i="43"/>
  <c r="CO3627" i="43"/>
  <c r="AQ3627" i="43"/>
  <c r="CM3627" i="43"/>
  <c r="CL3627" i="43"/>
  <c r="CJ3627" i="43"/>
  <c r="CR3630" i="43"/>
  <c r="AT3630" i="43"/>
  <c r="AP3633" i="43"/>
  <c r="CP3630" i="43"/>
  <c r="AR3630" i="43"/>
  <c r="CO3630" i="43"/>
  <c r="AQ3630" i="43"/>
  <c r="CM3630" i="43"/>
  <c r="CL3630" i="43"/>
  <c r="CJ3630" i="43"/>
  <c r="CI3630" i="43"/>
  <c r="CS3630" i="43"/>
  <c r="AU3630" i="43"/>
  <c r="CM3629" i="43"/>
  <c r="CL3629" i="43"/>
  <c r="CJ3629" i="43"/>
  <c r="CI3629" i="43"/>
  <c r="CS3629" i="43"/>
  <c r="AU3629" i="43"/>
  <c r="CR3629" i="43"/>
  <c r="AT3629" i="43"/>
  <c r="AP3632" i="43"/>
  <c r="CP3629" i="43"/>
  <c r="AR3629" i="43"/>
  <c r="AQ3629" i="43"/>
  <c r="CO3629" i="43"/>
  <c r="CO3633" i="43"/>
  <c r="AQ3633" i="43"/>
  <c r="CM3633" i="43"/>
  <c r="CL3633" i="43"/>
  <c r="CJ3633" i="43"/>
  <c r="CI3633" i="43"/>
  <c r="CS3633" i="43"/>
  <c r="AU3633" i="43"/>
  <c r="CR3633" i="43"/>
  <c r="AT3633" i="43"/>
  <c r="AP3636" i="43"/>
  <c r="CP3633" i="43"/>
  <c r="AR3633" i="43"/>
  <c r="CJ3632" i="43"/>
  <c r="CI3632" i="43"/>
  <c r="CS3632" i="43"/>
  <c r="AU3632" i="43"/>
  <c r="CR3632" i="43"/>
  <c r="AT3632" i="43"/>
  <c r="AP3635" i="43"/>
  <c r="CP3632" i="43"/>
  <c r="AR3632" i="43"/>
  <c r="CO3632" i="43"/>
  <c r="AQ3632" i="43"/>
  <c r="CM3632" i="43"/>
  <c r="CL3632" i="43"/>
  <c r="CS3635" i="43"/>
  <c r="AU3635" i="43"/>
  <c r="CR3635" i="43"/>
  <c r="AT3635" i="43"/>
  <c r="AP3638" i="43"/>
  <c r="CP3635" i="43"/>
  <c r="AR3635" i="43"/>
  <c r="CO3635" i="43"/>
  <c r="AQ3635" i="43"/>
  <c r="CM3635" i="43"/>
  <c r="CL3635" i="43"/>
  <c r="CJ3635" i="43"/>
  <c r="CI3635" i="43"/>
  <c r="CL3636" i="43"/>
  <c r="CJ3636" i="43"/>
  <c r="CI3636" i="43"/>
  <c r="CS3636" i="43"/>
  <c r="AU3636" i="43"/>
  <c r="CR3636" i="43"/>
  <c r="AT3636" i="43"/>
  <c r="AP3639" i="43"/>
  <c r="CP3636" i="43"/>
  <c r="AR3636" i="43"/>
  <c r="CO3636" i="43"/>
  <c r="AQ3636" i="43"/>
  <c r="CM3636" i="43"/>
  <c r="AP3641" i="43"/>
  <c r="CP3638" i="43"/>
  <c r="AR3638" i="43"/>
  <c r="CO3638" i="43"/>
  <c r="AQ3638" i="43"/>
  <c r="CM3638" i="43"/>
  <c r="CL3638" i="43"/>
  <c r="CJ3638" i="43"/>
  <c r="CI3638" i="43"/>
  <c r="CS3638" i="43"/>
  <c r="AU3638" i="43"/>
  <c r="CR3638" i="43"/>
  <c r="AT3638" i="43"/>
  <c r="CI3639" i="43"/>
  <c r="CS3639" i="43"/>
  <c r="AU3639" i="43"/>
  <c r="CR3639" i="43"/>
  <c r="AT3639" i="43"/>
  <c r="AP3642" i="43"/>
  <c r="CP3639" i="43"/>
  <c r="AR3639" i="43"/>
  <c r="CO3639" i="43"/>
  <c r="AQ3639" i="43"/>
  <c r="CM3639" i="43"/>
  <c r="CL3639" i="43"/>
  <c r="CJ3639" i="43"/>
  <c r="CR3642" i="43"/>
  <c r="AT3642" i="43"/>
  <c r="AP3645" i="43"/>
  <c r="CP3642" i="43"/>
  <c r="AR3642" i="43"/>
  <c r="CO3642" i="43"/>
  <c r="AQ3642" i="43"/>
  <c r="CM3642" i="43"/>
  <c r="CL3642" i="43"/>
  <c r="CJ3642" i="43"/>
  <c r="CI3642" i="43"/>
  <c r="CS3642" i="43"/>
  <c r="AU3642" i="43"/>
  <c r="CM3641" i="43"/>
  <c r="CL3641" i="43"/>
  <c r="CJ3641" i="43"/>
  <c r="CI3641" i="43"/>
  <c r="CS3641" i="43"/>
  <c r="AU3641" i="43"/>
  <c r="CR3641" i="43"/>
  <c r="AT3641" i="43"/>
  <c r="AP3644" i="43"/>
  <c r="CP3641" i="43"/>
  <c r="AR3641" i="43"/>
  <c r="CO3641" i="43"/>
  <c r="AQ3641" i="43"/>
  <c r="CO3645" i="43"/>
  <c r="AQ3645" i="43"/>
  <c r="CM3645" i="43"/>
  <c r="CL3645" i="43"/>
  <c r="CJ3645" i="43"/>
  <c r="CI3645" i="43"/>
  <c r="CS3645" i="43"/>
  <c r="AU3645" i="43"/>
  <c r="CR3645" i="43"/>
  <c r="AT3645" i="43"/>
  <c r="AP3648" i="43"/>
  <c r="CP3645" i="43"/>
  <c r="AR3645" i="43"/>
  <c r="CJ3644" i="43"/>
  <c r="CI3644" i="43"/>
  <c r="CS3644" i="43"/>
  <c r="AU3644" i="43"/>
  <c r="CR3644" i="43"/>
  <c r="AT3644" i="43"/>
  <c r="AP3647" i="43"/>
  <c r="CP3644" i="43"/>
  <c r="AR3644" i="43"/>
  <c r="CO3644" i="43"/>
  <c r="AQ3644" i="43"/>
  <c r="CM3644" i="43"/>
  <c r="CL3644" i="43"/>
  <c r="CS3647" i="43"/>
  <c r="AU3647" i="43"/>
  <c r="CR3647" i="43"/>
  <c r="AT3647" i="43"/>
  <c r="AP3650" i="43"/>
  <c r="CP3647" i="43"/>
  <c r="AR3647" i="43"/>
  <c r="CO3647" i="43"/>
  <c r="AQ3647" i="43"/>
  <c r="CM3647" i="43"/>
  <c r="CL3647" i="43"/>
  <c r="CJ3647" i="43"/>
  <c r="CI3647" i="43"/>
  <c r="CL3648" i="43"/>
  <c r="CJ3648" i="43"/>
  <c r="CI3648" i="43"/>
  <c r="CS3648" i="43"/>
  <c r="AU3648" i="43"/>
  <c r="CR3648" i="43"/>
  <c r="AT3648" i="43"/>
  <c r="AP3651" i="43"/>
  <c r="CP3648" i="43"/>
  <c r="AR3648" i="43"/>
  <c r="CO3648" i="43"/>
  <c r="AQ3648" i="43"/>
  <c r="CM3648" i="43"/>
  <c r="CI3651" i="43"/>
  <c r="CS3651" i="43"/>
  <c r="AU3651" i="43"/>
  <c r="CR3651" i="43"/>
  <c r="AT3651" i="43"/>
  <c r="AP3654" i="43"/>
  <c r="CP3651" i="43"/>
  <c r="AR3651" i="43"/>
  <c r="CO3651" i="43"/>
  <c r="AQ3651" i="43"/>
  <c r="CM3651" i="43"/>
  <c r="CL3651" i="43"/>
  <c r="CJ3651" i="43"/>
  <c r="AP3653" i="43"/>
  <c r="CP3650" i="43"/>
  <c r="AR3650" i="43"/>
  <c r="CO3650" i="43"/>
  <c r="AQ3650" i="43"/>
  <c r="CM3650" i="43"/>
  <c r="CL3650" i="43"/>
  <c r="CJ3650" i="43"/>
  <c r="CI3650" i="43"/>
  <c r="CS3650" i="43"/>
  <c r="AU3650" i="43"/>
  <c r="CR3650" i="43"/>
  <c r="AT3650" i="43"/>
  <c r="CM3653" i="43"/>
  <c r="CL3653" i="43"/>
  <c r="CJ3653" i="43"/>
  <c r="CI3653" i="43"/>
  <c r="CS3653" i="43"/>
  <c r="AU3653" i="43"/>
  <c r="CR3653" i="43"/>
  <c r="AT3653" i="43"/>
  <c r="AP3656" i="43"/>
  <c r="CP3653" i="43"/>
  <c r="AR3653" i="43"/>
  <c r="CO3653" i="43"/>
  <c r="AQ3653" i="43"/>
  <c r="CR3654" i="43"/>
  <c r="AT3654" i="43"/>
  <c r="AP3657" i="43"/>
  <c r="CP3654" i="43"/>
  <c r="AR3654" i="43"/>
  <c r="CO3654" i="43"/>
  <c r="AQ3654" i="43"/>
  <c r="CM3654" i="43"/>
  <c r="CL3654" i="43"/>
  <c r="CJ3654" i="43"/>
  <c r="CI3654" i="43"/>
  <c r="CS3654" i="43"/>
  <c r="AU3654" i="43"/>
  <c r="CO3657" i="43"/>
  <c r="AQ3657" i="43"/>
  <c r="CM3657" i="43"/>
  <c r="CL3657" i="43"/>
  <c r="CJ3657" i="43"/>
  <c r="CI3657" i="43"/>
  <c r="CS3657" i="43"/>
  <c r="AU3657" i="43"/>
  <c r="CR3657" i="43"/>
  <c r="AT3657" i="43"/>
  <c r="CP3657" i="43"/>
  <c r="AR3657" i="43"/>
  <c r="AP3660" i="43"/>
  <c r="CJ3656" i="43"/>
  <c r="CI3656" i="43"/>
  <c r="CS3656" i="43"/>
  <c r="AU3656" i="43"/>
  <c r="CR3656" i="43"/>
  <c r="AT3656" i="43"/>
  <c r="AP3659" i="43"/>
  <c r="CP3656" i="43"/>
  <c r="AR3656" i="43"/>
  <c r="CO3656" i="43"/>
  <c r="AQ3656" i="43"/>
  <c r="CM3656" i="43"/>
  <c r="CL3656" i="43"/>
  <c r="CL3660" i="43"/>
  <c r="CJ3660" i="43"/>
  <c r="CI3660" i="43"/>
  <c r="CS3660" i="43"/>
  <c r="AU3660" i="43"/>
  <c r="CR3660" i="43"/>
  <c r="AT3660" i="43"/>
  <c r="AP3663" i="43"/>
  <c r="CP3660" i="43"/>
  <c r="AR3660" i="43"/>
  <c r="CO3660" i="43"/>
  <c r="AQ3660" i="43"/>
  <c r="CM3660" i="43"/>
  <c r="CS3659" i="43"/>
  <c r="AU3659" i="43"/>
  <c r="CR3659" i="43"/>
  <c r="AT3659" i="43"/>
  <c r="AP3662" i="43"/>
  <c r="CP3659" i="43"/>
  <c r="AR3659" i="43"/>
  <c r="CO3659" i="43"/>
  <c r="AQ3659" i="43"/>
  <c r="CM3659" i="43"/>
  <c r="CL3659" i="43"/>
  <c r="CJ3659" i="43"/>
  <c r="CI3659" i="43"/>
  <c r="CI3663" i="43"/>
  <c r="CS3663" i="43"/>
  <c r="AU3663" i="43"/>
  <c r="CR3663" i="43"/>
  <c r="AT3663" i="43"/>
  <c r="AP3666" i="43"/>
  <c r="CP3663" i="43"/>
  <c r="AR3663" i="43"/>
  <c r="CO3663" i="43"/>
  <c r="AQ3663" i="43"/>
  <c r="CM3663" i="43"/>
  <c r="CL3663" i="43"/>
  <c r="CJ3663" i="43"/>
  <c r="AP3665" i="43"/>
  <c r="CP3662" i="43"/>
  <c r="AR3662" i="43"/>
  <c r="CO3662" i="43"/>
  <c r="AQ3662" i="43"/>
  <c r="CM3662" i="43"/>
  <c r="CL3662" i="43"/>
  <c r="CJ3662" i="43"/>
  <c r="CI3662" i="43"/>
  <c r="CS3662" i="43"/>
  <c r="AU3662" i="43"/>
  <c r="CR3662" i="43"/>
  <c r="AT3662" i="43"/>
  <c r="CR3666" i="43"/>
  <c r="AT3666" i="43"/>
  <c r="AP3669" i="43"/>
  <c r="CP3666" i="43"/>
  <c r="AR3666" i="43"/>
  <c r="CO3666" i="43"/>
  <c r="AQ3666" i="43"/>
  <c r="CM3666" i="43"/>
  <c r="CL3666" i="43"/>
  <c r="CJ3666" i="43"/>
  <c r="CI3666" i="43"/>
  <c r="CS3666" i="43"/>
  <c r="AU3666" i="43"/>
  <c r="CM3665" i="43"/>
  <c r="CL3665" i="43"/>
  <c r="CJ3665" i="43"/>
  <c r="CI3665" i="43"/>
  <c r="CS3665" i="43"/>
  <c r="AU3665" i="43"/>
  <c r="CR3665" i="43"/>
  <c r="AT3665" i="43"/>
  <c r="AP3668" i="43"/>
  <c r="CP3665" i="43"/>
  <c r="AR3665" i="43"/>
  <c r="CO3665" i="43"/>
  <c r="AQ3665" i="43"/>
  <c r="CO3669" i="43"/>
  <c r="AQ3669" i="43"/>
  <c r="CM3669" i="43"/>
  <c r="CL3669" i="43"/>
  <c r="CJ3669" i="43"/>
  <c r="CI3669" i="43"/>
  <c r="CS3669" i="43"/>
  <c r="AU3669" i="43"/>
  <c r="CR3669" i="43"/>
  <c r="AT3669" i="43"/>
  <c r="AP3672" i="43"/>
  <c r="CP3669" i="43"/>
  <c r="AR3669" i="43"/>
  <c r="CJ3668" i="43"/>
  <c r="CI3668" i="43"/>
  <c r="CS3668" i="43"/>
  <c r="AU3668" i="43"/>
  <c r="CR3668" i="43"/>
  <c r="AT3668" i="43"/>
  <c r="AP3671" i="43"/>
  <c r="CP3668" i="43"/>
  <c r="AR3668" i="43"/>
  <c r="CO3668" i="43"/>
  <c r="AQ3668" i="43"/>
  <c r="CM3668" i="43"/>
  <c r="CL3668" i="43"/>
  <c r="CS3671" i="43"/>
  <c r="AU3671" i="43"/>
  <c r="CR3671" i="43"/>
  <c r="AT3671" i="43"/>
  <c r="AP3674" i="43"/>
  <c r="CP3671" i="43"/>
  <c r="AR3671" i="43"/>
  <c r="CO3671" i="43"/>
  <c r="AQ3671" i="43"/>
  <c r="CM3671" i="43"/>
  <c r="CL3671" i="43"/>
  <c r="CJ3671" i="43"/>
  <c r="CI3671" i="43"/>
  <c r="CL3672" i="43"/>
  <c r="CJ3672" i="43"/>
  <c r="CI3672" i="43"/>
  <c r="CS3672" i="43"/>
  <c r="AU3672" i="43"/>
  <c r="CR3672" i="43"/>
  <c r="AT3672" i="43"/>
  <c r="AP3675" i="43"/>
  <c r="CP3672" i="43"/>
  <c r="AR3672" i="43"/>
  <c r="CO3672" i="43"/>
  <c r="AQ3672" i="43"/>
  <c r="CM3672" i="43"/>
  <c r="CI3675" i="43"/>
  <c r="CS3675" i="43"/>
  <c r="AU3675" i="43"/>
  <c r="CR3675" i="43"/>
  <c r="AT3675" i="43"/>
  <c r="AP3678" i="43"/>
  <c r="CP3675" i="43"/>
  <c r="AR3675" i="43"/>
  <c r="CO3675" i="43"/>
  <c r="AQ3675" i="43"/>
  <c r="CM3675" i="43"/>
  <c r="CL3675" i="43"/>
  <c r="CJ3675" i="43"/>
  <c r="AP3677" i="43"/>
  <c r="CP3674" i="43"/>
  <c r="AR3674" i="43"/>
  <c r="CO3674" i="43"/>
  <c r="AQ3674" i="43"/>
  <c r="CM3674" i="43"/>
  <c r="CL3674" i="43"/>
  <c r="CJ3674" i="43"/>
  <c r="CI3674" i="43"/>
  <c r="CS3674" i="43"/>
  <c r="AU3674" i="43"/>
  <c r="CR3674" i="43"/>
  <c r="AT3674" i="43"/>
  <c r="CR3678" i="43"/>
  <c r="AT3678" i="43"/>
  <c r="AP3681" i="43"/>
  <c r="CP3678" i="43"/>
  <c r="AR3678" i="43"/>
  <c r="CO3678" i="43"/>
  <c r="AQ3678" i="43"/>
  <c r="CM3678" i="43"/>
  <c r="CL3678" i="43"/>
  <c r="CJ3678" i="43"/>
  <c r="CI3678" i="43"/>
  <c r="CS3678" i="43"/>
  <c r="AU3678" i="43"/>
  <c r="CM3677" i="43"/>
  <c r="CL3677" i="43"/>
  <c r="CJ3677" i="43"/>
  <c r="CI3677" i="43"/>
  <c r="CS3677" i="43"/>
  <c r="AU3677" i="43"/>
  <c r="CR3677" i="43"/>
  <c r="AT3677" i="43"/>
  <c r="AP3680" i="43"/>
  <c r="CP3677" i="43"/>
  <c r="AR3677" i="43"/>
  <c r="CO3677" i="43"/>
  <c r="AQ3677" i="43"/>
  <c r="CO3681" i="43"/>
  <c r="AQ3681" i="43"/>
  <c r="CM3681" i="43"/>
  <c r="CL3681" i="43"/>
  <c r="CJ3681" i="43"/>
  <c r="CI3681" i="43"/>
  <c r="CS3681" i="43"/>
  <c r="AU3681" i="43"/>
  <c r="CR3681" i="43"/>
  <c r="AT3681" i="43"/>
  <c r="AP3684" i="43"/>
  <c r="CP3681" i="43"/>
  <c r="AR3681" i="43"/>
  <c r="CJ3680" i="43"/>
  <c r="CI3680" i="43"/>
  <c r="CS3680" i="43"/>
  <c r="AU3680" i="43"/>
  <c r="CR3680" i="43"/>
  <c r="AT3680" i="43"/>
  <c r="AP3683" i="43"/>
  <c r="CP3680" i="43"/>
  <c r="AR3680" i="43"/>
  <c r="CO3680" i="43"/>
  <c r="AQ3680" i="43"/>
  <c r="CM3680" i="43"/>
  <c r="CL3680" i="43"/>
  <c r="CS3683" i="43"/>
  <c r="AU3683" i="43"/>
  <c r="CR3683" i="43"/>
  <c r="AT3683" i="43"/>
  <c r="AP3686" i="43"/>
  <c r="CP3683" i="43"/>
  <c r="AR3683" i="43"/>
  <c r="CO3683" i="43"/>
  <c r="AQ3683" i="43"/>
  <c r="CM3683" i="43"/>
  <c r="CL3683" i="43"/>
  <c r="CJ3683" i="43"/>
  <c r="CI3683" i="43"/>
  <c r="CL3684" i="43"/>
  <c r="CJ3684" i="43"/>
  <c r="CI3684" i="43"/>
  <c r="CS3684" i="43"/>
  <c r="AU3684" i="43"/>
  <c r="CR3684" i="43"/>
  <c r="AT3684" i="43"/>
  <c r="AP3687" i="43"/>
  <c r="CP3684" i="43"/>
  <c r="AR3684" i="43"/>
  <c r="CO3684" i="43"/>
  <c r="AQ3684" i="43"/>
  <c r="CM3684" i="43"/>
  <c r="CI3687" i="43"/>
  <c r="CS3687" i="43"/>
  <c r="AU3687" i="43"/>
  <c r="CR3687" i="43"/>
  <c r="AT3687" i="43"/>
  <c r="AP3690" i="43"/>
  <c r="CP3687" i="43"/>
  <c r="AR3687" i="43"/>
  <c r="CO3687" i="43"/>
  <c r="AQ3687" i="43"/>
  <c r="CM3687" i="43"/>
  <c r="CL3687" i="43"/>
  <c r="CJ3687" i="43"/>
  <c r="AP3689" i="43"/>
  <c r="CP3686" i="43"/>
  <c r="AR3686" i="43"/>
  <c r="CO3686" i="43"/>
  <c r="AQ3686" i="43"/>
  <c r="CM3686" i="43"/>
  <c r="CL3686" i="43"/>
  <c r="CJ3686" i="43"/>
  <c r="CI3686" i="43"/>
  <c r="CS3686" i="43"/>
  <c r="AU3686" i="43"/>
  <c r="CR3686" i="43"/>
  <c r="AT3686" i="43"/>
  <c r="CM3689" i="43"/>
  <c r="CL3689" i="43"/>
  <c r="CJ3689" i="43"/>
  <c r="CI3689" i="43"/>
  <c r="CS3689" i="43"/>
  <c r="AU3689" i="43"/>
  <c r="CR3689" i="43"/>
  <c r="AT3689" i="43"/>
  <c r="AP3692" i="43"/>
  <c r="CP3689" i="43"/>
  <c r="AR3689" i="43"/>
  <c r="CO3689" i="43"/>
  <c r="AQ3689" i="43"/>
  <c r="CR3690" i="43"/>
  <c r="AT3690" i="43"/>
  <c r="AP3693" i="43"/>
  <c r="CP3690" i="43"/>
  <c r="AR3690" i="43"/>
  <c r="CO3690" i="43"/>
  <c r="AQ3690" i="43"/>
  <c r="CM3690" i="43"/>
  <c r="CL3690" i="43"/>
  <c r="CJ3690" i="43"/>
  <c r="CI3690" i="43"/>
  <c r="CS3690" i="43"/>
  <c r="AU3690" i="43"/>
  <c r="CO3693" i="43"/>
  <c r="AQ3693" i="43"/>
  <c r="CM3693" i="43"/>
  <c r="CL3693" i="43"/>
  <c r="CJ3693" i="43"/>
  <c r="CI3693" i="43"/>
  <c r="CS3693" i="43"/>
  <c r="AU3693" i="43"/>
  <c r="CR3693" i="43"/>
  <c r="AT3693" i="43"/>
  <c r="CP3693" i="43"/>
  <c r="AR3693" i="43"/>
  <c r="AP3696" i="43"/>
  <c r="CJ3692" i="43"/>
  <c r="CI3692" i="43"/>
  <c r="CS3692" i="43"/>
  <c r="AU3692" i="43"/>
  <c r="CR3692" i="43"/>
  <c r="AT3692" i="43"/>
  <c r="AP3695" i="43"/>
  <c r="CP3692" i="43"/>
  <c r="AR3692" i="43"/>
  <c r="CO3692" i="43"/>
  <c r="AQ3692" i="43"/>
  <c r="CM3692" i="43"/>
  <c r="CL3692" i="43"/>
  <c r="CL3696" i="43"/>
  <c r="CJ3696" i="43"/>
  <c r="CI3696" i="43"/>
  <c r="CS3696" i="43"/>
  <c r="AU3696" i="43"/>
  <c r="CR3696" i="43"/>
  <c r="AT3696" i="43"/>
  <c r="AP3699" i="43"/>
  <c r="CP3696" i="43"/>
  <c r="AR3696" i="43"/>
  <c r="CO3696" i="43"/>
  <c r="AQ3696" i="43"/>
  <c r="CM3696" i="43"/>
  <c r="CS3695" i="43"/>
  <c r="AU3695" i="43"/>
  <c r="CR3695" i="43"/>
  <c r="AT3695" i="43"/>
  <c r="AP3698" i="43"/>
  <c r="CP3695" i="43"/>
  <c r="AR3695" i="43"/>
  <c r="CO3695" i="43"/>
  <c r="AQ3695" i="43"/>
  <c r="CM3695" i="43"/>
  <c r="CL3695" i="43"/>
  <c r="CJ3695" i="43"/>
  <c r="CI3695" i="43"/>
  <c r="AP3701" i="43"/>
  <c r="CP3698" i="43"/>
  <c r="AR3698" i="43"/>
  <c r="CO3698" i="43"/>
  <c r="AQ3698" i="43"/>
  <c r="CM3698" i="43"/>
  <c r="CL3698" i="43"/>
  <c r="CJ3698" i="43"/>
  <c r="CI3698" i="43"/>
  <c r="CS3698" i="43"/>
  <c r="AU3698" i="43"/>
  <c r="CR3698" i="43"/>
  <c r="AT3698" i="43"/>
  <c r="CI3699" i="43"/>
  <c r="CS3699" i="43"/>
  <c r="AU3699" i="43"/>
  <c r="CR3699" i="43"/>
  <c r="AT3699" i="43"/>
  <c r="AP3702" i="43"/>
  <c r="CP3699" i="43"/>
  <c r="AR3699" i="43"/>
  <c r="CO3699" i="43"/>
  <c r="AQ3699" i="43"/>
  <c r="CM3699" i="43"/>
  <c r="CL3699" i="43"/>
  <c r="CJ3699" i="43"/>
  <c r="CR3702" i="43"/>
  <c r="AT3702" i="43"/>
  <c r="AP3705" i="43"/>
  <c r="CP3702" i="43"/>
  <c r="AR3702" i="43"/>
  <c r="CO3702" i="43"/>
  <c r="AQ3702" i="43"/>
  <c r="CM3702" i="43"/>
  <c r="CL3702" i="43"/>
  <c r="CJ3702" i="43"/>
  <c r="CI3702" i="43"/>
  <c r="AU3702" i="43"/>
  <c r="CS3702" i="43"/>
  <c r="CM3701" i="43"/>
  <c r="CL3701" i="43"/>
  <c r="CJ3701" i="43"/>
  <c r="CI3701" i="43"/>
  <c r="CS3701" i="43"/>
  <c r="AU3701" i="43"/>
  <c r="CR3701" i="43"/>
  <c r="AT3701" i="43"/>
  <c r="AP3704" i="43"/>
  <c r="CP3701" i="43"/>
  <c r="AR3701" i="43"/>
  <c r="CO3701" i="43"/>
  <c r="AQ3701" i="43"/>
  <c r="CJ3704" i="43"/>
  <c r="CI3704" i="43"/>
  <c r="CS3704" i="43"/>
  <c r="AU3704" i="43"/>
  <c r="CR3704" i="43"/>
  <c r="AT3704" i="43"/>
  <c r="AP3707" i="43"/>
  <c r="CP3704" i="43"/>
  <c r="AR3704" i="43"/>
  <c r="CO3704" i="43"/>
  <c r="AQ3704" i="43"/>
  <c r="CM3704" i="43"/>
  <c r="CL3704" i="43"/>
  <c r="CO3705" i="43"/>
  <c r="AQ3705" i="43"/>
  <c r="CM3705" i="43"/>
  <c r="CL3705" i="43"/>
  <c r="CJ3705" i="43"/>
  <c r="CI3705" i="43"/>
  <c r="CS3705" i="43"/>
  <c r="AU3705" i="43"/>
  <c r="CR3705" i="43"/>
  <c r="AT3705" i="43"/>
  <c r="AP3708" i="43"/>
  <c r="CP3705" i="43"/>
  <c r="AR3705" i="43"/>
  <c r="CS3707" i="43"/>
  <c r="AU3707" i="43"/>
  <c r="CR3707" i="43"/>
  <c r="AT3707" i="43"/>
  <c r="AP3710" i="43"/>
  <c r="CP3707" i="43"/>
  <c r="AR3707" i="43"/>
  <c r="CO3707" i="43"/>
  <c r="AQ3707" i="43"/>
  <c r="CM3707" i="43"/>
  <c r="CL3707" i="43"/>
  <c r="CJ3707" i="43"/>
  <c r="CI3707" i="43"/>
  <c r="CL3708" i="43"/>
  <c r="CJ3708" i="43"/>
  <c r="CI3708" i="43"/>
  <c r="CS3708" i="43"/>
  <c r="AU3708" i="43"/>
  <c r="CR3708" i="43"/>
  <c r="AT3708" i="43"/>
  <c r="AP3711" i="43"/>
  <c r="CP3708" i="43"/>
  <c r="AR3708" i="43"/>
  <c r="CO3708" i="43"/>
  <c r="AQ3708" i="43"/>
  <c r="CM3708" i="43"/>
  <c r="CI3711" i="43"/>
  <c r="CS3711" i="43"/>
  <c r="AU3711" i="43"/>
  <c r="CR3711" i="43"/>
  <c r="AT3711" i="43"/>
  <c r="AP3714" i="43"/>
  <c r="CP3711" i="43"/>
  <c r="AR3711" i="43"/>
  <c r="CO3711" i="43"/>
  <c r="AQ3711" i="43"/>
  <c r="CM3711" i="43"/>
  <c r="CL3711" i="43"/>
  <c r="CJ3711" i="43"/>
  <c r="AP3713" i="43"/>
  <c r="CP3710" i="43"/>
  <c r="AR3710" i="43"/>
  <c r="CO3710" i="43"/>
  <c r="AQ3710" i="43"/>
  <c r="CM3710" i="43"/>
  <c r="CL3710" i="43"/>
  <c r="CJ3710" i="43"/>
  <c r="CI3710" i="43"/>
  <c r="CS3710" i="43"/>
  <c r="AU3710" i="43"/>
  <c r="AT3710" i="43"/>
  <c r="CR3710" i="43"/>
  <c r="CM3713" i="43"/>
  <c r="CL3713" i="43"/>
  <c r="CJ3713" i="43"/>
  <c r="CI3713" i="43"/>
  <c r="CS3713" i="43"/>
  <c r="AU3713" i="43"/>
  <c r="CR3713" i="43"/>
  <c r="AT3713" i="43"/>
  <c r="AP3716" i="43"/>
  <c r="CP3713" i="43"/>
  <c r="AR3713" i="43"/>
  <c r="CO3713" i="43"/>
  <c r="AQ3713" i="43"/>
  <c r="CR3714" i="43"/>
  <c r="AT3714" i="43"/>
  <c r="AP3717" i="43"/>
  <c r="CP3714" i="43"/>
  <c r="AR3714" i="43"/>
  <c r="CO3714" i="43"/>
  <c r="AQ3714" i="43"/>
  <c r="CM3714" i="43"/>
  <c r="CL3714" i="43"/>
  <c r="CJ3714" i="43"/>
  <c r="CI3714" i="43"/>
  <c r="CS3714" i="43"/>
  <c r="AU3714" i="43"/>
  <c r="CO3717" i="43"/>
  <c r="AQ3717" i="43"/>
  <c r="CM3717" i="43"/>
  <c r="CL3717" i="43"/>
  <c r="CJ3717" i="43"/>
  <c r="CI3717" i="43"/>
  <c r="CS3717" i="43"/>
  <c r="AU3717" i="43"/>
  <c r="CR3717" i="43"/>
  <c r="AT3717" i="43"/>
  <c r="AR3717" i="43"/>
  <c r="AP3720" i="43"/>
  <c r="CP3717" i="43"/>
  <c r="CJ3716" i="43"/>
  <c r="CI3716" i="43"/>
  <c r="CS3716" i="43"/>
  <c r="AU3716" i="43"/>
  <c r="CR3716" i="43"/>
  <c r="AT3716" i="43"/>
  <c r="AP3719" i="43"/>
  <c r="CP3716" i="43"/>
  <c r="AR3716" i="43"/>
  <c r="CO3716" i="43"/>
  <c r="AQ3716" i="43"/>
  <c r="CM3716" i="43"/>
  <c r="CL3716" i="43"/>
  <c r="CS3719" i="43"/>
  <c r="AU3719" i="43"/>
  <c r="CR3719" i="43"/>
  <c r="AT3719" i="43"/>
  <c r="AP3722" i="43"/>
  <c r="CP3719" i="43"/>
  <c r="AR3719" i="43"/>
  <c r="CO3719" i="43"/>
  <c r="AQ3719" i="43"/>
  <c r="CM3719" i="43"/>
  <c r="CL3719" i="43"/>
  <c r="CJ3719" i="43"/>
  <c r="CI3719" i="43"/>
  <c r="CL3720" i="43"/>
  <c r="CJ3720" i="43"/>
  <c r="CI3720" i="43"/>
  <c r="CS3720" i="43"/>
  <c r="AU3720" i="43"/>
  <c r="CR3720" i="43"/>
  <c r="AT3720" i="43"/>
  <c r="AP3723" i="43"/>
  <c r="CP3720" i="43"/>
  <c r="AR3720" i="43"/>
  <c r="CO3720" i="43"/>
  <c r="AQ3720" i="43"/>
  <c r="CM3720" i="43"/>
  <c r="CI3723" i="43"/>
  <c r="CS3723" i="43"/>
  <c r="AU3723" i="43"/>
  <c r="CR3723" i="43"/>
  <c r="AT3723" i="43"/>
  <c r="AP3726" i="43"/>
  <c r="CP3723" i="43"/>
  <c r="AR3723" i="43"/>
  <c r="CO3723" i="43"/>
  <c r="AQ3723" i="43"/>
  <c r="CM3723" i="43"/>
  <c r="CL3723" i="43"/>
  <c r="CJ3723" i="43"/>
  <c r="AP3725" i="43"/>
  <c r="CP3722" i="43"/>
  <c r="AR3722" i="43"/>
  <c r="CO3722" i="43"/>
  <c r="AQ3722" i="43"/>
  <c r="CM3722" i="43"/>
  <c r="CL3722" i="43"/>
  <c r="CJ3722" i="43"/>
  <c r="CI3722" i="43"/>
  <c r="CS3722" i="43"/>
  <c r="AU3722" i="43"/>
  <c r="CR3722" i="43"/>
  <c r="AT3722" i="43"/>
  <c r="CR3726" i="43"/>
  <c r="AT3726" i="43"/>
  <c r="AP3729" i="43"/>
  <c r="CP3726" i="43"/>
  <c r="AR3726" i="43"/>
  <c r="CO3726" i="43"/>
  <c r="AQ3726" i="43"/>
  <c r="CM3726" i="43"/>
  <c r="CL3726" i="43"/>
  <c r="CJ3726" i="43"/>
  <c r="CI3726" i="43"/>
  <c r="CS3726" i="43"/>
  <c r="AU3726" i="43"/>
  <c r="CM3725" i="43"/>
  <c r="CL3725" i="43"/>
  <c r="CJ3725" i="43"/>
  <c r="CI3725" i="43"/>
  <c r="CS3725" i="43"/>
  <c r="AU3725" i="43"/>
  <c r="CR3725" i="43"/>
  <c r="AT3725" i="43"/>
  <c r="AP3728" i="43"/>
  <c r="CP3725" i="43"/>
  <c r="AR3725" i="43"/>
  <c r="AQ3725" i="43"/>
  <c r="CO3725" i="43"/>
  <c r="CO3729" i="43"/>
  <c r="AQ3729" i="43"/>
  <c r="CM3729" i="43"/>
  <c r="CL3729" i="43"/>
  <c r="CJ3729" i="43"/>
  <c r="CI3729" i="43"/>
  <c r="CS3729" i="43"/>
  <c r="AU3729" i="43"/>
  <c r="CR3729" i="43"/>
  <c r="AT3729" i="43"/>
  <c r="AP3732" i="43"/>
  <c r="CP3729" i="43"/>
  <c r="AR3729" i="43"/>
  <c r="CJ3728" i="43"/>
  <c r="CI3728" i="43"/>
  <c r="CS3728" i="43"/>
  <c r="AU3728" i="43"/>
  <c r="CR3728" i="43"/>
  <c r="AT3728" i="43"/>
  <c r="AP3731" i="43"/>
  <c r="CP3728" i="43"/>
  <c r="AR3728" i="43"/>
  <c r="CO3728" i="43"/>
  <c r="AQ3728" i="43"/>
  <c r="CM3728" i="43"/>
  <c r="CL3728" i="43"/>
  <c r="CS3731" i="43"/>
  <c r="AU3731" i="43"/>
  <c r="CR3731" i="43"/>
  <c r="AT3731" i="43"/>
  <c r="AP3734" i="43"/>
  <c r="CP3731" i="43"/>
  <c r="AR3731" i="43"/>
  <c r="CO3731" i="43"/>
  <c r="AQ3731" i="43"/>
  <c r="CM3731" i="43"/>
  <c r="CL3731" i="43"/>
  <c r="CJ3731" i="43"/>
  <c r="CI3731" i="43"/>
  <c r="CL3732" i="43"/>
  <c r="CJ3732" i="43"/>
  <c r="CI3732" i="43"/>
  <c r="CS3732" i="43"/>
  <c r="AU3732" i="43"/>
  <c r="CR3732" i="43"/>
  <c r="AT3732" i="43"/>
  <c r="AP3735" i="43"/>
  <c r="CP3732" i="43"/>
  <c r="AR3732" i="43"/>
  <c r="CO3732" i="43"/>
  <c r="AQ3732" i="43"/>
  <c r="CM3732" i="43"/>
  <c r="CI3735" i="43"/>
  <c r="CS3735" i="43"/>
  <c r="AU3735" i="43"/>
  <c r="CR3735" i="43"/>
  <c r="AT3735" i="43"/>
  <c r="AP3738" i="43"/>
  <c r="CP3735" i="43"/>
  <c r="AR3735" i="43"/>
  <c r="CO3735" i="43"/>
  <c r="AQ3735" i="43"/>
  <c r="CM3735" i="43"/>
  <c r="CL3735" i="43"/>
  <c r="CJ3735" i="43"/>
  <c r="AP3737" i="43"/>
  <c r="CP3734" i="43"/>
  <c r="AR3734" i="43"/>
  <c r="CO3734" i="43"/>
  <c r="AQ3734" i="43"/>
  <c r="CM3734" i="43"/>
  <c r="CL3734" i="43"/>
  <c r="CJ3734" i="43"/>
  <c r="CI3734" i="43"/>
  <c r="CS3734" i="43"/>
  <c r="AU3734" i="43"/>
  <c r="CR3734" i="43"/>
  <c r="AT3734" i="43"/>
  <c r="CM3737" i="43"/>
  <c r="CL3737" i="43"/>
  <c r="CJ3737" i="43"/>
  <c r="CI3737" i="43"/>
  <c r="CS3737" i="43"/>
  <c r="AU3737" i="43"/>
  <c r="CR3737" i="43"/>
  <c r="AT3737" i="43"/>
  <c r="AP3740" i="43"/>
  <c r="CP3737" i="43"/>
  <c r="AR3737" i="43"/>
  <c r="CO3737" i="43"/>
  <c r="AQ3737" i="43"/>
  <c r="CR3738" i="43"/>
  <c r="AT3738" i="43"/>
  <c r="AP3741" i="43"/>
  <c r="CP3738" i="43"/>
  <c r="AR3738" i="43"/>
  <c r="CO3738" i="43"/>
  <c r="AQ3738" i="43"/>
  <c r="CM3738" i="43"/>
  <c r="CL3738" i="43"/>
  <c r="CJ3738" i="43"/>
  <c r="CI3738" i="43"/>
  <c r="CS3738" i="43"/>
  <c r="AU3738" i="43"/>
  <c r="CO3741" i="43"/>
  <c r="AQ3741" i="43"/>
  <c r="CM3741" i="43"/>
  <c r="CL3741" i="43"/>
  <c r="CJ3741" i="43"/>
  <c r="CI3741" i="43"/>
  <c r="CS3741" i="43"/>
  <c r="AU3741" i="43"/>
  <c r="CR3741" i="43"/>
  <c r="AT3741" i="43"/>
  <c r="AP3744" i="43"/>
  <c r="CP3741" i="43"/>
  <c r="AR3741" i="43"/>
  <c r="CJ3740" i="43"/>
  <c r="CI3740" i="43"/>
  <c r="CS3740" i="43"/>
  <c r="AU3740" i="43"/>
  <c r="CR3740" i="43"/>
  <c r="AT3740" i="43"/>
  <c r="AP3743" i="43"/>
  <c r="CP3740" i="43"/>
  <c r="AR3740" i="43"/>
  <c r="CO3740" i="43"/>
  <c r="AQ3740" i="43"/>
  <c r="CM3740" i="43"/>
  <c r="CL3740" i="43"/>
  <c r="CS3743" i="43"/>
  <c r="AU3743" i="43"/>
  <c r="CR3743" i="43"/>
  <c r="AT3743" i="43"/>
  <c r="AP3746" i="43"/>
  <c r="CP3743" i="43"/>
  <c r="AR3743" i="43"/>
  <c r="CO3743" i="43"/>
  <c r="AQ3743" i="43"/>
  <c r="CM3743" i="43"/>
  <c r="CL3743" i="43"/>
  <c r="CJ3743" i="43"/>
  <c r="CI3743" i="43"/>
  <c r="CL3744" i="43"/>
  <c r="CJ3744" i="43"/>
  <c r="CI3744" i="43"/>
  <c r="CS3744" i="43"/>
  <c r="AU3744" i="43"/>
  <c r="CR3744" i="43"/>
  <c r="AT3744" i="43"/>
  <c r="AP3747" i="43"/>
  <c r="CP3744" i="43"/>
  <c r="AR3744" i="43"/>
  <c r="CO3744" i="43"/>
  <c r="AQ3744" i="43"/>
  <c r="CM3744" i="43"/>
  <c r="CI3747" i="43"/>
  <c r="CS3747" i="43"/>
  <c r="AU3747" i="43"/>
  <c r="CR3747" i="43"/>
  <c r="AT3747" i="43"/>
  <c r="AP3750" i="43"/>
  <c r="CP3747" i="43"/>
  <c r="AR3747" i="43"/>
  <c r="CO3747" i="43"/>
  <c r="AQ3747" i="43"/>
  <c r="CM3747" i="43"/>
  <c r="CL3747" i="43"/>
  <c r="CJ3747" i="43"/>
  <c r="AP3749" i="43"/>
  <c r="CP3746" i="43"/>
  <c r="AR3746" i="43"/>
  <c r="CO3746" i="43"/>
  <c r="AQ3746" i="43"/>
  <c r="CM3746" i="43"/>
  <c r="CL3746" i="43"/>
  <c r="CJ3746" i="43"/>
  <c r="CI3746" i="43"/>
  <c r="CS3746" i="43"/>
  <c r="AU3746" i="43"/>
  <c r="CR3746" i="43"/>
  <c r="AT3746" i="43"/>
  <c r="CM3749" i="43"/>
  <c r="CL3749" i="43"/>
  <c r="CJ3749" i="43"/>
  <c r="CI3749" i="43"/>
  <c r="CS3749" i="43"/>
  <c r="AU3749" i="43"/>
  <c r="CR3749" i="43"/>
  <c r="AT3749" i="43"/>
  <c r="AP3752" i="43"/>
  <c r="CP3749" i="43"/>
  <c r="AR3749" i="43"/>
  <c r="CO3749" i="43"/>
  <c r="AQ3749" i="43"/>
  <c r="CR3750" i="43"/>
  <c r="AT3750" i="43"/>
  <c r="AP3753" i="43"/>
  <c r="CP3750" i="43"/>
  <c r="AR3750" i="43"/>
  <c r="CO3750" i="43"/>
  <c r="AQ3750" i="43"/>
  <c r="CM3750" i="43"/>
  <c r="CL3750" i="43"/>
  <c r="CJ3750" i="43"/>
  <c r="CI3750" i="43"/>
  <c r="CS3750" i="43"/>
  <c r="AU3750" i="43"/>
  <c r="CO3753" i="43"/>
  <c r="AQ3753" i="43"/>
  <c r="CM3753" i="43"/>
  <c r="CL3753" i="43"/>
  <c r="CJ3753" i="43"/>
  <c r="CI3753" i="43"/>
  <c r="CS3753" i="43"/>
  <c r="AU3753" i="43"/>
  <c r="CR3753" i="43"/>
  <c r="AT3753" i="43"/>
  <c r="CP3753" i="43"/>
  <c r="AR3753" i="43"/>
  <c r="AP3756" i="43"/>
  <c r="CJ3752" i="43"/>
  <c r="CI3752" i="43"/>
  <c r="CS3752" i="43"/>
  <c r="AU3752" i="43"/>
  <c r="CR3752" i="43"/>
  <c r="AT3752" i="43"/>
  <c r="AP3755" i="43"/>
  <c r="CP3752" i="43"/>
  <c r="AR3752" i="43"/>
  <c r="CO3752" i="43"/>
  <c r="AQ3752" i="43"/>
  <c r="CM3752" i="43"/>
  <c r="CL3752" i="43"/>
  <c r="CL3756" i="43"/>
  <c r="CJ3756" i="43"/>
  <c r="CI3756" i="43"/>
  <c r="CS3756" i="43"/>
  <c r="AU3756" i="43"/>
  <c r="CR3756" i="43"/>
  <c r="AT3756" i="43"/>
  <c r="AP3759" i="43"/>
  <c r="CP3756" i="43"/>
  <c r="AR3756" i="43"/>
  <c r="CO3756" i="43"/>
  <c r="AQ3756" i="43"/>
  <c r="CM3756" i="43"/>
  <c r="CS3755" i="43"/>
  <c r="AU3755" i="43"/>
  <c r="CR3755" i="43"/>
  <c r="AT3755" i="43"/>
  <c r="AP3758" i="43"/>
  <c r="CP3755" i="43"/>
  <c r="AR3755" i="43"/>
  <c r="CO3755" i="43"/>
  <c r="AQ3755" i="43"/>
  <c r="CM3755" i="43"/>
  <c r="CL3755" i="43"/>
  <c r="CJ3755" i="43"/>
  <c r="CI3755" i="43"/>
  <c r="CI3759" i="43"/>
  <c r="CS3759" i="43"/>
  <c r="AU3759" i="43"/>
  <c r="CR3759" i="43"/>
  <c r="AT3759" i="43"/>
  <c r="AP3762" i="43"/>
  <c r="CP3759" i="43"/>
  <c r="AR3759" i="43"/>
  <c r="CO3759" i="43"/>
  <c r="AQ3759" i="43"/>
  <c r="CM3759" i="43"/>
  <c r="CL3759" i="43"/>
  <c r="CJ3759" i="43"/>
  <c r="AP3761" i="43"/>
  <c r="CP3758" i="43"/>
  <c r="AR3758" i="43"/>
  <c r="CO3758" i="43"/>
  <c r="AQ3758" i="43"/>
  <c r="CM3758" i="43"/>
  <c r="CL3758" i="43"/>
  <c r="CJ3758" i="43"/>
  <c r="CI3758" i="43"/>
  <c r="CS3758" i="43"/>
  <c r="AU3758" i="43"/>
  <c r="CR3758" i="43"/>
  <c r="AT3758" i="43"/>
  <c r="CM3761" i="43"/>
  <c r="CL3761" i="43"/>
  <c r="CJ3761" i="43"/>
  <c r="CI3761" i="43"/>
  <c r="CS3761" i="43"/>
  <c r="AU3761" i="43"/>
  <c r="CR3761" i="43"/>
  <c r="AT3761" i="43"/>
  <c r="AP3764" i="43"/>
  <c r="CP3761" i="43"/>
  <c r="AR3761" i="43"/>
  <c r="CO3761" i="43"/>
  <c r="AQ3761" i="43"/>
  <c r="CR3762" i="43"/>
  <c r="AT3762" i="43"/>
  <c r="AP3765" i="43"/>
  <c r="CP3762" i="43"/>
  <c r="AR3762" i="43"/>
  <c r="CO3762" i="43"/>
  <c r="AQ3762" i="43"/>
  <c r="CM3762" i="43"/>
  <c r="CL3762" i="43"/>
  <c r="CJ3762" i="43"/>
  <c r="CI3762" i="43"/>
  <c r="CS3762" i="43"/>
  <c r="AU3762" i="43"/>
  <c r="CO3765" i="43"/>
  <c r="AQ3765" i="43"/>
  <c r="CM3765" i="43"/>
  <c r="CL3765" i="43"/>
  <c r="CJ3765" i="43"/>
  <c r="CI3765" i="43"/>
  <c r="CS3765" i="43"/>
  <c r="AU3765" i="43"/>
  <c r="CR3765" i="43"/>
  <c r="AT3765" i="43"/>
  <c r="AP3768" i="43"/>
  <c r="CP3765" i="43"/>
  <c r="AR3765" i="43"/>
  <c r="CJ3764" i="43"/>
  <c r="CI3764" i="43"/>
  <c r="CS3764" i="43"/>
  <c r="AU3764" i="43"/>
  <c r="CR3764" i="43"/>
  <c r="AT3764" i="43"/>
  <c r="AP3767" i="43"/>
  <c r="CP3764" i="43"/>
  <c r="AR3764" i="43"/>
  <c r="CO3764" i="43"/>
  <c r="AQ3764" i="43"/>
  <c r="CM3764" i="43"/>
  <c r="CL3764" i="43"/>
  <c r="CS3767" i="43"/>
  <c r="AU3767" i="43"/>
  <c r="CR3767" i="43"/>
  <c r="AT3767" i="43"/>
  <c r="AP3770" i="43"/>
  <c r="CP3767" i="43"/>
  <c r="AR3767" i="43"/>
  <c r="CO3767" i="43"/>
  <c r="AQ3767" i="43"/>
  <c r="CM3767" i="43"/>
  <c r="CL3767" i="43"/>
  <c r="CJ3767" i="43"/>
  <c r="CI3767" i="43"/>
  <c r="CL3768" i="43"/>
  <c r="CJ3768" i="43"/>
  <c r="CI3768" i="43"/>
  <c r="CS3768" i="43"/>
  <c r="AU3768" i="43"/>
  <c r="CR3768" i="43"/>
  <c r="AT3768" i="43"/>
  <c r="AP3771" i="43"/>
  <c r="CP3768" i="43"/>
  <c r="AR3768" i="43"/>
  <c r="CO3768" i="43"/>
  <c r="AQ3768" i="43"/>
  <c r="CM3768" i="43"/>
  <c r="CI3771" i="43"/>
  <c r="CS3771" i="43"/>
  <c r="AU3771" i="43"/>
  <c r="CR3771" i="43"/>
  <c r="AT3771" i="43"/>
  <c r="AP3774" i="43"/>
  <c r="CP3771" i="43"/>
  <c r="AR3771" i="43"/>
  <c r="CO3771" i="43"/>
  <c r="AQ3771" i="43"/>
  <c r="CM3771" i="43"/>
  <c r="CL3771" i="43"/>
  <c r="CJ3771" i="43"/>
  <c r="AP3773" i="43"/>
  <c r="CP3770" i="43"/>
  <c r="AR3770" i="43"/>
  <c r="CO3770" i="43"/>
  <c r="AQ3770" i="43"/>
  <c r="CM3770" i="43"/>
  <c r="CL3770" i="43"/>
  <c r="CJ3770" i="43"/>
  <c r="CI3770" i="43"/>
  <c r="CS3770" i="43"/>
  <c r="AU3770" i="43"/>
  <c r="CR3770" i="43"/>
  <c r="AT3770" i="43"/>
  <c r="CR3774" i="43"/>
  <c r="AT3774" i="43"/>
  <c r="AP3777" i="43"/>
  <c r="CP3774" i="43"/>
  <c r="AR3774" i="43"/>
  <c r="CO3774" i="43"/>
  <c r="AQ3774" i="43"/>
  <c r="CM3774" i="43"/>
  <c r="CL3774" i="43"/>
  <c r="CJ3774" i="43"/>
  <c r="CI3774" i="43"/>
  <c r="CS3774" i="43"/>
  <c r="AU3774" i="43"/>
  <c r="CM3773" i="43"/>
  <c r="CL3773" i="43"/>
  <c r="CJ3773" i="43"/>
  <c r="CI3773" i="43"/>
  <c r="CS3773" i="43"/>
  <c r="AU3773" i="43"/>
  <c r="CR3773" i="43"/>
  <c r="AT3773" i="43"/>
  <c r="AP3776" i="43"/>
  <c r="CP3773" i="43"/>
  <c r="AR3773" i="43"/>
  <c r="CO3773" i="43"/>
  <c r="AQ3773" i="43"/>
  <c r="CO3777" i="43"/>
  <c r="AQ3777" i="43"/>
  <c r="CM3777" i="43"/>
  <c r="CL3777" i="43"/>
  <c r="CJ3777" i="43"/>
  <c r="CI3777" i="43"/>
  <c r="CS3777" i="43"/>
  <c r="AU3777" i="43"/>
  <c r="CR3777" i="43"/>
  <c r="AT3777" i="43"/>
  <c r="AP3780" i="43"/>
  <c r="CP3777" i="43"/>
  <c r="AR3777" i="43"/>
  <c r="CJ3776" i="43"/>
  <c r="CI3776" i="43"/>
  <c r="CS3776" i="43"/>
  <c r="AU3776" i="43"/>
  <c r="CR3776" i="43"/>
  <c r="AT3776" i="43"/>
  <c r="AP3779" i="43"/>
  <c r="CP3776" i="43"/>
  <c r="AR3776" i="43"/>
  <c r="CO3776" i="43"/>
  <c r="AQ3776" i="43"/>
  <c r="CM3776" i="43"/>
  <c r="CL3776" i="43"/>
  <c r="CS3779" i="43"/>
  <c r="AU3779" i="43"/>
  <c r="CR3779" i="43"/>
  <c r="AT3779" i="43"/>
  <c r="AP3782" i="43"/>
  <c r="CP3779" i="43"/>
  <c r="AR3779" i="43"/>
  <c r="CO3779" i="43"/>
  <c r="AQ3779" i="43"/>
  <c r="CM3779" i="43"/>
  <c r="CL3779" i="43"/>
  <c r="CJ3779" i="43"/>
  <c r="CI3779" i="43"/>
  <c r="CL3780" i="43"/>
  <c r="CJ3780" i="43"/>
  <c r="CI3780" i="43"/>
  <c r="CS3780" i="43"/>
  <c r="AU3780" i="43"/>
  <c r="CR3780" i="43"/>
  <c r="AT3780" i="43"/>
  <c r="AP3783" i="43"/>
  <c r="CP3780" i="43"/>
  <c r="AR3780" i="43"/>
  <c r="CO3780" i="43"/>
  <c r="AQ3780" i="43"/>
  <c r="CM3780" i="43"/>
  <c r="CI3783" i="43"/>
  <c r="CS3783" i="43"/>
  <c r="AU3783" i="43"/>
  <c r="CR3783" i="43"/>
  <c r="AT3783" i="43"/>
  <c r="AP3786" i="43"/>
  <c r="CP3783" i="43"/>
  <c r="AR3783" i="43"/>
  <c r="CO3783" i="43"/>
  <c r="AQ3783" i="43"/>
  <c r="CM3783" i="43"/>
  <c r="CL3783" i="43"/>
  <c r="CJ3783" i="43"/>
  <c r="AP3785" i="43"/>
  <c r="CP3782" i="43"/>
  <c r="AR3782" i="43"/>
  <c r="CO3782" i="43"/>
  <c r="AQ3782" i="43"/>
  <c r="CM3782" i="43"/>
  <c r="CL3782" i="43"/>
  <c r="CJ3782" i="43"/>
  <c r="CI3782" i="43"/>
  <c r="CS3782" i="43"/>
  <c r="AU3782" i="43"/>
  <c r="CR3782" i="43"/>
  <c r="AT3782" i="43"/>
  <c r="CM3785" i="43"/>
  <c r="AP3788" i="43"/>
  <c r="CL3785" i="43"/>
  <c r="CJ3785" i="43"/>
  <c r="CI3785" i="43"/>
  <c r="CS3785" i="43"/>
  <c r="AU3785" i="43"/>
  <c r="CR3785" i="43"/>
  <c r="AT3785" i="43"/>
  <c r="CP3785" i="43"/>
  <c r="AR3785" i="43"/>
  <c r="CO3785" i="43"/>
  <c r="AQ3785" i="43"/>
  <c r="CS3786" i="43"/>
  <c r="AP3789" i="43"/>
  <c r="CP3786" i="43"/>
  <c r="CO3786" i="43"/>
  <c r="AT3786" i="43"/>
  <c r="AR3786" i="43"/>
  <c r="CR3786" i="43"/>
  <c r="AQ3786" i="43"/>
  <c r="CM3786" i="43"/>
  <c r="CL3786" i="43"/>
  <c r="CJ3786" i="43"/>
  <c r="CI3786" i="43"/>
  <c r="AU3786" i="43"/>
  <c r="AP3792" i="43"/>
  <c r="CP3789" i="43"/>
  <c r="AR3789" i="43"/>
  <c r="CO3789" i="43"/>
  <c r="AQ3789" i="43"/>
  <c r="CM3789" i="43"/>
  <c r="CL3789" i="43"/>
  <c r="CJ3789" i="43"/>
  <c r="CS3789" i="43"/>
  <c r="AU3789" i="43"/>
  <c r="CR3789" i="43"/>
  <c r="CI3789" i="43"/>
  <c r="AT3789" i="43"/>
  <c r="CL3788" i="43"/>
  <c r="CJ3788" i="43"/>
  <c r="CI3788" i="43"/>
  <c r="CS3788" i="43"/>
  <c r="AU3788" i="43"/>
  <c r="CR3788" i="43"/>
  <c r="CO3788" i="43"/>
  <c r="AP3791" i="43"/>
  <c r="AQ3788" i="43"/>
  <c r="CP3788" i="43"/>
  <c r="CM3788" i="43"/>
  <c r="AT3788" i="43"/>
  <c r="AR3788" i="43"/>
  <c r="CI3791" i="43"/>
  <c r="CS3791" i="43"/>
  <c r="AU3791" i="43"/>
  <c r="CR3791" i="43"/>
  <c r="AT3791" i="43"/>
  <c r="AP3794" i="43"/>
  <c r="CP3791" i="43"/>
  <c r="AR3791" i="43"/>
  <c r="CO3791" i="43"/>
  <c r="AQ3791" i="43"/>
  <c r="CL3791" i="43"/>
  <c r="CM3791" i="43"/>
  <c r="CJ3791" i="43"/>
  <c r="CM3792" i="43"/>
  <c r="CL3792" i="43"/>
  <c r="CJ3792" i="43"/>
  <c r="CI3792" i="43"/>
  <c r="CS3792" i="43"/>
  <c r="AU3792" i="43"/>
  <c r="AP3795" i="43"/>
  <c r="CP3792" i="43"/>
  <c r="AR3792" i="43"/>
  <c r="CR3792" i="43"/>
  <c r="CO3792" i="43"/>
  <c r="AT3792" i="43"/>
  <c r="AQ3792" i="43"/>
  <c r="CR3794" i="43"/>
  <c r="AT3794" i="43"/>
  <c r="AP3797" i="43"/>
  <c r="CP3794" i="43"/>
  <c r="AR3794" i="43"/>
  <c r="CO3794" i="43"/>
  <c r="AQ3794" i="43"/>
  <c r="CM3794" i="43"/>
  <c r="CL3794" i="43"/>
  <c r="CI3794" i="43"/>
  <c r="CJ3794" i="43"/>
  <c r="AU3794" i="43"/>
  <c r="CS3794" i="43"/>
  <c r="CJ3795" i="43"/>
  <c r="CI3795" i="43"/>
  <c r="CS3795" i="43"/>
  <c r="AU3795" i="43"/>
  <c r="CR3795" i="43"/>
  <c r="AT3795" i="43"/>
  <c r="AP3798" i="43"/>
  <c r="CP3795" i="43"/>
  <c r="AR3795" i="43"/>
  <c r="CM3795" i="43"/>
  <c r="CO3795" i="43"/>
  <c r="CL3795" i="43"/>
  <c r="AQ3795" i="43"/>
  <c r="CS3798" i="43"/>
  <c r="AU3798" i="43"/>
  <c r="CR3798" i="43"/>
  <c r="AT3798" i="43"/>
  <c r="AP3801" i="43"/>
  <c r="CP3798" i="43"/>
  <c r="AR3798" i="43"/>
  <c r="CO3798" i="43"/>
  <c r="AQ3798" i="43"/>
  <c r="CM3798" i="43"/>
  <c r="CJ3798" i="43"/>
  <c r="CL3798" i="43"/>
  <c r="CI3798" i="43"/>
  <c r="CO3797" i="43"/>
  <c r="AQ3797" i="43"/>
  <c r="CM3797" i="43"/>
  <c r="CL3797" i="43"/>
  <c r="CJ3797" i="43"/>
  <c r="CI3797" i="43"/>
  <c r="CR3797" i="43"/>
  <c r="AT3797" i="43"/>
  <c r="CS3797" i="43"/>
  <c r="CP3797" i="43"/>
  <c r="AU3797" i="43"/>
  <c r="AR3797" i="43"/>
  <c r="AP3800" i="43"/>
  <c r="AP3804" i="43"/>
  <c r="CP3801" i="43"/>
  <c r="AR3801" i="43"/>
  <c r="CO3801" i="43"/>
  <c r="AQ3801" i="43"/>
  <c r="CM3801" i="43"/>
  <c r="CL3801" i="43"/>
  <c r="CJ3801" i="43"/>
  <c r="CS3801" i="43"/>
  <c r="AU3801" i="43"/>
  <c r="CI3801" i="43"/>
  <c r="AT3801" i="43"/>
  <c r="CR3801" i="43"/>
  <c r="CL3800" i="43"/>
  <c r="CJ3800" i="43"/>
  <c r="CI3800" i="43"/>
  <c r="CS3800" i="43"/>
  <c r="AU3800" i="43"/>
  <c r="CR3800" i="43"/>
  <c r="AT3800" i="43"/>
  <c r="CO3800" i="43"/>
  <c r="AQ3800" i="43"/>
  <c r="CP3800" i="43"/>
  <c r="CM3800" i="43"/>
  <c r="AR3800" i="43"/>
  <c r="AP3803" i="43"/>
  <c r="CI3803" i="43"/>
  <c r="CS3803" i="43"/>
  <c r="AU3803" i="43"/>
  <c r="CR3803" i="43"/>
  <c r="AT3803" i="43"/>
  <c r="AP3806" i="43"/>
  <c r="CP3803" i="43"/>
  <c r="AR3803" i="43"/>
  <c r="CO3803" i="43"/>
  <c r="AQ3803" i="43"/>
  <c r="CL3803" i="43"/>
  <c r="CM3803" i="43"/>
  <c r="CJ3803" i="43"/>
  <c r="CM3804" i="43"/>
  <c r="CL3804" i="43"/>
  <c r="CJ3804" i="43"/>
  <c r="CI3804" i="43"/>
  <c r="CS3804" i="43"/>
  <c r="AU3804" i="43"/>
  <c r="AP3807" i="43"/>
  <c r="CP3804" i="43"/>
  <c r="AR3804" i="43"/>
  <c r="CR3804" i="43"/>
  <c r="CO3804" i="43"/>
  <c r="AT3804" i="43"/>
  <c r="AQ3804" i="43"/>
  <c r="CR3806" i="43"/>
  <c r="AT3806" i="43"/>
  <c r="AP3809" i="43"/>
  <c r="CP3806" i="43"/>
  <c r="AR3806" i="43"/>
  <c r="CO3806" i="43"/>
  <c r="AQ3806" i="43"/>
  <c r="CM3806" i="43"/>
  <c r="CL3806" i="43"/>
  <c r="CJ3806" i="43"/>
  <c r="CI3806" i="43"/>
  <c r="CS3806" i="43"/>
  <c r="AU3806" i="43"/>
  <c r="CJ3807" i="43"/>
  <c r="CI3807" i="43"/>
  <c r="CS3807" i="43"/>
  <c r="AU3807" i="43"/>
  <c r="CR3807" i="43"/>
  <c r="AT3807" i="43"/>
  <c r="AP3810" i="43"/>
  <c r="CP3807" i="43"/>
  <c r="AR3807" i="43"/>
  <c r="CO3807" i="43"/>
  <c r="AQ3807" i="43"/>
  <c r="CM3807" i="43"/>
  <c r="CL3807" i="43"/>
  <c r="CS3810" i="43"/>
  <c r="AU3810" i="43"/>
  <c r="CR3810" i="43"/>
  <c r="AT3810" i="43"/>
  <c r="AP3813" i="43"/>
  <c r="CP3810" i="43"/>
  <c r="AR3810" i="43"/>
  <c r="CO3810" i="43"/>
  <c r="AQ3810" i="43"/>
  <c r="CM3810" i="43"/>
  <c r="CL3810" i="43"/>
  <c r="CJ3810" i="43"/>
  <c r="CI3810" i="43"/>
  <c r="CO3809" i="43"/>
  <c r="AQ3809" i="43"/>
  <c r="CM3809" i="43"/>
  <c r="CL3809" i="43"/>
  <c r="CJ3809" i="43"/>
  <c r="CI3809" i="43"/>
  <c r="CS3809" i="43"/>
  <c r="AU3809" i="43"/>
  <c r="CR3809" i="43"/>
  <c r="AT3809" i="43"/>
  <c r="AP3812" i="43"/>
  <c r="CP3809" i="43"/>
  <c r="AR3809" i="43"/>
  <c r="CL3812" i="43"/>
  <c r="CJ3812" i="43"/>
  <c r="CI3812" i="43"/>
  <c r="CS3812" i="43"/>
  <c r="AU3812" i="43"/>
  <c r="CR3812" i="43"/>
  <c r="AT3812" i="43"/>
  <c r="AP3815" i="43"/>
  <c r="CP3812" i="43"/>
  <c r="AR3812" i="43"/>
  <c r="CO3812" i="43"/>
  <c r="AQ3812" i="43"/>
  <c r="CM3812" i="43"/>
  <c r="AP3816" i="43"/>
  <c r="CP3813" i="43"/>
  <c r="AR3813" i="43"/>
  <c r="CO3813" i="43"/>
  <c r="AQ3813" i="43"/>
  <c r="CM3813" i="43"/>
  <c r="CL3813" i="43"/>
  <c r="CJ3813" i="43"/>
  <c r="CI3813" i="43"/>
  <c r="CS3813" i="43"/>
  <c r="AU3813" i="43"/>
  <c r="CR3813" i="43"/>
  <c r="AT3813" i="43"/>
  <c r="CI3815" i="43"/>
  <c r="CS3815" i="43"/>
  <c r="AU3815" i="43"/>
  <c r="CR3815" i="43"/>
  <c r="AT3815" i="43"/>
  <c r="AP3818" i="43"/>
  <c r="CP3815" i="43"/>
  <c r="AR3815" i="43"/>
  <c r="CO3815" i="43"/>
  <c r="AQ3815" i="43"/>
  <c r="CM3815" i="43"/>
  <c r="CL3815" i="43"/>
  <c r="CJ3815" i="43"/>
  <c r="CM3816" i="43"/>
  <c r="CL3816" i="43"/>
  <c r="CJ3816" i="43"/>
  <c r="CI3816" i="43"/>
  <c r="CS3816" i="43"/>
  <c r="AU3816" i="43"/>
  <c r="CR3816" i="43"/>
  <c r="AT3816" i="43"/>
  <c r="AP3819" i="43"/>
  <c r="CP3816" i="43"/>
  <c r="AR3816" i="43"/>
  <c r="CO3816" i="43"/>
  <c r="AQ3816" i="43"/>
  <c r="CR3818" i="43"/>
  <c r="AT3818" i="43"/>
  <c r="AP3821" i="43"/>
  <c r="CP3818" i="43"/>
  <c r="AR3818" i="43"/>
  <c r="CO3818" i="43"/>
  <c r="AQ3818" i="43"/>
  <c r="CM3818" i="43"/>
  <c r="CL3818" i="43"/>
  <c r="CJ3818" i="43"/>
  <c r="CI3818" i="43"/>
  <c r="CS3818" i="43"/>
  <c r="AU3818" i="43"/>
  <c r="CJ3819" i="43"/>
  <c r="CI3819" i="43"/>
  <c r="CS3819" i="43"/>
  <c r="AU3819" i="43"/>
  <c r="CR3819" i="43"/>
  <c r="AT3819" i="43"/>
  <c r="AP3822" i="43"/>
  <c r="CP3819" i="43"/>
  <c r="AR3819" i="43"/>
  <c r="CO3819" i="43"/>
  <c r="AQ3819" i="43"/>
  <c r="CM3819" i="43"/>
  <c r="CL3819" i="43"/>
  <c r="CS3822" i="43"/>
  <c r="AU3822" i="43"/>
  <c r="CR3822" i="43"/>
  <c r="AT3822" i="43"/>
  <c r="AP3825" i="43"/>
  <c r="CP3822" i="43"/>
  <c r="AR3822" i="43"/>
  <c r="CO3822" i="43"/>
  <c r="AQ3822" i="43"/>
  <c r="CM3822" i="43"/>
  <c r="CL3822" i="43"/>
  <c r="CJ3822" i="43"/>
  <c r="CI3822" i="43"/>
  <c r="CO3821" i="43"/>
  <c r="AQ3821" i="43"/>
  <c r="CM3821" i="43"/>
  <c r="CL3821" i="43"/>
  <c r="CJ3821" i="43"/>
  <c r="CI3821" i="43"/>
  <c r="CS3821" i="43"/>
  <c r="AU3821" i="43"/>
  <c r="CR3821" i="43"/>
  <c r="AT3821" i="43"/>
  <c r="AP3824" i="43"/>
  <c r="CP3821" i="43"/>
  <c r="AR3821" i="43"/>
  <c r="CL3824" i="43"/>
  <c r="CJ3824" i="43"/>
  <c r="CI3824" i="43"/>
  <c r="CS3824" i="43"/>
  <c r="AU3824" i="43"/>
  <c r="CR3824" i="43"/>
  <c r="AT3824" i="43"/>
  <c r="AP3827" i="43"/>
  <c r="CP3824" i="43"/>
  <c r="AR3824" i="43"/>
  <c r="CO3824" i="43"/>
  <c r="AQ3824" i="43"/>
  <c r="CM3824" i="43"/>
  <c r="AP3828" i="43"/>
  <c r="CP3825" i="43"/>
  <c r="AR3825" i="43"/>
  <c r="CO3825" i="43"/>
  <c r="AQ3825" i="43"/>
  <c r="CM3825" i="43"/>
  <c r="CL3825" i="43"/>
  <c r="CJ3825" i="43"/>
  <c r="CI3825" i="43"/>
  <c r="CS3825" i="43"/>
  <c r="AU3825" i="43"/>
  <c r="CR3825" i="43"/>
  <c r="AT3825" i="43"/>
  <c r="CI3827" i="43"/>
  <c r="CS3827" i="43"/>
  <c r="AU3827" i="43"/>
  <c r="CR3827" i="43"/>
  <c r="AT3827" i="43"/>
  <c r="AP3830" i="43"/>
  <c r="CP3827" i="43"/>
  <c r="AR3827" i="43"/>
  <c r="CO3827" i="43"/>
  <c r="AQ3827" i="43"/>
  <c r="CM3827" i="43"/>
  <c r="CL3827" i="43"/>
  <c r="CJ3827" i="43"/>
  <c r="CM3828" i="43"/>
  <c r="CL3828" i="43"/>
  <c r="CJ3828" i="43"/>
  <c r="CI3828" i="43"/>
  <c r="CS3828" i="43"/>
  <c r="AU3828" i="43"/>
  <c r="CR3828" i="43"/>
  <c r="AT3828" i="43"/>
  <c r="AP3831" i="43"/>
  <c r="CP3828" i="43"/>
  <c r="AR3828" i="43"/>
  <c r="CO3828" i="43"/>
  <c r="AQ3828" i="43"/>
  <c r="CR3830" i="43"/>
  <c r="AT3830" i="43"/>
  <c r="AP3833" i="43"/>
  <c r="CP3830" i="43"/>
  <c r="AR3830" i="43"/>
  <c r="CO3830" i="43"/>
  <c r="AQ3830" i="43"/>
  <c r="CM3830" i="43"/>
  <c r="CL3830" i="43"/>
  <c r="CJ3830" i="43"/>
  <c r="CI3830" i="43"/>
  <c r="CS3830" i="43"/>
  <c r="AU3830" i="43"/>
  <c r="CJ3831" i="43"/>
  <c r="CI3831" i="43"/>
  <c r="CS3831" i="43"/>
  <c r="AU3831" i="43"/>
  <c r="CR3831" i="43"/>
  <c r="AT3831" i="43"/>
  <c r="AP3834" i="43"/>
  <c r="CP3831" i="43"/>
  <c r="AR3831" i="43"/>
  <c r="CO3831" i="43"/>
  <c r="AQ3831" i="43"/>
  <c r="CM3831" i="43"/>
  <c r="CL3831" i="43"/>
  <c r="CO3833" i="43"/>
  <c r="AQ3833" i="43"/>
  <c r="CM3833" i="43"/>
  <c r="CL3833" i="43"/>
  <c r="CJ3833" i="43"/>
  <c r="CI3833" i="43"/>
  <c r="CS3833" i="43"/>
  <c r="AU3833" i="43"/>
  <c r="CR3833" i="43"/>
  <c r="AT3833" i="43"/>
  <c r="CP3833" i="43"/>
  <c r="AR3833" i="43"/>
  <c r="AP3836" i="43"/>
  <c r="CS3834" i="43"/>
  <c r="AU3834" i="43"/>
  <c r="CR3834" i="43"/>
  <c r="AT3834" i="43"/>
  <c r="AP3837" i="43"/>
  <c r="CP3834" i="43"/>
  <c r="AR3834" i="43"/>
  <c r="CO3834" i="43"/>
  <c r="AQ3834" i="43"/>
  <c r="CM3834" i="43"/>
  <c r="CL3834" i="43"/>
  <c r="CJ3834" i="43"/>
  <c r="CI3834" i="43"/>
  <c r="AP3840" i="43"/>
  <c r="CP3837" i="43"/>
  <c r="AR3837" i="43"/>
  <c r="CO3837" i="43"/>
  <c r="AQ3837" i="43"/>
  <c r="CM3837" i="43"/>
  <c r="CL3837" i="43"/>
  <c r="CJ3837" i="43"/>
  <c r="CI3837" i="43"/>
  <c r="CS3837" i="43"/>
  <c r="AU3837" i="43"/>
  <c r="CR3837" i="43"/>
  <c r="AT3837" i="43"/>
  <c r="CL3836" i="43"/>
  <c r="CJ3836" i="43"/>
  <c r="CI3836" i="43"/>
  <c r="CS3836" i="43"/>
  <c r="AU3836" i="43"/>
  <c r="CR3836" i="43"/>
  <c r="AT3836" i="43"/>
  <c r="AP3839" i="43"/>
  <c r="CP3836" i="43"/>
  <c r="AR3836" i="43"/>
  <c r="CO3836" i="43"/>
  <c r="AQ3836" i="43"/>
  <c r="CM3836" i="43"/>
  <c r="CI3839" i="43"/>
  <c r="CS3839" i="43"/>
  <c r="AU3839" i="43"/>
  <c r="CR3839" i="43"/>
  <c r="AT3839" i="43"/>
  <c r="AP3842" i="43"/>
  <c r="CP3839" i="43"/>
  <c r="AR3839" i="43"/>
  <c r="CO3839" i="43"/>
  <c r="AQ3839" i="43"/>
  <c r="CM3839" i="43"/>
  <c r="CL3839" i="43"/>
  <c r="CJ3839" i="43"/>
  <c r="CM3840" i="43"/>
  <c r="CL3840" i="43"/>
  <c r="CJ3840" i="43"/>
  <c r="CI3840" i="43"/>
  <c r="CS3840" i="43"/>
  <c r="AU3840" i="43"/>
  <c r="CR3840" i="43"/>
  <c r="AT3840" i="43"/>
  <c r="AP3843" i="43"/>
  <c r="CP3840" i="43"/>
  <c r="AR3840" i="43"/>
  <c r="CO3840" i="43"/>
  <c r="AQ3840" i="43"/>
  <c r="CR3842" i="43"/>
  <c r="AT3842" i="43"/>
  <c r="AP3845" i="43"/>
  <c r="CP3842" i="43"/>
  <c r="AR3842" i="43"/>
  <c r="CO3842" i="43"/>
  <c r="AQ3842" i="43"/>
  <c r="CM3842" i="43"/>
  <c r="CL3842" i="43"/>
  <c r="CJ3842" i="43"/>
  <c r="CI3842" i="43"/>
  <c r="AU3842" i="43"/>
  <c r="CS3842" i="43"/>
  <c r="CJ3843" i="43"/>
  <c r="CI3843" i="43"/>
  <c r="CS3843" i="43"/>
  <c r="AU3843" i="43"/>
  <c r="CR3843" i="43"/>
  <c r="AT3843" i="43"/>
  <c r="AP3846" i="43"/>
  <c r="CP3843" i="43"/>
  <c r="AR3843" i="43"/>
  <c r="CO3843" i="43"/>
  <c r="AQ3843" i="43"/>
  <c r="CM3843" i="43"/>
  <c r="CL3843" i="43"/>
  <c r="CS3846" i="43"/>
  <c r="AU3846" i="43"/>
  <c r="CR3846" i="43"/>
  <c r="AT3846" i="43"/>
  <c r="AP3849" i="43"/>
  <c r="CP3846" i="43"/>
  <c r="AR3846" i="43"/>
  <c r="CO3846" i="43"/>
  <c r="AQ3846" i="43"/>
  <c r="CM3846" i="43"/>
  <c r="CL3846" i="43"/>
  <c r="CJ3846" i="43"/>
  <c r="CI3846" i="43"/>
  <c r="CO3845" i="43"/>
  <c r="AQ3845" i="43"/>
  <c r="CM3845" i="43"/>
  <c r="CL3845" i="43"/>
  <c r="CJ3845" i="43"/>
  <c r="CI3845" i="43"/>
  <c r="CS3845" i="43"/>
  <c r="AU3845" i="43"/>
  <c r="CR3845" i="43"/>
  <c r="AT3845" i="43"/>
  <c r="AP3848" i="43"/>
  <c r="CP3845" i="43"/>
  <c r="AR3845" i="43"/>
  <c r="CL3848" i="43"/>
  <c r="CJ3848" i="43"/>
  <c r="CI3848" i="43"/>
  <c r="CS3848" i="43"/>
  <c r="AU3848" i="43"/>
  <c r="CR3848" i="43"/>
  <c r="AT3848" i="43"/>
  <c r="AP3851" i="43"/>
  <c r="CP3848" i="43"/>
  <c r="AR3848" i="43"/>
  <c r="CO3848" i="43"/>
  <c r="AQ3848" i="43"/>
  <c r="CM3848" i="43"/>
  <c r="AP3852" i="43"/>
  <c r="CP3849" i="43"/>
  <c r="AR3849" i="43"/>
  <c r="CO3849" i="43"/>
  <c r="AQ3849" i="43"/>
  <c r="CM3849" i="43"/>
  <c r="CL3849" i="43"/>
  <c r="CJ3849" i="43"/>
  <c r="CI3849" i="43"/>
  <c r="CS3849" i="43"/>
  <c r="AU3849" i="43"/>
  <c r="AT3849" i="43"/>
  <c r="CR3849" i="43"/>
  <c r="CI3851" i="43"/>
  <c r="CS3851" i="43"/>
  <c r="AU3851" i="43"/>
  <c r="CR3851" i="43"/>
  <c r="AT3851" i="43"/>
  <c r="AP3854" i="43"/>
  <c r="CP3851" i="43"/>
  <c r="AR3851" i="43"/>
  <c r="CO3851" i="43"/>
  <c r="AQ3851" i="43"/>
  <c r="CM3851" i="43"/>
  <c r="CL3851" i="43"/>
  <c r="CJ3851" i="43"/>
  <c r="CM3852" i="43"/>
  <c r="CL3852" i="43"/>
  <c r="CJ3852" i="43"/>
  <c r="CI3852" i="43"/>
  <c r="CS3852" i="43"/>
  <c r="AU3852" i="43"/>
  <c r="CR3852" i="43"/>
  <c r="AT3852" i="43"/>
  <c r="AP3855" i="43"/>
  <c r="CP3852" i="43"/>
  <c r="AR3852" i="43"/>
  <c r="CO3852" i="43"/>
  <c r="AQ3852" i="43"/>
  <c r="CR3854" i="43"/>
  <c r="AT3854" i="43"/>
  <c r="AP3857" i="43"/>
  <c r="CP3854" i="43"/>
  <c r="AR3854" i="43"/>
  <c r="CO3854" i="43"/>
  <c r="AQ3854" i="43"/>
  <c r="CM3854" i="43"/>
  <c r="CL3854" i="43"/>
  <c r="CJ3854" i="43"/>
  <c r="CI3854" i="43"/>
  <c r="CS3854" i="43"/>
  <c r="AU3854" i="43"/>
  <c r="CJ3855" i="43"/>
  <c r="CI3855" i="43"/>
  <c r="CS3855" i="43"/>
  <c r="AU3855" i="43"/>
  <c r="CR3855" i="43"/>
  <c r="AT3855" i="43"/>
  <c r="AP3858" i="43"/>
  <c r="CP3855" i="43"/>
  <c r="AR3855" i="43"/>
  <c r="CO3855" i="43"/>
  <c r="AQ3855" i="43"/>
  <c r="CM3855" i="43"/>
  <c r="CL3855" i="43"/>
  <c r="CS3858" i="43"/>
  <c r="AU3858" i="43"/>
  <c r="CR3858" i="43"/>
  <c r="AT3858" i="43"/>
  <c r="AP3861" i="43"/>
  <c r="CP3858" i="43"/>
  <c r="AR3858" i="43"/>
  <c r="CO3858" i="43"/>
  <c r="AQ3858" i="43"/>
  <c r="CM3858" i="43"/>
  <c r="CL3858" i="43"/>
  <c r="CJ3858" i="43"/>
  <c r="CI3858" i="43"/>
  <c r="CO3857" i="43"/>
  <c r="AQ3857" i="43"/>
  <c r="CM3857" i="43"/>
  <c r="CL3857" i="43"/>
  <c r="CJ3857" i="43"/>
  <c r="CI3857" i="43"/>
  <c r="CS3857" i="43"/>
  <c r="AU3857" i="43"/>
  <c r="CR3857" i="43"/>
  <c r="AT3857" i="43"/>
  <c r="AR3857" i="43"/>
  <c r="AP3860" i="43"/>
  <c r="CP3857" i="43"/>
  <c r="AP3864" i="43"/>
  <c r="CP3861" i="43"/>
  <c r="AR3861" i="43"/>
  <c r="CO3861" i="43"/>
  <c r="AQ3861" i="43"/>
  <c r="CM3861" i="43"/>
  <c r="CL3861" i="43"/>
  <c r="CJ3861" i="43"/>
  <c r="CI3861" i="43"/>
  <c r="CS3861" i="43"/>
  <c r="AU3861" i="43"/>
  <c r="CR3861" i="43"/>
  <c r="AT3861" i="43"/>
  <c r="CL3860" i="43"/>
  <c r="CJ3860" i="43"/>
  <c r="CI3860" i="43"/>
  <c r="CS3860" i="43"/>
  <c r="AU3860" i="43"/>
  <c r="CR3860" i="43"/>
  <c r="AT3860" i="43"/>
  <c r="AP3863" i="43"/>
  <c r="CP3860" i="43"/>
  <c r="AR3860" i="43"/>
  <c r="CO3860" i="43"/>
  <c r="AQ3860" i="43"/>
  <c r="CM3860" i="43"/>
  <c r="CI3863" i="43"/>
  <c r="CS3863" i="43"/>
  <c r="AU3863" i="43"/>
  <c r="CR3863" i="43"/>
  <c r="AT3863" i="43"/>
  <c r="AP3866" i="43"/>
  <c r="CP3863" i="43"/>
  <c r="AR3863" i="43"/>
  <c r="CO3863" i="43"/>
  <c r="AQ3863" i="43"/>
  <c r="CM3863" i="43"/>
  <c r="CL3863" i="43"/>
  <c r="CJ3863" i="43"/>
  <c r="CM3864" i="43"/>
  <c r="CL3864" i="43"/>
  <c r="CJ3864" i="43"/>
  <c r="CI3864" i="43"/>
  <c r="CS3864" i="43"/>
  <c r="AU3864" i="43"/>
  <c r="CR3864" i="43"/>
  <c r="AT3864" i="43"/>
  <c r="AP3867" i="43"/>
  <c r="CP3864" i="43"/>
  <c r="AR3864" i="43"/>
  <c r="AQ3864" i="43"/>
  <c r="CO3864" i="43"/>
  <c r="CJ3867" i="43"/>
  <c r="CI3867" i="43"/>
  <c r="CS3867" i="43"/>
  <c r="AU3867" i="43"/>
  <c r="CR3867" i="43"/>
  <c r="AT3867" i="43"/>
  <c r="AP3870" i="43"/>
  <c r="CP3867" i="43"/>
  <c r="AR3867" i="43"/>
  <c r="CO3867" i="43"/>
  <c r="AQ3867" i="43"/>
  <c r="CM3867" i="43"/>
  <c r="CL3867" i="43"/>
  <c r="CR3866" i="43"/>
  <c r="AT3866" i="43"/>
  <c r="AP3869" i="43"/>
  <c r="CP3866" i="43"/>
  <c r="AR3866" i="43"/>
  <c r="CO3866" i="43"/>
  <c r="AQ3866" i="43"/>
  <c r="CM3866" i="43"/>
  <c r="CL3866" i="43"/>
  <c r="CJ3866" i="43"/>
  <c r="CI3866" i="43"/>
  <c r="CS3866" i="43"/>
  <c r="AU3866" i="43"/>
  <c r="CO3869" i="43"/>
  <c r="AQ3869" i="43"/>
  <c r="CM3869" i="43"/>
  <c r="CL3869" i="43"/>
  <c r="CJ3869" i="43"/>
  <c r="CI3869" i="43"/>
  <c r="CS3869" i="43"/>
  <c r="AU3869" i="43"/>
  <c r="CR3869" i="43"/>
  <c r="AT3869" i="43"/>
  <c r="AP3872" i="43"/>
  <c r="CP3869" i="43"/>
  <c r="AR3869" i="43"/>
  <c r="CS3870" i="43"/>
  <c r="AU3870" i="43"/>
  <c r="CR3870" i="43"/>
  <c r="AT3870" i="43"/>
  <c r="AP3873" i="43"/>
  <c r="CP3870" i="43"/>
  <c r="AR3870" i="43"/>
  <c r="CO3870" i="43"/>
  <c r="AQ3870" i="43"/>
  <c r="CM3870" i="43"/>
  <c r="CL3870" i="43"/>
  <c r="CJ3870" i="43"/>
  <c r="CI3870" i="43"/>
  <c r="CL3872" i="43"/>
  <c r="CJ3872" i="43"/>
  <c r="CI3872" i="43"/>
  <c r="CS3872" i="43"/>
  <c r="AU3872" i="43"/>
  <c r="CR3872" i="43"/>
  <c r="AT3872" i="43"/>
  <c r="AP3875" i="43"/>
  <c r="CP3872" i="43"/>
  <c r="AR3872" i="43"/>
  <c r="CO3872" i="43"/>
  <c r="AQ3872" i="43"/>
  <c r="CM3872" i="43"/>
  <c r="AP3876" i="43"/>
  <c r="CP3873" i="43"/>
  <c r="AR3873" i="43"/>
  <c r="CO3873" i="43"/>
  <c r="AQ3873" i="43"/>
  <c r="CM3873" i="43"/>
  <c r="CL3873" i="43"/>
  <c r="CJ3873" i="43"/>
  <c r="CI3873" i="43"/>
  <c r="CS3873" i="43"/>
  <c r="AU3873" i="43"/>
  <c r="CR3873" i="43"/>
  <c r="AT3873" i="43"/>
  <c r="CM3876" i="43"/>
  <c r="CL3876" i="43"/>
  <c r="CJ3876" i="43"/>
  <c r="CI3876" i="43"/>
  <c r="CS3876" i="43"/>
  <c r="AU3876" i="43"/>
  <c r="CR3876" i="43"/>
  <c r="AT3876" i="43"/>
  <c r="AP3879" i="43"/>
  <c r="CP3876" i="43"/>
  <c r="AR3876" i="43"/>
  <c r="CO3876" i="43"/>
  <c r="AQ3876" i="43"/>
  <c r="CI3875" i="43"/>
  <c r="CS3875" i="43"/>
  <c r="AU3875" i="43"/>
  <c r="CR3875" i="43"/>
  <c r="AT3875" i="43"/>
  <c r="AP3878" i="43"/>
  <c r="CP3875" i="43"/>
  <c r="AR3875" i="43"/>
  <c r="CO3875" i="43"/>
  <c r="AQ3875" i="43"/>
  <c r="CM3875" i="43"/>
  <c r="CL3875" i="43"/>
  <c r="CJ3875" i="43"/>
  <c r="CR3878" i="43"/>
  <c r="AT3878" i="43"/>
  <c r="AP3881" i="43"/>
  <c r="CP3878" i="43"/>
  <c r="AR3878" i="43"/>
  <c r="CO3878" i="43"/>
  <c r="AQ3878" i="43"/>
  <c r="CM3878" i="43"/>
  <c r="CL3878" i="43"/>
  <c r="CJ3878" i="43"/>
  <c r="CI3878" i="43"/>
  <c r="CS3878" i="43"/>
  <c r="AU3878" i="43"/>
  <c r="CJ3879" i="43"/>
  <c r="CI3879" i="43"/>
  <c r="CS3879" i="43"/>
  <c r="AU3879" i="43"/>
  <c r="CR3879" i="43"/>
  <c r="AT3879" i="43"/>
  <c r="AP3882" i="43"/>
  <c r="CP3879" i="43"/>
  <c r="AR3879" i="43"/>
  <c r="CO3879" i="43"/>
  <c r="AQ3879" i="43"/>
  <c r="CM3879" i="43"/>
  <c r="CL3879" i="43"/>
  <c r="CS3882" i="43"/>
  <c r="AU3882" i="43"/>
  <c r="CR3882" i="43"/>
  <c r="AT3882" i="43"/>
  <c r="AP3885" i="43"/>
  <c r="CP3882" i="43"/>
  <c r="AR3882" i="43"/>
  <c r="CO3882" i="43"/>
  <c r="AQ3882" i="43"/>
  <c r="CM3882" i="43"/>
  <c r="CL3882" i="43"/>
  <c r="CJ3882" i="43"/>
  <c r="CI3882" i="43"/>
  <c r="CO3881" i="43"/>
  <c r="AQ3881" i="43"/>
  <c r="CM3881" i="43"/>
  <c r="CL3881" i="43"/>
  <c r="CJ3881" i="43"/>
  <c r="CI3881" i="43"/>
  <c r="CS3881" i="43"/>
  <c r="AU3881" i="43"/>
  <c r="CR3881" i="43"/>
  <c r="AT3881" i="43"/>
  <c r="AP3884" i="43"/>
  <c r="CP3881" i="43"/>
  <c r="AR3881" i="43"/>
  <c r="CL3884" i="43"/>
  <c r="CJ3884" i="43"/>
  <c r="CI3884" i="43"/>
  <c r="CS3884" i="43"/>
  <c r="AU3884" i="43"/>
  <c r="CR3884" i="43"/>
  <c r="AT3884" i="43"/>
  <c r="AP3887" i="43"/>
  <c r="CP3884" i="43"/>
  <c r="AR3884" i="43"/>
  <c r="CO3884" i="43"/>
  <c r="AQ3884" i="43"/>
  <c r="CM3884" i="43"/>
  <c r="AP3888" i="43"/>
  <c r="CP3885" i="43"/>
  <c r="AR3885" i="43"/>
  <c r="CO3885" i="43"/>
  <c r="AQ3885" i="43"/>
  <c r="CM3885" i="43"/>
  <c r="CL3885" i="43"/>
  <c r="CJ3885" i="43"/>
  <c r="CI3885" i="43"/>
  <c r="CS3885" i="43"/>
  <c r="AU3885" i="43"/>
  <c r="CR3885" i="43"/>
  <c r="AT3885" i="43"/>
  <c r="CM3888" i="43"/>
  <c r="CL3888" i="43"/>
  <c r="CJ3888" i="43"/>
  <c r="CI3888" i="43"/>
  <c r="CS3888" i="43"/>
  <c r="AU3888" i="43"/>
  <c r="CR3888" i="43"/>
  <c r="AT3888" i="43"/>
  <c r="AP3891" i="43"/>
  <c r="CP3888" i="43"/>
  <c r="AR3888" i="43"/>
  <c r="CO3888" i="43"/>
  <c r="AQ3888" i="43"/>
  <c r="CI3887" i="43"/>
  <c r="CS3887" i="43"/>
  <c r="AU3887" i="43"/>
  <c r="CR3887" i="43"/>
  <c r="AT3887" i="43"/>
  <c r="AP3890" i="43"/>
  <c r="CP3887" i="43"/>
  <c r="AR3887" i="43"/>
  <c r="CO3887" i="43"/>
  <c r="AQ3887" i="43"/>
  <c r="CM3887" i="43"/>
  <c r="CL3887" i="43"/>
  <c r="CJ3887" i="43"/>
  <c r="CR3890" i="43"/>
  <c r="AT3890" i="43"/>
  <c r="AP3893" i="43"/>
  <c r="CP3890" i="43"/>
  <c r="AR3890" i="43"/>
  <c r="CO3890" i="43"/>
  <c r="AQ3890" i="43"/>
  <c r="CM3890" i="43"/>
  <c r="CL3890" i="43"/>
  <c r="CJ3890" i="43"/>
  <c r="CI3890" i="43"/>
  <c r="CS3890" i="43"/>
  <c r="AU3890" i="43"/>
  <c r="CJ3891" i="43"/>
  <c r="CI3891" i="43"/>
  <c r="CS3891" i="43"/>
  <c r="AU3891" i="43"/>
  <c r="CR3891" i="43"/>
  <c r="AT3891" i="43"/>
  <c r="AP3894" i="43"/>
  <c r="CP3891" i="43"/>
  <c r="AR3891" i="43"/>
  <c r="CO3891" i="43"/>
  <c r="AQ3891" i="43"/>
  <c r="CM3891" i="43"/>
  <c r="CL3891" i="43"/>
  <c r="CS3894" i="43"/>
  <c r="AU3894" i="43"/>
  <c r="CR3894" i="43"/>
  <c r="AT3894" i="43"/>
  <c r="AP3897" i="43"/>
  <c r="CP3894" i="43"/>
  <c r="AR3894" i="43"/>
  <c r="CO3894" i="43"/>
  <c r="AQ3894" i="43"/>
  <c r="CM3894" i="43"/>
  <c r="CL3894" i="43"/>
  <c r="CJ3894" i="43"/>
  <c r="CI3894" i="43"/>
  <c r="CO3893" i="43"/>
  <c r="AQ3893" i="43"/>
  <c r="CM3893" i="43"/>
  <c r="CL3893" i="43"/>
  <c r="CJ3893" i="43"/>
  <c r="CI3893" i="43"/>
  <c r="CS3893" i="43"/>
  <c r="AU3893" i="43"/>
  <c r="CR3893" i="43"/>
  <c r="AT3893" i="43"/>
  <c r="CP3893" i="43"/>
  <c r="AR3893" i="43"/>
  <c r="AP3896" i="43"/>
  <c r="AP3900" i="43"/>
  <c r="CP3897" i="43"/>
  <c r="AR3897" i="43"/>
  <c r="CO3897" i="43"/>
  <c r="AQ3897" i="43"/>
  <c r="CM3897" i="43"/>
  <c r="CL3897" i="43"/>
  <c r="CJ3897" i="43"/>
  <c r="CI3897" i="43"/>
  <c r="CS3897" i="43"/>
  <c r="AU3897" i="43"/>
  <c r="CR3897" i="43"/>
  <c r="AT3897" i="43"/>
  <c r="CL3896" i="43"/>
  <c r="CJ3896" i="43"/>
  <c r="CI3896" i="43"/>
  <c r="CS3896" i="43"/>
  <c r="AU3896" i="43"/>
  <c r="CR3896" i="43"/>
  <c r="AT3896" i="43"/>
  <c r="AP3899" i="43"/>
  <c r="CP3896" i="43"/>
  <c r="AR3896" i="43"/>
  <c r="CO3896" i="43"/>
  <c r="AQ3896" i="43"/>
  <c r="CM3896" i="43"/>
  <c r="CI3899" i="43"/>
  <c r="CS3899" i="43"/>
  <c r="AU3899" i="43"/>
  <c r="CR3899" i="43"/>
  <c r="AT3899" i="43"/>
  <c r="AP3902" i="43"/>
  <c r="CP3899" i="43"/>
  <c r="AR3899" i="43"/>
  <c r="CO3899" i="43"/>
  <c r="AQ3899" i="43"/>
  <c r="CM3899" i="43"/>
  <c r="CL3899" i="43"/>
  <c r="CJ3899" i="43"/>
  <c r="CM3900" i="43"/>
  <c r="CL3900" i="43"/>
  <c r="CJ3900" i="43"/>
  <c r="CI3900" i="43"/>
  <c r="CS3900" i="43"/>
  <c r="AU3900" i="43"/>
  <c r="CR3900" i="43"/>
  <c r="AT3900" i="43"/>
  <c r="AP3903" i="43"/>
  <c r="CP3900" i="43"/>
  <c r="AR3900" i="43"/>
  <c r="CO3900" i="43"/>
  <c r="AQ3900" i="43"/>
  <c r="CJ3903" i="43"/>
  <c r="CI3903" i="43"/>
  <c r="CS3903" i="43"/>
  <c r="AU3903" i="43"/>
  <c r="CR3903" i="43"/>
  <c r="AT3903" i="43"/>
  <c r="AP3906" i="43"/>
  <c r="CP3903" i="43"/>
  <c r="AR3903" i="43"/>
  <c r="CO3903" i="43"/>
  <c r="AQ3903" i="43"/>
  <c r="CM3903" i="43"/>
  <c r="CL3903" i="43"/>
  <c r="CR3902" i="43"/>
  <c r="AT3902" i="43"/>
  <c r="AP3905" i="43"/>
  <c r="CP3902" i="43"/>
  <c r="AR3902" i="43"/>
  <c r="CO3902" i="43"/>
  <c r="AQ3902" i="43"/>
  <c r="CM3902" i="43"/>
  <c r="CL3902" i="43"/>
  <c r="CJ3902" i="43"/>
  <c r="CI3902" i="43"/>
  <c r="CS3902" i="43"/>
  <c r="AU3902" i="43"/>
  <c r="CS3906" i="43"/>
  <c r="AU3906" i="43"/>
  <c r="CR3906" i="43"/>
  <c r="AT3906" i="43"/>
  <c r="AP3909" i="43"/>
  <c r="CP3906" i="43"/>
  <c r="AR3906" i="43"/>
  <c r="CO3906" i="43"/>
  <c r="AQ3906" i="43"/>
  <c r="CM3906" i="43"/>
  <c r="CL3906" i="43"/>
  <c r="CJ3906" i="43"/>
  <c r="CI3906" i="43"/>
  <c r="CO3905" i="43"/>
  <c r="AQ3905" i="43"/>
  <c r="CM3905" i="43"/>
  <c r="CL3905" i="43"/>
  <c r="CJ3905" i="43"/>
  <c r="CI3905" i="43"/>
  <c r="CS3905" i="43"/>
  <c r="AU3905" i="43"/>
  <c r="CR3905" i="43"/>
  <c r="AT3905" i="43"/>
  <c r="AP3908" i="43"/>
  <c r="CP3905" i="43"/>
  <c r="AR3905" i="43"/>
  <c r="CL3908" i="43"/>
  <c r="CJ3908" i="43"/>
  <c r="CI3908" i="43"/>
  <c r="CS3908" i="43"/>
  <c r="AU3908" i="43"/>
  <c r="CR3908" i="43"/>
  <c r="AT3908" i="43"/>
  <c r="AP3911" i="43"/>
  <c r="CP3908" i="43"/>
  <c r="AR3908" i="43"/>
  <c r="CO3908" i="43"/>
  <c r="AQ3908" i="43"/>
  <c r="CM3908" i="43"/>
  <c r="AP3912" i="43"/>
  <c r="CP3909" i="43"/>
  <c r="AR3909" i="43"/>
  <c r="CO3909" i="43"/>
  <c r="AQ3909" i="43"/>
  <c r="CM3909" i="43"/>
  <c r="CL3909" i="43"/>
  <c r="CJ3909" i="43"/>
  <c r="CI3909" i="43"/>
  <c r="CS3909" i="43"/>
  <c r="AU3909" i="43"/>
  <c r="CR3909" i="43"/>
  <c r="AT3909" i="43"/>
  <c r="CI3911" i="43"/>
  <c r="CS3911" i="43"/>
  <c r="AU3911" i="43"/>
  <c r="CR3911" i="43"/>
  <c r="AT3911" i="43"/>
  <c r="AP3914" i="43"/>
  <c r="CP3911" i="43"/>
  <c r="AR3911" i="43"/>
  <c r="CO3911" i="43"/>
  <c r="AQ3911" i="43"/>
  <c r="CM3911" i="43"/>
  <c r="CL3911" i="43"/>
  <c r="CJ3911" i="43"/>
  <c r="CM3912" i="43"/>
  <c r="CL3912" i="43"/>
  <c r="CJ3912" i="43"/>
  <c r="CI3912" i="43"/>
  <c r="CS3912" i="43"/>
  <c r="AU3912" i="43"/>
  <c r="CR3912" i="43"/>
  <c r="AT3912" i="43"/>
  <c r="AP3915" i="43"/>
  <c r="CP3912" i="43"/>
  <c r="AR3912" i="43"/>
  <c r="CO3912" i="43"/>
  <c r="AQ3912" i="43"/>
  <c r="CR3914" i="43"/>
  <c r="AT3914" i="43"/>
  <c r="AP3917" i="43"/>
  <c r="CP3914" i="43"/>
  <c r="AR3914" i="43"/>
  <c r="CO3914" i="43"/>
  <c r="AQ3914" i="43"/>
  <c r="CM3914" i="43"/>
  <c r="CL3914" i="43"/>
  <c r="CJ3914" i="43"/>
  <c r="CI3914" i="43"/>
  <c r="CS3914" i="43"/>
  <c r="AU3914" i="43"/>
  <c r="CJ3915" i="43"/>
  <c r="CI3915" i="43"/>
  <c r="CS3915" i="43"/>
  <c r="AU3915" i="43"/>
  <c r="CR3915" i="43"/>
  <c r="AT3915" i="43"/>
  <c r="AP3918" i="43"/>
  <c r="CP3915" i="43"/>
  <c r="AR3915" i="43"/>
  <c r="CO3915" i="43"/>
  <c r="AQ3915" i="43"/>
  <c r="CM3915" i="43"/>
  <c r="CL3915" i="43"/>
  <c r="CO3917" i="43"/>
  <c r="AQ3917" i="43"/>
  <c r="CM3917" i="43"/>
  <c r="CL3917" i="43"/>
  <c r="CJ3917" i="43"/>
  <c r="CI3917" i="43"/>
  <c r="CS3917" i="43"/>
  <c r="AU3917" i="43"/>
  <c r="CR3917" i="43"/>
  <c r="AT3917" i="43"/>
  <c r="AP3920" i="43"/>
  <c r="CP3917" i="43"/>
  <c r="AR3917" i="43"/>
  <c r="CS3918" i="43"/>
  <c r="AU3918" i="43"/>
  <c r="CR3918" i="43"/>
  <c r="AT3918" i="43"/>
  <c r="AP3921" i="43"/>
  <c r="CP3918" i="43"/>
  <c r="AR3918" i="43"/>
  <c r="CO3918" i="43"/>
  <c r="AQ3918" i="43"/>
  <c r="CM3918" i="43"/>
  <c r="CL3918" i="43"/>
  <c r="CJ3918" i="43"/>
  <c r="CI3918" i="43"/>
  <c r="CL3920" i="43"/>
  <c r="CJ3920" i="43"/>
  <c r="CI3920" i="43"/>
  <c r="CS3920" i="43"/>
  <c r="AU3920" i="43"/>
  <c r="CR3920" i="43"/>
  <c r="AT3920" i="43"/>
  <c r="AP3923" i="43"/>
  <c r="CP3920" i="43"/>
  <c r="AR3920" i="43"/>
  <c r="CO3920" i="43"/>
  <c r="AQ3920" i="43"/>
  <c r="CM3920" i="43"/>
  <c r="AP3924" i="43"/>
  <c r="CP3921" i="43"/>
  <c r="AR3921" i="43"/>
  <c r="CO3921" i="43"/>
  <c r="AQ3921" i="43"/>
  <c r="CM3921" i="43"/>
  <c r="CL3921" i="43"/>
  <c r="CJ3921" i="43"/>
  <c r="CI3921" i="43"/>
  <c r="CS3921" i="43"/>
  <c r="AU3921" i="43"/>
  <c r="CR3921" i="43"/>
  <c r="AT3921" i="43"/>
  <c r="CI3923" i="43"/>
  <c r="CS3923" i="43"/>
  <c r="AU3923" i="43"/>
  <c r="CR3923" i="43"/>
  <c r="AT3923" i="43"/>
  <c r="AP3926" i="43"/>
  <c r="CP3923" i="43"/>
  <c r="AR3923" i="43"/>
  <c r="CO3923" i="43"/>
  <c r="AQ3923" i="43"/>
  <c r="CM3923" i="43"/>
  <c r="CL3923" i="43"/>
  <c r="CJ3923" i="43"/>
  <c r="CM3924" i="43"/>
  <c r="CL3924" i="43"/>
  <c r="CJ3924" i="43"/>
  <c r="CI3924" i="43"/>
  <c r="CS3924" i="43"/>
  <c r="AU3924" i="43"/>
  <c r="CR3924" i="43"/>
  <c r="AT3924" i="43"/>
  <c r="AP3927" i="43"/>
  <c r="CP3924" i="43"/>
  <c r="AR3924" i="43"/>
  <c r="CO3924" i="43"/>
  <c r="AQ3924" i="43"/>
  <c r="CJ3927" i="43"/>
  <c r="CI3927" i="43"/>
  <c r="CS3927" i="43"/>
  <c r="AU3927" i="43"/>
  <c r="CR3927" i="43"/>
  <c r="AT3927" i="43"/>
  <c r="AP3930" i="43"/>
  <c r="CP3927" i="43"/>
  <c r="AR3927" i="43"/>
  <c r="CO3927" i="43"/>
  <c r="AQ3927" i="43"/>
  <c r="CM3927" i="43"/>
  <c r="CL3927" i="43"/>
  <c r="CR3926" i="43"/>
  <c r="AT3926" i="43"/>
  <c r="AP3929" i="43"/>
  <c r="CP3926" i="43"/>
  <c r="AR3926" i="43"/>
  <c r="CO3926" i="43"/>
  <c r="AQ3926" i="43"/>
  <c r="CM3926" i="43"/>
  <c r="CL3926" i="43"/>
  <c r="CJ3926" i="43"/>
  <c r="CI3926" i="43"/>
  <c r="CS3926" i="43"/>
  <c r="AU3926" i="43"/>
  <c r="CO3929" i="43"/>
  <c r="AQ3929" i="43"/>
  <c r="CM3929" i="43"/>
  <c r="CL3929" i="43"/>
  <c r="CJ3929" i="43"/>
  <c r="CI3929" i="43"/>
  <c r="CS3929" i="43"/>
  <c r="AU3929" i="43"/>
  <c r="CR3929" i="43"/>
  <c r="AT3929" i="43"/>
  <c r="CP3929" i="43"/>
  <c r="AR3929" i="43"/>
  <c r="AP3932" i="43"/>
  <c r="CS3930" i="43"/>
  <c r="AU3930" i="43"/>
  <c r="CR3930" i="43"/>
  <c r="AT3930" i="43"/>
  <c r="AP3933" i="43"/>
  <c r="CP3930" i="43"/>
  <c r="AR3930" i="43"/>
  <c r="CO3930" i="43"/>
  <c r="AQ3930" i="43"/>
  <c r="CM3930" i="43"/>
  <c r="CL3930" i="43"/>
  <c r="CJ3930" i="43"/>
  <c r="CI3930" i="43"/>
  <c r="AP3936" i="43"/>
  <c r="CP3933" i="43"/>
  <c r="AR3933" i="43"/>
  <c r="CO3933" i="43"/>
  <c r="AQ3933" i="43"/>
  <c r="CM3933" i="43"/>
  <c r="CL3933" i="43"/>
  <c r="CJ3933" i="43"/>
  <c r="CI3933" i="43"/>
  <c r="CS3933" i="43"/>
  <c r="AU3933" i="43"/>
  <c r="CR3933" i="43"/>
  <c r="AT3933" i="43"/>
  <c r="CL3932" i="43"/>
  <c r="CJ3932" i="43"/>
  <c r="CI3932" i="43"/>
  <c r="CS3932" i="43"/>
  <c r="AU3932" i="43"/>
  <c r="CR3932" i="43"/>
  <c r="AT3932" i="43"/>
  <c r="AP3935" i="43"/>
  <c r="CP3932" i="43"/>
  <c r="AR3932" i="43"/>
  <c r="CO3932" i="43"/>
  <c r="AQ3932" i="43"/>
  <c r="CM3932" i="43"/>
  <c r="CI3935" i="43"/>
  <c r="CS3935" i="43"/>
  <c r="AU3935" i="43"/>
  <c r="CR3935" i="43"/>
  <c r="AT3935" i="43"/>
  <c r="AP3938" i="43"/>
  <c r="CP3935" i="43"/>
  <c r="AR3935" i="43"/>
  <c r="CO3935" i="43"/>
  <c r="AQ3935" i="43"/>
  <c r="CM3935" i="43"/>
  <c r="CL3935" i="43"/>
  <c r="CJ3935" i="43"/>
  <c r="CM3936" i="43"/>
  <c r="CL3936" i="43"/>
  <c r="CJ3936" i="43"/>
  <c r="CI3936" i="43"/>
  <c r="CS3936" i="43"/>
  <c r="AU3936" i="43"/>
  <c r="CR3936" i="43"/>
  <c r="AT3936" i="43"/>
  <c r="AP3939" i="43"/>
  <c r="CP3936" i="43"/>
  <c r="AR3936" i="43"/>
  <c r="CO3936" i="43"/>
  <c r="AQ3936" i="43"/>
  <c r="CJ3939" i="43"/>
  <c r="CI3939" i="43"/>
  <c r="CS3939" i="43"/>
  <c r="AU3939" i="43"/>
  <c r="CR3939" i="43"/>
  <c r="AT3939" i="43"/>
  <c r="AP3942" i="43"/>
  <c r="CP3939" i="43"/>
  <c r="AR3939" i="43"/>
  <c r="CO3939" i="43"/>
  <c r="AQ3939" i="43"/>
  <c r="CM3939" i="43"/>
  <c r="CL3939" i="43"/>
  <c r="CR3938" i="43"/>
  <c r="AT3938" i="43"/>
  <c r="AP3941" i="43"/>
  <c r="CP3938" i="43"/>
  <c r="AR3938" i="43"/>
  <c r="CO3938" i="43"/>
  <c r="AQ3938" i="43"/>
  <c r="CM3938" i="43"/>
  <c r="CL3938" i="43"/>
  <c r="CJ3938" i="43"/>
  <c r="CI3938" i="43"/>
  <c r="AU3938" i="43"/>
  <c r="CS3938" i="43"/>
  <c r="CO3941" i="43"/>
  <c r="AQ3941" i="43"/>
  <c r="CM3941" i="43"/>
  <c r="CL3941" i="43"/>
  <c r="CJ3941" i="43"/>
  <c r="CI3941" i="43"/>
  <c r="CS3941" i="43"/>
  <c r="AU3941" i="43"/>
  <c r="CR3941" i="43"/>
  <c r="AT3941" i="43"/>
  <c r="AP3944" i="43"/>
  <c r="CP3941" i="43"/>
  <c r="AR3941" i="43"/>
  <c r="CS3942" i="43"/>
  <c r="AU3942" i="43"/>
  <c r="CR3942" i="43"/>
  <c r="AT3942" i="43"/>
  <c r="AP3945" i="43"/>
  <c r="CP3942" i="43"/>
  <c r="AR3942" i="43"/>
  <c r="CO3942" i="43"/>
  <c r="AQ3942" i="43"/>
  <c r="CM3942" i="43"/>
  <c r="CL3942" i="43"/>
  <c r="CJ3942" i="43"/>
  <c r="CI3942" i="43"/>
  <c r="CL3944" i="43"/>
  <c r="CJ3944" i="43"/>
  <c r="CI3944" i="43"/>
  <c r="CS3944" i="43"/>
  <c r="AU3944" i="43"/>
  <c r="CR3944" i="43"/>
  <c r="AT3944" i="43"/>
  <c r="AP3947" i="43"/>
  <c r="CP3944" i="43"/>
  <c r="AR3944" i="43"/>
  <c r="CO3944" i="43"/>
  <c r="AQ3944" i="43"/>
  <c r="CM3944" i="43"/>
  <c r="AP3948" i="43"/>
  <c r="CP3945" i="43"/>
  <c r="AR3945" i="43"/>
  <c r="CO3945" i="43"/>
  <c r="AQ3945" i="43"/>
  <c r="CM3945" i="43"/>
  <c r="CL3945" i="43"/>
  <c r="CJ3945" i="43"/>
  <c r="CI3945" i="43"/>
  <c r="CS3945" i="43"/>
  <c r="AU3945" i="43"/>
  <c r="AT3945" i="43"/>
  <c r="CR3945" i="43"/>
  <c r="CM3948" i="43"/>
  <c r="CL3948" i="43"/>
  <c r="CJ3948" i="43"/>
  <c r="CI3948" i="43"/>
  <c r="CS3948" i="43"/>
  <c r="AU3948" i="43"/>
  <c r="CR3948" i="43"/>
  <c r="AT3948" i="43"/>
  <c r="AP3951" i="43"/>
  <c r="CP3948" i="43"/>
  <c r="AR3948" i="43"/>
  <c r="CO3948" i="43"/>
  <c r="AQ3948" i="43"/>
  <c r="CI3947" i="43"/>
  <c r="CS3947" i="43"/>
  <c r="AU3947" i="43"/>
  <c r="CR3947" i="43"/>
  <c r="AT3947" i="43"/>
  <c r="AP3950" i="43"/>
  <c r="CP3947" i="43"/>
  <c r="AR3947" i="43"/>
  <c r="CO3947" i="43"/>
  <c r="AQ3947" i="43"/>
  <c r="CM3947" i="43"/>
  <c r="CL3947" i="43"/>
  <c r="CJ3947" i="43"/>
  <c r="CR3950" i="43"/>
  <c r="AT3950" i="43"/>
  <c r="AP3953" i="43"/>
  <c r="CP3950" i="43"/>
  <c r="AR3950" i="43"/>
  <c r="CO3950" i="43"/>
  <c r="AQ3950" i="43"/>
  <c r="CM3950" i="43"/>
  <c r="CL3950" i="43"/>
  <c r="CJ3950" i="43"/>
  <c r="CI3950" i="43"/>
  <c r="CS3950" i="43"/>
  <c r="AU3950" i="43"/>
  <c r="CJ3951" i="43"/>
  <c r="CI3951" i="43"/>
  <c r="CS3951" i="43"/>
  <c r="AU3951" i="43"/>
  <c r="CR3951" i="43"/>
  <c r="AT3951" i="43"/>
  <c r="AP3954" i="43"/>
  <c r="CP3951" i="43"/>
  <c r="AR3951" i="43"/>
  <c r="CO3951" i="43"/>
  <c r="AQ3951" i="43"/>
  <c r="CM3951" i="43"/>
  <c r="CL3951" i="43"/>
  <c r="CS3954" i="43"/>
  <c r="AU3954" i="43"/>
  <c r="CR3954" i="43"/>
  <c r="AT3954" i="43"/>
  <c r="AP3957" i="43"/>
  <c r="CP3954" i="43"/>
  <c r="AR3954" i="43"/>
  <c r="CO3954" i="43"/>
  <c r="AQ3954" i="43"/>
  <c r="CM3954" i="43"/>
  <c r="CL3954" i="43"/>
  <c r="CJ3954" i="43"/>
  <c r="CI3954" i="43"/>
  <c r="CO3953" i="43"/>
  <c r="AQ3953" i="43"/>
  <c r="CM3953" i="43"/>
  <c r="CL3953" i="43"/>
  <c r="CJ3953" i="43"/>
  <c r="CI3953" i="43"/>
  <c r="CS3953" i="43"/>
  <c r="AU3953" i="43"/>
  <c r="CR3953" i="43"/>
  <c r="AT3953" i="43"/>
  <c r="AR3953" i="43"/>
  <c r="AP3956" i="43"/>
  <c r="CP3953" i="43"/>
  <c r="AP3960" i="43"/>
  <c r="CP3957" i="43"/>
  <c r="AR3957" i="43"/>
  <c r="CO3957" i="43"/>
  <c r="AQ3957" i="43"/>
  <c r="CM3957" i="43"/>
  <c r="CL3957" i="43"/>
  <c r="CJ3957" i="43"/>
  <c r="CI3957" i="43"/>
  <c r="CS3957" i="43"/>
  <c r="AU3957" i="43"/>
  <c r="CR3957" i="43"/>
  <c r="AT3957" i="43"/>
  <c r="CL3956" i="43"/>
  <c r="CJ3956" i="43"/>
  <c r="CI3956" i="43"/>
  <c r="CS3956" i="43"/>
  <c r="AU3956" i="43"/>
  <c r="CR3956" i="43"/>
  <c r="AT3956" i="43"/>
  <c r="AP3959" i="43"/>
  <c r="CP3956" i="43"/>
  <c r="AR3956" i="43"/>
  <c r="CO3956" i="43"/>
  <c r="AQ3956" i="43"/>
  <c r="CM3956" i="43"/>
  <c r="CI3959" i="43"/>
  <c r="CS3959" i="43"/>
  <c r="AU3959" i="43"/>
  <c r="CR3959" i="43"/>
  <c r="AT3959" i="43"/>
  <c r="AP3962" i="43"/>
  <c r="CP3959" i="43"/>
  <c r="AR3959" i="43"/>
  <c r="CO3959" i="43"/>
  <c r="AQ3959" i="43"/>
  <c r="CM3959" i="43"/>
  <c r="CL3959" i="43"/>
  <c r="CJ3959" i="43"/>
  <c r="CM3960" i="43"/>
  <c r="CL3960" i="43"/>
  <c r="CJ3960" i="43"/>
  <c r="CI3960" i="43"/>
  <c r="CS3960" i="43"/>
  <c r="AU3960" i="43"/>
  <c r="CR3960" i="43"/>
  <c r="AT3960" i="43"/>
  <c r="AP3963" i="43"/>
  <c r="CP3960" i="43"/>
  <c r="AR3960" i="43"/>
  <c r="AQ3960" i="43"/>
  <c r="CO3960" i="43"/>
  <c r="CJ3963" i="43"/>
  <c r="CI3963" i="43"/>
  <c r="CS3963" i="43"/>
  <c r="AU3963" i="43"/>
  <c r="CR3963" i="43"/>
  <c r="AT3963" i="43"/>
  <c r="AP3966" i="43"/>
  <c r="CP3963" i="43"/>
  <c r="AR3963" i="43"/>
  <c r="CO3963" i="43"/>
  <c r="AQ3963" i="43"/>
  <c r="CM3963" i="43"/>
  <c r="CL3963" i="43"/>
  <c r="CR3962" i="43"/>
  <c r="AT3962" i="43"/>
  <c r="AP3965" i="43"/>
  <c r="CP3962" i="43"/>
  <c r="AR3962" i="43"/>
  <c r="CO3962" i="43"/>
  <c r="AQ3962" i="43"/>
  <c r="CM3962" i="43"/>
  <c r="CL3962" i="43"/>
  <c r="CJ3962" i="43"/>
  <c r="CI3962" i="43"/>
  <c r="CS3962" i="43"/>
  <c r="AU3962" i="43"/>
  <c r="CO3965" i="43"/>
  <c r="AQ3965" i="43"/>
  <c r="CM3965" i="43"/>
  <c r="CL3965" i="43"/>
  <c r="CJ3965" i="43"/>
  <c r="CI3965" i="43"/>
  <c r="CS3965" i="43"/>
  <c r="AU3965" i="43"/>
  <c r="CR3965" i="43"/>
  <c r="AT3965" i="43"/>
  <c r="AP3968" i="43"/>
  <c r="CP3965" i="43"/>
  <c r="AR3965" i="43"/>
  <c r="CS3966" i="43"/>
  <c r="AU3966" i="43"/>
  <c r="CR3966" i="43"/>
  <c r="AT3966" i="43"/>
  <c r="AP3969" i="43"/>
  <c r="CP3966" i="43"/>
  <c r="AR3966" i="43"/>
  <c r="CO3966" i="43"/>
  <c r="AQ3966" i="43"/>
  <c r="CM3966" i="43"/>
  <c r="CL3966" i="43"/>
  <c r="CJ3966" i="43"/>
  <c r="CI3966" i="43"/>
  <c r="CL3968" i="43"/>
  <c r="CJ3968" i="43"/>
  <c r="CI3968" i="43"/>
  <c r="CS3968" i="43"/>
  <c r="AU3968" i="43"/>
  <c r="CR3968" i="43"/>
  <c r="AT3968" i="43"/>
  <c r="AP3971" i="43"/>
  <c r="CP3968" i="43"/>
  <c r="AR3968" i="43"/>
  <c r="CO3968" i="43"/>
  <c r="AQ3968" i="43"/>
  <c r="CM3968" i="43"/>
  <c r="AP3972" i="43"/>
  <c r="CP3969" i="43"/>
  <c r="AR3969" i="43"/>
  <c r="CO3969" i="43"/>
  <c r="AQ3969" i="43"/>
  <c r="CM3969" i="43"/>
  <c r="CL3969" i="43"/>
  <c r="CJ3969" i="43"/>
  <c r="CI3969" i="43"/>
  <c r="CS3969" i="43"/>
  <c r="AU3969" i="43"/>
  <c r="CR3969" i="43"/>
  <c r="AT3969" i="43"/>
  <c r="CI3971" i="43"/>
  <c r="CS3971" i="43"/>
  <c r="AU3971" i="43"/>
  <c r="CR3971" i="43"/>
  <c r="AT3971" i="43"/>
  <c r="AP3974" i="43"/>
  <c r="CP3971" i="43"/>
  <c r="AR3971" i="43"/>
  <c r="CO3971" i="43"/>
  <c r="AQ3971" i="43"/>
  <c r="CM3971" i="43"/>
  <c r="CL3971" i="43"/>
  <c r="CJ3971" i="43"/>
  <c r="CM3972" i="43"/>
  <c r="CL3972" i="43"/>
  <c r="CJ3972" i="43"/>
  <c r="CI3972" i="43"/>
  <c r="CS3972" i="43"/>
  <c r="AU3972" i="43"/>
  <c r="CR3972" i="43"/>
  <c r="AT3972" i="43"/>
  <c r="AP3975" i="43"/>
  <c r="CP3972" i="43"/>
  <c r="AR3972" i="43"/>
  <c r="CO3972" i="43"/>
  <c r="AQ3972" i="43"/>
  <c r="CJ3975" i="43"/>
  <c r="CI3975" i="43"/>
  <c r="CS3975" i="43"/>
  <c r="AU3975" i="43"/>
  <c r="CR3975" i="43"/>
  <c r="AT3975" i="43"/>
  <c r="AP3978" i="43"/>
  <c r="CP3975" i="43"/>
  <c r="AR3975" i="43"/>
  <c r="CO3975" i="43"/>
  <c r="AQ3975" i="43"/>
  <c r="CM3975" i="43"/>
  <c r="CL3975" i="43"/>
  <c r="CR3974" i="43"/>
  <c r="AT3974" i="43"/>
  <c r="AP3977" i="43"/>
  <c r="CP3974" i="43"/>
  <c r="AR3974" i="43"/>
  <c r="CO3974" i="43"/>
  <c r="AQ3974" i="43"/>
  <c r="CM3974" i="43"/>
  <c r="CL3974" i="43"/>
  <c r="CJ3974" i="43"/>
  <c r="CI3974" i="43"/>
  <c r="CS3974" i="43"/>
  <c r="AU3974" i="43"/>
  <c r="CO3977" i="43"/>
  <c r="AQ3977" i="43"/>
  <c r="CM3977" i="43"/>
  <c r="CL3977" i="43"/>
  <c r="CJ3977" i="43"/>
  <c r="CI3977" i="43"/>
  <c r="CS3977" i="43"/>
  <c r="AU3977" i="43"/>
  <c r="CR3977" i="43"/>
  <c r="AT3977" i="43"/>
  <c r="AP3980" i="43"/>
  <c r="CP3977" i="43"/>
  <c r="AR3977" i="43"/>
  <c r="CS3978" i="43"/>
  <c r="AU3978" i="43"/>
  <c r="CR3978" i="43"/>
  <c r="AT3978" i="43"/>
  <c r="AP3981" i="43"/>
  <c r="CP3978" i="43"/>
  <c r="AR3978" i="43"/>
  <c r="CO3978" i="43"/>
  <c r="AQ3978" i="43"/>
  <c r="CM3978" i="43"/>
  <c r="CL3978" i="43"/>
  <c r="CJ3978" i="43"/>
  <c r="CI3978" i="43"/>
  <c r="CL3980" i="43"/>
  <c r="CJ3980" i="43"/>
  <c r="CI3980" i="43"/>
  <c r="CS3980" i="43"/>
  <c r="AU3980" i="43"/>
  <c r="CR3980" i="43"/>
  <c r="AT3980" i="43"/>
  <c r="AP3983" i="43"/>
  <c r="CP3980" i="43"/>
  <c r="AR3980" i="43"/>
  <c r="CO3980" i="43"/>
  <c r="AQ3980" i="43"/>
  <c r="CM3980" i="43"/>
  <c r="AP3984" i="43"/>
  <c r="CP3981" i="43"/>
  <c r="AR3981" i="43"/>
  <c r="CO3981" i="43"/>
  <c r="AQ3981" i="43"/>
  <c r="CM3981" i="43"/>
  <c r="CL3981" i="43"/>
  <c r="CJ3981" i="43"/>
  <c r="CI3981" i="43"/>
  <c r="CS3981" i="43"/>
  <c r="AU3981" i="43"/>
  <c r="CR3981" i="43"/>
  <c r="AT3981" i="43"/>
  <c r="CI3983" i="43"/>
  <c r="CS3983" i="43"/>
  <c r="AU3983" i="43"/>
  <c r="CR3983" i="43"/>
  <c r="AT3983" i="43"/>
  <c r="AP3986" i="43"/>
  <c r="CP3983" i="43"/>
  <c r="AR3983" i="43"/>
  <c r="CO3983" i="43"/>
  <c r="AQ3983" i="43"/>
  <c r="CM3983" i="43"/>
  <c r="CL3983" i="43"/>
  <c r="CJ3983" i="43"/>
  <c r="CM3984" i="43"/>
  <c r="CL3984" i="43"/>
  <c r="CJ3984" i="43"/>
  <c r="CI3984" i="43"/>
  <c r="CS3984" i="43"/>
  <c r="AU3984" i="43"/>
  <c r="CR3984" i="43"/>
  <c r="AT3984" i="43"/>
  <c r="AP3987" i="43"/>
  <c r="CP3984" i="43"/>
  <c r="AR3984" i="43"/>
  <c r="CO3984" i="43"/>
  <c r="AQ3984" i="43"/>
  <c r="CJ3987" i="43"/>
  <c r="CI3987" i="43"/>
  <c r="CS3987" i="43"/>
  <c r="AU3987" i="43"/>
  <c r="CR3987" i="43"/>
  <c r="AT3987" i="43"/>
  <c r="AP3990" i="43"/>
  <c r="CP3987" i="43"/>
  <c r="AR3987" i="43"/>
  <c r="CO3987" i="43"/>
  <c r="AQ3987" i="43"/>
  <c r="CM3987" i="43"/>
  <c r="CL3987" i="43"/>
  <c r="CR3986" i="43"/>
  <c r="AT3986" i="43"/>
  <c r="AP3989" i="43"/>
  <c r="CP3986" i="43"/>
  <c r="AR3986" i="43"/>
  <c r="CO3986" i="43"/>
  <c r="AQ3986" i="43"/>
  <c r="CM3986" i="43"/>
  <c r="CL3986" i="43"/>
  <c r="CJ3986" i="43"/>
  <c r="CI3986" i="43"/>
  <c r="CS3986" i="43"/>
  <c r="AU3986" i="43"/>
  <c r="CS3990" i="43"/>
  <c r="AU3990" i="43"/>
  <c r="CR3990" i="43"/>
  <c r="AT3990" i="43"/>
  <c r="AP3993" i="43"/>
  <c r="CP3990" i="43"/>
  <c r="AR3990" i="43"/>
  <c r="CO3990" i="43"/>
  <c r="AQ3990" i="43"/>
  <c r="CM3990" i="43"/>
  <c r="CL3990" i="43"/>
  <c r="CJ3990" i="43"/>
  <c r="CI3990" i="43"/>
  <c r="CO3989" i="43"/>
  <c r="AQ3989" i="43"/>
  <c r="CM3989" i="43"/>
  <c r="CL3989" i="43"/>
  <c r="CJ3989" i="43"/>
  <c r="CI3989" i="43"/>
  <c r="CS3989" i="43"/>
  <c r="AU3989" i="43"/>
  <c r="CR3989" i="43"/>
  <c r="AT3989" i="43"/>
  <c r="CP3989" i="43"/>
  <c r="AR3989" i="43"/>
  <c r="AP3992" i="43"/>
  <c r="CL3992" i="43"/>
  <c r="CJ3992" i="43"/>
  <c r="CI3992" i="43"/>
  <c r="CS3992" i="43"/>
  <c r="AU3992" i="43"/>
  <c r="CR3992" i="43"/>
  <c r="AT3992" i="43"/>
  <c r="AP3995" i="43"/>
  <c r="CP3992" i="43"/>
  <c r="AR3992" i="43"/>
  <c r="CO3992" i="43"/>
  <c r="AQ3992" i="43"/>
  <c r="CM3992" i="43"/>
  <c r="AP3996" i="43"/>
  <c r="CP3993" i="43"/>
  <c r="AR3993" i="43"/>
  <c r="CO3993" i="43"/>
  <c r="AQ3993" i="43"/>
  <c r="CM3993" i="43"/>
  <c r="CL3993" i="43"/>
  <c r="CJ3993" i="43"/>
  <c r="CI3993" i="43"/>
  <c r="CS3993" i="43"/>
  <c r="AU3993" i="43"/>
  <c r="CR3993" i="43"/>
  <c r="AT3993" i="43"/>
  <c r="CI3995" i="43"/>
  <c r="CS3995" i="43"/>
  <c r="AU3995" i="43"/>
  <c r="CR3995" i="43"/>
  <c r="AT3995" i="43"/>
  <c r="AP3998" i="43"/>
  <c r="CP3995" i="43"/>
  <c r="AR3995" i="43"/>
  <c r="CO3995" i="43"/>
  <c r="AQ3995" i="43"/>
  <c r="CM3995" i="43"/>
  <c r="CL3995" i="43"/>
  <c r="CJ3995" i="43"/>
  <c r="CM3996" i="43"/>
  <c r="CL3996" i="43"/>
  <c r="CJ3996" i="43"/>
  <c r="CI3996" i="43"/>
  <c r="CS3996" i="43"/>
  <c r="AU3996" i="43"/>
  <c r="CR3996" i="43"/>
  <c r="AT3996" i="43"/>
  <c r="AP3999" i="43"/>
  <c r="CP3996" i="43"/>
  <c r="AR3996" i="43"/>
  <c r="CO3996" i="43"/>
  <c r="AQ3996" i="43"/>
  <c r="CR3998" i="43"/>
  <c r="AT3998" i="43"/>
  <c r="AP4001" i="43"/>
  <c r="CP3998" i="43"/>
  <c r="AR3998" i="43"/>
  <c r="CO3998" i="43"/>
  <c r="AQ3998" i="43"/>
  <c r="CM3998" i="43"/>
  <c r="CL3998" i="43"/>
  <c r="CJ3998" i="43"/>
  <c r="CI3998" i="43"/>
  <c r="CS3998" i="43"/>
  <c r="AU3998" i="43"/>
  <c r="CJ3999" i="43"/>
  <c r="CI3999" i="43"/>
  <c r="CS3999" i="43"/>
  <c r="AU3999" i="43"/>
  <c r="CR3999" i="43"/>
  <c r="AT3999" i="43"/>
  <c r="AP4002" i="43"/>
  <c r="CP3999" i="43"/>
  <c r="AR3999" i="43"/>
  <c r="CO3999" i="43"/>
  <c r="AQ3999" i="43"/>
  <c r="CM3999" i="43"/>
  <c r="CL3999" i="43"/>
  <c r="CS4002" i="43"/>
  <c r="AU4002" i="43"/>
  <c r="CR4002" i="43"/>
  <c r="AT4002" i="43"/>
  <c r="AP4005" i="43"/>
  <c r="CP4002" i="43"/>
  <c r="AR4002" i="43"/>
  <c r="CO4002" i="43"/>
  <c r="AQ4002" i="43"/>
  <c r="CM4002" i="43"/>
  <c r="CL4002" i="43"/>
  <c r="CJ4002" i="43"/>
  <c r="CI4002" i="43"/>
  <c r="CO4001" i="43"/>
  <c r="AQ4001" i="43"/>
  <c r="CM4001" i="43"/>
  <c r="CL4001" i="43"/>
  <c r="CJ4001" i="43"/>
  <c r="CI4001" i="43"/>
  <c r="CS4001" i="43"/>
  <c r="AU4001" i="43"/>
  <c r="CR4001" i="43"/>
  <c r="AT4001" i="43"/>
  <c r="AP4004" i="43"/>
  <c r="CP4001" i="43"/>
  <c r="AR4001" i="43"/>
  <c r="CL4004" i="43"/>
  <c r="CJ4004" i="43"/>
  <c r="CI4004" i="43"/>
  <c r="CS4004" i="43"/>
  <c r="AU4004" i="43"/>
  <c r="CR4004" i="43"/>
  <c r="AT4004" i="43"/>
  <c r="AP4007" i="43"/>
  <c r="CP4004" i="43"/>
  <c r="AR4004" i="43"/>
  <c r="CO4004" i="43"/>
  <c r="AQ4004" i="43"/>
  <c r="CM4004" i="43"/>
  <c r="AP4008" i="43"/>
  <c r="CP4005" i="43"/>
  <c r="AR4005" i="43"/>
  <c r="CO4005" i="43"/>
  <c r="AQ4005" i="43"/>
  <c r="CM4005" i="43"/>
  <c r="CL4005" i="43"/>
  <c r="CJ4005" i="43"/>
  <c r="CI4005" i="43"/>
  <c r="CS4005" i="43"/>
  <c r="AU4005" i="43"/>
  <c r="CR4005" i="43"/>
  <c r="AT4005" i="43"/>
  <c r="CI4007" i="43"/>
  <c r="CS4007" i="43"/>
  <c r="AU4007" i="43"/>
  <c r="CR4007" i="43"/>
  <c r="AT4007" i="43"/>
  <c r="AP4010" i="43"/>
  <c r="CP4007" i="43"/>
  <c r="AR4007" i="43"/>
  <c r="CO4007" i="43"/>
  <c r="AQ4007" i="43"/>
  <c r="CM4007" i="43"/>
  <c r="CL4007" i="43"/>
  <c r="CJ4007" i="43"/>
  <c r="CM4008" i="43"/>
  <c r="CL4008" i="43"/>
  <c r="CJ4008" i="43"/>
  <c r="CI4008" i="43"/>
  <c r="CS4008" i="43"/>
  <c r="AU4008" i="43"/>
  <c r="CR4008" i="43"/>
  <c r="AT4008" i="43"/>
  <c r="AP4011" i="43"/>
  <c r="CP4008" i="43"/>
  <c r="AR4008" i="43"/>
  <c r="CO4008" i="43"/>
  <c r="AQ4008" i="43"/>
  <c r="CJ4011" i="43"/>
  <c r="CI4011" i="43"/>
  <c r="CS4011" i="43"/>
  <c r="AU4011" i="43"/>
  <c r="CR4011" i="43"/>
  <c r="AT4011" i="43"/>
  <c r="AP4014" i="43"/>
  <c r="CP4011" i="43"/>
  <c r="AR4011" i="43"/>
  <c r="CO4011" i="43"/>
  <c r="AQ4011" i="43"/>
  <c r="CM4011" i="43"/>
  <c r="CL4011" i="43"/>
  <c r="CR4010" i="43"/>
  <c r="AT4010" i="43"/>
  <c r="AP4013" i="43"/>
  <c r="CP4010" i="43"/>
  <c r="AR4010" i="43"/>
  <c r="CO4010" i="43"/>
  <c r="AQ4010" i="43"/>
  <c r="CM4010" i="43"/>
  <c r="CL4010" i="43"/>
  <c r="CJ4010" i="43"/>
  <c r="CI4010" i="43"/>
  <c r="CS4010" i="43"/>
  <c r="AU4010" i="43"/>
  <c r="CO4013" i="43"/>
  <c r="AQ4013" i="43"/>
  <c r="CM4013" i="43"/>
  <c r="CL4013" i="43"/>
  <c r="CJ4013" i="43"/>
  <c r="CI4013" i="43"/>
  <c r="CS4013" i="43"/>
  <c r="AU4013" i="43"/>
  <c r="CR4013" i="43"/>
  <c r="AT4013" i="43"/>
  <c r="AP4016" i="43"/>
  <c r="CP4013" i="43"/>
  <c r="AR4013" i="43"/>
  <c r="CS4014" i="43"/>
  <c r="AU4014" i="43"/>
  <c r="CR4014" i="43"/>
  <c r="AT4014" i="43"/>
  <c r="AP4017" i="43"/>
  <c r="CP4014" i="43"/>
  <c r="AR4014" i="43"/>
  <c r="CO4014" i="43"/>
  <c r="AQ4014" i="43"/>
  <c r="CM4014" i="43"/>
  <c r="CL4014" i="43"/>
  <c r="CJ4014" i="43"/>
  <c r="CI4014" i="43"/>
  <c r="CL4016" i="43"/>
  <c r="CJ4016" i="43"/>
  <c r="CI4016" i="43"/>
  <c r="CS4016" i="43"/>
  <c r="AU4016" i="43"/>
  <c r="CR4016" i="43"/>
  <c r="AT4016" i="43"/>
  <c r="AP4019" i="43"/>
  <c r="CP4016" i="43"/>
  <c r="AR4016" i="43"/>
  <c r="CO4016" i="43"/>
  <c r="AQ4016" i="43"/>
  <c r="CM4016" i="43"/>
  <c r="AP4020" i="43"/>
  <c r="CP4017" i="43"/>
  <c r="AR4017" i="43"/>
  <c r="CO4017" i="43"/>
  <c r="AQ4017" i="43"/>
  <c r="CM4017" i="43"/>
  <c r="CL4017" i="43"/>
  <c r="CJ4017" i="43"/>
  <c r="CI4017" i="43"/>
  <c r="CS4017" i="43"/>
  <c r="AU4017" i="43"/>
  <c r="CR4017" i="43"/>
  <c r="AT4017" i="43"/>
  <c r="CI4019" i="43"/>
  <c r="CS4019" i="43"/>
  <c r="AU4019" i="43"/>
  <c r="CR4019" i="43"/>
  <c r="AT4019" i="43"/>
  <c r="AP4022" i="43"/>
  <c r="CP4019" i="43"/>
  <c r="AR4019" i="43"/>
  <c r="CO4019" i="43"/>
  <c r="AQ4019" i="43"/>
  <c r="CM4019" i="43"/>
  <c r="CL4019" i="43"/>
  <c r="CJ4019" i="43"/>
  <c r="CM4020" i="43"/>
  <c r="CL4020" i="43"/>
  <c r="CJ4020" i="43"/>
  <c r="CI4020" i="43"/>
  <c r="CS4020" i="43"/>
  <c r="AU4020" i="43"/>
  <c r="CR4020" i="43"/>
  <c r="AT4020" i="43"/>
  <c r="AP4023" i="43"/>
  <c r="CP4020" i="43"/>
  <c r="AR4020" i="43"/>
  <c r="CO4020" i="43"/>
  <c r="AQ4020" i="43"/>
  <c r="CJ4023" i="43"/>
  <c r="CI4023" i="43"/>
  <c r="CS4023" i="43"/>
  <c r="AU4023" i="43"/>
  <c r="CR4023" i="43"/>
  <c r="AT4023" i="43"/>
  <c r="AP4026" i="43"/>
  <c r="CP4023" i="43"/>
  <c r="AR4023" i="43"/>
  <c r="CO4023" i="43"/>
  <c r="AQ4023" i="43"/>
  <c r="CM4023" i="43"/>
  <c r="CL4023" i="43"/>
  <c r="CR4022" i="43"/>
  <c r="AT4022" i="43"/>
  <c r="AP4025" i="43"/>
  <c r="CP4022" i="43"/>
  <c r="AR4022" i="43"/>
  <c r="CO4022" i="43"/>
  <c r="AQ4022" i="43"/>
  <c r="CM4022" i="43"/>
  <c r="CL4022" i="43"/>
  <c r="CJ4022" i="43"/>
  <c r="CI4022" i="43"/>
  <c r="CS4022" i="43"/>
  <c r="AU4022" i="43"/>
  <c r="CO4025" i="43"/>
  <c r="AQ4025" i="43"/>
  <c r="CM4025" i="43"/>
  <c r="CL4025" i="43"/>
  <c r="CJ4025" i="43"/>
  <c r="CI4025" i="43"/>
  <c r="CS4025" i="43"/>
  <c r="AU4025" i="43"/>
  <c r="CR4025" i="43"/>
  <c r="AT4025" i="43"/>
  <c r="CP4025" i="43"/>
  <c r="AR4025" i="43"/>
  <c r="AP4028" i="43"/>
  <c r="CS4026" i="43"/>
  <c r="AU4026" i="43"/>
  <c r="CR4026" i="43"/>
  <c r="AT4026" i="43"/>
  <c r="AP4029" i="43"/>
  <c r="CP4026" i="43"/>
  <c r="AR4026" i="43"/>
  <c r="CO4026" i="43"/>
  <c r="AQ4026" i="43"/>
  <c r="CM4026" i="43"/>
  <c r="CL4026" i="43"/>
  <c r="CJ4026" i="43"/>
  <c r="CI4026" i="43"/>
  <c r="CL4028" i="43"/>
  <c r="CJ4028" i="43"/>
  <c r="CI4028" i="43"/>
  <c r="CS4028" i="43"/>
  <c r="AU4028" i="43"/>
  <c r="CR4028" i="43"/>
  <c r="AT4028" i="43"/>
  <c r="AP4031" i="43"/>
  <c r="CP4028" i="43"/>
  <c r="AR4028" i="43"/>
  <c r="CO4028" i="43"/>
  <c r="AQ4028" i="43"/>
  <c r="CM4028" i="43"/>
  <c r="AP4032" i="43"/>
  <c r="CP4029" i="43"/>
  <c r="AR4029" i="43"/>
  <c r="CO4029" i="43"/>
  <c r="AQ4029" i="43"/>
  <c r="CM4029" i="43"/>
  <c r="CL4029" i="43"/>
  <c r="CJ4029" i="43"/>
  <c r="CI4029" i="43"/>
  <c r="CS4029" i="43"/>
  <c r="AU4029" i="43"/>
  <c r="CR4029" i="43"/>
  <c r="AT4029" i="43"/>
  <c r="CI4031" i="43"/>
  <c r="CS4031" i="43"/>
  <c r="AU4031" i="43"/>
  <c r="CR4031" i="43"/>
  <c r="AT4031" i="43"/>
  <c r="AP4034" i="43"/>
  <c r="CP4031" i="43"/>
  <c r="AR4031" i="43"/>
  <c r="CO4031" i="43"/>
  <c r="AQ4031" i="43"/>
  <c r="CM4031" i="43"/>
  <c r="CL4031" i="43"/>
  <c r="CJ4031" i="43"/>
  <c r="CM4032" i="43"/>
  <c r="CL4032" i="43"/>
  <c r="CJ4032" i="43"/>
  <c r="CI4032" i="43"/>
  <c r="CS4032" i="43"/>
  <c r="AU4032" i="43"/>
  <c r="CR4032" i="43"/>
  <c r="AT4032" i="43"/>
  <c r="AP4035" i="43"/>
  <c r="CP4032" i="43"/>
  <c r="AR4032" i="43"/>
  <c r="CO4032" i="43"/>
  <c r="AQ4032" i="43"/>
  <c r="CR4034" i="43"/>
  <c r="AT4034" i="43"/>
  <c r="AP4037" i="43"/>
  <c r="CP4034" i="43"/>
  <c r="AR4034" i="43"/>
  <c r="CO4034" i="43"/>
  <c r="AQ4034" i="43"/>
  <c r="CM4034" i="43"/>
  <c r="CL4034" i="43"/>
  <c r="CJ4034" i="43"/>
  <c r="CI4034" i="43"/>
  <c r="AU4034" i="43"/>
  <c r="CS4034" i="43"/>
  <c r="CJ4035" i="43"/>
  <c r="CI4035" i="43"/>
  <c r="CS4035" i="43"/>
  <c r="AU4035" i="43"/>
  <c r="CR4035" i="43"/>
  <c r="AT4035" i="43"/>
  <c r="AP4038" i="43"/>
  <c r="CP4035" i="43"/>
  <c r="AR4035" i="43"/>
  <c r="CO4035" i="43"/>
  <c r="AQ4035" i="43"/>
  <c r="CM4035" i="43"/>
  <c r="CL4035" i="43"/>
  <c r="CS4038" i="43"/>
  <c r="AU4038" i="43"/>
  <c r="CR4038" i="43"/>
  <c r="AT4038" i="43"/>
  <c r="AP4041" i="43"/>
  <c r="CP4038" i="43"/>
  <c r="AR4038" i="43"/>
  <c r="CO4038" i="43"/>
  <c r="AQ4038" i="43"/>
  <c r="CM4038" i="43"/>
  <c r="CL4038" i="43"/>
  <c r="CJ4038" i="43"/>
  <c r="CI4038" i="43"/>
  <c r="CO4037" i="43"/>
  <c r="AQ4037" i="43"/>
  <c r="CM4037" i="43"/>
  <c r="CL4037" i="43"/>
  <c r="CJ4037" i="43"/>
  <c r="CI4037" i="43"/>
  <c r="CS4037" i="43"/>
  <c r="AU4037" i="43"/>
  <c r="CR4037" i="43"/>
  <c r="AT4037" i="43"/>
  <c r="AP4040" i="43"/>
  <c r="CP4037" i="43"/>
  <c r="AR4037" i="43"/>
  <c r="CL4040" i="43"/>
  <c r="CJ4040" i="43"/>
  <c r="CI4040" i="43"/>
  <c r="CS4040" i="43"/>
  <c r="AU4040" i="43"/>
  <c r="CR4040" i="43"/>
  <c r="AT4040" i="43"/>
  <c r="AP4043" i="43"/>
  <c r="CP4040" i="43"/>
  <c r="AR4040" i="43"/>
  <c r="CO4040" i="43"/>
  <c r="AQ4040" i="43"/>
  <c r="CM4040" i="43"/>
  <c r="AP4044" i="43"/>
  <c r="CP4041" i="43"/>
  <c r="AR4041" i="43"/>
  <c r="CO4041" i="43"/>
  <c r="AQ4041" i="43"/>
  <c r="CM4041" i="43"/>
  <c r="CL4041" i="43"/>
  <c r="CJ4041" i="43"/>
  <c r="CI4041" i="43"/>
  <c r="CS4041" i="43"/>
  <c r="AU4041" i="43"/>
  <c r="AT4041" i="43"/>
  <c r="CR4041" i="43"/>
  <c r="CI4043" i="43"/>
  <c r="CS4043" i="43"/>
  <c r="AU4043" i="43"/>
  <c r="CR4043" i="43"/>
  <c r="AT4043" i="43"/>
  <c r="AP4046" i="43"/>
  <c r="CP4043" i="43"/>
  <c r="AR4043" i="43"/>
  <c r="CO4043" i="43"/>
  <c r="AQ4043" i="43"/>
  <c r="CM4043" i="43"/>
  <c r="CL4043" i="43"/>
  <c r="CJ4043" i="43"/>
  <c r="CM4044" i="43"/>
  <c r="CL4044" i="43"/>
  <c r="CJ4044" i="43"/>
  <c r="CI4044" i="43"/>
  <c r="CS4044" i="43"/>
  <c r="AU4044" i="43"/>
  <c r="CR4044" i="43"/>
  <c r="AT4044" i="43"/>
  <c r="AP4047" i="43"/>
  <c r="CP4044" i="43"/>
  <c r="AR4044" i="43"/>
  <c r="CO4044" i="43"/>
  <c r="AQ4044" i="43"/>
  <c r="CR4046" i="43"/>
  <c r="AT4046" i="43"/>
  <c r="AP4049" i="43"/>
  <c r="CP4046" i="43"/>
  <c r="AR4046" i="43"/>
  <c r="CO4046" i="43"/>
  <c r="AQ4046" i="43"/>
  <c r="CM4046" i="43"/>
  <c r="CL4046" i="43"/>
  <c r="CJ4046" i="43"/>
  <c r="CI4046" i="43"/>
  <c r="CS4046" i="43"/>
  <c r="AU4046" i="43"/>
  <c r="CJ4047" i="43"/>
  <c r="CI4047" i="43"/>
  <c r="CS4047" i="43"/>
  <c r="AU4047" i="43"/>
  <c r="CR4047" i="43"/>
  <c r="AT4047" i="43"/>
  <c r="AP4050" i="43"/>
  <c r="CP4047" i="43"/>
  <c r="AR4047" i="43"/>
  <c r="CO4047" i="43"/>
  <c r="AQ4047" i="43"/>
  <c r="CM4047" i="43"/>
  <c r="CL4047" i="43"/>
  <c r="CS4050" i="43"/>
  <c r="AU4050" i="43"/>
  <c r="CR4050" i="43"/>
  <c r="AT4050" i="43"/>
  <c r="AP4053" i="43"/>
  <c r="CP4050" i="43"/>
  <c r="AR4050" i="43"/>
  <c r="CO4050" i="43"/>
  <c r="AQ4050" i="43"/>
  <c r="CM4050" i="43"/>
  <c r="CL4050" i="43"/>
  <c r="CJ4050" i="43"/>
  <c r="CI4050" i="43"/>
  <c r="CO4049" i="43"/>
  <c r="AQ4049" i="43"/>
  <c r="CM4049" i="43"/>
  <c r="CL4049" i="43"/>
  <c r="CJ4049" i="43"/>
  <c r="CI4049" i="43"/>
  <c r="CS4049" i="43"/>
  <c r="AU4049" i="43"/>
  <c r="CR4049" i="43"/>
  <c r="AT4049" i="43"/>
  <c r="AR4049" i="43"/>
  <c r="AP4052" i="43"/>
  <c r="CP4049" i="43"/>
  <c r="AP4056" i="43"/>
  <c r="CP4053" i="43"/>
  <c r="AR4053" i="43"/>
  <c r="CO4053" i="43"/>
  <c r="AQ4053" i="43"/>
  <c r="CM4053" i="43"/>
  <c r="CL4053" i="43"/>
  <c r="CJ4053" i="43"/>
  <c r="CI4053" i="43"/>
  <c r="CS4053" i="43"/>
  <c r="AU4053" i="43"/>
  <c r="CR4053" i="43"/>
  <c r="AT4053" i="43"/>
  <c r="CL4052" i="43"/>
  <c r="CJ4052" i="43"/>
  <c r="CI4052" i="43"/>
  <c r="CS4052" i="43"/>
  <c r="AU4052" i="43"/>
  <c r="CR4052" i="43"/>
  <c r="AT4052" i="43"/>
  <c r="AP4055" i="43"/>
  <c r="CP4052" i="43"/>
  <c r="AR4052" i="43"/>
  <c r="CO4052" i="43"/>
  <c r="AQ4052" i="43"/>
  <c r="CM4052" i="43"/>
  <c r="CI4055" i="43"/>
  <c r="CS4055" i="43"/>
  <c r="AU4055" i="43"/>
  <c r="CR4055" i="43"/>
  <c r="AT4055" i="43"/>
  <c r="AP4058" i="43"/>
  <c r="CP4055" i="43"/>
  <c r="AR4055" i="43"/>
  <c r="CO4055" i="43"/>
  <c r="AQ4055" i="43"/>
  <c r="CM4055" i="43"/>
  <c r="CL4055" i="43"/>
  <c r="CJ4055" i="43"/>
  <c r="CM4056" i="43"/>
  <c r="CL4056" i="43"/>
  <c r="CJ4056" i="43"/>
  <c r="CI4056" i="43"/>
  <c r="CS4056" i="43"/>
  <c r="AU4056" i="43"/>
  <c r="CR4056" i="43"/>
  <c r="AT4056" i="43"/>
  <c r="AP4059" i="43"/>
  <c r="CP4056" i="43"/>
  <c r="AR4056" i="43"/>
  <c r="AQ4056" i="43"/>
  <c r="CO4056" i="43"/>
  <c r="CJ4059" i="43"/>
  <c r="CI4059" i="43"/>
  <c r="CS4059" i="43"/>
  <c r="AU4059" i="43"/>
  <c r="CR4059" i="43"/>
  <c r="AT4059" i="43"/>
  <c r="AP4062" i="43"/>
  <c r="CP4059" i="43"/>
  <c r="AR4059" i="43"/>
  <c r="CO4059" i="43"/>
  <c r="AQ4059" i="43"/>
  <c r="CM4059" i="43"/>
  <c r="CL4059" i="43"/>
  <c r="CR4058" i="43"/>
  <c r="AT4058" i="43"/>
  <c r="AP4061" i="43"/>
  <c r="CP4058" i="43"/>
  <c r="AR4058" i="43"/>
  <c r="CO4058" i="43"/>
  <c r="AQ4058" i="43"/>
  <c r="CM4058" i="43"/>
  <c r="CL4058" i="43"/>
  <c r="CJ4058" i="43"/>
  <c r="CI4058" i="43"/>
  <c r="CS4058" i="43"/>
  <c r="AU4058" i="43"/>
  <c r="CO4061" i="43"/>
  <c r="AQ4061" i="43"/>
  <c r="CM4061" i="43"/>
  <c r="CL4061" i="43"/>
  <c r="CJ4061" i="43"/>
  <c r="CI4061" i="43"/>
  <c r="CS4061" i="43"/>
  <c r="AU4061" i="43"/>
  <c r="CR4061" i="43"/>
  <c r="AT4061" i="43"/>
  <c r="AP4064" i="43"/>
  <c r="CP4061" i="43"/>
  <c r="AR4061" i="43"/>
  <c r="CS4062" i="43"/>
  <c r="AU4062" i="43"/>
  <c r="CR4062" i="43"/>
  <c r="AT4062" i="43"/>
  <c r="AP4065" i="43"/>
  <c r="CP4062" i="43"/>
  <c r="AR4062" i="43"/>
  <c r="CO4062" i="43"/>
  <c r="AQ4062" i="43"/>
  <c r="CM4062" i="43"/>
  <c r="CL4062" i="43"/>
  <c r="CJ4062" i="43"/>
  <c r="CI4062" i="43"/>
  <c r="CL4064" i="43"/>
  <c r="CJ4064" i="43"/>
  <c r="CI4064" i="43"/>
  <c r="CS4064" i="43"/>
  <c r="AU4064" i="43"/>
  <c r="CR4064" i="43"/>
  <c r="AT4064" i="43"/>
  <c r="CP4064" i="43"/>
  <c r="AR4064" i="43"/>
  <c r="AP4067" i="43"/>
  <c r="CO4064" i="43"/>
  <c r="AQ4064" i="43"/>
  <c r="CM4064" i="43"/>
  <c r="CS4065" i="43"/>
  <c r="CP4065" i="43"/>
  <c r="AR4065" i="43"/>
  <c r="CO4065" i="43"/>
  <c r="AQ4065" i="43"/>
  <c r="CM4065" i="43"/>
  <c r="CL4065" i="43"/>
  <c r="CJ4065" i="43"/>
  <c r="AP4068" i="43"/>
  <c r="CI4065" i="43"/>
  <c r="AU4065" i="43"/>
  <c r="CR4065" i="43"/>
  <c r="AT4065" i="43"/>
  <c r="CO4067" i="43"/>
  <c r="AQ4067" i="43"/>
  <c r="CL4067" i="43"/>
  <c r="CJ4067" i="43"/>
  <c r="AP4070" i="43"/>
  <c r="CP4067" i="43"/>
  <c r="CM4067" i="43"/>
  <c r="CI4067" i="43"/>
  <c r="AU4067" i="43"/>
  <c r="AT4067" i="43"/>
  <c r="AR4067" i="43"/>
  <c r="CS4067" i="43"/>
  <c r="CR4067" i="43"/>
  <c r="CS4068" i="43"/>
  <c r="AU4068" i="43"/>
  <c r="CR4068" i="43"/>
  <c r="AT4068" i="43"/>
  <c r="AP4071" i="43"/>
  <c r="CP4068" i="43"/>
  <c r="AR4068" i="43"/>
  <c r="CO4068" i="43"/>
  <c r="AQ4068" i="43"/>
  <c r="CM4068" i="43"/>
  <c r="CL4068" i="43"/>
  <c r="CJ4068" i="43"/>
  <c r="CI4068" i="43"/>
  <c r="AP4074" i="43"/>
  <c r="CP4071" i="43"/>
  <c r="AR4071" i="43"/>
  <c r="CO4071" i="43"/>
  <c r="AQ4071" i="43"/>
  <c r="CM4071" i="43"/>
  <c r="CL4071" i="43"/>
  <c r="AT4071" i="43"/>
  <c r="CS4071" i="43"/>
  <c r="CR4071" i="43"/>
  <c r="CJ4071" i="43"/>
  <c r="CI4071" i="43"/>
  <c r="AU4071" i="43"/>
  <c r="CL4070" i="43"/>
  <c r="CJ4070" i="43"/>
  <c r="CI4070" i="43"/>
  <c r="CS4070" i="43"/>
  <c r="AU4070" i="43"/>
  <c r="CR4070" i="43"/>
  <c r="AP4073" i="43"/>
  <c r="CP4070" i="43"/>
  <c r="CO4070" i="43"/>
  <c r="CM4070" i="43"/>
  <c r="AT4070" i="43"/>
  <c r="AR4070" i="43"/>
  <c r="AQ4070" i="43"/>
  <c r="CI4073" i="43"/>
  <c r="CS4073" i="43"/>
  <c r="AU4073" i="43"/>
  <c r="CR4073" i="43"/>
  <c r="AT4073" i="43"/>
  <c r="AP4076" i="43"/>
  <c r="CP4073" i="43"/>
  <c r="AR4073" i="43"/>
  <c r="CJ4073" i="43"/>
  <c r="AQ4073" i="43"/>
  <c r="CO4073" i="43"/>
  <c r="CM4073" i="43"/>
  <c r="CL4073" i="43"/>
  <c r="CM4074" i="43"/>
  <c r="CL4074" i="43"/>
  <c r="CJ4074" i="43"/>
  <c r="CI4074" i="43"/>
  <c r="AP4077" i="43"/>
  <c r="CP4074" i="43"/>
  <c r="CO4074" i="43"/>
  <c r="AU4074" i="43"/>
  <c r="AT4074" i="43"/>
  <c r="AR4074" i="43"/>
  <c r="AQ4074" i="43"/>
  <c r="CS4074" i="43"/>
  <c r="CR4074" i="43"/>
  <c r="CR4076" i="43"/>
  <c r="AT4076" i="43"/>
  <c r="AP4079" i="43"/>
  <c r="CP4076" i="43"/>
  <c r="AR4076" i="43"/>
  <c r="CO4076" i="43"/>
  <c r="AQ4076" i="43"/>
  <c r="CM4076" i="43"/>
  <c r="CI4076" i="43"/>
  <c r="CS4076" i="43"/>
  <c r="CL4076" i="43"/>
  <c r="CJ4076" i="43"/>
  <c r="AU4076" i="43"/>
  <c r="CJ4077" i="43"/>
  <c r="CI4077" i="43"/>
  <c r="CS4077" i="43"/>
  <c r="AU4077" i="43"/>
  <c r="CR4077" i="43"/>
  <c r="AT4077" i="43"/>
  <c r="CM4077" i="43"/>
  <c r="AR4077" i="43"/>
  <c r="AQ4077" i="43"/>
  <c r="CP4077" i="43"/>
  <c r="CO4077" i="43"/>
  <c r="AP4080" i="43"/>
  <c r="CL4077" i="43"/>
  <c r="CO4079" i="43"/>
  <c r="AQ4079" i="43"/>
  <c r="CM4079" i="43"/>
  <c r="CL4079" i="43"/>
  <c r="CJ4079" i="43"/>
  <c r="CR4079" i="43"/>
  <c r="AT4079" i="43"/>
  <c r="CS4079" i="43"/>
  <c r="CP4079" i="43"/>
  <c r="CI4079" i="43"/>
  <c r="AP4082" i="43"/>
  <c r="AU4079" i="43"/>
  <c r="AR4079" i="43"/>
  <c r="CS4080" i="43"/>
  <c r="AU4080" i="43"/>
  <c r="CR4080" i="43"/>
  <c r="AT4080" i="43"/>
  <c r="AP4083" i="43"/>
  <c r="CP4080" i="43"/>
  <c r="AR4080" i="43"/>
  <c r="CO4080" i="43"/>
  <c r="AQ4080" i="43"/>
  <c r="CJ4080" i="43"/>
  <c r="CM4080" i="43"/>
  <c r="CL4080" i="43"/>
  <c r="CI4080" i="43"/>
  <c r="CL4082" i="43"/>
  <c r="CJ4082" i="43"/>
  <c r="CI4082" i="43"/>
  <c r="CS4082" i="43"/>
  <c r="AU4082" i="43"/>
  <c r="CO4082" i="43"/>
  <c r="AQ4082" i="43"/>
  <c r="CM4082" i="43"/>
  <c r="AT4082" i="43"/>
  <c r="AP4085" i="43"/>
  <c r="AR4082" i="43"/>
  <c r="CR4082" i="43"/>
  <c r="CP4082" i="43"/>
  <c r="AP4086" i="43"/>
  <c r="CP4083" i="43"/>
  <c r="AR4083" i="43"/>
  <c r="CO4083" i="43"/>
  <c r="AQ4083" i="43"/>
  <c r="CM4083" i="43"/>
  <c r="CL4083" i="43"/>
  <c r="CJ4083" i="43"/>
  <c r="CS4083" i="43"/>
  <c r="AU4083" i="43"/>
  <c r="CR4083" i="43"/>
  <c r="CI4083" i="43"/>
  <c r="AT4083" i="43"/>
  <c r="CM4086" i="43"/>
  <c r="CL4086" i="43"/>
  <c r="CJ4086" i="43"/>
  <c r="CI4086" i="43"/>
  <c r="CS4086" i="43"/>
  <c r="AU4086" i="43"/>
  <c r="AP4089" i="43"/>
  <c r="CP4086" i="43"/>
  <c r="AR4086" i="43"/>
  <c r="CR4086" i="43"/>
  <c r="CO4086" i="43"/>
  <c r="AT4086" i="43"/>
  <c r="AQ4086" i="43"/>
  <c r="CI4085" i="43"/>
  <c r="CS4085" i="43"/>
  <c r="AU4085" i="43"/>
  <c r="CR4085" i="43"/>
  <c r="AT4085" i="43"/>
  <c r="AP4088" i="43"/>
  <c r="CP4085" i="43"/>
  <c r="AR4085" i="43"/>
  <c r="CO4085" i="43"/>
  <c r="AQ4085" i="43"/>
  <c r="CL4085" i="43"/>
  <c r="CM4085" i="43"/>
  <c r="CJ4085" i="43"/>
  <c r="CJ4089" i="43"/>
  <c r="CI4089" i="43"/>
  <c r="CS4089" i="43"/>
  <c r="AU4089" i="43"/>
  <c r="CR4089" i="43"/>
  <c r="AT4089" i="43"/>
  <c r="AP4092" i="43"/>
  <c r="CP4089" i="43"/>
  <c r="AR4089" i="43"/>
  <c r="CM4089" i="43"/>
  <c r="AQ4089" i="43"/>
  <c r="CO4089" i="43"/>
  <c r="CL4089" i="43"/>
  <c r="CR4088" i="43"/>
  <c r="AT4088" i="43"/>
  <c r="AP4091" i="43"/>
  <c r="CP4088" i="43"/>
  <c r="AR4088" i="43"/>
  <c r="CO4088" i="43"/>
  <c r="AQ4088" i="43"/>
  <c r="CM4088" i="43"/>
  <c r="CL4088" i="43"/>
  <c r="CI4088" i="43"/>
  <c r="CS4088" i="43"/>
  <c r="CJ4088" i="43"/>
  <c r="AU4088" i="43"/>
  <c r="CS4092" i="43"/>
  <c r="AU4092" i="43"/>
  <c r="CR4092" i="43"/>
  <c r="AT4092" i="43"/>
  <c r="AP4095" i="43"/>
  <c r="CP4092" i="43"/>
  <c r="AR4092" i="43"/>
  <c r="CO4092" i="43"/>
  <c r="AQ4092" i="43"/>
  <c r="CM4092" i="43"/>
  <c r="CJ4092" i="43"/>
  <c r="CL4092" i="43"/>
  <c r="CI4092" i="43"/>
  <c r="CO4091" i="43"/>
  <c r="AQ4091" i="43"/>
  <c r="CM4091" i="43"/>
  <c r="CL4091" i="43"/>
  <c r="CJ4091" i="43"/>
  <c r="CI4091" i="43"/>
  <c r="CR4091" i="43"/>
  <c r="AT4091" i="43"/>
  <c r="CS4091" i="43"/>
  <c r="CP4091" i="43"/>
  <c r="AU4091" i="43"/>
  <c r="AR4091" i="43"/>
  <c r="AP4094" i="43"/>
  <c r="AP4098" i="43"/>
  <c r="CP4095" i="43"/>
  <c r="AR4095" i="43"/>
  <c r="CO4095" i="43"/>
  <c r="AQ4095" i="43"/>
  <c r="CM4095" i="43"/>
  <c r="CL4095" i="43"/>
  <c r="CJ4095" i="43"/>
  <c r="CS4095" i="43"/>
  <c r="AU4095" i="43"/>
  <c r="CR4095" i="43"/>
  <c r="CI4095" i="43"/>
  <c r="AT4095" i="43"/>
  <c r="CL4094" i="43"/>
  <c r="CJ4094" i="43"/>
  <c r="CI4094" i="43"/>
  <c r="CS4094" i="43"/>
  <c r="AU4094" i="43"/>
  <c r="CR4094" i="43"/>
  <c r="AT4094" i="43"/>
  <c r="CO4094" i="43"/>
  <c r="AQ4094" i="43"/>
  <c r="AP4097" i="43"/>
  <c r="CP4094" i="43"/>
  <c r="CM4094" i="43"/>
  <c r="AR4094" i="43"/>
  <c r="CI4097" i="43"/>
  <c r="CS4097" i="43"/>
  <c r="AU4097" i="43"/>
  <c r="CR4097" i="43"/>
  <c r="AT4097" i="43"/>
  <c r="AP4100" i="43"/>
  <c r="CP4097" i="43"/>
  <c r="AR4097" i="43"/>
  <c r="CO4097" i="43"/>
  <c r="AQ4097" i="43"/>
  <c r="CL4097" i="43"/>
  <c r="CM4097" i="43"/>
  <c r="CJ4097" i="43"/>
  <c r="CM4098" i="43"/>
  <c r="CL4098" i="43"/>
  <c r="CJ4098" i="43"/>
  <c r="CI4098" i="43"/>
  <c r="CS4098" i="43"/>
  <c r="AU4098" i="43"/>
  <c r="AP4101" i="43"/>
  <c r="CP4098" i="43"/>
  <c r="AR4098" i="43"/>
  <c r="CR4098" i="43"/>
  <c r="CO4098" i="43"/>
  <c r="AT4098" i="43"/>
  <c r="AQ4098" i="43"/>
  <c r="CJ4101" i="43"/>
  <c r="CI4101" i="43"/>
  <c r="CS4101" i="43"/>
  <c r="AU4101" i="43"/>
  <c r="CR4101" i="43"/>
  <c r="AT4101" i="43"/>
  <c r="AP4104" i="43"/>
  <c r="CP4101" i="43"/>
  <c r="AR4101" i="43"/>
  <c r="CM4101" i="43"/>
  <c r="CO4101" i="43"/>
  <c r="CL4101" i="43"/>
  <c r="AQ4101" i="43"/>
  <c r="CR4100" i="43"/>
  <c r="AT4100" i="43"/>
  <c r="AP4103" i="43"/>
  <c r="CP4100" i="43"/>
  <c r="AR4100" i="43"/>
  <c r="CO4100" i="43"/>
  <c r="AQ4100" i="43"/>
  <c r="CM4100" i="43"/>
  <c r="CL4100" i="43"/>
  <c r="CI4100" i="43"/>
  <c r="CJ4100" i="43"/>
  <c r="AU4100" i="43"/>
  <c r="CS4100" i="43"/>
  <c r="CO4103" i="43"/>
  <c r="AQ4103" i="43"/>
  <c r="CM4103" i="43"/>
  <c r="CL4103" i="43"/>
  <c r="CJ4103" i="43"/>
  <c r="CI4103" i="43"/>
  <c r="CR4103" i="43"/>
  <c r="AT4103" i="43"/>
  <c r="CS4103" i="43"/>
  <c r="CP4103" i="43"/>
  <c r="AU4103" i="43"/>
  <c r="AR4103" i="43"/>
  <c r="AP4106" i="43"/>
  <c r="CS4104" i="43"/>
  <c r="AU4104" i="43"/>
  <c r="CR4104" i="43"/>
  <c r="AT4104" i="43"/>
  <c r="AP4107" i="43"/>
  <c r="CP4104" i="43"/>
  <c r="AR4104" i="43"/>
  <c r="CO4104" i="43"/>
  <c r="AQ4104" i="43"/>
  <c r="CM4104" i="43"/>
  <c r="CJ4104" i="43"/>
  <c r="CL4104" i="43"/>
  <c r="CI4104" i="43"/>
  <c r="CL4106" i="43"/>
  <c r="CJ4106" i="43"/>
  <c r="CI4106" i="43"/>
  <c r="CS4106" i="43"/>
  <c r="AU4106" i="43"/>
  <c r="CR4106" i="43"/>
  <c r="AT4106" i="43"/>
  <c r="CO4106" i="43"/>
  <c r="AQ4106" i="43"/>
  <c r="CP4106" i="43"/>
  <c r="CM4106" i="43"/>
  <c r="AR4106" i="43"/>
  <c r="AP4109" i="43"/>
  <c r="AP4110" i="43"/>
  <c r="CP4107" i="43"/>
  <c r="AR4107" i="43"/>
  <c r="CO4107" i="43"/>
  <c r="AQ4107" i="43"/>
  <c r="CM4107" i="43"/>
  <c r="CL4107" i="43"/>
  <c r="CJ4107" i="43"/>
  <c r="CS4107" i="43"/>
  <c r="AU4107" i="43"/>
  <c r="CI4107" i="43"/>
  <c r="AT4107" i="43"/>
  <c r="CR4107" i="43"/>
  <c r="CM4110" i="43"/>
  <c r="CL4110" i="43"/>
  <c r="CJ4110" i="43"/>
  <c r="CI4110" i="43"/>
  <c r="CS4110" i="43"/>
  <c r="AU4110" i="43"/>
  <c r="AP4113" i="43"/>
  <c r="CP4110" i="43"/>
  <c r="AR4110" i="43"/>
  <c r="CR4110" i="43"/>
  <c r="CO4110" i="43"/>
  <c r="AT4110" i="43"/>
  <c r="AQ4110" i="43"/>
  <c r="CI4109" i="43"/>
  <c r="CS4109" i="43"/>
  <c r="AU4109" i="43"/>
  <c r="CR4109" i="43"/>
  <c r="AT4109" i="43"/>
  <c r="AP4112" i="43"/>
  <c r="CP4109" i="43"/>
  <c r="AR4109" i="43"/>
  <c r="CO4109" i="43"/>
  <c r="AQ4109" i="43"/>
  <c r="CL4109" i="43"/>
  <c r="CM4109" i="43"/>
  <c r="CJ4109" i="43"/>
  <c r="CR4112" i="43"/>
  <c r="AT4112" i="43"/>
  <c r="AP4115" i="43"/>
  <c r="CP4112" i="43"/>
  <c r="AR4112" i="43"/>
  <c r="CO4112" i="43"/>
  <c r="AQ4112" i="43"/>
  <c r="CM4112" i="43"/>
  <c r="CL4112" i="43"/>
  <c r="CI4112" i="43"/>
  <c r="CS4112" i="43"/>
  <c r="CJ4112" i="43"/>
  <c r="AU4112" i="43"/>
  <c r="CJ4113" i="43"/>
  <c r="CI4113" i="43"/>
  <c r="CS4113" i="43"/>
  <c r="AU4113" i="43"/>
  <c r="CR4113" i="43"/>
  <c r="AT4113" i="43"/>
  <c r="AP4116" i="43"/>
  <c r="CP4113" i="43"/>
  <c r="AR4113" i="43"/>
  <c r="CM4113" i="43"/>
  <c r="CO4113" i="43"/>
  <c r="CL4113" i="43"/>
  <c r="AQ4113" i="43"/>
  <c r="CS4116" i="43"/>
  <c r="AU4116" i="43"/>
  <c r="CR4116" i="43"/>
  <c r="AT4116" i="43"/>
  <c r="AP4119" i="43"/>
  <c r="CP4116" i="43"/>
  <c r="AR4116" i="43"/>
  <c r="CO4116" i="43"/>
  <c r="AQ4116" i="43"/>
  <c r="CM4116" i="43"/>
  <c r="CL4116" i="43"/>
  <c r="CJ4116" i="43"/>
  <c r="CI4116" i="43"/>
  <c r="CO4115" i="43"/>
  <c r="AQ4115" i="43"/>
  <c r="CM4115" i="43"/>
  <c r="CL4115" i="43"/>
  <c r="CJ4115" i="43"/>
  <c r="CI4115" i="43"/>
  <c r="CS4115" i="43"/>
  <c r="AU4115" i="43"/>
  <c r="CR4115" i="43"/>
  <c r="AT4115" i="43"/>
  <c r="CP4115" i="43"/>
  <c r="AR4115" i="43"/>
  <c r="AP4118" i="43"/>
  <c r="CL4118" i="43"/>
  <c r="CJ4118" i="43"/>
  <c r="CI4118" i="43"/>
  <c r="CS4118" i="43"/>
  <c r="AU4118" i="43"/>
  <c r="CR4118" i="43"/>
  <c r="AT4118" i="43"/>
  <c r="AP4121" i="43"/>
  <c r="CP4118" i="43"/>
  <c r="AR4118" i="43"/>
  <c r="CO4118" i="43"/>
  <c r="AQ4118" i="43"/>
  <c r="CM4118" i="43"/>
  <c r="AP4122" i="43"/>
  <c r="CP4119" i="43"/>
  <c r="AR4119" i="43"/>
  <c r="CO4119" i="43"/>
  <c r="AQ4119" i="43"/>
  <c r="CM4119" i="43"/>
  <c r="CL4119" i="43"/>
  <c r="CJ4119" i="43"/>
  <c r="CI4119" i="43"/>
  <c r="CS4119" i="43"/>
  <c r="AU4119" i="43"/>
  <c r="CR4119" i="43"/>
  <c r="AT4119" i="43"/>
  <c r="CI4121" i="43"/>
  <c r="CS4121" i="43"/>
  <c r="AU4121" i="43"/>
  <c r="CR4121" i="43"/>
  <c r="AT4121" i="43"/>
  <c r="AP4124" i="43"/>
  <c r="CP4121" i="43"/>
  <c r="AR4121" i="43"/>
  <c r="CO4121" i="43"/>
  <c r="AQ4121" i="43"/>
  <c r="CM4121" i="43"/>
  <c r="CL4121" i="43"/>
  <c r="CJ4121" i="43"/>
  <c r="CM4122" i="43"/>
  <c r="CL4122" i="43"/>
  <c r="CJ4122" i="43"/>
  <c r="CI4122" i="43"/>
  <c r="CS4122" i="43"/>
  <c r="AU4122" i="43"/>
  <c r="CR4122" i="43"/>
  <c r="AT4122" i="43"/>
  <c r="AP4125" i="43"/>
  <c r="CP4122" i="43"/>
  <c r="AR4122" i="43"/>
  <c r="CO4122" i="43"/>
  <c r="AQ4122" i="43"/>
  <c r="CJ4125" i="43"/>
  <c r="CI4125" i="43"/>
  <c r="CS4125" i="43"/>
  <c r="AU4125" i="43"/>
  <c r="CR4125" i="43"/>
  <c r="AT4125" i="43"/>
  <c r="AP4128" i="43"/>
  <c r="CP4125" i="43"/>
  <c r="AR4125" i="43"/>
  <c r="CO4125" i="43"/>
  <c r="AQ4125" i="43"/>
  <c r="CM4125" i="43"/>
  <c r="CL4125" i="43"/>
  <c r="CR4124" i="43"/>
  <c r="AT4124" i="43"/>
  <c r="AP4127" i="43"/>
  <c r="CP4124" i="43"/>
  <c r="AR4124" i="43"/>
  <c r="CO4124" i="43"/>
  <c r="AQ4124" i="43"/>
  <c r="CM4124" i="43"/>
  <c r="CL4124" i="43"/>
  <c r="CJ4124" i="43"/>
  <c r="CI4124" i="43"/>
  <c r="CS4124" i="43"/>
  <c r="AU4124" i="43"/>
  <c r="CO4127" i="43"/>
  <c r="AQ4127" i="43"/>
  <c r="CM4127" i="43"/>
  <c r="CL4127" i="43"/>
  <c r="CJ4127" i="43"/>
  <c r="CI4127" i="43"/>
  <c r="CS4127" i="43"/>
  <c r="AU4127" i="43"/>
  <c r="CR4127" i="43"/>
  <c r="AT4127" i="43"/>
  <c r="AP4130" i="43"/>
  <c r="CP4127" i="43"/>
  <c r="AR4127" i="43"/>
  <c r="CS4128" i="43"/>
  <c r="AU4128" i="43"/>
  <c r="CR4128" i="43"/>
  <c r="AT4128" i="43"/>
  <c r="AP4131" i="43"/>
  <c r="CP4128" i="43"/>
  <c r="AR4128" i="43"/>
  <c r="CO4128" i="43"/>
  <c r="AQ4128" i="43"/>
  <c r="CM4128" i="43"/>
  <c r="CL4128" i="43"/>
  <c r="CJ4128" i="43"/>
  <c r="CI4128" i="43"/>
  <c r="CL4130" i="43"/>
  <c r="CJ4130" i="43"/>
  <c r="CI4130" i="43"/>
  <c r="CS4130" i="43"/>
  <c r="AU4130" i="43"/>
  <c r="CR4130" i="43"/>
  <c r="AT4130" i="43"/>
  <c r="AP4133" i="43"/>
  <c r="CP4130" i="43"/>
  <c r="AR4130" i="43"/>
  <c r="CO4130" i="43"/>
  <c r="AQ4130" i="43"/>
  <c r="CM4130" i="43"/>
  <c r="AP4134" i="43"/>
  <c r="CP4131" i="43"/>
  <c r="AR4131" i="43"/>
  <c r="CO4131" i="43"/>
  <c r="AQ4131" i="43"/>
  <c r="CM4131" i="43"/>
  <c r="CL4131" i="43"/>
  <c r="CJ4131" i="43"/>
  <c r="CI4131" i="43"/>
  <c r="CS4131" i="43"/>
  <c r="AU4131" i="43"/>
  <c r="CR4131" i="43"/>
  <c r="AT4131" i="43"/>
  <c r="CI4133" i="43"/>
  <c r="CS4133" i="43"/>
  <c r="AU4133" i="43"/>
  <c r="CR4133" i="43"/>
  <c r="AT4133" i="43"/>
  <c r="AP4136" i="43"/>
  <c r="CP4133" i="43"/>
  <c r="AR4133" i="43"/>
  <c r="CO4133" i="43"/>
  <c r="AQ4133" i="43"/>
  <c r="CM4133" i="43"/>
  <c r="CL4133" i="43"/>
  <c r="CJ4133" i="43"/>
  <c r="CM4134" i="43"/>
  <c r="CL4134" i="43"/>
  <c r="CJ4134" i="43"/>
  <c r="CI4134" i="43"/>
  <c r="CS4134" i="43"/>
  <c r="AU4134" i="43"/>
  <c r="CR4134" i="43"/>
  <c r="AT4134" i="43"/>
  <c r="AP4137" i="43"/>
  <c r="CP4134" i="43"/>
  <c r="AR4134" i="43"/>
  <c r="CO4134" i="43"/>
  <c r="AQ4134" i="43"/>
  <c r="CJ4137" i="43"/>
  <c r="CI4137" i="43"/>
  <c r="CS4137" i="43"/>
  <c r="AU4137" i="43"/>
  <c r="CR4137" i="43"/>
  <c r="AT4137" i="43"/>
  <c r="AP4140" i="43"/>
  <c r="CP4137" i="43"/>
  <c r="AR4137" i="43"/>
  <c r="CO4137" i="43"/>
  <c r="AQ4137" i="43"/>
  <c r="CM4137" i="43"/>
  <c r="CL4137" i="43"/>
  <c r="CR4136" i="43"/>
  <c r="AT4136" i="43"/>
  <c r="AP4139" i="43"/>
  <c r="CP4136" i="43"/>
  <c r="AR4136" i="43"/>
  <c r="CO4136" i="43"/>
  <c r="AQ4136" i="43"/>
  <c r="CM4136" i="43"/>
  <c r="CL4136" i="43"/>
  <c r="CJ4136" i="43"/>
  <c r="CI4136" i="43"/>
  <c r="CS4136" i="43"/>
  <c r="AU4136" i="43"/>
  <c r="CS4140" i="43"/>
  <c r="AU4140" i="43"/>
  <c r="CR4140" i="43"/>
  <c r="AT4140" i="43"/>
  <c r="AP4143" i="43"/>
  <c r="CP4140" i="43"/>
  <c r="AR4140" i="43"/>
  <c r="CO4140" i="43"/>
  <c r="AQ4140" i="43"/>
  <c r="CM4140" i="43"/>
  <c r="CL4140" i="43"/>
  <c r="CJ4140" i="43"/>
  <c r="CI4140" i="43"/>
  <c r="CO4139" i="43"/>
  <c r="AQ4139" i="43"/>
  <c r="CM4139" i="43"/>
  <c r="CL4139" i="43"/>
  <c r="CJ4139" i="43"/>
  <c r="CI4139" i="43"/>
  <c r="CS4139" i="43"/>
  <c r="AU4139" i="43"/>
  <c r="CR4139" i="43"/>
  <c r="AT4139" i="43"/>
  <c r="AP4142" i="43"/>
  <c r="CP4139" i="43"/>
  <c r="AR4139" i="43"/>
  <c r="CL4142" i="43"/>
  <c r="CJ4142" i="43"/>
  <c r="CI4142" i="43"/>
  <c r="CS4142" i="43"/>
  <c r="AU4142" i="43"/>
  <c r="CR4142" i="43"/>
  <c r="AT4142" i="43"/>
  <c r="AP4145" i="43"/>
  <c r="CP4142" i="43"/>
  <c r="AR4142" i="43"/>
  <c r="CO4142" i="43"/>
  <c r="AQ4142" i="43"/>
  <c r="CM4142" i="43"/>
  <c r="AP4146" i="43"/>
  <c r="CP4143" i="43"/>
  <c r="AR4143" i="43"/>
  <c r="CO4143" i="43"/>
  <c r="AQ4143" i="43"/>
  <c r="CM4143" i="43"/>
  <c r="CL4143" i="43"/>
  <c r="CJ4143" i="43"/>
  <c r="CI4143" i="43"/>
  <c r="CS4143" i="43"/>
  <c r="AU4143" i="43"/>
  <c r="CR4143" i="43"/>
  <c r="AT4143" i="43"/>
  <c r="CI4145" i="43"/>
  <c r="CS4145" i="43"/>
  <c r="AU4145" i="43"/>
  <c r="CR4145" i="43"/>
  <c r="AT4145" i="43"/>
  <c r="AP4148" i="43"/>
  <c r="CP4145" i="43"/>
  <c r="AR4145" i="43"/>
  <c r="CO4145" i="43"/>
  <c r="AQ4145" i="43"/>
  <c r="CM4145" i="43"/>
  <c r="CL4145" i="43"/>
  <c r="CJ4145" i="43"/>
  <c r="CM4146" i="43"/>
  <c r="CL4146" i="43"/>
  <c r="CJ4146" i="43"/>
  <c r="CI4146" i="43"/>
  <c r="CS4146" i="43"/>
  <c r="AU4146" i="43"/>
  <c r="CR4146" i="43"/>
  <c r="AT4146" i="43"/>
  <c r="AP4149" i="43"/>
  <c r="CP4146" i="43"/>
  <c r="AR4146" i="43"/>
  <c r="CO4146" i="43"/>
  <c r="AQ4146" i="43"/>
  <c r="CR4148" i="43"/>
  <c r="AT4148" i="43"/>
  <c r="AP4151" i="43"/>
  <c r="CP4148" i="43"/>
  <c r="AR4148" i="43"/>
  <c r="CO4148" i="43"/>
  <c r="AQ4148" i="43"/>
  <c r="CM4148" i="43"/>
  <c r="CL4148" i="43"/>
  <c r="CJ4148" i="43"/>
  <c r="CI4148" i="43"/>
  <c r="CS4148" i="43"/>
  <c r="AU4148" i="43"/>
  <c r="CJ4149" i="43"/>
  <c r="CI4149" i="43"/>
  <c r="CS4149" i="43"/>
  <c r="AU4149" i="43"/>
  <c r="CR4149" i="43"/>
  <c r="AT4149" i="43"/>
  <c r="AP4152" i="43"/>
  <c r="CP4149" i="43"/>
  <c r="AR4149" i="43"/>
  <c r="CO4149" i="43"/>
  <c r="AQ4149" i="43"/>
  <c r="CM4149" i="43"/>
  <c r="CL4149" i="43"/>
  <c r="CS4152" i="43"/>
  <c r="AU4152" i="43"/>
  <c r="CR4152" i="43"/>
  <c r="AT4152" i="43"/>
  <c r="AP4155" i="43"/>
  <c r="CP4152" i="43"/>
  <c r="AR4152" i="43"/>
  <c r="CO4152" i="43"/>
  <c r="AQ4152" i="43"/>
  <c r="CM4152" i="43"/>
  <c r="CL4152" i="43"/>
  <c r="CJ4152" i="43"/>
  <c r="CI4152" i="43"/>
  <c r="CO4151" i="43"/>
  <c r="AQ4151" i="43"/>
  <c r="CM4151" i="43"/>
  <c r="CL4151" i="43"/>
  <c r="CJ4151" i="43"/>
  <c r="CI4151" i="43"/>
  <c r="CS4151" i="43"/>
  <c r="AU4151" i="43"/>
  <c r="CR4151" i="43"/>
  <c r="AT4151" i="43"/>
  <c r="CP4151" i="43"/>
  <c r="AR4151" i="43"/>
  <c r="AP4154" i="43"/>
  <c r="CL4154" i="43"/>
  <c r="CJ4154" i="43"/>
  <c r="CI4154" i="43"/>
  <c r="CS4154" i="43"/>
  <c r="AU4154" i="43"/>
  <c r="CR4154" i="43"/>
  <c r="AT4154" i="43"/>
  <c r="AP4157" i="43"/>
  <c r="CP4154" i="43"/>
  <c r="AR4154" i="43"/>
  <c r="CO4154" i="43"/>
  <c r="AQ4154" i="43"/>
  <c r="CM4154" i="43"/>
  <c r="AP4158" i="43"/>
  <c r="CP4155" i="43"/>
  <c r="AR4155" i="43"/>
  <c r="CO4155" i="43"/>
  <c r="AQ4155" i="43"/>
  <c r="CM4155" i="43"/>
  <c r="CL4155" i="43"/>
  <c r="CJ4155" i="43"/>
  <c r="CI4155" i="43"/>
  <c r="CS4155" i="43"/>
  <c r="AU4155" i="43"/>
  <c r="CR4155" i="43"/>
  <c r="AT4155" i="43"/>
  <c r="CI4157" i="43"/>
  <c r="CS4157" i="43"/>
  <c r="AU4157" i="43"/>
  <c r="CR4157" i="43"/>
  <c r="AT4157" i="43"/>
  <c r="AP4160" i="43"/>
  <c r="CP4157" i="43"/>
  <c r="AR4157" i="43"/>
  <c r="CO4157" i="43"/>
  <c r="AQ4157" i="43"/>
  <c r="CM4157" i="43"/>
  <c r="CL4157" i="43"/>
  <c r="CJ4157" i="43"/>
  <c r="CM4158" i="43"/>
  <c r="CL4158" i="43"/>
  <c r="CJ4158" i="43"/>
  <c r="CI4158" i="43"/>
  <c r="CS4158" i="43"/>
  <c r="AU4158" i="43"/>
  <c r="CR4158" i="43"/>
  <c r="AT4158" i="43"/>
  <c r="AP4161" i="43"/>
  <c r="CP4158" i="43"/>
  <c r="AR4158" i="43"/>
  <c r="CO4158" i="43"/>
  <c r="AQ4158" i="43"/>
  <c r="CJ4161" i="43"/>
  <c r="CI4161" i="43"/>
  <c r="CS4161" i="43"/>
  <c r="AU4161" i="43"/>
  <c r="CR4161" i="43"/>
  <c r="AT4161" i="43"/>
  <c r="AP4164" i="43"/>
  <c r="CP4161" i="43"/>
  <c r="AR4161" i="43"/>
  <c r="CO4161" i="43"/>
  <c r="AQ4161" i="43"/>
  <c r="CM4161" i="43"/>
  <c r="CL4161" i="43"/>
  <c r="CR4160" i="43"/>
  <c r="AT4160" i="43"/>
  <c r="AP4163" i="43"/>
  <c r="CP4160" i="43"/>
  <c r="AR4160" i="43"/>
  <c r="CO4160" i="43"/>
  <c r="AQ4160" i="43"/>
  <c r="CM4160" i="43"/>
  <c r="CL4160" i="43"/>
  <c r="CJ4160" i="43"/>
  <c r="CI4160" i="43"/>
  <c r="AU4160" i="43"/>
  <c r="CS4160" i="43"/>
  <c r="CO4163" i="43"/>
  <c r="AQ4163" i="43"/>
  <c r="CM4163" i="43"/>
  <c r="CL4163" i="43"/>
  <c r="CJ4163" i="43"/>
  <c r="CI4163" i="43"/>
  <c r="CS4163" i="43"/>
  <c r="AU4163" i="43"/>
  <c r="CR4163" i="43"/>
  <c r="AT4163" i="43"/>
  <c r="AP4166" i="43"/>
  <c r="CP4163" i="43"/>
  <c r="AR4163" i="43"/>
  <c r="CS4164" i="43"/>
  <c r="AU4164" i="43"/>
  <c r="CR4164" i="43"/>
  <c r="AT4164" i="43"/>
  <c r="AP4167" i="43"/>
  <c r="CP4164" i="43"/>
  <c r="AR4164" i="43"/>
  <c r="CO4164" i="43"/>
  <c r="AQ4164" i="43"/>
  <c r="CM4164" i="43"/>
  <c r="CL4164" i="43"/>
  <c r="CJ4164" i="43"/>
  <c r="CI4164" i="43"/>
  <c r="CL4166" i="43"/>
  <c r="CJ4166" i="43"/>
  <c r="CI4166" i="43"/>
  <c r="CS4166" i="43"/>
  <c r="AU4166" i="43"/>
  <c r="CR4166" i="43"/>
  <c r="AT4166" i="43"/>
  <c r="AP4169" i="43"/>
  <c r="CP4166" i="43"/>
  <c r="AR4166" i="43"/>
  <c r="CO4166" i="43"/>
  <c r="AQ4166" i="43"/>
  <c r="CM4166" i="43"/>
  <c r="AP4170" i="43"/>
  <c r="CP4167" i="43"/>
  <c r="AR4167" i="43"/>
  <c r="CO4167" i="43"/>
  <c r="AQ4167" i="43"/>
  <c r="CM4167" i="43"/>
  <c r="CL4167" i="43"/>
  <c r="CJ4167" i="43"/>
  <c r="CI4167" i="43"/>
  <c r="CS4167" i="43"/>
  <c r="AU4167" i="43"/>
  <c r="AT4167" i="43"/>
  <c r="CR4167" i="43"/>
  <c r="CI4169" i="43"/>
  <c r="CS4169" i="43"/>
  <c r="AU4169" i="43"/>
  <c r="CR4169" i="43"/>
  <c r="AT4169" i="43"/>
  <c r="AP4172" i="43"/>
  <c r="CP4169" i="43"/>
  <c r="AR4169" i="43"/>
  <c r="CO4169" i="43"/>
  <c r="AQ4169" i="43"/>
  <c r="CM4169" i="43"/>
  <c r="CL4169" i="43"/>
  <c r="CJ4169" i="43"/>
  <c r="CM4170" i="43"/>
  <c r="CL4170" i="43"/>
  <c r="CJ4170" i="43"/>
  <c r="CI4170" i="43"/>
  <c r="CS4170" i="43"/>
  <c r="AU4170" i="43"/>
  <c r="CR4170" i="43"/>
  <c r="AT4170" i="43"/>
  <c r="AP4173" i="43"/>
  <c r="CP4170" i="43"/>
  <c r="AR4170" i="43"/>
  <c r="CO4170" i="43"/>
  <c r="AQ4170" i="43"/>
  <c r="CJ4173" i="43"/>
  <c r="CI4173" i="43"/>
  <c r="CS4173" i="43"/>
  <c r="AU4173" i="43"/>
  <c r="CR4173" i="43"/>
  <c r="AT4173" i="43"/>
  <c r="AP4176" i="43"/>
  <c r="CP4173" i="43"/>
  <c r="AR4173" i="43"/>
  <c r="CO4173" i="43"/>
  <c r="AQ4173" i="43"/>
  <c r="CM4173" i="43"/>
  <c r="CL4173" i="43"/>
  <c r="CR4172" i="43"/>
  <c r="AT4172" i="43"/>
  <c r="AP4175" i="43"/>
  <c r="CP4172" i="43"/>
  <c r="AR4172" i="43"/>
  <c r="CO4172" i="43"/>
  <c r="AQ4172" i="43"/>
  <c r="CM4172" i="43"/>
  <c r="CL4172" i="43"/>
  <c r="CJ4172" i="43"/>
  <c r="CI4172" i="43"/>
  <c r="CS4172" i="43"/>
  <c r="AU4172" i="43"/>
  <c r="CO4175" i="43"/>
  <c r="AQ4175" i="43"/>
  <c r="CM4175" i="43"/>
  <c r="CL4175" i="43"/>
  <c r="CJ4175" i="43"/>
  <c r="CI4175" i="43"/>
  <c r="CS4175" i="43"/>
  <c r="AU4175" i="43"/>
  <c r="CR4175" i="43"/>
  <c r="AT4175" i="43"/>
  <c r="AR4175" i="43"/>
  <c r="AP4178" i="43"/>
  <c r="CP4175" i="43"/>
  <c r="CS4176" i="43"/>
  <c r="AU4176" i="43"/>
  <c r="CR4176" i="43"/>
  <c r="AT4176" i="43"/>
  <c r="AP4179" i="43"/>
  <c r="CP4176" i="43"/>
  <c r="AR4176" i="43"/>
  <c r="CO4176" i="43"/>
  <c r="AQ4176" i="43"/>
  <c r="CM4176" i="43"/>
  <c r="CL4176" i="43"/>
  <c r="CJ4176" i="43"/>
  <c r="CI4176" i="43"/>
  <c r="CL4178" i="43"/>
  <c r="CJ4178" i="43"/>
  <c r="CI4178" i="43"/>
  <c r="CS4178" i="43"/>
  <c r="AU4178" i="43"/>
  <c r="CR4178" i="43"/>
  <c r="AT4178" i="43"/>
  <c r="AP4181" i="43"/>
  <c r="CP4178" i="43"/>
  <c r="AR4178" i="43"/>
  <c r="CO4178" i="43"/>
  <c r="AQ4178" i="43"/>
  <c r="CM4178" i="43"/>
  <c r="AP4182" i="43"/>
  <c r="CP4179" i="43"/>
  <c r="AR4179" i="43"/>
  <c r="CO4179" i="43"/>
  <c r="AQ4179" i="43"/>
  <c r="CM4179" i="43"/>
  <c r="CL4179" i="43"/>
  <c r="CJ4179" i="43"/>
  <c r="CI4179" i="43"/>
  <c r="CS4179" i="43"/>
  <c r="AU4179" i="43"/>
  <c r="CR4179" i="43"/>
  <c r="AT4179" i="43"/>
  <c r="CM4182" i="43"/>
  <c r="CL4182" i="43"/>
  <c r="CJ4182" i="43"/>
  <c r="CI4182" i="43"/>
  <c r="CS4182" i="43"/>
  <c r="AU4182" i="43"/>
  <c r="CR4182" i="43"/>
  <c r="AT4182" i="43"/>
  <c r="AP4185" i="43"/>
  <c r="CP4182" i="43"/>
  <c r="AR4182" i="43"/>
  <c r="AQ4182" i="43"/>
  <c r="CO4182" i="43"/>
  <c r="CI4181" i="43"/>
  <c r="CS4181" i="43"/>
  <c r="AU4181" i="43"/>
  <c r="CR4181" i="43"/>
  <c r="AT4181" i="43"/>
  <c r="AP4184" i="43"/>
  <c r="CP4181" i="43"/>
  <c r="AR4181" i="43"/>
  <c r="CO4181" i="43"/>
  <c r="AQ4181" i="43"/>
  <c r="CM4181" i="43"/>
  <c r="CL4181" i="43"/>
  <c r="CJ4181" i="43"/>
  <c r="CR4184" i="43"/>
  <c r="AT4184" i="43"/>
  <c r="AP4187" i="43"/>
  <c r="CP4184" i="43"/>
  <c r="AR4184" i="43"/>
  <c r="CO4184" i="43"/>
  <c r="AQ4184" i="43"/>
  <c r="CM4184" i="43"/>
  <c r="CL4184" i="43"/>
  <c r="CJ4184" i="43"/>
  <c r="CI4184" i="43"/>
  <c r="CS4184" i="43"/>
  <c r="AU4184" i="43"/>
  <c r="CJ4185" i="43"/>
  <c r="CI4185" i="43"/>
  <c r="CS4185" i="43"/>
  <c r="AU4185" i="43"/>
  <c r="CR4185" i="43"/>
  <c r="AT4185" i="43"/>
  <c r="AP4188" i="43"/>
  <c r="CP4185" i="43"/>
  <c r="AR4185" i="43"/>
  <c r="CO4185" i="43"/>
  <c r="AQ4185" i="43"/>
  <c r="CM4185" i="43"/>
  <c r="CL4185" i="43"/>
  <c r="CS4188" i="43"/>
  <c r="AU4188" i="43"/>
  <c r="CR4188" i="43"/>
  <c r="AT4188" i="43"/>
  <c r="AP4191" i="43"/>
  <c r="CP4188" i="43"/>
  <c r="AR4188" i="43"/>
  <c r="CO4188" i="43"/>
  <c r="AQ4188" i="43"/>
  <c r="CM4188" i="43"/>
  <c r="CL4188" i="43"/>
  <c r="CJ4188" i="43"/>
  <c r="CI4188" i="43"/>
  <c r="CO4187" i="43"/>
  <c r="AQ4187" i="43"/>
  <c r="CM4187" i="43"/>
  <c r="CL4187" i="43"/>
  <c r="CJ4187" i="43"/>
  <c r="CI4187" i="43"/>
  <c r="CS4187" i="43"/>
  <c r="AU4187" i="43"/>
  <c r="CR4187" i="43"/>
  <c r="AT4187" i="43"/>
  <c r="AP4190" i="43"/>
  <c r="CP4187" i="43"/>
  <c r="AR4187" i="43"/>
  <c r="CL4190" i="43"/>
  <c r="CJ4190" i="43"/>
  <c r="CI4190" i="43"/>
  <c r="CS4190" i="43"/>
  <c r="AU4190" i="43"/>
  <c r="CR4190" i="43"/>
  <c r="AT4190" i="43"/>
  <c r="AP4193" i="43"/>
  <c r="CP4190" i="43"/>
  <c r="AR4190" i="43"/>
  <c r="CO4190" i="43"/>
  <c r="AQ4190" i="43"/>
  <c r="CM4190" i="43"/>
  <c r="AP4194" i="43"/>
  <c r="CP4191" i="43"/>
  <c r="AR4191" i="43"/>
  <c r="CO4191" i="43"/>
  <c r="AQ4191" i="43"/>
  <c r="CM4191" i="43"/>
  <c r="CL4191" i="43"/>
  <c r="CJ4191" i="43"/>
  <c r="CI4191" i="43"/>
  <c r="CS4191" i="43"/>
  <c r="AU4191" i="43"/>
  <c r="CR4191" i="43"/>
  <c r="AT4191" i="43"/>
  <c r="CM4194" i="43"/>
  <c r="CL4194" i="43"/>
  <c r="CJ4194" i="43"/>
  <c r="CI4194" i="43"/>
  <c r="CS4194" i="43"/>
  <c r="AU4194" i="43"/>
  <c r="CR4194" i="43"/>
  <c r="AT4194" i="43"/>
  <c r="AP4197" i="43"/>
  <c r="CP4194" i="43"/>
  <c r="AR4194" i="43"/>
  <c r="CO4194" i="43"/>
  <c r="AQ4194" i="43"/>
  <c r="CI4193" i="43"/>
  <c r="CS4193" i="43"/>
  <c r="AU4193" i="43"/>
  <c r="CR4193" i="43"/>
  <c r="AT4193" i="43"/>
  <c r="AP4196" i="43"/>
  <c r="CP4193" i="43"/>
  <c r="AR4193" i="43"/>
  <c r="CO4193" i="43"/>
  <c r="AQ4193" i="43"/>
  <c r="CM4193" i="43"/>
  <c r="CL4193" i="43"/>
  <c r="CJ4193" i="43"/>
  <c r="CR4196" i="43"/>
  <c r="AT4196" i="43"/>
  <c r="AP4199" i="43"/>
  <c r="CP4196" i="43"/>
  <c r="AR4196" i="43"/>
  <c r="CO4196" i="43"/>
  <c r="AQ4196" i="43"/>
  <c r="CM4196" i="43"/>
  <c r="CL4196" i="43"/>
  <c r="CJ4196" i="43"/>
  <c r="CI4196" i="43"/>
  <c r="CS4196" i="43"/>
  <c r="AU4196" i="43"/>
  <c r="CJ4197" i="43"/>
  <c r="CI4197" i="43"/>
  <c r="CS4197" i="43"/>
  <c r="AU4197" i="43"/>
  <c r="CR4197" i="43"/>
  <c r="AT4197" i="43"/>
  <c r="AP4200" i="43"/>
  <c r="CP4197" i="43"/>
  <c r="AR4197" i="43"/>
  <c r="CO4197" i="43"/>
  <c r="AQ4197" i="43"/>
  <c r="CM4197" i="43"/>
  <c r="CL4197" i="43"/>
  <c r="CS4200" i="43"/>
  <c r="AU4200" i="43"/>
  <c r="CR4200" i="43"/>
  <c r="AT4200" i="43"/>
  <c r="AP4203" i="43"/>
  <c r="CP4200" i="43"/>
  <c r="AR4200" i="43"/>
  <c r="CO4200" i="43"/>
  <c r="AQ4200" i="43"/>
  <c r="CM4200" i="43"/>
  <c r="CL4200" i="43"/>
  <c r="CJ4200" i="43"/>
  <c r="CI4200" i="43"/>
  <c r="CO4199" i="43"/>
  <c r="AQ4199" i="43"/>
  <c r="CM4199" i="43"/>
  <c r="CL4199" i="43"/>
  <c r="CJ4199" i="43"/>
  <c r="CI4199" i="43"/>
  <c r="CS4199" i="43"/>
  <c r="AU4199" i="43"/>
  <c r="CR4199" i="43"/>
  <c r="AT4199" i="43"/>
  <c r="AP4202" i="43"/>
  <c r="CP4199" i="43"/>
  <c r="AR4199" i="43"/>
  <c r="CL4202" i="43"/>
  <c r="CJ4202" i="43"/>
  <c r="CI4202" i="43"/>
  <c r="CS4202" i="43"/>
  <c r="AU4202" i="43"/>
  <c r="CR4202" i="43"/>
  <c r="AT4202" i="43"/>
  <c r="AP4205" i="43"/>
  <c r="CP4202" i="43"/>
  <c r="AR4202" i="43"/>
  <c r="CO4202" i="43"/>
  <c r="AQ4202" i="43"/>
  <c r="CM4202" i="43"/>
  <c r="AP4206" i="43"/>
  <c r="CP4203" i="43"/>
  <c r="AR4203" i="43"/>
  <c r="CO4203" i="43"/>
  <c r="AQ4203" i="43"/>
  <c r="CM4203" i="43"/>
  <c r="CL4203" i="43"/>
  <c r="CJ4203" i="43"/>
  <c r="CI4203" i="43"/>
  <c r="CS4203" i="43"/>
  <c r="AU4203" i="43"/>
  <c r="CR4203" i="43"/>
  <c r="AT4203" i="43"/>
  <c r="CI4205" i="43"/>
  <c r="CS4205" i="43"/>
  <c r="AU4205" i="43"/>
  <c r="CR4205" i="43"/>
  <c r="AT4205" i="43"/>
  <c r="AP4208" i="43"/>
  <c r="CP4205" i="43"/>
  <c r="AR4205" i="43"/>
  <c r="CO4205" i="43"/>
  <c r="AQ4205" i="43"/>
  <c r="CM4205" i="43"/>
  <c r="CL4205" i="43"/>
  <c r="CJ4205" i="43"/>
  <c r="CM4206" i="43"/>
  <c r="CL4206" i="43"/>
  <c r="CJ4206" i="43"/>
  <c r="CI4206" i="43"/>
  <c r="CS4206" i="43"/>
  <c r="AU4206" i="43"/>
  <c r="CR4206" i="43"/>
  <c r="AT4206" i="43"/>
  <c r="AP4209" i="43"/>
  <c r="CP4206" i="43"/>
  <c r="AR4206" i="43"/>
  <c r="CO4206" i="43"/>
  <c r="AQ4206" i="43"/>
  <c r="CJ4209" i="43"/>
  <c r="CI4209" i="43"/>
  <c r="CS4209" i="43"/>
  <c r="AU4209" i="43"/>
  <c r="CR4209" i="43"/>
  <c r="AT4209" i="43"/>
  <c r="AP4212" i="43"/>
  <c r="CP4209" i="43"/>
  <c r="AR4209" i="43"/>
  <c r="CO4209" i="43"/>
  <c r="AQ4209" i="43"/>
  <c r="CM4209" i="43"/>
  <c r="CL4209" i="43"/>
  <c r="CR4208" i="43"/>
  <c r="AT4208" i="43"/>
  <c r="AP4211" i="43"/>
  <c r="CP4208" i="43"/>
  <c r="AR4208" i="43"/>
  <c r="CO4208" i="43"/>
  <c r="AQ4208" i="43"/>
  <c r="CM4208" i="43"/>
  <c r="CL4208" i="43"/>
  <c r="CJ4208" i="43"/>
  <c r="CI4208" i="43"/>
  <c r="CS4208" i="43"/>
  <c r="AU4208" i="43"/>
  <c r="CO4211" i="43"/>
  <c r="AQ4211" i="43"/>
  <c r="CM4211" i="43"/>
  <c r="CL4211" i="43"/>
  <c r="CJ4211" i="43"/>
  <c r="CI4211" i="43"/>
  <c r="CS4211" i="43"/>
  <c r="AU4211" i="43"/>
  <c r="CR4211" i="43"/>
  <c r="AT4211" i="43"/>
  <c r="CP4211" i="43"/>
  <c r="AR4211" i="43"/>
  <c r="AP4214" i="43"/>
  <c r="CS4212" i="43"/>
  <c r="AU4212" i="43"/>
  <c r="CR4212" i="43"/>
  <c r="AT4212" i="43"/>
  <c r="AP4215" i="43"/>
  <c r="CP4212" i="43"/>
  <c r="AR4212" i="43"/>
  <c r="CO4212" i="43"/>
  <c r="AQ4212" i="43"/>
  <c r="CM4212" i="43"/>
  <c r="CL4212" i="43"/>
  <c r="CJ4212" i="43"/>
  <c r="CI4212" i="43"/>
  <c r="CL4214" i="43"/>
  <c r="CJ4214" i="43"/>
  <c r="CI4214" i="43"/>
  <c r="CS4214" i="43"/>
  <c r="AU4214" i="43"/>
  <c r="CR4214" i="43"/>
  <c r="AT4214" i="43"/>
  <c r="AP4217" i="43"/>
  <c r="CP4214" i="43"/>
  <c r="AR4214" i="43"/>
  <c r="CO4214" i="43"/>
  <c r="AQ4214" i="43"/>
  <c r="CM4214" i="43"/>
  <c r="AP4218" i="43"/>
  <c r="CP4215" i="43"/>
  <c r="AR4215" i="43"/>
  <c r="CO4215" i="43"/>
  <c r="AQ4215" i="43"/>
  <c r="CM4215" i="43"/>
  <c r="CL4215" i="43"/>
  <c r="CJ4215" i="43"/>
  <c r="CI4215" i="43"/>
  <c r="CS4215" i="43"/>
  <c r="AU4215" i="43"/>
  <c r="CR4215" i="43"/>
  <c r="AT4215" i="43"/>
  <c r="CI4217" i="43"/>
  <c r="CS4217" i="43"/>
  <c r="AU4217" i="43"/>
  <c r="CR4217" i="43"/>
  <c r="AT4217" i="43"/>
  <c r="AP4220" i="43"/>
  <c r="CP4217" i="43"/>
  <c r="AR4217" i="43"/>
  <c r="CO4217" i="43"/>
  <c r="AQ4217" i="43"/>
  <c r="CM4217" i="43"/>
  <c r="CL4217" i="43"/>
  <c r="CJ4217" i="43"/>
  <c r="CM4218" i="43"/>
  <c r="CL4218" i="43"/>
  <c r="CJ4218" i="43"/>
  <c r="CI4218" i="43"/>
  <c r="CS4218" i="43"/>
  <c r="AU4218" i="43"/>
  <c r="CR4218" i="43"/>
  <c r="AT4218" i="43"/>
  <c r="AP4221" i="43"/>
  <c r="CP4218" i="43"/>
  <c r="AR4218" i="43"/>
  <c r="CO4218" i="43"/>
  <c r="AQ4218" i="43"/>
  <c r="CJ4221" i="43"/>
  <c r="CI4221" i="43"/>
  <c r="CS4221" i="43"/>
  <c r="AU4221" i="43"/>
  <c r="CR4221" i="43"/>
  <c r="AT4221" i="43"/>
  <c r="AP4224" i="43"/>
  <c r="CP4221" i="43"/>
  <c r="AR4221" i="43"/>
  <c r="CO4221" i="43"/>
  <c r="AQ4221" i="43"/>
  <c r="CM4221" i="43"/>
  <c r="CL4221" i="43"/>
  <c r="CR4220" i="43"/>
  <c r="AT4220" i="43"/>
  <c r="AP4223" i="43"/>
  <c r="CP4220" i="43"/>
  <c r="AR4220" i="43"/>
  <c r="CO4220" i="43"/>
  <c r="AQ4220" i="43"/>
  <c r="CM4220" i="43"/>
  <c r="CL4220" i="43"/>
  <c r="CJ4220" i="43"/>
  <c r="CI4220" i="43"/>
  <c r="CS4220" i="43"/>
  <c r="AU4220" i="43"/>
  <c r="CO4223" i="43"/>
  <c r="AQ4223" i="43"/>
  <c r="CM4223" i="43"/>
  <c r="CL4223" i="43"/>
  <c r="CJ4223" i="43"/>
  <c r="CI4223" i="43"/>
  <c r="CS4223" i="43"/>
  <c r="AU4223" i="43"/>
  <c r="CR4223" i="43"/>
  <c r="AT4223" i="43"/>
  <c r="AP4226" i="43"/>
  <c r="CP4223" i="43"/>
  <c r="AR4223" i="43"/>
  <c r="CS4224" i="43"/>
  <c r="AU4224" i="43"/>
  <c r="CR4224" i="43"/>
  <c r="AT4224" i="43"/>
  <c r="AP4227" i="43"/>
  <c r="CP4224" i="43"/>
  <c r="AR4224" i="43"/>
  <c r="CO4224" i="43"/>
  <c r="AQ4224" i="43"/>
  <c r="CM4224" i="43"/>
  <c r="CL4224" i="43"/>
  <c r="CJ4224" i="43"/>
  <c r="CI4224" i="43"/>
  <c r="CL4226" i="43"/>
  <c r="CJ4226" i="43"/>
  <c r="CI4226" i="43"/>
  <c r="CS4226" i="43"/>
  <c r="AU4226" i="43"/>
  <c r="CR4226" i="43"/>
  <c r="AT4226" i="43"/>
  <c r="AP4229" i="43"/>
  <c r="CP4226" i="43"/>
  <c r="AR4226" i="43"/>
  <c r="CO4226" i="43"/>
  <c r="AQ4226" i="43"/>
  <c r="CM4226" i="43"/>
  <c r="AP4230" i="43"/>
  <c r="CP4227" i="43"/>
  <c r="AR4227" i="43"/>
  <c r="CO4227" i="43"/>
  <c r="AQ4227" i="43"/>
  <c r="CM4227" i="43"/>
  <c r="CL4227" i="43"/>
  <c r="CJ4227" i="43"/>
  <c r="CI4227" i="43"/>
  <c r="CS4227" i="43"/>
  <c r="AU4227" i="43"/>
  <c r="CR4227" i="43"/>
  <c r="AT4227" i="43"/>
  <c r="CM4230" i="43"/>
  <c r="CL4230" i="43"/>
  <c r="CJ4230" i="43"/>
  <c r="CI4230" i="43"/>
  <c r="CS4230" i="43"/>
  <c r="AU4230" i="43"/>
  <c r="CR4230" i="43"/>
  <c r="AT4230" i="43"/>
  <c r="AP4233" i="43"/>
  <c r="CP4230" i="43"/>
  <c r="AR4230" i="43"/>
  <c r="CO4230" i="43"/>
  <c r="AQ4230" i="43"/>
  <c r="CI4229" i="43"/>
  <c r="CS4229" i="43"/>
  <c r="AU4229" i="43"/>
  <c r="CR4229" i="43"/>
  <c r="AT4229" i="43"/>
  <c r="AP4232" i="43"/>
  <c r="CP4229" i="43"/>
  <c r="AR4229" i="43"/>
  <c r="CO4229" i="43"/>
  <c r="AQ4229" i="43"/>
  <c r="CM4229" i="43"/>
  <c r="CL4229" i="43"/>
  <c r="CJ4229" i="43"/>
  <c r="CR4232" i="43"/>
  <c r="AT4232" i="43"/>
  <c r="AP4235" i="43"/>
  <c r="CP4232" i="43"/>
  <c r="AR4232" i="43"/>
  <c r="CO4232" i="43"/>
  <c r="AQ4232" i="43"/>
  <c r="CM4232" i="43"/>
  <c r="CL4232" i="43"/>
  <c r="CJ4232" i="43"/>
  <c r="CI4232" i="43"/>
  <c r="CS4232" i="43"/>
  <c r="AU4232" i="43"/>
  <c r="CJ4233" i="43"/>
  <c r="CI4233" i="43"/>
  <c r="CS4233" i="43"/>
  <c r="AU4233" i="43"/>
  <c r="CR4233" i="43"/>
  <c r="AT4233" i="43"/>
  <c r="AP4236" i="43"/>
  <c r="CP4233" i="43"/>
  <c r="AR4233" i="43"/>
  <c r="CO4233" i="43"/>
  <c r="AQ4233" i="43"/>
  <c r="CM4233" i="43"/>
  <c r="CL4233" i="43"/>
  <c r="CS4236" i="43"/>
  <c r="AU4236" i="43"/>
  <c r="CR4236" i="43"/>
  <c r="AT4236" i="43"/>
  <c r="AP4239" i="43"/>
  <c r="CP4236" i="43"/>
  <c r="AR4236" i="43"/>
  <c r="CO4236" i="43"/>
  <c r="AQ4236" i="43"/>
  <c r="CM4236" i="43"/>
  <c r="CL4236" i="43"/>
  <c r="CJ4236" i="43"/>
  <c r="CI4236" i="43"/>
  <c r="CO4235" i="43"/>
  <c r="AQ4235" i="43"/>
  <c r="CM4235" i="43"/>
  <c r="CL4235" i="43"/>
  <c r="CJ4235" i="43"/>
  <c r="CI4235" i="43"/>
  <c r="CS4235" i="43"/>
  <c r="AU4235" i="43"/>
  <c r="CR4235" i="43"/>
  <c r="AT4235" i="43"/>
  <c r="AP4238" i="43"/>
  <c r="CP4235" i="43"/>
  <c r="AR4235" i="43"/>
  <c r="CL4238" i="43"/>
  <c r="CJ4238" i="43"/>
  <c r="CI4238" i="43"/>
  <c r="CS4238" i="43"/>
  <c r="AU4238" i="43"/>
  <c r="CR4238" i="43"/>
  <c r="AT4238" i="43"/>
  <c r="AP4241" i="43"/>
  <c r="CP4238" i="43"/>
  <c r="AR4238" i="43"/>
  <c r="CO4238" i="43"/>
  <c r="AQ4238" i="43"/>
  <c r="CM4238" i="43"/>
  <c r="AP4242" i="43"/>
  <c r="CP4239" i="43"/>
  <c r="AR4239" i="43"/>
  <c r="CO4239" i="43"/>
  <c r="AQ4239" i="43"/>
  <c r="CM4239" i="43"/>
  <c r="CL4239" i="43"/>
  <c r="CJ4239" i="43"/>
  <c r="CI4239" i="43"/>
  <c r="CS4239" i="43"/>
  <c r="AU4239" i="43"/>
  <c r="CR4239" i="43"/>
  <c r="AT4239" i="43"/>
  <c r="CI4241" i="43"/>
  <c r="CS4241" i="43"/>
  <c r="AU4241" i="43"/>
  <c r="CR4241" i="43"/>
  <c r="AT4241" i="43"/>
  <c r="AP4244" i="43"/>
  <c r="CP4241" i="43"/>
  <c r="AR4241" i="43"/>
  <c r="CO4241" i="43"/>
  <c r="AQ4241" i="43"/>
  <c r="CM4241" i="43"/>
  <c r="CL4241" i="43"/>
  <c r="CJ4241" i="43"/>
  <c r="CM4242" i="43"/>
  <c r="CL4242" i="43"/>
  <c r="CJ4242" i="43"/>
  <c r="CI4242" i="43"/>
  <c r="CS4242" i="43"/>
  <c r="AU4242" i="43"/>
  <c r="CR4242" i="43"/>
  <c r="AT4242" i="43"/>
  <c r="AP4245" i="43"/>
  <c r="CP4242" i="43"/>
  <c r="AR4242" i="43"/>
  <c r="CO4242" i="43"/>
  <c r="AQ4242" i="43"/>
  <c r="CR4244" i="43"/>
  <c r="AT4244" i="43"/>
  <c r="AP4247" i="43"/>
  <c r="CP4244" i="43"/>
  <c r="AR4244" i="43"/>
  <c r="CO4244" i="43"/>
  <c r="AQ4244" i="43"/>
  <c r="CM4244" i="43"/>
  <c r="CL4244" i="43"/>
  <c r="CJ4244" i="43"/>
  <c r="CI4244" i="43"/>
  <c r="CS4244" i="43"/>
  <c r="AU4244" i="43"/>
  <c r="CJ4245" i="43"/>
  <c r="CI4245" i="43"/>
  <c r="CS4245" i="43"/>
  <c r="AU4245" i="43"/>
  <c r="CR4245" i="43"/>
  <c r="AT4245" i="43"/>
  <c r="CP4245" i="43"/>
  <c r="AR4245" i="43"/>
  <c r="AP4248" i="43"/>
  <c r="CO4245" i="43"/>
  <c r="AQ4245" i="43"/>
  <c r="CM4245" i="43"/>
  <c r="CL4245" i="43"/>
  <c r="CR4247" i="43"/>
  <c r="AP4250" i="43"/>
  <c r="CO4247" i="43"/>
  <c r="AQ4247" i="43"/>
  <c r="CM4247" i="43"/>
  <c r="CL4247" i="43"/>
  <c r="CJ4247" i="43"/>
  <c r="CI4247" i="43"/>
  <c r="AU4247" i="43"/>
  <c r="CS4247" i="43"/>
  <c r="AT4247" i="43"/>
  <c r="CP4247" i="43"/>
  <c r="AR4247" i="43"/>
  <c r="CJ4248" i="43"/>
  <c r="CI4248" i="43"/>
  <c r="CS4248" i="43"/>
  <c r="AU4248" i="43"/>
  <c r="CR4248" i="43"/>
  <c r="AT4248" i="43"/>
  <c r="CO4248" i="43"/>
  <c r="AP4251" i="43"/>
  <c r="CM4248" i="43"/>
  <c r="CL4248" i="43"/>
  <c r="AR4248" i="43"/>
  <c r="AQ4248" i="43"/>
  <c r="CP4248" i="43"/>
  <c r="CS4251" i="43"/>
  <c r="AU4251" i="43"/>
  <c r="CR4251" i="43"/>
  <c r="AT4251" i="43"/>
  <c r="AP4254" i="43"/>
  <c r="CP4251" i="43"/>
  <c r="AR4251" i="43"/>
  <c r="CO4251" i="43"/>
  <c r="AQ4251" i="43"/>
  <c r="CJ4251" i="43"/>
  <c r="CI4251" i="43"/>
  <c r="CM4251" i="43"/>
  <c r="CL4251" i="43"/>
  <c r="CO4250" i="43"/>
  <c r="AQ4250" i="43"/>
  <c r="CM4250" i="43"/>
  <c r="CL4250" i="43"/>
  <c r="CJ4250" i="43"/>
  <c r="CR4250" i="43"/>
  <c r="AT4250" i="43"/>
  <c r="CS4250" i="43"/>
  <c r="CP4250" i="43"/>
  <c r="CI4250" i="43"/>
  <c r="AP4253" i="43"/>
  <c r="AU4250" i="43"/>
  <c r="AR4250" i="43"/>
  <c r="AP4257" i="43"/>
  <c r="CP4254" i="43"/>
  <c r="AR4254" i="43"/>
  <c r="CO4254" i="43"/>
  <c r="AQ4254" i="43"/>
  <c r="CM4254" i="43"/>
  <c r="CL4254" i="43"/>
  <c r="CJ4254" i="43"/>
  <c r="CS4254" i="43"/>
  <c r="AU4254" i="43"/>
  <c r="CR4254" i="43"/>
  <c r="CI4254" i="43"/>
  <c r="AT4254" i="43"/>
  <c r="CL4253" i="43"/>
  <c r="CJ4253" i="43"/>
  <c r="CI4253" i="43"/>
  <c r="CS4253" i="43"/>
  <c r="AU4253" i="43"/>
  <c r="CO4253" i="43"/>
  <c r="AQ4253" i="43"/>
  <c r="CR4253" i="43"/>
  <c r="CP4253" i="43"/>
  <c r="CM4253" i="43"/>
  <c r="AT4253" i="43"/>
  <c r="AP4256" i="43"/>
  <c r="AR4253" i="43"/>
  <c r="CI4256" i="43"/>
  <c r="CS4256" i="43"/>
  <c r="AU4256" i="43"/>
  <c r="CR4256" i="43"/>
  <c r="AT4256" i="43"/>
  <c r="AP4259" i="43"/>
  <c r="CP4256" i="43"/>
  <c r="AR4256" i="43"/>
  <c r="CO4256" i="43"/>
  <c r="AQ4256" i="43"/>
  <c r="CL4256" i="43"/>
  <c r="CM4256" i="43"/>
  <c r="CJ4256" i="43"/>
  <c r="CM4257" i="43"/>
  <c r="CL4257" i="43"/>
  <c r="CJ4257" i="43"/>
  <c r="CI4257" i="43"/>
  <c r="CS4257" i="43"/>
  <c r="AU4257" i="43"/>
  <c r="AP4260" i="43"/>
  <c r="CP4257" i="43"/>
  <c r="AR4257" i="43"/>
  <c r="AT4257" i="43"/>
  <c r="AQ4257" i="43"/>
  <c r="CR4257" i="43"/>
  <c r="CO4257" i="43"/>
  <c r="CJ4260" i="43"/>
  <c r="CI4260" i="43"/>
  <c r="CS4260" i="43"/>
  <c r="AU4260" i="43"/>
  <c r="CR4260" i="43"/>
  <c r="AT4260" i="43"/>
  <c r="AP4263" i="43"/>
  <c r="CP4260" i="43"/>
  <c r="AR4260" i="43"/>
  <c r="CM4260" i="43"/>
  <c r="CO4260" i="43"/>
  <c r="CL4260" i="43"/>
  <c r="AQ4260" i="43"/>
  <c r="CR4259" i="43"/>
  <c r="AT4259" i="43"/>
  <c r="AP4262" i="43"/>
  <c r="CP4259" i="43"/>
  <c r="AR4259" i="43"/>
  <c r="CO4259" i="43"/>
  <c r="AQ4259" i="43"/>
  <c r="CM4259" i="43"/>
  <c r="CL4259" i="43"/>
  <c r="CI4259" i="43"/>
  <c r="CS4259" i="43"/>
  <c r="CJ4259" i="43"/>
  <c r="AU4259" i="43"/>
  <c r="CO4262" i="43"/>
  <c r="AQ4262" i="43"/>
  <c r="CM4262" i="43"/>
  <c r="CL4262" i="43"/>
  <c r="CJ4262" i="43"/>
  <c r="CI4262" i="43"/>
  <c r="CR4262" i="43"/>
  <c r="AT4262" i="43"/>
  <c r="AP4265" i="43"/>
  <c r="CS4262" i="43"/>
  <c r="CP4262" i="43"/>
  <c r="AU4262" i="43"/>
  <c r="AR4262" i="43"/>
  <c r="CS4263" i="43"/>
  <c r="AU4263" i="43"/>
  <c r="CR4263" i="43"/>
  <c r="AT4263" i="43"/>
  <c r="AP4266" i="43"/>
  <c r="CP4263" i="43"/>
  <c r="AR4263" i="43"/>
  <c r="CO4263" i="43"/>
  <c r="AQ4263" i="43"/>
  <c r="CM4263" i="43"/>
  <c r="CJ4263" i="43"/>
  <c r="CL4263" i="43"/>
  <c r="CI4263" i="43"/>
  <c r="AP4269" i="43"/>
  <c r="CP4266" i="43"/>
  <c r="AR4266" i="43"/>
  <c r="CO4266" i="43"/>
  <c r="AQ4266" i="43"/>
  <c r="CM4266" i="43"/>
  <c r="CL4266" i="43"/>
  <c r="CJ4266" i="43"/>
  <c r="CS4266" i="43"/>
  <c r="AU4266" i="43"/>
  <c r="CR4266" i="43"/>
  <c r="CI4266" i="43"/>
  <c r="AT4266" i="43"/>
  <c r="CL4265" i="43"/>
  <c r="CJ4265" i="43"/>
  <c r="CI4265" i="43"/>
  <c r="CS4265" i="43"/>
  <c r="AU4265" i="43"/>
  <c r="CR4265" i="43"/>
  <c r="AT4265" i="43"/>
  <c r="AP4268" i="43"/>
  <c r="CO4265" i="43"/>
  <c r="AQ4265" i="43"/>
  <c r="AR4265" i="43"/>
  <c r="CP4265" i="43"/>
  <c r="CM4265" i="43"/>
  <c r="CI4268" i="43"/>
  <c r="CS4268" i="43"/>
  <c r="AU4268" i="43"/>
  <c r="CR4268" i="43"/>
  <c r="AT4268" i="43"/>
  <c r="AP4271" i="43"/>
  <c r="CP4268" i="43"/>
  <c r="AR4268" i="43"/>
  <c r="CO4268" i="43"/>
  <c r="AQ4268" i="43"/>
  <c r="CM4268" i="43"/>
  <c r="CL4268" i="43"/>
  <c r="CJ4268" i="43"/>
  <c r="CM4269" i="43"/>
  <c r="CL4269" i="43"/>
  <c r="CJ4269" i="43"/>
  <c r="CI4269" i="43"/>
  <c r="CS4269" i="43"/>
  <c r="AU4269" i="43"/>
  <c r="CR4269" i="43"/>
  <c r="AT4269" i="43"/>
  <c r="AP4272" i="43"/>
  <c r="CP4269" i="43"/>
  <c r="AR4269" i="43"/>
  <c r="CO4269" i="43"/>
  <c r="AQ4269" i="43"/>
  <c r="CJ4272" i="43"/>
  <c r="CI4272" i="43"/>
  <c r="CS4272" i="43"/>
  <c r="AU4272" i="43"/>
  <c r="CR4272" i="43"/>
  <c r="AT4272" i="43"/>
  <c r="AP4275" i="43"/>
  <c r="CP4272" i="43"/>
  <c r="AR4272" i="43"/>
  <c r="CO4272" i="43"/>
  <c r="AQ4272" i="43"/>
  <c r="CM4272" i="43"/>
  <c r="CL4272" i="43"/>
  <c r="CR4271" i="43"/>
  <c r="AT4271" i="43"/>
  <c r="AP4274" i="43"/>
  <c r="CP4271" i="43"/>
  <c r="AR4271" i="43"/>
  <c r="CO4271" i="43"/>
  <c r="AQ4271" i="43"/>
  <c r="CM4271" i="43"/>
  <c r="CL4271" i="43"/>
  <c r="CJ4271" i="43"/>
  <c r="CI4271" i="43"/>
  <c r="CS4271" i="43"/>
  <c r="AU4271" i="43"/>
  <c r="CO4274" i="43"/>
  <c r="AQ4274" i="43"/>
  <c r="CM4274" i="43"/>
  <c r="CL4274" i="43"/>
  <c r="CJ4274" i="43"/>
  <c r="CI4274" i="43"/>
  <c r="CS4274" i="43"/>
  <c r="AU4274" i="43"/>
  <c r="CR4274" i="43"/>
  <c r="AT4274" i="43"/>
  <c r="AP4277" i="43"/>
  <c r="CP4274" i="43"/>
  <c r="AR4274" i="43"/>
  <c r="CS4275" i="43"/>
  <c r="AU4275" i="43"/>
  <c r="CR4275" i="43"/>
  <c r="AT4275" i="43"/>
  <c r="AP4278" i="43"/>
  <c r="CP4275" i="43"/>
  <c r="AR4275" i="43"/>
  <c r="CO4275" i="43"/>
  <c r="AQ4275" i="43"/>
  <c r="CM4275" i="43"/>
  <c r="CL4275" i="43"/>
  <c r="CJ4275" i="43"/>
  <c r="CI4275" i="43"/>
  <c r="AP4281" i="43"/>
  <c r="CP4278" i="43"/>
  <c r="AR4278" i="43"/>
  <c r="CO4278" i="43"/>
  <c r="AQ4278" i="43"/>
  <c r="CM4278" i="43"/>
  <c r="CL4278" i="43"/>
  <c r="CJ4278" i="43"/>
  <c r="CI4278" i="43"/>
  <c r="CS4278" i="43"/>
  <c r="AU4278" i="43"/>
  <c r="CR4278" i="43"/>
  <c r="AT4278" i="43"/>
  <c r="CL4277" i="43"/>
  <c r="CJ4277" i="43"/>
  <c r="CI4277" i="43"/>
  <c r="CS4277" i="43"/>
  <c r="AU4277" i="43"/>
  <c r="CR4277" i="43"/>
  <c r="AT4277" i="43"/>
  <c r="AP4280" i="43"/>
  <c r="CP4277" i="43"/>
  <c r="AR4277" i="43"/>
  <c r="CO4277" i="43"/>
  <c r="AQ4277" i="43"/>
  <c r="CM4277" i="43"/>
  <c r="CI4280" i="43"/>
  <c r="CS4280" i="43"/>
  <c r="AU4280" i="43"/>
  <c r="CR4280" i="43"/>
  <c r="AT4280" i="43"/>
  <c r="AP4283" i="43"/>
  <c r="CP4280" i="43"/>
  <c r="AR4280" i="43"/>
  <c r="CO4280" i="43"/>
  <c r="AQ4280" i="43"/>
  <c r="CM4280" i="43"/>
  <c r="CL4280" i="43"/>
  <c r="CJ4280" i="43"/>
  <c r="CM4281" i="43"/>
  <c r="CL4281" i="43"/>
  <c r="CJ4281" i="43"/>
  <c r="CI4281" i="43"/>
  <c r="CS4281" i="43"/>
  <c r="AU4281" i="43"/>
  <c r="CR4281" i="43"/>
  <c r="AT4281" i="43"/>
  <c r="AP4284" i="43"/>
  <c r="CP4281" i="43"/>
  <c r="AR4281" i="43"/>
  <c r="CO4281" i="43"/>
  <c r="AQ4281" i="43"/>
  <c r="CR4283" i="43"/>
  <c r="AT4283" i="43"/>
  <c r="AP4286" i="43"/>
  <c r="CP4283" i="43"/>
  <c r="AR4283" i="43"/>
  <c r="CO4283" i="43"/>
  <c r="AQ4283" i="43"/>
  <c r="CM4283" i="43"/>
  <c r="CL4283" i="43"/>
  <c r="CJ4283" i="43"/>
  <c r="CI4283" i="43"/>
  <c r="CS4283" i="43"/>
  <c r="AU4283" i="43"/>
  <c r="CJ4284" i="43"/>
  <c r="CI4284" i="43"/>
  <c r="CS4284" i="43"/>
  <c r="AU4284" i="43"/>
  <c r="CR4284" i="43"/>
  <c r="AT4284" i="43"/>
  <c r="AP4287" i="43"/>
  <c r="CP4284" i="43"/>
  <c r="AR4284" i="43"/>
  <c r="CO4284" i="43"/>
  <c r="AQ4284" i="43"/>
  <c r="CM4284" i="43"/>
  <c r="CL4284" i="43"/>
  <c r="CS4287" i="43"/>
  <c r="AU4287" i="43"/>
  <c r="CR4287" i="43"/>
  <c r="AT4287" i="43"/>
  <c r="AP4290" i="43"/>
  <c r="CP4287" i="43"/>
  <c r="AR4287" i="43"/>
  <c r="CO4287" i="43"/>
  <c r="AQ4287" i="43"/>
  <c r="CM4287" i="43"/>
  <c r="CL4287" i="43"/>
  <c r="CJ4287" i="43"/>
  <c r="CI4287" i="43"/>
  <c r="CO4286" i="43"/>
  <c r="AQ4286" i="43"/>
  <c r="CM4286" i="43"/>
  <c r="CL4286" i="43"/>
  <c r="CJ4286" i="43"/>
  <c r="CI4286" i="43"/>
  <c r="CS4286" i="43"/>
  <c r="AU4286" i="43"/>
  <c r="CR4286" i="43"/>
  <c r="AT4286" i="43"/>
  <c r="AP4289" i="43"/>
  <c r="CP4286" i="43"/>
  <c r="AR4286" i="43"/>
  <c r="AP4293" i="43"/>
  <c r="CP4290" i="43"/>
  <c r="AR4290" i="43"/>
  <c r="CO4290" i="43"/>
  <c r="AQ4290" i="43"/>
  <c r="CM4290" i="43"/>
  <c r="CL4290" i="43"/>
  <c r="CJ4290" i="43"/>
  <c r="CI4290" i="43"/>
  <c r="CS4290" i="43"/>
  <c r="AU4290" i="43"/>
  <c r="CR4290" i="43"/>
  <c r="AT4290" i="43"/>
  <c r="CL4289" i="43"/>
  <c r="CJ4289" i="43"/>
  <c r="CI4289" i="43"/>
  <c r="CS4289" i="43"/>
  <c r="AU4289" i="43"/>
  <c r="CR4289" i="43"/>
  <c r="AT4289" i="43"/>
  <c r="AP4292" i="43"/>
  <c r="CP4289" i="43"/>
  <c r="AR4289" i="43"/>
  <c r="CO4289" i="43"/>
  <c r="AQ4289" i="43"/>
  <c r="CM4289" i="43"/>
  <c r="CI4292" i="43"/>
  <c r="CS4292" i="43"/>
  <c r="AU4292" i="43"/>
  <c r="CR4292" i="43"/>
  <c r="AT4292" i="43"/>
  <c r="AP4295" i="43"/>
  <c r="CP4292" i="43"/>
  <c r="AR4292" i="43"/>
  <c r="CO4292" i="43"/>
  <c r="AQ4292" i="43"/>
  <c r="CM4292" i="43"/>
  <c r="CL4292" i="43"/>
  <c r="CJ4292" i="43"/>
  <c r="CM4293" i="43"/>
  <c r="CL4293" i="43"/>
  <c r="CJ4293" i="43"/>
  <c r="CI4293" i="43"/>
  <c r="CS4293" i="43"/>
  <c r="AU4293" i="43"/>
  <c r="CR4293" i="43"/>
  <c r="AT4293" i="43"/>
  <c r="AP4296" i="43"/>
  <c r="CP4293" i="43"/>
  <c r="AR4293" i="43"/>
  <c r="CO4293" i="43"/>
  <c r="AQ4293" i="43"/>
  <c r="CJ4296" i="43"/>
  <c r="CI4296" i="43"/>
  <c r="CS4296" i="43"/>
  <c r="AU4296" i="43"/>
  <c r="CR4296" i="43"/>
  <c r="AT4296" i="43"/>
  <c r="AP4299" i="43"/>
  <c r="CP4296" i="43"/>
  <c r="AR4296" i="43"/>
  <c r="CO4296" i="43"/>
  <c r="AQ4296" i="43"/>
  <c r="CM4296" i="43"/>
  <c r="CL4296" i="43"/>
  <c r="CR4295" i="43"/>
  <c r="AT4295" i="43"/>
  <c r="AP4298" i="43"/>
  <c r="CP4295" i="43"/>
  <c r="AR4295" i="43"/>
  <c r="CO4295" i="43"/>
  <c r="AQ4295" i="43"/>
  <c r="CM4295" i="43"/>
  <c r="CL4295" i="43"/>
  <c r="CJ4295" i="43"/>
  <c r="CI4295" i="43"/>
  <c r="CS4295" i="43"/>
  <c r="AU4295" i="43"/>
  <c r="CO4298" i="43"/>
  <c r="AQ4298" i="43"/>
  <c r="CM4298" i="43"/>
  <c r="CL4298" i="43"/>
  <c r="CJ4298" i="43"/>
  <c r="CI4298" i="43"/>
  <c r="CS4298" i="43"/>
  <c r="AU4298" i="43"/>
  <c r="CR4298" i="43"/>
  <c r="AT4298" i="43"/>
  <c r="CP4298" i="43"/>
  <c r="AR4298" i="43"/>
  <c r="AP4301" i="43"/>
  <c r="CS4299" i="43"/>
  <c r="AU4299" i="43"/>
  <c r="CR4299" i="43"/>
  <c r="AT4299" i="43"/>
  <c r="AP4302" i="43"/>
  <c r="CP4299" i="43"/>
  <c r="AR4299" i="43"/>
  <c r="CO4299" i="43"/>
  <c r="AQ4299" i="43"/>
  <c r="CM4299" i="43"/>
  <c r="CL4299" i="43"/>
  <c r="CJ4299" i="43"/>
  <c r="CI4299" i="43"/>
  <c r="CL4301" i="43"/>
  <c r="CJ4301" i="43"/>
  <c r="CI4301" i="43"/>
  <c r="CS4301" i="43"/>
  <c r="AU4301" i="43"/>
  <c r="CR4301" i="43"/>
  <c r="AT4301" i="43"/>
  <c r="AP4304" i="43"/>
  <c r="CP4301" i="43"/>
  <c r="AR4301" i="43"/>
  <c r="CO4301" i="43"/>
  <c r="AQ4301" i="43"/>
  <c r="CM4301" i="43"/>
  <c r="AP4305" i="43"/>
  <c r="CP4302" i="43"/>
  <c r="AR4302" i="43"/>
  <c r="CO4302" i="43"/>
  <c r="AQ4302" i="43"/>
  <c r="CM4302" i="43"/>
  <c r="CL4302" i="43"/>
  <c r="CJ4302" i="43"/>
  <c r="CI4302" i="43"/>
  <c r="CS4302" i="43"/>
  <c r="AU4302" i="43"/>
  <c r="CR4302" i="43"/>
  <c r="AT4302" i="43"/>
  <c r="CI4304" i="43"/>
  <c r="CS4304" i="43"/>
  <c r="AU4304" i="43"/>
  <c r="CR4304" i="43"/>
  <c r="AT4304" i="43"/>
  <c r="AP4307" i="43"/>
  <c r="CP4304" i="43"/>
  <c r="AR4304" i="43"/>
  <c r="CO4304" i="43"/>
  <c r="AQ4304" i="43"/>
  <c r="CM4304" i="43"/>
  <c r="CL4304" i="43"/>
  <c r="CJ4304" i="43"/>
  <c r="CM4305" i="43"/>
  <c r="CL4305" i="43"/>
  <c r="CJ4305" i="43"/>
  <c r="CI4305" i="43"/>
  <c r="CS4305" i="43"/>
  <c r="AU4305" i="43"/>
  <c r="CR4305" i="43"/>
  <c r="AT4305" i="43"/>
  <c r="AP4308" i="43"/>
  <c r="CP4305" i="43"/>
  <c r="AR4305" i="43"/>
  <c r="CO4305" i="43"/>
  <c r="AQ4305" i="43"/>
  <c r="CR4307" i="43"/>
  <c r="AT4307" i="43"/>
  <c r="AP4310" i="43"/>
  <c r="CP4307" i="43"/>
  <c r="AR4307" i="43"/>
  <c r="CO4307" i="43"/>
  <c r="AQ4307" i="43"/>
  <c r="CM4307" i="43"/>
  <c r="CL4307" i="43"/>
  <c r="CJ4307" i="43"/>
  <c r="CI4307" i="43"/>
  <c r="AU4307" i="43"/>
  <c r="CS4307" i="43"/>
  <c r="CJ4308" i="43"/>
  <c r="CI4308" i="43"/>
  <c r="CS4308" i="43"/>
  <c r="AU4308" i="43"/>
  <c r="CR4308" i="43"/>
  <c r="AT4308" i="43"/>
  <c r="AP4311" i="43"/>
  <c r="CP4308" i="43"/>
  <c r="AR4308" i="43"/>
  <c r="CO4308" i="43"/>
  <c r="AQ4308" i="43"/>
  <c r="CM4308" i="43"/>
  <c r="CL4308" i="43"/>
  <c r="CS4311" i="43"/>
  <c r="AU4311" i="43"/>
  <c r="CR4311" i="43"/>
  <c r="AT4311" i="43"/>
  <c r="AP4314" i="43"/>
  <c r="CP4311" i="43"/>
  <c r="AR4311" i="43"/>
  <c r="CO4311" i="43"/>
  <c r="AQ4311" i="43"/>
  <c r="CM4311" i="43"/>
  <c r="CL4311" i="43"/>
  <c r="CJ4311" i="43"/>
  <c r="CI4311" i="43"/>
  <c r="CO4310" i="43"/>
  <c r="AQ4310" i="43"/>
  <c r="CM4310" i="43"/>
  <c r="CL4310" i="43"/>
  <c r="CJ4310" i="43"/>
  <c r="CI4310" i="43"/>
  <c r="CS4310" i="43"/>
  <c r="AU4310" i="43"/>
  <c r="CR4310" i="43"/>
  <c r="AT4310" i="43"/>
  <c r="AP4313" i="43"/>
  <c r="CP4310" i="43"/>
  <c r="AR4310" i="43"/>
  <c r="CL4313" i="43"/>
  <c r="CJ4313" i="43"/>
  <c r="CI4313" i="43"/>
  <c r="CS4313" i="43"/>
  <c r="AU4313" i="43"/>
  <c r="CR4313" i="43"/>
  <c r="AT4313" i="43"/>
  <c r="AP4316" i="43"/>
  <c r="CP4313" i="43"/>
  <c r="AR4313" i="43"/>
  <c r="CO4313" i="43"/>
  <c r="AQ4313" i="43"/>
  <c r="CM4313" i="43"/>
  <c r="AP4317" i="43"/>
  <c r="CP4314" i="43"/>
  <c r="AR4314" i="43"/>
  <c r="CO4314" i="43"/>
  <c r="AQ4314" i="43"/>
  <c r="CM4314" i="43"/>
  <c r="CL4314" i="43"/>
  <c r="CJ4314" i="43"/>
  <c r="CI4314" i="43"/>
  <c r="CS4314" i="43"/>
  <c r="AU4314" i="43"/>
  <c r="AT4314" i="43"/>
  <c r="CR4314" i="43"/>
  <c r="CI4316" i="43"/>
  <c r="CS4316" i="43"/>
  <c r="AU4316" i="43"/>
  <c r="CR4316" i="43"/>
  <c r="AT4316" i="43"/>
  <c r="AP4319" i="43"/>
  <c r="CP4316" i="43"/>
  <c r="AR4316" i="43"/>
  <c r="CO4316" i="43"/>
  <c r="AQ4316" i="43"/>
  <c r="CM4316" i="43"/>
  <c r="CL4316" i="43"/>
  <c r="CJ4316" i="43"/>
  <c r="CM4317" i="43"/>
  <c r="CL4317" i="43"/>
  <c r="CJ4317" i="43"/>
  <c r="CI4317" i="43"/>
  <c r="CS4317" i="43"/>
  <c r="AU4317" i="43"/>
  <c r="CR4317" i="43"/>
  <c r="AT4317" i="43"/>
  <c r="AP4320" i="43"/>
  <c r="CP4317" i="43"/>
  <c r="AR4317" i="43"/>
  <c r="CO4317" i="43"/>
  <c r="AQ4317" i="43"/>
  <c r="CR4319" i="43"/>
  <c r="AT4319" i="43"/>
  <c r="AP4322" i="43"/>
  <c r="CP4319" i="43"/>
  <c r="AR4319" i="43"/>
  <c r="CO4319" i="43"/>
  <c r="AQ4319" i="43"/>
  <c r="CM4319" i="43"/>
  <c r="CL4319" i="43"/>
  <c r="CJ4319" i="43"/>
  <c r="CI4319" i="43"/>
  <c r="CS4319" i="43"/>
  <c r="AU4319" i="43"/>
  <c r="CJ4320" i="43"/>
  <c r="CI4320" i="43"/>
  <c r="CS4320" i="43"/>
  <c r="AU4320" i="43"/>
  <c r="CR4320" i="43"/>
  <c r="AT4320" i="43"/>
  <c r="AP4323" i="43"/>
  <c r="CP4320" i="43"/>
  <c r="AR4320" i="43"/>
  <c r="CO4320" i="43"/>
  <c r="AQ4320" i="43"/>
  <c r="CM4320" i="43"/>
  <c r="CL4320" i="43"/>
  <c r="CS4323" i="43"/>
  <c r="AU4323" i="43"/>
  <c r="CR4323" i="43"/>
  <c r="AT4323" i="43"/>
  <c r="AP4326" i="43"/>
  <c r="CP4323" i="43"/>
  <c r="AR4323" i="43"/>
  <c r="CO4323" i="43"/>
  <c r="AQ4323" i="43"/>
  <c r="CM4323" i="43"/>
  <c r="CL4323" i="43"/>
  <c r="CJ4323" i="43"/>
  <c r="CI4323" i="43"/>
  <c r="CO4322" i="43"/>
  <c r="AQ4322" i="43"/>
  <c r="CM4322" i="43"/>
  <c r="CL4322" i="43"/>
  <c r="CJ4322" i="43"/>
  <c r="CI4322" i="43"/>
  <c r="CS4322" i="43"/>
  <c r="AU4322" i="43"/>
  <c r="CR4322" i="43"/>
  <c r="AT4322" i="43"/>
  <c r="AR4322" i="43"/>
  <c r="AP4325" i="43"/>
  <c r="CP4322" i="43"/>
  <c r="AP4329" i="43"/>
  <c r="CP4326" i="43"/>
  <c r="AR4326" i="43"/>
  <c r="CO4326" i="43"/>
  <c r="AQ4326" i="43"/>
  <c r="CM4326" i="43"/>
  <c r="CL4326" i="43"/>
  <c r="CJ4326" i="43"/>
  <c r="CI4326" i="43"/>
  <c r="CS4326" i="43"/>
  <c r="AU4326" i="43"/>
  <c r="CR4326" i="43"/>
  <c r="AT4326" i="43"/>
  <c r="CL4325" i="43"/>
  <c r="CJ4325" i="43"/>
  <c r="CI4325" i="43"/>
  <c r="CS4325" i="43"/>
  <c r="AU4325" i="43"/>
  <c r="CR4325" i="43"/>
  <c r="AT4325" i="43"/>
  <c r="AP4328" i="43"/>
  <c r="CP4325" i="43"/>
  <c r="AR4325" i="43"/>
  <c r="CO4325" i="43"/>
  <c r="AQ4325" i="43"/>
  <c r="CM4325" i="43"/>
  <c r="CI4328" i="43"/>
  <c r="CS4328" i="43"/>
  <c r="AU4328" i="43"/>
  <c r="CR4328" i="43"/>
  <c r="AT4328" i="43"/>
  <c r="AP4331" i="43"/>
  <c r="CP4328" i="43"/>
  <c r="AR4328" i="43"/>
  <c r="CO4328" i="43"/>
  <c r="AQ4328" i="43"/>
  <c r="CM4328" i="43"/>
  <c r="CL4328" i="43"/>
  <c r="CJ4328" i="43"/>
  <c r="CM4329" i="43"/>
  <c r="CL4329" i="43"/>
  <c r="CJ4329" i="43"/>
  <c r="CI4329" i="43"/>
  <c r="CS4329" i="43"/>
  <c r="AU4329" i="43"/>
  <c r="CR4329" i="43"/>
  <c r="AT4329" i="43"/>
  <c r="AP4332" i="43"/>
  <c r="CP4329" i="43"/>
  <c r="AR4329" i="43"/>
  <c r="AQ4329" i="43"/>
  <c r="CO4329" i="43"/>
  <c r="CR4331" i="43"/>
  <c r="AT4331" i="43"/>
  <c r="AP4334" i="43"/>
  <c r="CP4331" i="43"/>
  <c r="AR4331" i="43"/>
  <c r="CO4331" i="43"/>
  <c r="AQ4331" i="43"/>
  <c r="CM4331" i="43"/>
  <c r="CL4331" i="43"/>
  <c r="CJ4331" i="43"/>
  <c r="CI4331" i="43"/>
  <c r="CS4331" i="43"/>
  <c r="AU4331" i="43"/>
  <c r="CJ4332" i="43"/>
  <c r="CI4332" i="43"/>
  <c r="CS4332" i="43"/>
  <c r="AU4332" i="43"/>
  <c r="CR4332" i="43"/>
  <c r="AT4332" i="43"/>
  <c r="AP4335" i="43"/>
  <c r="CP4332" i="43"/>
  <c r="AR4332" i="43"/>
  <c r="CO4332" i="43"/>
  <c r="AQ4332" i="43"/>
  <c r="CM4332" i="43"/>
  <c r="CL4332" i="43"/>
  <c r="CS4335" i="43"/>
  <c r="AU4335" i="43"/>
  <c r="CR4335" i="43"/>
  <c r="AT4335" i="43"/>
  <c r="AP4338" i="43"/>
  <c r="CP4335" i="43"/>
  <c r="AR4335" i="43"/>
  <c r="CO4335" i="43"/>
  <c r="AQ4335" i="43"/>
  <c r="CM4335" i="43"/>
  <c r="CL4335" i="43"/>
  <c r="CJ4335" i="43"/>
  <c r="CI4335" i="43"/>
  <c r="CO4334" i="43"/>
  <c r="AQ4334" i="43"/>
  <c r="CM4334" i="43"/>
  <c r="CL4334" i="43"/>
  <c r="CJ4334" i="43"/>
  <c r="CI4334" i="43"/>
  <c r="CS4334" i="43"/>
  <c r="AU4334" i="43"/>
  <c r="CR4334" i="43"/>
  <c r="AT4334" i="43"/>
  <c r="AP4337" i="43"/>
  <c r="CP4334" i="43"/>
  <c r="AR4334" i="43"/>
  <c r="CL4337" i="43"/>
  <c r="CJ4337" i="43"/>
  <c r="CI4337" i="43"/>
  <c r="CS4337" i="43"/>
  <c r="AU4337" i="43"/>
  <c r="CR4337" i="43"/>
  <c r="AT4337" i="43"/>
  <c r="AP4340" i="43"/>
  <c r="CP4337" i="43"/>
  <c r="AR4337" i="43"/>
  <c r="CO4337" i="43"/>
  <c r="AQ4337" i="43"/>
  <c r="CM4337" i="43"/>
  <c r="AP4341" i="43"/>
  <c r="CP4338" i="43"/>
  <c r="AR4338" i="43"/>
  <c r="CO4338" i="43"/>
  <c r="AQ4338" i="43"/>
  <c r="CM4338" i="43"/>
  <c r="CL4338" i="43"/>
  <c r="CJ4338" i="43"/>
  <c r="CI4338" i="43"/>
  <c r="CS4338" i="43"/>
  <c r="AU4338" i="43"/>
  <c r="CR4338" i="43"/>
  <c r="AT4338" i="43"/>
  <c r="CI4340" i="43"/>
  <c r="CS4340" i="43"/>
  <c r="AU4340" i="43"/>
  <c r="CR4340" i="43"/>
  <c r="AT4340" i="43"/>
  <c r="AP4343" i="43"/>
  <c r="CP4340" i="43"/>
  <c r="AR4340" i="43"/>
  <c r="CO4340" i="43"/>
  <c r="AQ4340" i="43"/>
  <c r="CM4340" i="43"/>
  <c r="CL4340" i="43"/>
  <c r="CJ4340" i="43"/>
  <c r="CM4341" i="43"/>
  <c r="CL4341" i="43"/>
  <c r="CJ4341" i="43"/>
  <c r="CI4341" i="43"/>
  <c r="CS4341" i="43"/>
  <c r="AU4341" i="43"/>
  <c r="CR4341" i="43"/>
  <c r="AT4341" i="43"/>
  <c r="AP4344" i="43"/>
  <c r="CP4341" i="43"/>
  <c r="AR4341" i="43"/>
  <c r="CO4341" i="43"/>
  <c r="AQ4341" i="43"/>
  <c r="CR4343" i="43"/>
  <c r="AT4343" i="43"/>
  <c r="AP4346" i="43"/>
  <c r="CP4343" i="43"/>
  <c r="AR4343" i="43"/>
  <c r="CO4343" i="43"/>
  <c r="AQ4343" i="43"/>
  <c r="CM4343" i="43"/>
  <c r="CL4343" i="43"/>
  <c r="CJ4343" i="43"/>
  <c r="CI4343" i="43"/>
  <c r="CS4343" i="43"/>
  <c r="AU4343" i="43"/>
  <c r="CJ4344" i="43"/>
  <c r="CI4344" i="43"/>
  <c r="CS4344" i="43"/>
  <c r="AU4344" i="43"/>
  <c r="CR4344" i="43"/>
  <c r="AT4344" i="43"/>
  <c r="AP4347" i="43"/>
  <c r="CP4344" i="43"/>
  <c r="AR4344" i="43"/>
  <c r="CO4344" i="43"/>
  <c r="AQ4344" i="43"/>
  <c r="CM4344" i="43"/>
  <c r="CL4344" i="43"/>
  <c r="CS4347" i="43"/>
  <c r="AU4347" i="43"/>
  <c r="CR4347" i="43"/>
  <c r="AT4347" i="43"/>
  <c r="AP4350" i="43"/>
  <c r="CP4347" i="43"/>
  <c r="AR4347" i="43"/>
  <c r="CO4347" i="43"/>
  <c r="AQ4347" i="43"/>
  <c r="CM4347" i="43"/>
  <c r="CL4347" i="43"/>
  <c r="CJ4347" i="43"/>
  <c r="CI4347" i="43"/>
  <c r="CO4346" i="43"/>
  <c r="AQ4346" i="43"/>
  <c r="CM4346" i="43"/>
  <c r="CL4346" i="43"/>
  <c r="CJ4346" i="43"/>
  <c r="CI4346" i="43"/>
  <c r="CS4346" i="43"/>
  <c r="AU4346" i="43"/>
  <c r="CR4346" i="43"/>
  <c r="AT4346" i="43"/>
  <c r="AP4349" i="43"/>
  <c r="CP4346" i="43"/>
  <c r="AR4346" i="43"/>
  <c r="CL4349" i="43"/>
  <c r="CJ4349" i="43"/>
  <c r="CI4349" i="43"/>
  <c r="CS4349" i="43"/>
  <c r="AU4349" i="43"/>
  <c r="CR4349" i="43"/>
  <c r="AT4349" i="43"/>
  <c r="AP4352" i="43"/>
  <c r="CP4349" i="43"/>
  <c r="AR4349" i="43"/>
  <c r="CO4349" i="43"/>
  <c r="AQ4349" i="43"/>
  <c r="CM4349" i="43"/>
  <c r="AP4353" i="43"/>
  <c r="CP4350" i="43"/>
  <c r="AR4350" i="43"/>
  <c r="CO4350" i="43"/>
  <c r="AQ4350" i="43"/>
  <c r="CM4350" i="43"/>
  <c r="CL4350" i="43"/>
  <c r="CJ4350" i="43"/>
  <c r="CI4350" i="43"/>
  <c r="CS4350" i="43"/>
  <c r="AU4350" i="43"/>
  <c r="CR4350" i="43"/>
  <c r="AT4350" i="43"/>
  <c r="CI4352" i="43"/>
  <c r="CS4352" i="43"/>
  <c r="AU4352" i="43"/>
  <c r="CR4352" i="43"/>
  <c r="AT4352" i="43"/>
  <c r="AP4355" i="43"/>
  <c r="CP4352" i="43"/>
  <c r="AR4352" i="43"/>
  <c r="CO4352" i="43"/>
  <c r="AQ4352" i="43"/>
  <c r="CM4352" i="43"/>
  <c r="CL4352" i="43"/>
  <c r="CJ4352" i="43"/>
  <c r="CM4353" i="43"/>
  <c r="CL4353" i="43"/>
  <c r="CJ4353" i="43"/>
  <c r="CI4353" i="43"/>
  <c r="CS4353" i="43"/>
  <c r="AU4353" i="43"/>
  <c r="CR4353" i="43"/>
  <c r="AT4353" i="43"/>
  <c r="AP4356" i="43"/>
  <c r="CP4353" i="43"/>
  <c r="AR4353" i="43"/>
  <c r="CO4353" i="43"/>
  <c r="AQ4353" i="43"/>
  <c r="CR4355" i="43"/>
  <c r="AT4355" i="43"/>
  <c r="AP4358" i="43"/>
  <c r="CP4355" i="43"/>
  <c r="AR4355" i="43"/>
  <c r="CO4355" i="43"/>
  <c r="AQ4355" i="43"/>
  <c r="CM4355" i="43"/>
  <c r="CL4355" i="43"/>
  <c r="CJ4355" i="43"/>
  <c r="CI4355" i="43"/>
  <c r="CS4355" i="43"/>
  <c r="AU4355" i="43"/>
  <c r="CJ4356" i="43"/>
  <c r="CI4356" i="43"/>
  <c r="CS4356" i="43"/>
  <c r="AU4356" i="43"/>
  <c r="CR4356" i="43"/>
  <c r="AT4356" i="43"/>
  <c r="AP4359" i="43"/>
  <c r="CP4356" i="43"/>
  <c r="AR4356" i="43"/>
  <c r="CO4356" i="43"/>
  <c r="AQ4356" i="43"/>
  <c r="CM4356" i="43"/>
  <c r="CL4356" i="43"/>
  <c r="CO4358" i="43"/>
  <c r="AQ4358" i="43"/>
  <c r="CM4358" i="43"/>
  <c r="CL4358" i="43"/>
  <c r="CJ4358" i="43"/>
  <c r="CI4358" i="43"/>
  <c r="CS4358" i="43"/>
  <c r="AU4358" i="43"/>
  <c r="CR4358" i="43"/>
  <c r="AT4358" i="43"/>
  <c r="CP4358" i="43"/>
  <c r="AR4358" i="43"/>
  <c r="AP4361" i="43"/>
  <c r="CS4359" i="43"/>
  <c r="AU4359" i="43"/>
  <c r="CR4359" i="43"/>
  <c r="AT4359" i="43"/>
  <c r="AP4362" i="43"/>
  <c r="CP4359" i="43"/>
  <c r="AR4359" i="43"/>
  <c r="CO4359" i="43"/>
  <c r="AQ4359" i="43"/>
  <c r="CM4359" i="43"/>
  <c r="CL4359" i="43"/>
  <c r="CJ4359" i="43"/>
  <c r="CI4359" i="43"/>
  <c r="AP4365" i="43"/>
  <c r="CP4362" i="43"/>
  <c r="AR4362" i="43"/>
  <c r="CO4362" i="43"/>
  <c r="AQ4362" i="43"/>
  <c r="CM4362" i="43"/>
  <c r="CL4362" i="43"/>
  <c r="CJ4362" i="43"/>
  <c r="CI4362" i="43"/>
  <c r="CS4362" i="43"/>
  <c r="AU4362" i="43"/>
  <c r="CR4362" i="43"/>
  <c r="AT4362" i="43"/>
  <c r="CL4361" i="43"/>
  <c r="CJ4361" i="43"/>
  <c r="CI4361" i="43"/>
  <c r="CS4361" i="43"/>
  <c r="AU4361" i="43"/>
  <c r="CR4361" i="43"/>
  <c r="AT4361" i="43"/>
  <c r="AP4364" i="43"/>
  <c r="CP4361" i="43"/>
  <c r="AR4361" i="43"/>
  <c r="CO4361" i="43"/>
  <c r="AQ4361" i="43"/>
  <c r="CM4361" i="43"/>
  <c r="CI4364" i="43"/>
  <c r="CS4364" i="43"/>
  <c r="AU4364" i="43"/>
  <c r="CR4364" i="43"/>
  <c r="AT4364" i="43"/>
  <c r="AP4367" i="43"/>
  <c r="CP4364" i="43"/>
  <c r="AR4364" i="43"/>
  <c r="CO4364" i="43"/>
  <c r="AQ4364" i="43"/>
  <c r="CM4364" i="43"/>
  <c r="CL4364" i="43"/>
  <c r="CJ4364" i="43"/>
  <c r="CM4365" i="43"/>
  <c r="CL4365" i="43"/>
  <c r="CJ4365" i="43"/>
  <c r="CI4365" i="43"/>
  <c r="CS4365" i="43"/>
  <c r="AU4365" i="43"/>
  <c r="CR4365" i="43"/>
  <c r="AT4365" i="43"/>
  <c r="AP4368" i="43"/>
  <c r="CP4365" i="43"/>
  <c r="AR4365" i="43"/>
  <c r="CO4365" i="43"/>
  <c r="AQ4365" i="43"/>
  <c r="CJ4368" i="43"/>
  <c r="CI4368" i="43"/>
  <c r="CS4368" i="43"/>
  <c r="AU4368" i="43"/>
  <c r="CR4368" i="43"/>
  <c r="AT4368" i="43"/>
  <c r="AP4371" i="43"/>
  <c r="CP4368" i="43"/>
  <c r="AR4368" i="43"/>
  <c r="CO4368" i="43"/>
  <c r="AQ4368" i="43"/>
  <c r="CM4368" i="43"/>
  <c r="CL4368" i="43"/>
  <c r="CR4367" i="43"/>
  <c r="AT4367" i="43"/>
  <c r="AP4370" i="43"/>
  <c r="CP4367" i="43"/>
  <c r="AR4367" i="43"/>
  <c r="CO4367" i="43"/>
  <c r="AQ4367" i="43"/>
  <c r="CM4367" i="43"/>
  <c r="CL4367" i="43"/>
  <c r="CJ4367" i="43"/>
  <c r="CI4367" i="43"/>
  <c r="CS4367" i="43"/>
  <c r="AU4367" i="43"/>
  <c r="CO4370" i="43"/>
  <c r="AQ4370" i="43"/>
  <c r="CM4370" i="43"/>
  <c r="CL4370" i="43"/>
  <c r="CJ4370" i="43"/>
  <c r="CI4370" i="43"/>
  <c r="CS4370" i="43"/>
  <c r="AU4370" i="43"/>
  <c r="CR4370" i="43"/>
  <c r="AT4370" i="43"/>
  <c r="AP4373" i="43"/>
  <c r="CP4370" i="43"/>
  <c r="AR4370" i="43"/>
  <c r="CS4371" i="43"/>
  <c r="AU4371" i="43"/>
  <c r="CR4371" i="43"/>
  <c r="AT4371" i="43"/>
  <c r="AP4374" i="43"/>
  <c r="CP4371" i="43"/>
  <c r="AR4371" i="43"/>
  <c r="CO4371" i="43"/>
  <c r="AQ4371" i="43"/>
  <c r="CM4371" i="43"/>
  <c r="CL4371" i="43"/>
  <c r="CJ4371" i="43"/>
  <c r="CI4371" i="43"/>
  <c r="CL4373" i="43"/>
  <c r="CJ4373" i="43"/>
  <c r="CI4373" i="43"/>
  <c r="CS4373" i="43"/>
  <c r="AU4373" i="43"/>
  <c r="CR4373" i="43"/>
  <c r="AT4373" i="43"/>
  <c r="AP4376" i="43"/>
  <c r="CP4373" i="43"/>
  <c r="AR4373" i="43"/>
  <c r="CO4373" i="43"/>
  <c r="AQ4373" i="43"/>
  <c r="CM4373" i="43"/>
  <c r="AP4377" i="43"/>
  <c r="CP4374" i="43"/>
  <c r="AR4374" i="43"/>
  <c r="CO4374" i="43"/>
  <c r="AQ4374" i="43"/>
  <c r="CM4374" i="43"/>
  <c r="CL4374" i="43"/>
  <c r="CJ4374" i="43"/>
  <c r="CI4374" i="43"/>
  <c r="CS4374" i="43"/>
  <c r="AU4374" i="43"/>
  <c r="CR4374" i="43"/>
  <c r="AT4374" i="43"/>
  <c r="CI4376" i="43"/>
  <c r="CS4376" i="43"/>
  <c r="AU4376" i="43"/>
  <c r="CR4376" i="43"/>
  <c r="AT4376" i="43"/>
  <c r="AP4379" i="43"/>
  <c r="CP4376" i="43"/>
  <c r="AR4376" i="43"/>
  <c r="CO4376" i="43"/>
  <c r="AQ4376" i="43"/>
  <c r="CM4376" i="43"/>
  <c r="CL4376" i="43"/>
  <c r="CJ4376" i="43"/>
  <c r="CM4377" i="43"/>
  <c r="CL4377" i="43"/>
  <c r="CJ4377" i="43"/>
  <c r="CI4377" i="43"/>
  <c r="CS4377" i="43"/>
  <c r="AU4377" i="43"/>
  <c r="CR4377" i="43"/>
  <c r="AT4377" i="43"/>
  <c r="AP4380" i="43"/>
  <c r="CP4377" i="43"/>
  <c r="AR4377" i="43"/>
  <c r="CO4377" i="43"/>
  <c r="AQ4377" i="43"/>
  <c r="CJ4380" i="43"/>
  <c r="CI4380" i="43"/>
  <c r="CS4380" i="43"/>
  <c r="AU4380" i="43"/>
  <c r="CR4380" i="43"/>
  <c r="AT4380" i="43"/>
  <c r="CP4380" i="43"/>
  <c r="AR4380" i="43"/>
  <c r="CO4380" i="43"/>
  <c r="AQ4380" i="43"/>
  <c r="AP4383" i="43"/>
  <c r="CM4380" i="43"/>
  <c r="CL4380" i="43"/>
  <c r="CR4379" i="43"/>
  <c r="AT4379" i="43"/>
  <c r="AP4382" i="43"/>
  <c r="CP4379" i="43"/>
  <c r="AR4379" i="43"/>
  <c r="CO4379" i="43"/>
  <c r="AQ4379" i="43"/>
  <c r="CM4379" i="43"/>
  <c r="CL4379" i="43"/>
  <c r="CJ4379" i="43"/>
  <c r="CI4379" i="43"/>
  <c r="CS4379" i="43"/>
  <c r="AU4379" i="43"/>
  <c r="CR4382" i="43"/>
  <c r="AP4385" i="43"/>
  <c r="CM4382" i="43"/>
  <c r="CP4382" i="43"/>
  <c r="AQ4382" i="43"/>
  <c r="CO4382" i="43"/>
  <c r="CL4382" i="43"/>
  <c r="CJ4382" i="43"/>
  <c r="CI4382" i="43"/>
  <c r="AU4382" i="43"/>
  <c r="AT4382" i="43"/>
  <c r="CS4382" i="43"/>
  <c r="AR4382" i="43"/>
  <c r="CJ4383" i="43"/>
  <c r="CI4383" i="43"/>
  <c r="CS4383" i="43"/>
  <c r="AU4383" i="43"/>
  <c r="CR4383" i="43"/>
  <c r="AT4383" i="43"/>
  <c r="AP4386" i="43"/>
  <c r="CP4383" i="43"/>
  <c r="CO4383" i="43"/>
  <c r="CM4383" i="43"/>
  <c r="CL4383" i="43"/>
  <c r="AR4383" i="43"/>
  <c r="AQ4383" i="43"/>
  <c r="CS4386" i="43"/>
  <c r="AU4386" i="43"/>
  <c r="CR4386" i="43"/>
  <c r="AT4386" i="43"/>
  <c r="AP4389" i="43"/>
  <c r="CP4386" i="43"/>
  <c r="AR4386" i="43"/>
  <c r="CO4386" i="43"/>
  <c r="AQ4386" i="43"/>
  <c r="CM4386" i="43"/>
  <c r="CL4386" i="43"/>
  <c r="CJ4386" i="43"/>
  <c r="CI4386" i="43"/>
  <c r="CO4385" i="43"/>
  <c r="AQ4385" i="43"/>
  <c r="CM4385" i="43"/>
  <c r="CL4385" i="43"/>
  <c r="CJ4385" i="43"/>
  <c r="CS4385" i="43"/>
  <c r="CR4385" i="43"/>
  <c r="AP4388" i="43"/>
  <c r="CP4385" i="43"/>
  <c r="CI4385" i="43"/>
  <c r="AU4385" i="43"/>
  <c r="AT4385" i="43"/>
  <c r="AR4385" i="43"/>
  <c r="CL4388" i="43"/>
  <c r="CJ4388" i="43"/>
  <c r="CI4388" i="43"/>
  <c r="CS4388" i="43"/>
  <c r="AU4388" i="43"/>
  <c r="AT4388" i="43"/>
  <c r="AR4388" i="43"/>
  <c r="AQ4388" i="43"/>
  <c r="CR4388" i="43"/>
  <c r="CP4388" i="43"/>
  <c r="AP4391" i="43"/>
  <c r="CO4388" i="43"/>
  <c r="CM4388" i="43"/>
  <c r="AP4392" i="43"/>
  <c r="CP4389" i="43"/>
  <c r="AR4389" i="43"/>
  <c r="CO4389" i="43"/>
  <c r="AQ4389" i="43"/>
  <c r="CM4389" i="43"/>
  <c r="CL4389" i="43"/>
  <c r="CS4389" i="43"/>
  <c r="CJ4389" i="43"/>
  <c r="CI4389" i="43"/>
  <c r="AU4389" i="43"/>
  <c r="AT4389" i="43"/>
  <c r="CR4389" i="43"/>
  <c r="CI4391" i="43"/>
  <c r="CS4391" i="43"/>
  <c r="AU4391" i="43"/>
  <c r="CR4391" i="43"/>
  <c r="AT4391" i="43"/>
  <c r="AP4394" i="43"/>
  <c r="CP4391" i="43"/>
  <c r="AR4391" i="43"/>
  <c r="CL4391" i="43"/>
  <c r="CO4391" i="43"/>
  <c r="CM4391" i="43"/>
  <c r="CJ4391" i="43"/>
  <c r="AQ4391" i="43"/>
  <c r="CM4392" i="43"/>
  <c r="CL4392" i="43"/>
  <c r="CJ4392" i="43"/>
  <c r="CI4392" i="43"/>
  <c r="AP4395" i="43"/>
  <c r="CP4392" i="43"/>
  <c r="AR4392" i="43"/>
  <c r="AT4392" i="43"/>
  <c r="AQ4392" i="43"/>
  <c r="CS4392" i="43"/>
  <c r="CR4392" i="43"/>
  <c r="CO4392" i="43"/>
  <c r="AU4392" i="43"/>
  <c r="CR4394" i="43"/>
  <c r="AT4394" i="43"/>
  <c r="AP4397" i="43"/>
  <c r="CP4394" i="43"/>
  <c r="AR4394" i="43"/>
  <c r="CO4394" i="43"/>
  <c r="AQ4394" i="43"/>
  <c r="CM4394" i="43"/>
  <c r="CI4394" i="43"/>
  <c r="CS4394" i="43"/>
  <c r="CL4394" i="43"/>
  <c r="CJ4394" i="43"/>
  <c r="AU4394" i="43"/>
  <c r="CJ4395" i="43"/>
  <c r="CI4395" i="43"/>
  <c r="CS4395" i="43"/>
  <c r="AU4395" i="43"/>
  <c r="CR4395" i="43"/>
  <c r="AT4395" i="43"/>
  <c r="CM4395" i="43"/>
  <c r="CP4395" i="43"/>
  <c r="CO4395" i="43"/>
  <c r="AP4398" i="43"/>
  <c r="CL4395" i="43"/>
  <c r="AR4395" i="43"/>
  <c r="AQ4395" i="43"/>
  <c r="CS4398" i="43"/>
  <c r="AU4398" i="43"/>
  <c r="CR4398" i="43"/>
  <c r="AT4398" i="43"/>
  <c r="AP4401" i="43"/>
  <c r="CP4398" i="43"/>
  <c r="AR4398" i="43"/>
  <c r="CO4398" i="43"/>
  <c r="AQ4398" i="43"/>
  <c r="CJ4398" i="43"/>
  <c r="CM4398" i="43"/>
  <c r="CL4398" i="43"/>
  <c r="CI4398" i="43"/>
  <c r="CO4397" i="43"/>
  <c r="AQ4397" i="43"/>
  <c r="CM4397" i="43"/>
  <c r="CL4397" i="43"/>
  <c r="CJ4397" i="43"/>
  <c r="CR4397" i="43"/>
  <c r="AT4397" i="43"/>
  <c r="CI4397" i="43"/>
  <c r="AP4400" i="43"/>
  <c r="AU4397" i="43"/>
  <c r="AR4397" i="43"/>
  <c r="CS4397" i="43"/>
  <c r="CP4397" i="43"/>
  <c r="CL4400" i="43"/>
  <c r="CJ4400" i="43"/>
  <c r="CI4400" i="43"/>
  <c r="CS4400" i="43"/>
  <c r="AU4400" i="43"/>
  <c r="CR4400" i="43"/>
  <c r="CO4400" i="43"/>
  <c r="AQ4400" i="43"/>
  <c r="AR4400" i="43"/>
  <c r="AP4403" i="43"/>
  <c r="CP4400" i="43"/>
  <c r="CM4400" i="43"/>
  <c r="AT4400" i="43"/>
  <c r="AP4404" i="43"/>
  <c r="CP4401" i="43"/>
  <c r="AR4401" i="43"/>
  <c r="CO4401" i="43"/>
  <c r="AQ4401" i="43"/>
  <c r="CM4401" i="43"/>
  <c r="CL4401" i="43"/>
  <c r="CJ4401" i="43"/>
  <c r="CS4401" i="43"/>
  <c r="AU4401" i="43"/>
  <c r="CR4401" i="43"/>
  <c r="CI4401" i="43"/>
  <c r="AT4401" i="43"/>
  <c r="CM4404" i="43"/>
  <c r="CL4404" i="43"/>
  <c r="CJ4404" i="43"/>
  <c r="CI4404" i="43"/>
  <c r="CS4404" i="43"/>
  <c r="AU4404" i="43"/>
  <c r="AP4407" i="43"/>
  <c r="CP4404" i="43"/>
  <c r="AR4404" i="43"/>
  <c r="CR4404" i="43"/>
  <c r="CO4404" i="43"/>
  <c r="AT4404" i="43"/>
  <c r="AQ4404" i="43"/>
  <c r="CI4403" i="43"/>
  <c r="CS4403" i="43"/>
  <c r="AU4403" i="43"/>
  <c r="CR4403" i="43"/>
  <c r="AT4403" i="43"/>
  <c r="AP4406" i="43"/>
  <c r="CP4403" i="43"/>
  <c r="AR4403" i="43"/>
  <c r="CO4403" i="43"/>
  <c r="AQ4403" i="43"/>
  <c r="CL4403" i="43"/>
  <c r="CJ4403" i="43"/>
  <c r="CM4403" i="43"/>
  <c r="CR4406" i="43"/>
  <c r="AT4406" i="43"/>
  <c r="AP4409" i="43"/>
  <c r="CP4406" i="43"/>
  <c r="AR4406" i="43"/>
  <c r="CO4406" i="43"/>
  <c r="AQ4406" i="43"/>
  <c r="CM4406" i="43"/>
  <c r="CL4406" i="43"/>
  <c r="CI4406" i="43"/>
  <c r="CS4406" i="43"/>
  <c r="CJ4406" i="43"/>
  <c r="AU4406" i="43"/>
  <c r="CJ4407" i="43"/>
  <c r="CI4407" i="43"/>
  <c r="CS4407" i="43"/>
  <c r="AU4407" i="43"/>
  <c r="CR4407" i="43"/>
  <c r="AT4407" i="43"/>
  <c r="AP4410" i="43"/>
  <c r="CP4407" i="43"/>
  <c r="AR4407" i="43"/>
  <c r="CM4407" i="43"/>
  <c r="CO4407" i="43"/>
  <c r="CL4407" i="43"/>
  <c r="AQ4407" i="43"/>
  <c r="CS4410" i="43"/>
  <c r="AU4410" i="43"/>
  <c r="CR4410" i="43"/>
  <c r="AT4410" i="43"/>
  <c r="AP4413" i="43"/>
  <c r="CP4410" i="43"/>
  <c r="AR4410" i="43"/>
  <c r="CO4410" i="43"/>
  <c r="AQ4410" i="43"/>
  <c r="CM4410" i="43"/>
  <c r="CJ4410" i="43"/>
  <c r="CI4410" i="43"/>
  <c r="CL4410" i="43"/>
  <c r="CO4409" i="43"/>
  <c r="AQ4409" i="43"/>
  <c r="CM4409" i="43"/>
  <c r="CL4409" i="43"/>
  <c r="CJ4409" i="43"/>
  <c r="CI4409" i="43"/>
  <c r="CR4409" i="43"/>
  <c r="AT4409" i="43"/>
  <c r="CS4409" i="43"/>
  <c r="CP4409" i="43"/>
  <c r="AU4409" i="43"/>
  <c r="AR4409" i="43"/>
  <c r="AP4412" i="43"/>
  <c r="AP4416" i="43"/>
  <c r="CP4413" i="43"/>
  <c r="AR4413" i="43"/>
  <c r="CO4413" i="43"/>
  <c r="AQ4413" i="43"/>
  <c r="CM4413" i="43"/>
  <c r="CL4413" i="43"/>
  <c r="CJ4413" i="43"/>
  <c r="CS4413" i="43"/>
  <c r="AU4413" i="43"/>
  <c r="CR4413" i="43"/>
  <c r="CI4413" i="43"/>
  <c r="AT4413" i="43"/>
  <c r="CL4412" i="43"/>
  <c r="CJ4412" i="43"/>
  <c r="CI4412" i="43"/>
  <c r="CS4412" i="43"/>
  <c r="AU4412" i="43"/>
  <c r="CR4412" i="43"/>
  <c r="AT4412" i="43"/>
  <c r="CO4412" i="43"/>
  <c r="AQ4412" i="43"/>
  <c r="CP4412" i="43"/>
  <c r="CM4412" i="43"/>
  <c r="AR4412" i="43"/>
  <c r="AP4415" i="43"/>
  <c r="CI4415" i="43"/>
  <c r="CS4415" i="43"/>
  <c r="AU4415" i="43"/>
  <c r="CR4415" i="43"/>
  <c r="AT4415" i="43"/>
  <c r="AP4418" i="43"/>
  <c r="CP4415" i="43"/>
  <c r="AR4415" i="43"/>
  <c r="CO4415" i="43"/>
  <c r="AQ4415" i="43"/>
  <c r="CL4415" i="43"/>
  <c r="CM4415" i="43"/>
  <c r="CJ4415" i="43"/>
  <c r="CM4416" i="43"/>
  <c r="CL4416" i="43"/>
  <c r="CJ4416" i="43"/>
  <c r="CI4416" i="43"/>
  <c r="CS4416" i="43"/>
  <c r="AU4416" i="43"/>
  <c r="AP4419" i="43"/>
  <c r="CP4416" i="43"/>
  <c r="AR4416" i="43"/>
  <c r="CR4416" i="43"/>
  <c r="CO4416" i="43"/>
  <c r="AT4416" i="43"/>
  <c r="AQ4416" i="43"/>
  <c r="CR4418" i="43"/>
  <c r="AT4418" i="43"/>
  <c r="AP4421" i="43"/>
  <c r="CP4418" i="43"/>
  <c r="AR4418" i="43"/>
  <c r="CO4418" i="43"/>
  <c r="AQ4418" i="43"/>
  <c r="CM4418" i="43"/>
  <c r="CL4418" i="43"/>
  <c r="CI4418" i="43"/>
  <c r="AU4418" i="43"/>
  <c r="CS4418" i="43"/>
  <c r="CJ4418" i="43"/>
  <c r="CJ4419" i="43"/>
  <c r="CI4419" i="43"/>
  <c r="CS4419" i="43"/>
  <c r="AU4419" i="43"/>
  <c r="CR4419" i="43"/>
  <c r="AT4419" i="43"/>
  <c r="AP4422" i="43"/>
  <c r="CP4419" i="43"/>
  <c r="AR4419" i="43"/>
  <c r="CM4419" i="43"/>
  <c r="CO4419" i="43"/>
  <c r="CL4419" i="43"/>
  <c r="AQ4419" i="43"/>
  <c r="CS4422" i="43"/>
  <c r="AU4422" i="43"/>
  <c r="CR4422" i="43"/>
  <c r="AT4422" i="43"/>
  <c r="AP4425" i="43"/>
  <c r="CP4422" i="43"/>
  <c r="AR4422" i="43"/>
  <c r="CO4422" i="43"/>
  <c r="AQ4422" i="43"/>
  <c r="CM4422" i="43"/>
  <c r="CL4422" i="43"/>
  <c r="CJ4422" i="43"/>
  <c r="CI4422" i="43"/>
  <c r="CO4421" i="43"/>
  <c r="AQ4421" i="43"/>
  <c r="CM4421" i="43"/>
  <c r="CL4421" i="43"/>
  <c r="CJ4421" i="43"/>
  <c r="CI4421" i="43"/>
  <c r="CR4421" i="43"/>
  <c r="AT4421" i="43"/>
  <c r="CP4421" i="43"/>
  <c r="AU4421" i="43"/>
  <c r="AR4421" i="43"/>
  <c r="AP4424" i="43"/>
  <c r="CS4421" i="43"/>
  <c r="AP4428" i="43"/>
  <c r="CP4425" i="43"/>
  <c r="AR4425" i="43"/>
  <c r="CO4425" i="43"/>
  <c r="AQ4425" i="43"/>
  <c r="CM4425" i="43"/>
  <c r="CL4425" i="43"/>
  <c r="CJ4425" i="43"/>
  <c r="CI4425" i="43"/>
  <c r="CS4425" i="43"/>
  <c r="AU4425" i="43"/>
  <c r="CR4425" i="43"/>
  <c r="AT4425" i="43"/>
  <c r="CL4424" i="43"/>
  <c r="CJ4424" i="43"/>
  <c r="CI4424" i="43"/>
  <c r="CS4424" i="43"/>
  <c r="AU4424" i="43"/>
  <c r="CR4424" i="43"/>
  <c r="AT4424" i="43"/>
  <c r="AP4427" i="43"/>
  <c r="CP4424" i="43"/>
  <c r="AR4424" i="43"/>
  <c r="CO4424" i="43"/>
  <c r="AQ4424" i="43"/>
  <c r="CM4424" i="43"/>
  <c r="CI4427" i="43"/>
  <c r="CS4427" i="43"/>
  <c r="AU4427" i="43"/>
  <c r="CR4427" i="43"/>
  <c r="AT4427" i="43"/>
  <c r="AP4430" i="43"/>
  <c r="CP4427" i="43"/>
  <c r="AR4427" i="43"/>
  <c r="CO4427" i="43"/>
  <c r="AQ4427" i="43"/>
  <c r="CM4427" i="43"/>
  <c r="CL4427" i="43"/>
  <c r="CJ4427" i="43"/>
  <c r="CM4428" i="43"/>
  <c r="CL4428" i="43"/>
  <c r="CJ4428" i="43"/>
  <c r="CI4428" i="43"/>
  <c r="CS4428" i="43"/>
  <c r="AU4428" i="43"/>
  <c r="CR4428" i="43"/>
  <c r="AT4428" i="43"/>
  <c r="AP4431" i="43"/>
  <c r="CP4428" i="43"/>
  <c r="AR4428" i="43"/>
  <c r="AQ4428" i="43"/>
  <c r="CO4428" i="43"/>
  <c r="CR4430" i="43"/>
  <c r="AT4430" i="43"/>
  <c r="AP4433" i="43"/>
  <c r="CP4430" i="43"/>
  <c r="AR4430" i="43"/>
  <c r="CO4430" i="43"/>
  <c r="AQ4430" i="43"/>
  <c r="CM4430" i="43"/>
  <c r="CL4430" i="43"/>
  <c r="CJ4430" i="43"/>
  <c r="CI4430" i="43"/>
  <c r="CS4430" i="43"/>
  <c r="AU4430" i="43"/>
  <c r="CJ4431" i="43"/>
  <c r="CI4431" i="43"/>
  <c r="CS4431" i="43"/>
  <c r="AU4431" i="43"/>
  <c r="CR4431" i="43"/>
  <c r="AT4431" i="43"/>
  <c r="AP4434" i="43"/>
  <c r="CP4431" i="43"/>
  <c r="AR4431" i="43"/>
  <c r="CO4431" i="43"/>
  <c r="AQ4431" i="43"/>
  <c r="CM4431" i="43"/>
  <c r="CL4431" i="43"/>
  <c r="CS4434" i="43"/>
  <c r="AU4434" i="43"/>
  <c r="CR4434" i="43"/>
  <c r="AT4434" i="43"/>
  <c r="AP4437" i="43"/>
  <c r="CP4434" i="43"/>
  <c r="AR4434" i="43"/>
  <c r="CO4434" i="43"/>
  <c r="AQ4434" i="43"/>
  <c r="CM4434" i="43"/>
  <c r="CL4434" i="43"/>
  <c r="CJ4434" i="43"/>
  <c r="CI4434" i="43"/>
  <c r="CO4433" i="43"/>
  <c r="AQ4433" i="43"/>
  <c r="CM4433" i="43"/>
  <c r="CL4433" i="43"/>
  <c r="CJ4433" i="43"/>
  <c r="CI4433" i="43"/>
  <c r="CS4433" i="43"/>
  <c r="AU4433" i="43"/>
  <c r="CR4433" i="43"/>
  <c r="AT4433" i="43"/>
  <c r="AP4436" i="43"/>
  <c r="CP4433" i="43"/>
  <c r="AR4433" i="43"/>
  <c r="CL4436" i="43"/>
  <c r="CJ4436" i="43"/>
  <c r="CI4436" i="43"/>
  <c r="CS4436" i="43"/>
  <c r="AU4436" i="43"/>
  <c r="CR4436" i="43"/>
  <c r="AT4436" i="43"/>
  <c r="AP4439" i="43"/>
  <c r="CP4436" i="43"/>
  <c r="AR4436" i="43"/>
  <c r="CO4436" i="43"/>
  <c r="AQ4436" i="43"/>
  <c r="CM4436" i="43"/>
  <c r="AP4440" i="43"/>
  <c r="CP4437" i="43"/>
  <c r="AR4437" i="43"/>
  <c r="CO4437" i="43"/>
  <c r="AQ4437" i="43"/>
  <c r="CM4437" i="43"/>
  <c r="CL4437" i="43"/>
  <c r="CJ4437" i="43"/>
  <c r="CI4437" i="43"/>
  <c r="CS4437" i="43"/>
  <c r="AU4437" i="43"/>
  <c r="CR4437" i="43"/>
  <c r="AT4437" i="43"/>
  <c r="CM4440" i="43"/>
  <c r="CL4440" i="43"/>
  <c r="CJ4440" i="43"/>
  <c r="CI4440" i="43"/>
  <c r="CS4440" i="43"/>
  <c r="AU4440" i="43"/>
  <c r="CR4440" i="43"/>
  <c r="AT4440" i="43"/>
  <c r="AP4443" i="43"/>
  <c r="CP4440" i="43"/>
  <c r="AR4440" i="43"/>
  <c r="CO4440" i="43"/>
  <c r="AQ4440" i="43"/>
  <c r="CI4439" i="43"/>
  <c r="CS4439" i="43"/>
  <c r="AU4439" i="43"/>
  <c r="CR4439" i="43"/>
  <c r="AT4439" i="43"/>
  <c r="AP4442" i="43"/>
  <c r="CP4439" i="43"/>
  <c r="AR4439" i="43"/>
  <c r="CO4439" i="43"/>
  <c r="AQ4439" i="43"/>
  <c r="CM4439" i="43"/>
  <c r="CL4439" i="43"/>
  <c r="CJ4439" i="43"/>
  <c r="CR4442" i="43"/>
  <c r="AT4442" i="43"/>
  <c r="AP4445" i="43"/>
  <c r="CP4442" i="43"/>
  <c r="AR4442" i="43"/>
  <c r="CO4442" i="43"/>
  <c r="AQ4442" i="43"/>
  <c r="CM4442" i="43"/>
  <c r="CL4442" i="43"/>
  <c r="CJ4442" i="43"/>
  <c r="CI4442" i="43"/>
  <c r="CS4442" i="43"/>
  <c r="AU4442" i="43"/>
  <c r="CJ4443" i="43"/>
  <c r="CI4443" i="43"/>
  <c r="CS4443" i="43"/>
  <c r="AU4443" i="43"/>
  <c r="CR4443" i="43"/>
  <c r="AT4443" i="43"/>
  <c r="AP4446" i="43"/>
  <c r="CP4443" i="43"/>
  <c r="AR4443" i="43"/>
  <c r="CO4443" i="43"/>
  <c r="AQ4443" i="43"/>
  <c r="CM4443" i="43"/>
  <c r="CL4443" i="43"/>
  <c r="CS4446" i="43"/>
  <c r="AU4446" i="43"/>
  <c r="CR4446" i="43"/>
  <c r="AT4446" i="43"/>
  <c r="AP4449" i="43"/>
  <c r="CP4446" i="43"/>
  <c r="AR4446" i="43"/>
  <c r="CO4446" i="43"/>
  <c r="AQ4446" i="43"/>
  <c r="CM4446" i="43"/>
  <c r="CL4446" i="43"/>
  <c r="CJ4446" i="43"/>
  <c r="CI4446" i="43"/>
  <c r="CO4445" i="43"/>
  <c r="AQ4445" i="43"/>
  <c r="CM4445" i="43"/>
  <c r="CL4445" i="43"/>
  <c r="CJ4445" i="43"/>
  <c r="CI4445" i="43"/>
  <c r="CS4445" i="43"/>
  <c r="AU4445" i="43"/>
  <c r="CR4445" i="43"/>
  <c r="AT4445" i="43"/>
  <c r="AP4448" i="43"/>
  <c r="CP4445" i="43"/>
  <c r="AR4445" i="43"/>
  <c r="CL4448" i="43"/>
  <c r="CJ4448" i="43"/>
  <c r="CI4448" i="43"/>
  <c r="CS4448" i="43"/>
  <c r="AU4448" i="43"/>
  <c r="CR4448" i="43"/>
  <c r="AT4448" i="43"/>
  <c r="AP4451" i="43"/>
  <c r="CP4448" i="43"/>
  <c r="AR4448" i="43"/>
  <c r="CO4448" i="43"/>
  <c r="AQ4448" i="43"/>
  <c r="CM4448" i="43"/>
  <c r="AP4452" i="43"/>
  <c r="CP4449" i="43"/>
  <c r="AR4449" i="43"/>
  <c r="CO4449" i="43"/>
  <c r="AQ4449" i="43"/>
  <c r="CM4449" i="43"/>
  <c r="CL4449" i="43"/>
  <c r="CJ4449" i="43"/>
  <c r="CI4449" i="43"/>
  <c r="CS4449" i="43"/>
  <c r="AU4449" i="43"/>
  <c r="CR4449" i="43"/>
  <c r="AT4449" i="43"/>
  <c r="CI4451" i="43"/>
  <c r="CS4451" i="43"/>
  <c r="AU4451" i="43"/>
  <c r="CR4451" i="43"/>
  <c r="AT4451" i="43"/>
  <c r="AP4454" i="43"/>
  <c r="CP4451" i="43"/>
  <c r="AR4451" i="43"/>
  <c r="CO4451" i="43"/>
  <c r="AQ4451" i="43"/>
  <c r="CM4451" i="43"/>
  <c r="CL4451" i="43"/>
  <c r="CJ4451" i="43"/>
  <c r="CM4452" i="43"/>
  <c r="CL4452" i="43"/>
  <c r="CJ4452" i="43"/>
  <c r="CI4452" i="43"/>
  <c r="CS4452" i="43"/>
  <c r="AU4452" i="43"/>
  <c r="CR4452" i="43"/>
  <c r="AT4452" i="43"/>
  <c r="AP4455" i="43"/>
  <c r="CP4452" i="43"/>
  <c r="AR4452" i="43"/>
  <c r="CO4452" i="43"/>
  <c r="AQ4452" i="43"/>
  <c r="CR4454" i="43"/>
  <c r="AT4454" i="43"/>
  <c r="AP4457" i="43"/>
  <c r="CP4454" i="43"/>
  <c r="AR4454" i="43"/>
  <c r="CO4454" i="43"/>
  <c r="AQ4454" i="43"/>
  <c r="CM4454" i="43"/>
  <c r="CL4454" i="43"/>
  <c r="CJ4454" i="43"/>
  <c r="CI4454" i="43"/>
  <c r="CS4454" i="43"/>
  <c r="AU4454" i="43"/>
  <c r="CJ4455" i="43"/>
  <c r="CI4455" i="43"/>
  <c r="CS4455" i="43"/>
  <c r="AU4455" i="43"/>
  <c r="CR4455" i="43"/>
  <c r="AT4455" i="43"/>
  <c r="AP4458" i="43"/>
  <c r="CP4455" i="43"/>
  <c r="AR4455" i="43"/>
  <c r="CO4455" i="43"/>
  <c r="AQ4455" i="43"/>
  <c r="CM4455" i="43"/>
  <c r="CL4455" i="43"/>
  <c r="CS4458" i="43"/>
  <c r="AU4458" i="43"/>
  <c r="CR4458" i="43"/>
  <c r="AT4458" i="43"/>
  <c r="AP4461" i="43"/>
  <c r="CP4458" i="43"/>
  <c r="AR4458" i="43"/>
  <c r="CO4458" i="43"/>
  <c r="AQ4458" i="43"/>
  <c r="CM4458" i="43"/>
  <c r="CL4458" i="43"/>
  <c r="CJ4458" i="43"/>
  <c r="CI4458" i="43"/>
  <c r="CO4457" i="43"/>
  <c r="AQ4457" i="43"/>
  <c r="CM4457" i="43"/>
  <c r="CL4457" i="43"/>
  <c r="CJ4457" i="43"/>
  <c r="CI4457" i="43"/>
  <c r="CS4457" i="43"/>
  <c r="AU4457" i="43"/>
  <c r="CR4457" i="43"/>
  <c r="AT4457" i="43"/>
  <c r="CP4457" i="43"/>
  <c r="AR4457" i="43"/>
  <c r="AP4460" i="43"/>
  <c r="AP4464" i="43"/>
  <c r="CP4461" i="43"/>
  <c r="AR4461" i="43"/>
  <c r="CO4461" i="43"/>
  <c r="AQ4461" i="43"/>
  <c r="CM4461" i="43"/>
  <c r="CL4461" i="43"/>
  <c r="CJ4461" i="43"/>
  <c r="CI4461" i="43"/>
  <c r="CS4461" i="43"/>
  <c r="AU4461" i="43"/>
  <c r="CR4461" i="43"/>
  <c r="AT4461" i="43"/>
  <c r="CL4460" i="43"/>
  <c r="CJ4460" i="43"/>
  <c r="CI4460" i="43"/>
  <c r="CS4460" i="43"/>
  <c r="AU4460" i="43"/>
  <c r="CR4460" i="43"/>
  <c r="AT4460" i="43"/>
  <c r="AP4463" i="43"/>
  <c r="CP4460" i="43"/>
  <c r="AR4460" i="43"/>
  <c r="CO4460" i="43"/>
  <c r="AQ4460" i="43"/>
  <c r="CM4460" i="43"/>
  <c r="CI4463" i="43"/>
  <c r="CS4463" i="43"/>
  <c r="AU4463" i="43"/>
  <c r="CR4463" i="43"/>
  <c r="AT4463" i="43"/>
  <c r="AP4466" i="43"/>
  <c r="CP4463" i="43"/>
  <c r="AR4463" i="43"/>
  <c r="CO4463" i="43"/>
  <c r="AQ4463" i="43"/>
  <c r="CM4463" i="43"/>
  <c r="CL4463" i="43"/>
  <c r="CJ4463" i="43"/>
  <c r="CM4464" i="43"/>
  <c r="CL4464" i="43"/>
  <c r="CJ4464" i="43"/>
  <c r="CI4464" i="43"/>
  <c r="CS4464" i="43"/>
  <c r="AU4464" i="43"/>
  <c r="CR4464" i="43"/>
  <c r="AT4464" i="43"/>
  <c r="AP4467" i="43"/>
  <c r="CP4464" i="43"/>
  <c r="AR4464" i="43"/>
  <c r="CO4464" i="43"/>
  <c r="AQ4464" i="43"/>
  <c r="CR4466" i="43"/>
  <c r="AT4466" i="43"/>
  <c r="AP4469" i="43"/>
  <c r="CP4466" i="43"/>
  <c r="AR4466" i="43"/>
  <c r="CO4466" i="43"/>
  <c r="AQ4466" i="43"/>
  <c r="CM4466" i="43"/>
  <c r="CL4466" i="43"/>
  <c r="CJ4466" i="43"/>
  <c r="CI4466" i="43"/>
  <c r="CS4466" i="43"/>
  <c r="AU4466" i="43"/>
  <c r="CJ4467" i="43"/>
  <c r="CI4467" i="43"/>
  <c r="CS4467" i="43"/>
  <c r="AU4467" i="43"/>
  <c r="CR4467" i="43"/>
  <c r="AT4467" i="43"/>
  <c r="AP4470" i="43"/>
  <c r="CP4467" i="43"/>
  <c r="AR4467" i="43"/>
  <c r="CO4467" i="43"/>
  <c r="AQ4467" i="43"/>
  <c r="CM4467" i="43"/>
  <c r="CL4467" i="43"/>
  <c r="CS4470" i="43"/>
  <c r="AU4470" i="43"/>
  <c r="CR4470" i="43"/>
  <c r="AT4470" i="43"/>
  <c r="AP4473" i="43"/>
  <c r="CP4470" i="43"/>
  <c r="AR4470" i="43"/>
  <c r="CO4470" i="43"/>
  <c r="AQ4470" i="43"/>
  <c r="CM4470" i="43"/>
  <c r="CL4470" i="43"/>
  <c r="CJ4470" i="43"/>
  <c r="CI4470" i="43"/>
  <c r="CO4469" i="43"/>
  <c r="AQ4469" i="43"/>
  <c r="CM4469" i="43"/>
  <c r="CL4469" i="43"/>
  <c r="CJ4469" i="43"/>
  <c r="CI4469" i="43"/>
  <c r="CS4469" i="43"/>
  <c r="AU4469" i="43"/>
  <c r="CR4469" i="43"/>
  <c r="AT4469" i="43"/>
  <c r="AP4472" i="43"/>
  <c r="CP4469" i="43"/>
  <c r="AR4469" i="43"/>
  <c r="CL4472" i="43"/>
  <c r="CJ4472" i="43"/>
  <c r="CI4472" i="43"/>
  <c r="CS4472" i="43"/>
  <c r="AU4472" i="43"/>
  <c r="CR4472" i="43"/>
  <c r="AT4472" i="43"/>
  <c r="AP4475" i="43"/>
  <c r="CP4472" i="43"/>
  <c r="AR4472" i="43"/>
  <c r="CO4472" i="43"/>
  <c r="AQ4472" i="43"/>
  <c r="CM4472" i="43"/>
  <c r="AP4476" i="43"/>
  <c r="CP4473" i="43"/>
  <c r="AR4473" i="43"/>
  <c r="CO4473" i="43"/>
  <c r="AQ4473" i="43"/>
  <c r="CM4473" i="43"/>
  <c r="CL4473" i="43"/>
  <c r="CJ4473" i="43"/>
  <c r="CI4473" i="43"/>
  <c r="CS4473" i="43"/>
  <c r="AU4473" i="43"/>
  <c r="CR4473" i="43"/>
  <c r="AT4473" i="43"/>
  <c r="CM4476" i="43"/>
  <c r="CL4476" i="43"/>
  <c r="CJ4476" i="43"/>
  <c r="CI4476" i="43"/>
  <c r="CS4476" i="43"/>
  <c r="AU4476" i="43"/>
  <c r="CR4476" i="43"/>
  <c r="AT4476" i="43"/>
  <c r="AP4479" i="43"/>
  <c r="CP4476" i="43"/>
  <c r="AR4476" i="43"/>
  <c r="CO4476" i="43"/>
  <c r="AQ4476" i="43"/>
  <c r="CI4475" i="43"/>
  <c r="CS4475" i="43"/>
  <c r="AU4475" i="43"/>
  <c r="CR4475" i="43"/>
  <c r="AT4475" i="43"/>
  <c r="AP4478" i="43"/>
  <c r="CP4475" i="43"/>
  <c r="AR4475" i="43"/>
  <c r="CO4475" i="43"/>
  <c r="AQ4475" i="43"/>
  <c r="CM4475" i="43"/>
  <c r="CL4475" i="43"/>
  <c r="CJ4475" i="43"/>
  <c r="CR4478" i="43"/>
  <c r="AT4478" i="43"/>
  <c r="AP4481" i="43"/>
  <c r="CP4478" i="43"/>
  <c r="AR4478" i="43"/>
  <c r="CO4478" i="43"/>
  <c r="AQ4478" i="43"/>
  <c r="CM4478" i="43"/>
  <c r="CL4478" i="43"/>
  <c r="CJ4478" i="43"/>
  <c r="CI4478" i="43"/>
  <c r="CS4478" i="43"/>
  <c r="AU4478" i="43"/>
  <c r="CJ4479" i="43"/>
  <c r="CI4479" i="43"/>
  <c r="CS4479" i="43"/>
  <c r="AU4479" i="43"/>
  <c r="CR4479" i="43"/>
  <c r="AT4479" i="43"/>
  <c r="AP4482" i="43"/>
  <c r="CP4479" i="43"/>
  <c r="AR4479" i="43"/>
  <c r="CO4479" i="43"/>
  <c r="AQ4479" i="43"/>
  <c r="CM4479" i="43"/>
  <c r="CL4479" i="43"/>
  <c r="CS4482" i="43"/>
  <c r="AU4482" i="43"/>
  <c r="CR4482" i="43"/>
  <c r="AT4482" i="43"/>
  <c r="AP4485" i="43"/>
  <c r="CP4482" i="43"/>
  <c r="AR4482" i="43"/>
  <c r="CO4482" i="43"/>
  <c r="AQ4482" i="43"/>
  <c r="CM4482" i="43"/>
  <c r="CL4482" i="43"/>
  <c r="CJ4482" i="43"/>
  <c r="CI4482" i="43"/>
  <c r="CO4481" i="43"/>
  <c r="AQ4481" i="43"/>
  <c r="CM4481" i="43"/>
  <c r="CL4481" i="43"/>
  <c r="CJ4481" i="43"/>
  <c r="CI4481" i="43"/>
  <c r="CS4481" i="43"/>
  <c r="AU4481" i="43"/>
  <c r="CR4481" i="43"/>
  <c r="AT4481" i="43"/>
  <c r="AP4484" i="43"/>
  <c r="CP4481" i="43"/>
  <c r="AR4481" i="43"/>
  <c r="CL4484" i="43"/>
  <c r="CJ4484" i="43"/>
  <c r="CI4484" i="43"/>
  <c r="CS4484" i="43"/>
  <c r="AU4484" i="43"/>
  <c r="CR4484" i="43"/>
  <c r="AT4484" i="43"/>
  <c r="AP4487" i="43"/>
  <c r="CP4484" i="43"/>
  <c r="AR4484" i="43"/>
  <c r="CO4484" i="43"/>
  <c r="AQ4484" i="43"/>
  <c r="CM4484" i="43"/>
  <c r="AP4488" i="43"/>
  <c r="CP4485" i="43"/>
  <c r="AR4485" i="43"/>
  <c r="CO4485" i="43"/>
  <c r="AQ4485" i="43"/>
  <c r="CM4485" i="43"/>
  <c r="CL4485" i="43"/>
  <c r="CJ4485" i="43"/>
  <c r="CI4485" i="43"/>
  <c r="CS4485" i="43"/>
  <c r="AU4485" i="43"/>
  <c r="CR4485" i="43"/>
  <c r="AT4485" i="43"/>
  <c r="CI4487" i="43"/>
  <c r="CS4487" i="43"/>
  <c r="AU4487" i="43"/>
  <c r="CR4487" i="43"/>
  <c r="AT4487" i="43"/>
  <c r="AP4490" i="43"/>
  <c r="CP4487" i="43"/>
  <c r="AR4487" i="43"/>
  <c r="CO4487" i="43"/>
  <c r="AQ4487" i="43"/>
  <c r="CM4487" i="43"/>
  <c r="CL4487" i="43"/>
  <c r="CJ4487" i="43"/>
  <c r="CM4488" i="43"/>
  <c r="CL4488" i="43"/>
  <c r="CJ4488" i="43"/>
  <c r="CI4488" i="43"/>
  <c r="CS4488" i="43"/>
  <c r="AU4488" i="43"/>
  <c r="CR4488" i="43"/>
  <c r="AT4488" i="43"/>
  <c r="AP4491" i="43"/>
  <c r="CP4488" i="43"/>
  <c r="AR4488" i="43"/>
  <c r="CO4488" i="43"/>
  <c r="AQ4488" i="43"/>
  <c r="CR4490" i="43"/>
  <c r="AT4490" i="43"/>
  <c r="AP4493" i="43"/>
  <c r="CP4490" i="43"/>
  <c r="AR4490" i="43"/>
  <c r="CO4490" i="43"/>
  <c r="AQ4490" i="43"/>
  <c r="CM4490" i="43"/>
  <c r="CL4490" i="43"/>
  <c r="CJ4490" i="43"/>
  <c r="CI4490" i="43"/>
  <c r="CS4490" i="43"/>
  <c r="AU4490" i="43"/>
  <c r="CJ4491" i="43"/>
  <c r="CI4491" i="43"/>
  <c r="CS4491" i="43"/>
  <c r="AU4491" i="43"/>
  <c r="CR4491" i="43"/>
  <c r="AT4491" i="43"/>
  <c r="AP4494" i="43"/>
  <c r="CP4491" i="43"/>
  <c r="AR4491" i="43"/>
  <c r="CO4491" i="43"/>
  <c r="AQ4491" i="43"/>
  <c r="CM4491" i="43"/>
  <c r="CL4491" i="43"/>
  <c r="CS4494" i="43"/>
  <c r="AU4494" i="43"/>
  <c r="CR4494" i="43"/>
  <c r="AT4494" i="43"/>
  <c r="AP4497" i="43"/>
  <c r="CP4494" i="43"/>
  <c r="AR4494" i="43"/>
  <c r="CO4494" i="43"/>
  <c r="AQ4494" i="43"/>
  <c r="CM4494" i="43"/>
  <c r="CL4494" i="43"/>
  <c r="CJ4494" i="43"/>
  <c r="CI4494" i="43"/>
  <c r="CO4493" i="43"/>
  <c r="AQ4493" i="43"/>
  <c r="CM4493" i="43"/>
  <c r="CL4493" i="43"/>
  <c r="CJ4493" i="43"/>
  <c r="CI4493" i="43"/>
  <c r="CS4493" i="43"/>
  <c r="AU4493" i="43"/>
  <c r="CR4493" i="43"/>
  <c r="AT4493" i="43"/>
  <c r="CP4493" i="43"/>
  <c r="AR4493" i="43"/>
  <c r="AP4496" i="43"/>
  <c r="AP4500" i="43"/>
  <c r="CP4497" i="43"/>
  <c r="AR4497" i="43"/>
  <c r="CO4497" i="43"/>
  <c r="AQ4497" i="43"/>
  <c r="CM4497" i="43"/>
  <c r="CL4497" i="43"/>
  <c r="CJ4497" i="43"/>
  <c r="CI4497" i="43"/>
  <c r="CS4497" i="43"/>
  <c r="AU4497" i="43"/>
  <c r="CR4497" i="43"/>
  <c r="AT4497" i="43"/>
  <c r="CL4496" i="43"/>
  <c r="CJ4496" i="43"/>
  <c r="CI4496" i="43"/>
  <c r="CS4496" i="43"/>
  <c r="AU4496" i="43"/>
  <c r="CR4496" i="43"/>
  <c r="AT4496" i="43"/>
  <c r="AP4499" i="43"/>
  <c r="CP4496" i="43"/>
  <c r="AR4496" i="43"/>
  <c r="CO4496" i="43"/>
  <c r="AQ4496" i="43"/>
  <c r="CM4496" i="43"/>
  <c r="CI4499" i="43"/>
  <c r="CS4499" i="43"/>
  <c r="AU4499" i="43"/>
  <c r="CR4499" i="43"/>
  <c r="AT4499" i="43"/>
  <c r="AP4502" i="43"/>
  <c r="CP4499" i="43"/>
  <c r="AR4499" i="43"/>
  <c r="CO4499" i="43"/>
  <c r="AQ4499" i="43"/>
  <c r="CM4499" i="43"/>
  <c r="CL4499" i="43"/>
  <c r="CJ4499" i="43"/>
  <c r="CM4500" i="43"/>
  <c r="CL4500" i="43"/>
  <c r="CJ4500" i="43"/>
  <c r="CI4500" i="43"/>
  <c r="CS4500" i="43"/>
  <c r="AU4500" i="43"/>
  <c r="CR4500" i="43"/>
  <c r="AT4500" i="43"/>
  <c r="AP4503" i="43"/>
  <c r="CP4500" i="43"/>
  <c r="AR4500" i="43"/>
  <c r="CO4500" i="43"/>
  <c r="AQ4500" i="43"/>
  <c r="CJ4503" i="43"/>
  <c r="CI4503" i="43"/>
  <c r="CS4503" i="43"/>
  <c r="AU4503" i="43"/>
  <c r="CR4503" i="43"/>
  <c r="AT4503" i="43"/>
  <c r="AP4506" i="43"/>
  <c r="CP4503" i="43"/>
  <c r="AR4503" i="43"/>
  <c r="CO4503" i="43"/>
  <c r="AQ4503" i="43"/>
  <c r="CM4503" i="43"/>
  <c r="CL4503" i="43"/>
  <c r="CR4502" i="43"/>
  <c r="AT4502" i="43"/>
  <c r="AP4505" i="43"/>
  <c r="CP4502" i="43"/>
  <c r="AR4502" i="43"/>
  <c r="CO4502" i="43"/>
  <c r="AQ4502" i="43"/>
  <c r="CM4502" i="43"/>
  <c r="CL4502" i="43"/>
  <c r="CJ4502" i="43"/>
  <c r="CI4502" i="43"/>
  <c r="AU4502" i="43"/>
  <c r="CS4502" i="43"/>
  <c r="CO4505" i="43"/>
  <c r="AQ4505" i="43"/>
  <c r="CM4505" i="43"/>
  <c r="CL4505" i="43"/>
  <c r="CJ4505" i="43"/>
  <c r="CI4505" i="43"/>
  <c r="CS4505" i="43"/>
  <c r="AU4505" i="43"/>
  <c r="CR4505" i="43"/>
  <c r="AT4505" i="43"/>
  <c r="AP4508" i="43"/>
  <c r="CP4505" i="43"/>
  <c r="AR4505" i="43"/>
  <c r="CS4506" i="43"/>
  <c r="AU4506" i="43"/>
  <c r="CR4506" i="43"/>
  <c r="AT4506" i="43"/>
  <c r="AP4509" i="43"/>
  <c r="CP4506" i="43"/>
  <c r="AR4506" i="43"/>
  <c r="CO4506" i="43"/>
  <c r="AQ4506" i="43"/>
  <c r="CM4506" i="43"/>
  <c r="CL4506" i="43"/>
  <c r="CJ4506" i="43"/>
  <c r="CI4506" i="43"/>
  <c r="CL4508" i="43"/>
  <c r="CJ4508" i="43"/>
  <c r="CI4508" i="43"/>
  <c r="CS4508" i="43"/>
  <c r="AU4508" i="43"/>
  <c r="CR4508" i="43"/>
  <c r="AT4508" i="43"/>
  <c r="AP4511" i="43"/>
  <c r="CP4508" i="43"/>
  <c r="AR4508" i="43"/>
  <c r="CO4508" i="43"/>
  <c r="AQ4508" i="43"/>
  <c r="CM4508" i="43"/>
  <c r="AP4512" i="43"/>
  <c r="CP4509" i="43"/>
  <c r="AR4509" i="43"/>
  <c r="CO4509" i="43"/>
  <c r="AQ4509" i="43"/>
  <c r="CM4509" i="43"/>
  <c r="CL4509" i="43"/>
  <c r="CJ4509" i="43"/>
  <c r="CI4509" i="43"/>
  <c r="CS4509" i="43"/>
  <c r="AU4509" i="43"/>
  <c r="AT4509" i="43"/>
  <c r="CR4509" i="43"/>
  <c r="CI4511" i="43"/>
  <c r="CS4511" i="43"/>
  <c r="AU4511" i="43"/>
  <c r="CR4511" i="43"/>
  <c r="AT4511" i="43"/>
  <c r="AP4514" i="43"/>
  <c r="CP4511" i="43"/>
  <c r="AR4511" i="43"/>
  <c r="CO4511" i="43"/>
  <c r="AQ4511" i="43"/>
  <c r="CM4511" i="43"/>
  <c r="CL4511" i="43"/>
  <c r="CJ4511" i="43"/>
  <c r="CM4512" i="43"/>
  <c r="CL4512" i="43"/>
  <c r="CJ4512" i="43"/>
  <c r="CI4512" i="43"/>
  <c r="CS4512" i="43"/>
  <c r="AU4512" i="43"/>
  <c r="CR4512" i="43"/>
  <c r="AT4512" i="43"/>
  <c r="AP4515" i="43"/>
  <c r="CP4512" i="43"/>
  <c r="AR4512" i="43"/>
  <c r="CO4512" i="43"/>
  <c r="AQ4512" i="43"/>
  <c r="CJ4515" i="43"/>
  <c r="CI4515" i="43"/>
  <c r="CS4515" i="43"/>
  <c r="AU4515" i="43"/>
  <c r="CR4515" i="43"/>
  <c r="AT4515" i="43"/>
  <c r="AP4518" i="43"/>
  <c r="CP4515" i="43"/>
  <c r="AR4515" i="43"/>
  <c r="CO4515" i="43"/>
  <c r="AQ4515" i="43"/>
  <c r="CM4515" i="43"/>
  <c r="CL4515" i="43"/>
  <c r="CR4514" i="43"/>
  <c r="AT4514" i="43"/>
  <c r="AP4517" i="43"/>
  <c r="CP4514" i="43"/>
  <c r="AR4514" i="43"/>
  <c r="CO4514" i="43"/>
  <c r="AQ4514" i="43"/>
  <c r="CM4514" i="43"/>
  <c r="CL4514" i="43"/>
  <c r="CJ4514" i="43"/>
  <c r="CI4514" i="43"/>
  <c r="CS4514" i="43"/>
  <c r="AU4514" i="43"/>
  <c r="CO4517" i="43"/>
  <c r="AQ4517" i="43"/>
  <c r="CM4517" i="43"/>
  <c r="CL4517" i="43"/>
  <c r="CJ4517" i="43"/>
  <c r="CI4517" i="43"/>
  <c r="CS4517" i="43"/>
  <c r="AU4517" i="43"/>
  <c r="CR4517" i="43"/>
  <c r="AT4517" i="43"/>
  <c r="AR4517" i="43"/>
  <c r="AP4520" i="43"/>
  <c r="CP4517" i="43"/>
  <c r="CS4518" i="43"/>
  <c r="AU4518" i="43"/>
  <c r="CR4518" i="43"/>
  <c r="AT4518" i="43"/>
  <c r="AP4521" i="43"/>
  <c r="CP4518" i="43"/>
  <c r="AR4518" i="43"/>
  <c r="CO4518" i="43"/>
  <c r="AQ4518" i="43"/>
  <c r="CM4518" i="43"/>
  <c r="CL4518" i="43"/>
  <c r="CJ4518" i="43"/>
  <c r="CI4518" i="43"/>
  <c r="AP4524" i="43"/>
  <c r="CP4521" i="43"/>
  <c r="AR4521" i="43"/>
  <c r="CO4521" i="43"/>
  <c r="AQ4521" i="43"/>
  <c r="CM4521" i="43"/>
  <c r="CL4521" i="43"/>
  <c r="CJ4521" i="43"/>
  <c r="CI4521" i="43"/>
  <c r="CS4521" i="43"/>
  <c r="AU4521" i="43"/>
  <c r="CR4521" i="43"/>
  <c r="AT4521" i="43"/>
  <c r="CL4520" i="43"/>
  <c r="CJ4520" i="43"/>
  <c r="CI4520" i="43"/>
  <c r="CS4520" i="43"/>
  <c r="AU4520" i="43"/>
  <c r="CR4520" i="43"/>
  <c r="AT4520" i="43"/>
  <c r="AP4523" i="43"/>
  <c r="CP4520" i="43"/>
  <c r="AR4520" i="43"/>
  <c r="CO4520" i="43"/>
  <c r="AQ4520" i="43"/>
  <c r="CM4520" i="43"/>
  <c r="AP4526" i="43"/>
  <c r="CI4523" i="43"/>
  <c r="CS4523" i="43"/>
  <c r="AU4523" i="43"/>
  <c r="CR4523" i="43"/>
  <c r="AT4523" i="43"/>
  <c r="CP4523" i="43"/>
  <c r="AR4523" i="43"/>
  <c r="CO4523" i="43"/>
  <c r="AQ4523" i="43"/>
  <c r="CM4523" i="43"/>
  <c r="CL4523" i="43"/>
  <c r="CJ4523" i="43"/>
  <c r="CM4524" i="43"/>
  <c r="CJ4524" i="43"/>
  <c r="CI4524" i="43"/>
  <c r="AP4527" i="43"/>
  <c r="CP4524" i="43"/>
  <c r="CS4524" i="43"/>
  <c r="CR4524" i="43"/>
  <c r="CO4524" i="43"/>
  <c r="CL4524" i="43"/>
  <c r="AU4524" i="43"/>
  <c r="AT4524" i="43"/>
  <c r="AR4524" i="43"/>
  <c r="AQ4524" i="43"/>
  <c r="CJ4527" i="43"/>
  <c r="CI4527" i="43"/>
  <c r="CS4527" i="43"/>
  <c r="AU4527" i="43"/>
  <c r="CR4527" i="43"/>
  <c r="AT4527" i="43"/>
  <c r="CM4527" i="43"/>
  <c r="CO4527" i="43"/>
  <c r="AP4530" i="43"/>
  <c r="CL4527" i="43"/>
  <c r="AR4527" i="43"/>
  <c r="AQ4527" i="43"/>
  <c r="CP4527" i="43"/>
  <c r="CR4526" i="43"/>
  <c r="AT4526" i="43"/>
  <c r="AP4529" i="43"/>
  <c r="CP4526" i="43"/>
  <c r="AR4526" i="43"/>
  <c r="CO4526" i="43"/>
  <c r="AQ4526" i="43"/>
  <c r="CM4526" i="43"/>
  <c r="CI4526" i="43"/>
  <c r="CS4526" i="43"/>
  <c r="CL4526" i="43"/>
  <c r="CJ4526" i="43"/>
  <c r="AU4526" i="43"/>
  <c r="CO4529" i="43"/>
  <c r="AQ4529" i="43"/>
  <c r="CM4529" i="43"/>
  <c r="CL4529" i="43"/>
  <c r="CJ4529" i="43"/>
  <c r="CR4529" i="43"/>
  <c r="AT4529" i="43"/>
  <c r="CS4529" i="43"/>
  <c r="CP4529" i="43"/>
  <c r="CI4529" i="43"/>
  <c r="AU4529" i="43"/>
  <c r="AP4532" i="43"/>
  <c r="AR4529" i="43"/>
  <c r="CS4530" i="43"/>
  <c r="AU4530" i="43"/>
  <c r="CR4530" i="43"/>
  <c r="AT4530" i="43"/>
  <c r="AP4533" i="43"/>
  <c r="CP4530" i="43"/>
  <c r="AR4530" i="43"/>
  <c r="CO4530" i="43"/>
  <c r="AQ4530" i="43"/>
  <c r="CM4530" i="43"/>
  <c r="CJ4530" i="43"/>
  <c r="CI4530" i="43"/>
  <c r="CL4530" i="43"/>
  <c r="AP4536" i="43"/>
  <c r="CP4533" i="43"/>
  <c r="AR4533" i="43"/>
  <c r="CO4533" i="43"/>
  <c r="AQ4533" i="43"/>
  <c r="CM4533" i="43"/>
  <c r="CL4533" i="43"/>
  <c r="CJ4533" i="43"/>
  <c r="CS4533" i="43"/>
  <c r="AU4533" i="43"/>
  <c r="CR4533" i="43"/>
  <c r="CI4533" i="43"/>
  <c r="AT4533" i="43"/>
  <c r="CL4532" i="43"/>
  <c r="CJ4532" i="43"/>
  <c r="CI4532" i="43"/>
  <c r="CS4532" i="43"/>
  <c r="AU4532" i="43"/>
  <c r="CR4532" i="43"/>
  <c r="AT4532" i="43"/>
  <c r="CO4532" i="43"/>
  <c r="AQ4532" i="43"/>
  <c r="CP4532" i="43"/>
  <c r="CM4532" i="43"/>
  <c r="AR4532" i="43"/>
  <c r="AP4535" i="43"/>
  <c r="CI4535" i="43"/>
  <c r="CS4535" i="43"/>
  <c r="AU4535" i="43"/>
  <c r="CR4535" i="43"/>
  <c r="AT4535" i="43"/>
  <c r="AP4538" i="43"/>
  <c r="CP4535" i="43"/>
  <c r="AR4535" i="43"/>
  <c r="CO4535" i="43"/>
  <c r="AQ4535" i="43"/>
  <c r="CL4535" i="43"/>
  <c r="CM4535" i="43"/>
  <c r="CJ4535" i="43"/>
  <c r="CM4536" i="43"/>
  <c r="CL4536" i="43"/>
  <c r="CJ4536" i="43"/>
  <c r="CI4536" i="43"/>
  <c r="CS4536" i="43"/>
  <c r="AU4536" i="43"/>
  <c r="AP4539" i="43"/>
  <c r="CP4536" i="43"/>
  <c r="AR4536" i="43"/>
  <c r="CR4536" i="43"/>
  <c r="CO4536" i="43"/>
  <c r="AT4536" i="43"/>
  <c r="AQ4536" i="43"/>
  <c r="CJ4539" i="43"/>
  <c r="CI4539" i="43"/>
  <c r="CS4539" i="43"/>
  <c r="AU4539" i="43"/>
  <c r="CR4539" i="43"/>
  <c r="AT4539" i="43"/>
  <c r="AP4542" i="43"/>
  <c r="CP4539" i="43"/>
  <c r="AR4539" i="43"/>
  <c r="CM4539" i="43"/>
  <c r="CO4539" i="43"/>
  <c r="CL4539" i="43"/>
  <c r="AQ4539" i="43"/>
  <c r="CR4538" i="43"/>
  <c r="AT4538" i="43"/>
  <c r="AP4541" i="43"/>
  <c r="CP4538" i="43"/>
  <c r="AR4538" i="43"/>
  <c r="CO4538" i="43"/>
  <c r="AQ4538" i="43"/>
  <c r="CM4538" i="43"/>
  <c r="CL4538" i="43"/>
  <c r="CI4538" i="43"/>
  <c r="AU4538" i="43"/>
  <c r="CS4538" i="43"/>
  <c r="CJ4538" i="43"/>
  <c r="CO4541" i="43"/>
  <c r="AQ4541" i="43"/>
  <c r="CM4541" i="43"/>
  <c r="CL4541" i="43"/>
  <c r="CJ4541" i="43"/>
  <c r="CI4541" i="43"/>
  <c r="CR4541" i="43"/>
  <c r="AT4541" i="43"/>
  <c r="CP4541" i="43"/>
  <c r="AU4541" i="43"/>
  <c r="AR4541" i="43"/>
  <c r="AP4544" i="43"/>
  <c r="CS4541" i="43"/>
  <c r="CS4542" i="43"/>
  <c r="AU4542" i="43"/>
  <c r="CR4542" i="43"/>
  <c r="AT4542" i="43"/>
  <c r="AP4545" i="43"/>
  <c r="CP4542" i="43"/>
  <c r="AR4542" i="43"/>
  <c r="CO4542" i="43"/>
  <c r="AQ4542" i="43"/>
  <c r="CM4542" i="43"/>
  <c r="CL4542" i="43"/>
  <c r="CJ4542" i="43"/>
  <c r="CI4542" i="43"/>
  <c r="AP4548" i="43"/>
  <c r="CP4545" i="43"/>
  <c r="AR4545" i="43"/>
  <c r="CO4545" i="43"/>
  <c r="AQ4545" i="43"/>
  <c r="CM4545" i="43"/>
  <c r="CL4545" i="43"/>
  <c r="CJ4545" i="43"/>
  <c r="CI4545" i="43"/>
  <c r="CS4545" i="43"/>
  <c r="AU4545" i="43"/>
  <c r="CR4545" i="43"/>
  <c r="AT4545" i="43"/>
  <c r="CL4544" i="43"/>
  <c r="CJ4544" i="43"/>
  <c r="CI4544" i="43"/>
  <c r="CS4544" i="43"/>
  <c r="AU4544" i="43"/>
  <c r="CR4544" i="43"/>
  <c r="AT4544" i="43"/>
  <c r="AP4547" i="43"/>
  <c r="CP4544" i="43"/>
  <c r="AR4544" i="43"/>
  <c r="CO4544" i="43"/>
  <c r="AQ4544" i="43"/>
  <c r="CM4544" i="43"/>
  <c r="CI4547" i="43"/>
  <c r="CS4547" i="43"/>
  <c r="AU4547" i="43"/>
  <c r="CR4547" i="43"/>
  <c r="AT4547" i="43"/>
  <c r="AP4550" i="43"/>
  <c r="CP4547" i="43"/>
  <c r="AR4547" i="43"/>
  <c r="CO4547" i="43"/>
  <c r="AQ4547" i="43"/>
  <c r="CM4547" i="43"/>
  <c r="CL4547" i="43"/>
  <c r="CJ4547" i="43"/>
  <c r="CM4548" i="43"/>
  <c r="CL4548" i="43"/>
  <c r="CJ4548" i="43"/>
  <c r="CI4548" i="43"/>
  <c r="CS4548" i="43"/>
  <c r="AU4548" i="43"/>
  <c r="CR4548" i="43"/>
  <c r="AT4548" i="43"/>
  <c r="AP4551" i="43"/>
  <c r="CP4548" i="43"/>
  <c r="AR4548" i="43"/>
  <c r="AQ4548" i="43"/>
  <c r="CO4548" i="43"/>
  <c r="CJ4551" i="43"/>
  <c r="CI4551" i="43"/>
  <c r="CS4551" i="43"/>
  <c r="AU4551" i="43"/>
  <c r="CR4551" i="43"/>
  <c r="AT4551" i="43"/>
  <c r="AP4554" i="43"/>
  <c r="CP4551" i="43"/>
  <c r="AR4551" i="43"/>
  <c r="CO4551" i="43"/>
  <c r="AQ4551" i="43"/>
  <c r="CM4551" i="43"/>
  <c r="CL4551" i="43"/>
  <c r="CR4550" i="43"/>
  <c r="AT4550" i="43"/>
  <c r="AP4553" i="43"/>
  <c r="CP4550" i="43"/>
  <c r="AR4550" i="43"/>
  <c r="CO4550" i="43"/>
  <c r="AQ4550" i="43"/>
  <c r="CM4550" i="43"/>
  <c r="CL4550" i="43"/>
  <c r="CJ4550" i="43"/>
  <c r="CI4550" i="43"/>
  <c r="CS4550" i="43"/>
  <c r="AU4550" i="43"/>
  <c r="CO4553" i="43"/>
  <c r="AQ4553" i="43"/>
  <c r="CM4553" i="43"/>
  <c r="CL4553" i="43"/>
  <c r="CJ4553" i="43"/>
  <c r="CI4553" i="43"/>
  <c r="CS4553" i="43"/>
  <c r="AU4553" i="43"/>
  <c r="CR4553" i="43"/>
  <c r="AT4553" i="43"/>
  <c r="AP4556" i="43"/>
  <c r="CP4553" i="43"/>
  <c r="AR4553" i="43"/>
  <c r="CS4554" i="43"/>
  <c r="AU4554" i="43"/>
  <c r="CR4554" i="43"/>
  <c r="AT4554" i="43"/>
  <c r="AP4557" i="43"/>
  <c r="CP4554" i="43"/>
  <c r="AR4554" i="43"/>
  <c r="CO4554" i="43"/>
  <c r="AQ4554" i="43"/>
  <c r="CM4554" i="43"/>
  <c r="CL4554" i="43"/>
  <c r="CJ4554" i="43"/>
  <c r="CI4554" i="43"/>
  <c r="CL4556" i="43"/>
  <c r="CJ4556" i="43"/>
  <c r="CI4556" i="43"/>
  <c r="CS4556" i="43"/>
  <c r="AU4556" i="43"/>
  <c r="CR4556" i="43"/>
  <c r="AT4556" i="43"/>
  <c r="AP4559" i="43"/>
  <c r="CP4556" i="43"/>
  <c r="AR4556" i="43"/>
  <c r="CO4556" i="43"/>
  <c r="AQ4556" i="43"/>
  <c r="CM4556" i="43"/>
  <c r="AP4560" i="43"/>
  <c r="CP4557" i="43"/>
  <c r="AR4557" i="43"/>
  <c r="CO4557" i="43"/>
  <c r="AQ4557" i="43"/>
  <c r="CM4557" i="43"/>
  <c r="CL4557" i="43"/>
  <c r="CJ4557" i="43"/>
  <c r="CI4557" i="43"/>
  <c r="CS4557" i="43"/>
  <c r="AU4557" i="43"/>
  <c r="CR4557" i="43"/>
  <c r="AT4557" i="43"/>
  <c r="CI4559" i="43"/>
  <c r="CS4559" i="43"/>
  <c r="AU4559" i="43"/>
  <c r="CR4559" i="43"/>
  <c r="AT4559" i="43"/>
  <c r="AP4562" i="43"/>
  <c r="CP4559" i="43"/>
  <c r="AR4559" i="43"/>
  <c r="CO4559" i="43"/>
  <c r="AQ4559" i="43"/>
  <c r="CM4559" i="43"/>
  <c r="CL4559" i="43"/>
  <c r="CJ4559" i="43"/>
  <c r="CM4560" i="43"/>
  <c r="CL4560" i="43"/>
  <c r="CJ4560" i="43"/>
  <c r="CI4560" i="43"/>
  <c r="CS4560" i="43"/>
  <c r="AU4560" i="43"/>
  <c r="CR4560" i="43"/>
  <c r="AT4560" i="43"/>
  <c r="AP4563" i="43"/>
  <c r="CP4560" i="43"/>
  <c r="AR4560" i="43"/>
  <c r="CO4560" i="43"/>
  <c r="AQ4560" i="43"/>
  <c r="CR4562" i="43"/>
  <c r="AT4562" i="43"/>
  <c r="AP4565" i="43"/>
  <c r="CP4562" i="43"/>
  <c r="AR4562" i="43"/>
  <c r="CO4562" i="43"/>
  <c r="AQ4562" i="43"/>
  <c r="CM4562" i="43"/>
  <c r="CL4562" i="43"/>
  <c r="CJ4562" i="43"/>
  <c r="CI4562" i="43"/>
  <c r="CS4562" i="43"/>
  <c r="AU4562" i="43"/>
  <c r="CJ4563" i="43"/>
  <c r="CI4563" i="43"/>
  <c r="CS4563" i="43"/>
  <c r="AU4563" i="43"/>
  <c r="CR4563" i="43"/>
  <c r="AT4563" i="43"/>
  <c r="AP4566" i="43"/>
  <c r="CP4563" i="43"/>
  <c r="AR4563" i="43"/>
  <c r="CO4563" i="43"/>
  <c r="AQ4563" i="43"/>
  <c r="CM4563" i="43"/>
  <c r="CL4563" i="43"/>
  <c r="CS4566" i="43"/>
  <c r="AU4566" i="43"/>
  <c r="CR4566" i="43"/>
  <c r="AT4566" i="43"/>
  <c r="AP4569" i="43"/>
  <c r="CP4566" i="43"/>
  <c r="AR4566" i="43"/>
  <c r="CO4566" i="43"/>
  <c r="AQ4566" i="43"/>
  <c r="CM4566" i="43"/>
  <c r="CL4566" i="43"/>
  <c r="CJ4566" i="43"/>
  <c r="CI4566" i="43"/>
  <c r="CO4565" i="43"/>
  <c r="AQ4565" i="43"/>
  <c r="CM4565" i="43"/>
  <c r="CL4565" i="43"/>
  <c r="CJ4565" i="43"/>
  <c r="CI4565" i="43"/>
  <c r="CS4565" i="43"/>
  <c r="AU4565" i="43"/>
  <c r="CR4565" i="43"/>
  <c r="AT4565" i="43"/>
  <c r="AP4568" i="43"/>
  <c r="CP4565" i="43"/>
  <c r="AR4565" i="43"/>
  <c r="CL4568" i="43"/>
  <c r="CJ4568" i="43"/>
  <c r="CI4568" i="43"/>
  <c r="CS4568" i="43"/>
  <c r="AU4568" i="43"/>
  <c r="CR4568" i="43"/>
  <c r="AT4568" i="43"/>
  <c r="AP4571" i="43"/>
  <c r="CP4568" i="43"/>
  <c r="AR4568" i="43"/>
  <c r="CO4568" i="43"/>
  <c r="AQ4568" i="43"/>
  <c r="CM4568" i="43"/>
  <c r="AP4572" i="43"/>
  <c r="CP4569" i="43"/>
  <c r="AR4569" i="43"/>
  <c r="CO4569" i="43"/>
  <c r="AQ4569" i="43"/>
  <c r="CM4569" i="43"/>
  <c r="CL4569" i="43"/>
  <c r="CJ4569" i="43"/>
  <c r="CI4569" i="43"/>
  <c r="CS4569" i="43"/>
  <c r="AU4569" i="43"/>
  <c r="CR4569" i="43"/>
  <c r="AT4569" i="43"/>
  <c r="CI4571" i="43"/>
  <c r="CS4571" i="43"/>
  <c r="AU4571" i="43"/>
  <c r="CR4571" i="43"/>
  <c r="AT4571" i="43"/>
  <c r="AP4574" i="43"/>
  <c r="CP4571" i="43"/>
  <c r="AR4571" i="43"/>
  <c r="CO4571" i="43"/>
  <c r="AQ4571" i="43"/>
  <c r="CM4571" i="43"/>
  <c r="CL4571" i="43"/>
  <c r="CJ4571" i="43"/>
  <c r="CM4572" i="43"/>
  <c r="CL4572" i="43"/>
  <c r="CJ4572" i="43"/>
  <c r="CI4572" i="43"/>
  <c r="CS4572" i="43"/>
  <c r="AU4572" i="43"/>
  <c r="CR4572" i="43"/>
  <c r="AT4572" i="43"/>
  <c r="AP4575" i="43"/>
  <c r="CP4572" i="43"/>
  <c r="AR4572" i="43"/>
  <c r="CO4572" i="43"/>
  <c r="AQ4572" i="43"/>
  <c r="CR4574" i="43"/>
  <c r="AT4574" i="43"/>
  <c r="AP4577" i="43"/>
  <c r="CP4574" i="43"/>
  <c r="AR4574" i="43"/>
  <c r="CO4574" i="43"/>
  <c r="AQ4574" i="43"/>
  <c r="CM4574" i="43"/>
  <c r="CL4574" i="43"/>
  <c r="CJ4574" i="43"/>
  <c r="CI4574" i="43"/>
  <c r="CS4574" i="43"/>
  <c r="AU4574" i="43"/>
  <c r="CJ4575" i="43"/>
  <c r="CI4575" i="43"/>
  <c r="CS4575" i="43"/>
  <c r="AU4575" i="43"/>
  <c r="CR4575" i="43"/>
  <c r="AT4575" i="43"/>
  <c r="AP4578" i="43"/>
  <c r="CP4575" i="43"/>
  <c r="AR4575" i="43"/>
  <c r="CO4575" i="43"/>
  <c r="AQ4575" i="43"/>
  <c r="CM4575" i="43"/>
  <c r="CL4575" i="43"/>
  <c r="CS4578" i="43"/>
  <c r="AU4578" i="43"/>
  <c r="CR4578" i="43"/>
  <c r="AT4578" i="43"/>
  <c r="AP4581" i="43"/>
  <c r="CP4578" i="43"/>
  <c r="AR4578" i="43"/>
  <c r="CO4578" i="43"/>
  <c r="AQ4578" i="43"/>
  <c r="CM4578" i="43"/>
  <c r="CL4578" i="43"/>
  <c r="CJ4578" i="43"/>
  <c r="CI4578" i="43"/>
  <c r="CO4577" i="43"/>
  <c r="AQ4577" i="43"/>
  <c r="CM4577" i="43"/>
  <c r="CL4577" i="43"/>
  <c r="CJ4577" i="43"/>
  <c r="CI4577" i="43"/>
  <c r="CS4577" i="43"/>
  <c r="AU4577" i="43"/>
  <c r="CR4577" i="43"/>
  <c r="AT4577" i="43"/>
  <c r="CP4577" i="43"/>
  <c r="AR4577" i="43"/>
  <c r="AP4580" i="43"/>
  <c r="AP4584" i="43"/>
  <c r="CP4581" i="43"/>
  <c r="AR4581" i="43"/>
  <c r="CO4581" i="43"/>
  <c r="AQ4581" i="43"/>
  <c r="CM4581" i="43"/>
  <c r="CL4581" i="43"/>
  <c r="CJ4581" i="43"/>
  <c r="CI4581" i="43"/>
  <c r="CS4581" i="43"/>
  <c r="AU4581" i="43"/>
  <c r="CR4581" i="43"/>
  <c r="AT4581" i="43"/>
  <c r="CL4580" i="43"/>
  <c r="CJ4580" i="43"/>
  <c r="CI4580" i="43"/>
  <c r="CS4580" i="43"/>
  <c r="AU4580" i="43"/>
  <c r="CR4580" i="43"/>
  <c r="AT4580" i="43"/>
  <c r="AP4583" i="43"/>
  <c r="CP4580" i="43"/>
  <c r="AR4580" i="43"/>
  <c r="CO4580" i="43"/>
  <c r="AQ4580" i="43"/>
  <c r="CM4580" i="43"/>
  <c r="CI4583" i="43"/>
  <c r="CS4583" i="43"/>
  <c r="AU4583" i="43"/>
  <c r="CR4583" i="43"/>
  <c r="AT4583" i="43"/>
  <c r="AP4586" i="43"/>
  <c r="CP4583" i="43"/>
  <c r="AR4583" i="43"/>
  <c r="CO4583" i="43"/>
  <c r="AQ4583" i="43"/>
  <c r="CM4583" i="43"/>
  <c r="CL4583" i="43"/>
  <c r="CJ4583" i="43"/>
  <c r="CM4584" i="43"/>
  <c r="CL4584" i="43"/>
  <c r="CJ4584" i="43"/>
  <c r="CI4584" i="43"/>
  <c r="CS4584" i="43"/>
  <c r="AU4584" i="43"/>
  <c r="CR4584" i="43"/>
  <c r="AT4584" i="43"/>
  <c r="AP4587" i="43"/>
  <c r="CP4584" i="43"/>
  <c r="AR4584" i="43"/>
  <c r="CO4584" i="43"/>
  <c r="AQ4584" i="43"/>
  <c r="CR4586" i="43"/>
  <c r="AT4586" i="43"/>
  <c r="AP4589" i="43"/>
  <c r="CP4586" i="43"/>
  <c r="AR4586" i="43"/>
  <c r="CO4586" i="43"/>
  <c r="AQ4586" i="43"/>
  <c r="CM4586" i="43"/>
  <c r="CL4586" i="43"/>
  <c r="CJ4586" i="43"/>
  <c r="CI4586" i="43"/>
  <c r="CS4586" i="43"/>
  <c r="AU4586" i="43"/>
  <c r="CJ4587" i="43"/>
  <c r="CI4587" i="43"/>
  <c r="CS4587" i="43"/>
  <c r="AU4587" i="43"/>
  <c r="CR4587" i="43"/>
  <c r="AT4587" i="43"/>
  <c r="AP4590" i="43"/>
  <c r="CP4587" i="43"/>
  <c r="AR4587" i="43"/>
  <c r="CO4587" i="43"/>
  <c r="AQ4587" i="43"/>
  <c r="CM4587" i="43"/>
  <c r="CL4587" i="43"/>
  <c r="CS4590" i="43"/>
  <c r="AU4590" i="43"/>
  <c r="CR4590" i="43"/>
  <c r="AT4590" i="43"/>
  <c r="AP4593" i="43"/>
  <c r="CP4590" i="43"/>
  <c r="AR4590" i="43"/>
  <c r="CO4590" i="43"/>
  <c r="AQ4590" i="43"/>
  <c r="CM4590" i="43"/>
  <c r="CL4590" i="43"/>
  <c r="CJ4590" i="43"/>
  <c r="CI4590" i="43"/>
  <c r="CO4589" i="43"/>
  <c r="AQ4589" i="43"/>
  <c r="CM4589" i="43"/>
  <c r="CL4589" i="43"/>
  <c r="CJ4589" i="43"/>
  <c r="CI4589" i="43"/>
  <c r="CS4589" i="43"/>
  <c r="AU4589" i="43"/>
  <c r="CR4589" i="43"/>
  <c r="AT4589" i="43"/>
  <c r="AP4592" i="43"/>
  <c r="CP4589" i="43"/>
  <c r="AR4589" i="43"/>
  <c r="AP4596" i="43"/>
  <c r="CP4593" i="43"/>
  <c r="AR4593" i="43"/>
  <c r="CO4593" i="43"/>
  <c r="AQ4593" i="43"/>
  <c r="CM4593" i="43"/>
  <c r="CL4593" i="43"/>
  <c r="CJ4593" i="43"/>
  <c r="CI4593" i="43"/>
  <c r="CS4593" i="43"/>
  <c r="AU4593" i="43"/>
  <c r="CR4593" i="43"/>
  <c r="AT4593" i="43"/>
  <c r="CL4592" i="43"/>
  <c r="CJ4592" i="43"/>
  <c r="CI4592" i="43"/>
  <c r="CS4592" i="43"/>
  <c r="AU4592" i="43"/>
  <c r="CR4592" i="43"/>
  <c r="AT4592" i="43"/>
  <c r="AP4595" i="43"/>
  <c r="CP4592" i="43"/>
  <c r="AR4592" i="43"/>
  <c r="CO4592" i="43"/>
  <c r="AQ4592" i="43"/>
  <c r="CM4592" i="43"/>
  <c r="CI4595" i="43"/>
  <c r="CS4595" i="43"/>
  <c r="AU4595" i="43"/>
  <c r="CR4595" i="43"/>
  <c r="AT4595" i="43"/>
  <c r="AP4598" i="43"/>
  <c r="CP4595" i="43"/>
  <c r="AR4595" i="43"/>
  <c r="CO4595" i="43"/>
  <c r="AQ4595" i="43"/>
  <c r="CM4595" i="43"/>
  <c r="CL4595" i="43"/>
  <c r="CJ4595" i="43"/>
  <c r="CM4596" i="43"/>
  <c r="CL4596" i="43"/>
  <c r="CJ4596" i="43"/>
  <c r="CI4596" i="43"/>
  <c r="CS4596" i="43"/>
  <c r="AU4596" i="43"/>
  <c r="CR4596" i="43"/>
  <c r="AT4596" i="43"/>
  <c r="AP4599" i="43"/>
  <c r="CP4596" i="43"/>
  <c r="AR4596" i="43"/>
  <c r="CO4596" i="43"/>
  <c r="AQ4596" i="43"/>
  <c r="CR4598" i="43"/>
  <c r="AT4598" i="43"/>
  <c r="AP4601" i="43"/>
  <c r="CP4598" i="43"/>
  <c r="AR4598" i="43"/>
  <c r="CO4598" i="43"/>
  <c r="AQ4598" i="43"/>
  <c r="CM4598" i="43"/>
  <c r="CL4598" i="43"/>
  <c r="CJ4598" i="43"/>
  <c r="CI4598" i="43"/>
  <c r="CS4598" i="43"/>
  <c r="AU4598" i="43"/>
  <c r="CJ4599" i="43"/>
  <c r="CI4599" i="43"/>
  <c r="CS4599" i="43"/>
  <c r="AU4599" i="43"/>
  <c r="CR4599" i="43"/>
  <c r="AT4599" i="43"/>
  <c r="AP4602" i="43"/>
  <c r="CP4599" i="43"/>
  <c r="AR4599" i="43"/>
  <c r="CO4599" i="43"/>
  <c r="AQ4599" i="43"/>
  <c r="CM4599" i="43"/>
  <c r="CL4599" i="43"/>
  <c r="CO4601" i="43"/>
  <c r="AQ4601" i="43"/>
  <c r="CM4601" i="43"/>
  <c r="CL4601" i="43"/>
  <c r="CJ4601" i="43"/>
  <c r="CI4601" i="43"/>
  <c r="CS4601" i="43"/>
  <c r="AU4601" i="43"/>
  <c r="CR4601" i="43"/>
  <c r="AT4601" i="43"/>
  <c r="AP4604" i="43"/>
  <c r="CP4601" i="43"/>
  <c r="AR4601" i="43"/>
  <c r="CS4602" i="43"/>
  <c r="AU4602" i="43"/>
  <c r="CR4602" i="43"/>
  <c r="AT4602" i="43"/>
  <c r="AP4605" i="43"/>
  <c r="CP4602" i="43"/>
  <c r="AR4602" i="43"/>
  <c r="CO4602" i="43"/>
  <c r="AQ4602" i="43"/>
  <c r="CM4602" i="43"/>
  <c r="CL4602" i="43"/>
  <c r="CJ4602" i="43"/>
  <c r="CI4602" i="43"/>
  <c r="CL4604" i="43"/>
  <c r="CJ4604" i="43"/>
  <c r="CI4604" i="43"/>
  <c r="CS4604" i="43"/>
  <c r="AU4604" i="43"/>
  <c r="CR4604" i="43"/>
  <c r="AT4604" i="43"/>
  <c r="AP4607" i="43"/>
  <c r="CP4604" i="43"/>
  <c r="AR4604" i="43"/>
  <c r="CO4604" i="43"/>
  <c r="AQ4604" i="43"/>
  <c r="CM4604" i="43"/>
  <c r="AP4608" i="43"/>
  <c r="CP4605" i="43"/>
  <c r="AR4605" i="43"/>
  <c r="CO4605" i="43"/>
  <c r="AQ4605" i="43"/>
  <c r="CM4605" i="43"/>
  <c r="CL4605" i="43"/>
  <c r="CJ4605" i="43"/>
  <c r="CI4605" i="43"/>
  <c r="CS4605" i="43"/>
  <c r="AU4605" i="43"/>
  <c r="CR4605" i="43"/>
  <c r="AT4605" i="43"/>
  <c r="CI4607" i="43"/>
  <c r="CS4607" i="43"/>
  <c r="AU4607" i="43"/>
  <c r="CR4607" i="43"/>
  <c r="AT4607" i="43"/>
  <c r="AP4610" i="43"/>
  <c r="CP4607" i="43"/>
  <c r="AR4607" i="43"/>
  <c r="CO4607" i="43"/>
  <c r="AQ4607" i="43"/>
  <c r="CM4607" i="43"/>
  <c r="CL4607" i="43"/>
  <c r="CJ4607" i="43"/>
  <c r="CM4608" i="43"/>
  <c r="CL4608" i="43"/>
  <c r="CJ4608" i="43"/>
  <c r="CI4608" i="43"/>
  <c r="CS4608" i="43"/>
  <c r="AU4608" i="43"/>
  <c r="CR4608" i="43"/>
  <c r="AT4608" i="43"/>
  <c r="AP4611" i="43"/>
  <c r="CP4608" i="43"/>
  <c r="AR4608" i="43"/>
  <c r="CO4608" i="43"/>
  <c r="AQ4608" i="43"/>
  <c r="CJ4611" i="43"/>
  <c r="CI4611" i="43"/>
  <c r="CS4611" i="43"/>
  <c r="AU4611" i="43"/>
  <c r="CR4611" i="43"/>
  <c r="AT4611" i="43"/>
  <c r="AP4614" i="43"/>
  <c r="CP4611" i="43"/>
  <c r="AR4611" i="43"/>
  <c r="CO4611" i="43"/>
  <c r="AQ4611" i="43"/>
  <c r="CM4611" i="43"/>
  <c r="CL4611" i="43"/>
  <c r="CR4610" i="43"/>
  <c r="AT4610" i="43"/>
  <c r="AP4613" i="43"/>
  <c r="CP4610" i="43"/>
  <c r="AR4610" i="43"/>
  <c r="CO4610" i="43"/>
  <c r="AQ4610" i="43"/>
  <c r="CM4610" i="43"/>
  <c r="CL4610" i="43"/>
  <c r="CJ4610" i="43"/>
  <c r="CI4610" i="43"/>
  <c r="CS4610" i="43"/>
  <c r="AU4610" i="43"/>
  <c r="CS4614" i="43"/>
  <c r="AU4614" i="43"/>
  <c r="CR4614" i="43"/>
  <c r="AT4614" i="43"/>
  <c r="AP4617" i="43"/>
  <c r="CP4614" i="43"/>
  <c r="AR4614" i="43"/>
  <c r="CO4614" i="43"/>
  <c r="AQ4614" i="43"/>
  <c r="CM4614" i="43"/>
  <c r="CL4614" i="43"/>
  <c r="CJ4614" i="43"/>
  <c r="CI4614" i="43"/>
  <c r="CO4613" i="43"/>
  <c r="AQ4613" i="43"/>
  <c r="CM4613" i="43"/>
  <c r="CL4613" i="43"/>
  <c r="CJ4613" i="43"/>
  <c r="CI4613" i="43"/>
  <c r="CS4613" i="43"/>
  <c r="AU4613" i="43"/>
  <c r="CR4613" i="43"/>
  <c r="AT4613" i="43"/>
  <c r="CP4613" i="43"/>
  <c r="AR4613" i="43"/>
  <c r="AP4616" i="43"/>
  <c r="AP4620" i="43"/>
  <c r="CP4617" i="43"/>
  <c r="AR4617" i="43"/>
  <c r="CO4617" i="43"/>
  <c r="AQ4617" i="43"/>
  <c r="CM4617" i="43"/>
  <c r="CL4617" i="43"/>
  <c r="CJ4617" i="43"/>
  <c r="CI4617" i="43"/>
  <c r="CS4617" i="43"/>
  <c r="AU4617" i="43"/>
  <c r="CR4617" i="43"/>
  <c r="AT4617" i="43"/>
  <c r="CL4616" i="43"/>
  <c r="CJ4616" i="43"/>
  <c r="CI4616" i="43"/>
  <c r="CS4616" i="43"/>
  <c r="AU4616" i="43"/>
  <c r="CR4616" i="43"/>
  <c r="AT4616" i="43"/>
  <c r="AP4619" i="43"/>
  <c r="CP4616" i="43"/>
  <c r="AR4616" i="43"/>
  <c r="CO4616" i="43"/>
  <c r="AQ4616" i="43"/>
  <c r="CM4616" i="43"/>
  <c r="CI4619" i="43"/>
  <c r="CS4619" i="43"/>
  <c r="AU4619" i="43"/>
  <c r="CR4619" i="43"/>
  <c r="AT4619" i="43"/>
  <c r="AP4622" i="43"/>
  <c r="CP4619" i="43"/>
  <c r="AR4619" i="43"/>
  <c r="CO4619" i="43"/>
  <c r="AQ4619" i="43"/>
  <c r="CM4619" i="43"/>
  <c r="CL4619" i="43"/>
  <c r="CJ4619" i="43"/>
  <c r="CM4620" i="43"/>
  <c r="CL4620" i="43"/>
  <c r="CJ4620" i="43"/>
  <c r="CI4620" i="43"/>
  <c r="CS4620" i="43"/>
  <c r="AU4620" i="43"/>
  <c r="CR4620" i="43"/>
  <c r="AT4620" i="43"/>
  <c r="AP4623" i="43"/>
  <c r="CP4620" i="43"/>
  <c r="AR4620" i="43"/>
  <c r="CO4620" i="43"/>
  <c r="AQ4620" i="43"/>
  <c r="CJ4623" i="43"/>
  <c r="CI4623" i="43"/>
  <c r="CS4623" i="43"/>
  <c r="AU4623" i="43"/>
  <c r="CR4623" i="43"/>
  <c r="AT4623" i="43"/>
  <c r="AP4626" i="43"/>
  <c r="CP4623" i="43"/>
  <c r="AR4623" i="43"/>
  <c r="CO4623" i="43"/>
  <c r="AQ4623" i="43"/>
  <c r="CM4623" i="43"/>
  <c r="CL4623" i="43"/>
  <c r="CR4622" i="43"/>
  <c r="AT4622" i="43"/>
  <c r="AP4625" i="43"/>
  <c r="CP4622" i="43"/>
  <c r="AR4622" i="43"/>
  <c r="CO4622" i="43"/>
  <c r="AQ4622" i="43"/>
  <c r="CM4622" i="43"/>
  <c r="CL4622" i="43"/>
  <c r="CJ4622" i="43"/>
  <c r="CI4622" i="43"/>
  <c r="AU4622" i="43"/>
  <c r="CS4622" i="43"/>
  <c r="CO4625" i="43"/>
  <c r="AQ4625" i="43"/>
  <c r="CM4625" i="43"/>
  <c r="CL4625" i="43"/>
  <c r="CJ4625" i="43"/>
  <c r="CI4625" i="43"/>
  <c r="CS4625" i="43"/>
  <c r="AU4625" i="43"/>
  <c r="CR4625" i="43"/>
  <c r="AT4625" i="43"/>
  <c r="AP4628" i="43"/>
  <c r="CP4625" i="43"/>
  <c r="AR4625" i="43"/>
  <c r="CS4626" i="43"/>
  <c r="AU4626" i="43"/>
  <c r="CR4626" i="43"/>
  <c r="AT4626" i="43"/>
  <c r="AP4629" i="43"/>
  <c r="CP4626" i="43"/>
  <c r="AR4626" i="43"/>
  <c r="CO4626" i="43"/>
  <c r="AQ4626" i="43"/>
  <c r="CM4626" i="43"/>
  <c r="CL4626" i="43"/>
  <c r="CJ4626" i="43"/>
  <c r="CI4626" i="43"/>
  <c r="CL4628" i="43"/>
  <c r="CJ4628" i="43"/>
  <c r="CI4628" i="43"/>
  <c r="CS4628" i="43"/>
  <c r="AU4628" i="43"/>
  <c r="CR4628" i="43"/>
  <c r="AT4628" i="43"/>
  <c r="AP4631" i="43"/>
  <c r="CP4628" i="43"/>
  <c r="AR4628" i="43"/>
  <c r="CO4628" i="43"/>
  <c r="AQ4628" i="43"/>
  <c r="CM4628" i="43"/>
  <c r="AP4632" i="43"/>
  <c r="CP4629" i="43"/>
  <c r="AR4629" i="43"/>
  <c r="CO4629" i="43"/>
  <c r="AQ4629" i="43"/>
  <c r="CM4629" i="43"/>
  <c r="CL4629" i="43"/>
  <c r="CJ4629" i="43"/>
  <c r="CI4629" i="43"/>
  <c r="CS4629" i="43"/>
  <c r="AU4629" i="43"/>
  <c r="AT4629" i="43"/>
  <c r="CR4629" i="43"/>
  <c r="CM4632" i="43"/>
  <c r="CL4632" i="43"/>
  <c r="CJ4632" i="43"/>
  <c r="CI4632" i="43"/>
  <c r="CS4632" i="43"/>
  <c r="AU4632" i="43"/>
  <c r="CR4632" i="43"/>
  <c r="AT4632" i="43"/>
  <c r="AP4635" i="43"/>
  <c r="CP4632" i="43"/>
  <c r="AR4632" i="43"/>
  <c r="CO4632" i="43"/>
  <c r="AQ4632" i="43"/>
  <c r="CI4631" i="43"/>
  <c r="CS4631" i="43"/>
  <c r="AU4631" i="43"/>
  <c r="CR4631" i="43"/>
  <c r="AT4631" i="43"/>
  <c r="AP4634" i="43"/>
  <c r="CP4631" i="43"/>
  <c r="AR4631" i="43"/>
  <c r="CO4631" i="43"/>
  <c r="AQ4631" i="43"/>
  <c r="CM4631" i="43"/>
  <c r="CL4631" i="43"/>
  <c r="CJ4631" i="43"/>
  <c r="CR4634" i="43"/>
  <c r="AT4634" i="43"/>
  <c r="AP4637" i="43"/>
  <c r="CP4634" i="43"/>
  <c r="AR4634" i="43"/>
  <c r="CO4634" i="43"/>
  <c r="AQ4634" i="43"/>
  <c r="CM4634" i="43"/>
  <c r="CL4634" i="43"/>
  <c r="CJ4634" i="43"/>
  <c r="CI4634" i="43"/>
  <c r="CS4634" i="43"/>
  <c r="AU4634" i="43"/>
  <c r="CJ4635" i="43"/>
  <c r="CI4635" i="43"/>
  <c r="CS4635" i="43"/>
  <c r="AU4635" i="43"/>
  <c r="CR4635" i="43"/>
  <c r="AT4635" i="43"/>
  <c r="AP4638" i="43"/>
  <c r="CP4635" i="43"/>
  <c r="AR4635" i="43"/>
  <c r="CO4635" i="43"/>
  <c r="AQ4635" i="43"/>
  <c r="CM4635" i="43"/>
  <c r="CL4635" i="43"/>
  <c r="CS4638" i="43"/>
  <c r="AU4638" i="43"/>
  <c r="CR4638" i="43"/>
  <c r="AT4638" i="43"/>
  <c r="AP4641" i="43"/>
  <c r="CP4638" i="43"/>
  <c r="AR4638" i="43"/>
  <c r="CO4638" i="43"/>
  <c r="AQ4638" i="43"/>
  <c r="CM4638" i="43"/>
  <c r="CL4638" i="43"/>
  <c r="CJ4638" i="43"/>
  <c r="CI4638" i="43"/>
  <c r="CO4637" i="43"/>
  <c r="AQ4637" i="43"/>
  <c r="CM4637" i="43"/>
  <c r="CL4637" i="43"/>
  <c r="CJ4637" i="43"/>
  <c r="CI4637" i="43"/>
  <c r="CS4637" i="43"/>
  <c r="AU4637" i="43"/>
  <c r="CR4637" i="43"/>
  <c r="AT4637" i="43"/>
  <c r="AR4637" i="43"/>
  <c r="AP4640" i="43"/>
  <c r="CP4637" i="43"/>
  <c r="AP4644" i="43"/>
  <c r="CP4641" i="43"/>
  <c r="AR4641" i="43"/>
  <c r="CO4641" i="43"/>
  <c r="AQ4641" i="43"/>
  <c r="CM4641" i="43"/>
  <c r="CL4641" i="43"/>
  <c r="CJ4641" i="43"/>
  <c r="CI4641" i="43"/>
  <c r="CS4641" i="43"/>
  <c r="AU4641" i="43"/>
  <c r="CR4641" i="43"/>
  <c r="AT4641" i="43"/>
  <c r="CL4640" i="43"/>
  <c r="CJ4640" i="43"/>
  <c r="CI4640" i="43"/>
  <c r="CS4640" i="43"/>
  <c r="AU4640" i="43"/>
  <c r="CR4640" i="43"/>
  <c r="AT4640" i="43"/>
  <c r="AP4643" i="43"/>
  <c r="CP4640" i="43"/>
  <c r="AR4640" i="43"/>
  <c r="CO4640" i="43"/>
  <c r="AQ4640" i="43"/>
  <c r="CM4640" i="43"/>
  <c r="CI4643" i="43"/>
  <c r="CS4643" i="43"/>
  <c r="AU4643" i="43"/>
  <c r="CR4643" i="43"/>
  <c r="AT4643" i="43"/>
  <c r="AP4646" i="43"/>
  <c r="CP4643" i="43"/>
  <c r="AR4643" i="43"/>
  <c r="CO4643" i="43"/>
  <c r="AQ4643" i="43"/>
  <c r="CM4643" i="43"/>
  <c r="CL4643" i="43"/>
  <c r="CJ4643" i="43"/>
  <c r="CM4644" i="43"/>
  <c r="CL4644" i="43"/>
  <c r="CJ4644" i="43"/>
  <c r="CI4644" i="43"/>
  <c r="CS4644" i="43"/>
  <c r="AU4644" i="43"/>
  <c r="CR4644" i="43"/>
  <c r="AT4644" i="43"/>
  <c r="AP4647" i="43"/>
  <c r="CP4644" i="43"/>
  <c r="AR4644" i="43"/>
  <c r="AQ4644" i="43"/>
  <c r="CO4644" i="43"/>
  <c r="CJ4647" i="43"/>
  <c r="CI4647" i="43"/>
  <c r="CS4647" i="43"/>
  <c r="AU4647" i="43"/>
  <c r="CR4647" i="43"/>
  <c r="AT4647" i="43"/>
  <c r="AP4650" i="43"/>
  <c r="CP4647" i="43"/>
  <c r="AR4647" i="43"/>
  <c r="CO4647" i="43"/>
  <c r="AQ4647" i="43"/>
  <c r="CM4647" i="43"/>
  <c r="CL4647" i="43"/>
  <c r="CR4646" i="43"/>
  <c r="AT4646" i="43"/>
  <c r="AP4649" i="43"/>
  <c r="CP4646" i="43"/>
  <c r="AR4646" i="43"/>
  <c r="CO4646" i="43"/>
  <c r="AQ4646" i="43"/>
  <c r="CM4646" i="43"/>
  <c r="CL4646" i="43"/>
  <c r="CJ4646" i="43"/>
  <c r="CI4646" i="43"/>
  <c r="CS4646" i="43"/>
  <c r="AU4646" i="43"/>
  <c r="CO4649" i="43"/>
  <c r="AQ4649" i="43"/>
  <c r="CM4649" i="43"/>
  <c r="CL4649" i="43"/>
  <c r="CJ4649" i="43"/>
  <c r="CI4649" i="43"/>
  <c r="CS4649" i="43"/>
  <c r="AU4649" i="43"/>
  <c r="CR4649" i="43"/>
  <c r="AT4649" i="43"/>
  <c r="AP4652" i="43"/>
  <c r="CP4649" i="43"/>
  <c r="AR4649" i="43"/>
  <c r="CS4650" i="43"/>
  <c r="AU4650" i="43"/>
  <c r="CR4650" i="43"/>
  <c r="AT4650" i="43"/>
  <c r="AP4653" i="43"/>
  <c r="CP4650" i="43"/>
  <c r="AR4650" i="43"/>
  <c r="CO4650" i="43"/>
  <c r="AQ4650" i="43"/>
  <c r="CM4650" i="43"/>
  <c r="CL4650" i="43"/>
  <c r="CJ4650" i="43"/>
  <c r="CI4650" i="43"/>
  <c r="CL4652" i="43"/>
  <c r="AP4655" i="43"/>
  <c r="CJ4652" i="43"/>
  <c r="CI4652" i="43"/>
  <c r="CS4652" i="43"/>
  <c r="AU4652" i="43"/>
  <c r="CR4652" i="43"/>
  <c r="AT4652" i="43"/>
  <c r="CP4652" i="43"/>
  <c r="AR4652" i="43"/>
  <c r="CO4652" i="43"/>
  <c r="AQ4652" i="43"/>
  <c r="CM4652" i="43"/>
  <c r="AP4656" i="43"/>
  <c r="CP4653" i="43"/>
  <c r="AR4653" i="43"/>
  <c r="CM4653" i="43"/>
  <c r="CL4653" i="43"/>
  <c r="AT4653" i="43"/>
  <c r="AQ4653" i="43"/>
  <c r="CS4653" i="43"/>
  <c r="CR4653" i="43"/>
  <c r="CO4653" i="43"/>
  <c r="CJ4653" i="43"/>
  <c r="CI4653" i="43"/>
  <c r="AU4653" i="43"/>
  <c r="CI4655" i="43"/>
  <c r="CS4655" i="43"/>
  <c r="CR4655" i="43"/>
  <c r="AT4655" i="43"/>
  <c r="AP4658" i="43"/>
  <c r="CP4655" i="43"/>
  <c r="AR4655" i="43"/>
  <c r="AQ4655" i="43"/>
  <c r="CO4655" i="43"/>
  <c r="CM4655" i="43"/>
  <c r="CL4655" i="43"/>
  <c r="CJ4655" i="43"/>
  <c r="AU4655" i="43"/>
  <c r="CM4656" i="43"/>
  <c r="CL4656" i="43"/>
  <c r="CJ4656" i="43"/>
  <c r="CI4656" i="43"/>
  <c r="AT4656" i="43"/>
  <c r="AR4656" i="43"/>
  <c r="AQ4656" i="43"/>
  <c r="CS4656" i="43"/>
  <c r="CR4656" i="43"/>
  <c r="AP4659" i="43"/>
  <c r="CP4656" i="43"/>
  <c r="CO4656" i="43"/>
  <c r="AU4656" i="43"/>
  <c r="CJ4659" i="43"/>
  <c r="CI4659" i="43"/>
  <c r="CS4659" i="43"/>
  <c r="AU4659" i="43"/>
  <c r="CR4659" i="43"/>
  <c r="AT4659" i="43"/>
  <c r="CO4659" i="43"/>
  <c r="CM4659" i="43"/>
  <c r="CL4659" i="43"/>
  <c r="AR4659" i="43"/>
  <c r="AQ4659" i="43"/>
  <c r="AP4662" i="43"/>
  <c r="CP4659" i="43"/>
  <c r="CR4658" i="43"/>
  <c r="AT4658" i="43"/>
  <c r="AP4661" i="43"/>
  <c r="CP4658" i="43"/>
  <c r="AR4658" i="43"/>
  <c r="CO4658" i="43"/>
  <c r="AQ4658" i="43"/>
  <c r="CM4658" i="43"/>
  <c r="CJ4658" i="43"/>
  <c r="CI4658" i="43"/>
  <c r="AU4658" i="43"/>
  <c r="CS4658" i="43"/>
  <c r="CL4658" i="43"/>
  <c r="CO4661" i="43"/>
  <c r="AQ4661" i="43"/>
  <c r="CM4661" i="43"/>
  <c r="CL4661" i="43"/>
  <c r="CJ4661" i="43"/>
  <c r="CS4661" i="43"/>
  <c r="CR4661" i="43"/>
  <c r="AP4664" i="43"/>
  <c r="CP4661" i="43"/>
  <c r="CI4661" i="43"/>
  <c r="AU4661" i="43"/>
  <c r="AT4661" i="43"/>
  <c r="AR4661" i="43"/>
  <c r="CS4662" i="43"/>
  <c r="AU4662" i="43"/>
  <c r="CR4662" i="43"/>
  <c r="AT4662" i="43"/>
  <c r="AP4665" i="43"/>
  <c r="CP4662" i="43"/>
  <c r="AR4662" i="43"/>
  <c r="CO4662" i="43"/>
  <c r="AQ4662" i="43"/>
  <c r="CM4662" i="43"/>
  <c r="CL4662" i="43"/>
  <c r="CJ4662" i="43"/>
  <c r="CI4662" i="43"/>
  <c r="CL4664" i="43"/>
  <c r="CJ4664" i="43"/>
  <c r="CI4664" i="43"/>
  <c r="CS4664" i="43"/>
  <c r="AU4664" i="43"/>
  <c r="AR4664" i="43"/>
  <c r="AQ4664" i="43"/>
  <c r="CR4664" i="43"/>
  <c r="CP4664" i="43"/>
  <c r="CO4664" i="43"/>
  <c r="AP4667" i="43"/>
  <c r="CM4664" i="43"/>
  <c r="AT4664" i="43"/>
  <c r="AP4668" i="43"/>
  <c r="CP4665" i="43"/>
  <c r="AR4665" i="43"/>
  <c r="CO4665" i="43"/>
  <c r="AQ4665" i="43"/>
  <c r="CM4665" i="43"/>
  <c r="CL4665" i="43"/>
  <c r="CS4665" i="43"/>
  <c r="AU4665" i="43"/>
  <c r="CJ4665" i="43"/>
  <c r="CI4665" i="43"/>
  <c r="AT4665" i="43"/>
  <c r="CR4665" i="43"/>
  <c r="CM4668" i="43"/>
  <c r="CL4668" i="43"/>
  <c r="CJ4668" i="43"/>
  <c r="CI4668" i="43"/>
  <c r="CS4668" i="43"/>
  <c r="AP4671" i="43"/>
  <c r="CP4668" i="43"/>
  <c r="AR4668" i="43"/>
  <c r="AT4668" i="43"/>
  <c r="AQ4668" i="43"/>
  <c r="CR4668" i="43"/>
  <c r="CO4668" i="43"/>
  <c r="AU4668" i="43"/>
  <c r="CI4667" i="43"/>
  <c r="CS4667" i="43"/>
  <c r="AU4667" i="43"/>
  <c r="CR4667" i="43"/>
  <c r="AT4667" i="43"/>
  <c r="AP4670" i="43"/>
  <c r="CP4667" i="43"/>
  <c r="AR4667" i="43"/>
  <c r="CL4667" i="43"/>
  <c r="CO4667" i="43"/>
  <c r="CM4667" i="43"/>
  <c r="CJ4667" i="43"/>
  <c r="AQ4667" i="43"/>
  <c r="CJ4671" i="43"/>
  <c r="CI4671" i="43"/>
  <c r="CS4671" i="43"/>
  <c r="AU4671" i="43"/>
  <c r="CR4671" i="43"/>
  <c r="AT4671" i="43"/>
  <c r="AP4674" i="43"/>
  <c r="CP4671" i="43"/>
  <c r="AR4671" i="43"/>
  <c r="CM4671" i="43"/>
  <c r="CL4671" i="43"/>
  <c r="AQ4671" i="43"/>
  <c r="CO4671" i="43"/>
  <c r="CR4670" i="43"/>
  <c r="AT4670" i="43"/>
  <c r="AP4673" i="43"/>
  <c r="CP4670" i="43"/>
  <c r="AR4670" i="43"/>
  <c r="CO4670" i="43"/>
  <c r="AQ4670" i="43"/>
  <c r="CM4670" i="43"/>
  <c r="CL4670" i="43"/>
  <c r="CI4670" i="43"/>
  <c r="CS4670" i="43"/>
  <c r="CJ4670" i="43"/>
  <c r="AU4670" i="43"/>
  <c r="CO4673" i="43"/>
  <c r="AQ4673" i="43"/>
  <c r="CM4673" i="43"/>
  <c r="CL4673" i="43"/>
  <c r="CJ4673" i="43"/>
  <c r="CI4673" i="43"/>
  <c r="CR4673" i="43"/>
  <c r="AT4673" i="43"/>
  <c r="AP4676" i="43"/>
  <c r="CS4673" i="43"/>
  <c r="CP4673" i="43"/>
  <c r="AU4673" i="43"/>
  <c r="AR4673" i="43"/>
  <c r="CS4674" i="43"/>
  <c r="AU4674" i="43"/>
  <c r="CR4674" i="43"/>
  <c r="AT4674" i="43"/>
  <c r="AP4677" i="43"/>
  <c r="CP4674" i="43"/>
  <c r="AR4674" i="43"/>
  <c r="CO4674" i="43"/>
  <c r="AQ4674" i="43"/>
  <c r="CM4674" i="43"/>
  <c r="CJ4674" i="43"/>
  <c r="CL4674" i="43"/>
  <c r="CI4674" i="43"/>
  <c r="AP4680" i="43"/>
  <c r="CP4677" i="43"/>
  <c r="AR4677" i="43"/>
  <c r="CO4677" i="43"/>
  <c r="AQ4677" i="43"/>
  <c r="CM4677" i="43"/>
  <c r="CL4677" i="43"/>
  <c r="CJ4677" i="43"/>
  <c r="CS4677" i="43"/>
  <c r="AU4677" i="43"/>
  <c r="CR4677" i="43"/>
  <c r="CI4677" i="43"/>
  <c r="AT4677" i="43"/>
  <c r="CL4676" i="43"/>
  <c r="CJ4676" i="43"/>
  <c r="CI4676" i="43"/>
  <c r="CS4676" i="43"/>
  <c r="AU4676" i="43"/>
  <c r="CR4676" i="43"/>
  <c r="AT4676" i="43"/>
  <c r="CO4676" i="43"/>
  <c r="AQ4676" i="43"/>
  <c r="AP4679" i="43"/>
  <c r="CP4676" i="43"/>
  <c r="CM4676" i="43"/>
  <c r="AR4676" i="43"/>
  <c r="CI4679" i="43"/>
  <c r="CS4679" i="43"/>
  <c r="AU4679" i="43"/>
  <c r="CR4679" i="43"/>
  <c r="AT4679" i="43"/>
  <c r="AP4682" i="43"/>
  <c r="CP4679" i="43"/>
  <c r="AR4679" i="43"/>
  <c r="CO4679" i="43"/>
  <c r="AQ4679" i="43"/>
  <c r="CL4679" i="43"/>
  <c r="CJ4679" i="43"/>
  <c r="CM4679" i="43"/>
  <c r="CM4680" i="43"/>
  <c r="CL4680" i="43"/>
  <c r="CJ4680" i="43"/>
  <c r="CI4680" i="43"/>
  <c r="CS4680" i="43"/>
  <c r="AU4680" i="43"/>
  <c r="AP4683" i="43"/>
  <c r="CP4680" i="43"/>
  <c r="AR4680" i="43"/>
  <c r="CR4680" i="43"/>
  <c r="CO4680" i="43"/>
  <c r="AT4680" i="43"/>
  <c r="AQ4680" i="43"/>
  <c r="CR4682" i="43"/>
  <c r="AT4682" i="43"/>
  <c r="AP4685" i="43"/>
  <c r="CP4682" i="43"/>
  <c r="AR4682" i="43"/>
  <c r="CO4682" i="43"/>
  <c r="AQ4682" i="43"/>
  <c r="CM4682" i="43"/>
  <c r="CL4682" i="43"/>
  <c r="CI4682" i="43"/>
  <c r="CS4682" i="43"/>
  <c r="CJ4682" i="43"/>
  <c r="AU4682" i="43"/>
  <c r="CJ4683" i="43"/>
  <c r="CI4683" i="43"/>
  <c r="CS4683" i="43"/>
  <c r="AU4683" i="43"/>
  <c r="CR4683" i="43"/>
  <c r="AT4683" i="43"/>
  <c r="AP4686" i="43"/>
  <c r="CP4683" i="43"/>
  <c r="AR4683" i="43"/>
  <c r="CM4683" i="43"/>
  <c r="CO4683" i="43"/>
  <c r="CL4683" i="43"/>
  <c r="AQ4683" i="43"/>
  <c r="CS4686" i="43"/>
  <c r="AU4686" i="43"/>
  <c r="CR4686" i="43"/>
  <c r="AT4686" i="43"/>
  <c r="AP4689" i="43"/>
  <c r="CP4686" i="43"/>
  <c r="AR4686" i="43"/>
  <c r="CO4686" i="43"/>
  <c r="AQ4686" i="43"/>
  <c r="CM4686" i="43"/>
  <c r="CJ4686" i="43"/>
  <c r="CI4686" i="43"/>
  <c r="CL4686" i="43"/>
  <c r="CO4685" i="43"/>
  <c r="AQ4685" i="43"/>
  <c r="CM4685" i="43"/>
  <c r="CL4685" i="43"/>
  <c r="CJ4685" i="43"/>
  <c r="CI4685" i="43"/>
  <c r="CR4685" i="43"/>
  <c r="AT4685" i="43"/>
  <c r="CS4685" i="43"/>
  <c r="CP4685" i="43"/>
  <c r="AU4685" i="43"/>
  <c r="AR4685" i="43"/>
  <c r="AP4688" i="43"/>
  <c r="AP4692" i="43"/>
  <c r="CP4689" i="43"/>
  <c r="AR4689" i="43"/>
  <c r="CO4689" i="43"/>
  <c r="AQ4689" i="43"/>
  <c r="CM4689" i="43"/>
  <c r="CL4689" i="43"/>
  <c r="CJ4689" i="43"/>
  <c r="CS4689" i="43"/>
  <c r="AU4689" i="43"/>
  <c r="CR4689" i="43"/>
  <c r="CI4689" i="43"/>
  <c r="AT4689" i="43"/>
  <c r="CL4688" i="43"/>
  <c r="CJ4688" i="43"/>
  <c r="CI4688" i="43"/>
  <c r="CS4688" i="43"/>
  <c r="AU4688" i="43"/>
  <c r="CR4688" i="43"/>
  <c r="AT4688" i="43"/>
  <c r="CO4688" i="43"/>
  <c r="AQ4688" i="43"/>
  <c r="CP4688" i="43"/>
  <c r="CM4688" i="43"/>
  <c r="AR4688" i="43"/>
  <c r="AP4691" i="43"/>
  <c r="CI4691" i="43"/>
  <c r="CS4691" i="43"/>
  <c r="AU4691" i="43"/>
  <c r="CR4691" i="43"/>
  <c r="AT4691" i="43"/>
  <c r="AP4694" i="43"/>
  <c r="CP4691" i="43"/>
  <c r="AR4691" i="43"/>
  <c r="CO4691" i="43"/>
  <c r="AQ4691" i="43"/>
  <c r="CL4691" i="43"/>
  <c r="CM4691" i="43"/>
  <c r="CJ4691" i="43"/>
  <c r="CM4692" i="43"/>
  <c r="CL4692" i="43"/>
  <c r="CJ4692" i="43"/>
  <c r="CI4692" i="43"/>
  <c r="CS4692" i="43"/>
  <c r="AU4692" i="43"/>
  <c r="AP4695" i="43"/>
  <c r="CP4692" i="43"/>
  <c r="AR4692" i="43"/>
  <c r="CR4692" i="43"/>
  <c r="CO4692" i="43"/>
  <c r="AT4692" i="43"/>
  <c r="AQ4692" i="43"/>
  <c r="CR4694" i="43"/>
  <c r="AT4694" i="43"/>
  <c r="AP4697" i="43"/>
  <c r="CP4694" i="43"/>
  <c r="AR4694" i="43"/>
  <c r="CO4694" i="43"/>
  <c r="AQ4694" i="43"/>
  <c r="CM4694" i="43"/>
  <c r="CL4694" i="43"/>
  <c r="CI4694" i="43"/>
  <c r="AU4694" i="43"/>
  <c r="CS4694" i="43"/>
  <c r="CJ4694" i="43"/>
  <c r="CJ4695" i="43"/>
  <c r="CI4695" i="43"/>
  <c r="CS4695" i="43"/>
  <c r="AU4695" i="43"/>
  <c r="CR4695" i="43"/>
  <c r="AT4695" i="43"/>
  <c r="AP4698" i="43"/>
  <c r="CP4695" i="43"/>
  <c r="AR4695" i="43"/>
  <c r="CM4695" i="43"/>
  <c r="CO4695" i="43"/>
  <c r="CL4695" i="43"/>
  <c r="AQ4695" i="43"/>
  <c r="CS4698" i="43"/>
  <c r="AU4698" i="43"/>
  <c r="CR4698" i="43"/>
  <c r="AT4698" i="43"/>
  <c r="AP4701" i="43"/>
  <c r="CP4698" i="43"/>
  <c r="AR4698" i="43"/>
  <c r="CO4698" i="43"/>
  <c r="AQ4698" i="43"/>
  <c r="CM4698" i="43"/>
  <c r="CL4698" i="43"/>
  <c r="CJ4698" i="43"/>
  <c r="CI4698" i="43"/>
  <c r="CO4697" i="43"/>
  <c r="AQ4697" i="43"/>
  <c r="CM4697" i="43"/>
  <c r="CL4697" i="43"/>
  <c r="CJ4697" i="43"/>
  <c r="CI4697" i="43"/>
  <c r="CS4697" i="43"/>
  <c r="AU4697" i="43"/>
  <c r="CR4697" i="43"/>
  <c r="AT4697" i="43"/>
  <c r="CP4697" i="43"/>
  <c r="AR4697" i="43"/>
  <c r="AP4700" i="43"/>
  <c r="AP4704" i="43"/>
  <c r="CP4701" i="43"/>
  <c r="AR4701" i="43"/>
  <c r="CO4701" i="43"/>
  <c r="AQ4701" i="43"/>
  <c r="CM4701" i="43"/>
  <c r="CL4701" i="43"/>
  <c r="CJ4701" i="43"/>
  <c r="CI4701" i="43"/>
  <c r="CS4701" i="43"/>
  <c r="AU4701" i="43"/>
  <c r="CR4701" i="43"/>
  <c r="AT4701" i="43"/>
  <c r="CL4700" i="43"/>
  <c r="CJ4700" i="43"/>
  <c r="CI4700" i="43"/>
  <c r="CS4700" i="43"/>
  <c r="AU4700" i="43"/>
  <c r="CR4700" i="43"/>
  <c r="AT4700" i="43"/>
  <c r="AP4703" i="43"/>
  <c r="CP4700" i="43"/>
  <c r="AR4700" i="43"/>
  <c r="CO4700" i="43"/>
  <c r="AQ4700" i="43"/>
  <c r="CM4700" i="43"/>
  <c r="CI4703" i="43"/>
  <c r="CS4703" i="43"/>
  <c r="AU4703" i="43"/>
  <c r="CR4703" i="43"/>
  <c r="AT4703" i="43"/>
  <c r="AP4706" i="43"/>
  <c r="CP4703" i="43"/>
  <c r="AR4703" i="43"/>
  <c r="CO4703" i="43"/>
  <c r="AQ4703" i="43"/>
  <c r="CM4703" i="43"/>
  <c r="CL4703" i="43"/>
  <c r="CJ4703" i="43"/>
  <c r="CM4704" i="43"/>
  <c r="CL4704" i="43"/>
  <c r="CJ4704" i="43"/>
  <c r="CI4704" i="43"/>
  <c r="CS4704" i="43"/>
  <c r="AU4704" i="43"/>
  <c r="CR4704" i="43"/>
  <c r="AT4704" i="43"/>
  <c r="AP4707" i="43"/>
  <c r="CP4704" i="43"/>
  <c r="AR4704" i="43"/>
  <c r="CO4704" i="43"/>
  <c r="AQ4704" i="43"/>
  <c r="CJ4707" i="43"/>
  <c r="CI4707" i="43"/>
  <c r="CS4707" i="43"/>
  <c r="AU4707" i="43"/>
  <c r="CR4707" i="43"/>
  <c r="AT4707" i="43"/>
  <c r="AP4710" i="43"/>
  <c r="CP4707" i="43"/>
  <c r="AR4707" i="43"/>
  <c r="CO4707" i="43"/>
  <c r="AQ4707" i="43"/>
  <c r="CM4707" i="43"/>
  <c r="CL4707" i="43"/>
  <c r="CR4706" i="43"/>
  <c r="AT4706" i="43"/>
  <c r="AP4709" i="43"/>
  <c r="CP4706" i="43"/>
  <c r="AR4706" i="43"/>
  <c r="CO4706" i="43"/>
  <c r="AQ4706" i="43"/>
  <c r="CM4706" i="43"/>
  <c r="CL4706" i="43"/>
  <c r="CJ4706" i="43"/>
  <c r="CI4706" i="43"/>
  <c r="AU4706" i="43"/>
  <c r="CS4706" i="43"/>
  <c r="CS4710" i="43"/>
  <c r="AU4710" i="43"/>
  <c r="CR4710" i="43"/>
  <c r="AT4710" i="43"/>
  <c r="AP4713" i="43"/>
  <c r="CP4710" i="43"/>
  <c r="AR4710" i="43"/>
  <c r="CO4710" i="43"/>
  <c r="AQ4710" i="43"/>
  <c r="CM4710" i="43"/>
  <c r="CL4710" i="43"/>
  <c r="CJ4710" i="43"/>
  <c r="CI4710" i="43"/>
  <c r="CO4709" i="43"/>
  <c r="AQ4709" i="43"/>
  <c r="CM4709" i="43"/>
  <c r="CL4709" i="43"/>
  <c r="CJ4709" i="43"/>
  <c r="CI4709" i="43"/>
  <c r="CS4709" i="43"/>
  <c r="AU4709" i="43"/>
  <c r="CR4709" i="43"/>
  <c r="AT4709" i="43"/>
  <c r="AP4712" i="43"/>
  <c r="CP4709" i="43"/>
  <c r="AR4709" i="43"/>
  <c r="CL4712" i="43"/>
  <c r="CJ4712" i="43"/>
  <c r="CI4712" i="43"/>
  <c r="CS4712" i="43"/>
  <c r="AU4712" i="43"/>
  <c r="CR4712" i="43"/>
  <c r="AT4712" i="43"/>
  <c r="AP4715" i="43"/>
  <c r="CP4712" i="43"/>
  <c r="AR4712" i="43"/>
  <c r="CO4712" i="43"/>
  <c r="AQ4712" i="43"/>
  <c r="CM4712" i="43"/>
  <c r="AP4716" i="43"/>
  <c r="CP4713" i="43"/>
  <c r="AR4713" i="43"/>
  <c r="CO4713" i="43"/>
  <c r="AQ4713" i="43"/>
  <c r="CM4713" i="43"/>
  <c r="CL4713" i="43"/>
  <c r="CJ4713" i="43"/>
  <c r="CI4713" i="43"/>
  <c r="CS4713" i="43"/>
  <c r="AU4713" i="43"/>
  <c r="AT4713" i="43"/>
  <c r="CR4713" i="43"/>
  <c r="CI4715" i="43"/>
  <c r="CS4715" i="43"/>
  <c r="AU4715" i="43"/>
  <c r="CR4715" i="43"/>
  <c r="AT4715" i="43"/>
  <c r="AP4718" i="43"/>
  <c r="CP4715" i="43"/>
  <c r="AR4715" i="43"/>
  <c r="CO4715" i="43"/>
  <c r="AQ4715" i="43"/>
  <c r="CM4715" i="43"/>
  <c r="CL4715" i="43"/>
  <c r="CJ4715" i="43"/>
  <c r="CM4716" i="43"/>
  <c r="CL4716" i="43"/>
  <c r="CJ4716" i="43"/>
  <c r="CI4716" i="43"/>
  <c r="CS4716" i="43"/>
  <c r="AU4716" i="43"/>
  <c r="CR4716" i="43"/>
  <c r="AT4716" i="43"/>
  <c r="AP4719" i="43"/>
  <c r="CP4716" i="43"/>
  <c r="AR4716" i="43"/>
  <c r="CO4716" i="43"/>
  <c r="AQ4716" i="43"/>
  <c r="CR4718" i="43"/>
  <c r="AT4718" i="43"/>
  <c r="AP4721" i="43"/>
  <c r="CP4718" i="43"/>
  <c r="AR4718" i="43"/>
  <c r="CO4718" i="43"/>
  <c r="AQ4718" i="43"/>
  <c r="CM4718" i="43"/>
  <c r="CL4718" i="43"/>
  <c r="CJ4718" i="43"/>
  <c r="CI4718" i="43"/>
  <c r="CS4718" i="43"/>
  <c r="AU4718" i="43"/>
  <c r="CJ4719" i="43"/>
  <c r="CI4719" i="43"/>
  <c r="CS4719" i="43"/>
  <c r="AU4719" i="43"/>
  <c r="CR4719" i="43"/>
  <c r="AT4719" i="43"/>
  <c r="AP4722" i="43"/>
  <c r="CP4719" i="43"/>
  <c r="AR4719" i="43"/>
  <c r="CO4719" i="43"/>
  <c r="AQ4719" i="43"/>
  <c r="CM4719" i="43"/>
  <c r="CL4719" i="43"/>
  <c r="CS4722" i="43"/>
  <c r="AU4722" i="43"/>
  <c r="CR4722" i="43"/>
  <c r="AT4722" i="43"/>
  <c r="AP4725" i="43"/>
  <c r="CP4722" i="43"/>
  <c r="AR4722" i="43"/>
  <c r="CO4722" i="43"/>
  <c r="AQ4722" i="43"/>
  <c r="CM4722" i="43"/>
  <c r="CL4722" i="43"/>
  <c r="CJ4722" i="43"/>
  <c r="CI4722" i="43"/>
  <c r="CO4721" i="43"/>
  <c r="AQ4721" i="43"/>
  <c r="CM4721" i="43"/>
  <c r="CL4721" i="43"/>
  <c r="CJ4721" i="43"/>
  <c r="CI4721" i="43"/>
  <c r="CS4721" i="43"/>
  <c r="AU4721" i="43"/>
  <c r="CR4721" i="43"/>
  <c r="AT4721" i="43"/>
  <c r="AR4721" i="43"/>
  <c r="AP4724" i="43"/>
  <c r="CP4721" i="43"/>
  <c r="AP4728" i="43"/>
  <c r="CP4725" i="43"/>
  <c r="AR4725" i="43"/>
  <c r="CO4725" i="43"/>
  <c r="AQ4725" i="43"/>
  <c r="CM4725" i="43"/>
  <c r="CL4725" i="43"/>
  <c r="CJ4725" i="43"/>
  <c r="CI4725" i="43"/>
  <c r="CS4725" i="43"/>
  <c r="AU4725" i="43"/>
  <c r="CR4725" i="43"/>
  <c r="AT4725" i="43"/>
  <c r="CL4724" i="43"/>
  <c r="CJ4724" i="43"/>
  <c r="CI4724" i="43"/>
  <c r="CS4724" i="43"/>
  <c r="AU4724" i="43"/>
  <c r="CR4724" i="43"/>
  <c r="AT4724" i="43"/>
  <c r="AP4727" i="43"/>
  <c r="CP4724" i="43"/>
  <c r="AR4724" i="43"/>
  <c r="CO4724" i="43"/>
  <c r="AQ4724" i="43"/>
  <c r="CM4724" i="43"/>
  <c r="CI4727" i="43"/>
  <c r="CS4727" i="43"/>
  <c r="AU4727" i="43"/>
  <c r="CR4727" i="43"/>
  <c r="AT4727" i="43"/>
  <c r="AP4730" i="43"/>
  <c r="CP4727" i="43"/>
  <c r="AR4727" i="43"/>
  <c r="CO4727" i="43"/>
  <c r="AQ4727" i="43"/>
  <c r="CM4727" i="43"/>
  <c r="CL4727" i="43"/>
  <c r="CJ4727" i="43"/>
  <c r="CM4728" i="43"/>
  <c r="CL4728" i="43"/>
  <c r="CJ4728" i="43"/>
  <c r="CI4728" i="43"/>
  <c r="CS4728" i="43"/>
  <c r="AU4728" i="43"/>
  <c r="CR4728" i="43"/>
  <c r="AT4728" i="43"/>
  <c r="AP4731" i="43"/>
  <c r="CP4728" i="43"/>
  <c r="AR4728" i="43"/>
  <c r="AQ4728" i="43"/>
  <c r="CO4728" i="43"/>
  <c r="CR4730" i="43"/>
  <c r="AT4730" i="43"/>
  <c r="AP4733" i="43"/>
  <c r="CP4730" i="43"/>
  <c r="AR4730" i="43"/>
  <c r="CO4730" i="43"/>
  <c r="AQ4730" i="43"/>
  <c r="CM4730" i="43"/>
  <c r="CL4730" i="43"/>
  <c r="CJ4730" i="43"/>
  <c r="CI4730" i="43"/>
  <c r="CS4730" i="43"/>
  <c r="AU4730" i="43"/>
  <c r="CJ4731" i="43"/>
  <c r="CI4731" i="43"/>
  <c r="CS4731" i="43"/>
  <c r="AU4731" i="43"/>
  <c r="CR4731" i="43"/>
  <c r="AT4731" i="43"/>
  <c r="AP4734" i="43"/>
  <c r="CP4731" i="43"/>
  <c r="AR4731" i="43"/>
  <c r="CO4731" i="43"/>
  <c r="AQ4731" i="43"/>
  <c r="CM4731" i="43"/>
  <c r="CL4731" i="43"/>
  <c r="CS4734" i="43"/>
  <c r="AU4734" i="43"/>
  <c r="CR4734" i="43"/>
  <c r="AT4734" i="43"/>
  <c r="AP4737" i="43"/>
  <c r="CP4734" i="43"/>
  <c r="AR4734" i="43"/>
  <c r="CO4734" i="43"/>
  <c r="AQ4734" i="43"/>
  <c r="CM4734" i="43"/>
  <c r="CL4734" i="43"/>
  <c r="CJ4734" i="43"/>
  <c r="CI4734" i="43"/>
  <c r="CO4733" i="43"/>
  <c r="AQ4733" i="43"/>
  <c r="CM4733" i="43"/>
  <c r="CL4733" i="43"/>
  <c r="CJ4733" i="43"/>
  <c r="CI4733" i="43"/>
  <c r="CS4733" i="43"/>
  <c r="AU4733" i="43"/>
  <c r="CR4733" i="43"/>
  <c r="AT4733" i="43"/>
  <c r="AP4736" i="43"/>
  <c r="CP4733" i="43"/>
  <c r="AR4733" i="43"/>
  <c r="CL4736" i="43"/>
  <c r="CJ4736" i="43"/>
  <c r="CI4736" i="43"/>
  <c r="CS4736" i="43"/>
  <c r="AU4736" i="43"/>
  <c r="CR4736" i="43"/>
  <c r="AT4736" i="43"/>
  <c r="AP4739" i="43"/>
  <c r="CP4736" i="43"/>
  <c r="AR4736" i="43"/>
  <c r="CO4736" i="43"/>
  <c r="AQ4736" i="43"/>
  <c r="CM4736" i="43"/>
  <c r="AP4740" i="43"/>
  <c r="CP4737" i="43"/>
  <c r="AR4737" i="43"/>
  <c r="CO4737" i="43"/>
  <c r="AQ4737" i="43"/>
  <c r="CM4737" i="43"/>
  <c r="CL4737" i="43"/>
  <c r="CJ4737" i="43"/>
  <c r="CI4737" i="43"/>
  <c r="CS4737" i="43"/>
  <c r="AU4737" i="43"/>
  <c r="CR4737" i="43"/>
  <c r="AT4737" i="43"/>
  <c r="CI4739" i="43"/>
  <c r="CS4739" i="43"/>
  <c r="AU4739" i="43"/>
  <c r="CR4739" i="43"/>
  <c r="AT4739" i="43"/>
  <c r="AP4742" i="43"/>
  <c r="CP4739" i="43"/>
  <c r="AR4739" i="43"/>
  <c r="CO4739" i="43"/>
  <c r="AQ4739" i="43"/>
  <c r="CM4739" i="43"/>
  <c r="CL4739" i="43"/>
  <c r="CJ4739" i="43"/>
  <c r="CM4740" i="43"/>
  <c r="CL4740" i="43"/>
  <c r="CJ4740" i="43"/>
  <c r="CI4740" i="43"/>
  <c r="CS4740" i="43"/>
  <c r="AU4740" i="43"/>
  <c r="CR4740" i="43"/>
  <c r="AT4740" i="43"/>
  <c r="AP4743" i="43"/>
  <c r="CP4740" i="43"/>
  <c r="AR4740" i="43"/>
  <c r="CO4740" i="43"/>
  <c r="AQ4740" i="43"/>
  <c r="CJ4743" i="43"/>
  <c r="CI4743" i="43"/>
  <c r="CS4743" i="43"/>
  <c r="AU4743" i="43"/>
  <c r="CR4743" i="43"/>
  <c r="AT4743" i="43"/>
  <c r="AP4746" i="43"/>
  <c r="CP4743" i="43"/>
  <c r="AR4743" i="43"/>
  <c r="CO4743" i="43"/>
  <c r="AQ4743" i="43"/>
  <c r="CM4743" i="43"/>
  <c r="CL4743" i="43"/>
  <c r="CR4742" i="43"/>
  <c r="AT4742" i="43"/>
  <c r="AP4745" i="43"/>
  <c r="CP4742" i="43"/>
  <c r="AR4742" i="43"/>
  <c r="CO4742" i="43"/>
  <c r="AQ4742" i="43"/>
  <c r="CM4742" i="43"/>
  <c r="CL4742" i="43"/>
  <c r="CJ4742" i="43"/>
  <c r="CI4742" i="43"/>
  <c r="CS4742" i="43"/>
  <c r="AU4742" i="43"/>
  <c r="CO4745" i="43"/>
  <c r="AQ4745" i="43"/>
  <c r="CM4745" i="43"/>
  <c r="CL4745" i="43"/>
  <c r="CJ4745" i="43"/>
  <c r="CI4745" i="43"/>
  <c r="CS4745" i="43"/>
  <c r="AU4745" i="43"/>
  <c r="CR4745" i="43"/>
  <c r="AT4745" i="43"/>
  <c r="AP4748" i="43"/>
  <c r="CP4745" i="43"/>
  <c r="AR4745" i="43"/>
  <c r="CS4746" i="43"/>
  <c r="AU4746" i="43"/>
  <c r="CR4746" i="43"/>
  <c r="AT4746" i="43"/>
  <c r="AP4749" i="43"/>
  <c r="CP4746" i="43"/>
  <c r="AR4746" i="43"/>
  <c r="CO4746" i="43"/>
  <c r="AQ4746" i="43"/>
  <c r="CM4746" i="43"/>
  <c r="CL4746" i="43"/>
  <c r="CJ4746" i="43"/>
  <c r="CI4746" i="43"/>
  <c r="CL4748" i="43"/>
  <c r="CJ4748" i="43"/>
  <c r="CI4748" i="43"/>
  <c r="CS4748" i="43"/>
  <c r="AU4748" i="43"/>
  <c r="CR4748" i="43"/>
  <c r="AT4748" i="43"/>
  <c r="AP4751" i="43"/>
  <c r="CP4748" i="43"/>
  <c r="AR4748" i="43"/>
  <c r="CO4748" i="43"/>
  <c r="AQ4748" i="43"/>
  <c r="CM4748" i="43"/>
  <c r="AP4752" i="43"/>
  <c r="CP4749" i="43"/>
  <c r="AR4749" i="43"/>
  <c r="CO4749" i="43"/>
  <c r="AQ4749" i="43"/>
  <c r="CM4749" i="43"/>
  <c r="CL4749" i="43"/>
  <c r="CJ4749" i="43"/>
  <c r="CI4749" i="43"/>
  <c r="CS4749" i="43"/>
  <c r="AU4749" i="43"/>
  <c r="CR4749" i="43"/>
  <c r="AT4749" i="43"/>
  <c r="CI4751" i="43"/>
  <c r="CS4751" i="43"/>
  <c r="AU4751" i="43"/>
  <c r="CR4751" i="43"/>
  <c r="AT4751" i="43"/>
  <c r="AP4754" i="43"/>
  <c r="CP4751" i="43"/>
  <c r="AR4751" i="43"/>
  <c r="CO4751" i="43"/>
  <c r="AQ4751" i="43"/>
  <c r="CM4751" i="43"/>
  <c r="CL4751" i="43"/>
  <c r="CJ4751" i="43"/>
  <c r="CM4752" i="43"/>
  <c r="CL4752" i="43"/>
  <c r="CJ4752" i="43"/>
  <c r="CI4752" i="43"/>
  <c r="CS4752" i="43"/>
  <c r="AU4752" i="43"/>
  <c r="CR4752" i="43"/>
  <c r="AT4752" i="43"/>
  <c r="AP4755" i="43"/>
  <c r="CP4752" i="43"/>
  <c r="AR4752" i="43"/>
  <c r="CO4752" i="43"/>
  <c r="AQ4752" i="43"/>
  <c r="CJ4755" i="43"/>
  <c r="CI4755" i="43"/>
  <c r="CS4755" i="43"/>
  <c r="AU4755" i="43"/>
  <c r="CR4755" i="43"/>
  <c r="AT4755" i="43"/>
  <c r="AP4758" i="43"/>
  <c r="CP4755" i="43"/>
  <c r="AR4755" i="43"/>
  <c r="CO4755" i="43"/>
  <c r="AQ4755" i="43"/>
  <c r="CM4755" i="43"/>
  <c r="CL4755" i="43"/>
  <c r="CR4754" i="43"/>
  <c r="AT4754" i="43"/>
  <c r="AP4757" i="43"/>
  <c r="CP4754" i="43"/>
  <c r="AR4754" i="43"/>
  <c r="CO4754" i="43"/>
  <c r="AQ4754" i="43"/>
  <c r="CM4754" i="43"/>
  <c r="CL4754" i="43"/>
  <c r="CJ4754" i="43"/>
  <c r="CI4754" i="43"/>
  <c r="CS4754" i="43"/>
  <c r="AU4754" i="43"/>
  <c r="CS4758" i="43"/>
  <c r="AU4758" i="43"/>
  <c r="CR4758" i="43"/>
  <c r="AT4758" i="43"/>
  <c r="AP4761" i="43"/>
  <c r="CP4758" i="43"/>
  <c r="AR4758" i="43"/>
  <c r="CO4758" i="43"/>
  <c r="AQ4758" i="43"/>
  <c r="CM4758" i="43"/>
  <c r="CL4758" i="43"/>
  <c r="CJ4758" i="43"/>
  <c r="CI4758" i="43"/>
  <c r="CO4757" i="43"/>
  <c r="AQ4757" i="43"/>
  <c r="CM4757" i="43"/>
  <c r="CL4757" i="43"/>
  <c r="CJ4757" i="43"/>
  <c r="CI4757" i="43"/>
  <c r="CS4757" i="43"/>
  <c r="AU4757" i="43"/>
  <c r="CR4757" i="43"/>
  <c r="AT4757" i="43"/>
  <c r="CP4757" i="43"/>
  <c r="AR4757" i="43"/>
  <c r="AP4760" i="43"/>
  <c r="AP4764" i="43"/>
  <c r="CP4761" i="43"/>
  <c r="AR4761" i="43"/>
  <c r="CO4761" i="43"/>
  <c r="AQ4761" i="43"/>
  <c r="CM4761" i="43"/>
  <c r="CL4761" i="43"/>
  <c r="CJ4761" i="43"/>
  <c r="CI4761" i="43"/>
  <c r="CS4761" i="43"/>
  <c r="AU4761" i="43"/>
  <c r="CR4761" i="43"/>
  <c r="AT4761" i="43"/>
  <c r="CL4760" i="43"/>
  <c r="CJ4760" i="43"/>
  <c r="CI4760" i="43"/>
  <c r="CS4760" i="43"/>
  <c r="AU4760" i="43"/>
  <c r="CR4760" i="43"/>
  <c r="AT4760" i="43"/>
  <c r="AP4763" i="43"/>
  <c r="CP4760" i="43"/>
  <c r="AR4760" i="43"/>
  <c r="CO4760" i="43"/>
  <c r="AQ4760" i="43"/>
  <c r="CM4760" i="43"/>
  <c r="CI4763" i="43"/>
  <c r="CS4763" i="43"/>
  <c r="AU4763" i="43"/>
  <c r="CR4763" i="43"/>
  <c r="AT4763" i="43"/>
  <c r="AP4766" i="43"/>
  <c r="CP4763" i="43"/>
  <c r="AR4763" i="43"/>
  <c r="CO4763" i="43"/>
  <c r="AQ4763" i="43"/>
  <c r="CM4763" i="43"/>
  <c r="CL4763" i="43"/>
  <c r="CJ4763" i="43"/>
  <c r="AP4767" i="43"/>
  <c r="CM4764" i="43"/>
  <c r="CL4764" i="43"/>
  <c r="CJ4764" i="43"/>
  <c r="CI4764" i="43"/>
  <c r="CS4764" i="43"/>
  <c r="AU4764" i="43"/>
  <c r="CR4764" i="43"/>
  <c r="AT4764" i="43"/>
  <c r="CP4764" i="43"/>
  <c r="AR4764" i="43"/>
  <c r="CO4764" i="43"/>
  <c r="AQ4764" i="43"/>
  <c r="AP4769" i="43"/>
  <c r="CR4766" i="43"/>
  <c r="AT4766" i="43"/>
  <c r="CP4766" i="43"/>
  <c r="AR4766" i="43"/>
  <c r="CO4766" i="43"/>
  <c r="AQ4766" i="43"/>
  <c r="CM4766" i="43"/>
  <c r="CL4766" i="43"/>
  <c r="CJ4766" i="43"/>
  <c r="CI4766" i="43"/>
  <c r="CS4766" i="43"/>
  <c r="AU4766" i="43"/>
  <c r="CM4767" i="43"/>
  <c r="CL4767" i="43"/>
  <c r="CJ4767" i="43"/>
  <c r="CI4767" i="43"/>
  <c r="AP4770" i="43"/>
  <c r="AU4767" i="43"/>
  <c r="CS4767" i="43"/>
  <c r="AT4767" i="43"/>
  <c r="CR4767" i="43"/>
  <c r="AR4767" i="43"/>
  <c r="CP4767" i="43"/>
  <c r="AQ4767" i="43"/>
  <c r="CO4767" i="43"/>
  <c r="CJ4770" i="43"/>
  <c r="CR4770" i="43"/>
  <c r="AT4770" i="43"/>
  <c r="AP4773" i="43"/>
  <c r="CP4770" i="43"/>
  <c r="AR4770" i="43"/>
  <c r="CM4770" i="43"/>
  <c r="CI4770" i="43"/>
  <c r="AU4770" i="43"/>
  <c r="AQ4770" i="43"/>
  <c r="CS4770" i="43"/>
  <c r="CO4770" i="43"/>
  <c r="CL4770" i="43"/>
  <c r="CR4769" i="43"/>
  <c r="AT4769" i="43"/>
  <c r="CM4769" i="43"/>
  <c r="CL4769" i="43"/>
  <c r="CI4769" i="43"/>
  <c r="AU4769" i="43"/>
  <c r="AR4769" i="43"/>
  <c r="AQ4769" i="43"/>
  <c r="AP4772" i="43"/>
  <c r="CS4769" i="43"/>
  <c r="CP4769" i="43"/>
  <c r="CO4769" i="43"/>
  <c r="CJ4769" i="43"/>
  <c r="CO4772" i="43"/>
  <c r="AQ4772" i="43"/>
  <c r="CJ4772" i="43"/>
  <c r="CI4772" i="43"/>
  <c r="CR4772" i="43"/>
  <c r="AT4772" i="43"/>
  <c r="CM4772" i="43"/>
  <c r="CL4772" i="43"/>
  <c r="AU4772" i="43"/>
  <c r="AR4772" i="43"/>
  <c r="CS4772" i="43"/>
  <c r="AP4775" i="43"/>
  <c r="CP4772" i="43"/>
  <c r="CS4773" i="43"/>
  <c r="AU4773" i="43"/>
  <c r="CO4773" i="43"/>
  <c r="AQ4773" i="43"/>
  <c r="CM4773" i="43"/>
  <c r="CJ4773" i="43"/>
  <c r="CR4773" i="43"/>
  <c r="AP4776" i="43"/>
  <c r="CP4773" i="43"/>
  <c r="CL4773" i="43"/>
  <c r="CI4773" i="43"/>
  <c r="AT4773" i="43"/>
  <c r="AR4773" i="43"/>
  <c r="AP4779" i="43"/>
  <c r="CP4776" i="43"/>
  <c r="AR4776" i="43"/>
  <c r="CL4776" i="43"/>
  <c r="CJ4776" i="43"/>
  <c r="CS4776" i="43"/>
  <c r="AU4776" i="43"/>
  <c r="AQ4776" i="43"/>
  <c r="CR4776" i="43"/>
  <c r="CO4776" i="43"/>
  <c r="CM4776" i="43"/>
  <c r="CI4776" i="43"/>
  <c r="AT4776" i="43"/>
  <c r="CL4775" i="43"/>
  <c r="CS4775" i="43"/>
  <c r="AU4775" i="43"/>
  <c r="CR4775" i="43"/>
  <c r="AT4775" i="43"/>
  <c r="CO4775" i="43"/>
  <c r="AQ4775" i="43"/>
  <c r="AP4778" i="43"/>
  <c r="CP4775" i="43"/>
  <c r="CM4775" i="43"/>
  <c r="CJ4775" i="43"/>
  <c r="CI4775" i="43"/>
  <c r="AR4775" i="43"/>
  <c r="CI4778" i="43"/>
  <c r="AP4781" i="43"/>
  <c r="CP4778" i="43"/>
  <c r="AR4778" i="43"/>
  <c r="CO4778" i="43"/>
  <c r="AQ4778" i="43"/>
  <c r="CL4778" i="43"/>
  <c r="AU4778" i="43"/>
  <c r="AT4778" i="43"/>
  <c r="CS4778" i="43"/>
  <c r="CR4778" i="43"/>
  <c r="CM4778" i="43"/>
  <c r="CJ4778" i="43"/>
  <c r="CM4779" i="43"/>
  <c r="CI4779" i="43"/>
  <c r="CS4779" i="43"/>
  <c r="AU4779" i="43"/>
  <c r="AP4782" i="43"/>
  <c r="CP4779" i="43"/>
  <c r="AR4779" i="43"/>
  <c r="CL4779" i="43"/>
  <c r="CJ4779" i="43"/>
  <c r="AT4779" i="43"/>
  <c r="AQ4779" i="43"/>
  <c r="CR4779" i="43"/>
  <c r="CO4779" i="43"/>
  <c r="CJ4782" i="43"/>
  <c r="CR4782" i="43"/>
  <c r="AT4782" i="43"/>
  <c r="AP4785" i="43"/>
  <c r="CP4782" i="43"/>
  <c r="AR4782" i="43"/>
  <c r="CM4782" i="43"/>
  <c r="CS4782" i="43"/>
  <c r="CO4782" i="43"/>
  <c r="CL4782" i="43"/>
  <c r="CI4782" i="43"/>
  <c r="AU4782" i="43"/>
  <c r="AQ4782" i="43"/>
  <c r="CR4781" i="43"/>
  <c r="AT4781" i="43"/>
  <c r="CM4781" i="43"/>
  <c r="CL4781" i="43"/>
  <c r="CI4781" i="43"/>
  <c r="AP4784" i="43"/>
  <c r="CP4781" i="43"/>
  <c r="CO4781" i="43"/>
  <c r="CJ4781" i="43"/>
  <c r="AU4781" i="43"/>
  <c r="AR4781" i="43"/>
  <c r="AQ4781" i="43"/>
  <c r="CS4781" i="43"/>
  <c r="CS4785" i="43"/>
  <c r="AU4785" i="43"/>
  <c r="CO4785" i="43"/>
  <c r="AQ4785" i="43"/>
  <c r="CM4785" i="43"/>
  <c r="CJ4785" i="43"/>
  <c r="AT4785" i="43"/>
  <c r="AR4785" i="43"/>
  <c r="CR4785" i="43"/>
  <c r="AP4788" i="43"/>
  <c r="CP4785" i="43"/>
  <c r="CL4785" i="43"/>
  <c r="CI4785" i="43"/>
  <c r="CO4784" i="43"/>
  <c r="AQ4784" i="43"/>
  <c r="CJ4784" i="43"/>
  <c r="CI4784" i="43"/>
  <c r="CR4784" i="43"/>
  <c r="AT4784" i="43"/>
  <c r="CS4784" i="43"/>
  <c r="AP4787" i="43"/>
  <c r="CP4784" i="43"/>
  <c r="CM4784" i="43"/>
  <c r="CL4784" i="43"/>
  <c r="AU4784" i="43"/>
  <c r="AR4784" i="43"/>
  <c r="CL4787" i="43"/>
  <c r="CS4787" i="43"/>
  <c r="AU4787" i="43"/>
  <c r="CR4787" i="43"/>
  <c r="AT4787" i="43"/>
  <c r="CO4787" i="43"/>
  <c r="AQ4787" i="43"/>
  <c r="CJ4787" i="43"/>
  <c r="CI4787" i="43"/>
  <c r="AR4787" i="43"/>
  <c r="AP4790" i="43"/>
  <c r="CP4787" i="43"/>
  <c r="CM4787" i="43"/>
  <c r="AP4791" i="43"/>
  <c r="CP4788" i="43"/>
  <c r="AR4788" i="43"/>
  <c r="CL4788" i="43"/>
  <c r="CJ4788" i="43"/>
  <c r="CS4788" i="43"/>
  <c r="AU4788" i="43"/>
  <c r="CO4788" i="43"/>
  <c r="CM4788" i="43"/>
  <c r="CI4788" i="43"/>
  <c r="AT4788" i="43"/>
  <c r="AQ4788" i="43"/>
  <c r="CR4788" i="43"/>
  <c r="CM4791" i="43"/>
  <c r="CI4791" i="43"/>
  <c r="CS4791" i="43"/>
  <c r="AU4791" i="43"/>
  <c r="CR4791" i="43"/>
  <c r="AT4791" i="43"/>
  <c r="AP4794" i="43"/>
  <c r="CP4791" i="43"/>
  <c r="AR4791" i="43"/>
  <c r="AQ4791" i="43"/>
  <c r="CO4791" i="43"/>
  <c r="CL4791" i="43"/>
  <c r="CJ4791" i="43"/>
  <c r="CI4790" i="43"/>
  <c r="AP4793" i="43"/>
  <c r="CP4790" i="43"/>
  <c r="AR4790" i="43"/>
  <c r="CO4790" i="43"/>
  <c r="AQ4790" i="43"/>
  <c r="CM4790" i="43"/>
  <c r="CL4790" i="43"/>
  <c r="CS4790" i="43"/>
  <c r="CR4790" i="43"/>
  <c r="CJ4790" i="43"/>
  <c r="AU4790" i="43"/>
  <c r="AT4790" i="43"/>
  <c r="CR4793" i="43"/>
  <c r="AT4793" i="43"/>
  <c r="CM4793" i="43"/>
  <c r="CL4793" i="43"/>
  <c r="CJ4793" i="43"/>
  <c r="CI4793" i="43"/>
  <c r="CP4793" i="43"/>
  <c r="CO4793" i="43"/>
  <c r="AP4796" i="43"/>
  <c r="AU4793" i="43"/>
  <c r="AR4793" i="43"/>
  <c r="AQ4793" i="43"/>
  <c r="CS4793" i="43"/>
  <c r="CJ4794" i="43"/>
  <c r="CR4794" i="43"/>
  <c r="AT4794" i="43"/>
  <c r="AP4797" i="43"/>
  <c r="CP4794" i="43"/>
  <c r="AR4794" i="43"/>
  <c r="CO4794" i="43"/>
  <c r="AQ4794" i="43"/>
  <c r="CM4794" i="43"/>
  <c r="CS4794" i="43"/>
  <c r="CL4794" i="43"/>
  <c r="CI4794" i="43"/>
  <c r="AU4794" i="43"/>
  <c r="CS4797" i="43"/>
  <c r="AU4797" i="43"/>
  <c r="CO4797" i="43"/>
  <c r="AQ4797" i="43"/>
  <c r="CM4797" i="43"/>
  <c r="CL4797" i="43"/>
  <c r="CJ4797" i="43"/>
  <c r="CR4797" i="43"/>
  <c r="CP4797" i="43"/>
  <c r="CI4797" i="43"/>
  <c r="AP4800" i="43"/>
  <c r="AT4797" i="43"/>
  <c r="AR4797" i="43"/>
  <c r="CO4796" i="43"/>
  <c r="AQ4796" i="43"/>
  <c r="CJ4796" i="43"/>
  <c r="CI4796" i="43"/>
  <c r="CS4796" i="43"/>
  <c r="AU4796" i="43"/>
  <c r="CR4796" i="43"/>
  <c r="AT4796" i="43"/>
  <c r="AP4799" i="43"/>
  <c r="CL4796" i="43"/>
  <c r="AR4796" i="43"/>
  <c r="CP4796" i="43"/>
  <c r="CM4796" i="43"/>
  <c r="CL4799" i="43"/>
  <c r="CS4799" i="43"/>
  <c r="AU4799" i="43"/>
  <c r="CR4799" i="43"/>
  <c r="AT4799" i="43"/>
  <c r="AP4802" i="43"/>
  <c r="CP4799" i="43"/>
  <c r="AR4799" i="43"/>
  <c r="CO4799" i="43"/>
  <c r="AQ4799" i="43"/>
  <c r="CM4799" i="43"/>
  <c r="CJ4799" i="43"/>
  <c r="CI4799" i="43"/>
  <c r="AP4803" i="43"/>
  <c r="CP4800" i="43"/>
  <c r="AR4800" i="43"/>
  <c r="CL4800" i="43"/>
  <c r="CJ4800" i="43"/>
  <c r="CI4800" i="43"/>
  <c r="CS4800" i="43"/>
  <c r="AU4800" i="43"/>
  <c r="CO4800" i="43"/>
  <c r="CM4800" i="43"/>
  <c r="AT4800" i="43"/>
  <c r="AQ4800" i="43"/>
  <c r="CR4800" i="43"/>
  <c r="CI4802" i="43"/>
  <c r="AP4805" i="43"/>
  <c r="CP4802" i="43"/>
  <c r="AR4802" i="43"/>
  <c r="CO4802" i="43"/>
  <c r="AQ4802" i="43"/>
  <c r="CM4802" i="43"/>
  <c r="CL4802" i="43"/>
  <c r="CS4802" i="43"/>
  <c r="CR4802" i="43"/>
  <c r="CJ4802" i="43"/>
  <c r="AU4802" i="43"/>
  <c r="AT4802" i="43"/>
  <c r="CM4803" i="43"/>
  <c r="CI4803" i="43"/>
  <c r="CS4803" i="43"/>
  <c r="AU4803" i="43"/>
  <c r="CR4803" i="43"/>
  <c r="AT4803" i="43"/>
  <c r="AP4806" i="43"/>
  <c r="CP4803" i="43"/>
  <c r="AR4803" i="43"/>
  <c r="CJ4803" i="43"/>
  <c r="AQ4803" i="43"/>
  <c r="CO4803" i="43"/>
  <c r="CL4803" i="43"/>
  <c r="CJ4806" i="43"/>
  <c r="CR4806" i="43"/>
  <c r="AT4806" i="43"/>
  <c r="AP4809" i="43"/>
  <c r="CP4806" i="43"/>
  <c r="AR4806" i="43"/>
  <c r="CO4806" i="43"/>
  <c r="AQ4806" i="43"/>
  <c r="CM4806" i="43"/>
  <c r="CS4806" i="43"/>
  <c r="CL4806" i="43"/>
  <c r="CI4806" i="43"/>
  <c r="AU4806" i="43"/>
  <c r="CR4805" i="43"/>
  <c r="AT4805" i="43"/>
  <c r="CM4805" i="43"/>
  <c r="CL4805" i="43"/>
  <c r="CJ4805" i="43"/>
  <c r="CI4805" i="43"/>
  <c r="CS4805" i="43"/>
  <c r="CP4805" i="43"/>
  <c r="CO4805" i="43"/>
  <c r="AP4808" i="43"/>
  <c r="AU4805" i="43"/>
  <c r="AR4805" i="43"/>
  <c r="AQ4805" i="43"/>
  <c r="CO4808" i="43"/>
  <c r="AQ4808" i="43"/>
  <c r="CJ4808" i="43"/>
  <c r="CI4808" i="43"/>
  <c r="CS4808" i="43"/>
  <c r="AU4808" i="43"/>
  <c r="CR4808" i="43"/>
  <c r="AT4808" i="43"/>
  <c r="CM4808" i="43"/>
  <c r="AP4811" i="43"/>
  <c r="CL4808" i="43"/>
  <c r="AR4808" i="43"/>
  <c r="CP4808" i="43"/>
  <c r="CS4809" i="43"/>
  <c r="AU4809" i="43"/>
  <c r="CO4809" i="43"/>
  <c r="AQ4809" i="43"/>
  <c r="CM4809" i="43"/>
  <c r="CL4809" i="43"/>
  <c r="CJ4809" i="43"/>
  <c r="CR4809" i="43"/>
  <c r="CP4809" i="43"/>
  <c r="CI4809" i="43"/>
  <c r="AP4812" i="43"/>
  <c r="AT4809" i="43"/>
  <c r="AR4809" i="43"/>
  <c r="AP4815" i="43"/>
  <c r="CP4812" i="43"/>
  <c r="AR4812" i="43"/>
  <c r="CL4812" i="43"/>
  <c r="CJ4812" i="43"/>
  <c r="CI4812" i="43"/>
  <c r="CS4812" i="43"/>
  <c r="AU4812" i="43"/>
  <c r="CR4812" i="43"/>
  <c r="CO4812" i="43"/>
  <c r="CM4812" i="43"/>
  <c r="AT4812" i="43"/>
  <c r="AQ4812" i="43"/>
  <c r="CL4811" i="43"/>
  <c r="CS4811" i="43"/>
  <c r="AU4811" i="43"/>
  <c r="CR4811" i="43"/>
  <c r="AT4811" i="43"/>
  <c r="AP4814" i="43"/>
  <c r="CP4811" i="43"/>
  <c r="AR4811" i="43"/>
  <c r="CO4811" i="43"/>
  <c r="AQ4811" i="43"/>
  <c r="CI4811" i="43"/>
  <c r="CM4811" i="43"/>
  <c r="CJ4811" i="43"/>
  <c r="CI4814" i="43"/>
  <c r="AP4817" i="43"/>
  <c r="CP4814" i="43"/>
  <c r="AR4814" i="43"/>
  <c r="CO4814" i="43"/>
  <c r="AQ4814" i="43"/>
  <c r="CM4814" i="43"/>
  <c r="CL4814" i="43"/>
  <c r="CS4814" i="43"/>
  <c r="CR4814" i="43"/>
  <c r="CJ4814" i="43"/>
  <c r="AU4814" i="43"/>
  <c r="AT4814" i="43"/>
  <c r="CM4815" i="43"/>
  <c r="CI4815" i="43"/>
  <c r="CS4815" i="43"/>
  <c r="AU4815" i="43"/>
  <c r="CR4815" i="43"/>
  <c r="AT4815" i="43"/>
  <c r="AP4818" i="43"/>
  <c r="CP4815" i="43"/>
  <c r="AR4815" i="43"/>
  <c r="CL4815" i="43"/>
  <c r="CJ4815" i="43"/>
  <c r="AQ4815" i="43"/>
  <c r="CO4815" i="43"/>
  <c r="CJ4818" i="43"/>
  <c r="CR4818" i="43"/>
  <c r="AT4818" i="43"/>
  <c r="AP4821" i="43"/>
  <c r="CP4818" i="43"/>
  <c r="AR4818" i="43"/>
  <c r="CO4818" i="43"/>
  <c r="AQ4818" i="43"/>
  <c r="CM4818" i="43"/>
  <c r="AU4818" i="43"/>
  <c r="CS4818" i="43"/>
  <c r="CL4818" i="43"/>
  <c r="CI4818" i="43"/>
  <c r="CR4817" i="43"/>
  <c r="AT4817" i="43"/>
  <c r="CM4817" i="43"/>
  <c r="CL4817" i="43"/>
  <c r="CJ4817" i="43"/>
  <c r="CI4817" i="43"/>
  <c r="CS4817" i="43"/>
  <c r="CP4817" i="43"/>
  <c r="CO4817" i="43"/>
  <c r="AP4820" i="43"/>
  <c r="AU4817" i="43"/>
  <c r="AR4817" i="43"/>
  <c r="AQ4817" i="43"/>
  <c r="CO4820" i="43"/>
  <c r="AQ4820" i="43"/>
  <c r="CJ4820" i="43"/>
  <c r="CI4820" i="43"/>
  <c r="CS4820" i="43"/>
  <c r="AU4820" i="43"/>
  <c r="CR4820" i="43"/>
  <c r="AT4820" i="43"/>
  <c r="CP4820" i="43"/>
  <c r="CM4820" i="43"/>
  <c r="AP4823" i="43"/>
  <c r="CL4820" i="43"/>
  <c r="AR4820" i="43"/>
  <c r="CS4821" i="43"/>
  <c r="AU4821" i="43"/>
  <c r="CO4821" i="43"/>
  <c r="AQ4821" i="43"/>
  <c r="CM4821" i="43"/>
  <c r="CL4821" i="43"/>
  <c r="CJ4821" i="43"/>
  <c r="CR4821" i="43"/>
  <c r="CP4821" i="43"/>
  <c r="CI4821" i="43"/>
  <c r="AP4824" i="43"/>
  <c r="AT4821" i="43"/>
  <c r="AR4821" i="43"/>
  <c r="AP4827" i="43"/>
  <c r="CP4824" i="43"/>
  <c r="AR4824" i="43"/>
  <c r="CL4824" i="43"/>
  <c r="CJ4824" i="43"/>
  <c r="CI4824" i="43"/>
  <c r="CS4824" i="43"/>
  <c r="AU4824" i="43"/>
  <c r="CR4824" i="43"/>
  <c r="CO4824" i="43"/>
  <c r="CM4824" i="43"/>
  <c r="AT4824" i="43"/>
  <c r="AQ4824" i="43"/>
  <c r="CL4823" i="43"/>
  <c r="CS4823" i="43"/>
  <c r="AU4823" i="43"/>
  <c r="CR4823" i="43"/>
  <c r="AT4823" i="43"/>
  <c r="AP4826" i="43"/>
  <c r="CP4823" i="43"/>
  <c r="AR4823" i="43"/>
  <c r="CO4823" i="43"/>
  <c r="AQ4823" i="43"/>
  <c r="CJ4823" i="43"/>
  <c r="CI4823" i="43"/>
  <c r="CM4823" i="43"/>
  <c r="CI4826" i="43"/>
  <c r="AP4829" i="43"/>
  <c r="CP4826" i="43"/>
  <c r="AR4826" i="43"/>
  <c r="CO4826" i="43"/>
  <c r="AQ4826" i="43"/>
  <c r="CM4826" i="43"/>
  <c r="CL4826" i="43"/>
  <c r="AT4826" i="43"/>
  <c r="CS4826" i="43"/>
  <c r="CR4826" i="43"/>
  <c r="CJ4826" i="43"/>
  <c r="AU4826" i="43"/>
  <c r="CM4827" i="43"/>
  <c r="CI4827" i="43"/>
  <c r="CS4827" i="43"/>
  <c r="AU4827" i="43"/>
  <c r="CR4827" i="43"/>
  <c r="AT4827" i="43"/>
  <c r="AP4830" i="43"/>
  <c r="CP4827" i="43"/>
  <c r="AR4827" i="43"/>
  <c r="CO4827" i="43"/>
  <c r="CL4827" i="43"/>
  <c r="CJ4827" i="43"/>
  <c r="AQ4827" i="43"/>
  <c r="CR4829" i="43"/>
  <c r="AT4829" i="43"/>
  <c r="CM4829" i="43"/>
  <c r="CL4829" i="43"/>
  <c r="CJ4829" i="43"/>
  <c r="CI4829" i="43"/>
  <c r="CS4829" i="43"/>
  <c r="CP4829" i="43"/>
  <c r="CO4829" i="43"/>
  <c r="AP4832" i="43"/>
  <c r="AU4829" i="43"/>
  <c r="AR4829" i="43"/>
  <c r="AQ4829" i="43"/>
  <c r="CJ4830" i="43"/>
  <c r="CR4830" i="43"/>
  <c r="AT4830" i="43"/>
  <c r="AP4833" i="43"/>
  <c r="CP4830" i="43"/>
  <c r="AR4830" i="43"/>
  <c r="CO4830" i="43"/>
  <c r="AQ4830" i="43"/>
  <c r="CM4830" i="43"/>
  <c r="CI4830" i="43"/>
  <c r="AU4830" i="43"/>
  <c r="CS4830" i="43"/>
  <c r="CL4830" i="43"/>
  <c r="CO4832" i="43"/>
  <c r="AQ4832" i="43"/>
  <c r="CJ4832" i="43"/>
  <c r="CI4832" i="43"/>
  <c r="CS4832" i="43"/>
  <c r="AU4832" i="43"/>
  <c r="CR4832" i="43"/>
  <c r="AT4832" i="43"/>
  <c r="CP4832" i="43"/>
  <c r="CM4832" i="43"/>
  <c r="AP4835" i="43"/>
  <c r="CL4832" i="43"/>
  <c r="AR4832" i="43"/>
  <c r="CS4833" i="43"/>
  <c r="AU4833" i="43"/>
  <c r="CO4833" i="43"/>
  <c r="AQ4833" i="43"/>
  <c r="CM4833" i="43"/>
  <c r="CL4833" i="43"/>
  <c r="CJ4833" i="43"/>
  <c r="AR4833" i="43"/>
  <c r="CR4833" i="43"/>
  <c r="CP4833" i="43"/>
  <c r="CI4833" i="43"/>
  <c r="AP4836" i="43"/>
  <c r="AT4833" i="43"/>
  <c r="CL4835" i="43"/>
  <c r="CS4835" i="43"/>
  <c r="AU4835" i="43"/>
  <c r="CR4835" i="43"/>
  <c r="AT4835" i="43"/>
  <c r="AP4838" i="43"/>
  <c r="CP4835" i="43"/>
  <c r="AR4835" i="43"/>
  <c r="CO4835" i="43"/>
  <c r="AQ4835" i="43"/>
  <c r="CM4835" i="43"/>
  <c r="CJ4835" i="43"/>
  <c r="CI4835" i="43"/>
  <c r="AP4839" i="43"/>
  <c r="CP4836" i="43"/>
  <c r="AR4836" i="43"/>
  <c r="CL4836" i="43"/>
  <c r="CJ4836" i="43"/>
  <c r="CI4836" i="43"/>
  <c r="CS4836" i="43"/>
  <c r="AU4836" i="43"/>
  <c r="CR4836" i="43"/>
  <c r="CO4836" i="43"/>
  <c r="CM4836" i="43"/>
  <c r="AT4836" i="43"/>
  <c r="AQ4836" i="43"/>
  <c r="CI4838" i="43"/>
  <c r="AP4841" i="43"/>
  <c r="CP4838" i="43"/>
  <c r="AR4838" i="43"/>
  <c r="CO4838" i="43"/>
  <c r="AQ4838" i="43"/>
  <c r="CM4838" i="43"/>
  <c r="CL4838" i="43"/>
  <c r="AU4838" i="43"/>
  <c r="AT4838" i="43"/>
  <c r="CS4838" i="43"/>
  <c r="CR4838" i="43"/>
  <c r="CJ4838" i="43"/>
  <c r="CM4839" i="43"/>
  <c r="CI4839" i="43"/>
  <c r="CS4839" i="43"/>
  <c r="AU4839" i="43"/>
  <c r="CR4839" i="43"/>
  <c r="AT4839" i="43"/>
  <c r="AP4842" i="43"/>
  <c r="CP4839" i="43"/>
  <c r="AR4839" i="43"/>
  <c r="CO4839" i="43"/>
  <c r="CL4839" i="43"/>
  <c r="CJ4839" i="43"/>
  <c r="AQ4839" i="43"/>
  <c r="CJ4842" i="43"/>
  <c r="CS4842" i="43"/>
  <c r="AU4842" i="43"/>
  <c r="CR4842" i="43"/>
  <c r="AT4842" i="43"/>
  <c r="AP4845" i="43"/>
  <c r="CP4842" i="43"/>
  <c r="AR4842" i="43"/>
  <c r="CO4842" i="43"/>
  <c r="AQ4842" i="43"/>
  <c r="CM4842" i="43"/>
  <c r="CL4842" i="43"/>
  <c r="CI4842" i="43"/>
  <c r="CR4841" i="43"/>
  <c r="AT4841" i="43"/>
  <c r="CM4841" i="43"/>
  <c r="CL4841" i="43"/>
  <c r="CJ4841" i="43"/>
  <c r="CI4841" i="43"/>
  <c r="AP4844" i="43"/>
  <c r="AQ4841" i="43"/>
  <c r="CS4841" i="43"/>
  <c r="CP4841" i="43"/>
  <c r="CO4841" i="43"/>
  <c r="AU4841" i="43"/>
  <c r="AR4841" i="43"/>
  <c r="CO4844" i="43"/>
  <c r="AQ4844" i="43"/>
  <c r="CL4844" i="43"/>
  <c r="CJ4844" i="43"/>
  <c r="CI4844" i="43"/>
  <c r="CS4844" i="43"/>
  <c r="AU4844" i="43"/>
  <c r="CR4844" i="43"/>
  <c r="AT4844" i="43"/>
  <c r="AP4847" i="43"/>
  <c r="CP4844" i="43"/>
  <c r="CM4844" i="43"/>
  <c r="AR4844" i="43"/>
  <c r="CS4845" i="43"/>
  <c r="AU4845" i="43"/>
  <c r="AP4848" i="43"/>
  <c r="CP4845" i="43"/>
  <c r="AR4845" i="43"/>
  <c r="CO4845" i="43"/>
  <c r="AQ4845" i="43"/>
  <c r="CM4845" i="43"/>
  <c r="CL4845" i="43"/>
  <c r="CJ4845" i="43"/>
  <c r="CR4845" i="43"/>
  <c r="CI4845" i="43"/>
  <c r="AT4845" i="43"/>
  <c r="AP4851" i="43"/>
  <c r="CP4848" i="43"/>
  <c r="AR4848" i="43"/>
  <c r="CM4848" i="43"/>
  <c r="CL4848" i="43"/>
  <c r="CJ4848" i="43"/>
  <c r="CI4848" i="43"/>
  <c r="CS4848" i="43"/>
  <c r="AU4848" i="43"/>
  <c r="CR4848" i="43"/>
  <c r="CO4848" i="43"/>
  <c r="AT4848" i="43"/>
  <c r="AQ4848" i="43"/>
  <c r="CL4847" i="43"/>
  <c r="CI4847" i="43"/>
  <c r="CS4847" i="43"/>
  <c r="AU4847" i="43"/>
  <c r="CR4847" i="43"/>
  <c r="AT4847" i="43"/>
  <c r="AP4850" i="43"/>
  <c r="CP4847" i="43"/>
  <c r="AR4847" i="43"/>
  <c r="CO4847" i="43"/>
  <c r="AQ4847" i="43"/>
  <c r="CJ4847" i="43"/>
  <c r="CM4847" i="43"/>
  <c r="CI4850" i="43"/>
  <c r="CR4850" i="43"/>
  <c r="AT4850" i="43"/>
  <c r="AP4853" i="43"/>
  <c r="CP4850" i="43"/>
  <c r="AR4850" i="43"/>
  <c r="CO4850" i="43"/>
  <c r="AQ4850" i="43"/>
  <c r="CM4850" i="43"/>
  <c r="CL4850" i="43"/>
  <c r="CS4850" i="43"/>
  <c r="CJ4850" i="43"/>
  <c r="AU4850" i="43"/>
  <c r="CM4851" i="43"/>
  <c r="CL4851" i="43"/>
  <c r="CJ4851" i="43"/>
  <c r="CI4851" i="43"/>
  <c r="CS4851" i="43"/>
  <c r="AU4851" i="43"/>
  <c r="CR4851" i="43"/>
  <c r="AT4851" i="43"/>
  <c r="AP4854" i="43"/>
  <c r="CP4851" i="43"/>
  <c r="AR4851" i="43"/>
  <c r="CO4851" i="43"/>
  <c r="AQ4851" i="43"/>
  <c r="CR4853" i="43"/>
  <c r="AT4853" i="43"/>
  <c r="AP4856" i="43"/>
  <c r="CP4853" i="43"/>
  <c r="AR4853" i="43"/>
  <c r="CO4853" i="43"/>
  <c r="AQ4853" i="43"/>
  <c r="CM4853" i="43"/>
  <c r="CL4853" i="43"/>
  <c r="CJ4853" i="43"/>
  <c r="CI4853" i="43"/>
  <c r="CS4853" i="43"/>
  <c r="AU4853" i="43"/>
  <c r="CJ4854" i="43"/>
  <c r="CI4854" i="43"/>
  <c r="CS4854" i="43"/>
  <c r="AU4854" i="43"/>
  <c r="CR4854" i="43"/>
  <c r="AT4854" i="43"/>
  <c r="AP4857" i="43"/>
  <c r="CP4854" i="43"/>
  <c r="AR4854" i="43"/>
  <c r="CO4854" i="43"/>
  <c r="AQ4854" i="43"/>
  <c r="CM4854" i="43"/>
  <c r="CL4854" i="43"/>
  <c r="CS4857" i="43"/>
  <c r="AU4857" i="43"/>
  <c r="CR4857" i="43"/>
  <c r="AT4857" i="43"/>
  <c r="AP4860" i="43"/>
  <c r="CP4857" i="43"/>
  <c r="AR4857" i="43"/>
  <c r="CO4857" i="43"/>
  <c r="AQ4857" i="43"/>
  <c r="CM4857" i="43"/>
  <c r="CL4857" i="43"/>
  <c r="CJ4857" i="43"/>
  <c r="CI4857" i="43"/>
  <c r="CO4856" i="43"/>
  <c r="AQ4856" i="43"/>
  <c r="CM4856" i="43"/>
  <c r="CL4856" i="43"/>
  <c r="CJ4856" i="43"/>
  <c r="CI4856" i="43"/>
  <c r="CS4856" i="43"/>
  <c r="AU4856" i="43"/>
  <c r="CR4856" i="43"/>
  <c r="AT4856" i="43"/>
  <c r="CP4856" i="43"/>
  <c r="AR4856" i="43"/>
  <c r="AP4859" i="43"/>
  <c r="AP4863" i="43"/>
  <c r="CP4860" i="43"/>
  <c r="AR4860" i="43"/>
  <c r="CO4860" i="43"/>
  <c r="AQ4860" i="43"/>
  <c r="CM4860" i="43"/>
  <c r="CL4860" i="43"/>
  <c r="CJ4860" i="43"/>
  <c r="CI4860" i="43"/>
  <c r="CS4860" i="43"/>
  <c r="AU4860" i="43"/>
  <c r="CR4860" i="43"/>
  <c r="AT4860" i="43"/>
  <c r="CL4859" i="43"/>
  <c r="CJ4859" i="43"/>
  <c r="CI4859" i="43"/>
  <c r="CS4859" i="43"/>
  <c r="AU4859" i="43"/>
  <c r="CR4859" i="43"/>
  <c r="AT4859" i="43"/>
  <c r="AP4862" i="43"/>
  <c r="CP4859" i="43"/>
  <c r="AR4859" i="43"/>
  <c r="CO4859" i="43"/>
  <c r="AQ4859" i="43"/>
  <c r="CM4859" i="43"/>
  <c r="CI4862" i="43"/>
  <c r="CS4862" i="43"/>
  <c r="AU4862" i="43"/>
  <c r="CR4862" i="43"/>
  <c r="AT4862" i="43"/>
  <c r="AP4865" i="43"/>
  <c r="CP4862" i="43"/>
  <c r="AR4862" i="43"/>
  <c r="CO4862" i="43"/>
  <c r="AQ4862" i="43"/>
  <c r="CM4862" i="43"/>
  <c r="CL4862" i="43"/>
  <c r="CJ4862" i="43"/>
  <c r="CM4863" i="43"/>
  <c r="CL4863" i="43"/>
  <c r="CJ4863" i="43"/>
  <c r="CI4863" i="43"/>
  <c r="CS4863" i="43"/>
  <c r="AU4863" i="43"/>
  <c r="CR4863" i="43"/>
  <c r="AT4863" i="43"/>
  <c r="AP4866" i="43"/>
  <c r="CP4863" i="43"/>
  <c r="AR4863" i="43"/>
  <c r="CO4863" i="43"/>
  <c r="AQ4863" i="43"/>
  <c r="CR4865" i="43"/>
  <c r="AT4865" i="43"/>
  <c r="AP4868" i="43"/>
  <c r="CP4865" i="43"/>
  <c r="AR4865" i="43"/>
  <c r="CO4865" i="43"/>
  <c r="AQ4865" i="43"/>
  <c r="CM4865" i="43"/>
  <c r="CL4865" i="43"/>
  <c r="CJ4865" i="43"/>
  <c r="CI4865" i="43"/>
  <c r="AU4865" i="43"/>
  <c r="CS4865" i="43"/>
  <c r="CJ4866" i="43"/>
  <c r="CI4866" i="43"/>
  <c r="CS4866" i="43"/>
  <c r="AU4866" i="43"/>
  <c r="CR4866" i="43"/>
  <c r="AT4866" i="43"/>
  <c r="AP4869" i="43"/>
  <c r="CP4866" i="43"/>
  <c r="AR4866" i="43"/>
  <c r="CO4866" i="43"/>
  <c r="AQ4866" i="43"/>
  <c r="CM4866" i="43"/>
  <c r="CL4866" i="43"/>
  <c r="CS4869" i="43"/>
  <c r="AU4869" i="43"/>
  <c r="CR4869" i="43"/>
  <c r="AT4869" i="43"/>
  <c r="AP4872" i="43"/>
  <c r="CP4869" i="43"/>
  <c r="AR4869" i="43"/>
  <c r="CO4869" i="43"/>
  <c r="AQ4869" i="43"/>
  <c r="CM4869" i="43"/>
  <c r="CL4869" i="43"/>
  <c r="CJ4869" i="43"/>
  <c r="CI4869" i="43"/>
  <c r="CO4868" i="43"/>
  <c r="AQ4868" i="43"/>
  <c r="CM4868" i="43"/>
  <c r="CL4868" i="43"/>
  <c r="CJ4868" i="43"/>
  <c r="CI4868" i="43"/>
  <c r="CS4868" i="43"/>
  <c r="AU4868" i="43"/>
  <c r="CR4868" i="43"/>
  <c r="AT4868" i="43"/>
  <c r="AP4871" i="43"/>
  <c r="CP4868" i="43"/>
  <c r="AR4868" i="43"/>
  <c r="CL4871" i="43"/>
  <c r="CJ4871" i="43"/>
  <c r="CI4871" i="43"/>
  <c r="CS4871" i="43"/>
  <c r="AU4871" i="43"/>
  <c r="CR4871" i="43"/>
  <c r="AT4871" i="43"/>
  <c r="AP4874" i="43"/>
  <c r="CP4871" i="43"/>
  <c r="AR4871" i="43"/>
  <c r="CO4871" i="43"/>
  <c r="AQ4871" i="43"/>
  <c r="CM4871" i="43"/>
  <c r="AP4875" i="43"/>
  <c r="CP4872" i="43"/>
  <c r="AR4872" i="43"/>
  <c r="CO4872" i="43"/>
  <c r="AQ4872" i="43"/>
  <c r="CM4872" i="43"/>
  <c r="CL4872" i="43"/>
  <c r="CJ4872" i="43"/>
  <c r="CI4872" i="43"/>
  <c r="CS4872" i="43"/>
  <c r="AU4872" i="43"/>
  <c r="AT4872" i="43"/>
  <c r="CR4872" i="43"/>
  <c r="CI4874" i="43"/>
  <c r="CS4874" i="43"/>
  <c r="AU4874" i="43"/>
  <c r="CR4874" i="43"/>
  <c r="AT4874" i="43"/>
  <c r="AP4877" i="43"/>
  <c r="CP4874" i="43"/>
  <c r="AR4874" i="43"/>
  <c r="CO4874" i="43"/>
  <c r="AQ4874" i="43"/>
  <c r="CM4874" i="43"/>
  <c r="CL4874" i="43"/>
  <c r="CJ4874" i="43"/>
  <c r="CM4875" i="43"/>
  <c r="CL4875" i="43"/>
  <c r="CJ4875" i="43"/>
  <c r="CI4875" i="43"/>
  <c r="CS4875" i="43"/>
  <c r="AU4875" i="43"/>
  <c r="CR4875" i="43"/>
  <c r="AT4875" i="43"/>
  <c r="AP4878" i="43"/>
  <c r="CP4875" i="43"/>
  <c r="AR4875" i="43"/>
  <c r="CO4875" i="43"/>
  <c r="AQ4875" i="43"/>
  <c r="CR4877" i="43"/>
  <c r="AT4877" i="43"/>
  <c r="AP4880" i="43"/>
  <c r="CP4877" i="43"/>
  <c r="AR4877" i="43"/>
  <c r="CO4877" i="43"/>
  <c r="AQ4877" i="43"/>
  <c r="CM4877" i="43"/>
  <c r="CL4877" i="43"/>
  <c r="CJ4877" i="43"/>
  <c r="CI4877" i="43"/>
  <c r="CS4877" i="43"/>
  <c r="AU4877" i="43"/>
  <c r="CJ4878" i="43"/>
  <c r="CI4878" i="43"/>
  <c r="CS4878" i="43"/>
  <c r="AU4878" i="43"/>
  <c r="CR4878" i="43"/>
  <c r="AT4878" i="43"/>
  <c r="AP4881" i="43"/>
  <c r="CP4878" i="43"/>
  <c r="AR4878" i="43"/>
  <c r="CO4878" i="43"/>
  <c r="AQ4878" i="43"/>
  <c r="CM4878" i="43"/>
  <c r="CL4878" i="43"/>
  <c r="CS4881" i="43"/>
  <c r="AU4881" i="43"/>
  <c r="CR4881" i="43"/>
  <c r="AT4881" i="43"/>
  <c r="AP4884" i="43"/>
  <c r="CP4881" i="43"/>
  <c r="AR4881" i="43"/>
  <c r="CO4881" i="43"/>
  <c r="AQ4881" i="43"/>
  <c r="CM4881" i="43"/>
  <c r="CL4881" i="43"/>
  <c r="CJ4881" i="43"/>
  <c r="CI4881" i="43"/>
  <c r="CO4880" i="43"/>
  <c r="AQ4880" i="43"/>
  <c r="CM4880" i="43"/>
  <c r="CL4880" i="43"/>
  <c r="CJ4880" i="43"/>
  <c r="CI4880" i="43"/>
  <c r="CS4880" i="43"/>
  <c r="AU4880" i="43"/>
  <c r="CR4880" i="43"/>
  <c r="AT4880" i="43"/>
  <c r="AR4880" i="43"/>
  <c r="AP4883" i="43"/>
  <c r="CP4880" i="43"/>
  <c r="AP4887" i="43"/>
  <c r="CP4884" i="43"/>
  <c r="AR4884" i="43"/>
  <c r="CO4884" i="43"/>
  <c r="AQ4884" i="43"/>
  <c r="CM4884" i="43"/>
  <c r="CL4884" i="43"/>
  <c r="CJ4884" i="43"/>
  <c r="CI4884" i="43"/>
  <c r="CS4884" i="43"/>
  <c r="AU4884" i="43"/>
  <c r="CR4884" i="43"/>
  <c r="AT4884" i="43"/>
  <c r="CL4883" i="43"/>
  <c r="CJ4883" i="43"/>
  <c r="CI4883" i="43"/>
  <c r="CS4883" i="43"/>
  <c r="AU4883" i="43"/>
  <c r="CR4883" i="43"/>
  <c r="AT4883" i="43"/>
  <c r="AP4886" i="43"/>
  <c r="CP4883" i="43"/>
  <c r="AR4883" i="43"/>
  <c r="CO4883" i="43"/>
  <c r="AQ4883" i="43"/>
  <c r="CM4883" i="43"/>
  <c r="CI4886" i="43"/>
  <c r="CS4886" i="43"/>
  <c r="AU4886" i="43"/>
  <c r="CR4886" i="43"/>
  <c r="AT4886" i="43"/>
  <c r="AP4889" i="43"/>
  <c r="CP4886" i="43"/>
  <c r="AR4886" i="43"/>
  <c r="CO4886" i="43"/>
  <c r="AQ4886" i="43"/>
  <c r="CM4886" i="43"/>
  <c r="CL4886" i="43"/>
  <c r="CJ4886" i="43"/>
  <c r="CM4887" i="43"/>
  <c r="CL4887" i="43"/>
  <c r="CJ4887" i="43"/>
  <c r="CI4887" i="43"/>
  <c r="CS4887" i="43"/>
  <c r="AU4887" i="43"/>
  <c r="CR4887" i="43"/>
  <c r="AT4887" i="43"/>
  <c r="AP4890" i="43"/>
  <c r="CP4887" i="43"/>
  <c r="AR4887" i="43"/>
  <c r="AQ4887" i="43"/>
  <c r="CO4887" i="43"/>
  <c r="CR4889" i="43"/>
  <c r="AT4889" i="43"/>
  <c r="AP4892" i="43"/>
  <c r="CP4889" i="43"/>
  <c r="AR4889" i="43"/>
  <c r="CO4889" i="43"/>
  <c r="AQ4889" i="43"/>
  <c r="CM4889" i="43"/>
  <c r="CL4889" i="43"/>
  <c r="CJ4889" i="43"/>
  <c r="CI4889" i="43"/>
  <c r="CS4889" i="43"/>
  <c r="AU4889" i="43"/>
  <c r="CJ4890" i="43"/>
  <c r="CI4890" i="43"/>
  <c r="CS4890" i="43"/>
  <c r="AU4890" i="43"/>
  <c r="CR4890" i="43"/>
  <c r="AT4890" i="43"/>
  <c r="AP4893" i="43"/>
  <c r="CP4890" i="43"/>
  <c r="AR4890" i="43"/>
  <c r="CO4890" i="43"/>
  <c r="AQ4890" i="43"/>
  <c r="CM4890" i="43"/>
  <c r="CL4890" i="43"/>
  <c r="CS4893" i="43"/>
  <c r="AU4893" i="43"/>
  <c r="CR4893" i="43"/>
  <c r="AT4893" i="43"/>
  <c r="AP4896" i="43"/>
  <c r="CP4893" i="43"/>
  <c r="AR4893" i="43"/>
  <c r="CO4893" i="43"/>
  <c r="AQ4893" i="43"/>
  <c r="CM4893" i="43"/>
  <c r="CL4893" i="43"/>
  <c r="CJ4893" i="43"/>
  <c r="CI4893" i="43"/>
  <c r="CO4892" i="43"/>
  <c r="AQ4892" i="43"/>
  <c r="CM4892" i="43"/>
  <c r="CL4892" i="43"/>
  <c r="CJ4892" i="43"/>
  <c r="CI4892" i="43"/>
  <c r="CS4892" i="43"/>
  <c r="AU4892" i="43"/>
  <c r="CR4892" i="43"/>
  <c r="AT4892" i="43"/>
  <c r="AP4895" i="43"/>
  <c r="CP4892" i="43"/>
  <c r="AR4892" i="43"/>
  <c r="CL4895" i="43"/>
  <c r="CJ4895" i="43"/>
  <c r="CI4895" i="43"/>
  <c r="CS4895" i="43"/>
  <c r="AU4895" i="43"/>
  <c r="CR4895" i="43"/>
  <c r="AT4895" i="43"/>
  <c r="AP4898" i="43"/>
  <c r="CP4895" i="43"/>
  <c r="AR4895" i="43"/>
  <c r="CO4895" i="43"/>
  <c r="AQ4895" i="43"/>
  <c r="CM4895" i="43"/>
  <c r="AP4899" i="43"/>
  <c r="CP4896" i="43"/>
  <c r="AR4896" i="43"/>
  <c r="CO4896" i="43"/>
  <c r="AQ4896" i="43"/>
  <c r="CM4896" i="43"/>
  <c r="CL4896" i="43"/>
  <c r="CJ4896" i="43"/>
  <c r="CI4896" i="43"/>
  <c r="CS4896" i="43"/>
  <c r="AU4896" i="43"/>
  <c r="CR4896" i="43"/>
  <c r="AT4896" i="43"/>
  <c r="CI4898" i="43"/>
  <c r="CS4898" i="43"/>
  <c r="AU4898" i="43"/>
  <c r="CR4898" i="43"/>
  <c r="AT4898" i="43"/>
  <c r="AP4901" i="43"/>
  <c r="CP4898" i="43"/>
  <c r="AR4898" i="43"/>
  <c r="CO4898" i="43"/>
  <c r="AQ4898" i="43"/>
  <c r="CM4898" i="43"/>
  <c r="CL4898" i="43"/>
  <c r="CJ4898" i="43"/>
  <c r="AP4902" i="43"/>
  <c r="CM4899" i="43"/>
  <c r="CL4899" i="43"/>
  <c r="CJ4899" i="43"/>
  <c r="CI4899" i="43"/>
  <c r="CS4899" i="43"/>
  <c r="AU4899" i="43"/>
  <c r="CR4899" i="43"/>
  <c r="AT4899" i="43"/>
  <c r="CP4899" i="43"/>
  <c r="AR4899" i="43"/>
  <c r="CO4899" i="43"/>
  <c r="AQ4899" i="43"/>
  <c r="AP4905" i="43"/>
  <c r="CP4902" i="43"/>
  <c r="AR4902" i="43"/>
  <c r="CO4902" i="43"/>
  <c r="AQ4902" i="43"/>
  <c r="CM4902" i="43"/>
  <c r="CL4902" i="43"/>
  <c r="CJ4902" i="43"/>
  <c r="CS4902" i="43"/>
  <c r="AU4902" i="43"/>
  <c r="CR4902" i="43"/>
  <c r="CI4902" i="43"/>
  <c r="AT4902" i="43"/>
  <c r="CL4901" i="43"/>
  <c r="CS4901" i="43"/>
  <c r="CR4901" i="43"/>
  <c r="CO4901" i="43"/>
  <c r="AT4901" i="43"/>
  <c r="AR4901" i="43"/>
  <c r="AQ4901" i="43"/>
  <c r="CP4901" i="43"/>
  <c r="CM4901" i="43"/>
  <c r="CJ4901" i="43"/>
  <c r="CI4901" i="43"/>
  <c r="AP4904" i="43"/>
  <c r="AU4901" i="43"/>
  <c r="CI4904" i="43"/>
  <c r="CS4904" i="43"/>
  <c r="AU4904" i="43"/>
  <c r="CR4904" i="43"/>
  <c r="AT4904" i="43"/>
  <c r="AP4907" i="43"/>
  <c r="CP4904" i="43"/>
  <c r="AR4904" i="43"/>
  <c r="CO4904" i="43"/>
  <c r="AQ4904" i="43"/>
  <c r="CL4904" i="43"/>
  <c r="CM4904" i="43"/>
  <c r="CJ4904" i="43"/>
  <c r="CM4905" i="43"/>
  <c r="CL4905" i="43"/>
  <c r="CJ4905" i="43"/>
  <c r="CI4905" i="43"/>
  <c r="CS4905" i="43"/>
  <c r="AU4905" i="43"/>
  <c r="AP4908" i="43"/>
  <c r="CP4905" i="43"/>
  <c r="AR4905" i="43"/>
  <c r="CR4905" i="43"/>
  <c r="CO4905" i="43"/>
  <c r="AT4905" i="43"/>
  <c r="AQ4905" i="43"/>
  <c r="CR4907" i="43"/>
  <c r="AT4907" i="43"/>
  <c r="AP4910" i="43"/>
  <c r="CP4907" i="43"/>
  <c r="AR4907" i="43"/>
  <c r="CO4907" i="43"/>
  <c r="AQ4907" i="43"/>
  <c r="CM4907" i="43"/>
  <c r="CL4907" i="43"/>
  <c r="CI4907" i="43"/>
  <c r="AU4907" i="43"/>
  <c r="CS4907" i="43"/>
  <c r="CJ4907" i="43"/>
  <c r="CJ4908" i="43"/>
  <c r="CI4908" i="43"/>
  <c r="CS4908" i="43"/>
  <c r="AU4908" i="43"/>
  <c r="CR4908" i="43"/>
  <c r="AT4908" i="43"/>
  <c r="AP4911" i="43"/>
  <c r="CP4908" i="43"/>
  <c r="AR4908" i="43"/>
  <c r="CM4908" i="43"/>
  <c r="CO4908" i="43"/>
  <c r="CL4908" i="43"/>
  <c r="AQ4908" i="43"/>
  <c r="CS4911" i="43"/>
  <c r="AU4911" i="43"/>
  <c r="CR4911" i="43"/>
  <c r="AT4911" i="43"/>
  <c r="AP4914" i="43"/>
  <c r="CP4911" i="43"/>
  <c r="AR4911" i="43"/>
  <c r="CO4911" i="43"/>
  <c r="AQ4911" i="43"/>
  <c r="CM4911" i="43"/>
  <c r="CJ4911" i="43"/>
  <c r="CL4911" i="43"/>
  <c r="CI4911" i="43"/>
  <c r="CO4910" i="43"/>
  <c r="AQ4910" i="43"/>
  <c r="CM4910" i="43"/>
  <c r="CL4910" i="43"/>
  <c r="CJ4910" i="43"/>
  <c r="CI4910" i="43"/>
  <c r="CR4910" i="43"/>
  <c r="AT4910" i="43"/>
  <c r="CP4910" i="43"/>
  <c r="AU4910" i="43"/>
  <c r="AR4910" i="43"/>
  <c r="AP4913" i="43"/>
  <c r="CS4910" i="43"/>
  <c r="AP4917" i="43"/>
  <c r="CP4914" i="43"/>
  <c r="AR4914" i="43"/>
  <c r="CO4914" i="43"/>
  <c r="AQ4914" i="43"/>
  <c r="CM4914" i="43"/>
  <c r="CL4914" i="43"/>
  <c r="CJ4914" i="43"/>
  <c r="CS4914" i="43"/>
  <c r="AU4914" i="43"/>
  <c r="AT4914" i="43"/>
  <c r="CR4914" i="43"/>
  <c r="CI4914" i="43"/>
  <c r="CL4913" i="43"/>
  <c r="CJ4913" i="43"/>
  <c r="CI4913" i="43"/>
  <c r="CS4913" i="43"/>
  <c r="AU4913" i="43"/>
  <c r="CR4913" i="43"/>
  <c r="AT4913" i="43"/>
  <c r="CO4913" i="43"/>
  <c r="AQ4913" i="43"/>
  <c r="CP4913" i="43"/>
  <c r="CM4913" i="43"/>
  <c r="AR4913" i="43"/>
  <c r="AP4916" i="43"/>
  <c r="CI4916" i="43"/>
  <c r="CS4916" i="43"/>
  <c r="AU4916" i="43"/>
  <c r="CR4916" i="43"/>
  <c r="AT4916" i="43"/>
  <c r="AP4919" i="43"/>
  <c r="CP4916" i="43"/>
  <c r="AR4916" i="43"/>
  <c r="CO4916" i="43"/>
  <c r="AQ4916" i="43"/>
  <c r="CL4916" i="43"/>
  <c r="CM4916" i="43"/>
  <c r="CJ4916" i="43"/>
  <c r="CM4917" i="43"/>
  <c r="CL4917" i="43"/>
  <c r="CJ4917" i="43"/>
  <c r="CI4917" i="43"/>
  <c r="CS4917" i="43"/>
  <c r="AU4917" i="43"/>
  <c r="AP4920" i="43"/>
  <c r="CP4917" i="43"/>
  <c r="AR4917" i="43"/>
  <c r="CO4917" i="43"/>
  <c r="AT4917" i="43"/>
  <c r="AQ4917" i="43"/>
  <c r="CR4917" i="43"/>
  <c r="CR4919" i="43"/>
  <c r="AT4919" i="43"/>
  <c r="AP4922" i="43"/>
  <c r="CP4919" i="43"/>
  <c r="AR4919" i="43"/>
  <c r="CO4919" i="43"/>
  <c r="AQ4919" i="43"/>
  <c r="CM4919" i="43"/>
  <c r="CL4919" i="43"/>
  <c r="CI4919" i="43"/>
  <c r="CS4919" i="43"/>
  <c r="CJ4919" i="43"/>
  <c r="AU4919" i="43"/>
  <c r="CJ4920" i="43"/>
  <c r="CI4920" i="43"/>
  <c r="CS4920" i="43"/>
  <c r="AU4920" i="43"/>
  <c r="CR4920" i="43"/>
  <c r="AT4920" i="43"/>
  <c r="AP4923" i="43"/>
  <c r="CP4920" i="43"/>
  <c r="AR4920" i="43"/>
  <c r="CM4920" i="43"/>
  <c r="CO4920" i="43"/>
  <c r="CL4920" i="43"/>
  <c r="AQ4920" i="43"/>
  <c r="CO4922" i="43"/>
  <c r="AQ4922" i="43"/>
  <c r="CM4922" i="43"/>
  <c r="CL4922" i="43"/>
  <c r="CJ4922" i="43"/>
  <c r="CI4922" i="43"/>
  <c r="CR4922" i="43"/>
  <c r="AT4922" i="43"/>
  <c r="AR4922" i="43"/>
  <c r="AP4925" i="43"/>
  <c r="CS4922" i="43"/>
  <c r="CP4922" i="43"/>
  <c r="AU4922" i="43"/>
  <c r="CS4923" i="43"/>
  <c r="AU4923" i="43"/>
  <c r="CR4923" i="43"/>
  <c r="AT4923" i="43"/>
  <c r="AP4926" i="43"/>
  <c r="CP4923" i="43"/>
  <c r="AR4923" i="43"/>
  <c r="CO4923" i="43"/>
  <c r="AQ4923" i="43"/>
  <c r="CM4923" i="43"/>
  <c r="CJ4923" i="43"/>
  <c r="CL4923" i="43"/>
  <c r="CI4923" i="43"/>
  <c r="AP4929" i="43"/>
  <c r="CP4926" i="43"/>
  <c r="AR4926" i="43"/>
  <c r="CO4926" i="43"/>
  <c r="AQ4926" i="43"/>
  <c r="CM4926" i="43"/>
  <c r="CL4926" i="43"/>
  <c r="CJ4926" i="43"/>
  <c r="CS4926" i="43"/>
  <c r="AU4926" i="43"/>
  <c r="CR4926" i="43"/>
  <c r="CI4926" i="43"/>
  <c r="AT4926" i="43"/>
  <c r="CL4925" i="43"/>
  <c r="CJ4925" i="43"/>
  <c r="CI4925" i="43"/>
  <c r="CS4925" i="43"/>
  <c r="AU4925" i="43"/>
  <c r="CR4925" i="43"/>
  <c r="AT4925" i="43"/>
  <c r="CO4925" i="43"/>
  <c r="AQ4925" i="43"/>
  <c r="CM4925" i="43"/>
  <c r="AR4925" i="43"/>
  <c r="AP4928" i="43"/>
  <c r="CP4925" i="43"/>
  <c r="CI4928" i="43"/>
  <c r="CS4928" i="43"/>
  <c r="AU4928" i="43"/>
  <c r="CR4928" i="43"/>
  <c r="AT4928" i="43"/>
  <c r="AP4931" i="43"/>
  <c r="CP4928" i="43"/>
  <c r="AR4928" i="43"/>
  <c r="CO4928" i="43"/>
  <c r="AQ4928" i="43"/>
  <c r="CL4928" i="43"/>
  <c r="CM4928" i="43"/>
  <c r="CJ4928" i="43"/>
  <c r="CM4929" i="43"/>
  <c r="CL4929" i="43"/>
  <c r="CJ4929" i="43"/>
  <c r="CI4929" i="43"/>
  <c r="CS4929" i="43"/>
  <c r="AU4929" i="43"/>
  <c r="AP4932" i="43"/>
  <c r="CP4929" i="43"/>
  <c r="AR4929" i="43"/>
  <c r="AQ4929" i="43"/>
  <c r="CR4929" i="43"/>
  <c r="CO4929" i="43"/>
  <c r="AT4929" i="43"/>
  <c r="CJ4932" i="43"/>
  <c r="CI4932" i="43"/>
  <c r="CS4932" i="43"/>
  <c r="AU4932" i="43"/>
  <c r="CR4932" i="43"/>
  <c r="AT4932" i="43"/>
  <c r="AP4935" i="43"/>
  <c r="CP4932" i="43"/>
  <c r="AR4932" i="43"/>
  <c r="CM4932" i="43"/>
  <c r="CL4932" i="43"/>
  <c r="AQ4932" i="43"/>
  <c r="CO4932" i="43"/>
  <c r="CR4931" i="43"/>
  <c r="AT4931" i="43"/>
  <c r="AP4934" i="43"/>
  <c r="CP4931" i="43"/>
  <c r="AR4931" i="43"/>
  <c r="CO4931" i="43"/>
  <c r="AQ4931" i="43"/>
  <c r="CM4931" i="43"/>
  <c r="CL4931" i="43"/>
  <c r="CI4931" i="43"/>
  <c r="CS4931" i="43"/>
  <c r="CJ4931" i="43"/>
  <c r="AU4931" i="43"/>
  <c r="CO4934" i="43"/>
  <c r="AQ4934" i="43"/>
  <c r="CM4934" i="43"/>
  <c r="CL4934" i="43"/>
  <c r="CJ4934" i="43"/>
  <c r="CI4934" i="43"/>
  <c r="CS4934" i="43"/>
  <c r="CR4934" i="43"/>
  <c r="AT4934" i="43"/>
  <c r="AP4937" i="43"/>
  <c r="CP4934" i="43"/>
  <c r="AU4934" i="43"/>
  <c r="AR4934" i="43"/>
  <c r="CS4935" i="43"/>
  <c r="AU4935" i="43"/>
  <c r="CR4935" i="43"/>
  <c r="AT4935" i="43"/>
  <c r="AP4938" i="43"/>
  <c r="CP4935" i="43"/>
  <c r="AR4935" i="43"/>
  <c r="CO4935" i="43"/>
  <c r="AQ4935" i="43"/>
  <c r="CM4935" i="43"/>
  <c r="CL4935" i="43"/>
  <c r="CJ4935" i="43"/>
  <c r="CI4935" i="43"/>
  <c r="AP4941" i="43"/>
  <c r="CP4938" i="43"/>
  <c r="AR4938" i="43"/>
  <c r="CO4938" i="43"/>
  <c r="AQ4938" i="43"/>
  <c r="CM4938" i="43"/>
  <c r="CL4938" i="43"/>
  <c r="CJ4938" i="43"/>
  <c r="CI4938" i="43"/>
  <c r="CS4938" i="43"/>
  <c r="AU4938" i="43"/>
  <c r="AT4938" i="43"/>
  <c r="CR4938" i="43"/>
  <c r="CL4937" i="43"/>
  <c r="CJ4937" i="43"/>
  <c r="CI4937" i="43"/>
  <c r="CS4937" i="43"/>
  <c r="AU4937" i="43"/>
  <c r="CR4937" i="43"/>
  <c r="AT4937" i="43"/>
  <c r="AP4940" i="43"/>
  <c r="CP4937" i="43"/>
  <c r="AR4937" i="43"/>
  <c r="CO4937" i="43"/>
  <c r="AQ4937" i="43"/>
  <c r="CM4937" i="43"/>
  <c r="CI4940" i="43"/>
  <c r="CS4940" i="43"/>
  <c r="AU4940" i="43"/>
  <c r="CR4940" i="43"/>
  <c r="AT4940" i="43"/>
  <c r="AP4943" i="43"/>
  <c r="CP4940" i="43"/>
  <c r="AR4940" i="43"/>
  <c r="CO4940" i="43"/>
  <c r="AQ4940" i="43"/>
  <c r="CM4940" i="43"/>
  <c r="CL4940" i="43"/>
  <c r="CJ4940" i="43"/>
  <c r="CM4941" i="43"/>
  <c r="CL4941" i="43"/>
  <c r="CJ4941" i="43"/>
  <c r="CI4941" i="43"/>
  <c r="CS4941" i="43"/>
  <c r="AU4941" i="43"/>
  <c r="CR4941" i="43"/>
  <c r="AT4941" i="43"/>
  <c r="AP4944" i="43"/>
  <c r="CP4941" i="43"/>
  <c r="AR4941" i="43"/>
  <c r="CO4941" i="43"/>
  <c r="AQ4941" i="43"/>
  <c r="CJ4944" i="43"/>
  <c r="CI4944" i="43"/>
  <c r="CS4944" i="43"/>
  <c r="AU4944" i="43"/>
  <c r="CR4944" i="43"/>
  <c r="AT4944" i="43"/>
  <c r="AP4947" i="43"/>
  <c r="CP4944" i="43"/>
  <c r="AR4944" i="43"/>
  <c r="CO4944" i="43"/>
  <c r="AQ4944" i="43"/>
  <c r="CM4944" i="43"/>
  <c r="CL4944" i="43"/>
  <c r="CR4943" i="43"/>
  <c r="AT4943" i="43"/>
  <c r="AP4946" i="43"/>
  <c r="CP4943" i="43"/>
  <c r="AR4943" i="43"/>
  <c r="CO4943" i="43"/>
  <c r="AQ4943" i="43"/>
  <c r="CM4943" i="43"/>
  <c r="CL4943" i="43"/>
  <c r="CJ4943" i="43"/>
  <c r="CI4943" i="43"/>
  <c r="CS4943" i="43"/>
  <c r="AU4943" i="43"/>
  <c r="CO4946" i="43"/>
  <c r="AQ4946" i="43"/>
  <c r="CM4946" i="43"/>
  <c r="CL4946" i="43"/>
  <c r="CJ4946" i="43"/>
  <c r="CI4946" i="43"/>
  <c r="CS4946" i="43"/>
  <c r="AU4946" i="43"/>
  <c r="CR4946" i="43"/>
  <c r="AT4946" i="43"/>
  <c r="AR4946" i="43"/>
  <c r="AP4949" i="43"/>
  <c r="CP4946" i="43"/>
  <c r="CS4947" i="43"/>
  <c r="AU4947" i="43"/>
  <c r="CR4947" i="43"/>
  <c r="AT4947" i="43"/>
  <c r="AP4950" i="43"/>
  <c r="CP4947" i="43"/>
  <c r="AR4947" i="43"/>
  <c r="CO4947" i="43"/>
  <c r="AQ4947" i="43"/>
  <c r="CM4947" i="43"/>
  <c r="CL4947" i="43"/>
  <c r="CJ4947" i="43"/>
  <c r="CI4947" i="43"/>
  <c r="CL4949" i="43"/>
  <c r="CJ4949" i="43"/>
  <c r="CI4949" i="43"/>
  <c r="CS4949" i="43"/>
  <c r="AU4949" i="43"/>
  <c r="CR4949" i="43"/>
  <c r="AT4949" i="43"/>
  <c r="AP4952" i="43"/>
  <c r="CP4949" i="43"/>
  <c r="AR4949" i="43"/>
  <c r="CO4949" i="43"/>
  <c r="AQ4949" i="43"/>
  <c r="CM4949" i="43"/>
  <c r="AP4953" i="43"/>
  <c r="CP4950" i="43"/>
  <c r="AR4950" i="43"/>
  <c r="CO4950" i="43"/>
  <c r="AQ4950" i="43"/>
  <c r="CM4950" i="43"/>
  <c r="CL4950" i="43"/>
  <c r="CJ4950" i="43"/>
  <c r="CI4950" i="43"/>
  <c r="CS4950" i="43"/>
  <c r="AU4950" i="43"/>
  <c r="CR4950" i="43"/>
  <c r="AT4950" i="43"/>
  <c r="CI4952" i="43"/>
  <c r="CS4952" i="43"/>
  <c r="AU4952" i="43"/>
  <c r="CR4952" i="43"/>
  <c r="AT4952" i="43"/>
  <c r="AP4955" i="43"/>
  <c r="CP4952" i="43"/>
  <c r="AR4952" i="43"/>
  <c r="CO4952" i="43"/>
  <c r="AQ4952" i="43"/>
  <c r="CM4952" i="43"/>
  <c r="CL4952" i="43"/>
  <c r="CJ4952" i="43"/>
  <c r="CM4953" i="43"/>
  <c r="CL4953" i="43"/>
  <c r="CJ4953" i="43"/>
  <c r="CI4953" i="43"/>
  <c r="CS4953" i="43"/>
  <c r="AU4953" i="43"/>
  <c r="CR4953" i="43"/>
  <c r="AT4953" i="43"/>
  <c r="AP4956" i="43"/>
  <c r="CP4953" i="43"/>
  <c r="AR4953" i="43"/>
  <c r="AQ4953" i="43"/>
  <c r="CO4953" i="43"/>
  <c r="CJ4956" i="43"/>
  <c r="CI4956" i="43"/>
  <c r="CS4956" i="43"/>
  <c r="AU4956" i="43"/>
  <c r="CR4956" i="43"/>
  <c r="AT4956" i="43"/>
  <c r="AP4959" i="43"/>
  <c r="CP4956" i="43"/>
  <c r="AR4956" i="43"/>
  <c r="CO4956" i="43"/>
  <c r="AQ4956" i="43"/>
  <c r="CM4956" i="43"/>
  <c r="CL4956" i="43"/>
  <c r="CR4955" i="43"/>
  <c r="AT4955" i="43"/>
  <c r="AP4958" i="43"/>
  <c r="CP4955" i="43"/>
  <c r="AR4955" i="43"/>
  <c r="CO4955" i="43"/>
  <c r="AQ4955" i="43"/>
  <c r="CM4955" i="43"/>
  <c r="CL4955" i="43"/>
  <c r="CJ4955" i="43"/>
  <c r="CI4955" i="43"/>
  <c r="CS4955" i="43"/>
  <c r="AU4955" i="43"/>
  <c r="CS4959" i="43"/>
  <c r="AU4959" i="43"/>
  <c r="CR4959" i="43"/>
  <c r="AT4959" i="43"/>
  <c r="AP4962" i="43"/>
  <c r="CP4959" i="43"/>
  <c r="AR4959" i="43"/>
  <c r="CO4959" i="43"/>
  <c r="AQ4959" i="43"/>
  <c r="CM4959" i="43"/>
  <c r="CL4959" i="43"/>
  <c r="CJ4959" i="43"/>
  <c r="CI4959" i="43"/>
  <c r="CO4958" i="43"/>
  <c r="AQ4958" i="43"/>
  <c r="CM4958" i="43"/>
  <c r="CL4958" i="43"/>
  <c r="CJ4958" i="43"/>
  <c r="CI4958" i="43"/>
  <c r="CS4958" i="43"/>
  <c r="AU4958" i="43"/>
  <c r="CR4958" i="43"/>
  <c r="AT4958" i="43"/>
  <c r="AP4961" i="43"/>
  <c r="CP4958" i="43"/>
  <c r="AR4958" i="43"/>
  <c r="CL4961" i="43"/>
  <c r="CJ4961" i="43"/>
  <c r="CI4961" i="43"/>
  <c r="CS4961" i="43"/>
  <c r="AU4961" i="43"/>
  <c r="CR4961" i="43"/>
  <c r="AT4961" i="43"/>
  <c r="AP4964" i="43"/>
  <c r="CP4961" i="43"/>
  <c r="AR4961" i="43"/>
  <c r="CO4961" i="43"/>
  <c r="AQ4961" i="43"/>
  <c r="CM4961" i="43"/>
  <c r="AP4965" i="43"/>
  <c r="CP4962" i="43"/>
  <c r="AR4962" i="43"/>
  <c r="CO4962" i="43"/>
  <c r="AQ4962" i="43"/>
  <c r="CM4962" i="43"/>
  <c r="CL4962" i="43"/>
  <c r="CJ4962" i="43"/>
  <c r="CI4962" i="43"/>
  <c r="CS4962" i="43"/>
  <c r="AU4962" i="43"/>
  <c r="CR4962" i="43"/>
  <c r="AT4962" i="43"/>
  <c r="CI4964" i="43"/>
  <c r="CS4964" i="43"/>
  <c r="AU4964" i="43"/>
  <c r="CR4964" i="43"/>
  <c r="AT4964" i="43"/>
  <c r="AP4967" i="43"/>
  <c r="CP4964" i="43"/>
  <c r="AR4964" i="43"/>
  <c r="CO4964" i="43"/>
  <c r="AQ4964" i="43"/>
  <c r="CM4964" i="43"/>
  <c r="CL4964" i="43"/>
  <c r="CJ4964" i="43"/>
  <c r="CM4965" i="43"/>
  <c r="CL4965" i="43"/>
  <c r="CJ4965" i="43"/>
  <c r="CI4965" i="43"/>
  <c r="CS4965" i="43"/>
  <c r="AU4965" i="43"/>
  <c r="CR4965" i="43"/>
  <c r="AT4965" i="43"/>
  <c r="AP4968" i="43"/>
  <c r="CP4965" i="43"/>
  <c r="AR4965" i="43"/>
  <c r="CO4965" i="43"/>
  <c r="AQ4965" i="43"/>
  <c r="CJ4968" i="43"/>
  <c r="CI4968" i="43"/>
  <c r="CS4968" i="43"/>
  <c r="AU4968" i="43"/>
  <c r="CR4968" i="43"/>
  <c r="AT4968" i="43"/>
  <c r="AP4971" i="43"/>
  <c r="CP4968" i="43"/>
  <c r="AR4968" i="43"/>
  <c r="CO4968" i="43"/>
  <c r="AQ4968" i="43"/>
  <c r="CM4968" i="43"/>
  <c r="CL4968" i="43"/>
  <c r="CR4967" i="43"/>
  <c r="AT4967" i="43"/>
  <c r="AP4970" i="43"/>
  <c r="CP4967" i="43"/>
  <c r="AR4967" i="43"/>
  <c r="CO4967" i="43"/>
  <c r="AQ4967" i="43"/>
  <c r="CM4967" i="43"/>
  <c r="CL4967" i="43"/>
  <c r="CJ4967" i="43"/>
  <c r="CI4967" i="43"/>
  <c r="CS4967" i="43"/>
  <c r="AU4967" i="43"/>
  <c r="CS4971" i="43"/>
  <c r="AU4971" i="43"/>
  <c r="CR4971" i="43"/>
  <c r="AT4971" i="43"/>
  <c r="AP4974" i="43"/>
  <c r="CP4971" i="43"/>
  <c r="AR4971" i="43"/>
  <c r="CO4971" i="43"/>
  <c r="AQ4971" i="43"/>
  <c r="CM4971" i="43"/>
  <c r="CL4971" i="43"/>
  <c r="CJ4971" i="43"/>
  <c r="CI4971" i="43"/>
  <c r="CO4970" i="43"/>
  <c r="AQ4970" i="43"/>
  <c r="CM4970" i="43"/>
  <c r="CL4970" i="43"/>
  <c r="CJ4970" i="43"/>
  <c r="CI4970" i="43"/>
  <c r="CS4970" i="43"/>
  <c r="AU4970" i="43"/>
  <c r="CR4970" i="43"/>
  <c r="AT4970" i="43"/>
  <c r="AP4973" i="43"/>
  <c r="CP4970" i="43"/>
  <c r="AR4970" i="43"/>
  <c r="AP4977" i="43"/>
  <c r="CP4974" i="43"/>
  <c r="AR4974" i="43"/>
  <c r="CO4974" i="43"/>
  <c r="AQ4974" i="43"/>
  <c r="CM4974" i="43"/>
  <c r="CL4974" i="43"/>
  <c r="CJ4974" i="43"/>
  <c r="CI4974" i="43"/>
  <c r="CS4974" i="43"/>
  <c r="AU4974" i="43"/>
  <c r="CR4974" i="43"/>
  <c r="AT4974" i="43"/>
  <c r="CL4973" i="43"/>
  <c r="CJ4973" i="43"/>
  <c r="CI4973" i="43"/>
  <c r="CS4973" i="43"/>
  <c r="AU4973" i="43"/>
  <c r="CR4973" i="43"/>
  <c r="AT4973" i="43"/>
  <c r="AP4976" i="43"/>
  <c r="CP4973" i="43"/>
  <c r="AR4973" i="43"/>
  <c r="CO4973" i="43"/>
  <c r="AQ4973" i="43"/>
  <c r="CM4973" i="43"/>
  <c r="CI4976" i="43"/>
  <c r="CS4976" i="43"/>
  <c r="AU4976" i="43"/>
  <c r="CR4976" i="43"/>
  <c r="AT4976" i="43"/>
  <c r="AP4979" i="43"/>
  <c r="CP4976" i="43"/>
  <c r="AR4976" i="43"/>
  <c r="CO4976" i="43"/>
  <c r="AQ4976" i="43"/>
  <c r="CM4976" i="43"/>
  <c r="CL4976" i="43"/>
  <c r="CJ4976" i="43"/>
  <c r="CM4977" i="43"/>
  <c r="CL4977" i="43"/>
  <c r="CJ4977" i="43"/>
  <c r="CI4977" i="43"/>
  <c r="CS4977" i="43"/>
  <c r="AU4977" i="43"/>
  <c r="CR4977" i="43"/>
  <c r="AT4977" i="43"/>
  <c r="AP4980" i="43"/>
  <c r="CP4977" i="43"/>
  <c r="AR4977" i="43"/>
  <c r="CO4977" i="43"/>
  <c r="AQ4977" i="43"/>
  <c r="CJ4980" i="43"/>
  <c r="CI4980" i="43"/>
  <c r="CS4980" i="43"/>
  <c r="AU4980" i="43"/>
  <c r="CR4980" i="43"/>
  <c r="AT4980" i="43"/>
  <c r="AP4983" i="43"/>
  <c r="CP4980" i="43"/>
  <c r="AR4980" i="43"/>
  <c r="CO4980" i="43"/>
  <c r="AQ4980" i="43"/>
  <c r="CM4980" i="43"/>
  <c r="CL4980" i="43"/>
  <c r="CR4979" i="43"/>
  <c r="AT4979" i="43"/>
  <c r="AP4982" i="43"/>
  <c r="CP4979" i="43"/>
  <c r="AR4979" i="43"/>
  <c r="CO4979" i="43"/>
  <c r="AQ4979" i="43"/>
  <c r="CM4979" i="43"/>
  <c r="CL4979" i="43"/>
  <c r="CJ4979" i="43"/>
  <c r="CI4979" i="43"/>
  <c r="CS4979" i="43"/>
  <c r="AU4979" i="43"/>
  <c r="CO4982" i="43"/>
  <c r="AQ4982" i="43"/>
  <c r="CM4982" i="43"/>
  <c r="CL4982" i="43"/>
  <c r="CJ4982" i="43"/>
  <c r="CI4982" i="43"/>
  <c r="CS4982" i="43"/>
  <c r="AU4982" i="43"/>
  <c r="CR4982" i="43"/>
  <c r="AT4982" i="43"/>
  <c r="CP4982" i="43"/>
  <c r="AR4982" i="43"/>
  <c r="AP4985" i="43"/>
  <c r="CS4983" i="43"/>
  <c r="AU4983" i="43"/>
  <c r="CR4983" i="43"/>
  <c r="AT4983" i="43"/>
  <c r="AP4986" i="43"/>
  <c r="CP4983" i="43"/>
  <c r="AR4983" i="43"/>
  <c r="CO4983" i="43"/>
  <c r="AQ4983" i="43"/>
  <c r="CM4983" i="43"/>
  <c r="CL4983" i="43"/>
  <c r="CJ4983" i="43"/>
  <c r="CI4983" i="43"/>
  <c r="CL4985" i="43"/>
  <c r="CJ4985" i="43"/>
  <c r="CI4985" i="43"/>
  <c r="CS4985" i="43"/>
  <c r="AU4985" i="43"/>
  <c r="CR4985" i="43"/>
  <c r="AT4985" i="43"/>
  <c r="AP4988" i="43"/>
  <c r="CP4985" i="43"/>
  <c r="AR4985" i="43"/>
  <c r="CO4985" i="43"/>
  <c r="AQ4985" i="43"/>
  <c r="CM4985" i="43"/>
  <c r="AP4989" i="43"/>
  <c r="CP4986" i="43"/>
  <c r="AR4986" i="43"/>
  <c r="CO4986" i="43"/>
  <c r="AQ4986" i="43"/>
  <c r="CM4986" i="43"/>
  <c r="CL4986" i="43"/>
  <c r="CJ4986" i="43"/>
  <c r="CI4986" i="43"/>
  <c r="CS4986" i="43"/>
  <c r="AU4986" i="43"/>
  <c r="CR4986" i="43"/>
  <c r="AT4986" i="43"/>
  <c r="CM4989" i="43"/>
  <c r="CL4989" i="43"/>
  <c r="CJ4989" i="43"/>
  <c r="CI4989" i="43"/>
  <c r="CS4989" i="43"/>
  <c r="AU4989" i="43"/>
  <c r="CR4989" i="43"/>
  <c r="AT4989" i="43"/>
  <c r="AP4992" i="43"/>
  <c r="CP4989" i="43"/>
  <c r="AR4989" i="43"/>
  <c r="CO4989" i="43"/>
  <c r="AQ4989" i="43"/>
  <c r="CI4988" i="43"/>
  <c r="CS4988" i="43"/>
  <c r="AU4988" i="43"/>
  <c r="CR4988" i="43"/>
  <c r="AT4988" i="43"/>
  <c r="AP4991" i="43"/>
  <c r="CP4988" i="43"/>
  <c r="AR4988" i="43"/>
  <c r="CO4988" i="43"/>
  <c r="AQ4988" i="43"/>
  <c r="CM4988" i="43"/>
  <c r="CL4988" i="43"/>
  <c r="CJ4988" i="43"/>
  <c r="CR4991" i="43"/>
  <c r="AT4991" i="43"/>
  <c r="AP4994" i="43"/>
  <c r="CP4991" i="43"/>
  <c r="AR4991" i="43"/>
  <c r="CO4991" i="43"/>
  <c r="AQ4991" i="43"/>
  <c r="CM4991" i="43"/>
  <c r="CL4991" i="43"/>
  <c r="CJ4991" i="43"/>
  <c r="CI4991" i="43"/>
  <c r="CS4991" i="43"/>
  <c r="AU4991" i="43"/>
  <c r="CJ4992" i="43"/>
  <c r="CI4992" i="43"/>
  <c r="CS4992" i="43"/>
  <c r="AU4992" i="43"/>
  <c r="CR4992" i="43"/>
  <c r="AT4992" i="43"/>
  <c r="AP4995" i="43"/>
  <c r="CP4992" i="43"/>
  <c r="AR4992" i="43"/>
  <c r="CO4992" i="43"/>
  <c r="AQ4992" i="43"/>
  <c r="CM4992" i="43"/>
  <c r="CL4992" i="43"/>
  <c r="CS4995" i="43"/>
  <c r="AU4995" i="43"/>
  <c r="CR4995" i="43"/>
  <c r="AT4995" i="43"/>
  <c r="AP4998" i="43"/>
  <c r="CP4995" i="43"/>
  <c r="AR4995" i="43"/>
  <c r="CO4995" i="43"/>
  <c r="AQ4995" i="43"/>
  <c r="CM4995" i="43"/>
  <c r="CL4995" i="43"/>
  <c r="CJ4995" i="43"/>
  <c r="CI4995" i="43"/>
  <c r="CO4994" i="43"/>
  <c r="AQ4994" i="43"/>
  <c r="CM4994" i="43"/>
  <c r="CL4994" i="43"/>
  <c r="CJ4994" i="43"/>
  <c r="CI4994" i="43"/>
  <c r="CS4994" i="43"/>
  <c r="AU4994" i="43"/>
  <c r="CR4994" i="43"/>
  <c r="AT4994" i="43"/>
  <c r="AP4997" i="43"/>
  <c r="CP4994" i="43"/>
  <c r="AR4994" i="43"/>
  <c r="CL4997" i="43"/>
  <c r="CJ4997" i="43"/>
  <c r="CI4997" i="43"/>
  <c r="CS4997" i="43"/>
  <c r="AU4997" i="43"/>
  <c r="CR4997" i="43"/>
  <c r="AT4997" i="43"/>
  <c r="AP5000" i="43"/>
  <c r="CP4997" i="43"/>
  <c r="AR4997" i="43"/>
  <c r="CO4997" i="43"/>
  <c r="AQ4997" i="43"/>
  <c r="CM4997" i="43"/>
  <c r="AP5001" i="43"/>
  <c r="CP4998" i="43"/>
  <c r="AR4998" i="43"/>
  <c r="CO4998" i="43"/>
  <c r="AQ4998" i="43"/>
  <c r="CM4998" i="43"/>
  <c r="CL4998" i="43"/>
  <c r="CJ4998" i="43"/>
  <c r="CI4998" i="43"/>
  <c r="CS4998" i="43"/>
  <c r="AU4998" i="43"/>
  <c r="CR4998" i="43"/>
  <c r="AT4998" i="43"/>
  <c r="CM5001" i="43"/>
  <c r="CL5001" i="43"/>
  <c r="CJ5001" i="43"/>
  <c r="CI5001" i="43"/>
  <c r="CS5001" i="43"/>
  <c r="AU5001" i="43"/>
  <c r="CR5001" i="43"/>
  <c r="AT5001" i="43"/>
  <c r="AP5004" i="43"/>
  <c r="CP5001" i="43"/>
  <c r="AR5001" i="43"/>
  <c r="CO5001" i="43"/>
  <c r="AQ5001" i="43"/>
  <c r="CI5000" i="43"/>
  <c r="CS5000" i="43"/>
  <c r="AU5000" i="43"/>
  <c r="CR5000" i="43"/>
  <c r="AT5000" i="43"/>
  <c r="AP5003" i="43"/>
  <c r="CP5000" i="43"/>
  <c r="AR5000" i="43"/>
  <c r="CO5000" i="43"/>
  <c r="AQ5000" i="43"/>
  <c r="CM5000" i="43"/>
  <c r="CL5000" i="43"/>
  <c r="CJ5000" i="43"/>
  <c r="CR5003" i="43"/>
  <c r="AT5003" i="43"/>
  <c r="AP5006" i="43"/>
  <c r="CP5003" i="43"/>
  <c r="AR5003" i="43"/>
  <c r="CO5003" i="43"/>
  <c r="AQ5003" i="43"/>
  <c r="CM5003" i="43"/>
  <c r="CL5003" i="43"/>
  <c r="CJ5003" i="43"/>
  <c r="CI5003" i="43"/>
  <c r="CS5003" i="43"/>
  <c r="AU5003" i="43"/>
  <c r="CJ5004" i="43"/>
  <c r="CI5004" i="43"/>
  <c r="CS5004" i="43"/>
  <c r="AU5004" i="43"/>
  <c r="CR5004" i="43"/>
  <c r="AT5004" i="43"/>
  <c r="AP5007" i="43"/>
  <c r="CP5004" i="43"/>
  <c r="AR5004" i="43"/>
  <c r="CO5004" i="43"/>
  <c r="AQ5004" i="43"/>
  <c r="CM5004" i="43"/>
  <c r="CL5004" i="43"/>
  <c r="CS5007" i="43"/>
  <c r="AU5007" i="43"/>
  <c r="CR5007" i="43"/>
  <c r="AT5007" i="43"/>
  <c r="AP5010" i="43"/>
  <c r="CP5007" i="43"/>
  <c r="AR5007" i="43"/>
  <c r="CO5007" i="43"/>
  <c r="AQ5007" i="43"/>
  <c r="CM5007" i="43"/>
  <c r="CL5007" i="43"/>
  <c r="CJ5007" i="43"/>
  <c r="CI5007" i="43"/>
  <c r="CO5006" i="43"/>
  <c r="AQ5006" i="43"/>
  <c r="CM5006" i="43"/>
  <c r="CL5006" i="43"/>
  <c r="CJ5006" i="43"/>
  <c r="CI5006" i="43"/>
  <c r="CS5006" i="43"/>
  <c r="AU5006" i="43"/>
  <c r="CR5006" i="43"/>
  <c r="AT5006" i="43"/>
  <c r="AP5009" i="43"/>
  <c r="CP5006" i="43"/>
  <c r="AR5006" i="43"/>
  <c r="CL5009" i="43"/>
  <c r="CJ5009" i="43"/>
  <c r="CI5009" i="43"/>
  <c r="CS5009" i="43"/>
  <c r="AU5009" i="43"/>
  <c r="CR5009" i="43"/>
  <c r="AT5009" i="43"/>
  <c r="AP5012" i="43"/>
  <c r="CP5009" i="43"/>
  <c r="AR5009" i="43"/>
  <c r="CO5009" i="43"/>
  <c r="AQ5009" i="43"/>
  <c r="CM5009" i="43"/>
  <c r="AP5013" i="43"/>
  <c r="CP5010" i="43"/>
  <c r="AR5010" i="43"/>
  <c r="CO5010" i="43"/>
  <c r="AQ5010" i="43"/>
  <c r="CM5010" i="43"/>
  <c r="CL5010" i="43"/>
  <c r="CJ5010" i="43"/>
  <c r="CI5010" i="43"/>
  <c r="CS5010" i="43"/>
  <c r="AU5010" i="43"/>
  <c r="CR5010" i="43"/>
  <c r="AT5010" i="43"/>
  <c r="CI5012" i="43"/>
  <c r="CS5012" i="43"/>
  <c r="AU5012" i="43"/>
  <c r="CR5012" i="43"/>
  <c r="AT5012" i="43"/>
  <c r="AP5015" i="43"/>
  <c r="CP5012" i="43"/>
  <c r="AR5012" i="43"/>
  <c r="CO5012" i="43"/>
  <c r="AQ5012" i="43"/>
  <c r="CM5012" i="43"/>
  <c r="CL5012" i="43"/>
  <c r="CJ5012" i="43"/>
  <c r="CM5013" i="43"/>
  <c r="CL5013" i="43"/>
  <c r="CJ5013" i="43"/>
  <c r="CI5013" i="43"/>
  <c r="CS5013" i="43"/>
  <c r="AU5013" i="43"/>
  <c r="CR5013" i="43"/>
  <c r="AT5013" i="43"/>
  <c r="AP5016" i="43"/>
  <c r="CP5013" i="43"/>
  <c r="AR5013" i="43"/>
  <c r="CO5013" i="43"/>
  <c r="AQ5013" i="43"/>
  <c r="CJ5016" i="43"/>
  <c r="CI5016" i="43"/>
  <c r="CS5016" i="43"/>
  <c r="AU5016" i="43"/>
  <c r="CR5016" i="43"/>
  <c r="AT5016" i="43"/>
  <c r="AP5019" i="43"/>
  <c r="CP5016" i="43"/>
  <c r="AR5016" i="43"/>
  <c r="CO5016" i="43"/>
  <c r="AQ5016" i="43"/>
  <c r="CM5016" i="43"/>
  <c r="CL5016" i="43"/>
  <c r="CR5015" i="43"/>
  <c r="AT5015" i="43"/>
  <c r="AP5018" i="43"/>
  <c r="CP5015" i="43"/>
  <c r="AR5015" i="43"/>
  <c r="CO5015" i="43"/>
  <c r="AQ5015" i="43"/>
  <c r="CM5015" i="43"/>
  <c r="CL5015" i="43"/>
  <c r="CJ5015" i="43"/>
  <c r="CI5015" i="43"/>
  <c r="CS5015" i="43"/>
  <c r="AU5015" i="43"/>
  <c r="CO5018" i="43"/>
  <c r="AQ5018" i="43"/>
  <c r="CM5018" i="43"/>
  <c r="CL5018" i="43"/>
  <c r="CJ5018" i="43"/>
  <c r="CI5018" i="43"/>
  <c r="CS5018" i="43"/>
  <c r="AU5018" i="43"/>
  <c r="CR5018" i="43"/>
  <c r="AT5018" i="43"/>
  <c r="CP5018" i="43"/>
  <c r="AR5018" i="43"/>
  <c r="AP5021" i="43"/>
  <c r="CS5019" i="43"/>
  <c r="AU5019" i="43"/>
  <c r="CR5019" i="43"/>
  <c r="AT5019" i="43"/>
  <c r="AP5022" i="43"/>
  <c r="CP5019" i="43"/>
  <c r="AR5019" i="43"/>
  <c r="CO5019" i="43"/>
  <c r="AQ5019" i="43"/>
  <c r="CM5019" i="43"/>
  <c r="CL5019" i="43"/>
  <c r="CJ5019" i="43"/>
  <c r="CI5019" i="43"/>
  <c r="CL5021" i="43"/>
  <c r="CJ5021" i="43"/>
  <c r="CI5021" i="43"/>
  <c r="CS5021" i="43"/>
  <c r="AU5021" i="43"/>
  <c r="CR5021" i="43"/>
  <c r="AT5021" i="43"/>
  <c r="AP5024" i="43"/>
  <c r="CP5021" i="43"/>
  <c r="AR5021" i="43"/>
  <c r="CO5021" i="43"/>
  <c r="AQ5021" i="43"/>
  <c r="CM5021" i="43"/>
  <c r="AP5025" i="43"/>
  <c r="CP5022" i="43"/>
  <c r="AR5022" i="43"/>
  <c r="CO5022" i="43"/>
  <c r="AQ5022" i="43"/>
  <c r="CM5022" i="43"/>
  <c r="CL5022" i="43"/>
  <c r="CJ5022" i="43"/>
  <c r="CI5022" i="43"/>
  <c r="CS5022" i="43"/>
  <c r="AU5022" i="43"/>
  <c r="CR5022" i="43"/>
  <c r="AT5022" i="43"/>
  <c r="CM5025" i="43"/>
  <c r="CL5025" i="43"/>
  <c r="CJ5025" i="43"/>
  <c r="CI5025" i="43"/>
  <c r="CS5025" i="43"/>
  <c r="AU5025" i="43"/>
  <c r="CR5025" i="43"/>
  <c r="AT5025" i="43"/>
  <c r="AP5028" i="43"/>
  <c r="CP5025" i="43"/>
  <c r="AR5025" i="43"/>
  <c r="CO5025" i="43"/>
  <c r="AQ5025" i="43"/>
  <c r="CI5024" i="43"/>
  <c r="CS5024" i="43"/>
  <c r="AU5024" i="43"/>
  <c r="CR5024" i="43"/>
  <c r="AT5024" i="43"/>
  <c r="AP5027" i="43"/>
  <c r="CP5024" i="43"/>
  <c r="AR5024" i="43"/>
  <c r="CO5024" i="43"/>
  <c r="AQ5024" i="43"/>
  <c r="CM5024" i="43"/>
  <c r="CL5024" i="43"/>
  <c r="CJ5024" i="43"/>
  <c r="CR5027" i="43"/>
  <c r="AT5027" i="43"/>
  <c r="AP5030" i="43"/>
  <c r="CP5027" i="43"/>
  <c r="AR5027" i="43"/>
  <c r="CO5027" i="43"/>
  <c r="AQ5027" i="43"/>
  <c r="CM5027" i="43"/>
  <c r="CL5027" i="43"/>
  <c r="CJ5027" i="43"/>
  <c r="CI5027" i="43"/>
  <c r="AU5027" i="43"/>
  <c r="CS5027" i="43"/>
  <c r="CJ5028" i="43"/>
  <c r="CI5028" i="43"/>
  <c r="CS5028" i="43"/>
  <c r="AU5028" i="43"/>
  <c r="CR5028" i="43"/>
  <c r="AT5028" i="43"/>
  <c r="AP5031" i="43"/>
  <c r="CP5028" i="43"/>
  <c r="AR5028" i="43"/>
  <c r="CO5028" i="43"/>
  <c r="AQ5028" i="43"/>
  <c r="CM5028" i="43"/>
  <c r="CL5028" i="43"/>
  <c r="CJ5031" i="43"/>
  <c r="CR5031" i="43"/>
  <c r="AU5031" i="43"/>
  <c r="AT5031" i="43"/>
  <c r="CS5031" i="43"/>
  <c r="AR5031" i="43"/>
  <c r="CP5031" i="43"/>
  <c r="AQ5031" i="43"/>
  <c r="CO5031" i="43"/>
  <c r="CM5031" i="43"/>
  <c r="CL5031" i="43"/>
  <c r="AP5034" i="43"/>
  <c r="CI5031" i="43"/>
  <c r="CO5030" i="43"/>
  <c r="AQ5030" i="43"/>
  <c r="AP5033" i="43"/>
  <c r="CM5030" i="43"/>
  <c r="CL5030" i="43"/>
  <c r="CJ5030" i="43"/>
  <c r="CI5030" i="43"/>
  <c r="CS5030" i="43"/>
  <c r="AU5030" i="43"/>
  <c r="CR5030" i="43"/>
  <c r="AT5030" i="43"/>
  <c r="CP5030" i="43"/>
  <c r="AR5030" i="43"/>
  <c r="CO5033" i="43"/>
  <c r="AQ5033" i="43"/>
  <c r="CJ5033" i="43"/>
  <c r="CS5033" i="43"/>
  <c r="AR5033" i="43"/>
  <c r="CR5033" i="43"/>
  <c r="CP5033" i="43"/>
  <c r="CM5033" i="43"/>
  <c r="CL5033" i="43"/>
  <c r="CI5033" i="43"/>
  <c r="AP5036" i="43"/>
  <c r="AU5033" i="43"/>
  <c r="AT5033" i="43"/>
  <c r="CS5034" i="43"/>
  <c r="AU5034" i="43"/>
  <c r="CO5034" i="43"/>
  <c r="AQ5034" i="43"/>
  <c r="CP5034" i="43"/>
  <c r="CM5034" i="43"/>
  <c r="CL5034" i="43"/>
  <c r="CJ5034" i="43"/>
  <c r="CI5034" i="43"/>
  <c r="AP5037" i="43"/>
  <c r="AT5034" i="43"/>
  <c r="AR5034" i="43"/>
  <c r="CR5034" i="43"/>
  <c r="AP5040" i="43"/>
  <c r="CP5037" i="43"/>
  <c r="AR5037" i="43"/>
  <c r="CL5037" i="43"/>
  <c r="CJ5037" i="43"/>
  <c r="CM5037" i="43"/>
  <c r="CI5037" i="43"/>
  <c r="AU5037" i="43"/>
  <c r="AT5037" i="43"/>
  <c r="AQ5037" i="43"/>
  <c r="CS5037" i="43"/>
  <c r="CR5037" i="43"/>
  <c r="CO5037" i="43"/>
  <c r="CL5036" i="43"/>
  <c r="CS5036" i="43"/>
  <c r="AU5036" i="43"/>
  <c r="CR5036" i="43"/>
  <c r="CM5036" i="43"/>
  <c r="CJ5036" i="43"/>
  <c r="CI5036" i="43"/>
  <c r="AT5036" i="43"/>
  <c r="AP5039" i="43"/>
  <c r="AR5036" i="43"/>
  <c r="AQ5036" i="43"/>
  <c r="CP5036" i="43"/>
  <c r="CO5036" i="43"/>
  <c r="CI5039" i="43"/>
  <c r="AP5042" i="43"/>
  <c r="CP5039" i="43"/>
  <c r="AR5039" i="43"/>
  <c r="CO5039" i="43"/>
  <c r="AQ5039" i="43"/>
  <c r="CL5039" i="43"/>
  <c r="CJ5039" i="43"/>
  <c r="AU5039" i="43"/>
  <c r="AT5039" i="43"/>
  <c r="CS5039" i="43"/>
  <c r="CR5039" i="43"/>
  <c r="CM5039" i="43"/>
  <c r="CM5040" i="43"/>
  <c r="CI5040" i="43"/>
  <c r="CS5040" i="43"/>
  <c r="AU5040" i="43"/>
  <c r="CL5040" i="43"/>
  <c r="CJ5040" i="43"/>
  <c r="AT5040" i="43"/>
  <c r="AR5040" i="43"/>
  <c r="AP5043" i="43"/>
  <c r="AQ5040" i="43"/>
  <c r="CR5040" i="43"/>
  <c r="CP5040" i="43"/>
  <c r="CO5040" i="43"/>
  <c r="CJ5043" i="43"/>
  <c r="CR5043" i="43"/>
  <c r="AT5043" i="43"/>
  <c r="AP5046" i="43"/>
  <c r="CP5043" i="43"/>
  <c r="AR5043" i="43"/>
  <c r="CL5043" i="43"/>
  <c r="CI5043" i="43"/>
  <c r="AU5043" i="43"/>
  <c r="AQ5043" i="43"/>
  <c r="CS5043" i="43"/>
  <c r="CO5043" i="43"/>
  <c r="CM5043" i="43"/>
  <c r="CR5042" i="43"/>
  <c r="AT5042" i="43"/>
  <c r="CM5042" i="43"/>
  <c r="CL5042" i="43"/>
  <c r="CJ5042" i="43"/>
  <c r="CI5042" i="43"/>
  <c r="AU5042" i="43"/>
  <c r="AR5042" i="43"/>
  <c r="AP5045" i="43"/>
  <c r="AQ5042" i="43"/>
  <c r="CS5042" i="43"/>
  <c r="CP5042" i="43"/>
  <c r="CO5042" i="43"/>
  <c r="CO5045" i="43"/>
  <c r="AQ5045" i="43"/>
  <c r="CJ5045" i="43"/>
  <c r="CI5045" i="43"/>
  <c r="CL5045" i="43"/>
  <c r="AU5045" i="43"/>
  <c r="AT5045" i="43"/>
  <c r="AR5045" i="43"/>
  <c r="AP5048" i="43"/>
  <c r="CS5045" i="43"/>
  <c r="CR5045" i="43"/>
  <c r="CP5045" i="43"/>
  <c r="CM5045" i="43"/>
  <c r="CS5046" i="43"/>
  <c r="AU5046" i="43"/>
  <c r="AP5049" i="43"/>
  <c r="CO5046" i="43"/>
  <c r="AQ5046" i="43"/>
  <c r="CM5046" i="43"/>
  <c r="CJ5046" i="43"/>
  <c r="CI5046" i="43"/>
  <c r="AT5046" i="43"/>
  <c r="AR5046" i="43"/>
  <c r="CR5046" i="43"/>
  <c r="CP5046" i="43"/>
  <c r="CL5046" i="43"/>
  <c r="AP5052" i="43"/>
  <c r="CP5049" i="43"/>
  <c r="AR5049" i="43"/>
  <c r="CM5049" i="43"/>
  <c r="CL5049" i="43"/>
  <c r="CJ5049" i="43"/>
  <c r="CS5049" i="43"/>
  <c r="CR5049" i="43"/>
  <c r="CO5049" i="43"/>
  <c r="CI5049" i="43"/>
  <c r="AU5049" i="43"/>
  <c r="AT5049" i="43"/>
  <c r="AQ5049" i="43"/>
  <c r="CL5048" i="43"/>
  <c r="CI5048" i="43"/>
  <c r="CS5048" i="43"/>
  <c r="AU5048" i="43"/>
  <c r="CR5048" i="43"/>
  <c r="AT5048" i="43"/>
  <c r="CM5048" i="43"/>
  <c r="CJ5048" i="43"/>
  <c r="AR5048" i="43"/>
  <c r="AQ5048" i="43"/>
  <c r="CP5048" i="43"/>
  <c r="AP5051" i="43"/>
  <c r="CO5048" i="43"/>
  <c r="CI5051" i="43"/>
  <c r="CR5051" i="43"/>
  <c r="AT5051" i="43"/>
  <c r="AP5054" i="43"/>
  <c r="CP5051" i="43"/>
  <c r="AR5051" i="43"/>
  <c r="CO5051" i="43"/>
  <c r="AQ5051" i="43"/>
  <c r="CL5051" i="43"/>
  <c r="CS5051" i="43"/>
  <c r="CM5051" i="43"/>
  <c r="CJ5051" i="43"/>
  <c r="AU5051" i="43"/>
  <c r="CM5052" i="43"/>
  <c r="CJ5052" i="43"/>
  <c r="CI5052" i="43"/>
  <c r="CS5052" i="43"/>
  <c r="AU5052" i="43"/>
  <c r="AP5055" i="43"/>
  <c r="CP5052" i="43"/>
  <c r="AR5052" i="43"/>
  <c r="CL5052" i="43"/>
  <c r="AT5052" i="43"/>
  <c r="AQ5052" i="43"/>
  <c r="CR5052" i="43"/>
  <c r="CO5052" i="43"/>
  <c r="CR5054" i="43"/>
  <c r="AT5054" i="43"/>
  <c r="CO5054" i="43"/>
  <c r="AQ5054" i="43"/>
  <c r="CM5054" i="43"/>
  <c r="CL5054" i="43"/>
  <c r="CI5054" i="43"/>
  <c r="CS5054" i="43"/>
  <c r="CP5054" i="43"/>
  <c r="CJ5054" i="43"/>
  <c r="AP5057" i="43"/>
  <c r="AU5054" i="43"/>
  <c r="AR5054" i="43"/>
  <c r="CJ5055" i="43"/>
  <c r="CS5055" i="43"/>
  <c r="AU5055" i="43"/>
  <c r="CR5055" i="43"/>
  <c r="AT5055" i="43"/>
  <c r="AP5058" i="43"/>
  <c r="CP5055" i="43"/>
  <c r="AR5055" i="43"/>
  <c r="CM5055" i="43"/>
  <c r="AQ5055" i="43"/>
  <c r="CO5055" i="43"/>
  <c r="CL5055" i="43"/>
  <c r="CI5055" i="43"/>
  <c r="CS5058" i="43"/>
  <c r="AU5058" i="43"/>
  <c r="AP5061" i="43"/>
  <c r="CP5058" i="43"/>
  <c r="AR5058" i="43"/>
  <c r="CO5058" i="43"/>
  <c r="AQ5058" i="43"/>
  <c r="CM5058" i="43"/>
  <c r="CJ5058" i="43"/>
  <c r="CR5058" i="43"/>
  <c r="CL5058" i="43"/>
  <c r="CI5058" i="43"/>
  <c r="AT5058" i="43"/>
  <c r="CO5057" i="43"/>
  <c r="AQ5057" i="43"/>
  <c r="CL5057" i="43"/>
  <c r="CJ5057" i="43"/>
  <c r="CI5057" i="43"/>
  <c r="CR5057" i="43"/>
  <c r="AT5057" i="43"/>
  <c r="CP5057" i="43"/>
  <c r="CM5057" i="43"/>
  <c r="AP5060" i="43"/>
  <c r="AU5057" i="43"/>
  <c r="AR5057" i="43"/>
  <c r="CS5057" i="43"/>
  <c r="CL5060" i="43"/>
  <c r="CI5060" i="43"/>
  <c r="CS5060" i="43"/>
  <c r="AU5060" i="43"/>
  <c r="CR5060" i="43"/>
  <c r="AT5060" i="43"/>
  <c r="AP5063" i="43"/>
  <c r="CP5060" i="43"/>
  <c r="CO5060" i="43"/>
  <c r="AQ5060" i="43"/>
  <c r="CJ5060" i="43"/>
  <c r="AR5060" i="43"/>
  <c r="CM5060" i="43"/>
  <c r="AP5064" i="43"/>
  <c r="CP5061" i="43"/>
  <c r="AR5061" i="43"/>
  <c r="CM5061" i="43"/>
  <c r="CL5061" i="43"/>
  <c r="CJ5061" i="43"/>
  <c r="CI5061" i="43"/>
  <c r="CS5061" i="43"/>
  <c r="AU5061" i="43"/>
  <c r="CR5061" i="43"/>
  <c r="CO5061" i="43"/>
  <c r="AT5061" i="43"/>
  <c r="AQ5061" i="43"/>
  <c r="CI5063" i="43"/>
  <c r="CS5063" i="43"/>
  <c r="CR5063" i="43"/>
  <c r="AT5063" i="43"/>
  <c r="AP5066" i="43"/>
  <c r="CP5063" i="43"/>
  <c r="AR5063" i="43"/>
  <c r="CO5063" i="43"/>
  <c r="AQ5063" i="43"/>
  <c r="CM5063" i="43"/>
  <c r="CL5063" i="43"/>
  <c r="CJ5063" i="43"/>
  <c r="AU5063" i="43"/>
  <c r="CM5064" i="43"/>
  <c r="CL5064" i="43"/>
  <c r="CJ5064" i="43"/>
  <c r="CI5064" i="43"/>
  <c r="CS5064" i="43"/>
  <c r="AU5064" i="43"/>
  <c r="CR5064" i="43"/>
  <c r="AT5064" i="43"/>
  <c r="AP5067" i="43"/>
  <c r="CP5064" i="43"/>
  <c r="AR5064" i="43"/>
  <c r="AQ5064" i="43"/>
  <c r="CO5064" i="43"/>
  <c r="CJ5067" i="43"/>
  <c r="CI5067" i="43"/>
  <c r="CS5067" i="43"/>
  <c r="AU5067" i="43"/>
  <c r="CR5067" i="43"/>
  <c r="AT5067" i="43"/>
  <c r="AP5070" i="43"/>
  <c r="CP5067" i="43"/>
  <c r="AR5067" i="43"/>
  <c r="CO5067" i="43"/>
  <c r="AQ5067" i="43"/>
  <c r="CM5067" i="43"/>
  <c r="CL5067" i="43"/>
  <c r="CR5066" i="43"/>
  <c r="AT5066" i="43"/>
  <c r="AP5069" i="43"/>
  <c r="CP5066" i="43"/>
  <c r="AR5066" i="43"/>
  <c r="CO5066" i="43"/>
  <c r="AQ5066" i="43"/>
  <c r="CM5066" i="43"/>
  <c r="CL5066" i="43"/>
  <c r="CJ5066" i="43"/>
  <c r="CI5066" i="43"/>
  <c r="CS5066" i="43"/>
  <c r="AU5066" i="43"/>
  <c r="CO5069" i="43"/>
  <c r="AQ5069" i="43"/>
  <c r="CM5069" i="43"/>
  <c r="CL5069" i="43"/>
  <c r="CJ5069" i="43"/>
  <c r="CI5069" i="43"/>
  <c r="CS5069" i="43"/>
  <c r="AU5069" i="43"/>
  <c r="CR5069" i="43"/>
  <c r="AT5069" i="43"/>
  <c r="AP5072" i="43"/>
  <c r="CP5069" i="43"/>
  <c r="AR5069" i="43"/>
  <c r="CS5070" i="43"/>
  <c r="AU5070" i="43"/>
  <c r="CR5070" i="43"/>
  <c r="AT5070" i="43"/>
  <c r="AP5073" i="43"/>
  <c r="CP5070" i="43"/>
  <c r="AR5070" i="43"/>
  <c r="CO5070" i="43"/>
  <c r="AQ5070" i="43"/>
  <c r="CM5070" i="43"/>
  <c r="CL5070" i="43"/>
  <c r="CJ5070" i="43"/>
  <c r="CI5070" i="43"/>
  <c r="CL5072" i="43"/>
  <c r="CJ5072" i="43"/>
  <c r="CI5072" i="43"/>
  <c r="CS5072" i="43"/>
  <c r="AU5072" i="43"/>
  <c r="CR5072" i="43"/>
  <c r="AT5072" i="43"/>
  <c r="AP5075" i="43"/>
  <c r="CP5072" i="43"/>
  <c r="AR5072" i="43"/>
  <c r="CO5072" i="43"/>
  <c r="AQ5072" i="43"/>
  <c r="CM5072" i="43"/>
  <c r="AP5076" i="43"/>
  <c r="CP5073" i="43"/>
  <c r="AR5073" i="43"/>
  <c r="CO5073" i="43"/>
  <c r="AQ5073" i="43"/>
  <c r="CM5073" i="43"/>
  <c r="CL5073" i="43"/>
  <c r="CJ5073" i="43"/>
  <c r="CI5073" i="43"/>
  <c r="CS5073" i="43"/>
  <c r="AU5073" i="43"/>
  <c r="CR5073" i="43"/>
  <c r="AT5073" i="43"/>
  <c r="CM5076" i="43"/>
  <c r="CL5076" i="43"/>
  <c r="CJ5076" i="43"/>
  <c r="CI5076" i="43"/>
  <c r="CS5076" i="43"/>
  <c r="AU5076" i="43"/>
  <c r="CR5076" i="43"/>
  <c r="AT5076" i="43"/>
  <c r="AP5079" i="43"/>
  <c r="CP5076" i="43"/>
  <c r="AR5076" i="43"/>
  <c r="CO5076" i="43"/>
  <c r="AQ5076" i="43"/>
  <c r="CI5075" i="43"/>
  <c r="CS5075" i="43"/>
  <c r="AU5075" i="43"/>
  <c r="CR5075" i="43"/>
  <c r="AT5075" i="43"/>
  <c r="AP5078" i="43"/>
  <c r="CP5075" i="43"/>
  <c r="AR5075" i="43"/>
  <c r="CO5075" i="43"/>
  <c r="AQ5075" i="43"/>
  <c r="CM5075" i="43"/>
  <c r="CL5075" i="43"/>
  <c r="CJ5075" i="43"/>
  <c r="CR5078" i="43"/>
  <c r="AT5078" i="43"/>
  <c r="AP5081" i="43"/>
  <c r="CP5078" i="43"/>
  <c r="AR5078" i="43"/>
  <c r="CO5078" i="43"/>
  <c r="AQ5078" i="43"/>
  <c r="CM5078" i="43"/>
  <c r="CL5078" i="43"/>
  <c r="CJ5078" i="43"/>
  <c r="CI5078" i="43"/>
  <c r="CS5078" i="43"/>
  <c r="AU5078" i="43"/>
  <c r="CJ5079" i="43"/>
  <c r="CI5079" i="43"/>
  <c r="CS5079" i="43"/>
  <c r="AU5079" i="43"/>
  <c r="CR5079" i="43"/>
  <c r="AT5079" i="43"/>
  <c r="AP5082" i="43"/>
  <c r="CP5079" i="43"/>
  <c r="AR5079" i="43"/>
  <c r="CO5079" i="43"/>
  <c r="AQ5079" i="43"/>
  <c r="CM5079" i="43"/>
  <c r="CL5079" i="43"/>
  <c r="CS5082" i="43"/>
  <c r="AU5082" i="43"/>
  <c r="CR5082" i="43"/>
  <c r="AT5082" i="43"/>
  <c r="AP5085" i="43"/>
  <c r="CP5082" i="43"/>
  <c r="AR5082" i="43"/>
  <c r="CO5082" i="43"/>
  <c r="AQ5082" i="43"/>
  <c r="CM5082" i="43"/>
  <c r="CL5082" i="43"/>
  <c r="CJ5082" i="43"/>
  <c r="CI5082" i="43"/>
  <c r="CO5081" i="43"/>
  <c r="AQ5081" i="43"/>
  <c r="CM5081" i="43"/>
  <c r="CL5081" i="43"/>
  <c r="CJ5081" i="43"/>
  <c r="CI5081" i="43"/>
  <c r="CS5081" i="43"/>
  <c r="AU5081" i="43"/>
  <c r="CR5081" i="43"/>
  <c r="AT5081" i="43"/>
  <c r="AP5084" i="43"/>
  <c r="CP5081" i="43"/>
  <c r="AR5081" i="43"/>
  <c r="AP5088" i="43"/>
  <c r="CP5085" i="43"/>
  <c r="AR5085" i="43"/>
  <c r="CO5085" i="43"/>
  <c r="AQ5085" i="43"/>
  <c r="CM5085" i="43"/>
  <c r="CL5085" i="43"/>
  <c r="CJ5085" i="43"/>
  <c r="CI5085" i="43"/>
  <c r="CS5085" i="43"/>
  <c r="AU5085" i="43"/>
  <c r="CR5085" i="43"/>
  <c r="AT5085" i="43"/>
  <c r="CL5084" i="43"/>
  <c r="CJ5084" i="43"/>
  <c r="CI5084" i="43"/>
  <c r="CS5084" i="43"/>
  <c r="AU5084" i="43"/>
  <c r="CR5084" i="43"/>
  <c r="AT5084" i="43"/>
  <c r="AP5087" i="43"/>
  <c r="CP5084" i="43"/>
  <c r="AR5084" i="43"/>
  <c r="CO5084" i="43"/>
  <c r="AQ5084" i="43"/>
  <c r="CM5084" i="43"/>
  <c r="CI5087" i="43"/>
  <c r="CS5087" i="43"/>
  <c r="AU5087" i="43"/>
  <c r="CR5087" i="43"/>
  <c r="AT5087" i="43"/>
  <c r="AP5090" i="43"/>
  <c r="CP5087" i="43"/>
  <c r="AR5087" i="43"/>
  <c r="CO5087" i="43"/>
  <c r="AQ5087" i="43"/>
  <c r="CM5087" i="43"/>
  <c r="CL5087" i="43"/>
  <c r="CJ5087" i="43"/>
  <c r="CM5088" i="43"/>
  <c r="CL5088" i="43"/>
  <c r="CJ5088" i="43"/>
  <c r="CI5088" i="43"/>
  <c r="CS5088" i="43"/>
  <c r="AU5088" i="43"/>
  <c r="CR5088" i="43"/>
  <c r="AT5088" i="43"/>
  <c r="AP5091" i="43"/>
  <c r="CP5088" i="43"/>
  <c r="AR5088" i="43"/>
  <c r="CO5088" i="43"/>
  <c r="AQ5088" i="43"/>
  <c r="CR5090" i="43"/>
  <c r="AT5090" i="43"/>
  <c r="AP5093" i="43"/>
  <c r="CP5090" i="43"/>
  <c r="AR5090" i="43"/>
  <c r="CO5090" i="43"/>
  <c r="AQ5090" i="43"/>
  <c r="CM5090" i="43"/>
  <c r="CL5090" i="43"/>
  <c r="CJ5090" i="43"/>
  <c r="CI5090" i="43"/>
  <c r="CS5090" i="43"/>
  <c r="AU5090" i="43"/>
  <c r="CJ5091" i="43"/>
  <c r="CI5091" i="43"/>
  <c r="CS5091" i="43"/>
  <c r="AU5091" i="43"/>
  <c r="CR5091" i="43"/>
  <c r="AT5091" i="43"/>
  <c r="AP5094" i="43"/>
  <c r="CP5091" i="43"/>
  <c r="AR5091" i="43"/>
  <c r="CO5091" i="43"/>
  <c r="AQ5091" i="43"/>
  <c r="CM5091" i="43"/>
  <c r="CL5091" i="43"/>
  <c r="CO5093" i="43"/>
  <c r="AQ5093" i="43"/>
  <c r="CM5093" i="43"/>
  <c r="CL5093" i="43"/>
  <c r="CJ5093" i="43"/>
  <c r="CI5093" i="43"/>
  <c r="CS5093" i="43"/>
  <c r="AU5093" i="43"/>
  <c r="CR5093" i="43"/>
  <c r="AT5093" i="43"/>
  <c r="CP5093" i="43"/>
  <c r="AR5093" i="43"/>
  <c r="AP5096" i="43"/>
  <c r="CS5094" i="43"/>
  <c r="AU5094" i="43"/>
  <c r="CR5094" i="43"/>
  <c r="AT5094" i="43"/>
  <c r="AP5097" i="43"/>
  <c r="CP5094" i="43"/>
  <c r="AR5094" i="43"/>
  <c r="CO5094" i="43"/>
  <c r="AQ5094" i="43"/>
  <c r="CM5094" i="43"/>
  <c r="CL5094" i="43"/>
  <c r="CJ5094" i="43"/>
  <c r="CI5094" i="43"/>
  <c r="CL5096" i="43"/>
  <c r="CJ5096" i="43"/>
  <c r="CI5096" i="43"/>
  <c r="CS5096" i="43"/>
  <c r="AU5096" i="43"/>
  <c r="CR5096" i="43"/>
  <c r="AT5096" i="43"/>
  <c r="AP5099" i="43"/>
  <c r="CP5096" i="43"/>
  <c r="AR5096" i="43"/>
  <c r="CO5096" i="43"/>
  <c r="AQ5096" i="43"/>
  <c r="CM5096" i="43"/>
  <c r="AP5100" i="43"/>
  <c r="CP5097" i="43"/>
  <c r="AR5097" i="43"/>
  <c r="CO5097" i="43"/>
  <c r="AQ5097" i="43"/>
  <c r="CM5097" i="43"/>
  <c r="CL5097" i="43"/>
  <c r="CJ5097" i="43"/>
  <c r="CI5097" i="43"/>
  <c r="CS5097" i="43"/>
  <c r="AU5097" i="43"/>
  <c r="CR5097" i="43"/>
  <c r="AT5097" i="43"/>
  <c r="CI5099" i="43"/>
  <c r="CS5099" i="43"/>
  <c r="AU5099" i="43"/>
  <c r="CR5099" i="43"/>
  <c r="AT5099" i="43"/>
  <c r="AP5102" i="43"/>
  <c r="CP5099" i="43"/>
  <c r="AR5099" i="43"/>
  <c r="CO5099" i="43"/>
  <c r="AQ5099" i="43"/>
  <c r="CM5099" i="43"/>
  <c r="CL5099" i="43"/>
  <c r="CJ5099" i="43"/>
  <c r="CM5100" i="43"/>
  <c r="CL5100" i="43"/>
  <c r="CJ5100" i="43"/>
  <c r="CI5100" i="43"/>
  <c r="CS5100" i="43"/>
  <c r="AU5100" i="43"/>
  <c r="CR5100" i="43"/>
  <c r="AT5100" i="43"/>
  <c r="AP5103" i="43"/>
  <c r="CP5100" i="43"/>
  <c r="AR5100" i="43"/>
  <c r="CO5100" i="43"/>
  <c r="AQ5100" i="43"/>
  <c r="CJ5103" i="43"/>
  <c r="CI5103" i="43"/>
  <c r="CS5103" i="43"/>
  <c r="AU5103" i="43"/>
  <c r="CR5103" i="43"/>
  <c r="AT5103" i="43"/>
  <c r="AP5106" i="43"/>
  <c r="CP5103" i="43"/>
  <c r="AR5103" i="43"/>
  <c r="CO5103" i="43"/>
  <c r="AQ5103" i="43"/>
  <c r="CM5103" i="43"/>
  <c r="CL5103" i="43"/>
  <c r="CR5102" i="43"/>
  <c r="AT5102" i="43"/>
  <c r="AP5105" i="43"/>
  <c r="CP5102" i="43"/>
  <c r="AR5102" i="43"/>
  <c r="CO5102" i="43"/>
  <c r="AQ5102" i="43"/>
  <c r="CM5102" i="43"/>
  <c r="CL5102" i="43"/>
  <c r="CJ5102" i="43"/>
  <c r="CI5102" i="43"/>
  <c r="CS5102" i="43"/>
  <c r="AU5102" i="43"/>
  <c r="CO5105" i="43"/>
  <c r="AQ5105" i="43"/>
  <c r="CM5105" i="43"/>
  <c r="CL5105" i="43"/>
  <c r="CJ5105" i="43"/>
  <c r="CI5105" i="43"/>
  <c r="CS5105" i="43"/>
  <c r="AU5105" i="43"/>
  <c r="CR5105" i="43"/>
  <c r="AT5105" i="43"/>
  <c r="AP5108" i="43"/>
  <c r="CP5105" i="43"/>
  <c r="AR5105" i="43"/>
  <c r="CS5106" i="43"/>
  <c r="AU5106" i="43"/>
  <c r="CR5106" i="43"/>
  <c r="AT5106" i="43"/>
  <c r="AP5109" i="43"/>
  <c r="CP5106" i="43"/>
  <c r="AR5106" i="43"/>
  <c r="CO5106" i="43"/>
  <c r="AQ5106" i="43"/>
  <c r="CM5106" i="43"/>
  <c r="CL5106" i="43"/>
  <c r="CJ5106" i="43"/>
  <c r="CI5106" i="43"/>
  <c r="AP5112" i="43"/>
  <c r="CP5109" i="43"/>
  <c r="AR5109" i="43"/>
  <c r="CO5109" i="43"/>
  <c r="AQ5109" i="43"/>
  <c r="CM5109" i="43"/>
  <c r="CL5109" i="43"/>
  <c r="CJ5109" i="43"/>
  <c r="CI5109" i="43"/>
  <c r="CS5109" i="43"/>
  <c r="AU5109" i="43"/>
  <c r="CR5109" i="43"/>
  <c r="AT5109" i="43"/>
  <c r="CL5108" i="43"/>
  <c r="CJ5108" i="43"/>
  <c r="CI5108" i="43"/>
  <c r="CS5108" i="43"/>
  <c r="AU5108" i="43"/>
  <c r="CR5108" i="43"/>
  <c r="AT5108" i="43"/>
  <c r="AP5111" i="43"/>
  <c r="CP5108" i="43"/>
  <c r="AR5108" i="43"/>
  <c r="CO5108" i="43"/>
  <c r="AQ5108" i="43"/>
  <c r="CM5108" i="43"/>
  <c r="CI5111" i="43"/>
  <c r="CS5111" i="43"/>
  <c r="AU5111" i="43"/>
  <c r="CR5111" i="43"/>
  <c r="AT5111" i="43"/>
  <c r="AP5114" i="43"/>
  <c r="CP5111" i="43"/>
  <c r="AR5111" i="43"/>
  <c r="CO5111" i="43"/>
  <c r="AQ5111" i="43"/>
  <c r="CM5111" i="43"/>
  <c r="CL5111" i="43"/>
  <c r="CJ5111" i="43"/>
  <c r="CM5112" i="43"/>
  <c r="CL5112" i="43"/>
  <c r="CJ5112" i="43"/>
  <c r="CI5112" i="43"/>
  <c r="CS5112" i="43"/>
  <c r="AU5112" i="43"/>
  <c r="CR5112" i="43"/>
  <c r="AT5112" i="43"/>
  <c r="AP5115" i="43"/>
  <c r="CP5112" i="43"/>
  <c r="AR5112" i="43"/>
  <c r="CO5112" i="43"/>
  <c r="AQ5112" i="43"/>
  <c r="CJ5115" i="43"/>
  <c r="CI5115" i="43"/>
  <c r="CS5115" i="43"/>
  <c r="AU5115" i="43"/>
  <c r="CR5115" i="43"/>
  <c r="AT5115" i="43"/>
  <c r="CP5115" i="43"/>
  <c r="AR5115" i="43"/>
  <c r="CO5115" i="43"/>
  <c r="AQ5115" i="43"/>
  <c r="CM5115" i="43"/>
  <c r="CL5115" i="43"/>
  <c r="AP5118" i="43"/>
  <c r="CR5114" i="43"/>
  <c r="AT5114" i="43"/>
  <c r="AP5117" i="43"/>
  <c r="CP5114" i="43"/>
  <c r="AR5114" i="43"/>
  <c r="CO5114" i="43"/>
  <c r="AQ5114" i="43"/>
  <c r="CM5114" i="43"/>
  <c r="CL5114" i="43"/>
  <c r="CJ5114" i="43"/>
  <c r="CI5114" i="43"/>
  <c r="CS5114" i="43"/>
  <c r="AU5114" i="43"/>
  <c r="CL5118" i="43"/>
  <c r="CI5118" i="43"/>
  <c r="CO5118" i="43"/>
  <c r="CM5118" i="43"/>
  <c r="CJ5118" i="43"/>
  <c r="AP5121" i="43"/>
  <c r="AU5118" i="43"/>
  <c r="AT5118" i="43"/>
  <c r="CS5118" i="43"/>
  <c r="AR5118" i="43"/>
  <c r="CR5118" i="43"/>
  <c r="AQ5118" i="43"/>
  <c r="CP5118" i="43"/>
  <c r="CS5117" i="43"/>
  <c r="AP5120" i="43"/>
  <c r="CP5117" i="43"/>
  <c r="AR5117" i="43"/>
  <c r="CR5117" i="43"/>
  <c r="AQ5117" i="43"/>
  <c r="CO5117" i="43"/>
  <c r="CM5117" i="43"/>
  <c r="CL5117" i="43"/>
  <c r="CJ5117" i="43"/>
  <c r="CI5117" i="43"/>
  <c r="AU5117" i="43"/>
  <c r="AT5117" i="43"/>
  <c r="AP5123" i="43"/>
  <c r="CP5120" i="43"/>
  <c r="AR5120" i="43"/>
  <c r="CM5120" i="43"/>
  <c r="CJ5120" i="43"/>
  <c r="CI5120" i="43"/>
  <c r="AU5120" i="43"/>
  <c r="AT5120" i="43"/>
  <c r="CS5120" i="43"/>
  <c r="AQ5120" i="43"/>
  <c r="CR5120" i="43"/>
  <c r="CO5120" i="43"/>
  <c r="CL5120" i="43"/>
  <c r="CI5121" i="43"/>
  <c r="CR5121" i="43"/>
  <c r="AT5121" i="43"/>
  <c r="AU5121" i="43"/>
  <c r="AR5121" i="43"/>
  <c r="CS5121" i="43"/>
  <c r="AQ5121" i="43"/>
  <c r="CP5121" i="43"/>
  <c r="CO5121" i="43"/>
  <c r="CM5121" i="43"/>
  <c r="CL5121" i="43"/>
  <c r="AP5124" i="43"/>
  <c r="CJ5121" i="43"/>
  <c r="CR5124" i="43"/>
  <c r="AT5124" i="43"/>
  <c r="CO5124" i="43"/>
  <c r="AQ5124" i="43"/>
  <c r="CP5124" i="43"/>
  <c r="CM5124" i="43"/>
  <c r="CL5124" i="43"/>
  <c r="CJ5124" i="43"/>
  <c r="AP5127" i="43"/>
  <c r="CI5124" i="43"/>
  <c r="AU5124" i="43"/>
  <c r="AR5124" i="43"/>
  <c r="CS5124" i="43"/>
  <c r="CM5123" i="43"/>
  <c r="CJ5123" i="43"/>
  <c r="CS5123" i="43"/>
  <c r="AR5123" i="43"/>
  <c r="CR5123" i="43"/>
  <c r="AQ5123" i="43"/>
  <c r="CP5123" i="43"/>
  <c r="CO5123" i="43"/>
  <c r="CL5123" i="43"/>
  <c r="CI5123" i="43"/>
  <c r="AP5126" i="43"/>
  <c r="AU5123" i="43"/>
  <c r="AT5123" i="43"/>
  <c r="CJ5126" i="43"/>
  <c r="CS5126" i="43"/>
  <c r="AU5126" i="43"/>
  <c r="CM5126" i="43"/>
  <c r="CL5126" i="43"/>
  <c r="AP5129" i="43"/>
  <c r="CI5126" i="43"/>
  <c r="AT5126" i="43"/>
  <c r="AR5126" i="43"/>
  <c r="CR5126" i="43"/>
  <c r="AQ5126" i="43"/>
  <c r="CP5126" i="43"/>
  <c r="CO5126" i="43"/>
  <c r="AP5130" i="43"/>
  <c r="CO5127" i="43"/>
  <c r="AQ5127" i="43"/>
  <c r="CL5127" i="43"/>
  <c r="CI5127" i="43"/>
  <c r="AU5127" i="43"/>
  <c r="AT5127" i="43"/>
  <c r="CS5127" i="43"/>
  <c r="AR5127" i="43"/>
  <c r="CR5127" i="43"/>
  <c r="CP5127" i="43"/>
  <c r="CM5127" i="43"/>
  <c r="CJ5127" i="43"/>
  <c r="CS5129" i="43"/>
  <c r="AU5129" i="43"/>
  <c r="AP5132" i="43"/>
  <c r="CP5129" i="43"/>
  <c r="AR5129" i="43"/>
  <c r="AT5129" i="43"/>
  <c r="AQ5129" i="43"/>
  <c r="CR5129" i="43"/>
  <c r="CO5129" i="43"/>
  <c r="CM5129" i="43"/>
  <c r="CL5129" i="43"/>
  <c r="CJ5129" i="43"/>
  <c r="CI5129" i="43"/>
  <c r="CM5130" i="43"/>
  <c r="CL5130" i="43"/>
  <c r="CJ5130" i="43"/>
  <c r="CI5130" i="43"/>
  <c r="CS5130" i="43"/>
  <c r="AP5133" i="43"/>
  <c r="CP5130" i="43"/>
  <c r="AR5130" i="43"/>
  <c r="AT5130" i="43"/>
  <c r="AQ5130" i="43"/>
  <c r="CR5130" i="43"/>
  <c r="CO5130" i="43"/>
  <c r="AU5130" i="43"/>
  <c r="CJ5133" i="43"/>
  <c r="CI5133" i="43"/>
  <c r="CS5133" i="43"/>
  <c r="AU5133" i="43"/>
  <c r="CR5133" i="43"/>
  <c r="AT5133" i="43"/>
  <c r="AP5136" i="43"/>
  <c r="CP5133" i="43"/>
  <c r="AR5133" i="43"/>
  <c r="CM5133" i="43"/>
  <c r="CL5133" i="43"/>
  <c r="AQ5133" i="43"/>
  <c r="CO5133" i="43"/>
  <c r="CR5132" i="43"/>
  <c r="AT5132" i="43"/>
  <c r="AP5135" i="43"/>
  <c r="CP5132" i="43"/>
  <c r="AR5132" i="43"/>
  <c r="CO5132" i="43"/>
  <c r="AQ5132" i="43"/>
  <c r="CM5132" i="43"/>
  <c r="CL5132" i="43"/>
  <c r="CI5132" i="43"/>
  <c r="CS5132" i="43"/>
  <c r="CJ5132" i="43"/>
  <c r="AU5132" i="43"/>
  <c r="CS5136" i="43"/>
  <c r="AU5136" i="43"/>
  <c r="CR5136" i="43"/>
  <c r="AT5136" i="43"/>
  <c r="AP5139" i="43"/>
  <c r="CP5136" i="43"/>
  <c r="AR5136" i="43"/>
  <c r="CO5136" i="43"/>
  <c r="AQ5136" i="43"/>
  <c r="CM5136" i="43"/>
  <c r="CJ5136" i="43"/>
  <c r="CL5136" i="43"/>
  <c r="CI5136" i="43"/>
  <c r="CO5135" i="43"/>
  <c r="AQ5135" i="43"/>
  <c r="CM5135" i="43"/>
  <c r="CL5135" i="43"/>
  <c r="CJ5135" i="43"/>
  <c r="CI5135" i="43"/>
  <c r="CR5135" i="43"/>
  <c r="AT5135" i="43"/>
  <c r="AP5138" i="43"/>
  <c r="CS5135" i="43"/>
  <c r="CP5135" i="43"/>
  <c r="AU5135" i="43"/>
  <c r="AR5135" i="43"/>
  <c r="CL5138" i="43"/>
  <c r="CJ5138" i="43"/>
  <c r="CI5138" i="43"/>
  <c r="CS5138" i="43"/>
  <c r="AU5138" i="43"/>
  <c r="CR5138" i="43"/>
  <c r="AT5138" i="43"/>
  <c r="CO5138" i="43"/>
  <c r="AQ5138" i="43"/>
  <c r="AP5141" i="43"/>
  <c r="CP5138" i="43"/>
  <c r="CM5138" i="43"/>
  <c r="AR5138" i="43"/>
  <c r="AP5142" i="43"/>
  <c r="CP5139" i="43"/>
  <c r="AR5139" i="43"/>
  <c r="CO5139" i="43"/>
  <c r="AQ5139" i="43"/>
  <c r="CM5139" i="43"/>
  <c r="CL5139" i="43"/>
  <c r="CJ5139" i="43"/>
  <c r="CS5139" i="43"/>
  <c r="AU5139" i="43"/>
  <c r="CR5139" i="43"/>
  <c r="CI5139" i="43"/>
  <c r="AT5139" i="43"/>
  <c r="CM5142" i="43"/>
  <c r="CL5142" i="43"/>
  <c r="CJ5142" i="43"/>
  <c r="CI5142" i="43"/>
  <c r="CS5142" i="43"/>
  <c r="AU5142" i="43"/>
  <c r="AP5145" i="43"/>
  <c r="CP5142" i="43"/>
  <c r="AR5142" i="43"/>
  <c r="CR5142" i="43"/>
  <c r="CO5142" i="43"/>
  <c r="AT5142" i="43"/>
  <c r="AQ5142" i="43"/>
  <c r="CI5141" i="43"/>
  <c r="CS5141" i="43"/>
  <c r="AU5141" i="43"/>
  <c r="CR5141" i="43"/>
  <c r="AT5141" i="43"/>
  <c r="AP5144" i="43"/>
  <c r="CP5141" i="43"/>
  <c r="AR5141" i="43"/>
  <c r="CO5141" i="43"/>
  <c r="AQ5141" i="43"/>
  <c r="CL5141" i="43"/>
  <c r="CJ5141" i="43"/>
  <c r="CM5141" i="43"/>
  <c r="CJ5145" i="43"/>
  <c r="CI5145" i="43"/>
  <c r="CS5145" i="43"/>
  <c r="AU5145" i="43"/>
  <c r="CR5145" i="43"/>
  <c r="AT5145" i="43"/>
  <c r="AP5148" i="43"/>
  <c r="CP5145" i="43"/>
  <c r="AR5145" i="43"/>
  <c r="CM5145" i="43"/>
  <c r="CO5145" i="43"/>
  <c r="CL5145" i="43"/>
  <c r="AQ5145" i="43"/>
  <c r="CR5144" i="43"/>
  <c r="AT5144" i="43"/>
  <c r="AP5147" i="43"/>
  <c r="CP5144" i="43"/>
  <c r="AR5144" i="43"/>
  <c r="CO5144" i="43"/>
  <c r="AQ5144" i="43"/>
  <c r="CM5144" i="43"/>
  <c r="CL5144" i="43"/>
  <c r="CI5144" i="43"/>
  <c r="CS5144" i="43"/>
  <c r="CJ5144" i="43"/>
  <c r="AU5144" i="43"/>
  <c r="CO5147" i="43"/>
  <c r="AQ5147" i="43"/>
  <c r="CM5147" i="43"/>
  <c r="CL5147" i="43"/>
  <c r="CJ5147" i="43"/>
  <c r="CI5147" i="43"/>
  <c r="CR5147" i="43"/>
  <c r="AT5147" i="43"/>
  <c r="CS5147" i="43"/>
  <c r="CP5147" i="43"/>
  <c r="AU5147" i="43"/>
  <c r="AR5147" i="43"/>
  <c r="AP5150" i="43"/>
  <c r="CS5148" i="43"/>
  <c r="AU5148" i="43"/>
  <c r="CR5148" i="43"/>
  <c r="AT5148" i="43"/>
  <c r="AP5151" i="43"/>
  <c r="CP5148" i="43"/>
  <c r="AR5148" i="43"/>
  <c r="CO5148" i="43"/>
  <c r="AQ5148" i="43"/>
  <c r="CM5148" i="43"/>
  <c r="CL5148" i="43"/>
  <c r="CJ5148" i="43"/>
  <c r="CI5148" i="43"/>
  <c r="CL5150" i="43"/>
  <c r="CJ5150" i="43"/>
  <c r="CI5150" i="43"/>
  <c r="CS5150" i="43"/>
  <c r="AU5150" i="43"/>
  <c r="CR5150" i="43"/>
  <c r="AT5150" i="43"/>
  <c r="AP5153" i="43"/>
  <c r="CP5150" i="43"/>
  <c r="AR5150" i="43"/>
  <c r="CO5150" i="43"/>
  <c r="AQ5150" i="43"/>
  <c r="CM5150" i="43"/>
  <c r="AP5154" i="43"/>
  <c r="CP5151" i="43"/>
  <c r="AR5151" i="43"/>
  <c r="CO5151" i="43"/>
  <c r="AQ5151" i="43"/>
  <c r="CM5151" i="43"/>
  <c r="CL5151" i="43"/>
  <c r="CJ5151" i="43"/>
  <c r="CI5151" i="43"/>
  <c r="CS5151" i="43"/>
  <c r="AU5151" i="43"/>
  <c r="CR5151" i="43"/>
  <c r="AT5151" i="43"/>
  <c r="CI5153" i="43"/>
  <c r="CS5153" i="43"/>
  <c r="AU5153" i="43"/>
  <c r="CR5153" i="43"/>
  <c r="AT5153" i="43"/>
  <c r="AP5156" i="43"/>
  <c r="CP5153" i="43"/>
  <c r="AR5153" i="43"/>
  <c r="CO5153" i="43"/>
  <c r="AQ5153" i="43"/>
  <c r="CM5153" i="43"/>
  <c r="CL5153" i="43"/>
  <c r="CJ5153" i="43"/>
  <c r="CM5154" i="43"/>
  <c r="CL5154" i="43"/>
  <c r="CJ5154" i="43"/>
  <c r="CI5154" i="43"/>
  <c r="CS5154" i="43"/>
  <c r="AU5154" i="43"/>
  <c r="CR5154" i="43"/>
  <c r="AT5154" i="43"/>
  <c r="AP5157" i="43"/>
  <c r="CP5154" i="43"/>
  <c r="AR5154" i="43"/>
  <c r="CO5154" i="43"/>
  <c r="AQ5154" i="43"/>
  <c r="CJ5157" i="43"/>
  <c r="CI5157" i="43"/>
  <c r="CS5157" i="43"/>
  <c r="AU5157" i="43"/>
  <c r="CR5157" i="43"/>
  <c r="AT5157" i="43"/>
  <c r="AP5160" i="43"/>
  <c r="CP5157" i="43"/>
  <c r="AR5157" i="43"/>
  <c r="CO5157" i="43"/>
  <c r="AQ5157" i="43"/>
  <c r="CM5157" i="43"/>
  <c r="CL5157" i="43"/>
  <c r="CR5156" i="43"/>
  <c r="AT5156" i="43"/>
  <c r="AP5159" i="43"/>
  <c r="CP5156" i="43"/>
  <c r="AR5156" i="43"/>
  <c r="CO5156" i="43"/>
  <c r="AQ5156" i="43"/>
  <c r="CM5156" i="43"/>
  <c r="CL5156" i="43"/>
  <c r="CJ5156" i="43"/>
  <c r="CI5156" i="43"/>
  <c r="AU5156" i="43"/>
  <c r="CS5156" i="43"/>
  <c r="CO5159" i="43"/>
  <c r="AQ5159" i="43"/>
  <c r="CM5159" i="43"/>
  <c r="CL5159" i="43"/>
  <c r="CJ5159" i="43"/>
  <c r="CI5159" i="43"/>
  <c r="CS5159" i="43"/>
  <c r="AU5159" i="43"/>
  <c r="CR5159" i="43"/>
  <c r="AT5159" i="43"/>
  <c r="AP5162" i="43"/>
  <c r="CP5159" i="43"/>
  <c r="AR5159" i="43"/>
  <c r="CS5160" i="43"/>
  <c r="AU5160" i="43"/>
  <c r="CR5160" i="43"/>
  <c r="AT5160" i="43"/>
  <c r="AP5163" i="43"/>
  <c r="CP5160" i="43"/>
  <c r="AR5160" i="43"/>
  <c r="CO5160" i="43"/>
  <c r="AQ5160" i="43"/>
  <c r="CM5160" i="43"/>
  <c r="CL5160" i="43"/>
  <c r="CJ5160" i="43"/>
  <c r="CI5160" i="43"/>
  <c r="CL5162" i="43"/>
  <c r="CJ5162" i="43"/>
  <c r="CI5162" i="43"/>
  <c r="CS5162" i="43"/>
  <c r="AU5162" i="43"/>
  <c r="CR5162" i="43"/>
  <c r="AT5162" i="43"/>
  <c r="AP5165" i="43"/>
  <c r="CP5162" i="43"/>
  <c r="AR5162" i="43"/>
  <c r="CO5162" i="43"/>
  <c r="AQ5162" i="43"/>
  <c r="CM5162" i="43"/>
  <c r="AP5166" i="43"/>
  <c r="CP5163" i="43"/>
  <c r="AR5163" i="43"/>
  <c r="CO5163" i="43"/>
  <c r="AQ5163" i="43"/>
  <c r="CM5163" i="43"/>
  <c r="CL5163" i="43"/>
  <c r="CJ5163" i="43"/>
  <c r="CI5163" i="43"/>
  <c r="CS5163" i="43"/>
  <c r="AU5163" i="43"/>
  <c r="AT5163" i="43"/>
  <c r="CR5163" i="43"/>
  <c r="CI5165" i="43"/>
  <c r="CS5165" i="43"/>
  <c r="AU5165" i="43"/>
  <c r="CR5165" i="43"/>
  <c r="AT5165" i="43"/>
  <c r="AP5168" i="43"/>
  <c r="CP5165" i="43"/>
  <c r="AR5165" i="43"/>
  <c r="CO5165" i="43"/>
  <c r="AQ5165" i="43"/>
  <c r="CM5165" i="43"/>
  <c r="CL5165" i="43"/>
  <c r="CJ5165" i="43"/>
  <c r="CM5166" i="43"/>
  <c r="CL5166" i="43"/>
  <c r="CJ5166" i="43"/>
  <c r="CI5166" i="43"/>
  <c r="CS5166" i="43"/>
  <c r="AU5166" i="43"/>
  <c r="CR5166" i="43"/>
  <c r="AT5166" i="43"/>
  <c r="AP5169" i="43"/>
  <c r="CP5166" i="43"/>
  <c r="AR5166" i="43"/>
  <c r="CO5166" i="43"/>
  <c r="AQ5166" i="43"/>
  <c r="CJ5169" i="43"/>
  <c r="CI5169" i="43"/>
  <c r="CS5169" i="43"/>
  <c r="AU5169" i="43"/>
  <c r="CR5169" i="43"/>
  <c r="AT5169" i="43"/>
  <c r="AP5172" i="43"/>
  <c r="CP5169" i="43"/>
  <c r="AR5169" i="43"/>
  <c r="CO5169" i="43"/>
  <c r="AQ5169" i="43"/>
  <c r="CM5169" i="43"/>
  <c r="CL5169" i="43"/>
  <c r="CR5168" i="43"/>
  <c r="AT5168" i="43"/>
  <c r="AP5171" i="43"/>
  <c r="CP5168" i="43"/>
  <c r="AR5168" i="43"/>
  <c r="CO5168" i="43"/>
  <c r="AQ5168" i="43"/>
  <c r="CM5168" i="43"/>
  <c r="CL5168" i="43"/>
  <c r="CJ5168" i="43"/>
  <c r="CI5168" i="43"/>
  <c r="CS5168" i="43"/>
  <c r="AU5168" i="43"/>
  <c r="CO5171" i="43"/>
  <c r="AQ5171" i="43"/>
  <c r="CM5171" i="43"/>
  <c r="CL5171" i="43"/>
  <c r="CJ5171" i="43"/>
  <c r="CI5171" i="43"/>
  <c r="CS5171" i="43"/>
  <c r="AU5171" i="43"/>
  <c r="CR5171" i="43"/>
  <c r="AT5171" i="43"/>
  <c r="AR5171" i="43"/>
  <c r="AP5174" i="43"/>
  <c r="CP5171" i="43"/>
  <c r="CS5172" i="43"/>
  <c r="AU5172" i="43"/>
  <c r="CR5172" i="43"/>
  <c r="AT5172" i="43"/>
  <c r="AP5175" i="43"/>
  <c r="CP5172" i="43"/>
  <c r="AR5172" i="43"/>
  <c r="CO5172" i="43"/>
  <c r="AQ5172" i="43"/>
  <c r="CM5172" i="43"/>
  <c r="CL5172" i="43"/>
  <c r="CJ5172" i="43"/>
  <c r="CI5172" i="43"/>
  <c r="CL5174" i="43"/>
  <c r="CJ5174" i="43"/>
  <c r="CI5174" i="43"/>
  <c r="CS5174" i="43"/>
  <c r="AU5174" i="43"/>
  <c r="CR5174" i="43"/>
  <c r="AT5174" i="43"/>
  <c r="AP5177" i="43"/>
  <c r="CP5174" i="43"/>
  <c r="AR5174" i="43"/>
  <c r="CO5174" i="43"/>
  <c r="AQ5174" i="43"/>
  <c r="CM5174" i="43"/>
  <c r="AP5178" i="43"/>
  <c r="CP5175" i="43"/>
  <c r="AR5175" i="43"/>
  <c r="CO5175" i="43"/>
  <c r="AQ5175" i="43"/>
  <c r="CM5175" i="43"/>
  <c r="CL5175" i="43"/>
  <c r="CJ5175" i="43"/>
  <c r="CI5175" i="43"/>
  <c r="CS5175" i="43"/>
  <c r="AU5175" i="43"/>
  <c r="CR5175" i="43"/>
  <c r="AT5175" i="43"/>
  <c r="CI5177" i="43"/>
  <c r="CS5177" i="43"/>
  <c r="AU5177" i="43"/>
  <c r="CR5177" i="43"/>
  <c r="AT5177" i="43"/>
  <c r="AP5180" i="43"/>
  <c r="CP5177" i="43"/>
  <c r="AR5177" i="43"/>
  <c r="CO5177" i="43"/>
  <c r="AQ5177" i="43"/>
  <c r="CM5177" i="43"/>
  <c r="CL5177" i="43"/>
  <c r="CJ5177" i="43"/>
  <c r="CM5178" i="43"/>
  <c r="CL5178" i="43"/>
  <c r="CJ5178" i="43"/>
  <c r="CI5178" i="43"/>
  <c r="CS5178" i="43"/>
  <c r="AU5178" i="43"/>
  <c r="CR5178" i="43"/>
  <c r="AT5178" i="43"/>
  <c r="AP5181" i="43"/>
  <c r="CP5178" i="43"/>
  <c r="AR5178" i="43"/>
  <c r="AQ5178" i="43"/>
  <c r="CO5178" i="43"/>
  <c r="CJ5181" i="43"/>
  <c r="CI5181" i="43"/>
  <c r="CS5181" i="43"/>
  <c r="AU5181" i="43"/>
  <c r="CR5181" i="43"/>
  <c r="AT5181" i="43"/>
  <c r="AP5184" i="43"/>
  <c r="CP5181" i="43"/>
  <c r="AR5181" i="43"/>
  <c r="CO5181" i="43"/>
  <c r="AQ5181" i="43"/>
  <c r="CM5181" i="43"/>
  <c r="CL5181" i="43"/>
  <c r="CR5180" i="43"/>
  <c r="AT5180" i="43"/>
  <c r="AP5183" i="43"/>
  <c r="CP5180" i="43"/>
  <c r="AR5180" i="43"/>
  <c r="CO5180" i="43"/>
  <c r="AQ5180" i="43"/>
  <c r="CM5180" i="43"/>
  <c r="CL5180" i="43"/>
  <c r="CJ5180" i="43"/>
  <c r="CI5180" i="43"/>
  <c r="CS5180" i="43"/>
  <c r="AU5180" i="43"/>
  <c r="AP5186" i="43"/>
  <c r="CO5183" i="43"/>
  <c r="AQ5183" i="43"/>
  <c r="CM5183" i="43"/>
  <c r="CL5183" i="43"/>
  <c r="CJ5183" i="43"/>
  <c r="CI5183" i="43"/>
  <c r="CS5183" i="43"/>
  <c r="AU5183" i="43"/>
  <c r="CR5183" i="43"/>
  <c r="AT5183" i="43"/>
  <c r="CP5183" i="43"/>
  <c r="AR5183" i="43"/>
  <c r="CM5184" i="43"/>
  <c r="CI5184" i="43"/>
  <c r="AP5187" i="43"/>
  <c r="AU5184" i="43"/>
  <c r="AT5184" i="43"/>
  <c r="CS5184" i="43"/>
  <c r="AR5184" i="43"/>
  <c r="CR5184" i="43"/>
  <c r="AQ5184" i="43"/>
  <c r="CP5184" i="43"/>
  <c r="CO5184" i="43"/>
  <c r="CL5184" i="43"/>
  <c r="CJ5184" i="43"/>
  <c r="CJ5187" i="43"/>
  <c r="CR5187" i="43"/>
  <c r="AT5187" i="43"/>
  <c r="CP5187" i="43"/>
  <c r="CO5187" i="43"/>
  <c r="CM5187" i="43"/>
  <c r="CL5187" i="43"/>
  <c r="AP5190" i="43"/>
  <c r="CI5187" i="43"/>
  <c r="AU5187" i="43"/>
  <c r="AR5187" i="43"/>
  <c r="CS5187" i="43"/>
  <c r="AQ5187" i="43"/>
  <c r="CR5186" i="43"/>
  <c r="AT5186" i="43"/>
  <c r="CM5186" i="43"/>
  <c r="AR5186" i="43"/>
  <c r="CS5186" i="43"/>
  <c r="AQ5186" i="43"/>
  <c r="CP5186" i="43"/>
  <c r="CO5186" i="43"/>
  <c r="CL5186" i="43"/>
  <c r="CJ5186" i="43"/>
  <c r="AP5189" i="43"/>
  <c r="CI5186" i="43"/>
  <c r="AU5186" i="43"/>
  <c r="CO5189" i="43"/>
  <c r="AQ5189" i="43"/>
  <c r="CJ5189" i="43"/>
  <c r="CM5189" i="43"/>
  <c r="CL5189" i="43"/>
  <c r="CI5189" i="43"/>
  <c r="AP5192" i="43"/>
  <c r="AU5189" i="43"/>
  <c r="AT5189" i="43"/>
  <c r="CS5189" i="43"/>
  <c r="AR5189" i="43"/>
  <c r="CR5189" i="43"/>
  <c r="CP5189" i="43"/>
  <c r="CS5190" i="43"/>
  <c r="AU5190" i="43"/>
  <c r="CO5190" i="43"/>
  <c r="AQ5190" i="43"/>
  <c r="CJ5190" i="43"/>
  <c r="AP5193" i="43"/>
  <c r="CI5190" i="43"/>
  <c r="AT5190" i="43"/>
  <c r="AR5190" i="43"/>
  <c r="CR5190" i="43"/>
  <c r="CP5190" i="43"/>
  <c r="CM5190" i="43"/>
  <c r="CL5190" i="43"/>
  <c r="AP5196" i="43"/>
  <c r="CP5193" i="43"/>
  <c r="AR5193" i="43"/>
  <c r="CL5193" i="43"/>
  <c r="CS5193" i="43"/>
  <c r="AQ5193" i="43"/>
  <c r="CR5193" i="43"/>
  <c r="CO5193" i="43"/>
  <c r="CM5193" i="43"/>
  <c r="CJ5193" i="43"/>
  <c r="CI5193" i="43"/>
  <c r="AU5193" i="43"/>
  <c r="AT5193" i="43"/>
  <c r="CL5192" i="43"/>
  <c r="CS5192" i="43"/>
  <c r="AU5192" i="43"/>
  <c r="AT5192" i="43"/>
  <c r="AR5192" i="43"/>
  <c r="CR5192" i="43"/>
  <c r="AQ5192" i="43"/>
  <c r="CP5192" i="43"/>
  <c r="CO5192" i="43"/>
  <c r="CM5192" i="43"/>
  <c r="CJ5192" i="43"/>
  <c r="AP5195" i="43"/>
  <c r="CI5192" i="43"/>
  <c r="CI5195" i="43"/>
  <c r="AP5198" i="43"/>
  <c r="CP5195" i="43"/>
  <c r="AR5195" i="43"/>
  <c r="CO5195" i="43"/>
  <c r="CM5195" i="43"/>
  <c r="CL5195" i="43"/>
  <c r="CJ5195" i="43"/>
  <c r="AU5195" i="43"/>
  <c r="AT5195" i="43"/>
  <c r="CS5195" i="43"/>
  <c r="AQ5195" i="43"/>
  <c r="CR5195" i="43"/>
  <c r="CM5196" i="43"/>
  <c r="CI5196" i="43"/>
  <c r="AP5199" i="43"/>
  <c r="CL5196" i="43"/>
  <c r="CJ5196" i="43"/>
  <c r="AU5196" i="43"/>
  <c r="AT5196" i="43"/>
  <c r="CS5196" i="43"/>
  <c r="AR5196" i="43"/>
  <c r="CR5196" i="43"/>
  <c r="AQ5196" i="43"/>
  <c r="CP5196" i="43"/>
  <c r="CO5196" i="43"/>
  <c r="CJ5199" i="43"/>
  <c r="CR5199" i="43"/>
  <c r="AT5199" i="43"/>
  <c r="AP5202" i="43"/>
  <c r="CM5199" i="43"/>
  <c r="CI5199" i="43"/>
  <c r="AU5199" i="43"/>
  <c r="AR5199" i="43"/>
  <c r="AQ5199" i="43"/>
  <c r="CS5199" i="43"/>
  <c r="CP5199" i="43"/>
  <c r="CO5199" i="43"/>
  <c r="CL5199" i="43"/>
  <c r="CR5198" i="43"/>
  <c r="AT5198" i="43"/>
  <c r="CM5198" i="43"/>
  <c r="CI5198" i="43"/>
  <c r="CJ5198" i="43"/>
  <c r="AU5198" i="43"/>
  <c r="AR5198" i="43"/>
  <c r="AP5201" i="43"/>
  <c r="AQ5198" i="43"/>
  <c r="CS5198" i="43"/>
  <c r="CP5198" i="43"/>
  <c r="CO5198" i="43"/>
  <c r="CL5198" i="43"/>
  <c r="CO5201" i="43"/>
  <c r="AQ5201" i="43"/>
  <c r="CJ5201" i="43"/>
  <c r="CR5201" i="43"/>
  <c r="AT5201" i="43"/>
  <c r="CI5201" i="43"/>
  <c r="AU5201" i="43"/>
  <c r="AR5201" i="43"/>
  <c r="CS5201" i="43"/>
  <c r="CP5201" i="43"/>
  <c r="AP5204" i="43"/>
  <c r="CM5201" i="43"/>
  <c r="CL5201" i="43"/>
  <c r="CS5202" i="43"/>
  <c r="AU5202" i="43"/>
  <c r="AP5205" i="43"/>
  <c r="CP5202" i="43"/>
  <c r="CO5202" i="43"/>
  <c r="AQ5202" i="43"/>
  <c r="CM5202" i="43"/>
  <c r="CJ5202" i="43"/>
  <c r="CL5202" i="43"/>
  <c r="CI5202" i="43"/>
  <c r="AT5202" i="43"/>
  <c r="AR5202" i="43"/>
  <c r="CR5202" i="43"/>
  <c r="AP5208" i="43"/>
  <c r="CP5205" i="43"/>
  <c r="AR5205" i="43"/>
  <c r="CM5205" i="43"/>
  <c r="CL5205" i="43"/>
  <c r="CJ5205" i="43"/>
  <c r="CS5205" i="43"/>
  <c r="AU5205" i="43"/>
  <c r="AT5205" i="43"/>
  <c r="AQ5205" i="43"/>
  <c r="CR5205" i="43"/>
  <c r="CO5205" i="43"/>
  <c r="CI5205" i="43"/>
  <c r="CL5204" i="43"/>
  <c r="CI5204" i="43"/>
  <c r="CS5204" i="43"/>
  <c r="AU5204" i="43"/>
  <c r="CR5204" i="43"/>
  <c r="AT5204" i="43"/>
  <c r="CO5204" i="43"/>
  <c r="AQ5204" i="43"/>
  <c r="CP5204" i="43"/>
  <c r="CM5204" i="43"/>
  <c r="AP5207" i="43"/>
  <c r="CJ5204" i="43"/>
  <c r="AR5204" i="43"/>
  <c r="CI5207" i="43"/>
  <c r="CS5207" i="43"/>
  <c r="CR5207" i="43"/>
  <c r="AT5207" i="43"/>
  <c r="AP5210" i="43"/>
  <c r="CP5207" i="43"/>
  <c r="AR5207" i="43"/>
  <c r="CO5207" i="43"/>
  <c r="AQ5207" i="43"/>
  <c r="CL5207" i="43"/>
  <c r="CM5207" i="43"/>
  <c r="CJ5207" i="43"/>
  <c r="AU5207" i="43"/>
  <c r="CM5208" i="43"/>
  <c r="CL5208" i="43"/>
  <c r="CJ5208" i="43"/>
  <c r="CI5208" i="43"/>
  <c r="CS5208" i="43"/>
  <c r="AU5208" i="43"/>
  <c r="AP5211" i="43"/>
  <c r="CP5208" i="43"/>
  <c r="AR5208" i="43"/>
  <c r="AQ5208" i="43"/>
  <c r="CR5208" i="43"/>
  <c r="CO5208" i="43"/>
  <c r="AT5208" i="43"/>
  <c r="CR5210" i="43"/>
  <c r="AT5210" i="43"/>
  <c r="AP5213" i="43"/>
  <c r="CP5210" i="43"/>
  <c r="AR5210" i="43"/>
  <c r="CO5210" i="43"/>
  <c r="AQ5210" i="43"/>
  <c r="CM5210" i="43"/>
  <c r="CL5210" i="43"/>
  <c r="CI5210" i="43"/>
  <c r="CS5210" i="43"/>
  <c r="CJ5210" i="43"/>
  <c r="AU5210" i="43"/>
  <c r="CJ5211" i="43"/>
  <c r="CI5211" i="43"/>
  <c r="CS5211" i="43"/>
  <c r="AU5211" i="43"/>
  <c r="CR5211" i="43"/>
  <c r="AT5211" i="43"/>
  <c r="AP5214" i="43"/>
  <c r="CP5211" i="43"/>
  <c r="AR5211" i="43"/>
  <c r="CM5211" i="43"/>
  <c r="CL5211" i="43"/>
  <c r="AQ5211" i="43"/>
  <c r="CO5211" i="43"/>
  <c r="CO5213" i="43"/>
  <c r="AQ5213" i="43"/>
  <c r="CM5213" i="43"/>
  <c r="CL5213" i="43"/>
  <c r="CJ5213" i="43"/>
  <c r="CI5213" i="43"/>
  <c r="CR5213" i="43"/>
  <c r="AT5213" i="43"/>
  <c r="AP5216" i="43"/>
  <c r="CS5213" i="43"/>
  <c r="CP5213" i="43"/>
  <c r="AU5213" i="43"/>
  <c r="AR5213" i="43"/>
  <c r="CS5214" i="43"/>
  <c r="AU5214" i="43"/>
  <c r="CR5214" i="43"/>
  <c r="AT5214" i="43"/>
  <c r="AP5217" i="43"/>
  <c r="CP5214" i="43"/>
  <c r="AR5214" i="43"/>
  <c r="CO5214" i="43"/>
  <c r="AQ5214" i="43"/>
  <c r="CM5214" i="43"/>
  <c r="CL5214" i="43"/>
  <c r="CJ5214" i="43"/>
  <c r="CI5214" i="43"/>
  <c r="AP5220" i="43"/>
  <c r="CP5217" i="43"/>
  <c r="AR5217" i="43"/>
  <c r="CO5217" i="43"/>
  <c r="AQ5217" i="43"/>
  <c r="CM5217" i="43"/>
  <c r="CL5217" i="43"/>
  <c r="CJ5217" i="43"/>
  <c r="CI5217" i="43"/>
  <c r="CS5217" i="43"/>
  <c r="AU5217" i="43"/>
  <c r="CR5217" i="43"/>
  <c r="AT5217" i="43"/>
  <c r="CL5216" i="43"/>
  <c r="CJ5216" i="43"/>
  <c r="CI5216" i="43"/>
  <c r="CS5216" i="43"/>
  <c r="AU5216" i="43"/>
  <c r="CR5216" i="43"/>
  <c r="AT5216" i="43"/>
  <c r="AP5219" i="43"/>
  <c r="CP5216" i="43"/>
  <c r="AR5216" i="43"/>
  <c r="CO5216" i="43"/>
  <c r="AQ5216" i="43"/>
  <c r="CM5216" i="43"/>
  <c r="CI5219" i="43"/>
  <c r="CS5219" i="43"/>
  <c r="AU5219" i="43"/>
  <c r="CR5219" i="43"/>
  <c r="AT5219" i="43"/>
  <c r="AP5222" i="43"/>
  <c r="CP5219" i="43"/>
  <c r="AR5219" i="43"/>
  <c r="CO5219" i="43"/>
  <c r="AQ5219" i="43"/>
  <c r="CM5219" i="43"/>
  <c r="CL5219" i="43"/>
  <c r="CJ5219" i="43"/>
  <c r="CM5220" i="43"/>
  <c r="CL5220" i="43"/>
  <c r="CJ5220" i="43"/>
  <c r="CI5220" i="43"/>
  <c r="CS5220" i="43"/>
  <c r="AU5220" i="43"/>
  <c r="CR5220" i="43"/>
  <c r="AT5220" i="43"/>
  <c r="AP5223" i="43"/>
  <c r="CP5220" i="43"/>
  <c r="AR5220" i="43"/>
  <c r="CO5220" i="43"/>
  <c r="AQ5220" i="43"/>
  <c r="CR5222" i="43"/>
  <c r="AT5222" i="43"/>
  <c r="AP5225" i="43"/>
  <c r="CP5222" i="43"/>
  <c r="AR5222" i="43"/>
  <c r="CO5222" i="43"/>
  <c r="AQ5222" i="43"/>
  <c r="CM5222" i="43"/>
  <c r="CL5222" i="43"/>
  <c r="CJ5222" i="43"/>
  <c r="CI5222" i="43"/>
  <c r="CS5222" i="43"/>
  <c r="AU5222" i="43"/>
  <c r="CJ5223" i="43"/>
  <c r="CI5223" i="43"/>
  <c r="CS5223" i="43"/>
  <c r="AU5223" i="43"/>
  <c r="CR5223" i="43"/>
  <c r="AT5223" i="43"/>
  <c r="AP5226" i="43"/>
  <c r="CP5223" i="43"/>
  <c r="AR5223" i="43"/>
  <c r="CO5223" i="43"/>
  <c r="AQ5223" i="43"/>
  <c r="CM5223" i="43"/>
  <c r="CL5223" i="43"/>
  <c r="CS5226" i="43"/>
  <c r="AU5226" i="43"/>
  <c r="CR5226" i="43"/>
  <c r="AT5226" i="43"/>
  <c r="AP5229" i="43"/>
  <c r="CP5226" i="43"/>
  <c r="AR5226" i="43"/>
  <c r="CO5226" i="43"/>
  <c r="AQ5226" i="43"/>
  <c r="CM5226" i="43"/>
  <c r="CL5226" i="43"/>
  <c r="CJ5226" i="43"/>
  <c r="CI5226" i="43"/>
  <c r="CO5225" i="43"/>
  <c r="AQ5225" i="43"/>
  <c r="CM5225" i="43"/>
  <c r="CL5225" i="43"/>
  <c r="CJ5225" i="43"/>
  <c r="CI5225" i="43"/>
  <c r="CS5225" i="43"/>
  <c r="AU5225" i="43"/>
  <c r="CR5225" i="43"/>
  <c r="AT5225" i="43"/>
  <c r="AP5228" i="43"/>
  <c r="CP5225" i="43"/>
  <c r="AR5225" i="43"/>
  <c r="CL5228" i="43"/>
  <c r="CJ5228" i="43"/>
  <c r="CI5228" i="43"/>
  <c r="CS5228" i="43"/>
  <c r="AU5228" i="43"/>
  <c r="CR5228" i="43"/>
  <c r="AT5228" i="43"/>
  <c r="AP5231" i="43"/>
  <c r="CP5228" i="43"/>
  <c r="AR5228" i="43"/>
  <c r="CO5228" i="43"/>
  <c r="AQ5228" i="43"/>
  <c r="CM5228" i="43"/>
  <c r="AP5232" i="43"/>
  <c r="CP5229" i="43"/>
  <c r="AR5229" i="43"/>
  <c r="CO5229" i="43"/>
  <c r="AQ5229" i="43"/>
  <c r="CM5229" i="43"/>
  <c r="CL5229" i="43"/>
  <c r="CJ5229" i="43"/>
  <c r="CI5229" i="43"/>
  <c r="CS5229" i="43"/>
  <c r="AU5229" i="43"/>
  <c r="CR5229" i="43"/>
  <c r="AT5229" i="43"/>
  <c r="CI5231" i="43"/>
  <c r="CS5231" i="43"/>
  <c r="AU5231" i="43"/>
  <c r="CR5231" i="43"/>
  <c r="AT5231" i="43"/>
  <c r="AP5234" i="43"/>
  <c r="CP5231" i="43"/>
  <c r="AR5231" i="43"/>
  <c r="CO5231" i="43"/>
  <c r="AQ5231" i="43"/>
  <c r="CM5231" i="43"/>
  <c r="CL5231" i="43"/>
  <c r="CJ5231" i="43"/>
  <c r="CM5232" i="43"/>
  <c r="CL5232" i="43"/>
  <c r="CJ5232" i="43"/>
  <c r="CI5232" i="43"/>
  <c r="CS5232" i="43"/>
  <c r="AU5232" i="43"/>
  <c r="CR5232" i="43"/>
  <c r="AT5232" i="43"/>
  <c r="AP5235" i="43"/>
  <c r="CP5232" i="43"/>
  <c r="AR5232" i="43"/>
  <c r="CO5232" i="43"/>
  <c r="AQ5232" i="43"/>
  <c r="CJ5235" i="43"/>
  <c r="CI5235" i="43"/>
  <c r="CS5235" i="43"/>
  <c r="AU5235" i="43"/>
  <c r="CR5235" i="43"/>
  <c r="AT5235" i="43"/>
  <c r="AP5238" i="43"/>
  <c r="CP5235" i="43"/>
  <c r="AR5235" i="43"/>
  <c r="CO5235" i="43"/>
  <c r="AQ5235" i="43"/>
  <c r="CM5235" i="43"/>
  <c r="CL5235" i="43"/>
  <c r="CR5234" i="43"/>
  <c r="AT5234" i="43"/>
  <c r="AP5237" i="43"/>
  <c r="CP5234" i="43"/>
  <c r="AR5234" i="43"/>
  <c r="CO5234" i="43"/>
  <c r="AQ5234" i="43"/>
  <c r="CM5234" i="43"/>
  <c r="CL5234" i="43"/>
  <c r="CJ5234" i="43"/>
  <c r="CI5234" i="43"/>
  <c r="CS5234" i="43"/>
  <c r="AU5234" i="43"/>
  <c r="CO5237" i="43"/>
  <c r="AQ5237" i="43"/>
  <c r="CM5237" i="43"/>
  <c r="CL5237" i="43"/>
  <c r="CJ5237" i="43"/>
  <c r="CI5237" i="43"/>
  <c r="CS5237" i="43"/>
  <c r="AU5237" i="43"/>
  <c r="CR5237" i="43"/>
  <c r="AT5237" i="43"/>
  <c r="CP5237" i="43"/>
  <c r="AR5237" i="43"/>
  <c r="AP5240" i="43"/>
  <c r="CS5238" i="43"/>
  <c r="AU5238" i="43"/>
  <c r="CR5238" i="43"/>
  <c r="AT5238" i="43"/>
  <c r="AP5241" i="43"/>
  <c r="CP5238" i="43"/>
  <c r="AR5238" i="43"/>
  <c r="CO5238" i="43"/>
  <c r="AQ5238" i="43"/>
  <c r="CM5238" i="43"/>
  <c r="CL5238" i="43"/>
  <c r="CJ5238" i="43"/>
  <c r="CI5238" i="43"/>
  <c r="AP5243" i="43"/>
  <c r="CL5240" i="43"/>
  <c r="CJ5240" i="43"/>
  <c r="CI5240" i="43"/>
  <c r="CS5240" i="43"/>
  <c r="AU5240" i="43"/>
  <c r="CR5240" i="43"/>
  <c r="AT5240" i="43"/>
  <c r="CP5240" i="43"/>
  <c r="AR5240" i="43"/>
  <c r="CO5240" i="43"/>
  <c r="AQ5240" i="43"/>
  <c r="CM5240" i="43"/>
  <c r="CJ5241" i="43"/>
  <c r="CS5241" i="43"/>
  <c r="AU5241" i="43"/>
  <c r="AR5241" i="43"/>
  <c r="CR5241" i="43"/>
  <c r="AQ5241" i="43"/>
  <c r="CP5241" i="43"/>
  <c r="CO5241" i="43"/>
  <c r="CM5241" i="43"/>
  <c r="CL5241" i="43"/>
  <c r="AP5244" i="43"/>
  <c r="CI5241" i="43"/>
  <c r="AT5241" i="43"/>
  <c r="CS5244" i="43"/>
  <c r="AU5244" i="43"/>
  <c r="AP5247" i="43"/>
  <c r="CP5244" i="43"/>
  <c r="AR5244" i="43"/>
  <c r="CM5244" i="43"/>
  <c r="CL5244" i="43"/>
  <c r="CJ5244" i="43"/>
  <c r="CI5244" i="43"/>
  <c r="AT5244" i="43"/>
  <c r="AQ5244" i="43"/>
  <c r="CR5244" i="43"/>
  <c r="CO5244" i="43"/>
  <c r="CO5243" i="43"/>
  <c r="AQ5243" i="43"/>
  <c r="CL5243" i="43"/>
  <c r="CR5243" i="43"/>
  <c r="CP5243" i="43"/>
  <c r="CM5243" i="43"/>
  <c r="CJ5243" i="43"/>
  <c r="CI5243" i="43"/>
  <c r="AP5246" i="43"/>
  <c r="AU5243" i="43"/>
  <c r="AT5243" i="43"/>
  <c r="CS5243" i="43"/>
  <c r="AR5243" i="43"/>
  <c r="CL5246" i="43"/>
  <c r="CI5246" i="43"/>
  <c r="CJ5246" i="43"/>
  <c r="AP5249" i="43"/>
  <c r="AU5246" i="43"/>
  <c r="AT5246" i="43"/>
  <c r="CS5246" i="43"/>
  <c r="AR5246" i="43"/>
  <c r="CR5246" i="43"/>
  <c r="AQ5246" i="43"/>
  <c r="CP5246" i="43"/>
  <c r="CO5246" i="43"/>
  <c r="CM5246" i="43"/>
  <c r="AP5250" i="43"/>
  <c r="CP5247" i="43"/>
  <c r="AR5247" i="43"/>
  <c r="CM5247" i="43"/>
  <c r="AU5247" i="43"/>
  <c r="AT5247" i="43"/>
  <c r="CS5247" i="43"/>
  <c r="AQ5247" i="43"/>
  <c r="CR5247" i="43"/>
  <c r="CO5247" i="43"/>
  <c r="CL5247" i="43"/>
  <c r="CJ5247" i="43"/>
  <c r="CI5247" i="43"/>
  <c r="CM5250" i="43"/>
  <c r="CJ5250" i="43"/>
  <c r="CP5250" i="43"/>
  <c r="CO5250" i="43"/>
  <c r="CL5250" i="43"/>
  <c r="CI5250" i="43"/>
  <c r="AP5253" i="43"/>
  <c r="AU5250" i="43"/>
  <c r="AT5250" i="43"/>
  <c r="CS5250" i="43"/>
  <c r="AR5250" i="43"/>
  <c r="CR5250" i="43"/>
  <c r="AQ5250" i="43"/>
  <c r="CI5249" i="43"/>
  <c r="CR5249" i="43"/>
  <c r="AT5249" i="43"/>
  <c r="CS5249" i="43"/>
  <c r="AQ5249" i="43"/>
  <c r="CP5249" i="43"/>
  <c r="CO5249" i="43"/>
  <c r="CM5249" i="43"/>
  <c r="CL5249" i="43"/>
  <c r="AP5252" i="43"/>
  <c r="CJ5249" i="43"/>
  <c r="AU5249" i="43"/>
  <c r="AR5249" i="43"/>
  <c r="CR5252" i="43"/>
  <c r="AT5252" i="43"/>
  <c r="CO5252" i="43"/>
  <c r="AQ5252" i="43"/>
  <c r="CL5252" i="43"/>
  <c r="CJ5252" i="43"/>
  <c r="CI5252" i="43"/>
  <c r="AP5255" i="43"/>
  <c r="AU5252" i="43"/>
  <c r="AR5252" i="43"/>
  <c r="CS5252" i="43"/>
  <c r="CP5252" i="43"/>
  <c r="CM5252" i="43"/>
  <c r="CJ5253" i="43"/>
  <c r="CS5253" i="43"/>
  <c r="AU5253" i="43"/>
  <c r="CR5253" i="43"/>
  <c r="CI5253" i="43"/>
  <c r="AT5253" i="43"/>
  <c r="AP5256" i="43"/>
  <c r="AR5253" i="43"/>
  <c r="AQ5253" i="43"/>
  <c r="CP5253" i="43"/>
  <c r="CO5253" i="43"/>
  <c r="CM5253" i="43"/>
  <c r="CL5253" i="43"/>
  <c r="CO5255" i="43"/>
  <c r="AQ5255" i="43"/>
  <c r="CL5255" i="43"/>
  <c r="CJ5255" i="43"/>
  <c r="AU5255" i="43"/>
  <c r="AT5255" i="43"/>
  <c r="AR5255" i="43"/>
  <c r="AP5258" i="43"/>
  <c r="CS5255" i="43"/>
  <c r="CR5255" i="43"/>
  <c r="CP5255" i="43"/>
  <c r="CM5255" i="43"/>
  <c r="CI5255" i="43"/>
  <c r="CS5256" i="43"/>
  <c r="AU5256" i="43"/>
  <c r="AP5259" i="43"/>
  <c r="CP5256" i="43"/>
  <c r="AR5256" i="43"/>
  <c r="CO5256" i="43"/>
  <c r="AQ5256" i="43"/>
  <c r="CI5256" i="43"/>
  <c r="AT5256" i="43"/>
  <c r="CR5256" i="43"/>
  <c r="CM5256" i="43"/>
  <c r="CL5256" i="43"/>
  <c r="CJ5256" i="43"/>
  <c r="AP5262" i="43"/>
  <c r="CP5259" i="43"/>
  <c r="AR5259" i="43"/>
  <c r="CM5259" i="43"/>
  <c r="CL5259" i="43"/>
  <c r="AU5259" i="43"/>
  <c r="AT5259" i="43"/>
  <c r="AQ5259" i="43"/>
  <c r="CS5259" i="43"/>
  <c r="CR5259" i="43"/>
  <c r="CO5259" i="43"/>
  <c r="CJ5259" i="43"/>
  <c r="CI5259" i="43"/>
  <c r="CL5258" i="43"/>
  <c r="CI5258" i="43"/>
  <c r="CS5258" i="43"/>
  <c r="AU5258" i="43"/>
  <c r="AT5258" i="43"/>
  <c r="AR5258" i="43"/>
  <c r="AP5261" i="43"/>
  <c r="AQ5258" i="43"/>
  <c r="CR5258" i="43"/>
  <c r="CP5258" i="43"/>
  <c r="CO5258" i="43"/>
  <c r="CM5258" i="43"/>
  <c r="CJ5258" i="43"/>
  <c r="CI5261" i="43"/>
  <c r="CR5261" i="43"/>
  <c r="AT5261" i="43"/>
  <c r="AP5264" i="43"/>
  <c r="CP5261" i="43"/>
  <c r="AR5261" i="43"/>
  <c r="AU5261" i="43"/>
  <c r="AQ5261" i="43"/>
  <c r="CS5261" i="43"/>
  <c r="CO5261" i="43"/>
  <c r="CM5261" i="43"/>
  <c r="CL5261" i="43"/>
  <c r="CJ5261" i="43"/>
  <c r="CM5262" i="43"/>
  <c r="CJ5262" i="43"/>
  <c r="CI5262" i="43"/>
  <c r="AT5262" i="43"/>
  <c r="AR5262" i="43"/>
  <c r="CS5262" i="43"/>
  <c r="AQ5262" i="43"/>
  <c r="AP5265" i="43"/>
  <c r="CR5262" i="43"/>
  <c r="CP5262" i="43"/>
  <c r="CO5262" i="43"/>
  <c r="CL5262" i="43"/>
  <c r="AU5262" i="43"/>
  <c r="CR5264" i="43"/>
  <c r="AT5264" i="43"/>
  <c r="CO5264" i="43"/>
  <c r="AQ5264" i="43"/>
  <c r="CM5264" i="43"/>
  <c r="CL5264" i="43"/>
  <c r="AU5264" i="43"/>
  <c r="AR5264" i="43"/>
  <c r="CS5264" i="43"/>
  <c r="AP5267" i="43"/>
  <c r="CP5264" i="43"/>
  <c r="CJ5264" i="43"/>
  <c r="CI5264" i="43"/>
  <c r="CJ5265" i="43"/>
  <c r="CS5265" i="43"/>
  <c r="AU5265" i="43"/>
  <c r="CR5265" i="43"/>
  <c r="AT5265" i="43"/>
  <c r="AP5268" i="43"/>
  <c r="CP5265" i="43"/>
  <c r="AR5265" i="43"/>
  <c r="CL5265" i="43"/>
  <c r="CI5265" i="43"/>
  <c r="AQ5265" i="43"/>
  <c r="CO5265" i="43"/>
  <c r="CM5265" i="43"/>
  <c r="CS5268" i="43"/>
  <c r="AU5268" i="43"/>
  <c r="AP5271" i="43"/>
  <c r="CP5268" i="43"/>
  <c r="AR5268" i="43"/>
  <c r="CO5268" i="43"/>
  <c r="AQ5268" i="43"/>
  <c r="CM5268" i="43"/>
  <c r="CR5268" i="43"/>
  <c r="CL5268" i="43"/>
  <c r="CJ5268" i="43"/>
  <c r="CI5268" i="43"/>
  <c r="AT5268" i="43"/>
  <c r="CO5267" i="43"/>
  <c r="AQ5267" i="43"/>
  <c r="CL5267" i="43"/>
  <c r="CJ5267" i="43"/>
  <c r="CI5267" i="43"/>
  <c r="AP5270" i="43"/>
  <c r="CP5267" i="43"/>
  <c r="CM5267" i="43"/>
  <c r="AU5267" i="43"/>
  <c r="AT5267" i="43"/>
  <c r="AR5267" i="43"/>
  <c r="CS5267" i="43"/>
  <c r="CR5267" i="43"/>
  <c r="AP5274" i="43"/>
  <c r="CP5271" i="43"/>
  <c r="AR5271" i="43"/>
  <c r="CM5271" i="43"/>
  <c r="CL5271" i="43"/>
  <c r="CJ5271" i="43"/>
  <c r="AT5271" i="43"/>
  <c r="AQ5271" i="43"/>
  <c r="CS5271" i="43"/>
  <c r="CR5271" i="43"/>
  <c r="CO5271" i="43"/>
  <c r="CI5271" i="43"/>
  <c r="AU5271" i="43"/>
  <c r="CL5270" i="43"/>
  <c r="CI5270" i="43"/>
  <c r="CS5270" i="43"/>
  <c r="AU5270" i="43"/>
  <c r="CR5270" i="43"/>
  <c r="AT5270" i="43"/>
  <c r="AP5273" i="43"/>
  <c r="CP5270" i="43"/>
  <c r="CO5270" i="43"/>
  <c r="CM5270" i="43"/>
  <c r="CJ5270" i="43"/>
  <c r="AR5270" i="43"/>
  <c r="AQ5270" i="43"/>
  <c r="CI5273" i="43"/>
  <c r="CR5273" i="43"/>
  <c r="AT5273" i="43"/>
  <c r="AP5276" i="43"/>
  <c r="CP5273" i="43"/>
  <c r="AR5273" i="43"/>
  <c r="CO5273" i="43"/>
  <c r="AQ5273" i="43"/>
  <c r="CJ5273" i="43"/>
  <c r="AU5273" i="43"/>
  <c r="CS5273" i="43"/>
  <c r="CM5273" i="43"/>
  <c r="CL5273" i="43"/>
  <c r="CM5274" i="43"/>
  <c r="CJ5274" i="43"/>
  <c r="CI5274" i="43"/>
  <c r="CS5274" i="43"/>
  <c r="AU5274" i="43"/>
  <c r="CO5274" i="43"/>
  <c r="CL5274" i="43"/>
  <c r="AT5274" i="43"/>
  <c r="AR5274" i="43"/>
  <c r="AQ5274" i="43"/>
  <c r="CR5274" i="43"/>
  <c r="AP5277" i="43"/>
  <c r="CP5274" i="43"/>
  <c r="CR5276" i="43"/>
  <c r="AT5276" i="43"/>
  <c r="CO5276" i="43"/>
  <c r="AQ5276" i="43"/>
  <c r="CM5276" i="43"/>
  <c r="CL5276" i="43"/>
  <c r="CS5276" i="43"/>
  <c r="AP5279" i="43"/>
  <c r="CP5276" i="43"/>
  <c r="CJ5276" i="43"/>
  <c r="CI5276" i="43"/>
  <c r="AU5276" i="43"/>
  <c r="AR5276" i="43"/>
  <c r="CJ5277" i="43"/>
  <c r="CS5277" i="43"/>
  <c r="AU5277" i="43"/>
  <c r="CR5277" i="43"/>
  <c r="AT5277" i="43"/>
  <c r="AP5280" i="43"/>
  <c r="CP5277" i="43"/>
  <c r="AR5277" i="43"/>
  <c r="CO5277" i="43"/>
  <c r="CM5277" i="43"/>
  <c r="CL5277" i="43"/>
  <c r="CI5277" i="43"/>
  <c r="AQ5277" i="43"/>
  <c r="CO5279" i="43"/>
  <c r="AQ5279" i="43"/>
  <c r="CL5279" i="43"/>
  <c r="CJ5279" i="43"/>
  <c r="CI5279" i="43"/>
  <c r="AR5279" i="43"/>
  <c r="CS5279" i="43"/>
  <c r="CR5279" i="43"/>
  <c r="AP5282" i="43"/>
  <c r="CP5279" i="43"/>
  <c r="CM5279" i="43"/>
  <c r="AU5279" i="43"/>
  <c r="AT5279" i="43"/>
  <c r="CS5280" i="43"/>
  <c r="AU5280" i="43"/>
  <c r="AP5283" i="43"/>
  <c r="CP5280" i="43"/>
  <c r="AR5280" i="43"/>
  <c r="CO5280" i="43"/>
  <c r="AQ5280" i="43"/>
  <c r="CM5280" i="43"/>
  <c r="CI5280" i="43"/>
  <c r="AT5280" i="43"/>
  <c r="CR5280" i="43"/>
  <c r="CL5280" i="43"/>
  <c r="CJ5280" i="43"/>
  <c r="CP5283" i="43"/>
  <c r="AR5283" i="43"/>
  <c r="AP5286" i="43"/>
  <c r="CM5283" i="43"/>
  <c r="CL5283" i="43"/>
  <c r="CJ5283" i="43"/>
  <c r="CR5283" i="43"/>
  <c r="CO5283" i="43"/>
  <c r="CI5283" i="43"/>
  <c r="AU5283" i="43"/>
  <c r="AT5283" i="43"/>
  <c r="AQ5283" i="43"/>
  <c r="CS5283" i="43"/>
  <c r="CL5282" i="43"/>
  <c r="CI5282" i="43"/>
  <c r="CS5282" i="43"/>
  <c r="AU5282" i="43"/>
  <c r="CR5282" i="43"/>
  <c r="AT5282" i="43"/>
  <c r="CM5282" i="43"/>
  <c r="CJ5282" i="43"/>
  <c r="AR5282" i="43"/>
  <c r="AQ5282" i="43"/>
  <c r="AP5285" i="43"/>
  <c r="CP5282" i="43"/>
  <c r="CO5282" i="43"/>
  <c r="AP5288" i="43"/>
  <c r="CP5285" i="43"/>
  <c r="CL5285" i="43"/>
  <c r="CI5285" i="43"/>
  <c r="AT5285" i="43"/>
  <c r="CS5285" i="43"/>
  <c r="AR5285" i="43"/>
  <c r="CR5285" i="43"/>
  <c r="AQ5285" i="43"/>
  <c r="CO5285" i="43"/>
  <c r="CM5285" i="43"/>
  <c r="CJ5285" i="43"/>
  <c r="AU5285" i="43"/>
  <c r="CI5286" i="43"/>
  <c r="AP5289" i="43"/>
  <c r="CP5286" i="43"/>
  <c r="AR5286" i="43"/>
  <c r="AT5286" i="43"/>
  <c r="CR5286" i="43"/>
  <c r="CO5286" i="43"/>
  <c r="CM5286" i="43"/>
  <c r="AU5286" i="43"/>
  <c r="AQ5286" i="43"/>
  <c r="CS5286" i="43"/>
  <c r="CL5286" i="43"/>
  <c r="CJ5286" i="43"/>
  <c r="CR5289" i="43"/>
  <c r="AT5289" i="43"/>
  <c r="CM5289" i="43"/>
  <c r="CO5289" i="43"/>
  <c r="CJ5289" i="43"/>
  <c r="AP5292" i="43"/>
  <c r="CI5289" i="43"/>
  <c r="AU5289" i="43"/>
  <c r="AR5289" i="43"/>
  <c r="CS5289" i="43"/>
  <c r="CP5289" i="43"/>
  <c r="CL5289" i="43"/>
  <c r="AQ5289" i="43"/>
  <c r="CM5288" i="43"/>
  <c r="CI5288" i="43"/>
  <c r="CR5288" i="43"/>
  <c r="AQ5288" i="43"/>
  <c r="CO5288" i="43"/>
  <c r="CL5288" i="43"/>
  <c r="CJ5288" i="43"/>
  <c r="AP5291" i="43"/>
  <c r="CS5288" i="43"/>
  <c r="CP5288" i="43"/>
  <c r="AU5288" i="43"/>
  <c r="AT5288" i="43"/>
  <c r="AR5288" i="43"/>
  <c r="CJ5291" i="43"/>
  <c r="CR5291" i="43"/>
  <c r="AT5291" i="43"/>
  <c r="AP5294" i="43"/>
  <c r="CL5291" i="43"/>
  <c r="AU5291" i="43"/>
  <c r="AR5291" i="43"/>
  <c r="CS5291" i="43"/>
  <c r="AQ5291" i="43"/>
  <c r="CP5291" i="43"/>
  <c r="CO5291" i="43"/>
  <c r="CM5291" i="43"/>
  <c r="CI5291" i="43"/>
  <c r="CO5292" i="43"/>
  <c r="AQ5292" i="43"/>
  <c r="CJ5292" i="43"/>
  <c r="AU5292" i="43"/>
  <c r="AP5295" i="43"/>
  <c r="CS5292" i="43"/>
  <c r="AR5292" i="43"/>
  <c r="CR5292" i="43"/>
  <c r="CP5292" i="43"/>
  <c r="CM5292" i="43"/>
  <c r="AT5292" i="43"/>
  <c r="CL5292" i="43"/>
  <c r="CI5292" i="43"/>
  <c r="CS5294" i="43"/>
  <c r="AU5294" i="43"/>
  <c r="CO5294" i="43"/>
  <c r="AQ5294" i="43"/>
  <c r="CM5294" i="43"/>
  <c r="AT5294" i="43"/>
  <c r="AP5297" i="43"/>
  <c r="CR5294" i="43"/>
  <c r="CP5294" i="43"/>
  <c r="CL5294" i="43"/>
  <c r="CJ5294" i="43"/>
  <c r="CI5294" i="43"/>
  <c r="AR5294" i="43"/>
  <c r="CL5295" i="43"/>
  <c r="CS5295" i="43"/>
  <c r="AU5295" i="43"/>
  <c r="CR5295" i="43"/>
  <c r="AT5295" i="43"/>
  <c r="AR5295" i="43"/>
  <c r="CP5295" i="43"/>
  <c r="CO5295" i="43"/>
  <c r="CM5295" i="43"/>
  <c r="CJ5295" i="43"/>
  <c r="CI5295" i="43"/>
  <c r="AQ5295" i="43"/>
  <c r="AP5298" i="43"/>
  <c r="AP5300" i="43"/>
  <c r="CP5297" i="43"/>
  <c r="AR5297" i="43"/>
  <c r="CL5297" i="43"/>
  <c r="CJ5297" i="43"/>
  <c r="AT5297" i="43"/>
  <c r="CS5297" i="43"/>
  <c r="CR5297" i="43"/>
  <c r="CO5297" i="43"/>
  <c r="CM5297" i="43"/>
  <c r="CI5297" i="43"/>
  <c r="AU5297" i="43"/>
  <c r="AQ5297" i="43"/>
  <c r="CI5298" i="43"/>
  <c r="AP5301" i="43"/>
  <c r="CP5298" i="43"/>
  <c r="AR5298" i="43"/>
  <c r="CO5298" i="43"/>
  <c r="AQ5298" i="43"/>
  <c r="AT5298" i="43"/>
  <c r="CS5298" i="43"/>
  <c r="CR5298" i="43"/>
  <c r="CM5298" i="43"/>
  <c r="CL5298" i="43"/>
  <c r="CJ5298" i="43"/>
  <c r="AU5298" i="43"/>
  <c r="CR5301" i="43"/>
  <c r="AT5301" i="43"/>
  <c r="CM5301" i="43"/>
  <c r="CL5301" i="43"/>
  <c r="AR5301" i="43"/>
  <c r="CS5301" i="43"/>
  <c r="CP5301" i="43"/>
  <c r="CO5301" i="43"/>
  <c r="CJ5301" i="43"/>
  <c r="AP5304" i="43"/>
  <c r="CI5301" i="43"/>
  <c r="AU5301" i="43"/>
  <c r="AQ5301" i="43"/>
  <c r="CM5300" i="43"/>
  <c r="CI5300" i="43"/>
  <c r="CS5300" i="43"/>
  <c r="AU5300" i="43"/>
  <c r="AR5300" i="43"/>
  <c r="CR5300" i="43"/>
  <c r="CP5300" i="43"/>
  <c r="CO5300" i="43"/>
  <c r="CL5300" i="43"/>
  <c r="AT5300" i="43"/>
  <c r="AQ5300" i="43"/>
  <c r="AP5303" i="43"/>
  <c r="CJ5300" i="43"/>
  <c r="CO5304" i="43"/>
  <c r="AQ5304" i="43"/>
  <c r="CJ5304" i="43"/>
  <c r="CI5304" i="43"/>
  <c r="AR5304" i="43"/>
  <c r="CR5304" i="43"/>
  <c r="CP5304" i="43"/>
  <c r="CM5304" i="43"/>
  <c r="CL5304" i="43"/>
  <c r="AP5307" i="43"/>
  <c r="CS5304" i="43"/>
  <c r="AU5304" i="43"/>
  <c r="AT5304" i="43"/>
  <c r="CJ5303" i="43"/>
  <c r="CR5303" i="43"/>
  <c r="AT5303" i="43"/>
  <c r="AP5306" i="43"/>
  <c r="CP5303" i="43"/>
  <c r="AR5303" i="43"/>
  <c r="AQ5303" i="43"/>
  <c r="CS5303" i="43"/>
  <c r="CO5303" i="43"/>
  <c r="CM5303" i="43"/>
  <c r="CL5303" i="43"/>
  <c r="CI5303" i="43"/>
  <c r="AU5303" i="43"/>
  <c r="CL5307" i="43"/>
  <c r="CS5307" i="43"/>
  <c r="AU5307" i="43"/>
  <c r="CR5307" i="43"/>
  <c r="AT5307" i="43"/>
  <c r="AQ5307" i="43"/>
  <c r="AP5310" i="43"/>
  <c r="CP5307" i="43"/>
  <c r="CO5307" i="43"/>
  <c r="CM5307" i="43"/>
  <c r="CJ5307" i="43"/>
  <c r="CI5307" i="43"/>
  <c r="AR5307" i="43"/>
  <c r="CS5306" i="43"/>
  <c r="AU5306" i="43"/>
  <c r="CO5306" i="43"/>
  <c r="AQ5306" i="43"/>
  <c r="CM5306" i="43"/>
  <c r="AR5306" i="43"/>
  <c r="CR5306" i="43"/>
  <c r="CP5306" i="43"/>
  <c r="CL5306" i="43"/>
  <c r="CJ5306" i="43"/>
  <c r="CI5306" i="43"/>
  <c r="AT5306" i="43"/>
  <c r="AP5309" i="43"/>
  <c r="CI5310" i="43"/>
  <c r="AP5313" i="43"/>
  <c r="CP5310" i="43"/>
  <c r="AR5310" i="43"/>
  <c r="CO5310" i="43"/>
  <c r="AQ5310" i="43"/>
  <c r="CL5310" i="43"/>
  <c r="AU5310" i="43"/>
  <c r="CS5310" i="43"/>
  <c r="CR5310" i="43"/>
  <c r="CM5310" i="43"/>
  <c r="CJ5310" i="43"/>
  <c r="AT5310" i="43"/>
  <c r="AP5312" i="43"/>
  <c r="CP5309" i="43"/>
  <c r="AR5309" i="43"/>
  <c r="CL5309" i="43"/>
  <c r="CJ5309" i="43"/>
  <c r="CS5309" i="43"/>
  <c r="AU5309" i="43"/>
  <c r="AQ5309" i="43"/>
  <c r="CR5309" i="43"/>
  <c r="CO5309" i="43"/>
  <c r="CM5309" i="43"/>
  <c r="CI5309" i="43"/>
  <c r="AT5309" i="43"/>
  <c r="CM5312" i="43"/>
  <c r="CI5312" i="43"/>
  <c r="CS5312" i="43"/>
  <c r="AU5312" i="43"/>
  <c r="AP5315" i="43"/>
  <c r="CP5312" i="43"/>
  <c r="AR5312" i="43"/>
  <c r="CO5312" i="43"/>
  <c r="CL5312" i="43"/>
  <c r="CJ5312" i="43"/>
  <c r="AT5312" i="43"/>
  <c r="AQ5312" i="43"/>
  <c r="CR5312" i="43"/>
  <c r="CR5313" i="43"/>
  <c r="AT5313" i="43"/>
  <c r="CM5313" i="43"/>
  <c r="CL5313" i="43"/>
  <c r="CI5313" i="43"/>
  <c r="CS5313" i="43"/>
  <c r="AP5316" i="43"/>
  <c r="CP5313" i="43"/>
  <c r="CO5313" i="43"/>
  <c r="CJ5313" i="43"/>
  <c r="AU5313" i="43"/>
  <c r="AR5313" i="43"/>
  <c r="AQ5313" i="43"/>
  <c r="CO5316" i="43"/>
  <c r="AQ5316" i="43"/>
  <c r="CJ5316" i="43"/>
  <c r="CI5316" i="43"/>
  <c r="CS5316" i="43"/>
  <c r="CR5316" i="43"/>
  <c r="AT5316" i="43"/>
  <c r="AR5316" i="43"/>
  <c r="CP5316" i="43"/>
  <c r="CM5316" i="43"/>
  <c r="AP5319" i="43"/>
  <c r="CL5316" i="43"/>
  <c r="AU5316" i="43"/>
  <c r="CJ5315" i="43"/>
  <c r="CR5315" i="43"/>
  <c r="AT5315" i="43"/>
  <c r="AP5318" i="43"/>
  <c r="CP5315" i="43"/>
  <c r="AR5315" i="43"/>
  <c r="CM5315" i="43"/>
  <c r="CS5315" i="43"/>
  <c r="CO5315" i="43"/>
  <c r="CL5315" i="43"/>
  <c r="CI5315" i="43"/>
  <c r="AU5315" i="43"/>
  <c r="AQ5315" i="43"/>
  <c r="CL5319" i="43"/>
  <c r="CS5319" i="43"/>
  <c r="AU5319" i="43"/>
  <c r="CR5319" i="43"/>
  <c r="AT5319" i="43"/>
  <c r="AP5322" i="43"/>
  <c r="CP5319" i="43"/>
  <c r="AR5319" i="43"/>
  <c r="CO5319" i="43"/>
  <c r="AQ5319" i="43"/>
  <c r="CM5319" i="43"/>
  <c r="CJ5319" i="43"/>
  <c r="CI5319" i="43"/>
  <c r="CS5318" i="43"/>
  <c r="AU5318" i="43"/>
  <c r="CO5318" i="43"/>
  <c r="AQ5318" i="43"/>
  <c r="CM5318" i="43"/>
  <c r="CL5318" i="43"/>
  <c r="CJ5318" i="43"/>
  <c r="CP5318" i="43"/>
  <c r="CI5318" i="43"/>
  <c r="AP5321" i="43"/>
  <c r="AT5318" i="43"/>
  <c r="AR5318" i="43"/>
  <c r="CR5318" i="43"/>
  <c r="CI5322" i="43"/>
  <c r="AP5325" i="43"/>
  <c r="CP5322" i="43"/>
  <c r="AR5322" i="43"/>
  <c r="CO5322" i="43"/>
  <c r="AQ5322" i="43"/>
  <c r="CM5322" i="43"/>
  <c r="CL5322" i="43"/>
  <c r="CS5322" i="43"/>
  <c r="CR5322" i="43"/>
  <c r="CJ5322" i="43"/>
  <c r="AU5322" i="43"/>
  <c r="AT5322" i="43"/>
  <c r="AP5324" i="43"/>
  <c r="CP5321" i="43"/>
  <c r="AR5321" i="43"/>
  <c r="CL5321" i="43"/>
  <c r="CJ5321" i="43"/>
  <c r="CI5321" i="43"/>
  <c r="CS5321" i="43"/>
  <c r="AU5321" i="43"/>
  <c r="AT5321" i="43"/>
  <c r="AQ5321" i="43"/>
  <c r="CR5321" i="43"/>
  <c r="CO5321" i="43"/>
  <c r="CM5321" i="43"/>
  <c r="CM5324" i="43"/>
  <c r="CI5324" i="43"/>
  <c r="CS5324" i="43"/>
  <c r="AU5324" i="43"/>
  <c r="CR5324" i="43"/>
  <c r="AT5324" i="43"/>
  <c r="AP5327" i="43"/>
  <c r="CP5324" i="43"/>
  <c r="AR5324" i="43"/>
  <c r="CO5324" i="43"/>
  <c r="CL5324" i="43"/>
  <c r="CJ5324" i="43"/>
  <c r="AQ5324" i="43"/>
  <c r="CR5325" i="43"/>
  <c r="AT5325" i="43"/>
  <c r="CM5325" i="43"/>
  <c r="CL5325" i="43"/>
  <c r="CJ5325" i="43"/>
  <c r="CI5325" i="43"/>
  <c r="CO5325" i="43"/>
  <c r="AP5328" i="43"/>
  <c r="AU5325" i="43"/>
  <c r="AR5325" i="43"/>
  <c r="AQ5325" i="43"/>
  <c r="CS5325" i="43"/>
  <c r="CP5325" i="43"/>
  <c r="CO5328" i="43"/>
  <c r="AQ5328" i="43"/>
  <c r="CJ5328" i="43"/>
  <c r="CI5328" i="43"/>
  <c r="CS5328" i="43"/>
  <c r="AU5328" i="43"/>
  <c r="CR5328" i="43"/>
  <c r="AT5328" i="43"/>
  <c r="AR5328" i="43"/>
  <c r="CP5328" i="43"/>
  <c r="CM5328" i="43"/>
  <c r="AP5331" i="43"/>
  <c r="CL5328" i="43"/>
  <c r="CJ5327" i="43"/>
  <c r="CR5327" i="43"/>
  <c r="AT5327" i="43"/>
  <c r="AP5330" i="43"/>
  <c r="CP5327" i="43"/>
  <c r="AR5327" i="43"/>
  <c r="CO5327" i="43"/>
  <c r="AQ5327" i="43"/>
  <c r="CM5327" i="43"/>
  <c r="CS5327" i="43"/>
  <c r="CL5327" i="43"/>
  <c r="CI5327" i="43"/>
  <c r="AU5327" i="43"/>
  <c r="CL5331" i="43"/>
  <c r="CS5331" i="43"/>
  <c r="AU5331" i="43"/>
  <c r="CR5331" i="43"/>
  <c r="AT5331" i="43"/>
  <c r="AP5334" i="43"/>
  <c r="CP5331" i="43"/>
  <c r="AR5331" i="43"/>
  <c r="CO5331" i="43"/>
  <c r="AQ5331" i="43"/>
  <c r="CM5331" i="43"/>
  <c r="CJ5331" i="43"/>
  <c r="CI5331" i="43"/>
  <c r="CS5330" i="43"/>
  <c r="AU5330" i="43"/>
  <c r="CO5330" i="43"/>
  <c r="AQ5330" i="43"/>
  <c r="CM5330" i="43"/>
  <c r="CL5330" i="43"/>
  <c r="CJ5330" i="43"/>
  <c r="CR5330" i="43"/>
  <c r="CP5330" i="43"/>
  <c r="CI5330" i="43"/>
  <c r="AP5333" i="43"/>
  <c r="AT5330" i="43"/>
  <c r="AR5330" i="43"/>
  <c r="AP5336" i="43"/>
  <c r="CP5333" i="43"/>
  <c r="AR5333" i="43"/>
  <c r="CL5333" i="43"/>
  <c r="CJ5333" i="43"/>
  <c r="CI5333" i="43"/>
  <c r="CS5333" i="43"/>
  <c r="AU5333" i="43"/>
  <c r="CM5333" i="43"/>
  <c r="AT5333" i="43"/>
  <c r="AQ5333" i="43"/>
  <c r="CR5333" i="43"/>
  <c r="CO5333" i="43"/>
  <c r="CI5334" i="43"/>
  <c r="AP5337" i="43"/>
  <c r="CP5334" i="43"/>
  <c r="AR5334" i="43"/>
  <c r="CO5334" i="43"/>
  <c r="AQ5334" i="43"/>
  <c r="CM5334" i="43"/>
  <c r="CL5334" i="43"/>
  <c r="CS5334" i="43"/>
  <c r="CR5334" i="43"/>
  <c r="CJ5334" i="43"/>
  <c r="AU5334" i="43"/>
  <c r="AT5334" i="43"/>
  <c r="CR5337" i="43"/>
  <c r="AT5337" i="43"/>
  <c r="AP5340" i="43"/>
  <c r="CM5337" i="43"/>
  <c r="CL5337" i="43"/>
  <c r="CJ5337" i="43"/>
  <c r="CI5337" i="43"/>
  <c r="CP5337" i="43"/>
  <c r="CO5337" i="43"/>
  <c r="AU5337" i="43"/>
  <c r="AR5337" i="43"/>
  <c r="AQ5337" i="43"/>
  <c r="CS5337" i="43"/>
  <c r="CM5336" i="43"/>
  <c r="CI5336" i="43"/>
  <c r="CS5336" i="43"/>
  <c r="AU5336" i="43"/>
  <c r="CR5336" i="43"/>
  <c r="AT5336" i="43"/>
  <c r="AP5339" i="43"/>
  <c r="CP5336" i="43"/>
  <c r="AR5336" i="43"/>
  <c r="AQ5336" i="43"/>
  <c r="CO5336" i="43"/>
  <c r="CL5336" i="43"/>
  <c r="CJ5336" i="43"/>
  <c r="CS5339" i="43"/>
  <c r="AP5342" i="43"/>
  <c r="CP5339" i="43"/>
  <c r="CJ5339" i="43"/>
  <c r="AT5339" i="43"/>
  <c r="CR5339" i="43"/>
  <c r="AR5339" i="43"/>
  <c r="CO5339" i="43"/>
  <c r="AQ5339" i="43"/>
  <c r="CM5339" i="43"/>
  <c r="CL5339" i="43"/>
  <c r="CI5339" i="43"/>
  <c r="AU5339" i="43"/>
  <c r="CL5340" i="43"/>
  <c r="CI5340" i="43"/>
  <c r="AT5340" i="43"/>
  <c r="CP5340" i="43"/>
  <c r="CO5340" i="43"/>
  <c r="CM5340" i="43"/>
  <c r="CJ5340" i="43"/>
  <c r="CR5340" i="43"/>
  <c r="AU5340" i="43"/>
  <c r="AR5340" i="43"/>
  <c r="AP5343" i="43"/>
  <c r="AQ5340" i="43"/>
  <c r="CS5340" i="43"/>
  <c r="CI5343" i="43"/>
  <c r="CR5343" i="43"/>
  <c r="AT5343" i="43"/>
  <c r="CO5343" i="43"/>
  <c r="AP5346" i="43"/>
  <c r="CJ5343" i="43"/>
  <c r="AU5343" i="43"/>
  <c r="AR5343" i="43"/>
  <c r="CS5343" i="43"/>
  <c r="AQ5343" i="43"/>
  <c r="CP5343" i="43"/>
  <c r="CM5343" i="43"/>
  <c r="CL5343" i="43"/>
  <c r="AP5345" i="43"/>
  <c r="CP5342" i="43"/>
  <c r="AR5342" i="43"/>
  <c r="CM5342" i="43"/>
  <c r="CS5342" i="43"/>
  <c r="AQ5342" i="43"/>
  <c r="CL5342" i="43"/>
  <c r="CJ5342" i="43"/>
  <c r="CI5342" i="43"/>
  <c r="AU5342" i="43"/>
  <c r="CR5342" i="43"/>
  <c r="CO5342" i="43"/>
  <c r="AT5342" i="43"/>
  <c r="CM5345" i="43"/>
  <c r="CJ5345" i="43"/>
  <c r="CL5345" i="43"/>
  <c r="AT5345" i="43"/>
  <c r="CS5345" i="43"/>
  <c r="AR5345" i="43"/>
  <c r="CR5345" i="43"/>
  <c r="AQ5345" i="43"/>
  <c r="CP5345" i="43"/>
  <c r="AP5348" i="43"/>
  <c r="CO5345" i="43"/>
  <c r="CI5345" i="43"/>
  <c r="AU5345" i="43"/>
  <c r="CR5346" i="43"/>
  <c r="AT5346" i="43"/>
  <c r="CO5346" i="43"/>
  <c r="AQ5346" i="43"/>
  <c r="CI5346" i="43"/>
  <c r="CS5346" i="43"/>
  <c r="CP5346" i="43"/>
  <c r="CM5346" i="43"/>
  <c r="CL5346" i="43"/>
  <c r="CJ5346" i="43"/>
  <c r="AU5346" i="43"/>
  <c r="AR5346" i="43"/>
  <c r="AP5349" i="43"/>
  <c r="CJ5348" i="43"/>
  <c r="CS5348" i="43"/>
  <c r="AU5348" i="43"/>
  <c r="CO5348" i="43"/>
  <c r="AR5348" i="43"/>
  <c r="CP5348" i="43"/>
  <c r="CM5348" i="43"/>
  <c r="CL5348" i="43"/>
  <c r="CI5348" i="43"/>
  <c r="AQ5348" i="43"/>
  <c r="AP5351" i="43"/>
  <c r="CR5348" i="43"/>
  <c r="AT5348" i="43"/>
  <c r="CO5349" i="43"/>
  <c r="AQ5349" i="43"/>
  <c r="CL5349" i="43"/>
  <c r="CJ5349" i="43"/>
  <c r="CS5349" i="43"/>
  <c r="AU5349" i="43"/>
  <c r="AR5349" i="43"/>
  <c r="CR5349" i="43"/>
  <c r="AP5352" i="43"/>
  <c r="CP5349" i="43"/>
  <c r="CM5349" i="43"/>
  <c r="CI5349" i="43"/>
  <c r="AT5349" i="43"/>
  <c r="CS5351" i="43"/>
  <c r="AU5351" i="43"/>
  <c r="AP5354" i="43"/>
  <c r="CP5351" i="43"/>
  <c r="AR5351" i="43"/>
  <c r="CO5351" i="43"/>
  <c r="AQ5351" i="43"/>
  <c r="CL5351" i="43"/>
  <c r="CI5351" i="43"/>
  <c r="CR5351" i="43"/>
  <c r="CM5351" i="43"/>
  <c r="CJ5351" i="43"/>
  <c r="AT5351" i="43"/>
  <c r="CL5352" i="43"/>
  <c r="CI5352" i="43"/>
  <c r="CS5352" i="43"/>
  <c r="AU5352" i="43"/>
  <c r="AP5355" i="43"/>
  <c r="CP5352" i="43"/>
  <c r="AR5352" i="43"/>
  <c r="CM5352" i="43"/>
  <c r="CJ5352" i="43"/>
  <c r="AT5352" i="43"/>
  <c r="AQ5352" i="43"/>
  <c r="CR5352" i="43"/>
  <c r="CO5352" i="43"/>
  <c r="AP5357" i="43"/>
  <c r="CP5354" i="43"/>
  <c r="AR5354" i="43"/>
  <c r="CM5354" i="43"/>
  <c r="CL5354" i="43"/>
  <c r="CI5354" i="43"/>
  <c r="CR5354" i="43"/>
  <c r="CO5354" i="43"/>
  <c r="CJ5354" i="43"/>
  <c r="AU5354" i="43"/>
  <c r="AT5354" i="43"/>
  <c r="AQ5354" i="43"/>
  <c r="CS5354" i="43"/>
  <c r="CI5355" i="43"/>
  <c r="CR5355" i="43"/>
  <c r="AT5355" i="43"/>
  <c r="AP5358" i="43"/>
  <c r="CP5355" i="43"/>
  <c r="AR5355" i="43"/>
  <c r="CM5355" i="43"/>
  <c r="CS5355" i="43"/>
  <c r="CO5355" i="43"/>
  <c r="CL5355" i="43"/>
  <c r="CJ5355" i="43"/>
  <c r="AU5355" i="43"/>
  <c r="AQ5355" i="43"/>
  <c r="CR5358" i="43"/>
  <c r="AT5358" i="43"/>
  <c r="CO5358" i="43"/>
  <c r="AQ5358" i="43"/>
  <c r="CM5358" i="43"/>
  <c r="CJ5358" i="43"/>
  <c r="AU5358" i="43"/>
  <c r="AR5358" i="43"/>
  <c r="CS5358" i="43"/>
  <c r="AP5361" i="43"/>
  <c r="CP5358" i="43"/>
  <c r="CL5358" i="43"/>
  <c r="CI5358" i="43"/>
  <c r="CM5357" i="43"/>
  <c r="CJ5357" i="43"/>
  <c r="CI5357" i="43"/>
  <c r="CR5357" i="43"/>
  <c r="AT5357" i="43"/>
  <c r="AQ5357" i="43"/>
  <c r="CS5357" i="43"/>
  <c r="AP5360" i="43"/>
  <c r="CP5357" i="43"/>
  <c r="CO5357" i="43"/>
  <c r="CL5357" i="43"/>
  <c r="AU5357" i="43"/>
  <c r="AR5357" i="43"/>
  <c r="CJ5360" i="43"/>
  <c r="CS5360" i="43"/>
  <c r="AU5360" i="43"/>
  <c r="CR5360" i="43"/>
  <c r="AT5360" i="43"/>
  <c r="CO5360" i="43"/>
  <c r="AQ5360" i="43"/>
  <c r="CL5360" i="43"/>
  <c r="CI5360" i="43"/>
  <c r="AR5360" i="43"/>
  <c r="AP5363" i="43"/>
  <c r="CP5360" i="43"/>
  <c r="CM5360" i="43"/>
  <c r="CO5361" i="43"/>
  <c r="AQ5361" i="43"/>
  <c r="CL5361" i="43"/>
  <c r="CJ5361" i="43"/>
  <c r="CS5361" i="43"/>
  <c r="AU5361" i="43"/>
  <c r="AP5364" i="43"/>
  <c r="CP5361" i="43"/>
  <c r="CM5361" i="43"/>
  <c r="CI5361" i="43"/>
  <c r="AT5361" i="43"/>
  <c r="AR5361" i="43"/>
  <c r="CR5361" i="43"/>
  <c r="CS5363" i="43"/>
  <c r="AU5363" i="43"/>
  <c r="AP5366" i="43"/>
  <c r="CP5363" i="43"/>
  <c r="AR5363" i="43"/>
  <c r="CO5363" i="43"/>
  <c r="AQ5363" i="43"/>
  <c r="CL5363" i="43"/>
  <c r="CR5363" i="43"/>
  <c r="CM5363" i="43"/>
  <c r="CJ5363" i="43"/>
  <c r="CI5363" i="43"/>
  <c r="AT5363" i="43"/>
  <c r="CL5364" i="43"/>
  <c r="CI5364" i="43"/>
  <c r="CS5364" i="43"/>
  <c r="AU5364" i="43"/>
  <c r="CR5364" i="43"/>
  <c r="AP5367" i="43"/>
  <c r="CP5364" i="43"/>
  <c r="AR5364" i="43"/>
  <c r="CO5364" i="43"/>
  <c r="CM5364" i="43"/>
  <c r="CJ5364" i="43"/>
  <c r="AT5364" i="43"/>
  <c r="AQ5364" i="43"/>
  <c r="AP5369" i="43"/>
  <c r="CP5366" i="43"/>
  <c r="AR5366" i="43"/>
  <c r="CM5366" i="43"/>
  <c r="CL5366" i="43"/>
  <c r="CJ5366" i="43"/>
  <c r="CI5366" i="43"/>
  <c r="AU5366" i="43"/>
  <c r="AT5366" i="43"/>
  <c r="AQ5366" i="43"/>
  <c r="CS5366" i="43"/>
  <c r="CR5366" i="43"/>
  <c r="CO5366" i="43"/>
  <c r="CI5367" i="43"/>
  <c r="CR5367" i="43"/>
  <c r="AT5367" i="43"/>
  <c r="AP5370" i="43"/>
  <c r="CP5367" i="43"/>
  <c r="AR5367" i="43"/>
  <c r="CO5367" i="43"/>
  <c r="AQ5367" i="43"/>
  <c r="CM5367" i="43"/>
  <c r="CS5367" i="43"/>
  <c r="CL5367" i="43"/>
  <c r="CJ5367" i="43"/>
  <c r="AU5367" i="43"/>
  <c r="CR5370" i="43"/>
  <c r="AT5370" i="43"/>
  <c r="CO5370" i="43"/>
  <c r="AQ5370" i="43"/>
  <c r="CM5370" i="43"/>
  <c r="CL5370" i="43"/>
  <c r="CJ5370" i="43"/>
  <c r="CP5370" i="43"/>
  <c r="CI5370" i="43"/>
  <c r="AP5373" i="43"/>
  <c r="AU5370" i="43"/>
  <c r="AR5370" i="43"/>
  <c r="CS5370" i="43"/>
  <c r="CM5369" i="43"/>
  <c r="CJ5369" i="43"/>
  <c r="CI5369" i="43"/>
  <c r="CS5369" i="43"/>
  <c r="AU5369" i="43"/>
  <c r="CR5369" i="43"/>
  <c r="AT5369" i="43"/>
  <c r="AQ5369" i="43"/>
  <c r="CP5369" i="43"/>
  <c r="CO5369" i="43"/>
  <c r="AP5372" i="43"/>
  <c r="CL5369" i="43"/>
  <c r="AR5369" i="43"/>
  <c r="CJ5372" i="43"/>
  <c r="CS5372" i="43"/>
  <c r="AU5372" i="43"/>
  <c r="CR5372" i="43"/>
  <c r="AT5372" i="43"/>
  <c r="AP5375" i="43"/>
  <c r="CP5372" i="43"/>
  <c r="AR5372" i="43"/>
  <c r="CO5372" i="43"/>
  <c r="AQ5372" i="43"/>
  <c r="CM5372" i="43"/>
  <c r="CL5372" i="43"/>
  <c r="CI5372" i="43"/>
  <c r="CO5373" i="43"/>
  <c r="AQ5373" i="43"/>
  <c r="CL5373" i="43"/>
  <c r="CJ5373" i="43"/>
  <c r="CI5373" i="43"/>
  <c r="CS5373" i="43"/>
  <c r="AU5373" i="43"/>
  <c r="AP5376" i="43"/>
  <c r="AT5373" i="43"/>
  <c r="AR5373" i="43"/>
  <c r="CR5373" i="43"/>
  <c r="CP5373" i="43"/>
  <c r="CM5373" i="43"/>
  <c r="CL5376" i="43"/>
  <c r="CI5376" i="43"/>
  <c r="CS5376" i="43"/>
  <c r="AU5376" i="43"/>
  <c r="CR5376" i="43"/>
  <c r="AT5376" i="43"/>
  <c r="AP5379" i="43"/>
  <c r="CP5376" i="43"/>
  <c r="AR5376" i="43"/>
  <c r="CO5376" i="43"/>
  <c r="CM5376" i="43"/>
  <c r="CJ5376" i="43"/>
  <c r="AQ5376" i="43"/>
  <c r="CS5375" i="43"/>
  <c r="AU5375" i="43"/>
  <c r="AP5378" i="43"/>
  <c r="CP5375" i="43"/>
  <c r="AR5375" i="43"/>
  <c r="CO5375" i="43"/>
  <c r="AQ5375" i="43"/>
  <c r="CM5375" i="43"/>
  <c r="CL5375" i="43"/>
  <c r="CR5375" i="43"/>
  <c r="CJ5375" i="43"/>
  <c r="CI5375" i="43"/>
  <c r="AT5375" i="43"/>
  <c r="AP5381" i="43"/>
  <c r="CP5378" i="43"/>
  <c r="AR5378" i="43"/>
  <c r="CM5378" i="43"/>
  <c r="CL5378" i="43"/>
  <c r="CJ5378" i="43"/>
  <c r="CI5378" i="43"/>
  <c r="CO5378" i="43"/>
  <c r="AU5378" i="43"/>
  <c r="AT5378" i="43"/>
  <c r="AQ5378" i="43"/>
  <c r="CS5378" i="43"/>
  <c r="CR5378" i="43"/>
  <c r="CI5379" i="43"/>
  <c r="CR5379" i="43"/>
  <c r="AT5379" i="43"/>
  <c r="AP5382" i="43"/>
  <c r="CP5379" i="43"/>
  <c r="AR5379" i="43"/>
  <c r="CO5379" i="43"/>
  <c r="AQ5379" i="43"/>
  <c r="CM5379" i="43"/>
  <c r="CS5379" i="43"/>
  <c r="CL5379" i="43"/>
  <c r="CJ5379" i="43"/>
  <c r="AU5379" i="43"/>
  <c r="CR5382" i="43"/>
  <c r="AT5382" i="43"/>
  <c r="CO5382" i="43"/>
  <c r="AQ5382" i="43"/>
  <c r="CM5382" i="43"/>
  <c r="CL5382" i="43"/>
  <c r="CJ5382" i="43"/>
  <c r="CS5382" i="43"/>
  <c r="CP5382" i="43"/>
  <c r="CI5382" i="43"/>
  <c r="AP5385" i="43"/>
  <c r="AU5382" i="43"/>
  <c r="AR5382" i="43"/>
  <c r="CM5381" i="43"/>
  <c r="CJ5381" i="43"/>
  <c r="CI5381" i="43"/>
  <c r="CS5381" i="43"/>
  <c r="AU5381" i="43"/>
  <c r="CR5381" i="43"/>
  <c r="AT5381" i="43"/>
  <c r="AR5381" i="43"/>
  <c r="AQ5381" i="43"/>
  <c r="CP5381" i="43"/>
  <c r="CO5381" i="43"/>
  <c r="AP5384" i="43"/>
  <c r="CL5381" i="43"/>
  <c r="CO5385" i="43"/>
  <c r="AQ5385" i="43"/>
  <c r="CL5385" i="43"/>
  <c r="CJ5385" i="43"/>
  <c r="CI5385" i="43"/>
  <c r="CS5385" i="43"/>
  <c r="AU5385" i="43"/>
  <c r="CM5385" i="43"/>
  <c r="AP5388" i="43"/>
  <c r="AT5385" i="43"/>
  <c r="AR5385" i="43"/>
  <c r="CR5385" i="43"/>
  <c r="CP5385" i="43"/>
  <c r="CJ5384" i="43"/>
  <c r="CS5384" i="43"/>
  <c r="AU5384" i="43"/>
  <c r="CR5384" i="43"/>
  <c r="AT5384" i="43"/>
  <c r="AP5387" i="43"/>
  <c r="CP5384" i="43"/>
  <c r="AR5384" i="43"/>
  <c r="CO5384" i="43"/>
  <c r="AQ5384" i="43"/>
  <c r="CM5384" i="43"/>
  <c r="CL5384" i="43"/>
  <c r="CI5384" i="43"/>
  <c r="CS5387" i="43"/>
  <c r="AU5387" i="43"/>
  <c r="AP5390" i="43"/>
  <c r="CP5387" i="43"/>
  <c r="AR5387" i="43"/>
  <c r="CO5387" i="43"/>
  <c r="AQ5387" i="43"/>
  <c r="CM5387" i="43"/>
  <c r="CL5387" i="43"/>
  <c r="CR5387" i="43"/>
  <c r="CJ5387" i="43"/>
  <c r="CI5387" i="43"/>
  <c r="AT5387" i="43"/>
  <c r="CL5388" i="43"/>
  <c r="CI5388" i="43"/>
  <c r="CS5388" i="43"/>
  <c r="AU5388" i="43"/>
  <c r="CR5388" i="43"/>
  <c r="AT5388" i="43"/>
  <c r="AP5391" i="43"/>
  <c r="CP5388" i="43"/>
  <c r="AR5388" i="43"/>
  <c r="AQ5388" i="43"/>
  <c r="CO5388" i="43"/>
  <c r="CM5388" i="43"/>
  <c r="CJ5388" i="43"/>
  <c r="AP5393" i="43"/>
  <c r="CP5390" i="43"/>
  <c r="AR5390" i="43"/>
  <c r="CM5390" i="43"/>
  <c r="CL5390" i="43"/>
  <c r="CJ5390" i="43"/>
  <c r="CI5390" i="43"/>
  <c r="CR5390" i="43"/>
  <c r="CO5390" i="43"/>
  <c r="AU5390" i="43"/>
  <c r="AT5390" i="43"/>
  <c r="AQ5390" i="43"/>
  <c r="CS5390" i="43"/>
  <c r="CI5391" i="43"/>
  <c r="CR5391" i="43"/>
  <c r="AT5391" i="43"/>
  <c r="AP5394" i="43"/>
  <c r="CP5391" i="43"/>
  <c r="AR5391" i="43"/>
  <c r="CO5391" i="43"/>
  <c r="AQ5391" i="43"/>
  <c r="CM5391" i="43"/>
  <c r="CS5391" i="43"/>
  <c r="CL5391" i="43"/>
  <c r="CJ5391" i="43"/>
  <c r="AU5391" i="43"/>
  <c r="CR5394" i="43"/>
  <c r="AT5394" i="43"/>
  <c r="CO5394" i="43"/>
  <c r="AQ5394" i="43"/>
  <c r="CM5394" i="43"/>
  <c r="CL5394" i="43"/>
  <c r="CJ5394" i="43"/>
  <c r="CS5394" i="43"/>
  <c r="CP5394" i="43"/>
  <c r="CI5394" i="43"/>
  <c r="AP5397" i="43"/>
  <c r="AU5394" i="43"/>
  <c r="AR5394" i="43"/>
  <c r="CM5393" i="43"/>
  <c r="CJ5393" i="43"/>
  <c r="CI5393" i="43"/>
  <c r="CS5393" i="43"/>
  <c r="AU5393" i="43"/>
  <c r="CR5393" i="43"/>
  <c r="AT5393" i="43"/>
  <c r="AP5396" i="43"/>
  <c r="CL5393" i="43"/>
  <c r="AR5393" i="43"/>
  <c r="AQ5393" i="43"/>
  <c r="CP5393" i="43"/>
  <c r="CO5393" i="43"/>
  <c r="AP5399" i="43"/>
  <c r="CJ5396" i="43"/>
  <c r="CS5396" i="43"/>
  <c r="AU5396" i="43"/>
  <c r="CR5396" i="43"/>
  <c r="AT5396" i="43"/>
  <c r="CP5396" i="43"/>
  <c r="AR5396" i="43"/>
  <c r="CO5396" i="43"/>
  <c r="AQ5396" i="43"/>
  <c r="CM5396" i="43"/>
  <c r="CL5396" i="43"/>
  <c r="CI5396" i="43"/>
  <c r="CO5397" i="43"/>
  <c r="AQ5397" i="43"/>
  <c r="CL5397" i="43"/>
  <c r="AP5400" i="43"/>
  <c r="CJ5397" i="43"/>
  <c r="CI5397" i="43"/>
  <c r="CS5397" i="43"/>
  <c r="AU5397" i="43"/>
  <c r="CP5397" i="43"/>
  <c r="CM5397" i="43"/>
  <c r="AT5397" i="43"/>
  <c r="AR5397" i="43"/>
  <c r="CR5397" i="43"/>
  <c r="CJ5400" i="43"/>
  <c r="CR5400" i="43"/>
  <c r="AT5400" i="43"/>
  <c r="AP5403" i="43"/>
  <c r="CP5400" i="43"/>
  <c r="AU5400" i="43"/>
  <c r="AQ5400" i="43"/>
  <c r="CS5400" i="43"/>
  <c r="CO5400" i="43"/>
  <c r="CM5400" i="43"/>
  <c r="CL5400" i="43"/>
  <c r="CI5400" i="43"/>
  <c r="AR5400" i="43"/>
  <c r="CR5399" i="43"/>
  <c r="AT5399" i="43"/>
  <c r="CM5399" i="43"/>
  <c r="CJ5399" i="43"/>
  <c r="AP5402" i="43"/>
  <c r="AU5399" i="43"/>
  <c r="AR5399" i="43"/>
  <c r="CS5399" i="43"/>
  <c r="AQ5399" i="43"/>
  <c r="CP5399" i="43"/>
  <c r="CO5399" i="43"/>
  <c r="CL5399" i="43"/>
  <c r="CI5399" i="43"/>
  <c r="CS5403" i="43"/>
  <c r="AU5403" i="43"/>
  <c r="CR5403" i="43"/>
  <c r="AT5403" i="43"/>
  <c r="AP5406" i="43"/>
  <c r="CP5403" i="43"/>
  <c r="AR5403" i="43"/>
  <c r="CO5403" i="43"/>
  <c r="AQ5403" i="43"/>
  <c r="CM5403" i="43"/>
  <c r="CL5403" i="43"/>
  <c r="CJ5403" i="43"/>
  <c r="CI5403" i="43"/>
  <c r="CO5402" i="43"/>
  <c r="AQ5402" i="43"/>
  <c r="CM5402" i="43"/>
  <c r="CL5402" i="43"/>
  <c r="CJ5402" i="43"/>
  <c r="CI5402" i="43"/>
  <c r="CS5402" i="43"/>
  <c r="AU5402" i="43"/>
  <c r="AT5402" i="43"/>
  <c r="AP5405" i="43"/>
  <c r="AR5402" i="43"/>
  <c r="CR5402" i="43"/>
  <c r="CP5402" i="43"/>
  <c r="CL5405" i="43"/>
  <c r="CJ5405" i="43"/>
  <c r="CI5405" i="43"/>
  <c r="CS5405" i="43"/>
  <c r="AU5405" i="43"/>
  <c r="CR5405" i="43"/>
  <c r="AT5405" i="43"/>
  <c r="AP5408" i="43"/>
  <c r="CP5405" i="43"/>
  <c r="AR5405" i="43"/>
  <c r="CO5405" i="43"/>
  <c r="AQ5405" i="43"/>
  <c r="CM5405" i="43"/>
  <c r="AP5409" i="43"/>
  <c r="CP5406" i="43"/>
  <c r="AR5406" i="43"/>
  <c r="CO5406" i="43"/>
  <c r="AQ5406" i="43"/>
  <c r="CM5406" i="43"/>
  <c r="CL5406" i="43"/>
  <c r="CJ5406" i="43"/>
  <c r="CI5406" i="43"/>
  <c r="CS5406" i="43"/>
  <c r="CR5406" i="43"/>
  <c r="AU5406" i="43"/>
  <c r="AT5406" i="43"/>
  <c r="CI5408" i="43"/>
  <c r="CS5408" i="43"/>
  <c r="AU5408" i="43"/>
  <c r="CR5408" i="43"/>
  <c r="AT5408" i="43"/>
  <c r="AP5411" i="43"/>
  <c r="CP5408" i="43"/>
  <c r="AR5408" i="43"/>
  <c r="CO5408" i="43"/>
  <c r="AQ5408" i="43"/>
  <c r="CM5408" i="43"/>
  <c r="CL5408" i="43"/>
  <c r="CJ5408" i="43"/>
  <c r="CM5409" i="43"/>
  <c r="CL5409" i="43"/>
  <c r="CJ5409" i="43"/>
  <c r="CI5409" i="43"/>
  <c r="CS5409" i="43"/>
  <c r="AU5409" i="43"/>
  <c r="CR5409" i="43"/>
  <c r="AT5409" i="43"/>
  <c r="AR5409" i="43"/>
  <c r="AP5412" i="43"/>
  <c r="CP5409" i="43"/>
  <c r="CO5409" i="43"/>
  <c r="AQ5409" i="43"/>
  <c r="CR5411" i="43"/>
  <c r="AT5411" i="43"/>
  <c r="AP5414" i="43"/>
  <c r="CP5411" i="43"/>
  <c r="AR5411" i="43"/>
  <c r="CO5411" i="43"/>
  <c r="AQ5411" i="43"/>
  <c r="CM5411" i="43"/>
  <c r="CL5411" i="43"/>
  <c r="CJ5411" i="43"/>
  <c r="CS5411" i="43"/>
  <c r="CI5411" i="43"/>
  <c r="AU5411" i="43"/>
  <c r="CJ5412" i="43"/>
  <c r="CI5412" i="43"/>
  <c r="CS5412" i="43"/>
  <c r="AU5412" i="43"/>
  <c r="CR5412" i="43"/>
  <c r="AT5412" i="43"/>
  <c r="AP5415" i="43"/>
  <c r="CP5412" i="43"/>
  <c r="AR5412" i="43"/>
  <c r="CO5412" i="43"/>
  <c r="AQ5412" i="43"/>
  <c r="CM5412" i="43"/>
  <c r="CL5412" i="43"/>
  <c r="CO5414" i="43"/>
  <c r="AQ5414" i="43"/>
  <c r="CM5414" i="43"/>
  <c r="CL5414" i="43"/>
  <c r="CJ5414" i="43"/>
  <c r="CI5414" i="43"/>
  <c r="CS5414" i="43"/>
  <c r="AU5414" i="43"/>
  <c r="CR5414" i="43"/>
  <c r="CP5414" i="43"/>
  <c r="AP5417" i="43"/>
  <c r="AT5414" i="43"/>
  <c r="AR5414" i="43"/>
  <c r="CS5415" i="43"/>
  <c r="AU5415" i="43"/>
  <c r="CR5415" i="43"/>
  <c r="AT5415" i="43"/>
  <c r="AP5418" i="43"/>
  <c r="CP5415" i="43"/>
  <c r="AR5415" i="43"/>
  <c r="CO5415" i="43"/>
  <c r="AQ5415" i="43"/>
  <c r="CM5415" i="43"/>
  <c r="CL5415" i="43"/>
  <c r="CJ5415" i="43"/>
  <c r="CI5415" i="43"/>
  <c r="CL5417" i="43"/>
  <c r="CJ5417" i="43"/>
  <c r="CI5417" i="43"/>
  <c r="CS5417" i="43"/>
  <c r="AU5417" i="43"/>
  <c r="CR5417" i="43"/>
  <c r="AT5417" i="43"/>
  <c r="AP5420" i="43"/>
  <c r="CP5417" i="43"/>
  <c r="AR5417" i="43"/>
  <c r="AQ5417" i="43"/>
  <c r="CO5417" i="43"/>
  <c r="CM5417" i="43"/>
  <c r="AP5421" i="43"/>
  <c r="CP5418" i="43"/>
  <c r="AR5418" i="43"/>
  <c r="CO5418" i="43"/>
  <c r="AQ5418" i="43"/>
  <c r="CM5418" i="43"/>
  <c r="CL5418" i="43"/>
  <c r="CJ5418" i="43"/>
  <c r="CI5418" i="43"/>
  <c r="CS5418" i="43"/>
  <c r="CR5418" i="43"/>
  <c r="AU5418" i="43"/>
  <c r="AT5418" i="43"/>
  <c r="CM5421" i="43"/>
  <c r="CL5421" i="43"/>
  <c r="CJ5421" i="43"/>
  <c r="CI5421" i="43"/>
  <c r="CS5421" i="43"/>
  <c r="AU5421" i="43"/>
  <c r="CR5421" i="43"/>
  <c r="AT5421" i="43"/>
  <c r="AP5424" i="43"/>
  <c r="CP5421" i="43"/>
  <c r="CO5421" i="43"/>
  <c r="AQ5421" i="43"/>
  <c r="AR5421" i="43"/>
  <c r="CI5420" i="43"/>
  <c r="CS5420" i="43"/>
  <c r="AU5420" i="43"/>
  <c r="CR5420" i="43"/>
  <c r="AT5420" i="43"/>
  <c r="AP5423" i="43"/>
  <c r="CP5420" i="43"/>
  <c r="AR5420" i="43"/>
  <c r="CO5420" i="43"/>
  <c r="AQ5420" i="43"/>
  <c r="CM5420" i="43"/>
  <c r="CL5420" i="43"/>
  <c r="CJ5420" i="43"/>
  <c r="CR5423" i="43"/>
  <c r="AT5423" i="43"/>
  <c r="AP5426" i="43"/>
  <c r="CP5423" i="43"/>
  <c r="AR5423" i="43"/>
  <c r="CO5423" i="43"/>
  <c r="AQ5423" i="43"/>
  <c r="CM5423" i="43"/>
  <c r="CL5423" i="43"/>
  <c r="CJ5423" i="43"/>
  <c r="CI5423" i="43"/>
  <c r="AU5423" i="43"/>
  <c r="CS5423" i="43"/>
  <c r="CJ5424" i="43"/>
  <c r="CI5424" i="43"/>
  <c r="CS5424" i="43"/>
  <c r="AU5424" i="43"/>
  <c r="CR5424" i="43"/>
  <c r="AT5424" i="43"/>
  <c r="AP5427" i="43"/>
  <c r="CP5424" i="43"/>
  <c r="AR5424" i="43"/>
  <c r="CO5424" i="43"/>
  <c r="AQ5424" i="43"/>
  <c r="CM5424" i="43"/>
  <c r="CL5424" i="43"/>
  <c r="CS5427" i="43"/>
  <c r="AU5427" i="43"/>
  <c r="CR5427" i="43"/>
  <c r="AT5427" i="43"/>
  <c r="AP5430" i="43"/>
  <c r="CP5427" i="43"/>
  <c r="AR5427" i="43"/>
  <c r="CO5427" i="43"/>
  <c r="AQ5427" i="43"/>
  <c r="CM5427" i="43"/>
  <c r="CL5427" i="43"/>
  <c r="CJ5427" i="43"/>
  <c r="CI5427" i="43"/>
  <c r="CO5426" i="43"/>
  <c r="AQ5426" i="43"/>
  <c r="CM5426" i="43"/>
  <c r="CL5426" i="43"/>
  <c r="CJ5426" i="43"/>
  <c r="CI5426" i="43"/>
  <c r="CS5426" i="43"/>
  <c r="AU5426" i="43"/>
  <c r="AP5429" i="43"/>
  <c r="CR5426" i="43"/>
  <c r="CP5426" i="43"/>
  <c r="AT5426" i="43"/>
  <c r="AR5426" i="43"/>
  <c r="CL5429" i="43"/>
  <c r="CJ5429" i="43"/>
  <c r="CI5429" i="43"/>
  <c r="CS5429" i="43"/>
  <c r="AU5429" i="43"/>
  <c r="CR5429" i="43"/>
  <c r="AT5429" i="43"/>
  <c r="AP5432" i="43"/>
  <c r="CP5429" i="43"/>
  <c r="AR5429" i="43"/>
  <c r="CO5429" i="43"/>
  <c r="CM5429" i="43"/>
  <c r="AQ5429" i="43"/>
  <c r="AP5433" i="43"/>
  <c r="CP5430" i="43"/>
  <c r="AR5430" i="43"/>
  <c r="CO5430" i="43"/>
  <c r="AQ5430" i="43"/>
  <c r="CM5430" i="43"/>
  <c r="CL5430" i="43"/>
  <c r="CJ5430" i="43"/>
  <c r="CI5430" i="43"/>
  <c r="CS5430" i="43"/>
  <c r="CR5430" i="43"/>
  <c r="AU5430" i="43"/>
  <c r="AT5430" i="43"/>
  <c r="CI5432" i="43"/>
  <c r="CS5432" i="43"/>
  <c r="AU5432" i="43"/>
  <c r="CR5432" i="43"/>
  <c r="AT5432" i="43"/>
  <c r="AP5435" i="43"/>
  <c r="CP5432" i="43"/>
  <c r="AR5432" i="43"/>
  <c r="CO5432" i="43"/>
  <c r="AQ5432" i="43"/>
  <c r="CM5432" i="43"/>
  <c r="CJ5432" i="43"/>
  <c r="CL5432" i="43"/>
  <c r="CM5433" i="43"/>
  <c r="CL5433" i="43"/>
  <c r="CJ5433" i="43"/>
  <c r="CI5433" i="43"/>
  <c r="CS5433" i="43"/>
  <c r="AU5433" i="43"/>
  <c r="CR5433" i="43"/>
  <c r="AT5433" i="43"/>
  <c r="CP5433" i="43"/>
  <c r="CO5433" i="43"/>
  <c r="AR5433" i="43"/>
  <c r="AQ5433" i="43"/>
  <c r="AP5436" i="43"/>
  <c r="CR5435" i="43"/>
  <c r="AT5435" i="43"/>
  <c r="AP5438" i="43"/>
  <c r="CP5435" i="43"/>
  <c r="AR5435" i="43"/>
  <c r="CO5435" i="43"/>
  <c r="AQ5435" i="43"/>
  <c r="CM5435" i="43"/>
  <c r="CL5435" i="43"/>
  <c r="CJ5435" i="43"/>
  <c r="CS5435" i="43"/>
  <c r="CI5435" i="43"/>
  <c r="AU5435" i="43"/>
  <c r="CJ5436" i="43"/>
  <c r="CI5436" i="43"/>
  <c r="CS5436" i="43"/>
  <c r="AU5436" i="43"/>
  <c r="CR5436" i="43"/>
  <c r="AT5436" i="43"/>
  <c r="AP5439" i="43"/>
  <c r="CP5436" i="43"/>
  <c r="AR5436" i="43"/>
  <c r="CO5436" i="43"/>
  <c r="AQ5436" i="43"/>
  <c r="CM5436" i="43"/>
  <c r="CL5436" i="43"/>
  <c r="CS5439" i="43"/>
  <c r="AU5439" i="43"/>
  <c r="CR5439" i="43"/>
  <c r="AT5439" i="43"/>
  <c r="AP5442" i="43"/>
  <c r="CP5439" i="43"/>
  <c r="AR5439" i="43"/>
  <c r="CO5439" i="43"/>
  <c r="AQ5439" i="43"/>
  <c r="CM5439" i="43"/>
  <c r="CL5439" i="43"/>
  <c r="CI5439" i="43"/>
  <c r="CJ5439" i="43"/>
  <c r="CO5438" i="43"/>
  <c r="AQ5438" i="43"/>
  <c r="CM5438" i="43"/>
  <c r="CL5438" i="43"/>
  <c r="CJ5438" i="43"/>
  <c r="CI5438" i="43"/>
  <c r="CS5438" i="43"/>
  <c r="AU5438" i="43"/>
  <c r="CR5438" i="43"/>
  <c r="CP5438" i="43"/>
  <c r="AT5438" i="43"/>
  <c r="AR5438" i="43"/>
  <c r="AP5441" i="43"/>
  <c r="AP5445" i="43"/>
  <c r="CP5442" i="43"/>
  <c r="AR5442" i="43"/>
  <c r="CO5442" i="43"/>
  <c r="AQ5442" i="43"/>
  <c r="CM5442" i="43"/>
  <c r="CL5442" i="43"/>
  <c r="CJ5442" i="43"/>
  <c r="CI5442" i="43"/>
  <c r="CR5442" i="43"/>
  <c r="AU5442" i="43"/>
  <c r="AT5442" i="43"/>
  <c r="CS5442" i="43"/>
  <c r="CL5441" i="43"/>
  <c r="CJ5441" i="43"/>
  <c r="CI5441" i="43"/>
  <c r="CS5441" i="43"/>
  <c r="AU5441" i="43"/>
  <c r="CR5441" i="43"/>
  <c r="AT5441" i="43"/>
  <c r="AP5444" i="43"/>
  <c r="CP5441" i="43"/>
  <c r="AR5441" i="43"/>
  <c r="CO5441" i="43"/>
  <c r="CM5441" i="43"/>
  <c r="AQ5441" i="43"/>
  <c r="CI5444" i="43"/>
  <c r="CS5444" i="43"/>
  <c r="AU5444" i="43"/>
  <c r="CR5444" i="43"/>
  <c r="AT5444" i="43"/>
  <c r="AP5447" i="43"/>
  <c r="CP5444" i="43"/>
  <c r="AR5444" i="43"/>
  <c r="CO5444" i="43"/>
  <c r="AQ5444" i="43"/>
  <c r="CM5444" i="43"/>
  <c r="CL5444" i="43"/>
  <c r="CJ5444" i="43"/>
  <c r="CM5445" i="43"/>
  <c r="CL5445" i="43"/>
  <c r="CJ5445" i="43"/>
  <c r="CI5445" i="43"/>
  <c r="CS5445" i="43"/>
  <c r="AU5445" i="43"/>
  <c r="CR5445" i="43"/>
  <c r="AT5445" i="43"/>
  <c r="CP5445" i="43"/>
  <c r="CO5445" i="43"/>
  <c r="AR5445" i="43"/>
  <c r="AQ5445" i="43"/>
  <c r="AP5448" i="43"/>
  <c r="CR5447" i="43"/>
  <c r="AT5447" i="43"/>
  <c r="AP5450" i="43"/>
  <c r="CP5447" i="43"/>
  <c r="AR5447" i="43"/>
  <c r="CO5447" i="43"/>
  <c r="AQ5447" i="43"/>
  <c r="CM5447" i="43"/>
  <c r="CL5447" i="43"/>
  <c r="CJ5447" i="43"/>
  <c r="AU5447" i="43"/>
  <c r="CS5447" i="43"/>
  <c r="CI5447" i="43"/>
  <c r="CJ5448" i="43"/>
  <c r="CI5448" i="43"/>
  <c r="CS5448" i="43"/>
  <c r="AU5448" i="43"/>
  <c r="CR5448" i="43"/>
  <c r="AT5448" i="43"/>
  <c r="AP5451" i="43"/>
  <c r="CP5448" i="43"/>
  <c r="AR5448" i="43"/>
  <c r="CO5448" i="43"/>
  <c r="AQ5448" i="43"/>
  <c r="CM5448" i="43"/>
  <c r="CL5448" i="43"/>
  <c r="CS5451" i="43"/>
  <c r="AU5451" i="43"/>
  <c r="CR5451" i="43"/>
  <c r="AT5451" i="43"/>
  <c r="AP5454" i="43"/>
  <c r="CP5451" i="43"/>
  <c r="AR5451" i="43"/>
  <c r="CO5451" i="43"/>
  <c r="AQ5451" i="43"/>
  <c r="CM5451" i="43"/>
  <c r="CL5451" i="43"/>
  <c r="CJ5451" i="43"/>
  <c r="CI5451" i="43"/>
  <c r="CO5450" i="43"/>
  <c r="AQ5450" i="43"/>
  <c r="CM5450" i="43"/>
  <c r="CL5450" i="43"/>
  <c r="CJ5450" i="43"/>
  <c r="CI5450" i="43"/>
  <c r="CS5450" i="43"/>
  <c r="AU5450" i="43"/>
  <c r="CP5450" i="43"/>
  <c r="AT5450" i="43"/>
  <c r="AR5450" i="43"/>
  <c r="AP5453" i="43"/>
  <c r="CR5450" i="43"/>
  <c r="AP5457" i="43"/>
  <c r="CP5454" i="43"/>
  <c r="AR5454" i="43"/>
  <c r="CO5454" i="43"/>
  <c r="AQ5454" i="43"/>
  <c r="CM5454" i="43"/>
  <c r="CL5454" i="43"/>
  <c r="CJ5454" i="43"/>
  <c r="CI5454" i="43"/>
  <c r="AT5454" i="43"/>
  <c r="CS5454" i="43"/>
  <c r="CR5454" i="43"/>
  <c r="AU5454" i="43"/>
  <c r="CL5453" i="43"/>
  <c r="CJ5453" i="43"/>
  <c r="CI5453" i="43"/>
  <c r="CS5453" i="43"/>
  <c r="AU5453" i="43"/>
  <c r="CR5453" i="43"/>
  <c r="AT5453" i="43"/>
  <c r="AP5456" i="43"/>
  <c r="CP5453" i="43"/>
  <c r="AR5453" i="43"/>
  <c r="CO5453" i="43"/>
  <c r="CM5453" i="43"/>
  <c r="AQ5453" i="43"/>
  <c r="CI5456" i="43"/>
  <c r="CS5456" i="43"/>
  <c r="AU5456" i="43"/>
  <c r="CR5456" i="43"/>
  <c r="AT5456" i="43"/>
  <c r="AP5459" i="43"/>
  <c r="CP5456" i="43"/>
  <c r="AR5456" i="43"/>
  <c r="CO5456" i="43"/>
  <c r="AQ5456" i="43"/>
  <c r="CM5456" i="43"/>
  <c r="CL5456" i="43"/>
  <c r="CJ5456" i="43"/>
  <c r="CM5457" i="43"/>
  <c r="CL5457" i="43"/>
  <c r="CJ5457" i="43"/>
  <c r="CI5457" i="43"/>
  <c r="CS5457" i="43"/>
  <c r="AU5457" i="43"/>
  <c r="CR5457" i="43"/>
  <c r="AT5457" i="43"/>
  <c r="CO5457" i="43"/>
  <c r="AR5457" i="43"/>
  <c r="AQ5457" i="43"/>
  <c r="AP5460" i="43"/>
  <c r="CP5457" i="43"/>
  <c r="CR5459" i="43"/>
  <c r="AT5459" i="43"/>
  <c r="AP5462" i="43"/>
  <c r="CP5459" i="43"/>
  <c r="AR5459" i="43"/>
  <c r="CO5459" i="43"/>
  <c r="AQ5459" i="43"/>
  <c r="CM5459" i="43"/>
  <c r="CL5459" i="43"/>
  <c r="CJ5459" i="43"/>
  <c r="CS5459" i="43"/>
  <c r="CI5459" i="43"/>
  <c r="AU5459" i="43"/>
  <c r="CJ5460" i="43"/>
  <c r="CI5460" i="43"/>
  <c r="CS5460" i="43"/>
  <c r="AU5460" i="43"/>
  <c r="CR5460" i="43"/>
  <c r="AT5460" i="43"/>
  <c r="AP5463" i="43"/>
  <c r="CP5460" i="43"/>
  <c r="AR5460" i="43"/>
  <c r="CO5460" i="43"/>
  <c r="AQ5460" i="43"/>
  <c r="CM5460" i="43"/>
  <c r="CL5460" i="43"/>
  <c r="CO5462" i="43"/>
  <c r="AQ5462" i="43"/>
  <c r="CM5462" i="43"/>
  <c r="CL5462" i="43"/>
  <c r="CJ5462" i="43"/>
  <c r="CI5462" i="43"/>
  <c r="CS5462" i="43"/>
  <c r="AU5462" i="43"/>
  <c r="CR5462" i="43"/>
  <c r="AR5462" i="43"/>
  <c r="AP5465" i="43"/>
  <c r="CP5462" i="43"/>
  <c r="AT5462" i="43"/>
  <c r="CS5463" i="43"/>
  <c r="AU5463" i="43"/>
  <c r="CR5463" i="43"/>
  <c r="AT5463" i="43"/>
  <c r="AP5466" i="43"/>
  <c r="CP5463" i="43"/>
  <c r="AR5463" i="43"/>
  <c r="CO5463" i="43"/>
  <c r="AQ5463" i="43"/>
  <c r="CM5463" i="43"/>
  <c r="CL5463" i="43"/>
  <c r="CJ5463" i="43"/>
  <c r="CI5463" i="43"/>
  <c r="CL5465" i="43"/>
  <c r="CJ5465" i="43"/>
  <c r="CI5465" i="43"/>
  <c r="CS5465" i="43"/>
  <c r="AU5465" i="43"/>
  <c r="CR5465" i="43"/>
  <c r="AT5465" i="43"/>
  <c r="AP5468" i="43"/>
  <c r="CP5465" i="43"/>
  <c r="AR5465" i="43"/>
  <c r="CO5465" i="43"/>
  <c r="AQ5465" i="43"/>
  <c r="CM5465" i="43"/>
  <c r="AP5469" i="43"/>
  <c r="CP5466" i="43"/>
  <c r="AR5466" i="43"/>
  <c r="CO5466" i="43"/>
  <c r="AQ5466" i="43"/>
  <c r="CM5466" i="43"/>
  <c r="CL5466" i="43"/>
  <c r="CJ5466" i="43"/>
  <c r="CI5466" i="43"/>
  <c r="CS5466" i="43"/>
  <c r="AU5466" i="43"/>
  <c r="CR5466" i="43"/>
  <c r="AT5466" i="43"/>
  <c r="CI5468" i="43"/>
  <c r="CS5468" i="43"/>
  <c r="AU5468" i="43"/>
  <c r="CR5468" i="43"/>
  <c r="AT5468" i="43"/>
  <c r="AP5471" i="43"/>
  <c r="CP5468" i="43"/>
  <c r="AR5468" i="43"/>
  <c r="CO5468" i="43"/>
  <c r="AQ5468" i="43"/>
  <c r="CM5468" i="43"/>
  <c r="CL5468" i="43"/>
  <c r="CJ5468" i="43"/>
  <c r="CM5469" i="43"/>
  <c r="CL5469" i="43"/>
  <c r="CJ5469" i="43"/>
  <c r="CI5469" i="43"/>
  <c r="CS5469" i="43"/>
  <c r="AU5469" i="43"/>
  <c r="CR5469" i="43"/>
  <c r="AT5469" i="43"/>
  <c r="AP5472" i="43"/>
  <c r="CP5469" i="43"/>
  <c r="AR5469" i="43"/>
  <c r="CO5469" i="43"/>
  <c r="AQ5469" i="43"/>
  <c r="CR5471" i="43"/>
  <c r="AT5471" i="43"/>
  <c r="AP5474" i="43"/>
  <c r="CP5471" i="43"/>
  <c r="AR5471" i="43"/>
  <c r="CO5471" i="43"/>
  <c r="AQ5471" i="43"/>
  <c r="CM5471" i="43"/>
  <c r="CL5471" i="43"/>
  <c r="CJ5471" i="43"/>
  <c r="CI5471" i="43"/>
  <c r="CS5471" i="43"/>
  <c r="AU5471" i="43"/>
  <c r="CJ5472" i="43"/>
  <c r="CI5472" i="43"/>
  <c r="CS5472" i="43"/>
  <c r="AU5472" i="43"/>
  <c r="CR5472" i="43"/>
  <c r="AT5472" i="43"/>
  <c r="AP5475" i="43"/>
  <c r="CP5472" i="43"/>
  <c r="AR5472" i="43"/>
  <c r="CO5472" i="43"/>
  <c r="AQ5472" i="43"/>
  <c r="CM5472" i="43"/>
  <c r="CL5472" i="43"/>
  <c r="CS5475" i="43"/>
  <c r="AU5475" i="43"/>
  <c r="CR5475" i="43"/>
  <c r="AT5475" i="43"/>
  <c r="CP5475" i="43"/>
  <c r="AR5475" i="43"/>
  <c r="CO5475" i="43"/>
  <c r="AQ5475" i="43"/>
  <c r="CM5475" i="43"/>
  <c r="CL5475" i="43"/>
  <c r="CJ5475" i="43"/>
  <c r="CI5475" i="43"/>
  <c r="CO5474" i="43"/>
  <c r="AQ5474" i="43"/>
  <c r="CM5474" i="43"/>
  <c r="CL5474" i="43"/>
  <c r="CJ5474" i="43"/>
  <c r="CI5474" i="43"/>
  <c r="CS5474" i="43"/>
  <c r="AU5474" i="43"/>
  <c r="CR5474" i="43"/>
  <c r="AT5474" i="43"/>
  <c r="CP5474" i="43"/>
  <c r="AR5474" i="43"/>
</calcChain>
</file>

<file path=xl/sharedStrings.xml><?xml version="1.0" encoding="utf-8"?>
<sst xmlns="http://schemas.openxmlformats.org/spreadsheetml/2006/main" count="790" uniqueCount="469">
  <si>
    <t>x</t>
  </si>
  <si>
    <t>y</t>
  </si>
  <si>
    <t>&lt;-- radius</t>
  </si>
  <si>
    <t>angle</t>
  </si>
  <si>
    <t>&lt;-- spin angle</t>
  </si>
  <si>
    <t>pitch</t>
  </si>
  <si>
    <t>instrument</t>
  </si>
  <si>
    <t>0-127</t>
  </si>
  <si>
    <t>volume</t>
  </si>
  <si>
    <t>duration</t>
  </si>
  <si>
    <t>seconds</t>
  </si>
  <si>
    <t>start</t>
  </si>
  <si>
    <t>voice 1</t>
  </si>
  <si>
    <t>voice 2</t>
  </si>
  <si>
    <t>voice 3</t>
  </si>
  <si>
    <t>x1a</t>
  </si>
  <si>
    <t>y1a</t>
  </si>
  <si>
    <t>alpha</t>
  </si>
  <si>
    <t>n</t>
  </si>
  <si>
    <t>(start)medium</t>
  </si>
  <si>
    <t>x1b</t>
  </si>
  <si>
    <t>y1b</t>
  </si>
  <si>
    <t>x2b</t>
  </si>
  <si>
    <t>y2b</t>
  </si>
  <si>
    <t>type</t>
  </si>
  <si>
    <t>hoek</t>
  </si>
  <si>
    <t>#no</t>
  </si>
  <si>
    <t>#no start</t>
  </si>
  <si>
    <t>#no end</t>
  </si>
  <si>
    <t>delta x</t>
  </si>
  <si>
    <t>delta y</t>
  </si>
  <si>
    <t>seriele communicatie</t>
  </si>
  <si>
    <t>https://it.emcelettronica.com/comunicazione-con-porta-seriale-excel-vba</t>
  </si>
  <si>
    <t>blue dot --&gt;</t>
  </si>
  <si>
    <t>instrument x</t>
  </si>
  <si>
    <t>instrument y</t>
  </si>
  <si>
    <t>pitch x</t>
  </si>
  <si>
    <t>pitch y</t>
  </si>
  <si>
    <t>some reference to coordinates</t>
  </si>
  <si>
    <t>^</t>
  </si>
  <si>
    <t>remember, allowed pitch: 0-127</t>
  </si>
  <si>
    <t>define instrument</t>
  </si>
  <si>
    <t>&lt;-- the "chance" formula</t>
  </si>
  <si>
    <t>#notes to play</t>
  </si>
  <si>
    <t>#notes per second</t>
  </si>
  <si>
    <t>#no_vertex</t>
  </si>
  <si>
    <t>#no_edge</t>
  </si>
  <si>
    <t>tempo</t>
  </si>
  <si>
    <t>vertex</t>
  </si>
  <si>
    <t>total</t>
  </si>
  <si>
    <t>stay</t>
  </si>
  <si>
    <t>Markov-table</t>
  </si>
  <si>
    <t>tail length</t>
  </si>
  <si>
    <t>#step</t>
  </si>
  <si>
    <t>number of frames in between keyframes</t>
  </si>
  <si>
    <t>index</t>
  </si>
  <si>
    <t>keyframe</t>
  </si>
  <si>
    <t>#frame</t>
  </si>
  <si>
    <t>next</t>
  </si>
  <si>
    <t>R</t>
  </si>
  <si>
    <t>G</t>
  </si>
  <si>
    <t>B</t>
  </si>
  <si>
    <t>total number of frames in this set</t>
  </si>
  <si>
    <t>Now that we have RGB information, transform it into parameters for other stuff</t>
  </si>
  <si>
    <t>org.point</t>
  </si>
  <si>
    <t>ambitus</t>
  </si>
  <si>
    <t>pitch1</t>
  </si>
  <si>
    <t>pitch2</t>
  </si>
  <si>
    <t>line of
intersection</t>
  </si>
  <si>
    <t>This button spins the 'beam' from a fixed point around in all</t>
  </si>
  <si>
    <t>directions. The pitch is derived from where the beam ends.</t>
  </si>
  <si>
    <t>Interesting links</t>
  </si>
  <si>
    <t>used for the installation</t>
  </si>
  <si>
    <t>midi code</t>
  </si>
  <si>
    <t>github Sledgehammer Productions</t>
  </si>
  <si>
    <t>if you're interested in sound and javascript</t>
  </si>
  <si>
    <t>and don't forget</t>
  </si>
  <si>
    <t>Google (or any good search engine on the internet)</t>
  </si>
  <si>
    <t>http://sunsite.univie.ac.at/musicfun/MidiCSD/</t>
  </si>
  <si>
    <t>https://github.com/SledgeNL/APP</t>
  </si>
  <si>
    <t>https://github.com/mudcube/MIDI.js</t>
  </si>
  <si>
    <t xml:space="preserve"> </t>
  </si>
  <si>
    <t>kop1</t>
  </si>
  <si>
    <t>staart1</t>
  </si>
  <si>
    <t>kop2</t>
  </si>
  <si>
    <t>staart2</t>
  </si>
  <si>
    <t>kop3</t>
  </si>
  <si>
    <t>staart3</t>
  </si>
  <si>
    <t>kop4</t>
  </si>
  <si>
    <t>staart4</t>
  </si>
  <si>
    <t>max_x</t>
  </si>
  <si>
    <t>max_y</t>
  </si>
  <si>
    <t>offset</t>
  </si>
  <si>
    <t>koppel1</t>
  </si>
  <si>
    <t>koppel2</t>
  </si>
  <si>
    <t>noten</t>
  </si>
  <si>
    <t>koppel3</t>
  </si>
  <si>
    <t>koppel4</t>
  </si>
  <si>
    <t>koppel5</t>
  </si>
  <si>
    <t>koppel6</t>
  </si>
  <si>
    <t>hor</t>
  </si>
  <si>
    <t>vert</t>
  </si>
  <si>
    <t>MIDI nr</t>
  </si>
  <si>
    <t>Instrument</t>
  </si>
  <si>
    <t>range low</t>
  </si>
  <si>
    <t>range high</t>
  </si>
  <si>
    <t>midi low</t>
  </si>
  <si>
    <t>midi high</t>
  </si>
  <si>
    <t>toon</t>
  </si>
  <si>
    <t>midi</t>
  </si>
  <si>
    <t>Acoustic Grand Piano</t>
  </si>
  <si>
    <t>Piano</t>
  </si>
  <si>
    <t>A0</t>
  </si>
  <si>
    <t>C8</t>
  </si>
  <si>
    <t>A#0</t>
  </si>
  <si>
    <t>Bright Acoustic Piano</t>
  </si>
  <si>
    <t>A#1</t>
  </si>
  <si>
    <t>Electric Grand Piano</t>
  </si>
  <si>
    <t>A#-1</t>
  </si>
  <si>
    <t>Honky-tonk Piano</t>
  </si>
  <si>
    <t>A#2</t>
  </si>
  <si>
    <t>Electric Piano 1</t>
  </si>
  <si>
    <t>A#3</t>
  </si>
  <si>
    <t>Electric Piano 2</t>
  </si>
  <si>
    <t>A#4</t>
  </si>
  <si>
    <t>Harpsichord</t>
  </si>
  <si>
    <t>F1</t>
  </si>
  <si>
    <t>F7</t>
  </si>
  <si>
    <t>A#5</t>
  </si>
  <si>
    <t>Clavinet</t>
  </si>
  <si>
    <t>A#6</t>
  </si>
  <si>
    <t>Celesta</t>
  </si>
  <si>
    <t>Chromatic Percussion</t>
  </si>
  <si>
    <t>A#7</t>
  </si>
  <si>
    <t>Glockenspiel</t>
  </si>
  <si>
    <t>G3</t>
  </si>
  <si>
    <t>C6</t>
  </si>
  <si>
    <t>A#8</t>
  </si>
  <si>
    <t>Music Box</t>
  </si>
  <si>
    <t>Vibraphone</t>
  </si>
  <si>
    <t>F3</t>
  </si>
  <si>
    <t>A1</t>
  </si>
  <si>
    <t>Marimba</t>
  </si>
  <si>
    <t>C2</t>
  </si>
  <si>
    <t>C7</t>
  </si>
  <si>
    <t>A-1</t>
  </si>
  <si>
    <t>Xylophone</t>
  </si>
  <si>
    <t>G4</t>
  </si>
  <si>
    <t>A2</t>
  </si>
  <si>
    <t>Tubular Bells</t>
  </si>
  <si>
    <t>A3</t>
  </si>
  <si>
    <t>Dulcimer</t>
  </si>
  <si>
    <t>A4</t>
  </si>
  <si>
    <t>Drawbar Organ</t>
  </si>
  <si>
    <t>Organ</t>
  </si>
  <si>
    <t>A5</t>
  </si>
  <si>
    <t>Percussive Organ</t>
  </si>
  <si>
    <t>A6</t>
  </si>
  <si>
    <t>Rock Organ</t>
  </si>
  <si>
    <t>A7</t>
  </si>
  <si>
    <t>Church Organ</t>
  </si>
  <si>
    <t>A8</t>
  </si>
  <si>
    <t>Reed Organ</t>
  </si>
  <si>
    <t>Ab0</t>
  </si>
  <si>
    <t>Accordion</t>
  </si>
  <si>
    <t>Ab1</t>
  </si>
  <si>
    <t>Harmonica</t>
  </si>
  <si>
    <t>Ab-1</t>
  </si>
  <si>
    <t>Tango Accordion</t>
  </si>
  <si>
    <t>Ab2</t>
  </si>
  <si>
    <t>Acoustic Guitar (nylon)</t>
  </si>
  <si>
    <t>Guitar</t>
  </si>
  <si>
    <t>E2</t>
  </si>
  <si>
    <t>E7</t>
  </si>
  <si>
    <t>Ab3</t>
  </si>
  <si>
    <t>Acoustic Guitar (steel)</t>
  </si>
  <si>
    <t>Ab4</t>
  </si>
  <si>
    <t>Electric Guitar (jazz)</t>
  </si>
  <si>
    <t>Ab5</t>
  </si>
  <si>
    <t>Electric Guitar (clean)</t>
  </si>
  <si>
    <t>Ab6</t>
  </si>
  <si>
    <t>Electric Guitar (muted)</t>
  </si>
  <si>
    <t>Ab7</t>
  </si>
  <si>
    <t>Overdriven Guitar</t>
  </si>
  <si>
    <t>Ab8</t>
  </si>
  <si>
    <t>Distortion Guitar</t>
  </si>
  <si>
    <t>B0</t>
  </si>
  <si>
    <t>Guitar Harmonics</t>
  </si>
  <si>
    <t>B1</t>
  </si>
  <si>
    <t>Acoustic Bass</t>
  </si>
  <si>
    <t>Bass</t>
  </si>
  <si>
    <t>B-1</t>
  </si>
  <si>
    <t>Electric Bass (finger)</t>
  </si>
  <si>
    <t>B2</t>
  </si>
  <si>
    <t>Electric Bass (pick)</t>
  </si>
  <si>
    <t>B3</t>
  </si>
  <si>
    <t>Fretless Bass</t>
  </si>
  <si>
    <t>B4</t>
  </si>
  <si>
    <t>Slap Bass 1</t>
  </si>
  <si>
    <t>B5</t>
  </si>
  <si>
    <t>Slap Bass 2</t>
  </si>
  <si>
    <t>B6</t>
  </si>
  <si>
    <t>Synth Bass 1</t>
  </si>
  <si>
    <t>B7</t>
  </si>
  <si>
    <t>Synth Bass 2</t>
  </si>
  <si>
    <t>B8</t>
  </si>
  <si>
    <t>Violin</t>
  </si>
  <si>
    <t>Strings</t>
  </si>
  <si>
    <t>G7</t>
  </si>
  <si>
    <t>Bb0</t>
  </si>
  <si>
    <t>Viola</t>
  </si>
  <si>
    <t>C3</t>
  </si>
  <si>
    <t>Bb1</t>
  </si>
  <si>
    <t>Cello</t>
  </si>
  <si>
    <t>Bb-1</t>
  </si>
  <si>
    <t>Contrabass</t>
  </si>
  <si>
    <t>C1</t>
  </si>
  <si>
    <t>C5</t>
  </si>
  <si>
    <t>Bb2</t>
  </si>
  <si>
    <t>Tremolo Strings</t>
  </si>
  <si>
    <t>Bb3</t>
  </si>
  <si>
    <t>Pizzicato Strings</t>
  </si>
  <si>
    <t>Bb4</t>
  </si>
  <si>
    <t>Orchestral Harp</t>
  </si>
  <si>
    <t>Bb5</t>
  </si>
  <si>
    <t>Timpani</t>
  </si>
  <si>
    <t>Bb6</t>
  </si>
  <si>
    <t>String Ensemble 1</t>
  </si>
  <si>
    <t>Ensemble</t>
  </si>
  <si>
    <t>Bb7</t>
  </si>
  <si>
    <t>String Ensemble 2</t>
  </si>
  <si>
    <t>Bb8</t>
  </si>
  <si>
    <t>Synth Strings 1</t>
  </si>
  <si>
    <t>C#0</t>
  </si>
  <si>
    <t>Synth Strings 2</t>
  </si>
  <si>
    <t>C#1</t>
  </si>
  <si>
    <t>Choir Aahs</t>
  </si>
  <si>
    <t>C#-1</t>
  </si>
  <si>
    <t>Voice Oohs</t>
  </si>
  <si>
    <t>C#2</t>
  </si>
  <si>
    <t>Synth Choir</t>
  </si>
  <si>
    <t>C#3</t>
  </si>
  <si>
    <t>Orchestra Hit</t>
  </si>
  <si>
    <t>C#4</t>
  </si>
  <si>
    <t>Trumpet</t>
  </si>
  <si>
    <t>Brass</t>
  </si>
  <si>
    <t>E3</t>
  </si>
  <si>
    <t>C#5</t>
  </si>
  <si>
    <t>Trombone</t>
  </si>
  <si>
    <t>F5</t>
  </si>
  <si>
    <t>C#6</t>
  </si>
  <si>
    <t>Tuba</t>
  </si>
  <si>
    <t>D1</t>
  </si>
  <si>
    <t>F4</t>
  </si>
  <si>
    <t>C#7</t>
  </si>
  <si>
    <t>Muted Trumpet</t>
  </si>
  <si>
    <t>C#8</t>
  </si>
  <si>
    <t>French Horn</t>
  </si>
  <si>
    <t>C#9</t>
  </si>
  <si>
    <t>Brass Section</t>
  </si>
  <si>
    <t>C0</t>
  </si>
  <si>
    <t>Synth Brass 1</t>
  </si>
  <si>
    <t>Synth Brass 2</t>
  </si>
  <si>
    <t>C-1</t>
  </si>
  <si>
    <t>Soprano Sax</t>
  </si>
  <si>
    <t>Reed</t>
  </si>
  <si>
    <t>Alto Sax</t>
  </si>
  <si>
    <t>D3</t>
  </si>
  <si>
    <t>Tenor Sax</t>
  </si>
  <si>
    <t>C4</t>
  </si>
  <si>
    <t>Baritone Sax</t>
  </si>
  <si>
    <t>D2</t>
  </si>
  <si>
    <t>Oboe</t>
  </si>
  <si>
    <t>English Horn</t>
  </si>
  <si>
    <t>Bassoon</t>
  </si>
  <si>
    <t>D5</t>
  </si>
  <si>
    <t>Clarinet</t>
  </si>
  <si>
    <t>C9</t>
  </si>
  <si>
    <t>Piccolo</t>
  </si>
  <si>
    <t>Pipe</t>
  </si>
  <si>
    <t>D#0</t>
  </si>
  <si>
    <t>Flute</t>
  </si>
  <si>
    <t>D7</t>
  </si>
  <si>
    <t>D#1</t>
  </si>
  <si>
    <t>Recorder</t>
  </si>
  <si>
    <t>D#-1</t>
  </si>
  <si>
    <t>Pan Flute</t>
  </si>
  <si>
    <t>D#2</t>
  </si>
  <si>
    <t>Blown bottle</t>
  </si>
  <si>
    <t>D#3</t>
  </si>
  <si>
    <t>Shakuhachi</t>
  </si>
  <si>
    <t>D#4</t>
  </si>
  <si>
    <t>Whistle</t>
  </si>
  <si>
    <t>D#5</t>
  </si>
  <si>
    <t>Ocarina</t>
  </si>
  <si>
    <t>D#6</t>
  </si>
  <si>
    <t>Lead 1 (square)</t>
  </si>
  <si>
    <t>Synth Lead</t>
  </si>
  <si>
    <t>D#7</t>
  </si>
  <si>
    <t>Lead 2 (sawtooth)</t>
  </si>
  <si>
    <t>D#8</t>
  </si>
  <si>
    <t>Lead 3 (calliope)</t>
  </si>
  <si>
    <t>D#9</t>
  </si>
  <si>
    <t>Lead 4 chiff</t>
  </si>
  <si>
    <t>D0</t>
  </si>
  <si>
    <t>Lead 5 (charang)</t>
  </si>
  <si>
    <t>Lead 6 (voice)</t>
  </si>
  <si>
    <t>D-1</t>
  </si>
  <si>
    <t>Lead 7 (fifths)</t>
  </si>
  <si>
    <t>Lead 8 (bass + lead)</t>
  </si>
  <si>
    <t>Pad 1 (new age)</t>
  </si>
  <si>
    <t>Synth Pad</t>
  </si>
  <si>
    <t>D4</t>
  </si>
  <si>
    <t>Pad 2 (warm)</t>
  </si>
  <si>
    <t>Pad 3 (polysynth)</t>
  </si>
  <si>
    <t>D6</t>
  </si>
  <si>
    <t>Pad 4 (choir)</t>
  </si>
  <si>
    <t>Pad 5 (bowed)</t>
  </si>
  <si>
    <t>D8</t>
  </si>
  <si>
    <t>Pad 6 (metallic)</t>
  </si>
  <si>
    <t>D9</t>
  </si>
  <si>
    <t>Pad 7 (halo)</t>
  </si>
  <si>
    <t>Db0</t>
  </si>
  <si>
    <t>Pad 8 (sweep)</t>
  </si>
  <si>
    <t>Db1</t>
  </si>
  <si>
    <t>FX 1 (rain)</t>
  </si>
  <si>
    <t>Synth Effects</t>
  </si>
  <si>
    <t>Db-1</t>
  </si>
  <si>
    <t>FX 2 (soundtrack)</t>
  </si>
  <si>
    <t>Db2</t>
  </si>
  <si>
    <t>FX 3 (crystal)</t>
  </si>
  <si>
    <t>Db3</t>
  </si>
  <si>
    <t>FX 4 (atmosphere)</t>
  </si>
  <si>
    <t>Db4</t>
  </si>
  <si>
    <t>FX 5 (brightness)</t>
  </si>
  <si>
    <t>Db5</t>
  </si>
  <si>
    <t>FX 6 (goblins)</t>
  </si>
  <si>
    <t>Db6</t>
  </si>
  <si>
    <t>FX 7 (echoes)</t>
  </si>
  <si>
    <t>Db7</t>
  </si>
  <si>
    <t>FX 8 (sci-fi)</t>
  </si>
  <si>
    <t>Db8</t>
  </si>
  <si>
    <t>Sitar</t>
  </si>
  <si>
    <t>Ethnic</t>
  </si>
  <si>
    <t>Db9</t>
  </si>
  <si>
    <t>Banjo</t>
  </si>
  <si>
    <t>E0</t>
  </si>
  <si>
    <t>Shamisen</t>
  </si>
  <si>
    <t>E1</t>
  </si>
  <si>
    <t>Koto</t>
  </si>
  <si>
    <t>E-1</t>
  </si>
  <si>
    <t>Kalimba</t>
  </si>
  <si>
    <t>Bagpipe</t>
  </si>
  <si>
    <t>Fiddle</t>
  </si>
  <si>
    <t>E4</t>
  </si>
  <si>
    <t>Shanai</t>
  </si>
  <si>
    <t>E5</t>
  </si>
  <si>
    <t>Tinkle Bell</t>
  </si>
  <si>
    <t>Percussive</t>
  </si>
  <si>
    <t>E6</t>
  </si>
  <si>
    <t>Agogo</t>
  </si>
  <si>
    <t>Steel Drums</t>
  </si>
  <si>
    <t>E8</t>
  </si>
  <si>
    <t>Woodblock</t>
  </si>
  <si>
    <t>E9</t>
  </si>
  <si>
    <t>Taiko Drum</t>
  </si>
  <si>
    <t>Eb0</t>
  </si>
  <si>
    <t>Melodic Tom</t>
  </si>
  <si>
    <t>Eb1</t>
  </si>
  <si>
    <t>Synth Drum</t>
  </si>
  <si>
    <t>Eb-1</t>
  </si>
  <si>
    <t>Reverse Cymbal</t>
  </si>
  <si>
    <t>Eb2</t>
  </si>
  <si>
    <t>Guitar Fret Noise</t>
  </si>
  <si>
    <t>Sound effects</t>
  </si>
  <si>
    <t>Eb3</t>
  </si>
  <si>
    <t>Breath Noise</t>
  </si>
  <si>
    <t>Eb4</t>
  </si>
  <si>
    <t>Seashore</t>
  </si>
  <si>
    <t>Eb5</t>
  </si>
  <si>
    <t>Bird Tweet</t>
  </si>
  <si>
    <t>Eb6</t>
  </si>
  <si>
    <t>Telephone Ring</t>
  </si>
  <si>
    <t>Eb7</t>
  </si>
  <si>
    <t>Helicopter</t>
  </si>
  <si>
    <t>Eb8</t>
  </si>
  <si>
    <t>Applause</t>
  </si>
  <si>
    <t>Eb9</t>
  </si>
  <si>
    <t>Gunshot</t>
  </si>
  <si>
    <t>F#0</t>
  </si>
  <si>
    <t>F#1</t>
  </si>
  <si>
    <t>F#-1</t>
  </si>
  <si>
    <t>F#2</t>
  </si>
  <si>
    <t>F#3</t>
  </si>
  <si>
    <t>F#4</t>
  </si>
  <si>
    <t>F#5</t>
  </si>
  <si>
    <t>F#6</t>
  </si>
  <si>
    <t>F#7</t>
  </si>
  <si>
    <t>F#8</t>
  </si>
  <si>
    <t>F#9</t>
  </si>
  <si>
    <t>F0</t>
  </si>
  <si>
    <t>F-1</t>
  </si>
  <si>
    <t>F2</t>
  </si>
  <si>
    <t>F6</t>
  </si>
  <si>
    <t>F8</t>
  </si>
  <si>
    <t>F9</t>
  </si>
  <si>
    <t>G#0</t>
  </si>
  <si>
    <t>G#1</t>
  </si>
  <si>
    <t>G#-1</t>
  </si>
  <si>
    <t>G#2</t>
  </si>
  <si>
    <t>G#3</t>
  </si>
  <si>
    <t>G#4</t>
  </si>
  <si>
    <t>G#5</t>
  </si>
  <si>
    <t>G#6</t>
  </si>
  <si>
    <t>G#7</t>
  </si>
  <si>
    <t>G#8</t>
  </si>
  <si>
    <t>G0</t>
  </si>
  <si>
    <t>G1</t>
  </si>
  <si>
    <t>G-1</t>
  </si>
  <si>
    <t>G2</t>
  </si>
  <si>
    <t>G5</t>
  </si>
  <si>
    <t>G6</t>
  </si>
  <si>
    <t>G8</t>
  </si>
  <si>
    <t>G9</t>
  </si>
  <si>
    <t>Gb0</t>
  </si>
  <si>
    <t>Gb1</t>
  </si>
  <si>
    <t>Gb-1</t>
  </si>
  <si>
    <t>Gb2</t>
  </si>
  <si>
    <t>Gb3</t>
  </si>
  <si>
    <t>Gb4</t>
  </si>
  <si>
    <t>Gb5</t>
  </si>
  <si>
    <t>Gb6</t>
  </si>
  <si>
    <t>Gb7</t>
  </si>
  <si>
    <t>Gb8</t>
  </si>
  <si>
    <t>Gb9</t>
  </si>
  <si>
    <t>These are the (midi) parameters that we're going to use</t>
  </si>
  <si>
    <t>PRISM formula ( © Sledgehammer Productions)</t>
  </si>
  <si>
    <t>t</t>
  </si>
  <si>
    <t>delta t</t>
  </si>
  <si>
    <t>g</t>
  </si>
  <si>
    <t>secties</t>
  </si>
  <si>
    <t>theta_0</t>
  </si>
  <si>
    <t>A</t>
  </si>
  <si>
    <t>C</t>
  </si>
  <si>
    <t>D</t>
  </si>
  <si>
    <t>E</t>
  </si>
  <si>
    <t>ends combined</t>
  </si>
  <si>
    <t>X</t>
  </si>
  <si>
    <t>Y</t>
  </si>
  <si>
    <t>delta</t>
  </si>
  <si>
    <t>select a point</t>
  </si>
  <si>
    <t>get information on point</t>
  </si>
  <si>
    <t>pitch - R</t>
  </si>
  <si>
    <t>pitch - G</t>
  </si>
  <si>
    <t>pitch - B</t>
  </si>
  <si>
    <t>end</t>
  </si>
  <si>
    <t>= time, goes on, with a macro :-)</t>
  </si>
  <si>
    <t>with these incremental steps</t>
  </si>
  <si>
    <t>gravity, some arbitrary number, actually</t>
  </si>
  <si>
    <t>could be an individual number for each pendulum</t>
  </si>
  <si>
    <t>r (length for display)(initially equal to l)</t>
  </si>
  <si>
    <t>l (length for frequenty)</t>
  </si>
  <si>
    <t>(A is the longest, to have room for expanding to F and further)</t>
  </si>
  <si>
    <t>midpunt</t>
  </si>
  <si>
    <t>endpoint</t>
  </si>
  <si>
    <t>first pass</t>
  </si>
  <si>
    <t>volume R</t>
  </si>
  <si>
    <t>volume G</t>
  </si>
  <si>
    <t>volume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</si>
</sst>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 * #,##0.00_ ;_ * \-#,##0.00_ ;_ * &quot;-&quot;??_ ;_ @_ "/>
    <numFmt numFmtId="164" formatCode="0.0"/>
    <numFmt numFmtId="165" formatCode="#,##0_ ;\-#,##0\ "/>
    <numFmt numFmtId="166" formatCode="0.00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  <font>
      <i/>
      <sz val="10"/>
      <name val="Arial"/>
      <family val="2"/>
    </font>
    <font>
      <b/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7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6" fillId="0" borderId="0"/>
  </cellStyleXfs>
  <cellXfs count="16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3" fillId="4" borderId="5" xfId="0" applyNumberFormat="1" applyFont="1" applyFill="1" applyBorder="1" applyAlignment="1">
      <alignment horizontal="center"/>
    </xf>
    <xf numFmtId="164" fontId="3" fillId="4" borderId="6" xfId="0" applyNumberFormat="1" applyFont="1" applyFill="1" applyBorder="1" applyAlignment="1">
      <alignment horizontal="center"/>
    </xf>
    <xf numFmtId="0" fontId="5" fillId="0" borderId="0" xfId="0" applyFont="1"/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4" borderId="10" xfId="0" applyFill="1" applyBorder="1"/>
    <xf numFmtId="0" fontId="0" fillId="4" borderId="12" xfId="0" applyFill="1" applyBorder="1"/>
    <xf numFmtId="0" fontId="0" fillId="4" borderId="14" xfId="0" applyFill="1" applyBorder="1"/>
    <xf numFmtId="0" fontId="1" fillId="3" borderId="16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7" borderId="0" xfId="0" applyFill="1"/>
    <xf numFmtId="0" fontId="0" fillId="0" borderId="0" xfId="0" quotePrefix="1"/>
    <xf numFmtId="0" fontId="0" fillId="0" borderId="0" xfId="0" applyAlignment="1">
      <alignment horizontal="center"/>
    </xf>
    <xf numFmtId="164" fontId="0" fillId="4" borderId="5" xfId="0" applyNumberFormat="1" applyFill="1" applyBorder="1" applyAlignment="1">
      <alignment horizontal="center"/>
    </xf>
    <xf numFmtId="0" fontId="9" fillId="0" borderId="0" xfId="9"/>
    <xf numFmtId="164" fontId="0" fillId="4" borderId="0" xfId="0" applyNumberFormat="1" applyFill="1" applyBorder="1" applyAlignment="1">
      <alignment horizontal="center"/>
    </xf>
    <xf numFmtId="164" fontId="0" fillId="4" borderId="17" xfId="0" applyNumberForma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17" xfId="0" applyNumberFormat="1" applyFill="1" applyBorder="1" applyAlignment="1">
      <alignment horizontal="center"/>
    </xf>
    <xf numFmtId="0" fontId="3" fillId="0" borderId="0" xfId="0" applyFont="1"/>
    <xf numFmtId="0" fontId="10" fillId="0" borderId="0" xfId="0" quotePrefix="1" applyFont="1"/>
    <xf numFmtId="1" fontId="1" fillId="3" borderId="7" xfId="0" applyNumberFormat="1" applyFon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16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9" fontId="0" fillId="4" borderId="0" xfId="8" applyFon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65" fontId="0" fillId="4" borderId="0" xfId="7" applyNumberFormat="1" applyFont="1" applyFill="1" applyBorder="1" applyAlignment="1">
      <alignment horizontal="center"/>
    </xf>
    <xf numFmtId="9" fontId="8" fillId="8" borderId="1" xfId="8" applyNumberFormat="1" applyFont="1" applyFill="1" applyBorder="1" applyAlignment="1">
      <alignment horizontal="center"/>
    </xf>
    <xf numFmtId="9" fontId="0" fillId="4" borderId="16" xfId="8" applyNumberFormat="1" applyFont="1" applyFill="1" applyBorder="1" applyAlignment="1">
      <alignment horizontal="center"/>
    </xf>
    <xf numFmtId="9" fontId="0" fillId="4" borderId="2" xfId="8" applyNumberFormat="1" applyFont="1" applyFill="1" applyBorder="1" applyAlignment="1">
      <alignment horizontal="center"/>
    </xf>
    <xf numFmtId="9" fontId="0" fillId="4" borderId="3" xfId="8" applyNumberFormat="1" applyFont="1" applyFill="1" applyBorder="1" applyAlignment="1">
      <alignment horizontal="center"/>
    </xf>
    <xf numFmtId="9" fontId="8" fillId="8" borderId="0" xfId="8" applyNumberFormat="1" applyFont="1" applyFill="1" applyBorder="1" applyAlignment="1">
      <alignment horizontal="center"/>
    </xf>
    <xf numFmtId="9" fontId="0" fillId="4" borderId="0" xfId="8" applyNumberFormat="1" applyFont="1" applyFill="1" applyBorder="1" applyAlignment="1">
      <alignment horizontal="center"/>
    </xf>
    <xf numFmtId="9" fontId="0" fillId="4" borderId="4" xfId="8" applyNumberFormat="1" applyFont="1" applyFill="1" applyBorder="1" applyAlignment="1">
      <alignment horizontal="center"/>
    </xf>
    <xf numFmtId="9" fontId="0" fillId="4" borderId="5" xfId="8" applyNumberFormat="1" applyFont="1" applyFill="1" applyBorder="1" applyAlignment="1">
      <alignment horizontal="center"/>
    </xf>
    <xf numFmtId="9" fontId="0" fillId="4" borderId="17" xfId="8" applyNumberFormat="1" applyFont="1" applyFill="1" applyBorder="1" applyAlignment="1">
      <alignment horizontal="center"/>
    </xf>
    <xf numFmtId="9" fontId="8" fillId="8" borderId="6" xfId="8" applyNumberFormat="1" applyFont="1" applyFill="1" applyBorder="1" applyAlignment="1">
      <alignment horizontal="center"/>
    </xf>
    <xf numFmtId="9" fontId="0" fillId="4" borderId="6" xfId="8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1" fontId="0" fillId="0" borderId="0" xfId="0" applyNumberFormat="1"/>
    <xf numFmtId="0" fontId="11" fillId="0" borderId="0" xfId="0" applyFont="1"/>
    <xf numFmtId="0" fontId="11" fillId="6" borderId="0" xfId="0" applyFont="1" applyFill="1"/>
    <xf numFmtId="164" fontId="11" fillId="0" borderId="0" xfId="0" applyNumberFormat="1" applyFont="1"/>
    <xf numFmtId="0" fontId="11" fillId="0" borderId="0" xfId="0" quotePrefix="1" applyFont="1"/>
    <xf numFmtId="164" fontId="11" fillId="0" borderId="0" xfId="0" applyNumberFormat="1" applyFont="1" applyAlignment="1">
      <alignment horizontal="center"/>
    </xf>
    <xf numFmtId="1" fontId="11" fillId="9" borderId="0" xfId="0" applyNumberFormat="1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8" fillId="0" borderId="0" xfId="0" applyFont="1"/>
    <xf numFmtId="1" fontId="0" fillId="2" borderId="0" xfId="0" applyNumberFormat="1" applyFill="1" applyBorder="1" applyAlignment="1">
      <alignment horizontal="center"/>
    </xf>
    <xf numFmtId="9" fontId="0" fillId="2" borderId="0" xfId="8" applyFont="1" applyFill="1"/>
    <xf numFmtId="1" fontId="0" fillId="2" borderId="3" xfId="0" applyNumberFormat="1" applyFill="1" applyBorder="1" applyAlignment="1">
      <alignment horizontal="center"/>
    </xf>
    <xf numFmtId="9" fontId="0" fillId="4" borderId="16" xfId="0" applyNumberFormat="1" applyFill="1" applyBorder="1"/>
    <xf numFmtId="9" fontId="0" fillId="4" borderId="2" xfId="0" applyNumberFormat="1" applyFill="1" applyBorder="1"/>
    <xf numFmtId="9" fontId="0" fillId="4" borderId="0" xfId="0" applyNumberFormat="1" applyFill="1" applyBorder="1"/>
    <xf numFmtId="9" fontId="0" fillId="4" borderId="4" xfId="0" applyNumberFormat="1" applyFill="1" applyBorder="1"/>
    <xf numFmtId="9" fontId="0" fillId="4" borderId="17" xfId="0" applyNumberFormat="1" applyFill="1" applyBorder="1"/>
    <xf numFmtId="9" fontId="0" fillId="4" borderId="6" xfId="0" applyNumberFormat="1" applyFill="1" applyBorder="1"/>
    <xf numFmtId="9" fontId="0" fillId="4" borderId="1" xfId="8" applyFont="1" applyFill="1" applyBorder="1" applyAlignment="1">
      <alignment horizontal="center"/>
    </xf>
    <xf numFmtId="165" fontId="0" fillId="4" borderId="16" xfId="7" applyNumberFormat="1" applyFont="1" applyFill="1" applyBorder="1" applyAlignment="1">
      <alignment horizontal="center"/>
    </xf>
    <xf numFmtId="165" fontId="0" fillId="4" borderId="2" xfId="7" applyNumberFormat="1" applyFont="1" applyFill="1" applyBorder="1" applyAlignment="1">
      <alignment horizontal="center"/>
    </xf>
    <xf numFmtId="9" fontId="0" fillId="4" borderId="3" xfId="8" applyFont="1" applyFill="1" applyBorder="1" applyAlignment="1">
      <alignment horizontal="center"/>
    </xf>
    <xf numFmtId="165" fontId="0" fillId="4" borderId="4" xfId="7" applyNumberFormat="1" applyFont="1" applyFill="1" applyBorder="1" applyAlignment="1">
      <alignment horizontal="center"/>
    </xf>
    <xf numFmtId="9" fontId="0" fillId="4" borderId="5" xfId="8" applyFont="1" applyFill="1" applyBorder="1" applyAlignment="1">
      <alignment horizontal="center"/>
    </xf>
    <xf numFmtId="165" fontId="0" fillId="4" borderId="17" xfId="7" applyNumberFormat="1" applyFont="1" applyFill="1" applyBorder="1" applyAlignment="1">
      <alignment horizontal="center"/>
    </xf>
    <xf numFmtId="165" fontId="0" fillId="4" borderId="6" xfId="7" applyNumberFormat="1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1" fillId="3" borderId="18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/>
    </xf>
    <xf numFmtId="164" fontId="0" fillId="2" borderId="3" xfId="0" applyNumberFormat="1" applyFill="1" applyBorder="1"/>
    <xf numFmtId="164" fontId="0" fillId="2" borderId="0" xfId="0" applyNumberFormat="1" applyFill="1" applyBorder="1"/>
    <xf numFmtId="0" fontId="0" fillId="2" borderId="0" xfId="0" applyFill="1" applyBorder="1"/>
    <xf numFmtId="0" fontId="0" fillId="4" borderId="4" xfId="0" applyFill="1" applyBorder="1"/>
    <xf numFmtId="164" fontId="0" fillId="4" borderId="3" xfId="0" applyNumberFormat="1" applyFill="1" applyBorder="1"/>
    <xf numFmtId="164" fontId="0" fillId="4" borderId="0" xfId="0" applyNumberFormat="1" applyFill="1" applyBorder="1"/>
    <xf numFmtId="0" fontId="0" fillId="4" borderId="0" xfId="0" applyFill="1" applyBorder="1"/>
    <xf numFmtId="164" fontId="0" fillId="4" borderId="5" xfId="0" applyNumberFormat="1" applyFill="1" applyBorder="1"/>
    <xf numFmtId="164" fontId="0" fillId="4" borderId="17" xfId="0" applyNumberFormat="1" applyFill="1" applyBorder="1"/>
    <xf numFmtId="0" fontId="0" fillId="4" borderId="17" xfId="0" applyFill="1" applyBorder="1"/>
    <xf numFmtId="0" fontId="0" fillId="4" borderId="6" xfId="0" applyFill="1" applyBorder="1"/>
    <xf numFmtId="0" fontId="8" fillId="0" borderId="0" xfId="0" applyFont="1" applyAlignment="1">
      <alignment vertical="top"/>
    </xf>
    <xf numFmtId="1" fontId="11" fillId="2" borderId="0" xfId="0" applyNumberFormat="1" applyFont="1" applyFill="1" applyAlignment="1">
      <alignment horizontal="center"/>
    </xf>
    <xf numFmtId="0" fontId="12" fillId="0" borderId="0" xfId="0" applyFont="1"/>
    <xf numFmtId="0" fontId="13" fillId="0" borderId="0" xfId="0" applyFont="1"/>
    <xf numFmtId="0" fontId="14" fillId="3" borderId="1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0" borderId="0" xfId="0" quotePrefix="1" applyFont="1"/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6" fillId="0" borderId="0" xfId="10" applyFont="1" applyFill="1"/>
    <xf numFmtId="0" fontId="6" fillId="0" borderId="0" xfId="10" applyFill="1"/>
    <xf numFmtId="1" fontId="6" fillId="0" borderId="0" xfId="10" applyNumberFormat="1" applyFill="1" applyBorder="1" applyAlignment="1">
      <alignment horizontal="center"/>
    </xf>
    <xf numFmtId="1" fontId="6" fillId="0" borderId="0" xfId="10" applyNumberFormat="1" applyFill="1" applyBorder="1"/>
    <xf numFmtId="1" fontId="6" fillId="0" borderId="0" xfId="10" applyNumberFormat="1" applyFill="1"/>
    <xf numFmtId="0" fontId="6" fillId="0" borderId="0" xfId="10" applyFill="1" applyBorder="1" applyAlignment="1">
      <alignment horizontal="center"/>
    </xf>
    <xf numFmtId="0" fontId="6" fillId="0" borderId="0" xfId="10" applyFill="1" applyBorder="1"/>
    <xf numFmtId="0" fontId="7" fillId="6" borderId="18" xfId="1" applyFill="1" applyBorder="1" applyAlignment="1">
      <alignment horizontal="center"/>
    </xf>
    <xf numFmtId="0" fontId="7" fillId="6" borderId="18" xfId="1" applyFill="1" applyBorder="1"/>
    <xf numFmtId="0" fontId="7" fillId="0" borderId="0" xfId="1" applyAlignment="1">
      <alignment textRotation="90"/>
    </xf>
    <xf numFmtId="0" fontId="7" fillId="0" borderId="18" xfId="1" applyBorder="1" applyAlignment="1">
      <alignment horizontal="center"/>
    </xf>
    <xf numFmtId="0" fontId="7" fillId="0" borderId="0" xfId="1"/>
    <xf numFmtId="0" fontId="7" fillId="0" borderId="0" xfId="1" applyAlignment="1">
      <alignment horizontal="center"/>
    </xf>
    <xf numFmtId="0" fontId="7" fillId="10" borderId="18" xfId="1" applyFill="1" applyBorder="1" applyAlignment="1">
      <alignment horizontal="center"/>
    </xf>
    <xf numFmtId="0" fontId="17" fillId="10" borderId="18" xfId="1" applyFont="1" applyFill="1" applyBorder="1" applyAlignment="1">
      <alignment horizontal="center"/>
    </xf>
    <xf numFmtId="0" fontId="17" fillId="0" borderId="0" xfId="1" applyFont="1" applyAlignment="1">
      <alignment horizontal="center"/>
    </xf>
    <xf numFmtId="0" fontId="0" fillId="0" borderId="0" xfId="0" applyFont="1"/>
    <xf numFmtId="1" fontId="16" fillId="2" borderId="3" xfId="0" applyNumberFormat="1" applyFont="1" applyFill="1" applyBorder="1" applyAlignment="1">
      <alignment horizontal="center"/>
    </xf>
    <xf numFmtId="1" fontId="16" fillId="2" borderId="4" xfId="0" applyNumberFormat="1" applyFont="1" applyFill="1" applyBorder="1" applyAlignment="1">
      <alignment horizontal="center"/>
    </xf>
    <xf numFmtId="164" fontId="0" fillId="5" borderId="15" xfId="0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 indent="1"/>
    </xf>
    <xf numFmtId="0" fontId="18" fillId="0" borderId="0" xfId="0" applyFont="1" applyAlignment="1">
      <alignment horizontal="left" indent="1"/>
    </xf>
    <xf numFmtId="164" fontId="0" fillId="6" borderId="3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43" fontId="0" fillId="0" borderId="0" xfId="7" applyFont="1" applyAlignment="1">
      <alignment horizontal="center"/>
    </xf>
    <xf numFmtId="166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shrinkToFit="1"/>
    </xf>
    <xf numFmtId="0" fontId="0" fillId="0" borderId="0" xfId="0" applyAlignment="1">
      <alignment horizontal="left" indent="1" shrinkToFit="1"/>
    </xf>
    <xf numFmtId="1" fontId="12" fillId="4" borderId="3" xfId="0" applyNumberFormat="1" applyFont="1" applyFill="1" applyBorder="1" applyAlignment="1">
      <alignment horizontal="center"/>
    </xf>
    <xf numFmtId="1" fontId="12" fillId="4" borderId="4" xfId="0" applyNumberFormat="1" applyFont="1" applyFill="1" applyBorder="1" applyAlignment="1">
      <alignment horizontal="center"/>
    </xf>
    <xf numFmtId="1" fontId="12" fillId="4" borderId="5" xfId="0" applyNumberFormat="1" applyFont="1" applyFill="1" applyBorder="1" applyAlignment="1">
      <alignment horizontal="center"/>
    </xf>
    <xf numFmtId="1" fontId="12" fillId="4" borderId="6" xfId="0" applyNumberFormat="1" applyFont="1" applyFill="1" applyBorder="1" applyAlignment="1">
      <alignment horizontal="center"/>
    </xf>
    <xf numFmtId="1" fontId="0" fillId="6" borderId="3" xfId="0" applyNumberForma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7" fillId="0" borderId="18" xfId="1" applyBorder="1" applyAlignment="1">
      <alignment horizontal="center" vertical="center" textRotation="90"/>
    </xf>
    <xf numFmtId="0" fontId="0" fillId="0" borderId="18" xfId="0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</cellXfs>
  <cellStyles count="11">
    <cellStyle name="Hyperlink" xfId="9" builtinId="8"/>
    <cellStyle name="Komma" xfId="7" builtinId="3"/>
    <cellStyle name="Komma 2" xfId="2" xr:uid="{00000000-0005-0000-0000-000002000000}"/>
    <cellStyle name="Procent" xfId="8" builtinId="5"/>
    <cellStyle name="Procent 2" xfId="3" xr:uid="{00000000-0005-0000-0000-000004000000}"/>
    <cellStyle name="Standaard" xfId="0" builtinId="0"/>
    <cellStyle name="Standaard 2" xfId="1" xr:uid="{00000000-0005-0000-0000-000006000000}"/>
    <cellStyle name="Standaard 2 2" xfId="10" xr:uid="{001C2735-2F3F-4905-A699-A33A730A35AB}"/>
    <cellStyle name="Standaard 3" xfId="4" xr:uid="{00000000-0005-0000-0000-000007000000}"/>
    <cellStyle name="Standaard 4" xfId="5" xr:uid="{00000000-0005-0000-0000-000008000000}"/>
    <cellStyle name="Standaard 5" xfId="6" xr:uid="{00000000-0005-0000-0000-000009000000}"/>
  </cellStyles>
  <dxfs count="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0000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'Sheet 02'!$C$3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</c:spPr>
          </c:marker>
          <c:dPt>
            <c:idx val="10"/>
            <c:marker>
              <c:spPr>
                <a:solidFill>
                  <a:srgbClr val="0070C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970A-4B48-856E-A36CA61F2820}"/>
              </c:ext>
            </c:extLst>
          </c:dPt>
          <c:xVal>
            <c:numRef>
              <c:f>'Sheet 02'!$B$4:$B$15</c:f>
              <c:numCache>
                <c:formatCode>General</c:formatCode>
                <c:ptCount val="12"/>
                <c:pt idx="0">
                  <c:v>9</c:v>
                </c:pt>
                <c:pt idx="1">
                  <c:v>6</c:v>
                </c:pt>
                <c:pt idx="2">
                  <c:v>5</c:v>
                </c:pt>
                <c:pt idx="3">
                  <c:v>2</c:v>
                </c:pt>
                <c:pt idx="4">
                  <c:v>9</c:v>
                </c:pt>
                <c:pt idx="5">
                  <c:v>1</c:v>
                </c:pt>
                <c:pt idx="6">
                  <c:v>-1</c:v>
                </c:pt>
                <c:pt idx="7">
                  <c:v>6</c:v>
                </c:pt>
                <c:pt idx="8">
                  <c:v>15</c:v>
                </c:pt>
                <c:pt idx="9">
                  <c:v>13</c:v>
                </c:pt>
                <c:pt idx="10" formatCode="0">
                  <c:v>-1</c:v>
                </c:pt>
                <c:pt idx="11">
                  <c:v>6</c:v>
                </c:pt>
              </c:numCache>
            </c:numRef>
          </c:xVal>
          <c:yVal>
            <c:numRef>
              <c:f>'Sheet 02'!$C$4:$C$15</c:f>
              <c:numCache>
                <c:formatCode>General</c:formatCode>
                <c:ptCount val="12"/>
                <c:pt idx="0">
                  <c:v>-3</c:v>
                </c:pt>
                <c:pt idx="1">
                  <c:v>6</c:v>
                </c:pt>
                <c:pt idx="2">
                  <c:v>5</c:v>
                </c:pt>
                <c:pt idx="3">
                  <c:v>-1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-3</c:v>
                </c:pt>
                <c:pt idx="8">
                  <c:v>12</c:v>
                </c:pt>
                <c:pt idx="9">
                  <c:v>7</c:v>
                </c:pt>
                <c:pt idx="10" formatCode="0">
                  <c:v>13</c:v>
                </c:pt>
                <c:pt idx="1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0-44F0-A21B-AEB79A4C9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9968"/>
        <c:axId val="217703552"/>
      </c:scatterChart>
      <c:valAx>
        <c:axId val="216899968"/>
        <c:scaling>
          <c:orientation val="minMax"/>
          <c:max val="16"/>
          <c:min val="-2"/>
        </c:scaling>
        <c:delete val="0"/>
        <c:axPos val="b"/>
        <c:numFmt formatCode="General" sourceLinked="1"/>
        <c:majorTickMark val="out"/>
        <c:minorTickMark val="none"/>
        <c:tickLblPos val="nextTo"/>
        <c:crossAx val="217703552"/>
        <c:crossesAt val="-4"/>
        <c:crossBetween val="midCat"/>
      </c:valAx>
      <c:valAx>
        <c:axId val="217703552"/>
        <c:scaling>
          <c:orientation val="minMax"/>
          <c:max val="14"/>
          <c:min val="-4"/>
        </c:scaling>
        <c:delete val="0"/>
        <c:axPos val="l"/>
        <c:numFmt formatCode="General" sourceLinked="1"/>
        <c:majorTickMark val="out"/>
        <c:minorTickMark val="none"/>
        <c:tickLblPos val="nextTo"/>
        <c:crossAx val="216899968"/>
        <c:crossesAt val="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'Sheet 03'!$B$9:$C$9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03'!$B$11:$B$12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-4.3543591029637389E-2</c:v>
                </c:pt>
              </c:numCache>
            </c:numRef>
          </c:xVal>
          <c:yVal>
            <c:numRef>
              <c:f>'Sheet 03'!$C$11:$C$12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-0.99905152804059294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F-4920-ACFB-C5798C267585}"/>
            </c:ext>
          </c:extLst>
        </c:ser>
        <c:ser>
          <c:idx val="1"/>
          <c:order val="1"/>
          <c:tx>
            <c:strRef>
              <c:f>'Sheet 03'!$D$9:$E$9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03'!$D$11:$D$12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-0.31552110649494447</c:v>
                </c:pt>
              </c:numCache>
            </c:numRef>
          </c:xVal>
          <c:yVal>
            <c:numRef>
              <c:f>'Sheet 03'!$E$11:$E$12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-0.55681813131057978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1F-4920-ACFB-C5798C267585}"/>
            </c:ext>
          </c:extLst>
        </c:ser>
        <c:ser>
          <c:idx val="2"/>
          <c:order val="2"/>
          <c:tx>
            <c:strRef>
              <c:f>'Sheet 03'!$F$9:$G$9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03'!$F$11:$F$12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-0.36552083801342605</c:v>
                </c:pt>
              </c:numCache>
            </c:numRef>
          </c:xVal>
          <c:yVal>
            <c:numRef>
              <c:f>'Sheet 03'!$G$11:$G$12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-0.42755206347059393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1F-4920-ACFB-C5798C267585}"/>
            </c:ext>
          </c:extLst>
        </c:ser>
        <c:ser>
          <c:idx val="3"/>
          <c:order val="3"/>
          <c:tx>
            <c:strRef>
              <c:f>'Sheet 03'!$H$9:$I$9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03'!$H$11:$H$12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0.31341407661876636</c:v>
                </c:pt>
              </c:numCache>
            </c:numRef>
          </c:xVal>
          <c:yVal>
            <c:numRef>
              <c:f>'Sheet 03'!$I$11:$I$12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-0.31512296135752615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1F-4920-ACFB-C5798C267585}"/>
            </c:ext>
          </c:extLst>
        </c:ser>
        <c:ser>
          <c:idx val="4"/>
          <c:order val="4"/>
          <c:tx>
            <c:strRef>
              <c:f>'Sheet 03'!$J$9:$K$9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03'!$J$11:$J$12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2.1717754392150585E-2</c:v>
                </c:pt>
              </c:numCache>
            </c:numRef>
          </c:xVal>
          <c:yVal>
            <c:numRef>
              <c:f>'Sheet 03'!$K$11:$K$12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-0.24905489182941623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1F-4920-ACFB-C5798C267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09856"/>
        <c:axId val="130811776"/>
      </c:scatterChart>
      <c:valAx>
        <c:axId val="130809856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0811776"/>
        <c:crosses val="autoZero"/>
        <c:crossBetween val="midCat"/>
      </c:valAx>
      <c:valAx>
        <c:axId val="130811776"/>
        <c:scaling>
          <c:orientation val="minMax"/>
          <c:max val="0.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13080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'Sheet 03'!$N$9:$N$10</c:f>
              <c:strCache>
                <c:ptCount val="2"/>
                <c:pt idx="0">
                  <c:v>ends combined</c:v>
                </c:pt>
                <c:pt idx="1">
                  <c:v>Y</c:v>
                </c:pt>
              </c:strCache>
            </c:strRef>
          </c:tx>
          <c:spPr>
            <a:ln w="53975">
              <a:solidFill>
                <a:srgbClr val="00B050"/>
              </a:solidFill>
            </a:ln>
          </c:spPr>
          <c:marker>
            <c:symbol val="circle"/>
            <c:size val="15"/>
            <c:spPr>
              <a:noFill/>
              <a:ln w="25400">
                <a:solidFill>
                  <a:srgbClr val="C00000"/>
                </a:solidFill>
              </a:ln>
            </c:spPr>
          </c:marker>
          <c:dPt>
            <c:idx val="1"/>
            <c:bubble3D val="0"/>
            <c:spPr>
              <a:ln w="53975">
                <a:noFill/>
              </a:ln>
            </c:spPr>
            <c:extLst>
              <c:ext xmlns:c16="http://schemas.microsoft.com/office/drawing/2014/chart" uri="{C3380CC4-5D6E-409C-BE32-E72D297353CC}">
                <c16:uniqueId val="{00000001-EDCB-45E1-8052-56A9B0749DF6}"/>
              </c:ext>
            </c:extLst>
          </c:dPt>
          <c:dPt>
            <c:idx val="7"/>
            <c:bubble3D val="0"/>
            <c:spPr>
              <a:ln w="53975">
                <a:noFill/>
              </a:ln>
            </c:spPr>
            <c:extLst>
              <c:ext xmlns:c16="http://schemas.microsoft.com/office/drawing/2014/chart" uri="{C3380CC4-5D6E-409C-BE32-E72D297353CC}">
                <c16:uniqueId val="{00000003-EDCB-45E1-8052-56A9B0749DF6}"/>
              </c:ext>
            </c:extLst>
          </c:dPt>
          <c:xVal>
            <c:numRef>
              <c:f>'Sheet 03'!$M$11:$M$18</c:f>
              <c:numCache>
                <c:formatCode>General</c:formatCode>
                <c:ptCount val="8"/>
                <c:pt idx="0">
                  <c:v>-4.3543591029637389E-2</c:v>
                </c:pt>
                <c:pt idx="1">
                  <c:v>-0.36552083801342605</c:v>
                </c:pt>
                <c:pt idx="2">
                  <c:v>0.31341407661876636</c:v>
                </c:pt>
                <c:pt idx="3">
                  <c:v>2.1717754392150585E-2</c:v>
                </c:pt>
                <c:pt idx="4">
                  <c:v>-4.3543591029637389E-2</c:v>
                </c:pt>
                <c:pt idx="5">
                  <c:v>-0.36552083801342605</c:v>
                </c:pt>
                <c:pt idx="6">
                  <c:v>0.31341407661876636</c:v>
                </c:pt>
                <c:pt idx="7">
                  <c:v>2.1717754392150585E-2</c:v>
                </c:pt>
              </c:numCache>
            </c:numRef>
          </c:xVal>
          <c:yVal>
            <c:numRef>
              <c:f>'Sheet 03'!$N$11:$N$18</c:f>
              <c:numCache>
                <c:formatCode>General</c:formatCode>
                <c:ptCount val="8"/>
                <c:pt idx="0">
                  <c:v>-0.99905152804059294</c:v>
                </c:pt>
                <c:pt idx="1">
                  <c:v>-0.42755206347059393</c:v>
                </c:pt>
                <c:pt idx="2">
                  <c:v>-0.31512296135752615</c:v>
                </c:pt>
                <c:pt idx="3">
                  <c:v>-0.24905489182941623</c:v>
                </c:pt>
                <c:pt idx="4">
                  <c:v>-0.99905152804059294</c:v>
                </c:pt>
                <c:pt idx="5">
                  <c:v>-0.42755206347059393</c:v>
                </c:pt>
                <c:pt idx="6">
                  <c:v>-0.31512296135752615</c:v>
                </c:pt>
                <c:pt idx="7">
                  <c:v>-0.24905489182941623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DCB-45E1-8052-56A9B0749DF6}"/>
            </c:ext>
          </c:extLst>
        </c:ser>
        <c:ser>
          <c:idx val="1"/>
          <c:order val="1"/>
          <c:tx>
            <c:v>border</c:v>
          </c:tx>
          <c:spPr>
            <a:ln w="6667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'Sheet 03'!$M$23:$M$43</c:f>
              <c:numCache>
                <c:formatCode>0.000</c:formatCode>
                <c:ptCount val="21"/>
                <c:pt idx="0">
                  <c:v>0</c:v>
                </c:pt>
                <c:pt idx="1">
                  <c:v>-0.98994949366116669</c:v>
                </c:pt>
                <c:pt idx="2">
                  <c:v>-0.89990265356115517</c:v>
                </c:pt>
                <c:pt idx="3">
                  <c:v>-0.80300701089146487</c:v>
                </c:pt>
                <c:pt idx="4">
                  <c:v>-0.70000000000000062</c:v>
                </c:pt>
                <c:pt idx="5">
                  <c:v>-0.59166556643697876</c:v>
                </c:pt>
                <c:pt idx="6">
                  <c:v>-0.47882820065593595</c:v>
                </c:pt>
                <c:pt idx="7">
                  <c:v>-0.36234666314352887</c:v>
                </c:pt>
                <c:pt idx="8">
                  <c:v>-0.24310744873370244</c:v>
                </c:pt>
                <c:pt idx="9">
                  <c:v>-0.12201803984672153</c:v>
                </c:pt>
                <c:pt idx="10">
                  <c:v>-2.572811755308102E-16</c:v>
                </c:pt>
                <c:pt idx="11">
                  <c:v>0.12201803984672104</c:v>
                </c:pt>
                <c:pt idx="12">
                  <c:v>0.24310744873370194</c:v>
                </c:pt>
                <c:pt idx="13">
                  <c:v>0.36234666314352837</c:v>
                </c:pt>
                <c:pt idx="14">
                  <c:v>0.47882820065593656</c:v>
                </c:pt>
                <c:pt idx="15">
                  <c:v>0.59166556643697943</c:v>
                </c:pt>
                <c:pt idx="16">
                  <c:v>0.70000000000000007</c:v>
                </c:pt>
                <c:pt idx="17">
                  <c:v>0.80300701089146442</c:v>
                </c:pt>
                <c:pt idx="18">
                  <c:v>0.89990265356115484</c:v>
                </c:pt>
                <c:pt idx="19">
                  <c:v>0.98994949366116625</c:v>
                </c:pt>
                <c:pt idx="20">
                  <c:v>0</c:v>
                </c:pt>
              </c:numCache>
            </c:numRef>
          </c:xVal>
          <c:yVal>
            <c:numRef>
              <c:f>'Sheet 03'!$N$23:$N$43</c:f>
              <c:numCache>
                <c:formatCode>0.000</c:formatCode>
                <c:ptCount val="21"/>
                <c:pt idx="0">
                  <c:v>0.2</c:v>
                </c:pt>
                <c:pt idx="1">
                  <c:v>-0.7899494936611664</c:v>
                </c:pt>
                <c:pt idx="2">
                  <c:v>-0.87246222036656906</c:v>
                </c:pt>
                <c:pt idx="3">
                  <c:v>-0.94681286200458814</c:v>
                </c:pt>
                <c:pt idx="4">
                  <c:v>-1.0124355652982138</c:v>
                </c:pt>
                <c:pt idx="5">
                  <c:v>-1.06883090185131</c:v>
                </c:pt>
                <c:pt idx="6">
                  <c:v>-1.1155696691002717</c:v>
                </c:pt>
                <c:pt idx="7">
                  <c:v>-1.1522961568046957</c:v>
                </c:pt>
                <c:pt idx="8">
                  <c:v>-1.1787308542170911</c:v>
                </c:pt>
                <c:pt idx="9">
                  <c:v>-1.1946725773284437</c:v>
                </c:pt>
                <c:pt idx="10">
                  <c:v>-1.2</c:v>
                </c:pt>
                <c:pt idx="11">
                  <c:v>-1.1946725773284437</c:v>
                </c:pt>
                <c:pt idx="12">
                  <c:v>-1.1787308542170913</c:v>
                </c:pt>
                <c:pt idx="13">
                  <c:v>-1.1522961568046957</c:v>
                </c:pt>
                <c:pt idx="14">
                  <c:v>-1.1155696691002717</c:v>
                </c:pt>
                <c:pt idx="15">
                  <c:v>-1.0688309018513098</c:v>
                </c:pt>
                <c:pt idx="16">
                  <c:v>-1.012435565298214</c:v>
                </c:pt>
                <c:pt idx="17">
                  <c:v>-0.94681286200458858</c:v>
                </c:pt>
                <c:pt idx="18">
                  <c:v>-0.87246222036656929</c:v>
                </c:pt>
                <c:pt idx="19">
                  <c:v>-0.78994949366116662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CB-45E1-8052-56A9B074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65024"/>
        <c:axId val="130866560"/>
      </c:scatterChart>
      <c:valAx>
        <c:axId val="130865024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0866560"/>
        <c:crosses val="autoZero"/>
        <c:crossBetween val="midCat"/>
      </c:valAx>
      <c:valAx>
        <c:axId val="130866560"/>
        <c:scaling>
          <c:orientation val="minMax"/>
          <c:max val="0.25"/>
          <c:min val="-1.25"/>
        </c:scaling>
        <c:delete val="1"/>
        <c:axPos val="l"/>
        <c:numFmt formatCode="General" sourceLinked="1"/>
        <c:majorTickMark val="out"/>
        <c:minorTickMark val="none"/>
        <c:tickLblPos val="nextTo"/>
        <c:crossAx val="13086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5"/>
          <c:order val="5"/>
          <c:tx>
            <c:strRef>
              <c:f>'Sheet 03'!$N$9:$N$10</c:f>
              <c:strCache>
                <c:ptCount val="2"/>
                <c:pt idx="0">
                  <c:v>ends combined</c:v>
                </c:pt>
                <c:pt idx="1">
                  <c:v>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FC40-46E8-8BF9-57B0EDDE7B79}"/>
              </c:ext>
            </c:extLst>
          </c:dPt>
          <c:dPt>
            <c:idx val="7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FC40-46E8-8BF9-57B0EDDE7B79}"/>
              </c:ext>
            </c:extLst>
          </c:dPt>
          <c:xVal>
            <c:numRef>
              <c:f>'Sheet 03'!$M$11:$M$18</c:f>
              <c:numCache>
                <c:formatCode>General</c:formatCode>
                <c:ptCount val="8"/>
                <c:pt idx="0">
                  <c:v>-4.3543591029637389E-2</c:v>
                </c:pt>
                <c:pt idx="1">
                  <c:v>-0.36552083801342605</c:v>
                </c:pt>
                <c:pt idx="2">
                  <c:v>0.31341407661876636</c:v>
                </c:pt>
                <c:pt idx="3">
                  <c:v>2.1717754392150585E-2</c:v>
                </c:pt>
                <c:pt idx="4">
                  <c:v>-4.3543591029637389E-2</c:v>
                </c:pt>
                <c:pt idx="5">
                  <c:v>-0.36552083801342605</c:v>
                </c:pt>
                <c:pt idx="6">
                  <c:v>0.31341407661876636</c:v>
                </c:pt>
                <c:pt idx="7">
                  <c:v>2.1717754392150585E-2</c:v>
                </c:pt>
              </c:numCache>
            </c:numRef>
          </c:xVal>
          <c:yVal>
            <c:numRef>
              <c:f>'Sheet 03'!$N$11:$N$18</c:f>
              <c:numCache>
                <c:formatCode>General</c:formatCode>
                <c:ptCount val="8"/>
                <c:pt idx="0">
                  <c:v>-0.99905152804059294</c:v>
                </c:pt>
                <c:pt idx="1">
                  <c:v>-0.42755206347059393</c:v>
                </c:pt>
                <c:pt idx="2">
                  <c:v>-0.31512296135752615</c:v>
                </c:pt>
                <c:pt idx="3">
                  <c:v>-0.24905489182941623</c:v>
                </c:pt>
                <c:pt idx="4">
                  <c:v>-0.99905152804059294</c:v>
                </c:pt>
                <c:pt idx="5">
                  <c:v>-0.42755206347059393</c:v>
                </c:pt>
                <c:pt idx="6">
                  <c:v>-0.31512296135752615</c:v>
                </c:pt>
                <c:pt idx="7">
                  <c:v>-0.24905489182941623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40-46E8-8BF9-57B0EDDE7B79}"/>
            </c:ext>
          </c:extLst>
        </c:ser>
        <c:ser>
          <c:idx val="0"/>
          <c:order val="0"/>
          <c:tx>
            <c:strRef>
              <c:f>'Sheet 03'!$B$9:$C$9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03'!$B$11:$B$12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-4.3543591029637389E-2</c:v>
                </c:pt>
              </c:numCache>
            </c:numRef>
          </c:xVal>
          <c:yVal>
            <c:numRef>
              <c:f>'Sheet 03'!$C$11:$C$12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-0.99905152804059294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C40-46E8-8BF9-57B0EDDE7B79}"/>
            </c:ext>
          </c:extLst>
        </c:ser>
        <c:ser>
          <c:idx val="1"/>
          <c:order val="1"/>
          <c:tx>
            <c:strRef>
              <c:f>'Sheet 03'!$D$9:$E$9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03'!$D$11:$D$12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-0.31552110649494447</c:v>
                </c:pt>
              </c:numCache>
            </c:numRef>
          </c:xVal>
          <c:yVal>
            <c:numRef>
              <c:f>'Sheet 03'!$E$11:$E$12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-0.55681813131057978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C40-46E8-8BF9-57B0EDDE7B79}"/>
            </c:ext>
          </c:extLst>
        </c:ser>
        <c:ser>
          <c:idx val="2"/>
          <c:order val="2"/>
          <c:tx>
            <c:strRef>
              <c:f>'Sheet 03'!$F$9:$G$9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03'!$F$11:$F$12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-0.36552083801342605</c:v>
                </c:pt>
              </c:numCache>
            </c:numRef>
          </c:xVal>
          <c:yVal>
            <c:numRef>
              <c:f>'Sheet 03'!$G$11:$G$12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-0.42755206347059393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C40-46E8-8BF9-57B0EDDE7B79}"/>
            </c:ext>
          </c:extLst>
        </c:ser>
        <c:ser>
          <c:idx val="3"/>
          <c:order val="3"/>
          <c:tx>
            <c:strRef>
              <c:f>'Sheet 03'!$H$9:$I$9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03'!$H$11:$H$12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0.31341407661876636</c:v>
                </c:pt>
              </c:numCache>
            </c:numRef>
          </c:xVal>
          <c:yVal>
            <c:numRef>
              <c:f>'Sheet 03'!$I$11:$I$12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-0.31512296135752615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C40-46E8-8BF9-57B0EDDE7B79}"/>
            </c:ext>
          </c:extLst>
        </c:ser>
        <c:ser>
          <c:idx val="4"/>
          <c:order val="4"/>
          <c:tx>
            <c:strRef>
              <c:f>'Sheet 03'!$J$9:$K$9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'Sheet 03'!$J$11:$J$12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2.1717754392150585E-2</c:v>
                </c:pt>
              </c:numCache>
            </c:numRef>
          </c:xVal>
          <c:yVal>
            <c:numRef>
              <c:f>'Sheet 03'!$K$11:$K$12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-0.24905489182941623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C40-46E8-8BF9-57B0EDDE7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1712"/>
        <c:axId val="194937984"/>
      </c:scatterChart>
      <c:valAx>
        <c:axId val="19493171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94937984"/>
        <c:crosses val="autoZero"/>
        <c:crossBetween val="midCat"/>
      </c:valAx>
      <c:valAx>
        <c:axId val="194937984"/>
        <c:scaling>
          <c:orientation val="minMax"/>
          <c:max val="0.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19493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13538284429095"/>
          <c:y val="4.1263403099686284E-2"/>
          <c:w val="0.46455843294678595"/>
          <c:h val="0.86563012127171424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 04'!$C$7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circle"/>
            <c:size val="10"/>
            <c:spPr>
              <a:solidFill>
                <a:srgbClr val="FF0000"/>
              </a:solidFill>
            </c:spPr>
          </c:marker>
          <c:dPt>
            <c:idx val="0"/>
            <c:marker>
              <c:symbol val="diamond"/>
              <c:size val="10"/>
              <c:spPr>
                <a:solidFill>
                  <a:srgbClr val="FFC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A40-483D-9A72-F655683079CC}"/>
              </c:ext>
            </c:extLst>
          </c:dPt>
          <c:dPt>
            <c:idx val="9"/>
            <c:marker>
              <c:symbol val="circle"/>
              <c:size val="11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913-438A-B04F-20F0308C5976}"/>
              </c:ext>
            </c:extLst>
          </c:dPt>
          <c:dLbls>
            <c:dLbl>
              <c:idx val="9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1600" i="1"/>
                    </a:pPr>
                    <a:fld id="{C83784F7-35D1-452E-9765-1E12A4B7626F}" type="CELLREF">
                      <a:rPr lang="en-US" sz="1600" i="1"/>
                      <a:pPr algn="l">
                        <a:defRPr sz="1600" i="1"/>
                      </a:pPr>
                      <a:t>[CELLREF]</a:t>
                    </a:fld>
                    <a:endParaRPr lang="en-US" sz="1600" i="1" baseline="0"/>
                  </a:p>
                  <a:p>
                    <a:pPr algn="l">
                      <a:defRPr sz="1600" i="1"/>
                    </a:pPr>
                    <a:fld id="{D061A5FE-7905-44C8-8490-802228F8DCDF}" type="CELLREF">
                      <a:rPr lang="en-US" sz="1600" i="1"/>
                      <a:pPr algn="l">
                        <a:defRPr sz="1600" i="1"/>
                      </a:pPr>
                      <a:t>[CELLREF]</a:t>
                    </a:fld>
                    <a:endParaRPr lang="nl-NL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43465753428570941"/>
                      <c:h val="0.37557746737931841"/>
                    </c:manualLayout>
                  </c15:layout>
                  <c15:dlblFieldTable>
                    <c15:dlblFTEntry>
                      <c15:txfldGUID>{C83784F7-35D1-452E-9765-1E12A4B7626F}</c15:txfldGUID>
                      <c15:f>'Sheet 04'!$F$17</c15:f>
                      <c15:dlblFieldTableCache>
                        <c:ptCount val="1"/>
                        <c:pt idx="0">
                          <c:v>x: -11 -&gt; 52 = B2 on a Rock Organ</c:v>
                        </c:pt>
                      </c15:dlblFieldTableCache>
                    </c15:dlblFTEntry>
                    <c15:dlblFTEntry>
                      <c15:txfldGUID>{D061A5FE-7905-44C8-8490-802228F8DCDF}</c15:txfldGUID>
                      <c15:f>'Sheet 04'!$F$18</c15:f>
                      <c15:dlblFieldTableCache>
                        <c:ptCount val="1"/>
                        <c:pt idx="0">
                          <c:v>y: 11 -&gt; 86 = D6 on a Bassoon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913-438A-B04F-20F0308C59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'Sheet 04'!$B$8:$B$17</c:f>
              <c:numCache>
                <c:formatCode>0.0</c:formatCode>
                <c:ptCount val="10"/>
                <c:pt idx="0">
                  <c:v>-10.606601717798211</c:v>
                </c:pt>
                <c:pt idx="1">
                  <c:v>-14.942920471376183</c:v>
                </c:pt>
                <c:pt idx="2">
                  <c:v>-12.287280664334878</c:v>
                </c:pt>
                <c:pt idx="3">
                  <c:v>-3.8822856765378093</c:v>
                </c:pt>
                <c:pt idx="4">
                  <c:v>6.3392739261104945</c:v>
                </c:pt>
                <c:pt idx="5">
                  <c:v>13.594616805549752</c:v>
                </c:pt>
                <c:pt idx="6">
                  <c:v>14.488887394336027</c:v>
                </c:pt>
                <c:pt idx="7">
                  <c:v>8.6036465452656969</c:v>
                </c:pt>
                <c:pt idx="8">
                  <c:v>-1.3073361412148665</c:v>
                </c:pt>
                <c:pt idx="9">
                  <c:v>-10.606601717798211</c:v>
                </c:pt>
              </c:numCache>
            </c:numRef>
          </c:xVal>
          <c:yVal>
            <c:numRef>
              <c:f>'Sheet 04'!$C$8:$C$17</c:f>
              <c:numCache>
                <c:formatCode>0.0</c:formatCode>
                <c:ptCount val="10"/>
                <c:pt idx="0">
                  <c:v>10.606601717798213</c:v>
                </c:pt>
                <c:pt idx="1">
                  <c:v>1.307336141214873</c:v>
                </c:pt>
                <c:pt idx="2">
                  <c:v>-8.6036465452656916</c:v>
                </c:pt>
                <c:pt idx="3">
                  <c:v>-14.488887394336025</c:v>
                </c:pt>
                <c:pt idx="4">
                  <c:v>-13.59461680554975</c:v>
                </c:pt>
                <c:pt idx="5">
                  <c:v>-6.3392739261104882</c:v>
                </c:pt>
                <c:pt idx="6">
                  <c:v>3.8822856765378035</c:v>
                </c:pt>
                <c:pt idx="7">
                  <c:v>12.287280664334872</c:v>
                </c:pt>
                <c:pt idx="8">
                  <c:v>14.942920471376183</c:v>
                </c:pt>
                <c:pt idx="9">
                  <c:v>10.606601717798213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7-4836-A56F-5E7BAF33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72000"/>
        <c:axId val="204273536"/>
      </c:scatterChart>
      <c:valAx>
        <c:axId val="204272000"/>
        <c:scaling>
          <c:orientation val="minMax"/>
          <c:max val="20"/>
          <c:min val="-20"/>
        </c:scaling>
        <c:delete val="0"/>
        <c:axPos val="b"/>
        <c:numFmt formatCode="0.0" sourceLinked="1"/>
        <c:majorTickMark val="out"/>
        <c:minorTickMark val="none"/>
        <c:tickLblPos val="nextTo"/>
        <c:crossAx val="204273536"/>
        <c:crossesAt val="-20"/>
        <c:crossBetween val="midCat"/>
      </c:valAx>
      <c:valAx>
        <c:axId val="204273536"/>
        <c:scaling>
          <c:orientation val="minMax"/>
          <c:max val="20"/>
          <c:min val="-20"/>
        </c:scaling>
        <c:delete val="0"/>
        <c:axPos val="l"/>
        <c:numFmt formatCode="0.0" sourceLinked="1"/>
        <c:majorTickMark val="out"/>
        <c:minorTickMark val="none"/>
        <c:tickLblPos val="nextTo"/>
        <c:crossAx val="204272000"/>
        <c:crossesAt val="-20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45597609122389"/>
          <c:y val="5.4026859781213479E-2"/>
          <c:w val="0.60770818995182374"/>
          <c:h val="0.82406728356035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 05'!$D$7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'Sheet 05'!$C$8:$C$16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-10</c:v>
                </c:pt>
                <c:pt idx="5">
                  <c:v>7.0710678118654755</c:v>
                </c:pt>
                <c:pt idx="6">
                  <c:v>-7.0710678118654755</c:v>
                </c:pt>
                <c:pt idx="7">
                  <c:v>-7.0710678118654755</c:v>
                </c:pt>
                <c:pt idx="8">
                  <c:v>7.0710678118654755</c:v>
                </c:pt>
              </c:numCache>
            </c:numRef>
          </c:xVal>
          <c:yVal>
            <c:numRef>
              <c:f>'Sheet 05'!$D$8:$D$16</c:f>
              <c:numCache>
                <c:formatCode>0</c:formatCode>
                <c:ptCount val="9"/>
                <c:pt idx="0">
                  <c:v>0</c:v>
                </c:pt>
                <c:pt idx="1">
                  <c:v>-10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7.0710678118654755</c:v>
                </c:pt>
                <c:pt idx="6">
                  <c:v>7.0710678118654755</c:v>
                </c:pt>
                <c:pt idx="7">
                  <c:v>-7.0710678118654755</c:v>
                </c:pt>
                <c:pt idx="8">
                  <c:v>-7.0710678118654755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91-4963-A87E-251EB9B518A3}"/>
            </c:ext>
          </c:extLst>
        </c:ser>
        <c:ser>
          <c:idx val="1"/>
          <c:order val="1"/>
          <c:tx>
            <c:strRef>
              <c:f>'Sheet 05'!$B$21:$B$22</c:f>
              <c:strCache>
                <c:ptCount val="2"/>
                <c:pt idx="0">
                  <c:v>#no</c:v>
                </c:pt>
                <c:pt idx="1">
                  <c:v>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noFill/>
              <a:ln w="34925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-1.4033647761484478E-2"/>
                  <c:y val="-4.271279958618316E-2"/>
                </c:manualLayout>
              </c:layout>
              <c:tx>
                <c:rich>
                  <a:bodyPr/>
                  <a:lstStyle/>
                  <a:p>
                    <a:fld id="{474E26F8-73F8-429C-937A-D9FAF877AD29}" type="CELLREF">
                      <a:rPr lang="en-US" sz="1200"/>
                      <a:pPr/>
                      <a:t>[CELLREF]</a:t>
                    </a:fld>
                    <a:endParaRPr lang="nl-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716777943034853"/>
                      <c:h val="0.15717761557177615"/>
                    </c:manualLayout>
                  </c15:layout>
                  <c15:dlblFieldTable>
                    <c15:dlblFTEntry>
                      <c15:txfldGUID>{474E26F8-73F8-429C-937A-D9FAF877AD29}</c15:txfldGUID>
                      <c15:f>'Sheet 05'!$G$22</c15:f>
                      <c15:dlblFieldTableCache>
                        <c:ptCount val="1"/>
                        <c:pt idx="0">
                          <c:v>point 9 -&gt; 68 = C4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7FA-4EA3-8964-25E479659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l">
                  <a:defRPr/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'Sheet 05'!$C$22</c:f>
              <c:numCache>
                <c:formatCode>0</c:formatCode>
                <c:ptCount val="1"/>
                <c:pt idx="0">
                  <c:v>7.0710678118654755</c:v>
                </c:pt>
              </c:numCache>
            </c:numRef>
          </c:xVal>
          <c:yVal>
            <c:numRef>
              <c:f>'Sheet 05'!$D$22</c:f>
              <c:numCache>
                <c:formatCode>0</c:formatCode>
                <c:ptCount val="1"/>
                <c:pt idx="0">
                  <c:v>-7.0710678118654755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91-4963-A87E-251EB9B51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54400"/>
        <c:axId val="204856320"/>
      </c:scatterChart>
      <c:valAx>
        <c:axId val="204854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04856320"/>
        <c:crossesAt val="-15"/>
        <c:crossBetween val="midCat"/>
      </c:valAx>
      <c:valAx>
        <c:axId val="2048563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204854400"/>
        <c:crossesAt val="-15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tx1"/>
              </a:solidFill>
              <a:prstDash val="sysDot"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'Sheet 06'!$C$50:$C$87</c:f>
              <c:numCache>
                <c:formatCode>General</c:formatCode>
                <c:ptCount val="38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2">
                  <c:v>1</c:v>
                </c:pt>
                <c:pt idx="13">
                  <c:v>2</c:v>
                </c:pt>
                <c:pt idx="15">
                  <c:v>2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2</c:v>
                </c:pt>
                <c:pt idx="22">
                  <c:v>2</c:v>
                </c:pt>
                <c:pt idx="24">
                  <c:v>2</c:v>
                </c:pt>
                <c:pt idx="25">
                  <c:v>3</c:v>
                </c:pt>
                <c:pt idx="27">
                  <c:v>2</c:v>
                </c:pt>
                <c:pt idx="28">
                  <c:v>3</c:v>
                </c:pt>
                <c:pt idx="30">
                  <c:v>2</c:v>
                </c:pt>
                <c:pt idx="31">
                  <c:v>3</c:v>
                </c:pt>
                <c:pt idx="33">
                  <c:v>3</c:v>
                </c:pt>
                <c:pt idx="34">
                  <c:v>3</c:v>
                </c:pt>
                <c:pt idx="36">
                  <c:v>3</c:v>
                </c:pt>
                <c:pt idx="37">
                  <c:v>3</c:v>
                </c:pt>
              </c:numCache>
            </c:numRef>
          </c:xVal>
          <c:yVal>
            <c:numRef>
              <c:f>'Sheet 06'!$D$50:$D$87</c:f>
              <c:numCache>
                <c:formatCode>General</c:formatCode>
                <c:ptCount val="38"/>
                <c:pt idx="0">
                  <c:v>1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2</c:v>
                </c:pt>
                <c:pt idx="12">
                  <c:v>3</c:v>
                </c:pt>
                <c:pt idx="13">
                  <c:v>3</c:v>
                </c:pt>
                <c:pt idx="15">
                  <c:v>1</c:v>
                </c:pt>
                <c:pt idx="16">
                  <c:v>2</c:v>
                </c:pt>
                <c:pt idx="18">
                  <c:v>1</c:v>
                </c:pt>
                <c:pt idx="19">
                  <c:v>1</c:v>
                </c:pt>
                <c:pt idx="21">
                  <c:v>2</c:v>
                </c:pt>
                <c:pt idx="22">
                  <c:v>3</c:v>
                </c:pt>
                <c:pt idx="24">
                  <c:v>2</c:v>
                </c:pt>
                <c:pt idx="25">
                  <c:v>2</c:v>
                </c:pt>
                <c:pt idx="27">
                  <c:v>2</c:v>
                </c:pt>
                <c:pt idx="28">
                  <c:v>3</c:v>
                </c:pt>
                <c:pt idx="30">
                  <c:v>3</c:v>
                </c:pt>
                <c:pt idx="31">
                  <c:v>3</c:v>
                </c:pt>
                <c:pt idx="33">
                  <c:v>1</c:v>
                </c:pt>
                <c:pt idx="34">
                  <c:v>2</c:v>
                </c:pt>
                <c:pt idx="36">
                  <c:v>2</c:v>
                </c:pt>
                <c:pt idx="3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8-42C6-8A0F-1EBB0D40CF92}"/>
            </c:ext>
          </c:extLst>
        </c:ser>
        <c:ser>
          <c:idx val="1"/>
          <c:order val="1"/>
          <c:tx>
            <c:strRef>
              <c:f>'Sheet 06'!$AF$6</c:f>
              <c:strCache>
                <c:ptCount val="1"/>
                <c:pt idx="0">
                  <c:v>x</c:v>
                </c:pt>
              </c:strCache>
            </c:strRef>
          </c:tx>
          <c:spPr>
            <a:ln w="66675" cmpd="dbl">
              <a:solidFill>
                <a:srgbClr val="FF0000"/>
              </a:solidFill>
              <a:prstDash val="solid"/>
              <a:tailEnd type="triangle" w="med" len="sm"/>
            </a:ln>
          </c:spPr>
          <c:marker>
            <c:symbol val="circle"/>
            <c:size val="11"/>
            <c:spPr>
              <a:solidFill>
                <a:srgbClr val="FFFF00"/>
              </a:solidFill>
            </c:spPr>
          </c:marker>
          <c:xVal>
            <c:numRef>
              <c:f>'Sheet 06'!$AF$154:$AF$157</c:f>
              <c:numCache>
                <c:formatCode>0.0</c:formatCode>
                <c:ptCount val="4"/>
                <c:pt idx="0">
                  <c:v>2.5000000000000004</c:v>
                </c:pt>
                <c:pt idx="1">
                  <c:v>2.3333333333333339</c:v>
                </c:pt>
                <c:pt idx="2">
                  <c:v>2.1666666666666674</c:v>
                </c:pt>
                <c:pt idx="3">
                  <c:v>2</c:v>
                </c:pt>
              </c:numCache>
            </c:numRef>
          </c:xVal>
          <c:yVal>
            <c:numRef>
              <c:f>'Sheet 06'!$AG$154:$AG$157</c:f>
              <c:numCache>
                <c:formatCode>0.0</c:formatCode>
                <c:ptCount val="4"/>
                <c:pt idx="0">
                  <c:v>2.5000000000000004</c:v>
                </c:pt>
                <c:pt idx="1">
                  <c:v>2.3333333333333339</c:v>
                </c:pt>
                <c:pt idx="2">
                  <c:v>2.1666666666666674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68-42C6-8A0F-1EBB0D40C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66912"/>
        <c:axId val="217769088"/>
      </c:scatterChart>
      <c:valAx>
        <c:axId val="217766912"/>
        <c:scaling>
          <c:orientation val="minMax"/>
          <c:max val="3.1"/>
          <c:min val="0.9"/>
        </c:scaling>
        <c:delete val="1"/>
        <c:axPos val="b"/>
        <c:numFmt formatCode="General" sourceLinked="1"/>
        <c:majorTickMark val="out"/>
        <c:minorTickMark val="none"/>
        <c:tickLblPos val="nextTo"/>
        <c:crossAx val="217769088"/>
        <c:crosses val="autoZero"/>
        <c:crossBetween val="midCat"/>
      </c:valAx>
      <c:valAx>
        <c:axId val="217769088"/>
        <c:scaling>
          <c:orientation val="minMax"/>
          <c:max val="3.1"/>
          <c:min val="0.9"/>
        </c:scaling>
        <c:delete val="1"/>
        <c:axPos val="l"/>
        <c:numFmt formatCode="General" sourceLinked="1"/>
        <c:majorTickMark val="out"/>
        <c:minorTickMark val="none"/>
        <c:tickLblPos val="nextTo"/>
        <c:crossAx val="21776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'Sheet 06'!$D$6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'Sheet 06'!$C$7:$C$15</c:f>
              <c:numCache>
                <c:formatCode>0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xVal>
          <c:yVal>
            <c:numRef>
              <c:f>'Sheet 06'!$D$7:$D$15</c:f>
              <c:numCache>
                <c:formatCode>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4-4744-9DED-A5385DFAE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70304"/>
        <c:axId val="217572480"/>
      </c:scatterChart>
      <c:valAx>
        <c:axId val="217570304"/>
        <c:scaling>
          <c:orientation val="minMax"/>
          <c:max val="3.1"/>
          <c:min val="0.9"/>
        </c:scaling>
        <c:delete val="1"/>
        <c:axPos val="b"/>
        <c:numFmt formatCode="0" sourceLinked="1"/>
        <c:majorTickMark val="out"/>
        <c:minorTickMark val="none"/>
        <c:tickLblPos val="nextTo"/>
        <c:crossAx val="217572480"/>
        <c:crosses val="autoZero"/>
        <c:crossBetween val="midCat"/>
      </c:valAx>
      <c:valAx>
        <c:axId val="217572480"/>
        <c:scaling>
          <c:orientation val="minMax"/>
          <c:max val="3.1"/>
          <c:min val="0.9"/>
        </c:scaling>
        <c:delete val="1"/>
        <c:axPos val="l"/>
        <c:numFmt formatCode="0" sourceLinked="1"/>
        <c:majorTickMark val="out"/>
        <c:minorTickMark val="none"/>
        <c:tickLblPos val="nextTo"/>
        <c:crossAx val="21757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'Sheet 07'!$D$4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2"/>
            <c:spPr>
              <a:solidFill>
                <a:srgbClr val="FFFFFF"/>
              </a:solidFill>
              <a:ln>
                <a:noFill/>
              </a:ln>
            </c:spPr>
          </c:marker>
          <c:dPt>
            <c:idx val="0"/>
            <c:marker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AD5-4EE7-BFEC-23995AB23E98}"/>
              </c:ext>
            </c:extLst>
          </c:dPt>
          <c:dPt>
            <c:idx val="1"/>
            <c:marker>
              <c:spPr>
                <a:solidFill>
                  <a:srgbClr val="000CF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AD5-4EE7-BFEC-23995AB23E98}"/>
              </c:ext>
            </c:extLst>
          </c:dPt>
          <c:dPt>
            <c:idx val="2"/>
            <c:marker>
              <c:spPr>
                <a:solidFill>
                  <a:srgbClr val="0017E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AD5-4EE7-BFEC-23995AB23E98}"/>
              </c:ext>
            </c:extLst>
          </c:dPt>
          <c:dPt>
            <c:idx val="3"/>
            <c:marker>
              <c:spPr>
                <a:solidFill>
                  <a:srgbClr val="0023DC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AD5-4EE7-BFEC-23995AB23E98}"/>
              </c:ext>
            </c:extLst>
          </c:dPt>
          <c:dPt>
            <c:idx val="4"/>
            <c:marker>
              <c:spPr>
                <a:solidFill>
                  <a:srgbClr val="002ED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AD5-4EE7-BFEC-23995AB23E98}"/>
              </c:ext>
            </c:extLst>
          </c:dPt>
          <c:dPt>
            <c:idx val="5"/>
            <c:marker>
              <c:spPr>
                <a:solidFill>
                  <a:srgbClr val="003AC5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AD5-4EE7-BFEC-23995AB23E98}"/>
              </c:ext>
            </c:extLst>
          </c:dPt>
          <c:dPt>
            <c:idx val="6"/>
            <c:marker>
              <c:spPr>
                <a:solidFill>
                  <a:srgbClr val="00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AD5-4EE7-BFEC-23995AB23E98}"/>
              </c:ext>
            </c:extLst>
          </c:dPt>
          <c:dPt>
            <c:idx val="7"/>
            <c:marker>
              <c:spPr>
                <a:solidFill>
                  <a:srgbClr val="00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AD5-4EE7-BFEC-23995AB23E98}"/>
              </c:ext>
            </c:extLst>
          </c:dPt>
          <c:dPt>
            <c:idx val="8"/>
            <c:marker>
              <c:spPr>
                <a:solidFill>
                  <a:srgbClr val="00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AD5-4EE7-BFEC-23995AB23E98}"/>
              </c:ext>
            </c:extLst>
          </c:dPt>
          <c:dPt>
            <c:idx val="9"/>
            <c:marker>
              <c:spPr>
                <a:solidFill>
                  <a:srgbClr val="00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AD5-4EE7-BFEC-23995AB23E98}"/>
              </c:ext>
            </c:extLst>
          </c:dPt>
          <c:dPt>
            <c:idx val="10"/>
            <c:marker>
              <c:spPr>
                <a:solidFill>
                  <a:srgbClr val="00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AD5-4EE7-BFEC-23995AB23E98}"/>
              </c:ext>
            </c:extLst>
          </c:dPt>
          <c:dPt>
            <c:idx val="11"/>
            <c:marker>
              <c:spPr>
                <a:solidFill>
                  <a:srgbClr val="00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AD5-4EE7-BFEC-23995AB23E98}"/>
              </c:ext>
            </c:extLst>
          </c:dPt>
          <c:dPt>
            <c:idx val="12"/>
            <c:marker>
              <c:spPr>
                <a:solidFill>
                  <a:srgbClr val="170CF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AD5-4EE7-BFEC-23995AB23E98}"/>
              </c:ext>
            </c:extLst>
          </c:dPt>
          <c:dPt>
            <c:idx val="13"/>
            <c:marker>
              <c:spPr>
                <a:solidFill>
                  <a:srgbClr val="1717E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AD5-4EE7-BFEC-23995AB23E98}"/>
              </c:ext>
            </c:extLst>
          </c:dPt>
          <c:dPt>
            <c:idx val="14"/>
            <c:marker>
              <c:spPr>
                <a:solidFill>
                  <a:srgbClr val="1723DC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AD5-4EE7-BFEC-23995AB23E98}"/>
              </c:ext>
            </c:extLst>
          </c:dPt>
          <c:dPt>
            <c:idx val="15"/>
            <c:marker>
              <c:spPr>
                <a:solidFill>
                  <a:srgbClr val="172ED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AD5-4EE7-BFEC-23995AB23E98}"/>
              </c:ext>
            </c:extLst>
          </c:dPt>
          <c:dPt>
            <c:idx val="16"/>
            <c:marker>
              <c:spPr>
                <a:solidFill>
                  <a:srgbClr val="173AC5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AD5-4EE7-BFEC-23995AB23E98}"/>
              </c:ext>
            </c:extLst>
          </c:dPt>
          <c:dPt>
            <c:idx val="17"/>
            <c:marker>
              <c:spPr>
                <a:solidFill>
                  <a:srgbClr val="17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AD5-4EE7-BFEC-23995AB23E98}"/>
              </c:ext>
            </c:extLst>
          </c:dPt>
          <c:dPt>
            <c:idx val="18"/>
            <c:marker>
              <c:spPr>
                <a:solidFill>
                  <a:srgbClr val="17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AD5-4EE7-BFEC-23995AB23E98}"/>
              </c:ext>
            </c:extLst>
          </c:dPt>
          <c:dPt>
            <c:idx val="19"/>
            <c:marker>
              <c:spPr>
                <a:solidFill>
                  <a:srgbClr val="17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AD5-4EE7-BFEC-23995AB23E98}"/>
              </c:ext>
            </c:extLst>
          </c:dPt>
          <c:dPt>
            <c:idx val="20"/>
            <c:marker>
              <c:spPr>
                <a:solidFill>
                  <a:srgbClr val="17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AD5-4EE7-BFEC-23995AB23E98}"/>
              </c:ext>
            </c:extLst>
          </c:dPt>
          <c:dPt>
            <c:idx val="21"/>
            <c:marker>
              <c:spPr>
                <a:solidFill>
                  <a:srgbClr val="17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AD5-4EE7-BFEC-23995AB23E98}"/>
              </c:ext>
            </c:extLst>
          </c:dPt>
          <c:dPt>
            <c:idx val="22"/>
            <c:marker>
              <c:spPr>
                <a:solidFill>
                  <a:srgbClr val="17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AD5-4EE7-BFEC-23995AB23E98}"/>
              </c:ext>
            </c:extLst>
          </c:dPt>
          <c:dPt>
            <c:idx val="23"/>
            <c:marker>
              <c:spPr>
                <a:solidFill>
                  <a:srgbClr val="17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AD5-4EE7-BFEC-23995AB23E98}"/>
              </c:ext>
            </c:extLst>
          </c:dPt>
          <c:dPt>
            <c:idx val="24"/>
            <c:marker>
              <c:spPr>
                <a:solidFill>
                  <a:srgbClr val="2E17E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AD5-4EE7-BFEC-23995AB23E98}"/>
              </c:ext>
            </c:extLst>
          </c:dPt>
          <c:dPt>
            <c:idx val="25"/>
            <c:marker>
              <c:spPr>
                <a:solidFill>
                  <a:srgbClr val="2E23DC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AD5-4EE7-BFEC-23995AB23E98}"/>
              </c:ext>
            </c:extLst>
          </c:dPt>
          <c:dPt>
            <c:idx val="26"/>
            <c:marker>
              <c:spPr>
                <a:solidFill>
                  <a:srgbClr val="2E2ED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AD5-4EE7-BFEC-23995AB23E98}"/>
              </c:ext>
            </c:extLst>
          </c:dPt>
          <c:dPt>
            <c:idx val="27"/>
            <c:marker>
              <c:spPr>
                <a:solidFill>
                  <a:srgbClr val="2E3AC5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AD5-4EE7-BFEC-23995AB23E98}"/>
              </c:ext>
            </c:extLst>
          </c:dPt>
          <c:dPt>
            <c:idx val="28"/>
            <c:marker>
              <c:spPr>
                <a:solidFill>
                  <a:srgbClr val="2E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AD5-4EE7-BFEC-23995AB23E98}"/>
              </c:ext>
            </c:extLst>
          </c:dPt>
          <c:dPt>
            <c:idx val="29"/>
            <c:marker>
              <c:spPr>
                <a:solidFill>
                  <a:srgbClr val="2E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AD5-4EE7-BFEC-23995AB23E98}"/>
              </c:ext>
            </c:extLst>
          </c:dPt>
          <c:dPt>
            <c:idx val="30"/>
            <c:marker>
              <c:spPr>
                <a:solidFill>
                  <a:srgbClr val="2E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AD5-4EE7-BFEC-23995AB23E98}"/>
              </c:ext>
            </c:extLst>
          </c:dPt>
          <c:dPt>
            <c:idx val="31"/>
            <c:marker>
              <c:spPr>
                <a:solidFill>
                  <a:srgbClr val="2E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AD5-4EE7-BFEC-23995AB23E98}"/>
              </c:ext>
            </c:extLst>
          </c:dPt>
          <c:dPt>
            <c:idx val="32"/>
            <c:marker>
              <c:spPr>
                <a:solidFill>
                  <a:srgbClr val="2E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AD5-4EE7-BFEC-23995AB23E98}"/>
              </c:ext>
            </c:extLst>
          </c:dPt>
          <c:dPt>
            <c:idx val="33"/>
            <c:marker>
              <c:spPr>
                <a:solidFill>
                  <a:srgbClr val="2E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AD5-4EE7-BFEC-23995AB23E98}"/>
              </c:ext>
            </c:extLst>
          </c:dPt>
          <c:dPt>
            <c:idx val="34"/>
            <c:marker>
              <c:spPr>
                <a:solidFill>
                  <a:srgbClr val="2E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AD5-4EE7-BFEC-23995AB23E98}"/>
              </c:ext>
            </c:extLst>
          </c:dPt>
          <c:dPt>
            <c:idx val="35"/>
            <c:marker>
              <c:spPr>
                <a:solidFill>
                  <a:srgbClr val="2E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AD5-4EE7-BFEC-23995AB23E98}"/>
              </c:ext>
            </c:extLst>
          </c:dPt>
          <c:dPt>
            <c:idx val="36"/>
            <c:marker>
              <c:spPr>
                <a:solidFill>
                  <a:srgbClr val="4623DC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AD5-4EE7-BFEC-23995AB23E98}"/>
              </c:ext>
            </c:extLst>
          </c:dPt>
          <c:dPt>
            <c:idx val="37"/>
            <c:marker>
              <c:spPr>
                <a:solidFill>
                  <a:srgbClr val="462ED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AD5-4EE7-BFEC-23995AB23E98}"/>
              </c:ext>
            </c:extLst>
          </c:dPt>
          <c:dPt>
            <c:idx val="38"/>
            <c:marker>
              <c:spPr>
                <a:solidFill>
                  <a:srgbClr val="463AC5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AD5-4EE7-BFEC-23995AB23E98}"/>
              </c:ext>
            </c:extLst>
          </c:dPt>
          <c:dPt>
            <c:idx val="39"/>
            <c:marker>
              <c:spPr>
                <a:solidFill>
                  <a:srgbClr val="46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AD5-4EE7-BFEC-23995AB23E98}"/>
              </c:ext>
            </c:extLst>
          </c:dPt>
          <c:dPt>
            <c:idx val="40"/>
            <c:marker>
              <c:spPr>
                <a:solidFill>
                  <a:srgbClr val="46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AD5-4EE7-BFEC-23995AB23E98}"/>
              </c:ext>
            </c:extLst>
          </c:dPt>
          <c:dPt>
            <c:idx val="41"/>
            <c:marker>
              <c:spPr>
                <a:solidFill>
                  <a:srgbClr val="46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AD5-4EE7-BFEC-23995AB23E98}"/>
              </c:ext>
            </c:extLst>
          </c:dPt>
          <c:dPt>
            <c:idx val="42"/>
            <c:marker>
              <c:spPr>
                <a:solidFill>
                  <a:srgbClr val="46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AD5-4EE7-BFEC-23995AB23E98}"/>
              </c:ext>
            </c:extLst>
          </c:dPt>
          <c:dPt>
            <c:idx val="43"/>
            <c:marker>
              <c:spPr>
                <a:solidFill>
                  <a:srgbClr val="46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AD5-4EE7-BFEC-23995AB23E98}"/>
              </c:ext>
            </c:extLst>
          </c:dPt>
          <c:dPt>
            <c:idx val="44"/>
            <c:marker>
              <c:spPr>
                <a:solidFill>
                  <a:srgbClr val="46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AD5-4EE7-BFEC-23995AB23E98}"/>
              </c:ext>
            </c:extLst>
          </c:dPt>
          <c:dPt>
            <c:idx val="45"/>
            <c:marker>
              <c:spPr>
                <a:solidFill>
                  <a:srgbClr val="46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AD5-4EE7-BFEC-23995AB23E98}"/>
              </c:ext>
            </c:extLst>
          </c:dPt>
          <c:dPt>
            <c:idx val="46"/>
            <c:marker>
              <c:spPr>
                <a:solidFill>
                  <a:srgbClr val="46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AD5-4EE7-BFEC-23995AB23E98}"/>
              </c:ext>
            </c:extLst>
          </c:dPt>
          <c:dPt>
            <c:idx val="47"/>
            <c:marker>
              <c:spPr>
                <a:solidFill>
                  <a:srgbClr val="46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AD5-4EE7-BFEC-23995AB23E98}"/>
              </c:ext>
            </c:extLst>
          </c:dPt>
          <c:dPt>
            <c:idx val="48"/>
            <c:marker>
              <c:spPr>
                <a:solidFill>
                  <a:srgbClr val="5D2ED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AD5-4EE7-BFEC-23995AB23E98}"/>
              </c:ext>
            </c:extLst>
          </c:dPt>
          <c:dPt>
            <c:idx val="49"/>
            <c:marker>
              <c:spPr>
                <a:solidFill>
                  <a:srgbClr val="5D3AC5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AD5-4EE7-BFEC-23995AB23E98}"/>
              </c:ext>
            </c:extLst>
          </c:dPt>
          <c:dPt>
            <c:idx val="50"/>
            <c:marker>
              <c:spPr>
                <a:solidFill>
                  <a:srgbClr val="5D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AD5-4EE7-BFEC-23995AB23E98}"/>
              </c:ext>
            </c:extLst>
          </c:dPt>
          <c:dPt>
            <c:idx val="51"/>
            <c:marker>
              <c:spPr>
                <a:solidFill>
                  <a:srgbClr val="5D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AD5-4EE7-BFEC-23995AB23E98}"/>
              </c:ext>
            </c:extLst>
          </c:dPt>
          <c:dPt>
            <c:idx val="52"/>
            <c:marker>
              <c:spPr>
                <a:solidFill>
                  <a:srgbClr val="5D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AD5-4EE7-BFEC-23995AB23E98}"/>
              </c:ext>
            </c:extLst>
          </c:dPt>
          <c:dPt>
            <c:idx val="53"/>
            <c:marker>
              <c:spPr>
                <a:solidFill>
                  <a:srgbClr val="5D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AD5-4EE7-BFEC-23995AB23E98}"/>
              </c:ext>
            </c:extLst>
          </c:dPt>
          <c:dPt>
            <c:idx val="54"/>
            <c:marker>
              <c:spPr>
                <a:solidFill>
                  <a:srgbClr val="5D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AD5-4EE7-BFEC-23995AB23E98}"/>
              </c:ext>
            </c:extLst>
          </c:dPt>
          <c:dPt>
            <c:idx val="55"/>
            <c:marker>
              <c:spPr>
                <a:solidFill>
                  <a:srgbClr val="5D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AD5-4EE7-BFEC-23995AB23E98}"/>
              </c:ext>
            </c:extLst>
          </c:dPt>
          <c:dPt>
            <c:idx val="56"/>
            <c:marker>
              <c:spPr>
                <a:solidFill>
                  <a:srgbClr val="5D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AD5-4EE7-BFEC-23995AB23E98}"/>
              </c:ext>
            </c:extLst>
          </c:dPt>
          <c:dPt>
            <c:idx val="57"/>
            <c:marker>
              <c:spPr>
                <a:solidFill>
                  <a:srgbClr val="5D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AD5-4EE7-BFEC-23995AB23E98}"/>
              </c:ext>
            </c:extLst>
          </c:dPt>
          <c:dPt>
            <c:idx val="58"/>
            <c:marker>
              <c:spPr>
                <a:solidFill>
                  <a:srgbClr val="5D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AD5-4EE7-BFEC-23995AB23E98}"/>
              </c:ext>
            </c:extLst>
          </c:dPt>
          <c:dPt>
            <c:idx val="59"/>
            <c:marker>
              <c:spPr>
                <a:solidFill>
                  <a:srgbClr val="5D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AD5-4EE7-BFEC-23995AB23E98}"/>
              </c:ext>
            </c:extLst>
          </c:dPt>
          <c:dPt>
            <c:idx val="60"/>
            <c:marker>
              <c:spPr>
                <a:solidFill>
                  <a:srgbClr val="743AC5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AD5-4EE7-BFEC-23995AB23E98}"/>
              </c:ext>
            </c:extLst>
          </c:dPt>
          <c:dPt>
            <c:idx val="61"/>
            <c:marker>
              <c:spPr>
                <a:solidFill>
                  <a:srgbClr val="74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AD5-4EE7-BFEC-23995AB23E98}"/>
              </c:ext>
            </c:extLst>
          </c:dPt>
          <c:dPt>
            <c:idx val="62"/>
            <c:marker>
              <c:spPr>
                <a:solidFill>
                  <a:srgbClr val="74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AD5-4EE7-BFEC-23995AB23E98}"/>
              </c:ext>
            </c:extLst>
          </c:dPt>
          <c:dPt>
            <c:idx val="63"/>
            <c:marker>
              <c:spPr>
                <a:solidFill>
                  <a:srgbClr val="74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AD5-4EE7-BFEC-23995AB23E98}"/>
              </c:ext>
            </c:extLst>
          </c:dPt>
          <c:dPt>
            <c:idx val="64"/>
            <c:marker>
              <c:spPr>
                <a:solidFill>
                  <a:srgbClr val="74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AD5-4EE7-BFEC-23995AB23E98}"/>
              </c:ext>
            </c:extLst>
          </c:dPt>
          <c:dPt>
            <c:idx val="65"/>
            <c:marker>
              <c:spPr>
                <a:solidFill>
                  <a:srgbClr val="74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AD5-4EE7-BFEC-23995AB23E98}"/>
              </c:ext>
            </c:extLst>
          </c:dPt>
          <c:dPt>
            <c:idx val="66"/>
            <c:marker>
              <c:spPr>
                <a:solidFill>
                  <a:srgbClr val="74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AD5-4EE7-BFEC-23995AB23E98}"/>
              </c:ext>
            </c:extLst>
          </c:dPt>
          <c:dPt>
            <c:idx val="67"/>
            <c:marker>
              <c:spPr>
                <a:solidFill>
                  <a:srgbClr val="74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AD5-4EE7-BFEC-23995AB23E98}"/>
              </c:ext>
            </c:extLst>
          </c:dPt>
          <c:dPt>
            <c:idx val="68"/>
            <c:marker>
              <c:spPr>
                <a:solidFill>
                  <a:srgbClr val="74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AD5-4EE7-BFEC-23995AB23E98}"/>
              </c:ext>
            </c:extLst>
          </c:dPt>
          <c:dPt>
            <c:idx val="69"/>
            <c:marker>
              <c:spPr>
                <a:solidFill>
                  <a:srgbClr val="74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AD5-4EE7-BFEC-23995AB23E98}"/>
              </c:ext>
            </c:extLst>
          </c:dPt>
          <c:dPt>
            <c:idx val="70"/>
            <c:marker>
              <c:spPr>
                <a:solidFill>
                  <a:srgbClr val="74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AD5-4EE7-BFEC-23995AB23E98}"/>
              </c:ext>
            </c:extLst>
          </c:dPt>
          <c:dPt>
            <c:idx val="71"/>
            <c:marker>
              <c:spPr>
                <a:solidFill>
                  <a:srgbClr val="74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AD5-4EE7-BFEC-23995AB23E98}"/>
              </c:ext>
            </c:extLst>
          </c:dPt>
          <c:dPt>
            <c:idx val="72"/>
            <c:marker>
              <c:spPr>
                <a:solidFill>
                  <a:srgbClr val="8B46B9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AD5-4EE7-BFEC-23995AB23E98}"/>
              </c:ext>
            </c:extLst>
          </c:dPt>
          <c:dPt>
            <c:idx val="73"/>
            <c:marker>
              <c:spPr>
                <a:solidFill>
                  <a:srgbClr val="8B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AD5-4EE7-BFEC-23995AB23E98}"/>
              </c:ext>
            </c:extLst>
          </c:dPt>
          <c:dPt>
            <c:idx val="74"/>
            <c:marker>
              <c:spPr>
                <a:solidFill>
                  <a:srgbClr val="8B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AD5-4EE7-BFEC-23995AB23E98}"/>
              </c:ext>
            </c:extLst>
          </c:dPt>
          <c:dPt>
            <c:idx val="75"/>
            <c:marker>
              <c:spPr>
                <a:solidFill>
                  <a:srgbClr val="8B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AD5-4EE7-BFEC-23995AB23E98}"/>
              </c:ext>
            </c:extLst>
          </c:dPt>
          <c:dPt>
            <c:idx val="76"/>
            <c:marker>
              <c:spPr>
                <a:solidFill>
                  <a:srgbClr val="8B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AD5-4EE7-BFEC-23995AB23E98}"/>
              </c:ext>
            </c:extLst>
          </c:dPt>
          <c:dPt>
            <c:idx val="77"/>
            <c:marker>
              <c:spPr>
                <a:solidFill>
                  <a:srgbClr val="8B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AD5-4EE7-BFEC-23995AB23E98}"/>
              </c:ext>
            </c:extLst>
          </c:dPt>
          <c:dPt>
            <c:idx val="78"/>
            <c:marker>
              <c:spPr>
                <a:solidFill>
                  <a:srgbClr val="8B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AD5-4EE7-BFEC-23995AB23E98}"/>
              </c:ext>
            </c:extLst>
          </c:dPt>
          <c:dPt>
            <c:idx val="79"/>
            <c:marker>
              <c:spPr>
                <a:solidFill>
                  <a:srgbClr val="8B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AD5-4EE7-BFEC-23995AB23E98}"/>
              </c:ext>
            </c:extLst>
          </c:dPt>
          <c:dPt>
            <c:idx val="80"/>
            <c:marker>
              <c:spPr>
                <a:solidFill>
                  <a:srgbClr val="8B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AD5-4EE7-BFEC-23995AB23E98}"/>
              </c:ext>
            </c:extLst>
          </c:dPt>
          <c:dPt>
            <c:idx val="81"/>
            <c:marker>
              <c:spPr>
                <a:solidFill>
                  <a:srgbClr val="8B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AD5-4EE7-BFEC-23995AB23E98}"/>
              </c:ext>
            </c:extLst>
          </c:dPt>
          <c:dPt>
            <c:idx val="82"/>
            <c:marker>
              <c:spPr>
                <a:solidFill>
                  <a:srgbClr val="8B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AD5-4EE7-BFEC-23995AB23E98}"/>
              </c:ext>
            </c:extLst>
          </c:dPt>
          <c:dPt>
            <c:idx val="83"/>
            <c:marker>
              <c:spPr>
                <a:solidFill>
                  <a:srgbClr val="8BC53A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AD5-4EE7-BFEC-23995AB23E98}"/>
              </c:ext>
            </c:extLst>
          </c:dPt>
          <c:dPt>
            <c:idx val="84"/>
            <c:marker>
              <c:spPr>
                <a:solidFill>
                  <a:srgbClr val="A251A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AD5-4EE7-BFEC-23995AB23E98}"/>
              </c:ext>
            </c:extLst>
          </c:dPt>
          <c:dPt>
            <c:idx val="85"/>
            <c:marker>
              <c:spPr>
                <a:solidFill>
                  <a:srgbClr val="A2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AD5-4EE7-BFEC-23995AB23E98}"/>
              </c:ext>
            </c:extLst>
          </c:dPt>
          <c:dPt>
            <c:idx val="86"/>
            <c:marker>
              <c:spPr>
                <a:solidFill>
                  <a:srgbClr val="A2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AD5-4EE7-BFEC-23995AB23E98}"/>
              </c:ext>
            </c:extLst>
          </c:dPt>
          <c:dPt>
            <c:idx val="87"/>
            <c:marker>
              <c:spPr>
                <a:solidFill>
                  <a:srgbClr val="A2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AD5-4EE7-BFEC-23995AB23E98}"/>
              </c:ext>
            </c:extLst>
          </c:dPt>
          <c:dPt>
            <c:idx val="88"/>
            <c:marker>
              <c:spPr>
                <a:solidFill>
                  <a:srgbClr val="A2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AD5-4EE7-BFEC-23995AB23E98}"/>
              </c:ext>
            </c:extLst>
          </c:dPt>
          <c:dPt>
            <c:idx val="89"/>
            <c:marker>
              <c:spPr>
                <a:solidFill>
                  <a:srgbClr val="A2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AD5-4EE7-BFEC-23995AB23E98}"/>
              </c:ext>
            </c:extLst>
          </c:dPt>
          <c:dPt>
            <c:idx val="90"/>
            <c:marker>
              <c:spPr>
                <a:solidFill>
                  <a:srgbClr val="A2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4AD5-4EE7-BFEC-23995AB23E98}"/>
              </c:ext>
            </c:extLst>
          </c:dPt>
          <c:dPt>
            <c:idx val="91"/>
            <c:marker>
              <c:spPr>
                <a:solidFill>
                  <a:srgbClr val="A2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4AD5-4EE7-BFEC-23995AB23E98}"/>
              </c:ext>
            </c:extLst>
          </c:dPt>
          <c:dPt>
            <c:idx val="92"/>
            <c:marker>
              <c:spPr>
                <a:solidFill>
                  <a:srgbClr val="A2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4AD5-4EE7-BFEC-23995AB23E98}"/>
              </c:ext>
            </c:extLst>
          </c:dPt>
          <c:dPt>
            <c:idx val="93"/>
            <c:marker>
              <c:spPr>
                <a:solidFill>
                  <a:srgbClr val="A2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4AD5-4EE7-BFEC-23995AB23E98}"/>
              </c:ext>
            </c:extLst>
          </c:dPt>
          <c:dPt>
            <c:idx val="94"/>
            <c:marker>
              <c:spPr>
                <a:solidFill>
                  <a:srgbClr val="A2C53A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4AD5-4EE7-BFEC-23995AB23E98}"/>
              </c:ext>
            </c:extLst>
          </c:dPt>
          <c:dPt>
            <c:idx val="95"/>
            <c:marker>
              <c:spPr>
                <a:solidFill>
                  <a:srgbClr val="A2D12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4AD5-4EE7-BFEC-23995AB23E98}"/>
              </c:ext>
            </c:extLst>
          </c:dPt>
          <c:dPt>
            <c:idx val="96"/>
            <c:marker>
              <c:spPr>
                <a:solidFill>
                  <a:srgbClr val="B95DA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4AD5-4EE7-BFEC-23995AB23E98}"/>
              </c:ext>
            </c:extLst>
          </c:dPt>
          <c:dPt>
            <c:idx val="97"/>
            <c:marker>
              <c:spPr>
                <a:solidFill>
                  <a:srgbClr val="B9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4AD5-4EE7-BFEC-23995AB23E98}"/>
              </c:ext>
            </c:extLst>
          </c:dPt>
          <c:dPt>
            <c:idx val="98"/>
            <c:marker>
              <c:spPr>
                <a:solidFill>
                  <a:srgbClr val="B9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4AD5-4EE7-BFEC-23995AB23E98}"/>
              </c:ext>
            </c:extLst>
          </c:dPt>
          <c:dPt>
            <c:idx val="99"/>
            <c:marker>
              <c:spPr>
                <a:solidFill>
                  <a:srgbClr val="B9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4AD5-4EE7-BFEC-23995AB23E98}"/>
              </c:ext>
            </c:extLst>
          </c:dPt>
          <c:dPt>
            <c:idx val="100"/>
            <c:marker>
              <c:spPr>
                <a:solidFill>
                  <a:srgbClr val="B9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4AD5-4EE7-BFEC-23995AB23E98}"/>
              </c:ext>
            </c:extLst>
          </c:dPt>
          <c:dPt>
            <c:idx val="101"/>
            <c:marker>
              <c:spPr>
                <a:solidFill>
                  <a:srgbClr val="B9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4AD5-4EE7-BFEC-23995AB23E98}"/>
              </c:ext>
            </c:extLst>
          </c:dPt>
          <c:dPt>
            <c:idx val="102"/>
            <c:marker>
              <c:spPr>
                <a:solidFill>
                  <a:srgbClr val="B9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4AD5-4EE7-BFEC-23995AB23E98}"/>
              </c:ext>
            </c:extLst>
          </c:dPt>
          <c:dPt>
            <c:idx val="103"/>
            <c:marker>
              <c:spPr>
                <a:solidFill>
                  <a:srgbClr val="B9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4AD5-4EE7-BFEC-23995AB23E98}"/>
              </c:ext>
            </c:extLst>
          </c:dPt>
          <c:dPt>
            <c:idx val="104"/>
            <c:marker>
              <c:spPr>
                <a:solidFill>
                  <a:srgbClr val="B9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4AD5-4EE7-BFEC-23995AB23E98}"/>
              </c:ext>
            </c:extLst>
          </c:dPt>
          <c:dPt>
            <c:idx val="105"/>
            <c:marker>
              <c:spPr>
                <a:solidFill>
                  <a:srgbClr val="B9C53A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4AD5-4EE7-BFEC-23995AB23E98}"/>
              </c:ext>
            </c:extLst>
          </c:dPt>
          <c:dPt>
            <c:idx val="106"/>
            <c:marker>
              <c:spPr>
                <a:solidFill>
                  <a:srgbClr val="B9D12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4AD5-4EE7-BFEC-23995AB23E98}"/>
              </c:ext>
            </c:extLst>
          </c:dPt>
          <c:dPt>
            <c:idx val="107"/>
            <c:marker>
              <c:spPr>
                <a:solidFill>
                  <a:srgbClr val="B9DC2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4AD5-4EE7-BFEC-23995AB23E98}"/>
              </c:ext>
            </c:extLst>
          </c:dPt>
          <c:dPt>
            <c:idx val="108"/>
            <c:marker>
              <c:spPr>
                <a:solidFill>
                  <a:srgbClr val="D1689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4AD5-4EE7-BFEC-23995AB23E98}"/>
              </c:ext>
            </c:extLst>
          </c:dPt>
          <c:dPt>
            <c:idx val="109"/>
            <c:marker>
              <c:spPr>
                <a:solidFill>
                  <a:srgbClr val="D1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4AD5-4EE7-BFEC-23995AB23E98}"/>
              </c:ext>
            </c:extLst>
          </c:dPt>
          <c:dPt>
            <c:idx val="110"/>
            <c:marker>
              <c:spPr>
                <a:solidFill>
                  <a:srgbClr val="D1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4AD5-4EE7-BFEC-23995AB23E98}"/>
              </c:ext>
            </c:extLst>
          </c:dPt>
          <c:dPt>
            <c:idx val="111"/>
            <c:marker>
              <c:spPr>
                <a:solidFill>
                  <a:srgbClr val="D1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4AD5-4EE7-BFEC-23995AB23E98}"/>
              </c:ext>
            </c:extLst>
          </c:dPt>
          <c:dPt>
            <c:idx val="112"/>
            <c:marker>
              <c:spPr>
                <a:solidFill>
                  <a:srgbClr val="D1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4AD5-4EE7-BFEC-23995AB23E98}"/>
              </c:ext>
            </c:extLst>
          </c:dPt>
          <c:dPt>
            <c:idx val="113"/>
            <c:marker>
              <c:spPr>
                <a:solidFill>
                  <a:srgbClr val="D1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4AD5-4EE7-BFEC-23995AB23E98}"/>
              </c:ext>
            </c:extLst>
          </c:dPt>
          <c:dPt>
            <c:idx val="114"/>
            <c:marker>
              <c:spPr>
                <a:solidFill>
                  <a:srgbClr val="D1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4AD5-4EE7-BFEC-23995AB23E98}"/>
              </c:ext>
            </c:extLst>
          </c:dPt>
          <c:dPt>
            <c:idx val="115"/>
            <c:marker>
              <c:spPr>
                <a:solidFill>
                  <a:srgbClr val="D1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4AD5-4EE7-BFEC-23995AB23E98}"/>
              </c:ext>
            </c:extLst>
          </c:dPt>
          <c:dPt>
            <c:idx val="116"/>
            <c:marker>
              <c:spPr>
                <a:solidFill>
                  <a:srgbClr val="D1C53A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4AD5-4EE7-BFEC-23995AB23E98}"/>
              </c:ext>
            </c:extLst>
          </c:dPt>
          <c:dPt>
            <c:idx val="117"/>
            <c:marker>
              <c:spPr>
                <a:solidFill>
                  <a:srgbClr val="D1D12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4AD5-4EE7-BFEC-23995AB23E98}"/>
              </c:ext>
            </c:extLst>
          </c:dPt>
          <c:dPt>
            <c:idx val="118"/>
            <c:marker>
              <c:spPr>
                <a:solidFill>
                  <a:srgbClr val="D1DC2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4AD5-4EE7-BFEC-23995AB23E98}"/>
              </c:ext>
            </c:extLst>
          </c:dPt>
          <c:dPt>
            <c:idx val="119"/>
            <c:marker>
              <c:spPr>
                <a:solidFill>
                  <a:srgbClr val="D1E81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4AD5-4EE7-BFEC-23995AB23E98}"/>
              </c:ext>
            </c:extLst>
          </c:dPt>
          <c:dPt>
            <c:idx val="120"/>
            <c:marker>
              <c:spPr>
                <a:solidFill>
                  <a:srgbClr val="E8748B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4AD5-4EE7-BFEC-23995AB23E98}"/>
              </c:ext>
            </c:extLst>
          </c:dPt>
          <c:dPt>
            <c:idx val="121"/>
            <c:marker>
              <c:spPr>
                <a:solidFill>
                  <a:srgbClr val="E8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4AD5-4EE7-BFEC-23995AB23E98}"/>
              </c:ext>
            </c:extLst>
          </c:dPt>
          <c:dPt>
            <c:idx val="122"/>
            <c:marker>
              <c:spPr>
                <a:solidFill>
                  <a:srgbClr val="E8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4AD5-4EE7-BFEC-23995AB23E98}"/>
              </c:ext>
            </c:extLst>
          </c:dPt>
          <c:dPt>
            <c:idx val="123"/>
            <c:marker>
              <c:spPr>
                <a:solidFill>
                  <a:srgbClr val="E8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4AD5-4EE7-BFEC-23995AB23E98}"/>
              </c:ext>
            </c:extLst>
          </c:dPt>
          <c:dPt>
            <c:idx val="124"/>
            <c:marker>
              <c:spPr>
                <a:solidFill>
                  <a:srgbClr val="E8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4AD5-4EE7-BFEC-23995AB23E98}"/>
              </c:ext>
            </c:extLst>
          </c:dPt>
          <c:dPt>
            <c:idx val="125"/>
            <c:marker>
              <c:spPr>
                <a:solidFill>
                  <a:srgbClr val="E8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4AD5-4EE7-BFEC-23995AB23E98}"/>
              </c:ext>
            </c:extLst>
          </c:dPt>
          <c:dPt>
            <c:idx val="126"/>
            <c:marker>
              <c:spPr>
                <a:solidFill>
                  <a:srgbClr val="E8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4AD5-4EE7-BFEC-23995AB23E98}"/>
              </c:ext>
            </c:extLst>
          </c:dPt>
          <c:dPt>
            <c:idx val="127"/>
            <c:marker>
              <c:spPr>
                <a:solidFill>
                  <a:srgbClr val="E8C53A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4AD5-4EE7-BFEC-23995AB23E98}"/>
              </c:ext>
            </c:extLst>
          </c:dPt>
          <c:dPt>
            <c:idx val="128"/>
            <c:marker>
              <c:spPr>
                <a:solidFill>
                  <a:srgbClr val="E8D12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4AD5-4EE7-BFEC-23995AB23E98}"/>
              </c:ext>
            </c:extLst>
          </c:dPt>
          <c:dPt>
            <c:idx val="129"/>
            <c:marker>
              <c:spPr>
                <a:solidFill>
                  <a:srgbClr val="E8DC2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4AD5-4EE7-BFEC-23995AB23E98}"/>
              </c:ext>
            </c:extLst>
          </c:dPt>
          <c:dPt>
            <c:idx val="130"/>
            <c:marker>
              <c:spPr>
                <a:solidFill>
                  <a:srgbClr val="E8E81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4AD5-4EE7-BFEC-23995AB23E98}"/>
              </c:ext>
            </c:extLst>
          </c:dPt>
          <c:dPt>
            <c:idx val="131"/>
            <c:marker>
              <c:spPr>
                <a:solidFill>
                  <a:srgbClr val="E8F30C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4AD5-4EE7-BFEC-23995AB23E98}"/>
              </c:ext>
            </c:extLst>
          </c:dPt>
          <c:dPt>
            <c:idx val="132"/>
            <c:marker>
              <c:spPr>
                <a:solidFill>
                  <a:srgbClr val="FF807F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4AD5-4EE7-BFEC-23995AB23E98}"/>
              </c:ext>
            </c:extLst>
          </c:dPt>
          <c:dPt>
            <c:idx val="133"/>
            <c:marker>
              <c:spPr>
                <a:solidFill>
                  <a:srgbClr val="FF8B74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4AD5-4EE7-BFEC-23995AB23E98}"/>
              </c:ext>
            </c:extLst>
          </c:dPt>
          <c:dPt>
            <c:idx val="134"/>
            <c:marker>
              <c:spPr>
                <a:solidFill>
                  <a:srgbClr val="FF9768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4AD5-4EE7-BFEC-23995AB23E98}"/>
              </c:ext>
            </c:extLst>
          </c:dPt>
          <c:dPt>
            <c:idx val="135"/>
            <c:marker>
              <c:spPr>
                <a:solidFill>
                  <a:srgbClr val="FFA25D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4AD5-4EE7-BFEC-23995AB23E98}"/>
              </c:ext>
            </c:extLst>
          </c:dPt>
          <c:dPt>
            <c:idx val="136"/>
            <c:marker>
              <c:spPr>
                <a:solidFill>
                  <a:srgbClr val="FFAE51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4AD5-4EE7-BFEC-23995AB23E98}"/>
              </c:ext>
            </c:extLst>
          </c:dPt>
          <c:dPt>
            <c:idx val="137"/>
            <c:marker>
              <c:spPr>
                <a:solidFill>
                  <a:srgbClr val="FFB946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4AD5-4EE7-BFEC-23995AB23E98}"/>
              </c:ext>
            </c:extLst>
          </c:dPt>
          <c:dPt>
            <c:idx val="138"/>
            <c:marker>
              <c:spPr>
                <a:solidFill>
                  <a:srgbClr val="FFC53A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4AD5-4EE7-BFEC-23995AB23E98}"/>
              </c:ext>
            </c:extLst>
          </c:dPt>
          <c:dPt>
            <c:idx val="139"/>
            <c:marker>
              <c:spPr>
                <a:solidFill>
                  <a:srgbClr val="FFD12E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4AD5-4EE7-BFEC-23995AB23E98}"/>
              </c:ext>
            </c:extLst>
          </c:dPt>
          <c:dPt>
            <c:idx val="140"/>
            <c:marker>
              <c:spPr>
                <a:solidFill>
                  <a:srgbClr val="FFDC2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4AD5-4EE7-BFEC-23995AB23E98}"/>
              </c:ext>
            </c:extLst>
          </c:dPt>
          <c:dPt>
            <c:idx val="141"/>
            <c:marker>
              <c:spPr>
                <a:solidFill>
                  <a:srgbClr val="FFE817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4AD5-4EE7-BFEC-23995AB23E98}"/>
              </c:ext>
            </c:extLst>
          </c:dPt>
          <c:dPt>
            <c:idx val="142"/>
            <c:marker>
              <c:spPr>
                <a:solidFill>
                  <a:srgbClr val="FFF30C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4AD5-4EE7-BFEC-23995AB23E98}"/>
              </c:ext>
            </c:extLst>
          </c:dPt>
          <c:dPt>
            <c:idx val="143"/>
            <c:marker>
              <c:spPr>
                <a:solidFill>
                  <a:srgbClr val="FFFF00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4AD5-4EE7-BFEC-23995AB23E98}"/>
              </c:ext>
            </c:extLst>
          </c:dPt>
          <c:dPt>
            <c:idx val="144"/>
            <c:bubble3D val="0"/>
            <c:extLst>
              <c:ext xmlns:c16="http://schemas.microsoft.com/office/drawing/2014/chart" uri="{C3380CC4-5D6E-409C-BE32-E72D297353CC}">
                <c16:uniqueId val="{00000090-4AD5-4EE7-BFEC-23995AB23E98}"/>
              </c:ext>
            </c:extLst>
          </c:dPt>
          <c:dPt>
            <c:idx val="145"/>
            <c:bubble3D val="0"/>
            <c:extLst>
              <c:ext xmlns:c16="http://schemas.microsoft.com/office/drawing/2014/chart" uri="{C3380CC4-5D6E-409C-BE32-E72D297353CC}">
                <c16:uniqueId val="{00000091-4AD5-4EE7-BFEC-23995AB23E98}"/>
              </c:ext>
            </c:extLst>
          </c:dPt>
          <c:dPt>
            <c:idx val="146"/>
            <c:bubble3D val="0"/>
            <c:extLst>
              <c:ext xmlns:c16="http://schemas.microsoft.com/office/drawing/2014/chart" uri="{C3380CC4-5D6E-409C-BE32-E72D297353CC}">
                <c16:uniqueId val="{00000092-4AD5-4EE7-BFEC-23995AB23E98}"/>
              </c:ext>
            </c:extLst>
          </c:dPt>
          <c:dPt>
            <c:idx val="147"/>
            <c:bubble3D val="0"/>
            <c:extLst>
              <c:ext xmlns:c16="http://schemas.microsoft.com/office/drawing/2014/chart" uri="{C3380CC4-5D6E-409C-BE32-E72D297353CC}">
                <c16:uniqueId val="{00000093-4AD5-4EE7-BFEC-23995AB23E98}"/>
              </c:ext>
            </c:extLst>
          </c:dPt>
          <c:dPt>
            <c:idx val="148"/>
            <c:bubble3D val="0"/>
            <c:extLst>
              <c:ext xmlns:c16="http://schemas.microsoft.com/office/drawing/2014/chart" uri="{C3380CC4-5D6E-409C-BE32-E72D297353CC}">
                <c16:uniqueId val="{00000094-4AD5-4EE7-BFEC-23995AB23E98}"/>
              </c:ext>
            </c:extLst>
          </c:dPt>
          <c:dPt>
            <c:idx val="149"/>
            <c:bubble3D val="0"/>
            <c:extLst>
              <c:ext xmlns:c16="http://schemas.microsoft.com/office/drawing/2014/chart" uri="{C3380CC4-5D6E-409C-BE32-E72D297353CC}">
                <c16:uniqueId val="{00000095-4AD5-4EE7-BFEC-23995AB23E98}"/>
              </c:ext>
            </c:extLst>
          </c:dPt>
          <c:dPt>
            <c:idx val="150"/>
            <c:bubble3D val="0"/>
            <c:extLst>
              <c:ext xmlns:c16="http://schemas.microsoft.com/office/drawing/2014/chart" uri="{C3380CC4-5D6E-409C-BE32-E72D297353CC}">
                <c16:uniqueId val="{00000096-4AD5-4EE7-BFEC-23995AB23E98}"/>
              </c:ext>
            </c:extLst>
          </c:dPt>
          <c:dPt>
            <c:idx val="151"/>
            <c:bubble3D val="0"/>
            <c:extLst>
              <c:ext xmlns:c16="http://schemas.microsoft.com/office/drawing/2014/chart" uri="{C3380CC4-5D6E-409C-BE32-E72D297353CC}">
                <c16:uniqueId val="{00000097-4AD5-4EE7-BFEC-23995AB23E98}"/>
              </c:ext>
            </c:extLst>
          </c:dPt>
          <c:dPt>
            <c:idx val="152"/>
            <c:bubble3D val="0"/>
            <c:extLst>
              <c:ext xmlns:c16="http://schemas.microsoft.com/office/drawing/2014/chart" uri="{C3380CC4-5D6E-409C-BE32-E72D297353CC}">
                <c16:uniqueId val="{00000098-4AD5-4EE7-BFEC-23995AB23E98}"/>
              </c:ext>
            </c:extLst>
          </c:dPt>
          <c:dPt>
            <c:idx val="153"/>
            <c:bubble3D val="0"/>
            <c:extLst>
              <c:ext xmlns:c16="http://schemas.microsoft.com/office/drawing/2014/chart" uri="{C3380CC4-5D6E-409C-BE32-E72D297353CC}">
                <c16:uniqueId val="{00000099-4AD5-4EE7-BFEC-23995AB23E98}"/>
              </c:ext>
            </c:extLst>
          </c:dPt>
          <c:dPt>
            <c:idx val="154"/>
            <c:bubble3D val="0"/>
            <c:extLst>
              <c:ext xmlns:c16="http://schemas.microsoft.com/office/drawing/2014/chart" uri="{C3380CC4-5D6E-409C-BE32-E72D297353CC}">
                <c16:uniqueId val="{0000009A-4AD5-4EE7-BFEC-23995AB23E98}"/>
              </c:ext>
            </c:extLst>
          </c:dPt>
          <c:dPt>
            <c:idx val="155"/>
            <c:bubble3D val="0"/>
            <c:extLst>
              <c:ext xmlns:c16="http://schemas.microsoft.com/office/drawing/2014/chart" uri="{C3380CC4-5D6E-409C-BE32-E72D297353CC}">
                <c16:uniqueId val="{0000009B-4AD5-4EE7-BFEC-23995AB23E98}"/>
              </c:ext>
            </c:extLst>
          </c:dPt>
          <c:dPt>
            <c:idx val="156"/>
            <c:bubble3D val="0"/>
            <c:extLst>
              <c:ext xmlns:c16="http://schemas.microsoft.com/office/drawing/2014/chart" uri="{C3380CC4-5D6E-409C-BE32-E72D297353CC}">
                <c16:uniqueId val="{0000009C-4AD5-4EE7-BFEC-23995AB23E98}"/>
              </c:ext>
            </c:extLst>
          </c:dPt>
          <c:dPt>
            <c:idx val="157"/>
            <c:bubble3D val="0"/>
            <c:extLst>
              <c:ext xmlns:c16="http://schemas.microsoft.com/office/drawing/2014/chart" uri="{C3380CC4-5D6E-409C-BE32-E72D297353CC}">
                <c16:uniqueId val="{0000009D-4AD5-4EE7-BFEC-23995AB23E98}"/>
              </c:ext>
            </c:extLst>
          </c:dPt>
          <c:dPt>
            <c:idx val="158"/>
            <c:bubble3D val="0"/>
            <c:extLst>
              <c:ext xmlns:c16="http://schemas.microsoft.com/office/drawing/2014/chart" uri="{C3380CC4-5D6E-409C-BE32-E72D297353CC}">
                <c16:uniqueId val="{0000009E-4AD5-4EE7-BFEC-23995AB23E98}"/>
              </c:ext>
            </c:extLst>
          </c:dPt>
          <c:dPt>
            <c:idx val="159"/>
            <c:bubble3D val="0"/>
            <c:extLst>
              <c:ext xmlns:c16="http://schemas.microsoft.com/office/drawing/2014/chart" uri="{C3380CC4-5D6E-409C-BE32-E72D297353CC}">
                <c16:uniqueId val="{0000009F-4AD5-4EE7-BFEC-23995AB23E98}"/>
              </c:ext>
            </c:extLst>
          </c:dPt>
          <c:dPt>
            <c:idx val="160"/>
            <c:bubble3D val="0"/>
            <c:extLst>
              <c:ext xmlns:c16="http://schemas.microsoft.com/office/drawing/2014/chart" uri="{C3380CC4-5D6E-409C-BE32-E72D297353CC}">
                <c16:uniqueId val="{000000A0-4AD5-4EE7-BFEC-23995AB23E98}"/>
              </c:ext>
            </c:extLst>
          </c:dPt>
          <c:dPt>
            <c:idx val="161"/>
            <c:bubble3D val="0"/>
            <c:extLst>
              <c:ext xmlns:c16="http://schemas.microsoft.com/office/drawing/2014/chart" uri="{C3380CC4-5D6E-409C-BE32-E72D297353CC}">
                <c16:uniqueId val="{000000A1-4AD5-4EE7-BFEC-23995AB23E98}"/>
              </c:ext>
            </c:extLst>
          </c:dPt>
          <c:dPt>
            <c:idx val="162"/>
            <c:bubble3D val="0"/>
            <c:extLst>
              <c:ext xmlns:c16="http://schemas.microsoft.com/office/drawing/2014/chart" uri="{C3380CC4-5D6E-409C-BE32-E72D297353CC}">
                <c16:uniqueId val="{000000A2-4AD5-4EE7-BFEC-23995AB23E98}"/>
              </c:ext>
            </c:extLst>
          </c:dPt>
          <c:dPt>
            <c:idx val="163"/>
            <c:bubble3D val="0"/>
            <c:extLst>
              <c:ext xmlns:c16="http://schemas.microsoft.com/office/drawing/2014/chart" uri="{C3380CC4-5D6E-409C-BE32-E72D297353CC}">
                <c16:uniqueId val="{000000A3-4AD5-4EE7-BFEC-23995AB23E98}"/>
              </c:ext>
            </c:extLst>
          </c:dPt>
          <c:dPt>
            <c:idx val="164"/>
            <c:bubble3D val="0"/>
            <c:extLst>
              <c:ext xmlns:c16="http://schemas.microsoft.com/office/drawing/2014/chart" uri="{C3380CC4-5D6E-409C-BE32-E72D297353CC}">
                <c16:uniqueId val="{000000A4-4AD5-4EE7-BFEC-23995AB23E98}"/>
              </c:ext>
            </c:extLst>
          </c:dPt>
          <c:dPt>
            <c:idx val="165"/>
            <c:bubble3D val="0"/>
            <c:extLst>
              <c:ext xmlns:c16="http://schemas.microsoft.com/office/drawing/2014/chart" uri="{C3380CC4-5D6E-409C-BE32-E72D297353CC}">
                <c16:uniqueId val="{000000A5-4AD5-4EE7-BFEC-23995AB23E98}"/>
              </c:ext>
            </c:extLst>
          </c:dPt>
          <c:dPt>
            <c:idx val="166"/>
            <c:bubble3D val="0"/>
            <c:extLst>
              <c:ext xmlns:c16="http://schemas.microsoft.com/office/drawing/2014/chart" uri="{C3380CC4-5D6E-409C-BE32-E72D297353CC}">
                <c16:uniqueId val="{000000A6-4AD5-4EE7-BFEC-23995AB23E98}"/>
              </c:ext>
            </c:extLst>
          </c:dPt>
          <c:dPt>
            <c:idx val="167"/>
            <c:bubble3D val="0"/>
            <c:extLst>
              <c:ext xmlns:c16="http://schemas.microsoft.com/office/drawing/2014/chart" uri="{C3380CC4-5D6E-409C-BE32-E72D297353CC}">
                <c16:uniqueId val="{000000A7-4AD5-4EE7-BFEC-23995AB23E98}"/>
              </c:ext>
            </c:extLst>
          </c:dPt>
          <c:dPt>
            <c:idx val="168"/>
            <c:bubble3D val="0"/>
            <c:extLst>
              <c:ext xmlns:c16="http://schemas.microsoft.com/office/drawing/2014/chart" uri="{C3380CC4-5D6E-409C-BE32-E72D297353CC}">
                <c16:uniqueId val="{000000A8-4AD5-4EE7-BFEC-23995AB23E98}"/>
              </c:ext>
            </c:extLst>
          </c:dPt>
          <c:dPt>
            <c:idx val="169"/>
            <c:bubble3D val="0"/>
            <c:extLst>
              <c:ext xmlns:c16="http://schemas.microsoft.com/office/drawing/2014/chart" uri="{C3380CC4-5D6E-409C-BE32-E72D297353CC}">
                <c16:uniqueId val="{000000A9-4AD5-4EE7-BFEC-23995AB23E98}"/>
              </c:ext>
            </c:extLst>
          </c:dPt>
          <c:dPt>
            <c:idx val="170"/>
            <c:bubble3D val="0"/>
            <c:extLst>
              <c:ext xmlns:c16="http://schemas.microsoft.com/office/drawing/2014/chart" uri="{C3380CC4-5D6E-409C-BE32-E72D297353CC}">
                <c16:uniqueId val="{000000AA-4AD5-4EE7-BFEC-23995AB23E98}"/>
              </c:ext>
            </c:extLst>
          </c:dPt>
          <c:dPt>
            <c:idx val="171"/>
            <c:bubble3D val="0"/>
            <c:extLst>
              <c:ext xmlns:c16="http://schemas.microsoft.com/office/drawing/2014/chart" uri="{C3380CC4-5D6E-409C-BE32-E72D297353CC}">
                <c16:uniqueId val="{000000AB-4AD5-4EE7-BFEC-23995AB23E98}"/>
              </c:ext>
            </c:extLst>
          </c:dPt>
          <c:dPt>
            <c:idx val="172"/>
            <c:bubble3D val="0"/>
            <c:extLst>
              <c:ext xmlns:c16="http://schemas.microsoft.com/office/drawing/2014/chart" uri="{C3380CC4-5D6E-409C-BE32-E72D297353CC}">
                <c16:uniqueId val="{000000AC-4AD5-4EE7-BFEC-23995AB23E98}"/>
              </c:ext>
            </c:extLst>
          </c:dPt>
          <c:dPt>
            <c:idx val="173"/>
            <c:bubble3D val="0"/>
            <c:extLst>
              <c:ext xmlns:c16="http://schemas.microsoft.com/office/drawing/2014/chart" uri="{C3380CC4-5D6E-409C-BE32-E72D297353CC}">
                <c16:uniqueId val="{000000AD-4AD5-4EE7-BFEC-23995AB23E98}"/>
              </c:ext>
            </c:extLst>
          </c:dPt>
          <c:dPt>
            <c:idx val="174"/>
            <c:bubble3D val="0"/>
            <c:extLst>
              <c:ext xmlns:c16="http://schemas.microsoft.com/office/drawing/2014/chart" uri="{C3380CC4-5D6E-409C-BE32-E72D297353CC}">
                <c16:uniqueId val="{000000AE-4AD5-4EE7-BFEC-23995AB23E98}"/>
              </c:ext>
            </c:extLst>
          </c:dPt>
          <c:dPt>
            <c:idx val="175"/>
            <c:bubble3D val="0"/>
            <c:extLst>
              <c:ext xmlns:c16="http://schemas.microsoft.com/office/drawing/2014/chart" uri="{C3380CC4-5D6E-409C-BE32-E72D297353CC}">
                <c16:uniqueId val="{000000AF-4AD5-4EE7-BFEC-23995AB23E98}"/>
              </c:ext>
            </c:extLst>
          </c:dPt>
          <c:dPt>
            <c:idx val="176"/>
            <c:bubble3D val="0"/>
            <c:extLst>
              <c:ext xmlns:c16="http://schemas.microsoft.com/office/drawing/2014/chart" uri="{C3380CC4-5D6E-409C-BE32-E72D297353CC}">
                <c16:uniqueId val="{000000B0-4AD5-4EE7-BFEC-23995AB23E98}"/>
              </c:ext>
            </c:extLst>
          </c:dPt>
          <c:dPt>
            <c:idx val="177"/>
            <c:bubble3D val="0"/>
            <c:extLst>
              <c:ext xmlns:c16="http://schemas.microsoft.com/office/drawing/2014/chart" uri="{C3380CC4-5D6E-409C-BE32-E72D297353CC}">
                <c16:uniqueId val="{000000B1-4AD5-4EE7-BFEC-23995AB23E98}"/>
              </c:ext>
            </c:extLst>
          </c:dPt>
          <c:dPt>
            <c:idx val="178"/>
            <c:bubble3D val="0"/>
            <c:extLst>
              <c:ext xmlns:c16="http://schemas.microsoft.com/office/drawing/2014/chart" uri="{C3380CC4-5D6E-409C-BE32-E72D297353CC}">
                <c16:uniqueId val="{000000B2-4AD5-4EE7-BFEC-23995AB23E98}"/>
              </c:ext>
            </c:extLst>
          </c:dPt>
          <c:dPt>
            <c:idx val="179"/>
            <c:bubble3D val="0"/>
            <c:extLst>
              <c:ext xmlns:c16="http://schemas.microsoft.com/office/drawing/2014/chart" uri="{C3380CC4-5D6E-409C-BE32-E72D297353CC}">
                <c16:uniqueId val="{000000B3-4AD5-4EE7-BFEC-23995AB23E98}"/>
              </c:ext>
            </c:extLst>
          </c:dPt>
          <c:dPt>
            <c:idx val="180"/>
            <c:bubble3D val="0"/>
            <c:extLst>
              <c:ext xmlns:c16="http://schemas.microsoft.com/office/drawing/2014/chart" uri="{C3380CC4-5D6E-409C-BE32-E72D297353CC}">
                <c16:uniqueId val="{000000B4-4AD5-4EE7-BFEC-23995AB23E98}"/>
              </c:ext>
            </c:extLst>
          </c:dPt>
          <c:dPt>
            <c:idx val="181"/>
            <c:bubble3D val="0"/>
            <c:extLst>
              <c:ext xmlns:c16="http://schemas.microsoft.com/office/drawing/2014/chart" uri="{C3380CC4-5D6E-409C-BE32-E72D297353CC}">
                <c16:uniqueId val="{000000B5-4AD5-4EE7-BFEC-23995AB23E98}"/>
              </c:ext>
            </c:extLst>
          </c:dPt>
          <c:dPt>
            <c:idx val="182"/>
            <c:bubble3D val="0"/>
            <c:extLst>
              <c:ext xmlns:c16="http://schemas.microsoft.com/office/drawing/2014/chart" uri="{C3380CC4-5D6E-409C-BE32-E72D297353CC}">
                <c16:uniqueId val="{000000B6-4AD5-4EE7-BFEC-23995AB23E98}"/>
              </c:ext>
            </c:extLst>
          </c:dPt>
          <c:dPt>
            <c:idx val="183"/>
            <c:bubble3D val="0"/>
            <c:extLst>
              <c:ext xmlns:c16="http://schemas.microsoft.com/office/drawing/2014/chart" uri="{C3380CC4-5D6E-409C-BE32-E72D297353CC}">
                <c16:uniqueId val="{000000B7-4AD5-4EE7-BFEC-23995AB23E98}"/>
              </c:ext>
            </c:extLst>
          </c:dPt>
          <c:dPt>
            <c:idx val="184"/>
            <c:bubble3D val="0"/>
            <c:extLst>
              <c:ext xmlns:c16="http://schemas.microsoft.com/office/drawing/2014/chart" uri="{C3380CC4-5D6E-409C-BE32-E72D297353CC}">
                <c16:uniqueId val="{000000B8-4AD5-4EE7-BFEC-23995AB23E98}"/>
              </c:ext>
            </c:extLst>
          </c:dPt>
          <c:dPt>
            <c:idx val="185"/>
            <c:bubble3D val="0"/>
            <c:extLst>
              <c:ext xmlns:c16="http://schemas.microsoft.com/office/drawing/2014/chart" uri="{C3380CC4-5D6E-409C-BE32-E72D297353CC}">
                <c16:uniqueId val="{000000B9-4AD5-4EE7-BFEC-23995AB23E98}"/>
              </c:ext>
            </c:extLst>
          </c:dPt>
          <c:dPt>
            <c:idx val="186"/>
            <c:bubble3D val="0"/>
            <c:extLst>
              <c:ext xmlns:c16="http://schemas.microsoft.com/office/drawing/2014/chart" uri="{C3380CC4-5D6E-409C-BE32-E72D297353CC}">
                <c16:uniqueId val="{000000BA-4AD5-4EE7-BFEC-23995AB23E98}"/>
              </c:ext>
            </c:extLst>
          </c:dPt>
          <c:dPt>
            <c:idx val="187"/>
            <c:bubble3D val="0"/>
            <c:extLst>
              <c:ext xmlns:c16="http://schemas.microsoft.com/office/drawing/2014/chart" uri="{C3380CC4-5D6E-409C-BE32-E72D297353CC}">
                <c16:uniqueId val="{000000BB-4AD5-4EE7-BFEC-23995AB23E98}"/>
              </c:ext>
            </c:extLst>
          </c:dPt>
          <c:dPt>
            <c:idx val="188"/>
            <c:bubble3D val="0"/>
            <c:extLst>
              <c:ext xmlns:c16="http://schemas.microsoft.com/office/drawing/2014/chart" uri="{C3380CC4-5D6E-409C-BE32-E72D297353CC}">
                <c16:uniqueId val="{000000BC-4AD5-4EE7-BFEC-23995AB23E98}"/>
              </c:ext>
            </c:extLst>
          </c:dPt>
          <c:dPt>
            <c:idx val="189"/>
            <c:bubble3D val="0"/>
            <c:extLst>
              <c:ext xmlns:c16="http://schemas.microsoft.com/office/drawing/2014/chart" uri="{C3380CC4-5D6E-409C-BE32-E72D297353CC}">
                <c16:uniqueId val="{000000BD-4AD5-4EE7-BFEC-23995AB23E98}"/>
              </c:ext>
            </c:extLst>
          </c:dPt>
          <c:dPt>
            <c:idx val="190"/>
            <c:bubble3D val="0"/>
            <c:extLst>
              <c:ext xmlns:c16="http://schemas.microsoft.com/office/drawing/2014/chart" uri="{C3380CC4-5D6E-409C-BE32-E72D297353CC}">
                <c16:uniqueId val="{000000BE-4AD5-4EE7-BFEC-23995AB23E98}"/>
              </c:ext>
            </c:extLst>
          </c:dPt>
          <c:dPt>
            <c:idx val="191"/>
            <c:bubble3D val="0"/>
            <c:extLst>
              <c:ext xmlns:c16="http://schemas.microsoft.com/office/drawing/2014/chart" uri="{C3380CC4-5D6E-409C-BE32-E72D297353CC}">
                <c16:uniqueId val="{000000BF-4AD5-4EE7-BFEC-23995AB23E98}"/>
              </c:ext>
            </c:extLst>
          </c:dPt>
          <c:dPt>
            <c:idx val="192"/>
            <c:bubble3D val="0"/>
            <c:extLst>
              <c:ext xmlns:c16="http://schemas.microsoft.com/office/drawing/2014/chart" uri="{C3380CC4-5D6E-409C-BE32-E72D297353CC}">
                <c16:uniqueId val="{000000C0-4AD5-4EE7-BFEC-23995AB23E98}"/>
              </c:ext>
            </c:extLst>
          </c:dPt>
          <c:dPt>
            <c:idx val="193"/>
            <c:bubble3D val="0"/>
            <c:extLst>
              <c:ext xmlns:c16="http://schemas.microsoft.com/office/drawing/2014/chart" uri="{C3380CC4-5D6E-409C-BE32-E72D297353CC}">
                <c16:uniqueId val="{000000C1-4AD5-4EE7-BFEC-23995AB23E98}"/>
              </c:ext>
            </c:extLst>
          </c:dPt>
          <c:dPt>
            <c:idx val="194"/>
            <c:bubble3D val="0"/>
            <c:extLst>
              <c:ext xmlns:c16="http://schemas.microsoft.com/office/drawing/2014/chart" uri="{C3380CC4-5D6E-409C-BE32-E72D297353CC}">
                <c16:uniqueId val="{000000C2-4AD5-4EE7-BFEC-23995AB23E98}"/>
              </c:ext>
            </c:extLst>
          </c:dPt>
          <c:dPt>
            <c:idx val="195"/>
            <c:bubble3D val="0"/>
            <c:extLst>
              <c:ext xmlns:c16="http://schemas.microsoft.com/office/drawing/2014/chart" uri="{C3380CC4-5D6E-409C-BE32-E72D297353CC}">
                <c16:uniqueId val="{000000C3-4AD5-4EE7-BFEC-23995AB23E98}"/>
              </c:ext>
            </c:extLst>
          </c:dPt>
          <c:dPt>
            <c:idx val="196"/>
            <c:bubble3D val="0"/>
            <c:extLst>
              <c:ext xmlns:c16="http://schemas.microsoft.com/office/drawing/2014/chart" uri="{C3380CC4-5D6E-409C-BE32-E72D297353CC}">
                <c16:uniqueId val="{000000C4-4AD5-4EE7-BFEC-23995AB23E98}"/>
              </c:ext>
            </c:extLst>
          </c:dPt>
          <c:dPt>
            <c:idx val="197"/>
            <c:bubble3D val="0"/>
            <c:extLst>
              <c:ext xmlns:c16="http://schemas.microsoft.com/office/drawing/2014/chart" uri="{C3380CC4-5D6E-409C-BE32-E72D297353CC}">
                <c16:uniqueId val="{000000C5-4AD5-4EE7-BFEC-23995AB23E98}"/>
              </c:ext>
            </c:extLst>
          </c:dPt>
          <c:dPt>
            <c:idx val="198"/>
            <c:bubble3D val="0"/>
            <c:extLst>
              <c:ext xmlns:c16="http://schemas.microsoft.com/office/drawing/2014/chart" uri="{C3380CC4-5D6E-409C-BE32-E72D297353CC}">
                <c16:uniqueId val="{000000C6-4AD5-4EE7-BFEC-23995AB23E98}"/>
              </c:ext>
            </c:extLst>
          </c:dPt>
          <c:dPt>
            <c:idx val="199"/>
            <c:bubble3D val="0"/>
            <c:extLst>
              <c:ext xmlns:c16="http://schemas.microsoft.com/office/drawing/2014/chart" uri="{C3380CC4-5D6E-409C-BE32-E72D297353CC}">
                <c16:uniqueId val="{000000C7-4AD5-4EE7-BFEC-23995AB23E98}"/>
              </c:ext>
            </c:extLst>
          </c:dPt>
          <c:dPt>
            <c:idx val="200"/>
            <c:bubble3D val="0"/>
            <c:extLst>
              <c:ext xmlns:c16="http://schemas.microsoft.com/office/drawing/2014/chart" uri="{C3380CC4-5D6E-409C-BE32-E72D297353CC}">
                <c16:uniqueId val="{000000C8-4AD5-4EE7-BFEC-23995AB23E98}"/>
              </c:ext>
            </c:extLst>
          </c:dPt>
          <c:dPt>
            <c:idx val="201"/>
            <c:bubble3D val="0"/>
            <c:extLst>
              <c:ext xmlns:c16="http://schemas.microsoft.com/office/drawing/2014/chart" uri="{C3380CC4-5D6E-409C-BE32-E72D297353CC}">
                <c16:uniqueId val="{000000C9-4AD5-4EE7-BFEC-23995AB23E98}"/>
              </c:ext>
            </c:extLst>
          </c:dPt>
          <c:dPt>
            <c:idx val="202"/>
            <c:bubble3D val="0"/>
            <c:extLst>
              <c:ext xmlns:c16="http://schemas.microsoft.com/office/drawing/2014/chart" uri="{C3380CC4-5D6E-409C-BE32-E72D297353CC}">
                <c16:uniqueId val="{000000CA-4AD5-4EE7-BFEC-23995AB23E98}"/>
              </c:ext>
            </c:extLst>
          </c:dPt>
          <c:dPt>
            <c:idx val="203"/>
            <c:bubble3D val="0"/>
            <c:extLst>
              <c:ext xmlns:c16="http://schemas.microsoft.com/office/drawing/2014/chart" uri="{C3380CC4-5D6E-409C-BE32-E72D297353CC}">
                <c16:uniqueId val="{000000CB-4AD5-4EE7-BFEC-23995AB23E98}"/>
              </c:ext>
            </c:extLst>
          </c:dPt>
          <c:dPt>
            <c:idx val="204"/>
            <c:bubble3D val="0"/>
            <c:extLst>
              <c:ext xmlns:c16="http://schemas.microsoft.com/office/drawing/2014/chart" uri="{C3380CC4-5D6E-409C-BE32-E72D297353CC}">
                <c16:uniqueId val="{000000CC-4AD5-4EE7-BFEC-23995AB23E98}"/>
              </c:ext>
            </c:extLst>
          </c:dPt>
          <c:dPt>
            <c:idx val="205"/>
            <c:bubble3D val="0"/>
            <c:extLst>
              <c:ext xmlns:c16="http://schemas.microsoft.com/office/drawing/2014/chart" uri="{C3380CC4-5D6E-409C-BE32-E72D297353CC}">
                <c16:uniqueId val="{000000CD-4AD5-4EE7-BFEC-23995AB23E98}"/>
              </c:ext>
            </c:extLst>
          </c:dPt>
          <c:dPt>
            <c:idx val="206"/>
            <c:bubble3D val="0"/>
            <c:extLst>
              <c:ext xmlns:c16="http://schemas.microsoft.com/office/drawing/2014/chart" uri="{C3380CC4-5D6E-409C-BE32-E72D297353CC}">
                <c16:uniqueId val="{000000CE-4AD5-4EE7-BFEC-23995AB23E98}"/>
              </c:ext>
            </c:extLst>
          </c:dPt>
          <c:dPt>
            <c:idx val="207"/>
            <c:bubble3D val="0"/>
            <c:extLst>
              <c:ext xmlns:c16="http://schemas.microsoft.com/office/drawing/2014/chart" uri="{C3380CC4-5D6E-409C-BE32-E72D297353CC}">
                <c16:uniqueId val="{000000CF-4AD5-4EE7-BFEC-23995AB23E98}"/>
              </c:ext>
            </c:extLst>
          </c:dPt>
          <c:dPt>
            <c:idx val="208"/>
            <c:bubble3D val="0"/>
            <c:extLst>
              <c:ext xmlns:c16="http://schemas.microsoft.com/office/drawing/2014/chart" uri="{C3380CC4-5D6E-409C-BE32-E72D297353CC}">
                <c16:uniqueId val="{000000D0-4AD5-4EE7-BFEC-23995AB23E98}"/>
              </c:ext>
            </c:extLst>
          </c:dPt>
          <c:dPt>
            <c:idx val="209"/>
            <c:bubble3D val="0"/>
            <c:extLst>
              <c:ext xmlns:c16="http://schemas.microsoft.com/office/drawing/2014/chart" uri="{C3380CC4-5D6E-409C-BE32-E72D297353CC}">
                <c16:uniqueId val="{000000D1-4AD5-4EE7-BFEC-23995AB23E98}"/>
              </c:ext>
            </c:extLst>
          </c:dPt>
          <c:dPt>
            <c:idx val="210"/>
            <c:bubble3D val="0"/>
            <c:extLst>
              <c:ext xmlns:c16="http://schemas.microsoft.com/office/drawing/2014/chart" uri="{C3380CC4-5D6E-409C-BE32-E72D297353CC}">
                <c16:uniqueId val="{000000D2-4AD5-4EE7-BFEC-23995AB23E98}"/>
              </c:ext>
            </c:extLst>
          </c:dPt>
          <c:dPt>
            <c:idx val="211"/>
            <c:bubble3D val="0"/>
            <c:extLst>
              <c:ext xmlns:c16="http://schemas.microsoft.com/office/drawing/2014/chart" uri="{C3380CC4-5D6E-409C-BE32-E72D297353CC}">
                <c16:uniqueId val="{000000D3-4AD5-4EE7-BFEC-23995AB23E98}"/>
              </c:ext>
            </c:extLst>
          </c:dPt>
          <c:dPt>
            <c:idx val="212"/>
            <c:bubble3D val="0"/>
            <c:extLst>
              <c:ext xmlns:c16="http://schemas.microsoft.com/office/drawing/2014/chart" uri="{C3380CC4-5D6E-409C-BE32-E72D297353CC}">
                <c16:uniqueId val="{000000D4-4AD5-4EE7-BFEC-23995AB23E98}"/>
              </c:ext>
            </c:extLst>
          </c:dPt>
          <c:dPt>
            <c:idx val="213"/>
            <c:bubble3D val="0"/>
            <c:extLst>
              <c:ext xmlns:c16="http://schemas.microsoft.com/office/drawing/2014/chart" uri="{C3380CC4-5D6E-409C-BE32-E72D297353CC}">
                <c16:uniqueId val="{000000D5-4AD5-4EE7-BFEC-23995AB23E98}"/>
              </c:ext>
            </c:extLst>
          </c:dPt>
          <c:dPt>
            <c:idx val="214"/>
            <c:bubble3D val="0"/>
            <c:extLst>
              <c:ext xmlns:c16="http://schemas.microsoft.com/office/drawing/2014/chart" uri="{C3380CC4-5D6E-409C-BE32-E72D297353CC}">
                <c16:uniqueId val="{000000D6-4AD5-4EE7-BFEC-23995AB23E98}"/>
              </c:ext>
            </c:extLst>
          </c:dPt>
          <c:dPt>
            <c:idx val="215"/>
            <c:bubble3D val="0"/>
            <c:extLst>
              <c:ext xmlns:c16="http://schemas.microsoft.com/office/drawing/2014/chart" uri="{C3380CC4-5D6E-409C-BE32-E72D297353CC}">
                <c16:uniqueId val="{000000D7-4AD5-4EE7-BFEC-23995AB23E98}"/>
              </c:ext>
            </c:extLst>
          </c:dPt>
          <c:dPt>
            <c:idx val="216"/>
            <c:bubble3D val="0"/>
            <c:extLst>
              <c:ext xmlns:c16="http://schemas.microsoft.com/office/drawing/2014/chart" uri="{C3380CC4-5D6E-409C-BE32-E72D297353CC}">
                <c16:uniqueId val="{000000D8-4AD5-4EE7-BFEC-23995AB23E98}"/>
              </c:ext>
            </c:extLst>
          </c:dPt>
          <c:dPt>
            <c:idx val="217"/>
            <c:bubble3D val="0"/>
            <c:extLst>
              <c:ext xmlns:c16="http://schemas.microsoft.com/office/drawing/2014/chart" uri="{C3380CC4-5D6E-409C-BE32-E72D297353CC}">
                <c16:uniqueId val="{000000D9-4AD5-4EE7-BFEC-23995AB23E98}"/>
              </c:ext>
            </c:extLst>
          </c:dPt>
          <c:dPt>
            <c:idx val="218"/>
            <c:bubble3D val="0"/>
            <c:extLst>
              <c:ext xmlns:c16="http://schemas.microsoft.com/office/drawing/2014/chart" uri="{C3380CC4-5D6E-409C-BE32-E72D297353CC}">
                <c16:uniqueId val="{000000DA-4AD5-4EE7-BFEC-23995AB23E98}"/>
              </c:ext>
            </c:extLst>
          </c:dPt>
          <c:dPt>
            <c:idx val="219"/>
            <c:bubble3D val="0"/>
            <c:extLst>
              <c:ext xmlns:c16="http://schemas.microsoft.com/office/drawing/2014/chart" uri="{C3380CC4-5D6E-409C-BE32-E72D297353CC}">
                <c16:uniqueId val="{000000DB-4AD5-4EE7-BFEC-23995AB23E98}"/>
              </c:ext>
            </c:extLst>
          </c:dPt>
          <c:dPt>
            <c:idx val="220"/>
            <c:bubble3D val="0"/>
            <c:extLst>
              <c:ext xmlns:c16="http://schemas.microsoft.com/office/drawing/2014/chart" uri="{C3380CC4-5D6E-409C-BE32-E72D297353CC}">
                <c16:uniqueId val="{000000DC-4AD5-4EE7-BFEC-23995AB23E98}"/>
              </c:ext>
            </c:extLst>
          </c:dPt>
          <c:dPt>
            <c:idx val="221"/>
            <c:bubble3D val="0"/>
            <c:extLst>
              <c:ext xmlns:c16="http://schemas.microsoft.com/office/drawing/2014/chart" uri="{C3380CC4-5D6E-409C-BE32-E72D297353CC}">
                <c16:uniqueId val="{000000DD-4AD5-4EE7-BFEC-23995AB23E98}"/>
              </c:ext>
            </c:extLst>
          </c:dPt>
          <c:dPt>
            <c:idx val="222"/>
            <c:bubble3D val="0"/>
            <c:extLst>
              <c:ext xmlns:c16="http://schemas.microsoft.com/office/drawing/2014/chart" uri="{C3380CC4-5D6E-409C-BE32-E72D297353CC}">
                <c16:uniqueId val="{000000DE-4AD5-4EE7-BFEC-23995AB23E98}"/>
              </c:ext>
            </c:extLst>
          </c:dPt>
          <c:dPt>
            <c:idx val="223"/>
            <c:bubble3D val="0"/>
            <c:extLst>
              <c:ext xmlns:c16="http://schemas.microsoft.com/office/drawing/2014/chart" uri="{C3380CC4-5D6E-409C-BE32-E72D297353CC}">
                <c16:uniqueId val="{000000DF-4AD5-4EE7-BFEC-23995AB23E98}"/>
              </c:ext>
            </c:extLst>
          </c:dPt>
          <c:dPt>
            <c:idx val="224"/>
            <c:bubble3D val="0"/>
            <c:extLst>
              <c:ext xmlns:c16="http://schemas.microsoft.com/office/drawing/2014/chart" uri="{C3380CC4-5D6E-409C-BE32-E72D297353CC}">
                <c16:uniqueId val="{000000E0-4AD5-4EE7-BFEC-23995AB23E98}"/>
              </c:ext>
            </c:extLst>
          </c:dPt>
          <c:dPt>
            <c:idx val="225"/>
            <c:bubble3D val="0"/>
            <c:extLst>
              <c:ext xmlns:c16="http://schemas.microsoft.com/office/drawing/2014/chart" uri="{C3380CC4-5D6E-409C-BE32-E72D297353CC}">
                <c16:uniqueId val="{000000E1-4AD5-4EE7-BFEC-23995AB23E98}"/>
              </c:ext>
            </c:extLst>
          </c:dPt>
          <c:dPt>
            <c:idx val="226"/>
            <c:bubble3D val="0"/>
            <c:extLst>
              <c:ext xmlns:c16="http://schemas.microsoft.com/office/drawing/2014/chart" uri="{C3380CC4-5D6E-409C-BE32-E72D297353CC}">
                <c16:uniqueId val="{000000E2-4AD5-4EE7-BFEC-23995AB23E98}"/>
              </c:ext>
            </c:extLst>
          </c:dPt>
          <c:dPt>
            <c:idx val="227"/>
            <c:bubble3D val="0"/>
            <c:extLst>
              <c:ext xmlns:c16="http://schemas.microsoft.com/office/drawing/2014/chart" uri="{C3380CC4-5D6E-409C-BE32-E72D297353CC}">
                <c16:uniqueId val="{000000E3-4AD5-4EE7-BFEC-23995AB23E98}"/>
              </c:ext>
            </c:extLst>
          </c:dPt>
          <c:dPt>
            <c:idx val="228"/>
            <c:bubble3D val="0"/>
            <c:extLst>
              <c:ext xmlns:c16="http://schemas.microsoft.com/office/drawing/2014/chart" uri="{C3380CC4-5D6E-409C-BE32-E72D297353CC}">
                <c16:uniqueId val="{000000E4-4AD5-4EE7-BFEC-23995AB23E98}"/>
              </c:ext>
            </c:extLst>
          </c:dPt>
          <c:dPt>
            <c:idx val="229"/>
            <c:bubble3D val="0"/>
            <c:extLst>
              <c:ext xmlns:c16="http://schemas.microsoft.com/office/drawing/2014/chart" uri="{C3380CC4-5D6E-409C-BE32-E72D297353CC}">
                <c16:uniqueId val="{000000E5-4AD5-4EE7-BFEC-23995AB23E98}"/>
              </c:ext>
            </c:extLst>
          </c:dPt>
          <c:dPt>
            <c:idx val="230"/>
            <c:bubble3D val="0"/>
            <c:extLst>
              <c:ext xmlns:c16="http://schemas.microsoft.com/office/drawing/2014/chart" uri="{C3380CC4-5D6E-409C-BE32-E72D297353CC}">
                <c16:uniqueId val="{000000E6-4AD5-4EE7-BFEC-23995AB23E98}"/>
              </c:ext>
            </c:extLst>
          </c:dPt>
          <c:dPt>
            <c:idx val="231"/>
            <c:bubble3D val="0"/>
            <c:extLst>
              <c:ext xmlns:c16="http://schemas.microsoft.com/office/drawing/2014/chart" uri="{C3380CC4-5D6E-409C-BE32-E72D297353CC}">
                <c16:uniqueId val="{000000E7-4AD5-4EE7-BFEC-23995AB23E98}"/>
              </c:ext>
            </c:extLst>
          </c:dPt>
          <c:dPt>
            <c:idx val="232"/>
            <c:bubble3D val="0"/>
            <c:extLst>
              <c:ext xmlns:c16="http://schemas.microsoft.com/office/drawing/2014/chart" uri="{C3380CC4-5D6E-409C-BE32-E72D297353CC}">
                <c16:uniqueId val="{000000E8-4AD5-4EE7-BFEC-23995AB23E98}"/>
              </c:ext>
            </c:extLst>
          </c:dPt>
          <c:dPt>
            <c:idx val="233"/>
            <c:bubble3D val="0"/>
            <c:extLst>
              <c:ext xmlns:c16="http://schemas.microsoft.com/office/drawing/2014/chart" uri="{C3380CC4-5D6E-409C-BE32-E72D297353CC}">
                <c16:uniqueId val="{000000E9-4AD5-4EE7-BFEC-23995AB23E98}"/>
              </c:ext>
            </c:extLst>
          </c:dPt>
          <c:dPt>
            <c:idx val="234"/>
            <c:bubble3D val="0"/>
            <c:extLst>
              <c:ext xmlns:c16="http://schemas.microsoft.com/office/drawing/2014/chart" uri="{C3380CC4-5D6E-409C-BE32-E72D297353CC}">
                <c16:uniqueId val="{000000EA-4AD5-4EE7-BFEC-23995AB23E98}"/>
              </c:ext>
            </c:extLst>
          </c:dPt>
          <c:dPt>
            <c:idx val="235"/>
            <c:bubble3D val="0"/>
            <c:extLst>
              <c:ext xmlns:c16="http://schemas.microsoft.com/office/drawing/2014/chart" uri="{C3380CC4-5D6E-409C-BE32-E72D297353CC}">
                <c16:uniqueId val="{000000EB-4AD5-4EE7-BFEC-23995AB23E98}"/>
              </c:ext>
            </c:extLst>
          </c:dPt>
          <c:dPt>
            <c:idx val="236"/>
            <c:bubble3D val="0"/>
            <c:extLst>
              <c:ext xmlns:c16="http://schemas.microsoft.com/office/drawing/2014/chart" uri="{C3380CC4-5D6E-409C-BE32-E72D297353CC}">
                <c16:uniqueId val="{000000EC-4AD5-4EE7-BFEC-23995AB23E98}"/>
              </c:ext>
            </c:extLst>
          </c:dPt>
          <c:dPt>
            <c:idx val="237"/>
            <c:bubble3D val="0"/>
            <c:extLst>
              <c:ext xmlns:c16="http://schemas.microsoft.com/office/drawing/2014/chart" uri="{C3380CC4-5D6E-409C-BE32-E72D297353CC}">
                <c16:uniqueId val="{000000ED-4AD5-4EE7-BFEC-23995AB23E98}"/>
              </c:ext>
            </c:extLst>
          </c:dPt>
          <c:dPt>
            <c:idx val="238"/>
            <c:bubble3D val="0"/>
            <c:extLst>
              <c:ext xmlns:c16="http://schemas.microsoft.com/office/drawing/2014/chart" uri="{C3380CC4-5D6E-409C-BE32-E72D297353CC}">
                <c16:uniqueId val="{000000EE-4AD5-4EE7-BFEC-23995AB23E98}"/>
              </c:ext>
            </c:extLst>
          </c:dPt>
          <c:dPt>
            <c:idx val="239"/>
            <c:bubble3D val="0"/>
            <c:extLst>
              <c:ext xmlns:c16="http://schemas.microsoft.com/office/drawing/2014/chart" uri="{C3380CC4-5D6E-409C-BE32-E72D297353CC}">
                <c16:uniqueId val="{000000EF-4AD5-4EE7-BFEC-23995AB23E98}"/>
              </c:ext>
            </c:extLst>
          </c:dPt>
          <c:dPt>
            <c:idx val="240"/>
            <c:bubble3D val="0"/>
            <c:extLst>
              <c:ext xmlns:c16="http://schemas.microsoft.com/office/drawing/2014/chart" uri="{C3380CC4-5D6E-409C-BE32-E72D297353CC}">
                <c16:uniqueId val="{000000F0-4AD5-4EE7-BFEC-23995AB23E98}"/>
              </c:ext>
            </c:extLst>
          </c:dPt>
          <c:dPt>
            <c:idx val="241"/>
            <c:bubble3D val="0"/>
            <c:extLst>
              <c:ext xmlns:c16="http://schemas.microsoft.com/office/drawing/2014/chart" uri="{C3380CC4-5D6E-409C-BE32-E72D297353CC}">
                <c16:uniqueId val="{000000F1-4AD5-4EE7-BFEC-23995AB23E98}"/>
              </c:ext>
            </c:extLst>
          </c:dPt>
          <c:dPt>
            <c:idx val="242"/>
            <c:bubble3D val="0"/>
            <c:extLst>
              <c:ext xmlns:c16="http://schemas.microsoft.com/office/drawing/2014/chart" uri="{C3380CC4-5D6E-409C-BE32-E72D297353CC}">
                <c16:uniqueId val="{000000F2-4AD5-4EE7-BFEC-23995AB23E98}"/>
              </c:ext>
            </c:extLst>
          </c:dPt>
          <c:dPt>
            <c:idx val="243"/>
            <c:bubble3D val="0"/>
            <c:extLst>
              <c:ext xmlns:c16="http://schemas.microsoft.com/office/drawing/2014/chart" uri="{C3380CC4-5D6E-409C-BE32-E72D297353CC}">
                <c16:uniqueId val="{000000F3-4AD5-4EE7-BFEC-23995AB23E98}"/>
              </c:ext>
            </c:extLst>
          </c:dPt>
          <c:dPt>
            <c:idx val="244"/>
            <c:bubble3D val="0"/>
            <c:extLst>
              <c:ext xmlns:c16="http://schemas.microsoft.com/office/drawing/2014/chart" uri="{C3380CC4-5D6E-409C-BE32-E72D297353CC}">
                <c16:uniqueId val="{000000F4-4AD5-4EE7-BFEC-23995AB23E98}"/>
              </c:ext>
            </c:extLst>
          </c:dPt>
          <c:dPt>
            <c:idx val="245"/>
            <c:bubble3D val="0"/>
            <c:extLst>
              <c:ext xmlns:c16="http://schemas.microsoft.com/office/drawing/2014/chart" uri="{C3380CC4-5D6E-409C-BE32-E72D297353CC}">
                <c16:uniqueId val="{000000F5-4AD5-4EE7-BFEC-23995AB23E98}"/>
              </c:ext>
            </c:extLst>
          </c:dPt>
          <c:dPt>
            <c:idx val="246"/>
            <c:bubble3D val="0"/>
            <c:extLst>
              <c:ext xmlns:c16="http://schemas.microsoft.com/office/drawing/2014/chart" uri="{C3380CC4-5D6E-409C-BE32-E72D297353CC}">
                <c16:uniqueId val="{000000F6-4AD5-4EE7-BFEC-23995AB23E98}"/>
              </c:ext>
            </c:extLst>
          </c:dPt>
          <c:dPt>
            <c:idx val="247"/>
            <c:bubble3D val="0"/>
            <c:extLst>
              <c:ext xmlns:c16="http://schemas.microsoft.com/office/drawing/2014/chart" uri="{C3380CC4-5D6E-409C-BE32-E72D297353CC}">
                <c16:uniqueId val="{000000F7-4AD5-4EE7-BFEC-23995AB23E98}"/>
              </c:ext>
            </c:extLst>
          </c:dPt>
          <c:dPt>
            <c:idx val="248"/>
            <c:bubble3D val="0"/>
            <c:extLst>
              <c:ext xmlns:c16="http://schemas.microsoft.com/office/drawing/2014/chart" uri="{C3380CC4-5D6E-409C-BE32-E72D297353CC}">
                <c16:uniqueId val="{000000F8-4AD5-4EE7-BFEC-23995AB23E98}"/>
              </c:ext>
            </c:extLst>
          </c:dPt>
          <c:dPt>
            <c:idx val="249"/>
            <c:bubble3D val="0"/>
            <c:extLst>
              <c:ext xmlns:c16="http://schemas.microsoft.com/office/drawing/2014/chart" uri="{C3380CC4-5D6E-409C-BE32-E72D297353CC}">
                <c16:uniqueId val="{000000F9-4AD5-4EE7-BFEC-23995AB23E98}"/>
              </c:ext>
            </c:extLst>
          </c:dPt>
          <c:dPt>
            <c:idx val="250"/>
            <c:bubble3D val="0"/>
            <c:extLst>
              <c:ext xmlns:c16="http://schemas.microsoft.com/office/drawing/2014/chart" uri="{C3380CC4-5D6E-409C-BE32-E72D297353CC}">
                <c16:uniqueId val="{000000FA-4AD5-4EE7-BFEC-23995AB23E98}"/>
              </c:ext>
            </c:extLst>
          </c:dPt>
          <c:dPt>
            <c:idx val="251"/>
            <c:bubble3D val="0"/>
            <c:extLst>
              <c:ext xmlns:c16="http://schemas.microsoft.com/office/drawing/2014/chart" uri="{C3380CC4-5D6E-409C-BE32-E72D297353CC}">
                <c16:uniqueId val="{000000FB-4AD5-4EE7-BFEC-23995AB23E98}"/>
              </c:ext>
            </c:extLst>
          </c:dPt>
          <c:dPt>
            <c:idx val="252"/>
            <c:bubble3D val="0"/>
            <c:extLst>
              <c:ext xmlns:c16="http://schemas.microsoft.com/office/drawing/2014/chart" uri="{C3380CC4-5D6E-409C-BE32-E72D297353CC}">
                <c16:uniqueId val="{000000FC-4AD5-4EE7-BFEC-23995AB23E98}"/>
              </c:ext>
            </c:extLst>
          </c:dPt>
          <c:dPt>
            <c:idx val="253"/>
            <c:bubble3D val="0"/>
            <c:extLst>
              <c:ext xmlns:c16="http://schemas.microsoft.com/office/drawing/2014/chart" uri="{C3380CC4-5D6E-409C-BE32-E72D297353CC}">
                <c16:uniqueId val="{000000FD-4AD5-4EE7-BFEC-23995AB23E98}"/>
              </c:ext>
            </c:extLst>
          </c:dPt>
          <c:dPt>
            <c:idx val="254"/>
            <c:bubble3D val="0"/>
            <c:extLst>
              <c:ext xmlns:c16="http://schemas.microsoft.com/office/drawing/2014/chart" uri="{C3380CC4-5D6E-409C-BE32-E72D297353CC}">
                <c16:uniqueId val="{000000FE-4AD5-4EE7-BFEC-23995AB23E98}"/>
              </c:ext>
            </c:extLst>
          </c:dPt>
          <c:dPt>
            <c:idx val="255"/>
            <c:bubble3D val="0"/>
            <c:extLst>
              <c:ext xmlns:c16="http://schemas.microsoft.com/office/drawing/2014/chart" uri="{C3380CC4-5D6E-409C-BE32-E72D297353CC}">
                <c16:uniqueId val="{000000FF-4AD5-4EE7-BFEC-23995AB23E98}"/>
              </c:ext>
            </c:extLst>
          </c:dPt>
          <c:xVal>
            <c:numRef>
              <c:f>'Sheet 07'!$C$5:$C$148</c:f>
              <c:numCache>
                <c:formatCode>0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10</c:v>
                </c:pt>
                <c:pt idx="23">
                  <c:v>11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7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3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7</c:v>
                </c:pt>
                <c:pt idx="44">
                  <c:v>8</c:v>
                </c:pt>
                <c:pt idx="45">
                  <c:v>9</c:v>
                </c:pt>
                <c:pt idx="46">
                  <c:v>10</c:v>
                </c:pt>
                <c:pt idx="47">
                  <c:v>11</c:v>
                </c:pt>
                <c:pt idx="48">
                  <c:v>0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4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8</c:v>
                </c:pt>
                <c:pt idx="57">
                  <c:v>9</c:v>
                </c:pt>
                <c:pt idx="58">
                  <c:v>10</c:v>
                </c:pt>
                <c:pt idx="59">
                  <c:v>11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5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9</c:v>
                </c:pt>
                <c:pt idx="82">
                  <c:v>10</c:v>
                </c:pt>
                <c:pt idx="83">
                  <c:v>11</c:v>
                </c:pt>
                <c:pt idx="84">
                  <c:v>0</c:v>
                </c:pt>
                <c:pt idx="85">
                  <c:v>1</c:v>
                </c:pt>
                <c:pt idx="86">
                  <c:v>2</c:v>
                </c:pt>
                <c:pt idx="87">
                  <c:v>3</c:v>
                </c:pt>
                <c:pt idx="88">
                  <c:v>4</c:v>
                </c:pt>
                <c:pt idx="89">
                  <c:v>5</c:v>
                </c:pt>
                <c:pt idx="90">
                  <c:v>6</c:v>
                </c:pt>
                <c:pt idx="91">
                  <c:v>7</c:v>
                </c:pt>
                <c:pt idx="92">
                  <c:v>8</c:v>
                </c:pt>
                <c:pt idx="93">
                  <c:v>9</c:v>
                </c:pt>
                <c:pt idx="94">
                  <c:v>10</c:v>
                </c:pt>
                <c:pt idx="95">
                  <c:v>11</c:v>
                </c:pt>
                <c:pt idx="96">
                  <c:v>0</c:v>
                </c:pt>
                <c:pt idx="97">
                  <c:v>1</c:v>
                </c:pt>
                <c:pt idx="98">
                  <c:v>2</c:v>
                </c:pt>
                <c:pt idx="99">
                  <c:v>3</c:v>
                </c:pt>
                <c:pt idx="100">
                  <c:v>4</c:v>
                </c:pt>
                <c:pt idx="101">
                  <c:v>5</c:v>
                </c:pt>
                <c:pt idx="102">
                  <c:v>6</c:v>
                </c:pt>
                <c:pt idx="103">
                  <c:v>7</c:v>
                </c:pt>
                <c:pt idx="104">
                  <c:v>8</c:v>
                </c:pt>
                <c:pt idx="105">
                  <c:v>9</c:v>
                </c:pt>
                <c:pt idx="106">
                  <c:v>10</c:v>
                </c:pt>
                <c:pt idx="107">
                  <c:v>11</c:v>
                </c:pt>
                <c:pt idx="108">
                  <c:v>0</c:v>
                </c:pt>
                <c:pt idx="109">
                  <c:v>1</c:v>
                </c:pt>
                <c:pt idx="110">
                  <c:v>2</c:v>
                </c:pt>
                <c:pt idx="111">
                  <c:v>3</c:v>
                </c:pt>
                <c:pt idx="112">
                  <c:v>4</c:v>
                </c:pt>
                <c:pt idx="113">
                  <c:v>5</c:v>
                </c:pt>
                <c:pt idx="114">
                  <c:v>6</c:v>
                </c:pt>
                <c:pt idx="115">
                  <c:v>7</c:v>
                </c:pt>
                <c:pt idx="116">
                  <c:v>8</c:v>
                </c:pt>
                <c:pt idx="117">
                  <c:v>9</c:v>
                </c:pt>
                <c:pt idx="118">
                  <c:v>10</c:v>
                </c:pt>
                <c:pt idx="119">
                  <c:v>11</c:v>
                </c:pt>
                <c:pt idx="120">
                  <c:v>0</c:v>
                </c:pt>
                <c:pt idx="121">
                  <c:v>1</c:v>
                </c:pt>
                <c:pt idx="122">
                  <c:v>2</c:v>
                </c:pt>
                <c:pt idx="123">
                  <c:v>3</c:v>
                </c:pt>
                <c:pt idx="124">
                  <c:v>4</c:v>
                </c:pt>
                <c:pt idx="125">
                  <c:v>5</c:v>
                </c:pt>
                <c:pt idx="126">
                  <c:v>6</c:v>
                </c:pt>
                <c:pt idx="127">
                  <c:v>7</c:v>
                </c:pt>
                <c:pt idx="128">
                  <c:v>8</c:v>
                </c:pt>
                <c:pt idx="129">
                  <c:v>9</c:v>
                </c:pt>
                <c:pt idx="130">
                  <c:v>10</c:v>
                </c:pt>
                <c:pt idx="131">
                  <c:v>11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</c:numCache>
            </c:numRef>
          </c:xVal>
          <c:yVal>
            <c:numRef>
              <c:f>'Sheet 07'!$D$5:$D$148</c:f>
              <c:numCache>
                <c:formatCode>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AD5-4EE7-BFEC-23995AB23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9472"/>
        <c:axId val="228007936"/>
      </c:scatterChart>
      <c:valAx>
        <c:axId val="228009472"/>
        <c:scaling>
          <c:orientation val="minMax"/>
          <c:max val="11"/>
          <c:min val="0"/>
        </c:scaling>
        <c:delete val="1"/>
        <c:axPos val="b"/>
        <c:numFmt formatCode="0" sourceLinked="1"/>
        <c:majorTickMark val="out"/>
        <c:minorTickMark val="none"/>
        <c:tickLblPos val="nextTo"/>
        <c:crossAx val="228007936"/>
        <c:crosses val="autoZero"/>
        <c:crossBetween val="midCat"/>
      </c:valAx>
      <c:valAx>
        <c:axId val="228007936"/>
        <c:scaling>
          <c:orientation val="minMax"/>
          <c:max val="11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2800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800" b="1"/>
              <a:t>Pitch in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 07'!$O$4</c:f>
              <c:strCache>
                <c:ptCount val="1"/>
                <c:pt idx="0">
                  <c:v>pitch - 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'Sheet 07'!$O$5:$O$148</c:f>
              <c:numCache>
                <c:formatCode>0</c:formatCode>
                <c:ptCount val="14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62.181818181818187</c:v>
                </c:pt>
                <c:pt idx="13">
                  <c:v>62.181818181818187</c:v>
                </c:pt>
                <c:pt idx="14">
                  <c:v>62.181818181818187</c:v>
                </c:pt>
                <c:pt idx="15">
                  <c:v>62.181818181818187</c:v>
                </c:pt>
                <c:pt idx="16">
                  <c:v>62.181818181818187</c:v>
                </c:pt>
                <c:pt idx="17">
                  <c:v>62.181818181818187</c:v>
                </c:pt>
                <c:pt idx="18">
                  <c:v>62.181818181818187</c:v>
                </c:pt>
                <c:pt idx="19">
                  <c:v>62.181818181818187</c:v>
                </c:pt>
                <c:pt idx="20">
                  <c:v>62.181818181818187</c:v>
                </c:pt>
                <c:pt idx="21">
                  <c:v>62.181818181818187</c:v>
                </c:pt>
                <c:pt idx="22">
                  <c:v>62.181818181818187</c:v>
                </c:pt>
                <c:pt idx="23">
                  <c:v>62.181818181818187</c:v>
                </c:pt>
                <c:pt idx="24">
                  <c:v>64.363636363636374</c:v>
                </c:pt>
                <c:pt idx="25">
                  <c:v>64.363636363636374</c:v>
                </c:pt>
                <c:pt idx="26">
                  <c:v>64.363636363636374</c:v>
                </c:pt>
                <c:pt idx="27">
                  <c:v>64.363636363636374</c:v>
                </c:pt>
                <c:pt idx="28">
                  <c:v>64.363636363636374</c:v>
                </c:pt>
                <c:pt idx="29">
                  <c:v>64.363636363636374</c:v>
                </c:pt>
                <c:pt idx="30">
                  <c:v>64.363636363636374</c:v>
                </c:pt>
                <c:pt idx="31">
                  <c:v>64.363636363636374</c:v>
                </c:pt>
                <c:pt idx="32">
                  <c:v>64.363636363636374</c:v>
                </c:pt>
                <c:pt idx="33">
                  <c:v>64.363636363636374</c:v>
                </c:pt>
                <c:pt idx="34">
                  <c:v>64.363636363636374</c:v>
                </c:pt>
                <c:pt idx="35">
                  <c:v>64.363636363636374</c:v>
                </c:pt>
                <c:pt idx="36">
                  <c:v>66.545454545454547</c:v>
                </c:pt>
                <c:pt idx="37">
                  <c:v>66.545454545454547</c:v>
                </c:pt>
                <c:pt idx="38">
                  <c:v>66.545454545454547</c:v>
                </c:pt>
                <c:pt idx="39">
                  <c:v>66.545454545454547</c:v>
                </c:pt>
                <c:pt idx="40">
                  <c:v>66.545454545454547</c:v>
                </c:pt>
                <c:pt idx="41">
                  <c:v>66.545454545454547</c:v>
                </c:pt>
                <c:pt idx="42">
                  <c:v>66.545454545454547</c:v>
                </c:pt>
                <c:pt idx="43">
                  <c:v>66.545454545454547</c:v>
                </c:pt>
                <c:pt idx="44">
                  <c:v>66.545454545454547</c:v>
                </c:pt>
                <c:pt idx="45">
                  <c:v>66.545454545454547</c:v>
                </c:pt>
                <c:pt idx="46">
                  <c:v>66.545454545454547</c:v>
                </c:pt>
                <c:pt idx="47">
                  <c:v>66.545454545454547</c:v>
                </c:pt>
                <c:pt idx="48">
                  <c:v>68.727272727272734</c:v>
                </c:pt>
                <c:pt idx="49">
                  <c:v>68.727272727272734</c:v>
                </c:pt>
                <c:pt idx="50">
                  <c:v>68.727272727272734</c:v>
                </c:pt>
                <c:pt idx="51">
                  <c:v>68.727272727272734</c:v>
                </c:pt>
                <c:pt idx="52">
                  <c:v>68.727272727272734</c:v>
                </c:pt>
                <c:pt idx="53">
                  <c:v>68.727272727272734</c:v>
                </c:pt>
                <c:pt idx="54">
                  <c:v>68.727272727272734</c:v>
                </c:pt>
                <c:pt idx="55">
                  <c:v>68.727272727272734</c:v>
                </c:pt>
                <c:pt idx="56">
                  <c:v>68.727272727272734</c:v>
                </c:pt>
                <c:pt idx="57">
                  <c:v>68.727272727272734</c:v>
                </c:pt>
                <c:pt idx="58">
                  <c:v>68.727272727272734</c:v>
                </c:pt>
                <c:pt idx="59">
                  <c:v>68.727272727272734</c:v>
                </c:pt>
                <c:pt idx="60">
                  <c:v>70.909090909090921</c:v>
                </c:pt>
                <c:pt idx="61">
                  <c:v>70.909090909090921</c:v>
                </c:pt>
                <c:pt idx="62">
                  <c:v>70.909090909090921</c:v>
                </c:pt>
                <c:pt idx="63">
                  <c:v>70.909090909090921</c:v>
                </c:pt>
                <c:pt idx="64">
                  <c:v>70.909090909090921</c:v>
                </c:pt>
                <c:pt idx="65">
                  <c:v>70.909090909090921</c:v>
                </c:pt>
                <c:pt idx="66">
                  <c:v>70.909090909090921</c:v>
                </c:pt>
                <c:pt idx="67">
                  <c:v>70.909090909090921</c:v>
                </c:pt>
                <c:pt idx="68">
                  <c:v>70.909090909090921</c:v>
                </c:pt>
                <c:pt idx="69">
                  <c:v>70.909090909090921</c:v>
                </c:pt>
                <c:pt idx="70">
                  <c:v>70.909090909090921</c:v>
                </c:pt>
                <c:pt idx="71">
                  <c:v>70.909090909090921</c:v>
                </c:pt>
                <c:pt idx="72">
                  <c:v>73.090909090909093</c:v>
                </c:pt>
                <c:pt idx="73">
                  <c:v>73.090909090909093</c:v>
                </c:pt>
                <c:pt idx="74">
                  <c:v>73.090909090909093</c:v>
                </c:pt>
                <c:pt idx="75">
                  <c:v>73.090909090909093</c:v>
                </c:pt>
                <c:pt idx="76">
                  <c:v>73.090909090909093</c:v>
                </c:pt>
                <c:pt idx="77">
                  <c:v>73.090909090909093</c:v>
                </c:pt>
                <c:pt idx="78">
                  <c:v>73.090909090909093</c:v>
                </c:pt>
                <c:pt idx="79">
                  <c:v>73.090909090909093</c:v>
                </c:pt>
                <c:pt idx="80">
                  <c:v>73.090909090909093</c:v>
                </c:pt>
                <c:pt idx="81">
                  <c:v>73.090909090909093</c:v>
                </c:pt>
                <c:pt idx="82">
                  <c:v>73.090909090909093</c:v>
                </c:pt>
                <c:pt idx="83">
                  <c:v>73.090909090909093</c:v>
                </c:pt>
                <c:pt idx="84">
                  <c:v>75.27272727272728</c:v>
                </c:pt>
                <c:pt idx="85">
                  <c:v>75.27272727272728</c:v>
                </c:pt>
                <c:pt idx="86">
                  <c:v>75.27272727272728</c:v>
                </c:pt>
                <c:pt idx="87">
                  <c:v>75.27272727272728</c:v>
                </c:pt>
                <c:pt idx="88">
                  <c:v>75.27272727272728</c:v>
                </c:pt>
                <c:pt idx="89">
                  <c:v>75.27272727272728</c:v>
                </c:pt>
                <c:pt idx="90">
                  <c:v>75.27272727272728</c:v>
                </c:pt>
                <c:pt idx="91">
                  <c:v>75.27272727272728</c:v>
                </c:pt>
                <c:pt idx="92">
                  <c:v>75.27272727272728</c:v>
                </c:pt>
                <c:pt idx="93">
                  <c:v>75.27272727272728</c:v>
                </c:pt>
                <c:pt idx="94">
                  <c:v>75.27272727272728</c:v>
                </c:pt>
                <c:pt idx="95">
                  <c:v>75.27272727272728</c:v>
                </c:pt>
                <c:pt idx="96">
                  <c:v>77.454545454545467</c:v>
                </c:pt>
                <c:pt idx="97">
                  <c:v>77.454545454545467</c:v>
                </c:pt>
                <c:pt idx="98">
                  <c:v>77.454545454545467</c:v>
                </c:pt>
                <c:pt idx="99">
                  <c:v>77.454545454545467</c:v>
                </c:pt>
                <c:pt idx="100">
                  <c:v>77.454545454545467</c:v>
                </c:pt>
                <c:pt idx="101">
                  <c:v>77.454545454545467</c:v>
                </c:pt>
                <c:pt idx="102">
                  <c:v>77.454545454545467</c:v>
                </c:pt>
                <c:pt idx="103">
                  <c:v>77.454545454545467</c:v>
                </c:pt>
                <c:pt idx="104">
                  <c:v>77.454545454545467</c:v>
                </c:pt>
                <c:pt idx="105">
                  <c:v>77.454545454545467</c:v>
                </c:pt>
                <c:pt idx="106">
                  <c:v>77.454545454545467</c:v>
                </c:pt>
                <c:pt idx="107">
                  <c:v>77.454545454545467</c:v>
                </c:pt>
                <c:pt idx="108">
                  <c:v>79.636363636363654</c:v>
                </c:pt>
                <c:pt idx="109">
                  <c:v>79.636363636363654</c:v>
                </c:pt>
                <c:pt idx="110">
                  <c:v>79.636363636363654</c:v>
                </c:pt>
                <c:pt idx="111">
                  <c:v>79.636363636363654</c:v>
                </c:pt>
                <c:pt idx="112">
                  <c:v>79.636363636363654</c:v>
                </c:pt>
                <c:pt idx="113">
                  <c:v>79.636363636363654</c:v>
                </c:pt>
                <c:pt idx="114">
                  <c:v>79.636363636363654</c:v>
                </c:pt>
                <c:pt idx="115">
                  <c:v>79.636363636363654</c:v>
                </c:pt>
                <c:pt idx="116">
                  <c:v>79.636363636363654</c:v>
                </c:pt>
                <c:pt idx="117">
                  <c:v>79.636363636363654</c:v>
                </c:pt>
                <c:pt idx="118">
                  <c:v>79.636363636363654</c:v>
                </c:pt>
                <c:pt idx="119">
                  <c:v>79.636363636363654</c:v>
                </c:pt>
                <c:pt idx="120">
                  <c:v>81.818181818181841</c:v>
                </c:pt>
                <c:pt idx="121">
                  <c:v>81.818181818181841</c:v>
                </c:pt>
                <c:pt idx="122">
                  <c:v>81.818181818181841</c:v>
                </c:pt>
                <c:pt idx="123">
                  <c:v>81.818181818181841</c:v>
                </c:pt>
                <c:pt idx="124">
                  <c:v>81.818181818181841</c:v>
                </c:pt>
                <c:pt idx="125">
                  <c:v>81.818181818181841</c:v>
                </c:pt>
                <c:pt idx="126">
                  <c:v>81.818181818181841</c:v>
                </c:pt>
                <c:pt idx="127">
                  <c:v>81.818181818181841</c:v>
                </c:pt>
                <c:pt idx="128">
                  <c:v>81.818181818181841</c:v>
                </c:pt>
                <c:pt idx="129">
                  <c:v>81.818181818181841</c:v>
                </c:pt>
                <c:pt idx="130">
                  <c:v>81.818181818181841</c:v>
                </c:pt>
                <c:pt idx="131">
                  <c:v>81.818181818181841</c:v>
                </c:pt>
                <c:pt idx="132">
                  <c:v>84.000000000000014</c:v>
                </c:pt>
                <c:pt idx="133">
                  <c:v>84.000000000000014</c:v>
                </c:pt>
                <c:pt idx="134">
                  <c:v>84.000000000000014</c:v>
                </c:pt>
                <c:pt idx="135">
                  <c:v>84.000000000000014</c:v>
                </c:pt>
                <c:pt idx="136">
                  <c:v>84.000000000000014</c:v>
                </c:pt>
                <c:pt idx="137">
                  <c:v>84.000000000000014</c:v>
                </c:pt>
                <c:pt idx="138">
                  <c:v>84.000000000000014</c:v>
                </c:pt>
                <c:pt idx="139">
                  <c:v>84.000000000000014</c:v>
                </c:pt>
                <c:pt idx="140">
                  <c:v>84.000000000000014</c:v>
                </c:pt>
                <c:pt idx="141">
                  <c:v>84.000000000000014</c:v>
                </c:pt>
                <c:pt idx="142">
                  <c:v>84.000000000000014</c:v>
                </c:pt>
                <c:pt idx="143">
                  <c:v>84.000000000000014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4C-4BB0-B737-6A500B3C4D28}"/>
            </c:ext>
          </c:extLst>
        </c:ser>
        <c:ser>
          <c:idx val="1"/>
          <c:order val="1"/>
          <c:tx>
            <c:strRef>
              <c:f>'Sheet 07'!$P$4</c:f>
              <c:strCache>
                <c:ptCount val="1"/>
                <c:pt idx="0">
                  <c:v>pitch - G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'Sheet 07'!$P$5:$P$148</c:f>
              <c:numCache>
                <c:formatCode>0</c:formatCode>
                <c:ptCount val="144"/>
                <c:pt idx="0">
                  <c:v>60</c:v>
                </c:pt>
                <c:pt idx="1">
                  <c:v>61.090909090909093</c:v>
                </c:pt>
                <c:pt idx="2">
                  <c:v>62.18181818181818</c:v>
                </c:pt>
                <c:pt idx="3">
                  <c:v>63.272727272727273</c:v>
                </c:pt>
                <c:pt idx="4">
                  <c:v>64.36363636363636</c:v>
                </c:pt>
                <c:pt idx="5">
                  <c:v>65.454545454545453</c:v>
                </c:pt>
                <c:pt idx="6">
                  <c:v>66.545454545454547</c:v>
                </c:pt>
                <c:pt idx="7">
                  <c:v>67.63636363636364</c:v>
                </c:pt>
                <c:pt idx="8">
                  <c:v>68.72727272727272</c:v>
                </c:pt>
                <c:pt idx="9">
                  <c:v>69.818181818181813</c:v>
                </c:pt>
                <c:pt idx="10">
                  <c:v>70.909090909090907</c:v>
                </c:pt>
                <c:pt idx="11">
                  <c:v>72</c:v>
                </c:pt>
                <c:pt idx="12">
                  <c:v>61.090909090909093</c:v>
                </c:pt>
                <c:pt idx="13">
                  <c:v>62.18181818181818</c:v>
                </c:pt>
                <c:pt idx="14">
                  <c:v>63.272727272727273</c:v>
                </c:pt>
                <c:pt idx="15">
                  <c:v>64.36363636363636</c:v>
                </c:pt>
                <c:pt idx="16">
                  <c:v>65.454545454545453</c:v>
                </c:pt>
                <c:pt idx="17">
                  <c:v>66.545454545454547</c:v>
                </c:pt>
                <c:pt idx="18">
                  <c:v>67.63636363636364</c:v>
                </c:pt>
                <c:pt idx="19">
                  <c:v>68.727272727272734</c:v>
                </c:pt>
                <c:pt idx="20">
                  <c:v>69.818181818181813</c:v>
                </c:pt>
                <c:pt idx="21">
                  <c:v>70.909090909090907</c:v>
                </c:pt>
                <c:pt idx="22">
                  <c:v>72</c:v>
                </c:pt>
                <c:pt idx="23">
                  <c:v>73.090909090909093</c:v>
                </c:pt>
                <c:pt idx="24">
                  <c:v>62.181818181818187</c:v>
                </c:pt>
                <c:pt idx="25">
                  <c:v>63.272727272727273</c:v>
                </c:pt>
                <c:pt idx="26">
                  <c:v>64.36363636363636</c:v>
                </c:pt>
                <c:pt idx="27">
                  <c:v>65.454545454545453</c:v>
                </c:pt>
                <c:pt idx="28">
                  <c:v>66.545454545454547</c:v>
                </c:pt>
                <c:pt idx="29">
                  <c:v>67.63636363636364</c:v>
                </c:pt>
                <c:pt idx="30">
                  <c:v>68.727272727272734</c:v>
                </c:pt>
                <c:pt idx="31">
                  <c:v>69.818181818181813</c:v>
                </c:pt>
                <c:pt idx="32">
                  <c:v>70.909090909090907</c:v>
                </c:pt>
                <c:pt idx="33">
                  <c:v>72</c:v>
                </c:pt>
                <c:pt idx="34">
                  <c:v>73.090909090909093</c:v>
                </c:pt>
                <c:pt idx="35">
                  <c:v>74.181818181818187</c:v>
                </c:pt>
                <c:pt idx="36">
                  <c:v>63.272727272727273</c:v>
                </c:pt>
                <c:pt idx="37">
                  <c:v>64.363636363636374</c:v>
                </c:pt>
                <c:pt idx="38">
                  <c:v>65.454545454545453</c:v>
                </c:pt>
                <c:pt idx="39">
                  <c:v>66.545454545454547</c:v>
                </c:pt>
                <c:pt idx="40">
                  <c:v>67.63636363636364</c:v>
                </c:pt>
                <c:pt idx="41">
                  <c:v>68.727272727272734</c:v>
                </c:pt>
                <c:pt idx="42">
                  <c:v>69.818181818181813</c:v>
                </c:pt>
                <c:pt idx="43">
                  <c:v>70.909090909090907</c:v>
                </c:pt>
                <c:pt idx="44">
                  <c:v>72</c:v>
                </c:pt>
                <c:pt idx="45">
                  <c:v>73.090909090909093</c:v>
                </c:pt>
                <c:pt idx="46">
                  <c:v>74.181818181818187</c:v>
                </c:pt>
                <c:pt idx="47">
                  <c:v>75.27272727272728</c:v>
                </c:pt>
                <c:pt idx="48">
                  <c:v>64.363636363636374</c:v>
                </c:pt>
                <c:pt idx="49">
                  <c:v>65.454545454545453</c:v>
                </c:pt>
                <c:pt idx="50">
                  <c:v>66.545454545454547</c:v>
                </c:pt>
                <c:pt idx="51">
                  <c:v>67.63636363636364</c:v>
                </c:pt>
                <c:pt idx="52">
                  <c:v>68.727272727272734</c:v>
                </c:pt>
                <c:pt idx="53">
                  <c:v>69.818181818181813</c:v>
                </c:pt>
                <c:pt idx="54">
                  <c:v>70.909090909090907</c:v>
                </c:pt>
                <c:pt idx="55">
                  <c:v>72</c:v>
                </c:pt>
                <c:pt idx="56">
                  <c:v>73.090909090909093</c:v>
                </c:pt>
                <c:pt idx="57">
                  <c:v>74.181818181818187</c:v>
                </c:pt>
                <c:pt idx="58">
                  <c:v>75.27272727272728</c:v>
                </c:pt>
                <c:pt idx="59">
                  <c:v>76.363636363636374</c:v>
                </c:pt>
                <c:pt idx="60">
                  <c:v>65.454545454545453</c:v>
                </c:pt>
                <c:pt idx="61">
                  <c:v>66.545454545454547</c:v>
                </c:pt>
                <c:pt idx="62">
                  <c:v>67.63636363636364</c:v>
                </c:pt>
                <c:pt idx="63">
                  <c:v>68.727272727272734</c:v>
                </c:pt>
                <c:pt idx="64">
                  <c:v>69.818181818181813</c:v>
                </c:pt>
                <c:pt idx="65">
                  <c:v>70.909090909090907</c:v>
                </c:pt>
                <c:pt idx="66">
                  <c:v>72</c:v>
                </c:pt>
                <c:pt idx="67">
                  <c:v>73.090909090909093</c:v>
                </c:pt>
                <c:pt idx="68">
                  <c:v>74.181818181818187</c:v>
                </c:pt>
                <c:pt idx="69">
                  <c:v>75.27272727272728</c:v>
                </c:pt>
                <c:pt idx="70">
                  <c:v>76.363636363636374</c:v>
                </c:pt>
                <c:pt idx="71">
                  <c:v>77.454545454545453</c:v>
                </c:pt>
                <c:pt idx="72">
                  <c:v>66.545454545454547</c:v>
                </c:pt>
                <c:pt idx="73">
                  <c:v>67.63636363636364</c:v>
                </c:pt>
                <c:pt idx="74">
                  <c:v>68.727272727272734</c:v>
                </c:pt>
                <c:pt idx="75">
                  <c:v>69.818181818181827</c:v>
                </c:pt>
                <c:pt idx="76">
                  <c:v>70.909090909090907</c:v>
                </c:pt>
                <c:pt idx="77">
                  <c:v>72</c:v>
                </c:pt>
                <c:pt idx="78">
                  <c:v>73.090909090909093</c:v>
                </c:pt>
                <c:pt idx="79">
                  <c:v>74.181818181818187</c:v>
                </c:pt>
                <c:pt idx="80">
                  <c:v>75.27272727272728</c:v>
                </c:pt>
                <c:pt idx="81">
                  <c:v>76.363636363636374</c:v>
                </c:pt>
                <c:pt idx="82">
                  <c:v>77.454545454545453</c:v>
                </c:pt>
                <c:pt idx="83">
                  <c:v>78.545454545454547</c:v>
                </c:pt>
                <c:pt idx="84">
                  <c:v>67.63636363636364</c:v>
                </c:pt>
                <c:pt idx="85">
                  <c:v>68.727272727272734</c:v>
                </c:pt>
                <c:pt idx="86">
                  <c:v>69.818181818181827</c:v>
                </c:pt>
                <c:pt idx="87">
                  <c:v>70.909090909090907</c:v>
                </c:pt>
                <c:pt idx="88">
                  <c:v>72</c:v>
                </c:pt>
                <c:pt idx="89">
                  <c:v>73.090909090909093</c:v>
                </c:pt>
                <c:pt idx="90">
                  <c:v>74.181818181818187</c:v>
                </c:pt>
                <c:pt idx="91">
                  <c:v>75.27272727272728</c:v>
                </c:pt>
                <c:pt idx="92">
                  <c:v>76.363636363636374</c:v>
                </c:pt>
                <c:pt idx="93">
                  <c:v>77.454545454545453</c:v>
                </c:pt>
                <c:pt idx="94">
                  <c:v>78.545454545454547</c:v>
                </c:pt>
                <c:pt idx="95">
                  <c:v>79.63636363636364</c:v>
                </c:pt>
                <c:pt idx="96">
                  <c:v>68.727272727272734</c:v>
                </c:pt>
                <c:pt idx="97">
                  <c:v>69.818181818181827</c:v>
                </c:pt>
                <c:pt idx="98">
                  <c:v>70.909090909090907</c:v>
                </c:pt>
                <c:pt idx="99">
                  <c:v>72</c:v>
                </c:pt>
                <c:pt idx="100">
                  <c:v>73.090909090909093</c:v>
                </c:pt>
                <c:pt idx="101">
                  <c:v>74.181818181818187</c:v>
                </c:pt>
                <c:pt idx="102">
                  <c:v>75.27272727272728</c:v>
                </c:pt>
                <c:pt idx="103">
                  <c:v>76.363636363636374</c:v>
                </c:pt>
                <c:pt idx="104">
                  <c:v>77.454545454545453</c:v>
                </c:pt>
                <c:pt idx="105">
                  <c:v>78.545454545454547</c:v>
                </c:pt>
                <c:pt idx="106">
                  <c:v>79.63636363636364</c:v>
                </c:pt>
                <c:pt idx="107">
                  <c:v>80.727272727272734</c:v>
                </c:pt>
                <c:pt idx="108">
                  <c:v>69.818181818181827</c:v>
                </c:pt>
                <c:pt idx="109">
                  <c:v>70.909090909090907</c:v>
                </c:pt>
                <c:pt idx="110">
                  <c:v>72</c:v>
                </c:pt>
                <c:pt idx="111">
                  <c:v>73.090909090909093</c:v>
                </c:pt>
                <c:pt idx="112">
                  <c:v>74.181818181818187</c:v>
                </c:pt>
                <c:pt idx="113">
                  <c:v>75.27272727272728</c:v>
                </c:pt>
                <c:pt idx="114">
                  <c:v>76.363636363636374</c:v>
                </c:pt>
                <c:pt idx="115">
                  <c:v>77.454545454545453</c:v>
                </c:pt>
                <c:pt idx="116">
                  <c:v>78.545454545454547</c:v>
                </c:pt>
                <c:pt idx="117">
                  <c:v>79.63636363636364</c:v>
                </c:pt>
                <c:pt idx="118">
                  <c:v>80.727272727272734</c:v>
                </c:pt>
                <c:pt idx="119">
                  <c:v>81.818181818181827</c:v>
                </c:pt>
                <c:pt idx="120">
                  <c:v>70.909090909090921</c:v>
                </c:pt>
                <c:pt idx="121">
                  <c:v>72</c:v>
                </c:pt>
                <c:pt idx="122">
                  <c:v>73.090909090909093</c:v>
                </c:pt>
                <c:pt idx="123">
                  <c:v>74.181818181818187</c:v>
                </c:pt>
                <c:pt idx="124">
                  <c:v>75.27272727272728</c:v>
                </c:pt>
                <c:pt idx="125">
                  <c:v>76.363636363636374</c:v>
                </c:pt>
                <c:pt idx="126">
                  <c:v>77.454545454545453</c:v>
                </c:pt>
                <c:pt idx="127">
                  <c:v>78.545454545454547</c:v>
                </c:pt>
                <c:pt idx="128">
                  <c:v>79.63636363636364</c:v>
                </c:pt>
                <c:pt idx="129">
                  <c:v>80.727272727272734</c:v>
                </c:pt>
                <c:pt idx="130">
                  <c:v>81.818181818181827</c:v>
                </c:pt>
                <c:pt idx="131">
                  <c:v>82.909090909090907</c:v>
                </c:pt>
                <c:pt idx="132">
                  <c:v>72</c:v>
                </c:pt>
                <c:pt idx="133">
                  <c:v>73.090909090909093</c:v>
                </c:pt>
                <c:pt idx="134">
                  <c:v>74.181818181818187</c:v>
                </c:pt>
                <c:pt idx="135">
                  <c:v>75.27272727272728</c:v>
                </c:pt>
                <c:pt idx="136">
                  <c:v>76.363636363636374</c:v>
                </c:pt>
                <c:pt idx="137">
                  <c:v>77.454545454545453</c:v>
                </c:pt>
                <c:pt idx="138">
                  <c:v>78.545454545454547</c:v>
                </c:pt>
                <c:pt idx="139">
                  <c:v>79.63636363636364</c:v>
                </c:pt>
                <c:pt idx="140">
                  <c:v>80.727272727272734</c:v>
                </c:pt>
                <c:pt idx="141">
                  <c:v>81.818181818181827</c:v>
                </c:pt>
                <c:pt idx="142">
                  <c:v>82.909090909090907</c:v>
                </c:pt>
                <c:pt idx="14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4C-4BB0-B737-6A500B3C4D28}"/>
            </c:ext>
          </c:extLst>
        </c:ser>
        <c:ser>
          <c:idx val="2"/>
          <c:order val="2"/>
          <c:tx>
            <c:strRef>
              <c:f>'Sheet 07'!$Q$4</c:f>
              <c:strCache>
                <c:ptCount val="1"/>
                <c:pt idx="0">
                  <c:v>pitch - B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'Sheet 07'!$Q$5:$Q$148</c:f>
              <c:numCache>
                <c:formatCode>0</c:formatCode>
                <c:ptCount val="144"/>
                <c:pt idx="0">
                  <c:v>84</c:v>
                </c:pt>
                <c:pt idx="1">
                  <c:v>82.909090909090907</c:v>
                </c:pt>
                <c:pt idx="2">
                  <c:v>81.818181818181813</c:v>
                </c:pt>
                <c:pt idx="3">
                  <c:v>80.72727272727272</c:v>
                </c:pt>
                <c:pt idx="4">
                  <c:v>79.636363636363626</c:v>
                </c:pt>
                <c:pt idx="5">
                  <c:v>78.545454545454547</c:v>
                </c:pt>
                <c:pt idx="6">
                  <c:v>77.454545454545453</c:v>
                </c:pt>
                <c:pt idx="7">
                  <c:v>76.36363636363636</c:v>
                </c:pt>
                <c:pt idx="8">
                  <c:v>75.272727272727266</c:v>
                </c:pt>
                <c:pt idx="9">
                  <c:v>74.181818181818187</c:v>
                </c:pt>
                <c:pt idx="10">
                  <c:v>73.090909090909093</c:v>
                </c:pt>
                <c:pt idx="11">
                  <c:v>72</c:v>
                </c:pt>
                <c:pt idx="12">
                  <c:v>82.909090909090907</c:v>
                </c:pt>
                <c:pt idx="13">
                  <c:v>81.818181818181813</c:v>
                </c:pt>
                <c:pt idx="14">
                  <c:v>80.72727272727272</c:v>
                </c:pt>
                <c:pt idx="15">
                  <c:v>79.636363636363626</c:v>
                </c:pt>
                <c:pt idx="16">
                  <c:v>78.545454545454547</c:v>
                </c:pt>
                <c:pt idx="17">
                  <c:v>77.454545454545453</c:v>
                </c:pt>
                <c:pt idx="18">
                  <c:v>76.36363636363636</c:v>
                </c:pt>
                <c:pt idx="19">
                  <c:v>75.272727272727266</c:v>
                </c:pt>
                <c:pt idx="20">
                  <c:v>74.181818181818187</c:v>
                </c:pt>
                <c:pt idx="21">
                  <c:v>73.090909090909093</c:v>
                </c:pt>
                <c:pt idx="22">
                  <c:v>72</c:v>
                </c:pt>
                <c:pt idx="23">
                  <c:v>70.909090909090907</c:v>
                </c:pt>
                <c:pt idx="24">
                  <c:v>81.818181818181813</c:v>
                </c:pt>
                <c:pt idx="25">
                  <c:v>80.72727272727272</c:v>
                </c:pt>
                <c:pt idx="26">
                  <c:v>79.636363636363626</c:v>
                </c:pt>
                <c:pt idx="27">
                  <c:v>78.545454545454547</c:v>
                </c:pt>
                <c:pt idx="28">
                  <c:v>77.454545454545453</c:v>
                </c:pt>
                <c:pt idx="29">
                  <c:v>76.36363636363636</c:v>
                </c:pt>
                <c:pt idx="30">
                  <c:v>75.272727272727266</c:v>
                </c:pt>
                <c:pt idx="31">
                  <c:v>74.181818181818187</c:v>
                </c:pt>
                <c:pt idx="32">
                  <c:v>73.090909090909093</c:v>
                </c:pt>
                <c:pt idx="33">
                  <c:v>72</c:v>
                </c:pt>
                <c:pt idx="34">
                  <c:v>70.909090909090907</c:v>
                </c:pt>
                <c:pt idx="35">
                  <c:v>69.818181818181813</c:v>
                </c:pt>
                <c:pt idx="36">
                  <c:v>80.72727272727272</c:v>
                </c:pt>
                <c:pt idx="37">
                  <c:v>79.636363636363626</c:v>
                </c:pt>
                <c:pt idx="38">
                  <c:v>78.545454545454547</c:v>
                </c:pt>
                <c:pt idx="39">
                  <c:v>77.454545454545453</c:v>
                </c:pt>
                <c:pt idx="40">
                  <c:v>76.36363636363636</c:v>
                </c:pt>
                <c:pt idx="41">
                  <c:v>75.272727272727266</c:v>
                </c:pt>
                <c:pt idx="42">
                  <c:v>74.181818181818187</c:v>
                </c:pt>
                <c:pt idx="43">
                  <c:v>73.090909090909093</c:v>
                </c:pt>
                <c:pt idx="44">
                  <c:v>72</c:v>
                </c:pt>
                <c:pt idx="45">
                  <c:v>70.909090909090907</c:v>
                </c:pt>
                <c:pt idx="46">
                  <c:v>69.818181818181813</c:v>
                </c:pt>
                <c:pt idx="47">
                  <c:v>68.72727272727272</c:v>
                </c:pt>
                <c:pt idx="48">
                  <c:v>79.636363636363626</c:v>
                </c:pt>
                <c:pt idx="49">
                  <c:v>78.545454545454547</c:v>
                </c:pt>
                <c:pt idx="50">
                  <c:v>77.454545454545453</c:v>
                </c:pt>
                <c:pt idx="51">
                  <c:v>76.36363636363636</c:v>
                </c:pt>
                <c:pt idx="52">
                  <c:v>75.272727272727266</c:v>
                </c:pt>
                <c:pt idx="53">
                  <c:v>74.181818181818187</c:v>
                </c:pt>
                <c:pt idx="54">
                  <c:v>73.090909090909093</c:v>
                </c:pt>
                <c:pt idx="55">
                  <c:v>72</c:v>
                </c:pt>
                <c:pt idx="56">
                  <c:v>70.909090909090907</c:v>
                </c:pt>
                <c:pt idx="57">
                  <c:v>69.818181818181813</c:v>
                </c:pt>
                <c:pt idx="58">
                  <c:v>68.72727272727272</c:v>
                </c:pt>
                <c:pt idx="59">
                  <c:v>67.636363636363626</c:v>
                </c:pt>
                <c:pt idx="60">
                  <c:v>78.545454545454547</c:v>
                </c:pt>
                <c:pt idx="61">
                  <c:v>77.454545454545453</c:v>
                </c:pt>
                <c:pt idx="62">
                  <c:v>76.36363636363636</c:v>
                </c:pt>
                <c:pt idx="63">
                  <c:v>75.272727272727266</c:v>
                </c:pt>
                <c:pt idx="64">
                  <c:v>74.181818181818187</c:v>
                </c:pt>
                <c:pt idx="65">
                  <c:v>73.090909090909093</c:v>
                </c:pt>
                <c:pt idx="66">
                  <c:v>72</c:v>
                </c:pt>
                <c:pt idx="67">
                  <c:v>70.909090909090907</c:v>
                </c:pt>
                <c:pt idx="68">
                  <c:v>69.818181818181813</c:v>
                </c:pt>
                <c:pt idx="69">
                  <c:v>68.72727272727272</c:v>
                </c:pt>
                <c:pt idx="70">
                  <c:v>67.636363636363626</c:v>
                </c:pt>
                <c:pt idx="71">
                  <c:v>66.545454545454547</c:v>
                </c:pt>
                <c:pt idx="72">
                  <c:v>77.454545454545453</c:v>
                </c:pt>
                <c:pt idx="73">
                  <c:v>76.36363636363636</c:v>
                </c:pt>
                <c:pt idx="74">
                  <c:v>75.272727272727266</c:v>
                </c:pt>
                <c:pt idx="75">
                  <c:v>74.181818181818187</c:v>
                </c:pt>
                <c:pt idx="76">
                  <c:v>73.090909090909093</c:v>
                </c:pt>
                <c:pt idx="77">
                  <c:v>72</c:v>
                </c:pt>
                <c:pt idx="78">
                  <c:v>70.909090909090907</c:v>
                </c:pt>
                <c:pt idx="79">
                  <c:v>69.818181818181813</c:v>
                </c:pt>
                <c:pt idx="80">
                  <c:v>68.72727272727272</c:v>
                </c:pt>
                <c:pt idx="81">
                  <c:v>67.636363636363626</c:v>
                </c:pt>
                <c:pt idx="82">
                  <c:v>66.545454545454547</c:v>
                </c:pt>
                <c:pt idx="83">
                  <c:v>65.454545454545453</c:v>
                </c:pt>
                <c:pt idx="84">
                  <c:v>76.36363636363636</c:v>
                </c:pt>
                <c:pt idx="85">
                  <c:v>75.272727272727266</c:v>
                </c:pt>
                <c:pt idx="86">
                  <c:v>74.181818181818187</c:v>
                </c:pt>
                <c:pt idx="87">
                  <c:v>73.090909090909093</c:v>
                </c:pt>
                <c:pt idx="88">
                  <c:v>72</c:v>
                </c:pt>
                <c:pt idx="89">
                  <c:v>70.909090909090907</c:v>
                </c:pt>
                <c:pt idx="90">
                  <c:v>69.818181818181813</c:v>
                </c:pt>
                <c:pt idx="91">
                  <c:v>68.72727272727272</c:v>
                </c:pt>
                <c:pt idx="92">
                  <c:v>67.636363636363626</c:v>
                </c:pt>
                <c:pt idx="93">
                  <c:v>66.545454545454547</c:v>
                </c:pt>
                <c:pt idx="94">
                  <c:v>65.454545454545453</c:v>
                </c:pt>
                <c:pt idx="95">
                  <c:v>64.36363636363636</c:v>
                </c:pt>
                <c:pt idx="96">
                  <c:v>75.272727272727266</c:v>
                </c:pt>
                <c:pt idx="97">
                  <c:v>74.181818181818187</c:v>
                </c:pt>
                <c:pt idx="98">
                  <c:v>73.090909090909093</c:v>
                </c:pt>
                <c:pt idx="99">
                  <c:v>72</c:v>
                </c:pt>
                <c:pt idx="100">
                  <c:v>70.909090909090907</c:v>
                </c:pt>
                <c:pt idx="101">
                  <c:v>69.818181818181813</c:v>
                </c:pt>
                <c:pt idx="102">
                  <c:v>68.72727272727272</c:v>
                </c:pt>
                <c:pt idx="103">
                  <c:v>67.636363636363626</c:v>
                </c:pt>
                <c:pt idx="104">
                  <c:v>66.545454545454547</c:v>
                </c:pt>
                <c:pt idx="105">
                  <c:v>65.454545454545453</c:v>
                </c:pt>
                <c:pt idx="106">
                  <c:v>64.36363636363636</c:v>
                </c:pt>
                <c:pt idx="107">
                  <c:v>63.272727272727266</c:v>
                </c:pt>
                <c:pt idx="108">
                  <c:v>74.181818181818187</c:v>
                </c:pt>
                <c:pt idx="109">
                  <c:v>73.090909090909093</c:v>
                </c:pt>
                <c:pt idx="110">
                  <c:v>72</c:v>
                </c:pt>
                <c:pt idx="111">
                  <c:v>70.909090909090907</c:v>
                </c:pt>
                <c:pt idx="112">
                  <c:v>69.818181818181813</c:v>
                </c:pt>
                <c:pt idx="113">
                  <c:v>68.72727272727272</c:v>
                </c:pt>
                <c:pt idx="114">
                  <c:v>67.636363636363626</c:v>
                </c:pt>
                <c:pt idx="115">
                  <c:v>66.545454545454547</c:v>
                </c:pt>
                <c:pt idx="116">
                  <c:v>65.454545454545453</c:v>
                </c:pt>
                <c:pt idx="117">
                  <c:v>64.36363636363636</c:v>
                </c:pt>
                <c:pt idx="118">
                  <c:v>63.272727272727266</c:v>
                </c:pt>
                <c:pt idx="119">
                  <c:v>62.18181818181818</c:v>
                </c:pt>
                <c:pt idx="120">
                  <c:v>73.090909090909093</c:v>
                </c:pt>
                <c:pt idx="121">
                  <c:v>72</c:v>
                </c:pt>
                <c:pt idx="122">
                  <c:v>70.909090909090907</c:v>
                </c:pt>
                <c:pt idx="123">
                  <c:v>69.818181818181813</c:v>
                </c:pt>
                <c:pt idx="124">
                  <c:v>68.72727272727272</c:v>
                </c:pt>
                <c:pt idx="125">
                  <c:v>67.636363636363626</c:v>
                </c:pt>
                <c:pt idx="126">
                  <c:v>66.545454545454547</c:v>
                </c:pt>
                <c:pt idx="127">
                  <c:v>65.454545454545453</c:v>
                </c:pt>
                <c:pt idx="128">
                  <c:v>64.36363636363636</c:v>
                </c:pt>
                <c:pt idx="129">
                  <c:v>63.272727272727266</c:v>
                </c:pt>
                <c:pt idx="130">
                  <c:v>62.18181818181818</c:v>
                </c:pt>
                <c:pt idx="131">
                  <c:v>61.090909090909086</c:v>
                </c:pt>
                <c:pt idx="132">
                  <c:v>72</c:v>
                </c:pt>
                <c:pt idx="133">
                  <c:v>70.909090909090907</c:v>
                </c:pt>
                <c:pt idx="134">
                  <c:v>69.818181818181813</c:v>
                </c:pt>
                <c:pt idx="135">
                  <c:v>68.72727272727272</c:v>
                </c:pt>
                <c:pt idx="136">
                  <c:v>67.636363636363626</c:v>
                </c:pt>
                <c:pt idx="137">
                  <c:v>66.545454545454547</c:v>
                </c:pt>
                <c:pt idx="138">
                  <c:v>65.454545454545453</c:v>
                </c:pt>
                <c:pt idx="139">
                  <c:v>64.36363636363636</c:v>
                </c:pt>
                <c:pt idx="140">
                  <c:v>63.272727272727266</c:v>
                </c:pt>
                <c:pt idx="141">
                  <c:v>62.18181818181818</c:v>
                </c:pt>
                <c:pt idx="142">
                  <c:v>61.090909090909086</c:v>
                </c:pt>
                <c:pt idx="143">
                  <c:v>59.999999999999993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4C-4BB0-B737-6A500B3C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412904"/>
        <c:axId val="520422416"/>
      </c:lineChart>
      <c:catAx>
        <c:axId val="520412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20422416"/>
        <c:crosses val="autoZero"/>
        <c:auto val="1"/>
        <c:lblAlgn val="ctr"/>
        <c:lblOffset val="100"/>
        <c:noMultiLvlLbl val="0"/>
      </c:catAx>
      <c:valAx>
        <c:axId val="520422416"/>
        <c:scaling>
          <c:orientation val="minMax"/>
          <c:max val="85"/>
          <c:min val="5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520412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'Sheet 08'!$R$2</c:f>
              <c:strCache>
                <c:ptCount val="1"/>
                <c:pt idx="0">
                  <c:v>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'Sheet 08'!$Q$3:$Q$212</c:f>
              <c:numCache>
                <c:formatCode>General</c:formatCode>
                <c:ptCount val="210"/>
                <c:pt idx="0">
                  <c:v>-100</c:v>
                </c:pt>
                <c:pt idx="1">
                  <c:v>-100</c:v>
                </c:pt>
                <c:pt idx="3">
                  <c:v>-100</c:v>
                </c:pt>
                <c:pt idx="4">
                  <c:v>100</c:v>
                </c:pt>
                <c:pt idx="6">
                  <c:v>100</c:v>
                </c:pt>
                <c:pt idx="7">
                  <c:v>100</c:v>
                </c:pt>
                <c:pt idx="9">
                  <c:v>100</c:v>
                </c:pt>
                <c:pt idx="10">
                  <c:v>-100</c:v>
                </c:pt>
                <c:pt idx="12">
                  <c:v>0</c:v>
                </c:pt>
                <c:pt idx="13">
                  <c:v>90</c:v>
                </c:pt>
                <c:pt idx="15">
                  <c:v>0</c:v>
                </c:pt>
                <c:pt idx="16">
                  <c:v>-90</c:v>
                </c:pt>
                <c:pt idx="18">
                  <c:v>90</c:v>
                </c:pt>
                <c:pt idx="19">
                  <c:v>0</c:v>
                </c:pt>
                <c:pt idx="21">
                  <c:v>-90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9">
                  <c:v>0</c:v>
                </c:pt>
                <c:pt idx="40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8">
                  <c:v>0</c:v>
                </c:pt>
                <c:pt idx="49">
                  <c:v>0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3">
                  <c:v>0</c:v>
                </c:pt>
                <c:pt idx="64">
                  <c:v>0</c:v>
                </c:pt>
                <c:pt idx="66">
                  <c:v>0</c:v>
                </c:pt>
                <c:pt idx="67">
                  <c:v>0</c:v>
                </c:pt>
                <c:pt idx="69">
                  <c:v>0</c:v>
                </c:pt>
                <c:pt idx="70">
                  <c:v>0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0</c:v>
                </c:pt>
                <c:pt idx="79">
                  <c:v>0</c:v>
                </c:pt>
                <c:pt idx="81">
                  <c:v>0</c:v>
                </c:pt>
                <c:pt idx="82">
                  <c:v>0</c:v>
                </c:pt>
                <c:pt idx="84">
                  <c:v>0</c:v>
                </c:pt>
                <c:pt idx="85">
                  <c:v>0</c:v>
                </c:pt>
                <c:pt idx="87">
                  <c:v>0</c:v>
                </c:pt>
                <c:pt idx="88">
                  <c:v>0</c:v>
                </c:pt>
                <c:pt idx="90">
                  <c:v>0</c:v>
                </c:pt>
                <c:pt idx="91">
                  <c:v>0</c:v>
                </c:pt>
                <c:pt idx="93">
                  <c:v>0</c:v>
                </c:pt>
                <c:pt idx="94">
                  <c:v>0</c:v>
                </c:pt>
                <c:pt idx="96">
                  <c:v>0</c:v>
                </c:pt>
                <c:pt idx="97">
                  <c:v>0</c:v>
                </c:pt>
                <c:pt idx="99">
                  <c:v>0</c:v>
                </c:pt>
                <c:pt idx="100">
                  <c:v>0</c:v>
                </c:pt>
                <c:pt idx="102">
                  <c:v>0</c:v>
                </c:pt>
                <c:pt idx="103">
                  <c:v>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0">
                  <c:v>0</c:v>
                </c:pt>
                <c:pt idx="121">
                  <c:v>0</c:v>
                </c:pt>
                <c:pt idx="123">
                  <c:v>0</c:v>
                </c:pt>
                <c:pt idx="124">
                  <c:v>0</c:v>
                </c:pt>
                <c:pt idx="126">
                  <c:v>0</c:v>
                </c:pt>
                <c:pt idx="127">
                  <c:v>0</c:v>
                </c:pt>
                <c:pt idx="129">
                  <c:v>0</c:v>
                </c:pt>
                <c:pt idx="130">
                  <c:v>0</c:v>
                </c:pt>
                <c:pt idx="132">
                  <c:v>0</c:v>
                </c:pt>
                <c:pt idx="133">
                  <c:v>0</c:v>
                </c:pt>
                <c:pt idx="135">
                  <c:v>0</c:v>
                </c:pt>
                <c:pt idx="136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50">
                  <c:v>0</c:v>
                </c:pt>
                <c:pt idx="151">
                  <c:v>0</c:v>
                </c:pt>
                <c:pt idx="153">
                  <c:v>0</c:v>
                </c:pt>
                <c:pt idx="154">
                  <c:v>0</c:v>
                </c:pt>
                <c:pt idx="156">
                  <c:v>0</c:v>
                </c:pt>
                <c:pt idx="157">
                  <c:v>0</c:v>
                </c:pt>
                <c:pt idx="159">
                  <c:v>0</c:v>
                </c:pt>
                <c:pt idx="160">
                  <c:v>0</c:v>
                </c:pt>
                <c:pt idx="162">
                  <c:v>0</c:v>
                </c:pt>
                <c:pt idx="163">
                  <c:v>0</c:v>
                </c:pt>
                <c:pt idx="165">
                  <c:v>0</c:v>
                </c:pt>
                <c:pt idx="166">
                  <c:v>0</c:v>
                </c:pt>
                <c:pt idx="168">
                  <c:v>0</c:v>
                </c:pt>
                <c:pt idx="169">
                  <c:v>0</c:v>
                </c:pt>
                <c:pt idx="171">
                  <c:v>0</c:v>
                </c:pt>
                <c:pt idx="172">
                  <c:v>0</c:v>
                </c:pt>
                <c:pt idx="174">
                  <c:v>0</c:v>
                </c:pt>
                <c:pt idx="175">
                  <c:v>0</c:v>
                </c:pt>
                <c:pt idx="177">
                  <c:v>0</c:v>
                </c:pt>
                <c:pt idx="178">
                  <c:v>0</c:v>
                </c:pt>
                <c:pt idx="180">
                  <c:v>0</c:v>
                </c:pt>
                <c:pt idx="181">
                  <c:v>0</c:v>
                </c:pt>
                <c:pt idx="183">
                  <c:v>0</c:v>
                </c:pt>
                <c:pt idx="184">
                  <c:v>0</c:v>
                </c:pt>
                <c:pt idx="186">
                  <c:v>0</c:v>
                </c:pt>
                <c:pt idx="187">
                  <c:v>0</c:v>
                </c:pt>
                <c:pt idx="189">
                  <c:v>0</c:v>
                </c:pt>
                <c:pt idx="190">
                  <c:v>0</c:v>
                </c:pt>
                <c:pt idx="192">
                  <c:v>0</c:v>
                </c:pt>
                <c:pt idx="193">
                  <c:v>0</c:v>
                </c:pt>
                <c:pt idx="195">
                  <c:v>0</c:v>
                </c:pt>
                <c:pt idx="196">
                  <c:v>0</c:v>
                </c:pt>
                <c:pt idx="198">
                  <c:v>0</c:v>
                </c:pt>
                <c:pt idx="199">
                  <c:v>0</c:v>
                </c:pt>
                <c:pt idx="201">
                  <c:v>0</c:v>
                </c:pt>
                <c:pt idx="202">
                  <c:v>0</c:v>
                </c:pt>
                <c:pt idx="204">
                  <c:v>0</c:v>
                </c:pt>
                <c:pt idx="205">
                  <c:v>0</c:v>
                </c:pt>
                <c:pt idx="207">
                  <c:v>0</c:v>
                </c:pt>
                <c:pt idx="208">
                  <c:v>0</c:v>
                </c:pt>
              </c:numCache>
            </c:numRef>
          </c:xVal>
          <c:yVal>
            <c:numRef>
              <c:f>'Sheet 08'!$R$3:$R$212</c:f>
              <c:numCache>
                <c:formatCode>General</c:formatCode>
                <c:ptCount val="210"/>
                <c:pt idx="0">
                  <c:v>-100</c:v>
                </c:pt>
                <c:pt idx="1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-100</c:v>
                </c:pt>
                <c:pt idx="9">
                  <c:v>-100</c:v>
                </c:pt>
                <c:pt idx="10">
                  <c:v>-100</c:v>
                </c:pt>
                <c:pt idx="12">
                  <c:v>90</c:v>
                </c:pt>
                <c:pt idx="13">
                  <c:v>0</c:v>
                </c:pt>
                <c:pt idx="15">
                  <c:v>-90</c:v>
                </c:pt>
                <c:pt idx="16">
                  <c:v>0</c:v>
                </c:pt>
                <c:pt idx="18">
                  <c:v>0</c:v>
                </c:pt>
                <c:pt idx="19">
                  <c:v>-90</c:v>
                </c:pt>
                <c:pt idx="21">
                  <c:v>0</c:v>
                </c:pt>
                <c:pt idx="22">
                  <c:v>90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9">
                  <c:v>0</c:v>
                </c:pt>
                <c:pt idx="40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8">
                  <c:v>0</c:v>
                </c:pt>
                <c:pt idx="49">
                  <c:v>0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3">
                  <c:v>0</c:v>
                </c:pt>
                <c:pt idx="64">
                  <c:v>0</c:v>
                </c:pt>
                <c:pt idx="66">
                  <c:v>0</c:v>
                </c:pt>
                <c:pt idx="67">
                  <c:v>0</c:v>
                </c:pt>
                <c:pt idx="69">
                  <c:v>0</c:v>
                </c:pt>
                <c:pt idx="70">
                  <c:v>0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0</c:v>
                </c:pt>
                <c:pt idx="79">
                  <c:v>0</c:v>
                </c:pt>
                <c:pt idx="81">
                  <c:v>0</c:v>
                </c:pt>
                <c:pt idx="82">
                  <c:v>0</c:v>
                </c:pt>
                <c:pt idx="84">
                  <c:v>0</c:v>
                </c:pt>
                <c:pt idx="85">
                  <c:v>0</c:v>
                </c:pt>
                <c:pt idx="87">
                  <c:v>0</c:v>
                </c:pt>
                <c:pt idx="88">
                  <c:v>0</c:v>
                </c:pt>
                <c:pt idx="90">
                  <c:v>0</c:v>
                </c:pt>
                <c:pt idx="91">
                  <c:v>0</c:v>
                </c:pt>
                <c:pt idx="93">
                  <c:v>0</c:v>
                </c:pt>
                <c:pt idx="94">
                  <c:v>0</c:v>
                </c:pt>
                <c:pt idx="96">
                  <c:v>0</c:v>
                </c:pt>
                <c:pt idx="97">
                  <c:v>0</c:v>
                </c:pt>
                <c:pt idx="99">
                  <c:v>0</c:v>
                </c:pt>
                <c:pt idx="100">
                  <c:v>0</c:v>
                </c:pt>
                <c:pt idx="102">
                  <c:v>0</c:v>
                </c:pt>
                <c:pt idx="103">
                  <c:v>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0">
                  <c:v>0</c:v>
                </c:pt>
                <c:pt idx="121">
                  <c:v>0</c:v>
                </c:pt>
                <c:pt idx="123">
                  <c:v>0</c:v>
                </c:pt>
                <c:pt idx="124">
                  <c:v>0</c:v>
                </c:pt>
                <c:pt idx="126">
                  <c:v>0</c:v>
                </c:pt>
                <c:pt idx="127">
                  <c:v>0</c:v>
                </c:pt>
                <c:pt idx="129">
                  <c:v>0</c:v>
                </c:pt>
                <c:pt idx="130">
                  <c:v>0</c:v>
                </c:pt>
                <c:pt idx="132">
                  <c:v>0</c:v>
                </c:pt>
                <c:pt idx="133">
                  <c:v>0</c:v>
                </c:pt>
                <c:pt idx="135">
                  <c:v>0</c:v>
                </c:pt>
                <c:pt idx="136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50">
                  <c:v>0</c:v>
                </c:pt>
                <c:pt idx="151">
                  <c:v>0</c:v>
                </c:pt>
                <c:pt idx="153">
                  <c:v>0</c:v>
                </c:pt>
                <c:pt idx="154">
                  <c:v>0</c:v>
                </c:pt>
                <c:pt idx="156">
                  <c:v>0</c:v>
                </c:pt>
                <c:pt idx="157">
                  <c:v>0</c:v>
                </c:pt>
                <c:pt idx="159">
                  <c:v>0</c:v>
                </c:pt>
                <c:pt idx="160">
                  <c:v>0</c:v>
                </c:pt>
                <c:pt idx="162">
                  <c:v>0</c:v>
                </c:pt>
                <c:pt idx="163">
                  <c:v>0</c:v>
                </c:pt>
                <c:pt idx="165">
                  <c:v>0</c:v>
                </c:pt>
                <c:pt idx="166">
                  <c:v>0</c:v>
                </c:pt>
                <c:pt idx="168">
                  <c:v>0</c:v>
                </c:pt>
                <c:pt idx="169">
                  <c:v>0</c:v>
                </c:pt>
                <c:pt idx="171">
                  <c:v>0</c:v>
                </c:pt>
                <c:pt idx="172">
                  <c:v>0</c:v>
                </c:pt>
                <c:pt idx="174">
                  <c:v>0</c:v>
                </c:pt>
                <c:pt idx="175">
                  <c:v>0</c:v>
                </c:pt>
                <c:pt idx="177">
                  <c:v>0</c:v>
                </c:pt>
                <c:pt idx="178">
                  <c:v>0</c:v>
                </c:pt>
                <c:pt idx="180">
                  <c:v>0</c:v>
                </c:pt>
                <c:pt idx="181">
                  <c:v>0</c:v>
                </c:pt>
                <c:pt idx="183">
                  <c:v>0</c:v>
                </c:pt>
                <c:pt idx="184">
                  <c:v>0</c:v>
                </c:pt>
                <c:pt idx="186">
                  <c:v>0</c:v>
                </c:pt>
                <c:pt idx="187">
                  <c:v>0</c:v>
                </c:pt>
                <c:pt idx="189">
                  <c:v>0</c:v>
                </c:pt>
                <c:pt idx="190">
                  <c:v>0</c:v>
                </c:pt>
                <c:pt idx="192">
                  <c:v>0</c:v>
                </c:pt>
                <c:pt idx="193">
                  <c:v>0</c:v>
                </c:pt>
                <c:pt idx="195">
                  <c:v>0</c:v>
                </c:pt>
                <c:pt idx="196">
                  <c:v>0</c:v>
                </c:pt>
                <c:pt idx="198">
                  <c:v>0</c:v>
                </c:pt>
                <c:pt idx="199">
                  <c:v>0</c:v>
                </c:pt>
                <c:pt idx="201">
                  <c:v>0</c:v>
                </c:pt>
                <c:pt idx="202">
                  <c:v>0</c:v>
                </c:pt>
                <c:pt idx="204">
                  <c:v>0</c:v>
                </c:pt>
                <c:pt idx="205">
                  <c:v>0</c:v>
                </c:pt>
                <c:pt idx="207">
                  <c:v>0</c:v>
                </c:pt>
                <c:pt idx="20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3-49B8-B3BA-4A2BB9DB2201}"/>
            </c:ext>
          </c:extLst>
        </c:ser>
        <c:ser>
          <c:idx val="1"/>
          <c:order val="1"/>
          <c:spPr>
            <a:ln>
              <a:solidFill>
                <a:schemeClr val="bg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10"/>
              <c:spPr>
                <a:solidFill>
                  <a:schemeClr val="bg1"/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bg1"/>
                </a:solidFill>
                <a:headEnd type="none" w="lg" len="lg"/>
              </a:ln>
            </c:spPr>
            <c:extLst>
              <c:ext xmlns:c16="http://schemas.microsoft.com/office/drawing/2014/chart" uri="{C3380CC4-5D6E-409C-BE32-E72D297353CC}">
                <c16:uniqueId val="{00000001-2F47-4657-A1AB-6ADEEDD26FDC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FF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FEE-42E2-AD69-86BCF80DF8A6}"/>
              </c:ext>
            </c:extLst>
          </c:dPt>
          <c:xVal>
            <c:numRef>
              <c:f>'Sheet 08'!$H$3:$H$12</c:f>
              <c:numCache>
                <c:formatCode>0.0</c:formatCode>
                <c:ptCount val="10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'Sheet 08'!$I$3:$I$12</c:f>
              <c:numCache>
                <c:formatCode>0.0</c:formatCode>
                <c:ptCount val="10"/>
                <c:pt idx="0">
                  <c:v>-65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13-49B8-B3BA-4A2BB9DB2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13728"/>
        <c:axId val="114715264"/>
      </c:scatterChart>
      <c:valAx>
        <c:axId val="114713728"/>
        <c:scaling>
          <c:orientation val="minMax"/>
          <c:max val="101"/>
          <c:min val="-101"/>
        </c:scaling>
        <c:delete val="1"/>
        <c:axPos val="b"/>
        <c:numFmt formatCode="General" sourceLinked="1"/>
        <c:majorTickMark val="out"/>
        <c:minorTickMark val="none"/>
        <c:tickLblPos val="nextTo"/>
        <c:crossAx val="114715264"/>
        <c:crosses val="autoZero"/>
        <c:crossBetween val="midCat"/>
      </c:valAx>
      <c:valAx>
        <c:axId val="114715264"/>
        <c:scaling>
          <c:orientation val="minMax"/>
          <c:max val="101"/>
          <c:min val="-101"/>
        </c:scaling>
        <c:delete val="1"/>
        <c:axPos val="l"/>
        <c:numFmt formatCode="General" sourceLinked="1"/>
        <c:majorTickMark val="out"/>
        <c:minorTickMark val="none"/>
        <c:tickLblPos val="nextTo"/>
        <c:crossAx val="114713728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50801770216679E-2"/>
          <c:y val="3.968253968253968E-2"/>
          <c:w val="0.94835680751173712"/>
          <c:h val="0.9272124586011089"/>
        </c:manualLayout>
      </c:layout>
      <c:scatterChart>
        <c:scatterStyle val="lineMarker"/>
        <c:varyColors val="0"/>
        <c:ser>
          <c:idx val="4"/>
          <c:order val="0"/>
          <c:tx>
            <c:strRef>
              <c:f>'Sheet 09'!$G$1</c:f>
              <c:strCache>
                <c:ptCount val="1"/>
                <c:pt idx="0">
                  <c:v>kop3</c:v>
                </c:pt>
              </c:strCache>
            </c:strRef>
          </c:tx>
          <c:spPr>
            <a:ln w="12700">
              <a:solidFill>
                <a:srgbClr val="0070C0"/>
              </a:solidFill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'Sheet 09'!$G$1926</c:f>
              <c:numCache>
                <c:formatCode>0</c:formatCode>
                <c:ptCount val="1"/>
              </c:numCache>
            </c:numRef>
          </c:xVal>
          <c:yVal>
            <c:numRef>
              <c:f>'Sheet 09'!$H$1926</c:f>
              <c:numCache>
                <c:formatCode>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1-49C2-BE3F-23DB07B87C64}"/>
            </c:ext>
          </c:extLst>
        </c:ser>
        <c:ser>
          <c:idx val="1"/>
          <c:order val="1"/>
          <c:tx>
            <c:strRef>
              <c:f>'Sheet 09'!$B$1</c:f>
              <c:strCache>
                <c:ptCount val="1"/>
                <c:pt idx="0">
                  <c:v>staart1</c:v>
                </c:pt>
              </c:strCache>
            </c:strRef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'Sheet 09'!$A$1826:$A$1926</c:f>
              <c:numCache>
                <c:formatCode>0</c:formatCode>
                <c:ptCount val="101"/>
                <c:pt idx="0">
                  <c:v>131</c:v>
                </c:pt>
              </c:numCache>
            </c:numRef>
          </c:xVal>
          <c:yVal>
            <c:numRef>
              <c:f>'Sheet 09'!$B$1826:$B$1926</c:f>
              <c:numCache>
                <c:formatCode>0</c:formatCode>
                <c:ptCount val="101"/>
                <c:pt idx="0">
                  <c:v>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31-49C2-BE3F-23DB07B87C64}"/>
            </c:ext>
          </c:extLst>
        </c:ser>
        <c:ser>
          <c:idx val="2"/>
          <c:order val="2"/>
          <c:tx>
            <c:strRef>
              <c:f>'Sheet 09'!$E$1</c:f>
              <c:strCache>
                <c:ptCount val="1"/>
                <c:pt idx="0">
                  <c:v>staart2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'Sheet 09'!$D$1826:$D$1926</c:f>
              <c:numCache>
                <c:formatCode>0</c:formatCode>
                <c:ptCount val="101"/>
                <c:pt idx="0">
                  <c:v>131</c:v>
                </c:pt>
              </c:numCache>
            </c:numRef>
          </c:xVal>
          <c:yVal>
            <c:numRef>
              <c:f>'Sheet 09'!$E$1826:$E$1926</c:f>
              <c:numCache>
                <c:formatCode>0</c:formatCode>
                <c:ptCount val="101"/>
                <c:pt idx="0">
                  <c:v>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31-49C2-BE3F-23DB07B87C64}"/>
            </c:ext>
          </c:extLst>
        </c:ser>
        <c:ser>
          <c:idx val="5"/>
          <c:order val="3"/>
          <c:tx>
            <c:strRef>
              <c:f>'Sheet 09'!$A$1</c:f>
              <c:strCache>
                <c:ptCount val="1"/>
                <c:pt idx="0">
                  <c:v>kop1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9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'Sheet 09'!$A$1926</c:f>
              <c:numCache>
                <c:formatCode>0</c:formatCode>
                <c:ptCount val="1"/>
              </c:numCache>
            </c:numRef>
          </c:xVal>
          <c:yVal>
            <c:numRef>
              <c:f>'Sheet 09'!$B$1926</c:f>
              <c:numCache>
                <c:formatCode>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31-49C2-BE3F-23DB07B87C64}"/>
            </c:ext>
          </c:extLst>
        </c:ser>
        <c:ser>
          <c:idx val="0"/>
          <c:order val="4"/>
          <c:tx>
            <c:strRef>
              <c:f>'Sheet 09'!$D$1</c:f>
              <c:strCache>
                <c:ptCount val="1"/>
                <c:pt idx="0">
                  <c:v>kop2</c:v>
                </c:pt>
              </c:strCache>
            </c:strRef>
          </c:tx>
          <c:marker>
            <c:symbol val="circle"/>
            <c:size val="9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'Sheet 09'!$D$1926</c:f>
              <c:numCache>
                <c:formatCode>0</c:formatCode>
                <c:ptCount val="1"/>
              </c:numCache>
            </c:numRef>
          </c:xVal>
          <c:yVal>
            <c:numRef>
              <c:f>'Sheet 09'!$E$1926</c:f>
              <c:numCache>
                <c:formatCode>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31-49C2-BE3F-23DB07B87C64}"/>
            </c:ext>
          </c:extLst>
        </c:ser>
        <c:ser>
          <c:idx val="7"/>
          <c:order val="5"/>
          <c:tx>
            <c:strRef>
              <c:f>'Sheet 09'!$H$1</c:f>
              <c:strCache>
                <c:ptCount val="1"/>
                <c:pt idx="0">
                  <c:v>staart3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'Sheet 09'!$G$1826:$G$1926</c:f>
              <c:numCache>
                <c:formatCode>0</c:formatCode>
                <c:ptCount val="101"/>
                <c:pt idx="0">
                  <c:v>131</c:v>
                </c:pt>
              </c:numCache>
            </c:numRef>
          </c:xVal>
          <c:yVal>
            <c:numRef>
              <c:f>'Sheet 09'!$H$1826:$H$1926</c:f>
              <c:numCache>
                <c:formatCode>0</c:formatCode>
                <c:ptCount val="101"/>
                <c:pt idx="0">
                  <c:v>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31-49C2-BE3F-23DB07B87C64}"/>
            </c:ext>
          </c:extLst>
        </c:ser>
        <c:ser>
          <c:idx val="3"/>
          <c:order val="6"/>
          <c:tx>
            <c:strRef>
              <c:f>'Sheet 09'!$J$1</c:f>
              <c:strCache>
                <c:ptCount val="1"/>
                <c:pt idx="0">
                  <c:v>kop4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circ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'Sheet 09'!$J$1926</c:f>
              <c:numCache>
                <c:formatCode>0</c:formatCode>
                <c:ptCount val="1"/>
              </c:numCache>
            </c:numRef>
          </c:xVal>
          <c:yVal>
            <c:numRef>
              <c:f>'Sheet 09'!$K$1926</c:f>
              <c:numCache>
                <c:formatCode>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31-49C2-BE3F-23DB07B87C64}"/>
            </c:ext>
          </c:extLst>
        </c:ser>
        <c:ser>
          <c:idx val="6"/>
          <c:order val="7"/>
          <c:tx>
            <c:strRef>
              <c:f>'Sheet 09'!$K$1</c:f>
              <c:strCache>
                <c:ptCount val="1"/>
                <c:pt idx="0">
                  <c:v>staart4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'Sheet 09'!$J$1826:$J$1926</c:f>
              <c:numCache>
                <c:formatCode>0</c:formatCode>
                <c:ptCount val="101"/>
                <c:pt idx="0">
                  <c:v>131</c:v>
                </c:pt>
              </c:numCache>
            </c:numRef>
          </c:xVal>
          <c:yVal>
            <c:numRef>
              <c:f>'Sheet 09'!$K$1826:$K$1926</c:f>
              <c:numCache>
                <c:formatCode>0</c:formatCode>
                <c:ptCount val="101"/>
                <c:pt idx="0">
                  <c:v>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31-49C2-BE3F-23DB07B87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55424"/>
        <c:axId val="247256960"/>
      </c:scatterChart>
      <c:valAx>
        <c:axId val="247255424"/>
        <c:scaling>
          <c:orientation val="minMax"/>
          <c:max val="271"/>
          <c:min val="-10"/>
        </c:scaling>
        <c:delete val="1"/>
        <c:axPos val="b"/>
        <c:numFmt formatCode="0" sourceLinked="1"/>
        <c:majorTickMark val="out"/>
        <c:minorTickMark val="none"/>
        <c:tickLblPos val="nextTo"/>
        <c:crossAx val="247256960"/>
        <c:crosses val="autoZero"/>
        <c:crossBetween val="midCat"/>
      </c:valAx>
      <c:valAx>
        <c:axId val="247256960"/>
        <c:scaling>
          <c:orientation val="minMax"/>
          <c:max val="311"/>
          <c:min val="-10"/>
        </c:scaling>
        <c:delete val="1"/>
        <c:axPos val="l"/>
        <c:numFmt formatCode="0" sourceLinked="1"/>
        <c:majorTickMark val="out"/>
        <c:minorTickMark val="none"/>
        <c:tickLblPos val="nextTo"/>
        <c:crossAx val="24725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572880619286E-3"/>
          <c:y val="2.3785924185123996E-2"/>
          <c:w val="0.97781475706460241"/>
          <c:h val="0.941856629769696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 09'!$CD$1</c:f>
              <c:strCache>
                <c:ptCount val="1"/>
                <c:pt idx="0">
                  <c:v>noten</c:v>
                </c:pt>
              </c:strCache>
            </c:strRef>
          </c:tx>
          <c:spPr>
            <a:ln w="635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09'!$CD$2:$CD$90</c:f>
              <c:numCache>
                <c:formatCode>General</c:formatCode>
                <c:ptCount val="89"/>
                <c:pt idx="0">
                  <c:v>1</c:v>
                </c:pt>
                <c:pt idx="1">
                  <c:v>261</c:v>
                </c:pt>
                <c:pt idx="3">
                  <c:v>1</c:v>
                </c:pt>
                <c:pt idx="4">
                  <c:v>261</c:v>
                </c:pt>
                <c:pt idx="6">
                  <c:v>1</c:v>
                </c:pt>
                <c:pt idx="7">
                  <c:v>261</c:v>
                </c:pt>
                <c:pt idx="9">
                  <c:v>1</c:v>
                </c:pt>
                <c:pt idx="10">
                  <c:v>261</c:v>
                </c:pt>
                <c:pt idx="12">
                  <c:v>1</c:v>
                </c:pt>
                <c:pt idx="13">
                  <c:v>261</c:v>
                </c:pt>
                <c:pt idx="15">
                  <c:v>1</c:v>
                </c:pt>
                <c:pt idx="16">
                  <c:v>261</c:v>
                </c:pt>
                <c:pt idx="18">
                  <c:v>1</c:v>
                </c:pt>
                <c:pt idx="19">
                  <c:v>261</c:v>
                </c:pt>
                <c:pt idx="21">
                  <c:v>1</c:v>
                </c:pt>
                <c:pt idx="22">
                  <c:v>261</c:v>
                </c:pt>
                <c:pt idx="24">
                  <c:v>1</c:v>
                </c:pt>
                <c:pt idx="25">
                  <c:v>261</c:v>
                </c:pt>
                <c:pt idx="27">
                  <c:v>1</c:v>
                </c:pt>
                <c:pt idx="28">
                  <c:v>261</c:v>
                </c:pt>
                <c:pt idx="30">
                  <c:v>1</c:v>
                </c:pt>
                <c:pt idx="31">
                  <c:v>261</c:v>
                </c:pt>
                <c:pt idx="33">
                  <c:v>1</c:v>
                </c:pt>
                <c:pt idx="34">
                  <c:v>261</c:v>
                </c:pt>
                <c:pt idx="36">
                  <c:v>1</c:v>
                </c:pt>
                <c:pt idx="37">
                  <c:v>261</c:v>
                </c:pt>
                <c:pt idx="39">
                  <c:v>1</c:v>
                </c:pt>
                <c:pt idx="40">
                  <c:v>1</c:v>
                </c:pt>
                <c:pt idx="42">
                  <c:v>43.999999999999986</c:v>
                </c:pt>
                <c:pt idx="43">
                  <c:v>43.999999999999986</c:v>
                </c:pt>
                <c:pt idx="45">
                  <c:v>66</c:v>
                </c:pt>
                <c:pt idx="46">
                  <c:v>66</c:v>
                </c:pt>
                <c:pt idx="48">
                  <c:v>87</c:v>
                </c:pt>
                <c:pt idx="49">
                  <c:v>87</c:v>
                </c:pt>
                <c:pt idx="51">
                  <c:v>93.999999999999972</c:v>
                </c:pt>
                <c:pt idx="52">
                  <c:v>93.999999999999972</c:v>
                </c:pt>
                <c:pt idx="54">
                  <c:v>104.99999999999997</c:v>
                </c:pt>
                <c:pt idx="55">
                  <c:v>104.99999999999997</c:v>
                </c:pt>
                <c:pt idx="57">
                  <c:v>110.99999999999997</c:v>
                </c:pt>
                <c:pt idx="58">
                  <c:v>110.99999999999997</c:v>
                </c:pt>
                <c:pt idx="60">
                  <c:v>117.99999999999997</c:v>
                </c:pt>
                <c:pt idx="61">
                  <c:v>117.99999999999997</c:v>
                </c:pt>
                <c:pt idx="63">
                  <c:v>131</c:v>
                </c:pt>
                <c:pt idx="64">
                  <c:v>131</c:v>
                </c:pt>
                <c:pt idx="66">
                  <c:v>143.99999999999997</c:v>
                </c:pt>
                <c:pt idx="67">
                  <c:v>143.99999999999997</c:v>
                </c:pt>
                <c:pt idx="69">
                  <c:v>150.99999999999997</c:v>
                </c:pt>
                <c:pt idx="70">
                  <c:v>150.99999999999997</c:v>
                </c:pt>
                <c:pt idx="72">
                  <c:v>156.99999999999997</c:v>
                </c:pt>
                <c:pt idx="73">
                  <c:v>156.99999999999997</c:v>
                </c:pt>
                <c:pt idx="75">
                  <c:v>167.99999999999997</c:v>
                </c:pt>
                <c:pt idx="76">
                  <c:v>167.99999999999997</c:v>
                </c:pt>
                <c:pt idx="78">
                  <c:v>174.99999999999997</c:v>
                </c:pt>
                <c:pt idx="79">
                  <c:v>174.99999999999997</c:v>
                </c:pt>
                <c:pt idx="81">
                  <c:v>195.99999999999997</c:v>
                </c:pt>
                <c:pt idx="82">
                  <c:v>195.99999999999997</c:v>
                </c:pt>
                <c:pt idx="84">
                  <c:v>217.99999999999997</c:v>
                </c:pt>
                <c:pt idx="85">
                  <c:v>217.99999999999997</c:v>
                </c:pt>
                <c:pt idx="87">
                  <c:v>261</c:v>
                </c:pt>
                <c:pt idx="88">
                  <c:v>261</c:v>
                </c:pt>
              </c:numCache>
            </c:numRef>
          </c:xVal>
          <c:yVal>
            <c:numRef>
              <c:f>'Sheet 09'!$CE$2:$CE$90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3">
                  <c:v>50.999999999999957</c:v>
                </c:pt>
                <c:pt idx="4">
                  <c:v>50.999999999999957</c:v>
                </c:pt>
                <c:pt idx="6">
                  <c:v>75.999999999999957</c:v>
                </c:pt>
                <c:pt idx="7">
                  <c:v>75.999999999999957</c:v>
                </c:pt>
                <c:pt idx="9">
                  <c:v>128.99999999999997</c:v>
                </c:pt>
                <c:pt idx="10">
                  <c:v>128.99999999999997</c:v>
                </c:pt>
                <c:pt idx="12">
                  <c:v>150.99999999999997</c:v>
                </c:pt>
                <c:pt idx="13">
                  <c:v>150.99999999999997</c:v>
                </c:pt>
                <c:pt idx="15">
                  <c:v>165.99999999999997</c:v>
                </c:pt>
                <c:pt idx="16">
                  <c:v>165.99999999999997</c:v>
                </c:pt>
                <c:pt idx="18">
                  <c:v>185.99999999999997</c:v>
                </c:pt>
                <c:pt idx="19">
                  <c:v>185.99999999999997</c:v>
                </c:pt>
                <c:pt idx="21">
                  <c:v>189.00000000000003</c:v>
                </c:pt>
                <c:pt idx="22">
                  <c:v>189.00000000000003</c:v>
                </c:pt>
                <c:pt idx="24">
                  <c:v>200.99999999999997</c:v>
                </c:pt>
                <c:pt idx="25">
                  <c:v>200.99999999999997</c:v>
                </c:pt>
                <c:pt idx="27">
                  <c:v>208.99999999999997</c:v>
                </c:pt>
                <c:pt idx="28">
                  <c:v>208.99999999999997</c:v>
                </c:pt>
                <c:pt idx="30">
                  <c:v>226.00000000000006</c:v>
                </c:pt>
                <c:pt idx="31">
                  <c:v>226.00000000000006</c:v>
                </c:pt>
                <c:pt idx="33">
                  <c:v>250.99999999999997</c:v>
                </c:pt>
                <c:pt idx="34">
                  <c:v>250.99999999999997</c:v>
                </c:pt>
                <c:pt idx="36">
                  <c:v>300.99999999999994</c:v>
                </c:pt>
                <c:pt idx="37">
                  <c:v>300.99999999999994</c:v>
                </c:pt>
                <c:pt idx="39">
                  <c:v>1</c:v>
                </c:pt>
                <c:pt idx="40">
                  <c:v>301</c:v>
                </c:pt>
                <c:pt idx="42">
                  <c:v>1</c:v>
                </c:pt>
                <c:pt idx="43">
                  <c:v>301</c:v>
                </c:pt>
                <c:pt idx="45">
                  <c:v>1</c:v>
                </c:pt>
                <c:pt idx="46">
                  <c:v>301</c:v>
                </c:pt>
                <c:pt idx="48">
                  <c:v>1</c:v>
                </c:pt>
                <c:pt idx="49">
                  <c:v>301</c:v>
                </c:pt>
                <c:pt idx="51">
                  <c:v>1</c:v>
                </c:pt>
                <c:pt idx="52">
                  <c:v>301</c:v>
                </c:pt>
                <c:pt idx="54">
                  <c:v>1</c:v>
                </c:pt>
                <c:pt idx="55">
                  <c:v>301</c:v>
                </c:pt>
                <c:pt idx="57">
                  <c:v>1</c:v>
                </c:pt>
                <c:pt idx="58">
                  <c:v>301</c:v>
                </c:pt>
                <c:pt idx="60">
                  <c:v>1</c:v>
                </c:pt>
                <c:pt idx="61">
                  <c:v>301</c:v>
                </c:pt>
                <c:pt idx="63">
                  <c:v>1</c:v>
                </c:pt>
                <c:pt idx="64">
                  <c:v>301</c:v>
                </c:pt>
                <c:pt idx="66">
                  <c:v>1</c:v>
                </c:pt>
                <c:pt idx="67">
                  <c:v>301</c:v>
                </c:pt>
                <c:pt idx="69">
                  <c:v>1</c:v>
                </c:pt>
                <c:pt idx="70">
                  <c:v>301</c:v>
                </c:pt>
                <c:pt idx="72">
                  <c:v>1</c:v>
                </c:pt>
                <c:pt idx="73">
                  <c:v>301</c:v>
                </c:pt>
                <c:pt idx="75">
                  <c:v>1</c:v>
                </c:pt>
                <c:pt idx="76">
                  <c:v>301</c:v>
                </c:pt>
                <c:pt idx="78">
                  <c:v>1</c:v>
                </c:pt>
                <c:pt idx="79">
                  <c:v>301</c:v>
                </c:pt>
                <c:pt idx="81">
                  <c:v>1</c:v>
                </c:pt>
                <c:pt idx="82">
                  <c:v>301</c:v>
                </c:pt>
                <c:pt idx="84">
                  <c:v>1</c:v>
                </c:pt>
                <c:pt idx="85">
                  <c:v>301</c:v>
                </c:pt>
                <c:pt idx="87">
                  <c:v>1</c:v>
                </c:pt>
                <c:pt idx="88">
                  <c:v>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1-4C13-A105-7C04AC054E5A}"/>
            </c:ext>
          </c:extLst>
        </c:ser>
        <c:ser>
          <c:idx val="2"/>
          <c:order val="1"/>
          <c:tx>
            <c:strRef>
              <c:f>'Sheet 09'!$AQ$1</c:f>
              <c:strCache>
                <c:ptCount val="1"/>
                <c:pt idx="0">
                  <c:v>koppel1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circle"/>
            <c:size val="2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'Sheet 09'!$AQ$5477:$AQ$5506</c:f>
              <c:numCache>
                <c:formatCode>General</c:formatCode>
                <c:ptCount val="30"/>
              </c:numCache>
            </c:numRef>
          </c:xVal>
          <c:yVal>
            <c:numRef>
              <c:f>'Sheet 09'!$AR$5477:$AR$5506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21-4C13-A105-7C04AC054E5A}"/>
            </c:ext>
          </c:extLst>
        </c:ser>
        <c:ser>
          <c:idx val="1"/>
          <c:order val="2"/>
          <c:tx>
            <c:strRef>
              <c:f>'Sheet 09'!$AT$1</c:f>
              <c:strCache>
                <c:ptCount val="1"/>
                <c:pt idx="0">
                  <c:v>koppel2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circle"/>
            <c:size val="2"/>
            <c:spPr>
              <a:solidFill>
                <a:srgbClr val="7030A0"/>
              </a:solidFill>
              <a:ln>
                <a:noFill/>
              </a:ln>
            </c:spPr>
          </c:marker>
          <c:xVal>
            <c:numRef>
              <c:f>'Sheet 09'!$AT$5477:$AT$5506</c:f>
              <c:numCache>
                <c:formatCode>General</c:formatCode>
                <c:ptCount val="30"/>
              </c:numCache>
            </c:numRef>
          </c:xVal>
          <c:yVal>
            <c:numRef>
              <c:f>'Sheet 09'!$AU$5477:$AU$5506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21-4C13-A105-7C04AC054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818752"/>
        <c:axId val="383829120"/>
      </c:scatterChart>
      <c:valAx>
        <c:axId val="383818752"/>
        <c:scaling>
          <c:orientation val="minMax"/>
          <c:max val="271"/>
          <c:min val="-10"/>
        </c:scaling>
        <c:delete val="1"/>
        <c:axPos val="b"/>
        <c:numFmt formatCode="General" sourceLinked="1"/>
        <c:majorTickMark val="out"/>
        <c:minorTickMark val="none"/>
        <c:tickLblPos val="nextTo"/>
        <c:crossAx val="383829120"/>
        <c:crosses val="autoZero"/>
        <c:crossBetween val="midCat"/>
      </c:valAx>
      <c:valAx>
        <c:axId val="383829120"/>
        <c:scaling>
          <c:orientation val="minMax"/>
          <c:max val="311"/>
          <c:min val="-10"/>
        </c:scaling>
        <c:delete val="1"/>
        <c:axPos val="l"/>
        <c:numFmt formatCode="General" sourceLinked="1"/>
        <c:majorTickMark val="out"/>
        <c:minorTickMark val="none"/>
        <c:tickLblPos val="nextTo"/>
        <c:crossAx val="383818752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572880619286E-3"/>
          <c:y val="2.3785924185123996E-2"/>
          <c:w val="0.97781475706460241"/>
          <c:h val="0.94185662976969686"/>
        </c:manualLayout>
      </c:layout>
      <c:scatterChart>
        <c:scatterStyle val="lineMarker"/>
        <c:varyColors val="0"/>
        <c:ser>
          <c:idx val="2"/>
          <c:order val="0"/>
          <c:tx>
            <c:strRef>
              <c:f>'Sheet 09'!$AQ$1</c:f>
              <c:strCache>
                <c:ptCount val="1"/>
                <c:pt idx="0">
                  <c:v>koppel1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09'!$AQ$5477:$AQ$5506</c:f>
              <c:numCache>
                <c:formatCode>General</c:formatCode>
                <c:ptCount val="30"/>
              </c:numCache>
            </c:numRef>
          </c:xVal>
          <c:yVal>
            <c:numRef>
              <c:f>'Sheet 09'!$AR$5477:$AR$5506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3-4700-A62D-25021160E764}"/>
            </c:ext>
          </c:extLst>
        </c:ser>
        <c:ser>
          <c:idx val="1"/>
          <c:order val="1"/>
          <c:tx>
            <c:strRef>
              <c:f>'Sheet 09'!$AT$1</c:f>
              <c:strCache>
                <c:ptCount val="1"/>
                <c:pt idx="0">
                  <c:v>koppel2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09'!$AT$5477:$AT$5506</c:f>
              <c:numCache>
                <c:formatCode>General</c:formatCode>
                <c:ptCount val="30"/>
              </c:numCache>
            </c:numRef>
          </c:xVal>
          <c:yVal>
            <c:numRef>
              <c:f>'Sheet 09'!$AU$5477:$AU$5506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B3-4700-A62D-25021160E764}"/>
            </c:ext>
          </c:extLst>
        </c:ser>
        <c:ser>
          <c:idx val="0"/>
          <c:order val="2"/>
          <c:tx>
            <c:strRef>
              <c:f>'Sheet 09'!$CI$1</c:f>
              <c:strCache>
                <c:ptCount val="1"/>
                <c:pt idx="0">
                  <c:v>koppel3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09'!$CI$5477:$CI$5506</c:f>
              <c:numCache>
                <c:formatCode>General</c:formatCode>
                <c:ptCount val="30"/>
              </c:numCache>
            </c:numRef>
          </c:xVal>
          <c:yVal>
            <c:numRef>
              <c:f>'Sheet 09'!$CJ$5477:$CJ$5506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B3-4700-A62D-25021160E764}"/>
            </c:ext>
          </c:extLst>
        </c:ser>
        <c:ser>
          <c:idx val="3"/>
          <c:order val="3"/>
          <c:tx>
            <c:strRef>
              <c:f>'Sheet 09'!$CL$1</c:f>
              <c:strCache>
                <c:ptCount val="1"/>
                <c:pt idx="0">
                  <c:v>koppel4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09'!$CL$5477:$CL$5506</c:f>
              <c:numCache>
                <c:formatCode>General</c:formatCode>
                <c:ptCount val="30"/>
              </c:numCache>
            </c:numRef>
          </c:xVal>
          <c:yVal>
            <c:numRef>
              <c:f>'Sheet 09'!$CM$5477:$CM$5506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B3-4700-A62D-25021160E764}"/>
            </c:ext>
          </c:extLst>
        </c:ser>
        <c:ser>
          <c:idx val="5"/>
          <c:order val="4"/>
          <c:tx>
            <c:strRef>
              <c:f>'Sheet 09'!$CO$1</c:f>
              <c:strCache>
                <c:ptCount val="1"/>
                <c:pt idx="0">
                  <c:v>koppel5</c:v>
                </c:pt>
              </c:strCache>
            </c:strRef>
          </c:tx>
          <c:spPr>
            <a:ln w="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09'!$CO$5477:$CO$5506</c:f>
              <c:numCache>
                <c:formatCode>General</c:formatCode>
                <c:ptCount val="30"/>
              </c:numCache>
            </c:numRef>
          </c:xVal>
          <c:yVal>
            <c:numRef>
              <c:f>'Sheet 09'!$CP$5477:$CP$5506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B3-4700-A62D-25021160E764}"/>
            </c:ext>
          </c:extLst>
        </c:ser>
        <c:ser>
          <c:idx val="4"/>
          <c:order val="5"/>
          <c:tx>
            <c:strRef>
              <c:f>'Sheet 09'!$CR$1</c:f>
              <c:strCache>
                <c:ptCount val="1"/>
                <c:pt idx="0">
                  <c:v>koppel6</c:v>
                </c:pt>
              </c:strCache>
            </c:strRef>
          </c:tx>
          <c:spPr>
            <a:ln w="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'Sheet 09'!$CR$5477:$CR$5506</c:f>
              <c:numCache>
                <c:formatCode>General</c:formatCode>
                <c:ptCount val="30"/>
              </c:numCache>
            </c:numRef>
          </c:xVal>
          <c:yVal>
            <c:numRef>
              <c:f>'Sheet 09'!$CS$5477:$CS$5506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B3-4700-A62D-25021160E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93184"/>
        <c:axId val="383694720"/>
      </c:scatterChart>
      <c:valAx>
        <c:axId val="383693184"/>
        <c:scaling>
          <c:orientation val="minMax"/>
          <c:max val="271"/>
          <c:min val="-10"/>
        </c:scaling>
        <c:delete val="1"/>
        <c:axPos val="b"/>
        <c:numFmt formatCode="General" sourceLinked="1"/>
        <c:majorTickMark val="out"/>
        <c:minorTickMark val="none"/>
        <c:tickLblPos val="nextTo"/>
        <c:crossAx val="383694720"/>
        <c:crosses val="autoZero"/>
        <c:crossBetween val="midCat"/>
      </c:valAx>
      <c:valAx>
        <c:axId val="383694720"/>
        <c:scaling>
          <c:orientation val="minMax"/>
          <c:max val="311"/>
          <c:min val="-10"/>
        </c:scaling>
        <c:delete val="1"/>
        <c:axPos val="l"/>
        <c:numFmt formatCode="General" sourceLinked="1"/>
        <c:majorTickMark val="out"/>
        <c:minorTickMark val="none"/>
        <c:tickLblPos val="nextTo"/>
        <c:crossAx val="383693184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144780</xdr:colOff>
          <xdr:row>1</xdr:row>
          <xdr:rowOff>7620</xdr:rowOff>
        </xdr:from>
        <xdr:to>
          <xdr:col>25</xdr:col>
          <xdr:colOff>45720</xdr:colOff>
          <xdr:row>2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Snel alles open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6</xdr:row>
      <xdr:rowOff>0</xdr:rowOff>
    </xdr:from>
    <xdr:to>
      <xdr:col>3</xdr:col>
      <xdr:colOff>556260</xdr:colOff>
      <xdr:row>8</xdr:row>
      <xdr:rowOff>114300</xdr:rowOff>
    </xdr:to>
    <xdr:sp macro="[0]!OpenEx" textlink="">
      <xdr:nvSpPr>
        <xdr:cNvPr id="6" name="Rechthoek: afgeronde hoek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1097280"/>
          <a:ext cx="1165860" cy="4800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76200</xdr:rowOff>
    </xdr:from>
    <xdr:to>
      <xdr:col>2</xdr:col>
      <xdr:colOff>419100</xdr:colOff>
      <xdr:row>20</xdr:row>
      <xdr:rowOff>9525</xdr:rowOff>
    </xdr:to>
    <xdr:sp macro="[0]!OpenEx" textlink="">
      <xdr:nvSpPr>
        <xdr:cNvPr id="7" name="Rechthoek: afgeronde hoek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09600" y="3171825"/>
          <a:ext cx="1162050" cy="4762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430530</xdr:colOff>
      <xdr:row>16</xdr:row>
      <xdr:rowOff>66675</xdr:rowOff>
    </xdr:to>
    <xdr:sp macro="[0]!Sheet01.new_set" textlink="">
      <xdr:nvSpPr>
        <xdr:cNvPr id="8" name="Rechthoek: afgeronde hoek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09600" y="2371725"/>
          <a:ext cx="1173480" cy="6096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MAKE</a:t>
          </a:r>
          <a:r>
            <a:rPr lang="nl-NL" sz="1400" b="1" baseline="0"/>
            <a:t> NEW SOUND</a:t>
          </a:r>
          <a:endParaRPr lang="nl-NL" sz="1400" b="1"/>
        </a:p>
      </xdr:txBody>
    </xdr:sp>
    <xdr:clientData/>
  </xdr:twoCellAnchor>
  <xdr:twoCellAnchor editAs="oneCell">
    <xdr:from>
      <xdr:col>1</xdr:col>
      <xdr:colOff>283845</xdr:colOff>
      <xdr:row>8</xdr:row>
      <xdr:rowOff>9525</xdr:rowOff>
    </xdr:from>
    <xdr:to>
      <xdr:col>2</xdr:col>
      <xdr:colOff>472440</xdr:colOff>
      <xdr:row>13</xdr:row>
      <xdr:rowOff>17145</xdr:rowOff>
    </xdr:to>
    <xdr:pic macro="[0]!Sheet01.play_with_parameters">
      <xdr:nvPicPr>
        <xdr:cNvPr id="10" name="Graphic 9" descr="Volum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3445" y="1476375"/>
          <a:ext cx="923925" cy="9220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2</xdr:row>
      <xdr:rowOff>952</xdr:rowOff>
    </xdr:from>
    <xdr:to>
      <xdr:col>16</xdr:col>
      <xdr:colOff>430531</xdr:colOff>
      <xdr:row>29</xdr:row>
      <xdr:rowOff>9526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</xdr:colOff>
      <xdr:row>15</xdr:row>
      <xdr:rowOff>171450</xdr:rowOff>
    </xdr:from>
    <xdr:to>
      <xdr:col>6</xdr:col>
      <xdr:colOff>600075</xdr:colOff>
      <xdr:row>18</xdr:row>
      <xdr:rowOff>104775</xdr:rowOff>
    </xdr:to>
    <xdr:sp macro="[0]!Sheet02.f_negen" textlink="">
      <xdr:nvSpPr>
        <xdr:cNvPr id="3" name="Rechthoek: afgeronde hoek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219450" y="2905125"/>
          <a:ext cx="1171575" cy="4762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MOVE DOT</a:t>
          </a:r>
        </a:p>
      </xdr:txBody>
    </xdr:sp>
    <xdr:clientData/>
  </xdr:twoCellAnchor>
  <xdr:twoCellAnchor>
    <xdr:from>
      <xdr:col>5</xdr:col>
      <xdr:colOff>47625</xdr:colOff>
      <xdr:row>24</xdr:row>
      <xdr:rowOff>0</xdr:rowOff>
    </xdr:from>
    <xdr:to>
      <xdr:col>6</xdr:col>
      <xdr:colOff>600075</xdr:colOff>
      <xdr:row>26</xdr:row>
      <xdr:rowOff>114300</xdr:rowOff>
    </xdr:to>
    <xdr:sp macro="[0]!OpenEx" textlink="">
      <xdr:nvSpPr>
        <xdr:cNvPr id="8" name="Rechthoek: afgeronde hoek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228975" y="4362450"/>
          <a:ext cx="1162050" cy="4762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12</xdr:row>
      <xdr:rowOff>166687</xdr:rowOff>
    </xdr:from>
    <xdr:to>
      <xdr:col>4</xdr:col>
      <xdr:colOff>525150</xdr:colOff>
      <xdr:row>26</xdr:row>
      <xdr:rowOff>19687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600074</xdr:colOff>
      <xdr:row>12</xdr:row>
      <xdr:rowOff>176211</xdr:rowOff>
    </xdr:from>
    <xdr:to>
      <xdr:col>11</xdr:col>
      <xdr:colOff>2373086</xdr:colOff>
      <xdr:row>39</xdr:row>
      <xdr:rowOff>108857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92075</xdr:colOff>
      <xdr:row>26</xdr:row>
      <xdr:rowOff>101600</xdr:rowOff>
    </xdr:from>
    <xdr:to>
      <xdr:col>4</xdr:col>
      <xdr:colOff>499750</xdr:colOff>
      <xdr:row>39</xdr:row>
      <xdr:rowOff>145100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323576</xdr:colOff>
      <xdr:row>25</xdr:row>
      <xdr:rowOff>36195</xdr:rowOff>
    </xdr:from>
    <xdr:to>
      <xdr:col>22</xdr:col>
      <xdr:colOff>27214</xdr:colOff>
      <xdr:row>30</xdr:row>
      <xdr:rowOff>156480</xdr:rowOff>
    </xdr:to>
    <xdr:sp macro="[0]!OpenEx" textlink="">
      <xdr:nvSpPr>
        <xdr:cNvPr id="9" name="Rechthoek: afgeronde hoek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4325326" y="4560570"/>
          <a:ext cx="1818188" cy="10251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3600" b="1"/>
            <a:t>NEXT</a:t>
          </a:r>
        </a:p>
      </xdr:txBody>
    </xdr:sp>
    <xdr:clientData/>
  </xdr:twoCellAnchor>
  <xdr:twoCellAnchor>
    <xdr:from>
      <xdr:col>0</xdr:col>
      <xdr:colOff>190500</xdr:colOff>
      <xdr:row>0</xdr:row>
      <xdr:rowOff>122464</xdr:rowOff>
    </xdr:from>
    <xdr:to>
      <xdr:col>0</xdr:col>
      <xdr:colOff>2517321</xdr:colOff>
      <xdr:row>5</xdr:row>
      <xdr:rowOff>91440</xdr:rowOff>
    </xdr:to>
    <xdr:sp macro="[0]!Sheet03.slinger_film_border" textlink="">
      <xdr:nvSpPr>
        <xdr:cNvPr id="10" name="Rechthoek: afgeronde hoek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90500" y="122464"/>
          <a:ext cx="2326821" cy="85344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800" b="1"/>
            <a:t>MOVE PENDULUMS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3</xdr:row>
      <xdr:rowOff>10475</xdr:rowOff>
    </xdr:from>
    <xdr:to>
      <xdr:col>19</xdr:col>
      <xdr:colOff>47625</xdr:colOff>
      <xdr:row>21</xdr:row>
      <xdr:rowOff>171950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175260</xdr:rowOff>
        </xdr:from>
        <xdr:to>
          <xdr:col>7</xdr:col>
          <xdr:colOff>0</xdr:colOff>
          <xdr:row>2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v-  change instrument  -v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352425</xdr:colOff>
      <xdr:row>23</xdr:row>
      <xdr:rowOff>0</xdr:rowOff>
    </xdr:from>
    <xdr:to>
      <xdr:col>3</xdr:col>
      <xdr:colOff>295275</xdr:colOff>
      <xdr:row>25</xdr:row>
      <xdr:rowOff>114300</xdr:rowOff>
    </xdr:to>
    <xdr:sp macro="[0]!OpenEx" textlink="">
      <xdr:nvSpPr>
        <xdr:cNvPr id="8" name="Rechthoek: afgeronde hoek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62025" y="4162425"/>
          <a:ext cx="1162050" cy="4762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1</xdr:col>
      <xdr:colOff>361950</xdr:colOff>
      <xdr:row>18</xdr:row>
      <xdr:rowOff>76200</xdr:rowOff>
    </xdr:from>
    <xdr:to>
      <xdr:col>3</xdr:col>
      <xdr:colOff>310515</xdr:colOff>
      <xdr:row>21</xdr:row>
      <xdr:rowOff>163830</xdr:rowOff>
    </xdr:to>
    <xdr:sp macro="[0]!Sheet04.spin_13" textlink="">
      <xdr:nvSpPr>
        <xdr:cNvPr id="9" name="Rechthoek: afgeronde hoek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71550" y="3333750"/>
          <a:ext cx="1167765" cy="63055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ROTATE CIRCLE</a:t>
          </a:r>
        </a:p>
      </xdr:txBody>
    </xdr:sp>
    <xdr:clientData/>
  </xdr:twoCellAnchor>
  <xdr:twoCellAnchor>
    <xdr:from>
      <xdr:col>1</xdr:col>
      <xdr:colOff>472440</xdr:colOff>
      <xdr:row>7</xdr:row>
      <xdr:rowOff>129540</xdr:rowOff>
    </xdr:from>
    <xdr:to>
      <xdr:col>5</xdr:col>
      <xdr:colOff>419100</xdr:colOff>
      <xdr:row>9</xdr:row>
      <xdr:rowOff>149238</xdr:rowOff>
    </xdr:to>
    <xdr:sp macro="" textlink="">
      <xdr:nvSpPr>
        <xdr:cNvPr id="4" name="Vrije vorm: vor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82040" y="1396365"/>
          <a:ext cx="2385060" cy="381648"/>
        </a:xfrm>
        <a:custGeom>
          <a:avLst/>
          <a:gdLst>
            <a:gd name="connsiteX0" fmla="*/ 0 w 2476500"/>
            <a:gd name="connsiteY0" fmla="*/ 28575 h 377838"/>
            <a:gd name="connsiteX1" fmla="*/ 590550 w 2476500"/>
            <a:gd name="connsiteY1" fmla="*/ 314325 h 377838"/>
            <a:gd name="connsiteX2" fmla="*/ 1933575 w 2476500"/>
            <a:gd name="connsiteY2" fmla="*/ 352425 h 377838"/>
            <a:gd name="connsiteX3" fmla="*/ 2476500 w 2476500"/>
            <a:gd name="connsiteY3" fmla="*/ 0 h 377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476500" h="377838">
              <a:moveTo>
                <a:pt x="0" y="28575"/>
              </a:moveTo>
              <a:cubicBezTo>
                <a:pt x="134144" y="144462"/>
                <a:pt x="268288" y="260350"/>
                <a:pt x="590550" y="314325"/>
              </a:cubicBezTo>
              <a:cubicBezTo>
                <a:pt x="912813" y="368300"/>
                <a:pt x="1619250" y="404813"/>
                <a:pt x="1933575" y="352425"/>
              </a:cubicBezTo>
              <a:cubicBezTo>
                <a:pt x="2247900" y="300038"/>
                <a:pt x="2362200" y="150019"/>
                <a:pt x="2476500" y="0"/>
              </a:cubicBezTo>
            </a:path>
          </a:pathLst>
        </a:custGeom>
        <a:ln w="19050">
          <a:headEnd type="none" w="med" len="med"/>
          <a:tailEnd type="triangle" w="lg" len="lg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472440</xdr:colOff>
      <xdr:row>5</xdr:row>
      <xdr:rowOff>131446</xdr:rowOff>
    </xdr:from>
    <xdr:to>
      <xdr:col>6</xdr:col>
      <xdr:colOff>401955</xdr:colOff>
      <xdr:row>7</xdr:row>
      <xdr:rowOff>74296</xdr:rowOff>
    </xdr:to>
    <xdr:sp macro="" textlink="">
      <xdr:nvSpPr>
        <xdr:cNvPr id="10" name="Vrije vorm: vor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V="1">
          <a:off x="1691640" y="1036321"/>
          <a:ext cx="2748915" cy="304800"/>
        </a:xfrm>
        <a:custGeom>
          <a:avLst/>
          <a:gdLst>
            <a:gd name="connsiteX0" fmla="*/ 0 w 2476500"/>
            <a:gd name="connsiteY0" fmla="*/ 28575 h 377838"/>
            <a:gd name="connsiteX1" fmla="*/ 590550 w 2476500"/>
            <a:gd name="connsiteY1" fmla="*/ 314325 h 377838"/>
            <a:gd name="connsiteX2" fmla="*/ 1933575 w 2476500"/>
            <a:gd name="connsiteY2" fmla="*/ 352425 h 377838"/>
            <a:gd name="connsiteX3" fmla="*/ 2476500 w 2476500"/>
            <a:gd name="connsiteY3" fmla="*/ 0 h 377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476500" h="377838">
              <a:moveTo>
                <a:pt x="0" y="28575"/>
              </a:moveTo>
              <a:cubicBezTo>
                <a:pt x="134144" y="144462"/>
                <a:pt x="268288" y="260350"/>
                <a:pt x="590550" y="314325"/>
              </a:cubicBezTo>
              <a:cubicBezTo>
                <a:pt x="912813" y="368300"/>
                <a:pt x="1619250" y="404813"/>
                <a:pt x="1933575" y="352425"/>
              </a:cubicBezTo>
              <a:cubicBezTo>
                <a:pt x="2247900" y="300038"/>
                <a:pt x="2362200" y="150019"/>
                <a:pt x="2476500" y="0"/>
              </a:cubicBezTo>
            </a:path>
          </a:pathLst>
        </a:custGeom>
        <a:ln w="19050">
          <a:headEnd type="none" w="med" len="med"/>
          <a:tailEnd type="triangle" w="lg" len="lg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5</xdr:row>
      <xdr:rowOff>86677</xdr:rowOff>
    </xdr:from>
    <xdr:to>
      <xdr:col>13</xdr:col>
      <xdr:colOff>371475</xdr:colOff>
      <xdr:row>19</xdr:row>
      <xdr:rowOff>162877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431618</xdr:colOff>
      <xdr:row>21</xdr:row>
      <xdr:rowOff>124914</xdr:rowOff>
    </xdr:from>
    <xdr:to>
      <xdr:col>13</xdr:col>
      <xdr:colOff>375556</xdr:colOff>
      <xdr:row>24</xdr:row>
      <xdr:rowOff>49801</xdr:rowOff>
    </xdr:to>
    <xdr:sp macro="[0]!OpenEx" textlink="">
      <xdr:nvSpPr>
        <xdr:cNvPr id="7" name="Rechthoek: afgeronde hoek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7167154" y="3247753"/>
          <a:ext cx="1168581" cy="475977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8</xdr:col>
      <xdr:colOff>48985</xdr:colOff>
      <xdr:row>21</xdr:row>
      <xdr:rowOff>110219</xdr:rowOff>
    </xdr:from>
    <xdr:to>
      <xdr:col>9</xdr:col>
      <xdr:colOff>601707</xdr:colOff>
      <xdr:row>24</xdr:row>
      <xdr:rowOff>33474</xdr:rowOff>
    </xdr:to>
    <xdr:sp macro="[0]!Sheet05.go_14c" textlink="">
      <xdr:nvSpPr>
        <xdr:cNvPr id="8" name="Rechthoek: afgeronde hoek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925785" y="3256190"/>
          <a:ext cx="1162322" cy="47842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MOVE DOT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85724</xdr:colOff>
      <xdr:row>4</xdr:row>
      <xdr:rowOff>62863</xdr:rowOff>
    </xdr:from>
    <xdr:to>
      <xdr:col>43</xdr:col>
      <xdr:colOff>608924</xdr:colOff>
      <xdr:row>33</xdr:row>
      <xdr:rowOff>159343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15</xdr:row>
      <xdr:rowOff>109537</xdr:rowOff>
    </xdr:from>
    <xdr:to>
      <xdr:col>4</xdr:col>
      <xdr:colOff>590550</xdr:colOff>
      <xdr:row>27</xdr:row>
      <xdr:rowOff>28575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11430</xdr:colOff>
      <xdr:row>0</xdr:row>
      <xdr:rowOff>135255</xdr:rowOff>
    </xdr:from>
    <xdr:to>
      <xdr:col>43</xdr:col>
      <xdr:colOff>560070</xdr:colOff>
      <xdr:row>3</xdr:row>
      <xdr:rowOff>66675</xdr:rowOff>
    </xdr:to>
    <xdr:sp macro="[0]!OpenEx" textlink="">
      <xdr:nvSpPr>
        <xdr:cNvPr id="9" name="Rechthoek: afgeronde hoeken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8916650" y="135255"/>
          <a:ext cx="1158240" cy="4800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35</xdr:col>
      <xdr:colOff>154305</xdr:colOff>
      <xdr:row>0</xdr:row>
      <xdr:rowOff>167640</xdr:rowOff>
    </xdr:from>
    <xdr:to>
      <xdr:col>37</xdr:col>
      <xdr:colOff>102870</xdr:colOff>
      <xdr:row>3</xdr:row>
      <xdr:rowOff>95250</xdr:rowOff>
    </xdr:to>
    <xdr:sp macro="[0]!Sheet06.Stroll_16" textlink="">
      <xdr:nvSpPr>
        <xdr:cNvPr id="10" name="Rechthoek: afgeronde hoeken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8156555" y="167640"/>
          <a:ext cx="1167765" cy="47053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GO !</a:t>
          </a:r>
        </a:p>
      </xdr:txBody>
    </xdr:sp>
    <xdr:clientData/>
  </xdr:twoCellAnchor>
  <xdr:twoCellAnchor>
    <xdr:from>
      <xdr:col>17</xdr:col>
      <xdr:colOff>5715</xdr:colOff>
      <xdr:row>1</xdr:row>
      <xdr:rowOff>15240</xdr:rowOff>
    </xdr:from>
    <xdr:to>
      <xdr:col>19</xdr:col>
      <xdr:colOff>120015</xdr:colOff>
      <xdr:row>3</xdr:row>
      <xdr:rowOff>135255</xdr:rowOff>
    </xdr:to>
    <xdr:sp macro="[0]!Sheet06.f_negen" textlink="">
      <xdr:nvSpPr>
        <xdr:cNvPr id="11" name="Rechthoek: afgeronde hoeken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682865" y="196215"/>
          <a:ext cx="1333500" cy="48196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Change route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381001</xdr:colOff>
      <xdr:row>3</xdr:row>
      <xdr:rowOff>61912</xdr:rowOff>
    </xdr:from>
    <xdr:to>
      <xdr:col>12</xdr:col>
      <xdr:colOff>573001</xdr:colOff>
      <xdr:row>20</xdr:row>
      <xdr:rowOff>63412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26</xdr:row>
      <xdr:rowOff>123825</xdr:rowOff>
    </xdr:from>
    <xdr:to>
      <xdr:col>12</xdr:col>
      <xdr:colOff>552450</xdr:colOff>
      <xdr:row>29</xdr:row>
      <xdr:rowOff>57150</xdr:rowOff>
    </xdr:to>
    <xdr:sp macro="[0]!OpenEx" textlink="">
      <xdr:nvSpPr>
        <xdr:cNvPr id="9" name="Rechthoek: afgeronde hoeken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505450" y="4829175"/>
          <a:ext cx="1162050" cy="4762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7</xdr:col>
      <xdr:colOff>514350</xdr:colOff>
      <xdr:row>22</xdr:row>
      <xdr:rowOff>19050</xdr:rowOff>
    </xdr:from>
    <xdr:to>
      <xdr:col>9</xdr:col>
      <xdr:colOff>464820</xdr:colOff>
      <xdr:row>24</xdr:row>
      <xdr:rowOff>133350</xdr:rowOff>
    </xdr:to>
    <xdr:sp macro="[0]!Sheet07.three_voice_image_18b" textlink="">
      <xdr:nvSpPr>
        <xdr:cNvPr id="10" name="Rechthoek: afgeronde hoeken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581400" y="4000500"/>
          <a:ext cx="1169670" cy="4762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GO !</a:t>
          </a:r>
        </a:p>
      </xdr:txBody>
    </xdr:sp>
    <xdr:clientData/>
  </xdr:twoCellAnchor>
  <xdr:twoCellAnchor>
    <xdr:from>
      <xdr:col>13</xdr:col>
      <xdr:colOff>702945</xdr:colOff>
      <xdr:row>8</xdr:row>
      <xdr:rowOff>148590</xdr:rowOff>
    </xdr:from>
    <xdr:to>
      <xdr:col>20</xdr:col>
      <xdr:colOff>742950</xdr:colOff>
      <xdr:row>28</xdr:row>
      <xdr:rowOff>152400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219072</xdr:colOff>
      <xdr:row>11</xdr:row>
      <xdr:rowOff>95250</xdr:rowOff>
    </xdr:from>
    <xdr:to>
      <xdr:col>5</xdr:col>
      <xdr:colOff>409122</xdr:colOff>
      <xdr:row>28</xdr:row>
      <xdr:rowOff>47625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26</xdr:row>
      <xdr:rowOff>0</xdr:rowOff>
    </xdr:from>
    <xdr:to>
      <xdr:col>12</xdr:col>
      <xdr:colOff>205740</xdr:colOff>
      <xdr:row>28</xdr:row>
      <xdr:rowOff>114300</xdr:rowOff>
    </xdr:to>
    <xdr:sp macro="[0]!OpenEx" textlink="">
      <xdr:nvSpPr>
        <xdr:cNvPr id="7" name="Rechthoek: afgeronde hoeken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637020" y="4937760"/>
          <a:ext cx="1165860" cy="4800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7</xdr:col>
      <xdr:colOff>24765</xdr:colOff>
      <xdr:row>18</xdr:row>
      <xdr:rowOff>0</xdr:rowOff>
    </xdr:from>
    <xdr:to>
      <xdr:col>9</xdr:col>
      <xdr:colOff>177165</xdr:colOff>
      <xdr:row>21</xdr:row>
      <xdr:rowOff>104775</xdr:rowOff>
    </xdr:to>
    <xdr:sp macro="[0]!Sheet08.end_note_20b" textlink="">
      <xdr:nvSpPr>
        <xdr:cNvPr id="8" name="Rechthoek: afgeronde hoeken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930140" y="3438525"/>
          <a:ext cx="1171575" cy="6477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CHANGE</a:t>
          </a:r>
          <a:r>
            <a:rPr lang="nl-NL" sz="1400" b="1" baseline="0"/>
            <a:t> ANGLE</a:t>
          </a:r>
          <a:endParaRPr lang="nl-NL" sz="14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278130</xdr:colOff>
      <xdr:row>3</xdr:row>
      <xdr:rowOff>5716</xdr:rowOff>
    </xdr:from>
    <xdr:to>
      <xdr:col>31</xdr:col>
      <xdr:colOff>167640</xdr:colOff>
      <xdr:row>10</xdr:row>
      <xdr:rowOff>148591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15241</xdr:colOff>
      <xdr:row>1</xdr:row>
      <xdr:rowOff>82866</xdr:rowOff>
    </xdr:from>
    <xdr:to>
      <xdr:col>57</xdr:col>
      <xdr:colOff>142876</xdr:colOff>
      <xdr:row>6</xdr:row>
      <xdr:rowOff>9525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103</xdr:col>
      <xdr:colOff>0</xdr:colOff>
      <xdr:row>1</xdr:row>
      <xdr:rowOff>59054</xdr:rowOff>
    </xdr:from>
    <xdr:to>
      <xdr:col>163</xdr:col>
      <xdr:colOff>45000</xdr:colOff>
      <xdr:row>33</xdr:row>
      <xdr:rowOff>29759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168</xdr:col>
      <xdr:colOff>68580</xdr:colOff>
      <xdr:row>1</xdr:row>
      <xdr:rowOff>167640</xdr:rowOff>
    </xdr:from>
    <xdr:to>
      <xdr:col>182</xdr:col>
      <xdr:colOff>90391</xdr:colOff>
      <xdr:row>9</xdr:row>
      <xdr:rowOff>167640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43080" y="350520"/>
          <a:ext cx="1301971" cy="1463040"/>
        </a:xfrm>
        <a:prstGeom prst="rect">
          <a:avLst/>
        </a:prstGeom>
      </xdr:spPr>
    </xdr:pic>
    <xdr:clientData/>
  </xdr:twoCellAnchor>
  <xdr:twoCellAnchor>
    <xdr:from>
      <xdr:col>169</xdr:col>
      <xdr:colOff>38100</xdr:colOff>
      <xdr:row>15</xdr:row>
      <xdr:rowOff>171450</xdr:rowOff>
    </xdr:from>
    <xdr:to>
      <xdr:col>182</xdr:col>
      <xdr:colOff>9525</xdr:colOff>
      <xdr:row>18</xdr:row>
      <xdr:rowOff>104775</xdr:rowOff>
    </xdr:to>
    <xdr:sp macro="[0]!OpenEx" textlink="">
      <xdr:nvSpPr>
        <xdr:cNvPr id="10" name="Rechthoek: afgeronde hoek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25269825" y="2886075"/>
          <a:ext cx="1209675" cy="4762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NEXT</a:t>
          </a:r>
        </a:p>
      </xdr:txBody>
    </xdr:sp>
    <xdr:clientData/>
  </xdr:twoCellAnchor>
  <xdr:twoCellAnchor>
    <xdr:from>
      <xdr:col>169</xdr:col>
      <xdr:colOff>28575</xdr:colOff>
      <xdr:row>12</xdr:row>
      <xdr:rowOff>57150</xdr:rowOff>
    </xdr:from>
    <xdr:to>
      <xdr:col>181</xdr:col>
      <xdr:colOff>55245</xdr:colOff>
      <xdr:row>14</xdr:row>
      <xdr:rowOff>171450</xdr:rowOff>
    </xdr:to>
    <xdr:sp macro="[0]!walking_graph_four" textlink="">
      <xdr:nvSpPr>
        <xdr:cNvPr id="14" name="Rechthoek: afgeronde hoeken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25260300" y="2228850"/>
          <a:ext cx="1169670" cy="4762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/>
            <a:t>GO !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579120</xdr:colOff>
          <xdr:row>0</xdr:row>
          <xdr:rowOff>0</xdr:rowOff>
        </xdr:from>
        <xdr:to>
          <xdr:col>26</xdr:col>
          <xdr:colOff>579120</xdr:colOff>
          <xdr:row>1</xdr:row>
          <xdr:rowOff>45720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all over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1C20-3FED-44B4-80EC-A5C22DDB0D69}">
  <sheetPr codeName="Sheet0">
    <pageSetUpPr fitToPage="1"/>
  </sheetPr>
  <dimension ref="A1:R182"/>
  <sheetViews>
    <sheetView workbookViewId="0">
      <selection activeCell="U1" sqref="U1:U182"/>
    </sheetView>
  </sheetViews>
  <sheetFormatPr defaultRowHeight="13.2" x14ac:dyDescent="0.25"/>
  <cols>
    <col min="1" max="1" width="6.88671875" style="135" bestFit="1" customWidth="1"/>
    <col min="2" max="2" width="20.33203125" style="134" bestFit="1" customWidth="1"/>
    <col min="3" max="3" width="6.88671875" style="135" bestFit="1" customWidth="1"/>
    <col min="4" max="4" width="3.33203125" style="132" bestFit="1" customWidth="1"/>
    <col min="5" max="8" width="8.88671875" style="135"/>
    <col min="9" max="16384" width="8.88671875" style="134"/>
  </cols>
  <sheetData>
    <row r="1" spans="1:18" x14ac:dyDescent="0.25">
      <c r="A1" s="130" t="s">
        <v>102</v>
      </c>
      <c r="B1" s="131" t="s">
        <v>103</v>
      </c>
      <c r="C1" s="130" t="s">
        <v>102</v>
      </c>
      <c r="E1" s="133" t="s">
        <v>104</v>
      </c>
      <c r="F1" s="133" t="s">
        <v>105</v>
      </c>
      <c r="G1" s="133" t="s">
        <v>106</v>
      </c>
      <c r="H1" s="133" t="s">
        <v>107</v>
      </c>
      <c r="P1" s="136" t="s">
        <v>108</v>
      </c>
      <c r="Q1" s="136" t="s">
        <v>109</v>
      </c>
      <c r="R1" s="137" t="s">
        <v>108</v>
      </c>
    </row>
    <row r="2" spans="1:18" x14ac:dyDescent="0.25">
      <c r="A2" s="135">
        <v>0</v>
      </c>
      <c r="B2" s="134" t="s">
        <v>110</v>
      </c>
      <c r="C2" s="135">
        <v>0</v>
      </c>
      <c r="D2" s="164" t="s">
        <v>111</v>
      </c>
      <c r="E2" s="135" t="s">
        <v>112</v>
      </c>
      <c r="F2" s="135" t="s">
        <v>113</v>
      </c>
      <c r="G2" s="135">
        <f>VLOOKUP(E2,$P$2:$Q$182,2,FALSE)</f>
        <v>21</v>
      </c>
      <c r="H2" s="135">
        <f>VLOOKUP(F2,$P$2:$Q$182,2,FALSE)</f>
        <v>108</v>
      </c>
      <c r="P2" s="135" t="s">
        <v>114</v>
      </c>
      <c r="Q2" s="135">
        <v>22</v>
      </c>
      <c r="R2" s="138" t="str">
        <f>+P2</f>
        <v>A#0</v>
      </c>
    </row>
    <row r="3" spans="1:18" x14ac:dyDescent="0.25">
      <c r="A3" s="135">
        <v>1</v>
      </c>
      <c r="B3" s="134" t="s">
        <v>115</v>
      </c>
      <c r="C3" s="135">
        <v>1</v>
      </c>
      <c r="D3" s="164"/>
      <c r="G3" s="135">
        <f>+G2</f>
        <v>21</v>
      </c>
      <c r="H3" s="135">
        <f>+H2</f>
        <v>108</v>
      </c>
      <c r="P3" s="135" t="s">
        <v>116</v>
      </c>
      <c r="Q3" s="135">
        <v>34</v>
      </c>
      <c r="R3" s="138" t="str">
        <f t="shared" ref="R3:R66" si="0">+P3</f>
        <v>A#1</v>
      </c>
    </row>
    <row r="4" spans="1:18" x14ac:dyDescent="0.25">
      <c r="A4" s="135">
        <v>2</v>
      </c>
      <c r="B4" s="134" t="s">
        <v>117</v>
      </c>
      <c r="C4" s="135">
        <v>2</v>
      </c>
      <c r="D4" s="164"/>
      <c r="G4" s="135">
        <f>+G2</f>
        <v>21</v>
      </c>
      <c r="H4" s="135">
        <f>+H2</f>
        <v>108</v>
      </c>
      <c r="P4" s="135" t="s">
        <v>118</v>
      </c>
      <c r="Q4" s="135">
        <v>10</v>
      </c>
      <c r="R4" s="138" t="str">
        <f t="shared" si="0"/>
        <v>A#-1</v>
      </c>
    </row>
    <row r="5" spans="1:18" x14ac:dyDescent="0.25">
      <c r="A5" s="135">
        <v>3</v>
      </c>
      <c r="B5" s="134" t="s">
        <v>119</v>
      </c>
      <c r="C5" s="135">
        <v>3</v>
      </c>
      <c r="D5" s="164"/>
      <c r="G5" s="135">
        <f>+G2</f>
        <v>21</v>
      </c>
      <c r="H5" s="135">
        <f>+H2</f>
        <v>108</v>
      </c>
      <c r="P5" s="135" t="s">
        <v>120</v>
      </c>
      <c r="Q5" s="135">
        <v>46</v>
      </c>
      <c r="R5" s="138" t="str">
        <f t="shared" si="0"/>
        <v>A#2</v>
      </c>
    </row>
    <row r="6" spans="1:18" x14ac:dyDescent="0.25">
      <c r="A6" s="135">
        <v>4</v>
      </c>
      <c r="B6" s="134" t="s">
        <v>121</v>
      </c>
      <c r="C6" s="135">
        <v>4</v>
      </c>
      <c r="D6" s="164"/>
      <c r="G6" s="135">
        <f>+G2</f>
        <v>21</v>
      </c>
      <c r="H6" s="135">
        <f>+H2</f>
        <v>108</v>
      </c>
      <c r="P6" s="135" t="s">
        <v>122</v>
      </c>
      <c r="Q6" s="135">
        <v>58</v>
      </c>
      <c r="R6" s="138" t="str">
        <f t="shared" si="0"/>
        <v>A#3</v>
      </c>
    </row>
    <row r="7" spans="1:18" x14ac:dyDescent="0.25">
      <c r="A7" s="135">
        <v>5</v>
      </c>
      <c r="B7" s="134" t="s">
        <v>123</v>
      </c>
      <c r="C7" s="135">
        <v>5</v>
      </c>
      <c r="D7" s="164"/>
      <c r="G7" s="135">
        <f>+G2</f>
        <v>21</v>
      </c>
      <c r="H7" s="135">
        <f>+H2</f>
        <v>108</v>
      </c>
      <c r="P7" s="135" t="s">
        <v>124</v>
      </c>
      <c r="Q7" s="135">
        <v>70</v>
      </c>
      <c r="R7" s="138" t="str">
        <f t="shared" si="0"/>
        <v>A#4</v>
      </c>
    </row>
    <row r="8" spans="1:18" x14ac:dyDescent="0.25">
      <c r="A8" s="135">
        <v>6</v>
      </c>
      <c r="B8" s="134" t="s">
        <v>125</v>
      </c>
      <c r="C8" s="135">
        <v>6</v>
      </c>
      <c r="D8" s="164"/>
      <c r="E8" s="135" t="s">
        <v>126</v>
      </c>
      <c r="F8" s="135" t="s">
        <v>127</v>
      </c>
      <c r="G8" s="135">
        <f>VLOOKUP(E8,$P$2:$Q$182,2,FALSE)</f>
        <v>29</v>
      </c>
      <c r="H8" s="135">
        <f>VLOOKUP(F8,$P$2:$Q$182,2,FALSE)</f>
        <v>101</v>
      </c>
      <c r="P8" s="135" t="s">
        <v>128</v>
      </c>
      <c r="Q8" s="135">
        <v>82</v>
      </c>
      <c r="R8" s="138" t="str">
        <f t="shared" si="0"/>
        <v>A#5</v>
      </c>
    </row>
    <row r="9" spans="1:18" x14ac:dyDescent="0.25">
      <c r="A9" s="135">
        <v>7</v>
      </c>
      <c r="B9" s="134" t="s">
        <v>129</v>
      </c>
      <c r="C9" s="135">
        <v>7</v>
      </c>
      <c r="D9" s="164"/>
      <c r="P9" s="135" t="s">
        <v>130</v>
      </c>
      <c r="Q9" s="135">
        <v>94</v>
      </c>
      <c r="R9" s="138" t="str">
        <f t="shared" si="0"/>
        <v>A#6</v>
      </c>
    </row>
    <row r="10" spans="1:18" x14ac:dyDescent="0.25">
      <c r="A10" s="135">
        <v>8</v>
      </c>
      <c r="B10" s="134" t="s">
        <v>131</v>
      </c>
      <c r="C10" s="135">
        <v>8</v>
      </c>
      <c r="D10" s="164" t="s">
        <v>132</v>
      </c>
      <c r="P10" s="135" t="s">
        <v>133</v>
      </c>
      <c r="Q10" s="135">
        <v>106</v>
      </c>
      <c r="R10" s="138" t="str">
        <f t="shared" si="0"/>
        <v>A#7</v>
      </c>
    </row>
    <row r="11" spans="1:18" x14ac:dyDescent="0.25">
      <c r="A11" s="135">
        <v>9</v>
      </c>
      <c r="B11" s="134" t="s">
        <v>134</v>
      </c>
      <c r="C11" s="135">
        <v>9</v>
      </c>
      <c r="D11" s="164"/>
      <c r="E11" s="135" t="s">
        <v>135</v>
      </c>
      <c r="F11" s="135" t="s">
        <v>136</v>
      </c>
      <c r="G11" s="135">
        <f>VLOOKUP(E11,$P$2:$Q$182,2,FALSE)</f>
        <v>55</v>
      </c>
      <c r="H11" s="135">
        <f>VLOOKUP(F11,$P$2:$Q$182,2,FALSE)</f>
        <v>84</v>
      </c>
      <c r="P11" s="135" t="s">
        <v>137</v>
      </c>
      <c r="Q11" s="135">
        <v>118</v>
      </c>
      <c r="R11" s="138" t="str">
        <f t="shared" si="0"/>
        <v>A#8</v>
      </c>
    </row>
    <row r="12" spans="1:18" x14ac:dyDescent="0.25">
      <c r="A12" s="135">
        <v>10</v>
      </c>
      <c r="B12" s="134" t="s">
        <v>138</v>
      </c>
      <c r="C12" s="135">
        <v>10</v>
      </c>
      <c r="D12" s="164"/>
      <c r="P12" s="135" t="s">
        <v>112</v>
      </c>
      <c r="Q12" s="135">
        <v>21</v>
      </c>
      <c r="R12" s="138" t="str">
        <f t="shared" si="0"/>
        <v>A0</v>
      </c>
    </row>
    <row r="13" spans="1:18" x14ac:dyDescent="0.25">
      <c r="A13" s="135">
        <v>11</v>
      </c>
      <c r="B13" s="134" t="s">
        <v>139</v>
      </c>
      <c r="C13" s="135">
        <v>11</v>
      </c>
      <c r="D13" s="164"/>
      <c r="E13" s="135" t="s">
        <v>140</v>
      </c>
      <c r="F13" s="135" t="s">
        <v>127</v>
      </c>
      <c r="G13" s="135">
        <f t="shared" ref="G13:H15" si="1">VLOOKUP(E13,$P$2:$Q$182,2,FALSE)</f>
        <v>53</v>
      </c>
      <c r="H13" s="135">
        <f t="shared" si="1"/>
        <v>101</v>
      </c>
      <c r="P13" s="135" t="s">
        <v>141</v>
      </c>
      <c r="Q13" s="135">
        <v>33</v>
      </c>
      <c r="R13" s="138" t="str">
        <f t="shared" si="0"/>
        <v>A1</v>
      </c>
    </row>
    <row r="14" spans="1:18" x14ac:dyDescent="0.25">
      <c r="A14" s="135">
        <v>12</v>
      </c>
      <c r="B14" s="134" t="s">
        <v>142</v>
      </c>
      <c r="C14" s="135">
        <v>12</v>
      </c>
      <c r="D14" s="164"/>
      <c r="E14" s="135" t="s">
        <v>143</v>
      </c>
      <c r="F14" s="135" t="s">
        <v>144</v>
      </c>
      <c r="G14" s="135">
        <f t="shared" si="1"/>
        <v>36</v>
      </c>
      <c r="H14" s="135">
        <f t="shared" si="1"/>
        <v>96</v>
      </c>
      <c r="P14" s="135" t="s">
        <v>145</v>
      </c>
      <c r="Q14" s="135">
        <v>9</v>
      </c>
      <c r="R14" s="138" t="str">
        <f t="shared" si="0"/>
        <v>A-1</v>
      </c>
    </row>
    <row r="15" spans="1:18" x14ac:dyDescent="0.25">
      <c r="A15" s="135">
        <v>13</v>
      </c>
      <c r="B15" s="134" t="s">
        <v>146</v>
      </c>
      <c r="C15" s="135">
        <v>13</v>
      </c>
      <c r="D15" s="164"/>
      <c r="E15" s="135" t="s">
        <v>147</v>
      </c>
      <c r="F15" s="135" t="s">
        <v>144</v>
      </c>
      <c r="G15" s="135">
        <f t="shared" si="1"/>
        <v>67</v>
      </c>
      <c r="H15" s="135">
        <f t="shared" si="1"/>
        <v>96</v>
      </c>
      <c r="P15" s="135" t="s">
        <v>148</v>
      </c>
      <c r="Q15" s="135">
        <v>45</v>
      </c>
      <c r="R15" s="138" t="str">
        <f t="shared" si="0"/>
        <v>A2</v>
      </c>
    </row>
    <row r="16" spans="1:18" x14ac:dyDescent="0.25">
      <c r="A16" s="135">
        <v>14</v>
      </c>
      <c r="B16" s="134" t="s">
        <v>149</v>
      </c>
      <c r="C16" s="135">
        <v>14</v>
      </c>
      <c r="D16" s="164"/>
      <c r="P16" s="135" t="s">
        <v>150</v>
      </c>
      <c r="Q16" s="135">
        <v>57</v>
      </c>
      <c r="R16" s="138" t="str">
        <f t="shared" si="0"/>
        <v>A3</v>
      </c>
    </row>
    <row r="17" spans="1:18" x14ac:dyDescent="0.25">
      <c r="A17" s="135">
        <v>15</v>
      </c>
      <c r="B17" s="134" t="s">
        <v>151</v>
      </c>
      <c r="C17" s="135">
        <v>15</v>
      </c>
      <c r="D17" s="164"/>
      <c r="P17" s="135" t="s">
        <v>152</v>
      </c>
      <c r="Q17" s="135">
        <v>69</v>
      </c>
      <c r="R17" s="138" t="str">
        <f t="shared" si="0"/>
        <v>A4</v>
      </c>
    </row>
    <row r="18" spans="1:18" x14ac:dyDescent="0.25">
      <c r="A18" s="135">
        <v>16</v>
      </c>
      <c r="B18" s="134" t="s">
        <v>153</v>
      </c>
      <c r="C18" s="135">
        <v>16</v>
      </c>
      <c r="D18" s="164" t="s">
        <v>154</v>
      </c>
      <c r="P18" s="135" t="s">
        <v>155</v>
      </c>
      <c r="Q18" s="135">
        <v>81</v>
      </c>
      <c r="R18" s="138" t="str">
        <f t="shared" si="0"/>
        <v>A5</v>
      </c>
    </row>
    <row r="19" spans="1:18" x14ac:dyDescent="0.25">
      <c r="A19" s="135">
        <v>17</v>
      </c>
      <c r="B19" s="134" t="s">
        <v>156</v>
      </c>
      <c r="C19" s="135">
        <v>17</v>
      </c>
      <c r="D19" s="164"/>
      <c r="P19" s="135" t="s">
        <v>157</v>
      </c>
      <c r="Q19" s="135">
        <v>93</v>
      </c>
      <c r="R19" s="138" t="str">
        <f t="shared" si="0"/>
        <v>A6</v>
      </c>
    </row>
    <row r="20" spans="1:18" x14ac:dyDescent="0.25">
      <c r="A20" s="135">
        <v>18</v>
      </c>
      <c r="B20" s="134" t="s">
        <v>158</v>
      </c>
      <c r="C20" s="135">
        <v>18</v>
      </c>
      <c r="D20" s="164"/>
      <c r="P20" s="135" t="s">
        <v>159</v>
      </c>
      <c r="Q20" s="135">
        <v>105</v>
      </c>
      <c r="R20" s="138" t="str">
        <f t="shared" si="0"/>
        <v>A7</v>
      </c>
    </row>
    <row r="21" spans="1:18" x14ac:dyDescent="0.25">
      <c r="A21" s="135">
        <v>19</v>
      </c>
      <c r="B21" s="134" t="s">
        <v>160</v>
      </c>
      <c r="C21" s="135">
        <v>19</v>
      </c>
      <c r="D21" s="164"/>
      <c r="P21" s="135" t="s">
        <v>161</v>
      </c>
      <c r="Q21" s="135">
        <v>117</v>
      </c>
      <c r="R21" s="138" t="str">
        <f t="shared" si="0"/>
        <v>A8</v>
      </c>
    </row>
    <row r="22" spans="1:18" x14ac:dyDescent="0.25">
      <c r="A22" s="135">
        <v>20</v>
      </c>
      <c r="B22" s="134" t="s">
        <v>162</v>
      </c>
      <c r="C22" s="135">
        <v>20</v>
      </c>
      <c r="D22" s="164"/>
      <c r="P22" s="135" t="s">
        <v>163</v>
      </c>
      <c r="Q22" s="135">
        <v>20</v>
      </c>
      <c r="R22" s="138" t="str">
        <f t="shared" si="0"/>
        <v>Ab0</v>
      </c>
    </row>
    <row r="23" spans="1:18" x14ac:dyDescent="0.25">
      <c r="A23" s="135">
        <v>21</v>
      </c>
      <c r="B23" s="134" t="s">
        <v>164</v>
      </c>
      <c r="C23" s="135">
        <v>21</v>
      </c>
      <c r="D23" s="164"/>
      <c r="P23" s="135" t="s">
        <v>165</v>
      </c>
      <c r="Q23" s="135">
        <v>32</v>
      </c>
      <c r="R23" s="138" t="str">
        <f t="shared" si="0"/>
        <v>Ab1</v>
      </c>
    </row>
    <row r="24" spans="1:18" x14ac:dyDescent="0.25">
      <c r="A24" s="135">
        <v>22</v>
      </c>
      <c r="B24" s="134" t="s">
        <v>166</v>
      </c>
      <c r="C24" s="135">
        <v>22</v>
      </c>
      <c r="D24" s="164"/>
      <c r="P24" s="135" t="s">
        <v>167</v>
      </c>
      <c r="Q24" s="135">
        <v>8</v>
      </c>
      <c r="R24" s="138" t="str">
        <f t="shared" si="0"/>
        <v>Ab-1</v>
      </c>
    </row>
    <row r="25" spans="1:18" x14ac:dyDescent="0.25">
      <c r="A25" s="135">
        <v>23</v>
      </c>
      <c r="B25" s="134" t="s">
        <v>168</v>
      </c>
      <c r="C25" s="135">
        <v>23</v>
      </c>
      <c r="D25" s="164"/>
      <c r="P25" s="135" t="s">
        <v>169</v>
      </c>
      <c r="Q25" s="135">
        <v>44</v>
      </c>
      <c r="R25" s="138" t="str">
        <f t="shared" si="0"/>
        <v>Ab2</v>
      </c>
    </row>
    <row r="26" spans="1:18" x14ac:dyDescent="0.25">
      <c r="A26" s="135">
        <v>24</v>
      </c>
      <c r="B26" s="134" t="s">
        <v>170</v>
      </c>
      <c r="C26" s="135">
        <v>24</v>
      </c>
      <c r="D26" s="164" t="s">
        <v>171</v>
      </c>
      <c r="E26" s="135" t="s">
        <v>172</v>
      </c>
      <c r="F26" s="135" t="s">
        <v>173</v>
      </c>
      <c r="G26" s="135">
        <f>VLOOKUP(E26,$P$2:$Q$182,2,FALSE)</f>
        <v>40</v>
      </c>
      <c r="H26" s="135">
        <f>VLOOKUP(F26,$P$2:$Q$182,2,FALSE)</f>
        <v>100</v>
      </c>
      <c r="P26" s="135" t="s">
        <v>174</v>
      </c>
      <c r="Q26" s="135">
        <v>56</v>
      </c>
      <c r="R26" s="138" t="str">
        <f t="shared" si="0"/>
        <v>Ab3</v>
      </c>
    </row>
    <row r="27" spans="1:18" x14ac:dyDescent="0.25">
      <c r="A27" s="135">
        <v>25</v>
      </c>
      <c r="B27" s="134" t="s">
        <v>175</v>
      </c>
      <c r="C27" s="135">
        <v>25</v>
      </c>
      <c r="D27" s="164"/>
      <c r="G27" s="135">
        <f>+G26</f>
        <v>40</v>
      </c>
      <c r="H27" s="135">
        <f>+H26</f>
        <v>100</v>
      </c>
      <c r="P27" s="135" t="s">
        <v>176</v>
      </c>
      <c r="Q27" s="135">
        <v>68</v>
      </c>
      <c r="R27" s="138" t="str">
        <f t="shared" si="0"/>
        <v>Ab4</v>
      </c>
    </row>
    <row r="28" spans="1:18" x14ac:dyDescent="0.25">
      <c r="A28" s="135">
        <v>26</v>
      </c>
      <c r="B28" s="134" t="s">
        <v>177</v>
      </c>
      <c r="C28" s="135">
        <v>26</v>
      </c>
      <c r="D28" s="164"/>
      <c r="G28" s="135">
        <f>+G26</f>
        <v>40</v>
      </c>
      <c r="H28" s="135">
        <f>+H26</f>
        <v>100</v>
      </c>
      <c r="P28" s="135" t="s">
        <v>178</v>
      </c>
      <c r="Q28" s="135">
        <v>80</v>
      </c>
      <c r="R28" s="138" t="str">
        <f t="shared" si="0"/>
        <v>Ab5</v>
      </c>
    </row>
    <row r="29" spans="1:18" x14ac:dyDescent="0.25">
      <c r="A29" s="135">
        <v>27</v>
      </c>
      <c r="B29" s="134" t="s">
        <v>179</v>
      </c>
      <c r="C29" s="135">
        <v>27</v>
      </c>
      <c r="D29" s="164"/>
      <c r="G29" s="135">
        <f>+G26</f>
        <v>40</v>
      </c>
      <c r="H29" s="135">
        <f>+H26</f>
        <v>100</v>
      </c>
      <c r="P29" s="135" t="s">
        <v>180</v>
      </c>
      <c r="Q29" s="135">
        <v>92</v>
      </c>
      <c r="R29" s="138" t="str">
        <f t="shared" si="0"/>
        <v>Ab6</v>
      </c>
    </row>
    <row r="30" spans="1:18" x14ac:dyDescent="0.25">
      <c r="A30" s="135">
        <v>28</v>
      </c>
      <c r="B30" s="134" t="s">
        <v>181</v>
      </c>
      <c r="C30" s="135">
        <v>28</v>
      </c>
      <c r="D30" s="164"/>
      <c r="G30" s="135">
        <f>+G26</f>
        <v>40</v>
      </c>
      <c r="H30" s="135">
        <f>+H26</f>
        <v>100</v>
      </c>
      <c r="P30" s="135" t="s">
        <v>182</v>
      </c>
      <c r="Q30" s="135">
        <v>104</v>
      </c>
      <c r="R30" s="138" t="str">
        <f t="shared" si="0"/>
        <v>Ab7</v>
      </c>
    </row>
    <row r="31" spans="1:18" x14ac:dyDescent="0.25">
      <c r="A31" s="135">
        <v>29</v>
      </c>
      <c r="B31" s="134" t="s">
        <v>183</v>
      </c>
      <c r="C31" s="135">
        <v>29</v>
      </c>
      <c r="D31" s="164"/>
      <c r="G31" s="135">
        <f>+G26</f>
        <v>40</v>
      </c>
      <c r="H31" s="135">
        <f>+H26</f>
        <v>100</v>
      </c>
      <c r="P31" s="135" t="s">
        <v>184</v>
      </c>
      <c r="Q31" s="135">
        <v>116</v>
      </c>
      <c r="R31" s="138" t="str">
        <f t="shared" si="0"/>
        <v>Ab8</v>
      </c>
    </row>
    <row r="32" spans="1:18" x14ac:dyDescent="0.25">
      <c r="A32" s="135">
        <v>30</v>
      </c>
      <c r="B32" s="134" t="s">
        <v>185</v>
      </c>
      <c r="C32" s="135">
        <v>30</v>
      </c>
      <c r="D32" s="164"/>
      <c r="G32" s="135">
        <f>+G26</f>
        <v>40</v>
      </c>
      <c r="H32" s="135">
        <f>+H26</f>
        <v>100</v>
      </c>
      <c r="P32" s="135" t="s">
        <v>186</v>
      </c>
      <c r="Q32" s="135">
        <v>23</v>
      </c>
      <c r="R32" s="138" t="str">
        <f t="shared" si="0"/>
        <v>B0</v>
      </c>
    </row>
    <row r="33" spans="1:18" x14ac:dyDescent="0.25">
      <c r="A33" s="135">
        <v>31</v>
      </c>
      <c r="B33" s="134" t="s">
        <v>187</v>
      </c>
      <c r="C33" s="135">
        <v>31</v>
      </c>
      <c r="D33" s="164"/>
      <c r="G33" s="135">
        <f>+G26</f>
        <v>40</v>
      </c>
      <c r="H33" s="135">
        <f>+H26</f>
        <v>100</v>
      </c>
      <c r="P33" s="135" t="s">
        <v>188</v>
      </c>
      <c r="Q33" s="135">
        <v>35</v>
      </c>
      <c r="R33" s="138" t="str">
        <f t="shared" si="0"/>
        <v>B1</v>
      </c>
    </row>
    <row r="34" spans="1:18" x14ac:dyDescent="0.25">
      <c r="A34" s="135">
        <v>32</v>
      </c>
      <c r="B34" s="134" t="s">
        <v>189</v>
      </c>
      <c r="C34" s="135">
        <v>32</v>
      </c>
      <c r="D34" s="164" t="s">
        <v>190</v>
      </c>
      <c r="G34" s="135">
        <f>+G45</f>
        <v>24</v>
      </c>
      <c r="H34" s="135">
        <f>+H45</f>
        <v>72</v>
      </c>
      <c r="P34" s="135" t="s">
        <v>191</v>
      </c>
      <c r="Q34" s="135">
        <v>11</v>
      </c>
      <c r="R34" s="138" t="str">
        <f t="shared" si="0"/>
        <v>B-1</v>
      </c>
    </row>
    <row r="35" spans="1:18" x14ac:dyDescent="0.25">
      <c r="A35" s="135">
        <v>33</v>
      </c>
      <c r="B35" s="134" t="s">
        <v>192</v>
      </c>
      <c r="C35" s="135">
        <v>33</v>
      </c>
      <c r="D35" s="164"/>
      <c r="E35" s="135" t="s">
        <v>186</v>
      </c>
      <c r="F35" s="135" t="s">
        <v>147</v>
      </c>
      <c r="G35" s="135">
        <f>VLOOKUP(E35,$P$2:$Q$182,2,FALSE)</f>
        <v>23</v>
      </c>
      <c r="H35" s="135">
        <f>VLOOKUP(F35,$P$2:$Q$182,2,FALSE)</f>
        <v>67</v>
      </c>
      <c r="P35" s="135" t="s">
        <v>193</v>
      </c>
      <c r="Q35" s="135">
        <v>47</v>
      </c>
      <c r="R35" s="138" t="str">
        <f t="shared" si="0"/>
        <v>B2</v>
      </c>
    </row>
    <row r="36" spans="1:18" x14ac:dyDescent="0.25">
      <c r="A36" s="135">
        <v>34</v>
      </c>
      <c r="B36" s="134" t="s">
        <v>194</v>
      </c>
      <c r="C36" s="135">
        <v>34</v>
      </c>
      <c r="D36" s="164"/>
      <c r="G36" s="135">
        <f>+G35</f>
        <v>23</v>
      </c>
      <c r="H36" s="135">
        <f>+H35</f>
        <v>67</v>
      </c>
      <c r="P36" s="135" t="s">
        <v>195</v>
      </c>
      <c r="Q36" s="135">
        <v>59</v>
      </c>
      <c r="R36" s="138" t="str">
        <f t="shared" si="0"/>
        <v>B3</v>
      </c>
    </row>
    <row r="37" spans="1:18" x14ac:dyDescent="0.25">
      <c r="A37" s="135">
        <v>35</v>
      </c>
      <c r="B37" s="134" t="s">
        <v>196</v>
      </c>
      <c r="C37" s="135">
        <v>35</v>
      </c>
      <c r="D37" s="164"/>
      <c r="G37" s="135">
        <f>+G35</f>
        <v>23</v>
      </c>
      <c r="H37" s="135">
        <f>+H35</f>
        <v>67</v>
      </c>
      <c r="P37" s="135" t="s">
        <v>197</v>
      </c>
      <c r="Q37" s="135">
        <v>71</v>
      </c>
      <c r="R37" s="138" t="str">
        <f t="shared" si="0"/>
        <v>B4</v>
      </c>
    </row>
    <row r="38" spans="1:18" x14ac:dyDescent="0.25">
      <c r="A38" s="135">
        <v>36</v>
      </c>
      <c r="B38" s="134" t="s">
        <v>198</v>
      </c>
      <c r="C38" s="135">
        <v>36</v>
      </c>
      <c r="D38" s="164"/>
      <c r="G38" s="135">
        <f>+G35</f>
        <v>23</v>
      </c>
      <c r="H38" s="135">
        <f>+H35</f>
        <v>67</v>
      </c>
      <c r="P38" s="135" t="s">
        <v>199</v>
      </c>
      <c r="Q38" s="135">
        <v>83</v>
      </c>
      <c r="R38" s="138" t="str">
        <f t="shared" si="0"/>
        <v>B5</v>
      </c>
    </row>
    <row r="39" spans="1:18" x14ac:dyDescent="0.25">
      <c r="A39" s="135">
        <v>37</v>
      </c>
      <c r="B39" s="134" t="s">
        <v>200</v>
      </c>
      <c r="C39" s="135">
        <v>37</v>
      </c>
      <c r="D39" s="164"/>
      <c r="G39" s="135">
        <f>+G35</f>
        <v>23</v>
      </c>
      <c r="H39" s="135">
        <f>+H35</f>
        <v>67</v>
      </c>
      <c r="P39" s="135" t="s">
        <v>201</v>
      </c>
      <c r="Q39" s="135">
        <v>95</v>
      </c>
      <c r="R39" s="138" t="str">
        <f t="shared" si="0"/>
        <v>B6</v>
      </c>
    </row>
    <row r="40" spans="1:18" x14ac:dyDescent="0.25">
      <c r="A40" s="135">
        <v>38</v>
      </c>
      <c r="B40" s="134" t="s">
        <v>202</v>
      </c>
      <c r="C40" s="135">
        <v>38</v>
      </c>
      <c r="D40" s="164"/>
      <c r="G40" s="135">
        <f>+G35</f>
        <v>23</v>
      </c>
      <c r="H40" s="135">
        <f>+H35</f>
        <v>67</v>
      </c>
      <c r="P40" s="135" t="s">
        <v>203</v>
      </c>
      <c r="Q40" s="135">
        <v>107</v>
      </c>
      <c r="R40" s="138" t="str">
        <f t="shared" si="0"/>
        <v>B7</v>
      </c>
    </row>
    <row r="41" spans="1:18" x14ac:dyDescent="0.25">
      <c r="A41" s="135">
        <v>39</v>
      </c>
      <c r="B41" s="134" t="s">
        <v>204</v>
      </c>
      <c r="C41" s="135">
        <v>39</v>
      </c>
      <c r="D41" s="164"/>
      <c r="G41" s="135">
        <f>+G35</f>
        <v>23</v>
      </c>
      <c r="H41" s="135">
        <f>+H35</f>
        <v>67</v>
      </c>
      <c r="P41" s="135" t="s">
        <v>205</v>
      </c>
      <c r="Q41" s="135">
        <v>119</v>
      </c>
      <c r="R41" s="138" t="str">
        <f t="shared" si="0"/>
        <v>B8</v>
      </c>
    </row>
    <row r="42" spans="1:18" x14ac:dyDescent="0.25">
      <c r="A42" s="135">
        <v>40</v>
      </c>
      <c r="B42" s="134" t="s">
        <v>206</v>
      </c>
      <c r="C42" s="135">
        <v>40</v>
      </c>
      <c r="D42" s="164" t="s">
        <v>207</v>
      </c>
      <c r="E42" s="135" t="s">
        <v>135</v>
      </c>
      <c r="F42" s="135" t="s">
        <v>208</v>
      </c>
      <c r="G42" s="135">
        <f>VLOOKUP(E42,$P$2:$Q$182,2,FALSE)</f>
        <v>55</v>
      </c>
      <c r="H42" s="135">
        <f>VLOOKUP(F42,$P$2:$Q$182,2,FALSE)</f>
        <v>103</v>
      </c>
      <c r="P42" s="135" t="s">
        <v>209</v>
      </c>
      <c r="Q42" s="135">
        <v>22</v>
      </c>
      <c r="R42" s="138" t="str">
        <f t="shared" si="0"/>
        <v>Bb0</v>
      </c>
    </row>
    <row r="43" spans="1:18" x14ac:dyDescent="0.25">
      <c r="A43" s="135">
        <v>41</v>
      </c>
      <c r="B43" s="134" t="s">
        <v>210</v>
      </c>
      <c r="C43" s="135">
        <v>41</v>
      </c>
      <c r="D43" s="164"/>
      <c r="E43" s="135" t="s">
        <v>211</v>
      </c>
      <c r="F43" s="135" t="s">
        <v>144</v>
      </c>
      <c r="G43" s="135">
        <f t="shared" ref="G43:H45" si="2">VLOOKUP(E43,$P$2:$Q$182,2,FALSE)</f>
        <v>48</v>
      </c>
      <c r="H43" s="135">
        <f t="shared" si="2"/>
        <v>96</v>
      </c>
      <c r="P43" s="135" t="s">
        <v>212</v>
      </c>
      <c r="Q43" s="135">
        <v>34</v>
      </c>
      <c r="R43" s="138" t="str">
        <f t="shared" si="0"/>
        <v>Bb1</v>
      </c>
    </row>
    <row r="44" spans="1:18" x14ac:dyDescent="0.25">
      <c r="A44" s="135">
        <v>42</v>
      </c>
      <c r="B44" s="134" t="s">
        <v>213</v>
      </c>
      <c r="C44" s="135">
        <v>42</v>
      </c>
      <c r="D44" s="164"/>
      <c r="E44" s="135" t="s">
        <v>143</v>
      </c>
      <c r="F44" s="135" t="s">
        <v>136</v>
      </c>
      <c r="G44" s="135">
        <f t="shared" si="2"/>
        <v>36</v>
      </c>
      <c r="H44" s="135">
        <f t="shared" si="2"/>
        <v>84</v>
      </c>
      <c r="P44" s="135" t="s">
        <v>214</v>
      </c>
      <c r="Q44" s="135">
        <v>10</v>
      </c>
      <c r="R44" s="138" t="str">
        <f t="shared" si="0"/>
        <v>Bb-1</v>
      </c>
    </row>
    <row r="45" spans="1:18" x14ac:dyDescent="0.25">
      <c r="A45" s="135">
        <v>43</v>
      </c>
      <c r="B45" s="134" t="s">
        <v>215</v>
      </c>
      <c r="C45" s="135">
        <v>43</v>
      </c>
      <c r="D45" s="164"/>
      <c r="E45" s="135" t="s">
        <v>216</v>
      </c>
      <c r="F45" s="135" t="s">
        <v>217</v>
      </c>
      <c r="G45" s="135">
        <f t="shared" si="2"/>
        <v>24</v>
      </c>
      <c r="H45" s="135">
        <f t="shared" si="2"/>
        <v>72</v>
      </c>
      <c r="P45" s="135" t="s">
        <v>218</v>
      </c>
      <c r="Q45" s="135">
        <v>46</v>
      </c>
      <c r="R45" s="138" t="str">
        <f t="shared" si="0"/>
        <v>Bb2</v>
      </c>
    </row>
    <row r="46" spans="1:18" x14ac:dyDescent="0.25">
      <c r="A46" s="135">
        <v>44</v>
      </c>
      <c r="B46" s="134" t="s">
        <v>219</v>
      </c>
      <c r="C46" s="135">
        <v>44</v>
      </c>
      <c r="D46" s="164"/>
      <c r="G46" s="135">
        <f>MIN(G42:H45)</f>
        <v>24</v>
      </c>
      <c r="H46" s="135">
        <f>MAX(G42:H45)</f>
        <v>103</v>
      </c>
      <c r="P46" s="135" t="s">
        <v>220</v>
      </c>
      <c r="Q46" s="135">
        <v>58</v>
      </c>
      <c r="R46" s="138" t="str">
        <f t="shared" si="0"/>
        <v>Bb3</v>
      </c>
    </row>
    <row r="47" spans="1:18" x14ac:dyDescent="0.25">
      <c r="A47" s="135">
        <v>45</v>
      </c>
      <c r="B47" s="134" t="s">
        <v>221</v>
      </c>
      <c r="C47" s="135">
        <v>45</v>
      </c>
      <c r="D47" s="164"/>
      <c r="G47" s="135">
        <f>+G46</f>
        <v>24</v>
      </c>
      <c r="H47" s="135">
        <f>+H46</f>
        <v>103</v>
      </c>
      <c r="P47" s="135" t="s">
        <v>222</v>
      </c>
      <c r="Q47" s="135">
        <v>70</v>
      </c>
      <c r="R47" s="138" t="str">
        <f t="shared" si="0"/>
        <v>Bb4</v>
      </c>
    </row>
    <row r="48" spans="1:18" x14ac:dyDescent="0.25">
      <c r="A48" s="135">
        <v>46</v>
      </c>
      <c r="B48" s="134" t="s">
        <v>223</v>
      </c>
      <c r="C48" s="135">
        <v>46</v>
      </c>
      <c r="D48" s="164"/>
      <c r="E48" s="135" t="s">
        <v>143</v>
      </c>
      <c r="F48" s="135" t="s">
        <v>127</v>
      </c>
      <c r="G48" s="135">
        <f>VLOOKUP(E48,$P$2:$Q$182,2,FALSE)</f>
        <v>36</v>
      </c>
      <c r="H48" s="135">
        <f>VLOOKUP(F48,$P$2:$Q$182,2,FALSE)</f>
        <v>101</v>
      </c>
      <c r="P48" s="135" t="s">
        <v>224</v>
      </c>
      <c r="Q48" s="135">
        <v>82</v>
      </c>
      <c r="R48" s="138" t="str">
        <f t="shared" si="0"/>
        <v>Bb5</v>
      </c>
    </row>
    <row r="49" spans="1:18" x14ac:dyDescent="0.25">
      <c r="A49" s="135">
        <v>47</v>
      </c>
      <c r="B49" s="134" t="s">
        <v>225</v>
      </c>
      <c r="C49" s="135">
        <v>47</v>
      </c>
      <c r="D49" s="164"/>
      <c r="P49" s="135" t="s">
        <v>226</v>
      </c>
      <c r="Q49" s="135">
        <v>94</v>
      </c>
      <c r="R49" s="138" t="str">
        <f t="shared" si="0"/>
        <v>Bb6</v>
      </c>
    </row>
    <row r="50" spans="1:18" x14ac:dyDescent="0.25">
      <c r="A50" s="135">
        <v>48</v>
      </c>
      <c r="B50" s="134" t="s">
        <v>227</v>
      </c>
      <c r="C50" s="135">
        <v>48</v>
      </c>
      <c r="D50" s="164" t="s">
        <v>228</v>
      </c>
      <c r="G50" s="135">
        <f>+G46</f>
        <v>24</v>
      </c>
      <c r="H50" s="135">
        <f>+H46</f>
        <v>103</v>
      </c>
      <c r="P50" s="135" t="s">
        <v>229</v>
      </c>
      <c r="Q50" s="135">
        <v>106</v>
      </c>
      <c r="R50" s="138" t="str">
        <f t="shared" si="0"/>
        <v>Bb7</v>
      </c>
    </row>
    <row r="51" spans="1:18" x14ac:dyDescent="0.25">
      <c r="A51" s="135">
        <v>49</v>
      </c>
      <c r="B51" s="134" t="s">
        <v>230</v>
      </c>
      <c r="C51" s="135">
        <v>49</v>
      </c>
      <c r="D51" s="164"/>
      <c r="G51" s="135">
        <f>+G46</f>
        <v>24</v>
      </c>
      <c r="H51" s="135">
        <f>+H46</f>
        <v>103</v>
      </c>
      <c r="P51" s="135" t="s">
        <v>231</v>
      </c>
      <c r="Q51" s="135">
        <v>118</v>
      </c>
      <c r="R51" s="138" t="str">
        <f t="shared" si="0"/>
        <v>Bb8</v>
      </c>
    </row>
    <row r="52" spans="1:18" x14ac:dyDescent="0.25">
      <c r="A52" s="135">
        <v>50</v>
      </c>
      <c r="B52" s="134" t="s">
        <v>232</v>
      </c>
      <c r="C52" s="135">
        <v>50</v>
      </c>
      <c r="D52" s="164"/>
      <c r="G52" s="135">
        <f>+G46</f>
        <v>24</v>
      </c>
      <c r="H52" s="135">
        <f>+H46</f>
        <v>103</v>
      </c>
      <c r="P52" s="135" t="s">
        <v>233</v>
      </c>
      <c r="Q52" s="135">
        <v>13</v>
      </c>
      <c r="R52" s="138" t="str">
        <f t="shared" si="0"/>
        <v>C#0</v>
      </c>
    </row>
    <row r="53" spans="1:18" x14ac:dyDescent="0.25">
      <c r="A53" s="135">
        <v>51</v>
      </c>
      <c r="B53" s="134" t="s">
        <v>234</v>
      </c>
      <c r="C53" s="135">
        <v>51</v>
      </c>
      <c r="D53" s="164"/>
      <c r="G53" s="135">
        <f>+G46</f>
        <v>24</v>
      </c>
      <c r="H53" s="135">
        <f>+H46</f>
        <v>103</v>
      </c>
      <c r="P53" s="135" t="s">
        <v>235</v>
      </c>
      <c r="Q53" s="135">
        <v>25</v>
      </c>
      <c r="R53" s="138" t="str">
        <f t="shared" si="0"/>
        <v>C#1</v>
      </c>
    </row>
    <row r="54" spans="1:18" x14ac:dyDescent="0.25">
      <c r="A54" s="135">
        <v>52</v>
      </c>
      <c r="B54" s="134" t="s">
        <v>236</v>
      </c>
      <c r="C54" s="135">
        <v>52</v>
      </c>
      <c r="D54" s="164"/>
      <c r="E54" s="135" t="s">
        <v>172</v>
      </c>
      <c r="F54" s="135" t="s">
        <v>155</v>
      </c>
      <c r="G54" s="135">
        <f>VLOOKUP(E54,$P$2:$Q$182,2,FALSE)</f>
        <v>40</v>
      </c>
      <c r="H54" s="135">
        <f>VLOOKUP(F54,$P$2:$Q$182,2,FALSE)</f>
        <v>81</v>
      </c>
      <c r="P54" s="135" t="s">
        <v>237</v>
      </c>
      <c r="Q54" s="135">
        <v>1</v>
      </c>
      <c r="R54" s="138" t="str">
        <f t="shared" si="0"/>
        <v>C#-1</v>
      </c>
    </row>
    <row r="55" spans="1:18" x14ac:dyDescent="0.25">
      <c r="A55" s="135">
        <v>53</v>
      </c>
      <c r="B55" s="134" t="s">
        <v>238</v>
      </c>
      <c r="C55" s="135">
        <v>53</v>
      </c>
      <c r="D55" s="164"/>
      <c r="G55" s="135">
        <f>+G54</f>
        <v>40</v>
      </c>
      <c r="H55" s="135">
        <f>+H54</f>
        <v>81</v>
      </c>
      <c r="P55" s="135" t="s">
        <v>239</v>
      </c>
      <c r="Q55" s="135">
        <v>37</v>
      </c>
      <c r="R55" s="138" t="str">
        <f t="shared" si="0"/>
        <v>C#2</v>
      </c>
    </row>
    <row r="56" spans="1:18" x14ac:dyDescent="0.25">
      <c r="A56" s="135">
        <v>54</v>
      </c>
      <c r="B56" s="134" t="s">
        <v>240</v>
      </c>
      <c r="C56" s="135">
        <v>54</v>
      </c>
      <c r="D56" s="164"/>
      <c r="G56" s="135">
        <f>+G54</f>
        <v>40</v>
      </c>
      <c r="H56" s="135">
        <f>+H54</f>
        <v>81</v>
      </c>
      <c r="P56" s="135" t="s">
        <v>241</v>
      </c>
      <c r="Q56" s="135">
        <v>49</v>
      </c>
      <c r="R56" s="138" t="str">
        <f t="shared" si="0"/>
        <v>C#3</v>
      </c>
    </row>
    <row r="57" spans="1:18" x14ac:dyDescent="0.25">
      <c r="A57" s="135">
        <v>55</v>
      </c>
      <c r="B57" s="134" t="s">
        <v>242</v>
      </c>
      <c r="C57" s="135">
        <v>55</v>
      </c>
      <c r="D57" s="164"/>
      <c r="P57" s="135" t="s">
        <v>243</v>
      </c>
      <c r="Q57" s="135">
        <v>61</v>
      </c>
      <c r="R57" s="138" t="str">
        <f t="shared" si="0"/>
        <v>C#4</v>
      </c>
    </row>
    <row r="58" spans="1:18" x14ac:dyDescent="0.25">
      <c r="A58" s="135">
        <v>56</v>
      </c>
      <c r="B58" s="134" t="s">
        <v>244</v>
      </c>
      <c r="C58" s="135">
        <v>56</v>
      </c>
      <c r="D58" s="164" t="s">
        <v>245</v>
      </c>
      <c r="E58" s="135" t="s">
        <v>246</v>
      </c>
      <c r="F58" s="135" t="s">
        <v>136</v>
      </c>
      <c r="G58" s="135">
        <f t="shared" ref="G58:H60" si="3">VLOOKUP(E58,$P$2:$Q$182,2,FALSE)</f>
        <v>52</v>
      </c>
      <c r="H58" s="135">
        <f t="shared" si="3"/>
        <v>84</v>
      </c>
      <c r="P58" s="135" t="s">
        <v>247</v>
      </c>
      <c r="Q58" s="135">
        <v>73</v>
      </c>
      <c r="R58" s="138" t="str">
        <f t="shared" si="0"/>
        <v>C#5</v>
      </c>
    </row>
    <row r="59" spans="1:18" x14ac:dyDescent="0.25">
      <c r="A59" s="135">
        <v>57</v>
      </c>
      <c r="B59" s="134" t="s">
        <v>248</v>
      </c>
      <c r="C59" s="135">
        <v>57</v>
      </c>
      <c r="D59" s="164"/>
      <c r="E59" s="135" t="s">
        <v>172</v>
      </c>
      <c r="F59" s="135" t="s">
        <v>249</v>
      </c>
      <c r="G59" s="135">
        <f t="shared" si="3"/>
        <v>40</v>
      </c>
      <c r="H59" s="135">
        <f t="shared" si="3"/>
        <v>77</v>
      </c>
      <c r="P59" s="135" t="s">
        <v>250</v>
      </c>
      <c r="Q59" s="135">
        <v>85</v>
      </c>
      <c r="R59" s="138" t="str">
        <f t="shared" si="0"/>
        <v>C#6</v>
      </c>
    </row>
    <row r="60" spans="1:18" x14ac:dyDescent="0.25">
      <c r="A60" s="135">
        <v>58</v>
      </c>
      <c r="B60" s="134" t="s">
        <v>251</v>
      </c>
      <c r="C60" s="135">
        <v>58</v>
      </c>
      <c r="D60" s="164"/>
      <c r="E60" s="135" t="s">
        <v>252</v>
      </c>
      <c r="F60" s="135" t="s">
        <v>253</v>
      </c>
      <c r="G60" s="135">
        <f t="shared" si="3"/>
        <v>26</v>
      </c>
      <c r="H60" s="135">
        <f t="shared" si="3"/>
        <v>65</v>
      </c>
      <c r="P60" s="135" t="s">
        <v>254</v>
      </c>
      <c r="Q60" s="135">
        <v>97</v>
      </c>
      <c r="R60" s="138" t="str">
        <f t="shared" si="0"/>
        <v>C#7</v>
      </c>
    </row>
    <row r="61" spans="1:18" x14ac:dyDescent="0.25">
      <c r="A61" s="135">
        <v>59</v>
      </c>
      <c r="B61" s="134" t="s">
        <v>255</v>
      </c>
      <c r="C61" s="135">
        <v>59</v>
      </c>
      <c r="D61" s="164"/>
      <c r="G61" s="135">
        <f>+G58</f>
        <v>52</v>
      </c>
      <c r="H61" s="135">
        <f>+H58</f>
        <v>84</v>
      </c>
      <c r="P61" s="135" t="s">
        <v>256</v>
      </c>
      <c r="Q61" s="135">
        <v>109</v>
      </c>
      <c r="R61" s="138" t="str">
        <f t="shared" si="0"/>
        <v>C#8</v>
      </c>
    </row>
    <row r="62" spans="1:18" x14ac:dyDescent="0.25">
      <c r="A62" s="135">
        <v>60</v>
      </c>
      <c r="B62" s="134" t="s">
        <v>257</v>
      </c>
      <c r="C62" s="135">
        <v>60</v>
      </c>
      <c r="D62" s="164"/>
      <c r="E62" s="135" t="s">
        <v>188</v>
      </c>
      <c r="F62" s="135" t="s">
        <v>249</v>
      </c>
      <c r="G62" s="135">
        <f>VLOOKUP(E62,$P$2:$Q$182,2,FALSE)</f>
        <v>35</v>
      </c>
      <c r="H62" s="135">
        <f>VLOOKUP(F62,$P$2:$Q$182,2,FALSE)</f>
        <v>77</v>
      </c>
      <c r="P62" s="135" t="s">
        <v>258</v>
      </c>
      <c r="Q62" s="135">
        <v>121</v>
      </c>
      <c r="R62" s="138" t="str">
        <f t="shared" si="0"/>
        <v>C#9</v>
      </c>
    </row>
    <row r="63" spans="1:18" x14ac:dyDescent="0.25">
      <c r="A63" s="135">
        <v>61</v>
      </c>
      <c r="B63" s="134" t="s">
        <v>259</v>
      </c>
      <c r="C63" s="135">
        <v>61</v>
      </c>
      <c r="D63" s="164"/>
      <c r="P63" s="135" t="s">
        <v>260</v>
      </c>
      <c r="Q63" s="135">
        <v>12</v>
      </c>
      <c r="R63" s="138" t="str">
        <f t="shared" si="0"/>
        <v>C0</v>
      </c>
    </row>
    <row r="64" spans="1:18" x14ac:dyDescent="0.25">
      <c r="A64" s="135">
        <v>62</v>
      </c>
      <c r="B64" s="134" t="s">
        <v>261</v>
      </c>
      <c r="C64" s="135">
        <v>62</v>
      </c>
      <c r="D64" s="164"/>
      <c r="P64" s="135" t="s">
        <v>216</v>
      </c>
      <c r="Q64" s="135">
        <v>24</v>
      </c>
      <c r="R64" s="138" t="str">
        <f t="shared" si="0"/>
        <v>C1</v>
      </c>
    </row>
    <row r="65" spans="1:18" x14ac:dyDescent="0.25">
      <c r="A65" s="135">
        <v>63</v>
      </c>
      <c r="B65" s="134" t="s">
        <v>262</v>
      </c>
      <c r="C65" s="135">
        <v>63</v>
      </c>
      <c r="D65" s="164"/>
      <c r="P65" s="135" t="s">
        <v>263</v>
      </c>
      <c r="Q65" s="135">
        <v>0</v>
      </c>
      <c r="R65" s="138" t="str">
        <f t="shared" si="0"/>
        <v>C-1</v>
      </c>
    </row>
    <row r="66" spans="1:18" x14ac:dyDescent="0.25">
      <c r="A66" s="135">
        <v>64</v>
      </c>
      <c r="B66" s="134" t="s">
        <v>264</v>
      </c>
      <c r="C66" s="135">
        <v>64</v>
      </c>
      <c r="D66" s="164" t="s">
        <v>265</v>
      </c>
      <c r="P66" s="135" t="s">
        <v>143</v>
      </c>
      <c r="Q66" s="135">
        <v>36</v>
      </c>
      <c r="R66" s="138" t="str">
        <f t="shared" si="0"/>
        <v>C2</v>
      </c>
    </row>
    <row r="67" spans="1:18" x14ac:dyDescent="0.25">
      <c r="A67" s="135">
        <v>65</v>
      </c>
      <c r="B67" s="134" t="s">
        <v>266</v>
      </c>
      <c r="C67" s="135">
        <v>65</v>
      </c>
      <c r="D67" s="164"/>
      <c r="E67" s="135" t="s">
        <v>267</v>
      </c>
      <c r="F67" s="135" t="s">
        <v>155</v>
      </c>
      <c r="G67" s="135">
        <f t="shared" ref="G67:H70" si="4">VLOOKUP(E67,$P$2:$Q$182,2,FALSE)</f>
        <v>50</v>
      </c>
      <c r="H67" s="135">
        <f t="shared" si="4"/>
        <v>81</v>
      </c>
      <c r="P67" s="135" t="s">
        <v>211</v>
      </c>
      <c r="Q67" s="135">
        <v>48</v>
      </c>
      <c r="R67" s="138" t="str">
        <f t="shared" ref="R67:R130" si="5">+P67</f>
        <v>C3</v>
      </c>
    </row>
    <row r="68" spans="1:18" x14ac:dyDescent="0.25">
      <c r="A68" s="135">
        <v>66</v>
      </c>
      <c r="B68" s="134" t="s">
        <v>268</v>
      </c>
      <c r="C68" s="135">
        <v>66</v>
      </c>
      <c r="D68" s="164"/>
      <c r="E68" s="135" t="s">
        <v>148</v>
      </c>
      <c r="F68" s="135" t="s">
        <v>249</v>
      </c>
      <c r="G68" s="135">
        <f t="shared" si="4"/>
        <v>45</v>
      </c>
      <c r="H68" s="135">
        <f t="shared" si="4"/>
        <v>77</v>
      </c>
      <c r="P68" s="135" t="s">
        <v>269</v>
      </c>
      <c r="Q68" s="135">
        <v>60</v>
      </c>
      <c r="R68" s="138" t="str">
        <f t="shared" si="5"/>
        <v>C4</v>
      </c>
    </row>
    <row r="69" spans="1:18" x14ac:dyDescent="0.25">
      <c r="A69" s="135">
        <v>67</v>
      </c>
      <c r="B69" s="134" t="s">
        <v>270</v>
      </c>
      <c r="C69" s="135">
        <v>67</v>
      </c>
      <c r="D69" s="164"/>
      <c r="E69" s="135" t="s">
        <v>271</v>
      </c>
      <c r="F69" s="135" t="s">
        <v>152</v>
      </c>
      <c r="G69" s="135">
        <f t="shared" si="4"/>
        <v>38</v>
      </c>
      <c r="H69" s="135">
        <f t="shared" si="4"/>
        <v>69</v>
      </c>
      <c r="P69" s="135" t="s">
        <v>217</v>
      </c>
      <c r="Q69" s="135">
        <v>72</v>
      </c>
      <c r="R69" s="138" t="str">
        <f t="shared" si="5"/>
        <v>C5</v>
      </c>
    </row>
    <row r="70" spans="1:18" x14ac:dyDescent="0.25">
      <c r="A70" s="135">
        <v>68</v>
      </c>
      <c r="B70" s="134" t="s">
        <v>272</v>
      </c>
      <c r="C70" s="135">
        <v>68</v>
      </c>
      <c r="D70" s="164"/>
      <c r="E70" s="135" t="s">
        <v>195</v>
      </c>
      <c r="F70" s="135" t="s">
        <v>157</v>
      </c>
      <c r="G70" s="135">
        <f t="shared" si="4"/>
        <v>59</v>
      </c>
      <c r="H70" s="135">
        <f t="shared" si="4"/>
        <v>93</v>
      </c>
      <c r="P70" s="135" t="s">
        <v>136</v>
      </c>
      <c r="Q70" s="135">
        <v>84</v>
      </c>
      <c r="R70" s="138" t="str">
        <f t="shared" si="5"/>
        <v>C6</v>
      </c>
    </row>
    <row r="71" spans="1:18" x14ac:dyDescent="0.25">
      <c r="A71" s="135">
        <v>69</v>
      </c>
      <c r="B71" s="134" t="s">
        <v>273</v>
      </c>
      <c r="C71" s="135">
        <v>69</v>
      </c>
      <c r="D71" s="164"/>
      <c r="P71" s="135" t="s">
        <v>144</v>
      </c>
      <c r="Q71" s="135">
        <v>96</v>
      </c>
      <c r="R71" s="138" t="str">
        <f t="shared" si="5"/>
        <v>C7</v>
      </c>
    </row>
    <row r="72" spans="1:18" x14ac:dyDescent="0.25">
      <c r="A72" s="135">
        <v>70</v>
      </c>
      <c r="B72" s="134" t="s">
        <v>274</v>
      </c>
      <c r="C72" s="135">
        <v>70</v>
      </c>
      <c r="D72" s="164"/>
      <c r="E72" s="135" t="s">
        <v>188</v>
      </c>
      <c r="F72" s="135" t="s">
        <v>275</v>
      </c>
      <c r="G72" s="135">
        <f t="shared" ref="G72:H75" si="6">VLOOKUP(E72,$P$2:$Q$182,2,FALSE)</f>
        <v>35</v>
      </c>
      <c r="H72" s="135">
        <f t="shared" si="6"/>
        <v>74</v>
      </c>
      <c r="P72" s="135" t="s">
        <v>113</v>
      </c>
      <c r="Q72" s="135">
        <v>108</v>
      </c>
      <c r="R72" s="138" t="str">
        <f t="shared" si="5"/>
        <v>C8</v>
      </c>
    </row>
    <row r="73" spans="1:18" x14ac:dyDescent="0.25">
      <c r="A73" s="135">
        <v>71</v>
      </c>
      <c r="B73" s="134" t="s">
        <v>276</v>
      </c>
      <c r="C73" s="135">
        <v>71</v>
      </c>
      <c r="D73" s="164"/>
      <c r="E73" s="135" t="s">
        <v>267</v>
      </c>
      <c r="F73" s="135" t="s">
        <v>157</v>
      </c>
      <c r="G73" s="135">
        <f t="shared" si="6"/>
        <v>50</v>
      </c>
      <c r="H73" s="135">
        <f t="shared" si="6"/>
        <v>93</v>
      </c>
      <c r="P73" s="135" t="s">
        <v>277</v>
      </c>
      <c r="Q73" s="135">
        <v>120</v>
      </c>
      <c r="R73" s="138" t="str">
        <f t="shared" si="5"/>
        <v>C9</v>
      </c>
    </row>
    <row r="74" spans="1:18" x14ac:dyDescent="0.25">
      <c r="A74" s="135">
        <v>72</v>
      </c>
      <c r="B74" s="134" t="s">
        <v>278</v>
      </c>
      <c r="C74" s="135">
        <v>72</v>
      </c>
      <c r="D74" s="164" t="s">
        <v>279</v>
      </c>
      <c r="E74" s="135" t="s">
        <v>275</v>
      </c>
      <c r="F74" s="135" t="s">
        <v>203</v>
      </c>
      <c r="G74" s="135">
        <f t="shared" si="6"/>
        <v>74</v>
      </c>
      <c r="H74" s="135">
        <f t="shared" si="6"/>
        <v>107</v>
      </c>
      <c r="P74" s="135" t="s">
        <v>280</v>
      </c>
      <c r="Q74" s="135">
        <v>15</v>
      </c>
      <c r="R74" s="138" t="str">
        <f t="shared" si="5"/>
        <v>D#0</v>
      </c>
    </row>
    <row r="75" spans="1:18" x14ac:dyDescent="0.25">
      <c r="A75" s="135">
        <v>73</v>
      </c>
      <c r="B75" s="134" t="s">
        <v>281</v>
      </c>
      <c r="C75" s="135">
        <v>73</v>
      </c>
      <c r="D75" s="164"/>
      <c r="E75" s="135" t="s">
        <v>269</v>
      </c>
      <c r="F75" s="135" t="s">
        <v>282</v>
      </c>
      <c r="G75" s="135">
        <f t="shared" si="6"/>
        <v>60</v>
      </c>
      <c r="H75" s="135">
        <f t="shared" si="6"/>
        <v>98</v>
      </c>
      <c r="P75" s="135" t="s">
        <v>283</v>
      </c>
      <c r="Q75" s="135">
        <v>27</v>
      </c>
      <c r="R75" s="138" t="str">
        <f t="shared" si="5"/>
        <v>D#1</v>
      </c>
    </row>
    <row r="76" spans="1:18" x14ac:dyDescent="0.25">
      <c r="A76" s="135">
        <v>74</v>
      </c>
      <c r="B76" s="134" t="s">
        <v>284</v>
      </c>
      <c r="C76" s="135">
        <v>74</v>
      </c>
      <c r="D76" s="164"/>
      <c r="P76" s="135" t="s">
        <v>285</v>
      </c>
      <c r="Q76" s="135">
        <v>3</v>
      </c>
      <c r="R76" s="138" t="str">
        <f t="shared" si="5"/>
        <v>D#-1</v>
      </c>
    </row>
    <row r="77" spans="1:18" x14ac:dyDescent="0.25">
      <c r="A77" s="135">
        <v>75</v>
      </c>
      <c r="B77" s="134" t="s">
        <v>286</v>
      </c>
      <c r="C77" s="135">
        <v>75</v>
      </c>
      <c r="D77" s="164"/>
      <c r="P77" s="135" t="s">
        <v>287</v>
      </c>
      <c r="Q77" s="135">
        <v>39</v>
      </c>
      <c r="R77" s="138" t="str">
        <f t="shared" si="5"/>
        <v>D#2</v>
      </c>
    </row>
    <row r="78" spans="1:18" x14ac:dyDescent="0.25">
      <c r="A78" s="135">
        <v>76</v>
      </c>
      <c r="B78" s="134" t="s">
        <v>288</v>
      </c>
      <c r="C78" s="135">
        <v>76</v>
      </c>
      <c r="D78" s="164"/>
      <c r="P78" s="135" t="s">
        <v>289</v>
      </c>
      <c r="Q78" s="135">
        <v>51</v>
      </c>
      <c r="R78" s="138" t="str">
        <f t="shared" si="5"/>
        <v>D#3</v>
      </c>
    </row>
    <row r="79" spans="1:18" x14ac:dyDescent="0.25">
      <c r="A79" s="135">
        <v>77</v>
      </c>
      <c r="B79" s="134" t="s">
        <v>290</v>
      </c>
      <c r="C79" s="135">
        <v>77</v>
      </c>
      <c r="D79" s="164"/>
      <c r="P79" s="135" t="s">
        <v>291</v>
      </c>
      <c r="Q79" s="135">
        <v>63</v>
      </c>
      <c r="R79" s="138" t="str">
        <f t="shared" si="5"/>
        <v>D#4</v>
      </c>
    </row>
    <row r="80" spans="1:18" x14ac:dyDescent="0.25">
      <c r="A80" s="135">
        <v>78</v>
      </c>
      <c r="B80" s="134" t="s">
        <v>292</v>
      </c>
      <c r="C80" s="135">
        <v>78</v>
      </c>
      <c r="D80" s="164"/>
      <c r="P80" s="135" t="s">
        <v>293</v>
      </c>
      <c r="Q80" s="135">
        <v>75</v>
      </c>
      <c r="R80" s="138" t="str">
        <f t="shared" si="5"/>
        <v>D#5</v>
      </c>
    </row>
    <row r="81" spans="1:18" x14ac:dyDescent="0.25">
      <c r="A81" s="135">
        <v>79</v>
      </c>
      <c r="B81" s="134" t="s">
        <v>294</v>
      </c>
      <c r="C81" s="135">
        <v>79</v>
      </c>
      <c r="D81" s="164"/>
      <c r="P81" s="135" t="s">
        <v>295</v>
      </c>
      <c r="Q81" s="135">
        <v>87</v>
      </c>
      <c r="R81" s="138" t="str">
        <f t="shared" si="5"/>
        <v>D#6</v>
      </c>
    </row>
    <row r="82" spans="1:18" x14ac:dyDescent="0.25">
      <c r="A82" s="135">
        <v>80</v>
      </c>
      <c r="B82" s="134" t="s">
        <v>296</v>
      </c>
      <c r="C82" s="135">
        <v>80</v>
      </c>
      <c r="D82" s="164" t="s">
        <v>297</v>
      </c>
      <c r="P82" s="135" t="s">
        <v>298</v>
      </c>
      <c r="Q82" s="135">
        <v>99</v>
      </c>
      <c r="R82" s="138" t="str">
        <f t="shared" si="5"/>
        <v>D#7</v>
      </c>
    </row>
    <row r="83" spans="1:18" x14ac:dyDescent="0.25">
      <c r="A83" s="135">
        <v>81</v>
      </c>
      <c r="B83" s="134" t="s">
        <v>299</v>
      </c>
      <c r="C83" s="135">
        <v>81</v>
      </c>
      <c r="D83" s="164"/>
      <c r="P83" s="135" t="s">
        <v>300</v>
      </c>
      <c r="Q83" s="135">
        <v>111</v>
      </c>
      <c r="R83" s="138" t="str">
        <f t="shared" si="5"/>
        <v>D#8</v>
      </c>
    </row>
    <row r="84" spans="1:18" x14ac:dyDescent="0.25">
      <c r="A84" s="135">
        <v>82</v>
      </c>
      <c r="B84" s="134" t="s">
        <v>301</v>
      </c>
      <c r="C84" s="135">
        <v>82</v>
      </c>
      <c r="D84" s="164"/>
      <c r="P84" s="135" t="s">
        <v>302</v>
      </c>
      <c r="Q84" s="135">
        <v>123</v>
      </c>
      <c r="R84" s="138" t="str">
        <f t="shared" si="5"/>
        <v>D#9</v>
      </c>
    </row>
    <row r="85" spans="1:18" x14ac:dyDescent="0.25">
      <c r="A85" s="135">
        <v>83</v>
      </c>
      <c r="B85" s="134" t="s">
        <v>303</v>
      </c>
      <c r="C85" s="135">
        <v>83</v>
      </c>
      <c r="D85" s="164"/>
      <c r="P85" s="135" t="s">
        <v>304</v>
      </c>
      <c r="Q85" s="135">
        <v>14</v>
      </c>
      <c r="R85" s="138" t="str">
        <f t="shared" si="5"/>
        <v>D0</v>
      </c>
    </row>
    <row r="86" spans="1:18" x14ac:dyDescent="0.25">
      <c r="A86" s="135">
        <v>84</v>
      </c>
      <c r="B86" s="134" t="s">
        <v>305</v>
      </c>
      <c r="C86" s="135">
        <v>84</v>
      </c>
      <c r="D86" s="164"/>
      <c r="P86" s="135" t="s">
        <v>252</v>
      </c>
      <c r="Q86" s="135">
        <v>26</v>
      </c>
      <c r="R86" s="138" t="str">
        <f t="shared" si="5"/>
        <v>D1</v>
      </c>
    </row>
    <row r="87" spans="1:18" x14ac:dyDescent="0.25">
      <c r="A87" s="135">
        <v>85</v>
      </c>
      <c r="B87" s="134" t="s">
        <v>306</v>
      </c>
      <c r="C87" s="135">
        <v>85</v>
      </c>
      <c r="D87" s="164"/>
      <c r="P87" s="135" t="s">
        <v>307</v>
      </c>
      <c r="Q87" s="135">
        <v>2</v>
      </c>
      <c r="R87" s="138" t="str">
        <f t="shared" si="5"/>
        <v>D-1</v>
      </c>
    </row>
    <row r="88" spans="1:18" x14ac:dyDescent="0.25">
      <c r="A88" s="135">
        <v>86</v>
      </c>
      <c r="B88" s="134" t="s">
        <v>308</v>
      </c>
      <c r="C88" s="135">
        <v>86</v>
      </c>
      <c r="D88" s="164"/>
      <c r="P88" s="135" t="s">
        <v>271</v>
      </c>
      <c r="Q88" s="135">
        <v>38</v>
      </c>
      <c r="R88" s="138" t="str">
        <f t="shared" si="5"/>
        <v>D2</v>
      </c>
    </row>
    <row r="89" spans="1:18" x14ac:dyDescent="0.25">
      <c r="A89" s="135">
        <v>87</v>
      </c>
      <c r="B89" s="134" t="s">
        <v>309</v>
      </c>
      <c r="C89" s="135">
        <v>87</v>
      </c>
      <c r="D89" s="164"/>
      <c r="P89" s="135" t="s">
        <v>267</v>
      </c>
      <c r="Q89" s="135">
        <v>50</v>
      </c>
      <c r="R89" s="138" t="str">
        <f t="shared" si="5"/>
        <v>D3</v>
      </c>
    </row>
    <row r="90" spans="1:18" x14ac:dyDescent="0.25">
      <c r="A90" s="135">
        <v>88</v>
      </c>
      <c r="B90" s="134" t="s">
        <v>310</v>
      </c>
      <c r="C90" s="135">
        <v>88</v>
      </c>
      <c r="D90" s="164" t="s">
        <v>311</v>
      </c>
      <c r="P90" s="135" t="s">
        <v>312</v>
      </c>
      <c r="Q90" s="135">
        <v>62</v>
      </c>
      <c r="R90" s="138" t="str">
        <f t="shared" si="5"/>
        <v>D4</v>
      </c>
    </row>
    <row r="91" spans="1:18" x14ac:dyDescent="0.25">
      <c r="A91" s="135">
        <v>89</v>
      </c>
      <c r="B91" s="134" t="s">
        <v>313</v>
      </c>
      <c r="C91" s="135">
        <v>89</v>
      </c>
      <c r="D91" s="164"/>
      <c r="P91" s="135" t="s">
        <v>275</v>
      </c>
      <c r="Q91" s="135">
        <v>74</v>
      </c>
      <c r="R91" s="138" t="str">
        <f t="shared" si="5"/>
        <v>D5</v>
      </c>
    </row>
    <row r="92" spans="1:18" x14ac:dyDescent="0.25">
      <c r="A92" s="135">
        <v>90</v>
      </c>
      <c r="B92" s="134" t="s">
        <v>314</v>
      </c>
      <c r="C92" s="135">
        <v>90</v>
      </c>
      <c r="D92" s="164"/>
      <c r="P92" s="135" t="s">
        <v>315</v>
      </c>
      <c r="Q92" s="135">
        <v>86</v>
      </c>
      <c r="R92" s="138" t="str">
        <f t="shared" si="5"/>
        <v>D6</v>
      </c>
    </row>
    <row r="93" spans="1:18" x14ac:dyDescent="0.25">
      <c r="A93" s="135">
        <v>91</v>
      </c>
      <c r="B93" s="134" t="s">
        <v>316</v>
      </c>
      <c r="C93" s="135">
        <v>91</v>
      </c>
      <c r="D93" s="164"/>
      <c r="P93" s="135" t="s">
        <v>282</v>
      </c>
      <c r="Q93" s="135">
        <v>98</v>
      </c>
      <c r="R93" s="138" t="str">
        <f t="shared" si="5"/>
        <v>D7</v>
      </c>
    </row>
    <row r="94" spans="1:18" x14ac:dyDescent="0.25">
      <c r="A94" s="135">
        <v>92</v>
      </c>
      <c r="B94" s="134" t="s">
        <v>317</v>
      </c>
      <c r="C94" s="135">
        <v>92</v>
      </c>
      <c r="D94" s="164"/>
      <c r="P94" s="135" t="s">
        <v>318</v>
      </c>
      <c r="Q94" s="135">
        <v>110</v>
      </c>
      <c r="R94" s="138" t="str">
        <f t="shared" si="5"/>
        <v>D8</v>
      </c>
    </row>
    <row r="95" spans="1:18" x14ac:dyDescent="0.25">
      <c r="A95" s="135">
        <v>93</v>
      </c>
      <c r="B95" s="134" t="s">
        <v>319</v>
      </c>
      <c r="C95" s="135">
        <v>93</v>
      </c>
      <c r="D95" s="164"/>
      <c r="P95" s="135" t="s">
        <v>320</v>
      </c>
      <c r="Q95" s="135">
        <v>122</v>
      </c>
      <c r="R95" s="138" t="str">
        <f t="shared" si="5"/>
        <v>D9</v>
      </c>
    </row>
    <row r="96" spans="1:18" x14ac:dyDescent="0.25">
      <c r="A96" s="135">
        <v>94</v>
      </c>
      <c r="B96" s="134" t="s">
        <v>321</v>
      </c>
      <c r="C96" s="135">
        <v>94</v>
      </c>
      <c r="D96" s="164"/>
      <c r="P96" s="135" t="s">
        <v>322</v>
      </c>
      <c r="Q96" s="135">
        <v>13</v>
      </c>
      <c r="R96" s="138" t="str">
        <f t="shared" si="5"/>
        <v>Db0</v>
      </c>
    </row>
    <row r="97" spans="1:18" x14ac:dyDescent="0.25">
      <c r="A97" s="135">
        <v>95</v>
      </c>
      <c r="B97" s="134" t="s">
        <v>323</v>
      </c>
      <c r="C97" s="135">
        <v>95</v>
      </c>
      <c r="D97" s="164"/>
      <c r="P97" s="135" t="s">
        <v>324</v>
      </c>
      <c r="Q97" s="135">
        <v>25</v>
      </c>
      <c r="R97" s="138" t="str">
        <f t="shared" si="5"/>
        <v>Db1</v>
      </c>
    </row>
    <row r="98" spans="1:18" x14ac:dyDescent="0.25">
      <c r="A98" s="135">
        <v>96</v>
      </c>
      <c r="B98" s="134" t="s">
        <v>325</v>
      </c>
      <c r="C98" s="135">
        <v>96</v>
      </c>
      <c r="D98" s="164" t="s">
        <v>326</v>
      </c>
      <c r="P98" s="135" t="s">
        <v>327</v>
      </c>
      <c r="Q98" s="135">
        <v>1</v>
      </c>
      <c r="R98" s="138" t="str">
        <f t="shared" si="5"/>
        <v>Db-1</v>
      </c>
    </row>
    <row r="99" spans="1:18" x14ac:dyDescent="0.25">
      <c r="A99" s="135">
        <v>97</v>
      </c>
      <c r="B99" s="134" t="s">
        <v>328</v>
      </c>
      <c r="C99" s="135">
        <v>97</v>
      </c>
      <c r="D99" s="164"/>
      <c r="P99" s="135" t="s">
        <v>329</v>
      </c>
      <c r="Q99" s="135">
        <v>37</v>
      </c>
      <c r="R99" s="138" t="str">
        <f t="shared" si="5"/>
        <v>Db2</v>
      </c>
    </row>
    <row r="100" spans="1:18" x14ac:dyDescent="0.25">
      <c r="A100" s="135">
        <v>98</v>
      </c>
      <c r="B100" s="134" t="s">
        <v>330</v>
      </c>
      <c r="C100" s="135">
        <v>98</v>
      </c>
      <c r="D100" s="164"/>
      <c r="P100" s="135" t="s">
        <v>331</v>
      </c>
      <c r="Q100" s="135">
        <v>49</v>
      </c>
      <c r="R100" s="138" t="str">
        <f t="shared" si="5"/>
        <v>Db3</v>
      </c>
    </row>
    <row r="101" spans="1:18" x14ac:dyDescent="0.25">
      <c r="A101" s="135">
        <v>99</v>
      </c>
      <c r="B101" s="134" t="s">
        <v>332</v>
      </c>
      <c r="C101" s="135">
        <v>99</v>
      </c>
      <c r="D101" s="164"/>
      <c r="P101" s="135" t="s">
        <v>333</v>
      </c>
      <c r="Q101" s="135">
        <v>61</v>
      </c>
      <c r="R101" s="138" t="str">
        <f t="shared" si="5"/>
        <v>Db4</v>
      </c>
    </row>
    <row r="102" spans="1:18" x14ac:dyDescent="0.25">
      <c r="A102" s="135">
        <v>100</v>
      </c>
      <c r="B102" s="134" t="s">
        <v>334</v>
      </c>
      <c r="C102" s="135">
        <v>100</v>
      </c>
      <c r="D102" s="164"/>
      <c r="P102" s="135" t="s">
        <v>335</v>
      </c>
      <c r="Q102" s="135">
        <v>73</v>
      </c>
      <c r="R102" s="138" t="str">
        <f t="shared" si="5"/>
        <v>Db5</v>
      </c>
    </row>
    <row r="103" spans="1:18" x14ac:dyDescent="0.25">
      <c r="A103" s="135">
        <v>101</v>
      </c>
      <c r="B103" s="134" t="s">
        <v>336</v>
      </c>
      <c r="C103" s="135">
        <v>101</v>
      </c>
      <c r="D103" s="164"/>
      <c r="P103" s="135" t="s">
        <v>337</v>
      </c>
      <c r="Q103" s="135">
        <v>85</v>
      </c>
      <c r="R103" s="138" t="str">
        <f t="shared" si="5"/>
        <v>Db6</v>
      </c>
    </row>
    <row r="104" spans="1:18" x14ac:dyDescent="0.25">
      <c r="A104" s="135">
        <v>102</v>
      </c>
      <c r="B104" s="134" t="s">
        <v>338</v>
      </c>
      <c r="C104" s="135">
        <v>102</v>
      </c>
      <c r="D104" s="164"/>
      <c r="P104" s="135" t="s">
        <v>339</v>
      </c>
      <c r="Q104" s="135">
        <v>97</v>
      </c>
      <c r="R104" s="138" t="str">
        <f t="shared" si="5"/>
        <v>Db7</v>
      </c>
    </row>
    <row r="105" spans="1:18" x14ac:dyDescent="0.25">
      <c r="A105" s="135">
        <v>103</v>
      </c>
      <c r="B105" s="134" t="s">
        <v>340</v>
      </c>
      <c r="C105" s="135">
        <v>103</v>
      </c>
      <c r="D105" s="164"/>
      <c r="P105" s="135" t="s">
        <v>341</v>
      </c>
      <c r="Q105" s="135">
        <v>109</v>
      </c>
      <c r="R105" s="138" t="str">
        <f t="shared" si="5"/>
        <v>Db8</v>
      </c>
    </row>
    <row r="106" spans="1:18" x14ac:dyDescent="0.25">
      <c r="A106" s="135">
        <v>104</v>
      </c>
      <c r="B106" s="134" t="s">
        <v>342</v>
      </c>
      <c r="C106" s="135">
        <v>104</v>
      </c>
      <c r="D106" s="164" t="s">
        <v>343</v>
      </c>
      <c r="P106" s="135" t="s">
        <v>344</v>
      </c>
      <c r="Q106" s="135">
        <v>121</v>
      </c>
      <c r="R106" s="138" t="str">
        <f t="shared" si="5"/>
        <v>Db9</v>
      </c>
    </row>
    <row r="107" spans="1:18" x14ac:dyDescent="0.25">
      <c r="A107" s="135">
        <v>105</v>
      </c>
      <c r="B107" s="134" t="s">
        <v>345</v>
      </c>
      <c r="C107" s="135">
        <v>105</v>
      </c>
      <c r="D107" s="164"/>
      <c r="P107" s="135" t="s">
        <v>346</v>
      </c>
      <c r="Q107" s="135">
        <v>16</v>
      </c>
      <c r="R107" s="138" t="str">
        <f t="shared" si="5"/>
        <v>E0</v>
      </c>
    </row>
    <row r="108" spans="1:18" x14ac:dyDescent="0.25">
      <c r="A108" s="135">
        <v>106</v>
      </c>
      <c r="B108" s="134" t="s">
        <v>347</v>
      </c>
      <c r="C108" s="135">
        <v>106</v>
      </c>
      <c r="D108" s="164"/>
      <c r="P108" s="135" t="s">
        <v>348</v>
      </c>
      <c r="Q108" s="135">
        <v>28</v>
      </c>
      <c r="R108" s="138" t="str">
        <f t="shared" si="5"/>
        <v>E1</v>
      </c>
    </row>
    <row r="109" spans="1:18" x14ac:dyDescent="0.25">
      <c r="A109" s="135">
        <v>107</v>
      </c>
      <c r="B109" s="134" t="s">
        <v>349</v>
      </c>
      <c r="C109" s="135">
        <v>107</v>
      </c>
      <c r="D109" s="164"/>
      <c r="P109" s="135" t="s">
        <v>350</v>
      </c>
      <c r="Q109" s="135">
        <v>4</v>
      </c>
      <c r="R109" s="138" t="str">
        <f t="shared" si="5"/>
        <v>E-1</v>
      </c>
    </row>
    <row r="110" spans="1:18" x14ac:dyDescent="0.25">
      <c r="A110" s="135">
        <v>108</v>
      </c>
      <c r="B110" s="134" t="s">
        <v>351</v>
      </c>
      <c r="C110" s="135">
        <v>108</v>
      </c>
      <c r="D110" s="164"/>
      <c r="P110" s="135" t="s">
        <v>172</v>
      </c>
      <c r="Q110" s="135">
        <v>40</v>
      </c>
      <c r="R110" s="138" t="str">
        <f t="shared" si="5"/>
        <v>E2</v>
      </c>
    </row>
    <row r="111" spans="1:18" x14ac:dyDescent="0.25">
      <c r="A111" s="135">
        <v>109</v>
      </c>
      <c r="B111" s="134" t="s">
        <v>352</v>
      </c>
      <c r="C111" s="135">
        <v>109</v>
      </c>
      <c r="D111" s="164"/>
      <c r="P111" s="135" t="s">
        <v>246</v>
      </c>
      <c r="Q111" s="135">
        <v>52</v>
      </c>
      <c r="R111" s="138" t="str">
        <f t="shared" si="5"/>
        <v>E3</v>
      </c>
    </row>
    <row r="112" spans="1:18" x14ac:dyDescent="0.25">
      <c r="A112" s="135">
        <v>110</v>
      </c>
      <c r="B112" s="134" t="s">
        <v>353</v>
      </c>
      <c r="C112" s="135">
        <v>110</v>
      </c>
      <c r="D112" s="164"/>
      <c r="P112" s="135" t="s">
        <v>354</v>
      </c>
      <c r="Q112" s="135">
        <v>64</v>
      </c>
      <c r="R112" s="138" t="str">
        <f t="shared" si="5"/>
        <v>E4</v>
      </c>
    </row>
    <row r="113" spans="1:18" x14ac:dyDescent="0.25">
      <c r="A113" s="135">
        <v>111</v>
      </c>
      <c r="B113" s="134" t="s">
        <v>355</v>
      </c>
      <c r="C113" s="135">
        <v>111</v>
      </c>
      <c r="D113" s="164"/>
      <c r="P113" s="135" t="s">
        <v>356</v>
      </c>
      <c r="Q113" s="135">
        <v>76</v>
      </c>
      <c r="R113" s="138" t="str">
        <f t="shared" si="5"/>
        <v>E5</v>
      </c>
    </row>
    <row r="114" spans="1:18" x14ac:dyDescent="0.25">
      <c r="A114" s="135">
        <v>112</v>
      </c>
      <c r="B114" s="134" t="s">
        <v>357</v>
      </c>
      <c r="C114" s="135">
        <v>112</v>
      </c>
      <c r="D114" s="164" t="s">
        <v>358</v>
      </c>
      <c r="P114" s="135" t="s">
        <v>359</v>
      </c>
      <c r="Q114" s="135">
        <v>88</v>
      </c>
      <c r="R114" s="138" t="str">
        <f t="shared" si="5"/>
        <v>E6</v>
      </c>
    </row>
    <row r="115" spans="1:18" x14ac:dyDescent="0.25">
      <c r="A115" s="135">
        <v>113</v>
      </c>
      <c r="B115" s="134" t="s">
        <v>360</v>
      </c>
      <c r="C115" s="135">
        <v>113</v>
      </c>
      <c r="D115" s="164"/>
      <c r="P115" s="135" t="s">
        <v>173</v>
      </c>
      <c r="Q115" s="135">
        <v>100</v>
      </c>
      <c r="R115" s="138" t="str">
        <f t="shared" si="5"/>
        <v>E7</v>
      </c>
    </row>
    <row r="116" spans="1:18" x14ac:dyDescent="0.25">
      <c r="A116" s="135">
        <v>114</v>
      </c>
      <c r="B116" s="134" t="s">
        <v>361</v>
      </c>
      <c r="C116" s="135">
        <v>114</v>
      </c>
      <c r="D116" s="164"/>
      <c r="P116" s="135" t="s">
        <v>362</v>
      </c>
      <c r="Q116" s="135">
        <v>112</v>
      </c>
      <c r="R116" s="138" t="str">
        <f t="shared" si="5"/>
        <v>E8</v>
      </c>
    </row>
    <row r="117" spans="1:18" x14ac:dyDescent="0.25">
      <c r="A117" s="135">
        <v>115</v>
      </c>
      <c r="B117" s="134" t="s">
        <v>363</v>
      </c>
      <c r="C117" s="135">
        <v>115</v>
      </c>
      <c r="D117" s="164"/>
      <c r="P117" s="135" t="s">
        <v>364</v>
      </c>
      <c r="Q117" s="135">
        <v>124</v>
      </c>
      <c r="R117" s="138" t="str">
        <f t="shared" si="5"/>
        <v>E9</v>
      </c>
    </row>
    <row r="118" spans="1:18" x14ac:dyDescent="0.25">
      <c r="A118" s="135">
        <v>116</v>
      </c>
      <c r="B118" s="134" t="s">
        <v>365</v>
      </c>
      <c r="C118" s="135">
        <v>116</v>
      </c>
      <c r="D118" s="164"/>
      <c r="P118" s="135" t="s">
        <v>366</v>
      </c>
      <c r="Q118" s="135">
        <v>15</v>
      </c>
      <c r="R118" s="138" t="str">
        <f t="shared" si="5"/>
        <v>Eb0</v>
      </c>
    </row>
    <row r="119" spans="1:18" x14ac:dyDescent="0.25">
      <c r="A119" s="135">
        <v>117</v>
      </c>
      <c r="B119" s="134" t="s">
        <v>367</v>
      </c>
      <c r="C119" s="135">
        <v>117</v>
      </c>
      <c r="D119" s="164"/>
      <c r="P119" s="135" t="s">
        <v>368</v>
      </c>
      <c r="Q119" s="135">
        <v>27</v>
      </c>
      <c r="R119" s="138" t="str">
        <f t="shared" si="5"/>
        <v>Eb1</v>
      </c>
    </row>
    <row r="120" spans="1:18" x14ac:dyDescent="0.25">
      <c r="A120" s="135">
        <v>118</v>
      </c>
      <c r="B120" s="134" t="s">
        <v>369</v>
      </c>
      <c r="C120" s="135">
        <v>118</v>
      </c>
      <c r="D120" s="164"/>
      <c r="P120" s="135" t="s">
        <v>370</v>
      </c>
      <c r="Q120" s="135">
        <v>3</v>
      </c>
      <c r="R120" s="138" t="str">
        <f t="shared" si="5"/>
        <v>Eb-1</v>
      </c>
    </row>
    <row r="121" spans="1:18" x14ac:dyDescent="0.25">
      <c r="A121" s="135">
        <v>119</v>
      </c>
      <c r="B121" s="134" t="s">
        <v>371</v>
      </c>
      <c r="C121" s="135">
        <v>119</v>
      </c>
      <c r="D121" s="164"/>
      <c r="P121" s="135" t="s">
        <v>372</v>
      </c>
      <c r="Q121" s="135">
        <v>39</v>
      </c>
      <c r="R121" s="138" t="str">
        <f t="shared" si="5"/>
        <v>Eb2</v>
      </c>
    </row>
    <row r="122" spans="1:18" x14ac:dyDescent="0.25">
      <c r="A122" s="135">
        <v>120</v>
      </c>
      <c r="B122" s="134" t="s">
        <v>373</v>
      </c>
      <c r="C122" s="135">
        <v>120</v>
      </c>
      <c r="D122" s="164" t="s">
        <v>374</v>
      </c>
      <c r="P122" s="135" t="s">
        <v>375</v>
      </c>
      <c r="Q122" s="135">
        <v>51</v>
      </c>
      <c r="R122" s="138" t="str">
        <f t="shared" si="5"/>
        <v>Eb3</v>
      </c>
    </row>
    <row r="123" spans="1:18" x14ac:dyDescent="0.25">
      <c r="A123" s="135">
        <v>121</v>
      </c>
      <c r="B123" s="134" t="s">
        <v>376</v>
      </c>
      <c r="C123" s="135">
        <v>121</v>
      </c>
      <c r="D123" s="164"/>
      <c r="P123" s="135" t="s">
        <v>377</v>
      </c>
      <c r="Q123" s="135">
        <v>63</v>
      </c>
      <c r="R123" s="138" t="str">
        <f t="shared" si="5"/>
        <v>Eb4</v>
      </c>
    </row>
    <row r="124" spans="1:18" x14ac:dyDescent="0.25">
      <c r="A124" s="135">
        <v>122</v>
      </c>
      <c r="B124" s="134" t="s">
        <v>378</v>
      </c>
      <c r="C124" s="135">
        <v>122</v>
      </c>
      <c r="D124" s="164"/>
      <c r="P124" s="135" t="s">
        <v>379</v>
      </c>
      <c r="Q124" s="135">
        <v>75</v>
      </c>
      <c r="R124" s="138" t="str">
        <f t="shared" si="5"/>
        <v>Eb5</v>
      </c>
    </row>
    <row r="125" spans="1:18" x14ac:dyDescent="0.25">
      <c r="A125" s="135">
        <v>123</v>
      </c>
      <c r="B125" s="134" t="s">
        <v>380</v>
      </c>
      <c r="C125" s="135">
        <v>123</v>
      </c>
      <c r="D125" s="164"/>
      <c r="P125" s="135" t="s">
        <v>381</v>
      </c>
      <c r="Q125" s="135">
        <v>87</v>
      </c>
      <c r="R125" s="138" t="str">
        <f t="shared" si="5"/>
        <v>Eb6</v>
      </c>
    </row>
    <row r="126" spans="1:18" x14ac:dyDescent="0.25">
      <c r="A126" s="135">
        <v>124</v>
      </c>
      <c r="B126" s="134" t="s">
        <v>382</v>
      </c>
      <c r="C126" s="135">
        <v>124</v>
      </c>
      <c r="D126" s="164"/>
      <c r="P126" s="135" t="s">
        <v>383</v>
      </c>
      <c r="Q126" s="135">
        <v>99</v>
      </c>
      <c r="R126" s="138" t="str">
        <f t="shared" si="5"/>
        <v>Eb7</v>
      </c>
    </row>
    <row r="127" spans="1:18" x14ac:dyDescent="0.25">
      <c r="A127" s="135">
        <v>125</v>
      </c>
      <c r="B127" s="134" t="s">
        <v>384</v>
      </c>
      <c r="C127" s="135">
        <v>125</v>
      </c>
      <c r="D127" s="164"/>
      <c r="P127" s="135" t="s">
        <v>385</v>
      </c>
      <c r="Q127" s="135">
        <v>111</v>
      </c>
      <c r="R127" s="138" t="str">
        <f t="shared" si="5"/>
        <v>Eb8</v>
      </c>
    </row>
    <row r="128" spans="1:18" x14ac:dyDescent="0.25">
      <c r="A128" s="135">
        <v>126</v>
      </c>
      <c r="B128" s="134" t="s">
        <v>386</v>
      </c>
      <c r="C128" s="135">
        <v>126</v>
      </c>
      <c r="D128" s="164"/>
      <c r="P128" s="135" t="s">
        <v>387</v>
      </c>
      <c r="Q128" s="135">
        <v>123</v>
      </c>
      <c r="R128" s="138" t="str">
        <f t="shared" si="5"/>
        <v>Eb9</v>
      </c>
    </row>
    <row r="129" spans="1:18" x14ac:dyDescent="0.25">
      <c r="A129" s="135">
        <v>127</v>
      </c>
      <c r="B129" s="134" t="s">
        <v>388</v>
      </c>
      <c r="C129" s="135">
        <v>127</v>
      </c>
      <c r="D129" s="164"/>
      <c r="P129" s="135" t="s">
        <v>389</v>
      </c>
      <c r="Q129" s="135">
        <v>18</v>
      </c>
      <c r="R129" s="138" t="str">
        <f t="shared" si="5"/>
        <v>F#0</v>
      </c>
    </row>
    <row r="130" spans="1:18" x14ac:dyDescent="0.25">
      <c r="P130" s="135" t="s">
        <v>390</v>
      </c>
      <c r="Q130" s="135">
        <v>30</v>
      </c>
      <c r="R130" s="138" t="str">
        <f t="shared" si="5"/>
        <v>F#1</v>
      </c>
    </row>
    <row r="131" spans="1:18" x14ac:dyDescent="0.25">
      <c r="P131" s="135" t="s">
        <v>391</v>
      </c>
      <c r="Q131" s="135">
        <v>6</v>
      </c>
      <c r="R131" s="138" t="str">
        <f t="shared" ref="R131:R182" si="7">+P131</f>
        <v>F#-1</v>
      </c>
    </row>
    <row r="132" spans="1:18" x14ac:dyDescent="0.25">
      <c r="P132" s="135" t="s">
        <v>392</v>
      </c>
      <c r="Q132" s="135">
        <v>42</v>
      </c>
      <c r="R132" s="138" t="str">
        <f t="shared" si="7"/>
        <v>F#2</v>
      </c>
    </row>
    <row r="133" spans="1:18" x14ac:dyDescent="0.25">
      <c r="P133" s="135" t="s">
        <v>393</v>
      </c>
      <c r="Q133" s="135">
        <v>54</v>
      </c>
      <c r="R133" s="138" t="str">
        <f t="shared" si="7"/>
        <v>F#3</v>
      </c>
    </row>
    <row r="134" spans="1:18" x14ac:dyDescent="0.25">
      <c r="P134" s="135" t="s">
        <v>394</v>
      </c>
      <c r="Q134" s="135">
        <v>66</v>
      </c>
      <c r="R134" s="138" t="str">
        <f t="shared" si="7"/>
        <v>F#4</v>
      </c>
    </row>
    <row r="135" spans="1:18" x14ac:dyDescent="0.25">
      <c r="P135" s="135" t="s">
        <v>395</v>
      </c>
      <c r="Q135" s="135">
        <v>78</v>
      </c>
      <c r="R135" s="138" t="str">
        <f t="shared" si="7"/>
        <v>F#5</v>
      </c>
    </row>
    <row r="136" spans="1:18" x14ac:dyDescent="0.25">
      <c r="P136" s="135" t="s">
        <v>396</v>
      </c>
      <c r="Q136" s="135">
        <v>90</v>
      </c>
      <c r="R136" s="138" t="str">
        <f t="shared" si="7"/>
        <v>F#6</v>
      </c>
    </row>
    <row r="137" spans="1:18" x14ac:dyDescent="0.25">
      <c r="P137" s="135" t="s">
        <v>397</v>
      </c>
      <c r="Q137" s="135">
        <v>102</v>
      </c>
      <c r="R137" s="138" t="str">
        <f t="shared" si="7"/>
        <v>F#7</v>
      </c>
    </row>
    <row r="138" spans="1:18" x14ac:dyDescent="0.25">
      <c r="P138" s="135" t="s">
        <v>398</v>
      </c>
      <c r="Q138" s="135">
        <v>114</v>
      </c>
      <c r="R138" s="138" t="str">
        <f t="shared" si="7"/>
        <v>F#8</v>
      </c>
    </row>
    <row r="139" spans="1:18" x14ac:dyDescent="0.25">
      <c r="P139" s="135" t="s">
        <v>399</v>
      </c>
      <c r="Q139" s="135">
        <v>126</v>
      </c>
      <c r="R139" s="138" t="str">
        <f t="shared" si="7"/>
        <v>F#9</v>
      </c>
    </row>
    <row r="140" spans="1:18" x14ac:dyDescent="0.25">
      <c r="P140" s="135" t="s">
        <v>400</v>
      </c>
      <c r="Q140" s="135">
        <v>17</v>
      </c>
      <c r="R140" s="138" t="str">
        <f t="shared" si="7"/>
        <v>F0</v>
      </c>
    </row>
    <row r="141" spans="1:18" x14ac:dyDescent="0.25">
      <c r="P141" s="135" t="s">
        <v>126</v>
      </c>
      <c r="Q141" s="135">
        <v>29</v>
      </c>
      <c r="R141" s="138" t="str">
        <f t="shared" si="7"/>
        <v>F1</v>
      </c>
    </row>
    <row r="142" spans="1:18" x14ac:dyDescent="0.25">
      <c r="P142" s="135" t="s">
        <v>401</v>
      </c>
      <c r="Q142" s="135">
        <v>5</v>
      </c>
      <c r="R142" s="138" t="str">
        <f t="shared" si="7"/>
        <v>F-1</v>
      </c>
    </row>
    <row r="143" spans="1:18" x14ac:dyDescent="0.25">
      <c r="P143" s="135" t="s">
        <v>402</v>
      </c>
      <c r="Q143" s="135">
        <v>41</v>
      </c>
      <c r="R143" s="138" t="str">
        <f t="shared" si="7"/>
        <v>F2</v>
      </c>
    </row>
    <row r="144" spans="1:18" x14ac:dyDescent="0.25">
      <c r="P144" s="135" t="s">
        <v>140</v>
      </c>
      <c r="Q144" s="135">
        <v>53</v>
      </c>
      <c r="R144" s="138" t="str">
        <f t="shared" si="7"/>
        <v>F3</v>
      </c>
    </row>
    <row r="145" spans="16:18" x14ac:dyDescent="0.25">
      <c r="P145" s="135" t="s">
        <v>253</v>
      </c>
      <c r="Q145" s="135">
        <v>65</v>
      </c>
      <c r="R145" s="138" t="str">
        <f t="shared" si="7"/>
        <v>F4</v>
      </c>
    </row>
    <row r="146" spans="16:18" x14ac:dyDescent="0.25">
      <c r="P146" s="135" t="s">
        <v>249</v>
      </c>
      <c r="Q146" s="135">
        <v>77</v>
      </c>
      <c r="R146" s="138" t="str">
        <f t="shared" si="7"/>
        <v>F5</v>
      </c>
    </row>
    <row r="147" spans="16:18" x14ac:dyDescent="0.25">
      <c r="P147" s="135" t="s">
        <v>403</v>
      </c>
      <c r="Q147" s="135">
        <v>89</v>
      </c>
      <c r="R147" s="138" t="str">
        <f t="shared" si="7"/>
        <v>F6</v>
      </c>
    </row>
    <row r="148" spans="16:18" x14ac:dyDescent="0.25">
      <c r="P148" s="135" t="s">
        <v>127</v>
      </c>
      <c r="Q148" s="135">
        <v>101</v>
      </c>
      <c r="R148" s="138" t="str">
        <f t="shared" si="7"/>
        <v>F7</v>
      </c>
    </row>
    <row r="149" spans="16:18" x14ac:dyDescent="0.25">
      <c r="P149" s="135" t="s">
        <v>404</v>
      </c>
      <c r="Q149" s="135">
        <v>113</v>
      </c>
      <c r="R149" s="138" t="str">
        <f t="shared" si="7"/>
        <v>F8</v>
      </c>
    </row>
    <row r="150" spans="16:18" x14ac:dyDescent="0.25">
      <c r="P150" s="135" t="s">
        <v>405</v>
      </c>
      <c r="Q150" s="135">
        <v>125</v>
      </c>
      <c r="R150" s="138" t="str">
        <f t="shared" si="7"/>
        <v>F9</v>
      </c>
    </row>
    <row r="151" spans="16:18" x14ac:dyDescent="0.25">
      <c r="P151" s="135" t="s">
        <v>406</v>
      </c>
      <c r="Q151" s="135">
        <v>20</v>
      </c>
      <c r="R151" s="138" t="str">
        <f t="shared" si="7"/>
        <v>G#0</v>
      </c>
    </row>
    <row r="152" spans="16:18" x14ac:dyDescent="0.25">
      <c r="P152" s="135" t="s">
        <v>407</v>
      </c>
      <c r="Q152" s="135">
        <v>32</v>
      </c>
      <c r="R152" s="138" t="str">
        <f t="shared" si="7"/>
        <v>G#1</v>
      </c>
    </row>
    <row r="153" spans="16:18" x14ac:dyDescent="0.25">
      <c r="P153" s="135" t="s">
        <v>408</v>
      </c>
      <c r="Q153" s="135">
        <v>8</v>
      </c>
      <c r="R153" s="138" t="str">
        <f t="shared" si="7"/>
        <v>G#-1</v>
      </c>
    </row>
    <row r="154" spans="16:18" x14ac:dyDescent="0.25">
      <c r="P154" s="135" t="s">
        <v>409</v>
      </c>
      <c r="Q154" s="135">
        <v>44</v>
      </c>
      <c r="R154" s="138" t="str">
        <f t="shared" si="7"/>
        <v>G#2</v>
      </c>
    </row>
    <row r="155" spans="16:18" x14ac:dyDescent="0.25">
      <c r="P155" s="135" t="s">
        <v>410</v>
      </c>
      <c r="Q155" s="135">
        <v>56</v>
      </c>
      <c r="R155" s="138" t="str">
        <f t="shared" si="7"/>
        <v>G#3</v>
      </c>
    </row>
    <row r="156" spans="16:18" x14ac:dyDescent="0.25">
      <c r="P156" s="135" t="s">
        <v>411</v>
      </c>
      <c r="Q156" s="135">
        <v>68</v>
      </c>
      <c r="R156" s="138" t="str">
        <f t="shared" si="7"/>
        <v>G#4</v>
      </c>
    </row>
    <row r="157" spans="16:18" x14ac:dyDescent="0.25">
      <c r="P157" s="135" t="s">
        <v>412</v>
      </c>
      <c r="Q157" s="135">
        <v>80</v>
      </c>
      <c r="R157" s="138" t="str">
        <f t="shared" si="7"/>
        <v>G#5</v>
      </c>
    </row>
    <row r="158" spans="16:18" x14ac:dyDescent="0.25">
      <c r="P158" s="135" t="s">
        <v>413</v>
      </c>
      <c r="Q158" s="135">
        <v>92</v>
      </c>
      <c r="R158" s="138" t="str">
        <f t="shared" si="7"/>
        <v>G#6</v>
      </c>
    </row>
    <row r="159" spans="16:18" x14ac:dyDescent="0.25">
      <c r="P159" s="135" t="s">
        <v>414</v>
      </c>
      <c r="Q159" s="135">
        <v>104</v>
      </c>
      <c r="R159" s="138" t="str">
        <f t="shared" si="7"/>
        <v>G#7</v>
      </c>
    </row>
    <row r="160" spans="16:18" x14ac:dyDescent="0.25">
      <c r="P160" s="135" t="s">
        <v>415</v>
      </c>
      <c r="Q160" s="135">
        <v>116</v>
      </c>
      <c r="R160" s="138" t="str">
        <f t="shared" si="7"/>
        <v>G#8</v>
      </c>
    </row>
    <row r="161" spans="16:18" x14ac:dyDescent="0.25">
      <c r="P161" s="135" t="s">
        <v>416</v>
      </c>
      <c r="Q161" s="135">
        <v>19</v>
      </c>
      <c r="R161" s="138" t="str">
        <f t="shared" si="7"/>
        <v>G0</v>
      </c>
    </row>
    <row r="162" spans="16:18" x14ac:dyDescent="0.25">
      <c r="P162" s="135" t="s">
        <v>417</v>
      </c>
      <c r="Q162" s="135">
        <v>31</v>
      </c>
      <c r="R162" s="138" t="str">
        <f t="shared" si="7"/>
        <v>G1</v>
      </c>
    </row>
    <row r="163" spans="16:18" x14ac:dyDescent="0.25">
      <c r="P163" s="135" t="s">
        <v>418</v>
      </c>
      <c r="Q163" s="135">
        <v>7</v>
      </c>
      <c r="R163" s="138" t="str">
        <f t="shared" si="7"/>
        <v>G-1</v>
      </c>
    </row>
    <row r="164" spans="16:18" x14ac:dyDescent="0.25">
      <c r="P164" s="135" t="s">
        <v>419</v>
      </c>
      <c r="Q164" s="135">
        <v>43</v>
      </c>
      <c r="R164" s="138" t="str">
        <f t="shared" si="7"/>
        <v>G2</v>
      </c>
    </row>
    <row r="165" spans="16:18" x14ac:dyDescent="0.25">
      <c r="P165" s="135" t="s">
        <v>135</v>
      </c>
      <c r="Q165" s="135">
        <v>55</v>
      </c>
      <c r="R165" s="138" t="str">
        <f t="shared" si="7"/>
        <v>G3</v>
      </c>
    </row>
    <row r="166" spans="16:18" x14ac:dyDescent="0.25">
      <c r="P166" s="135" t="s">
        <v>147</v>
      </c>
      <c r="Q166" s="135">
        <v>67</v>
      </c>
      <c r="R166" s="138" t="str">
        <f t="shared" si="7"/>
        <v>G4</v>
      </c>
    </row>
    <row r="167" spans="16:18" x14ac:dyDescent="0.25">
      <c r="P167" s="135" t="s">
        <v>420</v>
      </c>
      <c r="Q167" s="135">
        <v>79</v>
      </c>
      <c r="R167" s="138" t="str">
        <f t="shared" si="7"/>
        <v>G5</v>
      </c>
    </row>
    <row r="168" spans="16:18" x14ac:dyDescent="0.25">
      <c r="P168" s="135" t="s">
        <v>421</v>
      </c>
      <c r="Q168" s="135">
        <v>91</v>
      </c>
      <c r="R168" s="138" t="str">
        <f t="shared" si="7"/>
        <v>G6</v>
      </c>
    </row>
    <row r="169" spans="16:18" x14ac:dyDescent="0.25">
      <c r="P169" s="135" t="s">
        <v>208</v>
      </c>
      <c r="Q169" s="135">
        <v>103</v>
      </c>
      <c r="R169" s="138" t="str">
        <f t="shared" si="7"/>
        <v>G7</v>
      </c>
    </row>
    <row r="170" spans="16:18" x14ac:dyDescent="0.25">
      <c r="P170" s="135" t="s">
        <v>422</v>
      </c>
      <c r="Q170" s="135">
        <v>115</v>
      </c>
      <c r="R170" s="138" t="str">
        <f t="shared" si="7"/>
        <v>G8</v>
      </c>
    </row>
    <row r="171" spans="16:18" x14ac:dyDescent="0.25">
      <c r="P171" s="135" t="s">
        <v>423</v>
      </c>
      <c r="Q171" s="135">
        <v>127</v>
      </c>
      <c r="R171" s="138" t="str">
        <f t="shared" si="7"/>
        <v>G9</v>
      </c>
    </row>
    <row r="172" spans="16:18" x14ac:dyDescent="0.25">
      <c r="P172" s="135" t="s">
        <v>424</v>
      </c>
      <c r="Q172" s="135">
        <v>18</v>
      </c>
      <c r="R172" s="138" t="str">
        <f t="shared" si="7"/>
        <v>Gb0</v>
      </c>
    </row>
    <row r="173" spans="16:18" x14ac:dyDescent="0.25">
      <c r="P173" s="135" t="s">
        <v>425</v>
      </c>
      <c r="Q173" s="135">
        <v>30</v>
      </c>
      <c r="R173" s="138" t="str">
        <f t="shared" si="7"/>
        <v>Gb1</v>
      </c>
    </row>
    <row r="174" spans="16:18" x14ac:dyDescent="0.25">
      <c r="P174" s="135" t="s">
        <v>426</v>
      </c>
      <c r="Q174" s="135">
        <v>6</v>
      </c>
      <c r="R174" s="138" t="str">
        <f t="shared" si="7"/>
        <v>Gb-1</v>
      </c>
    </row>
    <row r="175" spans="16:18" x14ac:dyDescent="0.25">
      <c r="P175" s="135" t="s">
        <v>427</v>
      </c>
      <c r="Q175" s="135">
        <v>42</v>
      </c>
      <c r="R175" s="138" t="str">
        <f t="shared" si="7"/>
        <v>Gb2</v>
      </c>
    </row>
    <row r="176" spans="16:18" x14ac:dyDescent="0.25">
      <c r="P176" s="135" t="s">
        <v>428</v>
      </c>
      <c r="Q176" s="135">
        <v>54</v>
      </c>
      <c r="R176" s="138" t="str">
        <f t="shared" si="7"/>
        <v>Gb3</v>
      </c>
    </row>
    <row r="177" spans="16:18" x14ac:dyDescent="0.25">
      <c r="P177" s="135" t="s">
        <v>429</v>
      </c>
      <c r="Q177" s="135">
        <v>66</v>
      </c>
      <c r="R177" s="138" t="str">
        <f t="shared" si="7"/>
        <v>Gb4</v>
      </c>
    </row>
    <row r="178" spans="16:18" x14ac:dyDescent="0.25">
      <c r="P178" s="135" t="s">
        <v>430</v>
      </c>
      <c r="Q178" s="135">
        <v>78</v>
      </c>
      <c r="R178" s="138" t="str">
        <f t="shared" si="7"/>
        <v>Gb5</v>
      </c>
    </row>
    <row r="179" spans="16:18" x14ac:dyDescent="0.25">
      <c r="P179" s="135" t="s">
        <v>431</v>
      </c>
      <c r="Q179" s="135">
        <v>90</v>
      </c>
      <c r="R179" s="138" t="str">
        <f t="shared" si="7"/>
        <v>Gb6</v>
      </c>
    </row>
    <row r="180" spans="16:18" x14ac:dyDescent="0.25">
      <c r="P180" s="135" t="s">
        <v>432</v>
      </c>
      <c r="Q180" s="135">
        <v>102</v>
      </c>
      <c r="R180" s="138" t="str">
        <f t="shared" si="7"/>
        <v>Gb7</v>
      </c>
    </row>
    <row r="181" spans="16:18" x14ac:dyDescent="0.25">
      <c r="P181" s="135" t="s">
        <v>433</v>
      </c>
      <c r="Q181" s="135">
        <v>114</v>
      </c>
      <c r="R181" s="138" t="str">
        <f t="shared" si="7"/>
        <v>Gb8</v>
      </c>
    </row>
    <row r="182" spans="16:18" x14ac:dyDescent="0.25">
      <c r="P182" s="135" t="s">
        <v>434</v>
      </c>
      <c r="Q182" s="135">
        <v>126</v>
      </c>
      <c r="R182" s="138" t="str">
        <f t="shared" si="7"/>
        <v>Gb9</v>
      </c>
    </row>
  </sheetData>
  <mergeCells count="16">
    <mergeCell ref="D42:D49"/>
    <mergeCell ref="D2:D9"/>
    <mergeCell ref="D10:D17"/>
    <mergeCell ref="D18:D25"/>
    <mergeCell ref="D26:D33"/>
    <mergeCell ref="D34:D41"/>
    <mergeCell ref="D98:D105"/>
    <mergeCell ref="D106:D113"/>
    <mergeCell ref="D114:D121"/>
    <mergeCell ref="D122:D129"/>
    <mergeCell ref="D50:D57"/>
    <mergeCell ref="D58:D65"/>
    <mergeCell ref="D66:D73"/>
    <mergeCell ref="D74:D81"/>
    <mergeCell ref="D82:D89"/>
    <mergeCell ref="D90:D97"/>
  </mergeCells>
  <pageMargins left="0.7" right="0.7" top="0.75" bottom="0.75" header="0.3" footer="0.3"/>
  <pageSetup paperSize="9" scale="87" orientation="landscape" horizontalDpi="0" verticalDpi="0" r:id="rId1"/>
  <headerFooter>
    <oddHeader>&amp;R&amp;A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E3925-8A68-4199-BACA-C3F024B3CFCF}">
  <sheetPr codeName="Sheet00"/>
  <dimension ref="B4"/>
  <sheetViews>
    <sheetView tabSelected="1" zoomScale="170" zoomScaleNormal="170" workbookViewId="0">
      <selection activeCell="B2" sqref="B2"/>
    </sheetView>
  </sheetViews>
  <sheetFormatPr defaultRowHeight="14.4" x14ac:dyDescent="0.3"/>
  <sheetData>
    <row r="4" spans="2:2" x14ac:dyDescent="0.3">
      <c r="B4" t="s">
        <v>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nel_alles_open">
                <anchor moveWithCells="1" sizeWithCells="1">
                  <from>
                    <xdr:col>23</xdr:col>
                    <xdr:colOff>144780</xdr:colOff>
                    <xdr:row>1</xdr:row>
                    <xdr:rowOff>7620</xdr:rowOff>
                  </from>
                  <to>
                    <xdr:col>25</xdr:col>
                    <xdr:colOff>45720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01">
    <pageSetUpPr fitToPage="1"/>
  </sheetPr>
  <dimension ref="B1:E18"/>
  <sheetViews>
    <sheetView zoomScale="160" zoomScaleNormal="160" workbookViewId="0"/>
  </sheetViews>
  <sheetFormatPr defaultRowHeight="14.4" x14ac:dyDescent="0.3"/>
  <cols>
    <col min="2" max="2" width="10.88671875" customWidth="1"/>
    <col min="4" max="4" width="9.5546875" bestFit="1" customWidth="1"/>
    <col min="5" max="5" width="13.21875" bestFit="1" customWidth="1"/>
  </cols>
  <sheetData>
    <row r="1" spans="2:5" x14ac:dyDescent="0.3">
      <c r="B1" s="79"/>
    </row>
    <row r="3" spans="2:5" x14ac:dyDescent="0.3">
      <c r="B3" t="s">
        <v>435</v>
      </c>
    </row>
    <row r="4" spans="2:5" ht="15" thickBot="1" x14ac:dyDescent="0.35"/>
    <row r="5" spans="2:5" x14ac:dyDescent="0.3">
      <c r="B5" s="18" t="s">
        <v>5</v>
      </c>
      <c r="C5" s="16">
        <v>72</v>
      </c>
      <c r="D5" s="143" t="s">
        <v>7</v>
      </c>
      <c r="E5" s="143" t="str">
        <f>VLOOKUP(pitch_10,'Instrument MIDI nr'!$Q$2:$R$182,2,FALSE)</f>
        <v>C5</v>
      </c>
    </row>
    <row r="6" spans="2:5" x14ac:dyDescent="0.3">
      <c r="B6" s="19" t="s">
        <v>6</v>
      </c>
      <c r="C6" s="17">
        <v>0</v>
      </c>
      <c r="D6" s="143" t="s">
        <v>7</v>
      </c>
      <c r="E6" s="143" t="str">
        <f>VLOOKUP(instrument_10,'Instrument MIDI nr'!$A$2:$B$129,2,FALSE)</f>
        <v>Acoustic Grand Piano</v>
      </c>
    </row>
    <row r="7" spans="2:5" x14ac:dyDescent="0.3">
      <c r="B7" s="19" t="s">
        <v>8</v>
      </c>
      <c r="C7" s="17">
        <v>127</v>
      </c>
      <c r="D7" s="143" t="s">
        <v>7</v>
      </c>
      <c r="E7" s="145"/>
    </row>
    <row r="8" spans="2:5" ht="15" thickBot="1" x14ac:dyDescent="0.35">
      <c r="B8" s="20" t="s">
        <v>9</v>
      </c>
      <c r="C8" s="142">
        <v>2</v>
      </c>
      <c r="D8" s="143" t="s">
        <v>10</v>
      </c>
      <c r="E8" s="144"/>
    </row>
    <row r="18" spans="3:3" x14ac:dyDescent="0.3">
      <c r="C18" s="79"/>
    </row>
  </sheetData>
  <dataValidations count="1">
    <dataValidation type="whole" allowBlank="1" showInputMessage="1" showErrorMessage="1" sqref="C5:C7" xr:uid="{00000000-0002-0000-0B00-000000000000}">
      <formula1>0</formula1>
      <formula2>127</formula2>
    </dataValidation>
  </dataValidations>
  <pageMargins left="0.7" right="0.7" top="0.75" bottom="0.75" header="0.3" footer="0.3"/>
  <pageSetup scale="71" orientation="portrait" horizontalDpi="0" verticalDpi="0" r:id="rId1"/>
  <headerFooter>
    <oddHeader>&amp;R&amp;A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2">
    <pageSetUpPr fitToPage="1"/>
  </sheetPr>
  <dimension ref="A1:G15"/>
  <sheetViews>
    <sheetView zoomScale="120" zoomScaleNormal="120" workbookViewId="0"/>
  </sheetViews>
  <sheetFormatPr defaultRowHeight="14.4" x14ac:dyDescent="0.3"/>
  <cols>
    <col min="1" max="1" width="10.88671875" style="113" customWidth="1"/>
    <col min="2" max="16384" width="8.88671875" style="113"/>
  </cols>
  <sheetData>
    <row r="1" spans="1:7" x14ac:dyDescent="0.3">
      <c r="B1" s="114"/>
      <c r="F1" s="113">
        <v>10</v>
      </c>
    </row>
    <row r="3" spans="1:7" x14ac:dyDescent="0.3">
      <c r="B3" s="115" t="s">
        <v>0</v>
      </c>
      <c r="C3" s="116" t="s">
        <v>1</v>
      </c>
      <c r="F3" s="115" t="s">
        <v>0</v>
      </c>
      <c r="G3" s="116" t="s">
        <v>1</v>
      </c>
    </row>
    <row r="4" spans="1:7" x14ac:dyDescent="0.3">
      <c r="B4" s="117">
        <v>9</v>
      </c>
      <c r="C4" s="118">
        <v>-3</v>
      </c>
      <c r="E4" s="139" t="s">
        <v>11</v>
      </c>
      <c r="F4" s="157">
        <v>-1</v>
      </c>
      <c r="G4" s="158">
        <v>13</v>
      </c>
    </row>
    <row r="5" spans="1:7" x14ac:dyDescent="0.3">
      <c r="B5" s="117">
        <v>6</v>
      </c>
      <c r="C5" s="118">
        <v>6</v>
      </c>
      <c r="F5" s="157">
        <f t="shared" ref="F5:F12" si="0">row_interpolation($F$4,$F$13)+F4</f>
        <v>-1</v>
      </c>
      <c r="G5" s="158">
        <f t="shared" ref="G5:G12" si="1">row_interpolation($G$4,$G$13)+G4</f>
        <v>13</v>
      </c>
    </row>
    <row r="6" spans="1:7" x14ac:dyDescent="0.3">
      <c r="B6" s="117">
        <v>5</v>
      </c>
      <c r="C6" s="118">
        <v>5</v>
      </c>
      <c r="F6" s="157">
        <f t="shared" si="0"/>
        <v>-1</v>
      </c>
      <c r="G6" s="158">
        <f t="shared" si="1"/>
        <v>13</v>
      </c>
    </row>
    <row r="7" spans="1:7" x14ac:dyDescent="0.3">
      <c r="B7" s="117">
        <v>2</v>
      </c>
      <c r="C7" s="118">
        <v>-1</v>
      </c>
      <c r="F7" s="157">
        <f t="shared" si="0"/>
        <v>-1</v>
      </c>
      <c r="G7" s="158">
        <f t="shared" si="1"/>
        <v>13</v>
      </c>
    </row>
    <row r="8" spans="1:7" x14ac:dyDescent="0.3">
      <c r="B8" s="117">
        <v>9</v>
      </c>
      <c r="C8" s="118">
        <v>11</v>
      </c>
      <c r="F8" s="157">
        <f t="shared" si="0"/>
        <v>-1</v>
      </c>
      <c r="G8" s="158">
        <f t="shared" si="1"/>
        <v>13</v>
      </c>
    </row>
    <row r="9" spans="1:7" x14ac:dyDescent="0.3">
      <c r="B9" s="117">
        <v>1</v>
      </c>
      <c r="C9" s="118">
        <v>10</v>
      </c>
      <c r="F9" s="157">
        <f t="shared" si="0"/>
        <v>-1</v>
      </c>
      <c r="G9" s="158">
        <f t="shared" si="1"/>
        <v>13</v>
      </c>
    </row>
    <row r="10" spans="1:7" x14ac:dyDescent="0.3">
      <c r="B10" s="117">
        <v>-1</v>
      </c>
      <c r="C10" s="118">
        <v>9</v>
      </c>
      <c r="F10" s="157">
        <f t="shared" si="0"/>
        <v>-1</v>
      </c>
      <c r="G10" s="158">
        <f t="shared" si="1"/>
        <v>13</v>
      </c>
    </row>
    <row r="11" spans="1:7" x14ac:dyDescent="0.3">
      <c r="B11" s="117">
        <v>6</v>
      </c>
      <c r="C11" s="118">
        <v>-3</v>
      </c>
      <c r="F11" s="157">
        <f t="shared" si="0"/>
        <v>-1</v>
      </c>
      <c r="G11" s="158">
        <f t="shared" si="1"/>
        <v>13</v>
      </c>
    </row>
    <row r="12" spans="1:7" x14ac:dyDescent="0.3">
      <c r="B12" s="117">
        <v>15</v>
      </c>
      <c r="C12" s="118">
        <v>12</v>
      </c>
      <c r="F12" s="157">
        <f t="shared" si="0"/>
        <v>-1</v>
      </c>
      <c r="G12" s="158">
        <f t="shared" si="1"/>
        <v>13</v>
      </c>
    </row>
    <row r="13" spans="1:7" x14ac:dyDescent="0.3">
      <c r="B13" s="117">
        <v>13</v>
      </c>
      <c r="C13" s="118">
        <v>7</v>
      </c>
      <c r="E13" s="139" t="s">
        <v>455</v>
      </c>
      <c r="F13" s="159">
        <v>-1</v>
      </c>
      <c r="G13" s="160">
        <v>13</v>
      </c>
    </row>
    <row r="14" spans="1:7" ht="15.6" x14ac:dyDescent="0.3">
      <c r="A14" s="119" t="s">
        <v>33</v>
      </c>
      <c r="B14" s="140">
        <f ca="1">OFFSET(F3,F1,0)</f>
        <v>-1</v>
      </c>
      <c r="C14" s="141">
        <f ca="1">OFFSET(G3,F1,0)</f>
        <v>13</v>
      </c>
    </row>
    <row r="15" spans="1:7" x14ac:dyDescent="0.3">
      <c r="B15" s="120">
        <v>6</v>
      </c>
      <c r="C15" s="121">
        <v>8</v>
      </c>
    </row>
  </sheetData>
  <pageMargins left="0.7" right="0.7" top="0.75" bottom="0.75" header="0.3" footer="0.3"/>
  <pageSetup scale="71" orientation="portrait" horizontalDpi="0" verticalDpi="0" r:id="rId1"/>
  <headerFooter>
    <oddHeader>&amp;R&amp;A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C122D-FAA1-4DB8-8E05-13796DC5CB8F}">
  <sheetPr codeName="Sheet03"/>
  <dimension ref="A1:AO69"/>
  <sheetViews>
    <sheetView zoomScale="80" zoomScaleNormal="80" workbookViewId="0"/>
  </sheetViews>
  <sheetFormatPr defaultRowHeight="14.4" x14ac:dyDescent="0.3"/>
  <cols>
    <col min="1" max="1" width="41.5546875" bestFit="1" customWidth="1"/>
    <col min="12" max="12" width="36.109375" customWidth="1"/>
    <col min="13" max="13" width="14.6640625" bestFit="1" customWidth="1"/>
    <col min="16" max="21" width="5.109375" style="25" customWidth="1"/>
    <col min="22" max="40" width="5.109375" customWidth="1"/>
    <col min="41" max="41" width="5.109375" bestFit="1" customWidth="1"/>
  </cols>
  <sheetData>
    <row r="1" spans="1:41" x14ac:dyDescent="0.3">
      <c r="B1" t="s">
        <v>437</v>
      </c>
      <c r="C1" s="1">
        <v>5</v>
      </c>
      <c r="D1" s="24" t="s">
        <v>456</v>
      </c>
    </row>
    <row r="2" spans="1:41" x14ac:dyDescent="0.3">
      <c r="B2" t="s">
        <v>438</v>
      </c>
      <c r="C2" s="1">
        <f>+J42/secties</f>
        <v>6.6902997438483103E-2</v>
      </c>
      <c r="D2" s="24" t="s">
        <v>457</v>
      </c>
      <c r="O2" s="25">
        <v>10</v>
      </c>
      <c r="U2"/>
    </row>
    <row r="3" spans="1:41" x14ac:dyDescent="0.3">
      <c r="B3" t="s">
        <v>439</v>
      </c>
      <c r="C3">
        <v>9.8000000000000007</v>
      </c>
      <c r="D3" t="s">
        <v>458</v>
      </c>
      <c r="L3" t="s">
        <v>440</v>
      </c>
      <c r="O3" s="25">
        <v>13.19</v>
      </c>
      <c r="S3"/>
    </row>
    <row r="4" spans="1:41" x14ac:dyDescent="0.3">
      <c r="B4" t="s">
        <v>441</v>
      </c>
      <c r="C4" s="1">
        <v>45</v>
      </c>
      <c r="D4" t="s">
        <v>459</v>
      </c>
      <c r="L4">
        <v>15</v>
      </c>
    </row>
    <row r="6" spans="1:41" x14ac:dyDescent="0.3">
      <c r="E6" t="str">
        <f>IF(ROUND(E7,2)=-ROUND(E12,2),"X","")</f>
        <v/>
      </c>
      <c r="G6" t="str">
        <f>IF(ROUND(G7,2)=-ROUND(G12,2),"X","")</f>
        <v/>
      </c>
      <c r="I6" t="str">
        <f>IF(ROUND(I7,2)=-ROUND(I12,2),"X","")</f>
        <v/>
      </c>
      <c r="K6" t="str">
        <f>IF(ROUND(K7,2)=-ROUND(K12,2),"X","")</f>
        <v>X</v>
      </c>
    </row>
    <row r="7" spans="1:41" x14ac:dyDescent="0.3">
      <c r="A7" t="s">
        <v>460</v>
      </c>
      <c r="B7" s="25">
        <f>+B8</f>
        <v>1</v>
      </c>
      <c r="C7" s="25">
        <f>+C8</f>
        <v>1</v>
      </c>
      <c r="D7" s="25">
        <f t="shared" ref="D7:K7" si="0">+D8</f>
        <v>0.64000000000000012</v>
      </c>
      <c r="E7" s="25">
        <f t="shared" si="0"/>
        <v>0.64000000000000012</v>
      </c>
      <c r="F7" s="25">
        <f t="shared" si="0"/>
        <v>0.5625</v>
      </c>
      <c r="G7" s="25">
        <f t="shared" si="0"/>
        <v>0.5625</v>
      </c>
      <c r="H7" s="25">
        <f t="shared" si="0"/>
        <v>0.44444444444444442</v>
      </c>
      <c r="I7" s="25">
        <f t="shared" si="0"/>
        <v>0.44444444444444442</v>
      </c>
      <c r="J7" s="25">
        <f t="shared" si="0"/>
        <v>0.25</v>
      </c>
      <c r="K7" s="25">
        <f t="shared" si="0"/>
        <v>0.25</v>
      </c>
      <c r="P7" s="25">
        <v>2</v>
      </c>
      <c r="Q7" s="25">
        <v>1.5</v>
      </c>
      <c r="R7" s="25">
        <v>6</v>
      </c>
      <c r="S7" s="25">
        <v>4</v>
      </c>
      <c r="T7" s="25">
        <v>4</v>
      </c>
      <c r="U7" s="25">
        <v>12</v>
      </c>
      <c r="V7" s="25">
        <v>1</v>
      </c>
      <c r="W7" s="25">
        <v>2</v>
      </c>
      <c r="X7" s="25">
        <v>3</v>
      </c>
      <c r="Y7" s="25">
        <v>4</v>
      </c>
      <c r="Z7" s="25">
        <v>6</v>
      </c>
      <c r="AA7" s="25">
        <v>4</v>
      </c>
      <c r="AB7" s="25">
        <v>12</v>
      </c>
      <c r="AC7" s="25">
        <v>12</v>
      </c>
      <c r="AD7" s="25">
        <v>2</v>
      </c>
      <c r="AE7" s="25">
        <v>3</v>
      </c>
      <c r="AF7" s="25">
        <v>6</v>
      </c>
      <c r="AG7" s="25">
        <v>4</v>
      </c>
      <c r="AH7" s="25">
        <v>4</v>
      </c>
      <c r="AI7" s="25">
        <v>12</v>
      </c>
      <c r="AJ7" s="25">
        <v>12</v>
      </c>
      <c r="AK7" s="25">
        <v>12</v>
      </c>
      <c r="AL7" s="25">
        <v>4</v>
      </c>
      <c r="AM7" s="25">
        <v>6</v>
      </c>
      <c r="AN7" s="25">
        <v>12</v>
      </c>
      <c r="AO7" s="25">
        <v>12</v>
      </c>
    </row>
    <row r="8" spans="1:41" x14ac:dyDescent="0.3">
      <c r="A8" t="s">
        <v>461</v>
      </c>
      <c r="B8" s="2">
        <v>1</v>
      </c>
      <c r="C8" s="25">
        <f>+B8</f>
        <v>1</v>
      </c>
      <c r="D8" s="2">
        <v>0.64000000000000012</v>
      </c>
      <c r="E8" s="25">
        <f>+D8</f>
        <v>0.64000000000000012</v>
      </c>
      <c r="F8" s="2">
        <v>0.5625</v>
      </c>
      <c r="G8" s="25">
        <f>+F8</f>
        <v>0.5625</v>
      </c>
      <c r="H8" s="2">
        <v>0.44444444444444442</v>
      </c>
      <c r="I8" s="25">
        <f>+H8</f>
        <v>0.44444444444444442</v>
      </c>
      <c r="J8" s="2">
        <v>0.25</v>
      </c>
      <c r="K8" s="25">
        <f>+J8</f>
        <v>0.25</v>
      </c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</row>
    <row r="9" spans="1:41" x14ac:dyDescent="0.3">
      <c r="A9" t="s">
        <v>462</v>
      </c>
      <c r="B9" s="165" t="s">
        <v>442</v>
      </c>
      <c r="C9" s="165"/>
      <c r="D9" s="165" t="s">
        <v>61</v>
      </c>
      <c r="E9" s="165"/>
      <c r="F9" s="165" t="s">
        <v>443</v>
      </c>
      <c r="G9" s="165"/>
      <c r="H9" s="165" t="s">
        <v>444</v>
      </c>
      <c r="I9" s="165"/>
      <c r="J9" s="165" t="s">
        <v>445</v>
      </c>
      <c r="K9" s="165"/>
      <c r="M9" s="165" t="s">
        <v>446</v>
      </c>
      <c r="N9" s="165"/>
      <c r="P9" s="25">
        <f t="shared" ref="P9:AO9" si="1">+P7*2*secties</f>
        <v>60</v>
      </c>
      <c r="Q9" s="25">
        <f t="shared" si="1"/>
        <v>45</v>
      </c>
      <c r="R9" s="25">
        <f t="shared" si="1"/>
        <v>180</v>
      </c>
      <c r="S9" s="25">
        <f t="shared" si="1"/>
        <v>120</v>
      </c>
      <c r="T9" s="25">
        <f t="shared" si="1"/>
        <v>120</v>
      </c>
      <c r="U9" s="25">
        <f t="shared" si="1"/>
        <v>360</v>
      </c>
      <c r="V9" s="25">
        <f t="shared" si="1"/>
        <v>30</v>
      </c>
      <c r="W9" s="25">
        <f t="shared" si="1"/>
        <v>60</v>
      </c>
      <c r="X9" s="25">
        <f t="shared" si="1"/>
        <v>90</v>
      </c>
      <c r="Y9" s="25">
        <f t="shared" si="1"/>
        <v>120</v>
      </c>
      <c r="Z9" s="25">
        <f t="shared" si="1"/>
        <v>180</v>
      </c>
      <c r="AA9" s="25">
        <f t="shared" si="1"/>
        <v>120</v>
      </c>
      <c r="AB9" s="25">
        <f t="shared" si="1"/>
        <v>360</v>
      </c>
      <c r="AC9" s="25">
        <f t="shared" si="1"/>
        <v>360</v>
      </c>
      <c r="AD9" s="25">
        <f t="shared" si="1"/>
        <v>60</v>
      </c>
      <c r="AE9" s="25">
        <f t="shared" si="1"/>
        <v>90</v>
      </c>
      <c r="AF9" s="25">
        <f t="shared" si="1"/>
        <v>180</v>
      </c>
      <c r="AG9" s="25">
        <f t="shared" si="1"/>
        <v>120</v>
      </c>
      <c r="AH9" s="25">
        <f t="shared" si="1"/>
        <v>120</v>
      </c>
      <c r="AI9" s="25">
        <f t="shared" si="1"/>
        <v>360</v>
      </c>
      <c r="AJ9" s="25">
        <f t="shared" si="1"/>
        <v>360</v>
      </c>
      <c r="AK9" s="25">
        <f t="shared" si="1"/>
        <v>360</v>
      </c>
      <c r="AL9" s="25">
        <f t="shared" si="1"/>
        <v>120</v>
      </c>
      <c r="AM9" s="25">
        <f t="shared" si="1"/>
        <v>180</v>
      </c>
      <c r="AN9" s="25">
        <f t="shared" si="1"/>
        <v>360</v>
      </c>
      <c r="AO9" s="25">
        <f t="shared" si="1"/>
        <v>360</v>
      </c>
    </row>
    <row r="10" spans="1:41" x14ac:dyDescent="0.3">
      <c r="B10" s="148" t="s">
        <v>0</v>
      </c>
      <c r="C10" s="148" t="s">
        <v>1</v>
      </c>
      <c r="D10" s="148" t="s">
        <v>0</v>
      </c>
      <c r="E10" s="148" t="s">
        <v>1</v>
      </c>
      <c r="F10" s="148" t="s">
        <v>0</v>
      </c>
      <c r="G10" s="148" t="s">
        <v>1</v>
      </c>
      <c r="H10" s="148" t="s">
        <v>0</v>
      </c>
      <c r="I10" s="148" t="s">
        <v>1</v>
      </c>
      <c r="J10" s="148" t="s">
        <v>0</v>
      </c>
      <c r="K10" s="148" t="s">
        <v>1</v>
      </c>
      <c r="M10" s="149" t="s">
        <v>447</v>
      </c>
      <c r="N10" s="149" t="s">
        <v>448</v>
      </c>
      <c r="P10" s="25">
        <v>2</v>
      </c>
      <c r="Q10" s="25">
        <v>2</v>
      </c>
      <c r="R10" s="25">
        <v>2</v>
      </c>
      <c r="S10" s="25">
        <v>2</v>
      </c>
      <c r="T10" s="25">
        <v>2</v>
      </c>
      <c r="U10" s="25">
        <v>2</v>
      </c>
      <c r="V10" s="25">
        <v>2</v>
      </c>
      <c r="W10" s="25">
        <v>2</v>
      </c>
      <c r="X10" s="25">
        <v>2</v>
      </c>
      <c r="Y10" s="25">
        <v>2</v>
      </c>
      <c r="Z10" s="25">
        <v>3</v>
      </c>
      <c r="AA10" s="25">
        <v>3</v>
      </c>
      <c r="AB10" s="25">
        <v>3</v>
      </c>
      <c r="AC10" s="25">
        <v>3</v>
      </c>
      <c r="AD10" s="25">
        <v>3</v>
      </c>
      <c r="AE10" s="25">
        <v>3</v>
      </c>
      <c r="AF10" s="25">
        <v>3</v>
      </c>
      <c r="AG10" s="25">
        <v>3</v>
      </c>
      <c r="AH10" s="25">
        <v>3</v>
      </c>
      <c r="AI10" s="25">
        <v>3</v>
      </c>
      <c r="AJ10" s="25">
        <v>4</v>
      </c>
      <c r="AK10" s="25">
        <v>4</v>
      </c>
      <c r="AL10" s="25">
        <v>4</v>
      </c>
      <c r="AM10" s="25">
        <v>4</v>
      </c>
      <c r="AN10" s="25">
        <v>4</v>
      </c>
      <c r="AO10" s="25">
        <v>5</v>
      </c>
    </row>
    <row r="11" spans="1:41" x14ac:dyDescent="0.3">
      <c r="A11" t="s">
        <v>463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M11">
        <f>A_X</f>
        <v>-4.3543591029637389E-2</v>
      </c>
      <c r="N11">
        <f>A_Y</f>
        <v>-0.99905152804059294</v>
      </c>
      <c r="P11" s="25" t="s">
        <v>444</v>
      </c>
      <c r="Q11" s="25" t="s">
        <v>443</v>
      </c>
      <c r="R11" s="25" t="s">
        <v>443</v>
      </c>
      <c r="S11" s="25" t="s">
        <v>61</v>
      </c>
      <c r="T11" s="25" t="s">
        <v>61</v>
      </c>
      <c r="U11" s="25" t="s">
        <v>61</v>
      </c>
      <c r="V11" s="25" t="s">
        <v>442</v>
      </c>
      <c r="W11" s="25" t="s">
        <v>442</v>
      </c>
      <c r="X11" s="25" t="s">
        <v>442</v>
      </c>
      <c r="Y11" s="25" t="s">
        <v>442</v>
      </c>
      <c r="Z11" s="25" t="s">
        <v>443</v>
      </c>
      <c r="AA11" s="25" t="s">
        <v>61</v>
      </c>
      <c r="AB11" s="25" t="s">
        <v>61</v>
      </c>
      <c r="AC11" s="25" t="s">
        <v>61</v>
      </c>
      <c r="AD11" s="25" t="s">
        <v>442</v>
      </c>
      <c r="AE11" s="25" t="s">
        <v>442</v>
      </c>
      <c r="AF11" s="25" t="s">
        <v>442</v>
      </c>
      <c r="AG11" s="25" t="s">
        <v>442</v>
      </c>
      <c r="AH11" s="25" t="s">
        <v>442</v>
      </c>
      <c r="AI11" s="25" t="s">
        <v>442</v>
      </c>
      <c r="AJ11" s="25" t="s">
        <v>442</v>
      </c>
      <c r="AK11" s="25" t="s">
        <v>442</v>
      </c>
      <c r="AL11" s="25" t="s">
        <v>442</v>
      </c>
      <c r="AM11" s="25" t="s">
        <v>442</v>
      </c>
      <c r="AN11" s="25" t="s">
        <v>61</v>
      </c>
      <c r="AO11" s="25" t="s">
        <v>442</v>
      </c>
    </row>
    <row r="12" spans="1:41" x14ac:dyDescent="0.3">
      <c r="A12" t="s">
        <v>464</v>
      </c>
      <c r="B12" s="150">
        <f>B$7*SIN(RADIANS($C$4*COS(PI()/2+$C$1*SQRT($C$3/B$8))))+B11</f>
        <v>-4.3543591029637389E-2</v>
      </c>
      <c r="C12" s="150">
        <f>-C$7*COS(RADIANS($C$4*COS(PI()/2+$C$1*SQRT($C$3/C$8))))+C11</f>
        <v>-0.99905152804059294</v>
      </c>
      <c r="D12" s="150">
        <f t="shared" ref="D12" si="2">D$7*SIN(RADIANS($C$4*COS(PI()/2+$C$1*SQRT($C$3/D$8))))+D11</f>
        <v>-0.31552110649494447</v>
      </c>
      <c r="E12" s="150">
        <f t="shared" ref="E12" si="3">-E$7*COS(RADIANS($C$4*COS(PI()/2+$C$1*SQRT($C$3/E$8))))+E11</f>
        <v>-0.55681813131057978</v>
      </c>
      <c r="F12" s="150">
        <f t="shared" ref="F12" si="4">F$7*SIN(RADIANS($C$4*COS(PI()/2+$C$1*SQRT($C$3/F$8))))+F11</f>
        <v>-0.36552083801342605</v>
      </c>
      <c r="G12" s="150">
        <f t="shared" ref="G12" si="5">-G$7*COS(RADIANS($C$4*COS(PI()/2+$C$1*SQRT($C$3/G$8))))+G11</f>
        <v>-0.42755206347059393</v>
      </c>
      <c r="H12" s="150">
        <f t="shared" ref="H12" si="6">H$7*SIN(RADIANS($C$4*COS(PI()/2+$C$1*SQRT($C$3/H$8))))+H11</f>
        <v>0.31341407661876636</v>
      </c>
      <c r="I12" s="150">
        <f t="shared" ref="I12" si="7">-I$7*COS(RADIANS($C$4*COS(PI()/2+$C$1*SQRT($C$3/I$8))))+I11</f>
        <v>-0.31512296135752615</v>
      </c>
      <c r="J12" s="150">
        <f t="shared" ref="J12" si="8">J$7*SIN(RADIANS($C$4*COS(PI()/2+$C$1*SQRT($C$3/J$8))))+J11</f>
        <v>2.1717754392150585E-2</v>
      </c>
      <c r="K12" s="150">
        <f t="shared" ref="K12" si="9">-K$7*COS(RADIANS($C$4*COS(PI()/2+$C$1*SQRT($C$3/K$8))))+K11</f>
        <v>-0.24905489182941623</v>
      </c>
      <c r="M12">
        <f>C_X</f>
        <v>-0.36552083801342605</v>
      </c>
      <c r="N12">
        <f>C_Y</f>
        <v>-0.42755206347059393</v>
      </c>
      <c r="P12" s="25" t="s">
        <v>445</v>
      </c>
      <c r="Q12" s="25" t="s">
        <v>445</v>
      </c>
      <c r="R12" s="25" t="s">
        <v>444</v>
      </c>
      <c r="S12" s="25" t="s">
        <v>445</v>
      </c>
      <c r="T12" s="25" t="s">
        <v>444</v>
      </c>
      <c r="U12" s="25" t="s">
        <v>443</v>
      </c>
      <c r="V12" s="25" t="s">
        <v>445</v>
      </c>
      <c r="W12" s="25" t="s">
        <v>444</v>
      </c>
      <c r="X12" s="25" t="s">
        <v>443</v>
      </c>
      <c r="Y12" s="25" t="s">
        <v>61</v>
      </c>
      <c r="Z12" s="25" t="s">
        <v>444</v>
      </c>
      <c r="AA12" s="25" t="s">
        <v>444</v>
      </c>
      <c r="AB12" s="25" t="s">
        <v>443</v>
      </c>
      <c r="AC12" s="25" t="s">
        <v>443</v>
      </c>
      <c r="AD12" s="25" t="s">
        <v>444</v>
      </c>
      <c r="AE12" s="25" t="s">
        <v>443</v>
      </c>
      <c r="AF12" s="25" t="s">
        <v>443</v>
      </c>
      <c r="AG12" s="25" t="s">
        <v>61</v>
      </c>
      <c r="AH12" s="25" t="s">
        <v>61</v>
      </c>
      <c r="AI12" s="25" t="s">
        <v>61</v>
      </c>
      <c r="AJ12" s="25" t="s">
        <v>61</v>
      </c>
      <c r="AK12" s="25" t="s">
        <v>61</v>
      </c>
      <c r="AL12" s="25" t="s">
        <v>61</v>
      </c>
      <c r="AM12" s="25" t="s">
        <v>443</v>
      </c>
      <c r="AN12" s="25" t="s">
        <v>443</v>
      </c>
      <c r="AO12" s="25" t="s">
        <v>61</v>
      </c>
    </row>
    <row r="13" spans="1:41" x14ac:dyDescent="0.3">
      <c r="M13">
        <f>D_X</f>
        <v>0.31341407661876636</v>
      </c>
      <c r="N13">
        <f>D_Y</f>
        <v>-0.31512296135752615</v>
      </c>
      <c r="P13" s="25" t="s">
        <v>444</v>
      </c>
      <c r="Q13" s="25" t="s">
        <v>443</v>
      </c>
      <c r="R13" s="25" t="s">
        <v>443</v>
      </c>
      <c r="S13" s="25" t="s">
        <v>61</v>
      </c>
      <c r="T13" s="25" t="s">
        <v>61</v>
      </c>
      <c r="U13" s="25" t="s">
        <v>61</v>
      </c>
      <c r="V13" s="25" t="s">
        <v>442</v>
      </c>
      <c r="W13" s="25" t="s">
        <v>442</v>
      </c>
      <c r="X13" s="25" t="s">
        <v>442</v>
      </c>
      <c r="Y13" s="25" t="s">
        <v>442</v>
      </c>
      <c r="Z13" s="25" t="s">
        <v>445</v>
      </c>
      <c r="AA13" s="25" t="s">
        <v>445</v>
      </c>
      <c r="AB13" s="25" t="s">
        <v>445</v>
      </c>
      <c r="AC13" s="25" t="s">
        <v>444</v>
      </c>
      <c r="AD13" s="25" t="s">
        <v>445</v>
      </c>
      <c r="AE13" s="25" t="s">
        <v>445</v>
      </c>
      <c r="AF13" s="25" t="s">
        <v>444</v>
      </c>
      <c r="AG13" s="25" t="s">
        <v>445</v>
      </c>
      <c r="AH13" s="25" t="s">
        <v>444</v>
      </c>
      <c r="AI13" s="25" t="s">
        <v>443</v>
      </c>
      <c r="AJ13" s="25" t="s">
        <v>443</v>
      </c>
      <c r="AK13" s="25" t="s">
        <v>443</v>
      </c>
      <c r="AL13" s="25" t="s">
        <v>444</v>
      </c>
      <c r="AM13" s="25" t="s">
        <v>444</v>
      </c>
      <c r="AN13" s="25" t="s">
        <v>444</v>
      </c>
      <c r="AO13" s="25" t="s">
        <v>443</v>
      </c>
    </row>
    <row r="14" spans="1:41" x14ac:dyDescent="0.3">
      <c r="B14" s="25"/>
      <c r="C14" s="25"/>
      <c r="D14" s="25"/>
      <c r="E14" s="25"/>
      <c r="F14" s="25"/>
      <c r="G14" s="25"/>
      <c r="H14" s="25"/>
      <c r="I14" s="25"/>
      <c r="J14" s="25"/>
      <c r="K14" s="25"/>
      <c r="M14">
        <f>E_X</f>
        <v>2.1717754392150585E-2</v>
      </c>
      <c r="N14">
        <f>E_Y</f>
        <v>-0.24905489182941623</v>
      </c>
      <c r="P14" s="25" t="s">
        <v>445</v>
      </c>
      <c r="Q14" s="25" t="s">
        <v>445</v>
      </c>
      <c r="R14" s="25" t="s">
        <v>444</v>
      </c>
      <c r="S14" s="25" t="s">
        <v>445</v>
      </c>
      <c r="T14" s="25" t="s">
        <v>444</v>
      </c>
      <c r="U14" s="25" t="s">
        <v>443</v>
      </c>
      <c r="V14" s="25" t="s">
        <v>445</v>
      </c>
      <c r="W14" s="25" t="s">
        <v>444</v>
      </c>
      <c r="X14" s="25" t="s">
        <v>443</v>
      </c>
      <c r="Y14" s="25" t="s">
        <v>61</v>
      </c>
      <c r="Z14" s="25" t="s">
        <v>443</v>
      </c>
      <c r="AA14" s="25" t="s">
        <v>61</v>
      </c>
      <c r="AB14" s="25" t="s">
        <v>61</v>
      </c>
      <c r="AC14" s="25" t="s">
        <v>61</v>
      </c>
      <c r="AD14" s="25" t="s">
        <v>442</v>
      </c>
      <c r="AE14" s="25" t="s">
        <v>442</v>
      </c>
      <c r="AF14" s="25" t="s">
        <v>442</v>
      </c>
      <c r="AG14" s="25" t="s">
        <v>442</v>
      </c>
      <c r="AH14" s="25" t="s">
        <v>442</v>
      </c>
      <c r="AI14" s="25" t="s">
        <v>442</v>
      </c>
      <c r="AJ14" s="25" t="s">
        <v>444</v>
      </c>
      <c r="AK14" s="25" t="s">
        <v>445</v>
      </c>
      <c r="AL14" s="25" t="s">
        <v>445</v>
      </c>
      <c r="AM14" s="25" t="s">
        <v>445</v>
      </c>
      <c r="AN14" s="25" t="s">
        <v>445</v>
      </c>
      <c r="AO14" s="25" t="s">
        <v>444</v>
      </c>
    </row>
    <row r="15" spans="1:41" x14ac:dyDescent="0.3">
      <c r="M15">
        <f>A_X</f>
        <v>-4.3543591029637389E-2</v>
      </c>
      <c r="N15">
        <f>A_Y</f>
        <v>-0.99905152804059294</v>
      </c>
      <c r="P15" s="25" t="s">
        <v>444</v>
      </c>
      <c r="Q15" s="25" t="s">
        <v>443</v>
      </c>
      <c r="R15" s="25" t="s">
        <v>443</v>
      </c>
      <c r="S15" s="25" t="s">
        <v>61</v>
      </c>
      <c r="T15" s="25" t="s">
        <v>61</v>
      </c>
      <c r="U15" s="25" t="s">
        <v>61</v>
      </c>
      <c r="V15" s="25" t="s">
        <v>442</v>
      </c>
      <c r="W15" s="25" t="s">
        <v>442</v>
      </c>
      <c r="X15" s="25" t="s">
        <v>442</v>
      </c>
      <c r="Y15" s="25" t="s">
        <v>442</v>
      </c>
      <c r="Z15" s="25" t="s">
        <v>444</v>
      </c>
      <c r="AA15" s="25" t="s">
        <v>444</v>
      </c>
      <c r="AB15" s="25" t="s">
        <v>443</v>
      </c>
      <c r="AC15" s="25" t="s">
        <v>443</v>
      </c>
      <c r="AD15" s="25" t="s">
        <v>444</v>
      </c>
      <c r="AE15" s="25" t="s">
        <v>443</v>
      </c>
      <c r="AF15" s="25" t="s">
        <v>443</v>
      </c>
      <c r="AG15" s="25" t="s">
        <v>61</v>
      </c>
      <c r="AH15" s="25" t="s">
        <v>61</v>
      </c>
      <c r="AI15" s="25" t="s">
        <v>61</v>
      </c>
      <c r="AJ15" s="25" t="s">
        <v>442</v>
      </c>
      <c r="AK15" s="25" t="s">
        <v>442</v>
      </c>
      <c r="AL15" s="25" t="s">
        <v>442</v>
      </c>
      <c r="AM15" s="25" t="s">
        <v>442</v>
      </c>
      <c r="AN15" s="25" t="s">
        <v>61</v>
      </c>
      <c r="AO15" s="25" t="s">
        <v>445</v>
      </c>
    </row>
    <row r="16" spans="1:41" x14ac:dyDescent="0.3">
      <c r="M16">
        <f>C_X</f>
        <v>-0.36552083801342605</v>
      </c>
      <c r="N16">
        <f>C_Y</f>
        <v>-0.42755206347059393</v>
      </c>
      <c r="P16" s="25" t="s">
        <v>445</v>
      </c>
      <c r="Q16" s="25" t="s">
        <v>445</v>
      </c>
      <c r="R16" s="25" t="s">
        <v>444</v>
      </c>
      <c r="S16" s="25" t="s">
        <v>445</v>
      </c>
      <c r="T16" s="25" t="s">
        <v>444</v>
      </c>
      <c r="U16" s="25" t="s">
        <v>443</v>
      </c>
      <c r="V16" s="25" t="s">
        <v>445</v>
      </c>
      <c r="W16" s="25" t="s">
        <v>444</v>
      </c>
      <c r="X16" s="25" t="s">
        <v>443</v>
      </c>
      <c r="Y16" s="25" t="s">
        <v>61</v>
      </c>
      <c r="Z16" s="25" t="s">
        <v>445</v>
      </c>
      <c r="AA16" s="25" t="s">
        <v>445</v>
      </c>
      <c r="AB16" s="25" t="s">
        <v>445</v>
      </c>
      <c r="AC16" s="25" t="s">
        <v>444</v>
      </c>
      <c r="AD16" s="25" t="s">
        <v>445</v>
      </c>
      <c r="AE16" s="25" t="s">
        <v>445</v>
      </c>
      <c r="AF16" s="25" t="s">
        <v>444</v>
      </c>
      <c r="AG16" s="25" t="s">
        <v>445</v>
      </c>
      <c r="AH16" s="25" t="s">
        <v>444</v>
      </c>
      <c r="AI16" s="25" t="s">
        <v>443</v>
      </c>
      <c r="AJ16" s="25" t="s">
        <v>61</v>
      </c>
      <c r="AK16" s="25" t="s">
        <v>61</v>
      </c>
      <c r="AL16" s="25" t="s">
        <v>61</v>
      </c>
      <c r="AM16" s="25" t="s">
        <v>443</v>
      </c>
      <c r="AN16" s="25" t="s">
        <v>443</v>
      </c>
      <c r="AO16" s="25" t="s">
        <v>442</v>
      </c>
    </row>
    <row r="17" spans="13:41" x14ac:dyDescent="0.3">
      <c r="M17">
        <f>D_X</f>
        <v>0.31341407661876636</v>
      </c>
      <c r="N17">
        <f>D_Y</f>
        <v>-0.31512296135752615</v>
      </c>
      <c r="P17" s="25" t="s">
        <v>444</v>
      </c>
      <c r="Q17" s="25" t="s">
        <v>443</v>
      </c>
      <c r="R17" s="25" t="s">
        <v>443</v>
      </c>
      <c r="S17" s="25" t="s">
        <v>61</v>
      </c>
      <c r="T17" s="25" t="s">
        <v>61</v>
      </c>
      <c r="U17" s="25" t="s">
        <v>61</v>
      </c>
      <c r="V17" s="25" t="s">
        <v>442</v>
      </c>
      <c r="W17" s="25" t="s">
        <v>442</v>
      </c>
      <c r="X17" s="25" t="s">
        <v>442</v>
      </c>
      <c r="Y17" s="25" t="s">
        <v>442</v>
      </c>
      <c r="Z17" s="25" t="s">
        <v>443</v>
      </c>
      <c r="AA17" s="25" t="s">
        <v>61</v>
      </c>
      <c r="AB17" s="25" t="s">
        <v>61</v>
      </c>
      <c r="AC17" s="25" t="s">
        <v>61</v>
      </c>
      <c r="AD17" s="25" t="s">
        <v>442</v>
      </c>
      <c r="AE17" s="25" t="s">
        <v>442</v>
      </c>
      <c r="AF17" s="25" t="s">
        <v>442</v>
      </c>
      <c r="AG17" s="25" t="s">
        <v>442</v>
      </c>
      <c r="AH17" s="25" t="s">
        <v>442</v>
      </c>
      <c r="AI17" s="25" t="s">
        <v>442</v>
      </c>
      <c r="AJ17" s="25" t="s">
        <v>443</v>
      </c>
      <c r="AK17" s="25" t="s">
        <v>443</v>
      </c>
      <c r="AL17" s="25" t="s">
        <v>444</v>
      </c>
      <c r="AM17" s="25" t="s">
        <v>444</v>
      </c>
      <c r="AN17" s="25" t="s">
        <v>444</v>
      </c>
      <c r="AO17" s="25" t="s">
        <v>61</v>
      </c>
    </row>
    <row r="18" spans="13:41" x14ac:dyDescent="0.3">
      <c r="M18">
        <f>E_X</f>
        <v>2.1717754392150585E-2</v>
      </c>
      <c r="N18">
        <f>E_Y</f>
        <v>-0.24905489182941623</v>
      </c>
      <c r="P18" s="25" t="s">
        <v>445</v>
      </c>
      <c r="Q18" s="25" t="s">
        <v>445</v>
      </c>
      <c r="R18" s="25" t="s">
        <v>444</v>
      </c>
      <c r="S18" s="25" t="s">
        <v>445</v>
      </c>
      <c r="T18" s="25" t="s">
        <v>444</v>
      </c>
      <c r="U18" s="25" t="s">
        <v>443</v>
      </c>
      <c r="V18" s="25" t="s">
        <v>445</v>
      </c>
      <c r="W18" s="25" t="s">
        <v>444</v>
      </c>
      <c r="X18" s="25" t="s">
        <v>443</v>
      </c>
      <c r="Y18" s="25" t="s">
        <v>61</v>
      </c>
      <c r="Z18" s="25" t="s">
        <v>444</v>
      </c>
      <c r="AA18" s="25" t="s">
        <v>444</v>
      </c>
      <c r="AB18" s="25" t="s">
        <v>443</v>
      </c>
      <c r="AC18" s="25" t="s">
        <v>443</v>
      </c>
      <c r="AD18" s="25" t="s">
        <v>444</v>
      </c>
      <c r="AE18" s="25" t="s">
        <v>443</v>
      </c>
      <c r="AF18" s="25" t="s">
        <v>443</v>
      </c>
      <c r="AG18" s="25" t="s">
        <v>61</v>
      </c>
      <c r="AH18" s="25" t="s">
        <v>61</v>
      </c>
      <c r="AI18" s="25" t="s">
        <v>61</v>
      </c>
      <c r="AJ18" s="25" t="s">
        <v>444</v>
      </c>
      <c r="AK18" s="25" t="s">
        <v>445</v>
      </c>
      <c r="AL18" s="25" t="s">
        <v>445</v>
      </c>
      <c r="AM18" s="25" t="s">
        <v>445</v>
      </c>
      <c r="AN18" s="25" t="s">
        <v>445</v>
      </c>
      <c r="AO18" s="25" t="s">
        <v>443</v>
      </c>
    </row>
    <row r="23" spans="13:41" x14ac:dyDescent="0.3">
      <c r="M23" s="151">
        <v>0</v>
      </c>
      <c r="N23" s="151">
        <f>0+delta</f>
        <v>0.2</v>
      </c>
      <c r="P23" s="25" t="s">
        <v>25</v>
      </c>
      <c r="R23" t="s">
        <v>449</v>
      </c>
    </row>
    <row r="24" spans="13:41" x14ac:dyDescent="0.3">
      <c r="M24" s="151">
        <f t="shared" ref="M24:M42" si="10">COS(RADIANS(225+$P24))*(1+2*delta)+$M$23</f>
        <v>-0.98994949366116669</v>
      </c>
      <c r="N24" s="151">
        <f t="shared" ref="N24:N42" si="11">SIN(RADIANS(225+$P24))*(1+2*delta)+$N$23</f>
        <v>-0.7899494936611664</v>
      </c>
      <c r="P24" s="25">
        <v>0</v>
      </c>
      <c r="R24" s="151">
        <v>0.2</v>
      </c>
    </row>
    <row r="25" spans="13:41" x14ac:dyDescent="0.3">
      <c r="M25" s="151">
        <f t="shared" si="10"/>
        <v>-0.89990265356115517</v>
      </c>
      <c r="N25" s="151">
        <f t="shared" si="11"/>
        <v>-0.87246222036656906</v>
      </c>
      <c r="P25" s="152">
        <f>+P24+5</f>
        <v>5</v>
      </c>
    </row>
    <row r="26" spans="13:41" x14ac:dyDescent="0.3">
      <c r="M26" s="151">
        <f t="shared" si="10"/>
        <v>-0.80300701089146487</v>
      </c>
      <c r="N26" s="151">
        <f t="shared" si="11"/>
        <v>-0.94681286200458814</v>
      </c>
      <c r="P26" s="152">
        <f t="shared" ref="P26:P42" si="12">+P25+5</f>
        <v>10</v>
      </c>
    </row>
    <row r="27" spans="13:41" x14ac:dyDescent="0.3">
      <c r="M27" s="151">
        <f t="shared" si="10"/>
        <v>-0.70000000000000062</v>
      </c>
      <c r="N27" s="151">
        <f t="shared" si="11"/>
        <v>-1.0124355652982138</v>
      </c>
      <c r="P27" s="152">
        <f t="shared" si="12"/>
        <v>15</v>
      </c>
    </row>
    <row r="28" spans="13:41" x14ac:dyDescent="0.3">
      <c r="M28" s="151">
        <f t="shared" si="10"/>
        <v>-0.59166556643697876</v>
      </c>
      <c r="N28" s="151">
        <f t="shared" si="11"/>
        <v>-1.06883090185131</v>
      </c>
      <c r="P28" s="152">
        <f t="shared" si="12"/>
        <v>20</v>
      </c>
      <c r="Q28" s="153"/>
    </row>
    <row r="29" spans="13:41" x14ac:dyDescent="0.3">
      <c r="M29" s="151">
        <f t="shared" si="10"/>
        <v>-0.47882820065593595</v>
      </c>
      <c r="N29" s="151">
        <f t="shared" si="11"/>
        <v>-1.1155696691002717</v>
      </c>
      <c r="P29" s="152">
        <f t="shared" si="12"/>
        <v>25</v>
      </c>
    </row>
    <row r="30" spans="13:41" x14ac:dyDescent="0.3">
      <c r="M30" s="151">
        <f t="shared" si="10"/>
        <v>-0.36234666314352887</v>
      </c>
      <c r="N30" s="151">
        <f t="shared" si="11"/>
        <v>-1.1522961568046957</v>
      </c>
      <c r="P30" s="152">
        <f t="shared" si="12"/>
        <v>30</v>
      </c>
      <c r="Q30" s="153"/>
    </row>
    <row r="31" spans="13:41" x14ac:dyDescent="0.3">
      <c r="M31" s="151">
        <f t="shared" si="10"/>
        <v>-0.24310744873370244</v>
      </c>
      <c r="N31" s="151">
        <f t="shared" si="11"/>
        <v>-1.1787308542170911</v>
      </c>
      <c r="P31" s="152">
        <f t="shared" si="12"/>
        <v>35</v>
      </c>
    </row>
    <row r="32" spans="13:41" x14ac:dyDescent="0.3">
      <c r="M32" s="151">
        <f t="shared" si="10"/>
        <v>-0.12201803984672153</v>
      </c>
      <c r="N32" s="151">
        <f t="shared" si="11"/>
        <v>-1.1946725773284437</v>
      </c>
      <c r="P32" s="152">
        <f t="shared" si="12"/>
        <v>40</v>
      </c>
      <c r="Q32" s="153"/>
    </row>
    <row r="33" spans="1:17" x14ac:dyDescent="0.3">
      <c r="M33" s="151">
        <f t="shared" si="10"/>
        <v>-2.572811755308102E-16</v>
      </c>
      <c r="N33" s="151">
        <f t="shared" si="11"/>
        <v>-1.2</v>
      </c>
      <c r="P33" s="152">
        <f t="shared" si="12"/>
        <v>45</v>
      </c>
    </row>
    <row r="34" spans="1:17" x14ac:dyDescent="0.3">
      <c r="M34" s="151">
        <f t="shared" si="10"/>
        <v>0.12201803984672104</v>
      </c>
      <c r="N34" s="151">
        <f t="shared" si="11"/>
        <v>-1.1946725773284437</v>
      </c>
      <c r="P34" s="152">
        <f t="shared" si="12"/>
        <v>50</v>
      </c>
      <c r="Q34" s="153"/>
    </row>
    <row r="35" spans="1:17" x14ac:dyDescent="0.3">
      <c r="M35" s="151">
        <f t="shared" si="10"/>
        <v>0.24310744873370194</v>
      </c>
      <c r="N35" s="151">
        <f t="shared" si="11"/>
        <v>-1.1787308542170913</v>
      </c>
      <c r="P35" s="152">
        <f t="shared" si="12"/>
        <v>55</v>
      </c>
    </row>
    <row r="36" spans="1:17" x14ac:dyDescent="0.3">
      <c r="M36" s="151">
        <f t="shared" si="10"/>
        <v>0.36234666314352837</v>
      </c>
      <c r="N36" s="151">
        <f t="shared" si="11"/>
        <v>-1.1522961568046957</v>
      </c>
      <c r="P36" s="152">
        <f t="shared" si="12"/>
        <v>60</v>
      </c>
    </row>
    <row r="37" spans="1:17" x14ac:dyDescent="0.3">
      <c r="M37" s="151">
        <f t="shared" si="10"/>
        <v>0.47882820065593656</v>
      </c>
      <c r="N37" s="151">
        <f t="shared" si="11"/>
        <v>-1.1155696691002717</v>
      </c>
      <c r="P37" s="152">
        <f t="shared" si="12"/>
        <v>65</v>
      </c>
    </row>
    <row r="38" spans="1:17" x14ac:dyDescent="0.3">
      <c r="M38" s="151">
        <f t="shared" si="10"/>
        <v>0.59166556643697943</v>
      </c>
      <c r="N38" s="151">
        <f t="shared" si="11"/>
        <v>-1.0688309018513098</v>
      </c>
      <c r="P38" s="152">
        <f t="shared" si="12"/>
        <v>70</v>
      </c>
    </row>
    <row r="39" spans="1:17" x14ac:dyDescent="0.3">
      <c r="M39" s="151">
        <f t="shared" si="10"/>
        <v>0.70000000000000007</v>
      </c>
      <c r="N39" s="151">
        <f t="shared" si="11"/>
        <v>-1.012435565298214</v>
      </c>
      <c r="P39" s="152">
        <f t="shared" si="12"/>
        <v>75</v>
      </c>
    </row>
    <row r="40" spans="1:17" x14ac:dyDescent="0.3">
      <c r="M40" s="151">
        <f t="shared" si="10"/>
        <v>0.80300701089146442</v>
      </c>
      <c r="N40" s="151">
        <f t="shared" si="11"/>
        <v>-0.94681286200458858</v>
      </c>
      <c r="P40" s="152">
        <f t="shared" si="12"/>
        <v>80</v>
      </c>
    </row>
    <row r="41" spans="1:17" x14ac:dyDescent="0.3">
      <c r="M41" s="151">
        <f t="shared" si="10"/>
        <v>0.89990265356115484</v>
      </c>
      <c r="N41" s="151">
        <f t="shared" si="11"/>
        <v>-0.87246222036656929</v>
      </c>
      <c r="P41" s="152">
        <f t="shared" si="12"/>
        <v>85</v>
      </c>
    </row>
    <row r="42" spans="1:17" x14ac:dyDescent="0.3">
      <c r="A42" t="s">
        <v>465</v>
      </c>
      <c r="B42">
        <f>2*PI()/SQRT($C$3/C8)</f>
        <v>2.007089923154493</v>
      </c>
      <c r="D42">
        <f>2*PI()/SQRT($C$3/E8)</f>
        <v>1.6056719385235947</v>
      </c>
      <c r="F42">
        <f>2*PI()/SQRT($C$3/G8)</f>
        <v>1.5053174423658697</v>
      </c>
      <c r="H42">
        <f>2*PI()/SQRT($C$3/I8)</f>
        <v>1.3380599487696621</v>
      </c>
      <c r="J42">
        <f>2*PI()/SQRT($C$3/K8)</f>
        <v>1.0035449615772465</v>
      </c>
      <c r="M42" s="151">
        <f t="shared" si="10"/>
        <v>0.98994949366116625</v>
      </c>
      <c r="N42" s="151">
        <f t="shared" si="11"/>
        <v>-0.78994949366116662</v>
      </c>
      <c r="P42" s="152">
        <f t="shared" si="12"/>
        <v>90</v>
      </c>
    </row>
    <row r="43" spans="1:17" x14ac:dyDescent="0.3">
      <c r="B43">
        <v>12</v>
      </c>
      <c r="D43">
        <v>15</v>
      </c>
      <c r="F43">
        <v>16</v>
      </c>
      <c r="H43">
        <v>18</v>
      </c>
      <c r="J43">
        <v>24</v>
      </c>
      <c r="M43" s="151">
        <f>+M23</f>
        <v>0</v>
      </c>
      <c r="N43" s="151">
        <f>+N23</f>
        <v>0.2</v>
      </c>
      <c r="P43" s="154"/>
    </row>
    <row r="44" spans="1:17" x14ac:dyDescent="0.3">
      <c r="B44">
        <f>+B43*B42</f>
        <v>24.085079077853916</v>
      </c>
      <c r="D44">
        <f>+D43*D42</f>
        <v>24.085079077853919</v>
      </c>
      <c r="F44">
        <f>+F43*F42</f>
        <v>24.085079077853916</v>
      </c>
      <c r="H44">
        <f>+H43*H42</f>
        <v>24.085079077853916</v>
      </c>
      <c r="J44">
        <f>+J43*J42</f>
        <v>24.085079077853916</v>
      </c>
      <c r="P44" s="154"/>
    </row>
    <row r="45" spans="1:17" x14ac:dyDescent="0.3">
      <c r="M45" s="151">
        <f>+M23</f>
        <v>0</v>
      </c>
      <c r="N45" s="151">
        <f>+N23</f>
        <v>0.2</v>
      </c>
      <c r="P45" s="154"/>
    </row>
    <row r="46" spans="1:17" x14ac:dyDescent="0.3">
      <c r="M46" s="151">
        <f>+M33</f>
        <v>-2.572811755308102E-16</v>
      </c>
      <c r="N46" s="151">
        <f>+N33</f>
        <v>-1.2</v>
      </c>
      <c r="P46" s="154"/>
    </row>
    <row r="47" spans="1:17" x14ac:dyDescent="0.3">
      <c r="P47" s="154"/>
    </row>
    <row r="48" spans="1:17" x14ac:dyDescent="0.3">
      <c r="P48" s="154"/>
    </row>
    <row r="49" spans="16:16" x14ac:dyDescent="0.3">
      <c r="P49" s="154"/>
    </row>
    <row r="50" spans="16:16" x14ac:dyDescent="0.3">
      <c r="P50" s="154"/>
    </row>
    <row r="51" spans="16:16" x14ac:dyDescent="0.3">
      <c r="P51" s="154"/>
    </row>
    <row r="52" spans="16:16" x14ac:dyDescent="0.3">
      <c r="P52" s="154"/>
    </row>
    <row r="53" spans="16:16" x14ac:dyDescent="0.3">
      <c r="P53" s="154"/>
    </row>
    <row r="54" spans="16:16" x14ac:dyDescent="0.3">
      <c r="P54" s="154"/>
    </row>
    <row r="55" spans="16:16" x14ac:dyDescent="0.3">
      <c r="P55" s="154"/>
    </row>
    <row r="56" spans="16:16" x14ac:dyDescent="0.3">
      <c r="P56" s="154"/>
    </row>
    <row r="57" spans="16:16" x14ac:dyDescent="0.3">
      <c r="P57" s="154"/>
    </row>
    <row r="58" spans="16:16" x14ac:dyDescent="0.3">
      <c r="P58" s="154"/>
    </row>
    <row r="59" spans="16:16" x14ac:dyDescent="0.3">
      <c r="P59" s="154"/>
    </row>
    <row r="60" spans="16:16" x14ac:dyDescent="0.3">
      <c r="P60" s="154"/>
    </row>
    <row r="61" spans="16:16" x14ac:dyDescent="0.3">
      <c r="P61" s="154"/>
    </row>
    <row r="62" spans="16:16" x14ac:dyDescent="0.3">
      <c r="P62" s="154"/>
    </row>
    <row r="63" spans="16:16" x14ac:dyDescent="0.3">
      <c r="P63" s="154"/>
    </row>
    <row r="64" spans="16:16" x14ac:dyDescent="0.3">
      <c r="P64" s="154"/>
    </row>
    <row r="65" spans="16:16" x14ac:dyDescent="0.3">
      <c r="P65" s="154"/>
    </row>
    <row r="66" spans="16:16" x14ac:dyDescent="0.3">
      <c r="P66" s="154"/>
    </row>
    <row r="67" spans="16:16" x14ac:dyDescent="0.3">
      <c r="P67" s="154"/>
    </row>
    <row r="68" spans="16:16" x14ac:dyDescent="0.3">
      <c r="P68" s="154"/>
    </row>
    <row r="69" spans="16:16" x14ac:dyDescent="0.3">
      <c r="P69" s="154"/>
    </row>
  </sheetData>
  <mergeCells count="6">
    <mergeCell ref="M9:N9"/>
    <mergeCell ref="B9:C9"/>
    <mergeCell ref="D9:E9"/>
    <mergeCell ref="F9:G9"/>
    <mergeCell ref="H9:I9"/>
    <mergeCell ref="J9:K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04">
    <pageSetUpPr fitToPage="1"/>
  </sheetPr>
  <dimension ref="B1:G25"/>
  <sheetViews>
    <sheetView zoomScale="110" zoomScaleNormal="110" workbookViewId="0"/>
  </sheetViews>
  <sheetFormatPr defaultRowHeight="14.4" x14ac:dyDescent="0.3"/>
  <cols>
    <col min="1" max="1" width="6.5546875" customWidth="1"/>
    <col min="5" max="5" width="3.88671875" customWidth="1"/>
    <col min="6" max="7" width="14.44140625" customWidth="1"/>
  </cols>
  <sheetData>
    <row r="1" spans="2:7" x14ac:dyDescent="0.3">
      <c r="B1" s="79"/>
    </row>
    <row r="4" spans="2:7" x14ac:dyDescent="0.3">
      <c r="B4" s="2">
        <v>15</v>
      </c>
      <c r="C4" s="6" t="s">
        <v>2</v>
      </c>
      <c r="F4" s="25" t="s">
        <v>34</v>
      </c>
      <c r="G4" s="25" t="s">
        <v>35</v>
      </c>
    </row>
    <row r="5" spans="2:7" x14ac:dyDescent="0.3">
      <c r="B5" s="2">
        <v>360</v>
      </c>
      <c r="C5" s="6" t="s">
        <v>4</v>
      </c>
      <c r="F5" s="2">
        <v>18</v>
      </c>
      <c r="G5" s="2">
        <v>70</v>
      </c>
    </row>
    <row r="6" spans="2:7" x14ac:dyDescent="0.3">
      <c r="F6" s="155" t="str">
        <f>VLOOKUP(instrument_1_13,'Instrument MIDI nr'!$A$2:$B$129,2,FALSE)</f>
        <v>Rock Organ</v>
      </c>
      <c r="G6" s="155" t="str">
        <f>VLOOKUP(instrument_2_13,'Instrument MIDI nr'!$A$2:$B$129,2,FALSE)</f>
        <v>Bassoon</v>
      </c>
    </row>
    <row r="7" spans="2:7" x14ac:dyDescent="0.3">
      <c r="B7" s="3" t="s">
        <v>0</v>
      </c>
      <c r="C7" s="4" t="s">
        <v>1</v>
      </c>
      <c r="D7" s="10" t="s">
        <v>3</v>
      </c>
      <c r="F7" s="3" t="s">
        <v>36</v>
      </c>
      <c r="G7" s="4" t="s">
        <v>37</v>
      </c>
    </row>
    <row r="8" spans="2:7" x14ac:dyDescent="0.3">
      <c r="B8" s="146">
        <f>$B$4*COS(RADIANS($D8+$B$5))</f>
        <v>-10.606601717798211</v>
      </c>
      <c r="C8" s="147">
        <f>$B$4*SIN(RADIANS($D8+$B$5))</f>
        <v>10.606601717798213</v>
      </c>
      <c r="D8" s="42">
        <f>-135-90</f>
        <v>-225</v>
      </c>
      <c r="F8" s="122">
        <f>ROUND(B8+15+48,0)</f>
        <v>52</v>
      </c>
      <c r="G8" s="122">
        <f>ROUND(C8+15+60,0)</f>
        <v>86</v>
      </c>
    </row>
    <row r="9" spans="2:7" x14ac:dyDescent="0.3">
      <c r="B9" s="11">
        <f t="shared" ref="B9:B16" si="0">$B$4*COS(RADIANS($D9+$B$5))</f>
        <v>-14.942920471376183</v>
      </c>
      <c r="C9" s="12">
        <f t="shared" ref="C9:C16" si="1">$B$4*SIN(RADIANS($D9+$B$5))</f>
        <v>1.307336141214873</v>
      </c>
      <c r="D9" s="42">
        <f>+D8+40</f>
        <v>-185</v>
      </c>
      <c r="F9" s="25" t="s">
        <v>39</v>
      </c>
      <c r="G9" s="25" t="s">
        <v>39</v>
      </c>
    </row>
    <row r="10" spans="2:7" x14ac:dyDescent="0.3">
      <c r="B10" s="11">
        <f t="shared" si="0"/>
        <v>-12.287280664334878</v>
      </c>
      <c r="C10" s="12">
        <f t="shared" si="1"/>
        <v>-8.6036465452656916</v>
      </c>
      <c r="D10" s="42">
        <f t="shared" ref="D10:D17" si="2">+D9+40</f>
        <v>-145</v>
      </c>
      <c r="F10" t="s">
        <v>38</v>
      </c>
    </row>
    <row r="11" spans="2:7" x14ac:dyDescent="0.3">
      <c r="B11" s="11">
        <f t="shared" si="0"/>
        <v>-3.8822856765378093</v>
      </c>
      <c r="C11" s="12">
        <f t="shared" si="1"/>
        <v>-14.488887394336025</v>
      </c>
      <c r="D11" s="42">
        <f t="shared" si="2"/>
        <v>-105</v>
      </c>
    </row>
    <row r="12" spans="2:7" x14ac:dyDescent="0.3">
      <c r="B12" s="11">
        <f t="shared" si="0"/>
        <v>6.3392739261104945</v>
      </c>
      <c r="C12" s="12">
        <f t="shared" si="1"/>
        <v>-13.59461680554975</v>
      </c>
      <c r="D12" s="42">
        <f t="shared" si="2"/>
        <v>-65</v>
      </c>
      <c r="F12" t="s">
        <v>40</v>
      </c>
    </row>
    <row r="13" spans="2:7" x14ac:dyDescent="0.3">
      <c r="B13" s="11">
        <f t="shared" si="0"/>
        <v>13.594616805549752</v>
      </c>
      <c r="C13" s="12">
        <f t="shared" si="1"/>
        <v>-6.3392739261104882</v>
      </c>
      <c r="D13" s="42">
        <f t="shared" si="2"/>
        <v>-25</v>
      </c>
    </row>
    <row r="14" spans="2:7" x14ac:dyDescent="0.3">
      <c r="B14" s="11">
        <f t="shared" si="0"/>
        <v>14.488887394336027</v>
      </c>
      <c r="C14" s="12">
        <f t="shared" si="1"/>
        <v>3.8822856765378035</v>
      </c>
      <c r="D14" s="42">
        <f t="shared" si="2"/>
        <v>15</v>
      </c>
    </row>
    <row r="15" spans="2:7" x14ac:dyDescent="0.3">
      <c r="B15" s="11">
        <f t="shared" si="0"/>
        <v>8.6036465452656969</v>
      </c>
      <c r="C15" s="12">
        <f t="shared" si="1"/>
        <v>12.287280664334872</v>
      </c>
      <c r="D15" s="42">
        <f t="shared" si="2"/>
        <v>55</v>
      </c>
    </row>
    <row r="16" spans="2:7" x14ac:dyDescent="0.3">
      <c r="B16" s="11">
        <f t="shared" si="0"/>
        <v>-1.3073361412148665</v>
      </c>
      <c r="C16" s="12">
        <f t="shared" si="1"/>
        <v>14.942920471376183</v>
      </c>
      <c r="D16" s="42">
        <f t="shared" si="2"/>
        <v>95</v>
      </c>
    </row>
    <row r="17" spans="2:6" x14ac:dyDescent="0.3">
      <c r="B17" s="13">
        <f>+B8</f>
        <v>-10.606601717798211</v>
      </c>
      <c r="C17" s="14">
        <f>+C8</f>
        <v>10.606601717798213</v>
      </c>
      <c r="D17" s="43">
        <f t="shared" si="2"/>
        <v>135</v>
      </c>
      <c r="F17" t="str">
        <f>"x: "&amp;ROUND(B8,0)&amp;" -&gt; "&amp;pitch_1_13&amp;" = "&amp;VLOOKUP(pitch_1_13,'Instrument MIDI nr'!$Q$2:$R$182,2,TRUE)&amp;" on a "&amp;F6</f>
        <v>x: -11 -&gt; 52 = B2 on a Rock Organ</v>
      </c>
    </row>
    <row r="18" spans="2:6" x14ac:dyDescent="0.3">
      <c r="F18" t="str">
        <f>"y: "&amp;ROUND(C8,0)&amp;" -&gt; "&amp;pitch_2_13&amp;" = "&amp;VLOOKUP(pitch_2_13,'Instrument MIDI nr'!$Q$2:$R$182,2,TRUE)&amp;" on a "&amp;G6</f>
        <v>y: 11 -&gt; 86 = D6 on a Bassoon</v>
      </c>
    </row>
    <row r="25" spans="2:6" x14ac:dyDescent="0.3">
      <c r="B25" s="27"/>
    </row>
  </sheetData>
  <pageMargins left="0.7" right="0.7" top="0.75" bottom="0.75" header="0.3" footer="0.3"/>
  <pageSetup scale="55" orientation="portrait" horizontalDpi="0" verticalDpi="0" r:id="rId1"/>
  <headerFooter>
    <oddHeader>&amp;R&amp;A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heet04.f_negen">
                <anchor moveWithCells="1" sizeWithCells="1">
                  <from>
                    <xdr:col>5</xdr:col>
                    <xdr:colOff>22860</xdr:colOff>
                    <xdr:row>1</xdr:row>
                    <xdr:rowOff>175260</xdr:rowOff>
                  </from>
                  <to>
                    <xdr:col>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05">
    <pageSetUpPr fitToPage="1"/>
  </sheetPr>
  <dimension ref="B1:G25"/>
  <sheetViews>
    <sheetView topLeftCell="A5" zoomScale="140" zoomScaleNormal="140" workbookViewId="0"/>
  </sheetViews>
  <sheetFormatPr defaultRowHeight="14.4" x14ac:dyDescent="0.3"/>
  <sheetData>
    <row r="1" spans="2:5" hidden="1" x14ac:dyDescent="0.3">
      <c r="B1" s="79"/>
    </row>
    <row r="2" spans="2:5" hidden="1" x14ac:dyDescent="0.3">
      <c r="D2" s="79"/>
    </row>
    <row r="3" spans="2:5" hidden="1" x14ac:dyDescent="0.3">
      <c r="D3" s="79"/>
    </row>
    <row r="4" spans="2:5" hidden="1" x14ac:dyDescent="0.3"/>
    <row r="7" spans="2:5" x14ac:dyDescent="0.3">
      <c r="B7" s="37" t="s">
        <v>26</v>
      </c>
      <c r="C7" s="21" t="s">
        <v>0</v>
      </c>
      <c r="D7" s="4" t="s">
        <v>1</v>
      </c>
      <c r="E7" s="4" t="s">
        <v>5</v>
      </c>
    </row>
    <row r="8" spans="2:5" x14ac:dyDescent="0.3">
      <c r="B8" s="38">
        <v>1</v>
      </c>
      <c r="C8" s="33">
        <v>0</v>
      </c>
      <c r="D8" s="40">
        <v>0</v>
      </c>
      <c r="E8" s="40">
        <v>60</v>
      </c>
    </row>
    <row r="9" spans="2:5" x14ac:dyDescent="0.3">
      <c r="B9" s="38">
        <v>2</v>
      </c>
      <c r="C9" s="33">
        <v>0</v>
      </c>
      <c r="D9" s="40">
        <v>-10</v>
      </c>
      <c r="E9" s="40">
        <v>61</v>
      </c>
    </row>
    <row r="10" spans="2:5" x14ac:dyDescent="0.3">
      <c r="B10" s="38">
        <v>3</v>
      </c>
      <c r="C10" s="33">
        <v>0</v>
      </c>
      <c r="D10" s="40">
        <v>10</v>
      </c>
      <c r="E10" s="40">
        <v>62</v>
      </c>
    </row>
    <row r="11" spans="2:5" x14ac:dyDescent="0.3">
      <c r="B11" s="38">
        <v>4</v>
      </c>
      <c r="C11" s="33">
        <v>10</v>
      </c>
      <c r="D11" s="40">
        <v>0</v>
      </c>
      <c r="E11" s="40">
        <v>63</v>
      </c>
    </row>
    <row r="12" spans="2:5" x14ac:dyDescent="0.3">
      <c r="B12" s="38">
        <v>5</v>
      </c>
      <c r="C12" s="33">
        <v>-10</v>
      </c>
      <c r="D12" s="40">
        <v>0</v>
      </c>
      <c r="E12" s="40">
        <v>64</v>
      </c>
    </row>
    <row r="13" spans="2:5" x14ac:dyDescent="0.3">
      <c r="B13" s="38">
        <v>6</v>
      </c>
      <c r="C13" s="33">
        <v>7.0710678118654755</v>
      </c>
      <c r="D13" s="40">
        <v>7.0710678118654755</v>
      </c>
      <c r="E13" s="40">
        <v>65</v>
      </c>
    </row>
    <row r="14" spans="2:5" x14ac:dyDescent="0.3">
      <c r="B14" s="38">
        <v>7</v>
      </c>
      <c r="C14" s="33">
        <v>-7.0710678118654755</v>
      </c>
      <c r="D14" s="40">
        <v>7.0710678118654755</v>
      </c>
      <c r="E14" s="40">
        <v>66</v>
      </c>
    </row>
    <row r="15" spans="2:5" x14ac:dyDescent="0.3">
      <c r="B15" s="38">
        <v>8</v>
      </c>
      <c r="C15" s="33">
        <v>-7.0710678118654755</v>
      </c>
      <c r="D15" s="40">
        <v>-7.0710678118654755</v>
      </c>
      <c r="E15" s="40">
        <v>67</v>
      </c>
    </row>
    <row r="16" spans="2:5" x14ac:dyDescent="0.3">
      <c r="B16" s="39">
        <v>9</v>
      </c>
      <c r="C16" s="34">
        <v>7.0710678118654755</v>
      </c>
      <c r="D16" s="41">
        <v>-7.0710678118654755</v>
      </c>
      <c r="E16" s="41">
        <v>68</v>
      </c>
    </row>
    <row r="18" spans="2:7" x14ac:dyDescent="0.3">
      <c r="B18" t="s">
        <v>41</v>
      </c>
      <c r="D18" s="2">
        <v>0</v>
      </c>
      <c r="E18" s="143" t="str">
        <f>VLOOKUP(instrument_14c,'Instrument MIDI nr'!$A$2:$B$129,2,FALSE)</f>
        <v>Acoustic Grand Piano</v>
      </c>
    </row>
    <row r="19" spans="2:7" x14ac:dyDescent="0.3">
      <c r="B19" t="s">
        <v>450</v>
      </c>
      <c r="D19" s="22">
        <f ca="1">RANDBETWEEN(1,9)</f>
        <v>9</v>
      </c>
      <c r="E19" s="36" t="s">
        <v>42</v>
      </c>
    </row>
    <row r="20" spans="2:7" x14ac:dyDescent="0.3">
      <c r="B20" t="s">
        <v>451</v>
      </c>
    </row>
    <row r="21" spans="2:7" x14ac:dyDescent="0.3">
      <c r="B21" s="30" t="s">
        <v>26</v>
      </c>
      <c r="C21" s="21" t="s">
        <v>0</v>
      </c>
      <c r="D21" s="4" t="s">
        <v>1</v>
      </c>
      <c r="E21" s="4" t="s">
        <v>5</v>
      </c>
    </row>
    <row r="22" spans="2:7" x14ac:dyDescent="0.3">
      <c r="B22" s="32">
        <f ca="1">+D19</f>
        <v>9</v>
      </c>
      <c r="C22" s="34">
        <f ca="1">VLOOKUP($B22,vertices_14c,2,FALSE)</f>
        <v>7.0710678118654755</v>
      </c>
      <c r="D22" s="41">
        <f ca="1">VLOOKUP($B22,vertices_14c,3,FALSE)</f>
        <v>-7.0710678118654755</v>
      </c>
      <c r="E22" s="41">
        <f ca="1">VLOOKUP($B22,vertices_14c,4,FALSE)</f>
        <v>68</v>
      </c>
      <c r="G22" t="str">
        <f ca="1">"point "&amp;B22&amp;" -&gt; "&amp;pitch_14c&amp;" = "&amp;VLOOKUP(pitch_14c,'Instrument MIDI nr'!$Q$2:$R$182,2,TRUE)</f>
        <v>point 9 -&gt; 68 = C4</v>
      </c>
    </row>
    <row r="24" spans="2:7" x14ac:dyDescent="0.3">
      <c r="B24" t="s">
        <v>43</v>
      </c>
      <c r="D24" s="2">
        <v>10</v>
      </c>
    </row>
    <row r="25" spans="2:7" x14ac:dyDescent="0.3">
      <c r="B25" t="s">
        <v>44</v>
      </c>
      <c r="D25" s="2">
        <v>2</v>
      </c>
    </row>
  </sheetData>
  <pageMargins left="0.7" right="0.7" top="0.75" bottom="0.75" header="0.3" footer="0.3"/>
  <pageSetup scale="63" orientation="portrait" horizontalDpi="0" verticalDpi="0" r:id="rId1"/>
  <headerFooter>
    <oddHeader>&amp;R&amp;A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06">
    <pageSetUpPr fitToPage="1"/>
  </sheetPr>
  <dimension ref="B1:AH305"/>
  <sheetViews>
    <sheetView topLeftCell="Q1" workbookViewId="0"/>
  </sheetViews>
  <sheetFormatPr defaultRowHeight="14.4" x14ac:dyDescent="0.3"/>
  <cols>
    <col min="2" max="2" width="11" bestFit="1" customWidth="1"/>
    <col min="6" max="6" width="2.44140625" customWidth="1"/>
    <col min="8" max="16" width="5.5546875" customWidth="1"/>
    <col min="17" max="17" width="4" customWidth="1"/>
    <col min="18" max="18" width="8.44140625" bestFit="1" customWidth="1"/>
    <col min="19" max="19" width="7.88671875" bestFit="1" customWidth="1"/>
    <col min="20" max="20" width="3.109375" customWidth="1"/>
    <col min="21" max="21" width="6.21875" bestFit="1" customWidth="1"/>
    <col min="22" max="23" width="2" bestFit="1" customWidth="1"/>
    <col min="24" max="24" width="5.21875" bestFit="1" customWidth="1"/>
    <col min="25" max="25" width="3.5546875" customWidth="1"/>
    <col min="26" max="26" width="7" bestFit="1" customWidth="1"/>
    <col min="27" max="27" width="5.5546875" bestFit="1" customWidth="1"/>
    <col min="28" max="31" width="7.21875" customWidth="1"/>
    <col min="32" max="34" width="5.77734375" customWidth="1"/>
    <col min="35" max="35" width="4.33203125" customWidth="1"/>
  </cols>
  <sheetData>
    <row r="1" spans="2:34" x14ac:dyDescent="0.3">
      <c r="B1" s="79"/>
      <c r="U1" s="79"/>
      <c r="AA1" t="s">
        <v>50</v>
      </c>
      <c r="AB1" s="81">
        <v>0.3</v>
      </c>
    </row>
    <row r="2" spans="2:34" x14ac:dyDescent="0.3">
      <c r="AF2" t="s">
        <v>6</v>
      </c>
      <c r="AH2" s="2">
        <v>1</v>
      </c>
    </row>
    <row r="3" spans="2:34" x14ac:dyDescent="0.3">
      <c r="Z3" s="1">
        <v>5</v>
      </c>
      <c r="AA3" s="35" t="s">
        <v>54</v>
      </c>
      <c r="AF3" t="s">
        <v>47</v>
      </c>
      <c r="AH3" s="2">
        <v>4</v>
      </c>
    </row>
    <row r="4" spans="2:34" x14ac:dyDescent="0.3">
      <c r="D4" s="15"/>
      <c r="R4" s="15"/>
      <c r="Z4" s="35">
        <f>MAX(Z7:Z305)</f>
        <v>150</v>
      </c>
      <c r="AA4" s="35" t="s">
        <v>62</v>
      </c>
      <c r="AF4" t="s">
        <v>52</v>
      </c>
      <c r="AH4" s="2">
        <v>3</v>
      </c>
    </row>
    <row r="5" spans="2:34" x14ac:dyDescent="0.3">
      <c r="H5" s="3" t="s">
        <v>11</v>
      </c>
      <c r="J5" s="166" t="s">
        <v>51</v>
      </c>
      <c r="K5" s="167"/>
    </row>
    <row r="6" spans="2:34" x14ac:dyDescent="0.3">
      <c r="B6" s="37" t="s">
        <v>45</v>
      </c>
      <c r="C6" s="21" t="s">
        <v>0</v>
      </c>
      <c r="D6" s="4" t="s">
        <v>1</v>
      </c>
      <c r="E6" s="4" t="s">
        <v>5</v>
      </c>
      <c r="G6" s="3" t="s">
        <v>48</v>
      </c>
      <c r="H6" s="53">
        <v>1</v>
      </c>
      <c r="I6" s="53">
        <v>2</v>
      </c>
      <c r="J6" s="53">
        <v>3</v>
      </c>
      <c r="K6" s="53">
        <v>4</v>
      </c>
      <c r="L6" s="53">
        <v>5</v>
      </c>
      <c r="M6" s="53">
        <v>6</v>
      </c>
      <c r="N6" s="53">
        <v>7</v>
      </c>
      <c r="O6" s="53">
        <v>8</v>
      </c>
      <c r="P6" s="54">
        <v>9</v>
      </c>
      <c r="R6" s="3" t="s">
        <v>27</v>
      </c>
      <c r="S6" s="4" t="s">
        <v>28</v>
      </c>
      <c r="U6" s="69" t="s">
        <v>53</v>
      </c>
      <c r="V6" s="3" t="s">
        <v>0</v>
      </c>
      <c r="W6" s="21" t="s">
        <v>1</v>
      </c>
      <c r="X6" s="4" t="s">
        <v>5</v>
      </c>
      <c r="Z6" s="3" t="s">
        <v>57</v>
      </c>
      <c r="AA6" s="4" t="s">
        <v>55</v>
      </c>
      <c r="AB6" s="3" t="s">
        <v>56</v>
      </c>
      <c r="AC6" s="4" t="s">
        <v>58</v>
      </c>
      <c r="AD6" s="3" t="s">
        <v>29</v>
      </c>
      <c r="AE6" s="4" t="s">
        <v>30</v>
      </c>
      <c r="AF6" s="3" t="s">
        <v>0</v>
      </c>
      <c r="AG6" s="21" t="s">
        <v>1</v>
      </c>
      <c r="AH6" s="4" t="s">
        <v>5</v>
      </c>
    </row>
    <row r="7" spans="2:34" x14ac:dyDescent="0.3">
      <c r="B7" s="38">
        <v>1</v>
      </c>
      <c r="C7" s="33">
        <v>1</v>
      </c>
      <c r="D7" s="40">
        <v>1</v>
      </c>
      <c r="E7" s="40">
        <v>60</v>
      </c>
      <c r="G7" s="31">
        <v>1</v>
      </c>
      <c r="H7" s="58">
        <f>+stay_15e</f>
        <v>0.3</v>
      </c>
      <c r="I7" s="59">
        <f>+(1-I8)/3</f>
        <v>0.23333333333333331</v>
      </c>
      <c r="J7" s="59">
        <v>0</v>
      </c>
      <c r="K7" s="59">
        <f>+(1-K10)/3</f>
        <v>0.23333333333333331</v>
      </c>
      <c r="L7" s="59">
        <v>0</v>
      </c>
      <c r="M7" s="59">
        <v>0</v>
      </c>
      <c r="N7" s="59">
        <v>0</v>
      </c>
      <c r="O7" s="59">
        <v>0</v>
      </c>
      <c r="P7" s="60">
        <v>0</v>
      </c>
      <c r="R7" s="5">
        <f ca="1">RANDBETWEEN(1,9)</f>
        <v>5</v>
      </c>
      <c r="S7" s="8">
        <f t="shared" ref="S7:S32" ca="1" si="0">VLOOKUP(RAND(),$G$28:$P$127,R7+1,TRUE)</f>
        <v>6</v>
      </c>
      <c r="U7" s="70">
        <v>1</v>
      </c>
      <c r="V7" s="7">
        <f t="shared" ref="V7:V32" ca="1" si="1">VLOOKUP($R7,vertices_15e,2,FALSE)</f>
        <v>2</v>
      </c>
      <c r="W7" s="51">
        <f t="shared" ref="W7:W32" ca="1" si="2">VLOOKUP($R7,vertices_15e,3,FALSE)</f>
        <v>2</v>
      </c>
      <c r="X7" s="8">
        <f t="shared" ref="X7:X32" ca="1" si="3">VLOOKUP($R7,vertices_15e,4,FALSE)</f>
        <v>64</v>
      </c>
      <c r="Z7" s="7">
        <v>0</v>
      </c>
      <c r="AA7" s="8">
        <v>0</v>
      </c>
      <c r="AB7" s="7">
        <v>1</v>
      </c>
      <c r="AC7" s="8">
        <v>1</v>
      </c>
      <c r="AD7" s="7">
        <f t="shared" ref="AD7:AD70" ca="1" si="4">VLOOKUP($AC7,$U$7:$W$32,2)-VLOOKUP($AB7,$U$7:$W$32,2)</f>
        <v>0</v>
      </c>
      <c r="AE7" s="8">
        <f t="shared" ref="AE7:AE70" ca="1" si="5">VLOOKUP($AC7,$U$7:$W$32,3)-VLOOKUP($AB7,$U$7:$W$32,3)</f>
        <v>0</v>
      </c>
      <c r="AF7" s="11">
        <f ca="1">IF($AA7=0,VLOOKUP($AB7,$U$7:$W$32,2),9999)</f>
        <v>2</v>
      </c>
      <c r="AG7" s="28">
        <f ca="1">IF($AA7=0,VLOOKUP($AB7,$U$7:$W$32,3),9999)</f>
        <v>2</v>
      </c>
      <c r="AH7" s="8">
        <f t="shared" ref="AH7:AH70" ca="1" si="6">IF(AA7=0,VLOOKUP(AB7,$U$7:$X$32,4,FALSE),AH6)</f>
        <v>64</v>
      </c>
    </row>
    <row r="8" spans="2:34" x14ac:dyDescent="0.3">
      <c r="B8" s="38">
        <v>2</v>
      </c>
      <c r="C8" s="33">
        <v>1</v>
      </c>
      <c r="D8" s="40">
        <v>2</v>
      </c>
      <c r="E8" s="40">
        <v>61</v>
      </c>
      <c r="G8" s="31">
        <v>2</v>
      </c>
      <c r="H8" s="61">
        <f>+(1-H7)/2</f>
        <v>0.35</v>
      </c>
      <c r="I8" s="62">
        <f>+stay_15e</f>
        <v>0.3</v>
      </c>
      <c r="J8" s="63">
        <f>+(1-J9)/2</f>
        <v>0.35</v>
      </c>
      <c r="K8" s="63">
        <v>0</v>
      </c>
      <c r="L8" s="63">
        <f>+(1-L11)/4</f>
        <v>0.17499999999999999</v>
      </c>
      <c r="M8" s="63">
        <v>0</v>
      </c>
      <c r="N8" s="63">
        <v>0</v>
      </c>
      <c r="O8" s="63">
        <v>0</v>
      </c>
      <c r="P8" s="64">
        <v>0</v>
      </c>
      <c r="R8" s="7">
        <f t="shared" ref="R8:R32" ca="1" si="7">+S7</f>
        <v>6</v>
      </c>
      <c r="S8" s="8">
        <f t="shared" ca="1" si="0"/>
        <v>6</v>
      </c>
      <c r="U8" s="70">
        <v>2</v>
      </c>
      <c r="V8" s="7">
        <f t="shared" ca="1" si="1"/>
        <v>2</v>
      </c>
      <c r="W8" s="51">
        <f t="shared" ca="1" si="2"/>
        <v>3</v>
      </c>
      <c r="X8" s="8">
        <f t="shared" ca="1" si="3"/>
        <v>65</v>
      </c>
      <c r="Z8" s="7">
        <f t="shared" ref="Z8:Z71" si="8">IF(OR(Z7="x",Z7=(keyframes_16+1)*($U$32-1)),"x",Z7+1)</f>
        <v>1</v>
      </c>
      <c r="AA8" s="8">
        <f t="shared" ref="AA8:AA71" si="9">IF(AA7=keyframes_16,0,AA7+1)</f>
        <v>1</v>
      </c>
      <c r="AB8" s="7">
        <f>IF(AA8=0,AB7+1,AB7)</f>
        <v>1</v>
      </c>
      <c r="AC8" s="8">
        <f>IF(AA7=0,AC7+1,AC7)</f>
        <v>2</v>
      </c>
      <c r="AD8" s="7">
        <f t="shared" ca="1" si="4"/>
        <v>0</v>
      </c>
      <c r="AE8" s="8">
        <f t="shared" ca="1" si="5"/>
        <v>1</v>
      </c>
      <c r="AF8" s="11">
        <f t="shared" ref="AF8:AF71" ca="1" si="10">IF($AA8=0,VLOOKUP($AB8,$U$7:$W$32,2),AF7+AD8/(keyframes_16+1))</f>
        <v>2</v>
      </c>
      <c r="AG8" s="28">
        <f t="shared" ref="AG8:AG71" ca="1" si="11">IF($AA8=0,VLOOKUP($AB8,$U$7:$W$32,3),AG7+AE8/(keyframes_16+1))</f>
        <v>2.1666666666666665</v>
      </c>
      <c r="AH8" s="8">
        <f t="shared" ca="1" si="6"/>
        <v>64</v>
      </c>
    </row>
    <row r="9" spans="2:34" x14ac:dyDescent="0.3">
      <c r="B9" s="38">
        <v>3</v>
      </c>
      <c r="C9" s="33">
        <v>1</v>
      </c>
      <c r="D9" s="40">
        <v>3</v>
      </c>
      <c r="E9" s="40">
        <v>62</v>
      </c>
      <c r="G9" s="31">
        <v>3</v>
      </c>
      <c r="H9" s="61">
        <v>0</v>
      </c>
      <c r="I9" s="63">
        <f>+I7</f>
        <v>0.23333333333333331</v>
      </c>
      <c r="J9" s="62">
        <f>+stay_15e</f>
        <v>0.3</v>
      </c>
      <c r="K9" s="63">
        <v>0</v>
      </c>
      <c r="L9" s="63">
        <v>0</v>
      </c>
      <c r="M9" s="63">
        <f>+(1-M12)/3</f>
        <v>0.23333333333333331</v>
      </c>
      <c r="N9" s="63">
        <v>0</v>
      </c>
      <c r="O9" s="63">
        <v>0</v>
      </c>
      <c r="P9" s="64">
        <v>0</v>
      </c>
      <c r="R9" s="7">
        <f t="shared" ca="1" si="7"/>
        <v>6</v>
      </c>
      <c r="S9" s="8">
        <f t="shared" ca="1" si="0"/>
        <v>6</v>
      </c>
      <c r="U9" s="70">
        <v>3</v>
      </c>
      <c r="V9" s="7">
        <f t="shared" ca="1" si="1"/>
        <v>2</v>
      </c>
      <c r="W9" s="51">
        <f t="shared" ca="1" si="2"/>
        <v>3</v>
      </c>
      <c r="X9" s="8">
        <f t="shared" ca="1" si="3"/>
        <v>65</v>
      </c>
      <c r="Z9" s="7">
        <f t="shared" si="8"/>
        <v>2</v>
      </c>
      <c r="AA9" s="8">
        <f t="shared" si="9"/>
        <v>2</v>
      </c>
      <c r="AB9" s="7">
        <f t="shared" ref="AB9:AB72" si="12">IF(AA9=0,AB8+1,AB8)</f>
        <v>1</v>
      </c>
      <c r="AC9" s="8">
        <f t="shared" ref="AC9:AC72" si="13">IF(AA8=0,AC8+1,AC8)</f>
        <v>2</v>
      </c>
      <c r="AD9" s="7">
        <f t="shared" ca="1" si="4"/>
        <v>0</v>
      </c>
      <c r="AE9" s="8">
        <f t="shared" ca="1" si="5"/>
        <v>1</v>
      </c>
      <c r="AF9" s="11">
        <f t="shared" ca="1" si="10"/>
        <v>2</v>
      </c>
      <c r="AG9" s="28">
        <f t="shared" ca="1" si="11"/>
        <v>2.333333333333333</v>
      </c>
      <c r="AH9" s="8">
        <f t="shared" ca="1" si="6"/>
        <v>64</v>
      </c>
    </row>
    <row r="10" spans="2:34" x14ac:dyDescent="0.3">
      <c r="B10" s="38">
        <v>4</v>
      </c>
      <c r="C10" s="33">
        <v>2</v>
      </c>
      <c r="D10" s="40">
        <v>1</v>
      </c>
      <c r="E10" s="40">
        <v>63</v>
      </c>
      <c r="G10" s="31">
        <v>4</v>
      </c>
      <c r="H10" s="61">
        <f>+H8</f>
        <v>0.35</v>
      </c>
      <c r="I10" s="63">
        <v>0</v>
      </c>
      <c r="J10" s="63">
        <v>0</v>
      </c>
      <c r="K10" s="62">
        <f>+stay_15e</f>
        <v>0.3</v>
      </c>
      <c r="L10" s="63">
        <f>+L8</f>
        <v>0.17499999999999999</v>
      </c>
      <c r="M10" s="63">
        <v>0</v>
      </c>
      <c r="N10" s="63">
        <f>+(1-N13)/2</f>
        <v>0.35</v>
      </c>
      <c r="O10" s="63">
        <v>0</v>
      </c>
      <c r="P10" s="64">
        <v>0</v>
      </c>
      <c r="R10" s="7">
        <f t="shared" ca="1" si="7"/>
        <v>6</v>
      </c>
      <c r="S10" s="8">
        <f t="shared" ca="1" si="0"/>
        <v>9</v>
      </c>
      <c r="U10" s="70">
        <v>4</v>
      </c>
      <c r="V10" s="7">
        <f t="shared" ca="1" si="1"/>
        <v>2</v>
      </c>
      <c r="W10" s="51">
        <f t="shared" ca="1" si="2"/>
        <v>3</v>
      </c>
      <c r="X10" s="8">
        <f t="shared" ca="1" si="3"/>
        <v>65</v>
      </c>
      <c r="Z10" s="7">
        <f t="shared" si="8"/>
        <v>3</v>
      </c>
      <c r="AA10" s="8">
        <f t="shared" si="9"/>
        <v>3</v>
      </c>
      <c r="AB10" s="7">
        <f t="shared" si="12"/>
        <v>1</v>
      </c>
      <c r="AC10" s="8">
        <f t="shared" si="13"/>
        <v>2</v>
      </c>
      <c r="AD10" s="7">
        <f t="shared" ca="1" si="4"/>
        <v>0</v>
      </c>
      <c r="AE10" s="8">
        <f t="shared" ca="1" si="5"/>
        <v>1</v>
      </c>
      <c r="AF10" s="11">
        <f t="shared" ca="1" si="10"/>
        <v>2</v>
      </c>
      <c r="AG10" s="28">
        <f t="shared" ca="1" si="11"/>
        <v>2.4999999999999996</v>
      </c>
      <c r="AH10" s="8">
        <f t="shared" ca="1" si="6"/>
        <v>64</v>
      </c>
    </row>
    <row r="11" spans="2:34" x14ac:dyDescent="0.3">
      <c r="B11" s="38">
        <v>5</v>
      </c>
      <c r="C11" s="33">
        <v>2</v>
      </c>
      <c r="D11" s="40">
        <v>2</v>
      </c>
      <c r="E11" s="40">
        <v>64</v>
      </c>
      <c r="G11" s="31">
        <v>5</v>
      </c>
      <c r="H11" s="61">
        <v>0</v>
      </c>
      <c r="I11" s="63">
        <f>+I7</f>
        <v>0.23333333333333331</v>
      </c>
      <c r="J11" s="63">
        <v>0</v>
      </c>
      <c r="K11" s="63">
        <f>+K7</f>
        <v>0.23333333333333331</v>
      </c>
      <c r="L11" s="62">
        <f>+stay_15e</f>
        <v>0.3</v>
      </c>
      <c r="M11" s="63">
        <f>+M9</f>
        <v>0.23333333333333331</v>
      </c>
      <c r="N11" s="63">
        <v>0</v>
      </c>
      <c r="O11" s="63">
        <f>+(1-O14)/3</f>
        <v>0.23333333333333331</v>
      </c>
      <c r="P11" s="64">
        <f>+(1-P15)/3</f>
        <v>0.23333333333333331</v>
      </c>
      <c r="R11" s="7">
        <f t="shared" ca="1" si="7"/>
        <v>9</v>
      </c>
      <c r="S11" s="8">
        <f t="shared" ca="1" si="0"/>
        <v>9</v>
      </c>
      <c r="U11" s="70">
        <v>5</v>
      </c>
      <c r="V11" s="7">
        <f t="shared" ca="1" si="1"/>
        <v>3</v>
      </c>
      <c r="W11" s="51">
        <f t="shared" ca="1" si="2"/>
        <v>3</v>
      </c>
      <c r="X11" s="8">
        <f t="shared" ca="1" si="3"/>
        <v>68</v>
      </c>
      <c r="Z11" s="7">
        <f t="shared" si="8"/>
        <v>4</v>
      </c>
      <c r="AA11" s="8">
        <f t="shared" si="9"/>
        <v>4</v>
      </c>
      <c r="AB11" s="7">
        <f t="shared" si="12"/>
        <v>1</v>
      </c>
      <c r="AC11" s="8">
        <f t="shared" si="13"/>
        <v>2</v>
      </c>
      <c r="AD11" s="7">
        <f t="shared" ca="1" si="4"/>
        <v>0</v>
      </c>
      <c r="AE11" s="8">
        <f t="shared" ca="1" si="5"/>
        <v>1</v>
      </c>
      <c r="AF11" s="11">
        <f t="shared" ca="1" si="10"/>
        <v>2</v>
      </c>
      <c r="AG11" s="28">
        <f t="shared" ca="1" si="11"/>
        <v>2.6666666666666661</v>
      </c>
      <c r="AH11" s="8">
        <f t="shared" ca="1" si="6"/>
        <v>64</v>
      </c>
    </row>
    <row r="12" spans="2:34" x14ac:dyDescent="0.3">
      <c r="B12" s="38">
        <v>6</v>
      </c>
      <c r="C12" s="33">
        <v>2</v>
      </c>
      <c r="D12" s="40">
        <v>3</v>
      </c>
      <c r="E12" s="40">
        <v>65</v>
      </c>
      <c r="G12" s="31">
        <v>6</v>
      </c>
      <c r="H12" s="61">
        <v>0</v>
      </c>
      <c r="I12" s="63">
        <v>0</v>
      </c>
      <c r="J12" s="63">
        <f>+J8</f>
        <v>0.35</v>
      </c>
      <c r="K12" s="63">
        <v>0</v>
      </c>
      <c r="L12" s="63">
        <f>+L8</f>
        <v>0.17499999999999999</v>
      </c>
      <c r="M12" s="62">
        <f>+stay_15e</f>
        <v>0.3</v>
      </c>
      <c r="N12" s="63">
        <v>0</v>
      </c>
      <c r="O12" s="63">
        <v>0</v>
      </c>
      <c r="P12" s="64">
        <f>+P11</f>
        <v>0.23333333333333331</v>
      </c>
      <c r="R12" s="7">
        <f t="shared" ca="1" si="7"/>
        <v>9</v>
      </c>
      <c r="S12" s="8">
        <f t="shared" ca="1" si="0"/>
        <v>5</v>
      </c>
      <c r="U12" s="70">
        <v>6</v>
      </c>
      <c r="V12" s="7">
        <f t="shared" ca="1" si="1"/>
        <v>3</v>
      </c>
      <c r="W12" s="51">
        <f t="shared" ca="1" si="2"/>
        <v>3</v>
      </c>
      <c r="X12" s="8">
        <f t="shared" ca="1" si="3"/>
        <v>68</v>
      </c>
      <c r="Z12" s="7">
        <f t="shared" si="8"/>
        <v>5</v>
      </c>
      <c r="AA12" s="8">
        <f t="shared" si="9"/>
        <v>5</v>
      </c>
      <c r="AB12" s="7">
        <f t="shared" si="12"/>
        <v>1</v>
      </c>
      <c r="AC12" s="8">
        <f t="shared" si="13"/>
        <v>2</v>
      </c>
      <c r="AD12" s="7">
        <f t="shared" ca="1" si="4"/>
        <v>0</v>
      </c>
      <c r="AE12" s="8">
        <f t="shared" ca="1" si="5"/>
        <v>1</v>
      </c>
      <c r="AF12" s="11">
        <f t="shared" ca="1" si="10"/>
        <v>2</v>
      </c>
      <c r="AG12" s="28">
        <f t="shared" ca="1" si="11"/>
        <v>2.8333333333333326</v>
      </c>
      <c r="AH12" s="8">
        <f t="shared" ca="1" si="6"/>
        <v>64</v>
      </c>
    </row>
    <row r="13" spans="2:34" x14ac:dyDescent="0.3">
      <c r="B13" s="38">
        <v>7</v>
      </c>
      <c r="C13" s="33">
        <v>3</v>
      </c>
      <c r="D13" s="40">
        <v>1</v>
      </c>
      <c r="E13" s="40">
        <v>66</v>
      </c>
      <c r="G13" s="31">
        <v>7</v>
      </c>
      <c r="H13" s="61">
        <v>0</v>
      </c>
      <c r="I13" s="63">
        <v>0</v>
      </c>
      <c r="J13" s="63">
        <v>0</v>
      </c>
      <c r="K13" s="63">
        <f>+K7</f>
        <v>0.23333333333333331</v>
      </c>
      <c r="L13" s="63">
        <v>0</v>
      </c>
      <c r="M13" s="63">
        <v>0</v>
      </c>
      <c r="N13" s="62">
        <f>+stay_15e</f>
        <v>0.3</v>
      </c>
      <c r="O13" s="63">
        <f>+O11</f>
        <v>0.23333333333333331</v>
      </c>
      <c r="P13" s="64">
        <v>0</v>
      </c>
      <c r="R13" s="7">
        <f t="shared" ca="1" si="7"/>
        <v>5</v>
      </c>
      <c r="S13" s="8">
        <f t="shared" ca="1" si="0"/>
        <v>4</v>
      </c>
      <c r="U13" s="70">
        <v>7</v>
      </c>
      <c r="V13" s="7">
        <f t="shared" ca="1" si="1"/>
        <v>2</v>
      </c>
      <c r="W13" s="51">
        <f t="shared" ca="1" si="2"/>
        <v>2</v>
      </c>
      <c r="X13" s="8">
        <f t="shared" ca="1" si="3"/>
        <v>64</v>
      </c>
      <c r="Z13" s="7">
        <f t="shared" si="8"/>
        <v>6</v>
      </c>
      <c r="AA13" s="8">
        <f t="shared" si="9"/>
        <v>0</v>
      </c>
      <c r="AB13" s="7">
        <f t="shared" si="12"/>
        <v>2</v>
      </c>
      <c r="AC13" s="8">
        <f t="shared" si="13"/>
        <v>2</v>
      </c>
      <c r="AD13" s="7">
        <f t="shared" ca="1" si="4"/>
        <v>0</v>
      </c>
      <c r="AE13" s="8">
        <f t="shared" ca="1" si="5"/>
        <v>0</v>
      </c>
      <c r="AF13" s="11">
        <f t="shared" ca="1" si="10"/>
        <v>2</v>
      </c>
      <c r="AG13" s="28">
        <f t="shared" ca="1" si="11"/>
        <v>3</v>
      </c>
      <c r="AH13" s="8">
        <f t="shared" ca="1" si="6"/>
        <v>65</v>
      </c>
    </row>
    <row r="14" spans="2:34" x14ac:dyDescent="0.3">
      <c r="B14" s="38">
        <v>8</v>
      </c>
      <c r="C14" s="33">
        <v>3</v>
      </c>
      <c r="D14" s="40">
        <v>2</v>
      </c>
      <c r="E14" s="40">
        <v>67</v>
      </c>
      <c r="G14" s="31">
        <v>8</v>
      </c>
      <c r="H14" s="61">
        <v>0</v>
      </c>
      <c r="I14" s="63">
        <v>0</v>
      </c>
      <c r="J14" s="63">
        <v>0</v>
      </c>
      <c r="K14" s="63">
        <v>0</v>
      </c>
      <c r="L14" s="63">
        <v>0</v>
      </c>
      <c r="M14" s="63">
        <v>0</v>
      </c>
      <c r="N14" s="63">
        <f>+N10</f>
        <v>0.35</v>
      </c>
      <c r="O14" s="62">
        <f>+stay_15e</f>
        <v>0.3</v>
      </c>
      <c r="P14" s="64">
        <f>+P11</f>
        <v>0.23333333333333331</v>
      </c>
      <c r="R14" s="7">
        <f t="shared" ca="1" si="7"/>
        <v>4</v>
      </c>
      <c r="S14" s="8">
        <f t="shared" ca="1" si="0"/>
        <v>4</v>
      </c>
      <c r="U14" s="70">
        <v>8</v>
      </c>
      <c r="V14" s="7">
        <f t="shared" ca="1" si="1"/>
        <v>2</v>
      </c>
      <c r="W14" s="51">
        <f t="shared" ca="1" si="2"/>
        <v>1</v>
      </c>
      <c r="X14" s="8">
        <f t="shared" ca="1" si="3"/>
        <v>63</v>
      </c>
      <c r="Z14" s="7">
        <f t="shared" si="8"/>
        <v>7</v>
      </c>
      <c r="AA14" s="8">
        <f t="shared" si="9"/>
        <v>1</v>
      </c>
      <c r="AB14" s="7">
        <f t="shared" si="12"/>
        <v>2</v>
      </c>
      <c r="AC14" s="8">
        <f t="shared" si="13"/>
        <v>3</v>
      </c>
      <c r="AD14" s="7">
        <f t="shared" ca="1" si="4"/>
        <v>0</v>
      </c>
      <c r="AE14" s="8">
        <f t="shared" ca="1" si="5"/>
        <v>0</v>
      </c>
      <c r="AF14" s="11">
        <f t="shared" ca="1" si="10"/>
        <v>2</v>
      </c>
      <c r="AG14" s="28">
        <f t="shared" ca="1" si="11"/>
        <v>3</v>
      </c>
      <c r="AH14" s="8">
        <f t="shared" ca="1" si="6"/>
        <v>65</v>
      </c>
    </row>
    <row r="15" spans="2:34" x14ac:dyDescent="0.3">
      <c r="B15" s="39">
        <v>9</v>
      </c>
      <c r="C15" s="34">
        <v>3</v>
      </c>
      <c r="D15" s="41">
        <v>3</v>
      </c>
      <c r="E15" s="41">
        <v>68</v>
      </c>
      <c r="G15" s="32">
        <v>9</v>
      </c>
      <c r="H15" s="65">
        <v>0</v>
      </c>
      <c r="I15" s="66">
        <v>0</v>
      </c>
      <c r="J15" s="66">
        <v>0</v>
      </c>
      <c r="K15" s="66">
        <v>0</v>
      </c>
      <c r="L15" s="66">
        <f>+L8</f>
        <v>0.17499999999999999</v>
      </c>
      <c r="M15" s="66">
        <f>+M9</f>
        <v>0.23333333333333331</v>
      </c>
      <c r="N15" s="66">
        <v>0</v>
      </c>
      <c r="O15" s="66">
        <f>+O11</f>
        <v>0.23333333333333331</v>
      </c>
      <c r="P15" s="67">
        <f>+stay_15e</f>
        <v>0.3</v>
      </c>
      <c r="R15" s="7">
        <f t="shared" ca="1" si="7"/>
        <v>4</v>
      </c>
      <c r="S15" s="8">
        <f t="shared" ca="1" si="0"/>
        <v>4</v>
      </c>
      <c r="U15" s="70">
        <v>9</v>
      </c>
      <c r="V15" s="7">
        <f t="shared" ca="1" si="1"/>
        <v>2</v>
      </c>
      <c r="W15" s="51">
        <f t="shared" ca="1" si="2"/>
        <v>1</v>
      </c>
      <c r="X15" s="8">
        <f t="shared" ca="1" si="3"/>
        <v>63</v>
      </c>
      <c r="Z15" s="7">
        <f t="shared" si="8"/>
        <v>8</v>
      </c>
      <c r="AA15" s="8">
        <f t="shared" si="9"/>
        <v>2</v>
      </c>
      <c r="AB15" s="7">
        <f t="shared" si="12"/>
        <v>2</v>
      </c>
      <c r="AC15" s="8">
        <f t="shared" si="13"/>
        <v>3</v>
      </c>
      <c r="AD15" s="7">
        <f t="shared" ca="1" si="4"/>
        <v>0</v>
      </c>
      <c r="AE15" s="8">
        <f t="shared" ca="1" si="5"/>
        <v>0</v>
      </c>
      <c r="AF15" s="11">
        <f t="shared" ca="1" si="10"/>
        <v>2</v>
      </c>
      <c r="AG15" s="28">
        <f t="shared" ca="1" si="11"/>
        <v>3</v>
      </c>
      <c r="AH15" s="8">
        <f t="shared" ca="1" si="6"/>
        <v>65</v>
      </c>
    </row>
    <row r="16" spans="2:34" x14ac:dyDescent="0.3">
      <c r="G16" s="56" t="s">
        <v>49</v>
      </c>
      <c r="H16" s="66">
        <f t="shared" ref="H16:P16" si="14">SUM(H7:H15)</f>
        <v>0.99999999999999989</v>
      </c>
      <c r="I16" s="66">
        <f t="shared" si="14"/>
        <v>0.99999999999999989</v>
      </c>
      <c r="J16" s="66">
        <f t="shared" si="14"/>
        <v>0.99999999999999989</v>
      </c>
      <c r="K16" s="66">
        <f t="shared" si="14"/>
        <v>0.99999999999999989</v>
      </c>
      <c r="L16" s="66">
        <f t="shared" si="14"/>
        <v>1</v>
      </c>
      <c r="M16" s="66">
        <f t="shared" si="14"/>
        <v>0.99999999999999989</v>
      </c>
      <c r="N16" s="66">
        <f t="shared" si="14"/>
        <v>0.99999999999999989</v>
      </c>
      <c r="O16" s="66">
        <f t="shared" si="14"/>
        <v>0.99999999999999989</v>
      </c>
      <c r="P16" s="68">
        <f t="shared" si="14"/>
        <v>1</v>
      </c>
      <c r="R16" s="7">
        <f t="shared" ca="1" si="7"/>
        <v>4</v>
      </c>
      <c r="S16" s="8">
        <f t="shared" ca="1" si="0"/>
        <v>1</v>
      </c>
      <c r="U16" s="70">
        <v>10</v>
      </c>
      <c r="V16" s="7">
        <f t="shared" ca="1" si="1"/>
        <v>2</v>
      </c>
      <c r="W16" s="51">
        <f t="shared" ca="1" si="2"/>
        <v>1</v>
      </c>
      <c r="X16" s="8">
        <f t="shared" ca="1" si="3"/>
        <v>63</v>
      </c>
      <c r="Z16" s="7">
        <f t="shared" si="8"/>
        <v>9</v>
      </c>
      <c r="AA16" s="8">
        <f t="shared" si="9"/>
        <v>3</v>
      </c>
      <c r="AB16" s="7">
        <f t="shared" si="12"/>
        <v>2</v>
      </c>
      <c r="AC16" s="8">
        <f t="shared" si="13"/>
        <v>3</v>
      </c>
      <c r="AD16" s="7">
        <f t="shared" ca="1" si="4"/>
        <v>0</v>
      </c>
      <c r="AE16" s="8">
        <f t="shared" ca="1" si="5"/>
        <v>0</v>
      </c>
      <c r="AF16" s="11">
        <f t="shared" ca="1" si="10"/>
        <v>2</v>
      </c>
      <c r="AG16" s="28">
        <f t="shared" ca="1" si="11"/>
        <v>3</v>
      </c>
      <c r="AH16" s="8">
        <f t="shared" ca="1" si="6"/>
        <v>65</v>
      </c>
    </row>
    <row r="17" spans="2:34" x14ac:dyDescent="0.3">
      <c r="R17" s="7">
        <f t="shared" ca="1" si="7"/>
        <v>1</v>
      </c>
      <c r="S17" s="8">
        <f t="shared" ca="1" si="0"/>
        <v>1</v>
      </c>
      <c r="U17" s="70">
        <v>11</v>
      </c>
      <c r="V17" s="7">
        <f t="shared" ca="1" si="1"/>
        <v>1</v>
      </c>
      <c r="W17" s="51">
        <f t="shared" ca="1" si="2"/>
        <v>1</v>
      </c>
      <c r="X17" s="8">
        <f t="shared" ca="1" si="3"/>
        <v>60</v>
      </c>
      <c r="Z17" s="7">
        <f t="shared" si="8"/>
        <v>10</v>
      </c>
      <c r="AA17" s="8">
        <f t="shared" si="9"/>
        <v>4</v>
      </c>
      <c r="AB17" s="7">
        <f t="shared" si="12"/>
        <v>2</v>
      </c>
      <c r="AC17" s="8">
        <f t="shared" si="13"/>
        <v>3</v>
      </c>
      <c r="AD17" s="7">
        <f t="shared" ca="1" si="4"/>
        <v>0</v>
      </c>
      <c r="AE17" s="8">
        <f t="shared" ca="1" si="5"/>
        <v>0</v>
      </c>
      <c r="AF17" s="11">
        <f t="shared" ca="1" si="10"/>
        <v>2</v>
      </c>
      <c r="AG17" s="28">
        <f t="shared" ca="1" si="11"/>
        <v>3</v>
      </c>
      <c r="AH17" s="8">
        <f t="shared" ca="1" si="6"/>
        <v>65</v>
      </c>
    </row>
    <row r="18" spans="2:34" x14ac:dyDescent="0.3">
      <c r="G18" s="48">
        <v>1</v>
      </c>
      <c r="H18" s="83">
        <f>SUM(H$7:H7)</f>
        <v>0.3</v>
      </c>
      <c r="I18" s="83">
        <f>SUM(I$7:I7)</f>
        <v>0.23333333333333331</v>
      </c>
      <c r="J18" s="83">
        <f>SUM(J$7:J7)</f>
        <v>0</v>
      </c>
      <c r="K18" s="83">
        <f>SUM(K$7:K7)</f>
        <v>0.23333333333333331</v>
      </c>
      <c r="L18" s="83">
        <f>SUM(L$7:L7)</f>
        <v>0</v>
      </c>
      <c r="M18" s="83">
        <f>SUM(M$7:M7)</f>
        <v>0</v>
      </c>
      <c r="N18" s="83">
        <f>SUM(N$7:N7)</f>
        <v>0</v>
      </c>
      <c r="O18" s="83">
        <f>SUM(O$7:O7)</f>
        <v>0</v>
      </c>
      <c r="P18" s="84">
        <f>SUM(P$7:P7)</f>
        <v>0</v>
      </c>
      <c r="R18" s="7">
        <f t="shared" ca="1" si="7"/>
        <v>1</v>
      </c>
      <c r="S18" s="8">
        <f t="shared" ca="1" si="0"/>
        <v>1</v>
      </c>
      <c r="U18" s="70">
        <v>12</v>
      </c>
      <c r="V18" s="7">
        <f t="shared" ca="1" si="1"/>
        <v>1</v>
      </c>
      <c r="W18" s="51">
        <f t="shared" ca="1" si="2"/>
        <v>1</v>
      </c>
      <c r="X18" s="8">
        <f t="shared" ca="1" si="3"/>
        <v>60</v>
      </c>
      <c r="Z18" s="7">
        <f t="shared" si="8"/>
        <v>11</v>
      </c>
      <c r="AA18" s="8">
        <f t="shared" si="9"/>
        <v>5</v>
      </c>
      <c r="AB18" s="7">
        <f t="shared" si="12"/>
        <v>2</v>
      </c>
      <c r="AC18" s="8">
        <f t="shared" si="13"/>
        <v>3</v>
      </c>
      <c r="AD18" s="7">
        <f t="shared" ca="1" si="4"/>
        <v>0</v>
      </c>
      <c r="AE18" s="8">
        <f t="shared" ca="1" si="5"/>
        <v>0</v>
      </c>
      <c r="AF18" s="11">
        <f t="shared" ca="1" si="10"/>
        <v>2</v>
      </c>
      <c r="AG18" s="28">
        <f t="shared" ca="1" si="11"/>
        <v>3</v>
      </c>
      <c r="AH18" s="8">
        <f t="shared" ca="1" si="6"/>
        <v>65</v>
      </c>
    </row>
    <row r="19" spans="2:34" x14ac:dyDescent="0.3">
      <c r="G19" s="31">
        <v>2</v>
      </c>
      <c r="H19" s="85">
        <f>SUM(H$7:H8)</f>
        <v>0.64999999999999991</v>
      </c>
      <c r="I19" s="85">
        <f>SUM(I$7:I8)</f>
        <v>0.53333333333333333</v>
      </c>
      <c r="J19" s="85">
        <f>SUM(J$7:J8)</f>
        <v>0.35</v>
      </c>
      <c r="K19" s="85">
        <f>SUM(K$7:K8)</f>
        <v>0.23333333333333331</v>
      </c>
      <c r="L19" s="85">
        <f>SUM(L$7:L8)</f>
        <v>0.17499999999999999</v>
      </c>
      <c r="M19" s="85">
        <f>SUM(M$7:M8)</f>
        <v>0</v>
      </c>
      <c r="N19" s="85">
        <f>SUM(N$7:N8)</f>
        <v>0</v>
      </c>
      <c r="O19" s="85">
        <f>SUM(O$7:O8)</f>
        <v>0</v>
      </c>
      <c r="P19" s="86">
        <f>SUM(P$7:P8)</f>
        <v>0</v>
      </c>
      <c r="R19" s="7">
        <f t="shared" ca="1" si="7"/>
        <v>1</v>
      </c>
      <c r="S19" s="8">
        <f t="shared" ca="1" si="0"/>
        <v>1</v>
      </c>
      <c r="U19" s="70">
        <v>13</v>
      </c>
      <c r="V19" s="7">
        <f t="shared" ca="1" si="1"/>
        <v>1</v>
      </c>
      <c r="W19" s="51">
        <f t="shared" ca="1" si="2"/>
        <v>1</v>
      </c>
      <c r="X19" s="8">
        <f t="shared" ca="1" si="3"/>
        <v>60</v>
      </c>
      <c r="Z19" s="7">
        <f t="shared" si="8"/>
        <v>12</v>
      </c>
      <c r="AA19" s="8">
        <f t="shared" si="9"/>
        <v>0</v>
      </c>
      <c r="AB19" s="7">
        <f t="shared" si="12"/>
        <v>3</v>
      </c>
      <c r="AC19" s="8">
        <f t="shared" si="13"/>
        <v>3</v>
      </c>
      <c r="AD19" s="7">
        <f t="shared" ca="1" si="4"/>
        <v>0</v>
      </c>
      <c r="AE19" s="8">
        <f t="shared" ca="1" si="5"/>
        <v>0</v>
      </c>
      <c r="AF19" s="11">
        <f t="shared" ca="1" si="10"/>
        <v>2</v>
      </c>
      <c r="AG19" s="28">
        <f t="shared" ca="1" si="11"/>
        <v>3</v>
      </c>
      <c r="AH19" s="8">
        <f t="shared" ca="1" si="6"/>
        <v>65</v>
      </c>
    </row>
    <row r="20" spans="2:34" x14ac:dyDescent="0.3">
      <c r="G20" s="31">
        <v>3</v>
      </c>
      <c r="H20" s="85">
        <f>SUM(H$7:H9)</f>
        <v>0.64999999999999991</v>
      </c>
      <c r="I20" s="85">
        <f>SUM(I$7:I9)</f>
        <v>0.76666666666666661</v>
      </c>
      <c r="J20" s="85">
        <f>SUM(J$7:J9)</f>
        <v>0.64999999999999991</v>
      </c>
      <c r="K20" s="85">
        <f>SUM(K$7:K9)</f>
        <v>0.23333333333333331</v>
      </c>
      <c r="L20" s="85">
        <f>SUM(L$7:L9)</f>
        <v>0.17499999999999999</v>
      </c>
      <c r="M20" s="85">
        <f>SUM(M$7:M9)</f>
        <v>0.23333333333333331</v>
      </c>
      <c r="N20" s="85">
        <f>SUM(N$7:N9)</f>
        <v>0</v>
      </c>
      <c r="O20" s="85">
        <f>SUM(O$7:O9)</f>
        <v>0</v>
      </c>
      <c r="P20" s="86">
        <f>SUM(P$7:P9)</f>
        <v>0</v>
      </c>
      <c r="R20" s="7">
        <f t="shared" ca="1" si="7"/>
        <v>1</v>
      </c>
      <c r="S20" s="8">
        <f t="shared" ca="1" si="0"/>
        <v>2</v>
      </c>
      <c r="U20" s="70">
        <v>14</v>
      </c>
      <c r="V20" s="7">
        <f t="shared" ca="1" si="1"/>
        <v>1</v>
      </c>
      <c r="W20" s="51">
        <f t="shared" ca="1" si="2"/>
        <v>1</v>
      </c>
      <c r="X20" s="8">
        <f t="shared" ca="1" si="3"/>
        <v>60</v>
      </c>
      <c r="Z20" s="7">
        <f t="shared" si="8"/>
        <v>13</v>
      </c>
      <c r="AA20" s="8">
        <f t="shared" si="9"/>
        <v>1</v>
      </c>
      <c r="AB20" s="7">
        <f t="shared" si="12"/>
        <v>3</v>
      </c>
      <c r="AC20" s="8">
        <f t="shared" si="13"/>
        <v>4</v>
      </c>
      <c r="AD20" s="7">
        <f t="shared" ca="1" si="4"/>
        <v>0</v>
      </c>
      <c r="AE20" s="8">
        <f t="shared" ca="1" si="5"/>
        <v>0</v>
      </c>
      <c r="AF20" s="11">
        <f t="shared" ca="1" si="10"/>
        <v>2</v>
      </c>
      <c r="AG20" s="28">
        <f t="shared" ca="1" si="11"/>
        <v>3</v>
      </c>
      <c r="AH20" s="8">
        <f t="shared" ca="1" si="6"/>
        <v>65</v>
      </c>
    </row>
    <row r="21" spans="2:34" x14ac:dyDescent="0.3">
      <c r="G21" s="31">
        <v>4</v>
      </c>
      <c r="H21" s="85">
        <f>SUM(H$7:H10)</f>
        <v>0.99999999999999989</v>
      </c>
      <c r="I21" s="85">
        <f>SUM(I$7:I10)</f>
        <v>0.76666666666666661</v>
      </c>
      <c r="J21" s="85">
        <f>SUM(J$7:J10)</f>
        <v>0.64999999999999991</v>
      </c>
      <c r="K21" s="85">
        <f>SUM(K$7:K10)</f>
        <v>0.53333333333333333</v>
      </c>
      <c r="L21" s="85">
        <f>SUM(L$7:L10)</f>
        <v>0.35</v>
      </c>
      <c r="M21" s="85">
        <f>SUM(M$7:M10)</f>
        <v>0.23333333333333331</v>
      </c>
      <c r="N21" s="85">
        <f>SUM(N$7:N10)</f>
        <v>0.35</v>
      </c>
      <c r="O21" s="85">
        <f>SUM(O$7:O10)</f>
        <v>0</v>
      </c>
      <c r="P21" s="86">
        <f>SUM(P$7:P10)</f>
        <v>0</v>
      </c>
      <c r="R21" s="7">
        <f t="shared" ca="1" si="7"/>
        <v>2</v>
      </c>
      <c r="S21" s="8">
        <f t="shared" ca="1" si="0"/>
        <v>3</v>
      </c>
      <c r="U21" s="70">
        <v>15</v>
      </c>
      <c r="V21" s="7">
        <f t="shared" ca="1" si="1"/>
        <v>1</v>
      </c>
      <c r="W21" s="51">
        <f t="shared" ca="1" si="2"/>
        <v>2</v>
      </c>
      <c r="X21" s="8">
        <f t="shared" ca="1" si="3"/>
        <v>61</v>
      </c>
      <c r="Z21" s="7">
        <f t="shared" si="8"/>
        <v>14</v>
      </c>
      <c r="AA21" s="8">
        <f t="shared" si="9"/>
        <v>2</v>
      </c>
      <c r="AB21" s="7">
        <f t="shared" si="12"/>
        <v>3</v>
      </c>
      <c r="AC21" s="8">
        <f t="shared" si="13"/>
        <v>4</v>
      </c>
      <c r="AD21" s="7">
        <f t="shared" ca="1" si="4"/>
        <v>0</v>
      </c>
      <c r="AE21" s="8">
        <f t="shared" ca="1" si="5"/>
        <v>0</v>
      </c>
      <c r="AF21" s="11">
        <f t="shared" ca="1" si="10"/>
        <v>2</v>
      </c>
      <c r="AG21" s="28">
        <f t="shared" ca="1" si="11"/>
        <v>3</v>
      </c>
      <c r="AH21" s="8">
        <f t="shared" ca="1" si="6"/>
        <v>65</v>
      </c>
    </row>
    <row r="22" spans="2:34" x14ac:dyDescent="0.3">
      <c r="G22" s="31">
        <v>5</v>
      </c>
      <c r="H22" s="85">
        <f>SUM(H$7:H11)</f>
        <v>0.99999999999999989</v>
      </c>
      <c r="I22" s="85">
        <f>SUM(I$7:I11)</f>
        <v>0.99999999999999989</v>
      </c>
      <c r="J22" s="85">
        <f>SUM(J$7:J11)</f>
        <v>0.64999999999999991</v>
      </c>
      <c r="K22" s="85">
        <f>SUM(K$7:K11)</f>
        <v>0.76666666666666661</v>
      </c>
      <c r="L22" s="85">
        <f>SUM(L$7:L11)</f>
        <v>0.64999999999999991</v>
      </c>
      <c r="M22" s="85">
        <f>SUM(M$7:M11)</f>
        <v>0.46666666666666662</v>
      </c>
      <c r="N22" s="85">
        <f>SUM(N$7:N11)</f>
        <v>0.35</v>
      </c>
      <c r="O22" s="85">
        <f>SUM(O$7:O11)</f>
        <v>0.23333333333333331</v>
      </c>
      <c r="P22" s="86">
        <f>SUM(P$7:P11)</f>
        <v>0.23333333333333331</v>
      </c>
      <c r="R22" s="7">
        <f t="shared" ca="1" si="7"/>
        <v>3</v>
      </c>
      <c r="S22" s="8">
        <f t="shared" ca="1" si="0"/>
        <v>2</v>
      </c>
      <c r="U22" s="70">
        <v>16</v>
      </c>
      <c r="V22" s="7">
        <f t="shared" ca="1" si="1"/>
        <v>1</v>
      </c>
      <c r="W22" s="51">
        <f t="shared" ca="1" si="2"/>
        <v>3</v>
      </c>
      <c r="X22" s="8">
        <f t="shared" ca="1" si="3"/>
        <v>62</v>
      </c>
      <c r="Z22" s="7">
        <f t="shared" si="8"/>
        <v>15</v>
      </c>
      <c r="AA22" s="8">
        <f t="shared" si="9"/>
        <v>3</v>
      </c>
      <c r="AB22" s="7">
        <f t="shared" si="12"/>
        <v>3</v>
      </c>
      <c r="AC22" s="8">
        <f t="shared" si="13"/>
        <v>4</v>
      </c>
      <c r="AD22" s="7">
        <f t="shared" ca="1" si="4"/>
        <v>0</v>
      </c>
      <c r="AE22" s="8">
        <f t="shared" ca="1" si="5"/>
        <v>0</v>
      </c>
      <c r="AF22" s="11">
        <f t="shared" ca="1" si="10"/>
        <v>2</v>
      </c>
      <c r="AG22" s="28">
        <f t="shared" ca="1" si="11"/>
        <v>3</v>
      </c>
      <c r="AH22" s="8">
        <f t="shared" ca="1" si="6"/>
        <v>65</v>
      </c>
    </row>
    <row r="23" spans="2:34" x14ac:dyDescent="0.3">
      <c r="G23" s="31">
        <v>6</v>
      </c>
      <c r="H23" s="85">
        <f>SUM(H$7:H12)</f>
        <v>0.99999999999999989</v>
      </c>
      <c r="I23" s="85">
        <f>SUM(I$7:I12)</f>
        <v>0.99999999999999989</v>
      </c>
      <c r="J23" s="85">
        <f>SUM(J$7:J12)</f>
        <v>0.99999999999999989</v>
      </c>
      <c r="K23" s="85">
        <f>SUM(K$7:K12)</f>
        <v>0.76666666666666661</v>
      </c>
      <c r="L23" s="85">
        <f>SUM(L$7:L12)</f>
        <v>0.82499999999999996</v>
      </c>
      <c r="M23" s="85">
        <f>SUM(M$7:M12)</f>
        <v>0.76666666666666661</v>
      </c>
      <c r="N23" s="85">
        <f>SUM(N$7:N12)</f>
        <v>0.35</v>
      </c>
      <c r="O23" s="85">
        <f>SUM(O$7:O12)</f>
        <v>0.23333333333333331</v>
      </c>
      <c r="P23" s="86">
        <f>SUM(P$7:P12)</f>
        <v>0.46666666666666662</v>
      </c>
      <c r="R23" s="7">
        <f t="shared" ca="1" si="7"/>
        <v>2</v>
      </c>
      <c r="S23" s="8">
        <f t="shared" ca="1" si="0"/>
        <v>3</v>
      </c>
      <c r="U23" s="70">
        <v>17</v>
      </c>
      <c r="V23" s="7">
        <f t="shared" ca="1" si="1"/>
        <v>1</v>
      </c>
      <c r="W23" s="51">
        <f t="shared" ca="1" si="2"/>
        <v>2</v>
      </c>
      <c r="X23" s="8">
        <f t="shared" ca="1" si="3"/>
        <v>61</v>
      </c>
      <c r="Z23" s="7">
        <f t="shared" si="8"/>
        <v>16</v>
      </c>
      <c r="AA23" s="8">
        <f t="shared" si="9"/>
        <v>4</v>
      </c>
      <c r="AB23" s="7">
        <f t="shared" si="12"/>
        <v>3</v>
      </c>
      <c r="AC23" s="8">
        <f t="shared" si="13"/>
        <v>4</v>
      </c>
      <c r="AD23" s="7">
        <f t="shared" ca="1" si="4"/>
        <v>0</v>
      </c>
      <c r="AE23" s="8">
        <f t="shared" ca="1" si="5"/>
        <v>0</v>
      </c>
      <c r="AF23" s="11">
        <f t="shared" ca="1" si="10"/>
        <v>2</v>
      </c>
      <c r="AG23" s="28">
        <f t="shared" ca="1" si="11"/>
        <v>3</v>
      </c>
      <c r="AH23" s="8">
        <f t="shared" ca="1" si="6"/>
        <v>65</v>
      </c>
    </row>
    <row r="24" spans="2:34" x14ac:dyDescent="0.3">
      <c r="G24" s="31">
        <v>7</v>
      </c>
      <c r="H24" s="85">
        <f>SUM(H$7:H13)</f>
        <v>0.99999999999999989</v>
      </c>
      <c r="I24" s="85">
        <f>SUM(I$7:I13)</f>
        <v>0.99999999999999989</v>
      </c>
      <c r="J24" s="85">
        <f>SUM(J$7:J13)</f>
        <v>0.99999999999999989</v>
      </c>
      <c r="K24" s="85">
        <f>SUM(K$7:K13)</f>
        <v>0.99999999999999989</v>
      </c>
      <c r="L24" s="85">
        <f>SUM(L$7:L13)</f>
        <v>0.82499999999999996</v>
      </c>
      <c r="M24" s="85">
        <f>SUM(M$7:M13)</f>
        <v>0.76666666666666661</v>
      </c>
      <c r="N24" s="85">
        <f>SUM(N$7:N13)</f>
        <v>0.64999999999999991</v>
      </c>
      <c r="O24" s="85">
        <f>SUM(O$7:O13)</f>
        <v>0.46666666666666662</v>
      </c>
      <c r="P24" s="86">
        <f>SUM(P$7:P13)</f>
        <v>0.46666666666666662</v>
      </c>
      <c r="R24" s="7">
        <f t="shared" ca="1" si="7"/>
        <v>3</v>
      </c>
      <c r="S24" s="8">
        <f t="shared" ca="1" si="0"/>
        <v>6</v>
      </c>
      <c r="U24" s="70">
        <v>18</v>
      </c>
      <c r="V24" s="7">
        <f t="shared" ca="1" si="1"/>
        <v>1</v>
      </c>
      <c r="W24" s="51">
        <f t="shared" ca="1" si="2"/>
        <v>3</v>
      </c>
      <c r="X24" s="8">
        <f t="shared" ca="1" si="3"/>
        <v>62</v>
      </c>
      <c r="Z24" s="7">
        <f t="shared" si="8"/>
        <v>17</v>
      </c>
      <c r="AA24" s="8">
        <f t="shared" si="9"/>
        <v>5</v>
      </c>
      <c r="AB24" s="7">
        <f t="shared" si="12"/>
        <v>3</v>
      </c>
      <c r="AC24" s="8">
        <f t="shared" si="13"/>
        <v>4</v>
      </c>
      <c r="AD24" s="7">
        <f t="shared" ca="1" si="4"/>
        <v>0</v>
      </c>
      <c r="AE24" s="8">
        <f t="shared" ca="1" si="5"/>
        <v>0</v>
      </c>
      <c r="AF24" s="11">
        <f t="shared" ca="1" si="10"/>
        <v>2</v>
      </c>
      <c r="AG24" s="28">
        <f t="shared" ca="1" si="11"/>
        <v>3</v>
      </c>
      <c r="AH24" s="8">
        <f t="shared" ca="1" si="6"/>
        <v>65</v>
      </c>
    </row>
    <row r="25" spans="2:34" x14ac:dyDescent="0.3">
      <c r="G25" s="31">
        <v>8</v>
      </c>
      <c r="H25" s="85">
        <f>SUM(H$7:H14)</f>
        <v>0.99999999999999989</v>
      </c>
      <c r="I25" s="85">
        <f>SUM(I$7:I14)</f>
        <v>0.99999999999999989</v>
      </c>
      <c r="J25" s="85">
        <f>SUM(J$7:J14)</f>
        <v>0.99999999999999989</v>
      </c>
      <c r="K25" s="85">
        <f>SUM(K$7:K14)</f>
        <v>0.99999999999999989</v>
      </c>
      <c r="L25" s="85">
        <f>SUM(L$7:L14)</f>
        <v>0.82499999999999996</v>
      </c>
      <c r="M25" s="85">
        <f>SUM(M$7:M14)</f>
        <v>0.76666666666666661</v>
      </c>
      <c r="N25" s="85">
        <f>SUM(N$7:N14)</f>
        <v>0.99999999999999989</v>
      </c>
      <c r="O25" s="85">
        <f>SUM(O$7:O14)</f>
        <v>0.76666666666666661</v>
      </c>
      <c r="P25" s="86">
        <f>SUM(P$7:P14)</f>
        <v>0.7</v>
      </c>
      <c r="R25" s="7">
        <f t="shared" ca="1" si="7"/>
        <v>6</v>
      </c>
      <c r="S25" s="8">
        <f t="shared" ca="1" si="0"/>
        <v>6</v>
      </c>
      <c r="U25" s="70">
        <v>19</v>
      </c>
      <c r="V25" s="7">
        <f t="shared" ca="1" si="1"/>
        <v>2</v>
      </c>
      <c r="W25" s="51">
        <f t="shared" ca="1" si="2"/>
        <v>3</v>
      </c>
      <c r="X25" s="8">
        <f t="shared" ca="1" si="3"/>
        <v>65</v>
      </c>
      <c r="Z25" s="7">
        <f t="shared" si="8"/>
        <v>18</v>
      </c>
      <c r="AA25" s="8">
        <f t="shared" si="9"/>
        <v>0</v>
      </c>
      <c r="AB25" s="7">
        <f t="shared" si="12"/>
        <v>4</v>
      </c>
      <c r="AC25" s="8">
        <f t="shared" si="13"/>
        <v>4</v>
      </c>
      <c r="AD25" s="7">
        <f t="shared" ca="1" si="4"/>
        <v>0</v>
      </c>
      <c r="AE25" s="8">
        <f t="shared" ca="1" si="5"/>
        <v>0</v>
      </c>
      <c r="AF25" s="11">
        <f t="shared" ca="1" si="10"/>
        <v>2</v>
      </c>
      <c r="AG25" s="28">
        <f t="shared" ca="1" si="11"/>
        <v>3</v>
      </c>
      <c r="AH25" s="8">
        <f t="shared" ca="1" si="6"/>
        <v>65</v>
      </c>
    </row>
    <row r="26" spans="2:34" x14ac:dyDescent="0.3">
      <c r="G26" s="32">
        <v>9</v>
      </c>
      <c r="H26" s="87">
        <f>SUM(H$7:H15)</f>
        <v>0.99999999999999989</v>
      </c>
      <c r="I26" s="87">
        <f>SUM(I$7:I15)</f>
        <v>0.99999999999999989</v>
      </c>
      <c r="J26" s="87">
        <f>SUM(J$7:J15)</f>
        <v>0.99999999999999989</v>
      </c>
      <c r="K26" s="87">
        <f>SUM(K$7:K15)</f>
        <v>0.99999999999999989</v>
      </c>
      <c r="L26" s="87">
        <f>SUM(L$7:L15)</f>
        <v>1</v>
      </c>
      <c r="M26" s="87">
        <f>SUM(M$7:M15)</f>
        <v>0.99999999999999989</v>
      </c>
      <c r="N26" s="87">
        <f>SUM(N$7:N15)</f>
        <v>0.99999999999999989</v>
      </c>
      <c r="O26" s="87">
        <f>SUM(O$7:O15)</f>
        <v>0.99999999999999989</v>
      </c>
      <c r="P26" s="88">
        <f>SUM(P$7:P15)</f>
        <v>1</v>
      </c>
      <c r="R26" s="7">
        <f t="shared" ca="1" si="7"/>
        <v>6</v>
      </c>
      <c r="S26" s="8">
        <f t="shared" ca="1" si="0"/>
        <v>3</v>
      </c>
      <c r="U26" s="70">
        <v>20</v>
      </c>
      <c r="V26" s="7">
        <f t="shared" ca="1" si="1"/>
        <v>2</v>
      </c>
      <c r="W26" s="51">
        <f t="shared" ca="1" si="2"/>
        <v>3</v>
      </c>
      <c r="X26" s="8">
        <f t="shared" ca="1" si="3"/>
        <v>65</v>
      </c>
      <c r="Z26" s="7">
        <f t="shared" si="8"/>
        <v>19</v>
      </c>
      <c r="AA26" s="8">
        <f t="shared" si="9"/>
        <v>1</v>
      </c>
      <c r="AB26" s="7">
        <f t="shared" si="12"/>
        <v>4</v>
      </c>
      <c r="AC26" s="8">
        <f t="shared" si="13"/>
        <v>5</v>
      </c>
      <c r="AD26" s="7">
        <f t="shared" ca="1" si="4"/>
        <v>1</v>
      </c>
      <c r="AE26" s="8">
        <f t="shared" ca="1" si="5"/>
        <v>0</v>
      </c>
      <c r="AF26" s="11">
        <f t="shared" ca="1" si="10"/>
        <v>2.1666666666666665</v>
      </c>
      <c r="AG26" s="28">
        <f t="shared" ca="1" si="11"/>
        <v>3</v>
      </c>
      <c r="AH26" s="8">
        <f t="shared" ca="1" si="6"/>
        <v>65</v>
      </c>
    </row>
    <row r="27" spans="2:34" x14ac:dyDescent="0.3">
      <c r="R27" s="7">
        <f t="shared" ca="1" si="7"/>
        <v>3</v>
      </c>
      <c r="S27" s="8">
        <f t="shared" ca="1" si="0"/>
        <v>6</v>
      </c>
      <c r="U27" s="70">
        <v>21</v>
      </c>
      <c r="V27" s="7">
        <f t="shared" ca="1" si="1"/>
        <v>1</v>
      </c>
      <c r="W27" s="51">
        <f t="shared" ca="1" si="2"/>
        <v>3</v>
      </c>
      <c r="X27" s="8">
        <f t="shared" ca="1" si="3"/>
        <v>62</v>
      </c>
      <c r="Z27" s="7">
        <f t="shared" si="8"/>
        <v>20</v>
      </c>
      <c r="AA27" s="8">
        <f t="shared" si="9"/>
        <v>2</v>
      </c>
      <c r="AB27" s="7">
        <f t="shared" si="12"/>
        <v>4</v>
      </c>
      <c r="AC27" s="8">
        <f t="shared" si="13"/>
        <v>5</v>
      </c>
      <c r="AD27" s="7">
        <f t="shared" ca="1" si="4"/>
        <v>1</v>
      </c>
      <c r="AE27" s="8">
        <f t="shared" ca="1" si="5"/>
        <v>0</v>
      </c>
      <c r="AF27" s="11">
        <f t="shared" ca="1" si="10"/>
        <v>2.333333333333333</v>
      </c>
      <c r="AG27" s="28">
        <f t="shared" ca="1" si="11"/>
        <v>3</v>
      </c>
      <c r="AH27" s="8">
        <f t="shared" ca="1" si="6"/>
        <v>65</v>
      </c>
    </row>
    <row r="28" spans="2:34" x14ac:dyDescent="0.3">
      <c r="G28" s="89">
        <v>0</v>
      </c>
      <c r="H28" s="90">
        <f t="shared" ref="H28:P37" si="15">IF(H$18&gt;$G28,$G$18,IF(H$19&gt;$G28,$G$19,IF(H$20&gt;$G28,$G$20,IF(H$21&gt;$G28,$G$21,IF(H$22&gt;$G28,$G$22,IF(H$23&gt;$G28,$G$23,IF(H$24&gt;$G28,$G$24,IF(H$25&gt;$G28,$G$25,IF(H$26&gt;$G28,$G$26,)))))))))</f>
        <v>1</v>
      </c>
      <c r="I28" s="90">
        <f t="shared" si="15"/>
        <v>1</v>
      </c>
      <c r="J28" s="90">
        <f t="shared" si="15"/>
        <v>2</v>
      </c>
      <c r="K28" s="90">
        <f t="shared" si="15"/>
        <v>1</v>
      </c>
      <c r="L28" s="90">
        <f t="shared" si="15"/>
        <v>2</v>
      </c>
      <c r="M28" s="90">
        <f t="shared" si="15"/>
        <v>3</v>
      </c>
      <c r="N28" s="90">
        <f t="shared" si="15"/>
        <v>4</v>
      </c>
      <c r="O28" s="90">
        <f t="shared" si="15"/>
        <v>5</v>
      </c>
      <c r="P28" s="91">
        <f t="shared" si="15"/>
        <v>5</v>
      </c>
      <c r="R28" s="7">
        <f t="shared" ca="1" si="7"/>
        <v>6</v>
      </c>
      <c r="S28" s="8">
        <f t="shared" ca="1" si="0"/>
        <v>5</v>
      </c>
      <c r="U28" s="70">
        <v>22</v>
      </c>
      <c r="V28" s="7">
        <f t="shared" ca="1" si="1"/>
        <v>2</v>
      </c>
      <c r="W28" s="51">
        <f t="shared" ca="1" si="2"/>
        <v>3</v>
      </c>
      <c r="X28" s="8">
        <f t="shared" ca="1" si="3"/>
        <v>65</v>
      </c>
      <c r="Z28" s="7">
        <f t="shared" si="8"/>
        <v>21</v>
      </c>
      <c r="AA28" s="8">
        <f t="shared" si="9"/>
        <v>3</v>
      </c>
      <c r="AB28" s="7">
        <f t="shared" si="12"/>
        <v>4</v>
      </c>
      <c r="AC28" s="8">
        <f t="shared" si="13"/>
        <v>5</v>
      </c>
      <c r="AD28" s="7">
        <f t="shared" ca="1" si="4"/>
        <v>1</v>
      </c>
      <c r="AE28" s="8">
        <f t="shared" ca="1" si="5"/>
        <v>0</v>
      </c>
      <c r="AF28" s="11">
        <f t="shared" ca="1" si="10"/>
        <v>2.4999999999999996</v>
      </c>
      <c r="AG28" s="28">
        <f t="shared" ca="1" si="11"/>
        <v>3</v>
      </c>
      <c r="AH28" s="8">
        <f t="shared" ca="1" si="6"/>
        <v>65</v>
      </c>
    </row>
    <row r="29" spans="2:34" x14ac:dyDescent="0.3">
      <c r="B29">
        <v>3</v>
      </c>
      <c r="C29">
        <v>6</v>
      </c>
      <c r="D29">
        <v>9</v>
      </c>
      <c r="G29" s="92">
        <v>0.01</v>
      </c>
      <c r="H29" s="57">
        <f t="shared" si="15"/>
        <v>1</v>
      </c>
      <c r="I29" s="57">
        <f t="shared" si="15"/>
        <v>1</v>
      </c>
      <c r="J29" s="57">
        <f t="shared" si="15"/>
        <v>2</v>
      </c>
      <c r="K29" s="57">
        <f t="shared" si="15"/>
        <v>1</v>
      </c>
      <c r="L29" s="57">
        <f t="shared" si="15"/>
        <v>2</v>
      </c>
      <c r="M29" s="57">
        <f t="shared" si="15"/>
        <v>3</v>
      </c>
      <c r="N29" s="57">
        <f t="shared" si="15"/>
        <v>4</v>
      </c>
      <c r="O29" s="57">
        <f t="shared" si="15"/>
        <v>5</v>
      </c>
      <c r="P29" s="93">
        <f t="shared" si="15"/>
        <v>5</v>
      </c>
      <c r="R29" s="7">
        <f t="shared" ca="1" si="7"/>
        <v>5</v>
      </c>
      <c r="S29" s="8">
        <f t="shared" ca="1" si="0"/>
        <v>5</v>
      </c>
      <c r="U29" s="70">
        <v>23</v>
      </c>
      <c r="V29" s="7">
        <f t="shared" ca="1" si="1"/>
        <v>2</v>
      </c>
      <c r="W29" s="51">
        <f t="shared" ca="1" si="2"/>
        <v>2</v>
      </c>
      <c r="X29" s="8">
        <f t="shared" ca="1" si="3"/>
        <v>64</v>
      </c>
      <c r="Z29" s="7">
        <f t="shared" si="8"/>
        <v>22</v>
      </c>
      <c r="AA29" s="8">
        <f t="shared" si="9"/>
        <v>4</v>
      </c>
      <c r="AB29" s="7">
        <f t="shared" si="12"/>
        <v>4</v>
      </c>
      <c r="AC29" s="8">
        <f t="shared" si="13"/>
        <v>5</v>
      </c>
      <c r="AD29" s="7">
        <f t="shared" ca="1" si="4"/>
        <v>1</v>
      </c>
      <c r="AE29" s="8">
        <f t="shared" ca="1" si="5"/>
        <v>0</v>
      </c>
      <c r="AF29" s="11">
        <f t="shared" ca="1" si="10"/>
        <v>2.6666666666666661</v>
      </c>
      <c r="AG29" s="28">
        <f t="shared" ca="1" si="11"/>
        <v>3</v>
      </c>
      <c r="AH29" s="8">
        <f t="shared" ca="1" si="6"/>
        <v>65</v>
      </c>
    </row>
    <row r="30" spans="2:34" x14ac:dyDescent="0.3">
      <c r="B30">
        <v>2</v>
      </c>
      <c r="C30">
        <v>5</v>
      </c>
      <c r="D30">
        <v>8</v>
      </c>
      <c r="G30" s="92">
        <v>0.02</v>
      </c>
      <c r="H30" s="57">
        <f t="shared" si="15"/>
        <v>1</v>
      </c>
      <c r="I30" s="57">
        <f t="shared" si="15"/>
        <v>1</v>
      </c>
      <c r="J30" s="57">
        <f t="shared" si="15"/>
        <v>2</v>
      </c>
      <c r="K30" s="57">
        <f t="shared" si="15"/>
        <v>1</v>
      </c>
      <c r="L30" s="57">
        <f t="shared" si="15"/>
        <v>2</v>
      </c>
      <c r="M30" s="57">
        <f t="shared" si="15"/>
        <v>3</v>
      </c>
      <c r="N30" s="57">
        <f t="shared" si="15"/>
        <v>4</v>
      </c>
      <c r="O30" s="57">
        <f t="shared" si="15"/>
        <v>5</v>
      </c>
      <c r="P30" s="93">
        <f t="shared" si="15"/>
        <v>5</v>
      </c>
      <c r="R30" s="7">
        <f t="shared" ca="1" si="7"/>
        <v>5</v>
      </c>
      <c r="S30" s="8">
        <f t="shared" ca="1" si="0"/>
        <v>9</v>
      </c>
      <c r="U30" s="70">
        <v>24</v>
      </c>
      <c r="V30" s="7">
        <f t="shared" ca="1" si="1"/>
        <v>2</v>
      </c>
      <c r="W30" s="51">
        <f t="shared" ca="1" si="2"/>
        <v>2</v>
      </c>
      <c r="X30" s="8">
        <f t="shared" ca="1" si="3"/>
        <v>64</v>
      </c>
      <c r="Z30" s="7">
        <f t="shared" si="8"/>
        <v>23</v>
      </c>
      <c r="AA30" s="8">
        <f t="shared" si="9"/>
        <v>5</v>
      </c>
      <c r="AB30" s="7">
        <f t="shared" si="12"/>
        <v>4</v>
      </c>
      <c r="AC30" s="8">
        <f t="shared" si="13"/>
        <v>5</v>
      </c>
      <c r="AD30" s="7">
        <f t="shared" ca="1" si="4"/>
        <v>1</v>
      </c>
      <c r="AE30" s="8">
        <f t="shared" ca="1" si="5"/>
        <v>0</v>
      </c>
      <c r="AF30" s="11">
        <f t="shared" ca="1" si="10"/>
        <v>2.8333333333333326</v>
      </c>
      <c r="AG30" s="28">
        <f t="shared" ca="1" si="11"/>
        <v>3</v>
      </c>
      <c r="AH30" s="8">
        <f t="shared" ca="1" si="6"/>
        <v>65</v>
      </c>
    </row>
    <row r="31" spans="2:34" x14ac:dyDescent="0.3">
      <c r="B31">
        <v>1</v>
      </c>
      <c r="C31">
        <v>4</v>
      </c>
      <c r="D31">
        <v>7</v>
      </c>
      <c r="G31" s="92">
        <v>0.03</v>
      </c>
      <c r="H31" s="57">
        <f t="shared" si="15"/>
        <v>1</v>
      </c>
      <c r="I31" s="57">
        <f t="shared" si="15"/>
        <v>1</v>
      </c>
      <c r="J31" s="57">
        <f t="shared" si="15"/>
        <v>2</v>
      </c>
      <c r="K31" s="57">
        <f t="shared" si="15"/>
        <v>1</v>
      </c>
      <c r="L31" s="57">
        <f t="shared" si="15"/>
        <v>2</v>
      </c>
      <c r="M31" s="57">
        <f t="shared" si="15"/>
        <v>3</v>
      </c>
      <c r="N31" s="57">
        <f t="shared" si="15"/>
        <v>4</v>
      </c>
      <c r="O31" s="57">
        <f t="shared" si="15"/>
        <v>5</v>
      </c>
      <c r="P31" s="93">
        <f t="shared" si="15"/>
        <v>5</v>
      </c>
      <c r="R31" s="7">
        <f t="shared" ca="1" si="7"/>
        <v>9</v>
      </c>
      <c r="S31" s="8">
        <f t="shared" ca="1" si="0"/>
        <v>5</v>
      </c>
      <c r="U31" s="70">
        <v>25</v>
      </c>
      <c r="V31" s="7">
        <f t="shared" ca="1" si="1"/>
        <v>3</v>
      </c>
      <c r="W31" s="51">
        <f t="shared" ca="1" si="2"/>
        <v>3</v>
      </c>
      <c r="X31" s="8">
        <f t="shared" ca="1" si="3"/>
        <v>68</v>
      </c>
      <c r="Z31" s="7">
        <f t="shared" si="8"/>
        <v>24</v>
      </c>
      <c r="AA31" s="8">
        <f t="shared" si="9"/>
        <v>0</v>
      </c>
      <c r="AB31" s="7">
        <f t="shared" si="12"/>
        <v>5</v>
      </c>
      <c r="AC31" s="8">
        <f t="shared" si="13"/>
        <v>5</v>
      </c>
      <c r="AD31" s="7">
        <f t="shared" ca="1" si="4"/>
        <v>0</v>
      </c>
      <c r="AE31" s="8">
        <f t="shared" ca="1" si="5"/>
        <v>0</v>
      </c>
      <c r="AF31" s="11">
        <f t="shared" ca="1" si="10"/>
        <v>3</v>
      </c>
      <c r="AG31" s="28">
        <f t="shared" ca="1" si="11"/>
        <v>3</v>
      </c>
      <c r="AH31" s="8">
        <f t="shared" ca="1" si="6"/>
        <v>68</v>
      </c>
    </row>
    <row r="32" spans="2:34" x14ac:dyDescent="0.3">
      <c r="G32" s="92">
        <v>0.04</v>
      </c>
      <c r="H32" s="57">
        <f t="shared" si="15"/>
        <v>1</v>
      </c>
      <c r="I32" s="57">
        <f t="shared" si="15"/>
        <v>1</v>
      </c>
      <c r="J32" s="57">
        <f t="shared" si="15"/>
        <v>2</v>
      </c>
      <c r="K32" s="57">
        <f t="shared" si="15"/>
        <v>1</v>
      </c>
      <c r="L32" s="57">
        <f t="shared" si="15"/>
        <v>2</v>
      </c>
      <c r="M32" s="57">
        <f t="shared" si="15"/>
        <v>3</v>
      </c>
      <c r="N32" s="57">
        <f t="shared" si="15"/>
        <v>4</v>
      </c>
      <c r="O32" s="57">
        <f t="shared" si="15"/>
        <v>5</v>
      </c>
      <c r="P32" s="93">
        <f t="shared" si="15"/>
        <v>5</v>
      </c>
      <c r="R32" s="49">
        <f t="shared" ca="1" si="7"/>
        <v>5</v>
      </c>
      <c r="S32" s="50">
        <f t="shared" ca="1" si="0"/>
        <v>9</v>
      </c>
      <c r="U32" s="9">
        <v>26</v>
      </c>
      <c r="V32" s="49">
        <f t="shared" ca="1" si="1"/>
        <v>2</v>
      </c>
      <c r="W32" s="52">
        <f t="shared" ca="1" si="2"/>
        <v>2</v>
      </c>
      <c r="X32" s="50">
        <f t="shared" ca="1" si="3"/>
        <v>64</v>
      </c>
      <c r="Z32" s="7">
        <f t="shared" si="8"/>
        <v>25</v>
      </c>
      <c r="AA32" s="8">
        <f t="shared" si="9"/>
        <v>1</v>
      </c>
      <c r="AB32" s="7">
        <f t="shared" si="12"/>
        <v>5</v>
      </c>
      <c r="AC32" s="8">
        <f t="shared" si="13"/>
        <v>6</v>
      </c>
      <c r="AD32" s="7">
        <f t="shared" ca="1" si="4"/>
        <v>0</v>
      </c>
      <c r="AE32" s="8">
        <f t="shared" ca="1" si="5"/>
        <v>0</v>
      </c>
      <c r="AF32" s="11">
        <f t="shared" ca="1" si="10"/>
        <v>3</v>
      </c>
      <c r="AG32" s="28">
        <f t="shared" ca="1" si="11"/>
        <v>3</v>
      </c>
      <c r="AH32" s="8">
        <f t="shared" ca="1" si="6"/>
        <v>68</v>
      </c>
    </row>
    <row r="33" spans="2:34" x14ac:dyDescent="0.3">
      <c r="G33" s="92">
        <v>0.05</v>
      </c>
      <c r="H33" s="57">
        <f t="shared" si="15"/>
        <v>1</v>
      </c>
      <c r="I33" s="57">
        <f t="shared" si="15"/>
        <v>1</v>
      </c>
      <c r="J33" s="57">
        <f t="shared" si="15"/>
        <v>2</v>
      </c>
      <c r="K33" s="57">
        <f t="shared" si="15"/>
        <v>1</v>
      </c>
      <c r="L33" s="57">
        <f t="shared" si="15"/>
        <v>2</v>
      </c>
      <c r="M33" s="57">
        <f t="shared" si="15"/>
        <v>3</v>
      </c>
      <c r="N33" s="57">
        <f t="shared" si="15"/>
        <v>4</v>
      </c>
      <c r="O33" s="57">
        <f t="shared" si="15"/>
        <v>5</v>
      </c>
      <c r="P33" s="93">
        <f t="shared" si="15"/>
        <v>5</v>
      </c>
      <c r="Z33" s="7">
        <f t="shared" si="8"/>
        <v>26</v>
      </c>
      <c r="AA33" s="8">
        <f t="shared" si="9"/>
        <v>2</v>
      </c>
      <c r="AB33" s="7">
        <f t="shared" si="12"/>
        <v>5</v>
      </c>
      <c r="AC33" s="8">
        <f t="shared" si="13"/>
        <v>6</v>
      </c>
      <c r="AD33" s="7">
        <f t="shared" ca="1" si="4"/>
        <v>0</v>
      </c>
      <c r="AE33" s="8">
        <f t="shared" ca="1" si="5"/>
        <v>0</v>
      </c>
      <c r="AF33" s="11">
        <f t="shared" ca="1" si="10"/>
        <v>3</v>
      </c>
      <c r="AG33" s="28">
        <f t="shared" ca="1" si="11"/>
        <v>3</v>
      </c>
      <c r="AH33" s="8">
        <f t="shared" ca="1" si="6"/>
        <v>68</v>
      </c>
    </row>
    <row r="34" spans="2:34" x14ac:dyDescent="0.3">
      <c r="B34" s="37" t="s">
        <v>46</v>
      </c>
      <c r="C34" s="21" t="s">
        <v>27</v>
      </c>
      <c r="D34" s="4" t="s">
        <v>28</v>
      </c>
      <c r="G34" s="92">
        <v>0.06</v>
      </c>
      <c r="H34" s="57">
        <f t="shared" si="15"/>
        <v>1</v>
      </c>
      <c r="I34" s="57">
        <f t="shared" si="15"/>
        <v>1</v>
      </c>
      <c r="J34" s="57">
        <f t="shared" si="15"/>
        <v>2</v>
      </c>
      <c r="K34" s="57">
        <f t="shared" si="15"/>
        <v>1</v>
      </c>
      <c r="L34" s="57">
        <f t="shared" si="15"/>
        <v>2</v>
      </c>
      <c r="M34" s="57">
        <f t="shared" si="15"/>
        <v>3</v>
      </c>
      <c r="N34" s="57">
        <f t="shared" si="15"/>
        <v>4</v>
      </c>
      <c r="O34" s="57">
        <f t="shared" si="15"/>
        <v>5</v>
      </c>
      <c r="P34" s="93">
        <f t="shared" si="15"/>
        <v>5</v>
      </c>
      <c r="Z34" s="7">
        <f t="shared" si="8"/>
        <v>27</v>
      </c>
      <c r="AA34" s="8">
        <f t="shared" si="9"/>
        <v>3</v>
      </c>
      <c r="AB34" s="7">
        <f t="shared" si="12"/>
        <v>5</v>
      </c>
      <c r="AC34" s="8">
        <f t="shared" si="13"/>
        <v>6</v>
      </c>
      <c r="AD34" s="7">
        <f t="shared" ca="1" si="4"/>
        <v>0</v>
      </c>
      <c r="AE34" s="8">
        <f t="shared" ca="1" si="5"/>
        <v>0</v>
      </c>
      <c r="AF34" s="11">
        <f t="shared" ca="1" si="10"/>
        <v>3</v>
      </c>
      <c r="AG34" s="28">
        <f t="shared" ca="1" si="11"/>
        <v>3</v>
      </c>
      <c r="AH34" s="8">
        <f t="shared" ca="1" si="6"/>
        <v>68</v>
      </c>
    </row>
    <row r="35" spans="2:34" x14ac:dyDescent="0.3">
      <c r="B35" s="45">
        <v>1</v>
      </c>
      <c r="C35" s="46">
        <v>1</v>
      </c>
      <c r="D35" s="47">
        <v>2</v>
      </c>
      <c r="G35" s="92">
        <v>7.0000000000000007E-2</v>
      </c>
      <c r="H35" s="57">
        <f t="shared" si="15"/>
        <v>1</v>
      </c>
      <c r="I35" s="57">
        <f t="shared" si="15"/>
        <v>1</v>
      </c>
      <c r="J35" s="57">
        <f t="shared" si="15"/>
        <v>2</v>
      </c>
      <c r="K35" s="57">
        <f t="shared" si="15"/>
        <v>1</v>
      </c>
      <c r="L35" s="57">
        <f t="shared" si="15"/>
        <v>2</v>
      </c>
      <c r="M35" s="57">
        <f t="shared" si="15"/>
        <v>3</v>
      </c>
      <c r="N35" s="57">
        <f t="shared" si="15"/>
        <v>4</v>
      </c>
      <c r="O35" s="57">
        <f t="shared" si="15"/>
        <v>5</v>
      </c>
      <c r="P35" s="93">
        <f t="shared" si="15"/>
        <v>5</v>
      </c>
      <c r="Z35" s="7">
        <f t="shared" si="8"/>
        <v>28</v>
      </c>
      <c r="AA35" s="8">
        <f t="shared" si="9"/>
        <v>4</v>
      </c>
      <c r="AB35" s="7">
        <f t="shared" si="12"/>
        <v>5</v>
      </c>
      <c r="AC35" s="8">
        <f t="shared" si="13"/>
        <v>6</v>
      </c>
      <c r="AD35" s="7">
        <f t="shared" ca="1" si="4"/>
        <v>0</v>
      </c>
      <c r="AE35" s="8">
        <f t="shared" ca="1" si="5"/>
        <v>0</v>
      </c>
      <c r="AF35" s="11">
        <f t="shared" ca="1" si="10"/>
        <v>3</v>
      </c>
      <c r="AG35" s="28">
        <f t="shared" ca="1" si="11"/>
        <v>3</v>
      </c>
      <c r="AH35" s="8">
        <f t="shared" ca="1" si="6"/>
        <v>68</v>
      </c>
    </row>
    <row r="36" spans="2:34" x14ac:dyDescent="0.3">
      <c r="B36" s="38">
        <v>2</v>
      </c>
      <c r="C36" s="33">
        <v>1</v>
      </c>
      <c r="D36" s="40">
        <v>4</v>
      </c>
      <c r="G36" s="92">
        <v>0.08</v>
      </c>
      <c r="H36" s="57">
        <f t="shared" si="15"/>
        <v>1</v>
      </c>
      <c r="I36" s="57">
        <f t="shared" si="15"/>
        <v>1</v>
      </c>
      <c r="J36" s="57">
        <f t="shared" si="15"/>
        <v>2</v>
      </c>
      <c r="K36" s="57">
        <f t="shared" si="15"/>
        <v>1</v>
      </c>
      <c r="L36" s="57">
        <f t="shared" si="15"/>
        <v>2</v>
      </c>
      <c r="M36" s="57">
        <f t="shared" si="15"/>
        <v>3</v>
      </c>
      <c r="N36" s="57">
        <f t="shared" si="15"/>
        <v>4</v>
      </c>
      <c r="O36" s="57">
        <f t="shared" si="15"/>
        <v>5</v>
      </c>
      <c r="P36" s="93">
        <f t="shared" si="15"/>
        <v>5</v>
      </c>
      <c r="Z36" s="7">
        <f t="shared" si="8"/>
        <v>29</v>
      </c>
      <c r="AA36" s="8">
        <f t="shared" si="9"/>
        <v>5</v>
      </c>
      <c r="AB36" s="7">
        <f t="shared" si="12"/>
        <v>5</v>
      </c>
      <c r="AC36" s="8">
        <f t="shared" si="13"/>
        <v>6</v>
      </c>
      <c r="AD36" s="7">
        <f t="shared" ca="1" si="4"/>
        <v>0</v>
      </c>
      <c r="AE36" s="8">
        <f t="shared" ca="1" si="5"/>
        <v>0</v>
      </c>
      <c r="AF36" s="11">
        <f t="shared" ca="1" si="10"/>
        <v>3</v>
      </c>
      <c r="AG36" s="28">
        <f t="shared" ca="1" si="11"/>
        <v>3</v>
      </c>
      <c r="AH36" s="8">
        <f t="shared" ca="1" si="6"/>
        <v>68</v>
      </c>
    </row>
    <row r="37" spans="2:34" x14ac:dyDescent="0.3">
      <c r="B37" s="38">
        <v>3</v>
      </c>
      <c r="C37" s="33">
        <v>2</v>
      </c>
      <c r="D37" s="40">
        <v>3</v>
      </c>
      <c r="G37" s="92">
        <v>0.09</v>
      </c>
      <c r="H37" s="57">
        <f t="shared" si="15"/>
        <v>1</v>
      </c>
      <c r="I37" s="57">
        <f t="shared" si="15"/>
        <v>1</v>
      </c>
      <c r="J37" s="57">
        <f t="shared" si="15"/>
        <v>2</v>
      </c>
      <c r="K37" s="57">
        <f t="shared" si="15"/>
        <v>1</v>
      </c>
      <c r="L37" s="57">
        <f t="shared" si="15"/>
        <v>2</v>
      </c>
      <c r="M37" s="57">
        <f t="shared" si="15"/>
        <v>3</v>
      </c>
      <c r="N37" s="57">
        <f t="shared" si="15"/>
        <v>4</v>
      </c>
      <c r="O37" s="57">
        <f t="shared" si="15"/>
        <v>5</v>
      </c>
      <c r="P37" s="93">
        <f t="shared" si="15"/>
        <v>5</v>
      </c>
      <c r="Z37" s="7">
        <f t="shared" si="8"/>
        <v>30</v>
      </c>
      <c r="AA37" s="8">
        <f t="shared" si="9"/>
        <v>0</v>
      </c>
      <c r="AB37" s="7">
        <f t="shared" si="12"/>
        <v>6</v>
      </c>
      <c r="AC37" s="8">
        <f t="shared" si="13"/>
        <v>6</v>
      </c>
      <c r="AD37" s="7">
        <f t="shared" ca="1" si="4"/>
        <v>0</v>
      </c>
      <c r="AE37" s="8">
        <f t="shared" ca="1" si="5"/>
        <v>0</v>
      </c>
      <c r="AF37" s="11">
        <f t="shared" ca="1" si="10"/>
        <v>3</v>
      </c>
      <c r="AG37" s="28">
        <f t="shared" ca="1" si="11"/>
        <v>3</v>
      </c>
      <c r="AH37" s="8">
        <f t="shared" ca="1" si="6"/>
        <v>68</v>
      </c>
    </row>
    <row r="38" spans="2:34" x14ac:dyDescent="0.3">
      <c r="B38" s="38">
        <v>4</v>
      </c>
      <c r="C38" s="33">
        <v>2</v>
      </c>
      <c r="D38" s="40">
        <v>5</v>
      </c>
      <c r="G38" s="92">
        <v>0.1</v>
      </c>
      <c r="H38" s="57">
        <f t="shared" ref="H38:P47" si="16">IF(H$18&gt;$G38,$G$18,IF(H$19&gt;$G38,$G$19,IF(H$20&gt;$G38,$G$20,IF(H$21&gt;$G38,$G$21,IF(H$22&gt;$G38,$G$22,IF(H$23&gt;$G38,$G$23,IF(H$24&gt;$G38,$G$24,IF(H$25&gt;$G38,$G$25,IF(H$26&gt;$G38,$G$26,)))))))))</f>
        <v>1</v>
      </c>
      <c r="I38" s="57">
        <f t="shared" si="16"/>
        <v>1</v>
      </c>
      <c r="J38" s="57">
        <f t="shared" si="16"/>
        <v>2</v>
      </c>
      <c r="K38" s="57">
        <f t="shared" si="16"/>
        <v>1</v>
      </c>
      <c r="L38" s="57">
        <f t="shared" si="16"/>
        <v>2</v>
      </c>
      <c r="M38" s="57">
        <f t="shared" si="16"/>
        <v>3</v>
      </c>
      <c r="N38" s="57">
        <f t="shared" si="16"/>
        <v>4</v>
      </c>
      <c r="O38" s="57">
        <f t="shared" si="16"/>
        <v>5</v>
      </c>
      <c r="P38" s="93">
        <f t="shared" si="16"/>
        <v>5</v>
      </c>
      <c r="Z38" s="7">
        <f t="shared" si="8"/>
        <v>31</v>
      </c>
      <c r="AA38" s="8">
        <f t="shared" si="9"/>
        <v>1</v>
      </c>
      <c r="AB38" s="7">
        <f t="shared" si="12"/>
        <v>6</v>
      </c>
      <c r="AC38" s="8">
        <f t="shared" si="13"/>
        <v>7</v>
      </c>
      <c r="AD38" s="7">
        <f t="shared" ca="1" si="4"/>
        <v>-1</v>
      </c>
      <c r="AE38" s="8">
        <f t="shared" ca="1" si="5"/>
        <v>-1</v>
      </c>
      <c r="AF38" s="11">
        <f t="shared" ca="1" si="10"/>
        <v>2.8333333333333335</v>
      </c>
      <c r="AG38" s="28">
        <f t="shared" ca="1" si="11"/>
        <v>2.8333333333333335</v>
      </c>
      <c r="AH38" s="8">
        <f t="shared" ca="1" si="6"/>
        <v>68</v>
      </c>
    </row>
    <row r="39" spans="2:34" x14ac:dyDescent="0.3">
      <c r="B39" s="38">
        <v>5</v>
      </c>
      <c r="C39" s="33">
        <v>3</v>
      </c>
      <c r="D39" s="40">
        <v>6</v>
      </c>
      <c r="G39" s="92">
        <v>0.11</v>
      </c>
      <c r="H39" s="57">
        <f t="shared" si="16"/>
        <v>1</v>
      </c>
      <c r="I39" s="57">
        <f t="shared" si="16"/>
        <v>1</v>
      </c>
      <c r="J39" s="57">
        <f t="shared" si="16"/>
        <v>2</v>
      </c>
      <c r="K39" s="57">
        <f t="shared" si="16"/>
        <v>1</v>
      </c>
      <c r="L39" s="57">
        <f t="shared" si="16"/>
        <v>2</v>
      </c>
      <c r="M39" s="57">
        <f t="shared" si="16"/>
        <v>3</v>
      </c>
      <c r="N39" s="57">
        <f t="shared" si="16"/>
        <v>4</v>
      </c>
      <c r="O39" s="57">
        <f t="shared" si="16"/>
        <v>5</v>
      </c>
      <c r="P39" s="93">
        <f t="shared" si="16"/>
        <v>5</v>
      </c>
      <c r="Z39" s="7">
        <f t="shared" si="8"/>
        <v>32</v>
      </c>
      <c r="AA39" s="8">
        <f t="shared" si="9"/>
        <v>2</v>
      </c>
      <c r="AB39" s="7">
        <f t="shared" si="12"/>
        <v>6</v>
      </c>
      <c r="AC39" s="8">
        <f t="shared" si="13"/>
        <v>7</v>
      </c>
      <c r="AD39" s="7">
        <f t="shared" ca="1" si="4"/>
        <v>-1</v>
      </c>
      <c r="AE39" s="8">
        <f t="shared" ca="1" si="5"/>
        <v>-1</v>
      </c>
      <c r="AF39" s="11">
        <f t="shared" ca="1" si="10"/>
        <v>2.666666666666667</v>
      </c>
      <c r="AG39" s="28">
        <f t="shared" ca="1" si="11"/>
        <v>2.666666666666667</v>
      </c>
      <c r="AH39" s="8">
        <f t="shared" ca="1" si="6"/>
        <v>68</v>
      </c>
    </row>
    <row r="40" spans="2:34" x14ac:dyDescent="0.3">
      <c r="B40" s="38">
        <v>6</v>
      </c>
      <c r="C40" s="33">
        <v>4</v>
      </c>
      <c r="D40" s="40">
        <v>5</v>
      </c>
      <c r="G40" s="92">
        <v>0.12</v>
      </c>
      <c r="H40" s="57">
        <f t="shared" si="16"/>
        <v>1</v>
      </c>
      <c r="I40" s="57">
        <f t="shared" si="16"/>
        <v>1</v>
      </c>
      <c r="J40" s="57">
        <f t="shared" si="16"/>
        <v>2</v>
      </c>
      <c r="K40" s="57">
        <f t="shared" si="16"/>
        <v>1</v>
      </c>
      <c r="L40" s="57">
        <f t="shared" si="16"/>
        <v>2</v>
      </c>
      <c r="M40" s="57">
        <f t="shared" si="16"/>
        <v>3</v>
      </c>
      <c r="N40" s="57">
        <f t="shared" si="16"/>
        <v>4</v>
      </c>
      <c r="O40" s="57">
        <f t="shared" si="16"/>
        <v>5</v>
      </c>
      <c r="P40" s="93">
        <f t="shared" si="16"/>
        <v>5</v>
      </c>
      <c r="Z40" s="7">
        <f t="shared" si="8"/>
        <v>33</v>
      </c>
      <c r="AA40" s="8">
        <f t="shared" si="9"/>
        <v>3</v>
      </c>
      <c r="AB40" s="7">
        <f t="shared" si="12"/>
        <v>6</v>
      </c>
      <c r="AC40" s="8">
        <f t="shared" si="13"/>
        <v>7</v>
      </c>
      <c r="AD40" s="7">
        <f t="shared" ca="1" si="4"/>
        <v>-1</v>
      </c>
      <c r="AE40" s="8">
        <f t="shared" ca="1" si="5"/>
        <v>-1</v>
      </c>
      <c r="AF40" s="11">
        <f t="shared" ca="1" si="10"/>
        <v>2.5000000000000004</v>
      </c>
      <c r="AG40" s="28">
        <f t="shared" ca="1" si="11"/>
        <v>2.5000000000000004</v>
      </c>
      <c r="AH40" s="8">
        <f t="shared" ca="1" si="6"/>
        <v>68</v>
      </c>
    </row>
    <row r="41" spans="2:34" x14ac:dyDescent="0.3">
      <c r="B41" s="38">
        <v>7</v>
      </c>
      <c r="C41" s="33">
        <v>4</v>
      </c>
      <c r="D41" s="40">
        <v>7</v>
      </c>
      <c r="G41" s="92">
        <v>0.13</v>
      </c>
      <c r="H41" s="57">
        <f t="shared" si="16"/>
        <v>1</v>
      </c>
      <c r="I41" s="57">
        <f t="shared" si="16"/>
        <v>1</v>
      </c>
      <c r="J41" s="57">
        <f t="shared" si="16"/>
        <v>2</v>
      </c>
      <c r="K41" s="57">
        <f t="shared" si="16"/>
        <v>1</v>
      </c>
      <c r="L41" s="57">
        <f t="shared" si="16"/>
        <v>2</v>
      </c>
      <c r="M41" s="57">
        <f t="shared" si="16"/>
        <v>3</v>
      </c>
      <c r="N41" s="57">
        <f t="shared" si="16"/>
        <v>4</v>
      </c>
      <c r="O41" s="57">
        <f t="shared" si="16"/>
        <v>5</v>
      </c>
      <c r="P41" s="93">
        <f t="shared" si="16"/>
        <v>5</v>
      </c>
      <c r="Z41" s="7">
        <f t="shared" si="8"/>
        <v>34</v>
      </c>
      <c r="AA41" s="8">
        <f t="shared" si="9"/>
        <v>4</v>
      </c>
      <c r="AB41" s="7">
        <f t="shared" si="12"/>
        <v>6</v>
      </c>
      <c r="AC41" s="8">
        <f t="shared" si="13"/>
        <v>7</v>
      </c>
      <c r="AD41" s="7">
        <f t="shared" ca="1" si="4"/>
        <v>-1</v>
      </c>
      <c r="AE41" s="8">
        <f t="shared" ca="1" si="5"/>
        <v>-1</v>
      </c>
      <c r="AF41" s="11">
        <f t="shared" ca="1" si="10"/>
        <v>2.3333333333333339</v>
      </c>
      <c r="AG41" s="28">
        <f t="shared" ca="1" si="11"/>
        <v>2.3333333333333339</v>
      </c>
      <c r="AH41" s="8">
        <f t="shared" ca="1" si="6"/>
        <v>68</v>
      </c>
    </row>
    <row r="42" spans="2:34" x14ac:dyDescent="0.3">
      <c r="B42" s="38">
        <v>8</v>
      </c>
      <c r="C42" s="33">
        <v>5</v>
      </c>
      <c r="D42" s="40">
        <v>6</v>
      </c>
      <c r="G42" s="92">
        <v>0.14000000000000001</v>
      </c>
      <c r="H42" s="57">
        <f t="shared" si="16"/>
        <v>1</v>
      </c>
      <c r="I42" s="57">
        <f t="shared" si="16"/>
        <v>1</v>
      </c>
      <c r="J42" s="57">
        <f t="shared" si="16"/>
        <v>2</v>
      </c>
      <c r="K42" s="57">
        <f t="shared" si="16"/>
        <v>1</v>
      </c>
      <c r="L42" s="57">
        <f t="shared" si="16"/>
        <v>2</v>
      </c>
      <c r="M42" s="57">
        <f t="shared" si="16"/>
        <v>3</v>
      </c>
      <c r="N42" s="57">
        <f t="shared" si="16"/>
        <v>4</v>
      </c>
      <c r="O42" s="57">
        <f t="shared" si="16"/>
        <v>5</v>
      </c>
      <c r="P42" s="93">
        <f t="shared" si="16"/>
        <v>5</v>
      </c>
      <c r="Z42" s="7">
        <f t="shared" si="8"/>
        <v>35</v>
      </c>
      <c r="AA42" s="8">
        <f t="shared" si="9"/>
        <v>5</v>
      </c>
      <c r="AB42" s="7">
        <f t="shared" si="12"/>
        <v>6</v>
      </c>
      <c r="AC42" s="8">
        <f t="shared" si="13"/>
        <v>7</v>
      </c>
      <c r="AD42" s="7">
        <f t="shared" ca="1" si="4"/>
        <v>-1</v>
      </c>
      <c r="AE42" s="8">
        <f t="shared" ca="1" si="5"/>
        <v>-1</v>
      </c>
      <c r="AF42" s="11">
        <f t="shared" ca="1" si="10"/>
        <v>2.1666666666666674</v>
      </c>
      <c r="AG42" s="28">
        <f t="shared" ca="1" si="11"/>
        <v>2.1666666666666674</v>
      </c>
      <c r="AH42" s="8">
        <f t="shared" ca="1" si="6"/>
        <v>68</v>
      </c>
    </row>
    <row r="43" spans="2:34" x14ac:dyDescent="0.3">
      <c r="B43" s="38">
        <v>9</v>
      </c>
      <c r="C43" s="33">
        <v>5</v>
      </c>
      <c r="D43" s="40">
        <v>8</v>
      </c>
      <c r="G43" s="92">
        <v>0.15</v>
      </c>
      <c r="H43" s="57">
        <f t="shared" si="16"/>
        <v>1</v>
      </c>
      <c r="I43" s="57">
        <f t="shared" si="16"/>
        <v>1</v>
      </c>
      <c r="J43" s="57">
        <f t="shared" si="16"/>
        <v>2</v>
      </c>
      <c r="K43" s="57">
        <f t="shared" si="16"/>
        <v>1</v>
      </c>
      <c r="L43" s="57">
        <f t="shared" si="16"/>
        <v>2</v>
      </c>
      <c r="M43" s="57">
        <f t="shared" si="16"/>
        <v>3</v>
      </c>
      <c r="N43" s="57">
        <f t="shared" si="16"/>
        <v>4</v>
      </c>
      <c r="O43" s="57">
        <f t="shared" si="16"/>
        <v>5</v>
      </c>
      <c r="P43" s="93">
        <f t="shared" si="16"/>
        <v>5</v>
      </c>
      <c r="Z43" s="7">
        <f t="shared" si="8"/>
        <v>36</v>
      </c>
      <c r="AA43" s="8">
        <f t="shared" si="9"/>
        <v>0</v>
      </c>
      <c r="AB43" s="7">
        <f t="shared" si="12"/>
        <v>7</v>
      </c>
      <c r="AC43" s="8">
        <f t="shared" si="13"/>
        <v>7</v>
      </c>
      <c r="AD43" s="7">
        <f t="shared" ca="1" si="4"/>
        <v>0</v>
      </c>
      <c r="AE43" s="8">
        <f t="shared" ca="1" si="5"/>
        <v>0</v>
      </c>
      <c r="AF43" s="11">
        <f t="shared" ca="1" si="10"/>
        <v>2</v>
      </c>
      <c r="AG43" s="28">
        <f t="shared" ca="1" si="11"/>
        <v>2</v>
      </c>
      <c r="AH43" s="8">
        <f t="shared" ca="1" si="6"/>
        <v>64</v>
      </c>
    </row>
    <row r="44" spans="2:34" x14ac:dyDescent="0.3">
      <c r="B44" s="38">
        <v>10</v>
      </c>
      <c r="C44" s="33">
        <v>5</v>
      </c>
      <c r="D44" s="40">
        <v>9</v>
      </c>
      <c r="G44" s="92">
        <v>0.16</v>
      </c>
      <c r="H44" s="57">
        <f t="shared" si="16"/>
        <v>1</v>
      </c>
      <c r="I44" s="57">
        <f t="shared" si="16"/>
        <v>1</v>
      </c>
      <c r="J44" s="57">
        <f t="shared" si="16"/>
        <v>2</v>
      </c>
      <c r="K44" s="57">
        <f t="shared" si="16"/>
        <v>1</v>
      </c>
      <c r="L44" s="57">
        <f t="shared" si="16"/>
        <v>2</v>
      </c>
      <c r="M44" s="57">
        <f t="shared" si="16"/>
        <v>3</v>
      </c>
      <c r="N44" s="57">
        <f t="shared" si="16"/>
        <v>4</v>
      </c>
      <c r="O44" s="57">
        <f t="shared" si="16"/>
        <v>5</v>
      </c>
      <c r="P44" s="93">
        <f t="shared" si="16"/>
        <v>5</v>
      </c>
      <c r="Z44" s="7">
        <f t="shared" si="8"/>
        <v>37</v>
      </c>
      <c r="AA44" s="8">
        <f t="shared" si="9"/>
        <v>1</v>
      </c>
      <c r="AB44" s="7">
        <f t="shared" si="12"/>
        <v>7</v>
      </c>
      <c r="AC44" s="8">
        <f t="shared" si="13"/>
        <v>8</v>
      </c>
      <c r="AD44" s="7">
        <f t="shared" ca="1" si="4"/>
        <v>0</v>
      </c>
      <c r="AE44" s="8">
        <f t="shared" ca="1" si="5"/>
        <v>-1</v>
      </c>
      <c r="AF44" s="11">
        <f t="shared" ca="1" si="10"/>
        <v>2</v>
      </c>
      <c r="AG44" s="28">
        <f t="shared" ca="1" si="11"/>
        <v>1.8333333333333333</v>
      </c>
      <c r="AH44" s="8">
        <f t="shared" ca="1" si="6"/>
        <v>64</v>
      </c>
    </row>
    <row r="45" spans="2:34" x14ac:dyDescent="0.3">
      <c r="B45" s="38">
        <v>11</v>
      </c>
      <c r="C45" s="33">
        <v>6</v>
      </c>
      <c r="D45" s="40">
        <v>9</v>
      </c>
      <c r="G45" s="92">
        <v>0.17</v>
      </c>
      <c r="H45" s="57">
        <f t="shared" si="16"/>
        <v>1</v>
      </c>
      <c r="I45" s="57">
        <f t="shared" si="16"/>
        <v>1</v>
      </c>
      <c r="J45" s="57">
        <f t="shared" si="16"/>
        <v>2</v>
      </c>
      <c r="K45" s="57">
        <f t="shared" si="16"/>
        <v>1</v>
      </c>
      <c r="L45" s="57">
        <f t="shared" si="16"/>
        <v>2</v>
      </c>
      <c r="M45" s="57">
        <f t="shared" si="16"/>
        <v>3</v>
      </c>
      <c r="N45" s="57">
        <f t="shared" si="16"/>
        <v>4</v>
      </c>
      <c r="O45" s="57">
        <f t="shared" si="16"/>
        <v>5</v>
      </c>
      <c r="P45" s="93">
        <f t="shared" si="16"/>
        <v>5</v>
      </c>
      <c r="Z45" s="7">
        <f t="shared" si="8"/>
        <v>38</v>
      </c>
      <c r="AA45" s="8">
        <f t="shared" si="9"/>
        <v>2</v>
      </c>
      <c r="AB45" s="7">
        <f t="shared" si="12"/>
        <v>7</v>
      </c>
      <c r="AC45" s="8">
        <f t="shared" si="13"/>
        <v>8</v>
      </c>
      <c r="AD45" s="7">
        <f t="shared" ca="1" si="4"/>
        <v>0</v>
      </c>
      <c r="AE45" s="8">
        <f t="shared" ca="1" si="5"/>
        <v>-1</v>
      </c>
      <c r="AF45" s="11">
        <f t="shared" ca="1" si="10"/>
        <v>2</v>
      </c>
      <c r="AG45" s="28">
        <f t="shared" ca="1" si="11"/>
        <v>1.6666666666666665</v>
      </c>
      <c r="AH45" s="8">
        <f t="shared" ca="1" si="6"/>
        <v>64</v>
      </c>
    </row>
    <row r="46" spans="2:34" x14ac:dyDescent="0.3">
      <c r="B46" s="38">
        <v>12</v>
      </c>
      <c r="C46" s="33">
        <v>7</v>
      </c>
      <c r="D46" s="40">
        <v>8</v>
      </c>
      <c r="G46" s="92">
        <v>0.18</v>
      </c>
      <c r="H46" s="57">
        <f t="shared" si="16"/>
        <v>1</v>
      </c>
      <c r="I46" s="57">
        <f t="shared" si="16"/>
        <v>1</v>
      </c>
      <c r="J46" s="57">
        <f t="shared" si="16"/>
        <v>2</v>
      </c>
      <c r="K46" s="57">
        <f t="shared" si="16"/>
        <v>1</v>
      </c>
      <c r="L46" s="57">
        <f t="shared" si="16"/>
        <v>4</v>
      </c>
      <c r="M46" s="57">
        <f t="shared" si="16"/>
        <v>3</v>
      </c>
      <c r="N46" s="57">
        <f t="shared" si="16"/>
        <v>4</v>
      </c>
      <c r="O46" s="57">
        <f t="shared" si="16"/>
        <v>5</v>
      </c>
      <c r="P46" s="93">
        <f t="shared" si="16"/>
        <v>5</v>
      </c>
      <c r="Z46" s="7">
        <f t="shared" si="8"/>
        <v>39</v>
      </c>
      <c r="AA46" s="8">
        <f t="shared" si="9"/>
        <v>3</v>
      </c>
      <c r="AB46" s="7">
        <f t="shared" si="12"/>
        <v>7</v>
      </c>
      <c r="AC46" s="8">
        <f t="shared" si="13"/>
        <v>8</v>
      </c>
      <c r="AD46" s="7">
        <f t="shared" ca="1" si="4"/>
        <v>0</v>
      </c>
      <c r="AE46" s="8">
        <f t="shared" ca="1" si="5"/>
        <v>-1</v>
      </c>
      <c r="AF46" s="11">
        <f t="shared" ca="1" si="10"/>
        <v>2</v>
      </c>
      <c r="AG46" s="28">
        <f t="shared" ca="1" si="11"/>
        <v>1.4999999999999998</v>
      </c>
      <c r="AH46" s="8">
        <f t="shared" ca="1" si="6"/>
        <v>64</v>
      </c>
    </row>
    <row r="47" spans="2:34" x14ac:dyDescent="0.3">
      <c r="B47" s="39">
        <v>13</v>
      </c>
      <c r="C47" s="34">
        <v>8</v>
      </c>
      <c r="D47" s="41">
        <v>9</v>
      </c>
      <c r="G47" s="92">
        <v>0.19</v>
      </c>
      <c r="H47" s="57">
        <f t="shared" si="16"/>
        <v>1</v>
      </c>
      <c r="I47" s="57">
        <f t="shared" si="16"/>
        <v>1</v>
      </c>
      <c r="J47" s="57">
        <f t="shared" si="16"/>
        <v>2</v>
      </c>
      <c r="K47" s="57">
        <f t="shared" si="16"/>
        <v>1</v>
      </c>
      <c r="L47" s="57">
        <f t="shared" si="16"/>
        <v>4</v>
      </c>
      <c r="M47" s="57">
        <f t="shared" si="16"/>
        <v>3</v>
      </c>
      <c r="N47" s="57">
        <f t="shared" si="16"/>
        <v>4</v>
      </c>
      <c r="O47" s="57">
        <f t="shared" si="16"/>
        <v>5</v>
      </c>
      <c r="P47" s="93">
        <f t="shared" si="16"/>
        <v>5</v>
      </c>
      <c r="Z47" s="7">
        <f t="shared" si="8"/>
        <v>40</v>
      </c>
      <c r="AA47" s="8">
        <f t="shared" si="9"/>
        <v>4</v>
      </c>
      <c r="AB47" s="7">
        <f t="shared" si="12"/>
        <v>7</v>
      </c>
      <c r="AC47" s="8">
        <f t="shared" si="13"/>
        <v>8</v>
      </c>
      <c r="AD47" s="7">
        <f t="shared" ca="1" si="4"/>
        <v>0</v>
      </c>
      <c r="AE47" s="8">
        <f t="shared" ca="1" si="5"/>
        <v>-1</v>
      </c>
      <c r="AF47" s="11">
        <f t="shared" ca="1" si="10"/>
        <v>2</v>
      </c>
      <c r="AG47" s="28">
        <f t="shared" ca="1" si="11"/>
        <v>1.333333333333333</v>
      </c>
      <c r="AH47" s="8">
        <f t="shared" ca="1" si="6"/>
        <v>64</v>
      </c>
    </row>
    <row r="48" spans="2:34" x14ac:dyDescent="0.3">
      <c r="G48" s="92">
        <v>0.2</v>
      </c>
      <c r="H48" s="57">
        <f t="shared" ref="H48:P57" si="17">IF(H$18&gt;$G48,$G$18,IF(H$19&gt;$G48,$G$19,IF(H$20&gt;$G48,$G$20,IF(H$21&gt;$G48,$G$21,IF(H$22&gt;$G48,$G$22,IF(H$23&gt;$G48,$G$23,IF(H$24&gt;$G48,$G$24,IF(H$25&gt;$G48,$G$25,IF(H$26&gt;$G48,$G$26,)))))))))</f>
        <v>1</v>
      </c>
      <c r="I48" s="57">
        <f t="shared" si="17"/>
        <v>1</v>
      </c>
      <c r="J48" s="57">
        <f t="shared" si="17"/>
        <v>2</v>
      </c>
      <c r="K48" s="57">
        <f t="shared" si="17"/>
        <v>1</v>
      </c>
      <c r="L48" s="57">
        <f t="shared" si="17"/>
        <v>4</v>
      </c>
      <c r="M48" s="57">
        <f t="shared" si="17"/>
        <v>3</v>
      </c>
      <c r="N48" s="57">
        <f t="shared" si="17"/>
        <v>4</v>
      </c>
      <c r="O48" s="57">
        <f t="shared" si="17"/>
        <v>5</v>
      </c>
      <c r="P48" s="93">
        <f t="shared" si="17"/>
        <v>5</v>
      </c>
      <c r="Z48" s="7">
        <f t="shared" si="8"/>
        <v>41</v>
      </c>
      <c r="AA48" s="8">
        <f t="shared" si="9"/>
        <v>5</v>
      </c>
      <c r="AB48" s="7">
        <f t="shared" si="12"/>
        <v>7</v>
      </c>
      <c r="AC48" s="8">
        <f t="shared" si="13"/>
        <v>8</v>
      </c>
      <c r="AD48" s="7">
        <f t="shared" ca="1" si="4"/>
        <v>0</v>
      </c>
      <c r="AE48" s="8">
        <f t="shared" ca="1" si="5"/>
        <v>-1</v>
      </c>
      <c r="AF48" s="11">
        <f t="shared" ca="1" si="10"/>
        <v>2</v>
      </c>
      <c r="AG48" s="28">
        <f t="shared" ca="1" si="11"/>
        <v>1.1666666666666663</v>
      </c>
      <c r="AH48" s="8">
        <f t="shared" ca="1" si="6"/>
        <v>64</v>
      </c>
    </row>
    <row r="49" spans="3:34" x14ac:dyDescent="0.3">
      <c r="C49" s="44" t="s">
        <v>0</v>
      </c>
      <c r="D49" s="44" t="s">
        <v>1</v>
      </c>
      <c r="G49" s="92">
        <v>0.21</v>
      </c>
      <c r="H49" s="57">
        <f t="shared" si="17"/>
        <v>1</v>
      </c>
      <c r="I49" s="57">
        <f t="shared" si="17"/>
        <v>1</v>
      </c>
      <c r="J49" s="57">
        <f t="shared" si="17"/>
        <v>2</v>
      </c>
      <c r="K49" s="57">
        <f t="shared" si="17"/>
        <v>1</v>
      </c>
      <c r="L49" s="57">
        <f t="shared" si="17"/>
        <v>4</v>
      </c>
      <c r="M49" s="57">
        <f t="shared" si="17"/>
        <v>3</v>
      </c>
      <c r="N49" s="57">
        <f t="shared" si="17"/>
        <v>4</v>
      </c>
      <c r="O49" s="57">
        <f t="shared" si="17"/>
        <v>5</v>
      </c>
      <c r="P49" s="93">
        <f t="shared" si="17"/>
        <v>5</v>
      </c>
      <c r="Z49" s="7">
        <f t="shared" si="8"/>
        <v>42</v>
      </c>
      <c r="AA49" s="8">
        <f t="shared" si="9"/>
        <v>0</v>
      </c>
      <c r="AB49" s="7">
        <f t="shared" si="12"/>
        <v>8</v>
      </c>
      <c r="AC49" s="8">
        <f t="shared" si="13"/>
        <v>8</v>
      </c>
      <c r="AD49" s="7">
        <f t="shared" ca="1" si="4"/>
        <v>0</v>
      </c>
      <c r="AE49" s="8">
        <f t="shared" ca="1" si="5"/>
        <v>0</v>
      </c>
      <c r="AF49" s="11">
        <f t="shared" ca="1" si="10"/>
        <v>2</v>
      </c>
      <c r="AG49" s="28">
        <f t="shared" ca="1" si="11"/>
        <v>1</v>
      </c>
      <c r="AH49" s="8">
        <f t="shared" ca="1" si="6"/>
        <v>63</v>
      </c>
    </row>
    <row r="50" spans="3:34" x14ac:dyDescent="0.3">
      <c r="C50" s="25">
        <v>1</v>
      </c>
      <c r="D50" s="25">
        <v>1</v>
      </c>
      <c r="G50" s="92">
        <v>0.22</v>
      </c>
      <c r="H50" s="57">
        <f t="shared" si="17"/>
        <v>1</v>
      </c>
      <c r="I50" s="57">
        <f t="shared" si="17"/>
        <v>1</v>
      </c>
      <c r="J50" s="57">
        <f t="shared" si="17"/>
        <v>2</v>
      </c>
      <c r="K50" s="57">
        <f t="shared" si="17"/>
        <v>1</v>
      </c>
      <c r="L50" s="57">
        <f t="shared" si="17"/>
        <v>4</v>
      </c>
      <c r="M50" s="57">
        <f t="shared" si="17"/>
        <v>3</v>
      </c>
      <c r="N50" s="57">
        <f t="shared" si="17"/>
        <v>4</v>
      </c>
      <c r="O50" s="57">
        <f t="shared" si="17"/>
        <v>5</v>
      </c>
      <c r="P50" s="93">
        <f t="shared" si="17"/>
        <v>5</v>
      </c>
      <c r="Z50" s="7">
        <f t="shared" si="8"/>
        <v>43</v>
      </c>
      <c r="AA50" s="8">
        <f t="shared" si="9"/>
        <v>1</v>
      </c>
      <c r="AB50" s="7">
        <f t="shared" si="12"/>
        <v>8</v>
      </c>
      <c r="AC50" s="8">
        <f t="shared" si="13"/>
        <v>9</v>
      </c>
      <c r="AD50" s="7">
        <f t="shared" ca="1" si="4"/>
        <v>0</v>
      </c>
      <c r="AE50" s="8">
        <f t="shared" ca="1" si="5"/>
        <v>0</v>
      </c>
      <c r="AF50" s="11">
        <f t="shared" ca="1" si="10"/>
        <v>2</v>
      </c>
      <c r="AG50" s="28">
        <f t="shared" ca="1" si="11"/>
        <v>1</v>
      </c>
      <c r="AH50" s="8">
        <f t="shared" ca="1" si="6"/>
        <v>63</v>
      </c>
    </row>
    <row r="51" spans="3:34" x14ac:dyDescent="0.3">
      <c r="C51" s="25">
        <v>1</v>
      </c>
      <c r="D51" s="25">
        <v>2</v>
      </c>
      <c r="G51" s="92">
        <v>0.23</v>
      </c>
      <c r="H51" s="57">
        <f t="shared" si="17"/>
        <v>1</v>
      </c>
      <c r="I51" s="57">
        <f t="shared" si="17"/>
        <v>1</v>
      </c>
      <c r="J51" s="57">
        <f t="shared" si="17"/>
        <v>2</v>
      </c>
      <c r="K51" s="57">
        <f t="shared" si="17"/>
        <v>1</v>
      </c>
      <c r="L51" s="57">
        <f t="shared" si="17"/>
        <v>4</v>
      </c>
      <c r="M51" s="57">
        <f t="shared" si="17"/>
        <v>3</v>
      </c>
      <c r="N51" s="57">
        <f t="shared" si="17"/>
        <v>4</v>
      </c>
      <c r="O51" s="57">
        <f t="shared" si="17"/>
        <v>5</v>
      </c>
      <c r="P51" s="93">
        <f t="shared" si="17"/>
        <v>5</v>
      </c>
      <c r="Z51" s="7">
        <f t="shared" si="8"/>
        <v>44</v>
      </c>
      <c r="AA51" s="8">
        <f t="shared" si="9"/>
        <v>2</v>
      </c>
      <c r="AB51" s="7">
        <f t="shared" si="12"/>
        <v>8</v>
      </c>
      <c r="AC51" s="8">
        <f t="shared" si="13"/>
        <v>9</v>
      </c>
      <c r="AD51" s="7">
        <f t="shared" ca="1" si="4"/>
        <v>0</v>
      </c>
      <c r="AE51" s="8">
        <f t="shared" ca="1" si="5"/>
        <v>0</v>
      </c>
      <c r="AF51" s="11">
        <f t="shared" ca="1" si="10"/>
        <v>2</v>
      </c>
      <c r="AG51" s="28">
        <f t="shared" ca="1" si="11"/>
        <v>1</v>
      </c>
      <c r="AH51" s="8">
        <f t="shared" ca="1" si="6"/>
        <v>63</v>
      </c>
    </row>
    <row r="52" spans="3:34" x14ac:dyDescent="0.3">
      <c r="C52" s="25"/>
      <c r="D52" s="25"/>
      <c r="G52" s="92">
        <v>0.24</v>
      </c>
      <c r="H52" s="57">
        <f t="shared" si="17"/>
        <v>1</v>
      </c>
      <c r="I52" s="57">
        <f t="shared" si="17"/>
        <v>2</v>
      </c>
      <c r="J52" s="57">
        <f t="shared" si="17"/>
        <v>2</v>
      </c>
      <c r="K52" s="57">
        <f t="shared" si="17"/>
        <v>4</v>
      </c>
      <c r="L52" s="57">
        <f t="shared" si="17"/>
        <v>4</v>
      </c>
      <c r="M52" s="57">
        <f t="shared" si="17"/>
        <v>5</v>
      </c>
      <c r="N52" s="57">
        <f t="shared" si="17"/>
        <v>4</v>
      </c>
      <c r="O52" s="57">
        <f t="shared" si="17"/>
        <v>7</v>
      </c>
      <c r="P52" s="93">
        <f t="shared" si="17"/>
        <v>6</v>
      </c>
      <c r="Z52" s="7">
        <f t="shared" si="8"/>
        <v>45</v>
      </c>
      <c r="AA52" s="8">
        <f t="shared" si="9"/>
        <v>3</v>
      </c>
      <c r="AB52" s="7">
        <f t="shared" si="12"/>
        <v>8</v>
      </c>
      <c r="AC52" s="8">
        <f t="shared" si="13"/>
        <v>9</v>
      </c>
      <c r="AD52" s="7">
        <f t="shared" ca="1" si="4"/>
        <v>0</v>
      </c>
      <c r="AE52" s="8">
        <f t="shared" ca="1" si="5"/>
        <v>0</v>
      </c>
      <c r="AF52" s="11">
        <f t="shared" ca="1" si="10"/>
        <v>2</v>
      </c>
      <c r="AG52" s="28">
        <f t="shared" ca="1" si="11"/>
        <v>1</v>
      </c>
      <c r="AH52" s="8">
        <f t="shared" ca="1" si="6"/>
        <v>63</v>
      </c>
    </row>
    <row r="53" spans="3:34" x14ac:dyDescent="0.3">
      <c r="C53" s="25">
        <v>1</v>
      </c>
      <c r="D53" s="25">
        <v>1</v>
      </c>
      <c r="G53" s="92">
        <v>0.25</v>
      </c>
      <c r="H53" s="57">
        <f t="shared" si="17"/>
        <v>1</v>
      </c>
      <c r="I53" s="57">
        <f t="shared" si="17"/>
        <v>2</v>
      </c>
      <c r="J53" s="57">
        <f t="shared" si="17"/>
        <v>2</v>
      </c>
      <c r="K53" s="57">
        <f t="shared" si="17"/>
        <v>4</v>
      </c>
      <c r="L53" s="57">
        <f t="shared" si="17"/>
        <v>4</v>
      </c>
      <c r="M53" s="57">
        <f t="shared" si="17"/>
        <v>5</v>
      </c>
      <c r="N53" s="57">
        <f t="shared" si="17"/>
        <v>4</v>
      </c>
      <c r="O53" s="57">
        <f t="shared" si="17"/>
        <v>7</v>
      </c>
      <c r="P53" s="93">
        <f t="shared" si="17"/>
        <v>6</v>
      </c>
      <c r="Z53" s="7">
        <f t="shared" si="8"/>
        <v>46</v>
      </c>
      <c r="AA53" s="8">
        <f t="shared" si="9"/>
        <v>4</v>
      </c>
      <c r="AB53" s="7">
        <f t="shared" si="12"/>
        <v>8</v>
      </c>
      <c r="AC53" s="8">
        <f t="shared" si="13"/>
        <v>9</v>
      </c>
      <c r="AD53" s="7">
        <f t="shared" ca="1" si="4"/>
        <v>0</v>
      </c>
      <c r="AE53" s="8">
        <f t="shared" ca="1" si="5"/>
        <v>0</v>
      </c>
      <c r="AF53" s="11">
        <f t="shared" ca="1" si="10"/>
        <v>2</v>
      </c>
      <c r="AG53" s="28">
        <f t="shared" ca="1" si="11"/>
        <v>1</v>
      </c>
      <c r="AH53" s="8">
        <f t="shared" ca="1" si="6"/>
        <v>63</v>
      </c>
    </row>
    <row r="54" spans="3:34" x14ac:dyDescent="0.3">
      <c r="C54" s="25">
        <v>2</v>
      </c>
      <c r="D54" s="25">
        <v>1</v>
      </c>
      <c r="G54" s="92">
        <v>0.26</v>
      </c>
      <c r="H54" s="57">
        <f t="shared" si="17"/>
        <v>1</v>
      </c>
      <c r="I54" s="57">
        <f t="shared" si="17"/>
        <v>2</v>
      </c>
      <c r="J54" s="57">
        <f t="shared" si="17"/>
        <v>2</v>
      </c>
      <c r="K54" s="57">
        <f t="shared" si="17"/>
        <v>4</v>
      </c>
      <c r="L54" s="57">
        <f t="shared" si="17"/>
        <v>4</v>
      </c>
      <c r="M54" s="57">
        <f t="shared" si="17"/>
        <v>5</v>
      </c>
      <c r="N54" s="57">
        <f t="shared" si="17"/>
        <v>4</v>
      </c>
      <c r="O54" s="57">
        <f t="shared" si="17"/>
        <v>7</v>
      </c>
      <c r="P54" s="93">
        <f t="shared" si="17"/>
        <v>6</v>
      </c>
      <c r="Z54" s="7">
        <f t="shared" si="8"/>
        <v>47</v>
      </c>
      <c r="AA54" s="8">
        <f t="shared" si="9"/>
        <v>5</v>
      </c>
      <c r="AB54" s="7">
        <f t="shared" si="12"/>
        <v>8</v>
      </c>
      <c r="AC54" s="8">
        <f t="shared" si="13"/>
        <v>9</v>
      </c>
      <c r="AD54" s="7">
        <f t="shared" ca="1" si="4"/>
        <v>0</v>
      </c>
      <c r="AE54" s="8">
        <f t="shared" ca="1" si="5"/>
        <v>0</v>
      </c>
      <c r="AF54" s="11">
        <f t="shared" ca="1" si="10"/>
        <v>2</v>
      </c>
      <c r="AG54" s="28">
        <f t="shared" ca="1" si="11"/>
        <v>1</v>
      </c>
      <c r="AH54" s="8">
        <f t="shared" ca="1" si="6"/>
        <v>63</v>
      </c>
    </row>
    <row r="55" spans="3:34" x14ac:dyDescent="0.3">
      <c r="C55" s="25"/>
      <c r="D55" s="25"/>
      <c r="G55" s="92">
        <v>0.27</v>
      </c>
      <c r="H55" s="57">
        <f t="shared" si="17"/>
        <v>1</v>
      </c>
      <c r="I55" s="57">
        <f t="shared" si="17"/>
        <v>2</v>
      </c>
      <c r="J55" s="57">
        <f t="shared" si="17"/>
        <v>2</v>
      </c>
      <c r="K55" s="57">
        <f t="shared" si="17"/>
        <v>4</v>
      </c>
      <c r="L55" s="57">
        <f t="shared" si="17"/>
        <v>4</v>
      </c>
      <c r="M55" s="57">
        <f t="shared" si="17"/>
        <v>5</v>
      </c>
      <c r="N55" s="57">
        <f t="shared" si="17"/>
        <v>4</v>
      </c>
      <c r="O55" s="57">
        <f t="shared" si="17"/>
        <v>7</v>
      </c>
      <c r="P55" s="93">
        <f t="shared" si="17"/>
        <v>6</v>
      </c>
      <c r="Z55" s="7">
        <f t="shared" si="8"/>
        <v>48</v>
      </c>
      <c r="AA55" s="8">
        <f t="shared" si="9"/>
        <v>0</v>
      </c>
      <c r="AB55" s="7">
        <f t="shared" si="12"/>
        <v>9</v>
      </c>
      <c r="AC55" s="8">
        <f t="shared" si="13"/>
        <v>9</v>
      </c>
      <c r="AD55" s="7">
        <f t="shared" ca="1" si="4"/>
        <v>0</v>
      </c>
      <c r="AE55" s="8">
        <f t="shared" ca="1" si="5"/>
        <v>0</v>
      </c>
      <c r="AF55" s="11">
        <f t="shared" ca="1" si="10"/>
        <v>2</v>
      </c>
      <c r="AG55" s="28">
        <f t="shared" ca="1" si="11"/>
        <v>1</v>
      </c>
      <c r="AH55" s="8">
        <f t="shared" ca="1" si="6"/>
        <v>63</v>
      </c>
    </row>
    <row r="56" spans="3:34" x14ac:dyDescent="0.3">
      <c r="C56" s="25">
        <v>1</v>
      </c>
      <c r="D56" s="25">
        <v>2</v>
      </c>
      <c r="G56" s="92">
        <v>0.28000000000000003</v>
      </c>
      <c r="H56" s="57">
        <f t="shared" si="17"/>
        <v>1</v>
      </c>
      <c r="I56" s="57">
        <f t="shared" si="17"/>
        <v>2</v>
      </c>
      <c r="J56" s="57">
        <f t="shared" si="17"/>
        <v>2</v>
      </c>
      <c r="K56" s="57">
        <f t="shared" si="17"/>
        <v>4</v>
      </c>
      <c r="L56" s="57">
        <f t="shared" si="17"/>
        <v>4</v>
      </c>
      <c r="M56" s="57">
        <f t="shared" si="17"/>
        <v>5</v>
      </c>
      <c r="N56" s="57">
        <f t="shared" si="17"/>
        <v>4</v>
      </c>
      <c r="O56" s="57">
        <f t="shared" si="17"/>
        <v>7</v>
      </c>
      <c r="P56" s="93">
        <f t="shared" si="17"/>
        <v>6</v>
      </c>
      <c r="Z56" s="7">
        <f t="shared" si="8"/>
        <v>49</v>
      </c>
      <c r="AA56" s="8">
        <f t="shared" si="9"/>
        <v>1</v>
      </c>
      <c r="AB56" s="7">
        <f t="shared" si="12"/>
        <v>9</v>
      </c>
      <c r="AC56" s="8">
        <f t="shared" si="13"/>
        <v>10</v>
      </c>
      <c r="AD56" s="7">
        <f t="shared" ca="1" si="4"/>
        <v>0</v>
      </c>
      <c r="AE56" s="8">
        <f t="shared" ca="1" si="5"/>
        <v>0</v>
      </c>
      <c r="AF56" s="11">
        <f t="shared" ca="1" si="10"/>
        <v>2</v>
      </c>
      <c r="AG56" s="28">
        <f t="shared" ca="1" si="11"/>
        <v>1</v>
      </c>
      <c r="AH56" s="8">
        <f t="shared" ca="1" si="6"/>
        <v>63</v>
      </c>
    </row>
    <row r="57" spans="3:34" x14ac:dyDescent="0.3">
      <c r="C57" s="25">
        <v>1</v>
      </c>
      <c r="D57" s="25">
        <v>3</v>
      </c>
      <c r="G57" s="92">
        <v>0.28999999999999998</v>
      </c>
      <c r="H57" s="57">
        <f t="shared" si="17"/>
        <v>1</v>
      </c>
      <c r="I57" s="57">
        <f t="shared" si="17"/>
        <v>2</v>
      </c>
      <c r="J57" s="57">
        <f t="shared" si="17"/>
        <v>2</v>
      </c>
      <c r="K57" s="57">
        <f t="shared" si="17"/>
        <v>4</v>
      </c>
      <c r="L57" s="57">
        <f t="shared" si="17"/>
        <v>4</v>
      </c>
      <c r="M57" s="57">
        <f t="shared" si="17"/>
        <v>5</v>
      </c>
      <c r="N57" s="57">
        <f t="shared" si="17"/>
        <v>4</v>
      </c>
      <c r="O57" s="57">
        <f t="shared" si="17"/>
        <v>7</v>
      </c>
      <c r="P57" s="93">
        <f t="shared" si="17"/>
        <v>6</v>
      </c>
      <c r="Z57" s="7">
        <f t="shared" si="8"/>
        <v>50</v>
      </c>
      <c r="AA57" s="8">
        <f t="shared" si="9"/>
        <v>2</v>
      </c>
      <c r="AB57" s="7">
        <f t="shared" si="12"/>
        <v>9</v>
      </c>
      <c r="AC57" s="8">
        <f t="shared" si="13"/>
        <v>10</v>
      </c>
      <c r="AD57" s="7">
        <f t="shared" ca="1" si="4"/>
        <v>0</v>
      </c>
      <c r="AE57" s="8">
        <f t="shared" ca="1" si="5"/>
        <v>0</v>
      </c>
      <c r="AF57" s="11">
        <f t="shared" ca="1" si="10"/>
        <v>2</v>
      </c>
      <c r="AG57" s="28">
        <f t="shared" ca="1" si="11"/>
        <v>1</v>
      </c>
      <c r="AH57" s="8">
        <f t="shared" ca="1" si="6"/>
        <v>63</v>
      </c>
    </row>
    <row r="58" spans="3:34" x14ac:dyDescent="0.3">
      <c r="C58" s="25"/>
      <c r="D58" s="25"/>
      <c r="G58" s="92">
        <v>0.3</v>
      </c>
      <c r="H58" s="57">
        <f t="shared" ref="H58:P67" si="18">IF(H$18&gt;$G58,$G$18,IF(H$19&gt;$G58,$G$19,IF(H$20&gt;$G58,$G$20,IF(H$21&gt;$G58,$G$21,IF(H$22&gt;$G58,$G$22,IF(H$23&gt;$G58,$G$23,IF(H$24&gt;$G58,$G$24,IF(H$25&gt;$G58,$G$25,IF(H$26&gt;$G58,$G$26,)))))))))</f>
        <v>2</v>
      </c>
      <c r="I58" s="57">
        <f t="shared" si="18"/>
        <v>2</v>
      </c>
      <c r="J58" s="57">
        <f t="shared" si="18"/>
        <v>2</v>
      </c>
      <c r="K58" s="57">
        <f t="shared" si="18"/>
        <v>4</v>
      </c>
      <c r="L58" s="57">
        <f t="shared" si="18"/>
        <v>4</v>
      </c>
      <c r="M58" s="57">
        <f t="shared" si="18"/>
        <v>5</v>
      </c>
      <c r="N58" s="57">
        <f t="shared" si="18"/>
        <v>4</v>
      </c>
      <c r="O58" s="57">
        <f t="shared" si="18"/>
        <v>7</v>
      </c>
      <c r="P58" s="93">
        <f t="shared" si="18"/>
        <v>6</v>
      </c>
      <c r="Z58" s="7">
        <f t="shared" si="8"/>
        <v>51</v>
      </c>
      <c r="AA58" s="8">
        <f t="shared" si="9"/>
        <v>3</v>
      </c>
      <c r="AB58" s="7">
        <f t="shared" si="12"/>
        <v>9</v>
      </c>
      <c r="AC58" s="8">
        <f t="shared" si="13"/>
        <v>10</v>
      </c>
      <c r="AD58" s="7">
        <f t="shared" ca="1" si="4"/>
        <v>0</v>
      </c>
      <c r="AE58" s="8">
        <f t="shared" ca="1" si="5"/>
        <v>0</v>
      </c>
      <c r="AF58" s="11">
        <f t="shared" ca="1" si="10"/>
        <v>2</v>
      </c>
      <c r="AG58" s="28">
        <f t="shared" ca="1" si="11"/>
        <v>1</v>
      </c>
      <c r="AH58" s="8">
        <f t="shared" ca="1" si="6"/>
        <v>63</v>
      </c>
    </row>
    <row r="59" spans="3:34" x14ac:dyDescent="0.3">
      <c r="C59" s="25">
        <v>1</v>
      </c>
      <c r="D59" s="25">
        <v>2</v>
      </c>
      <c r="G59" s="92">
        <v>0.31</v>
      </c>
      <c r="H59" s="57">
        <f t="shared" si="18"/>
        <v>2</v>
      </c>
      <c r="I59" s="57">
        <f t="shared" si="18"/>
        <v>2</v>
      </c>
      <c r="J59" s="57">
        <f t="shared" si="18"/>
        <v>2</v>
      </c>
      <c r="K59" s="57">
        <f t="shared" si="18"/>
        <v>4</v>
      </c>
      <c r="L59" s="57">
        <f t="shared" si="18"/>
        <v>4</v>
      </c>
      <c r="M59" s="57">
        <f t="shared" si="18"/>
        <v>5</v>
      </c>
      <c r="N59" s="57">
        <f t="shared" si="18"/>
        <v>4</v>
      </c>
      <c r="O59" s="57">
        <f t="shared" si="18"/>
        <v>7</v>
      </c>
      <c r="P59" s="93">
        <f t="shared" si="18"/>
        <v>6</v>
      </c>
      <c r="Z59" s="7">
        <f t="shared" si="8"/>
        <v>52</v>
      </c>
      <c r="AA59" s="8">
        <f t="shared" si="9"/>
        <v>4</v>
      </c>
      <c r="AB59" s="7">
        <f t="shared" si="12"/>
        <v>9</v>
      </c>
      <c r="AC59" s="8">
        <f t="shared" si="13"/>
        <v>10</v>
      </c>
      <c r="AD59" s="7">
        <f t="shared" ca="1" si="4"/>
        <v>0</v>
      </c>
      <c r="AE59" s="8">
        <f t="shared" ca="1" si="5"/>
        <v>0</v>
      </c>
      <c r="AF59" s="11">
        <f t="shared" ca="1" si="10"/>
        <v>2</v>
      </c>
      <c r="AG59" s="28">
        <f t="shared" ca="1" si="11"/>
        <v>1</v>
      </c>
      <c r="AH59" s="8">
        <f t="shared" ca="1" si="6"/>
        <v>63</v>
      </c>
    </row>
    <row r="60" spans="3:34" x14ac:dyDescent="0.3">
      <c r="C60" s="25">
        <v>2</v>
      </c>
      <c r="D60" s="25">
        <v>2</v>
      </c>
      <c r="G60" s="92">
        <v>0.32</v>
      </c>
      <c r="H60" s="57">
        <f t="shared" si="18"/>
        <v>2</v>
      </c>
      <c r="I60" s="57">
        <f t="shared" si="18"/>
        <v>2</v>
      </c>
      <c r="J60" s="57">
        <f t="shared" si="18"/>
        <v>2</v>
      </c>
      <c r="K60" s="57">
        <f t="shared" si="18"/>
        <v>4</v>
      </c>
      <c r="L60" s="57">
        <f t="shared" si="18"/>
        <v>4</v>
      </c>
      <c r="M60" s="57">
        <f t="shared" si="18"/>
        <v>5</v>
      </c>
      <c r="N60" s="57">
        <f t="shared" si="18"/>
        <v>4</v>
      </c>
      <c r="O60" s="57">
        <f t="shared" si="18"/>
        <v>7</v>
      </c>
      <c r="P60" s="93">
        <f t="shared" si="18"/>
        <v>6</v>
      </c>
      <c r="Z60" s="7">
        <f t="shared" si="8"/>
        <v>53</v>
      </c>
      <c r="AA60" s="8">
        <f t="shared" si="9"/>
        <v>5</v>
      </c>
      <c r="AB60" s="7">
        <f t="shared" si="12"/>
        <v>9</v>
      </c>
      <c r="AC60" s="8">
        <f t="shared" si="13"/>
        <v>10</v>
      </c>
      <c r="AD60" s="7">
        <f t="shared" ca="1" si="4"/>
        <v>0</v>
      </c>
      <c r="AE60" s="8">
        <f t="shared" ca="1" si="5"/>
        <v>0</v>
      </c>
      <c r="AF60" s="11">
        <f t="shared" ca="1" si="10"/>
        <v>2</v>
      </c>
      <c r="AG60" s="28">
        <f t="shared" ca="1" si="11"/>
        <v>1</v>
      </c>
      <c r="AH60" s="8">
        <f t="shared" ca="1" si="6"/>
        <v>63</v>
      </c>
    </row>
    <row r="61" spans="3:34" x14ac:dyDescent="0.3">
      <c r="C61" s="25"/>
      <c r="D61" s="25"/>
      <c r="G61" s="92">
        <v>0.33</v>
      </c>
      <c r="H61" s="57">
        <f t="shared" si="18"/>
        <v>2</v>
      </c>
      <c r="I61" s="57">
        <f t="shared" si="18"/>
        <v>2</v>
      </c>
      <c r="J61" s="57">
        <f t="shared" si="18"/>
        <v>2</v>
      </c>
      <c r="K61" s="57">
        <f t="shared" si="18"/>
        <v>4</v>
      </c>
      <c r="L61" s="57">
        <f t="shared" si="18"/>
        <v>4</v>
      </c>
      <c r="M61" s="57">
        <f t="shared" si="18"/>
        <v>5</v>
      </c>
      <c r="N61" s="57">
        <f t="shared" si="18"/>
        <v>4</v>
      </c>
      <c r="O61" s="57">
        <f t="shared" si="18"/>
        <v>7</v>
      </c>
      <c r="P61" s="93">
        <f t="shared" si="18"/>
        <v>6</v>
      </c>
      <c r="Z61" s="7">
        <f t="shared" si="8"/>
        <v>54</v>
      </c>
      <c r="AA61" s="8">
        <f t="shared" si="9"/>
        <v>0</v>
      </c>
      <c r="AB61" s="7">
        <f t="shared" si="12"/>
        <v>10</v>
      </c>
      <c r="AC61" s="8">
        <f t="shared" si="13"/>
        <v>10</v>
      </c>
      <c r="AD61" s="7">
        <f t="shared" ca="1" si="4"/>
        <v>0</v>
      </c>
      <c r="AE61" s="8">
        <f t="shared" ca="1" si="5"/>
        <v>0</v>
      </c>
      <c r="AF61" s="11">
        <f t="shared" ca="1" si="10"/>
        <v>2</v>
      </c>
      <c r="AG61" s="28">
        <f t="shared" ca="1" si="11"/>
        <v>1</v>
      </c>
      <c r="AH61" s="8">
        <f t="shared" ca="1" si="6"/>
        <v>63</v>
      </c>
    </row>
    <row r="62" spans="3:34" x14ac:dyDescent="0.3">
      <c r="C62" s="25">
        <v>1</v>
      </c>
      <c r="D62" s="25">
        <v>3</v>
      </c>
      <c r="G62" s="92">
        <v>0.34</v>
      </c>
      <c r="H62" s="57">
        <f t="shared" si="18"/>
        <v>2</v>
      </c>
      <c r="I62" s="57">
        <f t="shared" si="18"/>
        <v>2</v>
      </c>
      <c r="J62" s="57">
        <f t="shared" si="18"/>
        <v>2</v>
      </c>
      <c r="K62" s="57">
        <f t="shared" si="18"/>
        <v>4</v>
      </c>
      <c r="L62" s="57">
        <f t="shared" si="18"/>
        <v>4</v>
      </c>
      <c r="M62" s="57">
        <f t="shared" si="18"/>
        <v>5</v>
      </c>
      <c r="N62" s="57">
        <f t="shared" si="18"/>
        <v>4</v>
      </c>
      <c r="O62" s="57">
        <f t="shared" si="18"/>
        <v>7</v>
      </c>
      <c r="P62" s="93">
        <f t="shared" si="18"/>
        <v>6</v>
      </c>
      <c r="Z62" s="7">
        <f t="shared" si="8"/>
        <v>55</v>
      </c>
      <c r="AA62" s="8">
        <f t="shared" si="9"/>
        <v>1</v>
      </c>
      <c r="AB62" s="7">
        <f t="shared" si="12"/>
        <v>10</v>
      </c>
      <c r="AC62" s="8">
        <f t="shared" si="13"/>
        <v>11</v>
      </c>
      <c r="AD62" s="7">
        <f t="shared" ca="1" si="4"/>
        <v>-1</v>
      </c>
      <c r="AE62" s="8">
        <f t="shared" ca="1" si="5"/>
        <v>0</v>
      </c>
      <c r="AF62" s="11">
        <f t="shared" ca="1" si="10"/>
        <v>1.8333333333333333</v>
      </c>
      <c r="AG62" s="28">
        <f t="shared" ca="1" si="11"/>
        <v>1</v>
      </c>
      <c r="AH62" s="8">
        <f t="shared" ca="1" si="6"/>
        <v>63</v>
      </c>
    </row>
    <row r="63" spans="3:34" x14ac:dyDescent="0.3">
      <c r="C63" s="25">
        <v>2</v>
      </c>
      <c r="D63" s="25">
        <v>3</v>
      </c>
      <c r="G63" s="92">
        <v>0.35</v>
      </c>
      <c r="H63" s="57">
        <f t="shared" si="18"/>
        <v>2</v>
      </c>
      <c r="I63" s="57">
        <f t="shared" si="18"/>
        <v>2</v>
      </c>
      <c r="J63" s="57">
        <f t="shared" si="18"/>
        <v>3</v>
      </c>
      <c r="K63" s="57">
        <f t="shared" si="18"/>
        <v>4</v>
      </c>
      <c r="L63" s="57">
        <f t="shared" si="18"/>
        <v>5</v>
      </c>
      <c r="M63" s="57">
        <f t="shared" si="18"/>
        <v>5</v>
      </c>
      <c r="N63" s="57">
        <f t="shared" si="18"/>
        <v>7</v>
      </c>
      <c r="O63" s="57">
        <f t="shared" si="18"/>
        <v>7</v>
      </c>
      <c r="P63" s="93">
        <f t="shared" si="18"/>
        <v>6</v>
      </c>
      <c r="Z63" s="7">
        <f t="shared" si="8"/>
        <v>56</v>
      </c>
      <c r="AA63" s="8">
        <f t="shared" si="9"/>
        <v>2</v>
      </c>
      <c r="AB63" s="7">
        <f t="shared" si="12"/>
        <v>10</v>
      </c>
      <c r="AC63" s="8">
        <f t="shared" si="13"/>
        <v>11</v>
      </c>
      <c r="AD63" s="7">
        <f t="shared" ca="1" si="4"/>
        <v>-1</v>
      </c>
      <c r="AE63" s="8">
        <f t="shared" ca="1" si="5"/>
        <v>0</v>
      </c>
      <c r="AF63" s="11">
        <f t="shared" ca="1" si="10"/>
        <v>1.6666666666666665</v>
      </c>
      <c r="AG63" s="28">
        <f t="shared" ca="1" si="11"/>
        <v>1</v>
      </c>
      <c r="AH63" s="8">
        <f t="shared" ca="1" si="6"/>
        <v>63</v>
      </c>
    </row>
    <row r="64" spans="3:34" x14ac:dyDescent="0.3">
      <c r="C64" s="25"/>
      <c r="D64" s="25"/>
      <c r="G64" s="92">
        <v>0.36</v>
      </c>
      <c r="H64" s="57">
        <f t="shared" si="18"/>
        <v>2</v>
      </c>
      <c r="I64" s="57">
        <f t="shared" si="18"/>
        <v>2</v>
      </c>
      <c r="J64" s="57">
        <f t="shared" si="18"/>
        <v>3</v>
      </c>
      <c r="K64" s="57">
        <f t="shared" si="18"/>
        <v>4</v>
      </c>
      <c r="L64" s="57">
        <f t="shared" si="18"/>
        <v>5</v>
      </c>
      <c r="M64" s="57">
        <f t="shared" si="18"/>
        <v>5</v>
      </c>
      <c r="N64" s="57">
        <f t="shared" si="18"/>
        <v>7</v>
      </c>
      <c r="O64" s="57">
        <f t="shared" si="18"/>
        <v>7</v>
      </c>
      <c r="P64" s="93">
        <f t="shared" si="18"/>
        <v>6</v>
      </c>
      <c r="Z64" s="7">
        <f t="shared" si="8"/>
        <v>57</v>
      </c>
      <c r="AA64" s="8">
        <f t="shared" si="9"/>
        <v>3</v>
      </c>
      <c r="AB64" s="7">
        <f t="shared" si="12"/>
        <v>10</v>
      </c>
      <c r="AC64" s="8">
        <f t="shared" si="13"/>
        <v>11</v>
      </c>
      <c r="AD64" s="7">
        <f t="shared" ca="1" si="4"/>
        <v>-1</v>
      </c>
      <c r="AE64" s="8">
        <f t="shared" ca="1" si="5"/>
        <v>0</v>
      </c>
      <c r="AF64" s="11">
        <f t="shared" ca="1" si="10"/>
        <v>1.4999999999999998</v>
      </c>
      <c r="AG64" s="28">
        <f t="shared" ca="1" si="11"/>
        <v>1</v>
      </c>
      <c r="AH64" s="8">
        <f t="shared" ca="1" si="6"/>
        <v>63</v>
      </c>
    </row>
    <row r="65" spans="3:34" x14ac:dyDescent="0.3">
      <c r="C65" s="25">
        <v>2</v>
      </c>
      <c r="D65" s="25">
        <v>1</v>
      </c>
      <c r="G65" s="92">
        <v>0.37</v>
      </c>
      <c r="H65" s="57">
        <f t="shared" si="18"/>
        <v>2</v>
      </c>
      <c r="I65" s="57">
        <f t="shared" si="18"/>
        <v>2</v>
      </c>
      <c r="J65" s="57">
        <f t="shared" si="18"/>
        <v>3</v>
      </c>
      <c r="K65" s="57">
        <f t="shared" si="18"/>
        <v>4</v>
      </c>
      <c r="L65" s="57">
        <f t="shared" si="18"/>
        <v>5</v>
      </c>
      <c r="M65" s="57">
        <f t="shared" si="18"/>
        <v>5</v>
      </c>
      <c r="N65" s="57">
        <f t="shared" si="18"/>
        <v>7</v>
      </c>
      <c r="O65" s="57">
        <f t="shared" si="18"/>
        <v>7</v>
      </c>
      <c r="P65" s="93">
        <f t="shared" si="18"/>
        <v>6</v>
      </c>
      <c r="Z65" s="7">
        <f t="shared" si="8"/>
        <v>58</v>
      </c>
      <c r="AA65" s="8">
        <f t="shared" si="9"/>
        <v>4</v>
      </c>
      <c r="AB65" s="7">
        <f t="shared" si="12"/>
        <v>10</v>
      </c>
      <c r="AC65" s="8">
        <f t="shared" si="13"/>
        <v>11</v>
      </c>
      <c r="AD65" s="7">
        <f t="shared" ca="1" si="4"/>
        <v>-1</v>
      </c>
      <c r="AE65" s="8">
        <f t="shared" ca="1" si="5"/>
        <v>0</v>
      </c>
      <c r="AF65" s="11">
        <f t="shared" ca="1" si="10"/>
        <v>1.333333333333333</v>
      </c>
      <c r="AG65" s="28">
        <f t="shared" ca="1" si="11"/>
        <v>1</v>
      </c>
      <c r="AH65" s="8">
        <f t="shared" ca="1" si="6"/>
        <v>63</v>
      </c>
    </row>
    <row r="66" spans="3:34" x14ac:dyDescent="0.3">
      <c r="C66" s="25">
        <v>2</v>
      </c>
      <c r="D66" s="25">
        <v>2</v>
      </c>
      <c r="G66" s="92">
        <v>0.38</v>
      </c>
      <c r="H66" s="57">
        <f t="shared" si="18"/>
        <v>2</v>
      </c>
      <c r="I66" s="57">
        <f t="shared" si="18"/>
        <v>2</v>
      </c>
      <c r="J66" s="57">
        <f t="shared" si="18"/>
        <v>3</v>
      </c>
      <c r="K66" s="57">
        <f t="shared" si="18"/>
        <v>4</v>
      </c>
      <c r="L66" s="57">
        <f t="shared" si="18"/>
        <v>5</v>
      </c>
      <c r="M66" s="57">
        <f t="shared" si="18"/>
        <v>5</v>
      </c>
      <c r="N66" s="57">
        <f t="shared" si="18"/>
        <v>7</v>
      </c>
      <c r="O66" s="57">
        <f t="shared" si="18"/>
        <v>7</v>
      </c>
      <c r="P66" s="93">
        <f t="shared" si="18"/>
        <v>6</v>
      </c>
      <c r="Z66" s="7">
        <f t="shared" si="8"/>
        <v>59</v>
      </c>
      <c r="AA66" s="8">
        <f t="shared" si="9"/>
        <v>5</v>
      </c>
      <c r="AB66" s="7">
        <f t="shared" si="12"/>
        <v>10</v>
      </c>
      <c r="AC66" s="8">
        <f t="shared" si="13"/>
        <v>11</v>
      </c>
      <c r="AD66" s="7">
        <f t="shared" ca="1" si="4"/>
        <v>-1</v>
      </c>
      <c r="AE66" s="8">
        <f t="shared" ca="1" si="5"/>
        <v>0</v>
      </c>
      <c r="AF66" s="11">
        <f t="shared" ca="1" si="10"/>
        <v>1.1666666666666663</v>
      </c>
      <c r="AG66" s="28">
        <f t="shared" ca="1" si="11"/>
        <v>1</v>
      </c>
      <c r="AH66" s="8">
        <f t="shared" ca="1" si="6"/>
        <v>63</v>
      </c>
    </row>
    <row r="67" spans="3:34" x14ac:dyDescent="0.3">
      <c r="C67" s="25"/>
      <c r="D67" s="25"/>
      <c r="G67" s="92">
        <v>0.39</v>
      </c>
      <c r="H67" s="57">
        <f t="shared" si="18"/>
        <v>2</v>
      </c>
      <c r="I67" s="57">
        <f t="shared" si="18"/>
        <v>2</v>
      </c>
      <c r="J67" s="57">
        <f t="shared" si="18"/>
        <v>3</v>
      </c>
      <c r="K67" s="57">
        <f t="shared" si="18"/>
        <v>4</v>
      </c>
      <c r="L67" s="57">
        <f t="shared" si="18"/>
        <v>5</v>
      </c>
      <c r="M67" s="57">
        <f t="shared" si="18"/>
        <v>5</v>
      </c>
      <c r="N67" s="57">
        <f t="shared" si="18"/>
        <v>7</v>
      </c>
      <c r="O67" s="57">
        <f t="shared" si="18"/>
        <v>7</v>
      </c>
      <c r="P67" s="93">
        <f t="shared" si="18"/>
        <v>6</v>
      </c>
      <c r="Z67" s="7">
        <f t="shared" si="8"/>
        <v>60</v>
      </c>
      <c r="AA67" s="8">
        <f t="shared" si="9"/>
        <v>0</v>
      </c>
      <c r="AB67" s="7">
        <f t="shared" si="12"/>
        <v>11</v>
      </c>
      <c r="AC67" s="8">
        <f t="shared" si="13"/>
        <v>11</v>
      </c>
      <c r="AD67" s="7">
        <f t="shared" ca="1" si="4"/>
        <v>0</v>
      </c>
      <c r="AE67" s="8">
        <f t="shared" ca="1" si="5"/>
        <v>0</v>
      </c>
      <c r="AF67" s="11">
        <f t="shared" ca="1" si="10"/>
        <v>1</v>
      </c>
      <c r="AG67" s="28">
        <f t="shared" ca="1" si="11"/>
        <v>1</v>
      </c>
      <c r="AH67" s="8">
        <f t="shared" ca="1" si="6"/>
        <v>60</v>
      </c>
    </row>
    <row r="68" spans="3:34" x14ac:dyDescent="0.3">
      <c r="C68" s="25">
        <v>2</v>
      </c>
      <c r="D68" s="25">
        <v>1</v>
      </c>
      <c r="G68" s="92">
        <v>0.4</v>
      </c>
      <c r="H68" s="57">
        <f t="shared" ref="H68:P77" si="19">IF(H$18&gt;$G68,$G$18,IF(H$19&gt;$G68,$G$19,IF(H$20&gt;$G68,$G$20,IF(H$21&gt;$G68,$G$21,IF(H$22&gt;$G68,$G$22,IF(H$23&gt;$G68,$G$23,IF(H$24&gt;$G68,$G$24,IF(H$25&gt;$G68,$G$25,IF(H$26&gt;$G68,$G$26,)))))))))</f>
        <v>2</v>
      </c>
      <c r="I68" s="57">
        <f t="shared" si="19"/>
        <v>2</v>
      </c>
      <c r="J68" s="57">
        <f t="shared" si="19"/>
        <v>3</v>
      </c>
      <c r="K68" s="57">
        <f t="shared" si="19"/>
        <v>4</v>
      </c>
      <c r="L68" s="57">
        <f t="shared" si="19"/>
        <v>5</v>
      </c>
      <c r="M68" s="57">
        <f t="shared" si="19"/>
        <v>5</v>
      </c>
      <c r="N68" s="57">
        <f t="shared" si="19"/>
        <v>7</v>
      </c>
      <c r="O68" s="57">
        <f t="shared" si="19"/>
        <v>7</v>
      </c>
      <c r="P68" s="93">
        <f t="shared" si="19"/>
        <v>6</v>
      </c>
      <c r="Z68" s="7">
        <f t="shared" si="8"/>
        <v>61</v>
      </c>
      <c r="AA68" s="8">
        <f t="shared" si="9"/>
        <v>1</v>
      </c>
      <c r="AB68" s="7">
        <f t="shared" si="12"/>
        <v>11</v>
      </c>
      <c r="AC68" s="8">
        <f t="shared" si="13"/>
        <v>12</v>
      </c>
      <c r="AD68" s="7">
        <f t="shared" ca="1" si="4"/>
        <v>0</v>
      </c>
      <c r="AE68" s="8">
        <f t="shared" ca="1" si="5"/>
        <v>0</v>
      </c>
      <c r="AF68" s="11">
        <f t="shared" ca="1" si="10"/>
        <v>1</v>
      </c>
      <c r="AG68" s="28">
        <f t="shared" ca="1" si="11"/>
        <v>1</v>
      </c>
      <c r="AH68" s="8">
        <f t="shared" ca="1" si="6"/>
        <v>60</v>
      </c>
    </row>
    <row r="69" spans="3:34" x14ac:dyDescent="0.3">
      <c r="C69" s="25">
        <v>3</v>
      </c>
      <c r="D69" s="25">
        <v>1</v>
      </c>
      <c r="G69" s="92">
        <v>0.41</v>
      </c>
      <c r="H69" s="57">
        <f t="shared" si="19"/>
        <v>2</v>
      </c>
      <c r="I69" s="57">
        <f t="shared" si="19"/>
        <v>2</v>
      </c>
      <c r="J69" s="57">
        <f t="shared" si="19"/>
        <v>3</v>
      </c>
      <c r="K69" s="57">
        <f t="shared" si="19"/>
        <v>4</v>
      </c>
      <c r="L69" s="57">
        <f t="shared" si="19"/>
        <v>5</v>
      </c>
      <c r="M69" s="57">
        <f t="shared" si="19"/>
        <v>5</v>
      </c>
      <c r="N69" s="57">
        <f t="shared" si="19"/>
        <v>7</v>
      </c>
      <c r="O69" s="57">
        <f t="shared" si="19"/>
        <v>7</v>
      </c>
      <c r="P69" s="93">
        <f t="shared" si="19"/>
        <v>6</v>
      </c>
      <c r="Z69" s="7">
        <f t="shared" si="8"/>
        <v>62</v>
      </c>
      <c r="AA69" s="8">
        <f t="shared" si="9"/>
        <v>2</v>
      </c>
      <c r="AB69" s="7">
        <f t="shared" si="12"/>
        <v>11</v>
      </c>
      <c r="AC69" s="8">
        <f t="shared" si="13"/>
        <v>12</v>
      </c>
      <c r="AD69" s="7">
        <f t="shared" ca="1" si="4"/>
        <v>0</v>
      </c>
      <c r="AE69" s="8">
        <f t="shared" ca="1" si="5"/>
        <v>0</v>
      </c>
      <c r="AF69" s="11">
        <f t="shared" ca="1" si="10"/>
        <v>1</v>
      </c>
      <c r="AG69" s="28">
        <f t="shared" ca="1" si="11"/>
        <v>1</v>
      </c>
      <c r="AH69" s="8">
        <f t="shared" ca="1" si="6"/>
        <v>60</v>
      </c>
    </row>
    <row r="70" spans="3:34" x14ac:dyDescent="0.3">
      <c r="C70" s="25"/>
      <c r="D70" s="25"/>
      <c r="G70" s="92">
        <v>0.42</v>
      </c>
      <c r="H70" s="57">
        <f t="shared" si="19"/>
        <v>2</v>
      </c>
      <c r="I70" s="57">
        <f t="shared" si="19"/>
        <v>2</v>
      </c>
      <c r="J70" s="57">
        <f t="shared" si="19"/>
        <v>3</v>
      </c>
      <c r="K70" s="57">
        <f t="shared" si="19"/>
        <v>4</v>
      </c>
      <c r="L70" s="57">
        <f t="shared" si="19"/>
        <v>5</v>
      </c>
      <c r="M70" s="57">
        <f t="shared" si="19"/>
        <v>5</v>
      </c>
      <c r="N70" s="57">
        <f t="shared" si="19"/>
        <v>7</v>
      </c>
      <c r="O70" s="57">
        <f t="shared" si="19"/>
        <v>7</v>
      </c>
      <c r="P70" s="93">
        <f t="shared" si="19"/>
        <v>6</v>
      </c>
      <c r="Z70" s="7">
        <f t="shared" si="8"/>
        <v>63</v>
      </c>
      <c r="AA70" s="8">
        <f t="shared" si="9"/>
        <v>3</v>
      </c>
      <c r="AB70" s="7">
        <f t="shared" si="12"/>
        <v>11</v>
      </c>
      <c r="AC70" s="8">
        <f t="shared" si="13"/>
        <v>12</v>
      </c>
      <c r="AD70" s="7">
        <f t="shared" ca="1" si="4"/>
        <v>0</v>
      </c>
      <c r="AE70" s="8">
        <f t="shared" ca="1" si="5"/>
        <v>0</v>
      </c>
      <c r="AF70" s="11">
        <f t="shared" ca="1" si="10"/>
        <v>1</v>
      </c>
      <c r="AG70" s="28">
        <f t="shared" ca="1" si="11"/>
        <v>1</v>
      </c>
      <c r="AH70" s="8">
        <f t="shared" ca="1" si="6"/>
        <v>60</v>
      </c>
    </row>
    <row r="71" spans="3:34" x14ac:dyDescent="0.3">
      <c r="C71" s="25">
        <v>2</v>
      </c>
      <c r="D71" s="25">
        <v>2</v>
      </c>
      <c r="G71" s="92">
        <v>0.43</v>
      </c>
      <c r="H71" s="57">
        <f t="shared" si="19"/>
        <v>2</v>
      </c>
      <c r="I71" s="57">
        <f t="shared" si="19"/>
        <v>2</v>
      </c>
      <c r="J71" s="57">
        <f t="shared" si="19"/>
        <v>3</v>
      </c>
      <c r="K71" s="57">
        <f t="shared" si="19"/>
        <v>4</v>
      </c>
      <c r="L71" s="57">
        <f t="shared" si="19"/>
        <v>5</v>
      </c>
      <c r="M71" s="57">
        <f t="shared" si="19"/>
        <v>5</v>
      </c>
      <c r="N71" s="57">
        <f t="shared" si="19"/>
        <v>7</v>
      </c>
      <c r="O71" s="57">
        <f t="shared" si="19"/>
        <v>7</v>
      </c>
      <c r="P71" s="93">
        <f t="shared" si="19"/>
        <v>6</v>
      </c>
      <c r="Z71" s="7">
        <f t="shared" si="8"/>
        <v>64</v>
      </c>
      <c r="AA71" s="8">
        <f t="shared" si="9"/>
        <v>4</v>
      </c>
      <c r="AB71" s="7">
        <f t="shared" si="12"/>
        <v>11</v>
      </c>
      <c r="AC71" s="8">
        <f t="shared" si="13"/>
        <v>12</v>
      </c>
      <c r="AD71" s="7">
        <f t="shared" ref="AD71:AD134" ca="1" si="20">VLOOKUP($AC71,$U$7:$W$32,2)-VLOOKUP($AB71,$U$7:$W$32,2)</f>
        <v>0</v>
      </c>
      <c r="AE71" s="8">
        <f t="shared" ref="AE71:AE134" ca="1" si="21">VLOOKUP($AC71,$U$7:$W$32,3)-VLOOKUP($AB71,$U$7:$W$32,3)</f>
        <v>0</v>
      </c>
      <c r="AF71" s="11">
        <f t="shared" ca="1" si="10"/>
        <v>1</v>
      </c>
      <c r="AG71" s="28">
        <f t="shared" ca="1" si="11"/>
        <v>1</v>
      </c>
      <c r="AH71" s="8">
        <f t="shared" ref="AH71:AH134" ca="1" si="22">IF(AA71=0,VLOOKUP(AB71,$U$7:$X$32,4,FALSE),AH70)</f>
        <v>60</v>
      </c>
    </row>
    <row r="72" spans="3:34" x14ac:dyDescent="0.3">
      <c r="C72" s="25">
        <v>2</v>
      </c>
      <c r="D72" s="25">
        <v>3</v>
      </c>
      <c r="G72" s="92">
        <v>0.44</v>
      </c>
      <c r="H72" s="57">
        <f t="shared" si="19"/>
        <v>2</v>
      </c>
      <c r="I72" s="57">
        <f t="shared" si="19"/>
        <v>2</v>
      </c>
      <c r="J72" s="57">
        <f t="shared" si="19"/>
        <v>3</v>
      </c>
      <c r="K72" s="57">
        <f t="shared" si="19"/>
        <v>4</v>
      </c>
      <c r="L72" s="57">
        <f t="shared" si="19"/>
        <v>5</v>
      </c>
      <c r="M72" s="57">
        <f t="shared" si="19"/>
        <v>5</v>
      </c>
      <c r="N72" s="57">
        <f t="shared" si="19"/>
        <v>7</v>
      </c>
      <c r="O72" s="57">
        <f t="shared" si="19"/>
        <v>7</v>
      </c>
      <c r="P72" s="93">
        <f t="shared" si="19"/>
        <v>6</v>
      </c>
      <c r="Z72" s="7">
        <f t="shared" ref="Z72:Z135" si="23">IF(OR(Z71="x",Z71=(keyframes_16+1)*($U$32-1)),"x",Z71+1)</f>
        <v>65</v>
      </c>
      <c r="AA72" s="8">
        <f t="shared" ref="AA72:AA135" si="24">IF(AA71=keyframes_16,0,AA71+1)</f>
        <v>5</v>
      </c>
      <c r="AB72" s="7">
        <f t="shared" si="12"/>
        <v>11</v>
      </c>
      <c r="AC72" s="8">
        <f t="shared" si="13"/>
        <v>12</v>
      </c>
      <c r="AD72" s="7">
        <f t="shared" ca="1" si="20"/>
        <v>0</v>
      </c>
      <c r="AE72" s="8">
        <f t="shared" ca="1" si="21"/>
        <v>0</v>
      </c>
      <c r="AF72" s="11">
        <f t="shared" ref="AF72:AF135" ca="1" si="25">IF($AA72=0,VLOOKUP($AB72,$U$7:$W$32,2),AF71+AD72/(keyframes_16+1))</f>
        <v>1</v>
      </c>
      <c r="AG72" s="28">
        <f t="shared" ref="AG72:AG135" ca="1" si="26">IF($AA72=0,VLOOKUP($AB72,$U$7:$W$32,3),AG71+AE72/(keyframes_16+1))</f>
        <v>1</v>
      </c>
      <c r="AH72" s="8">
        <f t="shared" ca="1" si="22"/>
        <v>60</v>
      </c>
    </row>
    <row r="73" spans="3:34" x14ac:dyDescent="0.3">
      <c r="C73" s="25"/>
      <c r="D73" s="25"/>
      <c r="G73" s="92">
        <v>0.45</v>
      </c>
      <c r="H73" s="57">
        <f t="shared" si="19"/>
        <v>2</v>
      </c>
      <c r="I73" s="57">
        <f t="shared" si="19"/>
        <v>2</v>
      </c>
      <c r="J73" s="57">
        <f t="shared" si="19"/>
        <v>3</v>
      </c>
      <c r="K73" s="57">
        <f t="shared" si="19"/>
        <v>4</v>
      </c>
      <c r="L73" s="57">
        <f t="shared" si="19"/>
        <v>5</v>
      </c>
      <c r="M73" s="57">
        <f t="shared" si="19"/>
        <v>5</v>
      </c>
      <c r="N73" s="57">
        <f t="shared" si="19"/>
        <v>7</v>
      </c>
      <c r="O73" s="57">
        <f t="shared" si="19"/>
        <v>7</v>
      </c>
      <c r="P73" s="93">
        <f t="shared" si="19"/>
        <v>6</v>
      </c>
      <c r="Z73" s="7">
        <f t="shared" si="23"/>
        <v>66</v>
      </c>
      <c r="AA73" s="8">
        <f t="shared" si="24"/>
        <v>0</v>
      </c>
      <c r="AB73" s="7">
        <f t="shared" ref="AB73:AB136" si="27">IF(AA73=0,AB72+1,AB72)</f>
        <v>12</v>
      </c>
      <c r="AC73" s="8">
        <f t="shared" ref="AC73:AC136" si="28">IF(AA72=0,AC72+1,AC72)</f>
        <v>12</v>
      </c>
      <c r="AD73" s="7">
        <f t="shared" ca="1" si="20"/>
        <v>0</v>
      </c>
      <c r="AE73" s="8">
        <f t="shared" ca="1" si="21"/>
        <v>0</v>
      </c>
      <c r="AF73" s="11">
        <f t="shared" ca="1" si="25"/>
        <v>1</v>
      </c>
      <c r="AG73" s="28">
        <f t="shared" ca="1" si="26"/>
        <v>1</v>
      </c>
      <c r="AH73" s="8">
        <f t="shared" ca="1" si="22"/>
        <v>60</v>
      </c>
    </row>
    <row r="74" spans="3:34" x14ac:dyDescent="0.3">
      <c r="C74" s="25">
        <v>2</v>
      </c>
      <c r="D74" s="25">
        <v>2</v>
      </c>
      <c r="G74" s="92">
        <v>0.46</v>
      </c>
      <c r="H74" s="57">
        <f t="shared" si="19"/>
        <v>2</v>
      </c>
      <c r="I74" s="57">
        <f t="shared" si="19"/>
        <v>2</v>
      </c>
      <c r="J74" s="57">
        <f t="shared" si="19"/>
        <v>3</v>
      </c>
      <c r="K74" s="57">
        <f t="shared" si="19"/>
        <v>4</v>
      </c>
      <c r="L74" s="57">
        <f t="shared" si="19"/>
        <v>5</v>
      </c>
      <c r="M74" s="57">
        <f t="shared" si="19"/>
        <v>5</v>
      </c>
      <c r="N74" s="57">
        <f t="shared" si="19"/>
        <v>7</v>
      </c>
      <c r="O74" s="57">
        <f t="shared" si="19"/>
        <v>7</v>
      </c>
      <c r="P74" s="93">
        <f t="shared" si="19"/>
        <v>6</v>
      </c>
      <c r="Z74" s="7">
        <f t="shared" si="23"/>
        <v>67</v>
      </c>
      <c r="AA74" s="8">
        <f t="shared" si="24"/>
        <v>1</v>
      </c>
      <c r="AB74" s="7">
        <f t="shared" si="27"/>
        <v>12</v>
      </c>
      <c r="AC74" s="8">
        <f t="shared" si="28"/>
        <v>13</v>
      </c>
      <c r="AD74" s="7">
        <f t="shared" ca="1" si="20"/>
        <v>0</v>
      </c>
      <c r="AE74" s="8">
        <f t="shared" ca="1" si="21"/>
        <v>0</v>
      </c>
      <c r="AF74" s="11">
        <f t="shared" ca="1" si="25"/>
        <v>1</v>
      </c>
      <c r="AG74" s="28">
        <f t="shared" ca="1" si="26"/>
        <v>1</v>
      </c>
      <c r="AH74" s="8">
        <f t="shared" ca="1" si="22"/>
        <v>60</v>
      </c>
    </row>
    <row r="75" spans="3:34" x14ac:dyDescent="0.3">
      <c r="C75" s="25">
        <v>3</v>
      </c>
      <c r="D75" s="25">
        <v>2</v>
      </c>
      <c r="G75" s="92">
        <v>0.47</v>
      </c>
      <c r="H75" s="57">
        <f t="shared" si="19"/>
        <v>2</v>
      </c>
      <c r="I75" s="57">
        <f t="shared" si="19"/>
        <v>2</v>
      </c>
      <c r="J75" s="57">
        <f t="shared" si="19"/>
        <v>3</v>
      </c>
      <c r="K75" s="57">
        <f t="shared" si="19"/>
        <v>4</v>
      </c>
      <c r="L75" s="57">
        <f t="shared" si="19"/>
        <v>5</v>
      </c>
      <c r="M75" s="57">
        <f t="shared" si="19"/>
        <v>6</v>
      </c>
      <c r="N75" s="57">
        <f t="shared" si="19"/>
        <v>7</v>
      </c>
      <c r="O75" s="57">
        <f t="shared" si="19"/>
        <v>8</v>
      </c>
      <c r="P75" s="93">
        <f t="shared" si="19"/>
        <v>8</v>
      </c>
      <c r="Z75" s="7">
        <f t="shared" si="23"/>
        <v>68</v>
      </c>
      <c r="AA75" s="8">
        <f t="shared" si="24"/>
        <v>2</v>
      </c>
      <c r="AB75" s="7">
        <f t="shared" si="27"/>
        <v>12</v>
      </c>
      <c r="AC75" s="8">
        <f t="shared" si="28"/>
        <v>13</v>
      </c>
      <c r="AD75" s="7">
        <f t="shared" ca="1" si="20"/>
        <v>0</v>
      </c>
      <c r="AE75" s="8">
        <f t="shared" ca="1" si="21"/>
        <v>0</v>
      </c>
      <c r="AF75" s="11">
        <f t="shared" ca="1" si="25"/>
        <v>1</v>
      </c>
      <c r="AG75" s="28">
        <f t="shared" ca="1" si="26"/>
        <v>1</v>
      </c>
      <c r="AH75" s="8">
        <f t="shared" ca="1" si="22"/>
        <v>60</v>
      </c>
    </row>
    <row r="76" spans="3:34" x14ac:dyDescent="0.3">
      <c r="C76" s="25"/>
      <c r="D76" s="25"/>
      <c r="G76" s="92">
        <v>0.48</v>
      </c>
      <c r="H76" s="57">
        <f t="shared" si="19"/>
        <v>2</v>
      </c>
      <c r="I76" s="57">
        <f t="shared" si="19"/>
        <v>2</v>
      </c>
      <c r="J76" s="57">
        <f t="shared" si="19"/>
        <v>3</v>
      </c>
      <c r="K76" s="57">
        <f t="shared" si="19"/>
        <v>4</v>
      </c>
      <c r="L76" s="57">
        <f t="shared" si="19"/>
        <v>5</v>
      </c>
      <c r="M76" s="57">
        <f t="shared" si="19"/>
        <v>6</v>
      </c>
      <c r="N76" s="57">
        <f t="shared" si="19"/>
        <v>7</v>
      </c>
      <c r="O76" s="57">
        <f t="shared" si="19"/>
        <v>8</v>
      </c>
      <c r="P76" s="93">
        <f t="shared" si="19"/>
        <v>8</v>
      </c>
      <c r="Z76" s="7">
        <f t="shared" si="23"/>
        <v>69</v>
      </c>
      <c r="AA76" s="8">
        <f t="shared" si="24"/>
        <v>3</v>
      </c>
      <c r="AB76" s="7">
        <f t="shared" si="27"/>
        <v>12</v>
      </c>
      <c r="AC76" s="8">
        <f t="shared" si="28"/>
        <v>13</v>
      </c>
      <c r="AD76" s="7">
        <f t="shared" ca="1" si="20"/>
        <v>0</v>
      </c>
      <c r="AE76" s="8">
        <f t="shared" ca="1" si="21"/>
        <v>0</v>
      </c>
      <c r="AF76" s="11">
        <f t="shared" ca="1" si="25"/>
        <v>1</v>
      </c>
      <c r="AG76" s="28">
        <f t="shared" ca="1" si="26"/>
        <v>1</v>
      </c>
      <c r="AH76" s="8">
        <f t="shared" ca="1" si="22"/>
        <v>60</v>
      </c>
    </row>
    <row r="77" spans="3:34" x14ac:dyDescent="0.3">
      <c r="C77" s="25">
        <v>2</v>
      </c>
      <c r="D77" s="25">
        <v>2</v>
      </c>
      <c r="G77" s="92">
        <v>0.49</v>
      </c>
      <c r="H77" s="57">
        <f t="shared" si="19"/>
        <v>2</v>
      </c>
      <c r="I77" s="57">
        <f t="shared" si="19"/>
        <v>2</v>
      </c>
      <c r="J77" s="57">
        <f t="shared" si="19"/>
        <v>3</v>
      </c>
      <c r="K77" s="57">
        <f t="shared" si="19"/>
        <v>4</v>
      </c>
      <c r="L77" s="57">
        <f t="shared" si="19"/>
        <v>5</v>
      </c>
      <c r="M77" s="57">
        <f t="shared" si="19"/>
        <v>6</v>
      </c>
      <c r="N77" s="57">
        <f t="shared" si="19"/>
        <v>7</v>
      </c>
      <c r="O77" s="57">
        <f t="shared" si="19"/>
        <v>8</v>
      </c>
      <c r="P77" s="93">
        <f t="shared" si="19"/>
        <v>8</v>
      </c>
      <c r="Z77" s="7">
        <f t="shared" si="23"/>
        <v>70</v>
      </c>
      <c r="AA77" s="8">
        <f t="shared" si="24"/>
        <v>4</v>
      </c>
      <c r="AB77" s="7">
        <f t="shared" si="27"/>
        <v>12</v>
      </c>
      <c r="AC77" s="8">
        <f t="shared" si="28"/>
        <v>13</v>
      </c>
      <c r="AD77" s="7">
        <f t="shared" ca="1" si="20"/>
        <v>0</v>
      </c>
      <c r="AE77" s="8">
        <f t="shared" ca="1" si="21"/>
        <v>0</v>
      </c>
      <c r="AF77" s="11">
        <f t="shared" ca="1" si="25"/>
        <v>1</v>
      </c>
      <c r="AG77" s="28">
        <f t="shared" ca="1" si="26"/>
        <v>1</v>
      </c>
      <c r="AH77" s="8">
        <f t="shared" ca="1" si="22"/>
        <v>60</v>
      </c>
    </row>
    <row r="78" spans="3:34" x14ac:dyDescent="0.3">
      <c r="C78" s="25">
        <v>3</v>
      </c>
      <c r="D78" s="25">
        <v>3</v>
      </c>
      <c r="G78" s="92">
        <v>0.5</v>
      </c>
      <c r="H78" s="57">
        <f t="shared" ref="H78:P87" si="29">IF(H$18&gt;$G78,$G$18,IF(H$19&gt;$G78,$G$19,IF(H$20&gt;$G78,$G$20,IF(H$21&gt;$G78,$G$21,IF(H$22&gt;$G78,$G$22,IF(H$23&gt;$G78,$G$23,IF(H$24&gt;$G78,$G$24,IF(H$25&gt;$G78,$G$25,IF(H$26&gt;$G78,$G$26,)))))))))</f>
        <v>2</v>
      </c>
      <c r="I78" s="57">
        <f t="shared" si="29"/>
        <v>2</v>
      </c>
      <c r="J78" s="57">
        <f t="shared" si="29"/>
        <v>3</v>
      </c>
      <c r="K78" s="57">
        <f t="shared" si="29"/>
        <v>4</v>
      </c>
      <c r="L78" s="57">
        <f t="shared" si="29"/>
        <v>5</v>
      </c>
      <c r="M78" s="57">
        <f t="shared" si="29"/>
        <v>6</v>
      </c>
      <c r="N78" s="57">
        <f t="shared" si="29"/>
        <v>7</v>
      </c>
      <c r="O78" s="57">
        <f t="shared" si="29"/>
        <v>8</v>
      </c>
      <c r="P78" s="93">
        <f t="shared" si="29"/>
        <v>8</v>
      </c>
      <c r="Z78" s="7">
        <f t="shared" si="23"/>
        <v>71</v>
      </c>
      <c r="AA78" s="8">
        <f t="shared" si="24"/>
        <v>5</v>
      </c>
      <c r="AB78" s="7">
        <f t="shared" si="27"/>
        <v>12</v>
      </c>
      <c r="AC78" s="8">
        <f t="shared" si="28"/>
        <v>13</v>
      </c>
      <c r="AD78" s="7">
        <f t="shared" ca="1" si="20"/>
        <v>0</v>
      </c>
      <c r="AE78" s="8">
        <f t="shared" ca="1" si="21"/>
        <v>0</v>
      </c>
      <c r="AF78" s="11">
        <f t="shared" ca="1" si="25"/>
        <v>1</v>
      </c>
      <c r="AG78" s="28">
        <f t="shared" ca="1" si="26"/>
        <v>1</v>
      </c>
      <c r="AH78" s="8">
        <f t="shared" ca="1" si="22"/>
        <v>60</v>
      </c>
    </row>
    <row r="79" spans="3:34" x14ac:dyDescent="0.3">
      <c r="C79" s="25"/>
      <c r="D79" s="25"/>
      <c r="G79" s="92">
        <v>0.51</v>
      </c>
      <c r="H79" s="57">
        <f t="shared" si="29"/>
        <v>2</v>
      </c>
      <c r="I79" s="57">
        <f t="shared" si="29"/>
        <v>2</v>
      </c>
      <c r="J79" s="57">
        <f t="shared" si="29"/>
        <v>3</v>
      </c>
      <c r="K79" s="57">
        <f t="shared" si="29"/>
        <v>4</v>
      </c>
      <c r="L79" s="57">
        <f t="shared" si="29"/>
        <v>5</v>
      </c>
      <c r="M79" s="57">
        <f t="shared" si="29"/>
        <v>6</v>
      </c>
      <c r="N79" s="57">
        <f t="shared" si="29"/>
        <v>7</v>
      </c>
      <c r="O79" s="57">
        <f t="shared" si="29"/>
        <v>8</v>
      </c>
      <c r="P79" s="93">
        <f t="shared" si="29"/>
        <v>8</v>
      </c>
      <c r="Z79" s="7">
        <f t="shared" si="23"/>
        <v>72</v>
      </c>
      <c r="AA79" s="8">
        <f t="shared" si="24"/>
        <v>0</v>
      </c>
      <c r="AB79" s="7">
        <f t="shared" si="27"/>
        <v>13</v>
      </c>
      <c r="AC79" s="8">
        <f t="shared" si="28"/>
        <v>13</v>
      </c>
      <c r="AD79" s="7">
        <f t="shared" ca="1" si="20"/>
        <v>0</v>
      </c>
      <c r="AE79" s="8">
        <f t="shared" ca="1" si="21"/>
        <v>0</v>
      </c>
      <c r="AF79" s="11">
        <f t="shared" ca="1" si="25"/>
        <v>1</v>
      </c>
      <c r="AG79" s="28">
        <f t="shared" ca="1" si="26"/>
        <v>1</v>
      </c>
      <c r="AH79" s="8">
        <f t="shared" ca="1" si="22"/>
        <v>60</v>
      </c>
    </row>
    <row r="80" spans="3:34" x14ac:dyDescent="0.3">
      <c r="C80" s="25">
        <v>2</v>
      </c>
      <c r="D80" s="25">
        <v>3</v>
      </c>
      <c r="G80" s="92">
        <v>0.52</v>
      </c>
      <c r="H80" s="57">
        <f t="shared" si="29"/>
        <v>2</v>
      </c>
      <c r="I80" s="57">
        <f t="shared" si="29"/>
        <v>2</v>
      </c>
      <c r="J80" s="57">
        <f t="shared" si="29"/>
        <v>3</v>
      </c>
      <c r="K80" s="57">
        <f t="shared" si="29"/>
        <v>4</v>
      </c>
      <c r="L80" s="57">
        <f t="shared" si="29"/>
        <v>5</v>
      </c>
      <c r="M80" s="57">
        <f t="shared" si="29"/>
        <v>6</v>
      </c>
      <c r="N80" s="57">
        <f t="shared" si="29"/>
        <v>7</v>
      </c>
      <c r="O80" s="57">
        <f t="shared" si="29"/>
        <v>8</v>
      </c>
      <c r="P80" s="93">
        <f t="shared" si="29"/>
        <v>8</v>
      </c>
      <c r="Z80" s="7">
        <f t="shared" si="23"/>
        <v>73</v>
      </c>
      <c r="AA80" s="8">
        <f t="shared" si="24"/>
        <v>1</v>
      </c>
      <c r="AB80" s="7">
        <f t="shared" si="27"/>
        <v>13</v>
      </c>
      <c r="AC80" s="8">
        <f t="shared" si="28"/>
        <v>14</v>
      </c>
      <c r="AD80" s="7">
        <f t="shared" ca="1" si="20"/>
        <v>0</v>
      </c>
      <c r="AE80" s="8">
        <f t="shared" ca="1" si="21"/>
        <v>0</v>
      </c>
      <c r="AF80" s="11">
        <f t="shared" ca="1" si="25"/>
        <v>1</v>
      </c>
      <c r="AG80" s="28">
        <f t="shared" ca="1" si="26"/>
        <v>1</v>
      </c>
      <c r="AH80" s="8">
        <f t="shared" ca="1" si="22"/>
        <v>60</v>
      </c>
    </row>
    <row r="81" spans="3:34" x14ac:dyDescent="0.3">
      <c r="C81" s="25">
        <v>3</v>
      </c>
      <c r="D81" s="25">
        <v>3</v>
      </c>
      <c r="G81" s="92">
        <v>0.53</v>
      </c>
      <c r="H81" s="57">
        <f t="shared" si="29"/>
        <v>2</v>
      </c>
      <c r="I81" s="57">
        <f t="shared" si="29"/>
        <v>2</v>
      </c>
      <c r="J81" s="57">
        <f t="shared" si="29"/>
        <v>3</v>
      </c>
      <c r="K81" s="57">
        <f t="shared" si="29"/>
        <v>4</v>
      </c>
      <c r="L81" s="57">
        <f t="shared" si="29"/>
        <v>5</v>
      </c>
      <c r="M81" s="57">
        <f t="shared" si="29"/>
        <v>6</v>
      </c>
      <c r="N81" s="57">
        <f t="shared" si="29"/>
        <v>7</v>
      </c>
      <c r="O81" s="57">
        <f t="shared" si="29"/>
        <v>8</v>
      </c>
      <c r="P81" s="93">
        <f t="shared" si="29"/>
        <v>8</v>
      </c>
      <c r="Z81" s="7">
        <f t="shared" si="23"/>
        <v>74</v>
      </c>
      <c r="AA81" s="8">
        <f t="shared" si="24"/>
        <v>2</v>
      </c>
      <c r="AB81" s="7">
        <f t="shared" si="27"/>
        <v>13</v>
      </c>
      <c r="AC81" s="8">
        <f t="shared" si="28"/>
        <v>14</v>
      </c>
      <c r="AD81" s="7">
        <f t="shared" ca="1" si="20"/>
        <v>0</v>
      </c>
      <c r="AE81" s="8">
        <f t="shared" ca="1" si="21"/>
        <v>0</v>
      </c>
      <c r="AF81" s="11">
        <f t="shared" ca="1" si="25"/>
        <v>1</v>
      </c>
      <c r="AG81" s="28">
        <f t="shared" ca="1" si="26"/>
        <v>1</v>
      </c>
      <c r="AH81" s="8">
        <f t="shared" ca="1" si="22"/>
        <v>60</v>
      </c>
    </row>
    <row r="82" spans="3:34" x14ac:dyDescent="0.3">
      <c r="C82" s="25"/>
      <c r="D82" s="25"/>
      <c r="G82" s="92">
        <v>0.54</v>
      </c>
      <c r="H82" s="57">
        <f t="shared" si="29"/>
        <v>2</v>
      </c>
      <c r="I82" s="57">
        <f t="shared" si="29"/>
        <v>3</v>
      </c>
      <c r="J82" s="57">
        <f t="shared" si="29"/>
        <v>3</v>
      </c>
      <c r="K82" s="57">
        <f t="shared" si="29"/>
        <v>5</v>
      </c>
      <c r="L82" s="57">
        <f t="shared" si="29"/>
        <v>5</v>
      </c>
      <c r="M82" s="57">
        <f t="shared" si="29"/>
        <v>6</v>
      </c>
      <c r="N82" s="57">
        <f t="shared" si="29"/>
        <v>7</v>
      </c>
      <c r="O82" s="57">
        <f t="shared" si="29"/>
        <v>8</v>
      </c>
      <c r="P82" s="93">
        <f t="shared" si="29"/>
        <v>8</v>
      </c>
      <c r="Z82" s="7">
        <f t="shared" si="23"/>
        <v>75</v>
      </c>
      <c r="AA82" s="8">
        <f t="shared" si="24"/>
        <v>3</v>
      </c>
      <c r="AB82" s="7">
        <f t="shared" si="27"/>
        <v>13</v>
      </c>
      <c r="AC82" s="8">
        <f t="shared" si="28"/>
        <v>14</v>
      </c>
      <c r="AD82" s="7">
        <f t="shared" ca="1" si="20"/>
        <v>0</v>
      </c>
      <c r="AE82" s="8">
        <f t="shared" ca="1" si="21"/>
        <v>0</v>
      </c>
      <c r="AF82" s="11">
        <f t="shared" ca="1" si="25"/>
        <v>1</v>
      </c>
      <c r="AG82" s="28">
        <f t="shared" ca="1" si="26"/>
        <v>1</v>
      </c>
      <c r="AH82" s="8">
        <f t="shared" ca="1" si="22"/>
        <v>60</v>
      </c>
    </row>
    <row r="83" spans="3:34" x14ac:dyDescent="0.3">
      <c r="C83" s="25">
        <v>3</v>
      </c>
      <c r="D83" s="25">
        <v>1</v>
      </c>
      <c r="G83" s="92">
        <v>0.55000000000000004</v>
      </c>
      <c r="H83" s="57">
        <f t="shared" si="29"/>
        <v>2</v>
      </c>
      <c r="I83" s="57">
        <f t="shared" si="29"/>
        <v>3</v>
      </c>
      <c r="J83" s="57">
        <f t="shared" si="29"/>
        <v>3</v>
      </c>
      <c r="K83" s="57">
        <f t="shared" si="29"/>
        <v>5</v>
      </c>
      <c r="L83" s="57">
        <f t="shared" si="29"/>
        <v>5</v>
      </c>
      <c r="M83" s="57">
        <f t="shared" si="29"/>
        <v>6</v>
      </c>
      <c r="N83" s="57">
        <f t="shared" si="29"/>
        <v>7</v>
      </c>
      <c r="O83" s="57">
        <f t="shared" si="29"/>
        <v>8</v>
      </c>
      <c r="P83" s="93">
        <f t="shared" si="29"/>
        <v>8</v>
      </c>
      <c r="Z83" s="7">
        <f t="shared" si="23"/>
        <v>76</v>
      </c>
      <c r="AA83" s="8">
        <f t="shared" si="24"/>
        <v>4</v>
      </c>
      <c r="AB83" s="7">
        <f t="shared" si="27"/>
        <v>13</v>
      </c>
      <c r="AC83" s="8">
        <f t="shared" si="28"/>
        <v>14</v>
      </c>
      <c r="AD83" s="7">
        <f t="shared" ca="1" si="20"/>
        <v>0</v>
      </c>
      <c r="AE83" s="8">
        <f t="shared" ca="1" si="21"/>
        <v>0</v>
      </c>
      <c r="AF83" s="11">
        <f t="shared" ca="1" si="25"/>
        <v>1</v>
      </c>
      <c r="AG83" s="28">
        <f t="shared" ca="1" si="26"/>
        <v>1</v>
      </c>
      <c r="AH83" s="8">
        <f t="shared" ca="1" si="22"/>
        <v>60</v>
      </c>
    </row>
    <row r="84" spans="3:34" x14ac:dyDescent="0.3">
      <c r="C84" s="25">
        <v>3</v>
      </c>
      <c r="D84" s="25">
        <v>2</v>
      </c>
      <c r="G84" s="92">
        <v>0.56000000000000005</v>
      </c>
      <c r="H84" s="57">
        <f t="shared" si="29"/>
        <v>2</v>
      </c>
      <c r="I84" s="57">
        <f t="shared" si="29"/>
        <v>3</v>
      </c>
      <c r="J84" s="57">
        <f t="shared" si="29"/>
        <v>3</v>
      </c>
      <c r="K84" s="57">
        <f t="shared" si="29"/>
        <v>5</v>
      </c>
      <c r="L84" s="57">
        <f t="shared" si="29"/>
        <v>5</v>
      </c>
      <c r="M84" s="57">
        <f t="shared" si="29"/>
        <v>6</v>
      </c>
      <c r="N84" s="57">
        <f t="shared" si="29"/>
        <v>7</v>
      </c>
      <c r="O84" s="57">
        <f t="shared" si="29"/>
        <v>8</v>
      </c>
      <c r="P84" s="93">
        <f t="shared" si="29"/>
        <v>8</v>
      </c>
      <c r="Z84" s="7">
        <f t="shared" si="23"/>
        <v>77</v>
      </c>
      <c r="AA84" s="8">
        <f t="shared" si="24"/>
        <v>5</v>
      </c>
      <c r="AB84" s="7">
        <f t="shared" si="27"/>
        <v>13</v>
      </c>
      <c r="AC84" s="8">
        <f t="shared" si="28"/>
        <v>14</v>
      </c>
      <c r="AD84" s="7">
        <f t="shared" ca="1" si="20"/>
        <v>0</v>
      </c>
      <c r="AE84" s="8">
        <f t="shared" ca="1" si="21"/>
        <v>0</v>
      </c>
      <c r="AF84" s="11">
        <f t="shared" ca="1" si="25"/>
        <v>1</v>
      </c>
      <c r="AG84" s="28">
        <f t="shared" ca="1" si="26"/>
        <v>1</v>
      </c>
      <c r="AH84" s="8">
        <f t="shared" ca="1" si="22"/>
        <v>60</v>
      </c>
    </row>
    <row r="85" spans="3:34" x14ac:dyDescent="0.3">
      <c r="C85" s="25"/>
      <c r="D85" s="25"/>
      <c r="G85" s="92">
        <v>0.56999999999999995</v>
      </c>
      <c r="H85" s="57">
        <f t="shared" si="29"/>
        <v>2</v>
      </c>
      <c r="I85" s="57">
        <f t="shared" si="29"/>
        <v>3</v>
      </c>
      <c r="J85" s="57">
        <f t="shared" si="29"/>
        <v>3</v>
      </c>
      <c r="K85" s="57">
        <f t="shared" si="29"/>
        <v>5</v>
      </c>
      <c r="L85" s="57">
        <f t="shared" si="29"/>
        <v>5</v>
      </c>
      <c r="M85" s="57">
        <f t="shared" si="29"/>
        <v>6</v>
      </c>
      <c r="N85" s="57">
        <f t="shared" si="29"/>
        <v>7</v>
      </c>
      <c r="O85" s="57">
        <f t="shared" si="29"/>
        <v>8</v>
      </c>
      <c r="P85" s="93">
        <f t="shared" si="29"/>
        <v>8</v>
      </c>
      <c r="Z85" s="7">
        <f t="shared" si="23"/>
        <v>78</v>
      </c>
      <c r="AA85" s="8">
        <f t="shared" si="24"/>
        <v>0</v>
      </c>
      <c r="AB85" s="7">
        <f t="shared" si="27"/>
        <v>14</v>
      </c>
      <c r="AC85" s="8">
        <f t="shared" si="28"/>
        <v>14</v>
      </c>
      <c r="AD85" s="7">
        <f t="shared" ca="1" si="20"/>
        <v>0</v>
      </c>
      <c r="AE85" s="8">
        <f t="shared" ca="1" si="21"/>
        <v>0</v>
      </c>
      <c r="AF85" s="11">
        <f t="shared" ca="1" si="25"/>
        <v>1</v>
      </c>
      <c r="AG85" s="28">
        <f t="shared" ca="1" si="26"/>
        <v>1</v>
      </c>
      <c r="AH85" s="8">
        <f t="shared" ca="1" si="22"/>
        <v>60</v>
      </c>
    </row>
    <row r="86" spans="3:34" x14ac:dyDescent="0.3">
      <c r="C86" s="25">
        <v>3</v>
      </c>
      <c r="D86" s="25">
        <v>2</v>
      </c>
      <c r="G86" s="92">
        <v>0.57999999999999996</v>
      </c>
      <c r="H86" s="57">
        <f t="shared" si="29"/>
        <v>2</v>
      </c>
      <c r="I86" s="57">
        <f t="shared" si="29"/>
        <v>3</v>
      </c>
      <c r="J86" s="57">
        <f t="shared" si="29"/>
        <v>3</v>
      </c>
      <c r="K86" s="57">
        <f t="shared" si="29"/>
        <v>5</v>
      </c>
      <c r="L86" s="57">
        <f t="shared" si="29"/>
        <v>5</v>
      </c>
      <c r="M86" s="57">
        <f t="shared" si="29"/>
        <v>6</v>
      </c>
      <c r="N86" s="57">
        <f t="shared" si="29"/>
        <v>7</v>
      </c>
      <c r="O86" s="57">
        <f t="shared" si="29"/>
        <v>8</v>
      </c>
      <c r="P86" s="93">
        <f t="shared" si="29"/>
        <v>8</v>
      </c>
      <c r="Z86" s="7">
        <f t="shared" si="23"/>
        <v>79</v>
      </c>
      <c r="AA86" s="8">
        <f t="shared" si="24"/>
        <v>1</v>
      </c>
      <c r="AB86" s="7">
        <f t="shared" si="27"/>
        <v>14</v>
      </c>
      <c r="AC86" s="8">
        <f t="shared" si="28"/>
        <v>15</v>
      </c>
      <c r="AD86" s="7">
        <f t="shared" ca="1" si="20"/>
        <v>0</v>
      </c>
      <c r="AE86" s="8">
        <f t="shared" ca="1" si="21"/>
        <v>1</v>
      </c>
      <c r="AF86" s="11">
        <f t="shared" ca="1" si="25"/>
        <v>1</v>
      </c>
      <c r="AG86" s="28">
        <f t="shared" ca="1" si="26"/>
        <v>1.1666666666666667</v>
      </c>
      <c r="AH86" s="8">
        <f t="shared" ca="1" si="22"/>
        <v>60</v>
      </c>
    </row>
    <row r="87" spans="3:34" x14ac:dyDescent="0.3">
      <c r="C87" s="25">
        <v>3</v>
      </c>
      <c r="D87" s="25">
        <v>3</v>
      </c>
      <c r="G87" s="92">
        <v>0.59</v>
      </c>
      <c r="H87" s="57">
        <f t="shared" si="29"/>
        <v>2</v>
      </c>
      <c r="I87" s="57">
        <f t="shared" si="29"/>
        <v>3</v>
      </c>
      <c r="J87" s="57">
        <f t="shared" si="29"/>
        <v>3</v>
      </c>
      <c r="K87" s="57">
        <f t="shared" si="29"/>
        <v>5</v>
      </c>
      <c r="L87" s="57">
        <f t="shared" si="29"/>
        <v>5</v>
      </c>
      <c r="M87" s="57">
        <f t="shared" si="29"/>
        <v>6</v>
      </c>
      <c r="N87" s="57">
        <f t="shared" si="29"/>
        <v>7</v>
      </c>
      <c r="O87" s="57">
        <f t="shared" si="29"/>
        <v>8</v>
      </c>
      <c r="P87" s="93">
        <f t="shared" si="29"/>
        <v>8</v>
      </c>
      <c r="Z87" s="7">
        <f t="shared" si="23"/>
        <v>80</v>
      </c>
      <c r="AA87" s="8">
        <f t="shared" si="24"/>
        <v>2</v>
      </c>
      <c r="AB87" s="7">
        <f t="shared" si="27"/>
        <v>14</v>
      </c>
      <c r="AC87" s="8">
        <f t="shared" si="28"/>
        <v>15</v>
      </c>
      <c r="AD87" s="7">
        <f t="shared" ca="1" si="20"/>
        <v>0</v>
      </c>
      <c r="AE87" s="8">
        <f t="shared" ca="1" si="21"/>
        <v>1</v>
      </c>
      <c r="AF87" s="11">
        <f t="shared" ca="1" si="25"/>
        <v>1</v>
      </c>
      <c r="AG87" s="28">
        <f t="shared" ca="1" si="26"/>
        <v>1.3333333333333335</v>
      </c>
      <c r="AH87" s="8">
        <f t="shared" ca="1" si="22"/>
        <v>60</v>
      </c>
    </row>
    <row r="88" spans="3:34" x14ac:dyDescent="0.3">
      <c r="G88" s="92">
        <v>0.6</v>
      </c>
      <c r="H88" s="57">
        <f t="shared" ref="H88:P97" si="30">IF(H$18&gt;$G88,$G$18,IF(H$19&gt;$G88,$G$19,IF(H$20&gt;$G88,$G$20,IF(H$21&gt;$G88,$G$21,IF(H$22&gt;$G88,$G$22,IF(H$23&gt;$G88,$G$23,IF(H$24&gt;$G88,$G$24,IF(H$25&gt;$G88,$G$25,IF(H$26&gt;$G88,$G$26,)))))))))</f>
        <v>2</v>
      </c>
      <c r="I88" s="57">
        <f t="shared" si="30"/>
        <v>3</v>
      </c>
      <c r="J88" s="57">
        <f t="shared" si="30"/>
        <v>3</v>
      </c>
      <c r="K88" s="57">
        <f t="shared" si="30"/>
        <v>5</v>
      </c>
      <c r="L88" s="57">
        <f t="shared" si="30"/>
        <v>5</v>
      </c>
      <c r="M88" s="57">
        <f t="shared" si="30"/>
        <v>6</v>
      </c>
      <c r="N88" s="57">
        <f t="shared" si="30"/>
        <v>7</v>
      </c>
      <c r="O88" s="57">
        <f t="shared" si="30"/>
        <v>8</v>
      </c>
      <c r="P88" s="93">
        <f t="shared" si="30"/>
        <v>8</v>
      </c>
      <c r="Z88" s="7">
        <f t="shared" si="23"/>
        <v>81</v>
      </c>
      <c r="AA88" s="8">
        <f t="shared" si="24"/>
        <v>3</v>
      </c>
      <c r="AB88" s="7">
        <f t="shared" si="27"/>
        <v>14</v>
      </c>
      <c r="AC88" s="8">
        <f t="shared" si="28"/>
        <v>15</v>
      </c>
      <c r="AD88" s="7">
        <f t="shared" ca="1" si="20"/>
        <v>0</v>
      </c>
      <c r="AE88" s="8">
        <f t="shared" ca="1" si="21"/>
        <v>1</v>
      </c>
      <c r="AF88" s="11">
        <f t="shared" ca="1" si="25"/>
        <v>1</v>
      </c>
      <c r="AG88" s="28">
        <f t="shared" ca="1" si="26"/>
        <v>1.5000000000000002</v>
      </c>
      <c r="AH88" s="8">
        <f t="shared" ca="1" si="22"/>
        <v>60</v>
      </c>
    </row>
    <row r="89" spans="3:34" x14ac:dyDescent="0.3">
      <c r="G89" s="92">
        <v>0.61</v>
      </c>
      <c r="H89" s="57">
        <f t="shared" si="30"/>
        <v>2</v>
      </c>
      <c r="I89" s="57">
        <f t="shared" si="30"/>
        <v>3</v>
      </c>
      <c r="J89" s="57">
        <f t="shared" si="30"/>
        <v>3</v>
      </c>
      <c r="K89" s="57">
        <f t="shared" si="30"/>
        <v>5</v>
      </c>
      <c r="L89" s="57">
        <f t="shared" si="30"/>
        <v>5</v>
      </c>
      <c r="M89" s="57">
        <f t="shared" si="30"/>
        <v>6</v>
      </c>
      <c r="N89" s="57">
        <f t="shared" si="30"/>
        <v>7</v>
      </c>
      <c r="O89" s="57">
        <f t="shared" si="30"/>
        <v>8</v>
      </c>
      <c r="P89" s="93">
        <f t="shared" si="30"/>
        <v>8</v>
      </c>
      <c r="Z89" s="7">
        <f t="shared" si="23"/>
        <v>82</v>
      </c>
      <c r="AA89" s="8">
        <f t="shared" si="24"/>
        <v>4</v>
      </c>
      <c r="AB89" s="7">
        <f t="shared" si="27"/>
        <v>14</v>
      </c>
      <c r="AC89" s="8">
        <f t="shared" si="28"/>
        <v>15</v>
      </c>
      <c r="AD89" s="7">
        <f t="shared" ca="1" si="20"/>
        <v>0</v>
      </c>
      <c r="AE89" s="8">
        <f t="shared" ca="1" si="21"/>
        <v>1</v>
      </c>
      <c r="AF89" s="11">
        <f t="shared" ca="1" si="25"/>
        <v>1</v>
      </c>
      <c r="AG89" s="28">
        <f t="shared" ca="1" si="26"/>
        <v>1.666666666666667</v>
      </c>
      <c r="AH89" s="8">
        <f t="shared" ca="1" si="22"/>
        <v>60</v>
      </c>
    </row>
    <row r="90" spans="3:34" x14ac:dyDescent="0.3">
      <c r="G90" s="92">
        <v>0.62</v>
      </c>
      <c r="H90" s="57">
        <f t="shared" si="30"/>
        <v>2</v>
      </c>
      <c r="I90" s="57">
        <f t="shared" si="30"/>
        <v>3</v>
      </c>
      <c r="J90" s="57">
        <f t="shared" si="30"/>
        <v>3</v>
      </c>
      <c r="K90" s="57">
        <f t="shared" si="30"/>
        <v>5</v>
      </c>
      <c r="L90" s="57">
        <f t="shared" si="30"/>
        <v>5</v>
      </c>
      <c r="M90" s="57">
        <f t="shared" si="30"/>
        <v>6</v>
      </c>
      <c r="N90" s="57">
        <f t="shared" si="30"/>
        <v>7</v>
      </c>
      <c r="O90" s="57">
        <f t="shared" si="30"/>
        <v>8</v>
      </c>
      <c r="P90" s="93">
        <f t="shared" si="30"/>
        <v>8</v>
      </c>
      <c r="Z90" s="7">
        <f t="shared" si="23"/>
        <v>83</v>
      </c>
      <c r="AA90" s="8">
        <f t="shared" si="24"/>
        <v>5</v>
      </c>
      <c r="AB90" s="7">
        <f t="shared" si="27"/>
        <v>14</v>
      </c>
      <c r="AC90" s="8">
        <f t="shared" si="28"/>
        <v>15</v>
      </c>
      <c r="AD90" s="7">
        <f t="shared" ca="1" si="20"/>
        <v>0</v>
      </c>
      <c r="AE90" s="8">
        <f t="shared" ca="1" si="21"/>
        <v>1</v>
      </c>
      <c r="AF90" s="11">
        <f t="shared" ca="1" si="25"/>
        <v>1</v>
      </c>
      <c r="AG90" s="28">
        <f t="shared" ca="1" si="26"/>
        <v>1.8333333333333337</v>
      </c>
      <c r="AH90" s="8">
        <f t="shared" ca="1" si="22"/>
        <v>60</v>
      </c>
    </row>
    <row r="91" spans="3:34" x14ac:dyDescent="0.3">
      <c r="G91" s="92">
        <v>0.63</v>
      </c>
      <c r="H91" s="57">
        <f t="shared" si="30"/>
        <v>2</v>
      </c>
      <c r="I91" s="57">
        <f t="shared" si="30"/>
        <v>3</v>
      </c>
      <c r="J91" s="57">
        <f t="shared" si="30"/>
        <v>3</v>
      </c>
      <c r="K91" s="57">
        <f t="shared" si="30"/>
        <v>5</v>
      </c>
      <c r="L91" s="57">
        <f t="shared" si="30"/>
        <v>5</v>
      </c>
      <c r="M91" s="57">
        <f t="shared" si="30"/>
        <v>6</v>
      </c>
      <c r="N91" s="57">
        <f t="shared" si="30"/>
        <v>7</v>
      </c>
      <c r="O91" s="57">
        <f t="shared" si="30"/>
        <v>8</v>
      </c>
      <c r="P91" s="93">
        <f t="shared" si="30"/>
        <v>8</v>
      </c>
      <c r="Z91" s="7">
        <f t="shared" si="23"/>
        <v>84</v>
      </c>
      <c r="AA91" s="8">
        <f t="shared" si="24"/>
        <v>0</v>
      </c>
      <c r="AB91" s="7">
        <f t="shared" si="27"/>
        <v>15</v>
      </c>
      <c r="AC91" s="8">
        <f t="shared" si="28"/>
        <v>15</v>
      </c>
      <c r="AD91" s="7">
        <f t="shared" ca="1" si="20"/>
        <v>0</v>
      </c>
      <c r="AE91" s="8">
        <f t="shared" ca="1" si="21"/>
        <v>0</v>
      </c>
      <c r="AF91" s="11">
        <f t="shared" ca="1" si="25"/>
        <v>1</v>
      </c>
      <c r="AG91" s="28">
        <f t="shared" ca="1" si="26"/>
        <v>2</v>
      </c>
      <c r="AH91" s="8">
        <f t="shared" ca="1" si="22"/>
        <v>61</v>
      </c>
    </row>
    <row r="92" spans="3:34" x14ac:dyDescent="0.3">
      <c r="G92" s="92">
        <v>0.64</v>
      </c>
      <c r="H92" s="57">
        <f t="shared" si="30"/>
        <v>2</v>
      </c>
      <c r="I92" s="57">
        <f t="shared" si="30"/>
        <v>3</v>
      </c>
      <c r="J92" s="57">
        <f t="shared" si="30"/>
        <v>3</v>
      </c>
      <c r="K92" s="57">
        <f t="shared" si="30"/>
        <v>5</v>
      </c>
      <c r="L92" s="57">
        <f t="shared" si="30"/>
        <v>5</v>
      </c>
      <c r="M92" s="57">
        <f t="shared" si="30"/>
        <v>6</v>
      </c>
      <c r="N92" s="57">
        <f t="shared" si="30"/>
        <v>7</v>
      </c>
      <c r="O92" s="57">
        <f t="shared" si="30"/>
        <v>8</v>
      </c>
      <c r="P92" s="93">
        <f t="shared" si="30"/>
        <v>8</v>
      </c>
      <c r="Z92" s="7">
        <f t="shared" si="23"/>
        <v>85</v>
      </c>
      <c r="AA92" s="8">
        <f t="shared" si="24"/>
        <v>1</v>
      </c>
      <c r="AB92" s="7">
        <f t="shared" si="27"/>
        <v>15</v>
      </c>
      <c r="AC92" s="8">
        <f t="shared" si="28"/>
        <v>16</v>
      </c>
      <c r="AD92" s="7">
        <f t="shared" ca="1" si="20"/>
        <v>0</v>
      </c>
      <c r="AE92" s="8">
        <f t="shared" ca="1" si="21"/>
        <v>1</v>
      </c>
      <c r="AF92" s="11">
        <f t="shared" ca="1" si="25"/>
        <v>1</v>
      </c>
      <c r="AG92" s="28">
        <f t="shared" ca="1" si="26"/>
        <v>2.1666666666666665</v>
      </c>
      <c r="AH92" s="8">
        <f t="shared" ca="1" si="22"/>
        <v>61</v>
      </c>
    </row>
    <row r="93" spans="3:34" x14ac:dyDescent="0.3">
      <c r="G93" s="92">
        <v>0.65</v>
      </c>
      <c r="H93" s="57">
        <f t="shared" si="30"/>
        <v>4</v>
      </c>
      <c r="I93" s="57">
        <f t="shared" si="30"/>
        <v>3</v>
      </c>
      <c r="J93" s="57">
        <f t="shared" si="30"/>
        <v>6</v>
      </c>
      <c r="K93" s="57">
        <f t="shared" si="30"/>
        <v>5</v>
      </c>
      <c r="L93" s="57">
        <f t="shared" si="30"/>
        <v>6</v>
      </c>
      <c r="M93" s="57">
        <f t="shared" si="30"/>
        <v>6</v>
      </c>
      <c r="N93" s="57">
        <f t="shared" si="30"/>
        <v>8</v>
      </c>
      <c r="O93" s="57">
        <f t="shared" si="30"/>
        <v>8</v>
      </c>
      <c r="P93" s="93">
        <f t="shared" si="30"/>
        <v>8</v>
      </c>
      <c r="Z93" s="7">
        <f t="shared" si="23"/>
        <v>86</v>
      </c>
      <c r="AA93" s="8">
        <f t="shared" si="24"/>
        <v>2</v>
      </c>
      <c r="AB93" s="7">
        <f t="shared" si="27"/>
        <v>15</v>
      </c>
      <c r="AC93" s="8">
        <f t="shared" si="28"/>
        <v>16</v>
      </c>
      <c r="AD93" s="7">
        <f t="shared" ca="1" si="20"/>
        <v>0</v>
      </c>
      <c r="AE93" s="8">
        <f t="shared" ca="1" si="21"/>
        <v>1</v>
      </c>
      <c r="AF93" s="11">
        <f t="shared" ca="1" si="25"/>
        <v>1</v>
      </c>
      <c r="AG93" s="28">
        <f t="shared" ca="1" si="26"/>
        <v>2.333333333333333</v>
      </c>
      <c r="AH93" s="8">
        <f t="shared" ca="1" si="22"/>
        <v>61</v>
      </c>
    </row>
    <row r="94" spans="3:34" x14ac:dyDescent="0.3">
      <c r="G94" s="92">
        <v>0.66</v>
      </c>
      <c r="H94" s="57">
        <f t="shared" si="30"/>
        <v>4</v>
      </c>
      <c r="I94" s="57">
        <f t="shared" si="30"/>
        <v>3</v>
      </c>
      <c r="J94" s="57">
        <f t="shared" si="30"/>
        <v>6</v>
      </c>
      <c r="K94" s="57">
        <f t="shared" si="30"/>
        <v>5</v>
      </c>
      <c r="L94" s="57">
        <f t="shared" si="30"/>
        <v>6</v>
      </c>
      <c r="M94" s="57">
        <f t="shared" si="30"/>
        <v>6</v>
      </c>
      <c r="N94" s="57">
        <f t="shared" si="30"/>
        <v>8</v>
      </c>
      <c r="O94" s="57">
        <f t="shared" si="30"/>
        <v>8</v>
      </c>
      <c r="P94" s="93">
        <f t="shared" si="30"/>
        <v>8</v>
      </c>
      <c r="Z94" s="7">
        <f t="shared" si="23"/>
        <v>87</v>
      </c>
      <c r="AA94" s="8">
        <f t="shared" si="24"/>
        <v>3</v>
      </c>
      <c r="AB94" s="7">
        <f t="shared" si="27"/>
        <v>15</v>
      </c>
      <c r="AC94" s="8">
        <f t="shared" si="28"/>
        <v>16</v>
      </c>
      <c r="AD94" s="7">
        <f t="shared" ca="1" si="20"/>
        <v>0</v>
      </c>
      <c r="AE94" s="8">
        <f t="shared" ca="1" si="21"/>
        <v>1</v>
      </c>
      <c r="AF94" s="11">
        <f t="shared" ca="1" si="25"/>
        <v>1</v>
      </c>
      <c r="AG94" s="28">
        <f t="shared" ca="1" si="26"/>
        <v>2.4999999999999996</v>
      </c>
      <c r="AH94" s="8">
        <f t="shared" ca="1" si="22"/>
        <v>61</v>
      </c>
    </row>
    <row r="95" spans="3:34" x14ac:dyDescent="0.3">
      <c r="G95" s="92">
        <v>0.67</v>
      </c>
      <c r="H95" s="57">
        <f t="shared" si="30"/>
        <v>4</v>
      </c>
      <c r="I95" s="57">
        <f t="shared" si="30"/>
        <v>3</v>
      </c>
      <c r="J95" s="57">
        <f t="shared" si="30"/>
        <v>6</v>
      </c>
      <c r="K95" s="57">
        <f t="shared" si="30"/>
        <v>5</v>
      </c>
      <c r="L95" s="57">
        <f t="shared" si="30"/>
        <v>6</v>
      </c>
      <c r="M95" s="57">
        <f t="shared" si="30"/>
        <v>6</v>
      </c>
      <c r="N95" s="57">
        <f t="shared" si="30"/>
        <v>8</v>
      </c>
      <c r="O95" s="57">
        <f t="shared" si="30"/>
        <v>8</v>
      </c>
      <c r="P95" s="93">
        <f t="shared" si="30"/>
        <v>8</v>
      </c>
      <c r="Z95" s="7">
        <f t="shared" si="23"/>
        <v>88</v>
      </c>
      <c r="AA95" s="8">
        <f t="shared" si="24"/>
        <v>4</v>
      </c>
      <c r="AB95" s="7">
        <f t="shared" si="27"/>
        <v>15</v>
      </c>
      <c r="AC95" s="8">
        <f t="shared" si="28"/>
        <v>16</v>
      </c>
      <c r="AD95" s="7">
        <f t="shared" ca="1" si="20"/>
        <v>0</v>
      </c>
      <c r="AE95" s="8">
        <f t="shared" ca="1" si="21"/>
        <v>1</v>
      </c>
      <c r="AF95" s="11">
        <f t="shared" ca="1" si="25"/>
        <v>1</v>
      </c>
      <c r="AG95" s="28">
        <f t="shared" ca="1" si="26"/>
        <v>2.6666666666666661</v>
      </c>
      <c r="AH95" s="8">
        <f t="shared" ca="1" si="22"/>
        <v>61</v>
      </c>
    </row>
    <row r="96" spans="3:34" x14ac:dyDescent="0.3">
      <c r="G96" s="92">
        <v>0.68</v>
      </c>
      <c r="H96" s="57">
        <f t="shared" si="30"/>
        <v>4</v>
      </c>
      <c r="I96" s="57">
        <f t="shared" si="30"/>
        <v>3</v>
      </c>
      <c r="J96" s="57">
        <f t="shared" si="30"/>
        <v>6</v>
      </c>
      <c r="K96" s="57">
        <f t="shared" si="30"/>
        <v>5</v>
      </c>
      <c r="L96" s="57">
        <f t="shared" si="30"/>
        <v>6</v>
      </c>
      <c r="M96" s="57">
        <f t="shared" si="30"/>
        <v>6</v>
      </c>
      <c r="N96" s="57">
        <f t="shared" si="30"/>
        <v>8</v>
      </c>
      <c r="O96" s="57">
        <f t="shared" si="30"/>
        <v>8</v>
      </c>
      <c r="P96" s="93">
        <f t="shared" si="30"/>
        <v>8</v>
      </c>
      <c r="Z96" s="7">
        <f t="shared" si="23"/>
        <v>89</v>
      </c>
      <c r="AA96" s="8">
        <f t="shared" si="24"/>
        <v>5</v>
      </c>
      <c r="AB96" s="7">
        <f t="shared" si="27"/>
        <v>15</v>
      </c>
      <c r="AC96" s="8">
        <f t="shared" si="28"/>
        <v>16</v>
      </c>
      <c r="AD96" s="7">
        <f t="shared" ca="1" si="20"/>
        <v>0</v>
      </c>
      <c r="AE96" s="8">
        <f t="shared" ca="1" si="21"/>
        <v>1</v>
      </c>
      <c r="AF96" s="11">
        <f t="shared" ca="1" si="25"/>
        <v>1</v>
      </c>
      <c r="AG96" s="28">
        <f t="shared" ca="1" si="26"/>
        <v>2.8333333333333326</v>
      </c>
      <c r="AH96" s="8">
        <f t="shared" ca="1" si="22"/>
        <v>61</v>
      </c>
    </row>
    <row r="97" spans="7:34" x14ac:dyDescent="0.3">
      <c r="G97" s="92">
        <v>0.69</v>
      </c>
      <c r="H97" s="57">
        <f t="shared" si="30"/>
        <v>4</v>
      </c>
      <c r="I97" s="57">
        <f t="shared" si="30"/>
        <v>3</v>
      </c>
      <c r="J97" s="57">
        <f t="shared" si="30"/>
        <v>6</v>
      </c>
      <c r="K97" s="57">
        <f t="shared" si="30"/>
        <v>5</v>
      </c>
      <c r="L97" s="57">
        <f t="shared" si="30"/>
        <v>6</v>
      </c>
      <c r="M97" s="57">
        <f t="shared" si="30"/>
        <v>6</v>
      </c>
      <c r="N97" s="57">
        <f t="shared" si="30"/>
        <v>8</v>
      </c>
      <c r="O97" s="57">
        <f t="shared" si="30"/>
        <v>8</v>
      </c>
      <c r="P97" s="93">
        <f t="shared" si="30"/>
        <v>8</v>
      </c>
      <c r="Z97" s="7">
        <f t="shared" si="23"/>
        <v>90</v>
      </c>
      <c r="AA97" s="8">
        <f t="shared" si="24"/>
        <v>0</v>
      </c>
      <c r="AB97" s="7">
        <f t="shared" si="27"/>
        <v>16</v>
      </c>
      <c r="AC97" s="8">
        <f t="shared" si="28"/>
        <v>16</v>
      </c>
      <c r="AD97" s="7">
        <f t="shared" ca="1" si="20"/>
        <v>0</v>
      </c>
      <c r="AE97" s="8">
        <f t="shared" ca="1" si="21"/>
        <v>0</v>
      </c>
      <c r="AF97" s="11">
        <f t="shared" ca="1" si="25"/>
        <v>1</v>
      </c>
      <c r="AG97" s="28">
        <f t="shared" ca="1" si="26"/>
        <v>3</v>
      </c>
      <c r="AH97" s="8">
        <f t="shared" ca="1" si="22"/>
        <v>62</v>
      </c>
    </row>
    <row r="98" spans="7:34" x14ac:dyDescent="0.3">
      <c r="G98" s="92">
        <v>0.7</v>
      </c>
      <c r="H98" s="57">
        <f t="shared" ref="H98:P107" si="31">IF(H$18&gt;$G98,$G$18,IF(H$19&gt;$G98,$G$19,IF(H$20&gt;$G98,$G$20,IF(H$21&gt;$G98,$G$21,IF(H$22&gt;$G98,$G$22,IF(H$23&gt;$G98,$G$23,IF(H$24&gt;$G98,$G$24,IF(H$25&gt;$G98,$G$25,IF(H$26&gt;$G98,$G$26,)))))))))</f>
        <v>4</v>
      </c>
      <c r="I98" s="57">
        <f t="shared" si="31"/>
        <v>3</v>
      </c>
      <c r="J98" s="57">
        <f t="shared" si="31"/>
        <v>6</v>
      </c>
      <c r="K98" s="57">
        <f t="shared" si="31"/>
        <v>5</v>
      </c>
      <c r="L98" s="57">
        <f t="shared" si="31"/>
        <v>6</v>
      </c>
      <c r="M98" s="57">
        <f t="shared" si="31"/>
        <v>6</v>
      </c>
      <c r="N98" s="57">
        <f t="shared" si="31"/>
        <v>8</v>
      </c>
      <c r="O98" s="57">
        <f t="shared" si="31"/>
        <v>8</v>
      </c>
      <c r="P98" s="93">
        <f t="shared" si="31"/>
        <v>9</v>
      </c>
      <c r="Z98" s="7">
        <f t="shared" si="23"/>
        <v>91</v>
      </c>
      <c r="AA98" s="8">
        <f t="shared" si="24"/>
        <v>1</v>
      </c>
      <c r="AB98" s="7">
        <f t="shared" si="27"/>
        <v>16</v>
      </c>
      <c r="AC98" s="8">
        <f t="shared" si="28"/>
        <v>17</v>
      </c>
      <c r="AD98" s="7">
        <f t="shared" ca="1" si="20"/>
        <v>0</v>
      </c>
      <c r="AE98" s="8">
        <f t="shared" ca="1" si="21"/>
        <v>-1</v>
      </c>
      <c r="AF98" s="11">
        <f t="shared" ca="1" si="25"/>
        <v>1</v>
      </c>
      <c r="AG98" s="28">
        <f t="shared" ca="1" si="26"/>
        <v>2.8333333333333335</v>
      </c>
      <c r="AH98" s="8">
        <f t="shared" ca="1" si="22"/>
        <v>62</v>
      </c>
    </row>
    <row r="99" spans="7:34" x14ac:dyDescent="0.3">
      <c r="G99" s="92">
        <v>0.71</v>
      </c>
      <c r="H99" s="57">
        <f t="shared" si="31"/>
        <v>4</v>
      </c>
      <c r="I99" s="57">
        <f t="shared" si="31"/>
        <v>3</v>
      </c>
      <c r="J99" s="57">
        <f t="shared" si="31"/>
        <v>6</v>
      </c>
      <c r="K99" s="57">
        <f t="shared" si="31"/>
        <v>5</v>
      </c>
      <c r="L99" s="57">
        <f t="shared" si="31"/>
        <v>6</v>
      </c>
      <c r="M99" s="57">
        <f t="shared" si="31"/>
        <v>6</v>
      </c>
      <c r="N99" s="57">
        <f t="shared" si="31"/>
        <v>8</v>
      </c>
      <c r="O99" s="57">
        <f t="shared" si="31"/>
        <v>8</v>
      </c>
      <c r="P99" s="93">
        <f t="shared" si="31"/>
        <v>9</v>
      </c>
      <c r="Z99" s="7">
        <f t="shared" si="23"/>
        <v>92</v>
      </c>
      <c r="AA99" s="8">
        <f t="shared" si="24"/>
        <v>2</v>
      </c>
      <c r="AB99" s="7">
        <f t="shared" si="27"/>
        <v>16</v>
      </c>
      <c r="AC99" s="8">
        <f t="shared" si="28"/>
        <v>17</v>
      </c>
      <c r="AD99" s="7">
        <f t="shared" ca="1" si="20"/>
        <v>0</v>
      </c>
      <c r="AE99" s="8">
        <f t="shared" ca="1" si="21"/>
        <v>-1</v>
      </c>
      <c r="AF99" s="11">
        <f t="shared" ca="1" si="25"/>
        <v>1</v>
      </c>
      <c r="AG99" s="28">
        <f t="shared" ca="1" si="26"/>
        <v>2.666666666666667</v>
      </c>
      <c r="AH99" s="8">
        <f t="shared" ca="1" si="22"/>
        <v>62</v>
      </c>
    </row>
    <row r="100" spans="7:34" x14ac:dyDescent="0.3">
      <c r="G100" s="92">
        <v>0.72</v>
      </c>
      <c r="H100" s="57">
        <f t="shared" si="31"/>
        <v>4</v>
      </c>
      <c r="I100" s="57">
        <f t="shared" si="31"/>
        <v>3</v>
      </c>
      <c r="J100" s="57">
        <f t="shared" si="31"/>
        <v>6</v>
      </c>
      <c r="K100" s="57">
        <f t="shared" si="31"/>
        <v>5</v>
      </c>
      <c r="L100" s="57">
        <f t="shared" si="31"/>
        <v>6</v>
      </c>
      <c r="M100" s="57">
        <f t="shared" si="31"/>
        <v>6</v>
      </c>
      <c r="N100" s="57">
        <f t="shared" si="31"/>
        <v>8</v>
      </c>
      <c r="O100" s="57">
        <f t="shared" si="31"/>
        <v>8</v>
      </c>
      <c r="P100" s="93">
        <f t="shared" si="31"/>
        <v>9</v>
      </c>
      <c r="Z100" s="7">
        <f t="shared" si="23"/>
        <v>93</v>
      </c>
      <c r="AA100" s="8">
        <f t="shared" si="24"/>
        <v>3</v>
      </c>
      <c r="AB100" s="7">
        <f t="shared" si="27"/>
        <v>16</v>
      </c>
      <c r="AC100" s="8">
        <f t="shared" si="28"/>
        <v>17</v>
      </c>
      <c r="AD100" s="7">
        <f t="shared" ca="1" si="20"/>
        <v>0</v>
      </c>
      <c r="AE100" s="8">
        <f t="shared" ca="1" si="21"/>
        <v>-1</v>
      </c>
      <c r="AF100" s="11">
        <f t="shared" ca="1" si="25"/>
        <v>1</v>
      </c>
      <c r="AG100" s="28">
        <f t="shared" ca="1" si="26"/>
        <v>2.5000000000000004</v>
      </c>
      <c r="AH100" s="8">
        <f t="shared" ca="1" si="22"/>
        <v>62</v>
      </c>
    </row>
    <row r="101" spans="7:34" x14ac:dyDescent="0.3">
      <c r="G101" s="92">
        <v>0.73</v>
      </c>
      <c r="H101" s="57">
        <f t="shared" si="31"/>
        <v>4</v>
      </c>
      <c r="I101" s="57">
        <f t="shared" si="31"/>
        <v>3</v>
      </c>
      <c r="J101" s="57">
        <f t="shared" si="31"/>
        <v>6</v>
      </c>
      <c r="K101" s="57">
        <f t="shared" si="31"/>
        <v>5</v>
      </c>
      <c r="L101" s="57">
        <f t="shared" si="31"/>
        <v>6</v>
      </c>
      <c r="M101" s="57">
        <f t="shared" si="31"/>
        <v>6</v>
      </c>
      <c r="N101" s="57">
        <f t="shared" si="31"/>
        <v>8</v>
      </c>
      <c r="O101" s="57">
        <f t="shared" si="31"/>
        <v>8</v>
      </c>
      <c r="P101" s="93">
        <f t="shared" si="31"/>
        <v>9</v>
      </c>
      <c r="Z101" s="7">
        <f t="shared" si="23"/>
        <v>94</v>
      </c>
      <c r="AA101" s="8">
        <f t="shared" si="24"/>
        <v>4</v>
      </c>
      <c r="AB101" s="7">
        <f t="shared" si="27"/>
        <v>16</v>
      </c>
      <c r="AC101" s="8">
        <f t="shared" si="28"/>
        <v>17</v>
      </c>
      <c r="AD101" s="7">
        <f t="shared" ca="1" si="20"/>
        <v>0</v>
      </c>
      <c r="AE101" s="8">
        <f t="shared" ca="1" si="21"/>
        <v>-1</v>
      </c>
      <c r="AF101" s="11">
        <f t="shared" ca="1" si="25"/>
        <v>1</v>
      </c>
      <c r="AG101" s="28">
        <f t="shared" ca="1" si="26"/>
        <v>2.3333333333333339</v>
      </c>
      <c r="AH101" s="8">
        <f t="shared" ca="1" si="22"/>
        <v>62</v>
      </c>
    </row>
    <row r="102" spans="7:34" x14ac:dyDescent="0.3">
      <c r="G102" s="92">
        <v>0.74</v>
      </c>
      <c r="H102" s="57">
        <f t="shared" si="31"/>
        <v>4</v>
      </c>
      <c r="I102" s="57">
        <f t="shared" si="31"/>
        <v>3</v>
      </c>
      <c r="J102" s="57">
        <f t="shared" si="31"/>
        <v>6</v>
      </c>
      <c r="K102" s="57">
        <f t="shared" si="31"/>
        <v>5</v>
      </c>
      <c r="L102" s="57">
        <f t="shared" si="31"/>
        <v>6</v>
      </c>
      <c r="M102" s="57">
        <f t="shared" si="31"/>
        <v>6</v>
      </c>
      <c r="N102" s="57">
        <f t="shared" si="31"/>
        <v>8</v>
      </c>
      <c r="O102" s="57">
        <f t="shared" si="31"/>
        <v>8</v>
      </c>
      <c r="P102" s="93">
        <f t="shared" si="31"/>
        <v>9</v>
      </c>
      <c r="Z102" s="7">
        <f t="shared" si="23"/>
        <v>95</v>
      </c>
      <c r="AA102" s="8">
        <f t="shared" si="24"/>
        <v>5</v>
      </c>
      <c r="AB102" s="7">
        <f t="shared" si="27"/>
        <v>16</v>
      </c>
      <c r="AC102" s="8">
        <f t="shared" si="28"/>
        <v>17</v>
      </c>
      <c r="AD102" s="7">
        <f t="shared" ca="1" si="20"/>
        <v>0</v>
      </c>
      <c r="AE102" s="8">
        <f t="shared" ca="1" si="21"/>
        <v>-1</v>
      </c>
      <c r="AF102" s="11">
        <f t="shared" ca="1" si="25"/>
        <v>1</v>
      </c>
      <c r="AG102" s="28">
        <f t="shared" ca="1" si="26"/>
        <v>2.1666666666666674</v>
      </c>
      <c r="AH102" s="8">
        <f t="shared" ca="1" si="22"/>
        <v>62</v>
      </c>
    </row>
    <row r="103" spans="7:34" x14ac:dyDescent="0.3">
      <c r="G103" s="92">
        <v>0.75</v>
      </c>
      <c r="H103" s="57">
        <f t="shared" si="31"/>
        <v>4</v>
      </c>
      <c r="I103" s="57">
        <f t="shared" si="31"/>
        <v>3</v>
      </c>
      <c r="J103" s="57">
        <f t="shared" si="31"/>
        <v>6</v>
      </c>
      <c r="K103" s="57">
        <f t="shared" si="31"/>
        <v>5</v>
      </c>
      <c r="L103" s="57">
        <f t="shared" si="31"/>
        <v>6</v>
      </c>
      <c r="M103" s="57">
        <f t="shared" si="31"/>
        <v>6</v>
      </c>
      <c r="N103" s="57">
        <f t="shared" si="31"/>
        <v>8</v>
      </c>
      <c r="O103" s="57">
        <f t="shared" si="31"/>
        <v>8</v>
      </c>
      <c r="P103" s="93">
        <f t="shared" si="31"/>
        <v>9</v>
      </c>
      <c r="Z103" s="7">
        <f t="shared" si="23"/>
        <v>96</v>
      </c>
      <c r="AA103" s="8">
        <f t="shared" si="24"/>
        <v>0</v>
      </c>
      <c r="AB103" s="7">
        <f t="shared" si="27"/>
        <v>17</v>
      </c>
      <c r="AC103" s="8">
        <f t="shared" si="28"/>
        <v>17</v>
      </c>
      <c r="AD103" s="7">
        <f t="shared" ca="1" si="20"/>
        <v>0</v>
      </c>
      <c r="AE103" s="8">
        <f t="shared" ca="1" si="21"/>
        <v>0</v>
      </c>
      <c r="AF103" s="11">
        <f t="shared" ca="1" si="25"/>
        <v>1</v>
      </c>
      <c r="AG103" s="28">
        <f t="shared" ca="1" si="26"/>
        <v>2</v>
      </c>
      <c r="AH103" s="8">
        <f t="shared" ca="1" si="22"/>
        <v>61</v>
      </c>
    </row>
    <row r="104" spans="7:34" x14ac:dyDescent="0.3">
      <c r="G104" s="92">
        <v>0.76</v>
      </c>
      <c r="H104" s="57">
        <f t="shared" si="31"/>
        <v>4</v>
      </c>
      <c r="I104" s="57">
        <f t="shared" si="31"/>
        <v>3</v>
      </c>
      <c r="J104" s="57">
        <f t="shared" si="31"/>
        <v>6</v>
      </c>
      <c r="K104" s="57">
        <f t="shared" si="31"/>
        <v>5</v>
      </c>
      <c r="L104" s="57">
        <f t="shared" si="31"/>
        <v>6</v>
      </c>
      <c r="M104" s="57">
        <f t="shared" si="31"/>
        <v>6</v>
      </c>
      <c r="N104" s="57">
        <f t="shared" si="31"/>
        <v>8</v>
      </c>
      <c r="O104" s="57">
        <f t="shared" si="31"/>
        <v>8</v>
      </c>
      <c r="P104" s="93">
        <f t="shared" si="31"/>
        <v>9</v>
      </c>
      <c r="Z104" s="7">
        <f t="shared" si="23"/>
        <v>97</v>
      </c>
      <c r="AA104" s="8">
        <f t="shared" si="24"/>
        <v>1</v>
      </c>
      <c r="AB104" s="7">
        <f t="shared" si="27"/>
        <v>17</v>
      </c>
      <c r="AC104" s="8">
        <f t="shared" si="28"/>
        <v>18</v>
      </c>
      <c r="AD104" s="7">
        <f t="shared" ca="1" si="20"/>
        <v>0</v>
      </c>
      <c r="AE104" s="8">
        <f t="shared" ca="1" si="21"/>
        <v>1</v>
      </c>
      <c r="AF104" s="11">
        <f t="shared" ca="1" si="25"/>
        <v>1</v>
      </c>
      <c r="AG104" s="28">
        <f t="shared" ca="1" si="26"/>
        <v>2.1666666666666665</v>
      </c>
      <c r="AH104" s="8">
        <f t="shared" ca="1" si="22"/>
        <v>61</v>
      </c>
    </row>
    <row r="105" spans="7:34" x14ac:dyDescent="0.3">
      <c r="G105" s="92">
        <v>0.77</v>
      </c>
      <c r="H105" s="57">
        <f t="shared" si="31"/>
        <v>4</v>
      </c>
      <c r="I105" s="57">
        <f t="shared" si="31"/>
        <v>5</v>
      </c>
      <c r="J105" s="57">
        <f t="shared" si="31"/>
        <v>6</v>
      </c>
      <c r="K105" s="57">
        <f t="shared" si="31"/>
        <v>7</v>
      </c>
      <c r="L105" s="57">
        <f t="shared" si="31"/>
        <v>6</v>
      </c>
      <c r="M105" s="57">
        <f t="shared" si="31"/>
        <v>9</v>
      </c>
      <c r="N105" s="57">
        <f t="shared" si="31"/>
        <v>8</v>
      </c>
      <c r="O105" s="57">
        <f t="shared" si="31"/>
        <v>9</v>
      </c>
      <c r="P105" s="93">
        <f t="shared" si="31"/>
        <v>9</v>
      </c>
      <c r="Z105" s="7">
        <f t="shared" si="23"/>
        <v>98</v>
      </c>
      <c r="AA105" s="8">
        <f t="shared" si="24"/>
        <v>2</v>
      </c>
      <c r="AB105" s="7">
        <f t="shared" si="27"/>
        <v>17</v>
      </c>
      <c r="AC105" s="8">
        <f t="shared" si="28"/>
        <v>18</v>
      </c>
      <c r="AD105" s="7">
        <f t="shared" ca="1" si="20"/>
        <v>0</v>
      </c>
      <c r="AE105" s="8">
        <f t="shared" ca="1" si="21"/>
        <v>1</v>
      </c>
      <c r="AF105" s="11">
        <f t="shared" ca="1" si="25"/>
        <v>1</v>
      </c>
      <c r="AG105" s="28">
        <f t="shared" ca="1" si="26"/>
        <v>2.333333333333333</v>
      </c>
      <c r="AH105" s="8">
        <f t="shared" ca="1" si="22"/>
        <v>61</v>
      </c>
    </row>
    <row r="106" spans="7:34" x14ac:dyDescent="0.3">
      <c r="G106" s="92">
        <v>0.78</v>
      </c>
      <c r="H106" s="57">
        <f t="shared" si="31"/>
        <v>4</v>
      </c>
      <c r="I106" s="57">
        <f t="shared" si="31"/>
        <v>5</v>
      </c>
      <c r="J106" s="57">
        <f t="shared" si="31"/>
        <v>6</v>
      </c>
      <c r="K106" s="57">
        <f t="shared" si="31"/>
        <v>7</v>
      </c>
      <c r="L106" s="57">
        <f t="shared" si="31"/>
        <v>6</v>
      </c>
      <c r="M106" s="57">
        <f t="shared" si="31"/>
        <v>9</v>
      </c>
      <c r="N106" s="57">
        <f t="shared" si="31"/>
        <v>8</v>
      </c>
      <c r="O106" s="57">
        <f t="shared" si="31"/>
        <v>9</v>
      </c>
      <c r="P106" s="93">
        <f t="shared" si="31"/>
        <v>9</v>
      </c>
      <c r="Z106" s="7">
        <f t="shared" si="23"/>
        <v>99</v>
      </c>
      <c r="AA106" s="8">
        <f t="shared" si="24"/>
        <v>3</v>
      </c>
      <c r="AB106" s="7">
        <f t="shared" si="27"/>
        <v>17</v>
      </c>
      <c r="AC106" s="8">
        <f t="shared" si="28"/>
        <v>18</v>
      </c>
      <c r="AD106" s="7">
        <f t="shared" ca="1" si="20"/>
        <v>0</v>
      </c>
      <c r="AE106" s="8">
        <f t="shared" ca="1" si="21"/>
        <v>1</v>
      </c>
      <c r="AF106" s="11">
        <f t="shared" ca="1" si="25"/>
        <v>1</v>
      </c>
      <c r="AG106" s="28">
        <f t="shared" ca="1" si="26"/>
        <v>2.4999999999999996</v>
      </c>
      <c r="AH106" s="8">
        <f t="shared" ca="1" si="22"/>
        <v>61</v>
      </c>
    </row>
    <row r="107" spans="7:34" x14ac:dyDescent="0.3">
      <c r="G107" s="92">
        <v>0.79</v>
      </c>
      <c r="H107" s="57">
        <f t="shared" si="31"/>
        <v>4</v>
      </c>
      <c r="I107" s="57">
        <f t="shared" si="31"/>
        <v>5</v>
      </c>
      <c r="J107" s="57">
        <f t="shared" si="31"/>
        <v>6</v>
      </c>
      <c r="K107" s="57">
        <f t="shared" si="31"/>
        <v>7</v>
      </c>
      <c r="L107" s="57">
        <f t="shared" si="31"/>
        <v>6</v>
      </c>
      <c r="M107" s="57">
        <f t="shared" si="31"/>
        <v>9</v>
      </c>
      <c r="N107" s="57">
        <f t="shared" si="31"/>
        <v>8</v>
      </c>
      <c r="O107" s="57">
        <f t="shared" si="31"/>
        <v>9</v>
      </c>
      <c r="P107" s="93">
        <f t="shared" si="31"/>
        <v>9</v>
      </c>
      <c r="Z107" s="7">
        <f t="shared" si="23"/>
        <v>100</v>
      </c>
      <c r="AA107" s="8">
        <f t="shared" si="24"/>
        <v>4</v>
      </c>
      <c r="AB107" s="7">
        <f t="shared" si="27"/>
        <v>17</v>
      </c>
      <c r="AC107" s="8">
        <f t="shared" si="28"/>
        <v>18</v>
      </c>
      <c r="AD107" s="7">
        <f t="shared" ca="1" si="20"/>
        <v>0</v>
      </c>
      <c r="AE107" s="8">
        <f t="shared" ca="1" si="21"/>
        <v>1</v>
      </c>
      <c r="AF107" s="11">
        <f t="shared" ca="1" si="25"/>
        <v>1</v>
      </c>
      <c r="AG107" s="28">
        <f t="shared" ca="1" si="26"/>
        <v>2.6666666666666661</v>
      </c>
      <c r="AH107" s="8">
        <f t="shared" ca="1" si="22"/>
        <v>61</v>
      </c>
    </row>
    <row r="108" spans="7:34" x14ac:dyDescent="0.3">
      <c r="G108" s="92">
        <v>0.8</v>
      </c>
      <c r="H108" s="57">
        <f t="shared" ref="H108:P117" si="32">IF(H$18&gt;$G108,$G$18,IF(H$19&gt;$G108,$G$19,IF(H$20&gt;$G108,$G$20,IF(H$21&gt;$G108,$G$21,IF(H$22&gt;$G108,$G$22,IF(H$23&gt;$G108,$G$23,IF(H$24&gt;$G108,$G$24,IF(H$25&gt;$G108,$G$25,IF(H$26&gt;$G108,$G$26,)))))))))</f>
        <v>4</v>
      </c>
      <c r="I108" s="57">
        <f t="shared" si="32"/>
        <v>5</v>
      </c>
      <c r="J108" s="57">
        <f t="shared" si="32"/>
        <v>6</v>
      </c>
      <c r="K108" s="57">
        <f t="shared" si="32"/>
        <v>7</v>
      </c>
      <c r="L108" s="57">
        <f t="shared" si="32"/>
        <v>6</v>
      </c>
      <c r="M108" s="57">
        <f t="shared" si="32"/>
        <v>9</v>
      </c>
      <c r="N108" s="57">
        <f t="shared" si="32"/>
        <v>8</v>
      </c>
      <c r="O108" s="57">
        <f t="shared" si="32"/>
        <v>9</v>
      </c>
      <c r="P108" s="93">
        <f t="shared" si="32"/>
        <v>9</v>
      </c>
      <c r="Z108" s="7">
        <f t="shared" si="23"/>
        <v>101</v>
      </c>
      <c r="AA108" s="8">
        <f t="shared" si="24"/>
        <v>5</v>
      </c>
      <c r="AB108" s="7">
        <f t="shared" si="27"/>
        <v>17</v>
      </c>
      <c r="AC108" s="8">
        <f t="shared" si="28"/>
        <v>18</v>
      </c>
      <c r="AD108" s="7">
        <f t="shared" ca="1" si="20"/>
        <v>0</v>
      </c>
      <c r="AE108" s="8">
        <f t="shared" ca="1" si="21"/>
        <v>1</v>
      </c>
      <c r="AF108" s="11">
        <f t="shared" ca="1" si="25"/>
        <v>1</v>
      </c>
      <c r="AG108" s="28">
        <f t="shared" ca="1" si="26"/>
        <v>2.8333333333333326</v>
      </c>
      <c r="AH108" s="8">
        <f t="shared" ca="1" si="22"/>
        <v>61</v>
      </c>
    </row>
    <row r="109" spans="7:34" x14ac:dyDescent="0.3">
      <c r="G109" s="92">
        <v>0.81</v>
      </c>
      <c r="H109" s="57">
        <f t="shared" si="32"/>
        <v>4</v>
      </c>
      <c r="I109" s="57">
        <f t="shared" si="32"/>
        <v>5</v>
      </c>
      <c r="J109" s="57">
        <f t="shared" si="32"/>
        <v>6</v>
      </c>
      <c r="K109" s="57">
        <f t="shared" si="32"/>
        <v>7</v>
      </c>
      <c r="L109" s="57">
        <f t="shared" si="32"/>
        <v>6</v>
      </c>
      <c r="M109" s="57">
        <f t="shared" si="32"/>
        <v>9</v>
      </c>
      <c r="N109" s="57">
        <f t="shared" si="32"/>
        <v>8</v>
      </c>
      <c r="O109" s="57">
        <f t="shared" si="32"/>
        <v>9</v>
      </c>
      <c r="P109" s="93">
        <f t="shared" si="32"/>
        <v>9</v>
      </c>
      <c r="Z109" s="7">
        <f t="shared" si="23"/>
        <v>102</v>
      </c>
      <c r="AA109" s="8">
        <f t="shared" si="24"/>
        <v>0</v>
      </c>
      <c r="AB109" s="7">
        <f t="shared" si="27"/>
        <v>18</v>
      </c>
      <c r="AC109" s="8">
        <f t="shared" si="28"/>
        <v>18</v>
      </c>
      <c r="AD109" s="7">
        <f t="shared" ca="1" si="20"/>
        <v>0</v>
      </c>
      <c r="AE109" s="8">
        <f t="shared" ca="1" si="21"/>
        <v>0</v>
      </c>
      <c r="AF109" s="11">
        <f t="shared" ca="1" si="25"/>
        <v>1</v>
      </c>
      <c r="AG109" s="28">
        <f t="shared" ca="1" si="26"/>
        <v>3</v>
      </c>
      <c r="AH109" s="8">
        <f t="shared" ca="1" si="22"/>
        <v>62</v>
      </c>
    </row>
    <row r="110" spans="7:34" x14ac:dyDescent="0.3">
      <c r="G110" s="92">
        <v>0.82</v>
      </c>
      <c r="H110" s="57">
        <f t="shared" si="32"/>
        <v>4</v>
      </c>
      <c r="I110" s="57">
        <f t="shared" si="32"/>
        <v>5</v>
      </c>
      <c r="J110" s="57">
        <f t="shared" si="32"/>
        <v>6</v>
      </c>
      <c r="K110" s="57">
        <f t="shared" si="32"/>
        <v>7</v>
      </c>
      <c r="L110" s="57">
        <f t="shared" si="32"/>
        <v>6</v>
      </c>
      <c r="M110" s="57">
        <f t="shared" si="32"/>
        <v>9</v>
      </c>
      <c r="N110" s="57">
        <f t="shared" si="32"/>
        <v>8</v>
      </c>
      <c r="O110" s="57">
        <f t="shared" si="32"/>
        <v>9</v>
      </c>
      <c r="P110" s="93">
        <f t="shared" si="32"/>
        <v>9</v>
      </c>
      <c r="Z110" s="7">
        <f t="shared" si="23"/>
        <v>103</v>
      </c>
      <c r="AA110" s="8">
        <f t="shared" si="24"/>
        <v>1</v>
      </c>
      <c r="AB110" s="7">
        <f t="shared" si="27"/>
        <v>18</v>
      </c>
      <c r="AC110" s="8">
        <f t="shared" si="28"/>
        <v>19</v>
      </c>
      <c r="AD110" s="7">
        <f t="shared" ca="1" si="20"/>
        <v>1</v>
      </c>
      <c r="AE110" s="8">
        <f t="shared" ca="1" si="21"/>
        <v>0</v>
      </c>
      <c r="AF110" s="11">
        <f t="shared" ca="1" si="25"/>
        <v>1.1666666666666667</v>
      </c>
      <c r="AG110" s="28">
        <f t="shared" ca="1" si="26"/>
        <v>3</v>
      </c>
      <c r="AH110" s="8">
        <f t="shared" ca="1" si="22"/>
        <v>62</v>
      </c>
    </row>
    <row r="111" spans="7:34" x14ac:dyDescent="0.3">
      <c r="G111" s="92">
        <v>0.83</v>
      </c>
      <c r="H111" s="57">
        <f t="shared" si="32"/>
        <v>4</v>
      </c>
      <c r="I111" s="57">
        <f t="shared" si="32"/>
        <v>5</v>
      </c>
      <c r="J111" s="57">
        <f t="shared" si="32"/>
        <v>6</v>
      </c>
      <c r="K111" s="57">
        <f t="shared" si="32"/>
        <v>7</v>
      </c>
      <c r="L111" s="57">
        <f t="shared" si="32"/>
        <v>9</v>
      </c>
      <c r="M111" s="57">
        <f t="shared" si="32"/>
        <v>9</v>
      </c>
      <c r="N111" s="57">
        <f t="shared" si="32"/>
        <v>8</v>
      </c>
      <c r="O111" s="57">
        <f t="shared" si="32"/>
        <v>9</v>
      </c>
      <c r="P111" s="93">
        <f t="shared" si="32"/>
        <v>9</v>
      </c>
      <c r="Z111" s="7">
        <f t="shared" si="23"/>
        <v>104</v>
      </c>
      <c r="AA111" s="8">
        <f t="shared" si="24"/>
        <v>2</v>
      </c>
      <c r="AB111" s="7">
        <f t="shared" si="27"/>
        <v>18</v>
      </c>
      <c r="AC111" s="8">
        <f t="shared" si="28"/>
        <v>19</v>
      </c>
      <c r="AD111" s="7">
        <f t="shared" ca="1" si="20"/>
        <v>1</v>
      </c>
      <c r="AE111" s="8">
        <f t="shared" ca="1" si="21"/>
        <v>0</v>
      </c>
      <c r="AF111" s="11">
        <f t="shared" ca="1" si="25"/>
        <v>1.3333333333333335</v>
      </c>
      <c r="AG111" s="28">
        <f t="shared" ca="1" si="26"/>
        <v>3</v>
      </c>
      <c r="AH111" s="8">
        <f t="shared" ca="1" si="22"/>
        <v>62</v>
      </c>
    </row>
    <row r="112" spans="7:34" x14ac:dyDescent="0.3">
      <c r="G112" s="92">
        <v>0.84</v>
      </c>
      <c r="H112" s="57">
        <f t="shared" si="32"/>
        <v>4</v>
      </c>
      <c r="I112" s="57">
        <f t="shared" si="32"/>
        <v>5</v>
      </c>
      <c r="J112" s="57">
        <f t="shared" si="32"/>
        <v>6</v>
      </c>
      <c r="K112" s="57">
        <f t="shared" si="32"/>
        <v>7</v>
      </c>
      <c r="L112" s="57">
        <f t="shared" si="32"/>
        <v>9</v>
      </c>
      <c r="M112" s="57">
        <f t="shared" si="32"/>
        <v>9</v>
      </c>
      <c r="N112" s="57">
        <f t="shared" si="32"/>
        <v>8</v>
      </c>
      <c r="O112" s="57">
        <f t="shared" si="32"/>
        <v>9</v>
      </c>
      <c r="P112" s="93">
        <f t="shared" si="32"/>
        <v>9</v>
      </c>
      <c r="Z112" s="7">
        <f t="shared" si="23"/>
        <v>105</v>
      </c>
      <c r="AA112" s="8">
        <f t="shared" si="24"/>
        <v>3</v>
      </c>
      <c r="AB112" s="7">
        <f t="shared" si="27"/>
        <v>18</v>
      </c>
      <c r="AC112" s="8">
        <f t="shared" si="28"/>
        <v>19</v>
      </c>
      <c r="AD112" s="7">
        <f t="shared" ca="1" si="20"/>
        <v>1</v>
      </c>
      <c r="AE112" s="8">
        <f t="shared" ca="1" si="21"/>
        <v>0</v>
      </c>
      <c r="AF112" s="11">
        <f t="shared" ca="1" si="25"/>
        <v>1.5000000000000002</v>
      </c>
      <c r="AG112" s="28">
        <f t="shared" ca="1" si="26"/>
        <v>3</v>
      </c>
      <c r="AH112" s="8">
        <f t="shared" ca="1" si="22"/>
        <v>62</v>
      </c>
    </row>
    <row r="113" spans="7:34" x14ac:dyDescent="0.3">
      <c r="G113" s="92">
        <v>0.85</v>
      </c>
      <c r="H113" s="57">
        <f t="shared" si="32"/>
        <v>4</v>
      </c>
      <c r="I113" s="57">
        <f t="shared" si="32"/>
        <v>5</v>
      </c>
      <c r="J113" s="57">
        <f t="shared" si="32"/>
        <v>6</v>
      </c>
      <c r="K113" s="57">
        <f t="shared" si="32"/>
        <v>7</v>
      </c>
      <c r="L113" s="57">
        <f t="shared" si="32"/>
        <v>9</v>
      </c>
      <c r="M113" s="57">
        <f t="shared" si="32"/>
        <v>9</v>
      </c>
      <c r="N113" s="57">
        <f t="shared" si="32"/>
        <v>8</v>
      </c>
      <c r="O113" s="57">
        <f t="shared" si="32"/>
        <v>9</v>
      </c>
      <c r="P113" s="93">
        <f t="shared" si="32"/>
        <v>9</v>
      </c>
      <c r="Z113" s="7">
        <f t="shared" si="23"/>
        <v>106</v>
      </c>
      <c r="AA113" s="8">
        <f t="shared" si="24"/>
        <v>4</v>
      </c>
      <c r="AB113" s="7">
        <f t="shared" si="27"/>
        <v>18</v>
      </c>
      <c r="AC113" s="8">
        <f t="shared" si="28"/>
        <v>19</v>
      </c>
      <c r="AD113" s="7">
        <f t="shared" ca="1" si="20"/>
        <v>1</v>
      </c>
      <c r="AE113" s="8">
        <f t="shared" ca="1" si="21"/>
        <v>0</v>
      </c>
      <c r="AF113" s="11">
        <f t="shared" ca="1" si="25"/>
        <v>1.666666666666667</v>
      </c>
      <c r="AG113" s="28">
        <f t="shared" ca="1" si="26"/>
        <v>3</v>
      </c>
      <c r="AH113" s="8">
        <f t="shared" ca="1" si="22"/>
        <v>62</v>
      </c>
    </row>
    <row r="114" spans="7:34" x14ac:dyDescent="0.3">
      <c r="G114" s="92">
        <v>0.86</v>
      </c>
      <c r="H114" s="57">
        <f t="shared" si="32"/>
        <v>4</v>
      </c>
      <c r="I114" s="57">
        <f t="shared" si="32"/>
        <v>5</v>
      </c>
      <c r="J114" s="57">
        <f t="shared" si="32"/>
        <v>6</v>
      </c>
      <c r="K114" s="57">
        <f t="shared" si="32"/>
        <v>7</v>
      </c>
      <c r="L114" s="57">
        <f t="shared" si="32"/>
        <v>9</v>
      </c>
      <c r="M114" s="57">
        <f t="shared" si="32"/>
        <v>9</v>
      </c>
      <c r="N114" s="57">
        <f t="shared" si="32"/>
        <v>8</v>
      </c>
      <c r="O114" s="57">
        <f t="shared" si="32"/>
        <v>9</v>
      </c>
      <c r="P114" s="93">
        <f t="shared" si="32"/>
        <v>9</v>
      </c>
      <c r="Z114" s="7">
        <f t="shared" si="23"/>
        <v>107</v>
      </c>
      <c r="AA114" s="8">
        <f t="shared" si="24"/>
        <v>5</v>
      </c>
      <c r="AB114" s="7">
        <f t="shared" si="27"/>
        <v>18</v>
      </c>
      <c r="AC114" s="8">
        <f t="shared" si="28"/>
        <v>19</v>
      </c>
      <c r="AD114" s="7">
        <f t="shared" ca="1" si="20"/>
        <v>1</v>
      </c>
      <c r="AE114" s="8">
        <f t="shared" ca="1" si="21"/>
        <v>0</v>
      </c>
      <c r="AF114" s="11">
        <f t="shared" ca="1" si="25"/>
        <v>1.8333333333333337</v>
      </c>
      <c r="AG114" s="28">
        <f t="shared" ca="1" si="26"/>
        <v>3</v>
      </c>
      <c r="AH114" s="8">
        <f t="shared" ca="1" si="22"/>
        <v>62</v>
      </c>
    </row>
    <row r="115" spans="7:34" x14ac:dyDescent="0.3">
      <c r="G115" s="92">
        <v>0.87</v>
      </c>
      <c r="H115" s="57">
        <f t="shared" si="32"/>
        <v>4</v>
      </c>
      <c r="I115" s="57">
        <f t="shared" si="32"/>
        <v>5</v>
      </c>
      <c r="J115" s="57">
        <f t="shared" si="32"/>
        <v>6</v>
      </c>
      <c r="K115" s="57">
        <f t="shared" si="32"/>
        <v>7</v>
      </c>
      <c r="L115" s="57">
        <f t="shared" si="32"/>
        <v>9</v>
      </c>
      <c r="M115" s="57">
        <f t="shared" si="32"/>
        <v>9</v>
      </c>
      <c r="N115" s="57">
        <f t="shared" si="32"/>
        <v>8</v>
      </c>
      <c r="O115" s="57">
        <f t="shared" si="32"/>
        <v>9</v>
      </c>
      <c r="P115" s="93">
        <f t="shared" si="32"/>
        <v>9</v>
      </c>
      <c r="Z115" s="7">
        <f t="shared" si="23"/>
        <v>108</v>
      </c>
      <c r="AA115" s="8">
        <f t="shared" si="24"/>
        <v>0</v>
      </c>
      <c r="AB115" s="7">
        <f t="shared" si="27"/>
        <v>19</v>
      </c>
      <c r="AC115" s="8">
        <f t="shared" si="28"/>
        <v>19</v>
      </c>
      <c r="AD115" s="7">
        <f t="shared" ca="1" si="20"/>
        <v>0</v>
      </c>
      <c r="AE115" s="8">
        <f t="shared" ca="1" si="21"/>
        <v>0</v>
      </c>
      <c r="AF115" s="11">
        <f t="shared" ca="1" si="25"/>
        <v>2</v>
      </c>
      <c r="AG115" s="28">
        <f t="shared" ca="1" si="26"/>
        <v>3</v>
      </c>
      <c r="AH115" s="8">
        <f t="shared" ca="1" si="22"/>
        <v>65</v>
      </c>
    </row>
    <row r="116" spans="7:34" x14ac:dyDescent="0.3">
      <c r="G116" s="92">
        <v>0.88</v>
      </c>
      <c r="H116" s="57">
        <f t="shared" si="32"/>
        <v>4</v>
      </c>
      <c r="I116" s="57">
        <f t="shared" si="32"/>
        <v>5</v>
      </c>
      <c r="J116" s="57">
        <f t="shared" si="32"/>
        <v>6</v>
      </c>
      <c r="K116" s="57">
        <f t="shared" si="32"/>
        <v>7</v>
      </c>
      <c r="L116" s="57">
        <f t="shared" si="32"/>
        <v>9</v>
      </c>
      <c r="M116" s="57">
        <f t="shared" si="32"/>
        <v>9</v>
      </c>
      <c r="N116" s="57">
        <f t="shared" si="32"/>
        <v>8</v>
      </c>
      <c r="O116" s="57">
        <f t="shared" si="32"/>
        <v>9</v>
      </c>
      <c r="P116" s="93">
        <f t="shared" si="32"/>
        <v>9</v>
      </c>
      <c r="Z116" s="7">
        <f t="shared" si="23"/>
        <v>109</v>
      </c>
      <c r="AA116" s="8">
        <f t="shared" si="24"/>
        <v>1</v>
      </c>
      <c r="AB116" s="7">
        <f t="shared" si="27"/>
        <v>19</v>
      </c>
      <c r="AC116" s="8">
        <f t="shared" si="28"/>
        <v>20</v>
      </c>
      <c r="AD116" s="7">
        <f t="shared" ca="1" si="20"/>
        <v>0</v>
      </c>
      <c r="AE116" s="8">
        <f t="shared" ca="1" si="21"/>
        <v>0</v>
      </c>
      <c r="AF116" s="11">
        <f t="shared" ca="1" si="25"/>
        <v>2</v>
      </c>
      <c r="AG116" s="28">
        <f t="shared" ca="1" si="26"/>
        <v>3</v>
      </c>
      <c r="AH116" s="8">
        <f t="shared" ca="1" si="22"/>
        <v>65</v>
      </c>
    </row>
    <row r="117" spans="7:34" x14ac:dyDescent="0.3">
      <c r="G117" s="92">
        <v>0.89</v>
      </c>
      <c r="H117" s="57">
        <f t="shared" si="32"/>
        <v>4</v>
      </c>
      <c r="I117" s="57">
        <f t="shared" si="32"/>
        <v>5</v>
      </c>
      <c r="J117" s="57">
        <f t="shared" si="32"/>
        <v>6</v>
      </c>
      <c r="K117" s="57">
        <f t="shared" si="32"/>
        <v>7</v>
      </c>
      <c r="L117" s="57">
        <f t="shared" si="32"/>
        <v>9</v>
      </c>
      <c r="M117" s="57">
        <f t="shared" si="32"/>
        <v>9</v>
      </c>
      <c r="N117" s="57">
        <f t="shared" si="32"/>
        <v>8</v>
      </c>
      <c r="O117" s="57">
        <f t="shared" si="32"/>
        <v>9</v>
      </c>
      <c r="P117" s="93">
        <f t="shared" si="32"/>
        <v>9</v>
      </c>
      <c r="Z117" s="7">
        <f t="shared" si="23"/>
        <v>110</v>
      </c>
      <c r="AA117" s="8">
        <f t="shared" si="24"/>
        <v>2</v>
      </c>
      <c r="AB117" s="7">
        <f t="shared" si="27"/>
        <v>19</v>
      </c>
      <c r="AC117" s="8">
        <f t="shared" si="28"/>
        <v>20</v>
      </c>
      <c r="AD117" s="7">
        <f t="shared" ca="1" si="20"/>
        <v>0</v>
      </c>
      <c r="AE117" s="8">
        <f t="shared" ca="1" si="21"/>
        <v>0</v>
      </c>
      <c r="AF117" s="11">
        <f t="shared" ca="1" si="25"/>
        <v>2</v>
      </c>
      <c r="AG117" s="28">
        <f t="shared" ca="1" si="26"/>
        <v>3</v>
      </c>
      <c r="AH117" s="8">
        <f t="shared" ca="1" si="22"/>
        <v>65</v>
      </c>
    </row>
    <row r="118" spans="7:34" x14ac:dyDescent="0.3">
      <c r="G118" s="92">
        <v>0.9</v>
      </c>
      <c r="H118" s="57">
        <f t="shared" ref="H118:P127" si="33">IF(H$18&gt;$G118,$G$18,IF(H$19&gt;$G118,$G$19,IF(H$20&gt;$G118,$G$20,IF(H$21&gt;$G118,$G$21,IF(H$22&gt;$G118,$G$22,IF(H$23&gt;$G118,$G$23,IF(H$24&gt;$G118,$G$24,IF(H$25&gt;$G118,$G$25,IF(H$26&gt;$G118,$G$26,)))))))))</f>
        <v>4</v>
      </c>
      <c r="I118" s="57">
        <f t="shared" si="33"/>
        <v>5</v>
      </c>
      <c r="J118" s="57">
        <f t="shared" si="33"/>
        <v>6</v>
      </c>
      <c r="K118" s="57">
        <f t="shared" si="33"/>
        <v>7</v>
      </c>
      <c r="L118" s="57">
        <f t="shared" si="33"/>
        <v>9</v>
      </c>
      <c r="M118" s="57">
        <f t="shared" si="33"/>
        <v>9</v>
      </c>
      <c r="N118" s="57">
        <f t="shared" si="33"/>
        <v>8</v>
      </c>
      <c r="O118" s="57">
        <f t="shared" si="33"/>
        <v>9</v>
      </c>
      <c r="P118" s="93">
        <f t="shared" si="33"/>
        <v>9</v>
      </c>
      <c r="Z118" s="7">
        <f t="shared" si="23"/>
        <v>111</v>
      </c>
      <c r="AA118" s="8">
        <f t="shared" si="24"/>
        <v>3</v>
      </c>
      <c r="AB118" s="7">
        <f t="shared" si="27"/>
        <v>19</v>
      </c>
      <c r="AC118" s="8">
        <f t="shared" si="28"/>
        <v>20</v>
      </c>
      <c r="AD118" s="7">
        <f t="shared" ca="1" si="20"/>
        <v>0</v>
      </c>
      <c r="AE118" s="8">
        <f t="shared" ca="1" si="21"/>
        <v>0</v>
      </c>
      <c r="AF118" s="11">
        <f t="shared" ca="1" si="25"/>
        <v>2</v>
      </c>
      <c r="AG118" s="28">
        <f t="shared" ca="1" si="26"/>
        <v>3</v>
      </c>
      <c r="AH118" s="8">
        <f t="shared" ca="1" si="22"/>
        <v>65</v>
      </c>
    </row>
    <row r="119" spans="7:34" x14ac:dyDescent="0.3">
      <c r="G119" s="92">
        <v>0.91</v>
      </c>
      <c r="H119" s="57">
        <f t="shared" si="33"/>
        <v>4</v>
      </c>
      <c r="I119" s="57">
        <f t="shared" si="33"/>
        <v>5</v>
      </c>
      <c r="J119" s="57">
        <f t="shared" si="33"/>
        <v>6</v>
      </c>
      <c r="K119" s="57">
        <f t="shared" si="33"/>
        <v>7</v>
      </c>
      <c r="L119" s="57">
        <f t="shared" si="33"/>
        <v>9</v>
      </c>
      <c r="M119" s="57">
        <f t="shared" si="33"/>
        <v>9</v>
      </c>
      <c r="N119" s="57">
        <f t="shared" si="33"/>
        <v>8</v>
      </c>
      <c r="O119" s="57">
        <f t="shared" si="33"/>
        <v>9</v>
      </c>
      <c r="P119" s="93">
        <f t="shared" si="33"/>
        <v>9</v>
      </c>
      <c r="Z119" s="7">
        <f t="shared" si="23"/>
        <v>112</v>
      </c>
      <c r="AA119" s="8">
        <f t="shared" si="24"/>
        <v>4</v>
      </c>
      <c r="AB119" s="7">
        <f t="shared" si="27"/>
        <v>19</v>
      </c>
      <c r="AC119" s="8">
        <f t="shared" si="28"/>
        <v>20</v>
      </c>
      <c r="AD119" s="7">
        <f t="shared" ca="1" si="20"/>
        <v>0</v>
      </c>
      <c r="AE119" s="8">
        <f t="shared" ca="1" si="21"/>
        <v>0</v>
      </c>
      <c r="AF119" s="11">
        <f t="shared" ca="1" si="25"/>
        <v>2</v>
      </c>
      <c r="AG119" s="28">
        <f t="shared" ca="1" si="26"/>
        <v>3</v>
      </c>
      <c r="AH119" s="8">
        <f t="shared" ca="1" si="22"/>
        <v>65</v>
      </c>
    </row>
    <row r="120" spans="7:34" x14ac:dyDescent="0.3">
      <c r="G120" s="92">
        <v>0.92</v>
      </c>
      <c r="H120" s="57">
        <f t="shared" si="33"/>
        <v>4</v>
      </c>
      <c r="I120" s="57">
        <f t="shared" si="33"/>
        <v>5</v>
      </c>
      <c r="J120" s="57">
        <f t="shared" si="33"/>
        <v>6</v>
      </c>
      <c r="K120" s="57">
        <f t="shared" si="33"/>
        <v>7</v>
      </c>
      <c r="L120" s="57">
        <f t="shared" si="33"/>
        <v>9</v>
      </c>
      <c r="M120" s="57">
        <f t="shared" si="33"/>
        <v>9</v>
      </c>
      <c r="N120" s="57">
        <f t="shared" si="33"/>
        <v>8</v>
      </c>
      <c r="O120" s="57">
        <f t="shared" si="33"/>
        <v>9</v>
      </c>
      <c r="P120" s="93">
        <f t="shared" si="33"/>
        <v>9</v>
      </c>
      <c r="Z120" s="7">
        <f t="shared" si="23"/>
        <v>113</v>
      </c>
      <c r="AA120" s="8">
        <f t="shared" si="24"/>
        <v>5</v>
      </c>
      <c r="AB120" s="7">
        <f t="shared" si="27"/>
        <v>19</v>
      </c>
      <c r="AC120" s="8">
        <f t="shared" si="28"/>
        <v>20</v>
      </c>
      <c r="AD120" s="7">
        <f t="shared" ca="1" si="20"/>
        <v>0</v>
      </c>
      <c r="AE120" s="8">
        <f t="shared" ca="1" si="21"/>
        <v>0</v>
      </c>
      <c r="AF120" s="11">
        <f t="shared" ca="1" si="25"/>
        <v>2</v>
      </c>
      <c r="AG120" s="28">
        <f t="shared" ca="1" si="26"/>
        <v>3</v>
      </c>
      <c r="AH120" s="8">
        <f t="shared" ca="1" si="22"/>
        <v>65</v>
      </c>
    </row>
    <row r="121" spans="7:34" x14ac:dyDescent="0.3">
      <c r="G121" s="92">
        <v>0.93</v>
      </c>
      <c r="H121" s="57">
        <f t="shared" si="33"/>
        <v>4</v>
      </c>
      <c r="I121" s="57">
        <f t="shared" si="33"/>
        <v>5</v>
      </c>
      <c r="J121" s="57">
        <f t="shared" si="33"/>
        <v>6</v>
      </c>
      <c r="K121" s="57">
        <f t="shared" si="33"/>
        <v>7</v>
      </c>
      <c r="L121" s="57">
        <f t="shared" si="33"/>
        <v>9</v>
      </c>
      <c r="M121" s="57">
        <f t="shared" si="33"/>
        <v>9</v>
      </c>
      <c r="N121" s="57">
        <f t="shared" si="33"/>
        <v>8</v>
      </c>
      <c r="O121" s="57">
        <f t="shared" si="33"/>
        <v>9</v>
      </c>
      <c r="P121" s="93">
        <f t="shared" si="33"/>
        <v>9</v>
      </c>
      <c r="Z121" s="7">
        <f t="shared" si="23"/>
        <v>114</v>
      </c>
      <c r="AA121" s="8">
        <f t="shared" si="24"/>
        <v>0</v>
      </c>
      <c r="AB121" s="7">
        <f t="shared" si="27"/>
        <v>20</v>
      </c>
      <c r="AC121" s="8">
        <f t="shared" si="28"/>
        <v>20</v>
      </c>
      <c r="AD121" s="7">
        <f t="shared" ca="1" si="20"/>
        <v>0</v>
      </c>
      <c r="AE121" s="8">
        <f t="shared" ca="1" si="21"/>
        <v>0</v>
      </c>
      <c r="AF121" s="11">
        <f t="shared" ca="1" si="25"/>
        <v>2</v>
      </c>
      <c r="AG121" s="28">
        <f t="shared" ca="1" si="26"/>
        <v>3</v>
      </c>
      <c r="AH121" s="8">
        <f t="shared" ca="1" si="22"/>
        <v>65</v>
      </c>
    </row>
    <row r="122" spans="7:34" x14ac:dyDescent="0.3">
      <c r="G122" s="92">
        <v>0.94</v>
      </c>
      <c r="H122" s="57">
        <f t="shared" si="33"/>
        <v>4</v>
      </c>
      <c r="I122" s="57">
        <f t="shared" si="33"/>
        <v>5</v>
      </c>
      <c r="J122" s="57">
        <f t="shared" si="33"/>
        <v>6</v>
      </c>
      <c r="K122" s="57">
        <f t="shared" si="33"/>
        <v>7</v>
      </c>
      <c r="L122" s="57">
        <f t="shared" si="33"/>
        <v>9</v>
      </c>
      <c r="M122" s="57">
        <f t="shared" si="33"/>
        <v>9</v>
      </c>
      <c r="N122" s="57">
        <f t="shared" si="33"/>
        <v>8</v>
      </c>
      <c r="O122" s="57">
        <f t="shared" si="33"/>
        <v>9</v>
      </c>
      <c r="P122" s="93">
        <f t="shared" si="33"/>
        <v>9</v>
      </c>
      <c r="Z122" s="7">
        <f t="shared" si="23"/>
        <v>115</v>
      </c>
      <c r="AA122" s="8">
        <f t="shared" si="24"/>
        <v>1</v>
      </c>
      <c r="AB122" s="7">
        <f t="shared" si="27"/>
        <v>20</v>
      </c>
      <c r="AC122" s="8">
        <f t="shared" si="28"/>
        <v>21</v>
      </c>
      <c r="AD122" s="7">
        <f t="shared" ca="1" si="20"/>
        <v>-1</v>
      </c>
      <c r="AE122" s="8">
        <f t="shared" ca="1" si="21"/>
        <v>0</v>
      </c>
      <c r="AF122" s="11">
        <f t="shared" ca="1" si="25"/>
        <v>1.8333333333333333</v>
      </c>
      <c r="AG122" s="28">
        <f t="shared" ca="1" si="26"/>
        <v>3</v>
      </c>
      <c r="AH122" s="8">
        <f t="shared" ca="1" si="22"/>
        <v>65</v>
      </c>
    </row>
    <row r="123" spans="7:34" x14ac:dyDescent="0.3">
      <c r="G123" s="92">
        <v>0.95</v>
      </c>
      <c r="H123" s="57">
        <f t="shared" si="33"/>
        <v>4</v>
      </c>
      <c r="I123" s="57">
        <f t="shared" si="33"/>
        <v>5</v>
      </c>
      <c r="J123" s="57">
        <f t="shared" si="33"/>
        <v>6</v>
      </c>
      <c r="K123" s="57">
        <f t="shared" si="33"/>
        <v>7</v>
      </c>
      <c r="L123" s="57">
        <f t="shared" si="33"/>
        <v>9</v>
      </c>
      <c r="M123" s="57">
        <f t="shared" si="33"/>
        <v>9</v>
      </c>
      <c r="N123" s="57">
        <f t="shared" si="33"/>
        <v>8</v>
      </c>
      <c r="O123" s="57">
        <f t="shared" si="33"/>
        <v>9</v>
      </c>
      <c r="P123" s="93">
        <f t="shared" si="33"/>
        <v>9</v>
      </c>
      <c r="Z123" s="7">
        <f t="shared" si="23"/>
        <v>116</v>
      </c>
      <c r="AA123" s="8">
        <f t="shared" si="24"/>
        <v>2</v>
      </c>
      <c r="AB123" s="7">
        <f t="shared" si="27"/>
        <v>20</v>
      </c>
      <c r="AC123" s="8">
        <f t="shared" si="28"/>
        <v>21</v>
      </c>
      <c r="AD123" s="7">
        <f t="shared" ca="1" si="20"/>
        <v>-1</v>
      </c>
      <c r="AE123" s="8">
        <f t="shared" ca="1" si="21"/>
        <v>0</v>
      </c>
      <c r="AF123" s="11">
        <f t="shared" ca="1" si="25"/>
        <v>1.6666666666666665</v>
      </c>
      <c r="AG123" s="28">
        <f t="shared" ca="1" si="26"/>
        <v>3</v>
      </c>
      <c r="AH123" s="8">
        <f t="shared" ca="1" si="22"/>
        <v>65</v>
      </c>
    </row>
    <row r="124" spans="7:34" x14ac:dyDescent="0.3">
      <c r="G124" s="92">
        <v>0.96</v>
      </c>
      <c r="H124" s="57">
        <f t="shared" si="33"/>
        <v>4</v>
      </c>
      <c r="I124" s="57">
        <f t="shared" si="33"/>
        <v>5</v>
      </c>
      <c r="J124" s="57">
        <f t="shared" si="33"/>
        <v>6</v>
      </c>
      <c r="K124" s="57">
        <f t="shared" si="33"/>
        <v>7</v>
      </c>
      <c r="L124" s="57">
        <f t="shared" si="33"/>
        <v>9</v>
      </c>
      <c r="M124" s="57">
        <f t="shared" si="33"/>
        <v>9</v>
      </c>
      <c r="N124" s="57">
        <f t="shared" si="33"/>
        <v>8</v>
      </c>
      <c r="O124" s="57">
        <f t="shared" si="33"/>
        <v>9</v>
      </c>
      <c r="P124" s="93">
        <f t="shared" si="33"/>
        <v>9</v>
      </c>
      <c r="Z124" s="7">
        <f t="shared" si="23"/>
        <v>117</v>
      </c>
      <c r="AA124" s="8">
        <f t="shared" si="24"/>
        <v>3</v>
      </c>
      <c r="AB124" s="7">
        <f t="shared" si="27"/>
        <v>20</v>
      </c>
      <c r="AC124" s="8">
        <f t="shared" si="28"/>
        <v>21</v>
      </c>
      <c r="AD124" s="7">
        <f t="shared" ca="1" si="20"/>
        <v>-1</v>
      </c>
      <c r="AE124" s="8">
        <f t="shared" ca="1" si="21"/>
        <v>0</v>
      </c>
      <c r="AF124" s="11">
        <f t="shared" ca="1" si="25"/>
        <v>1.4999999999999998</v>
      </c>
      <c r="AG124" s="28">
        <f t="shared" ca="1" si="26"/>
        <v>3</v>
      </c>
      <c r="AH124" s="8">
        <f t="shared" ca="1" si="22"/>
        <v>65</v>
      </c>
    </row>
    <row r="125" spans="7:34" x14ac:dyDescent="0.3">
      <c r="G125" s="92">
        <v>0.97</v>
      </c>
      <c r="H125" s="57">
        <f t="shared" si="33"/>
        <v>4</v>
      </c>
      <c r="I125" s="57">
        <f t="shared" si="33"/>
        <v>5</v>
      </c>
      <c r="J125" s="57">
        <f t="shared" si="33"/>
        <v>6</v>
      </c>
      <c r="K125" s="57">
        <f t="shared" si="33"/>
        <v>7</v>
      </c>
      <c r="L125" s="57">
        <f t="shared" si="33"/>
        <v>9</v>
      </c>
      <c r="M125" s="57">
        <f t="shared" si="33"/>
        <v>9</v>
      </c>
      <c r="N125" s="57">
        <f t="shared" si="33"/>
        <v>8</v>
      </c>
      <c r="O125" s="57">
        <f t="shared" si="33"/>
        <v>9</v>
      </c>
      <c r="P125" s="93">
        <f t="shared" si="33"/>
        <v>9</v>
      </c>
      <c r="Z125" s="7">
        <f t="shared" si="23"/>
        <v>118</v>
      </c>
      <c r="AA125" s="8">
        <f t="shared" si="24"/>
        <v>4</v>
      </c>
      <c r="AB125" s="7">
        <f t="shared" si="27"/>
        <v>20</v>
      </c>
      <c r="AC125" s="8">
        <f t="shared" si="28"/>
        <v>21</v>
      </c>
      <c r="AD125" s="7">
        <f t="shared" ca="1" si="20"/>
        <v>-1</v>
      </c>
      <c r="AE125" s="8">
        <f t="shared" ca="1" si="21"/>
        <v>0</v>
      </c>
      <c r="AF125" s="11">
        <f t="shared" ca="1" si="25"/>
        <v>1.333333333333333</v>
      </c>
      <c r="AG125" s="28">
        <f t="shared" ca="1" si="26"/>
        <v>3</v>
      </c>
      <c r="AH125" s="8">
        <f t="shared" ca="1" si="22"/>
        <v>65</v>
      </c>
    </row>
    <row r="126" spans="7:34" x14ac:dyDescent="0.3">
      <c r="G126" s="92">
        <v>0.98</v>
      </c>
      <c r="H126" s="57">
        <f t="shared" si="33"/>
        <v>4</v>
      </c>
      <c r="I126" s="57">
        <f t="shared" si="33"/>
        <v>5</v>
      </c>
      <c r="J126" s="57">
        <f t="shared" si="33"/>
        <v>6</v>
      </c>
      <c r="K126" s="57">
        <f t="shared" si="33"/>
        <v>7</v>
      </c>
      <c r="L126" s="57">
        <f t="shared" si="33"/>
        <v>9</v>
      </c>
      <c r="M126" s="57">
        <f t="shared" si="33"/>
        <v>9</v>
      </c>
      <c r="N126" s="57">
        <f t="shared" si="33"/>
        <v>8</v>
      </c>
      <c r="O126" s="57">
        <f t="shared" si="33"/>
        <v>9</v>
      </c>
      <c r="P126" s="93">
        <f t="shared" si="33"/>
        <v>9</v>
      </c>
      <c r="Z126" s="7">
        <f t="shared" si="23"/>
        <v>119</v>
      </c>
      <c r="AA126" s="8">
        <f t="shared" si="24"/>
        <v>5</v>
      </c>
      <c r="AB126" s="7">
        <f t="shared" si="27"/>
        <v>20</v>
      </c>
      <c r="AC126" s="8">
        <f t="shared" si="28"/>
        <v>21</v>
      </c>
      <c r="AD126" s="7">
        <f t="shared" ca="1" si="20"/>
        <v>-1</v>
      </c>
      <c r="AE126" s="8">
        <f t="shared" ca="1" si="21"/>
        <v>0</v>
      </c>
      <c r="AF126" s="11">
        <f t="shared" ca="1" si="25"/>
        <v>1.1666666666666663</v>
      </c>
      <c r="AG126" s="28">
        <f t="shared" ca="1" si="26"/>
        <v>3</v>
      </c>
      <c r="AH126" s="8">
        <f t="shared" ca="1" si="22"/>
        <v>65</v>
      </c>
    </row>
    <row r="127" spans="7:34" x14ac:dyDescent="0.3">
      <c r="G127" s="94">
        <v>0.99</v>
      </c>
      <c r="H127" s="95">
        <f t="shared" si="33"/>
        <v>4</v>
      </c>
      <c r="I127" s="95">
        <f t="shared" si="33"/>
        <v>5</v>
      </c>
      <c r="J127" s="95">
        <f t="shared" si="33"/>
        <v>6</v>
      </c>
      <c r="K127" s="95">
        <f t="shared" si="33"/>
        <v>7</v>
      </c>
      <c r="L127" s="95">
        <f t="shared" si="33"/>
        <v>9</v>
      </c>
      <c r="M127" s="95">
        <f t="shared" si="33"/>
        <v>9</v>
      </c>
      <c r="N127" s="95">
        <f t="shared" si="33"/>
        <v>8</v>
      </c>
      <c r="O127" s="95">
        <f t="shared" si="33"/>
        <v>9</v>
      </c>
      <c r="P127" s="96">
        <f t="shared" si="33"/>
        <v>9</v>
      </c>
      <c r="Z127" s="7">
        <f t="shared" si="23"/>
        <v>120</v>
      </c>
      <c r="AA127" s="8">
        <f t="shared" si="24"/>
        <v>0</v>
      </c>
      <c r="AB127" s="7">
        <f t="shared" si="27"/>
        <v>21</v>
      </c>
      <c r="AC127" s="8">
        <f t="shared" si="28"/>
        <v>21</v>
      </c>
      <c r="AD127" s="7">
        <f t="shared" ca="1" si="20"/>
        <v>0</v>
      </c>
      <c r="AE127" s="8">
        <f t="shared" ca="1" si="21"/>
        <v>0</v>
      </c>
      <c r="AF127" s="11">
        <f t="shared" ca="1" si="25"/>
        <v>1</v>
      </c>
      <c r="AG127" s="28">
        <f t="shared" ca="1" si="26"/>
        <v>3</v>
      </c>
      <c r="AH127" s="8">
        <f t="shared" ca="1" si="22"/>
        <v>62</v>
      </c>
    </row>
    <row r="128" spans="7:34" x14ac:dyDescent="0.3">
      <c r="G128" s="55"/>
      <c r="H128" s="57"/>
      <c r="Z128" s="7">
        <f t="shared" si="23"/>
        <v>121</v>
      </c>
      <c r="AA128" s="8">
        <f t="shared" si="24"/>
        <v>1</v>
      </c>
      <c r="AB128" s="7">
        <f t="shared" si="27"/>
        <v>21</v>
      </c>
      <c r="AC128" s="8">
        <f t="shared" si="28"/>
        <v>22</v>
      </c>
      <c r="AD128" s="7">
        <f t="shared" ca="1" si="20"/>
        <v>1</v>
      </c>
      <c r="AE128" s="8">
        <f t="shared" ca="1" si="21"/>
        <v>0</v>
      </c>
      <c r="AF128" s="11">
        <f t="shared" ca="1" si="25"/>
        <v>1.1666666666666667</v>
      </c>
      <c r="AG128" s="28">
        <f t="shared" ca="1" si="26"/>
        <v>3</v>
      </c>
      <c r="AH128" s="8">
        <f t="shared" ca="1" si="22"/>
        <v>62</v>
      </c>
    </row>
    <row r="129" spans="26:34" x14ac:dyDescent="0.3">
      <c r="Z129" s="7">
        <f t="shared" si="23"/>
        <v>122</v>
      </c>
      <c r="AA129" s="8">
        <f t="shared" si="24"/>
        <v>2</v>
      </c>
      <c r="AB129" s="7">
        <f t="shared" si="27"/>
        <v>21</v>
      </c>
      <c r="AC129" s="8">
        <f t="shared" si="28"/>
        <v>22</v>
      </c>
      <c r="AD129" s="7">
        <f t="shared" ca="1" si="20"/>
        <v>1</v>
      </c>
      <c r="AE129" s="8">
        <f t="shared" ca="1" si="21"/>
        <v>0</v>
      </c>
      <c r="AF129" s="11">
        <f t="shared" ca="1" si="25"/>
        <v>1.3333333333333335</v>
      </c>
      <c r="AG129" s="28">
        <f t="shared" ca="1" si="26"/>
        <v>3</v>
      </c>
      <c r="AH129" s="8">
        <f t="shared" ca="1" si="22"/>
        <v>62</v>
      </c>
    </row>
    <row r="130" spans="26:34" x14ac:dyDescent="0.3">
      <c r="Z130" s="7">
        <f t="shared" si="23"/>
        <v>123</v>
      </c>
      <c r="AA130" s="8">
        <f t="shared" si="24"/>
        <v>3</v>
      </c>
      <c r="AB130" s="7">
        <f t="shared" si="27"/>
        <v>21</v>
      </c>
      <c r="AC130" s="8">
        <f t="shared" si="28"/>
        <v>22</v>
      </c>
      <c r="AD130" s="7">
        <f t="shared" ca="1" si="20"/>
        <v>1</v>
      </c>
      <c r="AE130" s="8">
        <f t="shared" ca="1" si="21"/>
        <v>0</v>
      </c>
      <c r="AF130" s="11">
        <f t="shared" ca="1" si="25"/>
        <v>1.5000000000000002</v>
      </c>
      <c r="AG130" s="28">
        <f t="shared" ca="1" si="26"/>
        <v>3</v>
      </c>
      <c r="AH130" s="8">
        <f t="shared" ca="1" si="22"/>
        <v>62</v>
      </c>
    </row>
    <row r="131" spans="26:34" x14ac:dyDescent="0.3">
      <c r="Z131" s="7">
        <f t="shared" si="23"/>
        <v>124</v>
      </c>
      <c r="AA131" s="8">
        <f t="shared" si="24"/>
        <v>4</v>
      </c>
      <c r="AB131" s="7">
        <f t="shared" si="27"/>
        <v>21</v>
      </c>
      <c r="AC131" s="8">
        <f t="shared" si="28"/>
        <v>22</v>
      </c>
      <c r="AD131" s="7">
        <f t="shared" ca="1" si="20"/>
        <v>1</v>
      </c>
      <c r="AE131" s="8">
        <f t="shared" ca="1" si="21"/>
        <v>0</v>
      </c>
      <c r="AF131" s="11">
        <f t="shared" ca="1" si="25"/>
        <v>1.666666666666667</v>
      </c>
      <c r="AG131" s="28">
        <f t="shared" ca="1" si="26"/>
        <v>3</v>
      </c>
      <c r="AH131" s="8">
        <f t="shared" ca="1" si="22"/>
        <v>62</v>
      </c>
    </row>
    <row r="132" spans="26:34" x14ac:dyDescent="0.3">
      <c r="Z132" s="7">
        <f t="shared" si="23"/>
        <v>125</v>
      </c>
      <c r="AA132" s="8">
        <f t="shared" si="24"/>
        <v>5</v>
      </c>
      <c r="AB132" s="7">
        <f t="shared" si="27"/>
        <v>21</v>
      </c>
      <c r="AC132" s="8">
        <f t="shared" si="28"/>
        <v>22</v>
      </c>
      <c r="AD132" s="7">
        <f t="shared" ca="1" si="20"/>
        <v>1</v>
      </c>
      <c r="AE132" s="8">
        <f t="shared" ca="1" si="21"/>
        <v>0</v>
      </c>
      <c r="AF132" s="11">
        <f t="shared" ca="1" si="25"/>
        <v>1.8333333333333337</v>
      </c>
      <c r="AG132" s="28">
        <f t="shared" ca="1" si="26"/>
        <v>3</v>
      </c>
      <c r="AH132" s="8">
        <f t="shared" ca="1" si="22"/>
        <v>62</v>
      </c>
    </row>
    <row r="133" spans="26:34" x14ac:dyDescent="0.3">
      <c r="Z133" s="7">
        <f t="shared" si="23"/>
        <v>126</v>
      </c>
      <c r="AA133" s="8">
        <f t="shared" si="24"/>
        <v>0</v>
      </c>
      <c r="AB133" s="7">
        <f t="shared" si="27"/>
        <v>22</v>
      </c>
      <c r="AC133" s="8">
        <f t="shared" si="28"/>
        <v>22</v>
      </c>
      <c r="AD133" s="7">
        <f t="shared" ca="1" si="20"/>
        <v>0</v>
      </c>
      <c r="AE133" s="8">
        <f t="shared" ca="1" si="21"/>
        <v>0</v>
      </c>
      <c r="AF133" s="11">
        <f t="shared" ca="1" si="25"/>
        <v>2</v>
      </c>
      <c r="AG133" s="28">
        <f t="shared" ca="1" si="26"/>
        <v>3</v>
      </c>
      <c r="AH133" s="8">
        <f t="shared" ca="1" si="22"/>
        <v>65</v>
      </c>
    </row>
    <row r="134" spans="26:34" x14ac:dyDescent="0.3">
      <c r="Z134" s="7">
        <f t="shared" si="23"/>
        <v>127</v>
      </c>
      <c r="AA134" s="8">
        <f t="shared" si="24"/>
        <v>1</v>
      </c>
      <c r="AB134" s="7">
        <f t="shared" si="27"/>
        <v>22</v>
      </c>
      <c r="AC134" s="8">
        <f t="shared" si="28"/>
        <v>23</v>
      </c>
      <c r="AD134" s="7">
        <f t="shared" ca="1" si="20"/>
        <v>0</v>
      </c>
      <c r="AE134" s="8">
        <f t="shared" ca="1" si="21"/>
        <v>-1</v>
      </c>
      <c r="AF134" s="11">
        <f t="shared" ca="1" si="25"/>
        <v>2</v>
      </c>
      <c r="AG134" s="28">
        <f t="shared" ca="1" si="26"/>
        <v>2.8333333333333335</v>
      </c>
      <c r="AH134" s="8">
        <f t="shared" ca="1" si="22"/>
        <v>65</v>
      </c>
    </row>
    <row r="135" spans="26:34" x14ac:dyDescent="0.3">
      <c r="Z135" s="7">
        <f t="shared" si="23"/>
        <v>128</v>
      </c>
      <c r="AA135" s="8">
        <f t="shared" si="24"/>
        <v>2</v>
      </c>
      <c r="AB135" s="7">
        <f t="shared" si="27"/>
        <v>22</v>
      </c>
      <c r="AC135" s="8">
        <f t="shared" si="28"/>
        <v>23</v>
      </c>
      <c r="AD135" s="7">
        <f t="shared" ref="AD135:AD198" ca="1" si="34">VLOOKUP($AC135,$U$7:$W$32,2)-VLOOKUP($AB135,$U$7:$W$32,2)</f>
        <v>0</v>
      </c>
      <c r="AE135" s="8">
        <f t="shared" ref="AE135:AE198" ca="1" si="35">VLOOKUP($AC135,$U$7:$W$32,3)-VLOOKUP($AB135,$U$7:$W$32,3)</f>
        <v>-1</v>
      </c>
      <c r="AF135" s="11">
        <f t="shared" ca="1" si="25"/>
        <v>2</v>
      </c>
      <c r="AG135" s="28">
        <f t="shared" ca="1" si="26"/>
        <v>2.666666666666667</v>
      </c>
      <c r="AH135" s="8">
        <f t="shared" ref="AH135:AH198" ca="1" si="36">IF(AA135=0,VLOOKUP(AB135,$U$7:$X$32,4,FALSE),AH134)</f>
        <v>65</v>
      </c>
    </row>
    <row r="136" spans="26:34" x14ac:dyDescent="0.3">
      <c r="Z136" s="7">
        <f t="shared" ref="Z136:Z199" si="37">IF(OR(Z135="x",Z135=(keyframes_16+1)*($U$32-1)),"x",Z135+1)</f>
        <v>129</v>
      </c>
      <c r="AA136" s="8">
        <f t="shared" ref="AA136:AA199" si="38">IF(AA135=keyframes_16,0,AA135+1)</f>
        <v>3</v>
      </c>
      <c r="AB136" s="7">
        <f t="shared" si="27"/>
        <v>22</v>
      </c>
      <c r="AC136" s="8">
        <f t="shared" si="28"/>
        <v>23</v>
      </c>
      <c r="AD136" s="7">
        <f t="shared" ca="1" si="34"/>
        <v>0</v>
      </c>
      <c r="AE136" s="8">
        <f t="shared" ca="1" si="35"/>
        <v>-1</v>
      </c>
      <c r="AF136" s="11">
        <f t="shared" ref="AF136:AF199" ca="1" si="39">IF($AA136=0,VLOOKUP($AB136,$U$7:$W$32,2),AF135+AD136/(keyframes_16+1))</f>
        <v>2</v>
      </c>
      <c r="AG136" s="28">
        <f t="shared" ref="AG136:AG199" ca="1" si="40">IF($AA136=0,VLOOKUP($AB136,$U$7:$W$32,3),AG135+AE136/(keyframes_16+1))</f>
        <v>2.5000000000000004</v>
      </c>
      <c r="AH136" s="8">
        <f t="shared" ca="1" si="36"/>
        <v>65</v>
      </c>
    </row>
    <row r="137" spans="26:34" x14ac:dyDescent="0.3">
      <c r="Z137" s="7">
        <f t="shared" si="37"/>
        <v>130</v>
      </c>
      <c r="AA137" s="8">
        <f t="shared" si="38"/>
        <v>4</v>
      </c>
      <c r="AB137" s="7">
        <f t="shared" ref="AB137:AB197" si="41">IF(AA137=0,AB136+1,AB136)</f>
        <v>22</v>
      </c>
      <c r="AC137" s="8">
        <f t="shared" ref="AC137:AC197" si="42">IF(AA136=0,AC136+1,AC136)</f>
        <v>23</v>
      </c>
      <c r="AD137" s="7">
        <f t="shared" ca="1" si="34"/>
        <v>0</v>
      </c>
      <c r="AE137" s="8">
        <f t="shared" ca="1" si="35"/>
        <v>-1</v>
      </c>
      <c r="AF137" s="11">
        <f t="shared" ca="1" si="39"/>
        <v>2</v>
      </c>
      <c r="AG137" s="28">
        <f t="shared" ca="1" si="40"/>
        <v>2.3333333333333339</v>
      </c>
      <c r="AH137" s="8">
        <f t="shared" ca="1" si="36"/>
        <v>65</v>
      </c>
    </row>
    <row r="138" spans="26:34" x14ac:dyDescent="0.3">
      <c r="Z138" s="7">
        <f t="shared" si="37"/>
        <v>131</v>
      </c>
      <c r="AA138" s="8">
        <f t="shared" si="38"/>
        <v>5</v>
      </c>
      <c r="AB138" s="7">
        <f t="shared" si="41"/>
        <v>22</v>
      </c>
      <c r="AC138" s="8">
        <f t="shared" si="42"/>
        <v>23</v>
      </c>
      <c r="AD138" s="7">
        <f t="shared" ca="1" si="34"/>
        <v>0</v>
      </c>
      <c r="AE138" s="8">
        <f t="shared" ca="1" si="35"/>
        <v>-1</v>
      </c>
      <c r="AF138" s="11">
        <f t="shared" ca="1" si="39"/>
        <v>2</v>
      </c>
      <c r="AG138" s="28">
        <f t="shared" ca="1" si="40"/>
        <v>2.1666666666666674</v>
      </c>
      <c r="AH138" s="8">
        <f t="shared" ca="1" si="36"/>
        <v>65</v>
      </c>
    </row>
    <row r="139" spans="26:34" x14ac:dyDescent="0.3">
      <c r="Z139" s="7">
        <f t="shared" si="37"/>
        <v>132</v>
      </c>
      <c r="AA139" s="8">
        <f t="shared" si="38"/>
        <v>0</v>
      </c>
      <c r="AB139" s="7">
        <f t="shared" si="41"/>
        <v>23</v>
      </c>
      <c r="AC139" s="8">
        <f t="shared" si="42"/>
        <v>23</v>
      </c>
      <c r="AD139" s="7">
        <f t="shared" ca="1" si="34"/>
        <v>0</v>
      </c>
      <c r="AE139" s="8">
        <f t="shared" ca="1" si="35"/>
        <v>0</v>
      </c>
      <c r="AF139" s="11">
        <f t="shared" ca="1" si="39"/>
        <v>2</v>
      </c>
      <c r="AG139" s="28">
        <f t="shared" ca="1" si="40"/>
        <v>2</v>
      </c>
      <c r="AH139" s="8">
        <f t="shared" ca="1" si="36"/>
        <v>64</v>
      </c>
    </row>
    <row r="140" spans="26:34" x14ac:dyDescent="0.3">
      <c r="Z140" s="7">
        <f t="shared" si="37"/>
        <v>133</v>
      </c>
      <c r="AA140" s="8">
        <f t="shared" si="38"/>
        <v>1</v>
      </c>
      <c r="AB140" s="7">
        <f t="shared" si="41"/>
        <v>23</v>
      </c>
      <c r="AC140" s="8">
        <f t="shared" si="42"/>
        <v>24</v>
      </c>
      <c r="AD140" s="7">
        <f t="shared" ca="1" si="34"/>
        <v>0</v>
      </c>
      <c r="AE140" s="8">
        <f t="shared" ca="1" si="35"/>
        <v>0</v>
      </c>
      <c r="AF140" s="11">
        <f t="shared" ca="1" si="39"/>
        <v>2</v>
      </c>
      <c r="AG140" s="28">
        <f t="shared" ca="1" si="40"/>
        <v>2</v>
      </c>
      <c r="AH140" s="8">
        <f t="shared" ca="1" si="36"/>
        <v>64</v>
      </c>
    </row>
    <row r="141" spans="26:34" x14ac:dyDescent="0.3">
      <c r="Z141" s="7">
        <f t="shared" si="37"/>
        <v>134</v>
      </c>
      <c r="AA141" s="8">
        <f t="shared" si="38"/>
        <v>2</v>
      </c>
      <c r="AB141" s="7">
        <f t="shared" si="41"/>
        <v>23</v>
      </c>
      <c r="AC141" s="8">
        <f t="shared" si="42"/>
        <v>24</v>
      </c>
      <c r="AD141" s="7">
        <f t="shared" ca="1" si="34"/>
        <v>0</v>
      </c>
      <c r="AE141" s="8">
        <f t="shared" ca="1" si="35"/>
        <v>0</v>
      </c>
      <c r="AF141" s="11">
        <f t="shared" ca="1" si="39"/>
        <v>2</v>
      </c>
      <c r="AG141" s="28">
        <f t="shared" ca="1" si="40"/>
        <v>2</v>
      </c>
      <c r="AH141" s="8">
        <f t="shared" ca="1" si="36"/>
        <v>64</v>
      </c>
    </row>
    <row r="142" spans="26:34" x14ac:dyDescent="0.3">
      <c r="Z142" s="7">
        <f t="shared" si="37"/>
        <v>135</v>
      </c>
      <c r="AA142" s="8">
        <f t="shared" si="38"/>
        <v>3</v>
      </c>
      <c r="AB142" s="7">
        <f t="shared" si="41"/>
        <v>23</v>
      </c>
      <c r="AC142" s="8">
        <f t="shared" si="42"/>
        <v>24</v>
      </c>
      <c r="AD142" s="7">
        <f t="shared" ca="1" si="34"/>
        <v>0</v>
      </c>
      <c r="AE142" s="8">
        <f t="shared" ca="1" si="35"/>
        <v>0</v>
      </c>
      <c r="AF142" s="11">
        <f t="shared" ca="1" si="39"/>
        <v>2</v>
      </c>
      <c r="AG142" s="28">
        <f t="shared" ca="1" si="40"/>
        <v>2</v>
      </c>
      <c r="AH142" s="8">
        <f t="shared" ca="1" si="36"/>
        <v>64</v>
      </c>
    </row>
    <row r="143" spans="26:34" x14ac:dyDescent="0.3">
      <c r="Z143" s="7">
        <f t="shared" si="37"/>
        <v>136</v>
      </c>
      <c r="AA143" s="8">
        <f t="shared" si="38"/>
        <v>4</v>
      </c>
      <c r="AB143" s="7">
        <f t="shared" si="41"/>
        <v>23</v>
      </c>
      <c r="AC143" s="8">
        <f t="shared" si="42"/>
        <v>24</v>
      </c>
      <c r="AD143" s="7">
        <f t="shared" ca="1" si="34"/>
        <v>0</v>
      </c>
      <c r="AE143" s="8">
        <f t="shared" ca="1" si="35"/>
        <v>0</v>
      </c>
      <c r="AF143" s="11">
        <f t="shared" ca="1" si="39"/>
        <v>2</v>
      </c>
      <c r="AG143" s="28">
        <f t="shared" ca="1" si="40"/>
        <v>2</v>
      </c>
      <c r="AH143" s="8">
        <f t="shared" ca="1" si="36"/>
        <v>64</v>
      </c>
    </row>
    <row r="144" spans="26:34" x14ac:dyDescent="0.3">
      <c r="Z144" s="7">
        <f t="shared" si="37"/>
        <v>137</v>
      </c>
      <c r="AA144" s="8">
        <f t="shared" si="38"/>
        <v>5</v>
      </c>
      <c r="AB144" s="7">
        <f t="shared" si="41"/>
        <v>23</v>
      </c>
      <c r="AC144" s="8">
        <f t="shared" si="42"/>
        <v>24</v>
      </c>
      <c r="AD144" s="7">
        <f t="shared" ca="1" si="34"/>
        <v>0</v>
      </c>
      <c r="AE144" s="8">
        <f t="shared" ca="1" si="35"/>
        <v>0</v>
      </c>
      <c r="AF144" s="11">
        <f t="shared" ca="1" si="39"/>
        <v>2</v>
      </c>
      <c r="AG144" s="28">
        <f t="shared" ca="1" si="40"/>
        <v>2</v>
      </c>
      <c r="AH144" s="8">
        <f t="shared" ca="1" si="36"/>
        <v>64</v>
      </c>
    </row>
    <row r="145" spans="26:34" x14ac:dyDescent="0.3">
      <c r="Z145" s="7">
        <f t="shared" si="37"/>
        <v>138</v>
      </c>
      <c r="AA145" s="8">
        <f t="shared" si="38"/>
        <v>0</v>
      </c>
      <c r="AB145" s="7">
        <f t="shared" si="41"/>
        <v>24</v>
      </c>
      <c r="AC145" s="8">
        <f t="shared" si="42"/>
        <v>24</v>
      </c>
      <c r="AD145" s="7">
        <f t="shared" ca="1" si="34"/>
        <v>0</v>
      </c>
      <c r="AE145" s="8">
        <f t="shared" ca="1" si="35"/>
        <v>0</v>
      </c>
      <c r="AF145" s="11">
        <f t="shared" ca="1" si="39"/>
        <v>2</v>
      </c>
      <c r="AG145" s="28">
        <f t="shared" ca="1" si="40"/>
        <v>2</v>
      </c>
      <c r="AH145" s="8">
        <f t="shared" ca="1" si="36"/>
        <v>64</v>
      </c>
    </row>
    <row r="146" spans="26:34" x14ac:dyDescent="0.3">
      <c r="Z146" s="7">
        <f t="shared" si="37"/>
        <v>139</v>
      </c>
      <c r="AA146" s="8">
        <f t="shared" si="38"/>
        <v>1</v>
      </c>
      <c r="AB146" s="7">
        <f t="shared" si="41"/>
        <v>24</v>
      </c>
      <c r="AC146" s="8">
        <f t="shared" si="42"/>
        <v>25</v>
      </c>
      <c r="AD146" s="7">
        <f t="shared" ca="1" si="34"/>
        <v>1</v>
      </c>
      <c r="AE146" s="8">
        <f t="shared" ca="1" si="35"/>
        <v>1</v>
      </c>
      <c r="AF146" s="11">
        <f t="shared" ca="1" si="39"/>
        <v>2.1666666666666665</v>
      </c>
      <c r="AG146" s="28">
        <f t="shared" ca="1" si="40"/>
        <v>2.1666666666666665</v>
      </c>
      <c r="AH146" s="8">
        <f t="shared" ca="1" si="36"/>
        <v>64</v>
      </c>
    </row>
    <row r="147" spans="26:34" x14ac:dyDescent="0.3">
      <c r="Z147" s="7">
        <f t="shared" si="37"/>
        <v>140</v>
      </c>
      <c r="AA147" s="8">
        <f t="shared" si="38"/>
        <v>2</v>
      </c>
      <c r="AB147" s="7">
        <f t="shared" si="41"/>
        <v>24</v>
      </c>
      <c r="AC147" s="8">
        <f t="shared" si="42"/>
        <v>25</v>
      </c>
      <c r="AD147" s="7">
        <f t="shared" ca="1" si="34"/>
        <v>1</v>
      </c>
      <c r="AE147" s="8">
        <f t="shared" ca="1" si="35"/>
        <v>1</v>
      </c>
      <c r="AF147" s="11">
        <f t="shared" ca="1" si="39"/>
        <v>2.333333333333333</v>
      </c>
      <c r="AG147" s="28">
        <f t="shared" ca="1" si="40"/>
        <v>2.333333333333333</v>
      </c>
      <c r="AH147" s="8">
        <f t="shared" ca="1" si="36"/>
        <v>64</v>
      </c>
    </row>
    <row r="148" spans="26:34" x14ac:dyDescent="0.3">
      <c r="Z148" s="7">
        <f t="shared" si="37"/>
        <v>141</v>
      </c>
      <c r="AA148" s="8">
        <f t="shared" si="38"/>
        <v>3</v>
      </c>
      <c r="AB148" s="7">
        <f t="shared" si="41"/>
        <v>24</v>
      </c>
      <c r="AC148" s="8">
        <f t="shared" si="42"/>
        <v>25</v>
      </c>
      <c r="AD148" s="7">
        <f t="shared" ca="1" si="34"/>
        <v>1</v>
      </c>
      <c r="AE148" s="8">
        <f t="shared" ca="1" si="35"/>
        <v>1</v>
      </c>
      <c r="AF148" s="11">
        <f t="shared" ca="1" si="39"/>
        <v>2.4999999999999996</v>
      </c>
      <c r="AG148" s="28">
        <f t="shared" ca="1" si="40"/>
        <v>2.4999999999999996</v>
      </c>
      <c r="AH148" s="8">
        <f t="shared" ca="1" si="36"/>
        <v>64</v>
      </c>
    </row>
    <row r="149" spans="26:34" x14ac:dyDescent="0.3">
      <c r="Z149" s="7">
        <f t="shared" si="37"/>
        <v>142</v>
      </c>
      <c r="AA149" s="8">
        <f t="shared" si="38"/>
        <v>4</v>
      </c>
      <c r="AB149" s="7">
        <f t="shared" si="41"/>
        <v>24</v>
      </c>
      <c r="AC149" s="8">
        <f t="shared" si="42"/>
        <v>25</v>
      </c>
      <c r="AD149" s="7">
        <f t="shared" ca="1" si="34"/>
        <v>1</v>
      </c>
      <c r="AE149" s="8">
        <f t="shared" ca="1" si="35"/>
        <v>1</v>
      </c>
      <c r="AF149" s="11">
        <f t="shared" ca="1" si="39"/>
        <v>2.6666666666666661</v>
      </c>
      <c r="AG149" s="28">
        <f t="shared" ca="1" si="40"/>
        <v>2.6666666666666661</v>
      </c>
      <c r="AH149" s="8">
        <f t="shared" ca="1" si="36"/>
        <v>64</v>
      </c>
    </row>
    <row r="150" spans="26:34" x14ac:dyDescent="0.3">
      <c r="Z150" s="7">
        <f t="shared" si="37"/>
        <v>143</v>
      </c>
      <c r="AA150" s="8">
        <f t="shared" si="38"/>
        <v>5</v>
      </c>
      <c r="AB150" s="7">
        <f t="shared" si="41"/>
        <v>24</v>
      </c>
      <c r="AC150" s="8">
        <f t="shared" si="42"/>
        <v>25</v>
      </c>
      <c r="AD150" s="7">
        <f t="shared" ca="1" si="34"/>
        <v>1</v>
      </c>
      <c r="AE150" s="8">
        <f t="shared" ca="1" si="35"/>
        <v>1</v>
      </c>
      <c r="AF150" s="11">
        <f t="shared" ca="1" si="39"/>
        <v>2.8333333333333326</v>
      </c>
      <c r="AG150" s="28">
        <f t="shared" ca="1" si="40"/>
        <v>2.8333333333333326</v>
      </c>
      <c r="AH150" s="8">
        <f t="shared" ca="1" si="36"/>
        <v>64</v>
      </c>
    </row>
    <row r="151" spans="26:34" x14ac:dyDescent="0.3">
      <c r="Z151" s="7">
        <f t="shared" si="37"/>
        <v>144</v>
      </c>
      <c r="AA151" s="8">
        <f t="shared" si="38"/>
        <v>0</v>
      </c>
      <c r="AB151" s="7">
        <f t="shared" si="41"/>
        <v>25</v>
      </c>
      <c r="AC151" s="8">
        <f t="shared" si="42"/>
        <v>25</v>
      </c>
      <c r="AD151" s="7">
        <f t="shared" ca="1" si="34"/>
        <v>0</v>
      </c>
      <c r="AE151" s="8">
        <f t="shared" ca="1" si="35"/>
        <v>0</v>
      </c>
      <c r="AF151" s="11">
        <f t="shared" ca="1" si="39"/>
        <v>3</v>
      </c>
      <c r="AG151" s="28">
        <f t="shared" ca="1" si="40"/>
        <v>3</v>
      </c>
      <c r="AH151" s="8">
        <f t="shared" ca="1" si="36"/>
        <v>68</v>
      </c>
    </row>
    <row r="152" spans="26:34" x14ac:dyDescent="0.3">
      <c r="Z152" s="7">
        <f t="shared" si="37"/>
        <v>145</v>
      </c>
      <c r="AA152" s="8">
        <f t="shared" si="38"/>
        <v>1</v>
      </c>
      <c r="AB152" s="7">
        <f t="shared" si="41"/>
        <v>25</v>
      </c>
      <c r="AC152" s="8">
        <f t="shared" si="42"/>
        <v>26</v>
      </c>
      <c r="AD152" s="7">
        <f t="shared" ca="1" si="34"/>
        <v>-1</v>
      </c>
      <c r="AE152" s="8">
        <f t="shared" ca="1" si="35"/>
        <v>-1</v>
      </c>
      <c r="AF152" s="11">
        <f t="shared" ca="1" si="39"/>
        <v>2.8333333333333335</v>
      </c>
      <c r="AG152" s="28">
        <f t="shared" ca="1" si="40"/>
        <v>2.8333333333333335</v>
      </c>
      <c r="AH152" s="8">
        <f t="shared" ca="1" si="36"/>
        <v>68</v>
      </c>
    </row>
    <row r="153" spans="26:34" x14ac:dyDescent="0.3">
      <c r="Z153" s="7">
        <f t="shared" si="37"/>
        <v>146</v>
      </c>
      <c r="AA153" s="8">
        <f t="shared" si="38"/>
        <v>2</v>
      </c>
      <c r="AB153" s="7">
        <f t="shared" si="41"/>
        <v>25</v>
      </c>
      <c r="AC153" s="8">
        <f t="shared" si="42"/>
        <v>26</v>
      </c>
      <c r="AD153" s="7">
        <f t="shared" ca="1" si="34"/>
        <v>-1</v>
      </c>
      <c r="AE153" s="8">
        <f t="shared" ca="1" si="35"/>
        <v>-1</v>
      </c>
      <c r="AF153" s="11">
        <f t="shared" ca="1" si="39"/>
        <v>2.666666666666667</v>
      </c>
      <c r="AG153" s="28">
        <f t="shared" ca="1" si="40"/>
        <v>2.666666666666667</v>
      </c>
      <c r="AH153" s="8">
        <f t="shared" ca="1" si="36"/>
        <v>68</v>
      </c>
    </row>
    <row r="154" spans="26:34" x14ac:dyDescent="0.3">
      <c r="Z154" s="7">
        <f t="shared" si="37"/>
        <v>147</v>
      </c>
      <c r="AA154" s="8">
        <f t="shared" si="38"/>
        <v>3</v>
      </c>
      <c r="AB154" s="7">
        <f t="shared" si="41"/>
        <v>25</v>
      </c>
      <c r="AC154" s="8">
        <f t="shared" si="42"/>
        <v>26</v>
      </c>
      <c r="AD154" s="7">
        <f t="shared" ca="1" si="34"/>
        <v>-1</v>
      </c>
      <c r="AE154" s="8">
        <f t="shared" ca="1" si="35"/>
        <v>-1</v>
      </c>
      <c r="AF154" s="11">
        <f t="shared" ca="1" si="39"/>
        <v>2.5000000000000004</v>
      </c>
      <c r="AG154" s="28">
        <f t="shared" ca="1" si="40"/>
        <v>2.5000000000000004</v>
      </c>
      <c r="AH154" s="8">
        <f t="shared" ca="1" si="36"/>
        <v>68</v>
      </c>
    </row>
    <row r="155" spans="26:34" x14ac:dyDescent="0.3">
      <c r="Z155" s="7">
        <f t="shared" si="37"/>
        <v>148</v>
      </c>
      <c r="AA155" s="8">
        <f t="shared" si="38"/>
        <v>4</v>
      </c>
      <c r="AB155" s="7">
        <f t="shared" si="41"/>
        <v>25</v>
      </c>
      <c r="AC155" s="8">
        <f t="shared" si="42"/>
        <v>26</v>
      </c>
      <c r="AD155" s="7">
        <f t="shared" ca="1" si="34"/>
        <v>-1</v>
      </c>
      <c r="AE155" s="8">
        <f t="shared" ca="1" si="35"/>
        <v>-1</v>
      </c>
      <c r="AF155" s="11">
        <f t="shared" ca="1" si="39"/>
        <v>2.3333333333333339</v>
      </c>
      <c r="AG155" s="28">
        <f t="shared" ca="1" si="40"/>
        <v>2.3333333333333339</v>
      </c>
      <c r="AH155" s="8">
        <f t="shared" ca="1" si="36"/>
        <v>68</v>
      </c>
    </row>
    <row r="156" spans="26:34" x14ac:dyDescent="0.3">
      <c r="Z156" s="7">
        <f t="shared" si="37"/>
        <v>149</v>
      </c>
      <c r="AA156" s="8">
        <f t="shared" si="38"/>
        <v>5</v>
      </c>
      <c r="AB156" s="7">
        <f t="shared" si="41"/>
        <v>25</v>
      </c>
      <c r="AC156" s="8">
        <f t="shared" si="42"/>
        <v>26</v>
      </c>
      <c r="AD156" s="7">
        <f t="shared" ca="1" si="34"/>
        <v>-1</v>
      </c>
      <c r="AE156" s="8">
        <f t="shared" ca="1" si="35"/>
        <v>-1</v>
      </c>
      <c r="AF156" s="11">
        <f t="shared" ca="1" si="39"/>
        <v>2.1666666666666674</v>
      </c>
      <c r="AG156" s="28">
        <f t="shared" ca="1" si="40"/>
        <v>2.1666666666666674</v>
      </c>
      <c r="AH156" s="8">
        <f t="shared" ca="1" si="36"/>
        <v>68</v>
      </c>
    </row>
    <row r="157" spans="26:34" x14ac:dyDescent="0.3">
      <c r="Z157" s="7">
        <f t="shared" si="37"/>
        <v>150</v>
      </c>
      <c r="AA157" s="8">
        <f t="shared" si="38"/>
        <v>0</v>
      </c>
      <c r="AB157" s="7">
        <f t="shared" si="41"/>
        <v>26</v>
      </c>
      <c r="AC157" s="8">
        <f t="shared" si="42"/>
        <v>26</v>
      </c>
      <c r="AD157" s="7">
        <f t="shared" ca="1" si="34"/>
        <v>0</v>
      </c>
      <c r="AE157" s="8">
        <f t="shared" ca="1" si="35"/>
        <v>0</v>
      </c>
      <c r="AF157" s="11">
        <f t="shared" ca="1" si="39"/>
        <v>2</v>
      </c>
      <c r="AG157" s="28">
        <f t="shared" ca="1" si="40"/>
        <v>2</v>
      </c>
      <c r="AH157" s="8">
        <f t="shared" ca="1" si="36"/>
        <v>64</v>
      </c>
    </row>
    <row r="158" spans="26:34" x14ac:dyDescent="0.3">
      <c r="Z158" s="7" t="str">
        <f t="shared" si="37"/>
        <v>x</v>
      </c>
      <c r="AA158" s="8">
        <f t="shared" si="38"/>
        <v>1</v>
      </c>
      <c r="AB158" s="7">
        <f t="shared" si="41"/>
        <v>26</v>
      </c>
      <c r="AC158" s="8">
        <f t="shared" si="42"/>
        <v>27</v>
      </c>
      <c r="AD158" s="7">
        <f t="shared" ca="1" si="34"/>
        <v>0</v>
      </c>
      <c r="AE158" s="8">
        <f t="shared" ca="1" si="35"/>
        <v>0</v>
      </c>
      <c r="AF158" s="11">
        <f t="shared" ca="1" si="39"/>
        <v>2</v>
      </c>
      <c r="AG158" s="28">
        <f t="shared" ca="1" si="40"/>
        <v>2</v>
      </c>
      <c r="AH158" s="8">
        <f t="shared" ca="1" si="36"/>
        <v>64</v>
      </c>
    </row>
    <row r="159" spans="26:34" x14ac:dyDescent="0.3">
      <c r="Z159" s="7" t="str">
        <f t="shared" si="37"/>
        <v>x</v>
      </c>
      <c r="AA159" s="8">
        <f t="shared" si="38"/>
        <v>2</v>
      </c>
      <c r="AB159" s="7">
        <f t="shared" si="41"/>
        <v>26</v>
      </c>
      <c r="AC159" s="8">
        <f t="shared" si="42"/>
        <v>27</v>
      </c>
      <c r="AD159" s="7">
        <f t="shared" ca="1" si="34"/>
        <v>0</v>
      </c>
      <c r="AE159" s="8">
        <f t="shared" ca="1" si="35"/>
        <v>0</v>
      </c>
      <c r="AF159" s="11">
        <f t="shared" ca="1" si="39"/>
        <v>2</v>
      </c>
      <c r="AG159" s="28">
        <f t="shared" ca="1" si="40"/>
        <v>2</v>
      </c>
      <c r="AH159" s="8">
        <f t="shared" ca="1" si="36"/>
        <v>64</v>
      </c>
    </row>
    <row r="160" spans="26:34" x14ac:dyDescent="0.3">
      <c r="Z160" s="7" t="str">
        <f t="shared" si="37"/>
        <v>x</v>
      </c>
      <c r="AA160" s="8">
        <f t="shared" si="38"/>
        <v>3</v>
      </c>
      <c r="AB160" s="7">
        <f t="shared" si="41"/>
        <v>26</v>
      </c>
      <c r="AC160" s="8">
        <f t="shared" si="42"/>
        <v>27</v>
      </c>
      <c r="AD160" s="7">
        <f t="shared" ca="1" si="34"/>
        <v>0</v>
      </c>
      <c r="AE160" s="8">
        <f t="shared" ca="1" si="35"/>
        <v>0</v>
      </c>
      <c r="AF160" s="11">
        <f t="shared" ca="1" si="39"/>
        <v>2</v>
      </c>
      <c r="AG160" s="28">
        <f t="shared" ca="1" si="40"/>
        <v>2</v>
      </c>
      <c r="AH160" s="8">
        <f t="shared" ca="1" si="36"/>
        <v>64</v>
      </c>
    </row>
    <row r="161" spans="26:34" x14ac:dyDescent="0.3">
      <c r="Z161" s="7" t="str">
        <f t="shared" si="37"/>
        <v>x</v>
      </c>
      <c r="AA161" s="8">
        <f t="shared" si="38"/>
        <v>4</v>
      </c>
      <c r="AB161" s="7">
        <f t="shared" si="41"/>
        <v>26</v>
      </c>
      <c r="AC161" s="8">
        <f t="shared" si="42"/>
        <v>27</v>
      </c>
      <c r="AD161" s="7">
        <f t="shared" ca="1" si="34"/>
        <v>0</v>
      </c>
      <c r="AE161" s="8">
        <f t="shared" ca="1" si="35"/>
        <v>0</v>
      </c>
      <c r="AF161" s="11">
        <f t="shared" ca="1" si="39"/>
        <v>2</v>
      </c>
      <c r="AG161" s="28">
        <f t="shared" ca="1" si="40"/>
        <v>2</v>
      </c>
      <c r="AH161" s="8">
        <f t="shared" ca="1" si="36"/>
        <v>64</v>
      </c>
    </row>
    <row r="162" spans="26:34" x14ac:dyDescent="0.3">
      <c r="Z162" s="7" t="str">
        <f t="shared" si="37"/>
        <v>x</v>
      </c>
      <c r="AA162" s="8">
        <f t="shared" si="38"/>
        <v>5</v>
      </c>
      <c r="AB162" s="7">
        <f t="shared" si="41"/>
        <v>26</v>
      </c>
      <c r="AC162" s="8">
        <f t="shared" si="42"/>
        <v>27</v>
      </c>
      <c r="AD162" s="7">
        <f t="shared" ca="1" si="34"/>
        <v>0</v>
      </c>
      <c r="AE162" s="8">
        <f t="shared" ca="1" si="35"/>
        <v>0</v>
      </c>
      <c r="AF162" s="11">
        <f t="shared" ca="1" si="39"/>
        <v>2</v>
      </c>
      <c r="AG162" s="28">
        <f t="shared" ca="1" si="40"/>
        <v>2</v>
      </c>
      <c r="AH162" s="8">
        <f t="shared" ca="1" si="36"/>
        <v>64</v>
      </c>
    </row>
    <row r="163" spans="26:34" x14ac:dyDescent="0.3">
      <c r="Z163" s="7" t="str">
        <f t="shared" si="37"/>
        <v>x</v>
      </c>
      <c r="AA163" s="8">
        <f t="shared" si="38"/>
        <v>0</v>
      </c>
      <c r="AB163" s="7">
        <f t="shared" si="41"/>
        <v>27</v>
      </c>
      <c r="AC163" s="8">
        <f t="shared" si="42"/>
        <v>27</v>
      </c>
      <c r="AD163" s="7">
        <f t="shared" ca="1" si="34"/>
        <v>0</v>
      </c>
      <c r="AE163" s="8">
        <f t="shared" ca="1" si="35"/>
        <v>0</v>
      </c>
      <c r="AF163" s="11">
        <f t="shared" ca="1" si="39"/>
        <v>2</v>
      </c>
      <c r="AG163" s="28">
        <f t="shared" ca="1" si="40"/>
        <v>2</v>
      </c>
      <c r="AH163" s="8" t="e">
        <f t="shared" si="36"/>
        <v>#N/A</v>
      </c>
    </row>
    <row r="164" spans="26:34" x14ac:dyDescent="0.3">
      <c r="Z164" s="7" t="str">
        <f t="shared" si="37"/>
        <v>x</v>
      </c>
      <c r="AA164" s="8">
        <f t="shared" si="38"/>
        <v>1</v>
      </c>
      <c r="AB164" s="7">
        <f t="shared" si="41"/>
        <v>27</v>
      </c>
      <c r="AC164" s="8">
        <f t="shared" si="42"/>
        <v>28</v>
      </c>
      <c r="AD164" s="7">
        <f t="shared" ca="1" si="34"/>
        <v>0</v>
      </c>
      <c r="AE164" s="8">
        <f t="shared" ca="1" si="35"/>
        <v>0</v>
      </c>
      <c r="AF164" s="11">
        <f t="shared" ca="1" si="39"/>
        <v>2</v>
      </c>
      <c r="AG164" s="28">
        <f t="shared" ca="1" si="40"/>
        <v>2</v>
      </c>
      <c r="AH164" s="8" t="e">
        <f t="shared" si="36"/>
        <v>#N/A</v>
      </c>
    </row>
    <row r="165" spans="26:34" x14ac:dyDescent="0.3">
      <c r="Z165" s="7" t="str">
        <f t="shared" si="37"/>
        <v>x</v>
      </c>
      <c r="AA165" s="8">
        <f t="shared" si="38"/>
        <v>2</v>
      </c>
      <c r="AB165" s="7">
        <f t="shared" si="41"/>
        <v>27</v>
      </c>
      <c r="AC165" s="8">
        <f t="shared" si="42"/>
        <v>28</v>
      </c>
      <c r="AD165" s="7">
        <f t="shared" ca="1" si="34"/>
        <v>0</v>
      </c>
      <c r="AE165" s="8">
        <f t="shared" ca="1" si="35"/>
        <v>0</v>
      </c>
      <c r="AF165" s="11">
        <f t="shared" ca="1" si="39"/>
        <v>2</v>
      </c>
      <c r="AG165" s="28">
        <f t="shared" ca="1" si="40"/>
        <v>2</v>
      </c>
      <c r="AH165" s="8" t="e">
        <f t="shared" si="36"/>
        <v>#N/A</v>
      </c>
    </row>
    <row r="166" spans="26:34" x14ac:dyDescent="0.3">
      <c r="Z166" s="7" t="str">
        <f t="shared" si="37"/>
        <v>x</v>
      </c>
      <c r="AA166" s="8">
        <f t="shared" si="38"/>
        <v>3</v>
      </c>
      <c r="AB166" s="7">
        <f t="shared" si="41"/>
        <v>27</v>
      </c>
      <c r="AC166" s="8">
        <f t="shared" si="42"/>
        <v>28</v>
      </c>
      <c r="AD166" s="7">
        <f t="shared" ca="1" si="34"/>
        <v>0</v>
      </c>
      <c r="AE166" s="8">
        <f t="shared" ca="1" si="35"/>
        <v>0</v>
      </c>
      <c r="AF166" s="11">
        <f t="shared" ca="1" si="39"/>
        <v>2</v>
      </c>
      <c r="AG166" s="28">
        <f t="shared" ca="1" si="40"/>
        <v>2</v>
      </c>
      <c r="AH166" s="8" t="e">
        <f t="shared" si="36"/>
        <v>#N/A</v>
      </c>
    </row>
    <row r="167" spans="26:34" x14ac:dyDescent="0.3">
      <c r="Z167" s="7" t="str">
        <f t="shared" si="37"/>
        <v>x</v>
      </c>
      <c r="AA167" s="8">
        <f t="shared" si="38"/>
        <v>4</v>
      </c>
      <c r="AB167" s="7">
        <f t="shared" si="41"/>
        <v>27</v>
      </c>
      <c r="AC167" s="8">
        <f t="shared" si="42"/>
        <v>28</v>
      </c>
      <c r="AD167" s="7">
        <f t="shared" ca="1" si="34"/>
        <v>0</v>
      </c>
      <c r="AE167" s="8">
        <f t="shared" ca="1" si="35"/>
        <v>0</v>
      </c>
      <c r="AF167" s="11">
        <f t="shared" ca="1" si="39"/>
        <v>2</v>
      </c>
      <c r="AG167" s="28">
        <f t="shared" ca="1" si="40"/>
        <v>2</v>
      </c>
      <c r="AH167" s="8" t="e">
        <f t="shared" si="36"/>
        <v>#N/A</v>
      </c>
    </row>
    <row r="168" spans="26:34" x14ac:dyDescent="0.3">
      <c r="Z168" s="7" t="str">
        <f t="shared" si="37"/>
        <v>x</v>
      </c>
      <c r="AA168" s="8">
        <f t="shared" si="38"/>
        <v>5</v>
      </c>
      <c r="AB168" s="7">
        <f t="shared" si="41"/>
        <v>27</v>
      </c>
      <c r="AC168" s="8">
        <f t="shared" si="42"/>
        <v>28</v>
      </c>
      <c r="AD168" s="7">
        <f t="shared" ca="1" si="34"/>
        <v>0</v>
      </c>
      <c r="AE168" s="8">
        <f t="shared" ca="1" si="35"/>
        <v>0</v>
      </c>
      <c r="AF168" s="11">
        <f t="shared" ca="1" si="39"/>
        <v>2</v>
      </c>
      <c r="AG168" s="28">
        <f t="shared" ca="1" si="40"/>
        <v>2</v>
      </c>
      <c r="AH168" s="8" t="e">
        <f t="shared" si="36"/>
        <v>#N/A</v>
      </c>
    </row>
    <row r="169" spans="26:34" x14ac:dyDescent="0.3">
      <c r="Z169" s="7" t="str">
        <f t="shared" si="37"/>
        <v>x</v>
      </c>
      <c r="AA169" s="8">
        <f t="shared" si="38"/>
        <v>0</v>
      </c>
      <c r="AB169" s="7">
        <f t="shared" si="41"/>
        <v>28</v>
      </c>
      <c r="AC169" s="8">
        <f t="shared" si="42"/>
        <v>28</v>
      </c>
      <c r="AD169" s="7">
        <f t="shared" ca="1" si="34"/>
        <v>0</v>
      </c>
      <c r="AE169" s="8">
        <f t="shared" ca="1" si="35"/>
        <v>0</v>
      </c>
      <c r="AF169" s="11">
        <f t="shared" ca="1" si="39"/>
        <v>2</v>
      </c>
      <c r="AG169" s="28">
        <f t="shared" ca="1" si="40"/>
        <v>2</v>
      </c>
      <c r="AH169" s="8" t="e">
        <f t="shared" si="36"/>
        <v>#N/A</v>
      </c>
    </row>
    <row r="170" spans="26:34" x14ac:dyDescent="0.3">
      <c r="Z170" s="7" t="str">
        <f t="shared" si="37"/>
        <v>x</v>
      </c>
      <c r="AA170" s="8">
        <f t="shared" si="38"/>
        <v>1</v>
      </c>
      <c r="AB170" s="7">
        <f t="shared" si="41"/>
        <v>28</v>
      </c>
      <c r="AC170" s="8">
        <f t="shared" si="42"/>
        <v>29</v>
      </c>
      <c r="AD170" s="7">
        <f t="shared" ca="1" si="34"/>
        <v>0</v>
      </c>
      <c r="AE170" s="8">
        <f t="shared" ca="1" si="35"/>
        <v>0</v>
      </c>
      <c r="AF170" s="11">
        <f t="shared" ca="1" si="39"/>
        <v>2</v>
      </c>
      <c r="AG170" s="28">
        <f t="shared" ca="1" si="40"/>
        <v>2</v>
      </c>
      <c r="AH170" s="8" t="e">
        <f t="shared" si="36"/>
        <v>#N/A</v>
      </c>
    </row>
    <row r="171" spans="26:34" x14ac:dyDescent="0.3">
      <c r="Z171" s="7" t="str">
        <f t="shared" si="37"/>
        <v>x</v>
      </c>
      <c r="AA171" s="8">
        <f t="shared" si="38"/>
        <v>2</v>
      </c>
      <c r="AB171" s="7">
        <f t="shared" si="41"/>
        <v>28</v>
      </c>
      <c r="AC171" s="8">
        <f t="shared" si="42"/>
        <v>29</v>
      </c>
      <c r="AD171" s="7">
        <f t="shared" ca="1" si="34"/>
        <v>0</v>
      </c>
      <c r="AE171" s="8">
        <f t="shared" ca="1" si="35"/>
        <v>0</v>
      </c>
      <c r="AF171" s="11">
        <f t="shared" ca="1" si="39"/>
        <v>2</v>
      </c>
      <c r="AG171" s="28">
        <f t="shared" ca="1" si="40"/>
        <v>2</v>
      </c>
      <c r="AH171" s="8" t="e">
        <f t="shared" si="36"/>
        <v>#N/A</v>
      </c>
    </row>
    <row r="172" spans="26:34" x14ac:dyDescent="0.3">
      <c r="Z172" s="7" t="str">
        <f t="shared" si="37"/>
        <v>x</v>
      </c>
      <c r="AA172" s="8">
        <f t="shared" si="38"/>
        <v>3</v>
      </c>
      <c r="AB172" s="7">
        <f t="shared" si="41"/>
        <v>28</v>
      </c>
      <c r="AC172" s="8">
        <f t="shared" si="42"/>
        <v>29</v>
      </c>
      <c r="AD172" s="7">
        <f t="shared" ca="1" si="34"/>
        <v>0</v>
      </c>
      <c r="AE172" s="8">
        <f t="shared" ca="1" si="35"/>
        <v>0</v>
      </c>
      <c r="AF172" s="11">
        <f t="shared" ca="1" si="39"/>
        <v>2</v>
      </c>
      <c r="AG172" s="28">
        <f t="shared" ca="1" si="40"/>
        <v>2</v>
      </c>
      <c r="AH172" s="8" t="e">
        <f t="shared" si="36"/>
        <v>#N/A</v>
      </c>
    </row>
    <row r="173" spans="26:34" x14ac:dyDescent="0.3">
      <c r="Z173" s="7" t="str">
        <f t="shared" si="37"/>
        <v>x</v>
      </c>
      <c r="AA173" s="8">
        <f t="shared" si="38"/>
        <v>4</v>
      </c>
      <c r="AB173" s="7">
        <f t="shared" si="41"/>
        <v>28</v>
      </c>
      <c r="AC173" s="8">
        <f t="shared" si="42"/>
        <v>29</v>
      </c>
      <c r="AD173" s="7">
        <f t="shared" ca="1" si="34"/>
        <v>0</v>
      </c>
      <c r="AE173" s="8">
        <f t="shared" ca="1" si="35"/>
        <v>0</v>
      </c>
      <c r="AF173" s="11">
        <f t="shared" ca="1" si="39"/>
        <v>2</v>
      </c>
      <c r="AG173" s="28">
        <f t="shared" ca="1" si="40"/>
        <v>2</v>
      </c>
      <c r="AH173" s="8" t="e">
        <f t="shared" si="36"/>
        <v>#N/A</v>
      </c>
    </row>
    <row r="174" spans="26:34" x14ac:dyDescent="0.3">
      <c r="Z174" s="7" t="str">
        <f t="shared" si="37"/>
        <v>x</v>
      </c>
      <c r="AA174" s="8">
        <f t="shared" si="38"/>
        <v>5</v>
      </c>
      <c r="AB174" s="7">
        <f t="shared" si="41"/>
        <v>28</v>
      </c>
      <c r="AC174" s="8">
        <f t="shared" si="42"/>
        <v>29</v>
      </c>
      <c r="AD174" s="7">
        <f t="shared" ca="1" si="34"/>
        <v>0</v>
      </c>
      <c r="AE174" s="8">
        <f t="shared" ca="1" si="35"/>
        <v>0</v>
      </c>
      <c r="AF174" s="11">
        <f t="shared" ca="1" si="39"/>
        <v>2</v>
      </c>
      <c r="AG174" s="28">
        <f t="shared" ca="1" si="40"/>
        <v>2</v>
      </c>
      <c r="AH174" s="8" t="e">
        <f t="shared" si="36"/>
        <v>#N/A</v>
      </c>
    </row>
    <row r="175" spans="26:34" x14ac:dyDescent="0.3">
      <c r="Z175" s="7" t="str">
        <f t="shared" si="37"/>
        <v>x</v>
      </c>
      <c r="AA175" s="8">
        <f t="shared" si="38"/>
        <v>0</v>
      </c>
      <c r="AB175" s="7">
        <f t="shared" si="41"/>
        <v>29</v>
      </c>
      <c r="AC175" s="8">
        <f t="shared" si="42"/>
        <v>29</v>
      </c>
      <c r="AD175" s="7">
        <f t="shared" ca="1" si="34"/>
        <v>0</v>
      </c>
      <c r="AE175" s="8">
        <f t="shared" ca="1" si="35"/>
        <v>0</v>
      </c>
      <c r="AF175" s="11">
        <f t="shared" ca="1" si="39"/>
        <v>2</v>
      </c>
      <c r="AG175" s="28">
        <f t="shared" ca="1" si="40"/>
        <v>2</v>
      </c>
      <c r="AH175" s="8" t="e">
        <f t="shared" si="36"/>
        <v>#N/A</v>
      </c>
    </row>
    <row r="176" spans="26:34" x14ac:dyDescent="0.3">
      <c r="Z176" s="7" t="str">
        <f t="shared" si="37"/>
        <v>x</v>
      </c>
      <c r="AA176" s="8">
        <f t="shared" si="38"/>
        <v>1</v>
      </c>
      <c r="AB176" s="7">
        <f t="shared" si="41"/>
        <v>29</v>
      </c>
      <c r="AC176" s="8">
        <f t="shared" si="42"/>
        <v>30</v>
      </c>
      <c r="AD176" s="7">
        <f t="shared" ca="1" si="34"/>
        <v>0</v>
      </c>
      <c r="AE176" s="8">
        <f t="shared" ca="1" si="35"/>
        <v>0</v>
      </c>
      <c r="AF176" s="11">
        <f t="shared" ca="1" si="39"/>
        <v>2</v>
      </c>
      <c r="AG176" s="28">
        <f t="shared" ca="1" si="40"/>
        <v>2</v>
      </c>
      <c r="AH176" s="8" t="e">
        <f t="shared" si="36"/>
        <v>#N/A</v>
      </c>
    </row>
    <row r="177" spans="26:34" x14ac:dyDescent="0.3">
      <c r="Z177" s="7" t="str">
        <f t="shared" si="37"/>
        <v>x</v>
      </c>
      <c r="AA177" s="8">
        <f t="shared" si="38"/>
        <v>2</v>
      </c>
      <c r="AB177" s="7">
        <f t="shared" si="41"/>
        <v>29</v>
      </c>
      <c r="AC177" s="8">
        <f t="shared" si="42"/>
        <v>30</v>
      </c>
      <c r="AD177" s="7">
        <f t="shared" ca="1" si="34"/>
        <v>0</v>
      </c>
      <c r="AE177" s="8">
        <f t="shared" ca="1" si="35"/>
        <v>0</v>
      </c>
      <c r="AF177" s="11">
        <f t="shared" ca="1" si="39"/>
        <v>2</v>
      </c>
      <c r="AG177" s="28">
        <f t="shared" ca="1" si="40"/>
        <v>2</v>
      </c>
      <c r="AH177" s="8" t="e">
        <f t="shared" si="36"/>
        <v>#N/A</v>
      </c>
    </row>
    <row r="178" spans="26:34" x14ac:dyDescent="0.3">
      <c r="Z178" s="7" t="str">
        <f t="shared" si="37"/>
        <v>x</v>
      </c>
      <c r="AA178" s="8">
        <f t="shared" si="38"/>
        <v>3</v>
      </c>
      <c r="AB178" s="7">
        <f t="shared" si="41"/>
        <v>29</v>
      </c>
      <c r="AC178" s="8">
        <f t="shared" si="42"/>
        <v>30</v>
      </c>
      <c r="AD178" s="7">
        <f t="shared" ca="1" si="34"/>
        <v>0</v>
      </c>
      <c r="AE178" s="8">
        <f t="shared" ca="1" si="35"/>
        <v>0</v>
      </c>
      <c r="AF178" s="11">
        <f t="shared" ca="1" si="39"/>
        <v>2</v>
      </c>
      <c r="AG178" s="28">
        <f t="shared" ca="1" si="40"/>
        <v>2</v>
      </c>
      <c r="AH178" s="8" t="e">
        <f t="shared" si="36"/>
        <v>#N/A</v>
      </c>
    </row>
    <row r="179" spans="26:34" x14ac:dyDescent="0.3">
      <c r="Z179" s="7" t="str">
        <f t="shared" si="37"/>
        <v>x</v>
      </c>
      <c r="AA179" s="8">
        <f t="shared" si="38"/>
        <v>4</v>
      </c>
      <c r="AB179" s="7">
        <f t="shared" si="41"/>
        <v>29</v>
      </c>
      <c r="AC179" s="8">
        <f t="shared" si="42"/>
        <v>30</v>
      </c>
      <c r="AD179" s="7">
        <f t="shared" ca="1" si="34"/>
        <v>0</v>
      </c>
      <c r="AE179" s="8">
        <f t="shared" ca="1" si="35"/>
        <v>0</v>
      </c>
      <c r="AF179" s="11">
        <f t="shared" ca="1" si="39"/>
        <v>2</v>
      </c>
      <c r="AG179" s="28">
        <f t="shared" ca="1" si="40"/>
        <v>2</v>
      </c>
      <c r="AH179" s="8" t="e">
        <f t="shared" si="36"/>
        <v>#N/A</v>
      </c>
    </row>
    <row r="180" spans="26:34" x14ac:dyDescent="0.3">
      <c r="Z180" s="7" t="str">
        <f t="shared" si="37"/>
        <v>x</v>
      </c>
      <c r="AA180" s="8">
        <f t="shared" si="38"/>
        <v>5</v>
      </c>
      <c r="AB180" s="7">
        <f t="shared" si="41"/>
        <v>29</v>
      </c>
      <c r="AC180" s="8">
        <f t="shared" si="42"/>
        <v>30</v>
      </c>
      <c r="AD180" s="7">
        <f t="shared" ca="1" si="34"/>
        <v>0</v>
      </c>
      <c r="AE180" s="8">
        <f t="shared" ca="1" si="35"/>
        <v>0</v>
      </c>
      <c r="AF180" s="11">
        <f t="shared" ca="1" si="39"/>
        <v>2</v>
      </c>
      <c r="AG180" s="28">
        <f t="shared" ca="1" si="40"/>
        <v>2</v>
      </c>
      <c r="AH180" s="8" t="e">
        <f t="shared" si="36"/>
        <v>#N/A</v>
      </c>
    </row>
    <row r="181" spans="26:34" x14ac:dyDescent="0.3">
      <c r="Z181" s="7" t="str">
        <f t="shared" si="37"/>
        <v>x</v>
      </c>
      <c r="AA181" s="8">
        <f t="shared" si="38"/>
        <v>0</v>
      </c>
      <c r="AB181" s="7">
        <f t="shared" si="41"/>
        <v>30</v>
      </c>
      <c r="AC181" s="8">
        <f t="shared" si="42"/>
        <v>30</v>
      </c>
      <c r="AD181" s="7">
        <f t="shared" ca="1" si="34"/>
        <v>0</v>
      </c>
      <c r="AE181" s="8">
        <f t="shared" ca="1" si="35"/>
        <v>0</v>
      </c>
      <c r="AF181" s="11">
        <f t="shared" ca="1" si="39"/>
        <v>2</v>
      </c>
      <c r="AG181" s="28">
        <f t="shared" ca="1" si="40"/>
        <v>2</v>
      </c>
      <c r="AH181" s="8" t="e">
        <f t="shared" si="36"/>
        <v>#N/A</v>
      </c>
    </row>
    <row r="182" spans="26:34" x14ac:dyDescent="0.3">
      <c r="Z182" s="7" t="str">
        <f t="shared" si="37"/>
        <v>x</v>
      </c>
      <c r="AA182" s="8">
        <f t="shared" si="38"/>
        <v>1</v>
      </c>
      <c r="AB182" s="7">
        <f t="shared" si="41"/>
        <v>30</v>
      </c>
      <c r="AC182" s="8">
        <f t="shared" si="42"/>
        <v>31</v>
      </c>
      <c r="AD182" s="7">
        <f t="shared" ca="1" si="34"/>
        <v>0</v>
      </c>
      <c r="AE182" s="8">
        <f t="shared" ca="1" si="35"/>
        <v>0</v>
      </c>
      <c r="AF182" s="11">
        <f t="shared" ca="1" si="39"/>
        <v>2</v>
      </c>
      <c r="AG182" s="28">
        <f t="shared" ca="1" si="40"/>
        <v>2</v>
      </c>
      <c r="AH182" s="8" t="e">
        <f t="shared" si="36"/>
        <v>#N/A</v>
      </c>
    </row>
    <row r="183" spans="26:34" x14ac:dyDescent="0.3">
      <c r="Z183" s="7" t="str">
        <f t="shared" si="37"/>
        <v>x</v>
      </c>
      <c r="AA183" s="8">
        <f t="shared" si="38"/>
        <v>2</v>
      </c>
      <c r="AB183" s="7">
        <f t="shared" si="41"/>
        <v>30</v>
      </c>
      <c r="AC183" s="8">
        <f t="shared" si="42"/>
        <v>31</v>
      </c>
      <c r="AD183" s="7">
        <f t="shared" ca="1" si="34"/>
        <v>0</v>
      </c>
      <c r="AE183" s="8">
        <f t="shared" ca="1" si="35"/>
        <v>0</v>
      </c>
      <c r="AF183" s="11">
        <f t="shared" ca="1" si="39"/>
        <v>2</v>
      </c>
      <c r="AG183" s="28">
        <f t="shared" ca="1" si="40"/>
        <v>2</v>
      </c>
      <c r="AH183" s="8" t="e">
        <f t="shared" si="36"/>
        <v>#N/A</v>
      </c>
    </row>
    <row r="184" spans="26:34" x14ac:dyDescent="0.3">
      <c r="Z184" s="7" t="str">
        <f t="shared" si="37"/>
        <v>x</v>
      </c>
      <c r="AA184" s="8">
        <f t="shared" si="38"/>
        <v>3</v>
      </c>
      <c r="AB184" s="7">
        <f t="shared" si="41"/>
        <v>30</v>
      </c>
      <c r="AC184" s="8">
        <f t="shared" si="42"/>
        <v>31</v>
      </c>
      <c r="AD184" s="7">
        <f t="shared" ca="1" si="34"/>
        <v>0</v>
      </c>
      <c r="AE184" s="8">
        <f t="shared" ca="1" si="35"/>
        <v>0</v>
      </c>
      <c r="AF184" s="11">
        <f t="shared" ca="1" si="39"/>
        <v>2</v>
      </c>
      <c r="AG184" s="28">
        <f t="shared" ca="1" si="40"/>
        <v>2</v>
      </c>
      <c r="AH184" s="8" t="e">
        <f t="shared" si="36"/>
        <v>#N/A</v>
      </c>
    </row>
    <row r="185" spans="26:34" x14ac:dyDescent="0.3">
      <c r="Z185" s="7" t="str">
        <f t="shared" si="37"/>
        <v>x</v>
      </c>
      <c r="AA185" s="8">
        <f t="shared" si="38"/>
        <v>4</v>
      </c>
      <c r="AB185" s="7">
        <f t="shared" si="41"/>
        <v>30</v>
      </c>
      <c r="AC185" s="8">
        <f t="shared" si="42"/>
        <v>31</v>
      </c>
      <c r="AD185" s="7">
        <f t="shared" ca="1" si="34"/>
        <v>0</v>
      </c>
      <c r="AE185" s="8">
        <f t="shared" ca="1" si="35"/>
        <v>0</v>
      </c>
      <c r="AF185" s="11">
        <f t="shared" ca="1" si="39"/>
        <v>2</v>
      </c>
      <c r="AG185" s="28">
        <f t="shared" ca="1" si="40"/>
        <v>2</v>
      </c>
      <c r="AH185" s="8" t="e">
        <f t="shared" si="36"/>
        <v>#N/A</v>
      </c>
    </row>
    <row r="186" spans="26:34" x14ac:dyDescent="0.3">
      <c r="Z186" s="7" t="str">
        <f t="shared" si="37"/>
        <v>x</v>
      </c>
      <c r="AA186" s="8">
        <f t="shared" si="38"/>
        <v>5</v>
      </c>
      <c r="AB186" s="7">
        <f t="shared" si="41"/>
        <v>30</v>
      </c>
      <c r="AC186" s="8">
        <f t="shared" si="42"/>
        <v>31</v>
      </c>
      <c r="AD186" s="7">
        <f t="shared" ca="1" si="34"/>
        <v>0</v>
      </c>
      <c r="AE186" s="8">
        <f t="shared" ca="1" si="35"/>
        <v>0</v>
      </c>
      <c r="AF186" s="11">
        <f t="shared" ca="1" si="39"/>
        <v>2</v>
      </c>
      <c r="AG186" s="28">
        <f t="shared" ca="1" si="40"/>
        <v>2</v>
      </c>
      <c r="AH186" s="8" t="e">
        <f t="shared" si="36"/>
        <v>#N/A</v>
      </c>
    </row>
    <row r="187" spans="26:34" x14ac:dyDescent="0.3">
      <c r="Z187" s="7" t="str">
        <f t="shared" si="37"/>
        <v>x</v>
      </c>
      <c r="AA187" s="8">
        <f t="shared" si="38"/>
        <v>0</v>
      </c>
      <c r="AB187" s="7">
        <f t="shared" si="41"/>
        <v>31</v>
      </c>
      <c r="AC187" s="8">
        <f t="shared" si="42"/>
        <v>31</v>
      </c>
      <c r="AD187" s="7">
        <f t="shared" ca="1" si="34"/>
        <v>0</v>
      </c>
      <c r="AE187" s="8">
        <f t="shared" ca="1" si="35"/>
        <v>0</v>
      </c>
      <c r="AF187" s="11">
        <f t="shared" ca="1" si="39"/>
        <v>2</v>
      </c>
      <c r="AG187" s="28">
        <f t="shared" ca="1" si="40"/>
        <v>2</v>
      </c>
      <c r="AH187" s="8" t="e">
        <f t="shared" si="36"/>
        <v>#N/A</v>
      </c>
    </row>
    <row r="188" spans="26:34" x14ac:dyDescent="0.3">
      <c r="Z188" s="7" t="str">
        <f t="shared" si="37"/>
        <v>x</v>
      </c>
      <c r="AA188" s="8">
        <f t="shared" si="38"/>
        <v>1</v>
      </c>
      <c r="AB188" s="7">
        <f t="shared" si="41"/>
        <v>31</v>
      </c>
      <c r="AC188" s="8">
        <f t="shared" si="42"/>
        <v>32</v>
      </c>
      <c r="AD188" s="7">
        <f t="shared" ca="1" si="34"/>
        <v>0</v>
      </c>
      <c r="AE188" s="8">
        <f t="shared" ca="1" si="35"/>
        <v>0</v>
      </c>
      <c r="AF188" s="11">
        <f t="shared" ca="1" si="39"/>
        <v>2</v>
      </c>
      <c r="AG188" s="28">
        <f t="shared" ca="1" si="40"/>
        <v>2</v>
      </c>
      <c r="AH188" s="8" t="e">
        <f t="shared" si="36"/>
        <v>#N/A</v>
      </c>
    </row>
    <row r="189" spans="26:34" x14ac:dyDescent="0.3">
      <c r="Z189" s="7" t="str">
        <f t="shared" si="37"/>
        <v>x</v>
      </c>
      <c r="AA189" s="8">
        <f t="shared" si="38"/>
        <v>2</v>
      </c>
      <c r="AB189" s="7">
        <f t="shared" si="41"/>
        <v>31</v>
      </c>
      <c r="AC189" s="8">
        <f t="shared" si="42"/>
        <v>32</v>
      </c>
      <c r="AD189" s="7">
        <f t="shared" ca="1" si="34"/>
        <v>0</v>
      </c>
      <c r="AE189" s="8">
        <f t="shared" ca="1" si="35"/>
        <v>0</v>
      </c>
      <c r="AF189" s="11">
        <f t="shared" ca="1" si="39"/>
        <v>2</v>
      </c>
      <c r="AG189" s="28">
        <f t="shared" ca="1" si="40"/>
        <v>2</v>
      </c>
      <c r="AH189" s="8" t="e">
        <f t="shared" si="36"/>
        <v>#N/A</v>
      </c>
    </row>
    <row r="190" spans="26:34" x14ac:dyDescent="0.3">
      <c r="Z190" s="7" t="str">
        <f t="shared" si="37"/>
        <v>x</v>
      </c>
      <c r="AA190" s="8">
        <f t="shared" si="38"/>
        <v>3</v>
      </c>
      <c r="AB190" s="7">
        <f t="shared" si="41"/>
        <v>31</v>
      </c>
      <c r="AC190" s="8">
        <f t="shared" si="42"/>
        <v>32</v>
      </c>
      <c r="AD190" s="7">
        <f t="shared" ca="1" si="34"/>
        <v>0</v>
      </c>
      <c r="AE190" s="8">
        <f t="shared" ca="1" si="35"/>
        <v>0</v>
      </c>
      <c r="AF190" s="11">
        <f t="shared" ca="1" si="39"/>
        <v>2</v>
      </c>
      <c r="AG190" s="28">
        <f t="shared" ca="1" si="40"/>
        <v>2</v>
      </c>
      <c r="AH190" s="8" t="e">
        <f t="shared" si="36"/>
        <v>#N/A</v>
      </c>
    </row>
    <row r="191" spans="26:34" x14ac:dyDescent="0.3">
      <c r="Z191" s="7" t="str">
        <f t="shared" si="37"/>
        <v>x</v>
      </c>
      <c r="AA191" s="8">
        <f t="shared" si="38"/>
        <v>4</v>
      </c>
      <c r="AB191" s="7">
        <f t="shared" si="41"/>
        <v>31</v>
      </c>
      <c r="AC191" s="8">
        <f t="shared" si="42"/>
        <v>32</v>
      </c>
      <c r="AD191" s="7">
        <f t="shared" ca="1" si="34"/>
        <v>0</v>
      </c>
      <c r="AE191" s="8">
        <f t="shared" ca="1" si="35"/>
        <v>0</v>
      </c>
      <c r="AF191" s="11">
        <f t="shared" ca="1" si="39"/>
        <v>2</v>
      </c>
      <c r="AG191" s="28">
        <f t="shared" ca="1" si="40"/>
        <v>2</v>
      </c>
      <c r="AH191" s="8" t="e">
        <f t="shared" si="36"/>
        <v>#N/A</v>
      </c>
    </row>
    <row r="192" spans="26:34" x14ac:dyDescent="0.3">
      <c r="Z192" s="7" t="str">
        <f t="shared" si="37"/>
        <v>x</v>
      </c>
      <c r="AA192" s="8">
        <f t="shared" si="38"/>
        <v>5</v>
      </c>
      <c r="AB192" s="7">
        <f t="shared" si="41"/>
        <v>31</v>
      </c>
      <c r="AC192" s="8">
        <f t="shared" si="42"/>
        <v>32</v>
      </c>
      <c r="AD192" s="7">
        <f t="shared" ca="1" si="34"/>
        <v>0</v>
      </c>
      <c r="AE192" s="8">
        <f t="shared" ca="1" si="35"/>
        <v>0</v>
      </c>
      <c r="AF192" s="11">
        <f t="shared" ca="1" si="39"/>
        <v>2</v>
      </c>
      <c r="AG192" s="28">
        <f t="shared" ca="1" si="40"/>
        <v>2</v>
      </c>
      <c r="AH192" s="8" t="e">
        <f t="shared" si="36"/>
        <v>#N/A</v>
      </c>
    </row>
    <row r="193" spans="26:34" x14ac:dyDescent="0.3">
      <c r="Z193" s="7" t="str">
        <f t="shared" si="37"/>
        <v>x</v>
      </c>
      <c r="AA193" s="8">
        <f t="shared" si="38"/>
        <v>0</v>
      </c>
      <c r="AB193" s="7">
        <f t="shared" si="41"/>
        <v>32</v>
      </c>
      <c r="AC193" s="8">
        <f t="shared" si="42"/>
        <v>32</v>
      </c>
      <c r="AD193" s="7">
        <f t="shared" ca="1" si="34"/>
        <v>0</v>
      </c>
      <c r="AE193" s="8">
        <f t="shared" ca="1" si="35"/>
        <v>0</v>
      </c>
      <c r="AF193" s="11">
        <f t="shared" ca="1" si="39"/>
        <v>2</v>
      </c>
      <c r="AG193" s="28">
        <f t="shared" ca="1" si="40"/>
        <v>2</v>
      </c>
      <c r="AH193" s="8" t="e">
        <f t="shared" si="36"/>
        <v>#N/A</v>
      </c>
    </row>
    <row r="194" spans="26:34" x14ac:dyDescent="0.3">
      <c r="Z194" s="7" t="str">
        <f t="shared" si="37"/>
        <v>x</v>
      </c>
      <c r="AA194" s="8">
        <f t="shared" si="38"/>
        <v>1</v>
      </c>
      <c r="AB194" s="7">
        <f t="shared" si="41"/>
        <v>32</v>
      </c>
      <c r="AC194" s="8">
        <f t="shared" si="42"/>
        <v>33</v>
      </c>
      <c r="AD194" s="7">
        <f t="shared" ca="1" si="34"/>
        <v>0</v>
      </c>
      <c r="AE194" s="8">
        <f t="shared" ca="1" si="35"/>
        <v>0</v>
      </c>
      <c r="AF194" s="11">
        <f t="shared" ca="1" si="39"/>
        <v>2</v>
      </c>
      <c r="AG194" s="28">
        <f t="shared" ca="1" si="40"/>
        <v>2</v>
      </c>
      <c r="AH194" s="8" t="e">
        <f t="shared" si="36"/>
        <v>#N/A</v>
      </c>
    </row>
    <row r="195" spans="26:34" x14ac:dyDescent="0.3">
      <c r="Z195" s="7" t="str">
        <f t="shared" si="37"/>
        <v>x</v>
      </c>
      <c r="AA195" s="8">
        <f t="shared" si="38"/>
        <v>2</v>
      </c>
      <c r="AB195" s="7">
        <f t="shared" si="41"/>
        <v>32</v>
      </c>
      <c r="AC195" s="8">
        <f t="shared" si="42"/>
        <v>33</v>
      </c>
      <c r="AD195" s="7">
        <f t="shared" ca="1" si="34"/>
        <v>0</v>
      </c>
      <c r="AE195" s="8">
        <f t="shared" ca="1" si="35"/>
        <v>0</v>
      </c>
      <c r="AF195" s="11">
        <f t="shared" ca="1" si="39"/>
        <v>2</v>
      </c>
      <c r="AG195" s="28">
        <f t="shared" ca="1" si="40"/>
        <v>2</v>
      </c>
      <c r="AH195" s="8" t="e">
        <f t="shared" si="36"/>
        <v>#N/A</v>
      </c>
    </row>
    <row r="196" spans="26:34" x14ac:dyDescent="0.3">
      <c r="Z196" s="7" t="str">
        <f t="shared" si="37"/>
        <v>x</v>
      </c>
      <c r="AA196" s="8">
        <f t="shared" si="38"/>
        <v>3</v>
      </c>
      <c r="AB196" s="7">
        <f t="shared" si="41"/>
        <v>32</v>
      </c>
      <c r="AC196" s="8">
        <f t="shared" si="42"/>
        <v>33</v>
      </c>
      <c r="AD196" s="7">
        <f t="shared" ca="1" si="34"/>
        <v>0</v>
      </c>
      <c r="AE196" s="8">
        <f t="shared" ca="1" si="35"/>
        <v>0</v>
      </c>
      <c r="AF196" s="11">
        <f t="shared" ca="1" si="39"/>
        <v>2</v>
      </c>
      <c r="AG196" s="28">
        <f t="shared" ca="1" si="40"/>
        <v>2</v>
      </c>
      <c r="AH196" s="8" t="e">
        <f t="shared" si="36"/>
        <v>#N/A</v>
      </c>
    </row>
    <row r="197" spans="26:34" x14ac:dyDescent="0.3">
      <c r="Z197" s="7" t="str">
        <f t="shared" si="37"/>
        <v>x</v>
      </c>
      <c r="AA197" s="8">
        <f t="shared" si="38"/>
        <v>4</v>
      </c>
      <c r="AB197" s="7">
        <f t="shared" si="41"/>
        <v>32</v>
      </c>
      <c r="AC197" s="8">
        <f t="shared" si="42"/>
        <v>33</v>
      </c>
      <c r="AD197" s="7">
        <f t="shared" ca="1" si="34"/>
        <v>0</v>
      </c>
      <c r="AE197" s="8">
        <f t="shared" ca="1" si="35"/>
        <v>0</v>
      </c>
      <c r="AF197" s="11">
        <f t="shared" ca="1" si="39"/>
        <v>2</v>
      </c>
      <c r="AG197" s="28">
        <f t="shared" ca="1" si="40"/>
        <v>2</v>
      </c>
      <c r="AH197" s="8" t="e">
        <f t="shared" si="36"/>
        <v>#N/A</v>
      </c>
    </row>
    <row r="198" spans="26:34" x14ac:dyDescent="0.3">
      <c r="Z198" s="7" t="str">
        <f t="shared" si="37"/>
        <v>x</v>
      </c>
      <c r="AA198" s="8">
        <f t="shared" si="38"/>
        <v>5</v>
      </c>
      <c r="AB198" s="7">
        <f t="shared" ref="AB198:AB261" si="43">IF(AA198=0,AB197+1,AB197)</f>
        <v>32</v>
      </c>
      <c r="AC198" s="8">
        <f t="shared" ref="AC198:AC261" si="44">IF(AA197=0,AC197+1,AC197)</f>
        <v>33</v>
      </c>
      <c r="AD198" s="7">
        <f t="shared" ca="1" si="34"/>
        <v>0</v>
      </c>
      <c r="AE198" s="8">
        <f t="shared" ca="1" si="35"/>
        <v>0</v>
      </c>
      <c r="AF198" s="11">
        <f t="shared" ca="1" si="39"/>
        <v>2</v>
      </c>
      <c r="AG198" s="28">
        <f t="shared" ca="1" si="40"/>
        <v>2</v>
      </c>
      <c r="AH198" s="8" t="e">
        <f t="shared" si="36"/>
        <v>#N/A</v>
      </c>
    </row>
    <row r="199" spans="26:34" x14ac:dyDescent="0.3">
      <c r="Z199" s="7" t="str">
        <f t="shared" si="37"/>
        <v>x</v>
      </c>
      <c r="AA199" s="8">
        <f t="shared" si="38"/>
        <v>0</v>
      </c>
      <c r="AB199" s="7">
        <f t="shared" si="43"/>
        <v>33</v>
      </c>
      <c r="AC199" s="8">
        <f t="shared" si="44"/>
        <v>33</v>
      </c>
      <c r="AD199" s="7">
        <f t="shared" ref="AD199:AD262" ca="1" si="45">VLOOKUP($AC199,$U$7:$W$32,2)-VLOOKUP($AB199,$U$7:$W$32,2)</f>
        <v>0</v>
      </c>
      <c r="AE199" s="8">
        <f t="shared" ref="AE199:AE262" ca="1" si="46">VLOOKUP($AC199,$U$7:$W$32,3)-VLOOKUP($AB199,$U$7:$W$32,3)</f>
        <v>0</v>
      </c>
      <c r="AF199" s="11">
        <f t="shared" ca="1" si="39"/>
        <v>2</v>
      </c>
      <c r="AG199" s="28">
        <f t="shared" ca="1" si="40"/>
        <v>2</v>
      </c>
      <c r="AH199" s="8" t="e">
        <f t="shared" ref="AH199:AH262" si="47">IF(AA199=0,VLOOKUP(AB199,$U$7:$X$32,4,FALSE),AH198)</f>
        <v>#N/A</v>
      </c>
    </row>
    <row r="200" spans="26:34" x14ac:dyDescent="0.3">
      <c r="Z200" s="7" t="str">
        <f t="shared" ref="Z200:Z263" si="48">IF(OR(Z199="x",Z199=(keyframes_16+1)*($U$32-1)),"x",Z199+1)</f>
        <v>x</v>
      </c>
      <c r="AA200" s="8">
        <f t="shared" ref="AA200:AA263" si="49">IF(AA199=keyframes_16,0,AA199+1)</f>
        <v>1</v>
      </c>
      <c r="AB200" s="7">
        <f t="shared" si="43"/>
        <v>33</v>
      </c>
      <c r="AC200" s="8">
        <f t="shared" si="44"/>
        <v>34</v>
      </c>
      <c r="AD200" s="7">
        <f t="shared" ca="1" si="45"/>
        <v>0</v>
      </c>
      <c r="AE200" s="8">
        <f t="shared" ca="1" si="46"/>
        <v>0</v>
      </c>
      <c r="AF200" s="11">
        <f t="shared" ref="AF200:AF263" ca="1" si="50">IF($AA200=0,VLOOKUP($AB200,$U$7:$W$32,2),AF199+AD200/(keyframes_16+1))</f>
        <v>2</v>
      </c>
      <c r="AG200" s="28">
        <f t="shared" ref="AG200:AG263" ca="1" si="51">IF($AA200=0,VLOOKUP($AB200,$U$7:$W$32,3),AG199+AE200/(keyframes_16+1))</f>
        <v>2</v>
      </c>
      <c r="AH200" s="8" t="e">
        <f t="shared" si="47"/>
        <v>#N/A</v>
      </c>
    </row>
    <row r="201" spans="26:34" x14ac:dyDescent="0.3">
      <c r="Z201" s="7" t="str">
        <f t="shared" si="48"/>
        <v>x</v>
      </c>
      <c r="AA201" s="8">
        <f t="shared" si="49"/>
        <v>2</v>
      </c>
      <c r="AB201" s="7">
        <f t="shared" si="43"/>
        <v>33</v>
      </c>
      <c r="AC201" s="8">
        <f t="shared" si="44"/>
        <v>34</v>
      </c>
      <c r="AD201" s="7">
        <f t="shared" ca="1" si="45"/>
        <v>0</v>
      </c>
      <c r="AE201" s="8">
        <f t="shared" ca="1" si="46"/>
        <v>0</v>
      </c>
      <c r="AF201" s="11">
        <f t="shared" ca="1" si="50"/>
        <v>2</v>
      </c>
      <c r="AG201" s="28">
        <f t="shared" ca="1" si="51"/>
        <v>2</v>
      </c>
      <c r="AH201" s="8" t="e">
        <f t="shared" si="47"/>
        <v>#N/A</v>
      </c>
    </row>
    <row r="202" spans="26:34" x14ac:dyDescent="0.3">
      <c r="Z202" s="7" t="str">
        <f t="shared" si="48"/>
        <v>x</v>
      </c>
      <c r="AA202" s="8">
        <f t="shared" si="49"/>
        <v>3</v>
      </c>
      <c r="AB202" s="7">
        <f t="shared" si="43"/>
        <v>33</v>
      </c>
      <c r="AC202" s="8">
        <f t="shared" si="44"/>
        <v>34</v>
      </c>
      <c r="AD202" s="7">
        <f t="shared" ca="1" si="45"/>
        <v>0</v>
      </c>
      <c r="AE202" s="8">
        <f t="shared" ca="1" si="46"/>
        <v>0</v>
      </c>
      <c r="AF202" s="11">
        <f t="shared" ca="1" si="50"/>
        <v>2</v>
      </c>
      <c r="AG202" s="28">
        <f t="shared" ca="1" si="51"/>
        <v>2</v>
      </c>
      <c r="AH202" s="8" t="e">
        <f t="shared" si="47"/>
        <v>#N/A</v>
      </c>
    </row>
    <row r="203" spans="26:34" x14ac:dyDescent="0.3">
      <c r="Z203" s="7" t="str">
        <f t="shared" si="48"/>
        <v>x</v>
      </c>
      <c r="AA203" s="8">
        <f t="shared" si="49"/>
        <v>4</v>
      </c>
      <c r="AB203" s="7">
        <f t="shared" si="43"/>
        <v>33</v>
      </c>
      <c r="AC203" s="8">
        <f t="shared" si="44"/>
        <v>34</v>
      </c>
      <c r="AD203" s="7">
        <f t="shared" ca="1" si="45"/>
        <v>0</v>
      </c>
      <c r="AE203" s="8">
        <f t="shared" ca="1" si="46"/>
        <v>0</v>
      </c>
      <c r="AF203" s="11">
        <f t="shared" ca="1" si="50"/>
        <v>2</v>
      </c>
      <c r="AG203" s="28">
        <f t="shared" ca="1" si="51"/>
        <v>2</v>
      </c>
      <c r="AH203" s="8" t="e">
        <f t="shared" si="47"/>
        <v>#N/A</v>
      </c>
    </row>
    <row r="204" spans="26:34" x14ac:dyDescent="0.3">
      <c r="Z204" s="7" t="str">
        <f t="shared" si="48"/>
        <v>x</v>
      </c>
      <c r="AA204" s="8">
        <f t="shared" si="49"/>
        <v>5</v>
      </c>
      <c r="AB204" s="7">
        <f t="shared" si="43"/>
        <v>33</v>
      </c>
      <c r="AC204" s="8">
        <f t="shared" si="44"/>
        <v>34</v>
      </c>
      <c r="AD204" s="7">
        <f t="shared" ca="1" si="45"/>
        <v>0</v>
      </c>
      <c r="AE204" s="8">
        <f t="shared" ca="1" si="46"/>
        <v>0</v>
      </c>
      <c r="AF204" s="11">
        <f t="shared" ca="1" si="50"/>
        <v>2</v>
      </c>
      <c r="AG204" s="28">
        <f t="shared" ca="1" si="51"/>
        <v>2</v>
      </c>
      <c r="AH204" s="8" t="e">
        <f t="shared" si="47"/>
        <v>#N/A</v>
      </c>
    </row>
    <row r="205" spans="26:34" x14ac:dyDescent="0.3">
      <c r="Z205" s="7" t="str">
        <f t="shared" si="48"/>
        <v>x</v>
      </c>
      <c r="AA205" s="8">
        <f t="shared" si="49"/>
        <v>0</v>
      </c>
      <c r="AB205" s="7">
        <f t="shared" si="43"/>
        <v>34</v>
      </c>
      <c r="AC205" s="8">
        <f t="shared" si="44"/>
        <v>34</v>
      </c>
      <c r="AD205" s="7">
        <f t="shared" ca="1" si="45"/>
        <v>0</v>
      </c>
      <c r="AE205" s="8">
        <f t="shared" ca="1" si="46"/>
        <v>0</v>
      </c>
      <c r="AF205" s="11">
        <f t="shared" ca="1" si="50"/>
        <v>2</v>
      </c>
      <c r="AG205" s="28">
        <f t="shared" ca="1" si="51"/>
        <v>2</v>
      </c>
      <c r="AH205" s="8" t="e">
        <f t="shared" si="47"/>
        <v>#N/A</v>
      </c>
    </row>
    <row r="206" spans="26:34" x14ac:dyDescent="0.3">
      <c r="Z206" s="7" t="str">
        <f t="shared" si="48"/>
        <v>x</v>
      </c>
      <c r="AA206" s="8">
        <f t="shared" si="49"/>
        <v>1</v>
      </c>
      <c r="AB206" s="7">
        <f t="shared" si="43"/>
        <v>34</v>
      </c>
      <c r="AC206" s="8">
        <f t="shared" si="44"/>
        <v>35</v>
      </c>
      <c r="AD206" s="7">
        <f t="shared" ca="1" si="45"/>
        <v>0</v>
      </c>
      <c r="AE206" s="8">
        <f t="shared" ca="1" si="46"/>
        <v>0</v>
      </c>
      <c r="AF206" s="11">
        <f t="shared" ca="1" si="50"/>
        <v>2</v>
      </c>
      <c r="AG206" s="28">
        <f t="shared" ca="1" si="51"/>
        <v>2</v>
      </c>
      <c r="AH206" s="8" t="e">
        <f t="shared" si="47"/>
        <v>#N/A</v>
      </c>
    </row>
    <row r="207" spans="26:34" x14ac:dyDescent="0.3">
      <c r="Z207" s="7" t="str">
        <f t="shared" si="48"/>
        <v>x</v>
      </c>
      <c r="AA207" s="8">
        <f t="shared" si="49"/>
        <v>2</v>
      </c>
      <c r="AB207" s="7">
        <f t="shared" si="43"/>
        <v>34</v>
      </c>
      <c r="AC207" s="8">
        <f t="shared" si="44"/>
        <v>35</v>
      </c>
      <c r="AD207" s="7">
        <f t="shared" ca="1" si="45"/>
        <v>0</v>
      </c>
      <c r="AE207" s="8">
        <f t="shared" ca="1" si="46"/>
        <v>0</v>
      </c>
      <c r="AF207" s="11">
        <f t="shared" ca="1" si="50"/>
        <v>2</v>
      </c>
      <c r="AG207" s="28">
        <f t="shared" ca="1" si="51"/>
        <v>2</v>
      </c>
      <c r="AH207" s="8" t="e">
        <f t="shared" si="47"/>
        <v>#N/A</v>
      </c>
    </row>
    <row r="208" spans="26:34" x14ac:dyDescent="0.3">
      <c r="Z208" s="7" t="str">
        <f t="shared" si="48"/>
        <v>x</v>
      </c>
      <c r="AA208" s="8">
        <f t="shared" si="49"/>
        <v>3</v>
      </c>
      <c r="AB208" s="7">
        <f t="shared" si="43"/>
        <v>34</v>
      </c>
      <c r="AC208" s="8">
        <f t="shared" si="44"/>
        <v>35</v>
      </c>
      <c r="AD208" s="7">
        <f t="shared" ca="1" si="45"/>
        <v>0</v>
      </c>
      <c r="AE208" s="8">
        <f t="shared" ca="1" si="46"/>
        <v>0</v>
      </c>
      <c r="AF208" s="11">
        <f t="shared" ca="1" si="50"/>
        <v>2</v>
      </c>
      <c r="AG208" s="28">
        <f t="shared" ca="1" si="51"/>
        <v>2</v>
      </c>
      <c r="AH208" s="8" t="e">
        <f t="shared" si="47"/>
        <v>#N/A</v>
      </c>
    </row>
    <row r="209" spans="26:34" x14ac:dyDescent="0.3">
      <c r="Z209" s="7" t="str">
        <f t="shared" si="48"/>
        <v>x</v>
      </c>
      <c r="AA209" s="8">
        <f t="shared" si="49"/>
        <v>4</v>
      </c>
      <c r="AB209" s="7">
        <f t="shared" si="43"/>
        <v>34</v>
      </c>
      <c r="AC209" s="8">
        <f t="shared" si="44"/>
        <v>35</v>
      </c>
      <c r="AD209" s="7">
        <f t="shared" ca="1" si="45"/>
        <v>0</v>
      </c>
      <c r="AE209" s="8">
        <f t="shared" ca="1" si="46"/>
        <v>0</v>
      </c>
      <c r="AF209" s="11">
        <f t="shared" ca="1" si="50"/>
        <v>2</v>
      </c>
      <c r="AG209" s="28">
        <f t="shared" ca="1" si="51"/>
        <v>2</v>
      </c>
      <c r="AH209" s="8" t="e">
        <f t="shared" si="47"/>
        <v>#N/A</v>
      </c>
    </row>
    <row r="210" spans="26:34" x14ac:dyDescent="0.3">
      <c r="Z210" s="7" t="str">
        <f t="shared" si="48"/>
        <v>x</v>
      </c>
      <c r="AA210" s="8">
        <f t="shared" si="49"/>
        <v>5</v>
      </c>
      <c r="AB210" s="7">
        <f t="shared" si="43"/>
        <v>34</v>
      </c>
      <c r="AC210" s="8">
        <f t="shared" si="44"/>
        <v>35</v>
      </c>
      <c r="AD210" s="7">
        <f t="shared" ca="1" si="45"/>
        <v>0</v>
      </c>
      <c r="AE210" s="8">
        <f t="shared" ca="1" si="46"/>
        <v>0</v>
      </c>
      <c r="AF210" s="11">
        <f t="shared" ca="1" si="50"/>
        <v>2</v>
      </c>
      <c r="AG210" s="28">
        <f t="shared" ca="1" si="51"/>
        <v>2</v>
      </c>
      <c r="AH210" s="8" t="e">
        <f t="shared" si="47"/>
        <v>#N/A</v>
      </c>
    </row>
    <row r="211" spans="26:34" x14ac:dyDescent="0.3">
      <c r="Z211" s="7" t="str">
        <f t="shared" si="48"/>
        <v>x</v>
      </c>
      <c r="AA211" s="8">
        <f t="shared" si="49"/>
        <v>0</v>
      </c>
      <c r="AB211" s="7">
        <f t="shared" si="43"/>
        <v>35</v>
      </c>
      <c r="AC211" s="8">
        <f t="shared" si="44"/>
        <v>35</v>
      </c>
      <c r="AD211" s="7">
        <f t="shared" ca="1" si="45"/>
        <v>0</v>
      </c>
      <c r="AE211" s="8">
        <f t="shared" ca="1" si="46"/>
        <v>0</v>
      </c>
      <c r="AF211" s="11">
        <f t="shared" ca="1" si="50"/>
        <v>2</v>
      </c>
      <c r="AG211" s="28">
        <f t="shared" ca="1" si="51"/>
        <v>2</v>
      </c>
      <c r="AH211" s="8" t="e">
        <f t="shared" si="47"/>
        <v>#N/A</v>
      </c>
    </row>
    <row r="212" spans="26:34" x14ac:dyDescent="0.3">
      <c r="Z212" s="7" t="str">
        <f t="shared" si="48"/>
        <v>x</v>
      </c>
      <c r="AA212" s="8">
        <f t="shared" si="49"/>
        <v>1</v>
      </c>
      <c r="AB212" s="7">
        <f t="shared" si="43"/>
        <v>35</v>
      </c>
      <c r="AC212" s="8">
        <f t="shared" si="44"/>
        <v>36</v>
      </c>
      <c r="AD212" s="7">
        <f t="shared" ca="1" si="45"/>
        <v>0</v>
      </c>
      <c r="AE212" s="8">
        <f t="shared" ca="1" si="46"/>
        <v>0</v>
      </c>
      <c r="AF212" s="11">
        <f t="shared" ca="1" si="50"/>
        <v>2</v>
      </c>
      <c r="AG212" s="28">
        <f t="shared" ca="1" si="51"/>
        <v>2</v>
      </c>
      <c r="AH212" s="8" t="e">
        <f t="shared" si="47"/>
        <v>#N/A</v>
      </c>
    </row>
    <row r="213" spans="26:34" x14ac:dyDescent="0.3">
      <c r="Z213" s="7" t="str">
        <f t="shared" si="48"/>
        <v>x</v>
      </c>
      <c r="AA213" s="8">
        <f t="shared" si="49"/>
        <v>2</v>
      </c>
      <c r="AB213" s="7">
        <f t="shared" si="43"/>
        <v>35</v>
      </c>
      <c r="AC213" s="8">
        <f t="shared" si="44"/>
        <v>36</v>
      </c>
      <c r="AD213" s="7">
        <f t="shared" ca="1" si="45"/>
        <v>0</v>
      </c>
      <c r="AE213" s="8">
        <f t="shared" ca="1" si="46"/>
        <v>0</v>
      </c>
      <c r="AF213" s="11">
        <f t="shared" ca="1" si="50"/>
        <v>2</v>
      </c>
      <c r="AG213" s="28">
        <f t="shared" ca="1" si="51"/>
        <v>2</v>
      </c>
      <c r="AH213" s="8" t="e">
        <f t="shared" si="47"/>
        <v>#N/A</v>
      </c>
    </row>
    <row r="214" spans="26:34" x14ac:dyDescent="0.3">
      <c r="Z214" s="7" t="str">
        <f t="shared" si="48"/>
        <v>x</v>
      </c>
      <c r="AA214" s="8">
        <f t="shared" si="49"/>
        <v>3</v>
      </c>
      <c r="AB214" s="7">
        <f t="shared" si="43"/>
        <v>35</v>
      </c>
      <c r="AC214" s="8">
        <f t="shared" si="44"/>
        <v>36</v>
      </c>
      <c r="AD214" s="7">
        <f t="shared" ca="1" si="45"/>
        <v>0</v>
      </c>
      <c r="AE214" s="8">
        <f t="shared" ca="1" si="46"/>
        <v>0</v>
      </c>
      <c r="AF214" s="11">
        <f t="shared" ca="1" si="50"/>
        <v>2</v>
      </c>
      <c r="AG214" s="28">
        <f t="shared" ca="1" si="51"/>
        <v>2</v>
      </c>
      <c r="AH214" s="8" t="e">
        <f t="shared" si="47"/>
        <v>#N/A</v>
      </c>
    </row>
    <row r="215" spans="26:34" x14ac:dyDescent="0.3">
      <c r="Z215" s="7" t="str">
        <f t="shared" si="48"/>
        <v>x</v>
      </c>
      <c r="AA215" s="8">
        <f t="shared" si="49"/>
        <v>4</v>
      </c>
      <c r="AB215" s="7">
        <f t="shared" si="43"/>
        <v>35</v>
      </c>
      <c r="AC215" s="8">
        <f t="shared" si="44"/>
        <v>36</v>
      </c>
      <c r="AD215" s="7">
        <f t="shared" ca="1" si="45"/>
        <v>0</v>
      </c>
      <c r="AE215" s="8">
        <f t="shared" ca="1" si="46"/>
        <v>0</v>
      </c>
      <c r="AF215" s="11">
        <f t="shared" ca="1" si="50"/>
        <v>2</v>
      </c>
      <c r="AG215" s="28">
        <f t="shared" ca="1" si="51"/>
        <v>2</v>
      </c>
      <c r="AH215" s="8" t="e">
        <f t="shared" si="47"/>
        <v>#N/A</v>
      </c>
    </row>
    <row r="216" spans="26:34" x14ac:dyDescent="0.3">
      <c r="Z216" s="7" t="str">
        <f t="shared" si="48"/>
        <v>x</v>
      </c>
      <c r="AA216" s="8">
        <f t="shared" si="49"/>
        <v>5</v>
      </c>
      <c r="AB216" s="7">
        <f t="shared" si="43"/>
        <v>35</v>
      </c>
      <c r="AC216" s="8">
        <f t="shared" si="44"/>
        <v>36</v>
      </c>
      <c r="AD216" s="7">
        <f t="shared" ca="1" si="45"/>
        <v>0</v>
      </c>
      <c r="AE216" s="8">
        <f t="shared" ca="1" si="46"/>
        <v>0</v>
      </c>
      <c r="AF216" s="11">
        <f t="shared" ca="1" si="50"/>
        <v>2</v>
      </c>
      <c r="AG216" s="28">
        <f t="shared" ca="1" si="51"/>
        <v>2</v>
      </c>
      <c r="AH216" s="8" t="e">
        <f t="shared" si="47"/>
        <v>#N/A</v>
      </c>
    </row>
    <row r="217" spans="26:34" x14ac:dyDescent="0.3">
      <c r="Z217" s="7" t="str">
        <f t="shared" si="48"/>
        <v>x</v>
      </c>
      <c r="AA217" s="8">
        <f t="shared" si="49"/>
        <v>0</v>
      </c>
      <c r="AB217" s="7">
        <f t="shared" si="43"/>
        <v>36</v>
      </c>
      <c r="AC217" s="8">
        <f t="shared" si="44"/>
        <v>36</v>
      </c>
      <c r="AD217" s="7">
        <f t="shared" ca="1" si="45"/>
        <v>0</v>
      </c>
      <c r="AE217" s="8">
        <f t="shared" ca="1" si="46"/>
        <v>0</v>
      </c>
      <c r="AF217" s="11">
        <f t="shared" ca="1" si="50"/>
        <v>2</v>
      </c>
      <c r="AG217" s="28">
        <f t="shared" ca="1" si="51"/>
        <v>2</v>
      </c>
      <c r="AH217" s="8" t="e">
        <f t="shared" si="47"/>
        <v>#N/A</v>
      </c>
    </row>
    <row r="218" spans="26:34" x14ac:dyDescent="0.3">
      <c r="Z218" s="7" t="str">
        <f t="shared" si="48"/>
        <v>x</v>
      </c>
      <c r="AA218" s="8">
        <f t="shared" si="49"/>
        <v>1</v>
      </c>
      <c r="AB218" s="7">
        <f t="shared" si="43"/>
        <v>36</v>
      </c>
      <c r="AC218" s="8">
        <f t="shared" si="44"/>
        <v>37</v>
      </c>
      <c r="AD218" s="7">
        <f t="shared" ca="1" si="45"/>
        <v>0</v>
      </c>
      <c r="AE218" s="8">
        <f t="shared" ca="1" si="46"/>
        <v>0</v>
      </c>
      <c r="AF218" s="11">
        <f t="shared" ca="1" si="50"/>
        <v>2</v>
      </c>
      <c r="AG218" s="28">
        <f t="shared" ca="1" si="51"/>
        <v>2</v>
      </c>
      <c r="AH218" s="8" t="e">
        <f t="shared" si="47"/>
        <v>#N/A</v>
      </c>
    </row>
    <row r="219" spans="26:34" x14ac:dyDescent="0.3">
      <c r="Z219" s="7" t="str">
        <f t="shared" si="48"/>
        <v>x</v>
      </c>
      <c r="AA219" s="8">
        <f t="shared" si="49"/>
        <v>2</v>
      </c>
      <c r="AB219" s="7">
        <f t="shared" si="43"/>
        <v>36</v>
      </c>
      <c r="AC219" s="8">
        <f t="shared" si="44"/>
        <v>37</v>
      </c>
      <c r="AD219" s="7">
        <f t="shared" ca="1" si="45"/>
        <v>0</v>
      </c>
      <c r="AE219" s="8">
        <f t="shared" ca="1" si="46"/>
        <v>0</v>
      </c>
      <c r="AF219" s="11">
        <f t="shared" ca="1" si="50"/>
        <v>2</v>
      </c>
      <c r="AG219" s="28">
        <f t="shared" ca="1" si="51"/>
        <v>2</v>
      </c>
      <c r="AH219" s="8" t="e">
        <f t="shared" si="47"/>
        <v>#N/A</v>
      </c>
    </row>
    <row r="220" spans="26:34" x14ac:dyDescent="0.3">
      <c r="Z220" s="7" t="str">
        <f t="shared" si="48"/>
        <v>x</v>
      </c>
      <c r="AA220" s="8">
        <f t="shared" si="49"/>
        <v>3</v>
      </c>
      <c r="AB220" s="7">
        <f t="shared" si="43"/>
        <v>36</v>
      </c>
      <c r="AC220" s="8">
        <f t="shared" si="44"/>
        <v>37</v>
      </c>
      <c r="AD220" s="7">
        <f t="shared" ca="1" si="45"/>
        <v>0</v>
      </c>
      <c r="AE220" s="8">
        <f t="shared" ca="1" si="46"/>
        <v>0</v>
      </c>
      <c r="AF220" s="11">
        <f t="shared" ca="1" si="50"/>
        <v>2</v>
      </c>
      <c r="AG220" s="28">
        <f t="shared" ca="1" si="51"/>
        <v>2</v>
      </c>
      <c r="AH220" s="8" t="e">
        <f t="shared" si="47"/>
        <v>#N/A</v>
      </c>
    </row>
    <row r="221" spans="26:34" x14ac:dyDescent="0.3">
      <c r="Z221" s="7" t="str">
        <f t="shared" si="48"/>
        <v>x</v>
      </c>
      <c r="AA221" s="8">
        <f t="shared" si="49"/>
        <v>4</v>
      </c>
      <c r="AB221" s="7">
        <f t="shared" si="43"/>
        <v>36</v>
      </c>
      <c r="AC221" s="8">
        <f t="shared" si="44"/>
        <v>37</v>
      </c>
      <c r="AD221" s="7">
        <f t="shared" ca="1" si="45"/>
        <v>0</v>
      </c>
      <c r="AE221" s="8">
        <f t="shared" ca="1" si="46"/>
        <v>0</v>
      </c>
      <c r="AF221" s="11">
        <f t="shared" ca="1" si="50"/>
        <v>2</v>
      </c>
      <c r="AG221" s="28">
        <f t="shared" ca="1" si="51"/>
        <v>2</v>
      </c>
      <c r="AH221" s="8" t="e">
        <f t="shared" si="47"/>
        <v>#N/A</v>
      </c>
    </row>
    <row r="222" spans="26:34" x14ac:dyDescent="0.3">
      <c r="Z222" s="7" t="str">
        <f t="shared" si="48"/>
        <v>x</v>
      </c>
      <c r="AA222" s="8">
        <f t="shared" si="49"/>
        <v>5</v>
      </c>
      <c r="AB222" s="7">
        <f t="shared" si="43"/>
        <v>36</v>
      </c>
      <c r="AC222" s="8">
        <f t="shared" si="44"/>
        <v>37</v>
      </c>
      <c r="AD222" s="7">
        <f t="shared" ca="1" si="45"/>
        <v>0</v>
      </c>
      <c r="AE222" s="8">
        <f t="shared" ca="1" si="46"/>
        <v>0</v>
      </c>
      <c r="AF222" s="11">
        <f t="shared" ca="1" si="50"/>
        <v>2</v>
      </c>
      <c r="AG222" s="28">
        <f t="shared" ca="1" si="51"/>
        <v>2</v>
      </c>
      <c r="AH222" s="8" t="e">
        <f t="shared" si="47"/>
        <v>#N/A</v>
      </c>
    </row>
    <row r="223" spans="26:34" x14ac:dyDescent="0.3">
      <c r="Z223" s="7" t="str">
        <f t="shared" si="48"/>
        <v>x</v>
      </c>
      <c r="AA223" s="8">
        <f t="shared" si="49"/>
        <v>0</v>
      </c>
      <c r="AB223" s="7">
        <f t="shared" si="43"/>
        <v>37</v>
      </c>
      <c r="AC223" s="8">
        <f t="shared" si="44"/>
        <v>37</v>
      </c>
      <c r="AD223" s="7">
        <f t="shared" ca="1" si="45"/>
        <v>0</v>
      </c>
      <c r="AE223" s="8">
        <f t="shared" ca="1" si="46"/>
        <v>0</v>
      </c>
      <c r="AF223" s="11">
        <f t="shared" ca="1" si="50"/>
        <v>2</v>
      </c>
      <c r="AG223" s="28">
        <f t="shared" ca="1" si="51"/>
        <v>2</v>
      </c>
      <c r="AH223" s="8" t="e">
        <f t="shared" si="47"/>
        <v>#N/A</v>
      </c>
    </row>
    <row r="224" spans="26:34" x14ac:dyDescent="0.3">
      <c r="Z224" s="7" t="str">
        <f t="shared" si="48"/>
        <v>x</v>
      </c>
      <c r="AA224" s="8">
        <f t="shared" si="49"/>
        <v>1</v>
      </c>
      <c r="AB224" s="7">
        <f t="shared" si="43"/>
        <v>37</v>
      </c>
      <c r="AC224" s="8">
        <f t="shared" si="44"/>
        <v>38</v>
      </c>
      <c r="AD224" s="7">
        <f t="shared" ca="1" si="45"/>
        <v>0</v>
      </c>
      <c r="AE224" s="8">
        <f t="shared" ca="1" si="46"/>
        <v>0</v>
      </c>
      <c r="AF224" s="11">
        <f t="shared" ca="1" si="50"/>
        <v>2</v>
      </c>
      <c r="AG224" s="28">
        <f t="shared" ca="1" si="51"/>
        <v>2</v>
      </c>
      <c r="AH224" s="8" t="e">
        <f t="shared" si="47"/>
        <v>#N/A</v>
      </c>
    </row>
    <row r="225" spans="26:34" x14ac:dyDescent="0.3">
      <c r="Z225" s="7" t="str">
        <f t="shared" si="48"/>
        <v>x</v>
      </c>
      <c r="AA225" s="8">
        <f t="shared" si="49"/>
        <v>2</v>
      </c>
      <c r="AB225" s="7">
        <f t="shared" si="43"/>
        <v>37</v>
      </c>
      <c r="AC225" s="8">
        <f t="shared" si="44"/>
        <v>38</v>
      </c>
      <c r="AD225" s="7">
        <f t="shared" ca="1" si="45"/>
        <v>0</v>
      </c>
      <c r="AE225" s="8">
        <f t="shared" ca="1" si="46"/>
        <v>0</v>
      </c>
      <c r="AF225" s="11">
        <f t="shared" ca="1" si="50"/>
        <v>2</v>
      </c>
      <c r="AG225" s="28">
        <f t="shared" ca="1" si="51"/>
        <v>2</v>
      </c>
      <c r="AH225" s="8" t="e">
        <f t="shared" si="47"/>
        <v>#N/A</v>
      </c>
    </row>
    <row r="226" spans="26:34" x14ac:dyDescent="0.3">
      <c r="Z226" s="7" t="str">
        <f t="shared" si="48"/>
        <v>x</v>
      </c>
      <c r="AA226" s="8">
        <f t="shared" si="49"/>
        <v>3</v>
      </c>
      <c r="AB226" s="7">
        <f t="shared" si="43"/>
        <v>37</v>
      </c>
      <c r="AC226" s="8">
        <f t="shared" si="44"/>
        <v>38</v>
      </c>
      <c r="AD226" s="7">
        <f t="shared" ca="1" si="45"/>
        <v>0</v>
      </c>
      <c r="AE226" s="8">
        <f t="shared" ca="1" si="46"/>
        <v>0</v>
      </c>
      <c r="AF226" s="11">
        <f t="shared" ca="1" si="50"/>
        <v>2</v>
      </c>
      <c r="AG226" s="28">
        <f t="shared" ca="1" si="51"/>
        <v>2</v>
      </c>
      <c r="AH226" s="8" t="e">
        <f t="shared" si="47"/>
        <v>#N/A</v>
      </c>
    </row>
    <row r="227" spans="26:34" x14ac:dyDescent="0.3">
      <c r="Z227" s="7" t="str">
        <f t="shared" si="48"/>
        <v>x</v>
      </c>
      <c r="AA227" s="8">
        <f t="shared" si="49"/>
        <v>4</v>
      </c>
      <c r="AB227" s="7">
        <f t="shared" si="43"/>
        <v>37</v>
      </c>
      <c r="AC227" s="8">
        <f t="shared" si="44"/>
        <v>38</v>
      </c>
      <c r="AD227" s="7">
        <f t="shared" ca="1" si="45"/>
        <v>0</v>
      </c>
      <c r="AE227" s="8">
        <f t="shared" ca="1" si="46"/>
        <v>0</v>
      </c>
      <c r="AF227" s="11">
        <f t="shared" ca="1" si="50"/>
        <v>2</v>
      </c>
      <c r="AG227" s="28">
        <f t="shared" ca="1" si="51"/>
        <v>2</v>
      </c>
      <c r="AH227" s="8" t="e">
        <f t="shared" si="47"/>
        <v>#N/A</v>
      </c>
    </row>
    <row r="228" spans="26:34" x14ac:dyDescent="0.3">
      <c r="Z228" s="7" t="str">
        <f t="shared" si="48"/>
        <v>x</v>
      </c>
      <c r="AA228" s="8">
        <f t="shared" si="49"/>
        <v>5</v>
      </c>
      <c r="AB228" s="7">
        <f t="shared" si="43"/>
        <v>37</v>
      </c>
      <c r="AC228" s="8">
        <f t="shared" si="44"/>
        <v>38</v>
      </c>
      <c r="AD228" s="7">
        <f t="shared" ca="1" si="45"/>
        <v>0</v>
      </c>
      <c r="AE228" s="8">
        <f t="shared" ca="1" si="46"/>
        <v>0</v>
      </c>
      <c r="AF228" s="11">
        <f t="shared" ca="1" si="50"/>
        <v>2</v>
      </c>
      <c r="AG228" s="28">
        <f t="shared" ca="1" si="51"/>
        <v>2</v>
      </c>
      <c r="AH228" s="8" t="e">
        <f t="shared" si="47"/>
        <v>#N/A</v>
      </c>
    </row>
    <row r="229" spans="26:34" x14ac:dyDescent="0.3">
      <c r="Z229" s="7" t="str">
        <f t="shared" si="48"/>
        <v>x</v>
      </c>
      <c r="AA229" s="8">
        <f t="shared" si="49"/>
        <v>0</v>
      </c>
      <c r="AB229" s="7">
        <f t="shared" si="43"/>
        <v>38</v>
      </c>
      <c r="AC229" s="8">
        <f t="shared" si="44"/>
        <v>38</v>
      </c>
      <c r="AD229" s="7">
        <f t="shared" ca="1" si="45"/>
        <v>0</v>
      </c>
      <c r="AE229" s="8">
        <f t="shared" ca="1" si="46"/>
        <v>0</v>
      </c>
      <c r="AF229" s="11">
        <f t="shared" ca="1" si="50"/>
        <v>2</v>
      </c>
      <c r="AG229" s="28">
        <f t="shared" ca="1" si="51"/>
        <v>2</v>
      </c>
      <c r="AH229" s="8" t="e">
        <f t="shared" si="47"/>
        <v>#N/A</v>
      </c>
    </row>
    <row r="230" spans="26:34" x14ac:dyDescent="0.3">
      <c r="Z230" s="7" t="str">
        <f t="shared" si="48"/>
        <v>x</v>
      </c>
      <c r="AA230" s="8">
        <f t="shared" si="49"/>
        <v>1</v>
      </c>
      <c r="AB230" s="7">
        <f t="shared" si="43"/>
        <v>38</v>
      </c>
      <c r="AC230" s="8">
        <f t="shared" si="44"/>
        <v>39</v>
      </c>
      <c r="AD230" s="7">
        <f t="shared" ca="1" si="45"/>
        <v>0</v>
      </c>
      <c r="AE230" s="8">
        <f t="shared" ca="1" si="46"/>
        <v>0</v>
      </c>
      <c r="AF230" s="11">
        <f t="shared" ca="1" si="50"/>
        <v>2</v>
      </c>
      <c r="AG230" s="28">
        <f t="shared" ca="1" si="51"/>
        <v>2</v>
      </c>
      <c r="AH230" s="8" t="e">
        <f t="shared" si="47"/>
        <v>#N/A</v>
      </c>
    </row>
    <row r="231" spans="26:34" x14ac:dyDescent="0.3">
      <c r="Z231" s="7" t="str">
        <f t="shared" si="48"/>
        <v>x</v>
      </c>
      <c r="AA231" s="8">
        <f t="shared" si="49"/>
        <v>2</v>
      </c>
      <c r="AB231" s="7">
        <f t="shared" si="43"/>
        <v>38</v>
      </c>
      <c r="AC231" s="8">
        <f t="shared" si="44"/>
        <v>39</v>
      </c>
      <c r="AD231" s="7">
        <f t="shared" ca="1" si="45"/>
        <v>0</v>
      </c>
      <c r="AE231" s="8">
        <f t="shared" ca="1" si="46"/>
        <v>0</v>
      </c>
      <c r="AF231" s="11">
        <f t="shared" ca="1" si="50"/>
        <v>2</v>
      </c>
      <c r="AG231" s="28">
        <f t="shared" ca="1" si="51"/>
        <v>2</v>
      </c>
      <c r="AH231" s="8" t="e">
        <f t="shared" si="47"/>
        <v>#N/A</v>
      </c>
    </row>
    <row r="232" spans="26:34" x14ac:dyDescent="0.3">
      <c r="Z232" s="7" t="str">
        <f t="shared" si="48"/>
        <v>x</v>
      </c>
      <c r="AA232" s="8">
        <f t="shared" si="49"/>
        <v>3</v>
      </c>
      <c r="AB232" s="7">
        <f t="shared" si="43"/>
        <v>38</v>
      </c>
      <c r="AC232" s="8">
        <f t="shared" si="44"/>
        <v>39</v>
      </c>
      <c r="AD232" s="7">
        <f t="shared" ca="1" si="45"/>
        <v>0</v>
      </c>
      <c r="AE232" s="8">
        <f t="shared" ca="1" si="46"/>
        <v>0</v>
      </c>
      <c r="AF232" s="11">
        <f t="shared" ca="1" si="50"/>
        <v>2</v>
      </c>
      <c r="AG232" s="28">
        <f t="shared" ca="1" si="51"/>
        <v>2</v>
      </c>
      <c r="AH232" s="8" t="e">
        <f t="shared" si="47"/>
        <v>#N/A</v>
      </c>
    </row>
    <row r="233" spans="26:34" x14ac:dyDescent="0.3">
      <c r="Z233" s="7" t="str">
        <f t="shared" si="48"/>
        <v>x</v>
      </c>
      <c r="AA233" s="8">
        <f t="shared" si="49"/>
        <v>4</v>
      </c>
      <c r="AB233" s="7">
        <f t="shared" si="43"/>
        <v>38</v>
      </c>
      <c r="AC233" s="8">
        <f t="shared" si="44"/>
        <v>39</v>
      </c>
      <c r="AD233" s="7">
        <f t="shared" ca="1" si="45"/>
        <v>0</v>
      </c>
      <c r="AE233" s="8">
        <f t="shared" ca="1" si="46"/>
        <v>0</v>
      </c>
      <c r="AF233" s="11">
        <f t="shared" ca="1" si="50"/>
        <v>2</v>
      </c>
      <c r="AG233" s="28">
        <f t="shared" ca="1" si="51"/>
        <v>2</v>
      </c>
      <c r="AH233" s="8" t="e">
        <f t="shared" si="47"/>
        <v>#N/A</v>
      </c>
    </row>
    <row r="234" spans="26:34" x14ac:dyDescent="0.3">
      <c r="Z234" s="7" t="str">
        <f t="shared" si="48"/>
        <v>x</v>
      </c>
      <c r="AA234" s="8">
        <f t="shared" si="49"/>
        <v>5</v>
      </c>
      <c r="AB234" s="7">
        <f t="shared" si="43"/>
        <v>38</v>
      </c>
      <c r="AC234" s="8">
        <f t="shared" si="44"/>
        <v>39</v>
      </c>
      <c r="AD234" s="7">
        <f t="shared" ca="1" si="45"/>
        <v>0</v>
      </c>
      <c r="AE234" s="8">
        <f t="shared" ca="1" si="46"/>
        <v>0</v>
      </c>
      <c r="AF234" s="11">
        <f t="shared" ca="1" si="50"/>
        <v>2</v>
      </c>
      <c r="AG234" s="28">
        <f t="shared" ca="1" si="51"/>
        <v>2</v>
      </c>
      <c r="AH234" s="8" t="e">
        <f t="shared" si="47"/>
        <v>#N/A</v>
      </c>
    </row>
    <row r="235" spans="26:34" x14ac:dyDescent="0.3">
      <c r="Z235" s="7" t="str">
        <f t="shared" si="48"/>
        <v>x</v>
      </c>
      <c r="AA235" s="8">
        <f t="shared" si="49"/>
        <v>0</v>
      </c>
      <c r="AB235" s="7">
        <f t="shared" si="43"/>
        <v>39</v>
      </c>
      <c r="AC235" s="8">
        <f t="shared" si="44"/>
        <v>39</v>
      </c>
      <c r="AD235" s="7">
        <f t="shared" ca="1" si="45"/>
        <v>0</v>
      </c>
      <c r="AE235" s="8">
        <f t="shared" ca="1" si="46"/>
        <v>0</v>
      </c>
      <c r="AF235" s="11">
        <f t="shared" ca="1" si="50"/>
        <v>2</v>
      </c>
      <c r="AG235" s="28">
        <f t="shared" ca="1" si="51"/>
        <v>2</v>
      </c>
      <c r="AH235" s="8" t="e">
        <f t="shared" si="47"/>
        <v>#N/A</v>
      </c>
    </row>
    <row r="236" spans="26:34" x14ac:dyDescent="0.3">
      <c r="Z236" s="7" t="str">
        <f t="shared" si="48"/>
        <v>x</v>
      </c>
      <c r="AA236" s="8">
        <f t="shared" si="49"/>
        <v>1</v>
      </c>
      <c r="AB236" s="7">
        <f t="shared" si="43"/>
        <v>39</v>
      </c>
      <c r="AC236" s="8">
        <f t="shared" si="44"/>
        <v>40</v>
      </c>
      <c r="AD236" s="7">
        <f t="shared" ca="1" si="45"/>
        <v>0</v>
      </c>
      <c r="AE236" s="8">
        <f t="shared" ca="1" si="46"/>
        <v>0</v>
      </c>
      <c r="AF236" s="11">
        <f t="shared" ca="1" si="50"/>
        <v>2</v>
      </c>
      <c r="AG236" s="28">
        <f t="shared" ca="1" si="51"/>
        <v>2</v>
      </c>
      <c r="AH236" s="8" t="e">
        <f t="shared" si="47"/>
        <v>#N/A</v>
      </c>
    </row>
    <row r="237" spans="26:34" x14ac:dyDescent="0.3">
      <c r="Z237" s="7" t="str">
        <f t="shared" si="48"/>
        <v>x</v>
      </c>
      <c r="AA237" s="8">
        <f t="shared" si="49"/>
        <v>2</v>
      </c>
      <c r="AB237" s="7">
        <f t="shared" si="43"/>
        <v>39</v>
      </c>
      <c r="AC237" s="8">
        <f t="shared" si="44"/>
        <v>40</v>
      </c>
      <c r="AD237" s="7">
        <f t="shared" ca="1" si="45"/>
        <v>0</v>
      </c>
      <c r="AE237" s="8">
        <f t="shared" ca="1" si="46"/>
        <v>0</v>
      </c>
      <c r="AF237" s="11">
        <f t="shared" ca="1" si="50"/>
        <v>2</v>
      </c>
      <c r="AG237" s="28">
        <f t="shared" ca="1" si="51"/>
        <v>2</v>
      </c>
      <c r="AH237" s="8" t="e">
        <f t="shared" si="47"/>
        <v>#N/A</v>
      </c>
    </row>
    <row r="238" spans="26:34" x14ac:dyDescent="0.3">
      <c r="Z238" s="7" t="str">
        <f t="shared" si="48"/>
        <v>x</v>
      </c>
      <c r="AA238" s="8">
        <f t="shared" si="49"/>
        <v>3</v>
      </c>
      <c r="AB238" s="7">
        <f t="shared" si="43"/>
        <v>39</v>
      </c>
      <c r="AC238" s="8">
        <f t="shared" si="44"/>
        <v>40</v>
      </c>
      <c r="AD238" s="7">
        <f t="shared" ca="1" si="45"/>
        <v>0</v>
      </c>
      <c r="AE238" s="8">
        <f t="shared" ca="1" si="46"/>
        <v>0</v>
      </c>
      <c r="AF238" s="11">
        <f t="shared" ca="1" si="50"/>
        <v>2</v>
      </c>
      <c r="AG238" s="28">
        <f t="shared" ca="1" si="51"/>
        <v>2</v>
      </c>
      <c r="AH238" s="8" t="e">
        <f t="shared" si="47"/>
        <v>#N/A</v>
      </c>
    </row>
    <row r="239" spans="26:34" x14ac:dyDescent="0.3">
      <c r="Z239" s="7" t="str">
        <f t="shared" si="48"/>
        <v>x</v>
      </c>
      <c r="AA239" s="8">
        <f t="shared" si="49"/>
        <v>4</v>
      </c>
      <c r="AB239" s="7">
        <f t="shared" si="43"/>
        <v>39</v>
      </c>
      <c r="AC239" s="8">
        <f t="shared" si="44"/>
        <v>40</v>
      </c>
      <c r="AD239" s="7">
        <f t="shared" ca="1" si="45"/>
        <v>0</v>
      </c>
      <c r="AE239" s="8">
        <f t="shared" ca="1" si="46"/>
        <v>0</v>
      </c>
      <c r="AF239" s="11">
        <f t="shared" ca="1" si="50"/>
        <v>2</v>
      </c>
      <c r="AG239" s="28">
        <f t="shared" ca="1" si="51"/>
        <v>2</v>
      </c>
      <c r="AH239" s="8" t="e">
        <f t="shared" si="47"/>
        <v>#N/A</v>
      </c>
    </row>
    <row r="240" spans="26:34" x14ac:dyDescent="0.3">
      <c r="Z240" s="7" t="str">
        <f t="shared" si="48"/>
        <v>x</v>
      </c>
      <c r="AA240" s="8">
        <f t="shared" si="49"/>
        <v>5</v>
      </c>
      <c r="AB240" s="7">
        <f t="shared" si="43"/>
        <v>39</v>
      </c>
      <c r="AC240" s="8">
        <f t="shared" si="44"/>
        <v>40</v>
      </c>
      <c r="AD240" s="7">
        <f t="shared" ca="1" si="45"/>
        <v>0</v>
      </c>
      <c r="AE240" s="8">
        <f t="shared" ca="1" si="46"/>
        <v>0</v>
      </c>
      <c r="AF240" s="11">
        <f t="shared" ca="1" si="50"/>
        <v>2</v>
      </c>
      <c r="AG240" s="28">
        <f t="shared" ca="1" si="51"/>
        <v>2</v>
      </c>
      <c r="AH240" s="8" t="e">
        <f t="shared" si="47"/>
        <v>#N/A</v>
      </c>
    </row>
    <row r="241" spans="26:34" x14ac:dyDescent="0.3">
      <c r="Z241" s="7" t="str">
        <f t="shared" si="48"/>
        <v>x</v>
      </c>
      <c r="AA241" s="8">
        <f t="shared" si="49"/>
        <v>0</v>
      </c>
      <c r="AB241" s="7">
        <f t="shared" si="43"/>
        <v>40</v>
      </c>
      <c r="AC241" s="8">
        <f t="shared" si="44"/>
        <v>40</v>
      </c>
      <c r="AD241" s="7">
        <f t="shared" ca="1" si="45"/>
        <v>0</v>
      </c>
      <c r="AE241" s="8">
        <f t="shared" ca="1" si="46"/>
        <v>0</v>
      </c>
      <c r="AF241" s="11">
        <f t="shared" ca="1" si="50"/>
        <v>2</v>
      </c>
      <c r="AG241" s="28">
        <f t="shared" ca="1" si="51"/>
        <v>2</v>
      </c>
      <c r="AH241" s="8" t="e">
        <f t="shared" si="47"/>
        <v>#N/A</v>
      </c>
    </row>
    <row r="242" spans="26:34" x14ac:dyDescent="0.3">
      <c r="Z242" s="7" t="str">
        <f t="shared" si="48"/>
        <v>x</v>
      </c>
      <c r="AA242" s="8">
        <f t="shared" si="49"/>
        <v>1</v>
      </c>
      <c r="AB242" s="7">
        <f t="shared" si="43"/>
        <v>40</v>
      </c>
      <c r="AC242" s="8">
        <f t="shared" si="44"/>
        <v>41</v>
      </c>
      <c r="AD242" s="7">
        <f t="shared" ca="1" si="45"/>
        <v>0</v>
      </c>
      <c r="AE242" s="8">
        <f t="shared" ca="1" si="46"/>
        <v>0</v>
      </c>
      <c r="AF242" s="11">
        <f t="shared" ca="1" si="50"/>
        <v>2</v>
      </c>
      <c r="AG242" s="28">
        <f t="shared" ca="1" si="51"/>
        <v>2</v>
      </c>
      <c r="AH242" s="8" t="e">
        <f t="shared" si="47"/>
        <v>#N/A</v>
      </c>
    </row>
    <row r="243" spans="26:34" x14ac:dyDescent="0.3">
      <c r="Z243" s="7" t="str">
        <f t="shared" si="48"/>
        <v>x</v>
      </c>
      <c r="AA243" s="8">
        <f t="shared" si="49"/>
        <v>2</v>
      </c>
      <c r="AB243" s="7">
        <f t="shared" si="43"/>
        <v>40</v>
      </c>
      <c r="AC243" s="8">
        <f t="shared" si="44"/>
        <v>41</v>
      </c>
      <c r="AD243" s="7">
        <f t="shared" ca="1" si="45"/>
        <v>0</v>
      </c>
      <c r="AE243" s="8">
        <f t="shared" ca="1" si="46"/>
        <v>0</v>
      </c>
      <c r="AF243" s="11">
        <f t="shared" ca="1" si="50"/>
        <v>2</v>
      </c>
      <c r="AG243" s="28">
        <f t="shared" ca="1" si="51"/>
        <v>2</v>
      </c>
      <c r="AH243" s="8" t="e">
        <f t="shared" si="47"/>
        <v>#N/A</v>
      </c>
    </row>
    <row r="244" spans="26:34" x14ac:dyDescent="0.3">
      <c r="Z244" s="7" t="str">
        <f t="shared" si="48"/>
        <v>x</v>
      </c>
      <c r="AA244" s="8">
        <f t="shared" si="49"/>
        <v>3</v>
      </c>
      <c r="AB244" s="7">
        <f t="shared" si="43"/>
        <v>40</v>
      </c>
      <c r="AC244" s="8">
        <f t="shared" si="44"/>
        <v>41</v>
      </c>
      <c r="AD244" s="7">
        <f t="shared" ca="1" si="45"/>
        <v>0</v>
      </c>
      <c r="AE244" s="8">
        <f t="shared" ca="1" si="46"/>
        <v>0</v>
      </c>
      <c r="AF244" s="11">
        <f t="shared" ca="1" si="50"/>
        <v>2</v>
      </c>
      <c r="AG244" s="28">
        <f t="shared" ca="1" si="51"/>
        <v>2</v>
      </c>
      <c r="AH244" s="8" t="e">
        <f t="shared" si="47"/>
        <v>#N/A</v>
      </c>
    </row>
    <row r="245" spans="26:34" x14ac:dyDescent="0.3">
      <c r="Z245" s="7" t="str">
        <f t="shared" si="48"/>
        <v>x</v>
      </c>
      <c r="AA245" s="8">
        <f t="shared" si="49"/>
        <v>4</v>
      </c>
      <c r="AB245" s="7">
        <f t="shared" si="43"/>
        <v>40</v>
      </c>
      <c r="AC245" s="8">
        <f t="shared" si="44"/>
        <v>41</v>
      </c>
      <c r="AD245" s="7">
        <f t="shared" ca="1" si="45"/>
        <v>0</v>
      </c>
      <c r="AE245" s="8">
        <f t="shared" ca="1" si="46"/>
        <v>0</v>
      </c>
      <c r="AF245" s="11">
        <f t="shared" ca="1" si="50"/>
        <v>2</v>
      </c>
      <c r="AG245" s="28">
        <f t="shared" ca="1" si="51"/>
        <v>2</v>
      </c>
      <c r="AH245" s="8" t="e">
        <f t="shared" si="47"/>
        <v>#N/A</v>
      </c>
    </row>
    <row r="246" spans="26:34" x14ac:dyDescent="0.3">
      <c r="Z246" s="7" t="str">
        <f t="shared" si="48"/>
        <v>x</v>
      </c>
      <c r="AA246" s="8">
        <f t="shared" si="49"/>
        <v>5</v>
      </c>
      <c r="AB246" s="7">
        <f t="shared" si="43"/>
        <v>40</v>
      </c>
      <c r="AC246" s="8">
        <f t="shared" si="44"/>
        <v>41</v>
      </c>
      <c r="AD246" s="7">
        <f t="shared" ca="1" si="45"/>
        <v>0</v>
      </c>
      <c r="AE246" s="8">
        <f t="shared" ca="1" si="46"/>
        <v>0</v>
      </c>
      <c r="AF246" s="11">
        <f t="shared" ca="1" si="50"/>
        <v>2</v>
      </c>
      <c r="AG246" s="28">
        <f t="shared" ca="1" si="51"/>
        <v>2</v>
      </c>
      <c r="AH246" s="8" t="e">
        <f t="shared" si="47"/>
        <v>#N/A</v>
      </c>
    </row>
    <row r="247" spans="26:34" x14ac:dyDescent="0.3">
      <c r="Z247" s="7" t="str">
        <f t="shared" si="48"/>
        <v>x</v>
      </c>
      <c r="AA247" s="8">
        <f t="shared" si="49"/>
        <v>0</v>
      </c>
      <c r="AB247" s="7">
        <f t="shared" si="43"/>
        <v>41</v>
      </c>
      <c r="AC247" s="8">
        <f t="shared" si="44"/>
        <v>41</v>
      </c>
      <c r="AD247" s="7">
        <f t="shared" ca="1" si="45"/>
        <v>0</v>
      </c>
      <c r="AE247" s="8">
        <f t="shared" ca="1" si="46"/>
        <v>0</v>
      </c>
      <c r="AF247" s="11">
        <f t="shared" ca="1" si="50"/>
        <v>2</v>
      </c>
      <c r="AG247" s="28">
        <f t="shared" ca="1" si="51"/>
        <v>2</v>
      </c>
      <c r="AH247" s="8" t="e">
        <f t="shared" si="47"/>
        <v>#N/A</v>
      </c>
    </row>
    <row r="248" spans="26:34" x14ac:dyDescent="0.3">
      <c r="Z248" s="7" t="str">
        <f t="shared" si="48"/>
        <v>x</v>
      </c>
      <c r="AA248" s="8">
        <f t="shared" si="49"/>
        <v>1</v>
      </c>
      <c r="AB248" s="7">
        <f t="shared" si="43"/>
        <v>41</v>
      </c>
      <c r="AC248" s="8">
        <f t="shared" si="44"/>
        <v>42</v>
      </c>
      <c r="AD248" s="7">
        <f t="shared" ca="1" si="45"/>
        <v>0</v>
      </c>
      <c r="AE248" s="8">
        <f t="shared" ca="1" si="46"/>
        <v>0</v>
      </c>
      <c r="AF248" s="11">
        <f t="shared" ca="1" si="50"/>
        <v>2</v>
      </c>
      <c r="AG248" s="28">
        <f t="shared" ca="1" si="51"/>
        <v>2</v>
      </c>
      <c r="AH248" s="8" t="e">
        <f t="shared" si="47"/>
        <v>#N/A</v>
      </c>
    </row>
    <row r="249" spans="26:34" x14ac:dyDescent="0.3">
      <c r="Z249" s="7" t="str">
        <f t="shared" si="48"/>
        <v>x</v>
      </c>
      <c r="AA249" s="8">
        <f t="shared" si="49"/>
        <v>2</v>
      </c>
      <c r="AB249" s="7">
        <f t="shared" si="43"/>
        <v>41</v>
      </c>
      <c r="AC249" s="8">
        <f t="shared" si="44"/>
        <v>42</v>
      </c>
      <c r="AD249" s="7">
        <f t="shared" ca="1" si="45"/>
        <v>0</v>
      </c>
      <c r="AE249" s="8">
        <f t="shared" ca="1" si="46"/>
        <v>0</v>
      </c>
      <c r="AF249" s="11">
        <f t="shared" ca="1" si="50"/>
        <v>2</v>
      </c>
      <c r="AG249" s="28">
        <f t="shared" ca="1" si="51"/>
        <v>2</v>
      </c>
      <c r="AH249" s="8" t="e">
        <f t="shared" si="47"/>
        <v>#N/A</v>
      </c>
    </row>
    <row r="250" spans="26:34" x14ac:dyDescent="0.3">
      <c r="Z250" s="7" t="str">
        <f t="shared" si="48"/>
        <v>x</v>
      </c>
      <c r="AA250" s="8">
        <f t="shared" si="49"/>
        <v>3</v>
      </c>
      <c r="AB250" s="7">
        <f t="shared" si="43"/>
        <v>41</v>
      </c>
      <c r="AC250" s="8">
        <f t="shared" si="44"/>
        <v>42</v>
      </c>
      <c r="AD250" s="7">
        <f t="shared" ca="1" si="45"/>
        <v>0</v>
      </c>
      <c r="AE250" s="8">
        <f t="shared" ca="1" si="46"/>
        <v>0</v>
      </c>
      <c r="AF250" s="11">
        <f t="shared" ca="1" si="50"/>
        <v>2</v>
      </c>
      <c r="AG250" s="28">
        <f t="shared" ca="1" si="51"/>
        <v>2</v>
      </c>
      <c r="AH250" s="8" t="e">
        <f t="shared" si="47"/>
        <v>#N/A</v>
      </c>
    </row>
    <row r="251" spans="26:34" x14ac:dyDescent="0.3">
      <c r="Z251" s="7" t="str">
        <f t="shared" si="48"/>
        <v>x</v>
      </c>
      <c r="AA251" s="8">
        <f t="shared" si="49"/>
        <v>4</v>
      </c>
      <c r="AB251" s="7">
        <f t="shared" si="43"/>
        <v>41</v>
      </c>
      <c r="AC251" s="8">
        <f t="shared" si="44"/>
        <v>42</v>
      </c>
      <c r="AD251" s="7">
        <f t="shared" ca="1" si="45"/>
        <v>0</v>
      </c>
      <c r="AE251" s="8">
        <f t="shared" ca="1" si="46"/>
        <v>0</v>
      </c>
      <c r="AF251" s="11">
        <f t="shared" ca="1" si="50"/>
        <v>2</v>
      </c>
      <c r="AG251" s="28">
        <f t="shared" ca="1" si="51"/>
        <v>2</v>
      </c>
      <c r="AH251" s="8" t="e">
        <f t="shared" si="47"/>
        <v>#N/A</v>
      </c>
    </row>
    <row r="252" spans="26:34" x14ac:dyDescent="0.3">
      <c r="Z252" s="7" t="str">
        <f t="shared" si="48"/>
        <v>x</v>
      </c>
      <c r="AA252" s="8">
        <f t="shared" si="49"/>
        <v>5</v>
      </c>
      <c r="AB252" s="7">
        <f t="shared" si="43"/>
        <v>41</v>
      </c>
      <c r="AC252" s="8">
        <f t="shared" si="44"/>
        <v>42</v>
      </c>
      <c r="AD252" s="7">
        <f t="shared" ca="1" si="45"/>
        <v>0</v>
      </c>
      <c r="AE252" s="8">
        <f t="shared" ca="1" si="46"/>
        <v>0</v>
      </c>
      <c r="AF252" s="11">
        <f t="shared" ca="1" si="50"/>
        <v>2</v>
      </c>
      <c r="AG252" s="28">
        <f t="shared" ca="1" si="51"/>
        <v>2</v>
      </c>
      <c r="AH252" s="8" t="e">
        <f t="shared" si="47"/>
        <v>#N/A</v>
      </c>
    </row>
    <row r="253" spans="26:34" x14ac:dyDescent="0.3">
      <c r="Z253" s="7" t="str">
        <f t="shared" si="48"/>
        <v>x</v>
      </c>
      <c r="AA253" s="8">
        <f t="shared" si="49"/>
        <v>0</v>
      </c>
      <c r="AB253" s="7">
        <f t="shared" si="43"/>
        <v>42</v>
      </c>
      <c r="AC253" s="8">
        <f t="shared" si="44"/>
        <v>42</v>
      </c>
      <c r="AD253" s="7">
        <f t="shared" ca="1" si="45"/>
        <v>0</v>
      </c>
      <c r="AE253" s="8">
        <f t="shared" ca="1" si="46"/>
        <v>0</v>
      </c>
      <c r="AF253" s="11">
        <f t="shared" ca="1" si="50"/>
        <v>2</v>
      </c>
      <c r="AG253" s="28">
        <f t="shared" ca="1" si="51"/>
        <v>2</v>
      </c>
      <c r="AH253" s="8" t="e">
        <f t="shared" si="47"/>
        <v>#N/A</v>
      </c>
    </row>
    <row r="254" spans="26:34" x14ac:dyDescent="0.3">
      <c r="Z254" s="7" t="str">
        <f t="shared" si="48"/>
        <v>x</v>
      </c>
      <c r="AA254" s="8">
        <f t="shared" si="49"/>
        <v>1</v>
      </c>
      <c r="AB254" s="7">
        <f t="shared" si="43"/>
        <v>42</v>
      </c>
      <c r="AC254" s="8">
        <f t="shared" si="44"/>
        <v>43</v>
      </c>
      <c r="AD254" s="7">
        <f t="shared" ca="1" si="45"/>
        <v>0</v>
      </c>
      <c r="AE254" s="8">
        <f t="shared" ca="1" si="46"/>
        <v>0</v>
      </c>
      <c r="AF254" s="11">
        <f t="shared" ca="1" si="50"/>
        <v>2</v>
      </c>
      <c r="AG254" s="28">
        <f t="shared" ca="1" si="51"/>
        <v>2</v>
      </c>
      <c r="AH254" s="8" t="e">
        <f t="shared" si="47"/>
        <v>#N/A</v>
      </c>
    </row>
    <row r="255" spans="26:34" x14ac:dyDescent="0.3">
      <c r="Z255" s="7" t="str">
        <f t="shared" si="48"/>
        <v>x</v>
      </c>
      <c r="AA255" s="8">
        <f t="shared" si="49"/>
        <v>2</v>
      </c>
      <c r="AB255" s="7">
        <f t="shared" si="43"/>
        <v>42</v>
      </c>
      <c r="AC255" s="8">
        <f t="shared" si="44"/>
        <v>43</v>
      </c>
      <c r="AD255" s="7">
        <f t="shared" ca="1" si="45"/>
        <v>0</v>
      </c>
      <c r="AE255" s="8">
        <f t="shared" ca="1" si="46"/>
        <v>0</v>
      </c>
      <c r="AF255" s="11">
        <f t="shared" ca="1" si="50"/>
        <v>2</v>
      </c>
      <c r="AG255" s="28">
        <f t="shared" ca="1" si="51"/>
        <v>2</v>
      </c>
      <c r="AH255" s="8" t="e">
        <f t="shared" si="47"/>
        <v>#N/A</v>
      </c>
    </row>
    <row r="256" spans="26:34" x14ac:dyDescent="0.3">
      <c r="Z256" s="7" t="str">
        <f t="shared" si="48"/>
        <v>x</v>
      </c>
      <c r="AA256" s="8">
        <f t="shared" si="49"/>
        <v>3</v>
      </c>
      <c r="AB256" s="7">
        <f t="shared" si="43"/>
        <v>42</v>
      </c>
      <c r="AC256" s="8">
        <f t="shared" si="44"/>
        <v>43</v>
      </c>
      <c r="AD256" s="7">
        <f t="shared" ca="1" si="45"/>
        <v>0</v>
      </c>
      <c r="AE256" s="8">
        <f t="shared" ca="1" si="46"/>
        <v>0</v>
      </c>
      <c r="AF256" s="11">
        <f t="shared" ca="1" si="50"/>
        <v>2</v>
      </c>
      <c r="AG256" s="28">
        <f t="shared" ca="1" si="51"/>
        <v>2</v>
      </c>
      <c r="AH256" s="8" t="e">
        <f t="shared" si="47"/>
        <v>#N/A</v>
      </c>
    </row>
    <row r="257" spans="26:34" x14ac:dyDescent="0.3">
      <c r="Z257" s="7" t="str">
        <f t="shared" si="48"/>
        <v>x</v>
      </c>
      <c r="AA257" s="8">
        <f t="shared" si="49"/>
        <v>4</v>
      </c>
      <c r="AB257" s="7">
        <f t="shared" si="43"/>
        <v>42</v>
      </c>
      <c r="AC257" s="8">
        <f t="shared" si="44"/>
        <v>43</v>
      </c>
      <c r="AD257" s="7">
        <f t="shared" ca="1" si="45"/>
        <v>0</v>
      </c>
      <c r="AE257" s="8">
        <f t="shared" ca="1" si="46"/>
        <v>0</v>
      </c>
      <c r="AF257" s="11">
        <f t="shared" ca="1" si="50"/>
        <v>2</v>
      </c>
      <c r="AG257" s="28">
        <f t="shared" ca="1" si="51"/>
        <v>2</v>
      </c>
      <c r="AH257" s="8" t="e">
        <f t="shared" si="47"/>
        <v>#N/A</v>
      </c>
    </row>
    <row r="258" spans="26:34" x14ac:dyDescent="0.3">
      <c r="Z258" s="7" t="str">
        <f t="shared" si="48"/>
        <v>x</v>
      </c>
      <c r="AA258" s="8">
        <f t="shared" si="49"/>
        <v>5</v>
      </c>
      <c r="AB258" s="7">
        <f t="shared" si="43"/>
        <v>42</v>
      </c>
      <c r="AC258" s="8">
        <f t="shared" si="44"/>
        <v>43</v>
      </c>
      <c r="AD258" s="7">
        <f t="shared" ca="1" si="45"/>
        <v>0</v>
      </c>
      <c r="AE258" s="8">
        <f t="shared" ca="1" si="46"/>
        <v>0</v>
      </c>
      <c r="AF258" s="11">
        <f t="shared" ca="1" si="50"/>
        <v>2</v>
      </c>
      <c r="AG258" s="28">
        <f t="shared" ca="1" si="51"/>
        <v>2</v>
      </c>
      <c r="AH258" s="8" t="e">
        <f t="shared" si="47"/>
        <v>#N/A</v>
      </c>
    </row>
    <row r="259" spans="26:34" x14ac:dyDescent="0.3">
      <c r="Z259" s="7" t="str">
        <f t="shared" si="48"/>
        <v>x</v>
      </c>
      <c r="AA259" s="8">
        <f t="shared" si="49"/>
        <v>0</v>
      </c>
      <c r="AB259" s="7">
        <f t="shared" si="43"/>
        <v>43</v>
      </c>
      <c r="AC259" s="8">
        <f t="shared" si="44"/>
        <v>43</v>
      </c>
      <c r="AD259" s="7">
        <f t="shared" ca="1" si="45"/>
        <v>0</v>
      </c>
      <c r="AE259" s="8">
        <f t="shared" ca="1" si="46"/>
        <v>0</v>
      </c>
      <c r="AF259" s="11">
        <f t="shared" ca="1" si="50"/>
        <v>2</v>
      </c>
      <c r="AG259" s="28">
        <f t="shared" ca="1" si="51"/>
        <v>2</v>
      </c>
      <c r="AH259" s="8" t="e">
        <f t="shared" si="47"/>
        <v>#N/A</v>
      </c>
    </row>
    <row r="260" spans="26:34" x14ac:dyDescent="0.3">
      <c r="Z260" s="7" t="str">
        <f t="shared" si="48"/>
        <v>x</v>
      </c>
      <c r="AA260" s="8">
        <f t="shared" si="49"/>
        <v>1</v>
      </c>
      <c r="AB260" s="7">
        <f t="shared" si="43"/>
        <v>43</v>
      </c>
      <c r="AC260" s="8">
        <f t="shared" si="44"/>
        <v>44</v>
      </c>
      <c r="AD260" s="7">
        <f t="shared" ca="1" si="45"/>
        <v>0</v>
      </c>
      <c r="AE260" s="8">
        <f t="shared" ca="1" si="46"/>
        <v>0</v>
      </c>
      <c r="AF260" s="11">
        <f t="shared" ca="1" si="50"/>
        <v>2</v>
      </c>
      <c r="AG260" s="28">
        <f t="shared" ca="1" si="51"/>
        <v>2</v>
      </c>
      <c r="AH260" s="8" t="e">
        <f t="shared" si="47"/>
        <v>#N/A</v>
      </c>
    </row>
    <row r="261" spans="26:34" x14ac:dyDescent="0.3">
      <c r="Z261" s="7" t="str">
        <f t="shared" si="48"/>
        <v>x</v>
      </c>
      <c r="AA261" s="8">
        <f t="shared" si="49"/>
        <v>2</v>
      </c>
      <c r="AB261" s="7">
        <f t="shared" si="43"/>
        <v>43</v>
      </c>
      <c r="AC261" s="8">
        <f t="shared" si="44"/>
        <v>44</v>
      </c>
      <c r="AD261" s="7">
        <f t="shared" ca="1" si="45"/>
        <v>0</v>
      </c>
      <c r="AE261" s="8">
        <f t="shared" ca="1" si="46"/>
        <v>0</v>
      </c>
      <c r="AF261" s="11">
        <f t="shared" ca="1" si="50"/>
        <v>2</v>
      </c>
      <c r="AG261" s="28">
        <f t="shared" ca="1" si="51"/>
        <v>2</v>
      </c>
      <c r="AH261" s="8" t="e">
        <f t="shared" si="47"/>
        <v>#N/A</v>
      </c>
    </row>
    <row r="262" spans="26:34" x14ac:dyDescent="0.3">
      <c r="Z262" s="7" t="str">
        <f t="shared" si="48"/>
        <v>x</v>
      </c>
      <c r="AA262" s="8">
        <f t="shared" si="49"/>
        <v>3</v>
      </c>
      <c r="AB262" s="7">
        <f t="shared" ref="AB262:AB305" si="52">IF(AA262=0,AB261+1,AB261)</f>
        <v>43</v>
      </c>
      <c r="AC262" s="8">
        <f t="shared" ref="AC262:AC305" si="53">IF(AA261=0,AC261+1,AC261)</f>
        <v>44</v>
      </c>
      <c r="AD262" s="7">
        <f t="shared" ca="1" si="45"/>
        <v>0</v>
      </c>
      <c r="AE262" s="8">
        <f t="shared" ca="1" si="46"/>
        <v>0</v>
      </c>
      <c r="AF262" s="11">
        <f t="shared" ca="1" si="50"/>
        <v>2</v>
      </c>
      <c r="AG262" s="28">
        <f t="shared" ca="1" si="51"/>
        <v>2</v>
      </c>
      <c r="AH262" s="8" t="e">
        <f t="shared" si="47"/>
        <v>#N/A</v>
      </c>
    </row>
    <row r="263" spans="26:34" x14ac:dyDescent="0.3">
      <c r="Z263" s="7" t="str">
        <f t="shared" si="48"/>
        <v>x</v>
      </c>
      <c r="AA263" s="8">
        <f t="shared" si="49"/>
        <v>4</v>
      </c>
      <c r="AB263" s="7">
        <f t="shared" si="52"/>
        <v>43</v>
      </c>
      <c r="AC263" s="8">
        <f t="shared" si="53"/>
        <v>44</v>
      </c>
      <c r="AD263" s="7">
        <f t="shared" ref="AD263:AD305" ca="1" si="54">VLOOKUP($AC263,$U$7:$W$32,2)-VLOOKUP($AB263,$U$7:$W$32,2)</f>
        <v>0</v>
      </c>
      <c r="AE263" s="8">
        <f t="shared" ref="AE263:AE305" ca="1" si="55">VLOOKUP($AC263,$U$7:$W$32,3)-VLOOKUP($AB263,$U$7:$W$32,3)</f>
        <v>0</v>
      </c>
      <c r="AF263" s="11">
        <f t="shared" ca="1" si="50"/>
        <v>2</v>
      </c>
      <c r="AG263" s="28">
        <f t="shared" ca="1" si="51"/>
        <v>2</v>
      </c>
      <c r="AH263" s="8" t="e">
        <f t="shared" ref="AH263:AH305" si="56">IF(AA263=0,VLOOKUP(AB263,$U$7:$X$32,4,FALSE),AH262)</f>
        <v>#N/A</v>
      </c>
    </row>
    <row r="264" spans="26:34" x14ac:dyDescent="0.3">
      <c r="Z264" s="7" t="str">
        <f t="shared" ref="Z264:Z305" si="57">IF(OR(Z263="x",Z263=(keyframes_16+1)*($U$32-1)),"x",Z263+1)</f>
        <v>x</v>
      </c>
      <c r="AA264" s="8">
        <f t="shared" ref="AA264:AA305" si="58">IF(AA263=keyframes_16,0,AA263+1)</f>
        <v>5</v>
      </c>
      <c r="AB264" s="7">
        <f t="shared" si="52"/>
        <v>43</v>
      </c>
      <c r="AC264" s="8">
        <f t="shared" si="53"/>
        <v>44</v>
      </c>
      <c r="AD264" s="7">
        <f t="shared" ca="1" si="54"/>
        <v>0</v>
      </c>
      <c r="AE264" s="8">
        <f t="shared" ca="1" si="55"/>
        <v>0</v>
      </c>
      <c r="AF264" s="11">
        <f t="shared" ref="AF264:AF305" ca="1" si="59">IF($AA264=0,VLOOKUP($AB264,$U$7:$W$32,2),AF263+AD264/(keyframes_16+1))</f>
        <v>2</v>
      </c>
      <c r="AG264" s="28">
        <f t="shared" ref="AG264:AG305" ca="1" si="60">IF($AA264=0,VLOOKUP($AB264,$U$7:$W$32,3),AG263+AE264/(keyframes_16+1))</f>
        <v>2</v>
      </c>
      <c r="AH264" s="8" t="e">
        <f t="shared" si="56"/>
        <v>#N/A</v>
      </c>
    </row>
    <row r="265" spans="26:34" x14ac:dyDescent="0.3">
      <c r="Z265" s="7" t="str">
        <f t="shared" si="57"/>
        <v>x</v>
      </c>
      <c r="AA265" s="8">
        <f t="shared" si="58"/>
        <v>0</v>
      </c>
      <c r="AB265" s="7">
        <f t="shared" si="52"/>
        <v>44</v>
      </c>
      <c r="AC265" s="8">
        <f t="shared" si="53"/>
        <v>44</v>
      </c>
      <c r="AD265" s="7">
        <f t="shared" ca="1" si="54"/>
        <v>0</v>
      </c>
      <c r="AE265" s="8">
        <f t="shared" ca="1" si="55"/>
        <v>0</v>
      </c>
      <c r="AF265" s="11">
        <f t="shared" ca="1" si="59"/>
        <v>2</v>
      </c>
      <c r="AG265" s="28">
        <f t="shared" ca="1" si="60"/>
        <v>2</v>
      </c>
      <c r="AH265" s="8" t="e">
        <f t="shared" si="56"/>
        <v>#N/A</v>
      </c>
    </row>
    <row r="266" spans="26:34" x14ac:dyDescent="0.3">
      <c r="Z266" s="7" t="str">
        <f t="shared" si="57"/>
        <v>x</v>
      </c>
      <c r="AA266" s="8">
        <f t="shared" si="58"/>
        <v>1</v>
      </c>
      <c r="AB266" s="7">
        <f t="shared" si="52"/>
        <v>44</v>
      </c>
      <c r="AC266" s="8">
        <f t="shared" si="53"/>
        <v>45</v>
      </c>
      <c r="AD266" s="7">
        <f t="shared" ca="1" si="54"/>
        <v>0</v>
      </c>
      <c r="AE266" s="8">
        <f t="shared" ca="1" si="55"/>
        <v>0</v>
      </c>
      <c r="AF266" s="11">
        <f t="shared" ca="1" si="59"/>
        <v>2</v>
      </c>
      <c r="AG266" s="28">
        <f t="shared" ca="1" si="60"/>
        <v>2</v>
      </c>
      <c r="AH266" s="8" t="e">
        <f t="shared" si="56"/>
        <v>#N/A</v>
      </c>
    </row>
    <row r="267" spans="26:34" x14ac:dyDescent="0.3">
      <c r="Z267" s="7" t="str">
        <f t="shared" si="57"/>
        <v>x</v>
      </c>
      <c r="AA267" s="8">
        <f t="shared" si="58"/>
        <v>2</v>
      </c>
      <c r="AB267" s="7">
        <f t="shared" si="52"/>
        <v>44</v>
      </c>
      <c r="AC267" s="8">
        <f t="shared" si="53"/>
        <v>45</v>
      </c>
      <c r="AD267" s="7">
        <f t="shared" ca="1" si="54"/>
        <v>0</v>
      </c>
      <c r="AE267" s="8">
        <f t="shared" ca="1" si="55"/>
        <v>0</v>
      </c>
      <c r="AF267" s="11">
        <f t="shared" ca="1" si="59"/>
        <v>2</v>
      </c>
      <c r="AG267" s="28">
        <f t="shared" ca="1" si="60"/>
        <v>2</v>
      </c>
      <c r="AH267" s="8" t="e">
        <f t="shared" si="56"/>
        <v>#N/A</v>
      </c>
    </row>
    <row r="268" spans="26:34" x14ac:dyDescent="0.3">
      <c r="Z268" s="7" t="str">
        <f t="shared" si="57"/>
        <v>x</v>
      </c>
      <c r="AA268" s="8">
        <f t="shared" si="58"/>
        <v>3</v>
      </c>
      <c r="AB268" s="7">
        <f t="shared" si="52"/>
        <v>44</v>
      </c>
      <c r="AC268" s="8">
        <f t="shared" si="53"/>
        <v>45</v>
      </c>
      <c r="AD268" s="7">
        <f t="shared" ca="1" si="54"/>
        <v>0</v>
      </c>
      <c r="AE268" s="8">
        <f t="shared" ca="1" si="55"/>
        <v>0</v>
      </c>
      <c r="AF268" s="11">
        <f t="shared" ca="1" si="59"/>
        <v>2</v>
      </c>
      <c r="AG268" s="28">
        <f t="shared" ca="1" si="60"/>
        <v>2</v>
      </c>
      <c r="AH268" s="8" t="e">
        <f t="shared" si="56"/>
        <v>#N/A</v>
      </c>
    </row>
    <row r="269" spans="26:34" x14ac:dyDescent="0.3">
      <c r="Z269" s="7" t="str">
        <f t="shared" si="57"/>
        <v>x</v>
      </c>
      <c r="AA269" s="8">
        <f t="shared" si="58"/>
        <v>4</v>
      </c>
      <c r="AB269" s="7">
        <f t="shared" si="52"/>
        <v>44</v>
      </c>
      <c r="AC269" s="8">
        <f t="shared" si="53"/>
        <v>45</v>
      </c>
      <c r="AD269" s="7">
        <f t="shared" ca="1" si="54"/>
        <v>0</v>
      </c>
      <c r="AE269" s="8">
        <f t="shared" ca="1" si="55"/>
        <v>0</v>
      </c>
      <c r="AF269" s="11">
        <f t="shared" ca="1" si="59"/>
        <v>2</v>
      </c>
      <c r="AG269" s="28">
        <f t="shared" ca="1" si="60"/>
        <v>2</v>
      </c>
      <c r="AH269" s="8" t="e">
        <f t="shared" si="56"/>
        <v>#N/A</v>
      </c>
    </row>
    <row r="270" spans="26:34" x14ac:dyDescent="0.3">
      <c r="Z270" s="7" t="str">
        <f t="shared" si="57"/>
        <v>x</v>
      </c>
      <c r="AA270" s="8">
        <f t="shared" si="58"/>
        <v>5</v>
      </c>
      <c r="AB270" s="7">
        <f t="shared" si="52"/>
        <v>44</v>
      </c>
      <c r="AC270" s="8">
        <f t="shared" si="53"/>
        <v>45</v>
      </c>
      <c r="AD270" s="7">
        <f t="shared" ca="1" si="54"/>
        <v>0</v>
      </c>
      <c r="AE270" s="8">
        <f t="shared" ca="1" si="55"/>
        <v>0</v>
      </c>
      <c r="AF270" s="11">
        <f t="shared" ca="1" si="59"/>
        <v>2</v>
      </c>
      <c r="AG270" s="28">
        <f t="shared" ca="1" si="60"/>
        <v>2</v>
      </c>
      <c r="AH270" s="8" t="e">
        <f t="shared" si="56"/>
        <v>#N/A</v>
      </c>
    </row>
    <row r="271" spans="26:34" x14ac:dyDescent="0.3">
      <c r="Z271" s="7" t="str">
        <f t="shared" si="57"/>
        <v>x</v>
      </c>
      <c r="AA271" s="8">
        <f t="shared" si="58"/>
        <v>0</v>
      </c>
      <c r="AB271" s="7">
        <f t="shared" si="52"/>
        <v>45</v>
      </c>
      <c r="AC271" s="8">
        <f t="shared" si="53"/>
        <v>45</v>
      </c>
      <c r="AD271" s="7">
        <f t="shared" ca="1" si="54"/>
        <v>0</v>
      </c>
      <c r="AE271" s="8">
        <f t="shared" ca="1" si="55"/>
        <v>0</v>
      </c>
      <c r="AF271" s="11">
        <f t="shared" ca="1" si="59"/>
        <v>2</v>
      </c>
      <c r="AG271" s="28">
        <f t="shared" ca="1" si="60"/>
        <v>2</v>
      </c>
      <c r="AH271" s="8" t="e">
        <f t="shared" si="56"/>
        <v>#N/A</v>
      </c>
    </row>
    <row r="272" spans="26:34" x14ac:dyDescent="0.3">
      <c r="Z272" s="7" t="str">
        <f t="shared" si="57"/>
        <v>x</v>
      </c>
      <c r="AA272" s="8">
        <f t="shared" si="58"/>
        <v>1</v>
      </c>
      <c r="AB272" s="7">
        <f t="shared" si="52"/>
        <v>45</v>
      </c>
      <c r="AC272" s="8">
        <f t="shared" si="53"/>
        <v>46</v>
      </c>
      <c r="AD272" s="7">
        <f t="shared" ca="1" si="54"/>
        <v>0</v>
      </c>
      <c r="AE272" s="8">
        <f t="shared" ca="1" si="55"/>
        <v>0</v>
      </c>
      <c r="AF272" s="11">
        <f t="shared" ca="1" si="59"/>
        <v>2</v>
      </c>
      <c r="AG272" s="28">
        <f t="shared" ca="1" si="60"/>
        <v>2</v>
      </c>
      <c r="AH272" s="8" t="e">
        <f t="shared" si="56"/>
        <v>#N/A</v>
      </c>
    </row>
    <row r="273" spans="26:34" x14ac:dyDescent="0.3">
      <c r="Z273" s="7" t="str">
        <f t="shared" si="57"/>
        <v>x</v>
      </c>
      <c r="AA273" s="8">
        <f t="shared" si="58"/>
        <v>2</v>
      </c>
      <c r="AB273" s="7">
        <f t="shared" si="52"/>
        <v>45</v>
      </c>
      <c r="AC273" s="8">
        <f t="shared" si="53"/>
        <v>46</v>
      </c>
      <c r="AD273" s="7">
        <f t="shared" ca="1" si="54"/>
        <v>0</v>
      </c>
      <c r="AE273" s="8">
        <f t="shared" ca="1" si="55"/>
        <v>0</v>
      </c>
      <c r="AF273" s="11">
        <f t="shared" ca="1" si="59"/>
        <v>2</v>
      </c>
      <c r="AG273" s="28">
        <f t="shared" ca="1" si="60"/>
        <v>2</v>
      </c>
      <c r="AH273" s="8" t="e">
        <f t="shared" si="56"/>
        <v>#N/A</v>
      </c>
    </row>
    <row r="274" spans="26:34" x14ac:dyDescent="0.3">
      <c r="Z274" s="7" t="str">
        <f t="shared" si="57"/>
        <v>x</v>
      </c>
      <c r="AA274" s="8">
        <f t="shared" si="58"/>
        <v>3</v>
      </c>
      <c r="AB274" s="7">
        <f t="shared" si="52"/>
        <v>45</v>
      </c>
      <c r="AC274" s="8">
        <f t="shared" si="53"/>
        <v>46</v>
      </c>
      <c r="AD274" s="7">
        <f t="shared" ca="1" si="54"/>
        <v>0</v>
      </c>
      <c r="AE274" s="8">
        <f t="shared" ca="1" si="55"/>
        <v>0</v>
      </c>
      <c r="AF274" s="11">
        <f t="shared" ca="1" si="59"/>
        <v>2</v>
      </c>
      <c r="AG274" s="28">
        <f t="shared" ca="1" si="60"/>
        <v>2</v>
      </c>
      <c r="AH274" s="8" t="e">
        <f t="shared" si="56"/>
        <v>#N/A</v>
      </c>
    </row>
    <row r="275" spans="26:34" x14ac:dyDescent="0.3">
      <c r="Z275" s="7" t="str">
        <f t="shared" si="57"/>
        <v>x</v>
      </c>
      <c r="AA275" s="8">
        <f t="shared" si="58"/>
        <v>4</v>
      </c>
      <c r="AB275" s="7">
        <f t="shared" si="52"/>
        <v>45</v>
      </c>
      <c r="AC275" s="8">
        <f t="shared" si="53"/>
        <v>46</v>
      </c>
      <c r="AD275" s="7">
        <f t="shared" ca="1" si="54"/>
        <v>0</v>
      </c>
      <c r="AE275" s="8">
        <f t="shared" ca="1" si="55"/>
        <v>0</v>
      </c>
      <c r="AF275" s="11">
        <f t="shared" ca="1" si="59"/>
        <v>2</v>
      </c>
      <c r="AG275" s="28">
        <f t="shared" ca="1" si="60"/>
        <v>2</v>
      </c>
      <c r="AH275" s="8" t="e">
        <f t="shared" si="56"/>
        <v>#N/A</v>
      </c>
    </row>
    <row r="276" spans="26:34" x14ac:dyDescent="0.3">
      <c r="Z276" s="7" t="str">
        <f t="shared" si="57"/>
        <v>x</v>
      </c>
      <c r="AA276" s="8">
        <f t="shared" si="58"/>
        <v>5</v>
      </c>
      <c r="AB276" s="7">
        <f t="shared" si="52"/>
        <v>45</v>
      </c>
      <c r="AC276" s="8">
        <f t="shared" si="53"/>
        <v>46</v>
      </c>
      <c r="AD276" s="7">
        <f t="shared" ca="1" si="54"/>
        <v>0</v>
      </c>
      <c r="AE276" s="8">
        <f t="shared" ca="1" si="55"/>
        <v>0</v>
      </c>
      <c r="AF276" s="11">
        <f t="shared" ca="1" si="59"/>
        <v>2</v>
      </c>
      <c r="AG276" s="28">
        <f t="shared" ca="1" si="60"/>
        <v>2</v>
      </c>
      <c r="AH276" s="8" t="e">
        <f t="shared" si="56"/>
        <v>#N/A</v>
      </c>
    </row>
    <row r="277" spans="26:34" x14ac:dyDescent="0.3">
      <c r="Z277" s="7" t="str">
        <f t="shared" si="57"/>
        <v>x</v>
      </c>
      <c r="AA277" s="8">
        <f t="shared" si="58"/>
        <v>0</v>
      </c>
      <c r="AB277" s="7">
        <f t="shared" si="52"/>
        <v>46</v>
      </c>
      <c r="AC277" s="8">
        <f t="shared" si="53"/>
        <v>46</v>
      </c>
      <c r="AD277" s="7">
        <f t="shared" ca="1" si="54"/>
        <v>0</v>
      </c>
      <c r="AE277" s="8">
        <f t="shared" ca="1" si="55"/>
        <v>0</v>
      </c>
      <c r="AF277" s="11">
        <f t="shared" ca="1" si="59"/>
        <v>2</v>
      </c>
      <c r="AG277" s="28">
        <f t="shared" ca="1" si="60"/>
        <v>2</v>
      </c>
      <c r="AH277" s="8" t="e">
        <f t="shared" si="56"/>
        <v>#N/A</v>
      </c>
    </row>
    <row r="278" spans="26:34" x14ac:dyDescent="0.3">
      <c r="Z278" s="7" t="str">
        <f t="shared" si="57"/>
        <v>x</v>
      </c>
      <c r="AA278" s="8">
        <f t="shared" si="58"/>
        <v>1</v>
      </c>
      <c r="AB278" s="7">
        <f t="shared" si="52"/>
        <v>46</v>
      </c>
      <c r="AC278" s="8">
        <f t="shared" si="53"/>
        <v>47</v>
      </c>
      <c r="AD278" s="7">
        <f t="shared" ca="1" si="54"/>
        <v>0</v>
      </c>
      <c r="AE278" s="8">
        <f t="shared" ca="1" si="55"/>
        <v>0</v>
      </c>
      <c r="AF278" s="11">
        <f t="shared" ca="1" si="59"/>
        <v>2</v>
      </c>
      <c r="AG278" s="28">
        <f t="shared" ca="1" si="60"/>
        <v>2</v>
      </c>
      <c r="AH278" s="8" t="e">
        <f t="shared" si="56"/>
        <v>#N/A</v>
      </c>
    </row>
    <row r="279" spans="26:34" x14ac:dyDescent="0.3">
      <c r="Z279" s="7" t="str">
        <f t="shared" si="57"/>
        <v>x</v>
      </c>
      <c r="AA279" s="8">
        <f t="shared" si="58"/>
        <v>2</v>
      </c>
      <c r="AB279" s="7">
        <f t="shared" si="52"/>
        <v>46</v>
      </c>
      <c r="AC279" s="8">
        <f t="shared" si="53"/>
        <v>47</v>
      </c>
      <c r="AD279" s="7">
        <f t="shared" ca="1" si="54"/>
        <v>0</v>
      </c>
      <c r="AE279" s="8">
        <f t="shared" ca="1" si="55"/>
        <v>0</v>
      </c>
      <c r="AF279" s="11">
        <f t="shared" ca="1" si="59"/>
        <v>2</v>
      </c>
      <c r="AG279" s="28">
        <f t="shared" ca="1" si="60"/>
        <v>2</v>
      </c>
      <c r="AH279" s="8" t="e">
        <f t="shared" si="56"/>
        <v>#N/A</v>
      </c>
    </row>
    <row r="280" spans="26:34" x14ac:dyDescent="0.3">
      <c r="Z280" s="7" t="str">
        <f t="shared" si="57"/>
        <v>x</v>
      </c>
      <c r="AA280" s="8">
        <f t="shared" si="58"/>
        <v>3</v>
      </c>
      <c r="AB280" s="7">
        <f t="shared" si="52"/>
        <v>46</v>
      </c>
      <c r="AC280" s="8">
        <f t="shared" si="53"/>
        <v>47</v>
      </c>
      <c r="AD280" s="7">
        <f t="shared" ca="1" si="54"/>
        <v>0</v>
      </c>
      <c r="AE280" s="8">
        <f t="shared" ca="1" si="55"/>
        <v>0</v>
      </c>
      <c r="AF280" s="11">
        <f t="shared" ca="1" si="59"/>
        <v>2</v>
      </c>
      <c r="AG280" s="28">
        <f t="shared" ca="1" si="60"/>
        <v>2</v>
      </c>
      <c r="AH280" s="8" t="e">
        <f t="shared" si="56"/>
        <v>#N/A</v>
      </c>
    </row>
    <row r="281" spans="26:34" x14ac:dyDescent="0.3">
      <c r="Z281" s="7" t="str">
        <f t="shared" si="57"/>
        <v>x</v>
      </c>
      <c r="AA281" s="8">
        <f t="shared" si="58"/>
        <v>4</v>
      </c>
      <c r="AB281" s="7">
        <f t="shared" si="52"/>
        <v>46</v>
      </c>
      <c r="AC281" s="8">
        <f t="shared" si="53"/>
        <v>47</v>
      </c>
      <c r="AD281" s="7">
        <f t="shared" ca="1" si="54"/>
        <v>0</v>
      </c>
      <c r="AE281" s="8">
        <f t="shared" ca="1" si="55"/>
        <v>0</v>
      </c>
      <c r="AF281" s="11">
        <f t="shared" ca="1" si="59"/>
        <v>2</v>
      </c>
      <c r="AG281" s="28">
        <f t="shared" ca="1" si="60"/>
        <v>2</v>
      </c>
      <c r="AH281" s="8" t="e">
        <f t="shared" si="56"/>
        <v>#N/A</v>
      </c>
    </row>
    <row r="282" spans="26:34" x14ac:dyDescent="0.3">
      <c r="Z282" s="7" t="str">
        <f t="shared" si="57"/>
        <v>x</v>
      </c>
      <c r="AA282" s="8">
        <f t="shared" si="58"/>
        <v>5</v>
      </c>
      <c r="AB282" s="7">
        <f t="shared" si="52"/>
        <v>46</v>
      </c>
      <c r="AC282" s="8">
        <f t="shared" si="53"/>
        <v>47</v>
      </c>
      <c r="AD282" s="7">
        <f t="shared" ca="1" si="54"/>
        <v>0</v>
      </c>
      <c r="AE282" s="8">
        <f t="shared" ca="1" si="55"/>
        <v>0</v>
      </c>
      <c r="AF282" s="11">
        <f t="shared" ca="1" si="59"/>
        <v>2</v>
      </c>
      <c r="AG282" s="28">
        <f t="shared" ca="1" si="60"/>
        <v>2</v>
      </c>
      <c r="AH282" s="8" t="e">
        <f t="shared" si="56"/>
        <v>#N/A</v>
      </c>
    </row>
    <row r="283" spans="26:34" x14ac:dyDescent="0.3">
      <c r="Z283" s="7" t="str">
        <f t="shared" si="57"/>
        <v>x</v>
      </c>
      <c r="AA283" s="8">
        <f t="shared" si="58"/>
        <v>0</v>
      </c>
      <c r="AB283" s="7">
        <f t="shared" si="52"/>
        <v>47</v>
      </c>
      <c r="AC283" s="8">
        <f t="shared" si="53"/>
        <v>47</v>
      </c>
      <c r="AD283" s="7">
        <f t="shared" ca="1" si="54"/>
        <v>0</v>
      </c>
      <c r="AE283" s="8">
        <f t="shared" ca="1" si="55"/>
        <v>0</v>
      </c>
      <c r="AF283" s="11">
        <f t="shared" ca="1" si="59"/>
        <v>2</v>
      </c>
      <c r="AG283" s="28">
        <f t="shared" ca="1" si="60"/>
        <v>2</v>
      </c>
      <c r="AH283" s="8" t="e">
        <f t="shared" si="56"/>
        <v>#N/A</v>
      </c>
    </row>
    <row r="284" spans="26:34" x14ac:dyDescent="0.3">
      <c r="Z284" s="7" t="str">
        <f t="shared" si="57"/>
        <v>x</v>
      </c>
      <c r="AA284" s="8">
        <f t="shared" si="58"/>
        <v>1</v>
      </c>
      <c r="AB284" s="7">
        <f t="shared" si="52"/>
        <v>47</v>
      </c>
      <c r="AC284" s="8">
        <f t="shared" si="53"/>
        <v>48</v>
      </c>
      <c r="AD284" s="7">
        <f t="shared" ca="1" si="54"/>
        <v>0</v>
      </c>
      <c r="AE284" s="8">
        <f t="shared" ca="1" si="55"/>
        <v>0</v>
      </c>
      <c r="AF284" s="11">
        <f t="shared" ca="1" si="59"/>
        <v>2</v>
      </c>
      <c r="AG284" s="28">
        <f t="shared" ca="1" si="60"/>
        <v>2</v>
      </c>
      <c r="AH284" s="8" t="e">
        <f t="shared" si="56"/>
        <v>#N/A</v>
      </c>
    </row>
    <row r="285" spans="26:34" x14ac:dyDescent="0.3">
      <c r="Z285" s="7" t="str">
        <f t="shared" si="57"/>
        <v>x</v>
      </c>
      <c r="AA285" s="8">
        <f t="shared" si="58"/>
        <v>2</v>
      </c>
      <c r="AB285" s="7">
        <f t="shared" si="52"/>
        <v>47</v>
      </c>
      <c r="AC285" s="8">
        <f t="shared" si="53"/>
        <v>48</v>
      </c>
      <c r="AD285" s="7">
        <f t="shared" ca="1" si="54"/>
        <v>0</v>
      </c>
      <c r="AE285" s="8">
        <f t="shared" ca="1" si="55"/>
        <v>0</v>
      </c>
      <c r="AF285" s="11">
        <f t="shared" ca="1" si="59"/>
        <v>2</v>
      </c>
      <c r="AG285" s="28">
        <f t="shared" ca="1" si="60"/>
        <v>2</v>
      </c>
      <c r="AH285" s="8" t="e">
        <f t="shared" si="56"/>
        <v>#N/A</v>
      </c>
    </row>
    <row r="286" spans="26:34" x14ac:dyDescent="0.3">
      <c r="Z286" s="7" t="str">
        <f t="shared" si="57"/>
        <v>x</v>
      </c>
      <c r="AA286" s="8">
        <f t="shared" si="58"/>
        <v>3</v>
      </c>
      <c r="AB286" s="7">
        <f t="shared" si="52"/>
        <v>47</v>
      </c>
      <c r="AC286" s="8">
        <f t="shared" si="53"/>
        <v>48</v>
      </c>
      <c r="AD286" s="7">
        <f t="shared" ca="1" si="54"/>
        <v>0</v>
      </c>
      <c r="AE286" s="8">
        <f t="shared" ca="1" si="55"/>
        <v>0</v>
      </c>
      <c r="AF286" s="11">
        <f t="shared" ca="1" si="59"/>
        <v>2</v>
      </c>
      <c r="AG286" s="28">
        <f t="shared" ca="1" si="60"/>
        <v>2</v>
      </c>
      <c r="AH286" s="8" t="e">
        <f t="shared" si="56"/>
        <v>#N/A</v>
      </c>
    </row>
    <row r="287" spans="26:34" x14ac:dyDescent="0.3">
      <c r="Z287" s="7" t="str">
        <f t="shared" si="57"/>
        <v>x</v>
      </c>
      <c r="AA287" s="8">
        <f t="shared" si="58"/>
        <v>4</v>
      </c>
      <c r="AB287" s="7">
        <f t="shared" si="52"/>
        <v>47</v>
      </c>
      <c r="AC287" s="8">
        <f t="shared" si="53"/>
        <v>48</v>
      </c>
      <c r="AD287" s="7">
        <f t="shared" ca="1" si="54"/>
        <v>0</v>
      </c>
      <c r="AE287" s="8">
        <f t="shared" ca="1" si="55"/>
        <v>0</v>
      </c>
      <c r="AF287" s="11">
        <f t="shared" ca="1" si="59"/>
        <v>2</v>
      </c>
      <c r="AG287" s="28">
        <f t="shared" ca="1" si="60"/>
        <v>2</v>
      </c>
      <c r="AH287" s="8" t="e">
        <f t="shared" si="56"/>
        <v>#N/A</v>
      </c>
    </row>
    <row r="288" spans="26:34" x14ac:dyDescent="0.3">
      <c r="Z288" s="7" t="str">
        <f t="shared" si="57"/>
        <v>x</v>
      </c>
      <c r="AA288" s="8">
        <f t="shared" si="58"/>
        <v>5</v>
      </c>
      <c r="AB288" s="7">
        <f t="shared" si="52"/>
        <v>47</v>
      </c>
      <c r="AC288" s="8">
        <f t="shared" si="53"/>
        <v>48</v>
      </c>
      <c r="AD288" s="7">
        <f t="shared" ca="1" si="54"/>
        <v>0</v>
      </c>
      <c r="AE288" s="8">
        <f t="shared" ca="1" si="55"/>
        <v>0</v>
      </c>
      <c r="AF288" s="11">
        <f t="shared" ca="1" si="59"/>
        <v>2</v>
      </c>
      <c r="AG288" s="28">
        <f t="shared" ca="1" si="60"/>
        <v>2</v>
      </c>
      <c r="AH288" s="8" t="e">
        <f t="shared" si="56"/>
        <v>#N/A</v>
      </c>
    </row>
    <row r="289" spans="26:34" x14ac:dyDescent="0.3">
      <c r="Z289" s="7" t="str">
        <f t="shared" si="57"/>
        <v>x</v>
      </c>
      <c r="AA289" s="8">
        <f t="shared" si="58"/>
        <v>0</v>
      </c>
      <c r="AB289" s="7">
        <f t="shared" si="52"/>
        <v>48</v>
      </c>
      <c r="AC289" s="8">
        <f t="shared" si="53"/>
        <v>48</v>
      </c>
      <c r="AD289" s="7">
        <f t="shared" ca="1" si="54"/>
        <v>0</v>
      </c>
      <c r="AE289" s="8">
        <f t="shared" ca="1" si="55"/>
        <v>0</v>
      </c>
      <c r="AF289" s="11">
        <f t="shared" ca="1" si="59"/>
        <v>2</v>
      </c>
      <c r="AG289" s="28">
        <f t="shared" ca="1" si="60"/>
        <v>2</v>
      </c>
      <c r="AH289" s="8" t="e">
        <f t="shared" si="56"/>
        <v>#N/A</v>
      </c>
    </row>
    <row r="290" spans="26:34" x14ac:dyDescent="0.3">
      <c r="Z290" s="7" t="str">
        <f t="shared" si="57"/>
        <v>x</v>
      </c>
      <c r="AA290" s="8">
        <f t="shared" si="58"/>
        <v>1</v>
      </c>
      <c r="AB290" s="7">
        <f t="shared" si="52"/>
        <v>48</v>
      </c>
      <c r="AC290" s="8">
        <f t="shared" si="53"/>
        <v>49</v>
      </c>
      <c r="AD290" s="7">
        <f t="shared" ca="1" si="54"/>
        <v>0</v>
      </c>
      <c r="AE290" s="8">
        <f t="shared" ca="1" si="55"/>
        <v>0</v>
      </c>
      <c r="AF290" s="11">
        <f t="shared" ca="1" si="59"/>
        <v>2</v>
      </c>
      <c r="AG290" s="28">
        <f t="shared" ca="1" si="60"/>
        <v>2</v>
      </c>
      <c r="AH290" s="8" t="e">
        <f t="shared" si="56"/>
        <v>#N/A</v>
      </c>
    </row>
    <row r="291" spans="26:34" x14ac:dyDescent="0.3">
      <c r="Z291" s="7" t="str">
        <f t="shared" si="57"/>
        <v>x</v>
      </c>
      <c r="AA291" s="8">
        <f t="shared" si="58"/>
        <v>2</v>
      </c>
      <c r="AB291" s="7">
        <f t="shared" si="52"/>
        <v>48</v>
      </c>
      <c r="AC291" s="8">
        <f t="shared" si="53"/>
        <v>49</v>
      </c>
      <c r="AD291" s="7">
        <f t="shared" ca="1" si="54"/>
        <v>0</v>
      </c>
      <c r="AE291" s="8">
        <f t="shared" ca="1" si="55"/>
        <v>0</v>
      </c>
      <c r="AF291" s="11">
        <f t="shared" ca="1" si="59"/>
        <v>2</v>
      </c>
      <c r="AG291" s="28">
        <f t="shared" ca="1" si="60"/>
        <v>2</v>
      </c>
      <c r="AH291" s="8" t="e">
        <f t="shared" si="56"/>
        <v>#N/A</v>
      </c>
    </row>
    <row r="292" spans="26:34" x14ac:dyDescent="0.3">
      <c r="Z292" s="7" t="str">
        <f t="shared" si="57"/>
        <v>x</v>
      </c>
      <c r="AA292" s="8">
        <f t="shared" si="58"/>
        <v>3</v>
      </c>
      <c r="AB292" s="7">
        <f t="shared" si="52"/>
        <v>48</v>
      </c>
      <c r="AC292" s="8">
        <f t="shared" si="53"/>
        <v>49</v>
      </c>
      <c r="AD292" s="7">
        <f t="shared" ca="1" si="54"/>
        <v>0</v>
      </c>
      <c r="AE292" s="8">
        <f t="shared" ca="1" si="55"/>
        <v>0</v>
      </c>
      <c r="AF292" s="11">
        <f t="shared" ca="1" si="59"/>
        <v>2</v>
      </c>
      <c r="AG292" s="28">
        <f t="shared" ca="1" si="60"/>
        <v>2</v>
      </c>
      <c r="AH292" s="8" t="e">
        <f t="shared" si="56"/>
        <v>#N/A</v>
      </c>
    </row>
    <row r="293" spans="26:34" x14ac:dyDescent="0.3">
      <c r="Z293" s="7" t="str">
        <f t="shared" si="57"/>
        <v>x</v>
      </c>
      <c r="AA293" s="8">
        <f t="shared" si="58"/>
        <v>4</v>
      </c>
      <c r="AB293" s="7">
        <f t="shared" si="52"/>
        <v>48</v>
      </c>
      <c r="AC293" s="8">
        <f t="shared" si="53"/>
        <v>49</v>
      </c>
      <c r="AD293" s="7">
        <f t="shared" ca="1" si="54"/>
        <v>0</v>
      </c>
      <c r="AE293" s="8">
        <f t="shared" ca="1" si="55"/>
        <v>0</v>
      </c>
      <c r="AF293" s="11">
        <f t="shared" ca="1" si="59"/>
        <v>2</v>
      </c>
      <c r="AG293" s="28">
        <f t="shared" ca="1" si="60"/>
        <v>2</v>
      </c>
      <c r="AH293" s="8" t="e">
        <f t="shared" si="56"/>
        <v>#N/A</v>
      </c>
    </row>
    <row r="294" spans="26:34" x14ac:dyDescent="0.3">
      <c r="Z294" s="7" t="str">
        <f t="shared" si="57"/>
        <v>x</v>
      </c>
      <c r="AA294" s="8">
        <f t="shared" si="58"/>
        <v>5</v>
      </c>
      <c r="AB294" s="7">
        <f t="shared" si="52"/>
        <v>48</v>
      </c>
      <c r="AC294" s="8">
        <f t="shared" si="53"/>
        <v>49</v>
      </c>
      <c r="AD294" s="7">
        <f t="shared" ca="1" si="54"/>
        <v>0</v>
      </c>
      <c r="AE294" s="8">
        <f t="shared" ca="1" si="55"/>
        <v>0</v>
      </c>
      <c r="AF294" s="11">
        <f t="shared" ca="1" si="59"/>
        <v>2</v>
      </c>
      <c r="AG294" s="28">
        <f t="shared" ca="1" si="60"/>
        <v>2</v>
      </c>
      <c r="AH294" s="8" t="e">
        <f t="shared" si="56"/>
        <v>#N/A</v>
      </c>
    </row>
    <row r="295" spans="26:34" x14ac:dyDescent="0.3">
      <c r="Z295" s="7" t="str">
        <f t="shared" si="57"/>
        <v>x</v>
      </c>
      <c r="AA295" s="8">
        <f t="shared" si="58"/>
        <v>0</v>
      </c>
      <c r="AB295" s="7">
        <f t="shared" si="52"/>
        <v>49</v>
      </c>
      <c r="AC295" s="8">
        <f t="shared" si="53"/>
        <v>49</v>
      </c>
      <c r="AD295" s="7">
        <f t="shared" ca="1" si="54"/>
        <v>0</v>
      </c>
      <c r="AE295" s="8">
        <f t="shared" ca="1" si="55"/>
        <v>0</v>
      </c>
      <c r="AF295" s="11">
        <f t="shared" ca="1" si="59"/>
        <v>2</v>
      </c>
      <c r="AG295" s="28">
        <f t="shared" ca="1" si="60"/>
        <v>2</v>
      </c>
      <c r="AH295" s="8" t="e">
        <f t="shared" si="56"/>
        <v>#N/A</v>
      </c>
    </row>
    <row r="296" spans="26:34" x14ac:dyDescent="0.3">
      <c r="Z296" s="7" t="str">
        <f t="shared" si="57"/>
        <v>x</v>
      </c>
      <c r="AA296" s="8">
        <f t="shared" si="58"/>
        <v>1</v>
      </c>
      <c r="AB296" s="7">
        <f t="shared" si="52"/>
        <v>49</v>
      </c>
      <c r="AC296" s="8">
        <f t="shared" si="53"/>
        <v>50</v>
      </c>
      <c r="AD296" s="7">
        <f t="shared" ca="1" si="54"/>
        <v>0</v>
      </c>
      <c r="AE296" s="8">
        <f t="shared" ca="1" si="55"/>
        <v>0</v>
      </c>
      <c r="AF296" s="11">
        <f t="shared" ca="1" si="59"/>
        <v>2</v>
      </c>
      <c r="AG296" s="28">
        <f t="shared" ca="1" si="60"/>
        <v>2</v>
      </c>
      <c r="AH296" s="8" t="e">
        <f t="shared" si="56"/>
        <v>#N/A</v>
      </c>
    </row>
    <row r="297" spans="26:34" x14ac:dyDescent="0.3">
      <c r="Z297" s="7" t="str">
        <f t="shared" si="57"/>
        <v>x</v>
      </c>
      <c r="AA297" s="8">
        <f t="shared" si="58"/>
        <v>2</v>
      </c>
      <c r="AB297" s="7">
        <f t="shared" si="52"/>
        <v>49</v>
      </c>
      <c r="AC297" s="8">
        <f t="shared" si="53"/>
        <v>50</v>
      </c>
      <c r="AD297" s="7">
        <f t="shared" ca="1" si="54"/>
        <v>0</v>
      </c>
      <c r="AE297" s="8">
        <f t="shared" ca="1" si="55"/>
        <v>0</v>
      </c>
      <c r="AF297" s="11">
        <f t="shared" ca="1" si="59"/>
        <v>2</v>
      </c>
      <c r="AG297" s="28">
        <f t="shared" ca="1" si="60"/>
        <v>2</v>
      </c>
      <c r="AH297" s="8" t="e">
        <f t="shared" si="56"/>
        <v>#N/A</v>
      </c>
    </row>
    <row r="298" spans="26:34" x14ac:dyDescent="0.3">
      <c r="Z298" s="7" t="str">
        <f t="shared" si="57"/>
        <v>x</v>
      </c>
      <c r="AA298" s="8">
        <f t="shared" si="58"/>
        <v>3</v>
      </c>
      <c r="AB298" s="7">
        <f t="shared" si="52"/>
        <v>49</v>
      </c>
      <c r="AC298" s="8">
        <f t="shared" si="53"/>
        <v>50</v>
      </c>
      <c r="AD298" s="7">
        <f t="shared" ca="1" si="54"/>
        <v>0</v>
      </c>
      <c r="AE298" s="8">
        <f t="shared" ca="1" si="55"/>
        <v>0</v>
      </c>
      <c r="AF298" s="11">
        <f t="shared" ca="1" si="59"/>
        <v>2</v>
      </c>
      <c r="AG298" s="28">
        <f t="shared" ca="1" si="60"/>
        <v>2</v>
      </c>
      <c r="AH298" s="8" t="e">
        <f t="shared" si="56"/>
        <v>#N/A</v>
      </c>
    </row>
    <row r="299" spans="26:34" x14ac:dyDescent="0.3">
      <c r="Z299" s="7" t="str">
        <f t="shared" si="57"/>
        <v>x</v>
      </c>
      <c r="AA299" s="8">
        <f t="shared" si="58"/>
        <v>4</v>
      </c>
      <c r="AB299" s="7">
        <f t="shared" si="52"/>
        <v>49</v>
      </c>
      <c r="AC299" s="8">
        <f t="shared" si="53"/>
        <v>50</v>
      </c>
      <c r="AD299" s="7">
        <f t="shared" ca="1" si="54"/>
        <v>0</v>
      </c>
      <c r="AE299" s="8">
        <f t="shared" ca="1" si="55"/>
        <v>0</v>
      </c>
      <c r="AF299" s="11">
        <f t="shared" ca="1" si="59"/>
        <v>2</v>
      </c>
      <c r="AG299" s="28">
        <f t="shared" ca="1" si="60"/>
        <v>2</v>
      </c>
      <c r="AH299" s="8" t="e">
        <f t="shared" si="56"/>
        <v>#N/A</v>
      </c>
    </row>
    <row r="300" spans="26:34" x14ac:dyDescent="0.3">
      <c r="Z300" s="7" t="str">
        <f t="shared" si="57"/>
        <v>x</v>
      </c>
      <c r="AA300" s="8">
        <f t="shared" si="58"/>
        <v>5</v>
      </c>
      <c r="AB300" s="7">
        <f t="shared" si="52"/>
        <v>49</v>
      </c>
      <c r="AC300" s="8">
        <f t="shared" si="53"/>
        <v>50</v>
      </c>
      <c r="AD300" s="7">
        <f t="shared" ca="1" si="54"/>
        <v>0</v>
      </c>
      <c r="AE300" s="8">
        <f t="shared" ca="1" si="55"/>
        <v>0</v>
      </c>
      <c r="AF300" s="11">
        <f t="shared" ca="1" si="59"/>
        <v>2</v>
      </c>
      <c r="AG300" s="28">
        <f t="shared" ca="1" si="60"/>
        <v>2</v>
      </c>
      <c r="AH300" s="8" t="e">
        <f t="shared" si="56"/>
        <v>#N/A</v>
      </c>
    </row>
    <row r="301" spans="26:34" x14ac:dyDescent="0.3">
      <c r="Z301" s="7" t="str">
        <f t="shared" si="57"/>
        <v>x</v>
      </c>
      <c r="AA301" s="8">
        <f t="shared" si="58"/>
        <v>0</v>
      </c>
      <c r="AB301" s="7">
        <f t="shared" si="52"/>
        <v>50</v>
      </c>
      <c r="AC301" s="8">
        <f t="shared" si="53"/>
        <v>50</v>
      </c>
      <c r="AD301" s="7">
        <f t="shared" ca="1" si="54"/>
        <v>0</v>
      </c>
      <c r="AE301" s="8">
        <f t="shared" ca="1" si="55"/>
        <v>0</v>
      </c>
      <c r="AF301" s="11">
        <f t="shared" ca="1" si="59"/>
        <v>2</v>
      </c>
      <c r="AG301" s="28">
        <f t="shared" ca="1" si="60"/>
        <v>2</v>
      </c>
      <c r="AH301" s="8" t="e">
        <f t="shared" si="56"/>
        <v>#N/A</v>
      </c>
    </row>
    <row r="302" spans="26:34" x14ac:dyDescent="0.3">
      <c r="Z302" s="7" t="str">
        <f t="shared" si="57"/>
        <v>x</v>
      </c>
      <c r="AA302" s="8">
        <f t="shared" si="58"/>
        <v>1</v>
      </c>
      <c r="AB302" s="7">
        <f t="shared" si="52"/>
        <v>50</v>
      </c>
      <c r="AC302" s="8">
        <f t="shared" si="53"/>
        <v>51</v>
      </c>
      <c r="AD302" s="7">
        <f t="shared" ca="1" si="54"/>
        <v>0</v>
      </c>
      <c r="AE302" s="8">
        <f t="shared" ca="1" si="55"/>
        <v>0</v>
      </c>
      <c r="AF302" s="11">
        <f t="shared" ca="1" si="59"/>
        <v>2</v>
      </c>
      <c r="AG302" s="28">
        <f t="shared" ca="1" si="60"/>
        <v>2</v>
      </c>
      <c r="AH302" s="8" t="e">
        <f t="shared" si="56"/>
        <v>#N/A</v>
      </c>
    </row>
    <row r="303" spans="26:34" x14ac:dyDescent="0.3">
      <c r="Z303" s="7" t="str">
        <f t="shared" si="57"/>
        <v>x</v>
      </c>
      <c r="AA303" s="8">
        <f t="shared" si="58"/>
        <v>2</v>
      </c>
      <c r="AB303" s="7">
        <f t="shared" si="52"/>
        <v>50</v>
      </c>
      <c r="AC303" s="8">
        <f t="shared" si="53"/>
        <v>51</v>
      </c>
      <c r="AD303" s="7">
        <f t="shared" ca="1" si="54"/>
        <v>0</v>
      </c>
      <c r="AE303" s="8">
        <f t="shared" ca="1" si="55"/>
        <v>0</v>
      </c>
      <c r="AF303" s="11">
        <f t="shared" ca="1" si="59"/>
        <v>2</v>
      </c>
      <c r="AG303" s="28">
        <f t="shared" ca="1" si="60"/>
        <v>2</v>
      </c>
      <c r="AH303" s="8" t="e">
        <f t="shared" si="56"/>
        <v>#N/A</v>
      </c>
    </row>
    <row r="304" spans="26:34" x14ac:dyDescent="0.3">
      <c r="Z304" s="7" t="str">
        <f t="shared" si="57"/>
        <v>x</v>
      </c>
      <c r="AA304" s="8">
        <f t="shared" si="58"/>
        <v>3</v>
      </c>
      <c r="AB304" s="7">
        <f t="shared" si="52"/>
        <v>50</v>
      </c>
      <c r="AC304" s="8">
        <f t="shared" si="53"/>
        <v>51</v>
      </c>
      <c r="AD304" s="7">
        <f t="shared" ca="1" si="54"/>
        <v>0</v>
      </c>
      <c r="AE304" s="8">
        <f t="shared" ca="1" si="55"/>
        <v>0</v>
      </c>
      <c r="AF304" s="11">
        <f t="shared" ca="1" si="59"/>
        <v>2</v>
      </c>
      <c r="AG304" s="28">
        <f t="shared" ca="1" si="60"/>
        <v>2</v>
      </c>
      <c r="AH304" s="8" t="e">
        <f t="shared" si="56"/>
        <v>#N/A</v>
      </c>
    </row>
    <row r="305" spans="26:34" x14ac:dyDescent="0.3">
      <c r="Z305" s="49" t="str">
        <f t="shared" si="57"/>
        <v>x</v>
      </c>
      <c r="AA305" s="50">
        <f t="shared" si="58"/>
        <v>4</v>
      </c>
      <c r="AB305" s="49">
        <f t="shared" si="52"/>
        <v>50</v>
      </c>
      <c r="AC305" s="50">
        <f t="shared" si="53"/>
        <v>51</v>
      </c>
      <c r="AD305" s="49">
        <f t="shared" ca="1" si="54"/>
        <v>0</v>
      </c>
      <c r="AE305" s="50">
        <f t="shared" ca="1" si="55"/>
        <v>0</v>
      </c>
      <c r="AF305" s="26">
        <f t="shared" ca="1" si="59"/>
        <v>2</v>
      </c>
      <c r="AG305" s="29">
        <f t="shared" ca="1" si="60"/>
        <v>2</v>
      </c>
      <c r="AH305" s="50" t="e">
        <f t="shared" si="56"/>
        <v>#N/A</v>
      </c>
    </row>
  </sheetData>
  <mergeCells count="1">
    <mergeCell ref="J5:K5"/>
  </mergeCells>
  <conditionalFormatting sqref="H16:P16">
    <cfRule type="cellIs" dxfId="1" priority="2" operator="notEqual">
      <formula>1</formula>
    </cfRule>
  </conditionalFormatting>
  <conditionalFormatting sqref="H7:P15">
    <cfRule type="cellIs" dxfId="0" priority="1" operator="notEqual">
      <formula>0</formula>
    </cfRule>
  </conditionalFormatting>
  <pageMargins left="0.7" right="0.7" top="0.75" bottom="0.75" header="0.3" footer="0.3"/>
  <pageSetup scale="50" orientation="portrait" horizontalDpi="0" verticalDpi="0" r:id="rId1"/>
  <headerFooter>
    <oddHeader>&amp;R&amp;A</oddHeader>
  </headerFooter>
  <ignoredErrors>
    <ignoredError sqref="N19:P19 O20:P20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07">
    <pageSetUpPr fitToPage="1"/>
  </sheetPr>
  <dimension ref="B1:Y264"/>
  <sheetViews>
    <sheetView workbookViewId="0"/>
  </sheetViews>
  <sheetFormatPr defaultRowHeight="14.4" x14ac:dyDescent="0.3"/>
  <cols>
    <col min="2" max="2" width="11.5546875" bestFit="1" customWidth="1"/>
    <col min="3" max="7" width="4.88671875" customWidth="1"/>
    <col min="14" max="14" width="10.88671875" style="25" bestFit="1" customWidth="1"/>
    <col min="15" max="17" width="12.44140625" style="25" customWidth="1"/>
    <col min="19" max="19" width="11.109375" bestFit="1" customWidth="1"/>
    <col min="20" max="21" width="11" bestFit="1" customWidth="1"/>
  </cols>
  <sheetData>
    <row r="1" spans="2:25" x14ac:dyDescent="0.3">
      <c r="O1" s="25" t="s">
        <v>12</v>
      </c>
      <c r="P1" s="25" t="s">
        <v>13</v>
      </c>
      <c r="Q1" s="25" t="s">
        <v>14</v>
      </c>
      <c r="S1" s="25" t="s">
        <v>12</v>
      </c>
      <c r="T1" s="25" t="s">
        <v>13</v>
      </c>
      <c r="U1" s="25" t="s">
        <v>14</v>
      </c>
    </row>
    <row r="2" spans="2:25" x14ac:dyDescent="0.3">
      <c r="B2" s="79" t="s">
        <v>63</v>
      </c>
      <c r="N2" s="25" t="s">
        <v>6</v>
      </c>
      <c r="O2" s="97">
        <v>46</v>
      </c>
      <c r="P2" s="97">
        <v>12</v>
      </c>
      <c r="Q2" s="97">
        <v>11</v>
      </c>
      <c r="W2" s="71"/>
      <c r="X2" s="71"/>
      <c r="Y2" s="71"/>
    </row>
    <row r="3" spans="2:25" x14ac:dyDescent="0.3">
      <c r="O3" s="156" t="str">
        <f>VLOOKUP(instrument_1_18b,'Instrument MIDI nr'!$A$2:$B$129,2,FALSE)</f>
        <v>Orchestral Harp</v>
      </c>
      <c r="P3" s="156" t="str">
        <f>VLOOKUP(instrument_2_18b,'Instrument MIDI nr'!$A$2:$B$129,2,FALSE)</f>
        <v>Marimba</v>
      </c>
      <c r="Q3" s="156" t="str">
        <f>VLOOKUP(instrument_3_18b,'Instrument MIDI nr'!$A$2:$B$129,2,FALSE)</f>
        <v>Vibraphone</v>
      </c>
      <c r="S3" s="24"/>
      <c r="W3" s="71"/>
      <c r="X3" s="71"/>
      <c r="Y3" s="71"/>
    </row>
    <row r="4" spans="2:25" x14ac:dyDescent="0.3">
      <c r="B4" s="3" t="s">
        <v>64</v>
      </c>
      <c r="C4" s="21" t="s">
        <v>0</v>
      </c>
      <c r="D4" s="21" t="s">
        <v>1</v>
      </c>
      <c r="E4" s="21" t="s">
        <v>59</v>
      </c>
      <c r="F4" s="21" t="s">
        <v>60</v>
      </c>
      <c r="G4" s="4" t="s">
        <v>61</v>
      </c>
      <c r="N4" s="25" t="s">
        <v>65</v>
      </c>
      <c r="O4" s="3" t="s">
        <v>452</v>
      </c>
      <c r="P4" s="21" t="s">
        <v>453</v>
      </c>
      <c r="Q4" s="4" t="s">
        <v>454</v>
      </c>
      <c r="R4" s="25" t="s">
        <v>8</v>
      </c>
      <c r="S4" s="3" t="s">
        <v>466</v>
      </c>
      <c r="T4" s="21" t="s">
        <v>467</v>
      </c>
      <c r="U4" s="4" t="s">
        <v>468</v>
      </c>
      <c r="W4" s="25"/>
      <c r="X4" s="25"/>
      <c r="Y4" s="25"/>
    </row>
    <row r="5" spans="2:25" x14ac:dyDescent="0.3">
      <c r="B5" s="31">
        <v>1</v>
      </c>
      <c r="C5" s="33">
        <v>0</v>
      </c>
      <c r="D5" s="33">
        <v>0</v>
      </c>
      <c r="E5" s="33">
        <v>0</v>
      </c>
      <c r="F5" s="33">
        <v>0</v>
      </c>
      <c r="G5" s="40">
        <v>255</v>
      </c>
      <c r="N5" s="97">
        <v>60</v>
      </c>
      <c r="O5" s="31">
        <f>+E5/255*($N$6-$N$5)+$N$5</f>
        <v>60</v>
      </c>
      <c r="P5" s="33">
        <f>+F5/255*($N$6-$N$5)+$N$5</f>
        <v>60</v>
      </c>
      <c r="Q5" s="40">
        <f>+G5/255*($N$6-$N$5)+$N$5</f>
        <v>84</v>
      </c>
      <c r="R5" s="23">
        <v>60</v>
      </c>
      <c r="S5" s="31">
        <v>60</v>
      </c>
      <c r="T5" s="33">
        <v>60</v>
      </c>
      <c r="U5" s="40">
        <v>60</v>
      </c>
      <c r="W5" s="71"/>
      <c r="X5" s="71"/>
      <c r="Y5" s="71"/>
    </row>
    <row r="6" spans="2:25" x14ac:dyDescent="0.3">
      <c r="B6" s="31">
        <v>2</v>
      </c>
      <c r="C6" s="33">
        <v>1</v>
      </c>
      <c r="D6" s="33">
        <v>0</v>
      </c>
      <c r="E6" s="33">
        <v>0</v>
      </c>
      <c r="F6" s="33">
        <v>11.590909090909092</v>
      </c>
      <c r="G6" s="40">
        <v>243.40909090909091</v>
      </c>
      <c r="N6" s="97">
        <v>84</v>
      </c>
      <c r="O6" s="31">
        <f t="shared" ref="O6:O69" si="0">+E6/255*($N$6-$N$5)+$N$5</f>
        <v>60</v>
      </c>
      <c r="P6" s="33">
        <f t="shared" ref="P6:P69" si="1">+F6/255*($N$6-$N$5)+$N$5</f>
        <v>61.090909090909093</v>
      </c>
      <c r="Q6" s="40">
        <f t="shared" ref="Q6:Q69" si="2">+G6/255*($N$6-$N$5)+$N$5</f>
        <v>82.909090909090907</v>
      </c>
      <c r="R6" s="23">
        <v>110</v>
      </c>
      <c r="S6" s="31">
        <f>+S5</f>
        <v>60</v>
      </c>
      <c r="T6" s="33">
        <f t="shared" ref="T6:T69" si="3">+T5</f>
        <v>60</v>
      </c>
      <c r="U6" s="40">
        <f t="shared" ref="U6:U69" si="4">+U5</f>
        <v>60</v>
      </c>
      <c r="W6" s="71"/>
      <c r="X6" s="71"/>
      <c r="Y6" s="71"/>
    </row>
    <row r="7" spans="2:25" x14ac:dyDescent="0.3">
      <c r="B7" s="31">
        <v>3</v>
      </c>
      <c r="C7" s="33">
        <v>2</v>
      </c>
      <c r="D7" s="33">
        <v>0</v>
      </c>
      <c r="E7" s="33">
        <v>0</v>
      </c>
      <c r="F7" s="33">
        <v>23.181818181818183</v>
      </c>
      <c r="G7" s="40">
        <v>231.81818181818181</v>
      </c>
      <c r="O7" s="31">
        <f t="shared" si="0"/>
        <v>60</v>
      </c>
      <c r="P7" s="33">
        <f t="shared" si="1"/>
        <v>62.18181818181818</v>
      </c>
      <c r="Q7" s="40">
        <f t="shared" si="2"/>
        <v>81.818181818181813</v>
      </c>
      <c r="S7" s="31">
        <f t="shared" ref="S7:S70" si="5">+S6</f>
        <v>60</v>
      </c>
      <c r="T7" s="33">
        <f t="shared" si="3"/>
        <v>60</v>
      </c>
      <c r="U7" s="40">
        <f t="shared" si="4"/>
        <v>60</v>
      </c>
      <c r="W7" s="71"/>
      <c r="X7" s="71"/>
      <c r="Y7" s="71"/>
    </row>
    <row r="8" spans="2:25" x14ac:dyDescent="0.3">
      <c r="B8" s="31">
        <v>4</v>
      </c>
      <c r="C8" s="33">
        <v>3</v>
      </c>
      <c r="D8" s="33">
        <v>0</v>
      </c>
      <c r="E8" s="33">
        <v>0</v>
      </c>
      <c r="F8" s="33">
        <v>34.772727272727273</v>
      </c>
      <c r="G8" s="40">
        <v>220.22727272727272</v>
      </c>
      <c r="O8" s="31">
        <f t="shared" si="0"/>
        <v>60</v>
      </c>
      <c r="P8" s="33">
        <f t="shared" si="1"/>
        <v>63.272727272727273</v>
      </c>
      <c r="Q8" s="40">
        <f t="shared" si="2"/>
        <v>80.72727272727272</v>
      </c>
      <c r="S8" s="31">
        <f t="shared" si="5"/>
        <v>60</v>
      </c>
      <c r="T8" s="33">
        <f t="shared" si="3"/>
        <v>60</v>
      </c>
      <c r="U8" s="40">
        <f t="shared" si="4"/>
        <v>60</v>
      </c>
      <c r="W8" s="71"/>
      <c r="X8" s="71"/>
      <c r="Y8" s="71"/>
    </row>
    <row r="9" spans="2:25" x14ac:dyDescent="0.3">
      <c r="B9" s="31">
        <v>5</v>
      </c>
      <c r="C9" s="33">
        <v>4</v>
      </c>
      <c r="D9" s="33">
        <v>0</v>
      </c>
      <c r="E9" s="33">
        <v>0</v>
      </c>
      <c r="F9" s="33">
        <v>46.363636363636367</v>
      </c>
      <c r="G9" s="40">
        <v>208.63636363636363</v>
      </c>
      <c r="O9" s="31">
        <f t="shared" si="0"/>
        <v>60</v>
      </c>
      <c r="P9" s="33">
        <f t="shared" si="1"/>
        <v>64.36363636363636</v>
      </c>
      <c r="Q9" s="40">
        <f t="shared" si="2"/>
        <v>79.636363636363626</v>
      </c>
      <c r="S9" s="31">
        <f t="shared" si="5"/>
        <v>60</v>
      </c>
      <c r="T9" s="33">
        <f t="shared" si="3"/>
        <v>60</v>
      </c>
      <c r="U9" s="40">
        <f t="shared" si="4"/>
        <v>60</v>
      </c>
      <c r="W9" s="71"/>
      <c r="X9" s="71"/>
      <c r="Y9" s="71"/>
    </row>
    <row r="10" spans="2:25" x14ac:dyDescent="0.3">
      <c r="B10" s="31">
        <v>6</v>
      </c>
      <c r="C10" s="33">
        <v>5</v>
      </c>
      <c r="D10" s="33">
        <v>0</v>
      </c>
      <c r="E10" s="33">
        <v>0</v>
      </c>
      <c r="F10" s="33">
        <v>57.95454545454546</v>
      </c>
      <c r="G10" s="40">
        <v>197.04545454545453</v>
      </c>
      <c r="O10" s="31">
        <f t="shared" si="0"/>
        <v>60</v>
      </c>
      <c r="P10" s="33">
        <f t="shared" si="1"/>
        <v>65.454545454545453</v>
      </c>
      <c r="Q10" s="40">
        <f t="shared" si="2"/>
        <v>78.545454545454547</v>
      </c>
      <c r="S10" s="31">
        <f t="shared" si="5"/>
        <v>60</v>
      </c>
      <c r="T10" s="33">
        <f t="shared" si="3"/>
        <v>60</v>
      </c>
      <c r="U10" s="40">
        <f t="shared" si="4"/>
        <v>60</v>
      </c>
      <c r="W10" s="71"/>
      <c r="X10" s="71"/>
      <c r="Y10" s="71"/>
    </row>
    <row r="11" spans="2:25" x14ac:dyDescent="0.3">
      <c r="B11" s="31">
        <v>7</v>
      </c>
      <c r="C11" s="33">
        <v>6</v>
      </c>
      <c r="D11" s="33">
        <v>0</v>
      </c>
      <c r="E11" s="33">
        <v>0</v>
      </c>
      <c r="F11" s="33">
        <v>69.545454545454547</v>
      </c>
      <c r="G11" s="40">
        <v>185.45454545454544</v>
      </c>
      <c r="O11" s="31">
        <f t="shared" si="0"/>
        <v>60</v>
      </c>
      <c r="P11" s="33">
        <f t="shared" si="1"/>
        <v>66.545454545454547</v>
      </c>
      <c r="Q11" s="40">
        <f t="shared" si="2"/>
        <v>77.454545454545453</v>
      </c>
      <c r="S11" s="31">
        <f t="shared" si="5"/>
        <v>60</v>
      </c>
      <c r="T11" s="33">
        <f t="shared" si="3"/>
        <v>60</v>
      </c>
      <c r="U11" s="40">
        <f t="shared" si="4"/>
        <v>60</v>
      </c>
      <c r="W11" s="71"/>
      <c r="X11" s="71"/>
      <c r="Y11" s="71"/>
    </row>
    <row r="12" spans="2:25" x14ac:dyDescent="0.3">
      <c r="B12" s="31">
        <v>8</v>
      </c>
      <c r="C12" s="33">
        <v>7</v>
      </c>
      <c r="D12" s="33">
        <v>0</v>
      </c>
      <c r="E12" s="33">
        <v>0</v>
      </c>
      <c r="F12" s="33">
        <v>81.13636363636364</v>
      </c>
      <c r="G12" s="40">
        <v>173.86363636363635</v>
      </c>
      <c r="O12" s="31">
        <f t="shared" si="0"/>
        <v>60</v>
      </c>
      <c r="P12" s="33">
        <f t="shared" si="1"/>
        <v>67.63636363636364</v>
      </c>
      <c r="Q12" s="40">
        <f t="shared" si="2"/>
        <v>76.36363636363636</v>
      </c>
      <c r="S12" s="31">
        <f t="shared" si="5"/>
        <v>60</v>
      </c>
      <c r="T12" s="33">
        <f t="shared" si="3"/>
        <v>60</v>
      </c>
      <c r="U12" s="40">
        <f t="shared" si="4"/>
        <v>60</v>
      </c>
      <c r="W12" s="71"/>
      <c r="X12" s="71"/>
      <c r="Y12" s="71"/>
    </row>
    <row r="13" spans="2:25" x14ac:dyDescent="0.3">
      <c r="B13" s="31">
        <v>9</v>
      </c>
      <c r="C13" s="33">
        <v>8</v>
      </c>
      <c r="D13" s="33">
        <v>0</v>
      </c>
      <c r="E13" s="33">
        <v>0</v>
      </c>
      <c r="F13" s="33">
        <v>92.727272727272734</v>
      </c>
      <c r="G13" s="40">
        <v>162.27272727272725</v>
      </c>
      <c r="O13" s="31">
        <f t="shared" si="0"/>
        <v>60</v>
      </c>
      <c r="P13" s="33">
        <f t="shared" si="1"/>
        <v>68.72727272727272</v>
      </c>
      <c r="Q13" s="40">
        <f t="shared" si="2"/>
        <v>75.272727272727266</v>
      </c>
      <c r="S13" s="31">
        <f t="shared" si="5"/>
        <v>60</v>
      </c>
      <c r="T13" s="33">
        <f t="shared" si="3"/>
        <v>60</v>
      </c>
      <c r="U13" s="40">
        <f t="shared" si="4"/>
        <v>60</v>
      </c>
      <c r="W13" s="71"/>
      <c r="X13" s="71"/>
      <c r="Y13" s="71"/>
    </row>
    <row r="14" spans="2:25" x14ac:dyDescent="0.3">
      <c r="B14" s="31">
        <v>10</v>
      </c>
      <c r="C14" s="33">
        <v>9</v>
      </c>
      <c r="D14" s="33">
        <v>0</v>
      </c>
      <c r="E14" s="33">
        <v>0</v>
      </c>
      <c r="F14" s="33">
        <v>104.31818181818183</v>
      </c>
      <c r="G14" s="40">
        <v>150.68181818181816</v>
      </c>
      <c r="O14" s="31">
        <f t="shared" si="0"/>
        <v>60</v>
      </c>
      <c r="P14" s="33">
        <f t="shared" si="1"/>
        <v>69.818181818181813</v>
      </c>
      <c r="Q14" s="40">
        <f t="shared" si="2"/>
        <v>74.181818181818187</v>
      </c>
      <c r="S14" s="31">
        <f t="shared" si="5"/>
        <v>60</v>
      </c>
      <c r="T14" s="33">
        <f t="shared" si="3"/>
        <v>60</v>
      </c>
      <c r="U14" s="40">
        <f t="shared" si="4"/>
        <v>60</v>
      </c>
      <c r="W14" s="71"/>
      <c r="X14" s="71"/>
      <c r="Y14" s="71"/>
    </row>
    <row r="15" spans="2:25" x14ac:dyDescent="0.3">
      <c r="B15" s="31">
        <v>11</v>
      </c>
      <c r="C15" s="33">
        <v>10</v>
      </c>
      <c r="D15" s="33">
        <v>0</v>
      </c>
      <c r="E15" s="33">
        <v>0</v>
      </c>
      <c r="F15" s="33">
        <v>115.90909090909092</v>
      </c>
      <c r="G15" s="40">
        <v>139.09090909090907</v>
      </c>
      <c r="O15" s="31">
        <f t="shared" si="0"/>
        <v>60</v>
      </c>
      <c r="P15" s="33">
        <f t="shared" si="1"/>
        <v>70.909090909090907</v>
      </c>
      <c r="Q15" s="40">
        <f t="shared" si="2"/>
        <v>73.090909090909093</v>
      </c>
      <c r="S15" s="31">
        <f t="shared" si="5"/>
        <v>60</v>
      </c>
      <c r="T15" s="33">
        <f t="shared" si="3"/>
        <v>60</v>
      </c>
      <c r="U15" s="40">
        <f t="shared" si="4"/>
        <v>60</v>
      </c>
      <c r="W15" s="71"/>
      <c r="X15" s="71"/>
      <c r="Y15" s="71"/>
    </row>
    <row r="16" spans="2:25" x14ac:dyDescent="0.3">
      <c r="B16" s="31">
        <v>12</v>
      </c>
      <c r="C16" s="33">
        <v>11</v>
      </c>
      <c r="D16" s="33">
        <v>0</v>
      </c>
      <c r="E16" s="33">
        <v>0</v>
      </c>
      <c r="F16" s="33">
        <v>127.50000000000001</v>
      </c>
      <c r="G16" s="40">
        <v>127.49999999999997</v>
      </c>
      <c r="O16" s="31">
        <f t="shared" si="0"/>
        <v>60</v>
      </c>
      <c r="P16" s="33">
        <f t="shared" si="1"/>
        <v>72</v>
      </c>
      <c r="Q16" s="40">
        <f t="shared" si="2"/>
        <v>72</v>
      </c>
      <c r="S16" s="31">
        <f t="shared" si="5"/>
        <v>60</v>
      </c>
      <c r="T16" s="33">
        <f t="shared" si="3"/>
        <v>60</v>
      </c>
      <c r="U16" s="40">
        <f t="shared" si="4"/>
        <v>60</v>
      </c>
      <c r="W16" s="71"/>
      <c r="X16" s="71"/>
      <c r="Y16" s="71"/>
    </row>
    <row r="17" spans="2:25" x14ac:dyDescent="0.3">
      <c r="B17" s="31">
        <v>13</v>
      </c>
      <c r="C17" s="33">
        <v>0</v>
      </c>
      <c r="D17" s="33">
        <v>1</v>
      </c>
      <c r="E17" s="33">
        <v>23.181818181818201</v>
      </c>
      <c r="F17" s="33">
        <v>11.590909090909101</v>
      </c>
      <c r="G17" s="40">
        <v>243.40909090909091</v>
      </c>
      <c r="O17" s="31">
        <f t="shared" si="0"/>
        <v>62.181818181818187</v>
      </c>
      <c r="P17" s="33">
        <f t="shared" si="1"/>
        <v>61.090909090909093</v>
      </c>
      <c r="Q17" s="40">
        <f t="shared" si="2"/>
        <v>82.909090909090907</v>
      </c>
      <c r="S17" s="31">
        <f t="shared" si="5"/>
        <v>60</v>
      </c>
      <c r="T17" s="33">
        <f t="shared" si="3"/>
        <v>60</v>
      </c>
      <c r="U17" s="40">
        <f t="shared" si="4"/>
        <v>60</v>
      </c>
      <c r="W17" s="71"/>
      <c r="X17" s="71"/>
      <c r="Y17" s="71"/>
    </row>
    <row r="18" spans="2:25" x14ac:dyDescent="0.3">
      <c r="B18" s="31">
        <v>14</v>
      </c>
      <c r="C18" s="33">
        <v>1</v>
      </c>
      <c r="D18" s="33">
        <v>1</v>
      </c>
      <c r="E18" s="33">
        <v>23.181818181818201</v>
      </c>
      <c r="F18" s="33">
        <v>23.181818181818194</v>
      </c>
      <c r="G18" s="40">
        <v>231.81818181818181</v>
      </c>
      <c r="O18" s="31">
        <f t="shared" si="0"/>
        <v>62.181818181818187</v>
      </c>
      <c r="P18" s="33">
        <f t="shared" si="1"/>
        <v>62.18181818181818</v>
      </c>
      <c r="Q18" s="40">
        <f t="shared" si="2"/>
        <v>81.818181818181813</v>
      </c>
      <c r="S18" s="31">
        <f t="shared" si="5"/>
        <v>60</v>
      </c>
      <c r="T18" s="33">
        <f t="shared" si="3"/>
        <v>60</v>
      </c>
      <c r="U18" s="40">
        <f t="shared" si="4"/>
        <v>60</v>
      </c>
      <c r="W18" s="71"/>
      <c r="X18" s="71"/>
      <c r="Y18" s="71"/>
    </row>
    <row r="19" spans="2:25" x14ac:dyDescent="0.3">
      <c r="B19" s="31">
        <v>15</v>
      </c>
      <c r="C19" s="33">
        <v>2</v>
      </c>
      <c r="D19" s="33">
        <v>1</v>
      </c>
      <c r="E19" s="33">
        <v>23.181818181818201</v>
      </c>
      <c r="F19" s="33">
        <v>34.77272727272728</v>
      </c>
      <c r="G19" s="40">
        <v>220.22727272727272</v>
      </c>
      <c r="O19" s="31">
        <f t="shared" si="0"/>
        <v>62.181818181818187</v>
      </c>
      <c r="P19" s="33">
        <f t="shared" si="1"/>
        <v>63.272727272727273</v>
      </c>
      <c r="Q19" s="40">
        <f t="shared" si="2"/>
        <v>80.72727272727272</v>
      </c>
      <c r="S19" s="31">
        <f t="shared" si="5"/>
        <v>60</v>
      </c>
      <c r="T19" s="33">
        <f t="shared" si="3"/>
        <v>60</v>
      </c>
      <c r="U19" s="40">
        <f t="shared" si="4"/>
        <v>60</v>
      </c>
      <c r="W19" s="71"/>
      <c r="X19" s="71"/>
      <c r="Y19" s="71"/>
    </row>
    <row r="20" spans="2:25" x14ac:dyDescent="0.3">
      <c r="B20" s="31">
        <v>16</v>
      </c>
      <c r="C20" s="33">
        <v>3</v>
      </c>
      <c r="D20" s="33">
        <v>1</v>
      </c>
      <c r="E20" s="33">
        <v>23.181818181818201</v>
      </c>
      <c r="F20" s="33">
        <v>46.363636363636374</v>
      </c>
      <c r="G20" s="40">
        <v>208.63636363636363</v>
      </c>
      <c r="O20" s="31">
        <f t="shared" si="0"/>
        <v>62.181818181818187</v>
      </c>
      <c r="P20" s="33">
        <f t="shared" si="1"/>
        <v>64.36363636363636</v>
      </c>
      <c r="Q20" s="40">
        <f t="shared" si="2"/>
        <v>79.636363636363626</v>
      </c>
      <c r="S20" s="31">
        <f t="shared" si="5"/>
        <v>60</v>
      </c>
      <c r="T20" s="33">
        <f t="shared" si="3"/>
        <v>60</v>
      </c>
      <c r="U20" s="40">
        <f t="shared" si="4"/>
        <v>60</v>
      </c>
      <c r="W20" s="71"/>
      <c r="X20" s="71"/>
      <c r="Y20" s="71"/>
    </row>
    <row r="21" spans="2:25" x14ac:dyDescent="0.3">
      <c r="B21" s="31">
        <v>17</v>
      </c>
      <c r="C21" s="33">
        <v>4</v>
      </c>
      <c r="D21" s="33">
        <v>1</v>
      </c>
      <c r="E21" s="33">
        <v>23.181818181818201</v>
      </c>
      <c r="F21" s="33">
        <v>57.954545454545467</v>
      </c>
      <c r="G21" s="40">
        <v>197.04545454545453</v>
      </c>
      <c r="O21" s="31">
        <f t="shared" si="0"/>
        <v>62.181818181818187</v>
      </c>
      <c r="P21" s="33">
        <f t="shared" si="1"/>
        <v>65.454545454545453</v>
      </c>
      <c r="Q21" s="40">
        <f t="shared" si="2"/>
        <v>78.545454545454547</v>
      </c>
      <c r="S21" s="31">
        <f t="shared" si="5"/>
        <v>60</v>
      </c>
      <c r="T21" s="33">
        <f t="shared" si="3"/>
        <v>60</v>
      </c>
      <c r="U21" s="40">
        <f t="shared" si="4"/>
        <v>60</v>
      </c>
      <c r="W21" s="71"/>
      <c r="X21" s="71"/>
      <c r="Y21" s="71"/>
    </row>
    <row r="22" spans="2:25" x14ac:dyDescent="0.3">
      <c r="B22" s="31">
        <v>18</v>
      </c>
      <c r="C22" s="33">
        <v>5</v>
      </c>
      <c r="D22" s="33">
        <v>1</v>
      </c>
      <c r="E22" s="33">
        <v>23.181818181818201</v>
      </c>
      <c r="F22" s="33">
        <v>69.545454545454561</v>
      </c>
      <c r="G22" s="40">
        <v>185.45454545454544</v>
      </c>
      <c r="O22" s="31">
        <f t="shared" si="0"/>
        <v>62.181818181818187</v>
      </c>
      <c r="P22" s="33">
        <f t="shared" si="1"/>
        <v>66.545454545454547</v>
      </c>
      <c r="Q22" s="40">
        <f t="shared" si="2"/>
        <v>77.454545454545453</v>
      </c>
      <c r="S22" s="31">
        <f t="shared" si="5"/>
        <v>60</v>
      </c>
      <c r="T22" s="33">
        <f t="shared" si="3"/>
        <v>60</v>
      </c>
      <c r="U22" s="40">
        <f t="shared" si="4"/>
        <v>60</v>
      </c>
      <c r="W22" s="71"/>
      <c r="X22" s="71"/>
      <c r="Y22" s="71"/>
    </row>
    <row r="23" spans="2:25" x14ac:dyDescent="0.3">
      <c r="B23" s="31">
        <v>19</v>
      </c>
      <c r="C23" s="33">
        <v>6</v>
      </c>
      <c r="D23" s="33">
        <v>1</v>
      </c>
      <c r="E23" s="33">
        <v>23.181818181818201</v>
      </c>
      <c r="F23" s="33">
        <v>81.136363636363654</v>
      </c>
      <c r="G23" s="40">
        <v>173.86363636363635</v>
      </c>
      <c r="O23" s="31">
        <f t="shared" si="0"/>
        <v>62.181818181818187</v>
      </c>
      <c r="P23" s="33">
        <f t="shared" si="1"/>
        <v>67.63636363636364</v>
      </c>
      <c r="Q23" s="40">
        <f t="shared" si="2"/>
        <v>76.36363636363636</v>
      </c>
      <c r="S23" s="31">
        <f t="shared" si="5"/>
        <v>60</v>
      </c>
      <c r="T23" s="33">
        <f t="shared" si="3"/>
        <v>60</v>
      </c>
      <c r="U23" s="40">
        <f t="shared" si="4"/>
        <v>60</v>
      </c>
      <c r="W23" s="71"/>
      <c r="X23" s="71"/>
      <c r="Y23" s="71"/>
    </row>
    <row r="24" spans="2:25" x14ac:dyDescent="0.3">
      <c r="B24" s="31">
        <v>20</v>
      </c>
      <c r="C24" s="33">
        <v>7</v>
      </c>
      <c r="D24" s="33">
        <v>1</v>
      </c>
      <c r="E24" s="33">
        <v>23.181818181818201</v>
      </c>
      <c r="F24" s="33">
        <v>92.727272727272748</v>
      </c>
      <c r="G24" s="40">
        <v>162.27272727272725</v>
      </c>
      <c r="O24" s="31">
        <f t="shared" si="0"/>
        <v>62.181818181818187</v>
      </c>
      <c r="P24" s="33">
        <f t="shared" si="1"/>
        <v>68.727272727272734</v>
      </c>
      <c r="Q24" s="40">
        <f t="shared" si="2"/>
        <v>75.272727272727266</v>
      </c>
      <c r="S24" s="31">
        <f t="shared" si="5"/>
        <v>60</v>
      </c>
      <c r="T24" s="33">
        <f t="shared" si="3"/>
        <v>60</v>
      </c>
      <c r="U24" s="40">
        <f t="shared" si="4"/>
        <v>60</v>
      </c>
      <c r="W24" s="71"/>
      <c r="X24" s="71"/>
      <c r="Y24" s="71"/>
    </row>
    <row r="25" spans="2:25" x14ac:dyDescent="0.3">
      <c r="B25" s="31">
        <v>21</v>
      </c>
      <c r="C25" s="33">
        <v>8</v>
      </c>
      <c r="D25" s="33">
        <v>1</v>
      </c>
      <c r="E25" s="33">
        <v>23.181818181818201</v>
      </c>
      <c r="F25" s="33">
        <v>104.31818181818184</v>
      </c>
      <c r="G25" s="40">
        <v>150.68181818181816</v>
      </c>
      <c r="O25" s="31">
        <f t="shared" si="0"/>
        <v>62.181818181818187</v>
      </c>
      <c r="P25" s="33">
        <f t="shared" si="1"/>
        <v>69.818181818181813</v>
      </c>
      <c r="Q25" s="40">
        <f t="shared" si="2"/>
        <v>74.181818181818187</v>
      </c>
      <c r="S25" s="31">
        <f t="shared" si="5"/>
        <v>60</v>
      </c>
      <c r="T25" s="33">
        <f t="shared" si="3"/>
        <v>60</v>
      </c>
      <c r="U25" s="40">
        <f t="shared" si="4"/>
        <v>60</v>
      </c>
      <c r="W25" s="71"/>
      <c r="X25" s="71"/>
      <c r="Y25" s="71"/>
    </row>
    <row r="26" spans="2:25" x14ac:dyDescent="0.3">
      <c r="B26" s="31">
        <v>22</v>
      </c>
      <c r="C26" s="33">
        <v>9</v>
      </c>
      <c r="D26" s="33">
        <v>1</v>
      </c>
      <c r="E26" s="33">
        <v>23.181818181818201</v>
      </c>
      <c r="F26" s="33">
        <v>115.90909090909093</v>
      </c>
      <c r="G26" s="40">
        <v>139.09090909090907</v>
      </c>
      <c r="O26" s="31">
        <f t="shared" si="0"/>
        <v>62.181818181818187</v>
      </c>
      <c r="P26" s="33">
        <f t="shared" si="1"/>
        <v>70.909090909090907</v>
      </c>
      <c r="Q26" s="40">
        <f t="shared" si="2"/>
        <v>73.090909090909093</v>
      </c>
      <c r="S26" s="31">
        <f t="shared" si="5"/>
        <v>60</v>
      </c>
      <c r="T26" s="33">
        <f t="shared" si="3"/>
        <v>60</v>
      </c>
      <c r="U26" s="40">
        <f t="shared" si="4"/>
        <v>60</v>
      </c>
      <c r="W26" s="71"/>
      <c r="X26" s="71"/>
      <c r="Y26" s="71"/>
    </row>
    <row r="27" spans="2:25" x14ac:dyDescent="0.3">
      <c r="B27" s="31">
        <v>23</v>
      </c>
      <c r="C27" s="33">
        <v>10</v>
      </c>
      <c r="D27" s="33">
        <v>1</v>
      </c>
      <c r="E27" s="33">
        <v>23.181818181818201</v>
      </c>
      <c r="F27" s="33">
        <v>127.50000000000003</v>
      </c>
      <c r="G27" s="40">
        <v>127.49999999999997</v>
      </c>
      <c r="K27" s="25"/>
      <c r="O27" s="31">
        <f t="shared" si="0"/>
        <v>62.181818181818187</v>
      </c>
      <c r="P27" s="33">
        <f t="shared" si="1"/>
        <v>72</v>
      </c>
      <c r="Q27" s="40">
        <f t="shared" si="2"/>
        <v>72</v>
      </c>
      <c r="S27" s="31">
        <f t="shared" si="5"/>
        <v>60</v>
      </c>
      <c r="T27" s="33">
        <f t="shared" si="3"/>
        <v>60</v>
      </c>
      <c r="U27" s="40">
        <f t="shared" si="4"/>
        <v>60</v>
      </c>
      <c r="W27" s="71"/>
      <c r="X27" s="71"/>
      <c r="Y27" s="71"/>
    </row>
    <row r="28" spans="2:25" x14ac:dyDescent="0.3">
      <c r="B28" s="31">
        <v>24</v>
      </c>
      <c r="C28" s="33">
        <v>11</v>
      </c>
      <c r="D28" s="33">
        <v>1</v>
      </c>
      <c r="E28" s="33">
        <v>23.181818181818201</v>
      </c>
      <c r="F28" s="33">
        <v>139.09090909090912</v>
      </c>
      <c r="G28" s="40">
        <v>115.90909090909088</v>
      </c>
      <c r="O28" s="31">
        <f t="shared" si="0"/>
        <v>62.181818181818187</v>
      </c>
      <c r="P28" s="33">
        <f t="shared" si="1"/>
        <v>73.090909090909093</v>
      </c>
      <c r="Q28" s="40">
        <f t="shared" si="2"/>
        <v>70.909090909090907</v>
      </c>
      <c r="S28" s="31">
        <f t="shared" si="5"/>
        <v>60</v>
      </c>
      <c r="T28" s="33">
        <f t="shared" si="3"/>
        <v>60</v>
      </c>
      <c r="U28" s="40">
        <f t="shared" si="4"/>
        <v>60</v>
      </c>
      <c r="W28" s="71"/>
      <c r="X28" s="71"/>
      <c r="Y28" s="71"/>
    </row>
    <row r="29" spans="2:25" x14ac:dyDescent="0.3">
      <c r="B29" s="31">
        <v>25</v>
      </c>
      <c r="C29" s="33">
        <v>0</v>
      </c>
      <c r="D29" s="33">
        <v>2</v>
      </c>
      <c r="E29" s="33">
        <v>46.363636363636402</v>
      </c>
      <c r="F29" s="33">
        <v>23.181818181818201</v>
      </c>
      <c r="G29" s="40">
        <v>231.81818181818181</v>
      </c>
      <c r="O29" s="31">
        <f t="shared" si="0"/>
        <v>64.363636363636374</v>
      </c>
      <c r="P29" s="33">
        <f t="shared" si="1"/>
        <v>62.181818181818187</v>
      </c>
      <c r="Q29" s="40">
        <f t="shared" si="2"/>
        <v>81.818181818181813</v>
      </c>
      <c r="S29" s="31">
        <f t="shared" si="5"/>
        <v>60</v>
      </c>
      <c r="T29" s="33">
        <f t="shared" si="3"/>
        <v>60</v>
      </c>
      <c r="U29" s="40">
        <f t="shared" si="4"/>
        <v>60</v>
      </c>
      <c r="W29" s="71"/>
      <c r="X29" s="71"/>
      <c r="Y29" s="71"/>
    </row>
    <row r="30" spans="2:25" x14ac:dyDescent="0.3">
      <c r="B30" s="31">
        <v>26</v>
      </c>
      <c r="C30" s="33">
        <v>1</v>
      </c>
      <c r="D30" s="33">
        <v>2</v>
      </c>
      <c r="E30" s="33">
        <v>46.363636363636402</v>
      </c>
      <c r="F30" s="33">
        <v>34.772727272727295</v>
      </c>
      <c r="G30" s="40">
        <v>220.22727272727272</v>
      </c>
      <c r="O30" s="31">
        <f t="shared" si="0"/>
        <v>64.363636363636374</v>
      </c>
      <c r="P30" s="33">
        <f t="shared" si="1"/>
        <v>63.272727272727273</v>
      </c>
      <c r="Q30" s="40">
        <f t="shared" si="2"/>
        <v>80.72727272727272</v>
      </c>
      <c r="S30" s="31">
        <f t="shared" si="5"/>
        <v>60</v>
      </c>
      <c r="T30" s="33">
        <f t="shared" si="3"/>
        <v>60</v>
      </c>
      <c r="U30" s="40">
        <f t="shared" si="4"/>
        <v>60</v>
      </c>
      <c r="W30" s="71"/>
      <c r="X30" s="71"/>
      <c r="Y30" s="71"/>
    </row>
    <row r="31" spans="2:25" x14ac:dyDescent="0.3">
      <c r="B31" s="31">
        <v>27</v>
      </c>
      <c r="C31" s="33">
        <v>2</v>
      </c>
      <c r="D31" s="33">
        <v>2</v>
      </c>
      <c r="E31" s="33">
        <v>46.363636363636402</v>
      </c>
      <c r="F31" s="33">
        <v>46.363636363636381</v>
      </c>
      <c r="G31" s="40">
        <v>208.63636363636363</v>
      </c>
      <c r="O31" s="31">
        <f t="shared" si="0"/>
        <v>64.363636363636374</v>
      </c>
      <c r="P31" s="33">
        <f t="shared" si="1"/>
        <v>64.36363636363636</v>
      </c>
      <c r="Q31" s="40">
        <f t="shared" si="2"/>
        <v>79.636363636363626</v>
      </c>
      <c r="S31" s="31">
        <f t="shared" si="5"/>
        <v>60</v>
      </c>
      <c r="T31" s="33">
        <f t="shared" si="3"/>
        <v>60</v>
      </c>
      <c r="U31" s="40">
        <f t="shared" si="4"/>
        <v>60</v>
      </c>
      <c r="W31" s="71"/>
      <c r="X31" s="71"/>
      <c r="Y31" s="71"/>
    </row>
    <row r="32" spans="2:25" x14ac:dyDescent="0.3">
      <c r="B32" s="31">
        <v>28</v>
      </c>
      <c r="C32" s="33">
        <v>3</v>
      </c>
      <c r="D32" s="33">
        <v>2</v>
      </c>
      <c r="E32" s="33">
        <v>46.363636363636402</v>
      </c>
      <c r="F32" s="33">
        <v>57.954545454545475</v>
      </c>
      <c r="G32" s="40">
        <v>197.04545454545453</v>
      </c>
      <c r="O32" s="31">
        <f t="shared" si="0"/>
        <v>64.363636363636374</v>
      </c>
      <c r="P32" s="33">
        <f t="shared" si="1"/>
        <v>65.454545454545453</v>
      </c>
      <c r="Q32" s="40">
        <f t="shared" si="2"/>
        <v>78.545454545454547</v>
      </c>
      <c r="S32" s="31">
        <f t="shared" si="5"/>
        <v>60</v>
      </c>
      <c r="T32" s="33">
        <f t="shared" si="3"/>
        <v>60</v>
      </c>
      <c r="U32" s="40">
        <f t="shared" si="4"/>
        <v>60</v>
      </c>
      <c r="W32" s="71"/>
      <c r="X32" s="71"/>
      <c r="Y32" s="71"/>
    </row>
    <row r="33" spans="2:25" x14ac:dyDescent="0.3">
      <c r="B33" s="31">
        <v>29</v>
      </c>
      <c r="C33" s="33">
        <v>4</v>
      </c>
      <c r="D33" s="33">
        <v>2</v>
      </c>
      <c r="E33" s="33">
        <v>46.363636363636402</v>
      </c>
      <c r="F33" s="33">
        <v>69.545454545454561</v>
      </c>
      <c r="G33" s="40">
        <v>185.45454545454544</v>
      </c>
      <c r="O33" s="31">
        <f t="shared" si="0"/>
        <v>64.363636363636374</v>
      </c>
      <c r="P33" s="33">
        <f t="shared" si="1"/>
        <v>66.545454545454547</v>
      </c>
      <c r="Q33" s="40">
        <f t="shared" si="2"/>
        <v>77.454545454545453</v>
      </c>
      <c r="S33" s="31">
        <f t="shared" si="5"/>
        <v>60</v>
      </c>
      <c r="T33" s="33">
        <f t="shared" si="3"/>
        <v>60</v>
      </c>
      <c r="U33" s="40">
        <f t="shared" si="4"/>
        <v>60</v>
      </c>
      <c r="W33" s="71"/>
      <c r="X33" s="71"/>
      <c r="Y33" s="71"/>
    </row>
    <row r="34" spans="2:25" x14ac:dyDescent="0.3">
      <c r="B34" s="31">
        <v>30</v>
      </c>
      <c r="C34" s="33">
        <v>5</v>
      </c>
      <c r="D34" s="33">
        <v>2</v>
      </c>
      <c r="E34" s="33">
        <v>46.363636363636402</v>
      </c>
      <c r="F34" s="33">
        <v>81.136363636363654</v>
      </c>
      <c r="G34" s="40">
        <v>173.86363636363635</v>
      </c>
      <c r="O34" s="31">
        <f t="shared" si="0"/>
        <v>64.363636363636374</v>
      </c>
      <c r="P34" s="33">
        <f t="shared" si="1"/>
        <v>67.63636363636364</v>
      </c>
      <c r="Q34" s="40">
        <f t="shared" si="2"/>
        <v>76.36363636363636</v>
      </c>
      <c r="S34" s="31">
        <f t="shared" si="5"/>
        <v>60</v>
      </c>
      <c r="T34" s="33">
        <f t="shared" si="3"/>
        <v>60</v>
      </c>
      <c r="U34" s="40">
        <f t="shared" si="4"/>
        <v>60</v>
      </c>
      <c r="W34" s="71"/>
      <c r="X34" s="71"/>
      <c r="Y34" s="71"/>
    </row>
    <row r="35" spans="2:25" x14ac:dyDescent="0.3">
      <c r="B35" s="31">
        <v>31</v>
      </c>
      <c r="C35" s="33">
        <v>6</v>
      </c>
      <c r="D35" s="33">
        <v>2</v>
      </c>
      <c r="E35" s="33">
        <v>46.363636363636402</v>
      </c>
      <c r="F35" s="33">
        <v>92.727272727272748</v>
      </c>
      <c r="G35" s="40">
        <v>162.27272727272725</v>
      </c>
      <c r="O35" s="31">
        <f t="shared" si="0"/>
        <v>64.363636363636374</v>
      </c>
      <c r="P35" s="33">
        <f t="shared" si="1"/>
        <v>68.727272727272734</v>
      </c>
      <c r="Q35" s="40">
        <f t="shared" si="2"/>
        <v>75.272727272727266</v>
      </c>
      <c r="S35" s="31">
        <f t="shared" si="5"/>
        <v>60</v>
      </c>
      <c r="T35" s="33">
        <f t="shared" si="3"/>
        <v>60</v>
      </c>
      <c r="U35" s="40">
        <f t="shared" si="4"/>
        <v>60</v>
      </c>
      <c r="W35" s="71"/>
      <c r="X35" s="71"/>
      <c r="Y35" s="71"/>
    </row>
    <row r="36" spans="2:25" x14ac:dyDescent="0.3">
      <c r="B36" s="31">
        <v>32</v>
      </c>
      <c r="C36" s="33">
        <v>7</v>
      </c>
      <c r="D36" s="33">
        <v>2</v>
      </c>
      <c r="E36" s="33">
        <v>46.363636363636402</v>
      </c>
      <c r="F36" s="33">
        <v>104.31818181818184</v>
      </c>
      <c r="G36" s="40">
        <v>150.68181818181816</v>
      </c>
      <c r="O36" s="31">
        <f t="shared" si="0"/>
        <v>64.363636363636374</v>
      </c>
      <c r="P36" s="33">
        <f t="shared" si="1"/>
        <v>69.818181818181813</v>
      </c>
      <c r="Q36" s="40">
        <f t="shared" si="2"/>
        <v>74.181818181818187</v>
      </c>
      <c r="S36" s="31">
        <f t="shared" si="5"/>
        <v>60</v>
      </c>
      <c r="T36" s="33">
        <f t="shared" si="3"/>
        <v>60</v>
      </c>
      <c r="U36" s="40">
        <f t="shared" si="4"/>
        <v>60</v>
      </c>
      <c r="W36" s="71"/>
      <c r="X36" s="71"/>
      <c r="Y36" s="71"/>
    </row>
    <row r="37" spans="2:25" x14ac:dyDescent="0.3">
      <c r="B37" s="31">
        <v>33</v>
      </c>
      <c r="C37" s="33">
        <v>8</v>
      </c>
      <c r="D37" s="33">
        <v>2</v>
      </c>
      <c r="E37" s="33">
        <v>46.363636363636402</v>
      </c>
      <c r="F37" s="33">
        <v>115.90909090909093</v>
      </c>
      <c r="G37" s="40">
        <v>139.09090909090907</v>
      </c>
      <c r="O37" s="31">
        <f t="shared" si="0"/>
        <v>64.363636363636374</v>
      </c>
      <c r="P37" s="33">
        <f t="shared" si="1"/>
        <v>70.909090909090907</v>
      </c>
      <c r="Q37" s="40">
        <f t="shared" si="2"/>
        <v>73.090909090909093</v>
      </c>
      <c r="S37" s="31">
        <f t="shared" si="5"/>
        <v>60</v>
      </c>
      <c r="T37" s="33">
        <f t="shared" si="3"/>
        <v>60</v>
      </c>
      <c r="U37" s="40">
        <f t="shared" si="4"/>
        <v>60</v>
      </c>
      <c r="W37" s="71"/>
      <c r="X37" s="71"/>
      <c r="Y37" s="71"/>
    </row>
    <row r="38" spans="2:25" x14ac:dyDescent="0.3">
      <c r="B38" s="31">
        <v>34</v>
      </c>
      <c r="C38" s="33">
        <v>9</v>
      </c>
      <c r="D38" s="33">
        <v>2</v>
      </c>
      <c r="E38" s="33">
        <v>46.363636363636402</v>
      </c>
      <c r="F38" s="33">
        <v>127.50000000000003</v>
      </c>
      <c r="G38" s="40">
        <v>127.49999999999997</v>
      </c>
      <c r="O38" s="31">
        <f t="shared" si="0"/>
        <v>64.363636363636374</v>
      </c>
      <c r="P38" s="33">
        <f t="shared" si="1"/>
        <v>72</v>
      </c>
      <c r="Q38" s="40">
        <f t="shared" si="2"/>
        <v>72</v>
      </c>
      <c r="S38" s="31">
        <f t="shared" si="5"/>
        <v>60</v>
      </c>
      <c r="T38" s="33">
        <f t="shared" si="3"/>
        <v>60</v>
      </c>
      <c r="U38" s="40">
        <f t="shared" si="4"/>
        <v>60</v>
      </c>
      <c r="W38" s="71"/>
      <c r="X38" s="71"/>
      <c r="Y38" s="71"/>
    </row>
    <row r="39" spans="2:25" x14ac:dyDescent="0.3">
      <c r="B39" s="31">
        <v>35</v>
      </c>
      <c r="C39" s="33">
        <v>10</v>
      </c>
      <c r="D39" s="33">
        <v>2</v>
      </c>
      <c r="E39" s="33">
        <v>46.363636363636402</v>
      </c>
      <c r="F39" s="33">
        <v>139.09090909090912</v>
      </c>
      <c r="G39" s="40">
        <v>115.90909090909088</v>
      </c>
      <c r="O39" s="31">
        <f t="shared" si="0"/>
        <v>64.363636363636374</v>
      </c>
      <c r="P39" s="33">
        <f t="shared" si="1"/>
        <v>73.090909090909093</v>
      </c>
      <c r="Q39" s="40">
        <f t="shared" si="2"/>
        <v>70.909090909090907</v>
      </c>
      <c r="S39" s="31">
        <f t="shared" si="5"/>
        <v>60</v>
      </c>
      <c r="T39" s="33">
        <f t="shared" si="3"/>
        <v>60</v>
      </c>
      <c r="U39" s="40">
        <f t="shared" si="4"/>
        <v>60</v>
      </c>
      <c r="W39" s="71"/>
      <c r="X39" s="71"/>
      <c r="Y39" s="71"/>
    </row>
    <row r="40" spans="2:25" x14ac:dyDescent="0.3">
      <c r="B40" s="31">
        <v>36</v>
      </c>
      <c r="C40" s="33">
        <v>11</v>
      </c>
      <c r="D40" s="33">
        <v>2</v>
      </c>
      <c r="E40" s="33">
        <v>46.363636363636402</v>
      </c>
      <c r="F40" s="33">
        <v>150.68181818181822</v>
      </c>
      <c r="G40" s="40">
        <v>104.31818181818178</v>
      </c>
      <c r="O40" s="31">
        <f t="shared" si="0"/>
        <v>64.363636363636374</v>
      </c>
      <c r="P40" s="33">
        <f t="shared" si="1"/>
        <v>74.181818181818187</v>
      </c>
      <c r="Q40" s="40">
        <f t="shared" si="2"/>
        <v>69.818181818181813</v>
      </c>
      <c r="S40" s="31">
        <f t="shared" si="5"/>
        <v>60</v>
      </c>
      <c r="T40" s="33">
        <f t="shared" si="3"/>
        <v>60</v>
      </c>
      <c r="U40" s="40">
        <f t="shared" si="4"/>
        <v>60</v>
      </c>
      <c r="W40" s="71"/>
      <c r="X40" s="71"/>
      <c r="Y40" s="71"/>
    </row>
    <row r="41" spans="2:25" x14ac:dyDescent="0.3">
      <c r="B41" s="31">
        <v>37</v>
      </c>
      <c r="C41" s="33">
        <v>0</v>
      </c>
      <c r="D41" s="33">
        <v>3</v>
      </c>
      <c r="E41" s="33">
        <v>69.545454545454604</v>
      </c>
      <c r="F41" s="33">
        <v>34.772727272727302</v>
      </c>
      <c r="G41" s="40">
        <v>220.22727272727272</v>
      </c>
      <c r="O41" s="31">
        <f t="shared" si="0"/>
        <v>66.545454545454547</v>
      </c>
      <c r="P41" s="33">
        <f t="shared" si="1"/>
        <v>63.272727272727273</v>
      </c>
      <c r="Q41" s="40">
        <f t="shared" si="2"/>
        <v>80.72727272727272</v>
      </c>
      <c r="S41" s="31">
        <f t="shared" si="5"/>
        <v>60</v>
      </c>
      <c r="T41" s="33">
        <f t="shared" si="3"/>
        <v>60</v>
      </c>
      <c r="U41" s="40">
        <f t="shared" si="4"/>
        <v>60</v>
      </c>
      <c r="W41" s="71"/>
      <c r="X41" s="71"/>
      <c r="Y41" s="71"/>
    </row>
    <row r="42" spans="2:25" x14ac:dyDescent="0.3">
      <c r="B42" s="31">
        <v>38</v>
      </c>
      <c r="C42" s="33">
        <v>1</v>
      </c>
      <c r="D42" s="33">
        <v>3</v>
      </c>
      <c r="E42" s="33">
        <v>69.545454545454604</v>
      </c>
      <c r="F42" s="33">
        <v>46.363636363636395</v>
      </c>
      <c r="G42" s="40">
        <v>208.63636363636363</v>
      </c>
      <c r="O42" s="31">
        <f t="shared" si="0"/>
        <v>66.545454545454547</v>
      </c>
      <c r="P42" s="33">
        <f t="shared" si="1"/>
        <v>64.363636363636374</v>
      </c>
      <c r="Q42" s="40">
        <f t="shared" si="2"/>
        <v>79.636363636363626</v>
      </c>
      <c r="S42" s="31">
        <f t="shared" si="5"/>
        <v>60</v>
      </c>
      <c r="T42" s="33">
        <f t="shared" si="3"/>
        <v>60</v>
      </c>
      <c r="U42" s="40">
        <f t="shared" si="4"/>
        <v>60</v>
      </c>
      <c r="W42" s="71"/>
      <c r="X42" s="71"/>
      <c r="Y42" s="71"/>
    </row>
    <row r="43" spans="2:25" x14ac:dyDescent="0.3">
      <c r="B43" s="31">
        <v>39</v>
      </c>
      <c r="C43" s="33">
        <v>2</v>
      </c>
      <c r="D43" s="33">
        <v>3</v>
      </c>
      <c r="E43" s="33">
        <v>69.545454545454604</v>
      </c>
      <c r="F43" s="33">
        <v>57.954545454545482</v>
      </c>
      <c r="G43" s="40">
        <v>197.04545454545453</v>
      </c>
      <c r="O43" s="31">
        <f t="shared" si="0"/>
        <v>66.545454545454547</v>
      </c>
      <c r="P43" s="33">
        <f t="shared" si="1"/>
        <v>65.454545454545453</v>
      </c>
      <c r="Q43" s="40">
        <f t="shared" si="2"/>
        <v>78.545454545454547</v>
      </c>
      <c r="S43" s="31">
        <f t="shared" si="5"/>
        <v>60</v>
      </c>
      <c r="T43" s="33">
        <f t="shared" si="3"/>
        <v>60</v>
      </c>
      <c r="U43" s="40">
        <f t="shared" si="4"/>
        <v>60</v>
      </c>
      <c r="W43" s="71"/>
      <c r="X43" s="71"/>
      <c r="Y43" s="71"/>
    </row>
    <row r="44" spans="2:25" x14ac:dyDescent="0.3">
      <c r="B44" s="31">
        <v>40</v>
      </c>
      <c r="C44" s="33">
        <v>3</v>
      </c>
      <c r="D44" s="33">
        <v>3</v>
      </c>
      <c r="E44" s="33">
        <v>69.545454545454604</v>
      </c>
      <c r="F44" s="33">
        <v>69.545454545454575</v>
      </c>
      <c r="G44" s="40">
        <v>185.45454545454544</v>
      </c>
      <c r="O44" s="31">
        <f t="shared" si="0"/>
        <v>66.545454545454547</v>
      </c>
      <c r="P44" s="33">
        <f t="shared" si="1"/>
        <v>66.545454545454547</v>
      </c>
      <c r="Q44" s="40">
        <f t="shared" si="2"/>
        <v>77.454545454545453</v>
      </c>
      <c r="S44" s="31">
        <f t="shared" si="5"/>
        <v>60</v>
      </c>
      <c r="T44" s="33">
        <f t="shared" si="3"/>
        <v>60</v>
      </c>
      <c r="U44" s="40">
        <f t="shared" si="4"/>
        <v>60</v>
      </c>
      <c r="W44" s="71"/>
      <c r="X44" s="71"/>
      <c r="Y44" s="71"/>
    </row>
    <row r="45" spans="2:25" x14ac:dyDescent="0.3">
      <c r="B45" s="31">
        <v>41</v>
      </c>
      <c r="C45" s="33">
        <v>4</v>
      </c>
      <c r="D45" s="33">
        <v>3</v>
      </c>
      <c r="E45" s="33">
        <v>69.545454545454604</v>
      </c>
      <c r="F45" s="33">
        <v>81.136363636363654</v>
      </c>
      <c r="G45" s="40">
        <v>173.86363636363635</v>
      </c>
      <c r="O45" s="31">
        <f t="shared" si="0"/>
        <v>66.545454545454547</v>
      </c>
      <c r="P45" s="33">
        <f t="shared" si="1"/>
        <v>67.63636363636364</v>
      </c>
      <c r="Q45" s="40">
        <f t="shared" si="2"/>
        <v>76.36363636363636</v>
      </c>
      <c r="S45" s="31">
        <f t="shared" si="5"/>
        <v>60</v>
      </c>
      <c r="T45" s="33">
        <f t="shared" si="3"/>
        <v>60</v>
      </c>
      <c r="U45" s="40">
        <f t="shared" si="4"/>
        <v>60</v>
      </c>
      <c r="W45" s="71"/>
      <c r="X45" s="71"/>
      <c r="Y45" s="71"/>
    </row>
    <row r="46" spans="2:25" x14ac:dyDescent="0.3">
      <c r="B46" s="31">
        <v>42</v>
      </c>
      <c r="C46" s="33">
        <v>5</v>
      </c>
      <c r="D46" s="33">
        <v>3</v>
      </c>
      <c r="E46" s="33">
        <v>69.545454545454604</v>
      </c>
      <c r="F46" s="33">
        <v>92.727272727272748</v>
      </c>
      <c r="G46" s="40">
        <v>162.27272727272725</v>
      </c>
      <c r="O46" s="31">
        <f t="shared" si="0"/>
        <v>66.545454545454547</v>
      </c>
      <c r="P46" s="33">
        <f t="shared" si="1"/>
        <v>68.727272727272734</v>
      </c>
      <c r="Q46" s="40">
        <f t="shared" si="2"/>
        <v>75.272727272727266</v>
      </c>
      <c r="S46" s="31">
        <f t="shared" si="5"/>
        <v>60</v>
      </c>
      <c r="T46" s="33">
        <f t="shared" si="3"/>
        <v>60</v>
      </c>
      <c r="U46" s="40">
        <f t="shared" si="4"/>
        <v>60</v>
      </c>
      <c r="W46" s="71"/>
      <c r="X46" s="71"/>
      <c r="Y46" s="71"/>
    </row>
    <row r="47" spans="2:25" x14ac:dyDescent="0.3">
      <c r="B47" s="31">
        <v>43</v>
      </c>
      <c r="C47" s="33">
        <v>6</v>
      </c>
      <c r="D47" s="33">
        <v>3</v>
      </c>
      <c r="E47" s="33">
        <v>69.545454545454604</v>
      </c>
      <c r="F47" s="33">
        <v>104.31818181818184</v>
      </c>
      <c r="G47" s="40">
        <v>150.68181818181816</v>
      </c>
      <c r="O47" s="31">
        <f t="shared" si="0"/>
        <v>66.545454545454547</v>
      </c>
      <c r="P47" s="33">
        <f t="shared" si="1"/>
        <v>69.818181818181813</v>
      </c>
      <c r="Q47" s="40">
        <f t="shared" si="2"/>
        <v>74.181818181818187</v>
      </c>
      <c r="S47" s="31">
        <f t="shared" si="5"/>
        <v>60</v>
      </c>
      <c r="T47" s="33">
        <f t="shared" si="3"/>
        <v>60</v>
      </c>
      <c r="U47" s="40">
        <f t="shared" si="4"/>
        <v>60</v>
      </c>
      <c r="W47" s="71"/>
      <c r="X47" s="71"/>
      <c r="Y47" s="71"/>
    </row>
    <row r="48" spans="2:25" x14ac:dyDescent="0.3">
      <c r="B48" s="31">
        <v>44</v>
      </c>
      <c r="C48" s="33">
        <v>7</v>
      </c>
      <c r="D48" s="33">
        <v>3</v>
      </c>
      <c r="E48" s="33">
        <v>69.545454545454604</v>
      </c>
      <c r="F48" s="33">
        <v>115.90909090909093</v>
      </c>
      <c r="G48" s="40">
        <v>139.09090909090907</v>
      </c>
      <c r="O48" s="31">
        <f t="shared" si="0"/>
        <v>66.545454545454547</v>
      </c>
      <c r="P48" s="33">
        <f t="shared" si="1"/>
        <v>70.909090909090907</v>
      </c>
      <c r="Q48" s="40">
        <f t="shared" si="2"/>
        <v>73.090909090909093</v>
      </c>
      <c r="S48" s="31">
        <f t="shared" si="5"/>
        <v>60</v>
      </c>
      <c r="T48" s="33">
        <f t="shared" si="3"/>
        <v>60</v>
      </c>
      <c r="U48" s="40">
        <f t="shared" si="4"/>
        <v>60</v>
      </c>
      <c r="W48" s="71"/>
      <c r="X48" s="71"/>
      <c r="Y48" s="71"/>
    </row>
    <row r="49" spans="2:25" x14ac:dyDescent="0.3">
      <c r="B49" s="31">
        <v>45</v>
      </c>
      <c r="C49" s="33">
        <v>8</v>
      </c>
      <c r="D49" s="33">
        <v>3</v>
      </c>
      <c r="E49" s="33">
        <v>69.545454545454604</v>
      </c>
      <c r="F49" s="33">
        <v>127.50000000000003</v>
      </c>
      <c r="G49" s="40">
        <v>127.49999999999997</v>
      </c>
      <c r="O49" s="31">
        <f t="shared" si="0"/>
        <v>66.545454545454547</v>
      </c>
      <c r="P49" s="33">
        <f t="shared" si="1"/>
        <v>72</v>
      </c>
      <c r="Q49" s="40">
        <f t="shared" si="2"/>
        <v>72</v>
      </c>
      <c r="S49" s="31">
        <f t="shared" si="5"/>
        <v>60</v>
      </c>
      <c r="T49" s="33">
        <f t="shared" si="3"/>
        <v>60</v>
      </c>
      <c r="U49" s="40">
        <f t="shared" si="4"/>
        <v>60</v>
      </c>
      <c r="W49" s="71"/>
      <c r="X49" s="71"/>
      <c r="Y49" s="71"/>
    </row>
    <row r="50" spans="2:25" x14ac:dyDescent="0.3">
      <c r="B50" s="31">
        <v>46</v>
      </c>
      <c r="C50" s="33">
        <v>9</v>
      </c>
      <c r="D50" s="33">
        <v>3</v>
      </c>
      <c r="E50" s="33">
        <v>69.545454545454604</v>
      </c>
      <c r="F50" s="33">
        <v>139.09090909090912</v>
      </c>
      <c r="G50" s="40">
        <v>115.90909090909088</v>
      </c>
      <c r="O50" s="31">
        <f t="shared" si="0"/>
        <v>66.545454545454547</v>
      </c>
      <c r="P50" s="33">
        <f t="shared" si="1"/>
        <v>73.090909090909093</v>
      </c>
      <c r="Q50" s="40">
        <f t="shared" si="2"/>
        <v>70.909090909090907</v>
      </c>
      <c r="S50" s="31">
        <f t="shared" si="5"/>
        <v>60</v>
      </c>
      <c r="T50" s="33">
        <f t="shared" si="3"/>
        <v>60</v>
      </c>
      <c r="U50" s="40">
        <f t="shared" si="4"/>
        <v>60</v>
      </c>
      <c r="W50" s="71"/>
      <c r="X50" s="71"/>
      <c r="Y50" s="71"/>
    </row>
    <row r="51" spans="2:25" x14ac:dyDescent="0.3">
      <c r="B51" s="31">
        <v>47</v>
      </c>
      <c r="C51" s="33">
        <v>10</v>
      </c>
      <c r="D51" s="33">
        <v>3</v>
      </c>
      <c r="E51" s="33">
        <v>69.545454545454604</v>
      </c>
      <c r="F51" s="33">
        <v>150.68181818181822</v>
      </c>
      <c r="G51" s="40">
        <v>104.31818181818178</v>
      </c>
      <c r="O51" s="31">
        <f t="shared" si="0"/>
        <v>66.545454545454547</v>
      </c>
      <c r="P51" s="33">
        <f t="shared" si="1"/>
        <v>74.181818181818187</v>
      </c>
      <c r="Q51" s="40">
        <f t="shared" si="2"/>
        <v>69.818181818181813</v>
      </c>
      <c r="S51" s="31">
        <f t="shared" si="5"/>
        <v>60</v>
      </c>
      <c r="T51" s="33">
        <f t="shared" si="3"/>
        <v>60</v>
      </c>
      <c r="U51" s="40">
        <f t="shared" si="4"/>
        <v>60</v>
      </c>
      <c r="W51" s="71"/>
      <c r="X51" s="71"/>
      <c r="Y51" s="71"/>
    </row>
    <row r="52" spans="2:25" x14ac:dyDescent="0.3">
      <c r="B52" s="31">
        <v>48</v>
      </c>
      <c r="C52" s="33">
        <v>11</v>
      </c>
      <c r="D52" s="33">
        <v>3</v>
      </c>
      <c r="E52" s="33">
        <v>69.545454545454604</v>
      </c>
      <c r="F52" s="33">
        <v>162.27272727272731</v>
      </c>
      <c r="G52" s="40">
        <v>92.727272727272691</v>
      </c>
      <c r="O52" s="31">
        <f t="shared" si="0"/>
        <v>66.545454545454547</v>
      </c>
      <c r="P52" s="33">
        <f t="shared" si="1"/>
        <v>75.27272727272728</v>
      </c>
      <c r="Q52" s="40">
        <f t="shared" si="2"/>
        <v>68.72727272727272</v>
      </c>
      <c r="S52" s="31">
        <f t="shared" si="5"/>
        <v>60</v>
      </c>
      <c r="T52" s="33">
        <f t="shared" si="3"/>
        <v>60</v>
      </c>
      <c r="U52" s="40">
        <f t="shared" si="4"/>
        <v>60</v>
      </c>
      <c r="W52" s="71"/>
      <c r="X52" s="71"/>
      <c r="Y52" s="71"/>
    </row>
    <row r="53" spans="2:25" x14ac:dyDescent="0.3">
      <c r="B53" s="31">
        <v>49</v>
      </c>
      <c r="C53" s="33">
        <v>0</v>
      </c>
      <c r="D53" s="33">
        <v>4</v>
      </c>
      <c r="E53" s="33">
        <v>92.727272727272805</v>
      </c>
      <c r="F53" s="33">
        <v>46.363636363636402</v>
      </c>
      <c r="G53" s="40">
        <v>208.63636363636363</v>
      </c>
      <c r="O53" s="31">
        <f t="shared" si="0"/>
        <v>68.727272727272734</v>
      </c>
      <c r="P53" s="33">
        <f t="shared" si="1"/>
        <v>64.363636363636374</v>
      </c>
      <c r="Q53" s="40">
        <f t="shared" si="2"/>
        <v>79.636363636363626</v>
      </c>
      <c r="S53" s="31">
        <f t="shared" si="5"/>
        <v>60</v>
      </c>
      <c r="T53" s="33">
        <f t="shared" si="3"/>
        <v>60</v>
      </c>
      <c r="U53" s="40">
        <f t="shared" si="4"/>
        <v>60</v>
      </c>
      <c r="W53" s="71"/>
      <c r="X53" s="71"/>
      <c r="Y53" s="71"/>
    </row>
    <row r="54" spans="2:25" x14ac:dyDescent="0.3">
      <c r="B54" s="31">
        <v>50</v>
      </c>
      <c r="C54" s="33">
        <v>1</v>
      </c>
      <c r="D54" s="33">
        <v>4</v>
      </c>
      <c r="E54" s="33">
        <v>92.727272727272805</v>
      </c>
      <c r="F54" s="33">
        <v>57.954545454545496</v>
      </c>
      <c r="G54" s="40">
        <v>197.04545454545453</v>
      </c>
      <c r="O54" s="31">
        <f t="shared" si="0"/>
        <v>68.727272727272734</v>
      </c>
      <c r="P54" s="33">
        <f t="shared" si="1"/>
        <v>65.454545454545453</v>
      </c>
      <c r="Q54" s="40">
        <f t="shared" si="2"/>
        <v>78.545454545454547</v>
      </c>
      <c r="S54" s="31">
        <f t="shared" si="5"/>
        <v>60</v>
      </c>
      <c r="T54" s="33">
        <f t="shared" si="3"/>
        <v>60</v>
      </c>
      <c r="U54" s="40">
        <f t="shared" si="4"/>
        <v>60</v>
      </c>
      <c r="W54" s="71"/>
      <c r="X54" s="71"/>
      <c r="Y54" s="71"/>
    </row>
    <row r="55" spans="2:25" x14ac:dyDescent="0.3">
      <c r="B55" s="31">
        <v>51</v>
      </c>
      <c r="C55" s="33">
        <v>2</v>
      </c>
      <c r="D55" s="33">
        <v>4</v>
      </c>
      <c r="E55" s="33">
        <v>92.727272727272805</v>
      </c>
      <c r="F55" s="33">
        <v>69.545454545454589</v>
      </c>
      <c r="G55" s="40">
        <v>185.45454545454544</v>
      </c>
      <c r="O55" s="31">
        <f t="shared" si="0"/>
        <v>68.727272727272734</v>
      </c>
      <c r="P55" s="33">
        <f t="shared" si="1"/>
        <v>66.545454545454547</v>
      </c>
      <c r="Q55" s="40">
        <f t="shared" si="2"/>
        <v>77.454545454545453</v>
      </c>
      <c r="S55" s="31">
        <f t="shared" si="5"/>
        <v>60</v>
      </c>
      <c r="T55" s="33">
        <f t="shared" si="3"/>
        <v>60</v>
      </c>
      <c r="U55" s="40">
        <f t="shared" si="4"/>
        <v>60</v>
      </c>
      <c r="W55" s="71"/>
      <c r="X55" s="71"/>
      <c r="Y55" s="71"/>
    </row>
    <row r="56" spans="2:25" x14ac:dyDescent="0.3">
      <c r="B56" s="31">
        <v>52</v>
      </c>
      <c r="C56" s="33">
        <v>3</v>
      </c>
      <c r="D56" s="33">
        <v>4</v>
      </c>
      <c r="E56" s="33">
        <v>92.727272727272805</v>
      </c>
      <c r="F56" s="33">
        <v>81.136363636363683</v>
      </c>
      <c r="G56" s="40">
        <v>173.86363636363635</v>
      </c>
      <c r="O56" s="31">
        <f t="shared" si="0"/>
        <v>68.727272727272734</v>
      </c>
      <c r="P56" s="33">
        <f t="shared" si="1"/>
        <v>67.63636363636364</v>
      </c>
      <c r="Q56" s="40">
        <f t="shared" si="2"/>
        <v>76.36363636363636</v>
      </c>
      <c r="S56" s="31">
        <f t="shared" si="5"/>
        <v>60</v>
      </c>
      <c r="T56" s="33">
        <f t="shared" si="3"/>
        <v>60</v>
      </c>
      <c r="U56" s="40">
        <f t="shared" si="4"/>
        <v>60</v>
      </c>
      <c r="W56" s="71"/>
      <c r="X56" s="71"/>
      <c r="Y56" s="71"/>
    </row>
    <row r="57" spans="2:25" x14ac:dyDescent="0.3">
      <c r="B57" s="31">
        <v>53</v>
      </c>
      <c r="C57" s="33">
        <v>4</v>
      </c>
      <c r="D57" s="33">
        <v>4</v>
      </c>
      <c r="E57" s="33">
        <v>92.727272727272805</v>
      </c>
      <c r="F57" s="33">
        <v>92.727272727272748</v>
      </c>
      <c r="G57" s="40">
        <v>162.27272727272725</v>
      </c>
      <c r="O57" s="31">
        <f t="shared" si="0"/>
        <v>68.727272727272734</v>
      </c>
      <c r="P57" s="33">
        <f t="shared" si="1"/>
        <v>68.727272727272734</v>
      </c>
      <c r="Q57" s="40">
        <f t="shared" si="2"/>
        <v>75.272727272727266</v>
      </c>
      <c r="S57" s="31">
        <f t="shared" si="5"/>
        <v>60</v>
      </c>
      <c r="T57" s="33">
        <f t="shared" si="3"/>
        <v>60</v>
      </c>
      <c r="U57" s="40">
        <f t="shared" si="4"/>
        <v>60</v>
      </c>
      <c r="W57" s="71"/>
      <c r="X57" s="71"/>
      <c r="Y57" s="71"/>
    </row>
    <row r="58" spans="2:25" x14ac:dyDescent="0.3">
      <c r="B58" s="31">
        <v>54</v>
      </c>
      <c r="C58" s="33">
        <v>5</v>
      </c>
      <c r="D58" s="33">
        <v>4</v>
      </c>
      <c r="E58" s="33">
        <v>92.727272727272805</v>
      </c>
      <c r="F58" s="33">
        <v>104.31818181818184</v>
      </c>
      <c r="G58" s="40">
        <v>150.68181818181816</v>
      </c>
      <c r="O58" s="31">
        <f t="shared" si="0"/>
        <v>68.727272727272734</v>
      </c>
      <c r="P58" s="33">
        <f t="shared" si="1"/>
        <v>69.818181818181813</v>
      </c>
      <c r="Q58" s="40">
        <f t="shared" si="2"/>
        <v>74.181818181818187</v>
      </c>
      <c r="S58" s="31">
        <f t="shared" si="5"/>
        <v>60</v>
      </c>
      <c r="T58" s="33">
        <f t="shared" si="3"/>
        <v>60</v>
      </c>
      <c r="U58" s="40">
        <f t="shared" si="4"/>
        <v>60</v>
      </c>
      <c r="W58" s="71"/>
      <c r="X58" s="71"/>
      <c r="Y58" s="71"/>
    </row>
    <row r="59" spans="2:25" x14ac:dyDescent="0.3">
      <c r="B59" s="31">
        <v>55</v>
      </c>
      <c r="C59" s="33">
        <v>6</v>
      </c>
      <c r="D59" s="33">
        <v>4</v>
      </c>
      <c r="E59" s="33">
        <v>92.727272727272805</v>
      </c>
      <c r="F59" s="33">
        <v>115.90909090909093</v>
      </c>
      <c r="G59" s="40">
        <v>139.09090909090907</v>
      </c>
      <c r="O59" s="31">
        <f t="shared" si="0"/>
        <v>68.727272727272734</v>
      </c>
      <c r="P59" s="33">
        <f t="shared" si="1"/>
        <v>70.909090909090907</v>
      </c>
      <c r="Q59" s="40">
        <f t="shared" si="2"/>
        <v>73.090909090909093</v>
      </c>
      <c r="S59" s="31">
        <f t="shared" si="5"/>
        <v>60</v>
      </c>
      <c r="T59" s="33">
        <f t="shared" si="3"/>
        <v>60</v>
      </c>
      <c r="U59" s="40">
        <f t="shared" si="4"/>
        <v>60</v>
      </c>
      <c r="W59" s="71"/>
      <c r="X59" s="71"/>
      <c r="Y59" s="71"/>
    </row>
    <row r="60" spans="2:25" x14ac:dyDescent="0.3">
      <c r="B60" s="31">
        <v>56</v>
      </c>
      <c r="C60" s="33">
        <v>7</v>
      </c>
      <c r="D60" s="33">
        <v>4</v>
      </c>
      <c r="E60" s="33">
        <v>92.727272727272805</v>
      </c>
      <c r="F60" s="33">
        <v>127.50000000000003</v>
      </c>
      <c r="G60" s="40">
        <v>127.49999999999997</v>
      </c>
      <c r="O60" s="31">
        <f t="shared" si="0"/>
        <v>68.727272727272734</v>
      </c>
      <c r="P60" s="33">
        <f t="shared" si="1"/>
        <v>72</v>
      </c>
      <c r="Q60" s="40">
        <f t="shared" si="2"/>
        <v>72</v>
      </c>
      <c r="S60" s="31">
        <f t="shared" si="5"/>
        <v>60</v>
      </c>
      <c r="T60" s="33">
        <f t="shared" si="3"/>
        <v>60</v>
      </c>
      <c r="U60" s="40">
        <f t="shared" si="4"/>
        <v>60</v>
      </c>
      <c r="W60" s="71"/>
      <c r="X60" s="71"/>
      <c r="Y60" s="71"/>
    </row>
    <row r="61" spans="2:25" x14ac:dyDescent="0.3">
      <c r="B61" s="31">
        <v>57</v>
      </c>
      <c r="C61" s="33">
        <v>8</v>
      </c>
      <c r="D61" s="33">
        <v>4</v>
      </c>
      <c r="E61" s="33">
        <v>92.727272727272805</v>
      </c>
      <c r="F61" s="33">
        <v>139.09090909090912</v>
      </c>
      <c r="G61" s="40">
        <v>115.90909090909088</v>
      </c>
      <c r="O61" s="31">
        <f t="shared" si="0"/>
        <v>68.727272727272734</v>
      </c>
      <c r="P61" s="33">
        <f t="shared" si="1"/>
        <v>73.090909090909093</v>
      </c>
      <c r="Q61" s="40">
        <f t="shared" si="2"/>
        <v>70.909090909090907</v>
      </c>
      <c r="S61" s="31">
        <f t="shared" si="5"/>
        <v>60</v>
      </c>
      <c r="T61" s="33">
        <f t="shared" si="3"/>
        <v>60</v>
      </c>
      <c r="U61" s="40">
        <f t="shared" si="4"/>
        <v>60</v>
      </c>
      <c r="W61" s="71"/>
      <c r="X61" s="71"/>
      <c r="Y61" s="71"/>
    </row>
    <row r="62" spans="2:25" x14ac:dyDescent="0.3">
      <c r="B62" s="31">
        <v>58</v>
      </c>
      <c r="C62" s="33">
        <v>9</v>
      </c>
      <c r="D62" s="33">
        <v>4</v>
      </c>
      <c r="E62" s="33">
        <v>92.727272727272805</v>
      </c>
      <c r="F62" s="33">
        <v>150.68181818181822</v>
      </c>
      <c r="G62" s="40">
        <v>104.31818181818178</v>
      </c>
      <c r="O62" s="31">
        <f t="shared" si="0"/>
        <v>68.727272727272734</v>
      </c>
      <c r="P62" s="33">
        <f t="shared" si="1"/>
        <v>74.181818181818187</v>
      </c>
      <c r="Q62" s="40">
        <f t="shared" si="2"/>
        <v>69.818181818181813</v>
      </c>
      <c r="S62" s="31">
        <f t="shared" si="5"/>
        <v>60</v>
      </c>
      <c r="T62" s="33">
        <f t="shared" si="3"/>
        <v>60</v>
      </c>
      <c r="U62" s="40">
        <f t="shared" si="4"/>
        <v>60</v>
      </c>
      <c r="W62" s="71"/>
      <c r="X62" s="71"/>
      <c r="Y62" s="71"/>
    </row>
    <row r="63" spans="2:25" x14ac:dyDescent="0.3">
      <c r="B63" s="31">
        <v>59</v>
      </c>
      <c r="C63" s="33">
        <v>10</v>
      </c>
      <c r="D63" s="33">
        <v>4</v>
      </c>
      <c r="E63" s="33">
        <v>92.727272727272805</v>
      </c>
      <c r="F63" s="33">
        <v>162.27272727272731</v>
      </c>
      <c r="G63" s="40">
        <v>92.727272727272691</v>
      </c>
      <c r="O63" s="31">
        <f t="shared" si="0"/>
        <v>68.727272727272734</v>
      </c>
      <c r="P63" s="33">
        <f t="shared" si="1"/>
        <v>75.27272727272728</v>
      </c>
      <c r="Q63" s="40">
        <f t="shared" si="2"/>
        <v>68.72727272727272</v>
      </c>
      <c r="S63" s="31">
        <f t="shared" si="5"/>
        <v>60</v>
      </c>
      <c r="T63" s="33">
        <f t="shared" si="3"/>
        <v>60</v>
      </c>
      <c r="U63" s="40">
        <f t="shared" si="4"/>
        <v>60</v>
      </c>
      <c r="W63" s="71"/>
      <c r="X63" s="71"/>
      <c r="Y63" s="71"/>
    </row>
    <row r="64" spans="2:25" x14ac:dyDescent="0.3">
      <c r="B64" s="31">
        <v>60</v>
      </c>
      <c r="C64" s="33">
        <v>11</v>
      </c>
      <c r="D64" s="33">
        <v>4</v>
      </c>
      <c r="E64" s="33">
        <v>92.727272727272805</v>
      </c>
      <c r="F64" s="33">
        <v>173.8636363636364</v>
      </c>
      <c r="G64" s="40">
        <v>81.136363636363598</v>
      </c>
      <c r="O64" s="31">
        <f t="shared" si="0"/>
        <v>68.727272727272734</v>
      </c>
      <c r="P64" s="33">
        <f t="shared" si="1"/>
        <v>76.363636363636374</v>
      </c>
      <c r="Q64" s="40">
        <f t="shared" si="2"/>
        <v>67.636363636363626</v>
      </c>
      <c r="S64" s="31">
        <f t="shared" si="5"/>
        <v>60</v>
      </c>
      <c r="T64" s="33">
        <f t="shared" si="3"/>
        <v>60</v>
      </c>
      <c r="U64" s="40">
        <f t="shared" si="4"/>
        <v>60</v>
      </c>
      <c r="W64" s="71"/>
      <c r="X64" s="71"/>
      <c r="Y64" s="71"/>
    </row>
    <row r="65" spans="2:25" x14ac:dyDescent="0.3">
      <c r="B65" s="31">
        <v>61</v>
      </c>
      <c r="C65" s="33">
        <v>0</v>
      </c>
      <c r="D65" s="33">
        <v>5</v>
      </c>
      <c r="E65" s="33">
        <v>115.90909090909101</v>
      </c>
      <c r="F65" s="33">
        <v>57.954545454545503</v>
      </c>
      <c r="G65" s="40">
        <v>197.04545454545453</v>
      </c>
      <c r="O65" s="31">
        <f t="shared" si="0"/>
        <v>70.909090909090921</v>
      </c>
      <c r="P65" s="33">
        <f t="shared" si="1"/>
        <v>65.454545454545453</v>
      </c>
      <c r="Q65" s="40">
        <f t="shared" si="2"/>
        <v>78.545454545454547</v>
      </c>
      <c r="S65" s="31">
        <f t="shared" si="5"/>
        <v>60</v>
      </c>
      <c r="T65" s="33">
        <f t="shared" si="3"/>
        <v>60</v>
      </c>
      <c r="U65" s="40">
        <f t="shared" si="4"/>
        <v>60</v>
      </c>
      <c r="W65" s="71"/>
      <c r="X65" s="71"/>
      <c r="Y65" s="71"/>
    </row>
    <row r="66" spans="2:25" x14ac:dyDescent="0.3">
      <c r="B66" s="31">
        <v>62</v>
      </c>
      <c r="C66" s="33">
        <v>1</v>
      </c>
      <c r="D66" s="33">
        <v>5</v>
      </c>
      <c r="E66" s="33">
        <v>115.90909090909101</v>
      </c>
      <c r="F66" s="33">
        <v>69.545454545454589</v>
      </c>
      <c r="G66" s="40">
        <v>185.45454545454544</v>
      </c>
      <c r="O66" s="31">
        <f t="shared" si="0"/>
        <v>70.909090909090921</v>
      </c>
      <c r="P66" s="33">
        <f t="shared" si="1"/>
        <v>66.545454545454547</v>
      </c>
      <c r="Q66" s="40">
        <f t="shared" si="2"/>
        <v>77.454545454545453</v>
      </c>
      <c r="S66" s="31">
        <f t="shared" si="5"/>
        <v>60</v>
      </c>
      <c r="T66" s="33">
        <f t="shared" si="3"/>
        <v>60</v>
      </c>
      <c r="U66" s="40">
        <f t="shared" si="4"/>
        <v>60</v>
      </c>
      <c r="W66" s="71"/>
      <c r="X66" s="71"/>
      <c r="Y66" s="71"/>
    </row>
    <row r="67" spans="2:25" x14ac:dyDescent="0.3">
      <c r="B67" s="31">
        <v>63</v>
      </c>
      <c r="C67" s="33">
        <v>2</v>
      </c>
      <c r="D67" s="33">
        <v>5</v>
      </c>
      <c r="E67" s="33">
        <v>115.90909090909101</v>
      </c>
      <c r="F67" s="33">
        <v>81.136363636363683</v>
      </c>
      <c r="G67" s="40">
        <v>173.86363636363635</v>
      </c>
      <c r="O67" s="31">
        <f t="shared" si="0"/>
        <v>70.909090909090921</v>
      </c>
      <c r="P67" s="33">
        <f t="shared" si="1"/>
        <v>67.63636363636364</v>
      </c>
      <c r="Q67" s="40">
        <f t="shared" si="2"/>
        <v>76.36363636363636</v>
      </c>
      <c r="S67" s="31">
        <f t="shared" si="5"/>
        <v>60</v>
      </c>
      <c r="T67" s="33">
        <f t="shared" si="3"/>
        <v>60</v>
      </c>
      <c r="U67" s="40">
        <f t="shared" si="4"/>
        <v>60</v>
      </c>
      <c r="W67" s="71"/>
      <c r="X67" s="71"/>
      <c r="Y67" s="71"/>
    </row>
    <row r="68" spans="2:25" x14ac:dyDescent="0.3">
      <c r="B68" s="31">
        <v>64</v>
      </c>
      <c r="C68" s="33">
        <v>3</v>
      </c>
      <c r="D68" s="33">
        <v>5</v>
      </c>
      <c r="E68" s="33">
        <v>115.90909090909101</v>
      </c>
      <c r="F68" s="33">
        <v>92.727272727272776</v>
      </c>
      <c r="G68" s="40">
        <v>162.27272727272725</v>
      </c>
      <c r="O68" s="31">
        <f t="shared" si="0"/>
        <v>70.909090909090921</v>
      </c>
      <c r="P68" s="33">
        <f t="shared" si="1"/>
        <v>68.727272727272734</v>
      </c>
      <c r="Q68" s="40">
        <f t="shared" si="2"/>
        <v>75.272727272727266</v>
      </c>
      <c r="S68" s="31">
        <f t="shared" si="5"/>
        <v>60</v>
      </c>
      <c r="T68" s="33">
        <f t="shared" si="3"/>
        <v>60</v>
      </c>
      <c r="U68" s="40">
        <f t="shared" si="4"/>
        <v>60</v>
      </c>
      <c r="W68" s="71"/>
      <c r="X68" s="71"/>
      <c r="Y68" s="71"/>
    </row>
    <row r="69" spans="2:25" x14ac:dyDescent="0.3">
      <c r="B69" s="31">
        <v>65</v>
      </c>
      <c r="C69" s="33">
        <v>4</v>
      </c>
      <c r="D69" s="33">
        <v>5</v>
      </c>
      <c r="E69" s="33">
        <v>115.90909090909101</v>
      </c>
      <c r="F69" s="33">
        <v>104.31818181818184</v>
      </c>
      <c r="G69" s="40">
        <v>150.68181818181816</v>
      </c>
      <c r="O69" s="31">
        <f t="shared" si="0"/>
        <v>70.909090909090921</v>
      </c>
      <c r="P69" s="33">
        <f t="shared" si="1"/>
        <v>69.818181818181813</v>
      </c>
      <c r="Q69" s="40">
        <f t="shared" si="2"/>
        <v>74.181818181818187</v>
      </c>
      <c r="S69" s="31">
        <f t="shared" si="5"/>
        <v>60</v>
      </c>
      <c r="T69" s="33">
        <f t="shared" si="3"/>
        <v>60</v>
      </c>
      <c r="U69" s="40">
        <f t="shared" si="4"/>
        <v>60</v>
      </c>
      <c r="W69" s="71"/>
      <c r="X69" s="71"/>
      <c r="Y69" s="71"/>
    </row>
    <row r="70" spans="2:25" x14ac:dyDescent="0.3">
      <c r="B70" s="31">
        <v>66</v>
      </c>
      <c r="C70" s="33">
        <v>5</v>
      </c>
      <c r="D70" s="33">
        <v>5</v>
      </c>
      <c r="E70" s="33">
        <v>115.90909090909101</v>
      </c>
      <c r="F70" s="33">
        <v>115.90909090909093</v>
      </c>
      <c r="G70" s="40">
        <v>139.09090909090907</v>
      </c>
      <c r="O70" s="31">
        <f t="shared" ref="O70:O133" si="6">+E70/255*($N$6-$N$5)+$N$5</f>
        <v>70.909090909090921</v>
      </c>
      <c r="P70" s="33">
        <f t="shared" ref="P70:P133" si="7">+F70/255*($N$6-$N$5)+$N$5</f>
        <v>70.909090909090907</v>
      </c>
      <c r="Q70" s="40">
        <f t="shared" ref="Q70:Q133" si="8">+G70/255*($N$6-$N$5)+$N$5</f>
        <v>73.090909090909093</v>
      </c>
      <c r="S70" s="31">
        <f t="shared" si="5"/>
        <v>60</v>
      </c>
      <c r="T70" s="33">
        <f t="shared" ref="T70:T133" si="9">+T69</f>
        <v>60</v>
      </c>
      <c r="U70" s="40">
        <f t="shared" ref="U70:U133" si="10">+U69</f>
        <v>60</v>
      </c>
      <c r="W70" s="71"/>
      <c r="X70" s="71"/>
      <c r="Y70" s="71"/>
    </row>
    <row r="71" spans="2:25" x14ac:dyDescent="0.3">
      <c r="B71" s="31">
        <v>67</v>
      </c>
      <c r="C71" s="33">
        <v>6</v>
      </c>
      <c r="D71" s="33">
        <v>5</v>
      </c>
      <c r="E71" s="33">
        <v>115.90909090909101</v>
      </c>
      <c r="F71" s="33">
        <v>127.50000000000003</v>
      </c>
      <c r="G71" s="40">
        <v>127.49999999999997</v>
      </c>
      <c r="O71" s="31">
        <f t="shared" si="6"/>
        <v>70.909090909090921</v>
      </c>
      <c r="P71" s="33">
        <f t="shared" si="7"/>
        <v>72</v>
      </c>
      <c r="Q71" s="40">
        <f t="shared" si="8"/>
        <v>72</v>
      </c>
      <c r="S71" s="31">
        <f t="shared" ref="S71:U134" si="11">+S70</f>
        <v>60</v>
      </c>
      <c r="T71" s="33">
        <f t="shared" si="9"/>
        <v>60</v>
      </c>
      <c r="U71" s="40">
        <f t="shared" si="10"/>
        <v>60</v>
      </c>
      <c r="W71" s="71"/>
      <c r="X71" s="71"/>
      <c r="Y71" s="71"/>
    </row>
    <row r="72" spans="2:25" x14ac:dyDescent="0.3">
      <c r="B72" s="31">
        <v>68</v>
      </c>
      <c r="C72" s="33">
        <v>7</v>
      </c>
      <c r="D72" s="33">
        <v>5</v>
      </c>
      <c r="E72" s="33">
        <v>115.90909090909101</v>
      </c>
      <c r="F72" s="33">
        <v>139.09090909090912</v>
      </c>
      <c r="G72" s="40">
        <v>115.90909090909088</v>
      </c>
      <c r="O72" s="31">
        <f t="shared" si="6"/>
        <v>70.909090909090921</v>
      </c>
      <c r="P72" s="33">
        <f t="shared" si="7"/>
        <v>73.090909090909093</v>
      </c>
      <c r="Q72" s="40">
        <f t="shared" si="8"/>
        <v>70.909090909090907</v>
      </c>
      <c r="S72" s="31">
        <f t="shared" si="11"/>
        <v>60</v>
      </c>
      <c r="T72" s="33">
        <f t="shared" si="9"/>
        <v>60</v>
      </c>
      <c r="U72" s="40">
        <f t="shared" si="10"/>
        <v>60</v>
      </c>
      <c r="W72" s="71"/>
      <c r="X72" s="71"/>
      <c r="Y72" s="71"/>
    </row>
    <row r="73" spans="2:25" x14ac:dyDescent="0.3">
      <c r="B73" s="31">
        <v>69</v>
      </c>
      <c r="C73" s="33">
        <v>8</v>
      </c>
      <c r="D73" s="33">
        <v>5</v>
      </c>
      <c r="E73" s="33">
        <v>115.90909090909101</v>
      </c>
      <c r="F73" s="33">
        <v>150.68181818181822</v>
      </c>
      <c r="G73" s="40">
        <v>104.31818181818178</v>
      </c>
      <c r="O73" s="31">
        <f t="shared" si="6"/>
        <v>70.909090909090921</v>
      </c>
      <c r="P73" s="33">
        <f t="shared" si="7"/>
        <v>74.181818181818187</v>
      </c>
      <c r="Q73" s="40">
        <f t="shared" si="8"/>
        <v>69.818181818181813</v>
      </c>
      <c r="S73" s="31">
        <f t="shared" si="11"/>
        <v>60</v>
      </c>
      <c r="T73" s="33">
        <f t="shared" si="9"/>
        <v>60</v>
      </c>
      <c r="U73" s="40">
        <f t="shared" si="10"/>
        <v>60</v>
      </c>
      <c r="W73" s="71"/>
      <c r="X73" s="71"/>
      <c r="Y73" s="71"/>
    </row>
    <row r="74" spans="2:25" x14ac:dyDescent="0.3">
      <c r="B74" s="31">
        <v>70</v>
      </c>
      <c r="C74" s="33">
        <v>9</v>
      </c>
      <c r="D74" s="33">
        <v>5</v>
      </c>
      <c r="E74" s="33">
        <v>115.90909090909101</v>
      </c>
      <c r="F74" s="33">
        <v>162.27272727272731</v>
      </c>
      <c r="G74" s="40">
        <v>92.727272727272691</v>
      </c>
      <c r="O74" s="31">
        <f t="shared" si="6"/>
        <v>70.909090909090921</v>
      </c>
      <c r="P74" s="33">
        <f t="shared" si="7"/>
        <v>75.27272727272728</v>
      </c>
      <c r="Q74" s="40">
        <f t="shared" si="8"/>
        <v>68.72727272727272</v>
      </c>
      <c r="S74" s="31">
        <f t="shared" si="11"/>
        <v>60</v>
      </c>
      <c r="T74" s="33">
        <f t="shared" si="9"/>
        <v>60</v>
      </c>
      <c r="U74" s="40">
        <f t="shared" si="10"/>
        <v>60</v>
      </c>
      <c r="W74" s="71"/>
      <c r="X74" s="71"/>
      <c r="Y74" s="71"/>
    </row>
    <row r="75" spans="2:25" x14ac:dyDescent="0.3">
      <c r="B75" s="31">
        <v>71</v>
      </c>
      <c r="C75" s="33">
        <v>10</v>
      </c>
      <c r="D75" s="33">
        <v>5</v>
      </c>
      <c r="E75" s="33">
        <v>115.90909090909101</v>
      </c>
      <c r="F75" s="33">
        <v>173.8636363636364</v>
      </c>
      <c r="G75" s="40">
        <v>81.136363636363598</v>
      </c>
      <c r="O75" s="31">
        <f t="shared" si="6"/>
        <v>70.909090909090921</v>
      </c>
      <c r="P75" s="33">
        <f t="shared" si="7"/>
        <v>76.363636363636374</v>
      </c>
      <c r="Q75" s="40">
        <f t="shared" si="8"/>
        <v>67.636363636363626</v>
      </c>
      <c r="S75" s="31">
        <f t="shared" si="11"/>
        <v>60</v>
      </c>
      <c r="T75" s="33">
        <f t="shared" si="9"/>
        <v>60</v>
      </c>
      <c r="U75" s="40">
        <f t="shared" si="10"/>
        <v>60</v>
      </c>
      <c r="W75" s="71"/>
      <c r="X75" s="71"/>
      <c r="Y75" s="71"/>
    </row>
    <row r="76" spans="2:25" x14ac:dyDescent="0.3">
      <c r="B76" s="31">
        <v>72</v>
      </c>
      <c r="C76" s="33">
        <v>11</v>
      </c>
      <c r="D76" s="33">
        <v>5</v>
      </c>
      <c r="E76" s="33">
        <v>115.90909090909101</v>
      </c>
      <c r="F76" s="33">
        <v>185.4545454545455</v>
      </c>
      <c r="G76" s="40">
        <v>69.545454545454504</v>
      </c>
      <c r="O76" s="31">
        <f t="shared" si="6"/>
        <v>70.909090909090921</v>
      </c>
      <c r="P76" s="33">
        <f t="shared" si="7"/>
        <v>77.454545454545453</v>
      </c>
      <c r="Q76" s="40">
        <f t="shared" si="8"/>
        <v>66.545454545454547</v>
      </c>
      <c r="S76" s="161">
        <v>40</v>
      </c>
      <c r="T76" s="162">
        <v>40</v>
      </c>
      <c r="U76" s="163">
        <v>40</v>
      </c>
      <c r="W76" s="71"/>
      <c r="X76" s="71"/>
      <c r="Y76" s="71"/>
    </row>
    <row r="77" spans="2:25" x14ac:dyDescent="0.3">
      <c r="B77" s="31">
        <v>73</v>
      </c>
      <c r="C77" s="33">
        <v>0</v>
      </c>
      <c r="D77" s="33">
        <v>6</v>
      </c>
      <c r="E77" s="33">
        <v>139.09090909090921</v>
      </c>
      <c r="F77" s="33">
        <v>69.545454545454604</v>
      </c>
      <c r="G77" s="40">
        <v>185.45454545454544</v>
      </c>
      <c r="O77" s="31">
        <f t="shared" si="6"/>
        <v>73.090909090909093</v>
      </c>
      <c r="P77" s="33">
        <f t="shared" si="7"/>
        <v>66.545454545454547</v>
      </c>
      <c r="Q77" s="40">
        <f t="shared" si="8"/>
        <v>77.454545454545453</v>
      </c>
      <c r="S77" s="31">
        <f t="shared" si="11"/>
        <v>40</v>
      </c>
      <c r="T77" s="33">
        <f t="shared" si="9"/>
        <v>40</v>
      </c>
      <c r="U77" s="40">
        <f t="shared" si="10"/>
        <v>40</v>
      </c>
      <c r="W77" s="71"/>
      <c r="X77" s="71"/>
      <c r="Y77" s="71"/>
    </row>
    <row r="78" spans="2:25" x14ac:dyDescent="0.3">
      <c r="B78" s="31">
        <v>74</v>
      </c>
      <c r="C78" s="33">
        <v>1</v>
      </c>
      <c r="D78" s="33">
        <v>6</v>
      </c>
      <c r="E78" s="33">
        <v>139.09090909090921</v>
      </c>
      <c r="F78" s="33">
        <v>81.136363636363683</v>
      </c>
      <c r="G78" s="40">
        <v>173.86363636363635</v>
      </c>
      <c r="O78" s="31">
        <f t="shared" si="6"/>
        <v>73.090909090909093</v>
      </c>
      <c r="P78" s="33">
        <f t="shared" si="7"/>
        <v>67.63636363636364</v>
      </c>
      <c r="Q78" s="40">
        <f t="shared" si="8"/>
        <v>76.36363636363636</v>
      </c>
      <c r="S78" s="31">
        <f t="shared" si="11"/>
        <v>40</v>
      </c>
      <c r="T78" s="33">
        <f t="shared" si="9"/>
        <v>40</v>
      </c>
      <c r="U78" s="40">
        <f t="shared" si="10"/>
        <v>40</v>
      </c>
      <c r="W78" s="71"/>
      <c r="X78" s="71"/>
      <c r="Y78" s="71"/>
    </row>
    <row r="79" spans="2:25" x14ac:dyDescent="0.3">
      <c r="B79" s="31">
        <v>75</v>
      </c>
      <c r="C79" s="33">
        <v>2</v>
      </c>
      <c r="D79" s="33">
        <v>6</v>
      </c>
      <c r="E79" s="33">
        <v>139.09090909090921</v>
      </c>
      <c r="F79" s="33">
        <v>92.727272727272776</v>
      </c>
      <c r="G79" s="40">
        <v>162.27272727272725</v>
      </c>
      <c r="O79" s="31">
        <f t="shared" si="6"/>
        <v>73.090909090909093</v>
      </c>
      <c r="P79" s="33">
        <f t="shared" si="7"/>
        <v>68.727272727272734</v>
      </c>
      <c r="Q79" s="40">
        <f t="shared" si="8"/>
        <v>75.272727272727266</v>
      </c>
      <c r="S79" s="31">
        <f t="shared" si="11"/>
        <v>40</v>
      </c>
      <c r="T79" s="33">
        <f t="shared" si="9"/>
        <v>40</v>
      </c>
      <c r="U79" s="40">
        <f t="shared" si="10"/>
        <v>40</v>
      </c>
      <c r="W79" s="71"/>
      <c r="X79" s="71"/>
      <c r="Y79" s="71"/>
    </row>
    <row r="80" spans="2:25" x14ac:dyDescent="0.3">
      <c r="B80" s="31">
        <v>76</v>
      </c>
      <c r="C80" s="33">
        <v>3</v>
      </c>
      <c r="D80" s="33">
        <v>6</v>
      </c>
      <c r="E80" s="33">
        <v>139.09090909090921</v>
      </c>
      <c r="F80" s="33">
        <v>104.31818181818187</v>
      </c>
      <c r="G80" s="40">
        <v>150.68181818181816</v>
      </c>
      <c r="O80" s="31">
        <f t="shared" si="6"/>
        <v>73.090909090909093</v>
      </c>
      <c r="P80" s="33">
        <f t="shared" si="7"/>
        <v>69.818181818181827</v>
      </c>
      <c r="Q80" s="40">
        <f t="shared" si="8"/>
        <v>74.181818181818187</v>
      </c>
      <c r="S80" s="31">
        <f t="shared" si="11"/>
        <v>40</v>
      </c>
      <c r="T80" s="33">
        <f t="shared" si="9"/>
        <v>40</v>
      </c>
      <c r="U80" s="40">
        <f t="shared" si="10"/>
        <v>40</v>
      </c>
      <c r="W80" s="71"/>
      <c r="X80" s="71"/>
      <c r="Y80" s="71"/>
    </row>
    <row r="81" spans="2:25" x14ac:dyDescent="0.3">
      <c r="B81" s="31">
        <v>77</v>
      </c>
      <c r="C81" s="33">
        <v>4</v>
      </c>
      <c r="D81" s="33">
        <v>6</v>
      </c>
      <c r="E81" s="33">
        <v>139.09090909090921</v>
      </c>
      <c r="F81" s="33">
        <v>115.90909090909093</v>
      </c>
      <c r="G81" s="40">
        <v>139.09090909090907</v>
      </c>
      <c r="O81" s="31">
        <f t="shared" si="6"/>
        <v>73.090909090909093</v>
      </c>
      <c r="P81" s="33">
        <f t="shared" si="7"/>
        <v>70.909090909090907</v>
      </c>
      <c r="Q81" s="40">
        <f t="shared" si="8"/>
        <v>73.090909090909093</v>
      </c>
      <c r="S81" s="31">
        <f t="shared" si="11"/>
        <v>40</v>
      </c>
      <c r="T81" s="33">
        <f t="shared" si="9"/>
        <v>40</v>
      </c>
      <c r="U81" s="40">
        <f t="shared" si="10"/>
        <v>40</v>
      </c>
      <c r="W81" s="71"/>
      <c r="X81" s="71"/>
      <c r="Y81" s="71"/>
    </row>
    <row r="82" spans="2:25" x14ac:dyDescent="0.3">
      <c r="B82" s="31">
        <v>78</v>
      </c>
      <c r="C82" s="33">
        <v>5</v>
      </c>
      <c r="D82" s="33">
        <v>6</v>
      </c>
      <c r="E82" s="33">
        <v>139.09090909090921</v>
      </c>
      <c r="F82" s="33">
        <v>127.50000000000003</v>
      </c>
      <c r="G82" s="40">
        <v>127.49999999999997</v>
      </c>
      <c r="O82" s="31">
        <f t="shared" si="6"/>
        <v>73.090909090909093</v>
      </c>
      <c r="P82" s="33">
        <f t="shared" si="7"/>
        <v>72</v>
      </c>
      <c r="Q82" s="40">
        <f t="shared" si="8"/>
        <v>72</v>
      </c>
      <c r="S82" s="31">
        <f t="shared" si="11"/>
        <v>40</v>
      </c>
      <c r="T82" s="33">
        <f t="shared" si="9"/>
        <v>40</v>
      </c>
      <c r="U82" s="40">
        <f t="shared" si="10"/>
        <v>40</v>
      </c>
      <c r="W82" s="71"/>
      <c r="X82" s="71"/>
      <c r="Y82" s="71"/>
    </row>
    <row r="83" spans="2:25" x14ac:dyDescent="0.3">
      <c r="B83" s="31">
        <v>79</v>
      </c>
      <c r="C83" s="33">
        <v>6</v>
      </c>
      <c r="D83" s="33">
        <v>6</v>
      </c>
      <c r="E83" s="33">
        <v>139.09090909090921</v>
      </c>
      <c r="F83" s="33">
        <v>139.09090909090912</v>
      </c>
      <c r="G83" s="40">
        <v>115.90909090909088</v>
      </c>
      <c r="O83" s="31">
        <f t="shared" si="6"/>
        <v>73.090909090909093</v>
      </c>
      <c r="P83" s="33">
        <f t="shared" si="7"/>
        <v>73.090909090909093</v>
      </c>
      <c r="Q83" s="40">
        <f t="shared" si="8"/>
        <v>70.909090909090907</v>
      </c>
      <c r="S83" s="31">
        <f t="shared" si="11"/>
        <v>40</v>
      </c>
      <c r="T83" s="33">
        <f t="shared" si="9"/>
        <v>40</v>
      </c>
      <c r="U83" s="40">
        <f t="shared" si="10"/>
        <v>40</v>
      </c>
      <c r="W83" s="71"/>
      <c r="X83" s="71"/>
      <c r="Y83" s="71"/>
    </row>
    <row r="84" spans="2:25" x14ac:dyDescent="0.3">
      <c r="B84" s="31">
        <v>80</v>
      </c>
      <c r="C84" s="33">
        <v>7</v>
      </c>
      <c r="D84" s="33">
        <v>6</v>
      </c>
      <c r="E84" s="33">
        <v>139.09090909090921</v>
      </c>
      <c r="F84" s="33">
        <v>150.68181818181822</v>
      </c>
      <c r="G84" s="40">
        <v>104.31818181818178</v>
      </c>
      <c r="O84" s="31">
        <f t="shared" si="6"/>
        <v>73.090909090909093</v>
      </c>
      <c r="P84" s="33">
        <f t="shared" si="7"/>
        <v>74.181818181818187</v>
      </c>
      <c r="Q84" s="40">
        <f t="shared" si="8"/>
        <v>69.818181818181813</v>
      </c>
      <c r="S84" s="31">
        <f t="shared" si="11"/>
        <v>40</v>
      </c>
      <c r="T84" s="33">
        <f t="shared" si="9"/>
        <v>40</v>
      </c>
      <c r="U84" s="40">
        <f t="shared" si="10"/>
        <v>40</v>
      </c>
      <c r="W84" s="71"/>
      <c r="X84" s="71"/>
      <c r="Y84" s="71"/>
    </row>
    <row r="85" spans="2:25" x14ac:dyDescent="0.3">
      <c r="B85" s="31">
        <v>81</v>
      </c>
      <c r="C85" s="33">
        <v>8</v>
      </c>
      <c r="D85" s="33">
        <v>6</v>
      </c>
      <c r="E85" s="33">
        <v>139.09090909090921</v>
      </c>
      <c r="F85" s="33">
        <v>162.27272727272731</v>
      </c>
      <c r="G85" s="40">
        <v>92.727272727272691</v>
      </c>
      <c r="O85" s="31">
        <f t="shared" si="6"/>
        <v>73.090909090909093</v>
      </c>
      <c r="P85" s="33">
        <f t="shared" si="7"/>
        <v>75.27272727272728</v>
      </c>
      <c r="Q85" s="40">
        <f t="shared" si="8"/>
        <v>68.72727272727272</v>
      </c>
      <c r="S85" s="31">
        <f t="shared" si="11"/>
        <v>40</v>
      </c>
      <c r="T85" s="33">
        <f t="shared" si="9"/>
        <v>40</v>
      </c>
      <c r="U85" s="40">
        <f t="shared" si="10"/>
        <v>40</v>
      </c>
      <c r="W85" s="71"/>
      <c r="X85" s="71"/>
      <c r="Y85" s="71"/>
    </row>
    <row r="86" spans="2:25" x14ac:dyDescent="0.3">
      <c r="B86" s="31">
        <v>82</v>
      </c>
      <c r="C86" s="33">
        <v>9</v>
      </c>
      <c r="D86" s="33">
        <v>6</v>
      </c>
      <c r="E86" s="33">
        <v>139.09090909090921</v>
      </c>
      <c r="F86" s="33">
        <v>173.8636363636364</v>
      </c>
      <c r="G86" s="40">
        <v>81.136363636363598</v>
      </c>
      <c r="O86" s="31">
        <f t="shared" si="6"/>
        <v>73.090909090909093</v>
      </c>
      <c r="P86" s="33">
        <f t="shared" si="7"/>
        <v>76.363636363636374</v>
      </c>
      <c r="Q86" s="40">
        <f t="shared" si="8"/>
        <v>67.636363636363626</v>
      </c>
      <c r="S86" s="31">
        <f t="shared" si="11"/>
        <v>40</v>
      </c>
      <c r="T86" s="33">
        <f t="shared" si="9"/>
        <v>40</v>
      </c>
      <c r="U86" s="40">
        <f t="shared" si="10"/>
        <v>40</v>
      </c>
      <c r="W86" s="71"/>
      <c r="X86" s="71"/>
      <c r="Y86" s="71"/>
    </row>
    <row r="87" spans="2:25" x14ac:dyDescent="0.3">
      <c r="B87" s="31">
        <v>83</v>
      </c>
      <c r="C87" s="33">
        <v>10</v>
      </c>
      <c r="D87" s="33">
        <v>6</v>
      </c>
      <c r="E87" s="33">
        <v>139.09090909090921</v>
      </c>
      <c r="F87" s="33">
        <v>185.4545454545455</v>
      </c>
      <c r="G87" s="40">
        <v>69.545454545454504</v>
      </c>
      <c r="O87" s="31">
        <f t="shared" si="6"/>
        <v>73.090909090909093</v>
      </c>
      <c r="P87" s="33">
        <f t="shared" si="7"/>
        <v>77.454545454545453</v>
      </c>
      <c r="Q87" s="40">
        <f t="shared" si="8"/>
        <v>66.545454545454547</v>
      </c>
      <c r="S87" s="31">
        <f t="shared" si="11"/>
        <v>40</v>
      </c>
      <c r="T87" s="33">
        <f t="shared" si="9"/>
        <v>40</v>
      </c>
      <c r="U87" s="40">
        <f t="shared" si="10"/>
        <v>40</v>
      </c>
      <c r="W87" s="71"/>
      <c r="X87" s="71"/>
      <c r="Y87" s="71"/>
    </row>
    <row r="88" spans="2:25" x14ac:dyDescent="0.3">
      <c r="B88" s="31">
        <v>84</v>
      </c>
      <c r="C88" s="33">
        <v>11</v>
      </c>
      <c r="D88" s="33">
        <v>6</v>
      </c>
      <c r="E88" s="33">
        <v>139.09090909090921</v>
      </c>
      <c r="F88" s="33">
        <v>197.04545454545459</v>
      </c>
      <c r="G88" s="40">
        <v>57.954545454545411</v>
      </c>
      <c r="O88" s="31">
        <f t="shared" si="6"/>
        <v>73.090909090909093</v>
      </c>
      <c r="P88" s="33">
        <f t="shared" si="7"/>
        <v>78.545454545454547</v>
      </c>
      <c r="Q88" s="40">
        <f t="shared" si="8"/>
        <v>65.454545454545453</v>
      </c>
      <c r="S88" s="31">
        <f t="shared" si="11"/>
        <v>40</v>
      </c>
      <c r="T88" s="33">
        <f t="shared" si="9"/>
        <v>40</v>
      </c>
      <c r="U88" s="40">
        <f t="shared" si="10"/>
        <v>40</v>
      </c>
      <c r="W88" s="71"/>
      <c r="X88" s="71"/>
      <c r="Y88" s="71"/>
    </row>
    <row r="89" spans="2:25" x14ac:dyDescent="0.3">
      <c r="B89" s="31">
        <v>85</v>
      </c>
      <c r="C89" s="33">
        <v>0</v>
      </c>
      <c r="D89" s="33">
        <v>7</v>
      </c>
      <c r="E89" s="33">
        <v>162.27272727272742</v>
      </c>
      <c r="F89" s="33">
        <v>81.136363636363711</v>
      </c>
      <c r="G89" s="40">
        <v>173.86363636363635</v>
      </c>
      <c r="O89" s="31">
        <f t="shared" si="6"/>
        <v>75.27272727272728</v>
      </c>
      <c r="P89" s="33">
        <f t="shared" si="7"/>
        <v>67.63636363636364</v>
      </c>
      <c r="Q89" s="40">
        <f t="shared" si="8"/>
        <v>76.36363636363636</v>
      </c>
      <c r="S89" s="31">
        <f t="shared" si="11"/>
        <v>40</v>
      </c>
      <c r="T89" s="33">
        <f t="shared" si="9"/>
        <v>40</v>
      </c>
      <c r="U89" s="40">
        <f t="shared" si="10"/>
        <v>40</v>
      </c>
      <c r="W89" s="71"/>
      <c r="X89" s="71"/>
      <c r="Y89" s="71"/>
    </row>
    <row r="90" spans="2:25" x14ac:dyDescent="0.3">
      <c r="B90" s="31">
        <v>86</v>
      </c>
      <c r="C90" s="33">
        <v>1</v>
      </c>
      <c r="D90" s="33">
        <v>7</v>
      </c>
      <c r="E90" s="33">
        <v>162.27272727272742</v>
      </c>
      <c r="F90" s="33">
        <v>92.727272727272776</v>
      </c>
      <c r="G90" s="40">
        <v>162.27272727272725</v>
      </c>
      <c r="O90" s="31">
        <f t="shared" si="6"/>
        <v>75.27272727272728</v>
      </c>
      <c r="P90" s="33">
        <f t="shared" si="7"/>
        <v>68.727272727272734</v>
      </c>
      <c r="Q90" s="40">
        <f t="shared" si="8"/>
        <v>75.272727272727266</v>
      </c>
      <c r="S90" s="31">
        <f t="shared" si="11"/>
        <v>40</v>
      </c>
      <c r="T90" s="33">
        <f t="shared" si="9"/>
        <v>40</v>
      </c>
      <c r="U90" s="40">
        <f t="shared" si="10"/>
        <v>40</v>
      </c>
      <c r="W90" s="71"/>
      <c r="X90" s="71"/>
      <c r="Y90" s="71"/>
    </row>
    <row r="91" spans="2:25" x14ac:dyDescent="0.3">
      <c r="B91" s="31">
        <v>87</v>
      </c>
      <c r="C91" s="33">
        <v>2</v>
      </c>
      <c r="D91" s="33">
        <v>7</v>
      </c>
      <c r="E91" s="33">
        <v>162.27272727272742</v>
      </c>
      <c r="F91" s="33">
        <v>104.31818181818187</v>
      </c>
      <c r="G91" s="40">
        <v>150.68181818181816</v>
      </c>
      <c r="O91" s="31">
        <f t="shared" si="6"/>
        <v>75.27272727272728</v>
      </c>
      <c r="P91" s="33">
        <f t="shared" si="7"/>
        <v>69.818181818181827</v>
      </c>
      <c r="Q91" s="40">
        <f t="shared" si="8"/>
        <v>74.181818181818187</v>
      </c>
      <c r="S91" s="31">
        <f t="shared" si="11"/>
        <v>40</v>
      </c>
      <c r="T91" s="33">
        <f t="shared" si="9"/>
        <v>40</v>
      </c>
      <c r="U91" s="40">
        <f t="shared" si="10"/>
        <v>40</v>
      </c>
      <c r="W91" s="71"/>
      <c r="X91" s="71"/>
      <c r="Y91" s="71"/>
    </row>
    <row r="92" spans="2:25" x14ac:dyDescent="0.3">
      <c r="B92" s="31">
        <v>88</v>
      </c>
      <c r="C92" s="33">
        <v>3</v>
      </c>
      <c r="D92" s="33">
        <v>7</v>
      </c>
      <c r="E92" s="33">
        <v>162.27272727272742</v>
      </c>
      <c r="F92" s="33">
        <v>115.90909090909096</v>
      </c>
      <c r="G92" s="40">
        <v>139.09090909090907</v>
      </c>
      <c r="O92" s="31">
        <f t="shared" si="6"/>
        <v>75.27272727272728</v>
      </c>
      <c r="P92" s="33">
        <f t="shared" si="7"/>
        <v>70.909090909090907</v>
      </c>
      <c r="Q92" s="40">
        <f t="shared" si="8"/>
        <v>73.090909090909093</v>
      </c>
      <c r="S92" s="31">
        <f t="shared" si="11"/>
        <v>40</v>
      </c>
      <c r="T92" s="33">
        <f t="shared" si="9"/>
        <v>40</v>
      </c>
      <c r="U92" s="40">
        <f t="shared" si="10"/>
        <v>40</v>
      </c>
      <c r="W92" s="71"/>
      <c r="X92" s="71"/>
      <c r="Y92" s="71"/>
    </row>
    <row r="93" spans="2:25" x14ac:dyDescent="0.3">
      <c r="B93" s="31">
        <v>89</v>
      </c>
      <c r="C93" s="33">
        <v>4</v>
      </c>
      <c r="D93" s="33">
        <v>7</v>
      </c>
      <c r="E93" s="33">
        <v>162.27272727272742</v>
      </c>
      <c r="F93" s="33">
        <v>127.50000000000003</v>
      </c>
      <c r="G93" s="40">
        <v>127.49999999999997</v>
      </c>
      <c r="O93" s="31">
        <f t="shared" si="6"/>
        <v>75.27272727272728</v>
      </c>
      <c r="P93" s="33">
        <f t="shared" si="7"/>
        <v>72</v>
      </c>
      <c r="Q93" s="40">
        <f t="shared" si="8"/>
        <v>72</v>
      </c>
      <c r="S93" s="31">
        <f t="shared" si="11"/>
        <v>40</v>
      </c>
      <c r="T93" s="33">
        <f t="shared" si="9"/>
        <v>40</v>
      </c>
      <c r="U93" s="40">
        <f t="shared" si="10"/>
        <v>40</v>
      </c>
      <c r="W93" s="71"/>
      <c r="X93" s="71"/>
      <c r="Y93" s="71"/>
    </row>
    <row r="94" spans="2:25" x14ac:dyDescent="0.3">
      <c r="B94" s="31">
        <v>90</v>
      </c>
      <c r="C94" s="33">
        <v>5</v>
      </c>
      <c r="D94" s="33">
        <v>7</v>
      </c>
      <c r="E94" s="33">
        <v>162.27272727272742</v>
      </c>
      <c r="F94" s="33">
        <v>139.09090909090912</v>
      </c>
      <c r="G94" s="40">
        <v>115.90909090909088</v>
      </c>
      <c r="O94" s="31">
        <f t="shared" si="6"/>
        <v>75.27272727272728</v>
      </c>
      <c r="P94" s="33">
        <f t="shared" si="7"/>
        <v>73.090909090909093</v>
      </c>
      <c r="Q94" s="40">
        <f t="shared" si="8"/>
        <v>70.909090909090907</v>
      </c>
      <c r="S94" s="31">
        <f t="shared" si="11"/>
        <v>40</v>
      </c>
      <c r="T94" s="33">
        <f t="shared" si="9"/>
        <v>40</v>
      </c>
      <c r="U94" s="40">
        <f t="shared" si="10"/>
        <v>40</v>
      </c>
      <c r="W94" s="71"/>
      <c r="X94" s="71"/>
      <c r="Y94" s="71"/>
    </row>
    <row r="95" spans="2:25" x14ac:dyDescent="0.3">
      <c r="B95" s="31">
        <v>91</v>
      </c>
      <c r="C95" s="33">
        <v>6</v>
      </c>
      <c r="D95" s="33">
        <v>7</v>
      </c>
      <c r="E95" s="33">
        <v>162.27272727272742</v>
      </c>
      <c r="F95" s="33">
        <v>150.68181818181822</v>
      </c>
      <c r="G95" s="40">
        <v>104.31818181818178</v>
      </c>
      <c r="O95" s="31">
        <f t="shared" si="6"/>
        <v>75.27272727272728</v>
      </c>
      <c r="P95" s="33">
        <f t="shared" si="7"/>
        <v>74.181818181818187</v>
      </c>
      <c r="Q95" s="40">
        <f t="shared" si="8"/>
        <v>69.818181818181813</v>
      </c>
      <c r="S95" s="31">
        <f t="shared" si="11"/>
        <v>40</v>
      </c>
      <c r="T95" s="33">
        <f t="shared" si="9"/>
        <v>40</v>
      </c>
      <c r="U95" s="40">
        <f t="shared" si="10"/>
        <v>40</v>
      </c>
      <c r="W95" s="71"/>
      <c r="X95" s="71"/>
      <c r="Y95" s="71"/>
    </row>
    <row r="96" spans="2:25" x14ac:dyDescent="0.3">
      <c r="B96" s="31">
        <v>92</v>
      </c>
      <c r="C96" s="33">
        <v>7</v>
      </c>
      <c r="D96" s="33">
        <v>7</v>
      </c>
      <c r="E96" s="33">
        <v>162.27272727272742</v>
      </c>
      <c r="F96" s="33">
        <v>162.27272727272731</v>
      </c>
      <c r="G96" s="40">
        <v>92.727272727272691</v>
      </c>
      <c r="O96" s="31">
        <f t="shared" si="6"/>
        <v>75.27272727272728</v>
      </c>
      <c r="P96" s="33">
        <f t="shared" si="7"/>
        <v>75.27272727272728</v>
      </c>
      <c r="Q96" s="40">
        <f t="shared" si="8"/>
        <v>68.72727272727272</v>
      </c>
      <c r="S96" s="31">
        <f t="shared" si="11"/>
        <v>40</v>
      </c>
      <c r="T96" s="33">
        <f t="shared" si="9"/>
        <v>40</v>
      </c>
      <c r="U96" s="40">
        <f t="shared" si="10"/>
        <v>40</v>
      </c>
      <c r="W96" s="71"/>
      <c r="X96" s="71"/>
      <c r="Y96" s="71"/>
    </row>
    <row r="97" spans="2:25" x14ac:dyDescent="0.3">
      <c r="B97" s="31">
        <v>93</v>
      </c>
      <c r="C97" s="33">
        <v>8</v>
      </c>
      <c r="D97" s="33">
        <v>7</v>
      </c>
      <c r="E97" s="33">
        <v>162.27272727272742</v>
      </c>
      <c r="F97" s="33">
        <v>173.8636363636364</v>
      </c>
      <c r="G97" s="40">
        <v>81.136363636363598</v>
      </c>
      <c r="O97" s="31">
        <f t="shared" si="6"/>
        <v>75.27272727272728</v>
      </c>
      <c r="P97" s="33">
        <f t="shared" si="7"/>
        <v>76.363636363636374</v>
      </c>
      <c r="Q97" s="40">
        <f t="shared" si="8"/>
        <v>67.636363636363626</v>
      </c>
      <c r="S97" s="31">
        <f t="shared" si="11"/>
        <v>40</v>
      </c>
      <c r="T97" s="33">
        <f t="shared" si="9"/>
        <v>40</v>
      </c>
      <c r="U97" s="40">
        <f t="shared" si="10"/>
        <v>40</v>
      </c>
      <c r="W97" s="71"/>
      <c r="X97" s="71"/>
      <c r="Y97" s="71"/>
    </row>
    <row r="98" spans="2:25" x14ac:dyDescent="0.3">
      <c r="B98" s="31">
        <v>94</v>
      </c>
      <c r="C98" s="33">
        <v>9</v>
      </c>
      <c r="D98" s="33">
        <v>7</v>
      </c>
      <c r="E98" s="33">
        <v>162.27272727272742</v>
      </c>
      <c r="F98" s="33">
        <v>185.4545454545455</v>
      </c>
      <c r="G98" s="40">
        <v>69.545454545454504</v>
      </c>
      <c r="O98" s="31">
        <f t="shared" si="6"/>
        <v>75.27272727272728</v>
      </c>
      <c r="P98" s="33">
        <f t="shared" si="7"/>
        <v>77.454545454545453</v>
      </c>
      <c r="Q98" s="40">
        <f t="shared" si="8"/>
        <v>66.545454545454547</v>
      </c>
      <c r="S98" s="31">
        <f t="shared" si="11"/>
        <v>40</v>
      </c>
      <c r="T98" s="33">
        <f t="shared" si="9"/>
        <v>40</v>
      </c>
      <c r="U98" s="40">
        <f t="shared" si="10"/>
        <v>40</v>
      </c>
      <c r="W98" s="71"/>
      <c r="X98" s="71"/>
      <c r="Y98" s="71"/>
    </row>
    <row r="99" spans="2:25" x14ac:dyDescent="0.3">
      <c r="B99" s="31">
        <v>95</v>
      </c>
      <c r="C99" s="33">
        <v>10</v>
      </c>
      <c r="D99" s="33">
        <v>7</v>
      </c>
      <c r="E99" s="33">
        <v>162.27272727272742</v>
      </c>
      <c r="F99" s="33">
        <v>197.04545454545459</v>
      </c>
      <c r="G99" s="40">
        <v>57.954545454545411</v>
      </c>
      <c r="O99" s="31">
        <f t="shared" si="6"/>
        <v>75.27272727272728</v>
      </c>
      <c r="P99" s="33">
        <f t="shared" si="7"/>
        <v>78.545454545454547</v>
      </c>
      <c r="Q99" s="40">
        <f t="shared" si="8"/>
        <v>65.454545454545453</v>
      </c>
      <c r="S99" s="31">
        <f t="shared" si="11"/>
        <v>40</v>
      </c>
      <c r="T99" s="33">
        <f t="shared" si="9"/>
        <v>40</v>
      </c>
      <c r="U99" s="40">
        <f t="shared" si="10"/>
        <v>40</v>
      </c>
      <c r="W99" s="71"/>
      <c r="X99" s="71"/>
      <c r="Y99" s="71"/>
    </row>
    <row r="100" spans="2:25" x14ac:dyDescent="0.3">
      <c r="B100" s="31">
        <v>96</v>
      </c>
      <c r="C100" s="33">
        <v>11</v>
      </c>
      <c r="D100" s="33">
        <v>7</v>
      </c>
      <c r="E100" s="33">
        <v>162.27272727272742</v>
      </c>
      <c r="F100" s="33">
        <v>208.63636363636368</v>
      </c>
      <c r="G100" s="40">
        <v>46.363636363636317</v>
      </c>
      <c r="O100" s="31">
        <f t="shared" si="6"/>
        <v>75.27272727272728</v>
      </c>
      <c r="P100" s="33">
        <f t="shared" si="7"/>
        <v>79.63636363636364</v>
      </c>
      <c r="Q100" s="40">
        <f t="shared" si="8"/>
        <v>64.36363636363636</v>
      </c>
      <c r="S100" s="31">
        <f t="shared" si="11"/>
        <v>40</v>
      </c>
      <c r="T100" s="33">
        <f t="shared" si="9"/>
        <v>40</v>
      </c>
      <c r="U100" s="40">
        <f t="shared" si="10"/>
        <v>40</v>
      </c>
      <c r="W100" s="71"/>
      <c r="X100" s="71"/>
      <c r="Y100" s="71"/>
    </row>
    <row r="101" spans="2:25" x14ac:dyDescent="0.3">
      <c r="B101" s="31">
        <v>97</v>
      </c>
      <c r="C101" s="33">
        <v>0</v>
      </c>
      <c r="D101" s="33">
        <v>8</v>
      </c>
      <c r="E101" s="33">
        <v>185.45454545454561</v>
      </c>
      <c r="F101" s="33">
        <v>92.727272727272805</v>
      </c>
      <c r="G101" s="40">
        <v>162.27272727272725</v>
      </c>
      <c r="O101" s="31">
        <f t="shared" si="6"/>
        <v>77.454545454545467</v>
      </c>
      <c r="P101" s="33">
        <f t="shared" si="7"/>
        <v>68.727272727272734</v>
      </c>
      <c r="Q101" s="40">
        <f t="shared" si="8"/>
        <v>75.272727272727266</v>
      </c>
      <c r="S101" s="31">
        <f t="shared" si="11"/>
        <v>40</v>
      </c>
      <c r="T101" s="33">
        <f t="shared" si="9"/>
        <v>40</v>
      </c>
      <c r="U101" s="40">
        <f t="shared" si="10"/>
        <v>40</v>
      </c>
      <c r="W101" s="71"/>
      <c r="X101" s="71"/>
      <c r="Y101" s="71"/>
    </row>
    <row r="102" spans="2:25" x14ac:dyDescent="0.3">
      <c r="B102" s="31">
        <v>98</v>
      </c>
      <c r="C102" s="33">
        <v>1</v>
      </c>
      <c r="D102" s="33">
        <v>8</v>
      </c>
      <c r="E102" s="33">
        <v>185.45454545454561</v>
      </c>
      <c r="F102" s="33">
        <v>104.31818181818187</v>
      </c>
      <c r="G102" s="40">
        <v>150.68181818181816</v>
      </c>
      <c r="O102" s="31">
        <f t="shared" si="6"/>
        <v>77.454545454545467</v>
      </c>
      <c r="P102" s="33">
        <f t="shared" si="7"/>
        <v>69.818181818181827</v>
      </c>
      <c r="Q102" s="40">
        <f t="shared" si="8"/>
        <v>74.181818181818187</v>
      </c>
      <c r="S102" s="31">
        <f t="shared" si="11"/>
        <v>40</v>
      </c>
      <c r="T102" s="33">
        <f t="shared" si="9"/>
        <v>40</v>
      </c>
      <c r="U102" s="40">
        <f t="shared" si="10"/>
        <v>40</v>
      </c>
      <c r="W102" s="71"/>
      <c r="X102" s="71"/>
      <c r="Y102" s="71"/>
    </row>
    <row r="103" spans="2:25" x14ac:dyDescent="0.3">
      <c r="B103" s="31">
        <v>99</v>
      </c>
      <c r="C103" s="33">
        <v>2</v>
      </c>
      <c r="D103" s="33">
        <v>8</v>
      </c>
      <c r="E103" s="33">
        <v>185.45454545454561</v>
      </c>
      <c r="F103" s="33">
        <v>115.90909090909096</v>
      </c>
      <c r="G103" s="40">
        <v>139.09090909090907</v>
      </c>
      <c r="O103" s="31">
        <f t="shared" si="6"/>
        <v>77.454545454545467</v>
      </c>
      <c r="P103" s="33">
        <f t="shared" si="7"/>
        <v>70.909090909090907</v>
      </c>
      <c r="Q103" s="40">
        <f t="shared" si="8"/>
        <v>73.090909090909093</v>
      </c>
      <c r="S103" s="31">
        <f t="shared" si="11"/>
        <v>40</v>
      </c>
      <c r="T103" s="33">
        <f t="shared" si="9"/>
        <v>40</v>
      </c>
      <c r="U103" s="40">
        <f t="shared" si="10"/>
        <v>40</v>
      </c>
      <c r="W103" s="71"/>
      <c r="X103" s="71"/>
      <c r="Y103" s="71"/>
    </row>
    <row r="104" spans="2:25" x14ac:dyDescent="0.3">
      <c r="B104" s="31">
        <v>100</v>
      </c>
      <c r="C104" s="33">
        <v>3</v>
      </c>
      <c r="D104" s="33">
        <v>8</v>
      </c>
      <c r="E104" s="33">
        <v>185.45454545454561</v>
      </c>
      <c r="F104" s="33">
        <v>127.50000000000006</v>
      </c>
      <c r="G104" s="40">
        <v>127.49999999999997</v>
      </c>
      <c r="O104" s="31">
        <f t="shared" si="6"/>
        <v>77.454545454545467</v>
      </c>
      <c r="P104" s="33">
        <f t="shared" si="7"/>
        <v>72</v>
      </c>
      <c r="Q104" s="40">
        <f t="shared" si="8"/>
        <v>72</v>
      </c>
      <c r="S104" s="31">
        <f t="shared" si="11"/>
        <v>40</v>
      </c>
      <c r="T104" s="33">
        <f t="shared" si="9"/>
        <v>40</v>
      </c>
      <c r="U104" s="40">
        <f t="shared" si="10"/>
        <v>40</v>
      </c>
      <c r="W104" s="71"/>
      <c r="X104" s="71"/>
      <c r="Y104" s="71"/>
    </row>
    <row r="105" spans="2:25" x14ac:dyDescent="0.3">
      <c r="B105" s="31">
        <v>101</v>
      </c>
      <c r="C105" s="33">
        <v>4</v>
      </c>
      <c r="D105" s="33">
        <v>8</v>
      </c>
      <c r="E105" s="33">
        <v>185.45454545454561</v>
      </c>
      <c r="F105" s="33">
        <v>139.09090909090912</v>
      </c>
      <c r="G105" s="40">
        <v>115.90909090909088</v>
      </c>
      <c r="O105" s="31">
        <f t="shared" si="6"/>
        <v>77.454545454545467</v>
      </c>
      <c r="P105" s="33">
        <f t="shared" si="7"/>
        <v>73.090909090909093</v>
      </c>
      <c r="Q105" s="40">
        <f t="shared" si="8"/>
        <v>70.909090909090907</v>
      </c>
      <c r="S105" s="31">
        <f t="shared" si="11"/>
        <v>40</v>
      </c>
      <c r="T105" s="33">
        <f t="shared" si="9"/>
        <v>40</v>
      </c>
      <c r="U105" s="40">
        <f t="shared" si="10"/>
        <v>40</v>
      </c>
      <c r="W105" s="71"/>
      <c r="X105" s="71"/>
      <c r="Y105" s="71"/>
    </row>
    <row r="106" spans="2:25" x14ac:dyDescent="0.3">
      <c r="B106" s="31">
        <v>102</v>
      </c>
      <c r="C106" s="33">
        <v>5</v>
      </c>
      <c r="D106" s="33">
        <v>8</v>
      </c>
      <c r="E106" s="33">
        <v>185.45454545454561</v>
      </c>
      <c r="F106" s="33">
        <v>150.68181818181822</v>
      </c>
      <c r="G106" s="40">
        <v>104.31818181818178</v>
      </c>
      <c r="O106" s="31">
        <f t="shared" si="6"/>
        <v>77.454545454545467</v>
      </c>
      <c r="P106" s="33">
        <f t="shared" si="7"/>
        <v>74.181818181818187</v>
      </c>
      <c r="Q106" s="40">
        <f t="shared" si="8"/>
        <v>69.818181818181813</v>
      </c>
      <c r="S106" s="31">
        <f t="shared" si="11"/>
        <v>40</v>
      </c>
      <c r="T106" s="33">
        <f t="shared" si="9"/>
        <v>40</v>
      </c>
      <c r="U106" s="40">
        <f t="shared" si="10"/>
        <v>40</v>
      </c>
      <c r="W106" s="71"/>
      <c r="X106" s="71"/>
      <c r="Y106" s="71"/>
    </row>
    <row r="107" spans="2:25" x14ac:dyDescent="0.3">
      <c r="B107" s="31">
        <v>103</v>
      </c>
      <c r="C107" s="33">
        <v>6</v>
      </c>
      <c r="D107" s="33">
        <v>8</v>
      </c>
      <c r="E107" s="33">
        <v>185.45454545454561</v>
      </c>
      <c r="F107" s="33">
        <v>162.27272727272731</v>
      </c>
      <c r="G107" s="40">
        <v>92.727272727272691</v>
      </c>
      <c r="O107" s="31">
        <f t="shared" si="6"/>
        <v>77.454545454545467</v>
      </c>
      <c r="P107" s="33">
        <f t="shared" si="7"/>
        <v>75.27272727272728</v>
      </c>
      <c r="Q107" s="40">
        <f t="shared" si="8"/>
        <v>68.72727272727272</v>
      </c>
      <c r="S107" s="31">
        <f t="shared" si="11"/>
        <v>40</v>
      </c>
      <c r="T107" s="33">
        <f t="shared" si="9"/>
        <v>40</v>
      </c>
      <c r="U107" s="40">
        <f t="shared" si="10"/>
        <v>40</v>
      </c>
      <c r="W107" s="71"/>
      <c r="X107" s="71"/>
      <c r="Y107" s="71"/>
    </row>
    <row r="108" spans="2:25" x14ac:dyDescent="0.3">
      <c r="B108" s="31">
        <v>104</v>
      </c>
      <c r="C108" s="33">
        <v>7</v>
      </c>
      <c r="D108" s="33">
        <v>8</v>
      </c>
      <c r="E108" s="33">
        <v>185.45454545454561</v>
      </c>
      <c r="F108" s="33">
        <v>173.8636363636364</v>
      </c>
      <c r="G108" s="40">
        <v>81.136363636363598</v>
      </c>
      <c r="O108" s="31">
        <f t="shared" si="6"/>
        <v>77.454545454545467</v>
      </c>
      <c r="P108" s="33">
        <f t="shared" si="7"/>
        <v>76.363636363636374</v>
      </c>
      <c r="Q108" s="40">
        <f t="shared" si="8"/>
        <v>67.636363636363626</v>
      </c>
      <c r="S108" s="31">
        <f t="shared" si="11"/>
        <v>40</v>
      </c>
      <c r="T108" s="33">
        <f t="shared" si="9"/>
        <v>40</v>
      </c>
      <c r="U108" s="40">
        <f t="shared" si="10"/>
        <v>40</v>
      </c>
      <c r="W108" s="71"/>
      <c r="X108" s="71"/>
      <c r="Y108" s="71"/>
    </row>
    <row r="109" spans="2:25" x14ac:dyDescent="0.3">
      <c r="B109" s="31">
        <v>105</v>
      </c>
      <c r="C109" s="33">
        <v>8</v>
      </c>
      <c r="D109" s="33">
        <v>8</v>
      </c>
      <c r="E109" s="33">
        <v>185.45454545454561</v>
      </c>
      <c r="F109" s="33">
        <v>185.4545454545455</v>
      </c>
      <c r="G109" s="40">
        <v>69.545454545454504</v>
      </c>
      <c r="O109" s="31">
        <f t="shared" si="6"/>
        <v>77.454545454545467</v>
      </c>
      <c r="P109" s="33">
        <f t="shared" si="7"/>
        <v>77.454545454545453</v>
      </c>
      <c r="Q109" s="40">
        <f t="shared" si="8"/>
        <v>66.545454545454547</v>
      </c>
      <c r="S109" s="31">
        <f t="shared" si="11"/>
        <v>40</v>
      </c>
      <c r="T109" s="33">
        <f t="shared" si="9"/>
        <v>40</v>
      </c>
      <c r="U109" s="40">
        <f t="shared" si="10"/>
        <v>40</v>
      </c>
      <c r="W109" s="71"/>
      <c r="X109" s="71"/>
      <c r="Y109" s="71"/>
    </row>
    <row r="110" spans="2:25" x14ac:dyDescent="0.3">
      <c r="B110" s="31">
        <v>106</v>
      </c>
      <c r="C110" s="33">
        <v>9</v>
      </c>
      <c r="D110" s="33">
        <v>8</v>
      </c>
      <c r="E110" s="33">
        <v>185.45454545454561</v>
      </c>
      <c r="F110" s="33">
        <v>197.04545454545459</v>
      </c>
      <c r="G110" s="40">
        <v>57.954545454545411</v>
      </c>
      <c r="O110" s="31">
        <f t="shared" si="6"/>
        <v>77.454545454545467</v>
      </c>
      <c r="P110" s="33">
        <f t="shared" si="7"/>
        <v>78.545454545454547</v>
      </c>
      <c r="Q110" s="40">
        <f t="shared" si="8"/>
        <v>65.454545454545453</v>
      </c>
      <c r="S110" s="31">
        <f t="shared" si="11"/>
        <v>40</v>
      </c>
      <c r="T110" s="33">
        <f t="shared" si="9"/>
        <v>40</v>
      </c>
      <c r="U110" s="40">
        <f t="shared" si="10"/>
        <v>40</v>
      </c>
      <c r="W110" s="71"/>
      <c r="X110" s="71"/>
      <c r="Y110" s="71"/>
    </row>
    <row r="111" spans="2:25" x14ac:dyDescent="0.3">
      <c r="B111" s="31">
        <v>107</v>
      </c>
      <c r="C111" s="33">
        <v>10</v>
      </c>
      <c r="D111" s="33">
        <v>8</v>
      </c>
      <c r="E111" s="33">
        <v>185.45454545454561</v>
      </c>
      <c r="F111" s="33">
        <v>208.63636363636368</v>
      </c>
      <c r="G111" s="40">
        <v>46.363636363636317</v>
      </c>
      <c r="O111" s="31">
        <f t="shared" si="6"/>
        <v>77.454545454545467</v>
      </c>
      <c r="P111" s="33">
        <f t="shared" si="7"/>
        <v>79.63636363636364</v>
      </c>
      <c r="Q111" s="40">
        <f t="shared" si="8"/>
        <v>64.36363636363636</v>
      </c>
      <c r="S111" s="31">
        <f t="shared" si="11"/>
        <v>40</v>
      </c>
      <c r="T111" s="33">
        <f t="shared" si="9"/>
        <v>40</v>
      </c>
      <c r="U111" s="40">
        <f t="shared" si="10"/>
        <v>40</v>
      </c>
      <c r="W111" s="71"/>
      <c r="X111" s="71"/>
      <c r="Y111" s="71"/>
    </row>
    <row r="112" spans="2:25" x14ac:dyDescent="0.3">
      <c r="B112" s="31">
        <v>108</v>
      </c>
      <c r="C112" s="33">
        <v>11</v>
      </c>
      <c r="D112" s="33">
        <v>8</v>
      </c>
      <c r="E112" s="33">
        <v>185.45454545454561</v>
      </c>
      <c r="F112" s="33">
        <v>220.22727272727278</v>
      </c>
      <c r="G112" s="40">
        <v>34.772727272727224</v>
      </c>
      <c r="O112" s="31">
        <f t="shared" si="6"/>
        <v>77.454545454545467</v>
      </c>
      <c r="P112" s="33">
        <f t="shared" si="7"/>
        <v>80.727272727272734</v>
      </c>
      <c r="Q112" s="40">
        <f t="shared" si="8"/>
        <v>63.272727272727266</v>
      </c>
      <c r="S112" s="31">
        <f t="shared" si="11"/>
        <v>40</v>
      </c>
      <c r="T112" s="33">
        <f t="shared" si="9"/>
        <v>40</v>
      </c>
      <c r="U112" s="40">
        <f t="shared" si="10"/>
        <v>40</v>
      </c>
      <c r="W112" s="71"/>
      <c r="X112" s="71"/>
      <c r="Y112" s="71"/>
    </row>
    <row r="113" spans="2:25" x14ac:dyDescent="0.3">
      <c r="B113" s="31">
        <v>109</v>
      </c>
      <c r="C113" s="33">
        <v>0</v>
      </c>
      <c r="D113" s="33">
        <v>9</v>
      </c>
      <c r="E113" s="33">
        <v>208.6363636363638</v>
      </c>
      <c r="F113" s="33">
        <v>104.3181818181819</v>
      </c>
      <c r="G113" s="40">
        <v>150.68181818181816</v>
      </c>
      <c r="O113" s="31">
        <f t="shared" si="6"/>
        <v>79.636363636363654</v>
      </c>
      <c r="P113" s="33">
        <f t="shared" si="7"/>
        <v>69.818181818181827</v>
      </c>
      <c r="Q113" s="40">
        <f t="shared" si="8"/>
        <v>74.181818181818187</v>
      </c>
      <c r="S113" s="31">
        <f t="shared" si="11"/>
        <v>40</v>
      </c>
      <c r="T113" s="33">
        <f t="shared" si="9"/>
        <v>40</v>
      </c>
      <c r="U113" s="40">
        <f t="shared" si="10"/>
        <v>40</v>
      </c>
      <c r="W113" s="71"/>
      <c r="X113" s="71"/>
      <c r="Y113" s="71"/>
    </row>
    <row r="114" spans="2:25" x14ac:dyDescent="0.3">
      <c r="B114" s="31">
        <v>110</v>
      </c>
      <c r="C114" s="33">
        <v>1</v>
      </c>
      <c r="D114" s="33">
        <v>9</v>
      </c>
      <c r="E114" s="33">
        <v>208.6363636363638</v>
      </c>
      <c r="F114" s="33">
        <v>115.90909090909096</v>
      </c>
      <c r="G114" s="40">
        <v>139.09090909090907</v>
      </c>
      <c r="O114" s="31">
        <f t="shared" si="6"/>
        <v>79.636363636363654</v>
      </c>
      <c r="P114" s="33">
        <f t="shared" si="7"/>
        <v>70.909090909090907</v>
      </c>
      <c r="Q114" s="40">
        <f t="shared" si="8"/>
        <v>73.090909090909093</v>
      </c>
      <c r="S114" s="31">
        <f t="shared" si="11"/>
        <v>40</v>
      </c>
      <c r="T114" s="33">
        <f t="shared" si="9"/>
        <v>40</v>
      </c>
      <c r="U114" s="40">
        <f t="shared" si="10"/>
        <v>40</v>
      </c>
      <c r="W114" s="71"/>
      <c r="X114" s="71"/>
      <c r="Y114" s="71"/>
    </row>
    <row r="115" spans="2:25" x14ac:dyDescent="0.3">
      <c r="B115" s="31">
        <v>111</v>
      </c>
      <c r="C115" s="33">
        <v>2</v>
      </c>
      <c r="D115" s="33">
        <v>9</v>
      </c>
      <c r="E115" s="33">
        <v>208.6363636363638</v>
      </c>
      <c r="F115" s="33">
        <v>127.50000000000006</v>
      </c>
      <c r="G115" s="40">
        <v>127.49999999999997</v>
      </c>
      <c r="O115" s="31">
        <f t="shared" si="6"/>
        <v>79.636363636363654</v>
      </c>
      <c r="P115" s="33">
        <f t="shared" si="7"/>
        <v>72</v>
      </c>
      <c r="Q115" s="40">
        <f t="shared" si="8"/>
        <v>72</v>
      </c>
      <c r="S115" s="31">
        <f t="shared" si="11"/>
        <v>40</v>
      </c>
      <c r="T115" s="33">
        <f t="shared" si="9"/>
        <v>40</v>
      </c>
      <c r="U115" s="40">
        <f t="shared" si="10"/>
        <v>40</v>
      </c>
      <c r="W115" s="71"/>
      <c r="X115" s="71"/>
      <c r="Y115" s="71"/>
    </row>
    <row r="116" spans="2:25" x14ac:dyDescent="0.3">
      <c r="B116" s="31">
        <v>112</v>
      </c>
      <c r="C116" s="33">
        <v>3</v>
      </c>
      <c r="D116" s="33">
        <v>9</v>
      </c>
      <c r="E116" s="33">
        <v>208.6363636363638</v>
      </c>
      <c r="F116" s="33">
        <v>139.09090909090915</v>
      </c>
      <c r="G116" s="40">
        <v>115.90909090909088</v>
      </c>
      <c r="O116" s="31">
        <f t="shared" si="6"/>
        <v>79.636363636363654</v>
      </c>
      <c r="P116" s="33">
        <f t="shared" si="7"/>
        <v>73.090909090909093</v>
      </c>
      <c r="Q116" s="40">
        <f t="shared" si="8"/>
        <v>70.909090909090907</v>
      </c>
      <c r="S116" s="31">
        <f t="shared" si="11"/>
        <v>40</v>
      </c>
      <c r="T116" s="33">
        <f t="shared" si="9"/>
        <v>40</v>
      </c>
      <c r="U116" s="40">
        <f t="shared" si="10"/>
        <v>40</v>
      </c>
      <c r="W116" s="71"/>
      <c r="X116" s="71"/>
      <c r="Y116" s="71"/>
    </row>
    <row r="117" spans="2:25" x14ac:dyDescent="0.3">
      <c r="B117" s="31">
        <v>113</v>
      </c>
      <c r="C117" s="33">
        <v>4</v>
      </c>
      <c r="D117" s="33">
        <v>9</v>
      </c>
      <c r="E117" s="33">
        <v>208.6363636363638</v>
      </c>
      <c r="F117" s="33">
        <v>150.68181818181822</v>
      </c>
      <c r="G117" s="40">
        <v>104.31818181818178</v>
      </c>
      <c r="O117" s="31">
        <f t="shared" si="6"/>
        <v>79.636363636363654</v>
      </c>
      <c r="P117" s="33">
        <f t="shared" si="7"/>
        <v>74.181818181818187</v>
      </c>
      <c r="Q117" s="40">
        <f t="shared" si="8"/>
        <v>69.818181818181813</v>
      </c>
      <c r="S117" s="31">
        <f t="shared" si="11"/>
        <v>40</v>
      </c>
      <c r="T117" s="33">
        <f t="shared" si="9"/>
        <v>40</v>
      </c>
      <c r="U117" s="40">
        <f t="shared" si="10"/>
        <v>40</v>
      </c>
      <c r="W117" s="71"/>
      <c r="X117" s="71"/>
      <c r="Y117" s="71"/>
    </row>
    <row r="118" spans="2:25" x14ac:dyDescent="0.3">
      <c r="B118" s="31">
        <v>114</v>
      </c>
      <c r="C118" s="33">
        <v>5</v>
      </c>
      <c r="D118" s="33">
        <v>9</v>
      </c>
      <c r="E118" s="33">
        <v>208.6363636363638</v>
      </c>
      <c r="F118" s="33">
        <v>162.27272727272731</v>
      </c>
      <c r="G118" s="40">
        <v>92.727272727272691</v>
      </c>
      <c r="O118" s="31">
        <f t="shared" si="6"/>
        <v>79.636363636363654</v>
      </c>
      <c r="P118" s="33">
        <f t="shared" si="7"/>
        <v>75.27272727272728</v>
      </c>
      <c r="Q118" s="40">
        <f t="shared" si="8"/>
        <v>68.72727272727272</v>
      </c>
      <c r="S118" s="31">
        <f t="shared" si="11"/>
        <v>40</v>
      </c>
      <c r="T118" s="33">
        <f t="shared" si="9"/>
        <v>40</v>
      </c>
      <c r="U118" s="40">
        <f t="shared" si="10"/>
        <v>40</v>
      </c>
      <c r="W118" s="71"/>
      <c r="X118" s="71"/>
      <c r="Y118" s="71"/>
    </row>
    <row r="119" spans="2:25" x14ac:dyDescent="0.3">
      <c r="B119" s="31">
        <v>115</v>
      </c>
      <c r="C119" s="33">
        <v>6</v>
      </c>
      <c r="D119" s="33">
        <v>9</v>
      </c>
      <c r="E119" s="33">
        <v>208.6363636363638</v>
      </c>
      <c r="F119" s="33">
        <v>173.8636363636364</v>
      </c>
      <c r="G119" s="40">
        <v>81.136363636363598</v>
      </c>
      <c r="O119" s="31">
        <f t="shared" si="6"/>
        <v>79.636363636363654</v>
      </c>
      <c r="P119" s="33">
        <f t="shared" si="7"/>
        <v>76.363636363636374</v>
      </c>
      <c r="Q119" s="40">
        <f t="shared" si="8"/>
        <v>67.636363636363626</v>
      </c>
      <c r="S119" s="31">
        <f t="shared" si="11"/>
        <v>40</v>
      </c>
      <c r="T119" s="33">
        <f t="shared" si="9"/>
        <v>40</v>
      </c>
      <c r="U119" s="40">
        <f t="shared" si="10"/>
        <v>40</v>
      </c>
      <c r="W119" s="71"/>
      <c r="X119" s="71"/>
      <c r="Y119" s="71"/>
    </row>
    <row r="120" spans="2:25" x14ac:dyDescent="0.3">
      <c r="B120" s="31">
        <v>116</v>
      </c>
      <c r="C120" s="33">
        <v>7</v>
      </c>
      <c r="D120" s="33">
        <v>9</v>
      </c>
      <c r="E120" s="33">
        <v>208.6363636363638</v>
      </c>
      <c r="F120" s="33">
        <v>185.4545454545455</v>
      </c>
      <c r="G120" s="40">
        <v>69.545454545454504</v>
      </c>
      <c r="O120" s="31">
        <f t="shared" si="6"/>
        <v>79.636363636363654</v>
      </c>
      <c r="P120" s="33">
        <f t="shared" si="7"/>
        <v>77.454545454545453</v>
      </c>
      <c r="Q120" s="40">
        <f t="shared" si="8"/>
        <v>66.545454545454547</v>
      </c>
      <c r="S120" s="31">
        <f t="shared" si="11"/>
        <v>40</v>
      </c>
      <c r="T120" s="33">
        <f t="shared" si="9"/>
        <v>40</v>
      </c>
      <c r="U120" s="40">
        <f t="shared" si="10"/>
        <v>40</v>
      </c>
      <c r="W120" s="71"/>
      <c r="X120" s="71"/>
      <c r="Y120" s="71"/>
    </row>
    <row r="121" spans="2:25" x14ac:dyDescent="0.3">
      <c r="B121" s="31">
        <v>117</v>
      </c>
      <c r="C121" s="33">
        <v>8</v>
      </c>
      <c r="D121" s="33">
        <v>9</v>
      </c>
      <c r="E121" s="33">
        <v>208.6363636363638</v>
      </c>
      <c r="F121" s="33">
        <v>197.04545454545459</v>
      </c>
      <c r="G121" s="40">
        <v>57.954545454545411</v>
      </c>
      <c r="O121" s="31">
        <f t="shared" si="6"/>
        <v>79.636363636363654</v>
      </c>
      <c r="P121" s="33">
        <f t="shared" si="7"/>
        <v>78.545454545454547</v>
      </c>
      <c r="Q121" s="40">
        <f t="shared" si="8"/>
        <v>65.454545454545453</v>
      </c>
      <c r="S121" s="31">
        <f t="shared" si="11"/>
        <v>40</v>
      </c>
      <c r="T121" s="33">
        <f t="shared" si="9"/>
        <v>40</v>
      </c>
      <c r="U121" s="40">
        <f t="shared" si="10"/>
        <v>40</v>
      </c>
      <c r="W121" s="71"/>
      <c r="X121" s="71"/>
      <c r="Y121" s="71"/>
    </row>
    <row r="122" spans="2:25" x14ac:dyDescent="0.3">
      <c r="B122" s="31">
        <v>118</v>
      </c>
      <c r="C122" s="33">
        <v>9</v>
      </c>
      <c r="D122" s="33">
        <v>9</v>
      </c>
      <c r="E122" s="33">
        <v>208.6363636363638</v>
      </c>
      <c r="F122" s="33">
        <v>208.63636363636368</v>
      </c>
      <c r="G122" s="40">
        <v>46.363636363636317</v>
      </c>
      <c r="O122" s="31">
        <f t="shared" si="6"/>
        <v>79.636363636363654</v>
      </c>
      <c r="P122" s="33">
        <f t="shared" si="7"/>
        <v>79.63636363636364</v>
      </c>
      <c r="Q122" s="40">
        <f t="shared" si="8"/>
        <v>64.36363636363636</v>
      </c>
      <c r="S122" s="31">
        <f t="shared" si="11"/>
        <v>40</v>
      </c>
      <c r="T122" s="33">
        <f t="shared" si="9"/>
        <v>40</v>
      </c>
      <c r="U122" s="40">
        <f t="shared" si="10"/>
        <v>40</v>
      </c>
      <c r="W122" s="71"/>
      <c r="X122" s="71"/>
      <c r="Y122" s="71"/>
    </row>
    <row r="123" spans="2:25" x14ac:dyDescent="0.3">
      <c r="B123" s="31">
        <v>119</v>
      </c>
      <c r="C123" s="33">
        <v>10</v>
      </c>
      <c r="D123" s="33">
        <v>9</v>
      </c>
      <c r="E123" s="33">
        <v>208.6363636363638</v>
      </c>
      <c r="F123" s="33">
        <v>220.22727272727278</v>
      </c>
      <c r="G123" s="40">
        <v>34.772727272727224</v>
      </c>
      <c r="O123" s="31">
        <f t="shared" si="6"/>
        <v>79.636363636363654</v>
      </c>
      <c r="P123" s="33">
        <f t="shared" si="7"/>
        <v>80.727272727272734</v>
      </c>
      <c r="Q123" s="40">
        <f t="shared" si="8"/>
        <v>63.272727272727266</v>
      </c>
      <c r="S123" s="31">
        <f t="shared" si="11"/>
        <v>40</v>
      </c>
      <c r="T123" s="33">
        <f t="shared" si="9"/>
        <v>40</v>
      </c>
      <c r="U123" s="40">
        <f t="shared" si="10"/>
        <v>40</v>
      </c>
      <c r="W123" s="71"/>
      <c r="X123" s="71"/>
      <c r="Y123" s="71"/>
    </row>
    <row r="124" spans="2:25" x14ac:dyDescent="0.3">
      <c r="B124" s="31">
        <v>120</v>
      </c>
      <c r="C124" s="33">
        <v>11</v>
      </c>
      <c r="D124" s="33">
        <v>9</v>
      </c>
      <c r="E124" s="33">
        <v>208.6363636363638</v>
      </c>
      <c r="F124" s="33">
        <v>231.81818181818187</v>
      </c>
      <c r="G124" s="40">
        <v>23.18181818181813</v>
      </c>
      <c r="O124" s="31">
        <f t="shared" si="6"/>
        <v>79.636363636363654</v>
      </c>
      <c r="P124" s="33">
        <f t="shared" si="7"/>
        <v>81.818181818181827</v>
      </c>
      <c r="Q124" s="40">
        <f t="shared" si="8"/>
        <v>62.18181818181818</v>
      </c>
      <c r="S124" s="31">
        <f t="shared" si="11"/>
        <v>40</v>
      </c>
      <c r="T124" s="33">
        <f t="shared" si="9"/>
        <v>40</v>
      </c>
      <c r="U124" s="40">
        <f t="shared" si="10"/>
        <v>40</v>
      </c>
      <c r="W124" s="71"/>
      <c r="X124" s="71"/>
      <c r="Y124" s="71"/>
    </row>
    <row r="125" spans="2:25" x14ac:dyDescent="0.3">
      <c r="B125" s="31">
        <v>121</v>
      </c>
      <c r="C125" s="33">
        <v>0</v>
      </c>
      <c r="D125" s="33">
        <v>10</v>
      </c>
      <c r="E125" s="33">
        <v>231.81818181818198</v>
      </c>
      <c r="F125" s="33">
        <v>115.90909090909099</v>
      </c>
      <c r="G125" s="40">
        <v>139.09090909090907</v>
      </c>
      <c r="O125" s="31">
        <f t="shared" si="6"/>
        <v>81.818181818181841</v>
      </c>
      <c r="P125" s="33">
        <f t="shared" si="7"/>
        <v>70.909090909090921</v>
      </c>
      <c r="Q125" s="40">
        <f t="shared" si="8"/>
        <v>73.090909090909093</v>
      </c>
      <c r="S125" s="31">
        <f t="shared" si="11"/>
        <v>40</v>
      </c>
      <c r="T125" s="33">
        <f t="shared" si="9"/>
        <v>40</v>
      </c>
      <c r="U125" s="40">
        <f t="shared" si="10"/>
        <v>40</v>
      </c>
      <c r="W125" s="71"/>
      <c r="X125" s="71"/>
      <c r="Y125" s="71"/>
    </row>
    <row r="126" spans="2:25" x14ac:dyDescent="0.3">
      <c r="B126" s="31">
        <v>122</v>
      </c>
      <c r="C126" s="33">
        <v>1</v>
      </c>
      <c r="D126" s="33">
        <v>10</v>
      </c>
      <c r="E126" s="33">
        <v>231.81818181818198</v>
      </c>
      <c r="F126" s="33">
        <v>127.50000000000006</v>
      </c>
      <c r="G126" s="40">
        <v>127.49999999999997</v>
      </c>
      <c r="O126" s="31">
        <f t="shared" si="6"/>
        <v>81.818181818181841</v>
      </c>
      <c r="P126" s="33">
        <f t="shared" si="7"/>
        <v>72</v>
      </c>
      <c r="Q126" s="40">
        <f t="shared" si="8"/>
        <v>72</v>
      </c>
      <c r="S126" s="31">
        <f t="shared" si="11"/>
        <v>40</v>
      </c>
      <c r="T126" s="33">
        <f t="shared" si="9"/>
        <v>40</v>
      </c>
      <c r="U126" s="40">
        <f t="shared" si="10"/>
        <v>40</v>
      </c>
      <c r="W126" s="71"/>
      <c r="X126" s="71"/>
      <c r="Y126" s="71"/>
    </row>
    <row r="127" spans="2:25" x14ac:dyDescent="0.3">
      <c r="B127" s="31">
        <v>123</v>
      </c>
      <c r="C127" s="33">
        <v>2</v>
      </c>
      <c r="D127" s="33">
        <v>10</v>
      </c>
      <c r="E127" s="33">
        <v>231.81818181818198</v>
      </c>
      <c r="F127" s="33">
        <v>139.09090909090915</v>
      </c>
      <c r="G127" s="40">
        <v>115.90909090909088</v>
      </c>
      <c r="O127" s="31">
        <f t="shared" si="6"/>
        <v>81.818181818181841</v>
      </c>
      <c r="P127" s="33">
        <f t="shared" si="7"/>
        <v>73.090909090909093</v>
      </c>
      <c r="Q127" s="40">
        <f t="shared" si="8"/>
        <v>70.909090909090907</v>
      </c>
      <c r="S127" s="31">
        <f t="shared" si="11"/>
        <v>40</v>
      </c>
      <c r="T127" s="33">
        <f t="shared" si="9"/>
        <v>40</v>
      </c>
      <c r="U127" s="40">
        <f t="shared" si="10"/>
        <v>40</v>
      </c>
      <c r="W127" s="71"/>
      <c r="X127" s="71"/>
      <c r="Y127" s="71"/>
    </row>
    <row r="128" spans="2:25" x14ac:dyDescent="0.3">
      <c r="B128" s="31">
        <v>124</v>
      </c>
      <c r="C128" s="33">
        <v>3</v>
      </c>
      <c r="D128" s="33">
        <v>10</v>
      </c>
      <c r="E128" s="33">
        <v>231.81818181818198</v>
      </c>
      <c r="F128" s="33">
        <v>150.68181818181824</v>
      </c>
      <c r="G128" s="40">
        <v>104.31818181818178</v>
      </c>
      <c r="O128" s="31">
        <f t="shared" si="6"/>
        <v>81.818181818181841</v>
      </c>
      <c r="P128" s="33">
        <f t="shared" si="7"/>
        <v>74.181818181818187</v>
      </c>
      <c r="Q128" s="40">
        <f t="shared" si="8"/>
        <v>69.818181818181813</v>
      </c>
      <c r="S128" s="31">
        <f t="shared" si="11"/>
        <v>40</v>
      </c>
      <c r="T128" s="33">
        <f t="shared" si="9"/>
        <v>40</v>
      </c>
      <c r="U128" s="40">
        <f t="shared" si="10"/>
        <v>40</v>
      </c>
      <c r="W128" s="71"/>
      <c r="X128" s="71"/>
      <c r="Y128" s="71"/>
    </row>
    <row r="129" spans="2:25" x14ac:dyDescent="0.3">
      <c r="B129" s="31">
        <v>125</v>
      </c>
      <c r="C129" s="33">
        <v>4</v>
      </c>
      <c r="D129" s="33">
        <v>10</v>
      </c>
      <c r="E129" s="33">
        <v>231.81818181818198</v>
      </c>
      <c r="F129" s="33">
        <v>162.27272727272731</v>
      </c>
      <c r="G129" s="40">
        <v>92.727272727272691</v>
      </c>
      <c r="O129" s="31">
        <f t="shared" si="6"/>
        <v>81.818181818181841</v>
      </c>
      <c r="P129" s="33">
        <f t="shared" si="7"/>
        <v>75.27272727272728</v>
      </c>
      <c r="Q129" s="40">
        <f t="shared" si="8"/>
        <v>68.72727272727272</v>
      </c>
      <c r="S129" s="31">
        <f t="shared" si="11"/>
        <v>40</v>
      </c>
      <c r="T129" s="33">
        <f t="shared" si="9"/>
        <v>40</v>
      </c>
      <c r="U129" s="40">
        <f t="shared" si="10"/>
        <v>40</v>
      </c>
      <c r="W129" s="71"/>
      <c r="X129" s="71"/>
      <c r="Y129" s="71"/>
    </row>
    <row r="130" spans="2:25" x14ac:dyDescent="0.3">
      <c r="B130" s="31">
        <v>126</v>
      </c>
      <c r="C130" s="33">
        <v>5</v>
      </c>
      <c r="D130" s="33">
        <v>10</v>
      </c>
      <c r="E130" s="33">
        <v>231.81818181818198</v>
      </c>
      <c r="F130" s="33">
        <v>173.8636363636364</v>
      </c>
      <c r="G130" s="40">
        <v>81.136363636363598</v>
      </c>
      <c r="O130" s="31">
        <f t="shared" si="6"/>
        <v>81.818181818181841</v>
      </c>
      <c r="P130" s="33">
        <f t="shared" si="7"/>
        <v>76.363636363636374</v>
      </c>
      <c r="Q130" s="40">
        <f t="shared" si="8"/>
        <v>67.636363636363626</v>
      </c>
      <c r="S130" s="31">
        <f t="shared" si="11"/>
        <v>40</v>
      </c>
      <c r="T130" s="33">
        <f t="shared" si="9"/>
        <v>40</v>
      </c>
      <c r="U130" s="40">
        <f t="shared" si="10"/>
        <v>40</v>
      </c>
      <c r="W130" s="71"/>
      <c r="X130" s="71"/>
      <c r="Y130" s="71"/>
    </row>
    <row r="131" spans="2:25" x14ac:dyDescent="0.3">
      <c r="B131" s="31">
        <v>127</v>
      </c>
      <c r="C131" s="33">
        <v>6</v>
      </c>
      <c r="D131" s="33">
        <v>10</v>
      </c>
      <c r="E131" s="33">
        <v>231.81818181818198</v>
      </c>
      <c r="F131" s="33">
        <v>185.4545454545455</v>
      </c>
      <c r="G131" s="40">
        <v>69.545454545454504</v>
      </c>
      <c r="O131" s="31">
        <f t="shared" si="6"/>
        <v>81.818181818181841</v>
      </c>
      <c r="P131" s="33">
        <f t="shared" si="7"/>
        <v>77.454545454545453</v>
      </c>
      <c r="Q131" s="40">
        <f t="shared" si="8"/>
        <v>66.545454545454547</v>
      </c>
      <c r="S131" s="31">
        <f t="shared" si="11"/>
        <v>40</v>
      </c>
      <c r="T131" s="33">
        <f t="shared" si="9"/>
        <v>40</v>
      </c>
      <c r="U131" s="40">
        <f t="shared" si="10"/>
        <v>40</v>
      </c>
      <c r="W131" s="71"/>
      <c r="X131" s="71"/>
      <c r="Y131" s="71"/>
    </row>
    <row r="132" spans="2:25" x14ac:dyDescent="0.3">
      <c r="B132" s="31">
        <v>128</v>
      </c>
      <c r="C132" s="33">
        <v>7</v>
      </c>
      <c r="D132" s="33">
        <v>10</v>
      </c>
      <c r="E132" s="33">
        <v>231.81818181818198</v>
      </c>
      <c r="F132" s="33">
        <v>197.04545454545459</v>
      </c>
      <c r="G132" s="40">
        <v>57.954545454545411</v>
      </c>
      <c r="O132" s="31">
        <f t="shared" si="6"/>
        <v>81.818181818181841</v>
      </c>
      <c r="P132" s="33">
        <f t="shared" si="7"/>
        <v>78.545454545454547</v>
      </c>
      <c r="Q132" s="40">
        <f t="shared" si="8"/>
        <v>65.454545454545453</v>
      </c>
      <c r="S132" s="31">
        <f t="shared" si="11"/>
        <v>40</v>
      </c>
      <c r="T132" s="33">
        <f t="shared" si="9"/>
        <v>40</v>
      </c>
      <c r="U132" s="40">
        <f t="shared" si="10"/>
        <v>40</v>
      </c>
      <c r="W132" s="71"/>
      <c r="X132" s="71"/>
      <c r="Y132" s="71"/>
    </row>
    <row r="133" spans="2:25" x14ac:dyDescent="0.3">
      <c r="B133" s="31">
        <v>129</v>
      </c>
      <c r="C133" s="33">
        <v>8</v>
      </c>
      <c r="D133" s="33">
        <v>10</v>
      </c>
      <c r="E133" s="33">
        <v>231.81818181818198</v>
      </c>
      <c r="F133" s="33">
        <v>208.63636363636368</v>
      </c>
      <c r="G133" s="40">
        <v>46.363636363636317</v>
      </c>
      <c r="O133" s="31">
        <f t="shared" si="6"/>
        <v>81.818181818181841</v>
      </c>
      <c r="P133" s="33">
        <f t="shared" si="7"/>
        <v>79.63636363636364</v>
      </c>
      <c r="Q133" s="40">
        <f t="shared" si="8"/>
        <v>64.36363636363636</v>
      </c>
      <c r="S133" s="31">
        <f t="shared" si="11"/>
        <v>40</v>
      </c>
      <c r="T133" s="33">
        <f t="shared" si="9"/>
        <v>40</v>
      </c>
      <c r="U133" s="40">
        <f t="shared" si="10"/>
        <v>40</v>
      </c>
      <c r="W133" s="71"/>
      <c r="X133" s="71"/>
      <c r="Y133" s="71"/>
    </row>
    <row r="134" spans="2:25" x14ac:dyDescent="0.3">
      <c r="B134" s="31">
        <v>130</v>
      </c>
      <c r="C134" s="33">
        <v>9</v>
      </c>
      <c r="D134" s="33">
        <v>10</v>
      </c>
      <c r="E134" s="33">
        <v>231.81818181818198</v>
      </c>
      <c r="F134" s="33">
        <v>220.22727272727278</v>
      </c>
      <c r="G134" s="40">
        <v>34.772727272727224</v>
      </c>
      <c r="O134" s="31">
        <f t="shared" ref="O134:O197" si="12">+E134/255*($N$6-$N$5)+$N$5</f>
        <v>81.818181818181841</v>
      </c>
      <c r="P134" s="33">
        <f t="shared" ref="P134:P197" si="13">+F134/255*($N$6-$N$5)+$N$5</f>
        <v>80.727272727272734</v>
      </c>
      <c r="Q134" s="40">
        <f t="shared" ref="Q134:Q197" si="14">+G134/255*($N$6-$N$5)+$N$5</f>
        <v>63.272727272727266</v>
      </c>
      <c r="S134" s="31">
        <f t="shared" si="11"/>
        <v>40</v>
      </c>
      <c r="T134" s="33">
        <f t="shared" si="11"/>
        <v>40</v>
      </c>
      <c r="U134" s="40">
        <f t="shared" si="11"/>
        <v>40</v>
      </c>
      <c r="W134" s="71"/>
      <c r="X134" s="71"/>
      <c r="Y134" s="71"/>
    </row>
    <row r="135" spans="2:25" x14ac:dyDescent="0.3">
      <c r="B135" s="31">
        <v>131</v>
      </c>
      <c r="C135" s="33">
        <v>10</v>
      </c>
      <c r="D135" s="33">
        <v>10</v>
      </c>
      <c r="E135" s="33">
        <v>231.81818181818198</v>
      </c>
      <c r="F135" s="33">
        <v>231.81818181818187</v>
      </c>
      <c r="G135" s="40">
        <v>23.18181818181813</v>
      </c>
      <c r="O135" s="31">
        <f t="shared" si="12"/>
        <v>81.818181818181841</v>
      </c>
      <c r="P135" s="33">
        <f t="shared" si="13"/>
        <v>81.818181818181827</v>
      </c>
      <c r="Q135" s="40">
        <f t="shared" si="14"/>
        <v>62.18181818181818</v>
      </c>
      <c r="S135" s="31">
        <f t="shared" ref="S135:U150" si="15">+S134</f>
        <v>40</v>
      </c>
      <c r="T135" s="33">
        <f t="shared" si="15"/>
        <v>40</v>
      </c>
      <c r="U135" s="40">
        <f t="shared" si="15"/>
        <v>40</v>
      </c>
      <c r="W135" s="71"/>
      <c r="X135" s="71"/>
      <c r="Y135" s="71"/>
    </row>
    <row r="136" spans="2:25" x14ac:dyDescent="0.3">
      <c r="B136" s="31">
        <v>132</v>
      </c>
      <c r="C136" s="33">
        <v>11</v>
      </c>
      <c r="D136" s="33">
        <v>10</v>
      </c>
      <c r="E136" s="33">
        <v>231.81818181818198</v>
      </c>
      <c r="F136" s="33">
        <v>243.40909090909096</v>
      </c>
      <c r="G136" s="40">
        <v>11.590909090909038</v>
      </c>
      <c r="O136" s="31">
        <f t="shared" si="12"/>
        <v>81.818181818181841</v>
      </c>
      <c r="P136" s="33">
        <f t="shared" si="13"/>
        <v>82.909090909090907</v>
      </c>
      <c r="Q136" s="40">
        <f t="shared" si="14"/>
        <v>61.090909090909086</v>
      </c>
      <c r="S136" s="31">
        <f t="shared" si="15"/>
        <v>40</v>
      </c>
      <c r="T136" s="33">
        <f t="shared" si="15"/>
        <v>40</v>
      </c>
      <c r="U136" s="40">
        <f t="shared" si="15"/>
        <v>40</v>
      </c>
      <c r="W136" s="71"/>
      <c r="X136" s="71"/>
      <c r="Y136" s="71"/>
    </row>
    <row r="137" spans="2:25" x14ac:dyDescent="0.3">
      <c r="B137" s="31">
        <v>133</v>
      </c>
      <c r="C137" s="33">
        <v>0</v>
      </c>
      <c r="D137" s="33">
        <v>11</v>
      </c>
      <c r="E137" s="33">
        <v>255.00000000000017</v>
      </c>
      <c r="F137" s="33">
        <v>127.50000000000009</v>
      </c>
      <c r="G137" s="40">
        <v>127.49999999999997</v>
      </c>
      <c r="O137" s="31">
        <f t="shared" si="12"/>
        <v>84.000000000000014</v>
      </c>
      <c r="P137" s="33">
        <f t="shared" si="13"/>
        <v>72</v>
      </c>
      <c r="Q137" s="40">
        <f t="shared" si="14"/>
        <v>72</v>
      </c>
      <c r="S137" s="31">
        <f t="shared" si="15"/>
        <v>40</v>
      </c>
      <c r="T137" s="33">
        <f t="shared" si="15"/>
        <v>40</v>
      </c>
      <c r="U137" s="40">
        <f t="shared" si="15"/>
        <v>40</v>
      </c>
      <c r="W137" s="71"/>
      <c r="X137" s="71"/>
      <c r="Y137" s="71"/>
    </row>
    <row r="138" spans="2:25" x14ac:dyDescent="0.3">
      <c r="B138" s="31">
        <v>134</v>
      </c>
      <c r="C138" s="33">
        <v>1</v>
      </c>
      <c r="D138" s="33">
        <v>11</v>
      </c>
      <c r="E138" s="33">
        <v>255.00000000000017</v>
      </c>
      <c r="F138" s="33">
        <v>139.09090909090915</v>
      </c>
      <c r="G138" s="40">
        <v>115.90909090909088</v>
      </c>
      <c r="O138" s="31">
        <f t="shared" si="12"/>
        <v>84.000000000000014</v>
      </c>
      <c r="P138" s="33">
        <f t="shared" si="13"/>
        <v>73.090909090909093</v>
      </c>
      <c r="Q138" s="40">
        <f t="shared" si="14"/>
        <v>70.909090909090907</v>
      </c>
      <c r="S138" s="31">
        <f t="shared" si="15"/>
        <v>40</v>
      </c>
      <c r="T138" s="33">
        <f t="shared" si="15"/>
        <v>40</v>
      </c>
      <c r="U138" s="40">
        <f t="shared" si="15"/>
        <v>40</v>
      </c>
      <c r="W138" s="71"/>
      <c r="X138" s="71"/>
      <c r="Y138" s="71"/>
    </row>
    <row r="139" spans="2:25" x14ac:dyDescent="0.3">
      <c r="B139" s="31">
        <v>135</v>
      </c>
      <c r="C139" s="33">
        <v>2</v>
      </c>
      <c r="D139" s="33">
        <v>11</v>
      </c>
      <c r="E139" s="33">
        <v>255.00000000000017</v>
      </c>
      <c r="F139" s="33">
        <v>150.68181818181824</v>
      </c>
      <c r="G139" s="40">
        <v>104.31818181818178</v>
      </c>
      <c r="O139" s="31">
        <f t="shared" si="12"/>
        <v>84.000000000000014</v>
      </c>
      <c r="P139" s="33">
        <f t="shared" si="13"/>
        <v>74.181818181818187</v>
      </c>
      <c r="Q139" s="40">
        <f t="shared" si="14"/>
        <v>69.818181818181813</v>
      </c>
      <c r="S139" s="31">
        <f t="shared" si="15"/>
        <v>40</v>
      </c>
      <c r="T139" s="33">
        <f t="shared" si="15"/>
        <v>40</v>
      </c>
      <c r="U139" s="40">
        <f t="shared" si="15"/>
        <v>40</v>
      </c>
      <c r="W139" s="71"/>
      <c r="X139" s="71"/>
      <c r="Y139" s="71"/>
    </row>
    <row r="140" spans="2:25" x14ac:dyDescent="0.3">
      <c r="B140" s="31">
        <v>136</v>
      </c>
      <c r="C140" s="33">
        <v>3</v>
      </c>
      <c r="D140" s="33">
        <v>11</v>
      </c>
      <c r="E140" s="33">
        <v>255.00000000000017</v>
      </c>
      <c r="F140" s="33">
        <v>162.27272727272734</v>
      </c>
      <c r="G140" s="40">
        <v>92.727272727272691</v>
      </c>
      <c r="O140" s="31">
        <f t="shared" si="12"/>
        <v>84.000000000000014</v>
      </c>
      <c r="P140" s="33">
        <f t="shared" si="13"/>
        <v>75.27272727272728</v>
      </c>
      <c r="Q140" s="40">
        <f t="shared" si="14"/>
        <v>68.72727272727272</v>
      </c>
      <c r="S140" s="31">
        <f t="shared" si="15"/>
        <v>40</v>
      </c>
      <c r="T140" s="33">
        <f t="shared" si="15"/>
        <v>40</v>
      </c>
      <c r="U140" s="40">
        <f t="shared" si="15"/>
        <v>40</v>
      </c>
      <c r="W140" s="71"/>
      <c r="X140" s="71"/>
      <c r="Y140" s="71"/>
    </row>
    <row r="141" spans="2:25" x14ac:dyDescent="0.3">
      <c r="B141" s="31">
        <v>137</v>
      </c>
      <c r="C141" s="33">
        <v>4</v>
      </c>
      <c r="D141" s="33">
        <v>11</v>
      </c>
      <c r="E141" s="33">
        <v>255.00000000000017</v>
      </c>
      <c r="F141" s="33">
        <v>173.8636363636364</v>
      </c>
      <c r="G141" s="40">
        <v>81.136363636363598</v>
      </c>
      <c r="O141" s="31">
        <f t="shared" si="12"/>
        <v>84.000000000000014</v>
      </c>
      <c r="P141" s="33">
        <f t="shared" si="13"/>
        <v>76.363636363636374</v>
      </c>
      <c r="Q141" s="40">
        <f t="shared" si="14"/>
        <v>67.636363636363626</v>
      </c>
      <c r="S141" s="31">
        <f t="shared" si="15"/>
        <v>40</v>
      </c>
      <c r="T141" s="33">
        <f t="shared" si="15"/>
        <v>40</v>
      </c>
      <c r="U141" s="40">
        <f t="shared" si="15"/>
        <v>40</v>
      </c>
      <c r="W141" s="71"/>
      <c r="X141" s="71"/>
      <c r="Y141" s="71"/>
    </row>
    <row r="142" spans="2:25" x14ac:dyDescent="0.3">
      <c r="B142" s="31">
        <v>138</v>
      </c>
      <c r="C142" s="33">
        <v>5</v>
      </c>
      <c r="D142" s="33">
        <v>11</v>
      </c>
      <c r="E142" s="33">
        <v>255.00000000000017</v>
      </c>
      <c r="F142" s="33">
        <v>185.4545454545455</v>
      </c>
      <c r="G142" s="40">
        <v>69.545454545454504</v>
      </c>
      <c r="O142" s="31">
        <f t="shared" si="12"/>
        <v>84.000000000000014</v>
      </c>
      <c r="P142" s="33">
        <f t="shared" si="13"/>
        <v>77.454545454545453</v>
      </c>
      <c r="Q142" s="40">
        <f t="shared" si="14"/>
        <v>66.545454545454547</v>
      </c>
      <c r="S142" s="31">
        <f t="shared" si="15"/>
        <v>40</v>
      </c>
      <c r="T142" s="33">
        <f t="shared" si="15"/>
        <v>40</v>
      </c>
      <c r="U142" s="40">
        <f t="shared" si="15"/>
        <v>40</v>
      </c>
      <c r="W142" s="71"/>
      <c r="X142" s="71"/>
      <c r="Y142" s="71"/>
    </row>
    <row r="143" spans="2:25" x14ac:dyDescent="0.3">
      <c r="B143" s="31">
        <v>139</v>
      </c>
      <c r="C143" s="33">
        <v>6</v>
      </c>
      <c r="D143" s="33">
        <v>11</v>
      </c>
      <c r="E143" s="33">
        <v>255.00000000000017</v>
      </c>
      <c r="F143" s="33">
        <v>197.04545454545459</v>
      </c>
      <c r="G143" s="40">
        <v>57.954545454545411</v>
      </c>
      <c r="O143" s="31">
        <f t="shared" si="12"/>
        <v>84.000000000000014</v>
      </c>
      <c r="P143" s="33">
        <f t="shared" si="13"/>
        <v>78.545454545454547</v>
      </c>
      <c r="Q143" s="40">
        <f t="shared" si="14"/>
        <v>65.454545454545453</v>
      </c>
      <c r="S143" s="31">
        <f t="shared" si="15"/>
        <v>40</v>
      </c>
      <c r="T143" s="33">
        <f t="shared" si="15"/>
        <v>40</v>
      </c>
      <c r="U143" s="40">
        <f t="shared" si="15"/>
        <v>40</v>
      </c>
      <c r="W143" s="71"/>
      <c r="X143" s="71"/>
      <c r="Y143" s="71"/>
    </row>
    <row r="144" spans="2:25" x14ac:dyDescent="0.3">
      <c r="B144" s="31">
        <v>140</v>
      </c>
      <c r="C144" s="33">
        <v>7</v>
      </c>
      <c r="D144" s="33">
        <v>11</v>
      </c>
      <c r="E144" s="33">
        <v>255.00000000000017</v>
      </c>
      <c r="F144" s="33">
        <v>208.63636363636368</v>
      </c>
      <c r="G144" s="40">
        <v>46.363636363636317</v>
      </c>
      <c r="O144" s="31">
        <f t="shared" si="12"/>
        <v>84.000000000000014</v>
      </c>
      <c r="P144" s="33">
        <f t="shared" si="13"/>
        <v>79.63636363636364</v>
      </c>
      <c r="Q144" s="40">
        <f t="shared" si="14"/>
        <v>64.36363636363636</v>
      </c>
      <c r="S144" s="31">
        <f t="shared" si="15"/>
        <v>40</v>
      </c>
      <c r="T144" s="33">
        <f t="shared" si="15"/>
        <v>40</v>
      </c>
      <c r="U144" s="40">
        <f t="shared" si="15"/>
        <v>40</v>
      </c>
      <c r="W144" s="71"/>
      <c r="X144" s="71"/>
      <c r="Y144" s="71"/>
    </row>
    <row r="145" spans="2:25" x14ac:dyDescent="0.3">
      <c r="B145" s="31">
        <v>141</v>
      </c>
      <c r="C145" s="33">
        <v>8</v>
      </c>
      <c r="D145" s="33">
        <v>11</v>
      </c>
      <c r="E145" s="33">
        <v>255.00000000000017</v>
      </c>
      <c r="F145" s="33">
        <v>220.22727272727278</v>
      </c>
      <c r="G145" s="40">
        <v>34.772727272727224</v>
      </c>
      <c r="O145" s="31">
        <f t="shared" si="12"/>
        <v>84.000000000000014</v>
      </c>
      <c r="P145" s="33">
        <f t="shared" si="13"/>
        <v>80.727272727272734</v>
      </c>
      <c r="Q145" s="40">
        <f t="shared" si="14"/>
        <v>63.272727272727266</v>
      </c>
      <c r="S145" s="31">
        <f t="shared" si="15"/>
        <v>40</v>
      </c>
      <c r="T145" s="33">
        <f t="shared" si="15"/>
        <v>40</v>
      </c>
      <c r="U145" s="40">
        <f t="shared" si="15"/>
        <v>40</v>
      </c>
      <c r="W145" s="71"/>
      <c r="X145" s="71"/>
      <c r="Y145" s="71"/>
    </row>
    <row r="146" spans="2:25" x14ac:dyDescent="0.3">
      <c r="B146" s="31">
        <v>142</v>
      </c>
      <c r="C146" s="33">
        <v>9</v>
      </c>
      <c r="D146" s="33">
        <v>11</v>
      </c>
      <c r="E146" s="33">
        <v>255.00000000000017</v>
      </c>
      <c r="F146" s="33">
        <v>231.81818181818187</v>
      </c>
      <c r="G146" s="40">
        <v>23.18181818181813</v>
      </c>
      <c r="O146" s="31">
        <f t="shared" si="12"/>
        <v>84.000000000000014</v>
      </c>
      <c r="P146" s="33">
        <f t="shared" si="13"/>
        <v>81.818181818181827</v>
      </c>
      <c r="Q146" s="40">
        <f t="shared" si="14"/>
        <v>62.18181818181818</v>
      </c>
      <c r="S146" s="31">
        <f t="shared" si="15"/>
        <v>40</v>
      </c>
      <c r="T146" s="33">
        <f t="shared" si="15"/>
        <v>40</v>
      </c>
      <c r="U146" s="40">
        <f t="shared" si="15"/>
        <v>40</v>
      </c>
      <c r="W146" s="71"/>
      <c r="X146" s="71"/>
      <c r="Y146" s="71"/>
    </row>
    <row r="147" spans="2:25" x14ac:dyDescent="0.3">
      <c r="B147" s="31">
        <v>143</v>
      </c>
      <c r="C147" s="33">
        <v>10</v>
      </c>
      <c r="D147" s="33">
        <v>11</v>
      </c>
      <c r="E147" s="33">
        <v>255.00000000000017</v>
      </c>
      <c r="F147" s="33">
        <v>243.40909090909096</v>
      </c>
      <c r="G147" s="40">
        <v>11.590909090909038</v>
      </c>
      <c r="O147" s="31">
        <f t="shared" si="12"/>
        <v>84.000000000000014</v>
      </c>
      <c r="P147" s="33">
        <f t="shared" si="13"/>
        <v>82.909090909090907</v>
      </c>
      <c r="Q147" s="40">
        <f t="shared" si="14"/>
        <v>61.090909090909086</v>
      </c>
      <c r="S147" s="31">
        <f t="shared" si="15"/>
        <v>40</v>
      </c>
      <c r="T147" s="33">
        <f t="shared" si="15"/>
        <v>40</v>
      </c>
      <c r="U147" s="40">
        <f t="shared" si="15"/>
        <v>40</v>
      </c>
      <c r="W147" s="71"/>
      <c r="X147" s="71"/>
      <c r="Y147" s="71"/>
    </row>
    <row r="148" spans="2:25" x14ac:dyDescent="0.3">
      <c r="B148" s="31">
        <v>144</v>
      </c>
      <c r="C148" s="33">
        <v>11</v>
      </c>
      <c r="D148" s="33">
        <v>11</v>
      </c>
      <c r="E148" s="33">
        <v>255.00000000000017</v>
      </c>
      <c r="F148" s="33">
        <v>255.00000000000006</v>
      </c>
      <c r="G148" s="40">
        <v>-5.3290705182007514E-14</v>
      </c>
      <c r="O148" s="31">
        <f t="shared" si="12"/>
        <v>84.000000000000014</v>
      </c>
      <c r="P148" s="33">
        <f t="shared" si="13"/>
        <v>84</v>
      </c>
      <c r="Q148" s="40">
        <f t="shared" si="14"/>
        <v>59.999999999999993</v>
      </c>
      <c r="S148" s="31">
        <f t="shared" si="15"/>
        <v>40</v>
      </c>
      <c r="T148" s="33">
        <f t="shared" si="15"/>
        <v>40</v>
      </c>
      <c r="U148" s="40">
        <f t="shared" si="15"/>
        <v>40</v>
      </c>
      <c r="W148" s="71"/>
      <c r="X148" s="71"/>
      <c r="Y148" s="71"/>
    </row>
    <row r="149" spans="2:25" x14ac:dyDescent="0.3">
      <c r="B149" s="31">
        <v>145</v>
      </c>
      <c r="C149" s="33"/>
      <c r="D149" s="33"/>
      <c r="E149" s="33"/>
      <c r="F149" s="33"/>
      <c r="G149" s="40"/>
      <c r="O149" s="31">
        <f t="shared" si="12"/>
        <v>60</v>
      </c>
      <c r="P149" s="33">
        <f t="shared" si="13"/>
        <v>60</v>
      </c>
      <c r="Q149" s="40">
        <f t="shared" si="14"/>
        <v>60</v>
      </c>
      <c r="S149" s="31">
        <f t="shared" si="15"/>
        <v>40</v>
      </c>
      <c r="T149" s="33">
        <f t="shared" si="15"/>
        <v>40</v>
      </c>
      <c r="U149" s="40">
        <f t="shared" si="15"/>
        <v>40</v>
      </c>
      <c r="W149" s="71"/>
      <c r="X149" s="71"/>
      <c r="Y149" s="71"/>
    </row>
    <row r="150" spans="2:25" x14ac:dyDescent="0.3">
      <c r="B150" s="31">
        <v>146</v>
      </c>
      <c r="C150" s="33">
        <v>1</v>
      </c>
      <c r="D150" s="33">
        <v>9</v>
      </c>
      <c r="E150" s="33">
        <v>27</v>
      </c>
      <c r="F150" s="33">
        <v>38</v>
      </c>
      <c r="G150" s="40">
        <v>100</v>
      </c>
      <c r="O150" s="31">
        <f t="shared" si="12"/>
        <v>62.541176470588233</v>
      </c>
      <c r="P150" s="33">
        <f t="shared" si="13"/>
        <v>63.576470588235296</v>
      </c>
      <c r="Q150" s="40">
        <f t="shared" si="14"/>
        <v>69.411764705882348</v>
      </c>
      <c r="S150" s="31">
        <f t="shared" si="15"/>
        <v>40</v>
      </c>
      <c r="T150" s="33">
        <f t="shared" si="15"/>
        <v>40</v>
      </c>
      <c r="U150" s="40">
        <f t="shared" si="15"/>
        <v>40</v>
      </c>
      <c r="W150" s="71"/>
      <c r="X150" s="71"/>
      <c r="Y150" s="71"/>
    </row>
    <row r="151" spans="2:25" x14ac:dyDescent="0.3">
      <c r="B151" s="31">
        <v>147</v>
      </c>
      <c r="C151" s="33">
        <v>2</v>
      </c>
      <c r="D151" s="33">
        <v>9</v>
      </c>
      <c r="E151" s="33">
        <v>46</v>
      </c>
      <c r="F151" s="33">
        <v>54</v>
      </c>
      <c r="G151" s="40">
        <v>116</v>
      </c>
      <c r="O151" s="31">
        <f t="shared" si="12"/>
        <v>64.329411764705881</v>
      </c>
      <c r="P151" s="33">
        <f t="shared" si="13"/>
        <v>65.082352941176467</v>
      </c>
      <c r="Q151" s="40">
        <f t="shared" si="14"/>
        <v>70.917647058823533</v>
      </c>
      <c r="S151" s="31">
        <f t="shared" ref="S151:U166" si="16">+S150</f>
        <v>40</v>
      </c>
      <c r="T151" s="33">
        <f t="shared" si="16"/>
        <v>40</v>
      </c>
      <c r="U151" s="40">
        <f t="shared" si="16"/>
        <v>40</v>
      </c>
      <c r="W151" s="71"/>
      <c r="X151" s="71"/>
      <c r="Y151" s="71"/>
    </row>
    <row r="152" spans="2:25" x14ac:dyDescent="0.3">
      <c r="B152" s="31">
        <v>148</v>
      </c>
      <c r="C152" s="33">
        <v>3</v>
      </c>
      <c r="D152" s="33">
        <v>9</v>
      </c>
      <c r="E152" s="33">
        <v>46</v>
      </c>
      <c r="F152" s="33">
        <v>50</v>
      </c>
      <c r="G152" s="40">
        <v>114</v>
      </c>
      <c r="O152" s="31">
        <f t="shared" si="12"/>
        <v>64.329411764705881</v>
      </c>
      <c r="P152" s="33">
        <f t="shared" si="13"/>
        <v>64.705882352941174</v>
      </c>
      <c r="Q152" s="40">
        <f t="shared" si="14"/>
        <v>70.729411764705887</v>
      </c>
      <c r="S152" s="31">
        <f t="shared" si="16"/>
        <v>40</v>
      </c>
      <c r="T152" s="33">
        <f t="shared" si="16"/>
        <v>40</v>
      </c>
      <c r="U152" s="40">
        <f t="shared" si="16"/>
        <v>40</v>
      </c>
      <c r="W152" s="71"/>
      <c r="X152" s="71"/>
      <c r="Y152" s="71"/>
    </row>
    <row r="153" spans="2:25" x14ac:dyDescent="0.3">
      <c r="B153" s="31">
        <v>149</v>
      </c>
      <c r="C153" s="33">
        <v>4</v>
      </c>
      <c r="D153" s="33">
        <v>9</v>
      </c>
      <c r="E153" s="33">
        <v>63</v>
      </c>
      <c r="F153" s="33">
        <v>62</v>
      </c>
      <c r="G153" s="40">
        <v>132</v>
      </c>
      <c r="O153" s="31">
        <f t="shared" si="12"/>
        <v>65.92941176470589</v>
      </c>
      <c r="P153" s="33">
        <f t="shared" si="13"/>
        <v>65.835294117647052</v>
      </c>
      <c r="Q153" s="40">
        <f t="shared" si="14"/>
        <v>72.423529411764704</v>
      </c>
      <c r="S153" s="31">
        <f t="shared" si="16"/>
        <v>40</v>
      </c>
      <c r="T153" s="33">
        <f t="shared" si="16"/>
        <v>40</v>
      </c>
      <c r="U153" s="40">
        <f t="shared" si="16"/>
        <v>40</v>
      </c>
      <c r="W153" s="71"/>
      <c r="X153" s="71"/>
      <c r="Y153" s="71"/>
    </row>
    <row r="154" spans="2:25" x14ac:dyDescent="0.3">
      <c r="B154" s="31">
        <v>150</v>
      </c>
      <c r="C154" s="33">
        <v>5</v>
      </c>
      <c r="D154" s="33">
        <v>9</v>
      </c>
      <c r="E154" s="33">
        <v>66</v>
      </c>
      <c r="F154" s="33">
        <v>65</v>
      </c>
      <c r="G154" s="40">
        <v>131</v>
      </c>
      <c r="O154" s="31">
        <f t="shared" si="12"/>
        <v>66.211764705882359</v>
      </c>
      <c r="P154" s="33">
        <f t="shared" si="13"/>
        <v>66.117647058823536</v>
      </c>
      <c r="Q154" s="40">
        <f t="shared" si="14"/>
        <v>72.329411764705881</v>
      </c>
      <c r="S154" s="31">
        <f t="shared" si="16"/>
        <v>40</v>
      </c>
      <c r="T154" s="33">
        <f t="shared" si="16"/>
        <v>40</v>
      </c>
      <c r="U154" s="40">
        <f t="shared" si="16"/>
        <v>40</v>
      </c>
      <c r="W154" s="71"/>
      <c r="X154" s="71"/>
      <c r="Y154" s="71"/>
    </row>
    <row r="155" spans="2:25" x14ac:dyDescent="0.3">
      <c r="B155" s="31">
        <v>151</v>
      </c>
      <c r="C155" s="33">
        <v>6</v>
      </c>
      <c r="D155" s="33">
        <v>9</v>
      </c>
      <c r="E155" s="33">
        <v>81</v>
      </c>
      <c r="F155" s="33">
        <v>82</v>
      </c>
      <c r="G155" s="40">
        <v>138</v>
      </c>
      <c r="O155" s="31">
        <f t="shared" si="12"/>
        <v>67.623529411764707</v>
      </c>
      <c r="P155" s="33">
        <f t="shared" si="13"/>
        <v>67.71764705882353</v>
      </c>
      <c r="Q155" s="40">
        <f t="shared" si="14"/>
        <v>72.988235294117644</v>
      </c>
      <c r="S155" s="31">
        <f t="shared" si="16"/>
        <v>40</v>
      </c>
      <c r="T155" s="33">
        <f t="shared" si="16"/>
        <v>40</v>
      </c>
      <c r="U155" s="40">
        <f t="shared" si="16"/>
        <v>40</v>
      </c>
      <c r="W155" s="71"/>
      <c r="X155" s="71"/>
      <c r="Y155" s="71"/>
    </row>
    <row r="156" spans="2:25" x14ac:dyDescent="0.3">
      <c r="B156" s="31">
        <v>152</v>
      </c>
      <c r="C156" s="33">
        <v>7</v>
      </c>
      <c r="D156" s="33">
        <v>9</v>
      </c>
      <c r="E156" s="33">
        <v>75</v>
      </c>
      <c r="F156" s="33">
        <v>78</v>
      </c>
      <c r="G156" s="40">
        <v>123</v>
      </c>
      <c r="O156" s="31">
        <f t="shared" si="12"/>
        <v>67.058823529411768</v>
      </c>
      <c r="P156" s="33">
        <f t="shared" si="13"/>
        <v>67.341176470588238</v>
      </c>
      <c r="Q156" s="40">
        <f t="shared" si="14"/>
        <v>71.576470588235296</v>
      </c>
      <c r="S156" s="31">
        <f t="shared" si="16"/>
        <v>40</v>
      </c>
      <c r="T156" s="33">
        <f t="shared" si="16"/>
        <v>40</v>
      </c>
      <c r="U156" s="40">
        <f t="shared" si="16"/>
        <v>40</v>
      </c>
      <c r="W156" s="71"/>
      <c r="X156" s="71"/>
      <c r="Y156" s="71"/>
    </row>
    <row r="157" spans="2:25" x14ac:dyDescent="0.3">
      <c r="B157" s="31">
        <v>153</v>
      </c>
      <c r="C157" s="33">
        <v>8</v>
      </c>
      <c r="D157" s="33">
        <v>9</v>
      </c>
      <c r="E157" s="33">
        <v>76</v>
      </c>
      <c r="F157" s="33">
        <v>81</v>
      </c>
      <c r="G157" s="40">
        <v>113</v>
      </c>
      <c r="O157" s="31">
        <f t="shared" si="12"/>
        <v>67.152941176470591</v>
      </c>
      <c r="P157" s="33">
        <f t="shared" si="13"/>
        <v>67.623529411764707</v>
      </c>
      <c r="Q157" s="40">
        <f t="shared" si="14"/>
        <v>70.635294117647064</v>
      </c>
      <c r="S157" s="31">
        <f t="shared" si="16"/>
        <v>40</v>
      </c>
      <c r="T157" s="33">
        <f t="shared" si="16"/>
        <v>40</v>
      </c>
      <c r="U157" s="40">
        <f t="shared" si="16"/>
        <v>40</v>
      </c>
      <c r="W157" s="71"/>
      <c r="X157" s="71"/>
      <c r="Y157" s="71"/>
    </row>
    <row r="158" spans="2:25" x14ac:dyDescent="0.3">
      <c r="B158" s="31">
        <v>154</v>
      </c>
      <c r="C158" s="33">
        <v>9</v>
      </c>
      <c r="D158" s="33">
        <v>9</v>
      </c>
      <c r="E158" s="33">
        <v>92</v>
      </c>
      <c r="F158" s="33">
        <v>96</v>
      </c>
      <c r="G158" s="40">
        <v>121</v>
      </c>
      <c r="O158" s="31">
        <f t="shared" si="12"/>
        <v>68.658823529411762</v>
      </c>
      <c r="P158" s="33">
        <f t="shared" si="13"/>
        <v>69.035294117647055</v>
      </c>
      <c r="Q158" s="40">
        <f t="shared" si="14"/>
        <v>71.388235294117649</v>
      </c>
      <c r="S158" s="31">
        <f t="shared" si="16"/>
        <v>40</v>
      </c>
      <c r="T158" s="33">
        <f t="shared" si="16"/>
        <v>40</v>
      </c>
      <c r="U158" s="40">
        <f t="shared" si="16"/>
        <v>40</v>
      </c>
      <c r="W158" s="71"/>
      <c r="X158" s="71"/>
      <c r="Y158" s="71"/>
    </row>
    <row r="159" spans="2:25" x14ac:dyDescent="0.3">
      <c r="B159" s="31">
        <v>155</v>
      </c>
      <c r="C159" s="33">
        <v>10</v>
      </c>
      <c r="D159" s="33">
        <v>9</v>
      </c>
      <c r="E159" s="33">
        <v>97</v>
      </c>
      <c r="F159" s="33">
        <v>98</v>
      </c>
      <c r="G159" s="40">
        <v>118</v>
      </c>
      <c r="O159" s="31">
        <f t="shared" si="12"/>
        <v>69.129411764705878</v>
      </c>
      <c r="P159" s="33">
        <f t="shared" si="13"/>
        <v>69.223529411764702</v>
      </c>
      <c r="Q159" s="40">
        <f t="shared" si="14"/>
        <v>71.10588235294118</v>
      </c>
      <c r="S159" s="31">
        <f t="shared" si="16"/>
        <v>40</v>
      </c>
      <c r="T159" s="33">
        <f t="shared" si="16"/>
        <v>40</v>
      </c>
      <c r="U159" s="40">
        <f t="shared" si="16"/>
        <v>40</v>
      </c>
      <c r="W159" s="71"/>
      <c r="X159" s="71"/>
      <c r="Y159" s="71"/>
    </row>
    <row r="160" spans="2:25" x14ac:dyDescent="0.3">
      <c r="B160" s="31">
        <v>156</v>
      </c>
      <c r="C160" s="33">
        <v>11</v>
      </c>
      <c r="D160" s="33">
        <v>9</v>
      </c>
      <c r="E160" s="33">
        <v>96</v>
      </c>
      <c r="F160" s="33">
        <v>99</v>
      </c>
      <c r="G160" s="40">
        <v>108</v>
      </c>
      <c r="O160" s="31">
        <f t="shared" si="12"/>
        <v>69.035294117647055</v>
      </c>
      <c r="P160" s="33">
        <f t="shared" si="13"/>
        <v>69.317647058823525</v>
      </c>
      <c r="Q160" s="40">
        <f t="shared" si="14"/>
        <v>70.164705882352933</v>
      </c>
      <c r="S160" s="31">
        <f t="shared" si="16"/>
        <v>40</v>
      </c>
      <c r="T160" s="33">
        <f t="shared" si="16"/>
        <v>40</v>
      </c>
      <c r="U160" s="40">
        <f t="shared" si="16"/>
        <v>40</v>
      </c>
      <c r="W160" s="71"/>
      <c r="X160" s="71"/>
      <c r="Y160" s="71"/>
    </row>
    <row r="161" spans="2:25" x14ac:dyDescent="0.3">
      <c r="B161" s="31">
        <v>157</v>
      </c>
      <c r="C161" s="33">
        <v>12</v>
      </c>
      <c r="D161" s="33">
        <v>9</v>
      </c>
      <c r="E161" s="33">
        <v>96</v>
      </c>
      <c r="F161" s="33">
        <v>101</v>
      </c>
      <c r="G161" s="40">
        <v>97</v>
      </c>
      <c r="O161" s="31">
        <f t="shared" si="12"/>
        <v>69.035294117647055</v>
      </c>
      <c r="P161" s="33">
        <f t="shared" si="13"/>
        <v>69.505882352941171</v>
      </c>
      <c r="Q161" s="40">
        <f t="shared" si="14"/>
        <v>69.129411764705878</v>
      </c>
      <c r="S161" s="31">
        <f t="shared" si="16"/>
        <v>40</v>
      </c>
      <c r="T161" s="33">
        <f t="shared" si="16"/>
        <v>40</v>
      </c>
      <c r="U161" s="40">
        <f t="shared" si="16"/>
        <v>40</v>
      </c>
      <c r="W161" s="71"/>
      <c r="X161" s="71"/>
      <c r="Y161" s="71"/>
    </row>
    <row r="162" spans="2:25" x14ac:dyDescent="0.3">
      <c r="B162" s="31">
        <v>158</v>
      </c>
      <c r="C162" s="33">
        <v>13</v>
      </c>
      <c r="D162" s="33">
        <v>9</v>
      </c>
      <c r="E162" s="33">
        <v>94</v>
      </c>
      <c r="F162" s="33">
        <v>104</v>
      </c>
      <c r="G162" s="40">
        <v>93</v>
      </c>
      <c r="O162" s="31">
        <f t="shared" si="12"/>
        <v>68.847058823529409</v>
      </c>
      <c r="P162" s="33">
        <f t="shared" si="13"/>
        <v>69.788235294117641</v>
      </c>
      <c r="Q162" s="40">
        <f t="shared" si="14"/>
        <v>68.752941176470586</v>
      </c>
      <c r="S162" s="31">
        <f t="shared" si="16"/>
        <v>40</v>
      </c>
      <c r="T162" s="33">
        <f t="shared" si="16"/>
        <v>40</v>
      </c>
      <c r="U162" s="40">
        <f t="shared" si="16"/>
        <v>40</v>
      </c>
      <c r="W162" s="71"/>
      <c r="X162" s="71"/>
      <c r="Y162" s="71"/>
    </row>
    <row r="163" spans="2:25" x14ac:dyDescent="0.3">
      <c r="B163" s="31">
        <v>159</v>
      </c>
      <c r="C163" s="33">
        <v>14</v>
      </c>
      <c r="D163" s="33">
        <v>9</v>
      </c>
      <c r="E163" s="33">
        <v>101</v>
      </c>
      <c r="F163" s="33">
        <v>113</v>
      </c>
      <c r="G163" s="40">
        <v>103</v>
      </c>
      <c r="O163" s="31">
        <f t="shared" si="12"/>
        <v>69.505882352941171</v>
      </c>
      <c r="P163" s="33">
        <f t="shared" si="13"/>
        <v>70.635294117647064</v>
      </c>
      <c r="Q163" s="40">
        <f t="shared" si="14"/>
        <v>69.694117647058818</v>
      </c>
      <c r="S163" s="31">
        <f t="shared" si="16"/>
        <v>40</v>
      </c>
      <c r="T163" s="33">
        <f t="shared" si="16"/>
        <v>40</v>
      </c>
      <c r="U163" s="40">
        <f t="shared" si="16"/>
        <v>40</v>
      </c>
      <c r="W163" s="71"/>
      <c r="X163" s="71"/>
      <c r="Y163" s="71"/>
    </row>
    <row r="164" spans="2:25" x14ac:dyDescent="0.3">
      <c r="B164" s="31">
        <v>160</v>
      </c>
      <c r="C164" s="33">
        <v>15</v>
      </c>
      <c r="D164" s="33">
        <v>9</v>
      </c>
      <c r="E164" s="33">
        <v>126</v>
      </c>
      <c r="F164" s="33">
        <v>139</v>
      </c>
      <c r="G164" s="40">
        <v>130</v>
      </c>
      <c r="O164" s="31">
        <f t="shared" si="12"/>
        <v>71.858823529411765</v>
      </c>
      <c r="P164" s="33">
        <f t="shared" si="13"/>
        <v>73.082352941176467</v>
      </c>
      <c r="Q164" s="40">
        <f t="shared" si="14"/>
        <v>72.235294117647058</v>
      </c>
      <c r="S164" s="31">
        <f t="shared" si="16"/>
        <v>40</v>
      </c>
      <c r="T164" s="33">
        <f t="shared" si="16"/>
        <v>40</v>
      </c>
      <c r="U164" s="40">
        <f t="shared" si="16"/>
        <v>40</v>
      </c>
      <c r="W164" s="71"/>
      <c r="X164" s="71"/>
      <c r="Y164" s="71"/>
    </row>
    <row r="165" spans="2:25" x14ac:dyDescent="0.3">
      <c r="B165" s="31">
        <v>161</v>
      </c>
      <c r="C165" s="33">
        <v>0</v>
      </c>
      <c r="D165" s="33">
        <v>10</v>
      </c>
      <c r="E165" s="33">
        <v>26</v>
      </c>
      <c r="F165" s="33">
        <v>40</v>
      </c>
      <c r="G165" s="40">
        <v>111</v>
      </c>
      <c r="O165" s="31">
        <f t="shared" si="12"/>
        <v>62.44705882352941</v>
      </c>
      <c r="P165" s="33">
        <f t="shared" si="13"/>
        <v>63.764705882352942</v>
      </c>
      <c r="Q165" s="40">
        <f t="shared" si="14"/>
        <v>70.447058823529417</v>
      </c>
      <c r="S165" s="31">
        <f t="shared" si="16"/>
        <v>40</v>
      </c>
      <c r="T165" s="33">
        <f t="shared" si="16"/>
        <v>40</v>
      </c>
      <c r="U165" s="40">
        <f t="shared" si="16"/>
        <v>40</v>
      </c>
      <c r="W165" s="71"/>
      <c r="X165" s="71"/>
      <c r="Y165" s="71"/>
    </row>
    <row r="166" spans="2:25" x14ac:dyDescent="0.3">
      <c r="B166" s="31">
        <v>162</v>
      </c>
      <c r="C166" s="33">
        <v>1</v>
      </c>
      <c r="D166" s="33">
        <v>10</v>
      </c>
      <c r="E166" s="33">
        <v>21</v>
      </c>
      <c r="F166" s="33">
        <v>33</v>
      </c>
      <c r="G166" s="40">
        <v>105</v>
      </c>
      <c r="O166" s="31">
        <f t="shared" si="12"/>
        <v>61.976470588235294</v>
      </c>
      <c r="P166" s="33">
        <f t="shared" si="13"/>
        <v>63.10588235294118</v>
      </c>
      <c r="Q166" s="40">
        <f t="shared" si="14"/>
        <v>69.882352941176464</v>
      </c>
      <c r="S166" s="31">
        <f t="shared" si="16"/>
        <v>40</v>
      </c>
      <c r="T166" s="33">
        <f t="shared" si="16"/>
        <v>40</v>
      </c>
      <c r="U166" s="40">
        <f t="shared" si="16"/>
        <v>40</v>
      </c>
      <c r="W166" s="71"/>
      <c r="X166" s="71"/>
      <c r="Y166" s="71"/>
    </row>
    <row r="167" spans="2:25" x14ac:dyDescent="0.3">
      <c r="B167" s="31">
        <v>163</v>
      </c>
      <c r="C167" s="33">
        <v>2</v>
      </c>
      <c r="D167" s="33">
        <v>10</v>
      </c>
      <c r="E167" s="33">
        <v>37</v>
      </c>
      <c r="F167" s="33">
        <v>44</v>
      </c>
      <c r="G167" s="40">
        <v>116</v>
      </c>
      <c r="O167" s="31">
        <f t="shared" si="12"/>
        <v>63.482352941176472</v>
      </c>
      <c r="P167" s="33">
        <f t="shared" si="13"/>
        <v>64.141176470588235</v>
      </c>
      <c r="Q167" s="40">
        <f t="shared" si="14"/>
        <v>70.917647058823533</v>
      </c>
      <c r="S167" s="31">
        <f t="shared" ref="S167:U182" si="17">+S166</f>
        <v>40</v>
      </c>
      <c r="T167" s="33">
        <f t="shared" si="17"/>
        <v>40</v>
      </c>
      <c r="U167" s="40">
        <f t="shared" si="17"/>
        <v>40</v>
      </c>
      <c r="W167" s="71"/>
      <c r="X167" s="71"/>
      <c r="Y167" s="71"/>
    </row>
    <row r="168" spans="2:25" x14ac:dyDescent="0.3">
      <c r="B168" s="31">
        <v>164</v>
      </c>
      <c r="C168" s="33">
        <v>3</v>
      </c>
      <c r="D168" s="33">
        <v>10</v>
      </c>
      <c r="E168" s="33">
        <v>48</v>
      </c>
      <c r="F168" s="33">
        <v>50</v>
      </c>
      <c r="G168" s="40">
        <v>125</v>
      </c>
      <c r="O168" s="31">
        <f t="shared" si="12"/>
        <v>64.517647058823528</v>
      </c>
      <c r="P168" s="33">
        <f t="shared" si="13"/>
        <v>64.705882352941174</v>
      </c>
      <c r="Q168" s="40">
        <f t="shared" si="14"/>
        <v>71.764705882352942</v>
      </c>
      <c r="S168" s="31">
        <f t="shared" si="17"/>
        <v>40</v>
      </c>
      <c r="T168" s="33">
        <f t="shared" si="17"/>
        <v>40</v>
      </c>
      <c r="U168" s="40">
        <f t="shared" si="17"/>
        <v>40</v>
      </c>
      <c r="W168" s="71"/>
      <c r="X168" s="71"/>
      <c r="Y168" s="71"/>
    </row>
    <row r="169" spans="2:25" x14ac:dyDescent="0.3">
      <c r="B169" s="31">
        <v>165</v>
      </c>
      <c r="C169" s="33">
        <v>4</v>
      </c>
      <c r="D169" s="33">
        <v>10</v>
      </c>
      <c r="E169" s="33">
        <v>50</v>
      </c>
      <c r="F169" s="33">
        <v>49</v>
      </c>
      <c r="G169" s="40">
        <v>129</v>
      </c>
      <c r="O169" s="31">
        <f t="shared" si="12"/>
        <v>64.705882352941174</v>
      </c>
      <c r="P169" s="33">
        <f t="shared" si="13"/>
        <v>64.611764705882351</v>
      </c>
      <c r="Q169" s="40">
        <f t="shared" si="14"/>
        <v>72.141176470588235</v>
      </c>
      <c r="S169" s="31">
        <f t="shared" si="17"/>
        <v>40</v>
      </c>
      <c r="T169" s="33">
        <f t="shared" si="17"/>
        <v>40</v>
      </c>
      <c r="U169" s="40">
        <f t="shared" si="17"/>
        <v>40</v>
      </c>
      <c r="W169" s="71"/>
      <c r="X169" s="71"/>
      <c r="Y169" s="71"/>
    </row>
    <row r="170" spans="2:25" x14ac:dyDescent="0.3">
      <c r="B170" s="31">
        <v>166</v>
      </c>
      <c r="C170" s="33">
        <v>5</v>
      </c>
      <c r="D170" s="33">
        <v>10</v>
      </c>
      <c r="E170" s="33">
        <v>58</v>
      </c>
      <c r="F170" s="33">
        <v>57</v>
      </c>
      <c r="G170" s="40">
        <v>135</v>
      </c>
      <c r="O170" s="31">
        <f t="shared" si="12"/>
        <v>65.45882352941176</v>
      </c>
      <c r="P170" s="33">
        <f t="shared" si="13"/>
        <v>65.364705882352936</v>
      </c>
      <c r="Q170" s="40">
        <f t="shared" si="14"/>
        <v>72.705882352941174</v>
      </c>
      <c r="S170" s="31">
        <f t="shared" si="17"/>
        <v>40</v>
      </c>
      <c r="T170" s="33">
        <f t="shared" si="17"/>
        <v>40</v>
      </c>
      <c r="U170" s="40">
        <f t="shared" si="17"/>
        <v>40</v>
      </c>
      <c r="W170" s="71"/>
      <c r="X170" s="71"/>
      <c r="Y170" s="71"/>
    </row>
    <row r="171" spans="2:25" x14ac:dyDescent="0.3">
      <c r="B171" s="31">
        <v>167</v>
      </c>
      <c r="C171" s="33">
        <v>6</v>
      </c>
      <c r="D171" s="33">
        <v>10</v>
      </c>
      <c r="E171" s="33">
        <v>54</v>
      </c>
      <c r="F171" s="33">
        <v>58</v>
      </c>
      <c r="G171" s="40">
        <v>129</v>
      </c>
      <c r="O171" s="31">
        <f t="shared" si="12"/>
        <v>65.082352941176467</v>
      </c>
      <c r="P171" s="33">
        <f t="shared" si="13"/>
        <v>65.45882352941176</v>
      </c>
      <c r="Q171" s="40">
        <f t="shared" si="14"/>
        <v>72.141176470588235</v>
      </c>
      <c r="S171" s="31">
        <f t="shared" si="17"/>
        <v>40</v>
      </c>
      <c r="T171" s="33">
        <f t="shared" si="17"/>
        <v>40</v>
      </c>
      <c r="U171" s="40">
        <f t="shared" si="17"/>
        <v>40</v>
      </c>
      <c r="W171" s="71"/>
      <c r="X171" s="71"/>
      <c r="Y171" s="71"/>
    </row>
    <row r="172" spans="2:25" x14ac:dyDescent="0.3">
      <c r="B172" s="31">
        <v>168</v>
      </c>
      <c r="C172" s="33">
        <v>7</v>
      </c>
      <c r="D172" s="33">
        <v>10</v>
      </c>
      <c r="E172" s="33">
        <v>55</v>
      </c>
      <c r="F172" s="33">
        <v>61</v>
      </c>
      <c r="G172" s="40">
        <v>121</v>
      </c>
      <c r="O172" s="31">
        <f t="shared" si="12"/>
        <v>65.17647058823529</v>
      </c>
      <c r="P172" s="33">
        <f t="shared" si="13"/>
        <v>65.741176470588229</v>
      </c>
      <c r="Q172" s="40">
        <f t="shared" si="14"/>
        <v>71.388235294117649</v>
      </c>
      <c r="S172" s="31">
        <f t="shared" si="17"/>
        <v>40</v>
      </c>
      <c r="T172" s="33">
        <f t="shared" si="17"/>
        <v>40</v>
      </c>
      <c r="U172" s="40">
        <f t="shared" si="17"/>
        <v>40</v>
      </c>
      <c r="W172" s="71"/>
      <c r="X172" s="71"/>
      <c r="Y172" s="71"/>
    </row>
    <row r="173" spans="2:25" x14ac:dyDescent="0.3">
      <c r="B173" s="31">
        <v>169</v>
      </c>
      <c r="C173" s="33">
        <v>8</v>
      </c>
      <c r="D173" s="33">
        <v>10</v>
      </c>
      <c r="E173" s="33">
        <v>55</v>
      </c>
      <c r="F173" s="33">
        <v>63</v>
      </c>
      <c r="G173" s="40">
        <v>112</v>
      </c>
      <c r="O173" s="31">
        <f t="shared" si="12"/>
        <v>65.17647058823529</v>
      </c>
      <c r="P173" s="33">
        <f t="shared" si="13"/>
        <v>65.92941176470589</v>
      </c>
      <c r="Q173" s="40">
        <f t="shared" si="14"/>
        <v>70.54117647058824</v>
      </c>
      <c r="S173" s="31">
        <f t="shared" si="17"/>
        <v>40</v>
      </c>
      <c r="T173" s="33">
        <f t="shared" si="17"/>
        <v>40</v>
      </c>
      <c r="U173" s="40">
        <f t="shared" si="17"/>
        <v>40</v>
      </c>
      <c r="W173" s="71"/>
      <c r="X173" s="71"/>
      <c r="Y173" s="71"/>
    </row>
    <row r="174" spans="2:25" x14ac:dyDescent="0.3">
      <c r="B174" s="31">
        <v>170</v>
      </c>
      <c r="C174" s="33">
        <v>9</v>
      </c>
      <c r="D174" s="33">
        <v>10</v>
      </c>
      <c r="E174" s="33">
        <v>74</v>
      </c>
      <c r="F174" s="33">
        <v>83</v>
      </c>
      <c r="G174" s="40">
        <v>124</v>
      </c>
      <c r="O174" s="31">
        <f t="shared" si="12"/>
        <v>66.964705882352945</v>
      </c>
      <c r="P174" s="33">
        <f t="shared" si="13"/>
        <v>67.811764705882354</v>
      </c>
      <c r="Q174" s="40">
        <f t="shared" si="14"/>
        <v>71.670588235294119</v>
      </c>
      <c r="S174" s="31">
        <f t="shared" si="17"/>
        <v>40</v>
      </c>
      <c r="T174" s="33">
        <f t="shared" si="17"/>
        <v>40</v>
      </c>
      <c r="U174" s="40">
        <f t="shared" si="17"/>
        <v>40</v>
      </c>
      <c r="W174" s="71"/>
      <c r="X174" s="71"/>
      <c r="Y174" s="71"/>
    </row>
    <row r="175" spans="2:25" x14ac:dyDescent="0.3">
      <c r="B175" s="31">
        <v>171</v>
      </c>
      <c r="C175" s="33">
        <v>10</v>
      </c>
      <c r="D175" s="33">
        <v>10</v>
      </c>
      <c r="E175" s="33">
        <v>85</v>
      </c>
      <c r="F175" s="33">
        <v>91</v>
      </c>
      <c r="G175" s="40">
        <v>125</v>
      </c>
      <c r="O175" s="31">
        <f t="shared" si="12"/>
        <v>68</v>
      </c>
      <c r="P175" s="33">
        <f t="shared" si="13"/>
        <v>68.564705882352939</v>
      </c>
      <c r="Q175" s="40">
        <f t="shared" si="14"/>
        <v>71.764705882352942</v>
      </c>
      <c r="S175" s="31">
        <f t="shared" si="17"/>
        <v>40</v>
      </c>
      <c r="T175" s="33">
        <f t="shared" si="17"/>
        <v>40</v>
      </c>
      <c r="U175" s="40">
        <f t="shared" si="17"/>
        <v>40</v>
      </c>
      <c r="W175" s="71"/>
      <c r="X175" s="71"/>
      <c r="Y175" s="71"/>
    </row>
    <row r="176" spans="2:25" x14ac:dyDescent="0.3">
      <c r="B176" s="31">
        <v>172</v>
      </c>
      <c r="C176" s="33">
        <v>11</v>
      </c>
      <c r="D176" s="33">
        <v>10</v>
      </c>
      <c r="E176" s="33">
        <v>77</v>
      </c>
      <c r="F176" s="33">
        <v>85</v>
      </c>
      <c r="G176" s="40">
        <v>108</v>
      </c>
      <c r="O176" s="31">
        <f t="shared" si="12"/>
        <v>67.247058823529414</v>
      </c>
      <c r="P176" s="33">
        <f t="shared" si="13"/>
        <v>68</v>
      </c>
      <c r="Q176" s="40">
        <f t="shared" si="14"/>
        <v>70.164705882352933</v>
      </c>
      <c r="S176" s="31">
        <f t="shared" si="17"/>
        <v>40</v>
      </c>
      <c r="T176" s="33">
        <f t="shared" si="17"/>
        <v>40</v>
      </c>
      <c r="U176" s="40">
        <f t="shared" si="17"/>
        <v>40</v>
      </c>
      <c r="W176" s="71"/>
      <c r="X176" s="71"/>
      <c r="Y176" s="71"/>
    </row>
    <row r="177" spans="2:25" x14ac:dyDescent="0.3">
      <c r="B177" s="31">
        <v>173</v>
      </c>
      <c r="C177" s="33">
        <v>12</v>
      </c>
      <c r="D177" s="33">
        <v>10</v>
      </c>
      <c r="E177" s="33">
        <v>88</v>
      </c>
      <c r="F177" s="33">
        <v>97</v>
      </c>
      <c r="G177" s="40">
        <v>112</v>
      </c>
      <c r="O177" s="31">
        <f t="shared" si="12"/>
        <v>68.28235294117647</v>
      </c>
      <c r="P177" s="33">
        <f t="shared" si="13"/>
        <v>69.129411764705878</v>
      </c>
      <c r="Q177" s="40">
        <f t="shared" si="14"/>
        <v>70.54117647058824</v>
      </c>
      <c r="S177" s="31">
        <f t="shared" si="17"/>
        <v>40</v>
      </c>
      <c r="T177" s="33">
        <f t="shared" si="17"/>
        <v>40</v>
      </c>
      <c r="U177" s="40">
        <f t="shared" si="17"/>
        <v>40</v>
      </c>
      <c r="W177" s="71"/>
      <c r="X177" s="71"/>
      <c r="Y177" s="71"/>
    </row>
    <row r="178" spans="2:25" x14ac:dyDescent="0.3">
      <c r="B178" s="31">
        <v>174</v>
      </c>
      <c r="C178" s="33">
        <v>13</v>
      </c>
      <c r="D178" s="33">
        <v>10</v>
      </c>
      <c r="E178" s="33">
        <v>95</v>
      </c>
      <c r="F178" s="33">
        <v>108</v>
      </c>
      <c r="G178" s="40">
        <v>114</v>
      </c>
      <c r="O178" s="31">
        <f t="shared" si="12"/>
        <v>68.941176470588232</v>
      </c>
      <c r="P178" s="33">
        <f t="shared" si="13"/>
        <v>70.164705882352933</v>
      </c>
      <c r="Q178" s="40">
        <f t="shared" si="14"/>
        <v>70.729411764705887</v>
      </c>
      <c r="S178" s="31">
        <f t="shared" si="17"/>
        <v>40</v>
      </c>
      <c r="T178" s="33">
        <f t="shared" si="17"/>
        <v>40</v>
      </c>
      <c r="U178" s="40">
        <f t="shared" si="17"/>
        <v>40</v>
      </c>
      <c r="W178" s="71"/>
      <c r="X178" s="71"/>
      <c r="Y178" s="71"/>
    </row>
    <row r="179" spans="2:25" x14ac:dyDescent="0.3">
      <c r="B179" s="31">
        <v>175</v>
      </c>
      <c r="C179" s="33">
        <v>14</v>
      </c>
      <c r="D179" s="33">
        <v>10</v>
      </c>
      <c r="E179" s="33">
        <v>94</v>
      </c>
      <c r="F179" s="33">
        <v>114</v>
      </c>
      <c r="G179" s="40">
        <v>115</v>
      </c>
      <c r="O179" s="31">
        <f t="shared" si="12"/>
        <v>68.847058823529409</v>
      </c>
      <c r="P179" s="33">
        <f t="shared" si="13"/>
        <v>70.729411764705887</v>
      </c>
      <c r="Q179" s="40">
        <f t="shared" si="14"/>
        <v>70.82352941176471</v>
      </c>
      <c r="S179" s="31">
        <f t="shared" si="17"/>
        <v>40</v>
      </c>
      <c r="T179" s="33">
        <f t="shared" si="17"/>
        <v>40</v>
      </c>
      <c r="U179" s="40">
        <f t="shared" si="17"/>
        <v>40</v>
      </c>
      <c r="W179" s="71"/>
      <c r="X179" s="71"/>
      <c r="Y179" s="71"/>
    </row>
    <row r="180" spans="2:25" x14ac:dyDescent="0.3">
      <c r="B180" s="31">
        <v>176</v>
      </c>
      <c r="C180" s="33">
        <v>15</v>
      </c>
      <c r="D180" s="33">
        <v>10</v>
      </c>
      <c r="E180" s="33">
        <v>87</v>
      </c>
      <c r="F180" s="33">
        <v>109</v>
      </c>
      <c r="G180" s="40">
        <v>107</v>
      </c>
      <c r="O180" s="31">
        <f t="shared" si="12"/>
        <v>68.188235294117646</v>
      </c>
      <c r="P180" s="33">
        <f t="shared" si="13"/>
        <v>70.258823529411757</v>
      </c>
      <c r="Q180" s="40">
        <f t="shared" si="14"/>
        <v>70.07058823529411</v>
      </c>
      <c r="S180" s="31">
        <f t="shared" si="17"/>
        <v>40</v>
      </c>
      <c r="T180" s="33">
        <f t="shared" si="17"/>
        <v>40</v>
      </c>
      <c r="U180" s="40">
        <f t="shared" si="17"/>
        <v>40</v>
      </c>
      <c r="W180" s="71"/>
      <c r="X180" s="71"/>
      <c r="Y180" s="71"/>
    </row>
    <row r="181" spans="2:25" x14ac:dyDescent="0.3">
      <c r="B181" s="31">
        <v>177</v>
      </c>
      <c r="C181" s="33">
        <v>0</v>
      </c>
      <c r="D181" s="33">
        <v>11</v>
      </c>
      <c r="E181" s="33">
        <v>27</v>
      </c>
      <c r="F181" s="33">
        <v>37</v>
      </c>
      <c r="G181" s="40">
        <v>122</v>
      </c>
      <c r="O181" s="31">
        <f t="shared" si="12"/>
        <v>62.541176470588233</v>
      </c>
      <c r="P181" s="33">
        <f t="shared" si="13"/>
        <v>63.482352941176472</v>
      </c>
      <c r="Q181" s="40">
        <f t="shared" si="14"/>
        <v>71.482352941176472</v>
      </c>
      <c r="S181" s="31">
        <f t="shared" si="17"/>
        <v>40</v>
      </c>
      <c r="T181" s="33">
        <f t="shared" si="17"/>
        <v>40</v>
      </c>
      <c r="U181" s="40">
        <f t="shared" si="17"/>
        <v>40</v>
      </c>
      <c r="W181" s="71"/>
      <c r="X181" s="71"/>
      <c r="Y181" s="71"/>
    </row>
    <row r="182" spans="2:25" x14ac:dyDescent="0.3">
      <c r="B182" s="31">
        <v>178</v>
      </c>
      <c r="C182" s="33">
        <v>1</v>
      </c>
      <c r="D182" s="33">
        <v>11</v>
      </c>
      <c r="E182" s="33">
        <v>19</v>
      </c>
      <c r="F182" s="33">
        <v>30</v>
      </c>
      <c r="G182" s="40">
        <v>112</v>
      </c>
      <c r="O182" s="31">
        <f t="shared" si="12"/>
        <v>61.788235294117648</v>
      </c>
      <c r="P182" s="33">
        <f t="shared" si="13"/>
        <v>62.823529411764703</v>
      </c>
      <c r="Q182" s="40">
        <f t="shared" si="14"/>
        <v>70.54117647058824</v>
      </c>
      <c r="S182" s="31">
        <f t="shared" si="17"/>
        <v>40</v>
      </c>
      <c r="T182" s="33">
        <f t="shared" si="17"/>
        <v>40</v>
      </c>
      <c r="U182" s="40">
        <f t="shared" si="17"/>
        <v>40</v>
      </c>
      <c r="W182" s="71"/>
      <c r="X182" s="71"/>
      <c r="Y182" s="71"/>
    </row>
    <row r="183" spans="2:25" x14ac:dyDescent="0.3">
      <c r="B183" s="31">
        <v>179</v>
      </c>
      <c r="C183" s="33">
        <v>2</v>
      </c>
      <c r="D183" s="33">
        <v>11</v>
      </c>
      <c r="E183" s="33">
        <v>34</v>
      </c>
      <c r="F183" s="33">
        <v>39</v>
      </c>
      <c r="G183" s="40">
        <v>123</v>
      </c>
      <c r="O183" s="31">
        <f t="shared" si="12"/>
        <v>63.2</v>
      </c>
      <c r="P183" s="33">
        <f t="shared" si="13"/>
        <v>63.670588235294119</v>
      </c>
      <c r="Q183" s="40">
        <f t="shared" si="14"/>
        <v>71.576470588235296</v>
      </c>
      <c r="S183" s="31">
        <f t="shared" ref="S183:U198" si="18">+S182</f>
        <v>40</v>
      </c>
      <c r="T183" s="33">
        <f t="shared" si="18"/>
        <v>40</v>
      </c>
      <c r="U183" s="40">
        <f t="shared" si="18"/>
        <v>40</v>
      </c>
      <c r="W183" s="71"/>
      <c r="X183" s="71"/>
      <c r="Y183" s="71"/>
    </row>
    <row r="184" spans="2:25" x14ac:dyDescent="0.3">
      <c r="B184" s="31">
        <v>180</v>
      </c>
      <c r="C184" s="33">
        <v>3</v>
      </c>
      <c r="D184" s="33">
        <v>11</v>
      </c>
      <c r="E184" s="33">
        <v>41</v>
      </c>
      <c r="F184" s="33">
        <v>43</v>
      </c>
      <c r="G184" s="40">
        <v>128</v>
      </c>
      <c r="O184" s="31">
        <f t="shared" si="12"/>
        <v>63.858823529411765</v>
      </c>
      <c r="P184" s="33">
        <f t="shared" si="13"/>
        <v>64.047058823529412</v>
      </c>
      <c r="Q184" s="40">
        <f t="shared" si="14"/>
        <v>72.047058823529412</v>
      </c>
      <c r="S184" s="31">
        <f t="shared" si="18"/>
        <v>40</v>
      </c>
      <c r="T184" s="33">
        <f t="shared" si="18"/>
        <v>40</v>
      </c>
      <c r="U184" s="40">
        <f t="shared" si="18"/>
        <v>40</v>
      </c>
      <c r="W184" s="71"/>
      <c r="X184" s="71"/>
      <c r="Y184" s="71"/>
    </row>
    <row r="185" spans="2:25" x14ac:dyDescent="0.3">
      <c r="B185" s="31">
        <v>181</v>
      </c>
      <c r="C185" s="33">
        <v>4</v>
      </c>
      <c r="D185" s="33">
        <v>11</v>
      </c>
      <c r="E185" s="33">
        <v>51</v>
      </c>
      <c r="F185" s="33">
        <v>51</v>
      </c>
      <c r="G185" s="40">
        <v>139</v>
      </c>
      <c r="O185" s="31">
        <f t="shared" si="12"/>
        <v>64.8</v>
      </c>
      <c r="P185" s="33">
        <f t="shared" si="13"/>
        <v>64.8</v>
      </c>
      <c r="Q185" s="40">
        <f t="shared" si="14"/>
        <v>73.082352941176467</v>
      </c>
      <c r="S185" s="31">
        <f t="shared" si="18"/>
        <v>40</v>
      </c>
      <c r="T185" s="33">
        <f t="shared" si="18"/>
        <v>40</v>
      </c>
      <c r="U185" s="40">
        <f t="shared" si="18"/>
        <v>40</v>
      </c>
      <c r="W185" s="71"/>
      <c r="X185" s="71"/>
      <c r="Y185" s="71"/>
    </row>
    <row r="186" spans="2:25" x14ac:dyDescent="0.3">
      <c r="B186" s="31">
        <v>182</v>
      </c>
      <c r="C186" s="33">
        <v>5</v>
      </c>
      <c r="D186" s="33">
        <v>11</v>
      </c>
      <c r="E186" s="33">
        <v>50</v>
      </c>
      <c r="F186" s="33">
        <v>52</v>
      </c>
      <c r="G186" s="40">
        <v>139</v>
      </c>
      <c r="O186" s="31">
        <f t="shared" si="12"/>
        <v>64.705882352941174</v>
      </c>
      <c r="P186" s="33">
        <f t="shared" si="13"/>
        <v>64.89411764705882</v>
      </c>
      <c r="Q186" s="40">
        <f t="shared" si="14"/>
        <v>73.082352941176467</v>
      </c>
      <c r="S186" s="31">
        <f t="shared" si="18"/>
        <v>40</v>
      </c>
      <c r="T186" s="33">
        <f t="shared" si="18"/>
        <v>40</v>
      </c>
      <c r="U186" s="40">
        <f t="shared" si="18"/>
        <v>40</v>
      </c>
      <c r="W186" s="71"/>
      <c r="X186" s="71"/>
      <c r="Y186" s="71"/>
    </row>
    <row r="187" spans="2:25" x14ac:dyDescent="0.3">
      <c r="B187" s="31">
        <v>183</v>
      </c>
      <c r="C187" s="33">
        <v>6</v>
      </c>
      <c r="D187" s="33">
        <v>11</v>
      </c>
      <c r="E187" s="33">
        <v>57</v>
      </c>
      <c r="F187" s="33">
        <v>62</v>
      </c>
      <c r="G187" s="40">
        <v>146</v>
      </c>
      <c r="O187" s="31">
        <f t="shared" si="12"/>
        <v>65.364705882352936</v>
      </c>
      <c r="P187" s="33">
        <f t="shared" si="13"/>
        <v>65.835294117647052</v>
      </c>
      <c r="Q187" s="40">
        <f t="shared" si="14"/>
        <v>73.741176470588229</v>
      </c>
      <c r="S187" s="31">
        <f t="shared" si="18"/>
        <v>40</v>
      </c>
      <c r="T187" s="33">
        <f t="shared" si="18"/>
        <v>40</v>
      </c>
      <c r="U187" s="40">
        <f t="shared" si="18"/>
        <v>40</v>
      </c>
      <c r="W187" s="71"/>
      <c r="X187" s="71"/>
      <c r="Y187" s="71"/>
    </row>
    <row r="188" spans="2:25" x14ac:dyDescent="0.3">
      <c r="B188" s="31">
        <v>184</v>
      </c>
      <c r="C188" s="33">
        <v>7</v>
      </c>
      <c r="D188" s="33">
        <v>11</v>
      </c>
      <c r="E188" s="33">
        <v>57</v>
      </c>
      <c r="F188" s="33">
        <v>65</v>
      </c>
      <c r="G188" s="40">
        <v>140</v>
      </c>
      <c r="O188" s="31">
        <f t="shared" si="12"/>
        <v>65.364705882352936</v>
      </c>
      <c r="P188" s="33">
        <f t="shared" si="13"/>
        <v>66.117647058823536</v>
      </c>
      <c r="Q188" s="40">
        <f t="shared" si="14"/>
        <v>73.17647058823529</v>
      </c>
      <c r="S188" s="31">
        <f t="shared" si="18"/>
        <v>40</v>
      </c>
      <c r="T188" s="33">
        <f t="shared" si="18"/>
        <v>40</v>
      </c>
      <c r="U188" s="40">
        <f t="shared" si="18"/>
        <v>40</v>
      </c>
      <c r="W188" s="71"/>
      <c r="X188" s="71"/>
      <c r="Y188" s="71"/>
    </row>
    <row r="189" spans="2:25" x14ac:dyDescent="0.3">
      <c r="B189" s="31">
        <v>185</v>
      </c>
      <c r="C189" s="33">
        <v>8</v>
      </c>
      <c r="D189" s="33">
        <v>11</v>
      </c>
      <c r="E189" s="33">
        <v>54</v>
      </c>
      <c r="F189" s="33">
        <v>63</v>
      </c>
      <c r="G189" s="40">
        <v>130</v>
      </c>
      <c r="O189" s="31">
        <f t="shared" si="12"/>
        <v>65.082352941176467</v>
      </c>
      <c r="P189" s="33">
        <f t="shared" si="13"/>
        <v>65.92941176470589</v>
      </c>
      <c r="Q189" s="40">
        <f t="shared" si="14"/>
        <v>72.235294117647058</v>
      </c>
      <c r="S189" s="31">
        <f t="shared" si="18"/>
        <v>40</v>
      </c>
      <c r="T189" s="33">
        <f t="shared" si="18"/>
        <v>40</v>
      </c>
      <c r="U189" s="40">
        <f t="shared" si="18"/>
        <v>40</v>
      </c>
      <c r="W189" s="71"/>
      <c r="X189" s="71"/>
      <c r="Y189" s="71"/>
    </row>
    <row r="190" spans="2:25" x14ac:dyDescent="0.3">
      <c r="B190" s="31">
        <v>186</v>
      </c>
      <c r="C190" s="33">
        <v>9</v>
      </c>
      <c r="D190" s="33">
        <v>11</v>
      </c>
      <c r="E190" s="33">
        <v>53</v>
      </c>
      <c r="F190" s="33">
        <v>64</v>
      </c>
      <c r="G190" s="40">
        <v>120</v>
      </c>
      <c r="O190" s="31">
        <f t="shared" si="12"/>
        <v>64.988235294117644</v>
      </c>
      <c r="P190" s="33">
        <f t="shared" si="13"/>
        <v>66.023529411764713</v>
      </c>
      <c r="Q190" s="40">
        <f t="shared" si="14"/>
        <v>71.294117647058826</v>
      </c>
      <c r="S190" s="31">
        <f t="shared" si="18"/>
        <v>40</v>
      </c>
      <c r="T190" s="33">
        <f t="shared" si="18"/>
        <v>40</v>
      </c>
      <c r="U190" s="40">
        <f t="shared" si="18"/>
        <v>40</v>
      </c>
      <c r="W190" s="71"/>
      <c r="X190" s="71"/>
      <c r="Y190" s="71"/>
    </row>
    <row r="191" spans="2:25" x14ac:dyDescent="0.3">
      <c r="B191" s="31">
        <v>187</v>
      </c>
      <c r="C191" s="33">
        <v>10</v>
      </c>
      <c r="D191" s="33">
        <v>11</v>
      </c>
      <c r="E191" s="33">
        <v>68</v>
      </c>
      <c r="F191" s="33">
        <v>78</v>
      </c>
      <c r="G191" s="40">
        <v>127</v>
      </c>
      <c r="O191" s="31">
        <f t="shared" si="12"/>
        <v>66.400000000000006</v>
      </c>
      <c r="P191" s="33">
        <f t="shared" si="13"/>
        <v>67.341176470588238</v>
      </c>
      <c r="Q191" s="40">
        <f t="shared" si="14"/>
        <v>71.952941176470588</v>
      </c>
      <c r="S191" s="31">
        <f t="shared" si="18"/>
        <v>40</v>
      </c>
      <c r="T191" s="33">
        <f t="shared" si="18"/>
        <v>40</v>
      </c>
      <c r="U191" s="40">
        <f t="shared" si="18"/>
        <v>40</v>
      </c>
      <c r="W191" s="71"/>
      <c r="X191" s="71"/>
      <c r="Y191" s="71"/>
    </row>
    <row r="192" spans="2:25" x14ac:dyDescent="0.3">
      <c r="B192" s="31">
        <v>188</v>
      </c>
      <c r="C192" s="33">
        <v>11</v>
      </c>
      <c r="D192" s="33">
        <v>11</v>
      </c>
      <c r="E192" s="33">
        <v>75</v>
      </c>
      <c r="F192" s="33">
        <v>84</v>
      </c>
      <c r="G192" s="40">
        <v>125</v>
      </c>
      <c r="O192" s="31">
        <f t="shared" si="12"/>
        <v>67.058823529411768</v>
      </c>
      <c r="P192" s="33">
        <f t="shared" si="13"/>
        <v>67.905882352941177</v>
      </c>
      <c r="Q192" s="40">
        <f t="shared" si="14"/>
        <v>71.764705882352942</v>
      </c>
      <c r="S192" s="31">
        <f t="shared" si="18"/>
        <v>40</v>
      </c>
      <c r="T192" s="33">
        <f t="shared" si="18"/>
        <v>40</v>
      </c>
      <c r="U192" s="40">
        <f t="shared" si="18"/>
        <v>40</v>
      </c>
      <c r="W192" s="71"/>
      <c r="X192" s="71"/>
      <c r="Y192" s="71"/>
    </row>
    <row r="193" spans="2:25" x14ac:dyDescent="0.3">
      <c r="B193" s="31">
        <v>189</v>
      </c>
      <c r="C193" s="33">
        <v>12</v>
      </c>
      <c r="D193" s="33">
        <v>11</v>
      </c>
      <c r="E193" s="33">
        <v>80</v>
      </c>
      <c r="F193" s="33">
        <v>93</v>
      </c>
      <c r="G193" s="40">
        <v>125</v>
      </c>
      <c r="O193" s="31">
        <f t="shared" si="12"/>
        <v>67.529411764705884</v>
      </c>
      <c r="P193" s="33">
        <f t="shared" si="13"/>
        <v>68.752941176470586</v>
      </c>
      <c r="Q193" s="40">
        <f t="shared" si="14"/>
        <v>71.764705882352942</v>
      </c>
      <c r="S193" s="31">
        <f t="shared" si="18"/>
        <v>40</v>
      </c>
      <c r="T193" s="33">
        <f t="shared" si="18"/>
        <v>40</v>
      </c>
      <c r="U193" s="40">
        <f t="shared" si="18"/>
        <v>40</v>
      </c>
      <c r="W193" s="71"/>
      <c r="X193" s="71"/>
      <c r="Y193" s="71"/>
    </row>
    <row r="194" spans="2:25" x14ac:dyDescent="0.3">
      <c r="B194" s="31">
        <v>190</v>
      </c>
      <c r="C194" s="33">
        <v>13</v>
      </c>
      <c r="D194" s="33">
        <v>11</v>
      </c>
      <c r="E194" s="33">
        <v>83</v>
      </c>
      <c r="F194" s="33">
        <v>99</v>
      </c>
      <c r="G194" s="40">
        <v>122</v>
      </c>
      <c r="O194" s="31">
        <f t="shared" si="12"/>
        <v>67.811764705882354</v>
      </c>
      <c r="P194" s="33">
        <f t="shared" si="13"/>
        <v>69.317647058823525</v>
      </c>
      <c r="Q194" s="40">
        <f t="shared" si="14"/>
        <v>71.482352941176472</v>
      </c>
      <c r="S194" s="31">
        <f t="shared" si="18"/>
        <v>40</v>
      </c>
      <c r="T194" s="33">
        <f t="shared" si="18"/>
        <v>40</v>
      </c>
      <c r="U194" s="40">
        <f t="shared" si="18"/>
        <v>40</v>
      </c>
      <c r="W194" s="71"/>
      <c r="X194" s="71"/>
      <c r="Y194" s="71"/>
    </row>
    <row r="195" spans="2:25" x14ac:dyDescent="0.3">
      <c r="B195" s="31">
        <v>191</v>
      </c>
      <c r="C195" s="33">
        <v>14</v>
      </c>
      <c r="D195" s="33">
        <v>11</v>
      </c>
      <c r="E195" s="33">
        <v>90</v>
      </c>
      <c r="F195" s="33">
        <v>112</v>
      </c>
      <c r="G195" s="40">
        <v>125</v>
      </c>
      <c r="O195" s="31">
        <f t="shared" si="12"/>
        <v>68.470588235294116</v>
      </c>
      <c r="P195" s="33">
        <f t="shared" si="13"/>
        <v>70.54117647058824</v>
      </c>
      <c r="Q195" s="40">
        <f t="shared" si="14"/>
        <v>71.764705882352942</v>
      </c>
      <c r="S195" s="31">
        <f t="shared" si="18"/>
        <v>40</v>
      </c>
      <c r="T195" s="33">
        <f t="shared" si="18"/>
        <v>40</v>
      </c>
      <c r="U195" s="40">
        <f t="shared" si="18"/>
        <v>40</v>
      </c>
      <c r="W195" s="71"/>
      <c r="X195" s="71"/>
      <c r="Y195" s="71"/>
    </row>
    <row r="196" spans="2:25" x14ac:dyDescent="0.3">
      <c r="B196" s="31">
        <v>192</v>
      </c>
      <c r="C196" s="33">
        <v>15</v>
      </c>
      <c r="D196" s="33">
        <v>11</v>
      </c>
      <c r="E196" s="33">
        <v>79</v>
      </c>
      <c r="F196" s="33">
        <v>104</v>
      </c>
      <c r="G196" s="40">
        <v>111</v>
      </c>
      <c r="O196" s="31">
        <f t="shared" si="12"/>
        <v>67.435294117647061</v>
      </c>
      <c r="P196" s="33">
        <f t="shared" si="13"/>
        <v>69.788235294117641</v>
      </c>
      <c r="Q196" s="40">
        <f t="shared" si="14"/>
        <v>70.447058823529417</v>
      </c>
      <c r="S196" s="31">
        <f t="shared" si="18"/>
        <v>40</v>
      </c>
      <c r="T196" s="33">
        <f t="shared" si="18"/>
        <v>40</v>
      </c>
      <c r="U196" s="40">
        <f t="shared" si="18"/>
        <v>40</v>
      </c>
      <c r="W196" s="71"/>
      <c r="X196" s="71"/>
      <c r="Y196" s="71"/>
    </row>
    <row r="197" spans="2:25" x14ac:dyDescent="0.3">
      <c r="B197" s="31">
        <v>193</v>
      </c>
      <c r="C197" s="33">
        <v>0</v>
      </c>
      <c r="D197" s="33">
        <v>12</v>
      </c>
      <c r="E197" s="33">
        <v>21</v>
      </c>
      <c r="F197" s="33">
        <v>26</v>
      </c>
      <c r="G197" s="40">
        <v>126</v>
      </c>
      <c r="O197" s="31">
        <f t="shared" si="12"/>
        <v>61.976470588235294</v>
      </c>
      <c r="P197" s="33">
        <f t="shared" si="13"/>
        <v>62.44705882352941</v>
      </c>
      <c r="Q197" s="40">
        <f t="shared" si="14"/>
        <v>71.858823529411765</v>
      </c>
      <c r="S197" s="31">
        <f t="shared" si="18"/>
        <v>40</v>
      </c>
      <c r="T197" s="33">
        <f t="shared" si="18"/>
        <v>40</v>
      </c>
      <c r="U197" s="40">
        <f t="shared" si="18"/>
        <v>40</v>
      </c>
      <c r="W197" s="71"/>
      <c r="X197" s="71"/>
      <c r="Y197" s="71"/>
    </row>
    <row r="198" spans="2:25" x14ac:dyDescent="0.3">
      <c r="B198" s="31">
        <v>194</v>
      </c>
      <c r="C198" s="33">
        <v>1</v>
      </c>
      <c r="D198" s="33">
        <v>12</v>
      </c>
      <c r="E198" s="33">
        <v>22</v>
      </c>
      <c r="F198" s="33">
        <v>28</v>
      </c>
      <c r="G198" s="40">
        <v>126</v>
      </c>
      <c r="O198" s="31">
        <f t="shared" ref="O198:O260" si="19">+E198/255*($N$6-$N$5)+$N$5</f>
        <v>62.070588235294117</v>
      </c>
      <c r="P198" s="33">
        <f t="shared" ref="P198:P260" si="20">+F198/255*($N$6-$N$5)+$N$5</f>
        <v>62.635294117647057</v>
      </c>
      <c r="Q198" s="40">
        <f t="shared" ref="Q198:Q260" si="21">+G198/255*($N$6-$N$5)+$N$5</f>
        <v>71.858823529411765</v>
      </c>
      <c r="S198" s="31">
        <f t="shared" si="18"/>
        <v>40</v>
      </c>
      <c r="T198" s="33">
        <f t="shared" si="18"/>
        <v>40</v>
      </c>
      <c r="U198" s="40">
        <f t="shared" si="18"/>
        <v>40</v>
      </c>
      <c r="W198" s="71"/>
      <c r="X198" s="71"/>
      <c r="Y198" s="71"/>
    </row>
    <row r="199" spans="2:25" x14ac:dyDescent="0.3">
      <c r="B199" s="31">
        <v>195</v>
      </c>
      <c r="C199" s="33">
        <v>2</v>
      </c>
      <c r="D199" s="33">
        <v>12</v>
      </c>
      <c r="E199" s="33">
        <v>29</v>
      </c>
      <c r="F199" s="33">
        <v>34</v>
      </c>
      <c r="G199" s="40">
        <v>128</v>
      </c>
      <c r="O199" s="31">
        <f t="shared" si="19"/>
        <v>62.72941176470588</v>
      </c>
      <c r="P199" s="33">
        <f t="shared" si="20"/>
        <v>63.2</v>
      </c>
      <c r="Q199" s="40">
        <f t="shared" si="21"/>
        <v>72.047058823529412</v>
      </c>
      <c r="S199" s="31">
        <f t="shared" ref="S199:U214" si="22">+S198</f>
        <v>40</v>
      </c>
      <c r="T199" s="33">
        <f t="shared" si="22"/>
        <v>40</v>
      </c>
      <c r="U199" s="40">
        <f t="shared" si="22"/>
        <v>40</v>
      </c>
      <c r="W199" s="71"/>
      <c r="X199" s="71"/>
      <c r="Y199" s="71"/>
    </row>
    <row r="200" spans="2:25" x14ac:dyDescent="0.3">
      <c r="B200" s="31">
        <v>196</v>
      </c>
      <c r="C200" s="33">
        <v>3</v>
      </c>
      <c r="D200" s="33">
        <v>12</v>
      </c>
      <c r="E200" s="33">
        <v>41</v>
      </c>
      <c r="F200" s="33">
        <v>44</v>
      </c>
      <c r="G200" s="40">
        <v>139</v>
      </c>
      <c r="O200" s="31">
        <f t="shared" si="19"/>
        <v>63.858823529411765</v>
      </c>
      <c r="P200" s="33">
        <f t="shared" si="20"/>
        <v>64.141176470588235</v>
      </c>
      <c r="Q200" s="40">
        <f t="shared" si="21"/>
        <v>73.082352941176467</v>
      </c>
      <c r="S200" s="31">
        <f t="shared" si="22"/>
        <v>40</v>
      </c>
      <c r="T200" s="33">
        <f t="shared" si="22"/>
        <v>40</v>
      </c>
      <c r="U200" s="40">
        <f t="shared" si="22"/>
        <v>40</v>
      </c>
      <c r="W200" s="71"/>
      <c r="X200" s="71"/>
      <c r="Y200" s="71"/>
    </row>
    <row r="201" spans="2:25" x14ac:dyDescent="0.3">
      <c r="B201" s="31">
        <v>197</v>
      </c>
      <c r="C201" s="33">
        <v>4</v>
      </c>
      <c r="D201" s="33">
        <v>12</v>
      </c>
      <c r="E201" s="33">
        <v>48</v>
      </c>
      <c r="F201" s="33">
        <v>51</v>
      </c>
      <c r="G201" s="40">
        <v>148</v>
      </c>
      <c r="O201" s="31">
        <f t="shared" si="19"/>
        <v>64.517647058823528</v>
      </c>
      <c r="P201" s="33">
        <f t="shared" si="20"/>
        <v>64.8</v>
      </c>
      <c r="Q201" s="40">
        <f t="shared" si="21"/>
        <v>73.92941176470589</v>
      </c>
      <c r="S201" s="31">
        <f t="shared" si="22"/>
        <v>40</v>
      </c>
      <c r="T201" s="33">
        <f t="shared" si="22"/>
        <v>40</v>
      </c>
      <c r="U201" s="40">
        <f t="shared" si="22"/>
        <v>40</v>
      </c>
      <c r="W201" s="71"/>
      <c r="X201" s="71"/>
      <c r="Y201" s="71"/>
    </row>
    <row r="202" spans="2:25" x14ac:dyDescent="0.3">
      <c r="B202" s="31">
        <v>198</v>
      </c>
      <c r="C202" s="33">
        <v>5</v>
      </c>
      <c r="D202" s="33">
        <v>12</v>
      </c>
      <c r="E202" s="33">
        <v>43</v>
      </c>
      <c r="F202" s="33">
        <v>46</v>
      </c>
      <c r="G202" s="40">
        <v>143</v>
      </c>
      <c r="O202" s="31">
        <f t="shared" si="19"/>
        <v>64.047058823529412</v>
      </c>
      <c r="P202" s="33">
        <f t="shared" si="20"/>
        <v>64.329411764705881</v>
      </c>
      <c r="Q202" s="40">
        <f t="shared" si="21"/>
        <v>73.45882352941176</v>
      </c>
      <c r="S202" s="31">
        <f t="shared" si="22"/>
        <v>40</v>
      </c>
      <c r="T202" s="33">
        <f t="shared" si="22"/>
        <v>40</v>
      </c>
      <c r="U202" s="40">
        <f t="shared" si="22"/>
        <v>40</v>
      </c>
      <c r="W202" s="71"/>
      <c r="X202" s="71"/>
      <c r="Y202" s="71"/>
    </row>
    <row r="203" spans="2:25" x14ac:dyDescent="0.3">
      <c r="B203" s="31">
        <v>199</v>
      </c>
      <c r="C203" s="33">
        <v>6</v>
      </c>
      <c r="D203" s="33">
        <v>12</v>
      </c>
      <c r="E203" s="33">
        <v>59</v>
      </c>
      <c r="F203" s="33">
        <v>63</v>
      </c>
      <c r="G203" s="40">
        <v>162</v>
      </c>
      <c r="O203" s="31">
        <f t="shared" si="19"/>
        <v>65.552941176470583</v>
      </c>
      <c r="P203" s="33">
        <f t="shared" si="20"/>
        <v>65.92941176470589</v>
      </c>
      <c r="Q203" s="40">
        <f t="shared" si="21"/>
        <v>75.247058823529414</v>
      </c>
      <c r="S203" s="31">
        <f t="shared" si="22"/>
        <v>40</v>
      </c>
      <c r="T203" s="33">
        <f t="shared" si="22"/>
        <v>40</v>
      </c>
      <c r="U203" s="40">
        <f t="shared" si="22"/>
        <v>40</v>
      </c>
      <c r="W203" s="71"/>
      <c r="X203" s="71"/>
      <c r="Y203" s="71"/>
    </row>
    <row r="204" spans="2:25" x14ac:dyDescent="0.3">
      <c r="B204" s="31">
        <v>200</v>
      </c>
      <c r="C204" s="33">
        <v>7</v>
      </c>
      <c r="D204" s="33">
        <v>12</v>
      </c>
      <c r="E204" s="33">
        <v>60</v>
      </c>
      <c r="F204" s="33">
        <v>67</v>
      </c>
      <c r="G204" s="40">
        <v>158</v>
      </c>
      <c r="O204" s="31">
        <f t="shared" si="19"/>
        <v>65.647058823529406</v>
      </c>
      <c r="P204" s="33">
        <f t="shared" si="20"/>
        <v>66.305882352941182</v>
      </c>
      <c r="Q204" s="40">
        <f t="shared" si="21"/>
        <v>74.870588235294122</v>
      </c>
      <c r="S204" s="31">
        <f t="shared" si="22"/>
        <v>40</v>
      </c>
      <c r="T204" s="33">
        <f t="shared" si="22"/>
        <v>40</v>
      </c>
      <c r="U204" s="40">
        <f t="shared" si="22"/>
        <v>40</v>
      </c>
      <c r="W204" s="71"/>
      <c r="X204" s="71"/>
      <c r="Y204" s="71"/>
    </row>
    <row r="205" spans="2:25" x14ac:dyDescent="0.3">
      <c r="B205" s="31">
        <v>201</v>
      </c>
      <c r="C205" s="33">
        <v>8</v>
      </c>
      <c r="D205" s="33">
        <v>12</v>
      </c>
      <c r="E205" s="33">
        <v>59</v>
      </c>
      <c r="F205" s="33">
        <v>67</v>
      </c>
      <c r="G205" s="40">
        <v>150</v>
      </c>
      <c r="O205" s="31">
        <f t="shared" si="19"/>
        <v>65.552941176470583</v>
      </c>
      <c r="P205" s="33">
        <f t="shared" si="20"/>
        <v>66.305882352941182</v>
      </c>
      <c r="Q205" s="40">
        <f t="shared" si="21"/>
        <v>74.117647058823536</v>
      </c>
      <c r="S205" s="31">
        <f t="shared" si="22"/>
        <v>40</v>
      </c>
      <c r="T205" s="33">
        <f t="shared" si="22"/>
        <v>40</v>
      </c>
      <c r="U205" s="40">
        <f t="shared" si="22"/>
        <v>40</v>
      </c>
      <c r="W205" s="71"/>
      <c r="X205" s="71"/>
      <c r="Y205" s="71"/>
    </row>
    <row r="206" spans="2:25" x14ac:dyDescent="0.3">
      <c r="B206" s="31">
        <v>202</v>
      </c>
      <c r="C206" s="33">
        <v>9</v>
      </c>
      <c r="D206" s="33">
        <v>12</v>
      </c>
      <c r="E206" s="33">
        <v>55</v>
      </c>
      <c r="F206" s="33">
        <v>65</v>
      </c>
      <c r="G206" s="40">
        <v>137</v>
      </c>
      <c r="O206" s="31">
        <f t="shared" si="19"/>
        <v>65.17647058823529</v>
      </c>
      <c r="P206" s="33">
        <f t="shared" si="20"/>
        <v>66.117647058823536</v>
      </c>
      <c r="Q206" s="40">
        <f t="shared" si="21"/>
        <v>72.89411764705882</v>
      </c>
      <c r="S206" s="31">
        <f t="shared" si="22"/>
        <v>40</v>
      </c>
      <c r="T206" s="33">
        <f t="shared" si="22"/>
        <v>40</v>
      </c>
      <c r="U206" s="40">
        <f t="shared" si="22"/>
        <v>40</v>
      </c>
      <c r="W206" s="71"/>
      <c r="X206" s="71"/>
      <c r="Y206" s="71"/>
    </row>
    <row r="207" spans="2:25" x14ac:dyDescent="0.3">
      <c r="B207" s="31">
        <v>203</v>
      </c>
      <c r="C207" s="33">
        <v>10</v>
      </c>
      <c r="D207" s="33">
        <v>12</v>
      </c>
      <c r="E207" s="33">
        <v>57</v>
      </c>
      <c r="F207" s="33">
        <v>67</v>
      </c>
      <c r="G207" s="40">
        <v>129</v>
      </c>
      <c r="O207" s="31">
        <f t="shared" si="19"/>
        <v>65.364705882352936</v>
      </c>
      <c r="P207" s="33">
        <f t="shared" si="20"/>
        <v>66.305882352941182</v>
      </c>
      <c r="Q207" s="40">
        <f t="shared" si="21"/>
        <v>72.141176470588235</v>
      </c>
      <c r="S207" s="31">
        <f t="shared" si="22"/>
        <v>40</v>
      </c>
      <c r="T207" s="33">
        <f t="shared" si="22"/>
        <v>40</v>
      </c>
      <c r="U207" s="40">
        <f t="shared" si="22"/>
        <v>40</v>
      </c>
      <c r="W207" s="71"/>
      <c r="X207" s="71"/>
      <c r="Y207" s="71"/>
    </row>
    <row r="208" spans="2:25" x14ac:dyDescent="0.3">
      <c r="B208" s="31">
        <v>204</v>
      </c>
      <c r="C208" s="33">
        <v>11</v>
      </c>
      <c r="D208" s="33">
        <v>12</v>
      </c>
      <c r="E208" s="33">
        <v>72</v>
      </c>
      <c r="F208" s="33">
        <v>83</v>
      </c>
      <c r="G208" s="40">
        <v>139</v>
      </c>
      <c r="O208" s="31">
        <f t="shared" si="19"/>
        <v>66.776470588235298</v>
      </c>
      <c r="P208" s="33">
        <f t="shared" si="20"/>
        <v>67.811764705882354</v>
      </c>
      <c r="Q208" s="40">
        <f t="shared" si="21"/>
        <v>73.082352941176467</v>
      </c>
      <c r="S208" s="31">
        <f t="shared" si="22"/>
        <v>40</v>
      </c>
      <c r="T208" s="33">
        <f t="shared" si="22"/>
        <v>40</v>
      </c>
      <c r="U208" s="40">
        <f t="shared" si="22"/>
        <v>40</v>
      </c>
      <c r="W208" s="71"/>
      <c r="X208" s="71"/>
      <c r="Y208" s="71"/>
    </row>
    <row r="209" spans="2:25" x14ac:dyDescent="0.3">
      <c r="B209" s="31">
        <v>205</v>
      </c>
      <c r="C209" s="33">
        <v>12</v>
      </c>
      <c r="D209" s="33">
        <v>12</v>
      </c>
      <c r="E209" s="33">
        <v>65</v>
      </c>
      <c r="F209" s="33">
        <v>79</v>
      </c>
      <c r="G209" s="40">
        <v>126</v>
      </c>
      <c r="O209" s="31">
        <f t="shared" si="19"/>
        <v>66.117647058823536</v>
      </c>
      <c r="P209" s="33">
        <f t="shared" si="20"/>
        <v>67.435294117647061</v>
      </c>
      <c r="Q209" s="40">
        <f t="shared" si="21"/>
        <v>71.858823529411765</v>
      </c>
      <c r="S209" s="31">
        <f t="shared" si="22"/>
        <v>40</v>
      </c>
      <c r="T209" s="33">
        <f t="shared" si="22"/>
        <v>40</v>
      </c>
      <c r="U209" s="40">
        <f t="shared" si="22"/>
        <v>40</v>
      </c>
      <c r="W209" s="71"/>
      <c r="X209" s="71"/>
      <c r="Y209" s="71"/>
    </row>
    <row r="210" spans="2:25" x14ac:dyDescent="0.3">
      <c r="B210" s="31">
        <v>206</v>
      </c>
      <c r="C210" s="33">
        <v>13</v>
      </c>
      <c r="D210" s="33">
        <v>12</v>
      </c>
      <c r="E210" s="33">
        <v>72</v>
      </c>
      <c r="F210" s="33">
        <v>90</v>
      </c>
      <c r="G210" s="40">
        <v>126</v>
      </c>
      <c r="O210" s="31">
        <f t="shared" si="19"/>
        <v>66.776470588235298</v>
      </c>
      <c r="P210" s="33">
        <f t="shared" si="20"/>
        <v>68.470588235294116</v>
      </c>
      <c r="Q210" s="40">
        <f t="shared" si="21"/>
        <v>71.858823529411765</v>
      </c>
      <c r="S210" s="31">
        <f t="shared" si="22"/>
        <v>40</v>
      </c>
      <c r="T210" s="33">
        <f t="shared" si="22"/>
        <v>40</v>
      </c>
      <c r="U210" s="40">
        <f t="shared" si="22"/>
        <v>40</v>
      </c>
      <c r="W210" s="71"/>
      <c r="X210" s="71"/>
      <c r="Y210" s="71"/>
    </row>
    <row r="211" spans="2:25" x14ac:dyDescent="0.3">
      <c r="B211" s="31">
        <v>207</v>
      </c>
      <c r="C211" s="33">
        <v>14</v>
      </c>
      <c r="D211" s="33">
        <v>12</v>
      </c>
      <c r="E211" s="33">
        <v>80</v>
      </c>
      <c r="F211" s="33">
        <v>100</v>
      </c>
      <c r="G211" s="40">
        <v>124</v>
      </c>
      <c r="O211" s="31">
        <f t="shared" si="19"/>
        <v>67.529411764705884</v>
      </c>
      <c r="P211" s="33">
        <f t="shared" si="20"/>
        <v>69.411764705882348</v>
      </c>
      <c r="Q211" s="40">
        <f t="shared" si="21"/>
        <v>71.670588235294119</v>
      </c>
      <c r="S211" s="31">
        <f t="shared" si="22"/>
        <v>40</v>
      </c>
      <c r="T211" s="33">
        <f t="shared" si="22"/>
        <v>40</v>
      </c>
      <c r="U211" s="40">
        <f t="shared" si="22"/>
        <v>40</v>
      </c>
      <c r="W211" s="71"/>
      <c r="X211" s="71"/>
      <c r="Y211" s="71"/>
    </row>
    <row r="212" spans="2:25" x14ac:dyDescent="0.3">
      <c r="B212" s="31">
        <v>208</v>
      </c>
      <c r="C212" s="33">
        <v>15</v>
      </c>
      <c r="D212" s="33">
        <v>12</v>
      </c>
      <c r="E212" s="33">
        <v>74</v>
      </c>
      <c r="F212" s="33">
        <v>97</v>
      </c>
      <c r="G212" s="40">
        <v>111</v>
      </c>
      <c r="O212" s="31">
        <f t="shared" si="19"/>
        <v>66.964705882352945</v>
      </c>
      <c r="P212" s="33">
        <f t="shared" si="20"/>
        <v>69.129411764705878</v>
      </c>
      <c r="Q212" s="40">
        <f t="shared" si="21"/>
        <v>70.447058823529417</v>
      </c>
      <c r="S212" s="31">
        <f t="shared" si="22"/>
        <v>40</v>
      </c>
      <c r="T212" s="33">
        <f t="shared" si="22"/>
        <v>40</v>
      </c>
      <c r="U212" s="40">
        <f t="shared" si="22"/>
        <v>40</v>
      </c>
      <c r="W212" s="71"/>
      <c r="X212" s="71"/>
      <c r="Y212" s="71"/>
    </row>
    <row r="213" spans="2:25" x14ac:dyDescent="0.3">
      <c r="B213" s="31">
        <v>209</v>
      </c>
      <c r="C213" s="33">
        <v>0</v>
      </c>
      <c r="D213" s="33">
        <v>13</v>
      </c>
      <c r="E213" s="33">
        <v>22</v>
      </c>
      <c r="F213" s="33">
        <v>25</v>
      </c>
      <c r="G213" s="40">
        <v>128</v>
      </c>
      <c r="O213" s="31">
        <f t="shared" si="19"/>
        <v>62.070588235294117</v>
      </c>
      <c r="P213" s="33">
        <f t="shared" si="20"/>
        <v>62.352941176470587</v>
      </c>
      <c r="Q213" s="40">
        <f t="shared" si="21"/>
        <v>72.047058823529412</v>
      </c>
      <c r="S213" s="31">
        <f t="shared" si="22"/>
        <v>40</v>
      </c>
      <c r="T213" s="33">
        <f t="shared" si="22"/>
        <v>40</v>
      </c>
      <c r="U213" s="40">
        <f t="shared" si="22"/>
        <v>40</v>
      </c>
      <c r="W213" s="71"/>
      <c r="X213" s="71"/>
      <c r="Y213" s="71"/>
    </row>
    <row r="214" spans="2:25" x14ac:dyDescent="0.3">
      <c r="B214" s="31">
        <v>210</v>
      </c>
      <c r="C214" s="33">
        <v>1</v>
      </c>
      <c r="D214" s="33">
        <v>13</v>
      </c>
      <c r="E214" s="33">
        <v>27</v>
      </c>
      <c r="F214" s="33">
        <v>33</v>
      </c>
      <c r="G214" s="40">
        <v>131</v>
      </c>
      <c r="O214" s="31">
        <f t="shared" si="19"/>
        <v>62.541176470588233</v>
      </c>
      <c r="P214" s="33">
        <f t="shared" si="20"/>
        <v>63.10588235294118</v>
      </c>
      <c r="Q214" s="40">
        <f t="shared" si="21"/>
        <v>72.329411764705881</v>
      </c>
      <c r="S214" s="31">
        <f t="shared" si="22"/>
        <v>40</v>
      </c>
      <c r="T214" s="33">
        <f t="shared" si="22"/>
        <v>40</v>
      </c>
      <c r="U214" s="40">
        <f t="shared" si="22"/>
        <v>40</v>
      </c>
      <c r="W214" s="71"/>
      <c r="X214" s="71"/>
      <c r="Y214" s="71"/>
    </row>
    <row r="215" spans="2:25" x14ac:dyDescent="0.3">
      <c r="B215" s="31">
        <v>211</v>
      </c>
      <c r="C215" s="33">
        <v>2</v>
      </c>
      <c r="D215" s="33">
        <v>13</v>
      </c>
      <c r="E215" s="33">
        <v>21</v>
      </c>
      <c r="F215" s="33">
        <v>27</v>
      </c>
      <c r="G215" s="40">
        <v>121</v>
      </c>
      <c r="O215" s="31">
        <f t="shared" si="19"/>
        <v>61.976470588235294</v>
      </c>
      <c r="P215" s="33">
        <f t="shared" si="20"/>
        <v>62.541176470588233</v>
      </c>
      <c r="Q215" s="40">
        <f t="shared" si="21"/>
        <v>71.388235294117649</v>
      </c>
      <c r="S215" s="31">
        <f t="shared" ref="S215:U230" si="23">+S214</f>
        <v>40</v>
      </c>
      <c r="T215" s="33">
        <f t="shared" si="23"/>
        <v>40</v>
      </c>
      <c r="U215" s="40">
        <f t="shared" si="23"/>
        <v>40</v>
      </c>
      <c r="W215" s="71"/>
      <c r="X215" s="71"/>
      <c r="Y215" s="71"/>
    </row>
    <row r="216" spans="2:25" x14ac:dyDescent="0.3">
      <c r="B216" s="31">
        <v>212</v>
      </c>
      <c r="C216" s="33">
        <v>3</v>
      </c>
      <c r="D216" s="33">
        <v>13</v>
      </c>
      <c r="E216" s="33">
        <v>39</v>
      </c>
      <c r="F216" s="33">
        <v>46</v>
      </c>
      <c r="G216" s="40">
        <v>137</v>
      </c>
      <c r="O216" s="31">
        <f t="shared" si="19"/>
        <v>63.670588235294119</v>
      </c>
      <c r="P216" s="33">
        <f t="shared" si="20"/>
        <v>64.329411764705881</v>
      </c>
      <c r="Q216" s="40">
        <f t="shared" si="21"/>
        <v>72.89411764705882</v>
      </c>
      <c r="S216" s="31">
        <f t="shared" si="23"/>
        <v>40</v>
      </c>
      <c r="T216" s="33">
        <f t="shared" si="23"/>
        <v>40</v>
      </c>
      <c r="U216" s="40">
        <f t="shared" si="23"/>
        <v>40</v>
      </c>
      <c r="W216" s="71"/>
      <c r="X216" s="71"/>
      <c r="Y216" s="71"/>
    </row>
    <row r="217" spans="2:25" x14ac:dyDescent="0.3">
      <c r="B217" s="31">
        <v>213</v>
      </c>
      <c r="C217" s="33">
        <v>4</v>
      </c>
      <c r="D217" s="33">
        <v>13</v>
      </c>
      <c r="E217" s="33">
        <v>38</v>
      </c>
      <c r="F217" s="33">
        <v>44</v>
      </c>
      <c r="G217" s="40">
        <v>140</v>
      </c>
      <c r="O217" s="31">
        <f t="shared" si="19"/>
        <v>63.576470588235296</v>
      </c>
      <c r="P217" s="33">
        <f t="shared" si="20"/>
        <v>64.141176470588235</v>
      </c>
      <c r="Q217" s="40">
        <f t="shared" si="21"/>
        <v>73.17647058823529</v>
      </c>
      <c r="S217" s="31">
        <f t="shared" si="23"/>
        <v>40</v>
      </c>
      <c r="T217" s="33">
        <f t="shared" si="23"/>
        <v>40</v>
      </c>
      <c r="U217" s="40">
        <f t="shared" si="23"/>
        <v>40</v>
      </c>
      <c r="W217" s="71"/>
      <c r="X217" s="71"/>
      <c r="Y217" s="71"/>
    </row>
    <row r="218" spans="2:25" x14ac:dyDescent="0.3">
      <c r="B218" s="31">
        <v>214</v>
      </c>
      <c r="C218" s="33">
        <v>5</v>
      </c>
      <c r="D218" s="33">
        <v>13</v>
      </c>
      <c r="E218" s="33">
        <v>38</v>
      </c>
      <c r="F218" s="33">
        <v>44</v>
      </c>
      <c r="G218" s="40">
        <v>142</v>
      </c>
      <c r="O218" s="31">
        <f t="shared" si="19"/>
        <v>63.576470588235296</v>
      </c>
      <c r="P218" s="33">
        <f t="shared" si="20"/>
        <v>64.141176470588235</v>
      </c>
      <c r="Q218" s="40">
        <f t="shared" si="21"/>
        <v>73.364705882352936</v>
      </c>
      <c r="S218" s="31">
        <f t="shared" si="23"/>
        <v>40</v>
      </c>
      <c r="T218" s="33">
        <f t="shared" si="23"/>
        <v>40</v>
      </c>
      <c r="U218" s="40">
        <f t="shared" si="23"/>
        <v>40</v>
      </c>
      <c r="W218" s="71"/>
      <c r="X218" s="71"/>
      <c r="Y218" s="71"/>
    </row>
    <row r="219" spans="2:25" x14ac:dyDescent="0.3">
      <c r="B219" s="31">
        <v>215</v>
      </c>
      <c r="C219" s="33">
        <v>6</v>
      </c>
      <c r="D219" s="33">
        <v>13</v>
      </c>
      <c r="E219" s="33">
        <v>45</v>
      </c>
      <c r="F219" s="33">
        <v>50</v>
      </c>
      <c r="G219" s="40">
        <v>154</v>
      </c>
      <c r="O219" s="31">
        <f t="shared" si="19"/>
        <v>64.235294117647058</v>
      </c>
      <c r="P219" s="33">
        <f t="shared" si="20"/>
        <v>64.705882352941174</v>
      </c>
      <c r="Q219" s="40">
        <f t="shared" si="21"/>
        <v>74.494117647058829</v>
      </c>
      <c r="S219" s="31">
        <f t="shared" si="23"/>
        <v>40</v>
      </c>
      <c r="T219" s="33">
        <f t="shared" si="23"/>
        <v>40</v>
      </c>
      <c r="U219" s="40">
        <f t="shared" si="23"/>
        <v>40</v>
      </c>
      <c r="W219" s="71"/>
      <c r="X219" s="71"/>
      <c r="Y219" s="71"/>
    </row>
    <row r="220" spans="2:25" x14ac:dyDescent="0.3">
      <c r="B220" s="31">
        <v>216</v>
      </c>
      <c r="C220" s="33">
        <v>7</v>
      </c>
      <c r="D220" s="33">
        <v>13</v>
      </c>
      <c r="E220" s="33">
        <v>43</v>
      </c>
      <c r="F220" s="33">
        <v>48</v>
      </c>
      <c r="G220" s="40">
        <v>150</v>
      </c>
      <c r="O220" s="31">
        <f t="shared" si="19"/>
        <v>64.047058823529412</v>
      </c>
      <c r="P220" s="33">
        <f t="shared" si="20"/>
        <v>64.517647058823528</v>
      </c>
      <c r="Q220" s="40">
        <f t="shared" si="21"/>
        <v>74.117647058823536</v>
      </c>
      <c r="S220" s="31">
        <f t="shared" si="23"/>
        <v>40</v>
      </c>
      <c r="T220" s="33">
        <f t="shared" si="23"/>
        <v>40</v>
      </c>
      <c r="U220" s="40">
        <f t="shared" si="23"/>
        <v>40</v>
      </c>
      <c r="W220" s="71"/>
      <c r="X220" s="71"/>
      <c r="Y220" s="71"/>
    </row>
    <row r="221" spans="2:25" x14ac:dyDescent="0.3">
      <c r="B221" s="31">
        <v>217</v>
      </c>
      <c r="C221" s="33">
        <v>8</v>
      </c>
      <c r="D221" s="33">
        <v>13</v>
      </c>
      <c r="E221" s="33">
        <v>45</v>
      </c>
      <c r="F221" s="33">
        <v>50</v>
      </c>
      <c r="G221" s="40">
        <v>144</v>
      </c>
      <c r="O221" s="31">
        <f t="shared" si="19"/>
        <v>64.235294117647058</v>
      </c>
      <c r="P221" s="33">
        <f t="shared" si="20"/>
        <v>64.705882352941174</v>
      </c>
      <c r="Q221" s="40">
        <f t="shared" si="21"/>
        <v>73.552941176470583</v>
      </c>
      <c r="S221" s="31">
        <f t="shared" si="23"/>
        <v>40</v>
      </c>
      <c r="T221" s="33">
        <f t="shared" si="23"/>
        <v>40</v>
      </c>
      <c r="U221" s="40">
        <f t="shared" si="23"/>
        <v>40</v>
      </c>
      <c r="W221" s="71"/>
      <c r="X221" s="71"/>
      <c r="Y221" s="71"/>
    </row>
    <row r="222" spans="2:25" x14ac:dyDescent="0.3">
      <c r="B222" s="31">
        <v>218</v>
      </c>
      <c r="C222" s="33">
        <v>9</v>
      </c>
      <c r="D222" s="33">
        <v>13</v>
      </c>
      <c r="E222" s="33">
        <v>62</v>
      </c>
      <c r="F222" s="33">
        <v>70</v>
      </c>
      <c r="G222" s="40">
        <v>155</v>
      </c>
      <c r="O222" s="31">
        <f t="shared" si="19"/>
        <v>65.835294117647052</v>
      </c>
      <c r="P222" s="33">
        <f t="shared" si="20"/>
        <v>66.588235294117652</v>
      </c>
      <c r="Q222" s="40">
        <f t="shared" si="21"/>
        <v>74.588235294117652</v>
      </c>
      <c r="S222" s="31">
        <f t="shared" si="23"/>
        <v>40</v>
      </c>
      <c r="T222" s="33">
        <f t="shared" si="23"/>
        <v>40</v>
      </c>
      <c r="U222" s="40">
        <f t="shared" si="23"/>
        <v>40</v>
      </c>
      <c r="W222" s="71"/>
      <c r="X222" s="71"/>
      <c r="Y222" s="71"/>
    </row>
    <row r="223" spans="2:25" x14ac:dyDescent="0.3">
      <c r="B223" s="31">
        <v>219</v>
      </c>
      <c r="C223" s="33">
        <v>10</v>
      </c>
      <c r="D223" s="33">
        <v>13</v>
      </c>
      <c r="E223" s="33">
        <v>63</v>
      </c>
      <c r="F223" s="33">
        <v>72</v>
      </c>
      <c r="G223" s="40">
        <v>151</v>
      </c>
      <c r="O223" s="31">
        <f t="shared" si="19"/>
        <v>65.92941176470589</v>
      </c>
      <c r="P223" s="33">
        <f t="shared" si="20"/>
        <v>66.776470588235298</v>
      </c>
      <c r="Q223" s="40">
        <f t="shared" si="21"/>
        <v>74.211764705882359</v>
      </c>
      <c r="S223" s="31">
        <f t="shared" si="23"/>
        <v>40</v>
      </c>
      <c r="T223" s="33">
        <f t="shared" si="23"/>
        <v>40</v>
      </c>
      <c r="U223" s="40">
        <f t="shared" si="23"/>
        <v>40</v>
      </c>
      <c r="W223" s="71"/>
      <c r="X223" s="71"/>
      <c r="Y223" s="71"/>
    </row>
    <row r="224" spans="2:25" x14ac:dyDescent="0.3">
      <c r="B224" s="31">
        <v>220</v>
      </c>
      <c r="C224" s="33">
        <v>11</v>
      </c>
      <c r="D224" s="33">
        <v>13</v>
      </c>
      <c r="E224" s="33">
        <v>62</v>
      </c>
      <c r="F224" s="33">
        <v>75</v>
      </c>
      <c r="G224" s="40">
        <v>145</v>
      </c>
      <c r="O224" s="31">
        <f t="shared" si="19"/>
        <v>65.835294117647052</v>
      </c>
      <c r="P224" s="33">
        <f t="shared" si="20"/>
        <v>67.058823529411768</v>
      </c>
      <c r="Q224" s="40">
        <f t="shared" si="21"/>
        <v>73.647058823529406</v>
      </c>
      <c r="S224" s="31">
        <f t="shared" si="23"/>
        <v>40</v>
      </c>
      <c r="T224" s="33">
        <f t="shared" si="23"/>
        <v>40</v>
      </c>
      <c r="U224" s="40">
        <f t="shared" si="23"/>
        <v>40</v>
      </c>
      <c r="W224" s="71"/>
      <c r="X224" s="71"/>
      <c r="Y224" s="71"/>
    </row>
    <row r="225" spans="2:25" x14ac:dyDescent="0.3">
      <c r="B225" s="31">
        <v>221</v>
      </c>
      <c r="C225" s="33">
        <v>12</v>
      </c>
      <c r="D225" s="33">
        <v>13</v>
      </c>
      <c r="E225" s="33">
        <v>55</v>
      </c>
      <c r="F225" s="33">
        <v>69</v>
      </c>
      <c r="G225" s="40">
        <v>134</v>
      </c>
      <c r="O225" s="31">
        <f t="shared" si="19"/>
        <v>65.17647058823529</v>
      </c>
      <c r="P225" s="33">
        <f t="shared" si="20"/>
        <v>66.494117647058829</v>
      </c>
      <c r="Q225" s="40">
        <f t="shared" si="21"/>
        <v>72.611764705882351</v>
      </c>
      <c r="S225" s="31">
        <f t="shared" si="23"/>
        <v>40</v>
      </c>
      <c r="T225" s="33">
        <f t="shared" si="23"/>
        <v>40</v>
      </c>
      <c r="U225" s="40">
        <f t="shared" si="23"/>
        <v>40</v>
      </c>
      <c r="W225" s="71"/>
      <c r="X225" s="71"/>
      <c r="Y225" s="71"/>
    </row>
    <row r="226" spans="2:25" x14ac:dyDescent="0.3">
      <c r="B226" s="31">
        <v>222</v>
      </c>
      <c r="C226" s="33">
        <v>13</v>
      </c>
      <c r="D226" s="33">
        <v>13</v>
      </c>
      <c r="E226" s="33">
        <v>59</v>
      </c>
      <c r="F226" s="33">
        <v>75</v>
      </c>
      <c r="G226" s="40">
        <v>127</v>
      </c>
      <c r="O226" s="31">
        <f t="shared" si="19"/>
        <v>65.552941176470583</v>
      </c>
      <c r="P226" s="33">
        <f t="shared" si="20"/>
        <v>67.058823529411768</v>
      </c>
      <c r="Q226" s="40">
        <f t="shared" si="21"/>
        <v>71.952941176470588</v>
      </c>
      <c r="S226" s="31">
        <f t="shared" si="23"/>
        <v>40</v>
      </c>
      <c r="T226" s="33">
        <f t="shared" si="23"/>
        <v>40</v>
      </c>
      <c r="U226" s="40">
        <f t="shared" si="23"/>
        <v>40</v>
      </c>
      <c r="W226" s="71"/>
      <c r="X226" s="71"/>
      <c r="Y226" s="71"/>
    </row>
    <row r="227" spans="2:25" x14ac:dyDescent="0.3">
      <c r="B227" s="31">
        <v>223</v>
      </c>
      <c r="C227" s="33">
        <v>14</v>
      </c>
      <c r="D227" s="33">
        <v>13</v>
      </c>
      <c r="E227" s="33">
        <v>69</v>
      </c>
      <c r="F227" s="33">
        <v>87</v>
      </c>
      <c r="G227" s="40">
        <v>123</v>
      </c>
      <c r="O227" s="31">
        <f t="shared" si="19"/>
        <v>66.494117647058829</v>
      </c>
      <c r="P227" s="33">
        <f t="shared" si="20"/>
        <v>68.188235294117646</v>
      </c>
      <c r="Q227" s="40">
        <f t="shared" si="21"/>
        <v>71.576470588235296</v>
      </c>
      <c r="S227" s="31">
        <f t="shared" si="23"/>
        <v>40</v>
      </c>
      <c r="T227" s="33">
        <f t="shared" si="23"/>
        <v>40</v>
      </c>
      <c r="U227" s="40">
        <f t="shared" si="23"/>
        <v>40</v>
      </c>
      <c r="W227" s="71"/>
      <c r="X227" s="71"/>
      <c r="Y227" s="71"/>
    </row>
    <row r="228" spans="2:25" x14ac:dyDescent="0.3">
      <c r="B228" s="31">
        <v>224</v>
      </c>
      <c r="C228" s="33">
        <v>15</v>
      </c>
      <c r="D228" s="33">
        <v>13</v>
      </c>
      <c r="E228" s="33">
        <v>74</v>
      </c>
      <c r="F228" s="33">
        <v>94</v>
      </c>
      <c r="G228" s="40">
        <v>121</v>
      </c>
      <c r="O228" s="31">
        <f t="shared" si="19"/>
        <v>66.964705882352945</v>
      </c>
      <c r="P228" s="33">
        <f t="shared" si="20"/>
        <v>68.847058823529409</v>
      </c>
      <c r="Q228" s="40">
        <f t="shared" si="21"/>
        <v>71.388235294117649</v>
      </c>
      <c r="S228" s="31">
        <f t="shared" si="23"/>
        <v>40</v>
      </c>
      <c r="T228" s="33">
        <f t="shared" si="23"/>
        <v>40</v>
      </c>
      <c r="U228" s="40">
        <f t="shared" si="23"/>
        <v>40</v>
      </c>
      <c r="W228" s="71"/>
      <c r="X228" s="71"/>
      <c r="Y228" s="71"/>
    </row>
    <row r="229" spans="2:25" x14ac:dyDescent="0.3">
      <c r="B229" s="31">
        <v>225</v>
      </c>
      <c r="C229" s="33">
        <v>0</v>
      </c>
      <c r="D229" s="33">
        <v>14</v>
      </c>
      <c r="E229" s="33">
        <v>28</v>
      </c>
      <c r="F229" s="33">
        <v>31</v>
      </c>
      <c r="G229" s="40">
        <v>124</v>
      </c>
      <c r="O229" s="31">
        <f t="shared" si="19"/>
        <v>62.635294117647057</v>
      </c>
      <c r="P229" s="33">
        <f t="shared" si="20"/>
        <v>62.917647058823526</v>
      </c>
      <c r="Q229" s="40">
        <f t="shared" si="21"/>
        <v>71.670588235294119</v>
      </c>
      <c r="S229" s="31">
        <f t="shared" si="23"/>
        <v>40</v>
      </c>
      <c r="T229" s="33">
        <f t="shared" si="23"/>
        <v>40</v>
      </c>
      <c r="U229" s="40">
        <f t="shared" si="23"/>
        <v>40</v>
      </c>
      <c r="W229" s="71"/>
      <c r="X229" s="71"/>
      <c r="Y229" s="71"/>
    </row>
    <row r="230" spans="2:25" x14ac:dyDescent="0.3">
      <c r="B230" s="31">
        <v>226</v>
      </c>
      <c r="C230" s="33">
        <v>1</v>
      </c>
      <c r="D230" s="33">
        <v>14</v>
      </c>
      <c r="E230" s="33">
        <v>24</v>
      </c>
      <c r="F230" s="33">
        <v>30</v>
      </c>
      <c r="G230" s="40">
        <v>118</v>
      </c>
      <c r="O230" s="31">
        <f t="shared" si="19"/>
        <v>62.258823529411764</v>
      </c>
      <c r="P230" s="33">
        <f t="shared" si="20"/>
        <v>62.823529411764703</v>
      </c>
      <c r="Q230" s="40">
        <f t="shared" si="21"/>
        <v>71.10588235294118</v>
      </c>
      <c r="S230" s="31">
        <f t="shared" si="23"/>
        <v>40</v>
      </c>
      <c r="T230" s="33">
        <f t="shared" si="23"/>
        <v>40</v>
      </c>
      <c r="U230" s="40">
        <f t="shared" si="23"/>
        <v>40</v>
      </c>
      <c r="W230" s="71"/>
      <c r="X230" s="71"/>
      <c r="Y230" s="71"/>
    </row>
    <row r="231" spans="2:25" x14ac:dyDescent="0.3">
      <c r="B231" s="31">
        <v>227</v>
      </c>
      <c r="C231" s="33">
        <v>2</v>
      </c>
      <c r="D231" s="33">
        <v>14</v>
      </c>
      <c r="E231" s="33">
        <v>15</v>
      </c>
      <c r="F231" s="33">
        <v>26</v>
      </c>
      <c r="G231" s="40">
        <v>106</v>
      </c>
      <c r="O231" s="31">
        <f t="shared" si="19"/>
        <v>61.411764705882355</v>
      </c>
      <c r="P231" s="33">
        <f t="shared" si="20"/>
        <v>62.44705882352941</v>
      </c>
      <c r="Q231" s="40">
        <f t="shared" si="21"/>
        <v>69.976470588235287</v>
      </c>
      <c r="S231" s="31">
        <f t="shared" ref="S231:U246" si="24">+S230</f>
        <v>40</v>
      </c>
      <c r="T231" s="33">
        <f t="shared" si="24"/>
        <v>40</v>
      </c>
      <c r="U231" s="40">
        <f t="shared" si="24"/>
        <v>40</v>
      </c>
      <c r="W231" s="71"/>
      <c r="X231" s="71"/>
      <c r="Y231" s="71"/>
    </row>
    <row r="232" spans="2:25" x14ac:dyDescent="0.3">
      <c r="B232" s="31">
        <v>228</v>
      </c>
      <c r="C232" s="33">
        <v>3</v>
      </c>
      <c r="D232" s="33">
        <v>14</v>
      </c>
      <c r="E232" s="33">
        <v>16</v>
      </c>
      <c r="F232" s="33">
        <v>27</v>
      </c>
      <c r="G232" s="40">
        <v>107</v>
      </c>
      <c r="O232" s="31">
        <f t="shared" si="19"/>
        <v>61.505882352941178</v>
      </c>
      <c r="P232" s="33">
        <f t="shared" si="20"/>
        <v>62.541176470588233</v>
      </c>
      <c r="Q232" s="40">
        <f t="shared" si="21"/>
        <v>70.07058823529411</v>
      </c>
      <c r="S232" s="31">
        <f t="shared" si="24"/>
        <v>40</v>
      </c>
      <c r="T232" s="33">
        <f t="shared" si="24"/>
        <v>40</v>
      </c>
      <c r="U232" s="40">
        <f t="shared" si="24"/>
        <v>40</v>
      </c>
      <c r="W232" s="71"/>
      <c r="X232" s="71"/>
      <c r="Y232" s="71"/>
    </row>
    <row r="233" spans="2:25" x14ac:dyDescent="0.3">
      <c r="B233" s="31">
        <v>229</v>
      </c>
      <c r="C233" s="33">
        <v>4</v>
      </c>
      <c r="D233" s="33">
        <v>14</v>
      </c>
      <c r="E233" s="33">
        <v>28</v>
      </c>
      <c r="F233" s="33">
        <v>38</v>
      </c>
      <c r="G233" s="40">
        <v>123</v>
      </c>
      <c r="O233" s="31">
        <f t="shared" si="19"/>
        <v>62.635294117647057</v>
      </c>
      <c r="P233" s="33">
        <f t="shared" si="20"/>
        <v>63.576470588235296</v>
      </c>
      <c r="Q233" s="40">
        <f t="shared" si="21"/>
        <v>71.576470588235296</v>
      </c>
      <c r="S233" s="31">
        <f t="shared" si="24"/>
        <v>40</v>
      </c>
      <c r="T233" s="33">
        <f t="shared" si="24"/>
        <v>40</v>
      </c>
      <c r="U233" s="40">
        <f t="shared" si="24"/>
        <v>40</v>
      </c>
      <c r="W233" s="71"/>
      <c r="X233" s="71"/>
      <c r="Y233" s="71"/>
    </row>
    <row r="234" spans="2:25" x14ac:dyDescent="0.3">
      <c r="B234" s="31">
        <v>230</v>
      </c>
      <c r="C234" s="33">
        <v>5</v>
      </c>
      <c r="D234" s="33">
        <v>14</v>
      </c>
      <c r="E234" s="33">
        <v>25</v>
      </c>
      <c r="F234" s="33">
        <v>34</v>
      </c>
      <c r="G234" s="40">
        <v>127</v>
      </c>
      <c r="O234" s="31">
        <f t="shared" si="19"/>
        <v>62.352941176470587</v>
      </c>
      <c r="P234" s="33">
        <f t="shared" si="20"/>
        <v>63.2</v>
      </c>
      <c r="Q234" s="40">
        <f t="shared" si="21"/>
        <v>71.952941176470588</v>
      </c>
      <c r="S234" s="31">
        <f t="shared" si="24"/>
        <v>40</v>
      </c>
      <c r="T234" s="33">
        <f t="shared" si="24"/>
        <v>40</v>
      </c>
      <c r="U234" s="40">
        <f t="shared" si="24"/>
        <v>40</v>
      </c>
      <c r="W234" s="71"/>
      <c r="X234" s="71"/>
      <c r="Y234" s="71"/>
    </row>
    <row r="235" spans="2:25" x14ac:dyDescent="0.3">
      <c r="B235" s="31">
        <v>231</v>
      </c>
      <c r="C235" s="33">
        <v>6</v>
      </c>
      <c r="D235" s="33">
        <v>14</v>
      </c>
      <c r="E235" s="33">
        <v>40</v>
      </c>
      <c r="F235" s="33">
        <v>43</v>
      </c>
      <c r="G235" s="40">
        <v>146</v>
      </c>
      <c r="O235" s="31">
        <f t="shared" si="19"/>
        <v>63.764705882352942</v>
      </c>
      <c r="P235" s="33">
        <f t="shared" si="20"/>
        <v>64.047058823529412</v>
      </c>
      <c r="Q235" s="40">
        <f t="shared" si="21"/>
        <v>73.741176470588229</v>
      </c>
      <c r="S235" s="31">
        <f t="shared" si="24"/>
        <v>40</v>
      </c>
      <c r="T235" s="33">
        <f t="shared" si="24"/>
        <v>40</v>
      </c>
      <c r="U235" s="40">
        <f t="shared" si="24"/>
        <v>40</v>
      </c>
      <c r="W235" s="71"/>
      <c r="X235" s="71"/>
      <c r="Y235" s="71"/>
    </row>
    <row r="236" spans="2:25" x14ac:dyDescent="0.3">
      <c r="B236" s="31">
        <v>232</v>
      </c>
      <c r="C236" s="33">
        <v>7</v>
      </c>
      <c r="D236" s="33">
        <v>14</v>
      </c>
      <c r="E236" s="33">
        <v>34</v>
      </c>
      <c r="F236" s="33">
        <v>37</v>
      </c>
      <c r="G236" s="40">
        <v>142</v>
      </c>
      <c r="O236" s="31">
        <f t="shared" si="19"/>
        <v>63.2</v>
      </c>
      <c r="P236" s="33">
        <f t="shared" si="20"/>
        <v>63.482352941176472</v>
      </c>
      <c r="Q236" s="40">
        <f t="shared" si="21"/>
        <v>73.364705882352936</v>
      </c>
      <c r="S236" s="31">
        <f t="shared" si="24"/>
        <v>40</v>
      </c>
      <c r="T236" s="33">
        <f t="shared" si="24"/>
        <v>40</v>
      </c>
      <c r="U236" s="40">
        <f t="shared" si="24"/>
        <v>40</v>
      </c>
      <c r="W236" s="71"/>
      <c r="X236" s="71"/>
      <c r="Y236" s="71"/>
    </row>
    <row r="237" spans="2:25" x14ac:dyDescent="0.3">
      <c r="B237" s="31">
        <v>233</v>
      </c>
      <c r="C237" s="33">
        <v>8</v>
      </c>
      <c r="D237" s="33">
        <v>14</v>
      </c>
      <c r="E237" s="33">
        <v>48</v>
      </c>
      <c r="F237" s="33">
        <v>50</v>
      </c>
      <c r="G237" s="40">
        <v>150</v>
      </c>
      <c r="O237" s="31">
        <f t="shared" si="19"/>
        <v>64.517647058823528</v>
      </c>
      <c r="P237" s="33">
        <f t="shared" si="20"/>
        <v>64.705882352941174</v>
      </c>
      <c r="Q237" s="40">
        <f t="shared" si="21"/>
        <v>74.117647058823536</v>
      </c>
      <c r="S237" s="31">
        <f t="shared" si="24"/>
        <v>40</v>
      </c>
      <c r="T237" s="33">
        <f t="shared" si="24"/>
        <v>40</v>
      </c>
      <c r="U237" s="40">
        <f t="shared" si="24"/>
        <v>40</v>
      </c>
      <c r="W237" s="71"/>
      <c r="X237" s="71"/>
      <c r="Y237" s="71"/>
    </row>
    <row r="238" spans="2:25" x14ac:dyDescent="0.3">
      <c r="B238" s="31">
        <v>234</v>
      </c>
      <c r="C238" s="33">
        <v>9</v>
      </c>
      <c r="D238" s="33">
        <v>14</v>
      </c>
      <c r="E238" s="33">
        <v>46</v>
      </c>
      <c r="F238" s="33">
        <v>51</v>
      </c>
      <c r="G238" s="40">
        <v>145</v>
      </c>
      <c r="O238" s="31">
        <f t="shared" si="19"/>
        <v>64.329411764705881</v>
      </c>
      <c r="P238" s="33">
        <f t="shared" si="20"/>
        <v>64.8</v>
      </c>
      <c r="Q238" s="40">
        <f t="shared" si="21"/>
        <v>73.647058823529406</v>
      </c>
      <c r="S238" s="31">
        <f t="shared" si="24"/>
        <v>40</v>
      </c>
      <c r="T238" s="33">
        <f t="shared" si="24"/>
        <v>40</v>
      </c>
      <c r="U238" s="40">
        <f t="shared" si="24"/>
        <v>40</v>
      </c>
      <c r="W238" s="71"/>
      <c r="X238" s="71"/>
      <c r="Y238" s="71"/>
    </row>
    <row r="239" spans="2:25" x14ac:dyDescent="0.3">
      <c r="B239" s="31">
        <v>235</v>
      </c>
      <c r="C239" s="33">
        <v>10</v>
      </c>
      <c r="D239" s="33">
        <v>14</v>
      </c>
      <c r="E239" s="33">
        <v>39</v>
      </c>
      <c r="F239" s="33">
        <v>48</v>
      </c>
      <c r="G239" s="40">
        <v>139</v>
      </c>
      <c r="O239" s="31">
        <f t="shared" si="19"/>
        <v>63.670588235294119</v>
      </c>
      <c r="P239" s="33">
        <f t="shared" si="20"/>
        <v>64.517647058823528</v>
      </c>
      <c r="Q239" s="40">
        <f t="shared" si="21"/>
        <v>73.082352941176467</v>
      </c>
      <c r="S239" s="31">
        <f t="shared" si="24"/>
        <v>40</v>
      </c>
      <c r="T239" s="33">
        <f t="shared" si="24"/>
        <v>40</v>
      </c>
      <c r="U239" s="40">
        <f t="shared" si="24"/>
        <v>40</v>
      </c>
      <c r="W239" s="71"/>
      <c r="X239" s="71"/>
      <c r="Y239" s="71"/>
    </row>
    <row r="240" spans="2:25" x14ac:dyDescent="0.3">
      <c r="B240" s="31">
        <v>236</v>
      </c>
      <c r="C240" s="33">
        <v>11</v>
      </c>
      <c r="D240" s="33">
        <v>14</v>
      </c>
      <c r="E240" s="33">
        <v>46</v>
      </c>
      <c r="F240" s="33">
        <v>58</v>
      </c>
      <c r="G240" s="40">
        <v>144</v>
      </c>
      <c r="O240" s="31">
        <f t="shared" si="19"/>
        <v>64.329411764705881</v>
      </c>
      <c r="P240" s="33">
        <f t="shared" si="20"/>
        <v>65.45882352941176</v>
      </c>
      <c r="Q240" s="40">
        <f t="shared" si="21"/>
        <v>73.552941176470583</v>
      </c>
      <c r="S240" s="31">
        <f t="shared" si="24"/>
        <v>40</v>
      </c>
      <c r="T240" s="33">
        <f t="shared" si="24"/>
        <v>40</v>
      </c>
      <c r="U240" s="40">
        <f t="shared" si="24"/>
        <v>40</v>
      </c>
      <c r="W240" s="71"/>
      <c r="X240" s="71"/>
      <c r="Y240" s="71"/>
    </row>
    <row r="241" spans="2:25" x14ac:dyDescent="0.3">
      <c r="B241" s="31">
        <v>237</v>
      </c>
      <c r="C241" s="33">
        <v>12</v>
      </c>
      <c r="D241" s="33">
        <v>14</v>
      </c>
      <c r="E241" s="33">
        <v>53</v>
      </c>
      <c r="F241" s="33">
        <v>65</v>
      </c>
      <c r="G241" s="40">
        <v>147</v>
      </c>
      <c r="O241" s="31">
        <f t="shared" si="19"/>
        <v>64.988235294117644</v>
      </c>
      <c r="P241" s="33">
        <f t="shared" si="20"/>
        <v>66.117647058823536</v>
      </c>
      <c r="Q241" s="40">
        <f t="shared" si="21"/>
        <v>73.835294117647052</v>
      </c>
      <c r="S241" s="31">
        <f t="shared" si="24"/>
        <v>40</v>
      </c>
      <c r="T241" s="33">
        <f t="shared" si="24"/>
        <v>40</v>
      </c>
      <c r="U241" s="40">
        <f t="shared" si="24"/>
        <v>40</v>
      </c>
      <c r="W241" s="71"/>
      <c r="X241" s="71"/>
      <c r="Y241" s="71"/>
    </row>
    <row r="242" spans="2:25" x14ac:dyDescent="0.3">
      <c r="B242" s="31">
        <v>238</v>
      </c>
      <c r="C242" s="33">
        <v>13</v>
      </c>
      <c r="D242" s="33">
        <v>14</v>
      </c>
      <c r="E242" s="33">
        <v>46</v>
      </c>
      <c r="F242" s="33">
        <v>60</v>
      </c>
      <c r="G242" s="40">
        <v>131</v>
      </c>
      <c r="O242" s="31">
        <f t="shared" si="19"/>
        <v>64.329411764705881</v>
      </c>
      <c r="P242" s="33">
        <f t="shared" si="20"/>
        <v>65.647058823529406</v>
      </c>
      <c r="Q242" s="40">
        <f t="shared" si="21"/>
        <v>72.329411764705881</v>
      </c>
      <c r="S242" s="31">
        <f t="shared" si="24"/>
        <v>40</v>
      </c>
      <c r="T242" s="33">
        <f t="shared" si="24"/>
        <v>40</v>
      </c>
      <c r="U242" s="40">
        <f t="shared" si="24"/>
        <v>40</v>
      </c>
      <c r="W242" s="71"/>
      <c r="X242" s="71"/>
      <c r="Y242" s="71"/>
    </row>
    <row r="243" spans="2:25" x14ac:dyDescent="0.3">
      <c r="B243" s="31">
        <v>239</v>
      </c>
      <c r="C243" s="33">
        <v>14</v>
      </c>
      <c r="D243" s="33">
        <v>14</v>
      </c>
      <c r="E243" s="33">
        <v>63</v>
      </c>
      <c r="F243" s="33">
        <v>76</v>
      </c>
      <c r="G243" s="40">
        <v>129</v>
      </c>
      <c r="O243" s="31">
        <f t="shared" si="19"/>
        <v>65.92941176470589</v>
      </c>
      <c r="P243" s="33">
        <f t="shared" si="20"/>
        <v>67.152941176470591</v>
      </c>
      <c r="Q243" s="40">
        <f t="shared" si="21"/>
        <v>72.141176470588235</v>
      </c>
      <c r="S243" s="31">
        <f t="shared" si="24"/>
        <v>40</v>
      </c>
      <c r="T243" s="33">
        <f t="shared" si="24"/>
        <v>40</v>
      </c>
      <c r="U243" s="40">
        <f t="shared" si="24"/>
        <v>40</v>
      </c>
      <c r="W243" s="71"/>
      <c r="X243" s="71"/>
      <c r="Y243" s="71"/>
    </row>
    <row r="244" spans="2:25" x14ac:dyDescent="0.3">
      <c r="B244" s="31">
        <v>240</v>
      </c>
      <c r="C244" s="33">
        <v>15</v>
      </c>
      <c r="D244" s="33">
        <v>14</v>
      </c>
      <c r="E244" s="33">
        <v>74</v>
      </c>
      <c r="F244" s="33">
        <v>88</v>
      </c>
      <c r="G244" s="40">
        <v>133</v>
      </c>
      <c r="O244" s="31">
        <f t="shared" si="19"/>
        <v>66.964705882352945</v>
      </c>
      <c r="P244" s="33">
        <f t="shared" si="20"/>
        <v>68.28235294117647</v>
      </c>
      <c r="Q244" s="40">
        <f t="shared" si="21"/>
        <v>72.517647058823528</v>
      </c>
      <c r="S244" s="31">
        <f t="shared" si="24"/>
        <v>40</v>
      </c>
      <c r="T244" s="33">
        <f t="shared" si="24"/>
        <v>40</v>
      </c>
      <c r="U244" s="40">
        <f t="shared" si="24"/>
        <v>40</v>
      </c>
      <c r="W244" s="71"/>
      <c r="X244" s="71"/>
      <c r="Y244" s="71"/>
    </row>
    <row r="245" spans="2:25" x14ac:dyDescent="0.3">
      <c r="B245" s="31">
        <v>241</v>
      </c>
      <c r="C245" s="33">
        <v>0</v>
      </c>
      <c r="D245" s="33">
        <v>15</v>
      </c>
      <c r="E245" s="33">
        <v>16</v>
      </c>
      <c r="F245" s="33">
        <v>20</v>
      </c>
      <c r="G245" s="40">
        <v>107</v>
      </c>
      <c r="O245" s="31">
        <f t="shared" si="19"/>
        <v>61.505882352941178</v>
      </c>
      <c r="P245" s="33">
        <f t="shared" si="20"/>
        <v>61.882352941176471</v>
      </c>
      <c r="Q245" s="40">
        <f t="shared" si="21"/>
        <v>70.07058823529411</v>
      </c>
      <c r="S245" s="31">
        <f t="shared" si="24"/>
        <v>40</v>
      </c>
      <c r="T245" s="33">
        <f t="shared" si="24"/>
        <v>40</v>
      </c>
      <c r="U245" s="40">
        <f t="shared" si="24"/>
        <v>40</v>
      </c>
      <c r="W245" s="71"/>
      <c r="X245" s="71"/>
      <c r="Y245" s="71"/>
    </row>
    <row r="246" spans="2:25" x14ac:dyDescent="0.3">
      <c r="B246" s="31">
        <v>242</v>
      </c>
      <c r="C246" s="33">
        <v>1</v>
      </c>
      <c r="D246" s="33">
        <v>15</v>
      </c>
      <c r="E246" s="33">
        <v>17</v>
      </c>
      <c r="F246" s="33">
        <v>24</v>
      </c>
      <c r="G246" s="40">
        <v>105</v>
      </c>
      <c r="O246" s="31">
        <f t="shared" si="19"/>
        <v>61.6</v>
      </c>
      <c r="P246" s="33">
        <f t="shared" si="20"/>
        <v>62.258823529411764</v>
      </c>
      <c r="Q246" s="40">
        <f t="shared" si="21"/>
        <v>69.882352941176464</v>
      </c>
      <c r="S246" s="31">
        <f t="shared" si="24"/>
        <v>40</v>
      </c>
      <c r="T246" s="33">
        <f t="shared" si="24"/>
        <v>40</v>
      </c>
      <c r="U246" s="40">
        <f t="shared" si="24"/>
        <v>40</v>
      </c>
      <c r="W246" s="71"/>
      <c r="X246" s="71"/>
      <c r="Y246" s="71"/>
    </row>
    <row r="247" spans="2:25" x14ac:dyDescent="0.3">
      <c r="B247" s="31">
        <v>243</v>
      </c>
      <c r="C247" s="33">
        <v>2</v>
      </c>
      <c r="D247" s="33">
        <v>15</v>
      </c>
      <c r="E247" s="33">
        <v>9</v>
      </c>
      <c r="F247" s="33">
        <v>21</v>
      </c>
      <c r="G247" s="40">
        <v>95</v>
      </c>
      <c r="O247" s="31">
        <f t="shared" si="19"/>
        <v>60.847058823529409</v>
      </c>
      <c r="P247" s="33">
        <f t="shared" si="20"/>
        <v>61.976470588235294</v>
      </c>
      <c r="Q247" s="40">
        <f t="shared" si="21"/>
        <v>68.941176470588232</v>
      </c>
      <c r="S247" s="31">
        <f t="shared" ref="S247:U260" si="25">+S246</f>
        <v>40</v>
      </c>
      <c r="T247" s="33">
        <f t="shared" si="25"/>
        <v>40</v>
      </c>
      <c r="U247" s="40">
        <f t="shared" si="25"/>
        <v>40</v>
      </c>
      <c r="W247" s="71"/>
      <c r="X247" s="71"/>
      <c r="Y247" s="71"/>
    </row>
    <row r="248" spans="2:25" x14ac:dyDescent="0.3">
      <c r="B248" s="31">
        <v>244</v>
      </c>
      <c r="C248" s="33">
        <v>3</v>
      </c>
      <c r="D248" s="33">
        <v>15</v>
      </c>
      <c r="E248" s="33">
        <v>10</v>
      </c>
      <c r="F248" s="33">
        <v>24</v>
      </c>
      <c r="G248" s="40">
        <v>97</v>
      </c>
      <c r="O248" s="31">
        <f t="shared" si="19"/>
        <v>60.941176470588232</v>
      </c>
      <c r="P248" s="33">
        <f t="shared" si="20"/>
        <v>62.258823529411764</v>
      </c>
      <c r="Q248" s="40">
        <f t="shared" si="21"/>
        <v>69.129411764705878</v>
      </c>
      <c r="S248" s="31">
        <f t="shared" si="25"/>
        <v>40</v>
      </c>
      <c r="T248" s="33">
        <f t="shared" si="25"/>
        <v>40</v>
      </c>
      <c r="U248" s="40">
        <f t="shared" si="25"/>
        <v>40</v>
      </c>
      <c r="W248" s="71"/>
      <c r="X248" s="71"/>
      <c r="Y248" s="71"/>
    </row>
    <row r="249" spans="2:25" x14ac:dyDescent="0.3">
      <c r="B249" s="31">
        <v>245</v>
      </c>
      <c r="C249" s="33">
        <v>4</v>
      </c>
      <c r="D249" s="33">
        <v>15</v>
      </c>
      <c r="E249" s="33">
        <v>9</v>
      </c>
      <c r="F249" s="33">
        <v>22</v>
      </c>
      <c r="G249" s="40">
        <v>101</v>
      </c>
      <c r="O249" s="31">
        <f t="shared" si="19"/>
        <v>60.847058823529409</v>
      </c>
      <c r="P249" s="33">
        <f t="shared" si="20"/>
        <v>62.070588235294117</v>
      </c>
      <c r="Q249" s="40">
        <f t="shared" si="21"/>
        <v>69.505882352941171</v>
      </c>
      <c r="S249" s="31">
        <f t="shared" si="25"/>
        <v>40</v>
      </c>
      <c r="T249" s="33">
        <f t="shared" si="25"/>
        <v>40</v>
      </c>
      <c r="U249" s="40">
        <f t="shared" si="25"/>
        <v>40</v>
      </c>
      <c r="W249" s="71"/>
      <c r="X249" s="71"/>
      <c r="Y249" s="71"/>
    </row>
    <row r="250" spans="2:25" x14ac:dyDescent="0.3">
      <c r="B250" s="31">
        <v>246</v>
      </c>
      <c r="C250" s="33">
        <v>5</v>
      </c>
      <c r="D250" s="33">
        <v>15</v>
      </c>
      <c r="E250" s="33">
        <v>17</v>
      </c>
      <c r="F250" s="33">
        <v>27</v>
      </c>
      <c r="G250" s="40">
        <v>116</v>
      </c>
      <c r="O250" s="31">
        <f t="shared" si="19"/>
        <v>61.6</v>
      </c>
      <c r="P250" s="33">
        <f t="shared" si="20"/>
        <v>62.541176470588233</v>
      </c>
      <c r="Q250" s="40">
        <f t="shared" si="21"/>
        <v>70.917647058823533</v>
      </c>
      <c r="S250" s="31">
        <f t="shared" si="25"/>
        <v>40</v>
      </c>
      <c r="T250" s="33">
        <f t="shared" si="25"/>
        <v>40</v>
      </c>
      <c r="U250" s="40">
        <f t="shared" si="25"/>
        <v>40</v>
      </c>
      <c r="W250" s="71"/>
      <c r="X250" s="71"/>
      <c r="Y250" s="71"/>
    </row>
    <row r="251" spans="2:25" x14ac:dyDescent="0.3">
      <c r="B251" s="31">
        <v>247</v>
      </c>
      <c r="C251" s="33">
        <v>6</v>
      </c>
      <c r="D251" s="33">
        <v>15</v>
      </c>
      <c r="E251" s="33">
        <v>22</v>
      </c>
      <c r="F251" s="33">
        <v>25</v>
      </c>
      <c r="G251" s="40">
        <v>128</v>
      </c>
      <c r="O251" s="31">
        <f t="shared" si="19"/>
        <v>62.070588235294117</v>
      </c>
      <c r="P251" s="33">
        <f t="shared" si="20"/>
        <v>62.352941176470587</v>
      </c>
      <c r="Q251" s="40">
        <f t="shared" si="21"/>
        <v>72.047058823529412</v>
      </c>
      <c r="S251" s="31">
        <f t="shared" si="25"/>
        <v>40</v>
      </c>
      <c r="T251" s="33">
        <f t="shared" si="25"/>
        <v>40</v>
      </c>
      <c r="U251" s="40">
        <f t="shared" si="25"/>
        <v>40</v>
      </c>
      <c r="W251" s="71"/>
      <c r="X251" s="71"/>
      <c r="Y251" s="71"/>
    </row>
    <row r="252" spans="2:25" x14ac:dyDescent="0.3">
      <c r="B252" s="31">
        <v>248</v>
      </c>
      <c r="C252" s="33">
        <v>7</v>
      </c>
      <c r="D252" s="33">
        <v>15</v>
      </c>
      <c r="E252" s="33">
        <v>23</v>
      </c>
      <c r="F252" s="33">
        <v>24</v>
      </c>
      <c r="G252" s="40">
        <v>130</v>
      </c>
      <c r="O252" s="31">
        <f t="shared" si="19"/>
        <v>62.164705882352941</v>
      </c>
      <c r="P252" s="33">
        <f t="shared" si="20"/>
        <v>62.258823529411764</v>
      </c>
      <c r="Q252" s="40">
        <f t="shared" si="21"/>
        <v>72.235294117647058</v>
      </c>
      <c r="S252" s="31">
        <f t="shared" si="25"/>
        <v>40</v>
      </c>
      <c r="T252" s="33">
        <f t="shared" si="25"/>
        <v>40</v>
      </c>
      <c r="U252" s="40">
        <f t="shared" si="25"/>
        <v>40</v>
      </c>
      <c r="W252" s="71"/>
      <c r="X252" s="71"/>
      <c r="Y252" s="71"/>
    </row>
    <row r="253" spans="2:25" x14ac:dyDescent="0.3">
      <c r="B253" s="31">
        <v>249</v>
      </c>
      <c r="C253" s="33">
        <v>8</v>
      </c>
      <c r="D253" s="33">
        <v>15</v>
      </c>
      <c r="E253" s="33">
        <v>32</v>
      </c>
      <c r="F253" s="33">
        <v>34</v>
      </c>
      <c r="G253" s="40">
        <v>137</v>
      </c>
      <c r="O253" s="31">
        <f t="shared" si="19"/>
        <v>63.011764705882356</v>
      </c>
      <c r="P253" s="33">
        <f t="shared" si="20"/>
        <v>63.2</v>
      </c>
      <c r="Q253" s="40">
        <f t="shared" si="21"/>
        <v>72.89411764705882</v>
      </c>
      <c r="S253" s="31">
        <f t="shared" si="25"/>
        <v>40</v>
      </c>
      <c r="T253" s="33">
        <f t="shared" si="25"/>
        <v>40</v>
      </c>
      <c r="U253" s="40">
        <f t="shared" si="25"/>
        <v>40</v>
      </c>
      <c r="W253" s="71"/>
      <c r="X253" s="71"/>
      <c r="Y253" s="71"/>
    </row>
    <row r="254" spans="2:25" x14ac:dyDescent="0.3">
      <c r="B254" s="31">
        <v>250</v>
      </c>
      <c r="C254" s="33">
        <v>9</v>
      </c>
      <c r="D254" s="33">
        <v>15</v>
      </c>
      <c r="E254" s="33">
        <v>34</v>
      </c>
      <c r="F254" s="33">
        <v>38</v>
      </c>
      <c r="G254" s="40">
        <v>138</v>
      </c>
      <c r="O254" s="31">
        <f t="shared" si="19"/>
        <v>63.2</v>
      </c>
      <c r="P254" s="33">
        <f t="shared" si="20"/>
        <v>63.576470588235296</v>
      </c>
      <c r="Q254" s="40">
        <f t="shared" si="21"/>
        <v>72.988235294117644</v>
      </c>
      <c r="S254" s="31">
        <f t="shared" si="25"/>
        <v>40</v>
      </c>
      <c r="T254" s="33">
        <f t="shared" si="25"/>
        <v>40</v>
      </c>
      <c r="U254" s="40">
        <f t="shared" si="25"/>
        <v>40</v>
      </c>
      <c r="W254" s="71"/>
      <c r="X254" s="71"/>
      <c r="Y254" s="71"/>
    </row>
    <row r="255" spans="2:25" x14ac:dyDescent="0.3">
      <c r="B255" s="31">
        <v>251</v>
      </c>
      <c r="C255" s="33">
        <v>10</v>
      </c>
      <c r="D255" s="33">
        <v>15</v>
      </c>
      <c r="E255" s="33">
        <v>30</v>
      </c>
      <c r="F255" s="33">
        <v>38</v>
      </c>
      <c r="G255" s="40">
        <v>136</v>
      </c>
      <c r="O255" s="31">
        <f t="shared" si="19"/>
        <v>62.823529411764703</v>
      </c>
      <c r="P255" s="33">
        <f t="shared" si="20"/>
        <v>63.576470588235296</v>
      </c>
      <c r="Q255" s="40">
        <f t="shared" si="21"/>
        <v>72.8</v>
      </c>
      <c r="S255" s="31">
        <f t="shared" si="25"/>
        <v>40</v>
      </c>
      <c r="T255" s="33">
        <f t="shared" si="25"/>
        <v>40</v>
      </c>
      <c r="U255" s="40">
        <f t="shared" si="25"/>
        <v>40</v>
      </c>
      <c r="W255" s="71"/>
      <c r="X255" s="71"/>
      <c r="Y255" s="71"/>
    </row>
    <row r="256" spans="2:25" x14ac:dyDescent="0.3">
      <c r="B256" s="31">
        <v>252</v>
      </c>
      <c r="C256" s="33">
        <v>11</v>
      </c>
      <c r="D256" s="33">
        <v>15</v>
      </c>
      <c r="E256" s="33">
        <v>46</v>
      </c>
      <c r="F256" s="33">
        <v>56</v>
      </c>
      <c r="G256" s="40">
        <v>151</v>
      </c>
      <c r="O256" s="31">
        <f t="shared" si="19"/>
        <v>64.329411764705881</v>
      </c>
      <c r="P256" s="33">
        <f t="shared" si="20"/>
        <v>65.270588235294113</v>
      </c>
      <c r="Q256" s="40">
        <f t="shared" si="21"/>
        <v>74.211764705882359</v>
      </c>
      <c r="S256" s="31">
        <f t="shared" si="25"/>
        <v>40</v>
      </c>
      <c r="T256" s="33">
        <f t="shared" si="25"/>
        <v>40</v>
      </c>
      <c r="U256" s="40">
        <f t="shared" si="25"/>
        <v>40</v>
      </c>
      <c r="W256" s="71"/>
      <c r="X256" s="71"/>
      <c r="Y256" s="71"/>
    </row>
    <row r="257" spans="2:25" x14ac:dyDescent="0.3">
      <c r="B257" s="31">
        <v>253</v>
      </c>
      <c r="C257" s="33">
        <v>12</v>
      </c>
      <c r="D257" s="33">
        <v>15</v>
      </c>
      <c r="E257" s="33">
        <v>30</v>
      </c>
      <c r="F257" s="33">
        <v>44</v>
      </c>
      <c r="G257" s="40">
        <v>133</v>
      </c>
      <c r="O257" s="31">
        <f t="shared" si="19"/>
        <v>62.823529411764703</v>
      </c>
      <c r="P257" s="33">
        <f t="shared" si="20"/>
        <v>64.141176470588235</v>
      </c>
      <c r="Q257" s="40">
        <f t="shared" si="21"/>
        <v>72.517647058823528</v>
      </c>
      <c r="S257" s="31">
        <f t="shared" si="25"/>
        <v>40</v>
      </c>
      <c r="T257" s="33">
        <f t="shared" si="25"/>
        <v>40</v>
      </c>
      <c r="U257" s="40">
        <f t="shared" si="25"/>
        <v>40</v>
      </c>
      <c r="W257" s="71"/>
      <c r="X257" s="71"/>
      <c r="Y257" s="71"/>
    </row>
    <row r="258" spans="2:25" x14ac:dyDescent="0.3">
      <c r="B258" s="31">
        <v>254</v>
      </c>
      <c r="C258" s="33">
        <v>13</v>
      </c>
      <c r="D258" s="33">
        <v>15</v>
      </c>
      <c r="E258" s="33">
        <v>33</v>
      </c>
      <c r="F258" s="33">
        <v>46</v>
      </c>
      <c r="G258" s="40">
        <v>125</v>
      </c>
      <c r="O258" s="31">
        <f t="shared" si="19"/>
        <v>63.10588235294118</v>
      </c>
      <c r="P258" s="33">
        <f t="shared" si="20"/>
        <v>64.329411764705881</v>
      </c>
      <c r="Q258" s="40">
        <f t="shared" si="21"/>
        <v>71.764705882352942</v>
      </c>
      <c r="S258" s="31">
        <f t="shared" si="25"/>
        <v>40</v>
      </c>
      <c r="T258" s="33">
        <f t="shared" si="25"/>
        <v>40</v>
      </c>
      <c r="U258" s="40">
        <f t="shared" si="25"/>
        <v>40</v>
      </c>
      <c r="W258" s="71"/>
      <c r="X258" s="71"/>
      <c r="Y258" s="71"/>
    </row>
    <row r="259" spans="2:25" x14ac:dyDescent="0.3">
      <c r="B259" s="31">
        <v>255</v>
      </c>
      <c r="C259" s="33">
        <v>14</v>
      </c>
      <c r="D259" s="33">
        <v>15</v>
      </c>
      <c r="E259" s="33">
        <v>53</v>
      </c>
      <c r="F259" s="33">
        <v>64</v>
      </c>
      <c r="G259" s="40">
        <v>126</v>
      </c>
      <c r="O259" s="31">
        <f t="shared" si="19"/>
        <v>64.988235294117644</v>
      </c>
      <c r="P259" s="33">
        <f t="shared" si="20"/>
        <v>66.023529411764713</v>
      </c>
      <c r="Q259" s="40">
        <f t="shared" si="21"/>
        <v>71.858823529411765</v>
      </c>
      <c r="S259" s="31">
        <f t="shared" si="25"/>
        <v>40</v>
      </c>
      <c r="T259" s="33">
        <f t="shared" si="25"/>
        <v>40</v>
      </c>
      <c r="U259" s="40">
        <f t="shared" si="25"/>
        <v>40</v>
      </c>
      <c r="W259" s="71"/>
      <c r="X259" s="71"/>
      <c r="Y259" s="71"/>
    </row>
    <row r="260" spans="2:25" x14ac:dyDescent="0.3">
      <c r="B260" s="32">
        <v>256</v>
      </c>
      <c r="C260" s="34">
        <v>15</v>
      </c>
      <c r="D260" s="34">
        <v>15</v>
      </c>
      <c r="E260" s="34">
        <v>68</v>
      </c>
      <c r="F260" s="34">
        <v>79</v>
      </c>
      <c r="G260" s="41">
        <v>133</v>
      </c>
      <c r="O260" s="32">
        <f t="shared" si="19"/>
        <v>66.400000000000006</v>
      </c>
      <c r="P260" s="34">
        <f t="shared" si="20"/>
        <v>67.435294117647061</v>
      </c>
      <c r="Q260" s="41">
        <f t="shared" si="21"/>
        <v>72.517647058823528</v>
      </c>
      <c r="S260" s="32">
        <f t="shared" si="25"/>
        <v>40</v>
      </c>
      <c r="T260" s="34">
        <f t="shared" si="25"/>
        <v>40</v>
      </c>
      <c r="U260" s="41">
        <f t="shared" si="25"/>
        <v>40</v>
      </c>
      <c r="W260" s="71"/>
      <c r="X260" s="71"/>
      <c r="Y260" s="71"/>
    </row>
    <row r="264" spans="2:25" x14ac:dyDescent="0.3">
      <c r="S264" s="31" t="e">
        <f>+W264/(W$3-W$2)*($R$6-$R$5)+$R$5</f>
        <v>#DIV/0!</v>
      </c>
      <c r="T264" s="33" t="e">
        <f t="shared" ref="T264" si="26">+X264/(X$3-X$2)*($R$6-$R$5)+$R$5</f>
        <v>#DIV/0!</v>
      </c>
      <c r="U264" s="40" t="e">
        <f t="shared" ref="U264" si="27">+Y264/(Y$3-Y$2)*($R$6-$R$5)+$R$5</f>
        <v>#DIV/0!</v>
      </c>
    </row>
  </sheetData>
  <sortState ref="B5:G260">
    <sortCondition ref="B5:B260"/>
  </sortState>
  <pageMargins left="0.7" right="0.7" top="0.75" bottom="0.75" header="0.3" footer="0.3"/>
  <pageSetup scale="38" orientation="portrait" horizontalDpi="0" verticalDpi="0" r:id="rId1"/>
  <headerFooter>
    <oddHeader>&amp;R&amp;A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08">
    <pageSetUpPr fitToPage="1"/>
  </sheetPr>
  <dimension ref="A2:R211"/>
  <sheetViews>
    <sheetView workbookViewId="0"/>
  </sheetViews>
  <sheetFormatPr defaultRowHeight="14.4" x14ac:dyDescent="0.3"/>
  <cols>
    <col min="1" max="1" width="8.88671875" style="72"/>
    <col min="2" max="2" width="14.5546875" style="72" bestFit="1" customWidth="1"/>
    <col min="3" max="6" width="8.88671875" style="72"/>
    <col min="7" max="7" width="12.44140625" style="72" customWidth="1"/>
    <col min="8" max="8" width="8.44140625" style="72" customWidth="1"/>
    <col min="9" max="10" width="6.44140625" style="72" bestFit="1" customWidth="1"/>
    <col min="11" max="11" width="4" style="72" bestFit="1" customWidth="1"/>
    <col min="12" max="12" width="14" style="72" bestFit="1" customWidth="1"/>
    <col min="13" max="13" width="12.6640625" style="72" customWidth="1"/>
    <col min="14" max="14" width="8.88671875" style="72"/>
    <col min="15" max="15" width="2" style="73" customWidth="1"/>
    <col min="16" max="16384" width="8.88671875" style="72"/>
  </cols>
  <sheetData>
    <row r="2" spans="1:18" ht="28.8" x14ac:dyDescent="0.3">
      <c r="A2" s="111" t="s">
        <v>436</v>
      </c>
      <c r="H2" s="44" t="s">
        <v>15</v>
      </c>
      <c r="I2" s="44" t="s">
        <v>16</v>
      </c>
      <c r="J2" s="44" t="s">
        <v>17</v>
      </c>
      <c r="K2" s="44" t="s">
        <v>18</v>
      </c>
      <c r="L2" s="44" t="s">
        <v>19</v>
      </c>
      <c r="M2" s="98" t="s">
        <v>68</v>
      </c>
      <c r="Q2" s="72" t="s">
        <v>0</v>
      </c>
      <c r="R2" s="72" t="s">
        <v>1</v>
      </c>
    </row>
    <row r="3" spans="1:18" x14ac:dyDescent="0.3">
      <c r="A3" s="99" t="s">
        <v>20</v>
      </c>
      <c r="B3" s="99" t="s">
        <v>21</v>
      </c>
      <c r="C3" s="99" t="s">
        <v>22</v>
      </c>
      <c r="D3" s="99" t="s">
        <v>23</v>
      </c>
      <c r="E3" s="99" t="s">
        <v>24</v>
      </c>
      <c r="F3" s="99" t="s">
        <v>25</v>
      </c>
      <c r="H3" s="100">
        <v>10</v>
      </c>
      <c r="I3" s="101">
        <v>-65</v>
      </c>
      <c r="J3" s="105">
        <f>+H17</f>
        <v>91.5</v>
      </c>
      <c r="K3" s="102">
        <v>1.3</v>
      </c>
      <c r="L3" s="102" t="b">
        <v>1</v>
      </c>
      <c r="M3" s="103"/>
      <c r="P3" s="72">
        <v>1</v>
      </c>
      <c r="Q3" s="72">
        <f ca="1">OFFSET($A$3,$P3,0)</f>
        <v>-100</v>
      </c>
      <c r="R3" s="72">
        <f ca="1">OFFSET($A$3,$P3,1)</f>
        <v>-100</v>
      </c>
    </row>
    <row r="4" spans="1:18" x14ac:dyDescent="0.3">
      <c r="A4" s="82">
        <v>-100</v>
      </c>
      <c r="B4" s="80">
        <v>-100</v>
      </c>
      <c r="C4" s="80">
        <v>-100</v>
      </c>
      <c r="D4" s="80">
        <v>100</v>
      </c>
      <c r="E4" s="80" t="b">
        <v>0</v>
      </c>
      <c r="F4" s="8">
        <f t="shared" ref="F4:F11" si="0">DEGREES(ATAN2(C4-A4,D4-B4))</f>
        <v>90</v>
      </c>
      <c r="H4" s="104">
        <f t="shared" ref="H4:H12" ca="1" si="1">NextSegment(H3,I3,J3,K3,L3,PrismElements,1)</f>
        <v>0</v>
      </c>
      <c r="I4" s="105">
        <f t="shared" ref="I4:I12" ca="1" si="2">NextSegment(H3,I3,J3,K3,L3,PrismElements,2)</f>
        <v>0</v>
      </c>
      <c r="J4" s="105">
        <f t="shared" ref="J4:J12" ca="1" si="3">+NextSegment(H3,I3,J3,K3,L3,PrismElements,3)</f>
        <v>268.5</v>
      </c>
      <c r="K4" s="106">
        <f>+K3</f>
        <v>1.3</v>
      </c>
      <c r="L4" s="106" t="b">
        <f t="shared" ref="L4:L12" ca="1" si="4">+NextSegment(H3,I3,J3,K3,L3,PrismElements,4)</f>
        <v>1</v>
      </c>
      <c r="M4" s="103">
        <f t="shared" ref="M4:M12" ca="1" si="5">+NextSegment(H3,I3,J3,K3,L3,PrismElements,5)</f>
        <v>1</v>
      </c>
      <c r="P4" s="72">
        <f>+P3</f>
        <v>1</v>
      </c>
      <c r="Q4" s="72">
        <f ca="1">OFFSET($A$3,$P4,2)</f>
        <v>-100</v>
      </c>
      <c r="R4" s="72">
        <f ca="1">OFFSET($A$3,$P4,3)</f>
        <v>100</v>
      </c>
    </row>
    <row r="5" spans="1:18" x14ac:dyDescent="0.3">
      <c r="A5" s="82">
        <v>-100</v>
      </c>
      <c r="B5" s="80">
        <v>100</v>
      </c>
      <c r="C5" s="80">
        <v>100</v>
      </c>
      <c r="D5" s="80">
        <v>100</v>
      </c>
      <c r="E5" s="80" t="b">
        <v>0</v>
      </c>
      <c r="F5" s="8">
        <f t="shared" si="0"/>
        <v>0</v>
      </c>
      <c r="H5" s="104">
        <f t="shared" ca="1" si="1"/>
        <v>0</v>
      </c>
      <c r="I5" s="105">
        <f t="shared" ca="1" si="2"/>
        <v>0</v>
      </c>
      <c r="J5" s="105">
        <f t="shared" ca="1" si="3"/>
        <v>91.5</v>
      </c>
      <c r="K5" s="106">
        <f t="shared" ref="K5:K12" si="6">+K4</f>
        <v>1.3</v>
      </c>
      <c r="L5" s="106" t="b">
        <f t="shared" ca="1" si="4"/>
        <v>1</v>
      </c>
      <c r="M5" s="103">
        <f t="shared" ca="1" si="5"/>
        <v>0</v>
      </c>
    </row>
    <row r="6" spans="1:18" x14ac:dyDescent="0.3">
      <c r="A6" s="82">
        <v>100</v>
      </c>
      <c r="B6" s="80">
        <v>100</v>
      </c>
      <c r="C6" s="80">
        <v>100</v>
      </c>
      <c r="D6" s="80">
        <v>-100</v>
      </c>
      <c r="E6" s="80" t="b">
        <v>0</v>
      </c>
      <c r="F6" s="8">
        <f t="shared" si="0"/>
        <v>-90</v>
      </c>
      <c r="H6" s="104">
        <f t="shared" ca="1" si="1"/>
        <v>0</v>
      </c>
      <c r="I6" s="105">
        <f t="shared" ca="1" si="2"/>
        <v>0</v>
      </c>
      <c r="J6" s="105">
        <f t="shared" ca="1" si="3"/>
        <v>268.5</v>
      </c>
      <c r="K6" s="106">
        <f t="shared" si="6"/>
        <v>1.3</v>
      </c>
      <c r="L6" s="106" t="b">
        <f t="shared" ca="1" si="4"/>
        <v>1</v>
      </c>
      <c r="M6" s="103">
        <f t="shared" ca="1" si="5"/>
        <v>0</v>
      </c>
      <c r="P6" s="72">
        <f>+P3+1</f>
        <v>2</v>
      </c>
      <c r="Q6" s="72">
        <f ca="1">OFFSET($A$3,$P6,0)</f>
        <v>-100</v>
      </c>
      <c r="R6" s="72">
        <f ca="1">OFFSET($A$3,$P6,1)</f>
        <v>100</v>
      </c>
    </row>
    <row r="7" spans="1:18" x14ac:dyDescent="0.3">
      <c r="A7" s="82">
        <v>100</v>
      </c>
      <c r="B7" s="80">
        <v>-100</v>
      </c>
      <c r="C7" s="80">
        <v>-100</v>
      </c>
      <c r="D7" s="80">
        <v>-100</v>
      </c>
      <c r="E7" s="80" t="b">
        <v>0</v>
      </c>
      <c r="F7" s="8">
        <f t="shared" si="0"/>
        <v>180</v>
      </c>
      <c r="H7" s="104">
        <f t="shared" ca="1" si="1"/>
        <v>0</v>
      </c>
      <c r="I7" s="105">
        <f t="shared" ca="1" si="2"/>
        <v>0</v>
      </c>
      <c r="J7" s="105">
        <f t="shared" ca="1" si="3"/>
        <v>91.5</v>
      </c>
      <c r="K7" s="106">
        <f t="shared" si="6"/>
        <v>1.3</v>
      </c>
      <c r="L7" s="106" t="b">
        <f t="shared" ca="1" si="4"/>
        <v>1</v>
      </c>
      <c r="M7" s="103">
        <f t="shared" ca="1" si="5"/>
        <v>0</v>
      </c>
      <c r="P7" s="72">
        <f>+P6</f>
        <v>2</v>
      </c>
      <c r="Q7" s="72">
        <f ca="1">OFFSET($A$3,$P7,2)</f>
        <v>100</v>
      </c>
      <c r="R7" s="72">
        <f ca="1">OFFSET($A$3,$P7,3)</f>
        <v>100</v>
      </c>
    </row>
    <row r="8" spans="1:18" x14ac:dyDescent="0.3">
      <c r="A8" s="82">
        <v>0</v>
      </c>
      <c r="B8" s="80">
        <v>90</v>
      </c>
      <c r="C8" s="80">
        <v>90</v>
      </c>
      <c r="D8" s="80">
        <v>0</v>
      </c>
      <c r="E8" s="80" t="b">
        <v>1</v>
      </c>
      <c r="F8" s="8">
        <f t="shared" si="0"/>
        <v>-45</v>
      </c>
      <c r="H8" s="104">
        <f t="shared" ca="1" si="1"/>
        <v>0</v>
      </c>
      <c r="I8" s="105">
        <f t="shared" ca="1" si="2"/>
        <v>0</v>
      </c>
      <c r="J8" s="105">
        <f t="shared" ca="1" si="3"/>
        <v>268.5</v>
      </c>
      <c r="K8" s="106">
        <f t="shared" si="6"/>
        <v>1.3</v>
      </c>
      <c r="L8" s="106" t="b">
        <f t="shared" ca="1" si="4"/>
        <v>1</v>
      </c>
      <c r="M8" s="103">
        <f t="shared" ca="1" si="5"/>
        <v>0</v>
      </c>
    </row>
    <row r="9" spans="1:18" x14ac:dyDescent="0.3">
      <c r="A9" s="82">
        <v>0</v>
      </c>
      <c r="B9" s="80">
        <v>-90</v>
      </c>
      <c r="C9" s="80">
        <v>-90</v>
      </c>
      <c r="D9" s="80">
        <v>0</v>
      </c>
      <c r="E9" s="80" t="b">
        <v>1</v>
      </c>
      <c r="F9" s="8">
        <f t="shared" si="0"/>
        <v>135</v>
      </c>
      <c r="H9" s="104">
        <f t="shared" ca="1" si="1"/>
        <v>0</v>
      </c>
      <c r="I9" s="105">
        <f t="shared" ca="1" si="2"/>
        <v>0</v>
      </c>
      <c r="J9" s="105">
        <f t="shared" ca="1" si="3"/>
        <v>91.5</v>
      </c>
      <c r="K9" s="106">
        <f t="shared" si="6"/>
        <v>1.3</v>
      </c>
      <c r="L9" s="106" t="b">
        <f t="shared" ca="1" si="4"/>
        <v>1</v>
      </c>
      <c r="M9" s="103">
        <f t="shared" ca="1" si="5"/>
        <v>0</v>
      </c>
      <c r="P9" s="72">
        <f t="shared" ref="P9" si="7">+P6+1</f>
        <v>3</v>
      </c>
      <c r="Q9" s="72">
        <f ca="1">OFFSET($A$3,$P9,0)</f>
        <v>100</v>
      </c>
      <c r="R9" s="72">
        <f ca="1">OFFSET($A$3,$P9,1)</f>
        <v>100</v>
      </c>
    </row>
    <row r="10" spans="1:18" x14ac:dyDescent="0.3">
      <c r="A10" s="82">
        <v>90</v>
      </c>
      <c r="B10" s="80">
        <v>0</v>
      </c>
      <c r="C10" s="80">
        <v>0</v>
      </c>
      <c r="D10" s="80">
        <v>-90</v>
      </c>
      <c r="E10" s="80" t="b">
        <v>1</v>
      </c>
      <c r="F10" s="8">
        <f t="shared" si="0"/>
        <v>-135</v>
      </c>
      <c r="H10" s="104">
        <f t="shared" ca="1" si="1"/>
        <v>0</v>
      </c>
      <c r="I10" s="105">
        <f t="shared" ca="1" si="2"/>
        <v>0</v>
      </c>
      <c r="J10" s="105">
        <f t="shared" ca="1" si="3"/>
        <v>268.5</v>
      </c>
      <c r="K10" s="106">
        <f t="shared" si="6"/>
        <v>1.3</v>
      </c>
      <c r="L10" s="106" t="b">
        <f t="shared" ca="1" si="4"/>
        <v>1</v>
      </c>
      <c r="M10" s="103">
        <f t="shared" ca="1" si="5"/>
        <v>0</v>
      </c>
      <c r="P10" s="72">
        <f t="shared" ref="P10" si="8">+P9</f>
        <v>3</v>
      </c>
      <c r="Q10" s="72">
        <f ca="1">OFFSET($A$3,$P10,2)</f>
        <v>100</v>
      </c>
      <c r="R10" s="72">
        <f ca="1">OFFSET($A$3,$P10,3)</f>
        <v>-100</v>
      </c>
    </row>
    <row r="11" spans="1:18" x14ac:dyDescent="0.3">
      <c r="A11" s="82">
        <v>-90</v>
      </c>
      <c r="B11" s="80">
        <v>0</v>
      </c>
      <c r="C11" s="80">
        <v>0</v>
      </c>
      <c r="D11" s="80">
        <v>90</v>
      </c>
      <c r="E11" s="80" t="b">
        <v>1</v>
      </c>
      <c r="F11" s="8">
        <f t="shared" si="0"/>
        <v>45</v>
      </c>
      <c r="H11" s="104">
        <f t="shared" ca="1" si="1"/>
        <v>0</v>
      </c>
      <c r="I11" s="105">
        <f t="shared" ca="1" si="2"/>
        <v>0</v>
      </c>
      <c r="J11" s="105">
        <f t="shared" ca="1" si="3"/>
        <v>91.5</v>
      </c>
      <c r="K11" s="106">
        <f t="shared" si="6"/>
        <v>1.3</v>
      </c>
      <c r="L11" s="106" t="b">
        <f t="shared" ca="1" si="4"/>
        <v>1</v>
      </c>
      <c r="M11" s="103">
        <f t="shared" ca="1" si="5"/>
        <v>0</v>
      </c>
    </row>
    <row r="12" spans="1:18" x14ac:dyDescent="0.3">
      <c r="H12" s="107">
        <f t="shared" ca="1" si="1"/>
        <v>0</v>
      </c>
      <c r="I12" s="108">
        <f t="shared" ca="1" si="2"/>
        <v>0</v>
      </c>
      <c r="J12" s="108">
        <f t="shared" ca="1" si="3"/>
        <v>268.5</v>
      </c>
      <c r="K12" s="109">
        <f t="shared" si="6"/>
        <v>1.3</v>
      </c>
      <c r="L12" s="109" t="b">
        <f t="shared" ca="1" si="4"/>
        <v>1</v>
      </c>
      <c r="M12" s="110">
        <f t="shared" ca="1" si="5"/>
        <v>0</v>
      </c>
      <c r="N12" s="75"/>
      <c r="P12" s="72">
        <f t="shared" ref="P12" si="9">+P9+1</f>
        <v>4</v>
      </c>
      <c r="Q12" s="72">
        <f ca="1">OFFSET($A$3,$P12,0)</f>
        <v>100</v>
      </c>
      <c r="R12" s="72">
        <f ca="1">OFFSET($A$3,$P12,1)</f>
        <v>-100</v>
      </c>
    </row>
    <row r="13" spans="1:18" x14ac:dyDescent="0.3">
      <c r="H13" s="74"/>
      <c r="I13" s="74"/>
      <c r="J13" s="74"/>
      <c r="P13" s="72">
        <f t="shared" ref="P13" si="10">+P12</f>
        <v>4</v>
      </c>
      <c r="Q13" s="72">
        <f ca="1">OFFSET($A$3,$P13,2)</f>
        <v>-100</v>
      </c>
      <c r="R13" s="72">
        <f ca="1">OFFSET($A$3,$P13,3)</f>
        <v>-100</v>
      </c>
    </row>
    <row r="14" spans="1:18" x14ac:dyDescent="0.3">
      <c r="H14" s="74"/>
      <c r="I14" s="74"/>
      <c r="J14" s="74"/>
    </row>
    <row r="15" spans="1:18" x14ac:dyDescent="0.3">
      <c r="H15" s="76"/>
      <c r="I15" s="112">
        <v>1</v>
      </c>
      <c r="J15" s="112">
        <v>11</v>
      </c>
      <c r="K15" s="72" t="s">
        <v>6</v>
      </c>
      <c r="P15" s="72">
        <f t="shared" ref="P15" si="11">+P12+1</f>
        <v>5</v>
      </c>
      <c r="Q15" s="72">
        <f ca="1">OFFSET($A$3,$P15,0)</f>
        <v>0</v>
      </c>
      <c r="R15" s="72">
        <f ca="1">OFFSET($A$3,$P15,1)</f>
        <v>90</v>
      </c>
    </row>
    <row r="16" spans="1:18" x14ac:dyDescent="0.3">
      <c r="H16" s="76" t="s">
        <v>17</v>
      </c>
      <c r="I16" s="76" t="s">
        <v>66</v>
      </c>
      <c r="J16" s="76" t="s">
        <v>67</v>
      </c>
      <c r="P16" s="72">
        <f t="shared" ref="P16" si="12">+P15</f>
        <v>5</v>
      </c>
      <c r="Q16" s="72">
        <f ca="1">OFFSET($A$3,$P16,2)</f>
        <v>90</v>
      </c>
      <c r="R16" s="72">
        <f ca="1">OFFSET($A$3,$P16,3)</f>
        <v>0</v>
      </c>
    </row>
    <row r="17" spans="8:18" x14ac:dyDescent="0.3">
      <c r="H17" s="77">
        <v>91.5</v>
      </c>
      <c r="I17" s="78">
        <f ca="1">+(100+H12)/8+60</f>
        <v>72.5</v>
      </c>
      <c r="J17" s="78">
        <f ca="1">+(100+I12)/8+60</f>
        <v>72.5</v>
      </c>
      <c r="K17" s="78"/>
      <c r="L17" s="78"/>
    </row>
    <row r="18" spans="8:18" x14ac:dyDescent="0.3">
      <c r="H18" s="74"/>
      <c r="I18" s="74"/>
      <c r="J18" s="74"/>
      <c r="P18" s="72">
        <f t="shared" ref="P18" si="13">+P15+1</f>
        <v>6</v>
      </c>
      <c r="Q18" s="72">
        <f ca="1">OFFSET($A$3,$P18,0)</f>
        <v>0</v>
      </c>
      <c r="R18" s="72">
        <f ca="1">OFFSET($A$3,$P18,1)</f>
        <v>-90</v>
      </c>
    </row>
    <row r="19" spans="8:18" x14ac:dyDescent="0.3">
      <c r="H19" s="74"/>
      <c r="I19" s="74"/>
      <c r="J19" s="74"/>
      <c r="P19" s="72">
        <f t="shared" ref="P19" si="14">+P18</f>
        <v>6</v>
      </c>
      <c r="Q19" s="72">
        <f ca="1">OFFSET($A$3,$P19,2)</f>
        <v>-90</v>
      </c>
      <c r="R19" s="72">
        <f ca="1">OFFSET($A$3,$P19,3)</f>
        <v>0</v>
      </c>
    </row>
    <row r="20" spans="8:18" x14ac:dyDescent="0.3">
      <c r="H20" s="74"/>
      <c r="I20" s="74"/>
      <c r="J20" s="74"/>
    </row>
    <row r="21" spans="8:18" x14ac:dyDescent="0.3">
      <c r="H21" s="74"/>
      <c r="I21" s="74"/>
      <c r="J21" s="74"/>
      <c r="P21" s="72">
        <f t="shared" ref="P21" si="15">+P18+1</f>
        <v>7</v>
      </c>
      <c r="Q21" s="72">
        <f ca="1">OFFSET($A$3,$P21,0)</f>
        <v>90</v>
      </c>
      <c r="R21" s="72">
        <f ca="1">OFFSET($A$3,$P21,1)</f>
        <v>0</v>
      </c>
    </row>
    <row r="22" spans="8:18" x14ac:dyDescent="0.3">
      <c r="H22" s="74"/>
      <c r="I22" s="74"/>
      <c r="J22" s="74"/>
      <c r="P22" s="72">
        <f t="shared" ref="P22" si="16">+P21</f>
        <v>7</v>
      </c>
      <c r="Q22" s="72">
        <f ca="1">OFFSET($A$3,$P22,2)</f>
        <v>0</v>
      </c>
      <c r="R22" s="72">
        <f ca="1">OFFSET($A$3,$P22,3)</f>
        <v>-90</v>
      </c>
    </row>
    <row r="23" spans="8:18" x14ac:dyDescent="0.3">
      <c r="H23" s="74"/>
      <c r="I23" s="74"/>
      <c r="J23" s="74"/>
    </row>
    <row r="24" spans="8:18" x14ac:dyDescent="0.3">
      <c r="H24" s="74" t="s">
        <v>69</v>
      </c>
      <c r="I24" s="74"/>
      <c r="J24" s="74"/>
      <c r="P24" s="72">
        <f t="shared" ref="P24" si="17">+P21+1</f>
        <v>8</v>
      </c>
      <c r="Q24" s="72">
        <f ca="1">OFFSET($A$3,$P24,0)</f>
        <v>-90</v>
      </c>
      <c r="R24" s="72">
        <f ca="1">OFFSET($A$3,$P24,1)</f>
        <v>0</v>
      </c>
    </row>
    <row r="25" spans="8:18" x14ac:dyDescent="0.3">
      <c r="H25" s="74" t="s">
        <v>70</v>
      </c>
      <c r="I25" s="74"/>
      <c r="J25" s="74"/>
      <c r="P25" s="72">
        <f t="shared" ref="P25" si="18">+P24</f>
        <v>8</v>
      </c>
      <c r="Q25" s="72">
        <f ca="1">OFFSET($A$3,$P25,2)</f>
        <v>0</v>
      </c>
      <c r="R25" s="72">
        <f ca="1">OFFSET($A$3,$P25,3)</f>
        <v>90</v>
      </c>
    </row>
    <row r="27" spans="8:18" x14ac:dyDescent="0.3">
      <c r="P27" s="72">
        <f t="shared" ref="P27" si="19">+P24+1</f>
        <v>9</v>
      </c>
      <c r="Q27" s="72">
        <f ca="1">OFFSET($A$3,$P27,0)</f>
        <v>0</v>
      </c>
      <c r="R27" s="72">
        <f ca="1">OFFSET($A$3,$P27,1)</f>
        <v>0</v>
      </c>
    </row>
    <row r="28" spans="8:18" x14ac:dyDescent="0.3">
      <c r="P28" s="72">
        <f t="shared" ref="P28" si="20">+P27</f>
        <v>9</v>
      </c>
      <c r="Q28" s="72">
        <f ca="1">OFFSET($A$3,$P28,2)</f>
        <v>0</v>
      </c>
      <c r="R28" s="72">
        <f ca="1">OFFSET($A$3,$P28,3)</f>
        <v>0</v>
      </c>
    </row>
    <row r="30" spans="8:18" x14ac:dyDescent="0.3">
      <c r="P30" s="72">
        <f t="shared" ref="P30" si="21">+P27+1</f>
        <v>10</v>
      </c>
      <c r="Q30" s="72">
        <f ca="1">OFFSET($A$3,$P30,0)</f>
        <v>0</v>
      </c>
      <c r="R30" s="72">
        <f ca="1">OFFSET($A$3,$P30,1)</f>
        <v>0</v>
      </c>
    </row>
    <row r="31" spans="8:18" x14ac:dyDescent="0.3">
      <c r="P31" s="72">
        <f t="shared" ref="P31" si="22">+P30</f>
        <v>10</v>
      </c>
      <c r="Q31" s="72">
        <f ca="1">OFFSET($A$3,$P31,2)</f>
        <v>0</v>
      </c>
      <c r="R31" s="72">
        <f ca="1">OFFSET($A$3,$P31,3)</f>
        <v>0</v>
      </c>
    </row>
    <row r="33" spans="16:18" x14ac:dyDescent="0.3">
      <c r="P33" s="72">
        <f t="shared" ref="P33" si="23">+P30+1</f>
        <v>11</v>
      </c>
      <c r="Q33" s="72">
        <f ca="1">OFFSET($A$3,$P33,0)</f>
        <v>0</v>
      </c>
      <c r="R33" s="72">
        <f ca="1">OFFSET($A$3,$P33,1)</f>
        <v>0</v>
      </c>
    </row>
    <row r="34" spans="16:18" x14ac:dyDescent="0.3">
      <c r="P34" s="72">
        <f t="shared" ref="P34" si="24">+P33</f>
        <v>11</v>
      </c>
      <c r="Q34" s="72">
        <f ca="1">OFFSET($A$3,$P34,2)</f>
        <v>0</v>
      </c>
      <c r="R34" s="72">
        <f ca="1">OFFSET($A$3,$P34,3)</f>
        <v>0</v>
      </c>
    </row>
    <row r="36" spans="16:18" x14ac:dyDescent="0.3">
      <c r="P36" s="72">
        <f t="shared" ref="P36:P99" si="25">+P33+1</f>
        <v>12</v>
      </c>
      <c r="Q36" s="72">
        <f ca="1">OFFSET($A$3,$P36,0)</f>
        <v>0</v>
      </c>
      <c r="R36" s="72">
        <f ca="1">OFFSET($A$3,$P36,1)</f>
        <v>0</v>
      </c>
    </row>
    <row r="37" spans="16:18" x14ac:dyDescent="0.3">
      <c r="P37" s="72">
        <f t="shared" ref="P37" si="26">+P36</f>
        <v>12</v>
      </c>
      <c r="Q37" s="72">
        <f ca="1">OFFSET($A$3,$P37,2)</f>
        <v>0</v>
      </c>
      <c r="R37" s="72">
        <f ca="1">OFFSET($A$3,$P37,3)</f>
        <v>0</v>
      </c>
    </row>
    <row r="39" spans="16:18" x14ac:dyDescent="0.3">
      <c r="P39" s="72">
        <f t="shared" si="25"/>
        <v>13</v>
      </c>
      <c r="Q39" s="72">
        <f ca="1">OFFSET($A$3,$P39,0)</f>
        <v>0</v>
      </c>
      <c r="R39" s="72">
        <f ca="1">OFFSET($A$3,$P39,1)</f>
        <v>0</v>
      </c>
    </row>
    <row r="40" spans="16:18" x14ac:dyDescent="0.3">
      <c r="P40" s="72">
        <f t="shared" ref="P40" si="27">+P39</f>
        <v>13</v>
      </c>
      <c r="Q40" s="72">
        <f ca="1">OFFSET($A$3,$P40,2)</f>
        <v>0</v>
      </c>
      <c r="R40" s="72">
        <f ca="1">OFFSET($A$3,$P40,3)</f>
        <v>0</v>
      </c>
    </row>
    <row r="42" spans="16:18" x14ac:dyDescent="0.3">
      <c r="P42" s="72">
        <f t="shared" si="25"/>
        <v>14</v>
      </c>
      <c r="Q42" s="72">
        <f ca="1">OFFSET($A$3,$P42,0)</f>
        <v>0</v>
      </c>
      <c r="R42" s="72">
        <f ca="1">OFFSET($A$3,$P42,1)</f>
        <v>0</v>
      </c>
    </row>
    <row r="43" spans="16:18" x14ac:dyDescent="0.3">
      <c r="P43" s="72">
        <f t="shared" ref="P43" si="28">+P42</f>
        <v>14</v>
      </c>
      <c r="Q43" s="72">
        <f ca="1">OFFSET($A$3,$P43,2)</f>
        <v>0</v>
      </c>
      <c r="R43" s="72">
        <f ca="1">OFFSET($A$3,$P43,3)</f>
        <v>0</v>
      </c>
    </row>
    <row r="45" spans="16:18" x14ac:dyDescent="0.3">
      <c r="P45" s="72">
        <f t="shared" si="25"/>
        <v>15</v>
      </c>
      <c r="Q45" s="72">
        <f ca="1">OFFSET($A$3,$P45,0)</f>
        <v>0</v>
      </c>
      <c r="R45" s="72">
        <f ca="1">OFFSET($A$3,$P45,1)</f>
        <v>0</v>
      </c>
    </row>
    <row r="46" spans="16:18" x14ac:dyDescent="0.3">
      <c r="P46" s="72">
        <f t="shared" ref="P46" si="29">+P45</f>
        <v>15</v>
      </c>
      <c r="Q46" s="72">
        <f ca="1">OFFSET($A$3,$P46,2)</f>
        <v>0</v>
      </c>
      <c r="R46" s="72">
        <f ca="1">OFFSET($A$3,$P46,3)</f>
        <v>0</v>
      </c>
    </row>
    <row r="48" spans="16:18" x14ac:dyDescent="0.3">
      <c r="P48" s="72">
        <f t="shared" si="25"/>
        <v>16</v>
      </c>
      <c r="Q48" s="72">
        <f ca="1">OFFSET($A$3,$P48,0)</f>
        <v>0</v>
      </c>
      <c r="R48" s="72">
        <f ca="1">OFFSET($A$3,$P48,1)</f>
        <v>0</v>
      </c>
    </row>
    <row r="49" spans="16:18" x14ac:dyDescent="0.3">
      <c r="P49" s="72">
        <f t="shared" ref="P49" si="30">+P48</f>
        <v>16</v>
      </c>
      <c r="Q49" s="72">
        <f ca="1">OFFSET($A$3,$P49,2)</f>
        <v>0</v>
      </c>
      <c r="R49" s="72">
        <f ca="1">OFFSET($A$3,$P49,3)</f>
        <v>0</v>
      </c>
    </row>
    <row r="51" spans="16:18" x14ac:dyDescent="0.3">
      <c r="P51" s="72">
        <f t="shared" si="25"/>
        <v>17</v>
      </c>
      <c r="Q51" s="72">
        <f ca="1">OFFSET($A$3,$P51,0)</f>
        <v>0</v>
      </c>
      <c r="R51" s="72">
        <f ca="1">OFFSET($A$3,$P51,1)</f>
        <v>0</v>
      </c>
    </row>
    <row r="52" spans="16:18" x14ac:dyDescent="0.3">
      <c r="P52" s="72">
        <f t="shared" ref="P52" si="31">+P51</f>
        <v>17</v>
      </c>
      <c r="Q52" s="72">
        <f ca="1">OFFSET($A$3,$P52,2)</f>
        <v>0</v>
      </c>
      <c r="R52" s="72">
        <f ca="1">OFFSET($A$3,$P52,3)</f>
        <v>0</v>
      </c>
    </row>
    <row r="54" spans="16:18" x14ac:dyDescent="0.3">
      <c r="P54" s="72">
        <f t="shared" si="25"/>
        <v>18</v>
      </c>
      <c r="Q54" s="72">
        <f ca="1">OFFSET($A$3,$P54,0)</f>
        <v>0</v>
      </c>
      <c r="R54" s="72">
        <f ca="1">OFFSET($A$3,$P54,1)</f>
        <v>0</v>
      </c>
    </row>
    <row r="55" spans="16:18" x14ac:dyDescent="0.3">
      <c r="P55" s="72">
        <f t="shared" ref="P55" si="32">+P54</f>
        <v>18</v>
      </c>
      <c r="Q55" s="72">
        <f ca="1">OFFSET($A$3,$P55,2)</f>
        <v>0</v>
      </c>
      <c r="R55" s="72">
        <f ca="1">OFFSET($A$3,$P55,3)</f>
        <v>0</v>
      </c>
    </row>
    <row r="57" spans="16:18" x14ac:dyDescent="0.3">
      <c r="P57" s="72">
        <f t="shared" si="25"/>
        <v>19</v>
      </c>
      <c r="Q57" s="72">
        <f ca="1">OFFSET($A$3,$P57,0)</f>
        <v>0</v>
      </c>
      <c r="R57" s="72">
        <f ca="1">OFFSET($A$3,$P57,1)</f>
        <v>0</v>
      </c>
    </row>
    <row r="58" spans="16:18" x14ac:dyDescent="0.3">
      <c r="P58" s="72">
        <f t="shared" ref="P58" si="33">+P57</f>
        <v>19</v>
      </c>
      <c r="Q58" s="72">
        <f ca="1">OFFSET($A$3,$P58,2)</f>
        <v>0</v>
      </c>
      <c r="R58" s="72">
        <f ca="1">OFFSET($A$3,$P58,3)</f>
        <v>0</v>
      </c>
    </row>
    <row r="60" spans="16:18" x14ac:dyDescent="0.3">
      <c r="P60" s="72">
        <f t="shared" si="25"/>
        <v>20</v>
      </c>
      <c r="Q60" s="72">
        <f ca="1">OFFSET($A$3,$P60,0)</f>
        <v>0</v>
      </c>
      <c r="R60" s="72">
        <f ca="1">OFFSET($A$3,$P60,1)</f>
        <v>0</v>
      </c>
    </row>
    <row r="61" spans="16:18" x14ac:dyDescent="0.3">
      <c r="P61" s="72">
        <f t="shared" ref="P61" si="34">+P60</f>
        <v>20</v>
      </c>
      <c r="Q61" s="72">
        <f ca="1">OFFSET($A$3,$P61,2)</f>
        <v>0</v>
      </c>
      <c r="R61" s="72">
        <f ca="1">OFFSET($A$3,$P61,3)</f>
        <v>0</v>
      </c>
    </row>
    <row r="63" spans="16:18" x14ac:dyDescent="0.3">
      <c r="P63" s="72">
        <f t="shared" si="25"/>
        <v>21</v>
      </c>
      <c r="Q63" s="72">
        <f ca="1">OFFSET($A$3,$P63,0)</f>
        <v>0</v>
      </c>
      <c r="R63" s="72">
        <f ca="1">OFFSET($A$3,$P63,1)</f>
        <v>0</v>
      </c>
    </row>
    <row r="64" spans="16:18" x14ac:dyDescent="0.3">
      <c r="P64" s="72">
        <f t="shared" ref="P64" si="35">+P63</f>
        <v>21</v>
      </c>
      <c r="Q64" s="72">
        <f ca="1">OFFSET($A$3,$P64,2)</f>
        <v>0</v>
      </c>
      <c r="R64" s="72">
        <f ca="1">OFFSET($A$3,$P64,3)</f>
        <v>0</v>
      </c>
    </row>
    <row r="66" spans="16:18" x14ac:dyDescent="0.3">
      <c r="P66" s="72">
        <f t="shared" si="25"/>
        <v>22</v>
      </c>
      <c r="Q66" s="72">
        <f ca="1">OFFSET($A$3,$P66,0)</f>
        <v>0</v>
      </c>
      <c r="R66" s="72">
        <f ca="1">OFFSET($A$3,$P66,1)</f>
        <v>0</v>
      </c>
    </row>
    <row r="67" spans="16:18" x14ac:dyDescent="0.3">
      <c r="P67" s="72">
        <f t="shared" ref="P67" si="36">+P66</f>
        <v>22</v>
      </c>
      <c r="Q67" s="72">
        <f ca="1">OFFSET($A$3,$P67,2)</f>
        <v>0</v>
      </c>
      <c r="R67" s="72">
        <f ca="1">OFFSET($A$3,$P67,3)</f>
        <v>0</v>
      </c>
    </row>
    <row r="69" spans="16:18" x14ac:dyDescent="0.3">
      <c r="P69" s="72">
        <f t="shared" si="25"/>
        <v>23</v>
      </c>
      <c r="Q69" s="72">
        <f ca="1">OFFSET($A$3,$P69,0)</f>
        <v>0</v>
      </c>
      <c r="R69" s="72">
        <f ca="1">OFFSET($A$3,$P69,1)</f>
        <v>0</v>
      </c>
    </row>
    <row r="70" spans="16:18" x14ac:dyDescent="0.3">
      <c r="P70" s="72">
        <f t="shared" ref="P70" si="37">+P69</f>
        <v>23</v>
      </c>
      <c r="Q70" s="72">
        <f ca="1">OFFSET($A$3,$P70,2)</f>
        <v>0</v>
      </c>
      <c r="R70" s="72">
        <f ca="1">OFFSET($A$3,$P70,3)</f>
        <v>0</v>
      </c>
    </row>
    <row r="72" spans="16:18" x14ac:dyDescent="0.3">
      <c r="P72" s="72">
        <f t="shared" si="25"/>
        <v>24</v>
      </c>
      <c r="Q72" s="72">
        <f ca="1">OFFSET($A$3,$P72,0)</f>
        <v>0</v>
      </c>
      <c r="R72" s="72">
        <f ca="1">OFFSET($A$3,$P72,1)</f>
        <v>0</v>
      </c>
    </row>
    <row r="73" spans="16:18" x14ac:dyDescent="0.3">
      <c r="P73" s="72">
        <f t="shared" ref="P73" si="38">+P72</f>
        <v>24</v>
      </c>
      <c r="Q73" s="72">
        <f ca="1">OFFSET($A$3,$P73,2)</f>
        <v>0</v>
      </c>
      <c r="R73" s="72">
        <f ca="1">OFFSET($A$3,$P73,3)</f>
        <v>0</v>
      </c>
    </row>
    <row r="75" spans="16:18" x14ac:dyDescent="0.3">
      <c r="P75" s="72">
        <f t="shared" si="25"/>
        <v>25</v>
      </c>
      <c r="Q75" s="72">
        <f ca="1">OFFSET($A$3,$P75,0)</f>
        <v>0</v>
      </c>
      <c r="R75" s="72">
        <f ca="1">OFFSET($A$3,$P75,1)</f>
        <v>0</v>
      </c>
    </row>
    <row r="76" spans="16:18" x14ac:dyDescent="0.3">
      <c r="P76" s="72">
        <f t="shared" ref="P76" si="39">+P75</f>
        <v>25</v>
      </c>
      <c r="Q76" s="72">
        <f ca="1">OFFSET($A$3,$P76,2)</f>
        <v>0</v>
      </c>
      <c r="R76" s="72">
        <f ca="1">OFFSET($A$3,$P76,3)</f>
        <v>0</v>
      </c>
    </row>
    <row r="78" spans="16:18" x14ac:dyDescent="0.3">
      <c r="P78" s="72">
        <f t="shared" si="25"/>
        <v>26</v>
      </c>
      <c r="Q78" s="72">
        <f ca="1">OFFSET($A$3,$P78,0)</f>
        <v>0</v>
      </c>
      <c r="R78" s="72">
        <f ca="1">OFFSET($A$3,$P78,1)</f>
        <v>0</v>
      </c>
    </row>
    <row r="79" spans="16:18" x14ac:dyDescent="0.3">
      <c r="P79" s="72">
        <f t="shared" ref="P79" si="40">+P78</f>
        <v>26</v>
      </c>
      <c r="Q79" s="72">
        <f ca="1">OFFSET($A$3,$P79,2)</f>
        <v>0</v>
      </c>
      <c r="R79" s="72">
        <f ca="1">OFFSET($A$3,$P79,3)</f>
        <v>0</v>
      </c>
    </row>
    <row r="81" spans="16:18" x14ac:dyDescent="0.3">
      <c r="P81" s="72">
        <f t="shared" si="25"/>
        <v>27</v>
      </c>
      <c r="Q81" s="72">
        <f ca="1">OFFSET($A$3,$P81,0)</f>
        <v>0</v>
      </c>
      <c r="R81" s="72">
        <f ca="1">OFFSET($A$3,$P81,1)</f>
        <v>0</v>
      </c>
    </row>
    <row r="82" spans="16:18" x14ac:dyDescent="0.3">
      <c r="P82" s="72">
        <f t="shared" ref="P82" si="41">+P81</f>
        <v>27</v>
      </c>
      <c r="Q82" s="72">
        <f ca="1">OFFSET($A$3,$P82,2)</f>
        <v>0</v>
      </c>
      <c r="R82" s="72">
        <f ca="1">OFFSET($A$3,$P82,3)</f>
        <v>0</v>
      </c>
    </row>
    <row r="84" spans="16:18" x14ac:dyDescent="0.3">
      <c r="P84" s="72">
        <f t="shared" si="25"/>
        <v>28</v>
      </c>
      <c r="Q84" s="72">
        <f ca="1">OFFSET($A$3,$P84,0)</f>
        <v>0</v>
      </c>
      <c r="R84" s="72">
        <f ca="1">OFFSET($A$3,$P84,1)</f>
        <v>0</v>
      </c>
    </row>
    <row r="85" spans="16:18" x14ac:dyDescent="0.3">
      <c r="P85" s="72">
        <f t="shared" ref="P85" si="42">+P84</f>
        <v>28</v>
      </c>
      <c r="Q85" s="72">
        <f ca="1">OFFSET($A$3,$P85,2)</f>
        <v>0</v>
      </c>
      <c r="R85" s="72">
        <f ca="1">OFFSET($A$3,$P85,3)</f>
        <v>0</v>
      </c>
    </row>
    <row r="87" spans="16:18" x14ac:dyDescent="0.3">
      <c r="P87" s="72">
        <f t="shared" si="25"/>
        <v>29</v>
      </c>
      <c r="Q87" s="72">
        <f ca="1">OFFSET($A$3,$P87,0)</f>
        <v>0</v>
      </c>
      <c r="R87" s="72">
        <f ca="1">OFFSET($A$3,$P87,1)</f>
        <v>0</v>
      </c>
    </row>
    <row r="88" spans="16:18" x14ac:dyDescent="0.3">
      <c r="P88" s="72">
        <f t="shared" ref="P88" si="43">+P87</f>
        <v>29</v>
      </c>
      <c r="Q88" s="72">
        <f ca="1">OFFSET($A$3,$P88,2)</f>
        <v>0</v>
      </c>
      <c r="R88" s="72">
        <f ca="1">OFFSET($A$3,$P88,3)</f>
        <v>0</v>
      </c>
    </row>
    <row r="90" spans="16:18" x14ac:dyDescent="0.3">
      <c r="P90" s="72">
        <f t="shared" si="25"/>
        <v>30</v>
      </c>
      <c r="Q90" s="72">
        <f ca="1">OFFSET($A$3,$P90,0)</f>
        <v>0</v>
      </c>
      <c r="R90" s="72">
        <f ca="1">OFFSET($A$3,$P90,1)</f>
        <v>0</v>
      </c>
    </row>
    <row r="91" spans="16:18" x14ac:dyDescent="0.3">
      <c r="P91" s="72">
        <f t="shared" ref="P91" si="44">+P90</f>
        <v>30</v>
      </c>
      <c r="Q91" s="72">
        <f ca="1">OFFSET($A$3,$P91,2)</f>
        <v>0</v>
      </c>
      <c r="R91" s="72">
        <f ca="1">OFFSET($A$3,$P91,3)</f>
        <v>0</v>
      </c>
    </row>
    <row r="93" spans="16:18" x14ac:dyDescent="0.3">
      <c r="P93" s="72">
        <f t="shared" si="25"/>
        <v>31</v>
      </c>
      <c r="Q93" s="72">
        <f ca="1">OFFSET($A$3,$P93,0)</f>
        <v>0</v>
      </c>
      <c r="R93" s="72">
        <f ca="1">OFFSET($A$3,$P93,1)</f>
        <v>0</v>
      </c>
    </row>
    <row r="94" spans="16:18" x14ac:dyDescent="0.3">
      <c r="P94" s="72">
        <f t="shared" ref="P94" si="45">+P93</f>
        <v>31</v>
      </c>
      <c r="Q94" s="72">
        <f ca="1">OFFSET($A$3,$P94,2)</f>
        <v>0</v>
      </c>
      <c r="R94" s="72">
        <f ca="1">OFFSET($A$3,$P94,3)</f>
        <v>0</v>
      </c>
    </row>
    <row r="96" spans="16:18" x14ac:dyDescent="0.3">
      <c r="P96" s="72">
        <f t="shared" si="25"/>
        <v>32</v>
      </c>
      <c r="Q96" s="72">
        <f ca="1">OFFSET($A$3,$P96,0)</f>
        <v>0</v>
      </c>
      <c r="R96" s="72">
        <f ca="1">OFFSET($A$3,$P96,1)</f>
        <v>0</v>
      </c>
    </row>
    <row r="97" spans="16:18" x14ac:dyDescent="0.3">
      <c r="P97" s="72">
        <f t="shared" ref="P97" si="46">+P96</f>
        <v>32</v>
      </c>
      <c r="Q97" s="72">
        <f ca="1">OFFSET($A$3,$P97,2)</f>
        <v>0</v>
      </c>
      <c r="R97" s="72">
        <f ca="1">OFFSET($A$3,$P97,3)</f>
        <v>0</v>
      </c>
    </row>
    <row r="99" spans="16:18" x14ac:dyDescent="0.3">
      <c r="P99" s="72">
        <f t="shared" si="25"/>
        <v>33</v>
      </c>
      <c r="Q99" s="72">
        <f ca="1">OFFSET($A$3,$P99,0)</f>
        <v>0</v>
      </c>
      <c r="R99" s="72">
        <f ca="1">OFFSET($A$3,$P99,1)</f>
        <v>0</v>
      </c>
    </row>
    <row r="100" spans="16:18" x14ac:dyDescent="0.3">
      <c r="P100" s="72">
        <f t="shared" ref="P100" si="47">+P99</f>
        <v>33</v>
      </c>
      <c r="Q100" s="72">
        <f ca="1">OFFSET($A$3,$P100,2)</f>
        <v>0</v>
      </c>
      <c r="R100" s="72">
        <f ca="1">OFFSET($A$3,$P100,3)</f>
        <v>0</v>
      </c>
    </row>
    <row r="102" spans="16:18" x14ac:dyDescent="0.3">
      <c r="P102" s="72">
        <f t="shared" ref="P102:P165" si="48">+P99+1</f>
        <v>34</v>
      </c>
      <c r="Q102" s="72">
        <f ca="1">OFFSET($A$3,$P102,0)</f>
        <v>0</v>
      </c>
      <c r="R102" s="72">
        <f ca="1">OFFSET($A$3,$P102,1)</f>
        <v>0</v>
      </c>
    </row>
    <row r="103" spans="16:18" x14ac:dyDescent="0.3">
      <c r="P103" s="72">
        <f t="shared" ref="P103" si="49">+P102</f>
        <v>34</v>
      </c>
      <c r="Q103" s="72">
        <f ca="1">OFFSET($A$3,$P103,2)</f>
        <v>0</v>
      </c>
      <c r="R103" s="72">
        <f ca="1">OFFSET($A$3,$P103,3)</f>
        <v>0</v>
      </c>
    </row>
    <row r="105" spans="16:18" x14ac:dyDescent="0.3">
      <c r="P105" s="72">
        <f t="shared" si="48"/>
        <v>35</v>
      </c>
      <c r="Q105" s="72">
        <f ca="1">OFFSET($A$3,$P105,0)</f>
        <v>0</v>
      </c>
      <c r="R105" s="72">
        <f ca="1">OFFSET($A$3,$P105,1)</f>
        <v>0</v>
      </c>
    </row>
    <row r="106" spans="16:18" x14ac:dyDescent="0.3">
      <c r="P106" s="72">
        <f t="shared" ref="P106" si="50">+P105</f>
        <v>35</v>
      </c>
      <c r="Q106" s="72">
        <f ca="1">OFFSET($A$3,$P106,2)</f>
        <v>0</v>
      </c>
      <c r="R106" s="72">
        <f ca="1">OFFSET($A$3,$P106,3)</f>
        <v>0</v>
      </c>
    </row>
    <row r="108" spans="16:18" x14ac:dyDescent="0.3">
      <c r="P108" s="72">
        <f t="shared" si="48"/>
        <v>36</v>
      </c>
      <c r="Q108" s="72">
        <f ca="1">OFFSET($A$3,$P108,0)</f>
        <v>0</v>
      </c>
      <c r="R108" s="72">
        <f ca="1">OFFSET($A$3,$P108,1)</f>
        <v>0</v>
      </c>
    </row>
    <row r="109" spans="16:18" x14ac:dyDescent="0.3">
      <c r="P109" s="72">
        <f t="shared" ref="P109" si="51">+P108</f>
        <v>36</v>
      </c>
      <c r="Q109" s="72">
        <f ca="1">OFFSET($A$3,$P109,2)</f>
        <v>0</v>
      </c>
      <c r="R109" s="72">
        <f ca="1">OFFSET($A$3,$P109,3)</f>
        <v>0</v>
      </c>
    </row>
    <row r="111" spans="16:18" x14ac:dyDescent="0.3">
      <c r="P111" s="72">
        <f t="shared" si="48"/>
        <v>37</v>
      </c>
      <c r="Q111" s="72">
        <f ca="1">OFFSET($A$3,$P111,0)</f>
        <v>0</v>
      </c>
      <c r="R111" s="72">
        <f ca="1">OFFSET($A$3,$P111,1)</f>
        <v>0</v>
      </c>
    </row>
    <row r="112" spans="16:18" x14ac:dyDescent="0.3">
      <c r="P112" s="72">
        <f t="shared" ref="P112" si="52">+P111</f>
        <v>37</v>
      </c>
      <c r="Q112" s="72">
        <f ca="1">OFFSET($A$3,$P112,2)</f>
        <v>0</v>
      </c>
      <c r="R112" s="72">
        <f ca="1">OFFSET($A$3,$P112,3)</f>
        <v>0</v>
      </c>
    </row>
    <row r="114" spans="16:18" x14ac:dyDescent="0.3">
      <c r="P114" s="72">
        <f t="shared" si="48"/>
        <v>38</v>
      </c>
      <c r="Q114" s="72">
        <f ca="1">OFFSET($A$3,$P114,0)</f>
        <v>0</v>
      </c>
      <c r="R114" s="72">
        <f ca="1">OFFSET($A$3,$P114,1)</f>
        <v>0</v>
      </c>
    </row>
    <row r="115" spans="16:18" x14ac:dyDescent="0.3">
      <c r="P115" s="72">
        <f t="shared" ref="P115" si="53">+P114</f>
        <v>38</v>
      </c>
      <c r="Q115" s="72">
        <f ca="1">OFFSET($A$3,$P115,2)</f>
        <v>0</v>
      </c>
      <c r="R115" s="72">
        <f ca="1">OFFSET($A$3,$P115,3)</f>
        <v>0</v>
      </c>
    </row>
    <row r="117" spans="16:18" x14ac:dyDescent="0.3">
      <c r="P117" s="72">
        <f t="shared" si="48"/>
        <v>39</v>
      </c>
      <c r="Q117" s="72">
        <f ca="1">OFFSET($A$3,$P117,0)</f>
        <v>0</v>
      </c>
      <c r="R117" s="72">
        <f ca="1">OFFSET($A$3,$P117,1)</f>
        <v>0</v>
      </c>
    </row>
    <row r="118" spans="16:18" x14ac:dyDescent="0.3">
      <c r="P118" s="72">
        <f t="shared" ref="P118" si="54">+P117</f>
        <v>39</v>
      </c>
      <c r="Q118" s="72">
        <f ca="1">OFFSET($A$3,$P118,2)</f>
        <v>0</v>
      </c>
      <c r="R118" s="72">
        <f ca="1">OFFSET($A$3,$P118,3)</f>
        <v>0</v>
      </c>
    </row>
    <row r="120" spans="16:18" x14ac:dyDescent="0.3">
      <c r="P120" s="72">
        <f t="shared" si="48"/>
        <v>40</v>
      </c>
      <c r="Q120" s="72">
        <f ca="1">OFFSET($A$3,$P120,0)</f>
        <v>0</v>
      </c>
      <c r="R120" s="72">
        <f ca="1">OFFSET($A$3,$P120,1)</f>
        <v>0</v>
      </c>
    </row>
    <row r="121" spans="16:18" x14ac:dyDescent="0.3">
      <c r="P121" s="72">
        <f t="shared" ref="P121" si="55">+P120</f>
        <v>40</v>
      </c>
      <c r="Q121" s="72">
        <f ca="1">OFFSET($A$3,$P121,2)</f>
        <v>0</v>
      </c>
      <c r="R121" s="72">
        <f ca="1">OFFSET($A$3,$P121,3)</f>
        <v>0</v>
      </c>
    </row>
    <row r="123" spans="16:18" x14ac:dyDescent="0.3">
      <c r="P123" s="72">
        <f t="shared" si="48"/>
        <v>41</v>
      </c>
      <c r="Q123" s="72">
        <f ca="1">OFFSET($A$3,$P123,0)</f>
        <v>0</v>
      </c>
      <c r="R123" s="72">
        <f ca="1">OFFSET($A$3,$P123,1)</f>
        <v>0</v>
      </c>
    </row>
    <row r="124" spans="16:18" x14ac:dyDescent="0.3">
      <c r="P124" s="72">
        <f t="shared" ref="P124" si="56">+P123</f>
        <v>41</v>
      </c>
      <c r="Q124" s="72">
        <f ca="1">OFFSET($A$3,$P124,2)</f>
        <v>0</v>
      </c>
      <c r="R124" s="72">
        <f ca="1">OFFSET($A$3,$P124,3)</f>
        <v>0</v>
      </c>
    </row>
    <row r="126" spans="16:18" x14ac:dyDescent="0.3">
      <c r="P126" s="72">
        <f t="shared" si="48"/>
        <v>42</v>
      </c>
      <c r="Q126" s="72">
        <f ca="1">OFFSET($A$3,$P126,0)</f>
        <v>0</v>
      </c>
      <c r="R126" s="72">
        <f ca="1">OFFSET($A$3,$P126,1)</f>
        <v>0</v>
      </c>
    </row>
    <row r="127" spans="16:18" x14ac:dyDescent="0.3">
      <c r="P127" s="72">
        <f t="shared" ref="P127" si="57">+P126</f>
        <v>42</v>
      </c>
      <c r="Q127" s="72">
        <f ca="1">OFFSET($A$3,$P127,2)</f>
        <v>0</v>
      </c>
      <c r="R127" s="72">
        <f ca="1">OFFSET($A$3,$P127,3)</f>
        <v>0</v>
      </c>
    </row>
    <row r="129" spans="16:18" x14ac:dyDescent="0.3">
      <c r="P129" s="72">
        <f t="shared" si="48"/>
        <v>43</v>
      </c>
      <c r="Q129" s="72">
        <f ca="1">OFFSET($A$3,$P129,0)</f>
        <v>0</v>
      </c>
      <c r="R129" s="72">
        <f ca="1">OFFSET($A$3,$P129,1)</f>
        <v>0</v>
      </c>
    </row>
    <row r="130" spans="16:18" x14ac:dyDescent="0.3">
      <c r="P130" s="72">
        <f t="shared" ref="P130" si="58">+P129</f>
        <v>43</v>
      </c>
      <c r="Q130" s="72">
        <f ca="1">OFFSET($A$3,$P130,2)</f>
        <v>0</v>
      </c>
      <c r="R130" s="72">
        <f ca="1">OFFSET($A$3,$P130,3)</f>
        <v>0</v>
      </c>
    </row>
    <row r="132" spans="16:18" x14ac:dyDescent="0.3">
      <c r="P132" s="72">
        <f t="shared" si="48"/>
        <v>44</v>
      </c>
      <c r="Q132" s="72">
        <f ca="1">OFFSET($A$3,$P132,0)</f>
        <v>0</v>
      </c>
      <c r="R132" s="72">
        <f ca="1">OFFSET($A$3,$P132,1)</f>
        <v>0</v>
      </c>
    </row>
    <row r="133" spans="16:18" x14ac:dyDescent="0.3">
      <c r="P133" s="72">
        <f t="shared" ref="P133" si="59">+P132</f>
        <v>44</v>
      </c>
      <c r="Q133" s="72">
        <f ca="1">OFFSET($A$3,$P133,2)</f>
        <v>0</v>
      </c>
      <c r="R133" s="72">
        <f ca="1">OFFSET($A$3,$P133,3)</f>
        <v>0</v>
      </c>
    </row>
    <row r="135" spans="16:18" x14ac:dyDescent="0.3">
      <c r="P135" s="72">
        <f t="shared" si="48"/>
        <v>45</v>
      </c>
      <c r="Q135" s="72">
        <f ca="1">OFFSET($A$3,$P135,0)</f>
        <v>0</v>
      </c>
      <c r="R135" s="72">
        <f ca="1">OFFSET($A$3,$P135,1)</f>
        <v>0</v>
      </c>
    </row>
    <row r="136" spans="16:18" x14ac:dyDescent="0.3">
      <c r="P136" s="72">
        <f t="shared" ref="P136" si="60">+P135</f>
        <v>45</v>
      </c>
      <c r="Q136" s="72">
        <f ca="1">OFFSET($A$3,$P136,2)</f>
        <v>0</v>
      </c>
      <c r="R136" s="72">
        <f ca="1">OFFSET($A$3,$P136,3)</f>
        <v>0</v>
      </c>
    </row>
    <row r="138" spans="16:18" x14ac:dyDescent="0.3">
      <c r="P138" s="72">
        <f t="shared" si="48"/>
        <v>46</v>
      </c>
      <c r="Q138" s="72">
        <f ca="1">OFFSET($A$3,$P138,0)</f>
        <v>0</v>
      </c>
      <c r="R138" s="72">
        <f ca="1">OFFSET($A$3,$P138,1)</f>
        <v>0</v>
      </c>
    </row>
    <row r="139" spans="16:18" x14ac:dyDescent="0.3">
      <c r="P139" s="72">
        <f t="shared" ref="P139" si="61">+P138</f>
        <v>46</v>
      </c>
      <c r="Q139" s="72">
        <f ca="1">OFFSET($A$3,$P139,2)</f>
        <v>0</v>
      </c>
      <c r="R139" s="72">
        <f ca="1">OFFSET($A$3,$P139,3)</f>
        <v>0</v>
      </c>
    </row>
    <row r="141" spans="16:18" x14ac:dyDescent="0.3">
      <c r="P141" s="72">
        <f t="shared" si="48"/>
        <v>47</v>
      </c>
      <c r="Q141" s="72">
        <f ca="1">OFFSET($A$3,$P141,0)</f>
        <v>0</v>
      </c>
      <c r="R141" s="72">
        <f ca="1">OFFSET($A$3,$P141,1)</f>
        <v>0</v>
      </c>
    </row>
    <row r="142" spans="16:18" x14ac:dyDescent="0.3">
      <c r="P142" s="72">
        <f t="shared" ref="P142" si="62">+P141</f>
        <v>47</v>
      </c>
      <c r="Q142" s="72">
        <f ca="1">OFFSET($A$3,$P142,2)</f>
        <v>0</v>
      </c>
      <c r="R142" s="72">
        <f ca="1">OFFSET($A$3,$P142,3)</f>
        <v>0</v>
      </c>
    </row>
    <row r="144" spans="16:18" x14ac:dyDescent="0.3">
      <c r="P144" s="72">
        <f t="shared" si="48"/>
        <v>48</v>
      </c>
      <c r="Q144" s="72">
        <f ca="1">OFFSET($A$3,$P144,0)</f>
        <v>0</v>
      </c>
      <c r="R144" s="72">
        <f ca="1">OFFSET($A$3,$P144,1)</f>
        <v>0</v>
      </c>
    </row>
    <row r="145" spans="16:18" x14ac:dyDescent="0.3">
      <c r="P145" s="72">
        <f t="shared" ref="P145" si="63">+P144</f>
        <v>48</v>
      </c>
      <c r="Q145" s="72">
        <f ca="1">OFFSET($A$3,$P145,2)</f>
        <v>0</v>
      </c>
      <c r="R145" s="72">
        <f ca="1">OFFSET($A$3,$P145,3)</f>
        <v>0</v>
      </c>
    </row>
    <row r="147" spans="16:18" x14ac:dyDescent="0.3">
      <c r="P147" s="72">
        <f t="shared" si="48"/>
        <v>49</v>
      </c>
      <c r="Q147" s="72">
        <f ca="1">OFFSET($A$3,$P147,0)</f>
        <v>0</v>
      </c>
      <c r="R147" s="72">
        <f ca="1">OFFSET($A$3,$P147,1)</f>
        <v>0</v>
      </c>
    </row>
    <row r="148" spans="16:18" x14ac:dyDescent="0.3">
      <c r="P148" s="72">
        <f t="shared" ref="P148" si="64">+P147</f>
        <v>49</v>
      </c>
      <c r="Q148" s="72">
        <f ca="1">OFFSET($A$3,$P148,2)</f>
        <v>0</v>
      </c>
      <c r="R148" s="72">
        <f ca="1">OFFSET($A$3,$P148,3)</f>
        <v>0</v>
      </c>
    </row>
    <row r="150" spans="16:18" x14ac:dyDescent="0.3">
      <c r="P150" s="72">
        <f t="shared" si="48"/>
        <v>50</v>
      </c>
      <c r="Q150" s="72">
        <f ca="1">OFFSET($A$3,$P150,0)</f>
        <v>0</v>
      </c>
      <c r="R150" s="72">
        <f ca="1">OFFSET($A$3,$P150,1)</f>
        <v>0</v>
      </c>
    </row>
    <row r="151" spans="16:18" x14ac:dyDescent="0.3">
      <c r="P151" s="72">
        <f t="shared" ref="P151" si="65">+P150</f>
        <v>50</v>
      </c>
      <c r="Q151" s="72">
        <f ca="1">OFFSET($A$3,$P151,2)</f>
        <v>0</v>
      </c>
      <c r="R151" s="72">
        <f ca="1">OFFSET($A$3,$P151,3)</f>
        <v>0</v>
      </c>
    </row>
    <row r="153" spans="16:18" x14ac:dyDescent="0.3">
      <c r="P153" s="72">
        <f t="shared" si="48"/>
        <v>51</v>
      </c>
      <c r="Q153" s="72">
        <f ca="1">OFFSET($A$3,$P153,0)</f>
        <v>0</v>
      </c>
      <c r="R153" s="72">
        <f ca="1">OFFSET($A$3,$P153,1)</f>
        <v>0</v>
      </c>
    </row>
    <row r="154" spans="16:18" x14ac:dyDescent="0.3">
      <c r="P154" s="72">
        <f t="shared" ref="P154" si="66">+P153</f>
        <v>51</v>
      </c>
      <c r="Q154" s="72">
        <f ca="1">OFFSET($A$3,$P154,2)</f>
        <v>0</v>
      </c>
      <c r="R154" s="72">
        <f ca="1">OFFSET($A$3,$P154,3)</f>
        <v>0</v>
      </c>
    </row>
    <row r="156" spans="16:18" x14ac:dyDescent="0.3">
      <c r="P156" s="72">
        <f t="shared" si="48"/>
        <v>52</v>
      </c>
      <c r="Q156" s="72">
        <f ca="1">OFFSET($A$3,$P156,0)</f>
        <v>0</v>
      </c>
      <c r="R156" s="72">
        <f ca="1">OFFSET($A$3,$P156,1)</f>
        <v>0</v>
      </c>
    </row>
    <row r="157" spans="16:18" x14ac:dyDescent="0.3">
      <c r="P157" s="72">
        <f t="shared" ref="P157" si="67">+P156</f>
        <v>52</v>
      </c>
      <c r="Q157" s="72">
        <f ca="1">OFFSET($A$3,$P157,2)</f>
        <v>0</v>
      </c>
      <c r="R157" s="72">
        <f ca="1">OFFSET($A$3,$P157,3)</f>
        <v>0</v>
      </c>
    </row>
    <row r="159" spans="16:18" x14ac:dyDescent="0.3">
      <c r="P159" s="72">
        <f t="shared" si="48"/>
        <v>53</v>
      </c>
      <c r="Q159" s="72">
        <f ca="1">OFFSET($A$3,$P159,0)</f>
        <v>0</v>
      </c>
      <c r="R159" s="72">
        <f ca="1">OFFSET($A$3,$P159,1)</f>
        <v>0</v>
      </c>
    </row>
    <row r="160" spans="16:18" x14ac:dyDescent="0.3">
      <c r="P160" s="72">
        <f t="shared" ref="P160" si="68">+P159</f>
        <v>53</v>
      </c>
      <c r="Q160" s="72">
        <f ca="1">OFFSET($A$3,$P160,2)</f>
        <v>0</v>
      </c>
      <c r="R160" s="72">
        <f ca="1">OFFSET($A$3,$P160,3)</f>
        <v>0</v>
      </c>
    </row>
    <row r="162" spans="16:18" x14ac:dyDescent="0.3">
      <c r="P162" s="72">
        <f t="shared" si="48"/>
        <v>54</v>
      </c>
      <c r="Q162" s="72">
        <f ca="1">OFFSET($A$3,$P162,0)</f>
        <v>0</v>
      </c>
      <c r="R162" s="72">
        <f ca="1">OFFSET($A$3,$P162,1)</f>
        <v>0</v>
      </c>
    </row>
    <row r="163" spans="16:18" x14ac:dyDescent="0.3">
      <c r="P163" s="72">
        <f t="shared" ref="P163" si="69">+P162</f>
        <v>54</v>
      </c>
      <c r="Q163" s="72">
        <f ca="1">OFFSET($A$3,$P163,2)</f>
        <v>0</v>
      </c>
      <c r="R163" s="72">
        <f ca="1">OFFSET($A$3,$P163,3)</f>
        <v>0</v>
      </c>
    </row>
    <row r="165" spans="16:18" x14ac:dyDescent="0.3">
      <c r="P165" s="72">
        <f t="shared" si="48"/>
        <v>55</v>
      </c>
      <c r="Q165" s="72">
        <f ca="1">OFFSET($A$3,$P165,0)</f>
        <v>0</v>
      </c>
      <c r="R165" s="72">
        <f ca="1">OFFSET($A$3,$P165,1)</f>
        <v>0</v>
      </c>
    </row>
    <row r="166" spans="16:18" x14ac:dyDescent="0.3">
      <c r="P166" s="72">
        <f t="shared" ref="P166" si="70">+P165</f>
        <v>55</v>
      </c>
      <c r="Q166" s="72">
        <f ca="1">OFFSET($A$3,$P166,2)</f>
        <v>0</v>
      </c>
      <c r="R166" s="72">
        <f ca="1">OFFSET($A$3,$P166,3)</f>
        <v>0</v>
      </c>
    </row>
    <row r="168" spans="16:18" x14ac:dyDescent="0.3">
      <c r="P168" s="72">
        <f t="shared" ref="P168:P195" si="71">+P165+1</f>
        <v>56</v>
      </c>
      <c r="Q168" s="72">
        <f ca="1">OFFSET($A$3,$P168,0)</f>
        <v>0</v>
      </c>
      <c r="R168" s="72">
        <f ca="1">OFFSET($A$3,$P168,1)</f>
        <v>0</v>
      </c>
    </row>
    <row r="169" spans="16:18" x14ac:dyDescent="0.3">
      <c r="P169" s="72">
        <f t="shared" ref="P169" si="72">+P168</f>
        <v>56</v>
      </c>
      <c r="Q169" s="72">
        <f ca="1">OFFSET($A$3,$P169,2)</f>
        <v>0</v>
      </c>
      <c r="R169" s="72">
        <f ca="1">OFFSET($A$3,$P169,3)</f>
        <v>0</v>
      </c>
    </row>
    <row r="171" spans="16:18" x14ac:dyDescent="0.3">
      <c r="P171" s="72">
        <f t="shared" si="71"/>
        <v>57</v>
      </c>
      <c r="Q171" s="72">
        <f ca="1">OFFSET($A$3,$P171,0)</f>
        <v>0</v>
      </c>
      <c r="R171" s="72">
        <f ca="1">OFFSET($A$3,$P171,1)</f>
        <v>0</v>
      </c>
    </row>
    <row r="172" spans="16:18" x14ac:dyDescent="0.3">
      <c r="P172" s="72">
        <f t="shared" ref="P172" si="73">+P171</f>
        <v>57</v>
      </c>
      <c r="Q172" s="72">
        <f ca="1">OFFSET($A$3,$P172,2)</f>
        <v>0</v>
      </c>
      <c r="R172" s="72">
        <f ca="1">OFFSET($A$3,$P172,3)</f>
        <v>0</v>
      </c>
    </row>
    <row r="174" spans="16:18" x14ac:dyDescent="0.3">
      <c r="P174" s="72">
        <f t="shared" si="71"/>
        <v>58</v>
      </c>
      <c r="Q174" s="72">
        <f ca="1">OFFSET($A$3,$P174,0)</f>
        <v>0</v>
      </c>
      <c r="R174" s="72">
        <f ca="1">OFFSET($A$3,$P174,1)</f>
        <v>0</v>
      </c>
    </row>
    <row r="175" spans="16:18" x14ac:dyDescent="0.3">
      <c r="P175" s="72">
        <f t="shared" ref="P175" si="74">+P174</f>
        <v>58</v>
      </c>
      <c r="Q175" s="72">
        <f ca="1">OFFSET($A$3,$P175,2)</f>
        <v>0</v>
      </c>
      <c r="R175" s="72">
        <f ca="1">OFFSET($A$3,$P175,3)</f>
        <v>0</v>
      </c>
    </row>
    <row r="177" spans="16:18" x14ac:dyDescent="0.3">
      <c r="P177" s="72">
        <f t="shared" si="71"/>
        <v>59</v>
      </c>
      <c r="Q177" s="72">
        <f ca="1">OFFSET($A$3,$P177,0)</f>
        <v>0</v>
      </c>
      <c r="R177" s="72">
        <f ca="1">OFFSET($A$3,$P177,1)</f>
        <v>0</v>
      </c>
    </row>
    <row r="178" spans="16:18" x14ac:dyDescent="0.3">
      <c r="P178" s="72">
        <f t="shared" ref="P178" si="75">+P177</f>
        <v>59</v>
      </c>
      <c r="Q178" s="72">
        <f ca="1">OFFSET($A$3,$P178,2)</f>
        <v>0</v>
      </c>
      <c r="R178" s="72">
        <f ca="1">OFFSET($A$3,$P178,3)</f>
        <v>0</v>
      </c>
    </row>
    <row r="180" spans="16:18" x14ac:dyDescent="0.3">
      <c r="P180" s="72">
        <f t="shared" si="71"/>
        <v>60</v>
      </c>
      <c r="Q180" s="72">
        <f ca="1">OFFSET($A$3,$P180,0)</f>
        <v>0</v>
      </c>
      <c r="R180" s="72">
        <f ca="1">OFFSET($A$3,$P180,1)</f>
        <v>0</v>
      </c>
    </row>
    <row r="181" spans="16:18" x14ac:dyDescent="0.3">
      <c r="P181" s="72">
        <f t="shared" ref="P181" si="76">+P180</f>
        <v>60</v>
      </c>
      <c r="Q181" s="72">
        <f ca="1">OFFSET($A$3,$P181,2)</f>
        <v>0</v>
      </c>
      <c r="R181" s="72">
        <f ca="1">OFFSET($A$3,$P181,3)</f>
        <v>0</v>
      </c>
    </row>
    <row r="183" spans="16:18" x14ac:dyDescent="0.3">
      <c r="P183" s="72">
        <f t="shared" si="71"/>
        <v>61</v>
      </c>
      <c r="Q183" s="72">
        <f ca="1">OFFSET($A$3,$P183,0)</f>
        <v>0</v>
      </c>
      <c r="R183" s="72">
        <f ca="1">OFFSET($A$3,$P183,1)</f>
        <v>0</v>
      </c>
    </row>
    <row r="184" spans="16:18" x14ac:dyDescent="0.3">
      <c r="P184" s="72">
        <f t="shared" ref="P184" si="77">+P183</f>
        <v>61</v>
      </c>
      <c r="Q184" s="72">
        <f ca="1">OFFSET($A$3,$P184,2)</f>
        <v>0</v>
      </c>
      <c r="R184" s="72">
        <f ca="1">OFFSET($A$3,$P184,3)</f>
        <v>0</v>
      </c>
    </row>
    <row r="186" spans="16:18" x14ac:dyDescent="0.3">
      <c r="P186" s="72">
        <f t="shared" si="71"/>
        <v>62</v>
      </c>
      <c r="Q186" s="72">
        <f ca="1">OFFSET($A$3,$P186,0)</f>
        <v>0</v>
      </c>
      <c r="R186" s="72">
        <f ca="1">OFFSET($A$3,$P186,1)</f>
        <v>0</v>
      </c>
    </row>
    <row r="187" spans="16:18" x14ac:dyDescent="0.3">
      <c r="P187" s="72">
        <f t="shared" ref="P187" si="78">+P186</f>
        <v>62</v>
      </c>
      <c r="Q187" s="72">
        <f ca="1">OFFSET($A$3,$P187,2)</f>
        <v>0</v>
      </c>
      <c r="R187" s="72">
        <f ca="1">OFFSET($A$3,$P187,3)</f>
        <v>0</v>
      </c>
    </row>
    <row r="189" spans="16:18" x14ac:dyDescent="0.3">
      <c r="P189" s="72">
        <f t="shared" si="71"/>
        <v>63</v>
      </c>
      <c r="Q189" s="72">
        <f ca="1">OFFSET($A$3,$P189,0)</f>
        <v>0</v>
      </c>
      <c r="R189" s="72">
        <f ca="1">OFFSET($A$3,$P189,1)</f>
        <v>0</v>
      </c>
    </row>
    <row r="190" spans="16:18" x14ac:dyDescent="0.3">
      <c r="P190" s="72">
        <f t="shared" ref="P190" si="79">+P189</f>
        <v>63</v>
      </c>
      <c r="Q190" s="72">
        <f ca="1">OFFSET($A$3,$P190,2)</f>
        <v>0</v>
      </c>
      <c r="R190" s="72">
        <f ca="1">OFFSET($A$3,$P190,3)</f>
        <v>0</v>
      </c>
    </row>
    <row r="192" spans="16:18" x14ac:dyDescent="0.3">
      <c r="P192" s="72">
        <f t="shared" si="71"/>
        <v>64</v>
      </c>
      <c r="Q192" s="72">
        <f ca="1">OFFSET($A$3,$P192,0)</f>
        <v>0</v>
      </c>
      <c r="R192" s="72">
        <f ca="1">OFFSET($A$3,$P192,1)</f>
        <v>0</v>
      </c>
    </row>
    <row r="193" spans="16:18" x14ac:dyDescent="0.3">
      <c r="P193" s="72">
        <f t="shared" ref="P193" si="80">+P192</f>
        <v>64</v>
      </c>
      <c r="Q193" s="72">
        <f ca="1">OFFSET($A$3,$P193,2)</f>
        <v>0</v>
      </c>
      <c r="R193" s="72">
        <f ca="1">OFFSET($A$3,$P193,3)</f>
        <v>0</v>
      </c>
    </row>
    <row r="195" spans="16:18" x14ac:dyDescent="0.3">
      <c r="P195" s="72">
        <f t="shared" si="71"/>
        <v>65</v>
      </c>
      <c r="Q195" s="72">
        <f ca="1">OFFSET($A$3,$P195,0)</f>
        <v>0</v>
      </c>
      <c r="R195" s="72">
        <f ca="1">OFFSET($A$3,$P195,1)</f>
        <v>0</v>
      </c>
    </row>
    <row r="196" spans="16:18" x14ac:dyDescent="0.3">
      <c r="P196" s="72">
        <f t="shared" ref="P196" si="81">+P195</f>
        <v>65</v>
      </c>
      <c r="Q196" s="72">
        <f ca="1">OFFSET($A$3,$P196,2)</f>
        <v>0</v>
      </c>
      <c r="R196" s="72">
        <f ca="1">OFFSET($A$3,$P196,3)</f>
        <v>0</v>
      </c>
    </row>
    <row r="198" spans="16:18" x14ac:dyDescent="0.3">
      <c r="P198" s="72">
        <f t="shared" ref="P198:P210" si="82">+P195+1</f>
        <v>66</v>
      </c>
      <c r="Q198" s="72">
        <f ca="1">OFFSET($A$3,$P198,0)</f>
        <v>0</v>
      </c>
      <c r="R198" s="72">
        <f ca="1">OFFSET($A$3,$P198,1)</f>
        <v>0</v>
      </c>
    </row>
    <row r="199" spans="16:18" x14ac:dyDescent="0.3">
      <c r="P199" s="72">
        <f t="shared" ref="P199" si="83">+P198</f>
        <v>66</v>
      </c>
      <c r="Q199" s="72">
        <f ca="1">OFFSET($A$3,$P199,2)</f>
        <v>0</v>
      </c>
      <c r="R199" s="72">
        <f ca="1">OFFSET($A$3,$P199,3)</f>
        <v>0</v>
      </c>
    </row>
    <row r="201" spans="16:18" x14ac:dyDescent="0.3">
      <c r="P201" s="72">
        <f t="shared" si="82"/>
        <v>67</v>
      </c>
      <c r="Q201" s="72">
        <f ca="1">OFFSET($A$3,$P201,0)</f>
        <v>0</v>
      </c>
      <c r="R201" s="72">
        <f ca="1">OFFSET($A$3,$P201,1)</f>
        <v>0</v>
      </c>
    </row>
    <row r="202" spans="16:18" x14ac:dyDescent="0.3">
      <c r="P202" s="72">
        <f t="shared" ref="P202" si="84">+P201</f>
        <v>67</v>
      </c>
      <c r="Q202" s="72">
        <f ca="1">OFFSET($A$3,$P202,2)</f>
        <v>0</v>
      </c>
      <c r="R202" s="72">
        <f ca="1">OFFSET($A$3,$P202,3)</f>
        <v>0</v>
      </c>
    </row>
    <row r="204" spans="16:18" x14ac:dyDescent="0.3">
      <c r="P204" s="72">
        <f t="shared" si="82"/>
        <v>68</v>
      </c>
      <c r="Q204" s="72">
        <f ca="1">OFFSET($A$3,$P204,0)</f>
        <v>0</v>
      </c>
      <c r="R204" s="72">
        <f ca="1">OFFSET($A$3,$P204,1)</f>
        <v>0</v>
      </c>
    </row>
    <row r="205" spans="16:18" x14ac:dyDescent="0.3">
      <c r="P205" s="72">
        <f t="shared" ref="P205" si="85">+P204</f>
        <v>68</v>
      </c>
      <c r="Q205" s="72">
        <f ca="1">OFFSET($A$3,$P205,2)</f>
        <v>0</v>
      </c>
      <c r="R205" s="72">
        <f ca="1">OFFSET($A$3,$P205,3)</f>
        <v>0</v>
      </c>
    </row>
    <row r="207" spans="16:18" x14ac:dyDescent="0.3">
      <c r="P207" s="72">
        <f t="shared" si="82"/>
        <v>69</v>
      </c>
      <c r="Q207" s="72">
        <f ca="1">OFFSET($A$3,$P207,0)</f>
        <v>0</v>
      </c>
      <c r="R207" s="72">
        <f ca="1">OFFSET($A$3,$P207,1)</f>
        <v>0</v>
      </c>
    </row>
    <row r="208" spans="16:18" x14ac:dyDescent="0.3">
      <c r="P208" s="72">
        <f t="shared" ref="P208" si="86">+P207</f>
        <v>69</v>
      </c>
      <c r="Q208" s="72">
        <f ca="1">OFFSET($A$3,$P208,2)</f>
        <v>0</v>
      </c>
      <c r="R208" s="72">
        <f ca="1">OFFSET($A$3,$P208,3)</f>
        <v>0</v>
      </c>
    </row>
    <row r="210" spans="16:18" x14ac:dyDescent="0.3">
      <c r="P210" s="72">
        <f t="shared" si="82"/>
        <v>70</v>
      </c>
      <c r="Q210" s="72">
        <f ca="1">OFFSET($A$3,$P210,0)</f>
        <v>0</v>
      </c>
      <c r="R210" s="72">
        <f ca="1">OFFSET($A$3,$P210,1)</f>
        <v>0</v>
      </c>
    </row>
    <row r="211" spans="16:18" x14ac:dyDescent="0.3">
      <c r="P211" s="72">
        <f t="shared" ref="P211" si="87">+P210</f>
        <v>70</v>
      </c>
      <c r="Q211" s="72">
        <f ca="1">OFFSET($A$3,$P211,2)</f>
        <v>0</v>
      </c>
      <c r="R211" s="72">
        <f ca="1">OFFSET($A$3,$P211,3)</f>
        <v>0</v>
      </c>
    </row>
  </sheetData>
  <pageMargins left="0.7" right="0.7" top="0.75" bottom="0.75" header="0.3" footer="0.3"/>
  <pageSetup scale="53" orientation="portrait" horizontalDpi="0" verticalDpi="0" r:id="rId1"/>
  <headerFooter>
    <oddHeader>&amp;R&amp;A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4B62-C013-42DA-A41A-F69F7D61126D}">
  <sheetPr codeName="Sheet09"/>
  <dimension ref="A1:CS45824"/>
  <sheetViews>
    <sheetView topLeftCell="CK1" workbookViewId="0">
      <pane ySplit="1" topLeftCell="A2" activePane="bottomLeft" state="frozen"/>
      <selection pane="bottomLeft"/>
    </sheetView>
  </sheetViews>
  <sheetFormatPr defaultColWidth="1.33203125" defaultRowHeight="14.4" x14ac:dyDescent="0.3"/>
  <cols>
    <col min="1" max="1" width="5.109375" style="124" bestFit="1" customWidth="1"/>
    <col min="2" max="2" width="6.77734375" style="124" bestFit="1" customWidth="1"/>
    <col min="3" max="3" width="1.33203125" style="124"/>
    <col min="4" max="4" width="5.109375" style="124" bestFit="1" customWidth="1"/>
    <col min="5" max="5" width="6.77734375" style="124" bestFit="1" customWidth="1"/>
    <col min="6" max="6" width="1.33203125" style="124"/>
    <col min="7" max="7" width="5.109375" style="124" bestFit="1" customWidth="1"/>
    <col min="8" max="8" width="6.77734375" style="124" bestFit="1" customWidth="1"/>
    <col min="9" max="9" width="1.33203125" style="124"/>
    <col min="10" max="10" width="5.109375" style="124" bestFit="1" customWidth="1"/>
    <col min="11" max="11" width="6.77734375" style="124" bestFit="1" customWidth="1"/>
    <col min="12" max="12" width="1.33203125" style="124"/>
    <col min="13" max="13" width="6.5546875" style="124" bestFit="1" customWidth="1"/>
    <col min="14" max="14" width="4" style="124" bestFit="1" customWidth="1"/>
    <col min="15" max="15" width="6.5546875" style="124" bestFit="1" customWidth="1"/>
    <col min="16" max="16" width="4" style="124" bestFit="1" customWidth="1"/>
    <col min="17" max="17" width="1.33203125" style="124"/>
    <col min="18" max="21" width="3" style="124" bestFit="1" customWidth="1"/>
    <col min="22" max="22" width="1.33203125" style="124"/>
    <col min="23" max="23" width="6.109375" style="124" bestFit="1" customWidth="1"/>
    <col min="24" max="24" width="2" style="124" bestFit="1" customWidth="1"/>
    <col min="25" max="41" width="1.33203125" style="124"/>
    <col min="42" max="42" width="5" style="124" bestFit="1" customWidth="1"/>
    <col min="43" max="43" width="7.88671875" style="124" bestFit="1" customWidth="1"/>
    <col min="44" max="44" width="4" style="124" bestFit="1" customWidth="1"/>
    <col min="45" max="45" width="1.33203125" style="124"/>
    <col min="46" max="46" width="7.88671875" style="124" bestFit="1" customWidth="1"/>
    <col min="47" max="47" width="4" style="124" bestFit="1" customWidth="1"/>
    <col min="48" max="81" width="1.33203125" style="124"/>
    <col min="82" max="82" width="6.109375" style="124" bestFit="1" customWidth="1"/>
    <col min="83" max="83" width="4" style="124" bestFit="1" customWidth="1"/>
    <col min="84" max="84" width="1.33203125" style="124"/>
    <col min="85" max="85" width="4.44140625" style="124" bestFit="1" customWidth="1"/>
    <col min="86" max="86" width="1.33203125" style="124"/>
    <col min="87" max="87" width="7.88671875" style="124" bestFit="1" customWidth="1"/>
    <col min="88" max="88" width="4" style="124" bestFit="1" customWidth="1"/>
    <col min="89" max="89" width="1.33203125" style="124"/>
    <col min="90" max="90" width="7.88671875" style="124" bestFit="1" customWidth="1"/>
    <col min="91" max="91" width="4" style="124" bestFit="1" customWidth="1"/>
    <col min="92" max="92" width="1.33203125" style="124"/>
    <col min="93" max="93" width="7.88671875" style="124" bestFit="1" customWidth="1"/>
    <col min="94" max="94" width="4" style="124" bestFit="1" customWidth="1"/>
    <col min="95" max="95" width="1.33203125" style="124"/>
    <col min="96" max="96" width="7.88671875" style="124" bestFit="1" customWidth="1"/>
    <col min="97" max="97" width="4" style="124" bestFit="1" customWidth="1"/>
    <col min="98" max="16384" width="1.33203125" style="124"/>
  </cols>
  <sheetData>
    <row r="1" spans="1:97" x14ac:dyDescent="0.3">
      <c r="A1" s="123" t="s">
        <v>82</v>
      </c>
      <c r="B1" s="123" t="s">
        <v>83</v>
      </c>
      <c r="D1" s="123" t="s">
        <v>84</v>
      </c>
      <c r="E1" s="123" t="s">
        <v>85</v>
      </c>
      <c r="G1" s="123" t="s">
        <v>86</v>
      </c>
      <c r="H1" s="123" t="s">
        <v>87</v>
      </c>
      <c r="J1" s="123" t="s">
        <v>88</v>
      </c>
      <c r="K1" s="123" t="s">
        <v>89</v>
      </c>
      <c r="M1" s="123" t="s">
        <v>90</v>
      </c>
      <c r="N1" s="124">
        <f>MAX(A:A,D:D,G:G,J:J)</f>
        <v>261</v>
      </c>
      <c r="O1" s="123" t="s">
        <v>91</v>
      </c>
      <c r="P1" s="124">
        <f>MAX(B:B,E:E,H:H,K:K)</f>
        <v>301</v>
      </c>
      <c r="R1" s="123">
        <v>46</v>
      </c>
      <c r="S1" s="123">
        <f>+R1</f>
        <v>46</v>
      </c>
      <c r="T1" s="123">
        <f>+S1</f>
        <v>46</v>
      </c>
      <c r="U1" s="123">
        <f>+T1</f>
        <v>46</v>
      </c>
      <c r="W1" s="123" t="s">
        <v>92</v>
      </c>
      <c r="X1" s="124">
        <v>0</v>
      </c>
      <c r="AQ1" s="123" t="s">
        <v>93</v>
      </c>
      <c r="AR1" s="123" t="s">
        <v>1</v>
      </c>
      <c r="AT1" s="123" t="s">
        <v>94</v>
      </c>
      <c r="AU1" s="123" t="s">
        <v>1</v>
      </c>
      <c r="CD1" s="123" t="s">
        <v>95</v>
      </c>
      <c r="CE1" s="123" t="s">
        <v>1</v>
      </c>
      <c r="CI1" s="123" t="s">
        <v>96</v>
      </c>
      <c r="CJ1" s="123" t="s">
        <v>1</v>
      </c>
      <c r="CL1" s="123" t="s">
        <v>97</v>
      </c>
      <c r="CM1" s="123" t="s">
        <v>1</v>
      </c>
      <c r="CO1" s="123" t="s">
        <v>98</v>
      </c>
      <c r="CP1" s="123" t="s">
        <v>1</v>
      </c>
      <c r="CR1" s="123" t="s">
        <v>99</v>
      </c>
      <c r="CS1" s="123" t="s">
        <v>1</v>
      </c>
    </row>
    <row r="2" spans="1:97" x14ac:dyDescent="0.3">
      <c r="A2" s="125">
        <v>261</v>
      </c>
      <c r="B2" s="125">
        <v>226</v>
      </c>
      <c r="D2" s="125">
        <v>131</v>
      </c>
      <c r="E2" s="125">
        <v>151</v>
      </c>
      <c r="G2" s="126">
        <v>131</v>
      </c>
      <c r="H2" s="126">
        <v>51</v>
      </c>
      <c r="J2" s="127">
        <v>111</v>
      </c>
      <c r="K2" s="127">
        <v>186</v>
      </c>
      <c r="R2" s="124">
        <v>64</v>
      </c>
      <c r="S2" s="124">
        <v>58</v>
      </c>
      <c r="T2" s="124">
        <v>55</v>
      </c>
      <c r="U2" s="124">
        <v>60</v>
      </c>
      <c r="AP2" s="124">
        <v>1</v>
      </c>
      <c r="AQ2" s="124">
        <f ca="1">IFERROR(OFFSET($A$1,$AP2,COLUMN()-43),0)</f>
        <v>261</v>
      </c>
      <c r="AR2" s="124">
        <f ca="1">IFERROR(OFFSET($A$1,$AP2,COLUMN()-43),0)</f>
        <v>226</v>
      </c>
      <c r="AT2" s="124">
        <f ca="1">IFERROR(OFFSET($G$1,$AP2,COLUMN()-46),0)</f>
        <v>131</v>
      </c>
      <c r="AU2" s="124">
        <f ca="1">IFERROR(OFFSET($G$1,$AP2,COLUMN()-46),0)</f>
        <v>51</v>
      </c>
      <c r="CD2" s="124">
        <v>1</v>
      </c>
      <c r="CE2" s="124">
        <v>1</v>
      </c>
      <c r="CG2" s="123" t="s">
        <v>100</v>
      </c>
      <c r="CI2" s="124">
        <f ca="1">IFERROR(OFFSET($D$1,$AP2,COLUMN()-87),0)</f>
        <v>131</v>
      </c>
      <c r="CJ2" s="124">
        <f ca="1">IFERROR(OFFSET($D$1,$AP2,COLUMN()-87),0)</f>
        <v>151</v>
      </c>
      <c r="CL2" s="124">
        <f ca="1">IFERROR(OFFSET($A$1,$AP2,COLUMN()-90),0)</f>
        <v>261</v>
      </c>
      <c r="CM2" s="124">
        <f ca="1">IFERROR(OFFSET($A$1,$AP2,COLUMN()-90),0)</f>
        <v>226</v>
      </c>
      <c r="CO2" s="124">
        <f ca="1">IFERROR(OFFSET($A$1,$AP2,COLUMN()-93),0)</f>
        <v>261</v>
      </c>
      <c r="CP2" s="124">
        <f ca="1">IFERROR(OFFSET($A$1,$AP2,COLUMN()-93),0)</f>
        <v>226</v>
      </c>
      <c r="CR2" s="124">
        <f ca="1">IFERROR(OFFSET($D$1,$AP2,COLUMN()-96),0)</f>
        <v>131</v>
      </c>
      <c r="CS2" s="124">
        <f ca="1">IFERROR(OFFSET($D$1,$AP2,COLUMN()-96),0)</f>
        <v>151</v>
      </c>
    </row>
    <row r="3" spans="1:97" x14ac:dyDescent="0.3">
      <c r="A3" s="125">
        <v>260</v>
      </c>
      <c r="B3" s="125">
        <v>226</v>
      </c>
      <c r="D3" s="125">
        <v>131</v>
      </c>
      <c r="E3" s="125">
        <v>151</v>
      </c>
      <c r="G3" s="126">
        <v>133</v>
      </c>
      <c r="H3" s="126">
        <v>55</v>
      </c>
      <c r="J3" s="127">
        <v>111</v>
      </c>
      <c r="K3" s="127">
        <v>186</v>
      </c>
      <c r="R3" s="124">
        <v>0</v>
      </c>
      <c r="S3" s="124">
        <v>0</v>
      </c>
      <c r="T3" s="124">
        <v>0</v>
      </c>
      <c r="U3" s="124">
        <v>0</v>
      </c>
      <c r="AP3" s="124">
        <v>1</v>
      </c>
      <c r="AQ3" s="124">
        <f ca="1">IFERROR(OFFSET($D$1,$AP3,COLUMN()-43),0)</f>
        <v>131</v>
      </c>
      <c r="AR3" s="124">
        <f ca="1">IFERROR(OFFSET($D$1,$AP3,COLUMN()-43),0)</f>
        <v>151</v>
      </c>
      <c r="AT3" s="124">
        <f ca="1">IFERROR(OFFSET($J$1,$AP3,COLUMN()-46),0)</f>
        <v>111</v>
      </c>
      <c r="AU3" s="124">
        <f ca="1">IFERROR(OFFSET($J$1,$AP3,COLUMN()-46),0)</f>
        <v>186</v>
      </c>
      <c r="CD3" s="124">
        <v>261</v>
      </c>
      <c r="CE3" s="124">
        <v>1</v>
      </c>
      <c r="CI3" s="124">
        <f ca="1">IFERROR(OFFSET($G$1,$AP3,COLUMN()-87),0)</f>
        <v>131</v>
      </c>
      <c r="CJ3" s="124">
        <f ca="1">IFERROR(OFFSET($G$1,$AP3,COLUMN()-87),0)</f>
        <v>51</v>
      </c>
      <c r="CL3" s="124">
        <f ca="1">IFERROR(OFFSET($J$1,$AP3,COLUMN()-90),0)</f>
        <v>111</v>
      </c>
      <c r="CM3" s="124">
        <f ca="1">IFERROR(OFFSET($J$1,$AP3,COLUMN()-90),0)</f>
        <v>186</v>
      </c>
      <c r="CO3" s="124">
        <f ca="1">IFERROR(OFFSET($G$1,$AP3,COLUMN()-93),0)</f>
        <v>131</v>
      </c>
      <c r="CP3" s="124">
        <f ca="1">IFERROR(OFFSET($G$1,$AP3,COLUMN()-93),0)</f>
        <v>51</v>
      </c>
      <c r="CR3" s="124">
        <f ca="1">IFERROR(OFFSET($J$1,$AP3,COLUMN()-96),0)</f>
        <v>111</v>
      </c>
      <c r="CS3" s="124">
        <f ca="1">IFERROR(OFFSET($J$1,$AP3,COLUMN()-96),0)</f>
        <v>186</v>
      </c>
    </row>
    <row r="4" spans="1:97" x14ac:dyDescent="0.3">
      <c r="A4" s="125">
        <v>260</v>
      </c>
      <c r="B4" s="125">
        <v>227</v>
      </c>
      <c r="D4" s="125">
        <v>131</v>
      </c>
      <c r="E4" s="125">
        <v>151</v>
      </c>
      <c r="G4" s="126">
        <v>135</v>
      </c>
      <c r="H4" s="126">
        <v>60</v>
      </c>
      <c r="J4" s="127">
        <v>111</v>
      </c>
      <c r="K4" s="127">
        <v>186</v>
      </c>
      <c r="R4" s="124">
        <v>0</v>
      </c>
      <c r="S4" s="124">
        <v>0</v>
      </c>
      <c r="T4" s="124">
        <v>0</v>
      </c>
      <c r="U4" s="124">
        <v>0</v>
      </c>
    </row>
    <row r="5" spans="1:97" x14ac:dyDescent="0.3">
      <c r="A5" s="125">
        <v>259</v>
      </c>
      <c r="B5" s="125">
        <v>227</v>
      </c>
      <c r="D5" s="125">
        <v>131</v>
      </c>
      <c r="E5" s="125">
        <v>151</v>
      </c>
      <c r="G5" s="126">
        <v>137</v>
      </c>
      <c r="H5" s="126">
        <v>64</v>
      </c>
      <c r="J5" s="127">
        <v>111</v>
      </c>
      <c r="K5" s="127">
        <v>186</v>
      </c>
      <c r="R5" s="124">
        <v>0</v>
      </c>
      <c r="S5" s="124">
        <v>0</v>
      </c>
      <c r="T5" s="124">
        <v>0</v>
      </c>
      <c r="U5" s="124">
        <v>0</v>
      </c>
      <c r="AP5" s="124">
        <f>+AP2+1</f>
        <v>2</v>
      </c>
      <c r="AQ5" s="124">
        <f t="shared" ref="AQ5:AR5" ca="1" si="0">IFERROR(OFFSET($A$1,$AP5,COLUMN()-43),0)</f>
        <v>260</v>
      </c>
      <c r="AR5" s="124">
        <f t="shared" ca="1" si="0"/>
        <v>226</v>
      </c>
      <c r="AT5" s="124">
        <f t="shared" ref="AT5:AU5" ca="1" si="1">IFERROR(OFFSET($G$1,$AP5,COLUMN()-46),0)</f>
        <v>133</v>
      </c>
      <c r="AU5" s="124">
        <f t="shared" ca="1" si="1"/>
        <v>55</v>
      </c>
      <c r="CD5" s="124">
        <v>1</v>
      </c>
      <c r="CE5" s="124">
        <v>50.999999999999957</v>
      </c>
      <c r="CI5" s="124">
        <f t="shared" ref="CI5:CJ5" ca="1" si="2">IFERROR(OFFSET($D$1,$AP5,COLUMN()-87),0)</f>
        <v>131</v>
      </c>
      <c r="CJ5" s="124">
        <f t="shared" ca="1" si="2"/>
        <v>151</v>
      </c>
      <c r="CL5" s="124">
        <f t="shared" ref="CL5:CM5" ca="1" si="3">IFERROR(OFFSET($A$1,$AP5,COLUMN()-90),0)</f>
        <v>260</v>
      </c>
      <c r="CM5" s="124">
        <f t="shared" ca="1" si="3"/>
        <v>226</v>
      </c>
      <c r="CO5" s="124">
        <f t="shared" ref="CO5:CP5" ca="1" si="4">IFERROR(OFFSET($A$1,$AP5,COLUMN()-93),0)</f>
        <v>260</v>
      </c>
      <c r="CP5" s="124">
        <f t="shared" ca="1" si="4"/>
        <v>226</v>
      </c>
      <c r="CR5" s="124">
        <f t="shared" ref="CR5:CS5" ca="1" si="5">IFERROR(OFFSET($D$1,$AP5,COLUMN()-96),0)</f>
        <v>131</v>
      </c>
      <c r="CS5" s="124">
        <f t="shared" ca="1" si="5"/>
        <v>151</v>
      </c>
    </row>
    <row r="6" spans="1:97" x14ac:dyDescent="0.3">
      <c r="A6" s="125">
        <v>258</v>
      </c>
      <c r="B6" s="125">
        <v>228</v>
      </c>
      <c r="D6" s="125">
        <v>131</v>
      </c>
      <c r="E6" s="125">
        <v>151</v>
      </c>
      <c r="G6" s="126">
        <v>139</v>
      </c>
      <c r="H6" s="126">
        <v>68</v>
      </c>
      <c r="J6" s="127">
        <v>111</v>
      </c>
      <c r="K6" s="127">
        <v>186</v>
      </c>
      <c r="R6" s="124">
        <v>0</v>
      </c>
      <c r="S6" s="124">
        <v>0</v>
      </c>
      <c r="T6" s="124">
        <v>0</v>
      </c>
      <c r="U6" s="124">
        <v>0</v>
      </c>
      <c r="AP6" s="124">
        <f>+AP3+1</f>
        <v>2</v>
      </c>
      <c r="AQ6" s="124">
        <f t="shared" ref="AQ6:AR6" ca="1" si="6">IFERROR(OFFSET($D$1,$AP6,COLUMN()-43),0)</f>
        <v>131</v>
      </c>
      <c r="AR6" s="124">
        <f t="shared" ca="1" si="6"/>
        <v>151</v>
      </c>
      <c r="AT6" s="124">
        <f t="shared" ref="AT6:AU6" ca="1" si="7">IFERROR(OFFSET($J$1,$AP6,COLUMN()-46),0)</f>
        <v>111</v>
      </c>
      <c r="AU6" s="124">
        <f t="shared" ca="1" si="7"/>
        <v>186</v>
      </c>
      <c r="CD6" s="124">
        <v>261</v>
      </c>
      <c r="CE6" s="124">
        <v>50.999999999999957</v>
      </c>
      <c r="CI6" s="124">
        <f t="shared" ref="CI6:CJ6" ca="1" si="8">IFERROR(OFFSET($G$1,$AP6,COLUMN()-87),0)</f>
        <v>133</v>
      </c>
      <c r="CJ6" s="124">
        <f t="shared" ca="1" si="8"/>
        <v>55</v>
      </c>
      <c r="CL6" s="124">
        <f t="shared" ref="CL6:CM6" ca="1" si="9">IFERROR(OFFSET($J$1,$AP6,COLUMN()-90),0)</f>
        <v>111</v>
      </c>
      <c r="CM6" s="124">
        <f t="shared" ca="1" si="9"/>
        <v>186</v>
      </c>
      <c r="CO6" s="124">
        <f t="shared" ref="CO6:CP6" ca="1" si="10">IFERROR(OFFSET($G$1,$AP6,COLUMN()-93),0)</f>
        <v>133</v>
      </c>
      <c r="CP6" s="124">
        <f t="shared" ca="1" si="10"/>
        <v>55</v>
      </c>
      <c r="CR6" s="124">
        <f t="shared" ref="CR6:CS6" ca="1" si="11">IFERROR(OFFSET($J$1,$AP6,COLUMN()-96),0)</f>
        <v>111</v>
      </c>
      <c r="CS6" s="124">
        <f t="shared" ca="1" si="11"/>
        <v>186</v>
      </c>
    </row>
    <row r="7" spans="1:97" x14ac:dyDescent="0.3">
      <c r="A7" s="125">
        <v>258</v>
      </c>
      <c r="B7" s="125">
        <v>228</v>
      </c>
      <c r="D7" s="125">
        <v>131</v>
      </c>
      <c r="E7" s="125">
        <v>151</v>
      </c>
      <c r="G7" s="126">
        <v>141</v>
      </c>
      <c r="H7" s="126">
        <v>73</v>
      </c>
      <c r="J7" s="127">
        <v>111</v>
      </c>
      <c r="K7" s="127">
        <v>186</v>
      </c>
      <c r="R7" s="124">
        <v>0</v>
      </c>
      <c r="S7" s="124">
        <v>0</v>
      </c>
      <c r="T7" s="124">
        <v>0</v>
      </c>
      <c r="U7" s="124">
        <v>0</v>
      </c>
    </row>
    <row r="8" spans="1:97" x14ac:dyDescent="0.3">
      <c r="A8" s="125">
        <v>257</v>
      </c>
      <c r="B8" s="125">
        <v>228</v>
      </c>
      <c r="D8" s="125">
        <v>131</v>
      </c>
      <c r="E8" s="125">
        <v>152</v>
      </c>
      <c r="G8" s="126">
        <v>143</v>
      </c>
      <c r="H8" s="126">
        <v>77</v>
      </c>
      <c r="J8" s="127">
        <v>111</v>
      </c>
      <c r="K8" s="127">
        <v>185</v>
      </c>
      <c r="R8" s="124">
        <v>0</v>
      </c>
      <c r="S8" s="124">
        <v>0</v>
      </c>
      <c r="T8" s="124">
        <v>0</v>
      </c>
      <c r="U8" s="124">
        <v>0</v>
      </c>
      <c r="AP8" s="124">
        <f t="shared" ref="AP8:AP9" si="12">+AP5+1</f>
        <v>3</v>
      </c>
      <c r="AQ8" s="124">
        <f t="shared" ref="AQ8:AR8" ca="1" si="13">IFERROR(OFFSET($A$1,$AP8,COLUMN()-43),0)</f>
        <v>260</v>
      </c>
      <c r="AR8" s="124">
        <f t="shared" ca="1" si="13"/>
        <v>227</v>
      </c>
      <c r="AT8" s="124">
        <f t="shared" ref="AT8:AU8" ca="1" si="14">IFERROR(OFFSET($G$1,$AP8,COLUMN()-46),0)</f>
        <v>135</v>
      </c>
      <c r="AU8" s="124">
        <f t="shared" ca="1" si="14"/>
        <v>60</v>
      </c>
      <c r="CD8" s="124">
        <v>1</v>
      </c>
      <c r="CE8" s="124">
        <v>75.999999999999957</v>
      </c>
      <c r="CI8" s="124">
        <f t="shared" ref="CI8:CJ8" ca="1" si="15">IFERROR(OFFSET($D$1,$AP8,COLUMN()-87),0)</f>
        <v>131</v>
      </c>
      <c r="CJ8" s="124">
        <f t="shared" ca="1" si="15"/>
        <v>151</v>
      </c>
      <c r="CL8" s="124">
        <f t="shared" ref="CL8:CM8" ca="1" si="16">IFERROR(OFFSET($A$1,$AP8,COLUMN()-90),0)</f>
        <v>260</v>
      </c>
      <c r="CM8" s="124">
        <f t="shared" ca="1" si="16"/>
        <v>227</v>
      </c>
      <c r="CO8" s="124">
        <f t="shared" ref="CO8:CP8" ca="1" si="17">IFERROR(OFFSET($A$1,$AP8,COLUMN()-93),0)</f>
        <v>260</v>
      </c>
      <c r="CP8" s="124">
        <f t="shared" ca="1" si="17"/>
        <v>227</v>
      </c>
      <c r="CR8" s="124">
        <f t="shared" ref="CR8:CS8" ca="1" si="18">IFERROR(OFFSET($D$1,$AP8,COLUMN()-96),0)</f>
        <v>131</v>
      </c>
      <c r="CS8" s="124">
        <f t="shared" ca="1" si="18"/>
        <v>151</v>
      </c>
    </row>
    <row r="9" spans="1:97" x14ac:dyDescent="0.3">
      <c r="A9" s="125">
        <v>256</v>
      </c>
      <c r="B9" s="125">
        <v>229</v>
      </c>
      <c r="D9" s="125">
        <v>131</v>
      </c>
      <c r="E9" s="125">
        <v>152</v>
      </c>
      <c r="G9" s="126">
        <v>145</v>
      </c>
      <c r="H9" s="126">
        <v>81</v>
      </c>
      <c r="J9" s="127">
        <v>111</v>
      </c>
      <c r="K9" s="127">
        <v>185</v>
      </c>
      <c r="R9" s="124">
        <v>0</v>
      </c>
      <c r="S9" s="124">
        <v>0</v>
      </c>
      <c r="T9" s="124">
        <v>0</v>
      </c>
      <c r="U9" s="124">
        <v>0</v>
      </c>
      <c r="AP9" s="124">
        <f t="shared" si="12"/>
        <v>3</v>
      </c>
      <c r="AQ9" s="124">
        <f t="shared" ref="AQ9:AR9" ca="1" si="19">IFERROR(OFFSET($D$1,$AP9,COLUMN()-43),0)</f>
        <v>131</v>
      </c>
      <c r="AR9" s="124">
        <f t="shared" ca="1" si="19"/>
        <v>151</v>
      </c>
      <c r="AT9" s="124">
        <f t="shared" ref="AT9:AU9" ca="1" si="20">IFERROR(OFFSET($J$1,$AP9,COLUMN()-46),0)</f>
        <v>111</v>
      </c>
      <c r="AU9" s="124">
        <f t="shared" ca="1" si="20"/>
        <v>186</v>
      </c>
      <c r="CD9" s="124">
        <v>261</v>
      </c>
      <c r="CE9" s="124">
        <v>75.999999999999957</v>
      </c>
      <c r="CI9" s="124">
        <f t="shared" ref="CI9:CJ9" ca="1" si="21">IFERROR(OFFSET($G$1,$AP9,COLUMN()-87),0)</f>
        <v>135</v>
      </c>
      <c r="CJ9" s="124">
        <f t="shared" ca="1" si="21"/>
        <v>60</v>
      </c>
      <c r="CL9" s="124">
        <f t="shared" ref="CL9:CM9" ca="1" si="22">IFERROR(OFFSET($J$1,$AP9,COLUMN()-90),0)</f>
        <v>111</v>
      </c>
      <c r="CM9" s="124">
        <f t="shared" ca="1" si="22"/>
        <v>186</v>
      </c>
      <c r="CO9" s="124">
        <f t="shared" ref="CO9:CP9" ca="1" si="23">IFERROR(OFFSET($G$1,$AP9,COLUMN()-93),0)</f>
        <v>135</v>
      </c>
      <c r="CP9" s="124">
        <f t="shared" ca="1" si="23"/>
        <v>60</v>
      </c>
      <c r="CR9" s="124">
        <f t="shared" ref="CR9:CS9" ca="1" si="24">IFERROR(OFFSET($J$1,$AP9,COLUMN()-96),0)</f>
        <v>111</v>
      </c>
      <c r="CS9" s="124">
        <f t="shared" ca="1" si="24"/>
        <v>186</v>
      </c>
    </row>
    <row r="10" spans="1:97" x14ac:dyDescent="0.3">
      <c r="A10" s="125">
        <v>256</v>
      </c>
      <c r="B10" s="125">
        <v>229</v>
      </c>
      <c r="D10" s="125">
        <v>131</v>
      </c>
      <c r="E10" s="125">
        <v>152</v>
      </c>
      <c r="G10" s="126">
        <v>147</v>
      </c>
      <c r="H10" s="126">
        <v>86</v>
      </c>
      <c r="J10" s="127">
        <v>111</v>
      </c>
      <c r="K10" s="127">
        <v>185</v>
      </c>
      <c r="R10" s="124">
        <v>0</v>
      </c>
      <c r="S10" s="124">
        <v>0</v>
      </c>
      <c r="T10" s="124">
        <v>0</v>
      </c>
      <c r="U10" s="124">
        <v>0</v>
      </c>
    </row>
    <row r="11" spans="1:97" x14ac:dyDescent="0.3">
      <c r="A11" s="125">
        <v>255</v>
      </c>
      <c r="B11" s="125">
        <v>230</v>
      </c>
      <c r="D11" s="125">
        <v>131</v>
      </c>
      <c r="E11" s="125">
        <v>152</v>
      </c>
      <c r="G11" s="126">
        <v>150</v>
      </c>
      <c r="H11" s="126">
        <v>90</v>
      </c>
      <c r="J11" s="127">
        <v>111</v>
      </c>
      <c r="K11" s="127">
        <v>185</v>
      </c>
      <c r="R11" s="124">
        <v>0</v>
      </c>
      <c r="S11" s="124">
        <v>0</v>
      </c>
      <c r="T11" s="124">
        <v>0</v>
      </c>
      <c r="U11" s="124">
        <v>0</v>
      </c>
      <c r="AP11" s="124">
        <f t="shared" ref="AP11:AP12" si="25">+AP8+1</f>
        <v>4</v>
      </c>
      <c r="AQ11" s="124">
        <f t="shared" ref="AQ11:AR11" ca="1" si="26">IFERROR(OFFSET($A$1,$AP11,COLUMN()-43),0)</f>
        <v>259</v>
      </c>
      <c r="AR11" s="124">
        <f t="shared" ca="1" si="26"/>
        <v>227</v>
      </c>
      <c r="AT11" s="124">
        <f t="shared" ref="AT11:AU11" ca="1" si="27">IFERROR(OFFSET($G$1,$AP11,COLUMN()-46),0)</f>
        <v>137</v>
      </c>
      <c r="AU11" s="124">
        <f t="shared" ca="1" si="27"/>
        <v>64</v>
      </c>
      <c r="CD11" s="124">
        <v>1</v>
      </c>
      <c r="CE11" s="124">
        <v>128.99999999999997</v>
      </c>
      <c r="CI11" s="124">
        <f t="shared" ref="CI11:CJ11" ca="1" si="28">IFERROR(OFFSET($D$1,$AP11,COLUMN()-87),0)</f>
        <v>131</v>
      </c>
      <c r="CJ11" s="124">
        <f t="shared" ca="1" si="28"/>
        <v>151</v>
      </c>
      <c r="CL11" s="124">
        <f t="shared" ref="CL11:CM11" ca="1" si="29">IFERROR(OFFSET($A$1,$AP11,COLUMN()-90),0)</f>
        <v>259</v>
      </c>
      <c r="CM11" s="124">
        <f t="shared" ca="1" si="29"/>
        <v>227</v>
      </c>
      <c r="CO11" s="124">
        <f t="shared" ref="CO11:CP11" ca="1" si="30">IFERROR(OFFSET($A$1,$AP11,COLUMN()-93),0)</f>
        <v>259</v>
      </c>
      <c r="CP11" s="124">
        <f t="shared" ca="1" si="30"/>
        <v>227</v>
      </c>
      <c r="CR11" s="124">
        <f t="shared" ref="CR11:CS11" ca="1" si="31">IFERROR(OFFSET($D$1,$AP11,COLUMN()-96),0)</f>
        <v>131</v>
      </c>
      <c r="CS11" s="124">
        <f t="shared" ca="1" si="31"/>
        <v>151</v>
      </c>
    </row>
    <row r="12" spans="1:97" x14ac:dyDescent="0.3">
      <c r="A12" s="125">
        <v>254</v>
      </c>
      <c r="B12" s="125">
        <v>230</v>
      </c>
      <c r="D12" s="125">
        <v>131</v>
      </c>
      <c r="E12" s="125">
        <v>152</v>
      </c>
      <c r="G12" s="126">
        <v>152</v>
      </c>
      <c r="H12" s="126">
        <v>94</v>
      </c>
      <c r="J12" s="127">
        <v>111</v>
      </c>
      <c r="K12" s="127">
        <v>185</v>
      </c>
      <c r="R12" s="124">
        <v>0</v>
      </c>
      <c r="S12" s="124">
        <v>0</v>
      </c>
      <c r="T12" s="124">
        <v>0</v>
      </c>
      <c r="U12" s="124">
        <v>0</v>
      </c>
      <c r="AP12" s="124">
        <f t="shared" si="25"/>
        <v>4</v>
      </c>
      <c r="AQ12" s="124">
        <f t="shared" ref="AQ12:AR12" ca="1" si="32">IFERROR(OFFSET($D$1,$AP12,COLUMN()-43),0)</f>
        <v>131</v>
      </c>
      <c r="AR12" s="124">
        <f t="shared" ca="1" si="32"/>
        <v>151</v>
      </c>
      <c r="AT12" s="124">
        <f t="shared" ref="AT12:AU12" ca="1" si="33">IFERROR(OFFSET($J$1,$AP12,COLUMN()-46),0)</f>
        <v>111</v>
      </c>
      <c r="AU12" s="124">
        <f t="shared" ca="1" si="33"/>
        <v>186</v>
      </c>
      <c r="CD12" s="124">
        <v>261</v>
      </c>
      <c r="CE12" s="124">
        <v>128.99999999999997</v>
      </c>
      <c r="CI12" s="124">
        <f t="shared" ref="CI12:CJ12" ca="1" si="34">IFERROR(OFFSET($G$1,$AP12,COLUMN()-87),0)</f>
        <v>137</v>
      </c>
      <c r="CJ12" s="124">
        <f t="shared" ca="1" si="34"/>
        <v>64</v>
      </c>
      <c r="CL12" s="124">
        <f t="shared" ref="CL12:CM12" ca="1" si="35">IFERROR(OFFSET($J$1,$AP12,COLUMN()-90),0)</f>
        <v>111</v>
      </c>
      <c r="CM12" s="124">
        <f t="shared" ca="1" si="35"/>
        <v>186</v>
      </c>
      <c r="CO12" s="124">
        <f t="shared" ref="CO12:CP12" ca="1" si="36">IFERROR(OFFSET($G$1,$AP12,COLUMN()-93),0)</f>
        <v>137</v>
      </c>
      <c r="CP12" s="124">
        <f t="shared" ca="1" si="36"/>
        <v>64</v>
      </c>
      <c r="CR12" s="124">
        <f t="shared" ref="CR12:CS12" ca="1" si="37">IFERROR(OFFSET($J$1,$AP12,COLUMN()-96),0)</f>
        <v>111</v>
      </c>
      <c r="CS12" s="124">
        <f t="shared" ca="1" si="37"/>
        <v>186</v>
      </c>
    </row>
    <row r="13" spans="1:97" x14ac:dyDescent="0.3">
      <c r="A13" s="125">
        <v>254</v>
      </c>
      <c r="B13" s="125">
        <v>230</v>
      </c>
      <c r="D13" s="125">
        <v>130</v>
      </c>
      <c r="E13" s="125">
        <v>152</v>
      </c>
      <c r="G13" s="126">
        <v>154</v>
      </c>
      <c r="H13" s="126">
        <v>99</v>
      </c>
      <c r="J13" s="127">
        <v>111</v>
      </c>
      <c r="K13" s="127">
        <v>185</v>
      </c>
      <c r="R13" s="124">
        <v>0</v>
      </c>
      <c r="S13" s="124">
        <v>0</v>
      </c>
      <c r="T13" s="124">
        <v>0</v>
      </c>
      <c r="U13" s="124">
        <v>0</v>
      </c>
    </row>
    <row r="14" spans="1:97" x14ac:dyDescent="0.3">
      <c r="A14" s="125">
        <v>253</v>
      </c>
      <c r="B14" s="125">
        <v>231</v>
      </c>
      <c r="D14" s="125">
        <v>130</v>
      </c>
      <c r="E14" s="125">
        <v>152</v>
      </c>
      <c r="G14" s="126">
        <v>156</v>
      </c>
      <c r="H14" s="126">
        <v>103</v>
      </c>
      <c r="J14" s="127">
        <v>111</v>
      </c>
      <c r="K14" s="127">
        <v>185</v>
      </c>
      <c r="R14" s="124">
        <v>0</v>
      </c>
      <c r="S14" s="124">
        <v>0</v>
      </c>
      <c r="T14" s="124">
        <v>0</v>
      </c>
      <c r="U14" s="124">
        <v>0</v>
      </c>
      <c r="AP14" s="124">
        <f t="shared" ref="AP14:AP15" si="38">+AP11+1</f>
        <v>5</v>
      </c>
      <c r="AQ14" s="124">
        <f t="shared" ref="AQ14:AR14" ca="1" si="39">IFERROR(OFFSET($A$1,$AP14,COLUMN()-43),0)</f>
        <v>258</v>
      </c>
      <c r="AR14" s="124">
        <f t="shared" ca="1" si="39"/>
        <v>228</v>
      </c>
      <c r="AT14" s="124">
        <f t="shared" ref="AT14:AU14" ca="1" si="40">IFERROR(OFFSET($G$1,$AP14,COLUMN()-46),0)</f>
        <v>139</v>
      </c>
      <c r="AU14" s="124">
        <f t="shared" ca="1" si="40"/>
        <v>68</v>
      </c>
      <c r="CD14" s="124">
        <v>1</v>
      </c>
      <c r="CE14" s="124">
        <v>150.99999999999997</v>
      </c>
      <c r="CI14" s="124">
        <f t="shared" ref="CI14:CJ14" ca="1" si="41">IFERROR(OFFSET($D$1,$AP14,COLUMN()-87),0)</f>
        <v>131</v>
      </c>
      <c r="CJ14" s="124">
        <f t="shared" ca="1" si="41"/>
        <v>151</v>
      </c>
      <c r="CL14" s="124">
        <f t="shared" ref="CL14:CM14" ca="1" si="42">IFERROR(OFFSET($A$1,$AP14,COLUMN()-90),0)</f>
        <v>258</v>
      </c>
      <c r="CM14" s="124">
        <f t="shared" ca="1" si="42"/>
        <v>228</v>
      </c>
      <c r="CO14" s="124">
        <f t="shared" ref="CO14:CP14" ca="1" si="43">IFERROR(OFFSET($A$1,$AP14,COLUMN()-93),0)</f>
        <v>258</v>
      </c>
      <c r="CP14" s="124">
        <f t="shared" ca="1" si="43"/>
        <v>228</v>
      </c>
      <c r="CR14" s="124">
        <f t="shared" ref="CR14:CS14" ca="1" si="44">IFERROR(OFFSET($D$1,$AP14,COLUMN()-96),0)</f>
        <v>131</v>
      </c>
      <c r="CS14" s="124">
        <f t="shared" ca="1" si="44"/>
        <v>151</v>
      </c>
    </row>
    <row r="15" spans="1:97" x14ac:dyDescent="0.3">
      <c r="A15" s="125">
        <v>252</v>
      </c>
      <c r="B15" s="125">
        <v>231</v>
      </c>
      <c r="D15" s="125">
        <v>130</v>
      </c>
      <c r="E15" s="125">
        <v>152</v>
      </c>
      <c r="G15" s="126">
        <v>158</v>
      </c>
      <c r="H15" s="126">
        <v>107</v>
      </c>
      <c r="J15" s="127">
        <v>111</v>
      </c>
      <c r="K15" s="127">
        <v>185</v>
      </c>
      <c r="R15" s="124">
        <v>0</v>
      </c>
      <c r="S15" s="124">
        <v>0</v>
      </c>
      <c r="T15" s="124">
        <v>0</v>
      </c>
      <c r="U15" s="124">
        <v>0</v>
      </c>
      <c r="AP15" s="124">
        <f t="shared" si="38"/>
        <v>5</v>
      </c>
      <c r="AQ15" s="124">
        <f t="shared" ref="AQ15:AR15" ca="1" si="45">IFERROR(OFFSET($D$1,$AP15,COLUMN()-43),0)</f>
        <v>131</v>
      </c>
      <c r="AR15" s="124">
        <f t="shared" ca="1" si="45"/>
        <v>151</v>
      </c>
      <c r="AT15" s="124">
        <f t="shared" ref="AT15:AU15" ca="1" si="46">IFERROR(OFFSET($J$1,$AP15,COLUMN()-46),0)</f>
        <v>111</v>
      </c>
      <c r="AU15" s="124">
        <f t="shared" ca="1" si="46"/>
        <v>186</v>
      </c>
      <c r="CD15" s="124">
        <v>261</v>
      </c>
      <c r="CE15" s="124">
        <v>150.99999999999997</v>
      </c>
      <c r="CI15" s="124">
        <f t="shared" ref="CI15:CJ15" ca="1" si="47">IFERROR(OFFSET($G$1,$AP15,COLUMN()-87),0)</f>
        <v>139</v>
      </c>
      <c r="CJ15" s="124">
        <f t="shared" ca="1" si="47"/>
        <v>68</v>
      </c>
      <c r="CL15" s="124">
        <f t="shared" ref="CL15:CM15" ca="1" si="48">IFERROR(OFFSET($J$1,$AP15,COLUMN()-90),0)</f>
        <v>111</v>
      </c>
      <c r="CM15" s="124">
        <f t="shared" ca="1" si="48"/>
        <v>186</v>
      </c>
      <c r="CO15" s="124">
        <f t="shared" ref="CO15:CP15" ca="1" si="49">IFERROR(OFFSET($G$1,$AP15,COLUMN()-93),0)</f>
        <v>139</v>
      </c>
      <c r="CP15" s="124">
        <f t="shared" ca="1" si="49"/>
        <v>68</v>
      </c>
      <c r="CR15" s="124">
        <f t="shared" ref="CR15:CS15" ca="1" si="50">IFERROR(OFFSET($J$1,$AP15,COLUMN()-96),0)</f>
        <v>111</v>
      </c>
      <c r="CS15" s="124">
        <f t="shared" ca="1" si="50"/>
        <v>186</v>
      </c>
    </row>
    <row r="16" spans="1:97" x14ac:dyDescent="0.3">
      <c r="A16" s="125">
        <v>252</v>
      </c>
      <c r="B16" s="125">
        <v>231</v>
      </c>
      <c r="D16" s="125">
        <v>130</v>
      </c>
      <c r="E16" s="125">
        <v>152</v>
      </c>
      <c r="G16" s="126">
        <v>160</v>
      </c>
      <c r="H16" s="126">
        <v>112</v>
      </c>
      <c r="J16" s="127">
        <v>111</v>
      </c>
      <c r="K16" s="127">
        <v>185</v>
      </c>
      <c r="R16" s="124">
        <v>0</v>
      </c>
      <c r="S16" s="124">
        <v>0</v>
      </c>
      <c r="T16" s="124">
        <v>0</v>
      </c>
      <c r="U16" s="124">
        <v>0</v>
      </c>
    </row>
    <row r="17" spans="1:97" x14ac:dyDescent="0.3">
      <c r="A17" s="125">
        <v>251</v>
      </c>
      <c r="B17" s="125">
        <v>232</v>
      </c>
      <c r="D17" s="125">
        <v>130</v>
      </c>
      <c r="E17" s="125">
        <v>152</v>
      </c>
      <c r="G17" s="126">
        <v>162</v>
      </c>
      <c r="H17" s="126">
        <v>116</v>
      </c>
      <c r="J17" s="127">
        <v>111</v>
      </c>
      <c r="K17" s="127">
        <v>185</v>
      </c>
      <c r="R17" s="124">
        <v>0</v>
      </c>
      <c r="S17" s="124">
        <v>0</v>
      </c>
      <c r="T17" s="124">
        <v>0</v>
      </c>
      <c r="U17" s="124">
        <v>0</v>
      </c>
      <c r="AP17" s="124">
        <f t="shared" ref="AP17:AP18" si="51">+AP14+1</f>
        <v>6</v>
      </c>
      <c r="AQ17" s="124">
        <f t="shared" ref="AQ17:AR17" ca="1" si="52">IFERROR(OFFSET($A$1,$AP17,COLUMN()-43),0)</f>
        <v>258</v>
      </c>
      <c r="AR17" s="124">
        <f t="shared" ca="1" si="52"/>
        <v>228</v>
      </c>
      <c r="AT17" s="124">
        <f t="shared" ref="AT17:AU17" ca="1" si="53">IFERROR(OFFSET($G$1,$AP17,COLUMN()-46),0)</f>
        <v>141</v>
      </c>
      <c r="AU17" s="124">
        <f t="shared" ca="1" si="53"/>
        <v>73</v>
      </c>
      <c r="CD17" s="124">
        <v>1</v>
      </c>
      <c r="CE17" s="124">
        <v>165.99999999999997</v>
      </c>
      <c r="CI17" s="124">
        <f t="shared" ref="CI17:CJ17" ca="1" si="54">IFERROR(OFFSET($D$1,$AP17,COLUMN()-87),0)</f>
        <v>131</v>
      </c>
      <c r="CJ17" s="124">
        <f t="shared" ca="1" si="54"/>
        <v>151</v>
      </c>
      <c r="CL17" s="124">
        <f t="shared" ref="CL17:CM17" ca="1" si="55">IFERROR(OFFSET($A$1,$AP17,COLUMN()-90),0)</f>
        <v>258</v>
      </c>
      <c r="CM17" s="124">
        <f t="shared" ca="1" si="55"/>
        <v>228</v>
      </c>
      <c r="CO17" s="124">
        <f t="shared" ref="CO17:CP17" ca="1" si="56">IFERROR(OFFSET($A$1,$AP17,COLUMN()-93),0)</f>
        <v>258</v>
      </c>
      <c r="CP17" s="124">
        <f t="shared" ca="1" si="56"/>
        <v>228</v>
      </c>
      <c r="CR17" s="124">
        <f t="shared" ref="CR17:CS17" ca="1" si="57">IFERROR(OFFSET($D$1,$AP17,COLUMN()-96),0)</f>
        <v>131</v>
      </c>
      <c r="CS17" s="124">
        <f t="shared" ca="1" si="57"/>
        <v>151</v>
      </c>
    </row>
    <row r="18" spans="1:97" x14ac:dyDescent="0.3">
      <c r="A18" s="125">
        <v>250</v>
      </c>
      <c r="B18" s="125">
        <v>232</v>
      </c>
      <c r="D18" s="125">
        <v>130</v>
      </c>
      <c r="E18" s="125">
        <v>152</v>
      </c>
      <c r="G18" s="126">
        <v>164</v>
      </c>
      <c r="H18" s="126">
        <v>120</v>
      </c>
      <c r="J18" s="127">
        <v>111</v>
      </c>
      <c r="K18" s="127">
        <v>185</v>
      </c>
      <c r="R18" s="124">
        <v>0</v>
      </c>
      <c r="S18" s="124">
        <v>0</v>
      </c>
      <c r="T18" s="124">
        <v>0</v>
      </c>
      <c r="U18" s="124">
        <v>0</v>
      </c>
      <c r="AP18" s="124">
        <f t="shared" si="51"/>
        <v>6</v>
      </c>
      <c r="AQ18" s="124">
        <f t="shared" ref="AQ18:AR18" ca="1" si="58">IFERROR(OFFSET($D$1,$AP18,COLUMN()-43),0)</f>
        <v>131</v>
      </c>
      <c r="AR18" s="124">
        <f t="shared" ca="1" si="58"/>
        <v>151</v>
      </c>
      <c r="AT18" s="124">
        <f t="shared" ref="AT18:AU18" ca="1" si="59">IFERROR(OFFSET($J$1,$AP18,COLUMN()-46),0)</f>
        <v>111</v>
      </c>
      <c r="AU18" s="124">
        <f t="shared" ca="1" si="59"/>
        <v>186</v>
      </c>
      <c r="CD18" s="124">
        <v>261</v>
      </c>
      <c r="CE18" s="124">
        <v>165.99999999999997</v>
      </c>
      <c r="CI18" s="124">
        <f t="shared" ref="CI18:CJ18" ca="1" si="60">IFERROR(OFFSET($G$1,$AP18,COLUMN()-87),0)</f>
        <v>141</v>
      </c>
      <c r="CJ18" s="124">
        <f t="shared" ca="1" si="60"/>
        <v>73</v>
      </c>
      <c r="CL18" s="124">
        <f t="shared" ref="CL18:CM18" ca="1" si="61">IFERROR(OFFSET($J$1,$AP18,COLUMN()-90),0)</f>
        <v>111</v>
      </c>
      <c r="CM18" s="124">
        <f t="shared" ca="1" si="61"/>
        <v>186</v>
      </c>
      <c r="CO18" s="124">
        <f t="shared" ref="CO18:CP18" ca="1" si="62">IFERROR(OFFSET($G$1,$AP18,COLUMN()-93),0)</f>
        <v>141</v>
      </c>
      <c r="CP18" s="124">
        <f t="shared" ca="1" si="62"/>
        <v>73</v>
      </c>
      <c r="CR18" s="124">
        <f t="shared" ref="CR18:CS18" ca="1" si="63">IFERROR(OFFSET($J$1,$AP18,COLUMN()-96),0)</f>
        <v>111</v>
      </c>
      <c r="CS18" s="124">
        <f t="shared" ca="1" si="63"/>
        <v>186</v>
      </c>
    </row>
    <row r="19" spans="1:97" x14ac:dyDescent="0.3">
      <c r="A19" s="125">
        <v>249</v>
      </c>
      <c r="B19" s="125">
        <v>233</v>
      </c>
      <c r="D19" s="125">
        <v>130</v>
      </c>
      <c r="E19" s="125">
        <v>152</v>
      </c>
      <c r="G19" s="126">
        <v>166</v>
      </c>
      <c r="H19" s="126">
        <v>125</v>
      </c>
      <c r="J19" s="127">
        <v>111</v>
      </c>
      <c r="K19" s="127">
        <v>184</v>
      </c>
      <c r="R19" s="124">
        <v>0</v>
      </c>
      <c r="S19" s="124">
        <v>0</v>
      </c>
      <c r="T19" s="124">
        <v>0</v>
      </c>
      <c r="U19" s="124">
        <v>0</v>
      </c>
    </row>
    <row r="20" spans="1:97" x14ac:dyDescent="0.3">
      <c r="A20" s="125">
        <v>249</v>
      </c>
      <c r="B20" s="125">
        <v>233</v>
      </c>
      <c r="D20" s="125">
        <v>130</v>
      </c>
      <c r="E20" s="125">
        <v>153</v>
      </c>
      <c r="G20" s="126">
        <v>168</v>
      </c>
      <c r="H20" s="126">
        <v>129</v>
      </c>
      <c r="J20" s="127">
        <v>111</v>
      </c>
      <c r="K20" s="127">
        <v>184</v>
      </c>
      <c r="R20" s="124">
        <v>0</v>
      </c>
      <c r="S20" s="124">
        <v>0</v>
      </c>
      <c r="T20" s="124">
        <v>57</v>
      </c>
      <c r="U20" s="124">
        <v>0</v>
      </c>
      <c r="AP20" s="124">
        <f t="shared" ref="AP20:AP21" si="64">+AP17+1</f>
        <v>7</v>
      </c>
      <c r="AQ20" s="124">
        <f t="shared" ref="AQ20:AR20" ca="1" si="65">IFERROR(OFFSET($A$1,$AP20,COLUMN()-43),0)</f>
        <v>257</v>
      </c>
      <c r="AR20" s="124">
        <f t="shared" ca="1" si="65"/>
        <v>228</v>
      </c>
      <c r="AT20" s="124">
        <f t="shared" ref="AT20:AU20" ca="1" si="66">IFERROR(OFFSET($G$1,$AP20,COLUMN()-46),0)</f>
        <v>143</v>
      </c>
      <c r="AU20" s="124">
        <f t="shared" ca="1" si="66"/>
        <v>77</v>
      </c>
      <c r="CD20" s="124">
        <v>1</v>
      </c>
      <c r="CE20" s="124">
        <v>185.99999999999997</v>
      </c>
      <c r="CI20" s="124">
        <f t="shared" ref="CI20:CJ20" ca="1" si="67">IFERROR(OFFSET($D$1,$AP20,COLUMN()-87),0)</f>
        <v>131</v>
      </c>
      <c r="CJ20" s="124">
        <f t="shared" ca="1" si="67"/>
        <v>152</v>
      </c>
      <c r="CL20" s="124">
        <f t="shared" ref="CL20:CM20" ca="1" si="68">IFERROR(OFFSET($A$1,$AP20,COLUMN()-90),0)</f>
        <v>257</v>
      </c>
      <c r="CM20" s="124">
        <f t="shared" ca="1" si="68"/>
        <v>228</v>
      </c>
      <c r="CO20" s="124">
        <f t="shared" ref="CO20:CP20" ca="1" si="69">IFERROR(OFFSET($A$1,$AP20,COLUMN()-93),0)</f>
        <v>257</v>
      </c>
      <c r="CP20" s="124">
        <f t="shared" ca="1" si="69"/>
        <v>228</v>
      </c>
      <c r="CR20" s="124">
        <f t="shared" ref="CR20:CS20" ca="1" si="70">IFERROR(OFFSET($D$1,$AP20,COLUMN()-96),0)</f>
        <v>131</v>
      </c>
      <c r="CS20" s="124">
        <f t="shared" ca="1" si="70"/>
        <v>152</v>
      </c>
    </row>
    <row r="21" spans="1:97" x14ac:dyDescent="0.3">
      <c r="A21" s="125">
        <v>248</v>
      </c>
      <c r="B21" s="125">
        <v>233</v>
      </c>
      <c r="D21" s="125">
        <v>130</v>
      </c>
      <c r="E21" s="125">
        <v>153</v>
      </c>
      <c r="G21" s="126">
        <v>167</v>
      </c>
      <c r="H21" s="126">
        <v>132</v>
      </c>
      <c r="J21" s="127">
        <v>110</v>
      </c>
      <c r="K21" s="127">
        <v>184</v>
      </c>
      <c r="R21" s="124">
        <v>0</v>
      </c>
      <c r="S21" s="124">
        <v>0</v>
      </c>
      <c r="T21" s="124">
        <v>0</v>
      </c>
      <c r="U21" s="124">
        <v>0</v>
      </c>
      <c r="AP21" s="124">
        <f t="shared" si="64"/>
        <v>7</v>
      </c>
      <c r="AQ21" s="124">
        <f t="shared" ref="AQ21:AR21" ca="1" si="71">IFERROR(OFFSET($D$1,$AP21,COLUMN()-43),0)</f>
        <v>131</v>
      </c>
      <c r="AR21" s="124">
        <f t="shared" ca="1" si="71"/>
        <v>152</v>
      </c>
      <c r="AT21" s="124">
        <f t="shared" ref="AT21:AU21" ca="1" si="72">IFERROR(OFFSET($J$1,$AP21,COLUMN()-46),0)</f>
        <v>111</v>
      </c>
      <c r="AU21" s="124">
        <f t="shared" ca="1" si="72"/>
        <v>185</v>
      </c>
      <c r="CD21" s="124">
        <v>261</v>
      </c>
      <c r="CE21" s="124">
        <v>185.99999999999997</v>
      </c>
      <c r="CI21" s="124">
        <f t="shared" ref="CI21:CJ21" ca="1" si="73">IFERROR(OFFSET($G$1,$AP21,COLUMN()-87),0)</f>
        <v>143</v>
      </c>
      <c r="CJ21" s="124">
        <f t="shared" ca="1" si="73"/>
        <v>77</v>
      </c>
      <c r="CL21" s="124">
        <f t="shared" ref="CL21:CM21" ca="1" si="74">IFERROR(OFFSET($J$1,$AP21,COLUMN()-90),0)</f>
        <v>111</v>
      </c>
      <c r="CM21" s="124">
        <f t="shared" ca="1" si="74"/>
        <v>185</v>
      </c>
      <c r="CO21" s="124">
        <f t="shared" ref="CO21:CP21" ca="1" si="75">IFERROR(OFFSET($G$1,$AP21,COLUMN()-93),0)</f>
        <v>143</v>
      </c>
      <c r="CP21" s="124">
        <f t="shared" ca="1" si="75"/>
        <v>77</v>
      </c>
      <c r="CR21" s="124">
        <f t="shared" ref="CR21:CS21" ca="1" si="76">IFERROR(OFFSET($J$1,$AP21,COLUMN()-96),0)</f>
        <v>111</v>
      </c>
      <c r="CS21" s="124">
        <f t="shared" ca="1" si="76"/>
        <v>185</v>
      </c>
    </row>
    <row r="22" spans="1:97" x14ac:dyDescent="0.3">
      <c r="A22" s="125">
        <v>247</v>
      </c>
      <c r="B22" s="125">
        <v>234</v>
      </c>
      <c r="D22" s="125">
        <v>130</v>
      </c>
      <c r="E22" s="125">
        <v>153</v>
      </c>
      <c r="G22" s="126">
        <v>166</v>
      </c>
      <c r="H22" s="126">
        <v>135</v>
      </c>
      <c r="J22" s="127">
        <v>110</v>
      </c>
      <c r="K22" s="127">
        <v>184</v>
      </c>
      <c r="R22" s="124">
        <v>0</v>
      </c>
      <c r="S22" s="124">
        <v>0</v>
      </c>
      <c r="T22" s="124">
        <v>0</v>
      </c>
      <c r="U22" s="124">
        <v>0</v>
      </c>
    </row>
    <row r="23" spans="1:97" x14ac:dyDescent="0.3">
      <c r="A23" s="125">
        <v>247</v>
      </c>
      <c r="B23" s="125">
        <v>234</v>
      </c>
      <c r="D23" s="125">
        <v>130</v>
      </c>
      <c r="E23" s="125">
        <v>153</v>
      </c>
      <c r="G23" s="126">
        <v>165</v>
      </c>
      <c r="H23" s="126">
        <v>138</v>
      </c>
      <c r="J23" s="127">
        <v>110</v>
      </c>
      <c r="K23" s="127">
        <v>184</v>
      </c>
      <c r="R23" s="124">
        <v>0</v>
      </c>
      <c r="S23" s="124">
        <v>0</v>
      </c>
      <c r="T23" s="124">
        <v>0</v>
      </c>
      <c r="U23" s="124">
        <v>0</v>
      </c>
      <c r="AP23" s="124">
        <f t="shared" ref="AP23:AP24" si="77">+AP20+1</f>
        <v>8</v>
      </c>
      <c r="AQ23" s="124">
        <f t="shared" ref="AQ23:AR23" ca="1" si="78">IFERROR(OFFSET($A$1,$AP23,COLUMN()-43),0)</f>
        <v>256</v>
      </c>
      <c r="AR23" s="124">
        <f t="shared" ca="1" si="78"/>
        <v>229</v>
      </c>
      <c r="AT23" s="124">
        <f t="shared" ref="AT23:AU23" ca="1" si="79">IFERROR(OFFSET($G$1,$AP23,COLUMN()-46),0)</f>
        <v>145</v>
      </c>
      <c r="AU23" s="124">
        <f t="shared" ca="1" si="79"/>
        <v>81</v>
      </c>
      <c r="CD23" s="124">
        <v>1</v>
      </c>
      <c r="CE23" s="124">
        <v>189.00000000000003</v>
      </c>
      <c r="CI23" s="124">
        <f t="shared" ref="CI23:CJ23" ca="1" si="80">IFERROR(OFFSET($D$1,$AP23,COLUMN()-87),0)</f>
        <v>131</v>
      </c>
      <c r="CJ23" s="124">
        <f t="shared" ca="1" si="80"/>
        <v>152</v>
      </c>
      <c r="CL23" s="124">
        <f t="shared" ref="CL23:CM23" ca="1" si="81">IFERROR(OFFSET($A$1,$AP23,COLUMN()-90),0)</f>
        <v>256</v>
      </c>
      <c r="CM23" s="124">
        <f t="shared" ca="1" si="81"/>
        <v>229</v>
      </c>
      <c r="CO23" s="124">
        <f t="shared" ref="CO23:CP23" ca="1" si="82">IFERROR(OFFSET($A$1,$AP23,COLUMN()-93),0)</f>
        <v>256</v>
      </c>
      <c r="CP23" s="124">
        <f t="shared" ca="1" si="82"/>
        <v>229</v>
      </c>
      <c r="CR23" s="124">
        <f t="shared" ref="CR23:CS23" ca="1" si="83">IFERROR(OFFSET($D$1,$AP23,COLUMN()-96),0)</f>
        <v>131</v>
      </c>
      <c r="CS23" s="124">
        <f t="shared" ca="1" si="83"/>
        <v>152</v>
      </c>
    </row>
    <row r="24" spans="1:97" x14ac:dyDescent="0.3">
      <c r="A24" s="125">
        <v>246</v>
      </c>
      <c r="B24" s="125">
        <v>235</v>
      </c>
      <c r="D24" s="125">
        <v>130</v>
      </c>
      <c r="E24" s="125">
        <v>153</v>
      </c>
      <c r="G24" s="126">
        <v>164</v>
      </c>
      <c r="H24" s="126">
        <v>141</v>
      </c>
      <c r="J24" s="127">
        <v>110</v>
      </c>
      <c r="K24" s="127">
        <v>184</v>
      </c>
      <c r="R24" s="124">
        <v>0</v>
      </c>
      <c r="S24" s="124">
        <v>0</v>
      </c>
      <c r="T24" s="124">
        <v>0</v>
      </c>
      <c r="U24" s="124">
        <v>0</v>
      </c>
      <c r="AP24" s="124">
        <f t="shared" si="77"/>
        <v>8</v>
      </c>
      <c r="AQ24" s="124">
        <f t="shared" ref="AQ24:AR24" ca="1" si="84">IFERROR(OFFSET($D$1,$AP24,COLUMN()-43),0)</f>
        <v>131</v>
      </c>
      <c r="AR24" s="124">
        <f t="shared" ca="1" si="84"/>
        <v>152</v>
      </c>
      <c r="AT24" s="124">
        <f t="shared" ref="AT24:AU24" ca="1" si="85">IFERROR(OFFSET($J$1,$AP24,COLUMN()-46),0)</f>
        <v>111</v>
      </c>
      <c r="AU24" s="124">
        <f t="shared" ca="1" si="85"/>
        <v>185</v>
      </c>
      <c r="CD24" s="124">
        <v>261</v>
      </c>
      <c r="CE24" s="124">
        <v>189.00000000000003</v>
      </c>
      <c r="CI24" s="124">
        <f t="shared" ref="CI24:CJ24" ca="1" si="86">IFERROR(OFFSET($G$1,$AP24,COLUMN()-87),0)</f>
        <v>145</v>
      </c>
      <c r="CJ24" s="124">
        <f t="shared" ca="1" si="86"/>
        <v>81</v>
      </c>
      <c r="CL24" s="124">
        <f t="shared" ref="CL24:CM24" ca="1" si="87">IFERROR(OFFSET($J$1,$AP24,COLUMN()-90),0)</f>
        <v>111</v>
      </c>
      <c r="CM24" s="124">
        <f t="shared" ca="1" si="87"/>
        <v>185</v>
      </c>
      <c r="CO24" s="124">
        <f t="shared" ref="CO24:CP24" ca="1" si="88">IFERROR(OFFSET($G$1,$AP24,COLUMN()-93),0)</f>
        <v>145</v>
      </c>
      <c r="CP24" s="124">
        <f t="shared" ca="1" si="88"/>
        <v>81</v>
      </c>
      <c r="CR24" s="124">
        <f t="shared" ref="CR24:CS24" ca="1" si="89">IFERROR(OFFSET($J$1,$AP24,COLUMN()-96),0)</f>
        <v>111</v>
      </c>
      <c r="CS24" s="124">
        <f t="shared" ca="1" si="89"/>
        <v>185</v>
      </c>
    </row>
    <row r="25" spans="1:97" x14ac:dyDescent="0.3">
      <c r="A25" s="125">
        <v>245</v>
      </c>
      <c r="B25" s="125">
        <v>235</v>
      </c>
      <c r="D25" s="125">
        <v>130</v>
      </c>
      <c r="E25" s="125">
        <v>153</v>
      </c>
      <c r="G25" s="126">
        <v>163</v>
      </c>
      <c r="H25" s="126">
        <v>144</v>
      </c>
      <c r="J25" s="127">
        <v>110</v>
      </c>
      <c r="K25" s="127">
        <v>184</v>
      </c>
      <c r="R25" s="124">
        <v>0</v>
      </c>
      <c r="S25" s="124">
        <v>0</v>
      </c>
      <c r="T25" s="124">
        <v>0</v>
      </c>
      <c r="U25" s="124">
        <v>0</v>
      </c>
    </row>
    <row r="26" spans="1:97" x14ac:dyDescent="0.3">
      <c r="A26" s="125">
        <v>245</v>
      </c>
      <c r="B26" s="125">
        <v>235</v>
      </c>
      <c r="D26" s="125">
        <v>130</v>
      </c>
      <c r="E26" s="125">
        <v>153</v>
      </c>
      <c r="G26" s="126">
        <v>163</v>
      </c>
      <c r="H26" s="126">
        <v>148</v>
      </c>
      <c r="J26" s="127">
        <v>110</v>
      </c>
      <c r="K26" s="127">
        <v>184</v>
      </c>
      <c r="R26" s="124">
        <v>0</v>
      </c>
      <c r="S26" s="124">
        <v>0</v>
      </c>
      <c r="T26" s="124">
        <v>0</v>
      </c>
      <c r="U26" s="124">
        <v>0</v>
      </c>
      <c r="AP26" s="124">
        <f t="shared" ref="AP26:AP89" si="90">+AP23+1</f>
        <v>9</v>
      </c>
      <c r="AQ26" s="124">
        <f t="shared" ref="AQ26:AR26" ca="1" si="91">IFERROR(OFFSET($A$1,$AP26,COLUMN()-43),0)</f>
        <v>256</v>
      </c>
      <c r="AR26" s="124">
        <f t="shared" ca="1" si="91"/>
        <v>229</v>
      </c>
      <c r="AT26" s="124">
        <f t="shared" ref="AT26:AU26" ca="1" si="92">IFERROR(OFFSET($G$1,$AP26,COLUMN()-46),0)</f>
        <v>147</v>
      </c>
      <c r="AU26" s="124">
        <f t="shared" ca="1" si="92"/>
        <v>86</v>
      </c>
      <c r="CD26" s="124">
        <v>1</v>
      </c>
      <c r="CE26" s="124">
        <v>200.99999999999997</v>
      </c>
      <c r="CI26" s="124">
        <f t="shared" ref="CI26:CJ26" ca="1" si="93">IFERROR(OFFSET($D$1,$AP26,COLUMN()-87),0)</f>
        <v>131</v>
      </c>
      <c r="CJ26" s="124">
        <f t="shared" ca="1" si="93"/>
        <v>152</v>
      </c>
      <c r="CL26" s="124">
        <f t="shared" ref="CL26:CM26" ca="1" si="94">IFERROR(OFFSET($A$1,$AP26,COLUMN()-90),0)</f>
        <v>256</v>
      </c>
      <c r="CM26" s="124">
        <f t="shared" ca="1" si="94"/>
        <v>229</v>
      </c>
      <c r="CO26" s="124">
        <f t="shared" ref="CO26:CP26" ca="1" si="95">IFERROR(OFFSET($A$1,$AP26,COLUMN()-93),0)</f>
        <v>256</v>
      </c>
      <c r="CP26" s="124">
        <f t="shared" ca="1" si="95"/>
        <v>229</v>
      </c>
      <c r="CR26" s="124">
        <f t="shared" ref="CR26:CS26" ca="1" si="96">IFERROR(OFFSET($D$1,$AP26,COLUMN()-96),0)</f>
        <v>131</v>
      </c>
      <c r="CS26" s="124">
        <f t="shared" ca="1" si="96"/>
        <v>152</v>
      </c>
    </row>
    <row r="27" spans="1:97" x14ac:dyDescent="0.3">
      <c r="A27" s="125">
        <v>244</v>
      </c>
      <c r="B27" s="125">
        <v>236</v>
      </c>
      <c r="D27" s="125">
        <v>130</v>
      </c>
      <c r="E27" s="125">
        <v>153</v>
      </c>
      <c r="G27" s="126">
        <v>162</v>
      </c>
      <c r="H27" s="126">
        <v>151</v>
      </c>
      <c r="J27" s="127">
        <v>110</v>
      </c>
      <c r="K27" s="127">
        <v>184</v>
      </c>
      <c r="R27" s="124">
        <v>0</v>
      </c>
      <c r="S27" s="124">
        <v>0</v>
      </c>
      <c r="T27" s="124">
        <v>0</v>
      </c>
      <c r="U27" s="124">
        <v>0</v>
      </c>
      <c r="AP27" s="124">
        <f t="shared" si="90"/>
        <v>9</v>
      </c>
      <c r="AQ27" s="124">
        <f t="shared" ref="AQ27:AR27" ca="1" si="97">IFERROR(OFFSET($D$1,$AP27,COLUMN()-43),0)</f>
        <v>131</v>
      </c>
      <c r="AR27" s="124">
        <f t="shared" ca="1" si="97"/>
        <v>152</v>
      </c>
      <c r="AT27" s="124">
        <f t="shared" ref="AT27:AU27" ca="1" si="98">IFERROR(OFFSET($J$1,$AP27,COLUMN()-46),0)</f>
        <v>111</v>
      </c>
      <c r="AU27" s="124">
        <f t="shared" ca="1" si="98"/>
        <v>185</v>
      </c>
      <c r="CD27" s="124">
        <v>261</v>
      </c>
      <c r="CE27" s="124">
        <v>200.99999999999997</v>
      </c>
      <c r="CI27" s="124">
        <f t="shared" ref="CI27:CJ27" ca="1" si="99">IFERROR(OFFSET($G$1,$AP27,COLUMN()-87),0)</f>
        <v>147</v>
      </c>
      <c r="CJ27" s="124">
        <f t="shared" ca="1" si="99"/>
        <v>86</v>
      </c>
      <c r="CL27" s="124">
        <f t="shared" ref="CL27:CM27" ca="1" si="100">IFERROR(OFFSET($J$1,$AP27,COLUMN()-90),0)</f>
        <v>111</v>
      </c>
      <c r="CM27" s="124">
        <f t="shared" ca="1" si="100"/>
        <v>185</v>
      </c>
      <c r="CO27" s="124">
        <f t="shared" ref="CO27:CP27" ca="1" si="101">IFERROR(OFFSET($G$1,$AP27,COLUMN()-93),0)</f>
        <v>147</v>
      </c>
      <c r="CP27" s="124">
        <f t="shared" ca="1" si="101"/>
        <v>86</v>
      </c>
      <c r="CR27" s="124">
        <f t="shared" ref="CR27:CS27" ca="1" si="102">IFERROR(OFFSET($J$1,$AP27,COLUMN()-96),0)</f>
        <v>111</v>
      </c>
      <c r="CS27" s="124">
        <f t="shared" ca="1" si="102"/>
        <v>185</v>
      </c>
    </row>
    <row r="28" spans="1:97" x14ac:dyDescent="0.3">
      <c r="A28" s="125">
        <v>243</v>
      </c>
      <c r="B28" s="125">
        <v>236</v>
      </c>
      <c r="D28" s="125">
        <v>130</v>
      </c>
      <c r="E28" s="125">
        <v>153</v>
      </c>
      <c r="G28" s="126">
        <v>161</v>
      </c>
      <c r="H28" s="126">
        <v>154</v>
      </c>
      <c r="J28" s="127">
        <v>110</v>
      </c>
      <c r="K28" s="127">
        <v>184</v>
      </c>
      <c r="R28" s="124">
        <v>0</v>
      </c>
      <c r="S28" s="124">
        <v>0</v>
      </c>
      <c r="T28" s="124">
        <v>0</v>
      </c>
      <c r="U28" s="124">
        <v>0</v>
      </c>
    </row>
    <row r="29" spans="1:97" x14ac:dyDescent="0.3">
      <c r="A29" s="125">
        <v>243</v>
      </c>
      <c r="B29" s="125">
        <v>237</v>
      </c>
      <c r="D29" s="125">
        <v>130</v>
      </c>
      <c r="E29" s="125">
        <v>153</v>
      </c>
      <c r="G29" s="126">
        <v>160</v>
      </c>
      <c r="H29" s="126">
        <v>157</v>
      </c>
      <c r="J29" s="127">
        <v>110</v>
      </c>
      <c r="K29" s="127">
        <v>184</v>
      </c>
      <c r="R29" s="124">
        <v>0</v>
      </c>
      <c r="S29" s="124">
        <v>0</v>
      </c>
      <c r="T29" s="124">
        <v>0</v>
      </c>
      <c r="U29" s="124">
        <v>0</v>
      </c>
      <c r="AP29" s="124">
        <f t="shared" si="90"/>
        <v>10</v>
      </c>
      <c r="AQ29" s="124">
        <f t="shared" ref="AQ29:AR44" ca="1" si="103">IFERROR(OFFSET($A$1,$AP29,COLUMN()-43),0)</f>
        <v>255</v>
      </c>
      <c r="AR29" s="124">
        <f t="shared" ca="1" si="103"/>
        <v>230</v>
      </c>
      <c r="AT29" s="124">
        <f t="shared" ref="AT29:AU44" ca="1" si="104">IFERROR(OFFSET($G$1,$AP29,COLUMN()-46),0)</f>
        <v>150</v>
      </c>
      <c r="AU29" s="124">
        <f t="shared" ca="1" si="104"/>
        <v>90</v>
      </c>
      <c r="CD29" s="124">
        <v>1</v>
      </c>
      <c r="CE29" s="124">
        <v>208.99999999999997</v>
      </c>
      <c r="CI29" s="124">
        <f t="shared" ref="CI29:CJ29" ca="1" si="105">IFERROR(OFFSET($D$1,$AP29,COLUMN()-87),0)</f>
        <v>131</v>
      </c>
      <c r="CJ29" s="124">
        <f t="shared" ca="1" si="105"/>
        <v>152</v>
      </c>
      <c r="CL29" s="124">
        <f t="shared" ref="CL29:CM29" ca="1" si="106">IFERROR(OFFSET($A$1,$AP29,COLUMN()-90),0)</f>
        <v>255</v>
      </c>
      <c r="CM29" s="124">
        <f t="shared" ca="1" si="106"/>
        <v>230</v>
      </c>
      <c r="CO29" s="124">
        <f t="shared" ref="CO29:CP29" ca="1" si="107">IFERROR(OFFSET($A$1,$AP29,COLUMN()-93),0)</f>
        <v>255</v>
      </c>
      <c r="CP29" s="124">
        <f t="shared" ca="1" si="107"/>
        <v>230</v>
      </c>
      <c r="CR29" s="124">
        <f t="shared" ref="CR29:CS29" ca="1" si="108">IFERROR(OFFSET($D$1,$AP29,COLUMN()-96),0)</f>
        <v>131</v>
      </c>
      <c r="CS29" s="124">
        <f t="shared" ca="1" si="108"/>
        <v>152</v>
      </c>
    </row>
    <row r="30" spans="1:97" x14ac:dyDescent="0.3">
      <c r="A30" s="125">
        <v>242</v>
      </c>
      <c r="B30" s="125">
        <v>237</v>
      </c>
      <c r="D30" s="125">
        <v>130</v>
      </c>
      <c r="E30" s="125">
        <v>153</v>
      </c>
      <c r="G30" s="126">
        <v>159</v>
      </c>
      <c r="H30" s="126">
        <v>160</v>
      </c>
      <c r="J30" s="127">
        <v>110</v>
      </c>
      <c r="K30" s="127">
        <v>183</v>
      </c>
      <c r="R30" s="124">
        <v>0</v>
      </c>
      <c r="S30" s="124">
        <v>0</v>
      </c>
      <c r="T30" s="124">
        <v>0</v>
      </c>
      <c r="U30" s="124">
        <v>0</v>
      </c>
      <c r="AP30" s="124">
        <f t="shared" si="90"/>
        <v>10</v>
      </c>
      <c r="AQ30" s="124">
        <f t="shared" ref="AQ30:AR45" ca="1" si="109">IFERROR(OFFSET($D$1,$AP30,COLUMN()-43),0)</f>
        <v>131</v>
      </c>
      <c r="AR30" s="124">
        <f t="shared" ca="1" si="109"/>
        <v>152</v>
      </c>
      <c r="AT30" s="124">
        <f t="shared" ref="AT30:AU45" ca="1" si="110">IFERROR(OFFSET($J$1,$AP30,COLUMN()-46),0)</f>
        <v>111</v>
      </c>
      <c r="AU30" s="124">
        <f t="shared" ca="1" si="110"/>
        <v>185</v>
      </c>
      <c r="CD30" s="124">
        <v>261</v>
      </c>
      <c r="CE30" s="124">
        <v>208.99999999999997</v>
      </c>
      <c r="CI30" s="124">
        <f t="shared" ref="CI30:CJ30" ca="1" si="111">IFERROR(OFFSET($G$1,$AP30,COLUMN()-87),0)</f>
        <v>150</v>
      </c>
      <c r="CJ30" s="124">
        <f t="shared" ca="1" si="111"/>
        <v>90</v>
      </c>
      <c r="CL30" s="124">
        <f t="shared" ref="CL30:CM30" ca="1" si="112">IFERROR(OFFSET($J$1,$AP30,COLUMN()-90),0)</f>
        <v>111</v>
      </c>
      <c r="CM30" s="124">
        <f t="shared" ca="1" si="112"/>
        <v>185</v>
      </c>
      <c r="CO30" s="124">
        <f t="shared" ref="CO30:CP30" ca="1" si="113">IFERROR(OFFSET($G$1,$AP30,COLUMN()-93),0)</f>
        <v>150</v>
      </c>
      <c r="CP30" s="124">
        <f t="shared" ca="1" si="113"/>
        <v>90</v>
      </c>
      <c r="CR30" s="124">
        <f t="shared" ref="CR30:CS30" ca="1" si="114">IFERROR(OFFSET($J$1,$AP30,COLUMN()-96),0)</f>
        <v>111</v>
      </c>
      <c r="CS30" s="124">
        <f t="shared" ca="1" si="114"/>
        <v>185</v>
      </c>
    </row>
    <row r="31" spans="1:97" x14ac:dyDescent="0.3">
      <c r="A31" s="125">
        <v>241</v>
      </c>
      <c r="B31" s="125">
        <v>237</v>
      </c>
      <c r="D31" s="125">
        <v>130</v>
      </c>
      <c r="E31" s="125">
        <v>154</v>
      </c>
      <c r="G31" s="126">
        <v>158</v>
      </c>
      <c r="H31" s="126">
        <v>163</v>
      </c>
      <c r="J31" s="127">
        <v>110</v>
      </c>
      <c r="K31" s="127">
        <v>183</v>
      </c>
      <c r="R31" s="124">
        <v>0</v>
      </c>
      <c r="S31" s="124">
        <v>0</v>
      </c>
      <c r="T31" s="124">
        <v>0</v>
      </c>
      <c r="U31" s="124">
        <v>0</v>
      </c>
    </row>
    <row r="32" spans="1:97" x14ac:dyDescent="0.3">
      <c r="A32" s="125">
        <v>241</v>
      </c>
      <c r="B32" s="125">
        <v>238</v>
      </c>
      <c r="D32" s="125">
        <v>130</v>
      </c>
      <c r="E32" s="125">
        <v>154</v>
      </c>
      <c r="G32" s="126">
        <v>157</v>
      </c>
      <c r="H32" s="126">
        <v>166</v>
      </c>
      <c r="J32" s="127">
        <v>110</v>
      </c>
      <c r="K32" s="127">
        <v>183</v>
      </c>
      <c r="R32" s="124">
        <v>0</v>
      </c>
      <c r="S32" s="124">
        <v>0</v>
      </c>
      <c r="T32" s="124">
        <v>59</v>
      </c>
      <c r="U32" s="124">
        <v>0</v>
      </c>
      <c r="AP32" s="124">
        <f t="shared" si="90"/>
        <v>11</v>
      </c>
      <c r="AQ32" s="124">
        <f t="shared" ca="1" si="103"/>
        <v>254</v>
      </c>
      <c r="AR32" s="124">
        <f t="shared" ca="1" si="103"/>
        <v>230</v>
      </c>
      <c r="AT32" s="124">
        <f t="shared" ca="1" si="104"/>
        <v>152</v>
      </c>
      <c r="AU32" s="124">
        <f t="shared" ca="1" si="104"/>
        <v>94</v>
      </c>
      <c r="CD32" s="124">
        <v>1</v>
      </c>
      <c r="CE32" s="124">
        <v>226.00000000000006</v>
      </c>
      <c r="CI32" s="124">
        <f t="shared" ref="CI32:CJ32" ca="1" si="115">IFERROR(OFFSET($D$1,$AP32,COLUMN()-87),0)</f>
        <v>131</v>
      </c>
      <c r="CJ32" s="124">
        <f t="shared" ca="1" si="115"/>
        <v>152</v>
      </c>
      <c r="CL32" s="124">
        <f t="shared" ref="CL32:CM32" ca="1" si="116">IFERROR(OFFSET($A$1,$AP32,COLUMN()-90),0)</f>
        <v>254</v>
      </c>
      <c r="CM32" s="124">
        <f t="shared" ca="1" si="116"/>
        <v>230</v>
      </c>
      <c r="CO32" s="124">
        <f t="shared" ref="CO32:CP32" ca="1" si="117">IFERROR(OFFSET($A$1,$AP32,COLUMN()-93),0)</f>
        <v>254</v>
      </c>
      <c r="CP32" s="124">
        <f t="shared" ca="1" si="117"/>
        <v>230</v>
      </c>
      <c r="CR32" s="124">
        <f t="shared" ref="CR32:CS32" ca="1" si="118">IFERROR(OFFSET($D$1,$AP32,COLUMN()-96),0)</f>
        <v>131</v>
      </c>
      <c r="CS32" s="124">
        <f t="shared" ca="1" si="118"/>
        <v>152</v>
      </c>
    </row>
    <row r="33" spans="1:97" x14ac:dyDescent="0.3">
      <c r="A33" s="125">
        <v>240</v>
      </c>
      <c r="B33" s="125">
        <v>238</v>
      </c>
      <c r="D33" s="125">
        <v>129</v>
      </c>
      <c r="E33" s="125">
        <v>154</v>
      </c>
      <c r="G33" s="126">
        <v>153</v>
      </c>
      <c r="H33" s="126">
        <v>164</v>
      </c>
      <c r="J33" s="127">
        <v>110</v>
      </c>
      <c r="K33" s="127">
        <v>183</v>
      </c>
      <c r="R33" s="124">
        <v>0</v>
      </c>
      <c r="S33" s="124">
        <v>0</v>
      </c>
      <c r="T33" s="124">
        <v>0</v>
      </c>
      <c r="U33" s="124">
        <v>0</v>
      </c>
      <c r="AP33" s="124">
        <f t="shared" si="90"/>
        <v>11</v>
      </c>
      <c r="AQ33" s="124">
        <f t="shared" ca="1" si="109"/>
        <v>131</v>
      </c>
      <c r="AR33" s="124">
        <f t="shared" ca="1" si="109"/>
        <v>152</v>
      </c>
      <c r="AT33" s="124">
        <f t="shared" ca="1" si="110"/>
        <v>111</v>
      </c>
      <c r="AU33" s="124">
        <f t="shared" ca="1" si="110"/>
        <v>185</v>
      </c>
      <c r="CD33" s="124">
        <v>261</v>
      </c>
      <c r="CE33" s="124">
        <v>226.00000000000006</v>
      </c>
      <c r="CI33" s="124">
        <f t="shared" ref="CI33:CJ33" ca="1" si="119">IFERROR(OFFSET($G$1,$AP33,COLUMN()-87),0)</f>
        <v>152</v>
      </c>
      <c r="CJ33" s="124">
        <f t="shared" ca="1" si="119"/>
        <v>94</v>
      </c>
      <c r="CL33" s="124">
        <f t="shared" ref="CL33:CM33" ca="1" si="120">IFERROR(OFFSET($J$1,$AP33,COLUMN()-90),0)</f>
        <v>111</v>
      </c>
      <c r="CM33" s="124">
        <f t="shared" ca="1" si="120"/>
        <v>185</v>
      </c>
      <c r="CO33" s="124">
        <f t="shared" ref="CO33:CP33" ca="1" si="121">IFERROR(OFFSET($G$1,$AP33,COLUMN()-93),0)</f>
        <v>152</v>
      </c>
      <c r="CP33" s="124">
        <f t="shared" ca="1" si="121"/>
        <v>94</v>
      </c>
      <c r="CR33" s="124">
        <f t="shared" ref="CR33:CS33" ca="1" si="122">IFERROR(OFFSET($J$1,$AP33,COLUMN()-96),0)</f>
        <v>111</v>
      </c>
      <c r="CS33" s="124">
        <f t="shared" ca="1" si="122"/>
        <v>185</v>
      </c>
    </row>
    <row r="34" spans="1:97" x14ac:dyDescent="0.3">
      <c r="A34" s="125">
        <v>239</v>
      </c>
      <c r="B34" s="125">
        <v>239</v>
      </c>
      <c r="D34" s="125">
        <v>129</v>
      </c>
      <c r="E34" s="125">
        <v>154</v>
      </c>
      <c r="G34" s="126">
        <v>148</v>
      </c>
      <c r="H34" s="126">
        <v>161</v>
      </c>
      <c r="J34" s="127">
        <v>110</v>
      </c>
      <c r="K34" s="127">
        <v>183</v>
      </c>
      <c r="R34" s="124">
        <v>0</v>
      </c>
      <c r="S34" s="124">
        <v>0</v>
      </c>
      <c r="T34" s="124">
        <v>0</v>
      </c>
      <c r="U34" s="124">
        <v>0</v>
      </c>
    </row>
    <row r="35" spans="1:97" x14ac:dyDescent="0.3">
      <c r="A35" s="125">
        <v>239</v>
      </c>
      <c r="B35" s="125">
        <v>239</v>
      </c>
      <c r="D35" s="125">
        <v>129</v>
      </c>
      <c r="E35" s="125">
        <v>154</v>
      </c>
      <c r="G35" s="126">
        <v>144</v>
      </c>
      <c r="H35" s="126">
        <v>159</v>
      </c>
      <c r="J35" s="127">
        <v>110</v>
      </c>
      <c r="K35" s="127">
        <v>183</v>
      </c>
      <c r="R35" s="124">
        <v>0</v>
      </c>
      <c r="S35" s="124">
        <v>0</v>
      </c>
      <c r="T35" s="124">
        <v>0</v>
      </c>
      <c r="U35" s="124">
        <v>0</v>
      </c>
      <c r="AP35" s="124">
        <f t="shared" si="90"/>
        <v>12</v>
      </c>
      <c r="AQ35" s="124">
        <f t="shared" ca="1" si="103"/>
        <v>254</v>
      </c>
      <c r="AR35" s="124">
        <f t="shared" ca="1" si="103"/>
        <v>230</v>
      </c>
      <c r="AT35" s="124">
        <f t="shared" ca="1" si="104"/>
        <v>154</v>
      </c>
      <c r="AU35" s="124">
        <f t="shared" ca="1" si="104"/>
        <v>99</v>
      </c>
      <c r="CD35" s="124">
        <v>1</v>
      </c>
      <c r="CE35" s="124">
        <v>250.99999999999997</v>
      </c>
      <c r="CI35" s="124">
        <f t="shared" ref="CI35:CJ35" ca="1" si="123">IFERROR(OFFSET($D$1,$AP35,COLUMN()-87),0)</f>
        <v>130</v>
      </c>
      <c r="CJ35" s="124">
        <f t="shared" ca="1" si="123"/>
        <v>152</v>
      </c>
      <c r="CL35" s="124">
        <f t="shared" ref="CL35:CM35" ca="1" si="124">IFERROR(OFFSET($A$1,$AP35,COLUMN()-90),0)</f>
        <v>254</v>
      </c>
      <c r="CM35" s="124">
        <f t="shared" ca="1" si="124"/>
        <v>230</v>
      </c>
      <c r="CO35" s="124">
        <f t="shared" ref="CO35:CP35" ca="1" si="125">IFERROR(OFFSET($A$1,$AP35,COLUMN()-93),0)</f>
        <v>254</v>
      </c>
      <c r="CP35" s="124">
        <f t="shared" ca="1" si="125"/>
        <v>230</v>
      </c>
      <c r="CR35" s="124">
        <f t="shared" ref="CR35:CS35" ca="1" si="126">IFERROR(OFFSET($D$1,$AP35,COLUMN()-96),0)</f>
        <v>130</v>
      </c>
      <c r="CS35" s="124">
        <f t="shared" ca="1" si="126"/>
        <v>152</v>
      </c>
    </row>
    <row r="36" spans="1:97" x14ac:dyDescent="0.3">
      <c r="A36" s="125">
        <v>238</v>
      </c>
      <c r="B36" s="125">
        <v>239</v>
      </c>
      <c r="D36" s="125">
        <v>129</v>
      </c>
      <c r="E36" s="125">
        <v>154</v>
      </c>
      <c r="G36" s="126">
        <v>140</v>
      </c>
      <c r="H36" s="126">
        <v>156</v>
      </c>
      <c r="J36" s="127">
        <v>110</v>
      </c>
      <c r="K36" s="127">
        <v>183</v>
      </c>
      <c r="R36" s="124">
        <v>0</v>
      </c>
      <c r="S36" s="124">
        <v>0</v>
      </c>
      <c r="T36" s="124">
        <v>0</v>
      </c>
      <c r="U36" s="124">
        <v>0</v>
      </c>
      <c r="AP36" s="124">
        <f t="shared" si="90"/>
        <v>12</v>
      </c>
      <c r="AQ36" s="124">
        <f t="shared" ca="1" si="109"/>
        <v>130</v>
      </c>
      <c r="AR36" s="124">
        <f t="shared" ca="1" si="109"/>
        <v>152</v>
      </c>
      <c r="AT36" s="124">
        <f t="shared" ca="1" si="110"/>
        <v>111</v>
      </c>
      <c r="AU36" s="124">
        <f t="shared" ca="1" si="110"/>
        <v>185</v>
      </c>
      <c r="CD36" s="124">
        <v>261</v>
      </c>
      <c r="CE36" s="124">
        <v>250.99999999999997</v>
      </c>
      <c r="CI36" s="124">
        <f t="shared" ref="CI36:CJ36" ca="1" si="127">IFERROR(OFFSET($G$1,$AP36,COLUMN()-87),0)</f>
        <v>154</v>
      </c>
      <c r="CJ36" s="124">
        <f t="shared" ca="1" si="127"/>
        <v>99</v>
      </c>
      <c r="CL36" s="124">
        <f t="shared" ref="CL36:CM36" ca="1" si="128">IFERROR(OFFSET($J$1,$AP36,COLUMN()-90),0)</f>
        <v>111</v>
      </c>
      <c r="CM36" s="124">
        <f t="shared" ca="1" si="128"/>
        <v>185</v>
      </c>
      <c r="CO36" s="124">
        <f t="shared" ref="CO36:CP36" ca="1" si="129">IFERROR(OFFSET($G$1,$AP36,COLUMN()-93),0)</f>
        <v>154</v>
      </c>
      <c r="CP36" s="124">
        <f t="shared" ca="1" si="129"/>
        <v>99</v>
      </c>
      <c r="CR36" s="124">
        <f t="shared" ref="CR36:CS36" ca="1" si="130">IFERROR(OFFSET($J$1,$AP36,COLUMN()-96),0)</f>
        <v>111</v>
      </c>
      <c r="CS36" s="124">
        <f t="shared" ca="1" si="130"/>
        <v>185</v>
      </c>
    </row>
    <row r="37" spans="1:97" x14ac:dyDescent="0.3">
      <c r="A37" s="125">
        <v>237</v>
      </c>
      <c r="B37" s="125">
        <v>240</v>
      </c>
      <c r="D37" s="125">
        <v>129</v>
      </c>
      <c r="E37" s="125">
        <v>154</v>
      </c>
      <c r="G37" s="126">
        <v>135</v>
      </c>
      <c r="H37" s="126">
        <v>154</v>
      </c>
      <c r="J37" s="127">
        <v>110</v>
      </c>
      <c r="K37" s="127">
        <v>183</v>
      </c>
      <c r="R37" s="124">
        <v>0</v>
      </c>
      <c r="S37" s="124">
        <v>0</v>
      </c>
      <c r="T37" s="124">
        <v>0</v>
      </c>
      <c r="U37" s="124">
        <v>0</v>
      </c>
    </row>
    <row r="38" spans="1:97" x14ac:dyDescent="0.3">
      <c r="A38" s="125">
        <v>237</v>
      </c>
      <c r="B38" s="125">
        <v>240</v>
      </c>
      <c r="D38" s="125">
        <v>129</v>
      </c>
      <c r="E38" s="125">
        <v>154</v>
      </c>
      <c r="G38" s="126">
        <v>131</v>
      </c>
      <c r="H38" s="126">
        <v>151</v>
      </c>
      <c r="J38" s="127">
        <v>110</v>
      </c>
      <c r="K38" s="127">
        <v>183</v>
      </c>
      <c r="R38" s="124">
        <v>0</v>
      </c>
      <c r="S38" s="124">
        <v>0</v>
      </c>
      <c r="T38" s="124">
        <v>58</v>
      </c>
      <c r="U38" s="124">
        <v>0</v>
      </c>
      <c r="AP38" s="124">
        <f t="shared" si="90"/>
        <v>13</v>
      </c>
      <c r="AQ38" s="124">
        <f t="shared" ca="1" si="103"/>
        <v>253</v>
      </c>
      <c r="AR38" s="124">
        <f t="shared" ca="1" si="103"/>
        <v>231</v>
      </c>
      <c r="AT38" s="124">
        <f t="shared" ca="1" si="104"/>
        <v>156</v>
      </c>
      <c r="AU38" s="124">
        <f t="shared" ca="1" si="104"/>
        <v>103</v>
      </c>
      <c r="CD38" s="124">
        <v>1</v>
      </c>
      <c r="CE38" s="124">
        <v>300.99999999999994</v>
      </c>
      <c r="CI38" s="124">
        <f t="shared" ref="CI38:CJ38" ca="1" si="131">IFERROR(OFFSET($D$1,$AP38,COLUMN()-87),0)</f>
        <v>130</v>
      </c>
      <c r="CJ38" s="124">
        <f t="shared" ca="1" si="131"/>
        <v>152</v>
      </c>
      <c r="CL38" s="124">
        <f t="shared" ref="CL38:CM38" ca="1" si="132">IFERROR(OFFSET($A$1,$AP38,COLUMN()-90),0)</f>
        <v>253</v>
      </c>
      <c r="CM38" s="124">
        <f t="shared" ca="1" si="132"/>
        <v>231</v>
      </c>
      <c r="CO38" s="124">
        <f t="shared" ref="CO38:CP38" ca="1" si="133">IFERROR(OFFSET($A$1,$AP38,COLUMN()-93),0)</f>
        <v>253</v>
      </c>
      <c r="CP38" s="124">
        <f t="shared" ca="1" si="133"/>
        <v>231</v>
      </c>
      <c r="CR38" s="124">
        <f t="shared" ref="CR38:CS38" ca="1" si="134">IFERROR(OFFSET($D$1,$AP38,COLUMN()-96),0)</f>
        <v>130</v>
      </c>
      <c r="CS38" s="124">
        <f t="shared" ca="1" si="134"/>
        <v>152</v>
      </c>
    </row>
    <row r="39" spans="1:97" x14ac:dyDescent="0.3">
      <c r="A39" s="125">
        <v>236</v>
      </c>
      <c r="B39" s="125">
        <v>240</v>
      </c>
      <c r="D39" s="125">
        <v>129</v>
      </c>
      <c r="E39" s="125">
        <v>154</v>
      </c>
      <c r="G39" s="126">
        <v>135</v>
      </c>
      <c r="H39" s="126">
        <v>154</v>
      </c>
      <c r="J39" s="127">
        <v>110</v>
      </c>
      <c r="K39" s="127">
        <v>183</v>
      </c>
      <c r="R39" s="124">
        <v>0</v>
      </c>
      <c r="S39" s="124">
        <v>0</v>
      </c>
      <c r="T39" s="124">
        <v>0</v>
      </c>
      <c r="U39" s="124">
        <v>0</v>
      </c>
      <c r="AP39" s="124">
        <f t="shared" si="90"/>
        <v>13</v>
      </c>
      <c r="AQ39" s="124">
        <f t="shared" ca="1" si="109"/>
        <v>130</v>
      </c>
      <c r="AR39" s="124">
        <f t="shared" ca="1" si="109"/>
        <v>152</v>
      </c>
      <c r="AT39" s="124">
        <f t="shared" ca="1" si="110"/>
        <v>111</v>
      </c>
      <c r="AU39" s="124">
        <f t="shared" ca="1" si="110"/>
        <v>185</v>
      </c>
      <c r="CD39" s="124">
        <v>261</v>
      </c>
      <c r="CE39" s="124">
        <v>300.99999999999994</v>
      </c>
      <c r="CI39" s="124">
        <f t="shared" ref="CI39:CJ39" ca="1" si="135">IFERROR(OFFSET($G$1,$AP39,COLUMN()-87),0)</f>
        <v>156</v>
      </c>
      <c r="CJ39" s="124">
        <f t="shared" ca="1" si="135"/>
        <v>103</v>
      </c>
      <c r="CL39" s="124">
        <f t="shared" ref="CL39:CM39" ca="1" si="136">IFERROR(OFFSET($J$1,$AP39,COLUMN()-90),0)</f>
        <v>111</v>
      </c>
      <c r="CM39" s="124">
        <f t="shared" ca="1" si="136"/>
        <v>185</v>
      </c>
      <c r="CO39" s="124">
        <f t="shared" ref="CO39:CP39" ca="1" si="137">IFERROR(OFFSET($G$1,$AP39,COLUMN()-93),0)</f>
        <v>156</v>
      </c>
      <c r="CP39" s="124">
        <f t="shared" ca="1" si="137"/>
        <v>103</v>
      </c>
      <c r="CR39" s="124">
        <f t="shared" ref="CR39:CS39" ca="1" si="138">IFERROR(OFFSET($J$1,$AP39,COLUMN()-96),0)</f>
        <v>111</v>
      </c>
      <c r="CS39" s="124">
        <f t="shared" ca="1" si="138"/>
        <v>185</v>
      </c>
    </row>
    <row r="40" spans="1:97" x14ac:dyDescent="0.3">
      <c r="A40" s="125">
        <v>235</v>
      </c>
      <c r="B40" s="125">
        <v>241</v>
      </c>
      <c r="D40" s="125">
        <v>129</v>
      </c>
      <c r="E40" s="125">
        <v>154</v>
      </c>
      <c r="G40" s="126">
        <v>140</v>
      </c>
      <c r="H40" s="126">
        <v>156</v>
      </c>
      <c r="J40" s="127">
        <v>110</v>
      </c>
      <c r="K40" s="127">
        <v>183</v>
      </c>
      <c r="R40" s="124">
        <v>0</v>
      </c>
      <c r="S40" s="124">
        <v>0</v>
      </c>
      <c r="T40" s="124">
        <v>0</v>
      </c>
      <c r="U40" s="124">
        <v>0</v>
      </c>
    </row>
    <row r="41" spans="1:97" x14ac:dyDescent="0.3">
      <c r="A41" s="125">
        <v>235</v>
      </c>
      <c r="B41" s="125">
        <v>241</v>
      </c>
      <c r="D41" s="125">
        <v>129</v>
      </c>
      <c r="E41" s="125">
        <v>154</v>
      </c>
      <c r="G41" s="126">
        <v>144</v>
      </c>
      <c r="H41" s="126">
        <v>159</v>
      </c>
      <c r="J41" s="127">
        <v>110</v>
      </c>
      <c r="K41" s="127">
        <v>182</v>
      </c>
      <c r="R41" s="124">
        <v>0</v>
      </c>
      <c r="S41" s="124">
        <v>0</v>
      </c>
      <c r="T41" s="124">
        <v>0</v>
      </c>
      <c r="U41" s="124">
        <v>0</v>
      </c>
      <c r="AP41" s="124">
        <f t="shared" si="90"/>
        <v>14</v>
      </c>
      <c r="AQ41" s="124">
        <f t="shared" ca="1" si="103"/>
        <v>252</v>
      </c>
      <c r="AR41" s="124">
        <f t="shared" ca="1" si="103"/>
        <v>231</v>
      </c>
      <c r="AT41" s="124">
        <f t="shared" ca="1" si="104"/>
        <v>158</v>
      </c>
      <c r="AU41" s="124">
        <f t="shared" ca="1" si="104"/>
        <v>107</v>
      </c>
      <c r="CD41" s="124">
        <v>1</v>
      </c>
      <c r="CE41" s="124">
        <v>1</v>
      </c>
      <c r="CG41" s="123" t="s">
        <v>101</v>
      </c>
      <c r="CI41" s="124">
        <f t="shared" ref="CI41:CJ41" ca="1" si="139">IFERROR(OFFSET($D$1,$AP41,COLUMN()-87),0)</f>
        <v>130</v>
      </c>
      <c r="CJ41" s="124">
        <f t="shared" ca="1" si="139"/>
        <v>152</v>
      </c>
      <c r="CL41" s="124">
        <f t="shared" ref="CL41:CM41" ca="1" si="140">IFERROR(OFFSET($A$1,$AP41,COLUMN()-90),0)</f>
        <v>252</v>
      </c>
      <c r="CM41" s="124">
        <f t="shared" ca="1" si="140"/>
        <v>231</v>
      </c>
      <c r="CO41" s="124">
        <f t="shared" ref="CO41:CP41" ca="1" si="141">IFERROR(OFFSET($A$1,$AP41,COLUMN()-93),0)</f>
        <v>252</v>
      </c>
      <c r="CP41" s="124">
        <f t="shared" ca="1" si="141"/>
        <v>231</v>
      </c>
      <c r="CR41" s="124">
        <f t="shared" ref="CR41:CS41" ca="1" si="142">IFERROR(OFFSET($D$1,$AP41,COLUMN()-96),0)</f>
        <v>130</v>
      </c>
      <c r="CS41" s="124">
        <f t="shared" ca="1" si="142"/>
        <v>152</v>
      </c>
    </row>
    <row r="42" spans="1:97" x14ac:dyDescent="0.3">
      <c r="A42" s="125">
        <v>234</v>
      </c>
      <c r="B42" s="125">
        <v>242</v>
      </c>
      <c r="D42" s="125">
        <v>129</v>
      </c>
      <c r="E42" s="125">
        <v>154</v>
      </c>
      <c r="G42" s="126">
        <v>148</v>
      </c>
      <c r="H42" s="126">
        <v>161</v>
      </c>
      <c r="J42" s="127">
        <v>110</v>
      </c>
      <c r="K42" s="127">
        <v>182</v>
      </c>
      <c r="R42" s="124">
        <v>0</v>
      </c>
      <c r="S42" s="124">
        <v>0</v>
      </c>
      <c r="T42" s="124">
        <v>0</v>
      </c>
      <c r="U42" s="124">
        <v>0</v>
      </c>
      <c r="AP42" s="124">
        <f t="shared" si="90"/>
        <v>14</v>
      </c>
      <c r="AQ42" s="124">
        <f t="shared" ca="1" si="109"/>
        <v>130</v>
      </c>
      <c r="AR42" s="124">
        <f t="shared" ca="1" si="109"/>
        <v>152</v>
      </c>
      <c r="AT42" s="124">
        <f t="shared" ca="1" si="110"/>
        <v>111</v>
      </c>
      <c r="AU42" s="124">
        <f t="shared" ca="1" si="110"/>
        <v>185</v>
      </c>
      <c r="CD42" s="124">
        <v>1</v>
      </c>
      <c r="CE42" s="124">
        <v>301</v>
      </c>
      <c r="CI42" s="124">
        <f t="shared" ref="CI42:CJ42" ca="1" si="143">IFERROR(OFFSET($G$1,$AP42,COLUMN()-87),0)</f>
        <v>158</v>
      </c>
      <c r="CJ42" s="124">
        <f t="shared" ca="1" si="143"/>
        <v>107</v>
      </c>
      <c r="CL42" s="124">
        <f t="shared" ref="CL42:CM42" ca="1" si="144">IFERROR(OFFSET($J$1,$AP42,COLUMN()-90),0)</f>
        <v>111</v>
      </c>
      <c r="CM42" s="124">
        <f t="shared" ca="1" si="144"/>
        <v>185</v>
      </c>
      <c r="CO42" s="124">
        <f t="shared" ref="CO42:CP42" ca="1" si="145">IFERROR(OFFSET($G$1,$AP42,COLUMN()-93),0)</f>
        <v>158</v>
      </c>
      <c r="CP42" s="124">
        <f t="shared" ca="1" si="145"/>
        <v>107</v>
      </c>
      <c r="CR42" s="124">
        <f t="shared" ref="CR42:CS42" ca="1" si="146">IFERROR(OFFSET($J$1,$AP42,COLUMN()-96),0)</f>
        <v>111</v>
      </c>
      <c r="CS42" s="124">
        <f t="shared" ca="1" si="146"/>
        <v>185</v>
      </c>
    </row>
    <row r="43" spans="1:97" x14ac:dyDescent="0.3">
      <c r="A43" s="125">
        <v>233</v>
      </c>
      <c r="B43" s="125">
        <v>242</v>
      </c>
      <c r="D43" s="125">
        <v>129</v>
      </c>
      <c r="E43" s="125">
        <v>155</v>
      </c>
      <c r="G43" s="126">
        <v>153</v>
      </c>
      <c r="H43" s="126">
        <v>164</v>
      </c>
      <c r="J43" s="127">
        <v>110</v>
      </c>
      <c r="K43" s="127">
        <v>182</v>
      </c>
      <c r="R43" s="124">
        <v>0</v>
      </c>
      <c r="S43" s="124">
        <v>0</v>
      </c>
      <c r="T43" s="124">
        <v>0</v>
      </c>
      <c r="U43" s="124">
        <v>0</v>
      </c>
    </row>
    <row r="44" spans="1:97" x14ac:dyDescent="0.3">
      <c r="A44" s="125">
        <v>233</v>
      </c>
      <c r="B44" s="125">
        <v>242</v>
      </c>
      <c r="D44" s="125">
        <v>129</v>
      </c>
      <c r="E44" s="125">
        <v>155</v>
      </c>
      <c r="G44" s="126">
        <v>157</v>
      </c>
      <c r="H44" s="126">
        <v>166</v>
      </c>
      <c r="J44" s="127">
        <v>110</v>
      </c>
      <c r="K44" s="127">
        <v>182</v>
      </c>
      <c r="R44" s="124">
        <v>0</v>
      </c>
      <c r="S44" s="124">
        <v>0</v>
      </c>
      <c r="T44" s="124">
        <v>59</v>
      </c>
      <c r="U44" s="124">
        <v>0</v>
      </c>
      <c r="AP44" s="124">
        <f t="shared" si="90"/>
        <v>15</v>
      </c>
      <c r="AQ44" s="124">
        <f t="shared" ca="1" si="103"/>
        <v>252</v>
      </c>
      <c r="AR44" s="124">
        <f t="shared" ca="1" si="103"/>
        <v>231</v>
      </c>
      <c r="AT44" s="124">
        <f t="shared" ca="1" si="104"/>
        <v>160</v>
      </c>
      <c r="AU44" s="124">
        <f t="shared" ca="1" si="104"/>
        <v>112</v>
      </c>
      <c r="CD44" s="124">
        <v>43.999999999999986</v>
      </c>
      <c r="CE44" s="124">
        <v>1</v>
      </c>
      <c r="CI44" s="124">
        <f t="shared" ref="CI44:CJ44" ca="1" si="147">IFERROR(OFFSET($D$1,$AP44,COLUMN()-87),0)</f>
        <v>130</v>
      </c>
      <c r="CJ44" s="124">
        <f t="shared" ca="1" si="147"/>
        <v>152</v>
      </c>
      <c r="CL44" s="124">
        <f t="shared" ref="CL44:CM44" ca="1" si="148">IFERROR(OFFSET($A$1,$AP44,COLUMN()-90),0)</f>
        <v>252</v>
      </c>
      <c r="CM44" s="124">
        <f t="shared" ca="1" si="148"/>
        <v>231</v>
      </c>
      <c r="CO44" s="124">
        <f t="shared" ref="CO44:CP44" ca="1" si="149">IFERROR(OFFSET($A$1,$AP44,COLUMN()-93),0)</f>
        <v>252</v>
      </c>
      <c r="CP44" s="124">
        <f t="shared" ca="1" si="149"/>
        <v>231</v>
      </c>
      <c r="CR44" s="124">
        <f t="shared" ref="CR44:CS44" ca="1" si="150">IFERROR(OFFSET($D$1,$AP44,COLUMN()-96),0)</f>
        <v>130</v>
      </c>
      <c r="CS44" s="124">
        <f t="shared" ca="1" si="150"/>
        <v>152</v>
      </c>
    </row>
    <row r="45" spans="1:97" x14ac:dyDescent="0.3">
      <c r="A45" s="125">
        <v>232</v>
      </c>
      <c r="B45" s="125">
        <v>243</v>
      </c>
      <c r="D45" s="125">
        <v>129</v>
      </c>
      <c r="E45" s="125">
        <v>155</v>
      </c>
      <c r="G45" s="126">
        <v>153</v>
      </c>
      <c r="H45" s="126">
        <v>164</v>
      </c>
      <c r="J45" s="127">
        <v>110</v>
      </c>
      <c r="K45" s="127">
        <v>182</v>
      </c>
      <c r="R45" s="124">
        <v>0</v>
      </c>
      <c r="S45" s="124">
        <v>0</v>
      </c>
      <c r="T45" s="124">
        <v>0</v>
      </c>
      <c r="U45" s="124">
        <v>0</v>
      </c>
      <c r="AP45" s="124">
        <f t="shared" si="90"/>
        <v>15</v>
      </c>
      <c r="AQ45" s="124">
        <f t="shared" ca="1" si="109"/>
        <v>130</v>
      </c>
      <c r="AR45" s="124">
        <f t="shared" ca="1" si="109"/>
        <v>152</v>
      </c>
      <c r="AT45" s="124">
        <f t="shared" ca="1" si="110"/>
        <v>111</v>
      </c>
      <c r="AU45" s="124">
        <f t="shared" ca="1" si="110"/>
        <v>185</v>
      </c>
      <c r="CD45" s="124">
        <v>43.999999999999986</v>
      </c>
      <c r="CE45" s="124">
        <v>301</v>
      </c>
      <c r="CI45" s="124">
        <f t="shared" ref="CI45:CJ45" ca="1" si="151">IFERROR(OFFSET($G$1,$AP45,COLUMN()-87),0)</f>
        <v>160</v>
      </c>
      <c r="CJ45" s="124">
        <f t="shared" ca="1" si="151"/>
        <v>112</v>
      </c>
      <c r="CL45" s="124">
        <f t="shared" ref="CL45:CM45" ca="1" si="152">IFERROR(OFFSET($J$1,$AP45,COLUMN()-90),0)</f>
        <v>111</v>
      </c>
      <c r="CM45" s="124">
        <f t="shared" ca="1" si="152"/>
        <v>185</v>
      </c>
      <c r="CO45" s="124">
        <f t="shared" ref="CO45:CP45" ca="1" si="153">IFERROR(OFFSET($G$1,$AP45,COLUMN()-93),0)</f>
        <v>160</v>
      </c>
      <c r="CP45" s="124">
        <f t="shared" ca="1" si="153"/>
        <v>112</v>
      </c>
      <c r="CR45" s="124">
        <f t="shared" ref="CR45:CS45" ca="1" si="154">IFERROR(OFFSET($J$1,$AP45,COLUMN()-96),0)</f>
        <v>111</v>
      </c>
      <c r="CS45" s="124">
        <f t="shared" ca="1" si="154"/>
        <v>185</v>
      </c>
    </row>
    <row r="46" spans="1:97" x14ac:dyDescent="0.3">
      <c r="A46" s="125">
        <v>231</v>
      </c>
      <c r="B46" s="125">
        <v>243</v>
      </c>
      <c r="D46" s="125">
        <v>129</v>
      </c>
      <c r="E46" s="125">
        <v>155</v>
      </c>
      <c r="G46" s="126">
        <v>148</v>
      </c>
      <c r="H46" s="126">
        <v>161</v>
      </c>
      <c r="J46" s="127">
        <v>110</v>
      </c>
      <c r="K46" s="127">
        <v>182</v>
      </c>
      <c r="R46" s="124">
        <v>0</v>
      </c>
      <c r="S46" s="124">
        <v>0</v>
      </c>
      <c r="T46" s="124">
        <v>0</v>
      </c>
      <c r="U46" s="124">
        <v>0</v>
      </c>
    </row>
    <row r="47" spans="1:97" x14ac:dyDescent="0.3">
      <c r="A47" s="125">
        <v>231</v>
      </c>
      <c r="B47" s="125">
        <v>244</v>
      </c>
      <c r="D47" s="125">
        <v>129</v>
      </c>
      <c r="E47" s="125">
        <v>155</v>
      </c>
      <c r="G47" s="126">
        <v>144</v>
      </c>
      <c r="H47" s="126">
        <v>159</v>
      </c>
      <c r="J47" s="127">
        <v>110</v>
      </c>
      <c r="K47" s="127">
        <v>182</v>
      </c>
      <c r="R47" s="124">
        <v>0</v>
      </c>
      <c r="S47" s="124">
        <v>0</v>
      </c>
      <c r="T47" s="124">
        <v>0</v>
      </c>
      <c r="U47" s="124">
        <v>0</v>
      </c>
      <c r="AP47" s="124">
        <f t="shared" si="90"/>
        <v>16</v>
      </c>
      <c r="AQ47" s="124">
        <f t="shared" ref="AQ47:AR110" ca="1" si="155">IFERROR(OFFSET($A$1,$AP47,COLUMN()-43),0)</f>
        <v>251</v>
      </c>
      <c r="AR47" s="124">
        <f t="shared" ca="1" si="155"/>
        <v>232</v>
      </c>
      <c r="AT47" s="124">
        <f t="shared" ref="AT47:AU110" ca="1" si="156">IFERROR(OFFSET($G$1,$AP47,COLUMN()-46),0)</f>
        <v>162</v>
      </c>
      <c r="AU47" s="124">
        <f t="shared" ca="1" si="156"/>
        <v>116</v>
      </c>
      <c r="CD47" s="124">
        <v>66</v>
      </c>
      <c r="CE47" s="124">
        <v>1</v>
      </c>
      <c r="CI47" s="124">
        <f t="shared" ref="CI47:CJ47" ca="1" si="157">IFERROR(OFFSET($D$1,$AP47,COLUMN()-87),0)</f>
        <v>130</v>
      </c>
      <c r="CJ47" s="124">
        <f t="shared" ca="1" si="157"/>
        <v>152</v>
      </c>
      <c r="CL47" s="124">
        <f t="shared" ref="CL47:CM47" ca="1" si="158">IFERROR(OFFSET($A$1,$AP47,COLUMN()-90),0)</f>
        <v>251</v>
      </c>
      <c r="CM47" s="124">
        <f t="shared" ca="1" si="158"/>
        <v>232</v>
      </c>
      <c r="CO47" s="124">
        <f t="shared" ref="CO47:CP47" ca="1" si="159">IFERROR(OFFSET($A$1,$AP47,COLUMN()-93),0)</f>
        <v>251</v>
      </c>
      <c r="CP47" s="124">
        <f t="shared" ca="1" si="159"/>
        <v>232</v>
      </c>
      <c r="CR47" s="124">
        <f t="shared" ref="CR47:CS47" ca="1" si="160">IFERROR(OFFSET($D$1,$AP47,COLUMN()-96),0)</f>
        <v>130</v>
      </c>
      <c r="CS47" s="124">
        <f t="shared" ca="1" si="160"/>
        <v>152</v>
      </c>
    </row>
    <row r="48" spans="1:97" x14ac:dyDescent="0.3">
      <c r="A48" s="125">
        <v>230</v>
      </c>
      <c r="B48" s="125">
        <v>244</v>
      </c>
      <c r="D48" s="125">
        <v>129</v>
      </c>
      <c r="E48" s="125">
        <v>155</v>
      </c>
      <c r="G48" s="126">
        <v>140</v>
      </c>
      <c r="H48" s="126">
        <v>156</v>
      </c>
      <c r="J48" s="127">
        <v>110</v>
      </c>
      <c r="K48" s="127">
        <v>182</v>
      </c>
      <c r="R48" s="124">
        <v>0</v>
      </c>
      <c r="S48" s="124">
        <v>0</v>
      </c>
      <c r="T48" s="124">
        <v>0</v>
      </c>
      <c r="U48" s="124">
        <v>0</v>
      </c>
      <c r="AP48" s="124">
        <f t="shared" si="90"/>
        <v>16</v>
      </c>
      <c r="AQ48" s="124">
        <f t="shared" ref="AQ48:AR111" ca="1" si="161">IFERROR(OFFSET($D$1,$AP48,COLUMN()-43),0)</f>
        <v>130</v>
      </c>
      <c r="AR48" s="124">
        <f t="shared" ca="1" si="161"/>
        <v>152</v>
      </c>
      <c r="AT48" s="124">
        <f t="shared" ref="AT48:AU111" ca="1" si="162">IFERROR(OFFSET($J$1,$AP48,COLUMN()-46),0)</f>
        <v>111</v>
      </c>
      <c r="AU48" s="124">
        <f t="shared" ca="1" si="162"/>
        <v>185</v>
      </c>
      <c r="CD48" s="124">
        <v>66</v>
      </c>
      <c r="CE48" s="124">
        <v>301</v>
      </c>
      <c r="CI48" s="124">
        <f t="shared" ref="CI48:CJ48" ca="1" si="163">IFERROR(OFFSET($G$1,$AP48,COLUMN()-87),0)</f>
        <v>162</v>
      </c>
      <c r="CJ48" s="124">
        <f t="shared" ca="1" si="163"/>
        <v>116</v>
      </c>
      <c r="CL48" s="124">
        <f t="shared" ref="CL48:CM48" ca="1" si="164">IFERROR(OFFSET($J$1,$AP48,COLUMN()-90),0)</f>
        <v>111</v>
      </c>
      <c r="CM48" s="124">
        <f t="shared" ca="1" si="164"/>
        <v>185</v>
      </c>
      <c r="CO48" s="124">
        <f t="shared" ref="CO48:CP48" ca="1" si="165">IFERROR(OFFSET($G$1,$AP48,COLUMN()-93),0)</f>
        <v>162</v>
      </c>
      <c r="CP48" s="124">
        <f t="shared" ca="1" si="165"/>
        <v>116</v>
      </c>
      <c r="CR48" s="124">
        <f t="shared" ref="CR48:CS48" ca="1" si="166">IFERROR(OFFSET($J$1,$AP48,COLUMN()-96),0)</f>
        <v>111</v>
      </c>
      <c r="CS48" s="124">
        <f t="shared" ca="1" si="166"/>
        <v>185</v>
      </c>
    </row>
    <row r="49" spans="1:97" x14ac:dyDescent="0.3">
      <c r="A49" s="125">
        <v>229</v>
      </c>
      <c r="B49" s="125">
        <v>244</v>
      </c>
      <c r="D49" s="125">
        <v>129</v>
      </c>
      <c r="E49" s="125">
        <v>155</v>
      </c>
      <c r="G49" s="126">
        <v>135</v>
      </c>
      <c r="H49" s="126">
        <v>154</v>
      </c>
      <c r="J49" s="127">
        <v>110</v>
      </c>
      <c r="K49" s="127">
        <v>182</v>
      </c>
      <c r="R49" s="124">
        <v>0</v>
      </c>
      <c r="S49" s="124">
        <v>0</v>
      </c>
      <c r="T49" s="124">
        <v>0</v>
      </c>
      <c r="U49" s="124">
        <v>0</v>
      </c>
    </row>
    <row r="50" spans="1:97" x14ac:dyDescent="0.3">
      <c r="A50" s="125">
        <v>229</v>
      </c>
      <c r="B50" s="125">
        <v>245</v>
      </c>
      <c r="D50" s="125">
        <v>129</v>
      </c>
      <c r="E50" s="125">
        <v>155</v>
      </c>
      <c r="G50" s="126">
        <v>131</v>
      </c>
      <c r="H50" s="126">
        <v>151</v>
      </c>
      <c r="J50" s="127">
        <v>110</v>
      </c>
      <c r="K50" s="127">
        <v>182</v>
      </c>
      <c r="R50" s="124">
        <v>0</v>
      </c>
      <c r="S50" s="124">
        <v>0</v>
      </c>
      <c r="T50" s="124">
        <v>58</v>
      </c>
      <c r="U50" s="124">
        <v>0</v>
      </c>
      <c r="AP50" s="124">
        <f t="shared" si="90"/>
        <v>17</v>
      </c>
      <c r="AQ50" s="124">
        <f t="shared" ca="1" si="155"/>
        <v>250</v>
      </c>
      <c r="AR50" s="124">
        <f t="shared" ca="1" si="155"/>
        <v>232</v>
      </c>
      <c r="AT50" s="124">
        <f t="shared" ca="1" si="156"/>
        <v>164</v>
      </c>
      <c r="AU50" s="124">
        <f t="shared" ca="1" si="156"/>
        <v>120</v>
      </c>
      <c r="CD50" s="124">
        <v>87</v>
      </c>
      <c r="CE50" s="124">
        <v>1</v>
      </c>
      <c r="CI50" s="124">
        <f t="shared" ref="CI50:CJ50" ca="1" si="167">IFERROR(OFFSET($D$1,$AP50,COLUMN()-87),0)</f>
        <v>130</v>
      </c>
      <c r="CJ50" s="124">
        <f t="shared" ca="1" si="167"/>
        <v>152</v>
      </c>
      <c r="CL50" s="124">
        <f t="shared" ref="CL50:CM50" ca="1" si="168">IFERROR(OFFSET($A$1,$AP50,COLUMN()-90),0)</f>
        <v>250</v>
      </c>
      <c r="CM50" s="124">
        <f t="shared" ca="1" si="168"/>
        <v>232</v>
      </c>
      <c r="CO50" s="124">
        <f t="shared" ref="CO50:CP50" ca="1" si="169">IFERROR(OFFSET($A$1,$AP50,COLUMN()-93),0)</f>
        <v>250</v>
      </c>
      <c r="CP50" s="124">
        <f t="shared" ca="1" si="169"/>
        <v>232</v>
      </c>
      <c r="CR50" s="124">
        <f t="shared" ref="CR50:CS50" ca="1" si="170">IFERROR(OFFSET($D$1,$AP50,COLUMN()-96),0)</f>
        <v>130</v>
      </c>
      <c r="CS50" s="124">
        <f t="shared" ca="1" si="170"/>
        <v>152</v>
      </c>
    </row>
    <row r="51" spans="1:97" x14ac:dyDescent="0.3">
      <c r="A51" s="125">
        <v>228</v>
      </c>
      <c r="B51" s="125">
        <v>245</v>
      </c>
      <c r="D51" s="125">
        <v>129</v>
      </c>
      <c r="E51" s="125">
        <v>155</v>
      </c>
      <c r="G51" s="126">
        <v>135</v>
      </c>
      <c r="H51" s="126">
        <v>154</v>
      </c>
      <c r="J51" s="127">
        <v>110</v>
      </c>
      <c r="K51" s="127">
        <v>182</v>
      </c>
      <c r="R51" s="124">
        <v>0</v>
      </c>
      <c r="S51" s="124">
        <v>0</v>
      </c>
      <c r="T51" s="124">
        <v>0</v>
      </c>
      <c r="U51" s="124">
        <v>0</v>
      </c>
      <c r="AP51" s="124">
        <f t="shared" si="90"/>
        <v>17</v>
      </c>
      <c r="AQ51" s="124">
        <f t="shared" ca="1" si="161"/>
        <v>130</v>
      </c>
      <c r="AR51" s="124">
        <f t="shared" ca="1" si="161"/>
        <v>152</v>
      </c>
      <c r="AT51" s="124">
        <f t="shared" ca="1" si="162"/>
        <v>111</v>
      </c>
      <c r="AU51" s="124">
        <f t="shared" ca="1" si="162"/>
        <v>185</v>
      </c>
      <c r="CD51" s="124">
        <v>87</v>
      </c>
      <c r="CE51" s="124">
        <v>301</v>
      </c>
      <c r="CI51" s="124">
        <f t="shared" ref="CI51:CJ51" ca="1" si="171">IFERROR(OFFSET($G$1,$AP51,COLUMN()-87),0)</f>
        <v>164</v>
      </c>
      <c r="CJ51" s="124">
        <f t="shared" ca="1" si="171"/>
        <v>120</v>
      </c>
      <c r="CL51" s="124">
        <f t="shared" ref="CL51:CM51" ca="1" si="172">IFERROR(OFFSET($J$1,$AP51,COLUMN()-90),0)</f>
        <v>111</v>
      </c>
      <c r="CM51" s="124">
        <f t="shared" ca="1" si="172"/>
        <v>185</v>
      </c>
      <c r="CO51" s="124">
        <f t="shared" ref="CO51:CP51" ca="1" si="173">IFERROR(OFFSET($G$1,$AP51,COLUMN()-93),0)</f>
        <v>164</v>
      </c>
      <c r="CP51" s="124">
        <f t="shared" ca="1" si="173"/>
        <v>120</v>
      </c>
      <c r="CR51" s="124">
        <f t="shared" ref="CR51:CS51" ca="1" si="174">IFERROR(OFFSET($J$1,$AP51,COLUMN()-96),0)</f>
        <v>111</v>
      </c>
      <c r="CS51" s="124">
        <f t="shared" ca="1" si="174"/>
        <v>185</v>
      </c>
    </row>
    <row r="52" spans="1:97" x14ac:dyDescent="0.3">
      <c r="A52" s="125">
        <v>227</v>
      </c>
      <c r="B52" s="125">
        <v>246</v>
      </c>
      <c r="D52" s="125">
        <v>129</v>
      </c>
      <c r="E52" s="125">
        <v>155</v>
      </c>
      <c r="G52" s="126">
        <v>140</v>
      </c>
      <c r="H52" s="126">
        <v>156</v>
      </c>
      <c r="J52" s="127">
        <v>110</v>
      </c>
      <c r="K52" s="127">
        <v>181</v>
      </c>
      <c r="R52" s="124">
        <v>0</v>
      </c>
      <c r="S52" s="124">
        <v>0</v>
      </c>
      <c r="T52" s="124">
        <v>0</v>
      </c>
      <c r="U52" s="124">
        <v>0</v>
      </c>
    </row>
    <row r="53" spans="1:97" x14ac:dyDescent="0.3">
      <c r="A53" s="125">
        <v>226</v>
      </c>
      <c r="B53" s="125">
        <v>246</v>
      </c>
      <c r="D53" s="125">
        <v>128</v>
      </c>
      <c r="E53" s="125">
        <v>155</v>
      </c>
      <c r="G53" s="126">
        <v>144</v>
      </c>
      <c r="H53" s="126">
        <v>159</v>
      </c>
      <c r="J53" s="127">
        <v>110</v>
      </c>
      <c r="K53" s="127">
        <v>181</v>
      </c>
      <c r="R53" s="124">
        <v>0</v>
      </c>
      <c r="S53" s="124">
        <v>0</v>
      </c>
      <c r="T53" s="124">
        <v>0</v>
      </c>
      <c r="U53" s="124">
        <v>0</v>
      </c>
      <c r="AP53" s="124">
        <f t="shared" si="90"/>
        <v>18</v>
      </c>
      <c r="AQ53" s="124">
        <f t="shared" ca="1" si="155"/>
        <v>249</v>
      </c>
      <c r="AR53" s="124">
        <f t="shared" ca="1" si="155"/>
        <v>233</v>
      </c>
      <c r="AT53" s="124">
        <f t="shared" ca="1" si="156"/>
        <v>166</v>
      </c>
      <c r="AU53" s="124">
        <f t="shared" ca="1" si="156"/>
        <v>125</v>
      </c>
      <c r="CD53" s="124">
        <v>93.999999999999972</v>
      </c>
      <c r="CE53" s="124">
        <v>1</v>
      </c>
      <c r="CI53" s="124">
        <f t="shared" ref="CI53:CJ53" ca="1" si="175">IFERROR(OFFSET($D$1,$AP53,COLUMN()-87),0)</f>
        <v>130</v>
      </c>
      <c r="CJ53" s="124">
        <f t="shared" ca="1" si="175"/>
        <v>152</v>
      </c>
      <c r="CL53" s="124">
        <f t="shared" ref="CL53:CM53" ca="1" si="176">IFERROR(OFFSET($A$1,$AP53,COLUMN()-90),0)</f>
        <v>249</v>
      </c>
      <c r="CM53" s="124">
        <f t="shared" ca="1" si="176"/>
        <v>233</v>
      </c>
      <c r="CO53" s="124">
        <f t="shared" ref="CO53:CP53" ca="1" si="177">IFERROR(OFFSET($A$1,$AP53,COLUMN()-93),0)</f>
        <v>249</v>
      </c>
      <c r="CP53" s="124">
        <f t="shared" ca="1" si="177"/>
        <v>233</v>
      </c>
      <c r="CR53" s="124">
        <f t="shared" ref="CR53:CS53" ca="1" si="178">IFERROR(OFFSET($D$1,$AP53,COLUMN()-96),0)</f>
        <v>130</v>
      </c>
      <c r="CS53" s="124">
        <f t="shared" ca="1" si="178"/>
        <v>152</v>
      </c>
    </row>
    <row r="54" spans="1:97" x14ac:dyDescent="0.3">
      <c r="A54" s="125">
        <v>226</v>
      </c>
      <c r="B54" s="125">
        <v>246</v>
      </c>
      <c r="D54" s="125">
        <v>128</v>
      </c>
      <c r="E54" s="125">
        <v>156</v>
      </c>
      <c r="G54" s="126">
        <v>148</v>
      </c>
      <c r="H54" s="126">
        <v>161</v>
      </c>
      <c r="J54" s="127">
        <v>110</v>
      </c>
      <c r="K54" s="127">
        <v>181</v>
      </c>
      <c r="R54" s="124">
        <v>0</v>
      </c>
      <c r="S54" s="124">
        <v>0</v>
      </c>
      <c r="T54" s="124">
        <v>0</v>
      </c>
      <c r="U54" s="124">
        <v>0</v>
      </c>
      <c r="AP54" s="124">
        <f t="shared" si="90"/>
        <v>18</v>
      </c>
      <c r="AQ54" s="124">
        <f t="shared" ca="1" si="161"/>
        <v>130</v>
      </c>
      <c r="AR54" s="124">
        <f t="shared" ca="1" si="161"/>
        <v>152</v>
      </c>
      <c r="AT54" s="124">
        <f t="shared" ca="1" si="162"/>
        <v>111</v>
      </c>
      <c r="AU54" s="124">
        <f t="shared" ca="1" si="162"/>
        <v>184</v>
      </c>
      <c r="CD54" s="124">
        <v>93.999999999999972</v>
      </c>
      <c r="CE54" s="124">
        <v>301</v>
      </c>
      <c r="CI54" s="124">
        <f t="shared" ref="CI54:CJ54" ca="1" si="179">IFERROR(OFFSET($G$1,$AP54,COLUMN()-87),0)</f>
        <v>166</v>
      </c>
      <c r="CJ54" s="124">
        <f t="shared" ca="1" si="179"/>
        <v>125</v>
      </c>
      <c r="CL54" s="124">
        <f t="shared" ref="CL54:CM54" ca="1" si="180">IFERROR(OFFSET($J$1,$AP54,COLUMN()-90),0)</f>
        <v>111</v>
      </c>
      <c r="CM54" s="124">
        <f t="shared" ca="1" si="180"/>
        <v>184</v>
      </c>
      <c r="CO54" s="124">
        <f t="shared" ref="CO54:CP54" ca="1" si="181">IFERROR(OFFSET($G$1,$AP54,COLUMN()-93),0)</f>
        <v>166</v>
      </c>
      <c r="CP54" s="124">
        <f t="shared" ca="1" si="181"/>
        <v>125</v>
      </c>
      <c r="CR54" s="124">
        <f t="shared" ref="CR54:CS54" ca="1" si="182">IFERROR(OFFSET($J$1,$AP54,COLUMN()-96),0)</f>
        <v>111</v>
      </c>
      <c r="CS54" s="124">
        <f t="shared" ca="1" si="182"/>
        <v>184</v>
      </c>
    </row>
    <row r="55" spans="1:97" x14ac:dyDescent="0.3">
      <c r="A55" s="125">
        <v>225</v>
      </c>
      <c r="B55" s="125">
        <v>247</v>
      </c>
      <c r="D55" s="125">
        <v>128</v>
      </c>
      <c r="E55" s="125">
        <v>156</v>
      </c>
      <c r="G55" s="126">
        <v>153</v>
      </c>
      <c r="H55" s="126">
        <v>164</v>
      </c>
      <c r="J55" s="127">
        <v>110</v>
      </c>
      <c r="K55" s="127">
        <v>181</v>
      </c>
      <c r="R55" s="124">
        <v>0</v>
      </c>
      <c r="S55" s="124">
        <v>0</v>
      </c>
      <c r="T55" s="124">
        <v>0</v>
      </c>
      <c r="U55" s="124">
        <v>0</v>
      </c>
    </row>
    <row r="56" spans="1:97" x14ac:dyDescent="0.3">
      <c r="A56" s="125">
        <v>224</v>
      </c>
      <c r="B56" s="125">
        <v>247</v>
      </c>
      <c r="D56" s="125">
        <v>128</v>
      </c>
      <c r="E56" s="125">
        <v>156</v>
      </c>
      <c r="G56" s="126">
        <v>157</v>
      </c>
      <c r="H56" s="126">
        <v>166</v>
      </c>
      <c r="J56" s="127">
        <v>110</v>
      </c>
      <c r="K56" s="127">
        <v>181</v>
      </c>
      <c r="R56" s="124">
        <v>0</v>
      </c>
      <c r="S56" s="124">
        <v>0</v>
      </c>
      <c r="T56" s="124">
        <v>59</v>
      </c>
      <c r="U56" s="124">
        <v>0</v>
      </c>
      <c r="AP56" s="124">
        <f t="shared" si="90"/>
        <v>19</v>
      </c>
      <c r="AQ56" s="124">
        <f t="shared" ca="1" si="155"/>
        <v>249</v>
      </c>
      <c r="AR56" s="124">
        <f t="shared" ca="1" si="155"/>
        <v>233</v>
      </c>
      <c r="AT56" s="124">
        <f t="shared" ca="1" si="156"/>
        <v>168</v>
      </c>
      <c r="AU56" s="124">
        <f t="shared" ca="1" si="156"/>
        <v>129</v>
      </c>
      <c r="CD56" s="124">
        <v>104.99999999999997</v>
      </c>
      <c r="CE56" s="124">
        <v>1</v>
      </c>
      <c r="CI56" s="124">
        <f t="shared" ref="CI56:CJ56" ca="1" si="183">IFERROR(OFFSET($D$1,$AP56,COLUMN()-87),0)</f>
        <v>130</v>
      </c>
      <c r="CJ56" s="124">
        <f t="shared" ca="1" si="183"/>
        <v>153</v>
      </c>
      <c r="CL56" s="124">
        <f t="shared" ref="CL56:CM56" ca="1" si="184">IFERROR(OFFSET($A$1,$AP56,COLUMN()-90),0)</f>
        <v>249</v>
      </c>
      <c r="CM56" s="124">
        <f t="shared" ca="1" si="184"/>
        <v>233</v>
      </c>
      <c r="CO56" s="124">
        <f t="shared" ref="CO56:CP56" ca="1" si="185">IFERROR(OFFSET($A$1,$AP56,COLUMN()-93),0)</f>
        <v>249</v>
      </c>
      <c r="CP56" s="124">
        <f t="shared" ca="1" si="185"/>
        <v>233</v>
      </c>
      <c r="CR56" s="124">
        <f t="shared" ref="CR56:CS56" ca="1" si="186">IFERROR(OFFSET($D$1,$AP56,COLUMN()-96),0)</f>
        <v>130</v>
      </c>
      <c r="CS56" s="124">
        <f t="shared" ca="1" si="186"/>
        <v>153</v>
      </c>
    </row>
    <row r="57" spans="1:97" x14ac:dyDescent="0.3">
      <c r="A57" s="125">
        <v>224</v>
      </c>
      <c r="B57" s="125">
        <v>247</v>
      </c>
      <c r="D57" s="125">
        <v>128</v>
      </c>
      <c r="E57" s="125">
        <v>156</v>
      </c>
      <c r="G57" s="126">
        <v>160</v>
      </c>
      <c r="H57" s="126">
        <v>168</v>
      </c>
      <c r="J57" s="127">
        <v>110</v>
      </c>
      <c r="K57" s="127">
        <v>181</v>
      </c>
      <c r="R57" s="124">
        <v>0</v>
      </c>
      <c r="S57" s="124">
        <v>0</v>
      </c>
      <c r="T57" s="124">
        <v>0</v>
      </c>
      <c r="U57" s="124">
        <v>0</v>
      </c>
      <c r="AP57" s="124">
        <f t="shared" si="90"/>
        <v>19</v>
      </c>
      <c r="AQ57" s="124">
        <f t="shared" ca="1" si="161"/>
        <v>130</v>
      </c>
      <c r="AR57" s="124">
        <f t="shared" ca="1" si="161"/>
        <v>153</v>
      </c>
      <c r="AT57" s="124">
        <f t="shared" ca="1" si="162"/>
        <v>111</v>
      </c>
      <c r="AU57" s="124">
        <f t="shared" ca="1" si="162"/>
        <v>184</v>
      </c>
      <c r="CD57" s="124">
        <v>104.99999999999997</v>
      </c>
      <c r="CE57" s="124">
        <v>301</v>
      </c>
      <c r="CI57" s="124">
        <f t="shared" ref="CI57:CJ57" ca="1" si="187">IFERROR(OFFSET($G$1,$AP57,COLUMN()-87),0)</f>
        <v>168</v>
      </c>
      <c r="CJ57" s="124">
        <f t="shared" ca="1" si="187"/>
        <v>129</v>
      </c>
      <c r="CL57" s="124">
        <f t="shared" ref="CL57:CM57" ca="1" si="188">IFERROR(OFFSET($J$1,$AP57,COLUMN()-90),0)</f>
        <v>111</v>
      </c>
      <c r="CM57" s="124">
        <f t="shared" ca="1" si="188"/>
        <v>184</v>
      </c>
      <c r="CO57" s="124">
        <f t="shared" ref="CO57:CP57" ca="1" si="189">IFERROR(OFFSET($G$1,$AP57,COLUMN()-93),0)</f>
        <v>168</v>
      </c>
      <c r="CP57" s="124">
        <f t="shared" ca="1" si="189"/>
        <v>129</v>
      </c>
      <c r="CR57" s="124">
        <f t="shared" ref="CR57:CS57" ca="1" si="190">IFERROR(OFFSET($J$1,$AP57,COLUMN()-96),0)</f>
        <v>111</v>
      </c>
      <c r="CS57" s="124">
        <f t="shared" ca="1" si="190"/>
        <v>184</v>
      </c>
    </row>
    <row r="58" spans="1:97" x14ac:dyDescent="0.3">
      <c r="A58" s="125">
        <v>223</v>
      </c>
      <c r="B58" s="125">
        <v>248</v>
      </c>
      <c r="D58" s="125">
        <v>128</v>
      </c>
      <c r="E58" s="125">
        <v>156</v>
      </c>
      <c r="G58" s="126">
        <v>164</v>
      </c>
      <c r="H58" s="126">
        <v>170</v>
      </c>
      <c r="J58" s="127">
        <v>109</v>
      </c>
      <c r="K58" s="127">
        <v>181</v>
      </c>
      <c r="R58" s="124">
        <v>0</v>
      </c>
      <c r="S58" s="124">
        <v>0</v>
      </c>
      <c r="T58" s="124">
        <v>0</v>
      </c>
      <c r="U58" s="124">
        <v>0</v>
      </c>
    </row>
    <row r="59" spans="1:97" x14ac:dyDescent="0.3">
      <c r="A59" s="125">
        <v>222</v>
      </c>
      <c r="B59" s="125">
        <v>248</v>
      </c>
      <c r="D59" s="125">
        <v>128</v>
      </c>
      <c r="E59" s="125">
        <v>156</v>
      </c>
      <c r="G59" s="126">
        <v>167</v>
      </c>
      <c r="H59" s="126">
        <v>172</v>
      </c>
      <c r="J59" s="127">
        <v>109</v>
      </c>
      <c r="K59" s="127">
        <v>181</v>
      </c>
      <c r="R59" s="124">
        <v>0</v>
      </c>
      <c r="S59" s="124">
        <v>0</v>
      </c>
      <c r="T59" s="124">
        <v>0</v>
      </c>
      <c r="U59" s="124">
        <v>0</v>
      </c>
      <c r="AP59" s="124">
        <f t="shared" si="90"/>
        <v>20</v>
      </c>
      <c r="AQ59" s="124">
        <f t="shared" ca="1" si="155"/>
        <v>248</v>
      </c>
      <c r="AR59" s="124">
        <f t="shared" ca="1" si="155"/>
        <v>233</v>
      </c>
      <c r="AT59" s="124">
        <f t="shared" ca="1" si="156"/>
        <v>167</v>
      </c>
      <c r="AU59" s="124">
        <f t="shared" ca="1" si="156"/>
        <v>132</v>
      </c>
      <c r="CD59" s="124">
        <v>110.99999999999997</v>
      </c>
      <c r="CE59" s="124">
        <v>1</v>
      </c>
      <c r="CI59" s="124">
        <f t="shared" ref="CI59:CJ59" ca="1" si="191">IFERROR(OFFSET($D$1,$AP59,COLUMN()-87),0)</f>
        <v>130</v>
      </c>
      <c r="CJ59" s="124">
        <f t="shared" ca="1" si="191"/>
        <v>153</v>
      </c>
      <c r="CL59" s="124">
        <f t="shared" ref="CL59:CM59" ca="1" si="192">IFERROR(OFFSET($A$1,$AP59,COLUMN()-90),0)</f>
        <v>248</v>
      </c>
      <c r="CM59" s="124">
        <f t="shared" ca="1" si="192"/>
        <v>233</v>
      </c>
      <c r="CO59" s="124">
        <f t="shared" ref="CO59:CP59" ca="1" si="193">IFERROR(OFFSET($A$1,$AP59,COLUMN()-93),0)</f>
        <v>248</v>
      </c>
      <c r="CP59" s="124">
        <f t="shared" ca="1" si="193"/>
        <v>233</v>
      </c>
      <c r="CR59" s="124">
        <f t="shared" ref="CR59:CS59" ca="1" si="194">IFERROR(OFFSET($D$1,$AP59,COLUMN()-96),0)</f>
        <v>130</v>
      </c>
      <c r="CS59" s="124">
        <f t="shared" ca="1" si="194"/>
        <v>153</v>
      </c>
    </row>
    <row r="60" spans="1:97" x14ac:dyDescent="0.3">
      <c r="A60" s="125">
        <v>222</v>
      </c>
      <c r="B60" s="125">
        <v>249</v>
      </c>
      <c r="D60" s="125">
        <v>128</v>
      </c>
      <c r="E60" s="125">
        <v>156</v>
      </c>
      <c r="G60" s="126">
        <v>170</v>
      </c>
      <c r="H60" s="126">
        <v>174</v>
      </c>
      <c r="J60" s="127">
        <v>109</v>
      </c>
      <c r="K60" s="127">
        <v>181</v>
      </c>
      <c r="R60" s="124">
        <v>0</v>
      </c>
      <c r="S60" s="124">
        <v>0</v>
      </c>
      <c r="T60" s="124">
        <v>0</v>
      </c>
      <c r="U60" s="124">
        <v>0</v>
      </c>
      <c r="AP60" s="124">
        <f t="shared" si="90"/>
        <v>20</v>
      </c>
      <c r="AQ60" s="124">
        <f t="shared" ca="1" si="161"/>
        <v>130</v>
      </c>
      <c r="AR60" s="124">
        <f t="shared" ca="1" si="161"/>
        <v>153</v>
      </c>
      <c r="AT60" s="124">
        <f t="shared" ca="1" si="162"/>
        <v>110</v>
      </c>
      <c r="AU60" s="124">
        <f t="shared" ca="1" si="162"/>
        <v>184</v>
      </c>
      <c r="CD60" s="124">
        <v>110.99999999999997</v>
      </c>
      <c r="CE60" s="124">
        <v>301</v>
      </c>
      <c r="CI60" s="124">
        <f t="shared" ref="CI60:CJ60" ca="1" si="195">IFERROR(OFFSET($G$1,$AP60,COLUMN()-87),0)</f>
        <v>167</v>
      </c>
      <c r="CJ60" s="124">
        <f t="shared" ca="1" si="195"/>
        <v>132</v>
      </c>
      <c r="CL60" s="124">
        <f t="shared" ref="CL60:CM60" ca="1" si="196">IFERROR(OFFSET($J$1,$AP60,COLUMN()-90),0)</f>
        <v>110</v>
      </c>
      <c r="CM60" s="124">
        <f t="shared" ca="1" si="196"/>
        <v>184</v>
      </c>
      <c r="CO60" s="124">
        <f t="shared" ref="CO60:CP60" ca="1" si="197">IFERROR(OFFSET($G$1,$AP60,COLUMN()-93),0)</f>
        <v>167</v>
      </c>
      <c r="CP60" s="124">
        <f t="shared" ca="1" si="197"/>
        <v>132</v>
      </c>
      <c r="CR60" s="124">
        <f t="shared" ref="CR60:CS60" ca="1" si="198">IFERROR(OFFSET($J$1,$AP60,COLUMN()-96),0)</f>
        <v>110</v>
      </c>
      <c r="CS60" s="124">
        <f t="shared" ca="1" si="198"/>
        <v>184</v>
      </c>
    </row>
    <row r="61" spans="1:97" x14ac:dyDescent="0.3">
      <c r="A61" s="125">
        <v>221</v>
      </c>
      <c r="B61" s="125">
        <v>249</v>
      </c>
      <c r="D61" s="125">
        <v>128</v>
      </c>
      <c r="E61" s="125">
        <v>156</v>
      </c>
      <c r="G61" s="126">
        <v>173</v>
      </c>
      <c r="H61" s="126">
        <v>176</v>
      </c>
      <c r="J61" s="127">
        <v>109</v>
      </c>
      <c r="K61" s="127">
        <v>181</v>
      </c>
      <c r="R61" s="124">
        <v>0</v>
      </c>
      <c r="S61" s="124">
        <v>0</v>
      </c>
      <c r="T61" s="124">
        <v>0</v>
      </c>
      <c r="U61" s="124">
        <v>0</v>
      </c>
    </row>
    <row r="62" spans="1:97" x14ac:dyDescent="0.3">
      <c r="A62" s="125">
        <v>220</v>
      </c>
      <c r="B62" s="125">
        <v>249</v>
      </c>
      <c r="D62" s="125">
        <v>128</v>
      </c>
      <c r="E62" s="125">
        <v>156</v>
      </c>
      <c r="G62" s="126">
        <v>177</v>
      </c>
      <c r="H62" s="126">
        <v>178</v>
      </c>
      <c r="J62" s="127">
        <v>109</v>
      </c>
      <c r="K62" s="127">
        <v>181</v>
      </c>
      <c r="R62" s="124">
        <v>0</v>
      </c>
      <c r="S62" s="124">
        <v>0</v>
      </c>
      <c r="T62" s="124">
        <v>0</v>
      </c>
      <c r="U62" s="124">
        <v>0</v>
      </c>
      <c r="AP62" s="124">
        <f t="shared" si="90"/>
        <v>21</v>
      </c>
      <c r="AQ62" s="124">
        <f t="shared" ca="1" si="155"/>
        <v>247</v>
      </c>
      <c r="AR62" s="124">
        <f t="shared" ca="1" si="155"/>
        <v>234</v>
      </c>
      <c r="AT62" s="124">
        <f t="shared" ca="1" si="156"/>
        <v>166</v>
      </c>
      <c r="AU62" s="124">
        <f t="shared" ca="1" si="156"/>
        <v>135</v>
      </c>
      <c r="CD62" s="124">
        <v>117.99999999999997</v>
      </c>
      <c r="CE62" s="124">
        <v>1</v>
      </c>
      <c r="CI62" s="124">
        <f t="shared" ref="CI62:CJ62" ca="1" si="199">IFERROR(OFFSET($D$1,$AP62,COLUMN()-87),0)</f>
        <v>130</v>
      </c>
      <c r="CJ62" s="124">
        <f t="shared" ca="1" si="199"/>
        <v>153</v>
      </c>
      <c r="CL62" s="124">
        <f t="shared" ref="CL62:CM62" ca="1" si="200">IFERROR(OFFSET($A$1,$AP62,COLUMN()-90),0)</f>
        <v>247</v>
      </c>
      <c r="CM62" s="124">
        <f t="shared" ca="1" si="200"/>
        <v>234</v>
      </c>
      <c r="CO62" s="124">
        <f t="shared" ref="CO62:CP62" ca="1" si="201">IFERROR(OFFSET($A$1,$AP62,COLUMN()-93),0)</f>
        <v>247</v>
      </c>
      <c r="CP62" s="124">
        <f t="shared" ca="1" si="201"/>
        <v>234</v>
      </c>
      <c r="CR62" s="124">
        <f t="shared" ref="CR62:CS62" ca="1" si="202">IFERROR(OFFSET($D$1,$AP62,COLUMN()-96),0)</f>
        <v>130</v>
      </c>
      <c r="CS62" s="124">
        <f t="shared" ca="1" si="202"/>
        <v>153</v>
      </c>
    </row>
    <row r="63" spans="1:97" x14ac:dyDescent="0.3">
      <c r="A63" s="125">
        <v>220</v>
      </c>
      <c r="B63" s="125">
        <v>250</v>
      </c>
      <c r="D63" s="125">
        <v>128</v>
      </c>
      <c r="E63" s="125">
        <v>156</v>
      </c>
      <c r="G63" s="126">
        <v>180</v>
      </c>
      <c r="H63" s="126">
        <v>179</v>
      </c>
      <c r="J63" s="127">
        <v>109</v>
      </c>
      <c r="K63" s="127">
        <v>181</v>
      </c>
      <c r="R63" s="124">
        <v>0</v>
      </c>
      <c r="S63" s="124">
        <v>0</v>
      </c>
      <c r="T63" s="124">
        <v>0</v>
      </c>
      <c r="U63" s="124">
        <v>0</v>
      </c>
      <c r="AP63" s="124">
        <f t="shared" si="90"/>
        <v>21</v>
      </c>
      <c r="AQ63" s="124">
        <f t="shared" ca="1" si="161"/>
        <v>130</v>
      </c>
      <c r="AR63" s="124">
        <f t="shared" ca="1" si="161"/>
        <v>153</v>
      </c>
      <c r="AT63" s="124">
        <f t="shared" ca="1" si="162"/>
        <v>110</v>
      </c>
      <c r="AU63" s="124">
        <f t="shared" ca="1" si="162"/>
        <v>184</v>
      </c>
      <c r="CD63" s="124">
        <v>117.99999999999997</v>
      </c>
      <c r="CE63" s="124">
        <v>301</v>
      </c>
      <c r="CI63" s="124">
        <f t="shared" ref="CI63:CJ63" ca="1" si="203">IFERROR(OFFSET($G$1,$AP63,COLUMN()-87),0)</f>
        <v>166</v>
      </c>
      <c r="CJ63" s="124">
        <f t="shared" ca="1" si="203"/>
        <v>135</v>
      </c>
      <c r="CL63" s="124">
        <f t="shared" ref="CL63:CM63" ca="1" si="204">IFERROR(OFFSET($J$1,$AP63,COLUMN()-90),0)</f>
        <v>110</v>
      </c>
      <c r="CM63" s="124">
        <f t="shared" ca="1" si="204"/>
        <v>184</v>
      </c>
      <c r="CO63" s="124">
        <f t="shared" ref="CO63:CP63" ca="1" si="205">IFERROR(OFFSET($G$1,$AP63,COLUMN()-93),0)</f>
        <v>166</v>
      </c>
      <c r="CP63" s="124">
        <f t="shared" ca="1" si="205"/>
        <v>135</v>
      </c>
      <c r="CR63" s="124">
        <f t="shared" ref="CR63:CS63" ca="1" si="206">IFERROR(OFFSET($J$1,$AP63,COLUMN()-96),0)</f>
        <v>110</v>
      </c>
      <c r="CS63" s="124">
        <f t="shared" ca="1" si="206"/>
        <v>184</v>
      </c>
    </row>
    <row r="64" spans="1:97" x14ac:dyDescent="0.3">
      <c r="A64" s="125">
        <v>219</v>
      </c>
      <c r="B64" s="125">
        <v>250</v>
      </c>
      <c r="D64" s="125">
        <v>128</v>
      </c>
      <c r="E64" s="125">
        <v>156</v>
      </c>
      <c r="G64" s="126">
        <v>183</v>
      </c>
      <c r="H64" s="126">
        <v>181</v>
      </c>
      <c r="J64" s="127">
        <v>109</v>
      </c>
      <c r="K64" s="127">
        <v>180</v>
      </c>
      <c r="R64" s="124">
        <v>0</v>
      </c>
      <c r="S64" s="124">
        <v>0</v>
      </c>
      <c r="T64" s="124">
        <v>0</v>
      </c>
      <c r="U64" s="124">
        <v>0</v>
      </c>
    </row>
    <row r="65" spans="1:97" x14ac:dyDescent="0.3">
      <c r="A65" s="125">
        <v>218</v>
      </c>
      <c r="B65" s="125">
        <v>251</v>
      </c>
      <c r="D65" s="125">
        <v>128</v>
      </c>
      <c r="E65" s="125">
        <v>156</v>
      </c>
      <c r="G65" s="126">
        <v>186</v>
      </c>
      <c r="H65" s="126">
        <v>183</v>
      </c>
      <c r="J65" s="127">
        <v>109</v>
      </c>
      <c r="K65" s="127">
        <v>180</v>
      </c>
      <c r="R65" s="124">
        <v>0</v>
      </c>
      <c r="S65" s="124">
        <v>0</v>
      </c>
      <c r="T65" s="124">
        <v>0</v>
      </c>
      <c r="U65" s="124">
        <v>0</v>
      </c>
      <c r="AP65" s="124">
        <f t="shared" si="90"/>
        <v>22</v>
      </c>
      <c r="AQ65" s="124">
        <f t="shared" ca="1" si="155"/>
        <v>247</v>
      </c>
      <c r="AR65" s="124">
        <f t="shared" ca="1" si="155"/>
        <v>234</v>
      </c>
      <c r="AT65" s="124">
        <f t="shared" ca="1" si="156"/>
        <v>165</v>
      </c>
      <c r="AU65" s="124">
        <f t="shared" ca="1" si="156"/>
        <v>138</v>
      </c>
      <c r="CD65" s="124">
        <v>131</v>
      </c>
      <c r="CE65" s="124">
        <v>1</v>
      </c>
      <c r="CI65" s="124">
        <f t="shared" ref="CI65:CJ65" ca="1" si="207">IFERROR(OFFSET($D$1,$AP65,COLUMN()-87),0)</f>
        <v>130</v>
      </c>
      <c r="CJ65" s="124">
        <f t="shared" ca="1" si="207"/>
        <v>153</v>
      </c>
      <c r="CL65" s="124">
        <f t="shared" ref="CL65:CM65" ca="1" si="208">IFERROR(OFFSET($A$1,$AP65,COLUMN()-90),0)</f>
        <v>247</v>
      </c>
      <c r="CM65" s="124">
        <f t="shared" ca="1" si="208"/>
        <v>234</v>
      </c>
      <c r="CO65" s="124">
        <f t="shared" ref="CO65:CP65" ca="1" si="209">IFERROR(OFFSET($A$1,$AP65,COLUMN()-93),0)</f>
        <v>247</v>
      </c>
      <c r="CP65" s="124">
        <f t="shared" ca="1" si="209"/>
        <v>234</v>
      </c>
      <c r="CR65" s="124">
        <f t="shared" ref="CR65:CS65" ca="1" si="210">IFERROR(OFFSET($D$1,$AP65,COLUMN()-96),0)</f>
        <v>130</v>
      </c>
      <c r="CS65" s="124">
        <f t="shared" ca="1" si="210"/>
        <v>153</v>
      </c>
    </row>
    <row r="66" spans="1:97" x14ac:dyDescent="0.3">
      <c r="A66" s="125">
        <v>218</v>
      </c>
      <c r="B66" s="125">
        <v>251</v>
      </c>
      <c r="D66" s="125">
        <v>128</v>
      </c>
      <c r="E66" s="125">
        <v>157</v>
      </c>
      <c r="G66" s="126">
        <v>190</v>
      </c>
      <c r="H66" s="126">
        <v>185</v>
      </c>
      <c r="J66" s="127">
        <v>109</v>
      </c>
      <c r="K66" s="127">
        <v>180</v>
      </c>
      <c r="R66" s="124">
        <v>0</v>
      </c>
      <c r="S66" s="124">
        <v>0</v>
      </c>
      <c r="T66" s="124">
        <v>0</v>
      </c>
      <c r="U66" s="124">
        <v>0</v>
      </c>
      <c r="AP66" s="124">
        <f t="shared" si="90"/>
        <v>22</v>
      </c>
      <c r="AQ66" s="124">
        <f t="shared" ca="1" si="161"/>
        <v>130</v>
      </c>
      <c r="AR66" s="124">
        <f t="shared" ca="1" si="161"/>
        <v>153</v>
      </c>
      <c r="AT66" s="124">
        <f t="shared" ca="1" si="162"/>
        <v>110</v>
      </c>
      <c r="AU66" s="124">
        <f t="shared" ca="1" si="162"/>
        <v>184</v>
      </c>
      <c r="CD66" s="124">
        <v>131</v>
      </c>
      <c r="CE66" s="124">
        <v>301</v>
      </c>
      <c r="CI66" s="124">
        <f t="shared" ref="CI66:CJ66" ca="1" si="211">IFERROR(OFFSET($G$1,$AP66,COLUMN()-87),0)</f>
        <v>165</v>
      </c>
      <c r="CJ66" s="124">
        <f t="shared" ca="1" si="211"/>
        <v>138</v>
      </c>
      <c r="CL66" s="124">
        <f t="shared" ref="CL66:CM66" ca="1" si="212">IFERROR(OFFSET($J$1,$AP66,COLUMN()-90),0)</f>
        <v>110</v>
      </c>
      <c r="CM66" s="124">
        <f t="shared" ca="1" si="212"/>
        <v>184</v>
      </c>
      <c r="CO66" s="124">
        <f t="shared" ref="CO66:CP66" ca="1" si="213">IFERROR(OFFSET($G$1,$AP66,COLUMN()-93),0)</f>
        <v>165</v>
      </c>
      <c r="CP66" s="124">
        <f t="shared" ca="1" si="213"/>
        <v>138</v>
      </c>
      <c r="CR66" s="124">
        <f t="shared" ref="CR66:CS66" ca="1" si="214">IFERROR(OFFSET($J$1,$AP66,COLUMN()-96),0)</f>
        <v>110</v>
      </c>
      <c r="CS66" s="124">
        <f t="shared" ca="1" si="214"/>
        <v>184</v>
      </c>
    </row>
    <row r="67" spans="1:97" x14ac:dyDescent="0.3">
      <c r="A67" s="125">
        <v>217</v>
      </c>
      <c r="B67" s="125">
        <v>251</v>
      </c>
      <c r="D67" s="125">
        <v>128</v>
      </c>
      <c r="E67" s="125">
        <v>157</v>
      </c>
      <c r="G67" s="126">
        <v>193</v>
      </c>
      <c r="H67" s="126">
        <v>187</v>
      </c>
      <c r="J67" s="127">
        <v>109</v>
      </c>
      <c r="K67" s="127">
        <v>180</v>
      </c>
      <c r="R67" s="124">
        <v>0</v>
      </c>
      <c r="S67" s="124">
        <v>0</v>
      </c>
      <c r="T67" s="124">
        <v>0</v>
      </c>
      <c r="U67" s="124">
        <v>0</v>
      </c>
    </row>
    <row r="68" spans="1:97" x14ac:dyDescent="0.3">
      <c r="A68" s="125">
        <v>216</v>
      </c>
      <c r="B68" s="125">
        <v>252</v>
      </c>
      <c r="D68" s="125">
        <v>128</v>
      </c>
      <c r="E68" s="125">
        <v>157</v>
      </c>
      <c r="G68" s="126">
        <v>196</v>
      </c>
      <c r="H68" s="126">
        <v>189</v>
      </c>
      <c r="J68" s="127">
        <v>109</v>
      </c>
      <c r="K68" s="127">
        <v>180</v>
      </c>
      <c r="R68" s="124">
        <v>0</v>
      </c>
      <c r="S68" s="124">
        <v>0</v>
      </c>
      <c r="T68" s="124">
        <v>61</v>
      </c>
      <c r="U68" s="124">
        <v>0</v>
      </c>
      <c r="AP68" s="124">
        <f t="shared" si="90"/>
        <v>23</v>
      </c>
      <c r="AQ68" s="124">
        <f t="shared" ca="1" si="155"/>
        <v>246</v>
      </c>
      <c r="AR68" s="124">
        <f t="shared" ca="1" si="155"/>
        <v>235</v>
      </c>
      <c r="AT68" s="124">
        <f t="shared" ca="1" si="156"/>
        <v>164</v>
      </c>
      <c r="AU68" s="124">
        <f t="shared" ca="1" si="156"/>
        <v>141</v>
      </c>
      <c r="CD68" s="124">
        <v>143.99999999999997</v>
      </c>
      <c r="CE68" s="124">
        <v>1</v>
      </c>
      <c r="CI68" s="124">
        <f t="shared" ref="CI68:CJ68" ca="1" si="215">IFERROR(OFFSET($D$1,$AP68,COLUMN()-87),0)</f>
        <v>130</v>
      </c>
      <c r="CJ68" s="124">
        <f t="shared" ca="1" si="215"/>
        <v>153</v>
      </c>
      <c r="CL68" s="124">
        <f t="shared" ref="CL68:CM68" ca="1" si="216">IFERROR(OFFSET($A$1,$AP68,COLUMN()-90),0)</f>
        <v>246</v>
      </c>
      <c r="CM68" s="124">
        <f t="shared" ca="1" si="216"/>
        <v>235</v>
      </c>
      <c r="CO68" s="124">
        <f t="shared" ref="CO68:CP68" ca="1" si="217">IFERROR(OFFSET($A$1,$AP68,COLUMN()-93),0)</f>
        <v>246</v>
      </c>
      <c r="CP68" s="124">
        <f t="shared" ca="1" si="217"/>
        <v>235</v>
      </c>
      <c r="CR68" s="124">
        <f t="shared" ref="CR68:CS68" ca="1" si="218">IFERROR(OFFSET($D$1,$AP68,COLUMN()-96),0)</f>
        <v>130</v>
      </c>
      <c r="CS68" s="124">
        <f t="shared" ca="1" si="218"/>
        <v>153</v>
      </c>
    </row>
    <row r="69" spans="1:97" x14ac:dyDescent="0.3">
      <c r="A69" s="125">
        <v>216</v>
      </c>
      <c r="B69" s="125">
        <v>252</v>
      </c>
      <c r="D69" s="125">
        <v>128</v>
      </c>
      <c r="E69" s="125">
        <v>157</v>
      </c>
      <c r="G69" s="126">
        <v>193</v>
      </c>
      <c r="H69" s="126">
        <v>187</v>
      </c>
      <c r="J69" s="127">
        <v>109</v>
      </c>
      <c r="K69" s="127">
        <v>180</v>
      </c>
      <c r="R69" s="124">
        <v>0</v>
      </c>
      <c r="S69" s="124">
        <v>0</v>
      </c>
      <c r="T69" s="124">
        <v>0</v>
      </c>
      <c r="U69" s="124">
        <v>0</v>
      </c>
      <c r="AP69" s="124">
        <f t="shared" si="90"/>
        <v>23</v>
      </c>
      <c r="AQ69" s="124">
        <f t="shared" ca="1" si="161"/>
        <v>130</v>
      </c>
      <c r="AR69" s="124">
        <f t="shared" ca="1" si="161"/>
        <v>153</v>
      </c>
      <c r="AT69" s="124">
        <f t="shared" ca="1" si="162"/>
        <v>110</v>
      </c>
      <c r="AU69" s="124">
        <f t="shared" ca="1" si="162"/>
        <v>184</v>
      </c>
      <c r="CD69" s="124">
        <v>143.99999999999997</v>
      </c>
      <c r="CE69" s="124">
        <v>301</v>
      </c>
      <c r="CI69" s="124">
        <f t="shared" ref="CI69:CJ69" ca="1" si="219">IFERROR(OFFSET($G$1,$AP69,COLUMN()-87),0)</f>
        <v>164</v>
      </c>
      <c r="CJ69" s="124">
        <f t="shared" ca="1" si="219"/>
        <v>141</v>
      </c>
      <c r="CL69" s="124">
        <f t="shared" ref="CL69:CM69" ca="1" si="220">IFERROR(OFFSET($J$1,$AP69,COLUMN()-90),0)</f>
        <v>110</v>
      </c>
      <c r="CM69" s="124">
        <f t="shared" ca="1" si="220"/>
        <v>184</v>
      </c>
      <c r="CO69" s="124">
        <f t="shared" ref="CO69:CP69" ca="1" si="221">IFERROR(OFFSET($G$1,$AP69,COLUMN()-93),0)</f>
        <v>164</v>
      </c>
      <c r="CP69" s="124">
        <f t="shared" ca="1" si="221"/>
        <v>141</v>
      </c>
      <c r="CR69" s="124">
        <f t="shared" ref="CR69:CS69" ca="1" si="222">IFERROR(OFFSET($J$1,$AP69,COLUMN()-96),0)</f>
        <v>110</v>
      </c>
      <c r="CS69" s="124">
        <f t="shared" ca="1" si="222"/>
        <v>184</v>
      </c>
    </row>
    <row r="70" spans="1:97" x14ac:dyDescent="0.3">
      <c r="A70" s="125">
        <v>215</v>
      </c>
      <c r="B70" s="125">
        <v>253</v>
      </c>
      <c r="D70" s="125">
        <v>128</v>
      </c>
      <c r="E70" s="125">
        <v>157</v>
      </c>
      <c r="G70" s="126">
        <v>190</v>
      </c>
      <c r="H70" s="126">
        <v>185</v>
      </c>
      <c r="J70" s="127">
        <v>109</v>
      </c>
      <c r="K70" s="127">
        <v>180</v>
      </c>
      <c r="R70" s="124">
        <v>0</v>
      </c>
      <c r="S70" s="124">
        <v>0</v>
      </c>
      <c r="T70" s="124">
        <v>0</v>
      </c>
      <c r="U70" s="124">
        <v>0</v>
      </c>
    </row>
    <row r="71" spans="1:97" x14ac:dyDescent="0.3">
      <c r="A71" s="125">
        <v>214</v>
      </c>
      <c r="B71" s="125">
        <v>253</v>
      </c>
      <c r="D71" s="125">
        <v>128</v>
      </c>
      <c r="E71" s="125">
        <v>157</v>
      </c>
      <c r="G71" s="126">
        <v>186</v>
      </c>
      <c r="H71" s="126">
        <v>183</v>
      </c>
      <c r="J71" s="127">
        <v>109</v>
      </c>
      <c r="K71" s="127">
        <v>180</v>
      </c>
      <c r="R71" s="124">
        <v>0</v>
      </c>
      <c r="S71" s="124">
        <v>0</v>
      </c>
      <c r="T71" s="124">
        <v>0</v>
      </c>
      <c r="U71" s="124">
        <v>0</v>
      </c>
      <c r="AP71" s="124">
        <f t="shared" si="90"/>
        <v>24</v>
      </c>
      <c r="AQ71" s="124">
        <f t="shared" ca="1" si="155"/>
        <v>245</v>
      </c>
      <c r="AR71" s="124">
        <f t="shared" ca="1" si="155"/>
        <v>235</v>
      </c>
      <c r="AT71" s="124">
        <f t="shared" ca="1" si="156"/>
        <v>163</v>
      </c>
      <c r="AU71" s="124">
        <f t="shared" ca="1" si="156"/>
        <v>144</v>
      </c>
      <c r="CD71" s="124">
        <v>150.99999999999997</v>
      </c>
      <c r="CE71" s="124">
        <v>1</v>
      </c>
      <c r="CI71" s="124">
        <f t="shared" ref="CI71:CJ71" ca="1" si="223">IFERROR(OFFSET($D$1,$AP71,COLUMN()-87),0)</f>
        <v>130</v>
      </c>
      <c r="CJ71" s="124">
        <f t="shared" ca="1" si="223"/>
        <v>153</v>
      </c>
      <c r="CL71" s="124">
        <f t="shared" ref="CL71:CM71" ca="1" si="224">IFERROR(OFFSET($A$1,$AP71,COLUMN()-90),0)</f>
        <v>245</v>
      </c>
      <c r="CM71" s="124">
        <f t="shared" ca="1" si="224"/>
        <v>235</v>
      </c>
      <c r="CO71" s="124">
        <f t="shared" ref="CO71:CP71" ca="1" si="225">IFERROR(OFFSET($A$1,$AP71,COLUMN()-93),0)</f>
        <v>245</v>
      </c>
      <c r="CP71" s="124">
        <f t="shared" ca="1" si="225"/>
        <v>235</v>
      </c>
      <c r="CR71" s="124">
        <f t="shared" ref="CR71:CS71" ca="1" si="226">IFERROR(OFFSET($D$1,$AP71,COLUMN()-96),0)</f>
        <v>130</v>
      </c>
      <c r="CS71" s="124">
        <f t="shared" ca="1" si="226"/>
        <v>153</v>
      </c>
    </row>
    <row r="72" spans="1:97" x14ac:dyDescent="0.3">
      <c r="A72" s="125">
        <v>214</v>
      </c>
      <c r="B72" s="125">
        <v>253</v>
      </c>
      <c r="D72" s="125">
        <v>128</v>
      </c>
      <c r="E72" s="125">
        <v>157</v>
      </c>
      <c r="G72" s="126">
        <v>183</v>
      </c>
      <c r="H72" s="126">
        <v>181</v>
      </c>
      <c r="J72" s="127">
        <v>109</v>
      </c>
      <c r="K72" s="127">
        <v>180</v>
      </c>
      <c r="R72" s="124">
        <v>0</v>
      </c>
      <c r="S72" s="124">
        <v>0</v>
      </c>
      <c r="T72" s="124">
        <v>0</v>
      </c>
      <c r="U72" s="124">
        <v>0</v>
      </c>
      <c r="AP72" s="124">
        <f t="shared" si="90"/>
        <v>24</v>
      </c>
      <c r="AQ72" s="124">
        <f t="shared" ca="1" si="161"/>
        <v>130</v>
      </c>
      <c r="AR72" s="124">
        <f t="shared" ca="1" si="161"/>
        <v>153</v>
      </c>
      <c r="AT72" s="124">
        <f t="shared" ca="1" si="162"/>
        <v>110</v>
      </c>
      <c r="AU72" s="124">
        <f t="shared" ca="1" si="162"/>
        <v>184</v>
      </c>
      <c r="CD72" s="124">
        <v>150.99999999999997</v>
      </c>
      <c r="CE72" s="124">
        <v>301</v>
      </c>
      <c r="CI72" s="124">
        <f t="shared" ref="CI72:CJ72" ca="1" si="227">IFERROR(OFFSET($G$1,$AP72,COLUMN()-87),0)</f>
        <v>163</v>
      </c>
      <c r="CJ72" s="124">
        <f t="shared" ca="1" si="227"/>
        <v>144</v>
      </c>
      <c r="CL72" s="124">
        <f t="shared" ref="CL72:CM72" ca="1" si="228">IFERROR(OFFSET($J$1,$AP72,COLUMN()-90),0)</f>
        <v>110</v>
      </c>
      <c r="CM72" s="124">
        <f t="shared" ca="1" si="228"/>
        <v>184</v>
      </c>
      <c r="CO72" s="124">
        <f t="shared" ref="CO72:CP72" ca="1" si="229">IFERROR(OFFSET($G$1,$AP72,COLUMN()-93),0)</f>
        <v>163</v>
      </c>
      <c r="CP72" s="124">
        <f t="shared" ca="1" si="229"/>
        <v>144</v>
      </c>
      <c r="CR72" s="124">
        <f t="shared" ref="CR72:CS72" ca="1" si="230">IFERROR(OFFSET($J$1,$AP72,COLUMN()-96),0)</f>
        <v>110</v>
      </c>
      <c r="CS72" s="124">
        <f t="shared" ca="1" si="230"/>
        <v>184</v>
      </c>
    </row>
    <row r="73" spans="1:97" x14ac:dyDescent="0.3">
      <c r="A73" s="125">
        <v>213</v>
      </c>
      <c r="B73" s="125">
        <v>254</v>
      </c>
      <c r="D73" s="125">
        <v>127</v>
      </c>
      <c r="E73" s="125">
        <v>157</v>
      </c>
      <c r="G73" s="126">
        <v>180</v>
      </c>
      <c r="H73" s="126">
        <v>179</v>
      </c>
      <c r="J73" s="127">
        <v>109</v>
      </c>
      <c r="K73" s="127">
        <v>180</v>
      </c>
      <c r="R73" s="124">
        <v>0</v>
      </c>
      <c r="S73" s="124">
        <v>0</v>
      </c>
      <c r="T73" s="124">
        <v>0</v>
      </c>
      <c r="U73" s="124">
        <v>0</v>
      </c>
    </row>
    <row r="74" spans="1:97" x14ac:dyDescent="0.3">
      <c r="A74" s="125">
        <v>212</v>
      </c>
      <c r="B74" s="125">
        <v>254</v>
      </c>
      <c r="D74" s="125">
        <v>127</v>
      </c>
      <c r="E74" s="125">
        <v>157</v>
      </c>
      <c r="G74" s="126">
        <v>177</v>
      </c>
      <c r="H74" s="126">
        <v>178</v>
      </c>
      <c r="J74" s="127">
        <v>109</v>
      </c>
      <c r="K74" s="127">
        <v>180</v>
      </c>
      <c r="R74" s="124">
        <v>0</v>
      </c>
      <c r="S74" s="124">
        <v>0</v>
      </c>
      <c r="T74" s="124">
        <v>0</v>
      </c>
      <c r="U74" s="124">
        <v>0</v>
      </c>
      <c r="AP74" s="124">
        <f t="shared" si="90"/>
        <v>25</v>
      </c>
      <c r="AQ74" s="124">
        <f t="shared" ca="1" si="155"/>
        <v>245</v>
      </c>
      <c r="AR74" s="124">
        <f t="shared" ca="1" si="155"/>
        <v>235</v>
      </c>
      <c r="AT74" s="124">
        <f t="shared" ca="1" si="156"/>
        <v>163</v>
      </c>
      <c r="AU74" s="124">
        <f t="shared" ca="1" si="156"/>
        <v>148</v>
      </c>
      <c r="CD74" s="124">
        <v>156.99999999999997</v>
      </c>
      <c r="CE74" s="124">
        <v>1</v>
      </c>
      <c r="CI74" s="124">
        <f t="shared" ref="CI74:CJ74" ca="1" si="231">IFERROR(OFFSET($D$1,$AP74,COLUMN()-87),0)</f>
        <v>130</v>
      </c>
      <c r="CJ74" s="124">
        <f t="shared" ca="1" si="231"/>
        <v>153</v>
      </c>
      <c r="CL74" s="124">
        <f t="shared" ref="CL74:CM74" ca="1" si="232">IFERROR(OFFSET($A$1,$AP74,COLUMN()-90),0)</f>
        <v>245</v>
      </c>
      <c r="CM74" s="124">
        <f t="shared" ca="1" si="232"/>
        <v>235</v>
      </c>
      <c r="CO74" s="124">
        <f t="shared" ref="CO74:CP74" ca="1" si="233">IFERROR(OFFSET($A$1,$AP74,COLUMN()-93),0)</f>
        <v>245</v>
      </c>
      <c r="CP74" s="124">
        <f t="shared" ca="1" si="233"/>
        <v>235</v>
      </c>
      <c r="CR74" s="124">
        <f t="shared" ref="CR74:CS74" ca="1" si="234">IFERROR(OFFSET($D$1,$AP74,COLUMN()-96),0)</f>
        <v>130</v>
      </c>
      <c r="CS74" s="124">
        <f t="shared" ca="1" si="234"/>
        <v>153</v>
      </c>
    </row>
    <row r="75" spans="1:97" x14ac:dyDescent="0.3">
      <c r="A75" s="125">
        <v>212</v>
      </c>
      <c r="B75" s="125">
        <v>255</v>
      </c>
      <c r="D75" s="125">
        <v>127</v>
      </c>
      <c r="E75" s="125">
        <v>157</v>
      </c>
      <c r="G75" s="126">
        <v>173</v>
      </c>
      <c r="H75" s="126">
        <v>176</v>
      </c>
      <c r="J75" s="127">
        <v>109</v>
      </c>
      <c r="K75" s="127">
        <v>179</v>
      </c>
      <c r="R75" s="124">
        <v>0</v>
      </c>
      <c r="S75" s="124">
        <v>0</v>
      </c>
      <c r="T75" s="124">
        <v>0</v>
      </c>
      <c r="U75" s="124">
        <v>0</v>
      </c>
      <c r="AP75" s="124">
        <f t="shared" si="90"/>
        <v>25</v>
      </c>
      <c r="AQ75" s="124">
        <f t="shared" ca="1" si="161"/>
        <v>130</v>
      </c>
      <c r="AR75" s="124">
        <f t="shared" ca="1" si="161"/>
        <v>153</v>
      </c>
      <c r="AT75" s="124">
        <f t="shared" ca="1" si="162"/>
        <v>110</v>
      </c>
      <c r="AU75" s="124">
        <f t="shared" ca="1" si="162"/>
        <v>184</v>
      </c>
      <c r="CD75" s="124">
        <v>156.99999999999997</v>
      </c>
      <c r="CE75" s="124">
        <v>301</v>
      </c>
      <c r="CI75" s="124">
        <f t="shared" ref="CI75:CJ75" ca="1" si="235">IFERROR(OFFSET($G$1,$AP75,COLUMN()-87),0)</f>
        <v>163</v>
      </c>
      <c r="CJ75" s="124">
        <f t="shared" ca="1" si="235"/>
        <v>148</v>
      </c>
      <c r="CL75" s="124">
        <f t="shared" ref="CL75:CM75" ca="1" si="236">IFERROR(OFFSET($J$1,$AP75,COLUMN()-90),0)</f>
        <v>110</v>
      </c>
      <c r="CM75" s="124">
        <f t="shared" ca="1" si="236"/>
        <v>184</v>
      </c>
      <c r="CO75" s="124">
        <f t="shared" ref="CO75:CP75" ca="1" si="237">IFERROR(OFFSET($G$1,$AP75,COLUMN()-93),0)</f>
        <v>163</v>
      </c>
      <c r="CP75" s="124">
        <f t="shared" ca="1" si="237"/>
        <v>148</v>
      </c>
      <c r="CR75" s="124">
        <f t="shared" ref="CR75:CS75" ca="1" si="238">IFERROR(OFFSET($J$1,$AP75,COLUMN()-96),0)</f>
        <v>110</v>
      </c>
      <c r="CS75" s="124">
        <f t="shared" ca="1" si="238"/>
        <v>184</v>
      </c>
    </row>
    <row r="76" spans="1:97" x14ac:dyDescent="0.3">
      <c r="A76" s="125">
        <v>211</v>
      </c>
      <c r="B76" s="125">
        <v>255</v>
      </c>
      <c r="D76" s="125">
        <v>127</v>
      </c>
      <c r="E76" s="125">
        <v>157</v>
      </c>
      <c r="G76" s="126">
        <v>170</v>
      </c>
      <c r="H76" s="126">
        <v>174</v>
      </c>
      <c r="J76" s="127">
        <v>109</v>
      </c>
      <c r="K76" s="127">
        <v>179</v>
      </c>
      <c r="R76" s="124">
        <v>0</v>
      </c>
      <c r="S76" s="124">
        <v>0</v>
      </c>
      <c r="T76" s="124">
        <v>0</v>
      </c>
      <c r="U76" s="124">
        <v>0</v>
      </c>
    </row>
    <row r="77" spans="1:97" x14ac:dyDescent="0.3">
      <c r="A77" s="125">
        <v>210</v>
      </c>
      <c r="B77" s="125">
        <v>255</v>
      </c>
      <c r="D77" s="125">
        <v>127</v>
      </c>
      <c r="E77" s="125">
        <v>158</v>
      </c>
      <c r="G77" s="126">
        <v>167</v>
      </c>
      <c r="H77" s="126">
        <v>172</v>
      </c>
      <c r="J77" s="127">
        <v>109</v>
      </c>
      <c r="K77" s="127">
        <v>179</v>
      </c>
      <c r="R77" s="124">
        <v>0</v>
      </c>
      <c r="S77" s="124">
        <v>0</v>
      </c>
      <c r="T77" s="124">
        <v>0</v>
      </c>
      <c r="U77" s="124">
        <v>0</v>
      </c>
      <c r="AP77" s="124">
        <f t="shared" si="90"/>
        <v>26</v>
      </c>
      <c r="AQ77" s="124">
        <f t="shared" ca="1" si="155"/>
        <v>244</v>
      </c>
      <c r="AR77" s="124">
        <f t="shared" ca="1" si="155"/>
        <v>236</v>
      </c>
      <c r="AT77" s="124">
        <f t="shared" ca="1" si="156"/>
        <v>162</v>
      </c>
      <c r="AU77" s="124">
        <f t="shared" ca="1" si="156"/>
        <v>151</v>
      </c>
      <c r="CD77" s="124">
        <v>167.99999999999997</v>
      </c>
      <c r="CE77" s="124">
        <v>1</v>
      </c>
      <c r="CI77" s="124">
        <f t="shared" ref="CI77:CJ77" ca="1" si="239">IFERROR(OFFSET($D$1,$AP77,COLUMN()-87),0)</f>
        <v>130</v>
      </c>
      <c r="CJ77" s="124">
        <f t="shared" ca="1" si="239"/>
        <v>153</v>
      </c>
      <c r="CL77" s="124">
        <f t="shared" ref="CL77:CM77" ca="1" si="240">IFERROR(OFFSET($A$1,$AP77,COLUMN()-90),0)</f>
        <v>244</v>
      </c>
      <c r="CM77" s="124">
        <f t="shared" ca="1" si="240"/>
        <v>236</v>
      </c>
      <c r="CO77" s="124">
        <f t="shared" ref="CO77:CP77" ca="1" si="241">IFERROR(OFFSET($A$1,$AP77,COLUMN()-93),0)</f>
        <v>244</v>
      </c>
      <c r="CP77" s="124">
        <f t="shared" ca="1" si="241"/>
        <v>236</v>
      </c>
      <c r="CR77" s="124">
        <f t="shared" ref="CR77:CS77" ca="1" si="242">IFERROR(OFFSET($D$1,$AP77,COLUMN()-96),0)</f>
        <v>130</v>
      </c>
      <c r="CS77" s="124">
        <f t="shared" ca="1" si="242"/>
        <v>153</v>
      </c>
    </row>
    <row r="78" spans="1:97" x14ac:dyDescent="0.3">
      <c r="A78" s="125">
        <v>210</v>
      </c>
      <c r="B78" s="125">
        <v>256</v>
      </c>
      <c r="D78" s="125">
        <v>127</v>
      </c>
      <c r="E78" s="125">
        <v>158</v>
      </c>
      <c r="G78" s="126">
        <v>164</v>
      </c>
      <c r="H78" s="126">
        <v>170</v>
      </c>
      <c r="J78" s="127">
        <v>109</v>
      </c>
      <c r="K78" s="127">
        <v>179</v>
      </c>
      <c r="R78" s="124">
        <v>0</v>
      </c>
      <c r="S78" s="124">
        <v>0</v>
      </c>
      <c r="T78" s="124">
        <v>0</v>
      </c>
      <c r="U78" s="124">
        <v>0</v>
      </c>
      <c r="AP78" s="124">
        <f t="shared" si="90"/>
        <v>26</v>
      </c>
      <c r="AQ78" s="124">
        <f t="shared" ca="1" si="161"/>
        <v>130</v>
      </c>
      <c r="AR78" s="124">
        <f t="shared" ca="1" si="161"/>
        <v>153</v>
      </c>
      <c r="AT78" s="124">
        <f t="shared" ca="1" si="162"/>
        <v>110</v>
      </c>
      <c r="AU78" s="124">
        <f t="shared" ca="1" si="162"/>
        <v>184</v>
      </c>
      <c r="CD78" s="124">
        <v>167.99999999999997</v>
      </c>
      <c r="CE78" s="124">
        <v>301</v>
      </c>
      <c r="CI78" s="124">
        <f t="shared" ref="CI78:CJ78" ca="1" si="243">IFERROR(OFFSET($G$1,$AP78,COLUMN()-87),0)</f>
        <v>162</v>
      </c>
      <c r="CJ78" s="124">
        <f t="shared" ca="1" si="243"/>
        <v>151</v>
      </c>
      <c r="CL78" s="124">
        <f t="shared" ref="CL78:CM78" ca="1" si="244">IFERROR(OFFSET($J$1,$AP78,COLUMN()-90),0)</f>
        <v>110</v>
      </c>
      <c r="CM78" s="124">
        <f t="shared" ca="1" si="244"/>
        <v>184</v>
      </c>
      <c r="CO78" s="124">
        <f t="shared" ref="CO78:CP78" ca="1" si="245">IFERROR(OFFSET($G$1,$AP78,COLUMN()-93),0)</f>
        <v>162</v>
      </c>
      <c r="CP78" s="124">
        <f t="shared" ca="1" si="245"/>
        <v>151</v>
      </c>
      <c r="CR78" s="124">
        <f t="shared" ref="CR78:CS78" ca="1" si="246">IFERROR(OFFSET($J$1,$AP78,COLUMN()-96),0)</f>
        <v>110</v>
      </c>
      <c r="CS78" s="124">
        <f t="shared" ca="1" si="246"/>
        <v>184</v>
      </c>
    </row>
    <row r="79" spans="1:97" x14ac:dyDescent="0.3">
      <c r="A79" s="125">
        <v>209</v>
      </c>
      <c r="B79" s="125">
        <v>256</v>
      </c>
      <c r="D79" s="125">
        <v>127</v>
      </c>
      <c r="E79" s="125">
        <v>158</v>
      </c>
      <c r="G79" s="126">
        <v>160</v>
      </c>
      <c r="H79" s="126">
        <v>168</v>
      </c>
      <c r="J79" s="127">
        <v>109</v>
      </c>
      <c r="K79" s="127">
        <v>179</v>
      </c>
      <c r="R79" s="124">
        <v>0</v>
      </c>
      <c r="S79" s="124">
        <v>0</v>
      </c>
      <c r="T79" s="124">
        <v>0</v>
      </c>
      <c r="U79" s="124">
        <v>0</v>
      </c>
    </row>
    <row r="80" spans="1:97" x14ac:dyDescent="0.3">
      <c r="A80" s="125">
        <v>208</v>
      </c>
      <c r="B80" s="125">
        <v>256</v>
      </c>
      <c r="D80" s="125">
        <v>127</v>
      </c>
      <c r="E80" s="125">
        <v>158</v>
      </c>
      <c r="G80" s="126">
        <v>157</v>
      </c>
      <c r="H80" s="126">
        <v>166</v>
      </c>
      <c r="J80" s="127">
        <v>109</v>
      </c>
      <c r="K80" s="127">
        <v>179</v>
      </c>
      <c r="R80" s="124">
        <v>0</v>
      </c>
      <c r="S80" s="124">
        <v>0</v>
      </c>
      <c r="T80" s="124">
        <v>59</v>
      </c>
      <c r="U80" s="124">
        <v>0</v>
      </c>
      <c r="AP80" s="124">
        <f t="shared" si="90"/>
        <v>27</v>
      </c>
      <c r="AQ80" s="124">
        <f t="shared" ca="1" si="155"/>
        <v>243</v>
      </c>
      <c r="AR80" s="124">
        <f t="shared" ca="1" si="155"/>
        <v>236</v>
      </c>
      <c r="AT80" s="124">
        <f t="shared" ca="1" si="156"/>
        <v>161</v>
      </c>
      <c r="AU80" s="124">
        <f t="shared" ca="1" si="156"/>
        <v>154</v>
      </c>
      <c r="CD80" s="124">
        <v>174.99999999999997</v>
      </c>
      <c r="CE80" s="124">
        <v>1</v>
      </c>
      <c r="CI80" s="124">
        <f t="shared" ref="CI80:CJ80" ca="1" si="247">IFERROR(OFFSET($D$1,$AP80,COLUMN()-87),0)</f>
        <v>130</v>
      </c>
      <c r="CJ80" s="124">
        <f t="shared" ca="1" si="247"/>
        <v>153</v>
      </c>
      <c r="CL80" s="124">
        <f t="shared" ref="CL80:CM80" ca="1" si="248">IFERROR(OFFSET($A$1,$AP80,COLUMN()-90),0)</f>
        <v>243</v>
      </c>
      <c r="CM80" s="124">
        <f t="shared" ca="1" si="248"/>
        <v>236</v>
      </c>
      <c r="CO80" s="124">
        <f t="shared" ref="CO80:CP80" ca="1" si="249">IFERROR(OFFSET($A$1,$AP80,COLUMN()-93),0)</f>
        <v>243</v>
      </c>
      <c r="CP80" s="124">
        <f t="shared" ca="1" si="249"/>
        <v>236</v>
      </c>
      <c r="CR80" s="124">
        <f t="shared" ref="CR80:CS80" ca="1" si="250">IFERROR(OFFSET($D$1,$AP80,COLUMN()-96),0)</f>
        <v>130</v>
      </c>
      <c r="CS80" s="124">
        <f t="shared" ca="1" si="250"/>
        <v>153</v>
      </c>
    </row>
    <row r="81" spans="1:97" x14ac:dyDescent="0.3">
      <c r="A81" s="125">
        <v>208</v>
      </c>
      <c r="B81" s="125">
        <v>257</v>
      </c>
      <c r="D81" s="125">
        <v>127</v>
      </c>
      <c r="E81" s="125">
        <v>158</v>
      </c>
      <c r="G81" s="126">
        <v>153</v>
      </c>
      <c r="H81" s="126">
        <v>164</v>
      </c>
      <c r="J81" s="127">
        <v>109</v>
      </c>
      <c r="K81" s="127">
        <v>179</v>
      </c>
      <c r="R81" s="124">
        <v>0</v>
      </c>
      <c r="S81" s="124">
        <v>0</v>
      </c>
      <c r="T81" s="124">
        <v>0</v>
      </c>
      <c r="U81" s="124">
        <v>0</v>
      </c>
      <c r="AP81" s="124">
        <f t="shared" si="90"/>
        <v>27</v>
      </c>
      <c r="AQ81" s="124">
        <f t="shared" ca="1" si="161"/>
        <v>130</v>
      </c>
      <c r="AR81" s="124">
        <f t="shared" ca="1" si="161"/>
        <v>153</v>
      </c>
      <c r="AT81" s="124">
        <f t="shared" ca="1" si="162"/>
        <v>110</v>
      </c>
      <c r="AU81" s="124">
        <f t="shared" ca="1" si="162"/>
        <v>184</v>
      </c>
      <c r="CD81" s="124">
        <v>174.99999999999997</v>
      </c>
      <c r="CE81" s="124">
        <v>301</v>
      </c>
      <c r="CI81" s="124">
        <f t="shared" ref="CI81:CJ81" ca="1" si="251">IFERROR(OFFSET($G$1,$AP81,COLUMN()-87),0)</f>
        <v>161</v>
      </c>
      <c r="CJ81" s="124">
        <f t="shared" ca="1" si="251"/>
        <v>154</v>
      </c>
      <c r="CL81" s="124">
        <f t="shared" ref="CL81:CM81" ca="1" si="252">IFERROR(OFFSET($J$1,$AP81,COLUMN()-90),0)</f>
        <v>110</v>
      </c>
      <c r="CM81" s="124">
        <f t="shared" ca="1" si="252"/>
        <v>184</v>
      </c>
      <c r="CO81" s="124">
        <f t="shared" ref="CO81:CP81" ca="1" si="253">IFERROR(OFFSET($G$1,$AP81,COLUMN()-93),0)</f>
        <v>161</v>
      </c>
      <c r="CP81" s="124">
        <f t="shared" ca="1" si="253"/>
        <v>154</v>
      </c>
      <c r="CR81" s="124">
        <f t="shared" ref="CR81:CS81" ca="1" si="254">IFERROR(OFFSET($J$1,$AP81,COLUMN()-96),0)</f>
        <v>110</v>
      </c>
      <c r="CS81" s="124">
        <f t="shared" ca="1" si="254"/>
        <v>184</v>
      </c>
    </row>
    <row r="82" spans="1:97" x14ac:dyDescent="0.3">
      <c r="A82" s="125">
        <v>207</v>
      </c>
      <c r="B82" s="125">
        <v>257</v>
      </c>
      <c r="D82" s="125">
        <v>127</v>
      </c>
      <c r="E82" s="125">
        <v>158</v>
      </c>
      <c r="G82" s="126">
        <v>148</v>
      </c>
      <c r="H82" s="126">
        <v>161</v>
      </c>
      <c r="J82" s="127">
        <v>109</v>
      </c>
      <c r="K82" s="127">
        <v>179</v>
      </c>
      <c r="R82" s="124">
        <v>0</v>
      </c>
      <c r="S82" s="124">
        <v>0</v>
      </c>
      <c r="T82" s="124">
        <v>0</v>
      </c>
      <c r="U82" s="124">
        <v>0</v>
      </c>
    </row>
    <row r="83" spans="1:97" x14ac:dyDescent="0.3">
      <c r="A83" s="125">
        <v>206</v>
      </c>
      <c r="B83" s="125">
        <v>258</v>
      </c>
      <c r="D83" s="125">
        <v>127</v>
      </c>
      <c r="E83" s="125">
        <v>158</v>
      </c>
      <c r="G83" s="126">
        <v>144</v>
      </c>
      <c r="H83" s="126">
        <v>159</v>
      </c>
      <c r="J83" s="127">
        <v>109</v>
      </c>
      <c r="K83" s="127">
        <v>179</v>
      </c>
      <c r="R83" s="124">
        <v>0</v>
      </c>
      <c r="S83" s="124">
        <v>0</v>
      </c>
      <c r="T83" s="124">
        <v>0</v>
      </c>
      <c r="U83" s="124">
        <v>0</v>
      </c>
      <c r="AP83" s="124">
        <f t="shared" si="90"/>
        <v>28</v>
      </c>
      <c r="AQ83" s="124">
        <f t="shared" ca="1" si="155"/>
        <v>243</v>
      </c>
      <c r="AR83" s="124">
        <f t="shared" ca="1" si="155"/>
        <v>237</v>
      </c>
      <c r="AT83" s="124">
        <f t="shared" ca="1" si="156"/>
        <v>160</v>
      </c>
      <c r="AU83" s="124">
        <f t="shared" ca="1" si="156"/>
        <v>157</v>
      </c>
      <c r="CD83" s="124">
        <v>195.99999999999997</v>
      </c>
      <c r="CE83" s="124">
        <v>1</v>
      </c>
      <c r="CI83" s="124">
        <f t="shared" ref="CI83:CJ83" ca="1" si="255">IFERROR(OFFSET($D$1,$AP83,COLUMN()-87),0)</f>
        <v>130</v>
      </c>
      <c r="CJ83" s="124">
        <f t="shared" ca="1" si="255"/>
        <v>153</v>
      </c>
      <c r="CL83" s="124">
        <f t="shared" ref="CL83:CM83" ca="1" si="256">IFERROR(OFFSET($A$1,$AP83,COLUMN()-90),0)</f>
        <v>243</v>
      </c>
      <c r="CM83" s="124">
        <f t="shared" ca="1" si="256"/>
        <v>237</v>
      </c>
      <c r="CO83" s="124">
        <f t="shared" ref="CO83:CP83" ca="1" si="257">IFERROR(OFFSET($A$1,$AP83,COLUMN()-93),0)</f>
        <v>243</v>
      </c>
      <c r="CP83" s="124">
        <f t="shared" ca="1" si="257"/>
        <v>237</v>
      </c>
      <c r="CR83" s="124">
        <f t="shared" ref="CR83:CS83" ca="1" si="258">IFERROR(OFFSET($D$1,$AP83,COLUMN()-96),0)</f>
        <v>130</v>
      </c>
      <c r="CS83" s="124">
        <f t="shared" ca="1" si="258"/>
        <v>153</v>
      </c>
    </row>
    <row r="84" spans="1:97" x14ac:dyDescent="0.3">
      <c r="A84" s="125">
        <v>205</v>
      </c>
      <c r="B84" s="125">
        <v>258</v>
      </c>
      <c r="D84" s="125">
        <v>127</v>
      </c>
      <c r="E84" s="125">
        <v>158</v>
      </c>
      <c r="G84" s="126">
        <v>140</v>
      </c>
      <c r="H84" s="126">
        <v>156</v>
      </c>
      <c r="J84" s="127">
        <v>109</v>
      </c>
      <c r="K84" s="127">
        <v>179</v>
      </c>
      <c r="R84" s="124">
        <v>0</v>
      </c>
      <c r="S84" s="124">
        <v>0</v>
      </c>
      <c r="T84" s="124">
        <v>0</v>
      </c>
      <c r="U84" s="124">
        <v>0</v>
      </c>
      <c r="AP84" s="124">
        <f t="shared" si="90"/>
        <v>28</v>
      </c>
      <c r="AQ84" s="124">
        <f t="shared" ca="1" si="161"/>
        <v>130</v>
      </c>
      <c r="AR84" s="124">
        <f t="shared" ca="1" si="161"/>
        <v>153</v>
      </c>
      <c r="AT84" s="124">
        <f t="shared" ca="1" si="162"/>
        <v>110</v>
      </c>
      <c r="AU84" s="124">
        <f t="shared" ca="1" si="162"/>
        <v>184</v>
      </c>
      <c r="CD84" s="124">
        <v>195.99999999999997</v>
      </c>
      <c r="CE84" s="124">
        <v>301</v>
      </c>
      <c r="CI84" s="124">
        <f t="shared" ref="CI84:CJ84" ca="1" si="259">IFERROR(OFFSET($G$1,$AP84,COLUMN()-87),0)</f>
        <v>160</v>
      </c>
      <c r="CJ84" s="124">
        <f t="shared" ca="1" si="259"/>
        <v>157</v>
      </c>
      <c r="CL84" s="124">
        <f t="shared" ref="CL84:CM84" ca="1" si="260">IFERROR(OFFSET($J$1,$AP84,COLUMN()-90),0)</f>
        <v>110</v>
      </c>
      <c r="CM84" s="124">
        <f t="shared" ca="1" si="260"/>
        <v>184</v>
      </c>
      <c r="CO84" s="124">
        <f t="shared" ref="CO84:CP84" ca="1" si="261">IFERROR(OFFSET($G$1,$AP84,COLUMN()-93),0)</f>
        <v>160</v>
      </c>
      <c r="CP84" s="124">
        <f t="shared" ca="1" si="261"/>
        <v>157</v>
      </c>
      <c r="CR84" s="124">
        <f t="shared" ref="CR84:CS84" ca="1" si="262">IFERROR(OFFSET($J$1,$AP84,COLUMN()-96),0)</f>
        <v>110</v>
      </c>
      <c r="CS84" s="124">
        <f t="shared" ca="1" si="262"/>
        <v>184</v>
      </c>
    </row>
    <row r="85" spans="1:97" x14ac:dyDescent="0.3">
      <c r="A85" s="125">
        <v>205</v>
      </c>
      <c r="B85" s="125">
        <v>258</v>
      </c>
      <c r="D85" s="125">
        <v>127</v>
      </c>
      <c r="E85" s="125">
        <v>158</v>
      </c>
      <c r="G85" s="126">
        <v>135</v>
      </c>
      <c r="H85" s="126">
        <v>154</v>
      </c>
      <c r="J85" s="127">
        <v>109</v>
      </c>
      <c r="K85" s="127">
        <v>179</v>
      </c>
      <c r="R85" s="124">
        <v>0</v>
      </c>
      <c r="S85" s="124">
        <v>0</v>
      </c>
      <c r="T85" s="124">
        <v>0</v>
      </c>
      <c r="U85" s="124">
        <v>0</v>
      </c>
    </row>
    <row r="86" spans="1:97" x14ac:dyDescent="0.3">
      <c r="A86" s="125">
        <v>204</v>
      </c>
      <c r="B86" s="125">
        <v>259</v>
      </c>
      <c r="D86" s="125">
        <v>127</v>
      </c>
      <c r="E86" s="125">
        <v>158</v>
      </c>
      <c r="G86" s="126">
        <v>131</v>
      </c>
      <c r="H86" s="126">
        <v>151</v>
      </c>
      <c r="J86" s="127">
        <v>109</v>
      </c>
      <c r="K86" s="127">
        <v>178</v>
      </c>
      <c r="R86" s="124">
        <v>0</v>
      </c>
      <c r="S86" s="124">
        <v>0</v>
      </c>
      <c r="T86" s="124">
        <v>58</v>
      </c>
      <c r="U86" s="124">
        <v>0</v>
      </c>
      <c r="AP86" s="124">
        <f t="shared" si="90"/>
        <v>29</v>
      </c>
      <c r="AQ86" s="124">
        <f t="shared" ca="1" si="155"/>
        <v>242</v>
      </c>
      <c r="AR86" s="124">
        <f t="shared" ca="1" si="155"/>
        <v>237</v>
      </c>
      <c r="AT86" s="124">
        <f t="shared" ca="1" si="156"/>
        <v>159</v>
      </c>
      <c r="AU86" s="124">
        <f t="shared" ca="1" si="156"/>
        <v>160</v>
      </c>
      <c r="CD86" s="124">
        <v>217.99999999999997</v>
      </c>
      <c r="CE86" s="124">
        <v>1</v>
      </c>
      <c r="CI86" s="124">
        <f t="shared" ref="CI86:CJ86" ca="1" si="263">IFERROR(OFFSET($D$1,$AP86,COLUMN()-87),0)</f>
        <v>130</v>
      </c>
      <c r="CJ86" s="124">
        <f t="shared" ca="1" si="263"/>
        <v>153</v>
      </c>
      <c r="CL86" s="124">
        <f t="shared" ref="CL86:CM86" ca="1" si="264">IFERROR(OFFSET($A$1,$AP86,COLUMN()-90),0)</f>
        <v>242</v>
      </c>
      <c r="CM86" s="124">
        <f t="shared" ca="1" si="264"/>
        <v>237</v>
      </c>
      <c r="CO86" s="124">
        <f t="shared" ref="CO86:CP86" ca="1" si="265">IFERROR(OFFSET($A$1,$AP86,COLUMN()-93),0)</f>
        <v>242</v>
      </c>
      <c r="CP86" s="124">
        <f t="shared" ca="1" si="265"/>
        <v>237</v>
      </c>
      <c r="CR86" s="124">
        <f t="shared" ref="CR86:CS86" ca="1" si="266">IFERROR(OFFSET($D$1,$AP86,COLUMN()-96),0)</f>
        <v>130</v>
      </c>
      <c r="CS86" s="124">
        <f t="shared" ca="1" si="266"/>
        <v>153</v>
      </c>
    </row>
    <row r="87" spans="1:97" x14ac:dyDescent="0.3">
      <c r="A87" s="125">
        <v>203</v>
      </c>
      <c r="B87" s="125">
        <v>259</v>
      </c>
      <c r="D87" s="125">
        <v>127</v>
      </c>
      <c r="E87" s="125">
        <v>158</v>
      </c>
      <c r="G87" s="126">
        <v>133</v>
      </c>
      <c r="H87" s="126">
        <v>154</v>
      </c>
      <c r="J87" s="127">
        <v>109</v>
      </c>
      <c r="K87" s="127">
        <v>178</v>
      </c>
      <c r="R87" s="124">
        <v>0</v>
      </c>
      <c r="S87" s="124">
        <v>0</v>
      </c>
      <c r="T87" s="124">
        <v>0</v>
      </c>
      <c r="U87" s="124">
        <v>0</v>
      </c>
      <c r="AP87" s="124">
        <f t="shared" si="90"/>
        <v>29</v>
      </c>
      <c r="AQ87" s="124">
        <f t="shared" ca="1" si="161"/>
        <v>130</v>
      </c>
      <c r="AR87" s="124">
        <f t="shared" ca="1" si="161"/>
        <v>153</v>
      </c>
      <c r="AT87" s="124">
        <f t="shared" ca="1" si="162"/>
        <v>110</v>
      </c>
      <c r="AU87" s="124">
        <f t="shared" ca="1" si="162"/>
        <v>183</v>
      </c>
      <c r="CD87" s="124">
        <v>217.99999999999997</v>
      </c>
      <c r="CE87" s="124">
        <v>301</v>
      </c>
      <c r="CI87" s="124">
        <f t="shared" ref="CI87:CJ87" ca="1" si="267">IFERROR(OFFSET($G$1,$AP87,COLUMN()-87),0)</f>
        <v>159</v>
      </c>
      <c r="CJ87" s="124">
        <f t="shared" ca="1" si="267"/>
        <v>160</v>
      </c>
      <c r="CL87" s="124">
        <f t="shared" ref="CL87:CM87" ca="1" si="268">IFERROR(OFFSET($J$1,$AP87,COLUMN()-90),0)</f>
        <v>110</v>
      </c>
      <c r="CM87" s="124">
        <f t="shared" ca="1" si="268"/>
        <v>183</v>
      </c>
      <c r="CO87" s="124">
        <f t="shared" ref="CO87:CP87" ca="1" si="269">IFERROR(OFFSET($G$1,$AP87,COLUMN()-93),0)</f>
        <v>159</v>
      </c>
      <c r="CP87" s="124">
        <f t="shared" ca="1" si="269"/>
        <v>160</v>
      </c>
      <c r="CR87" s="124">
        <f t="shared" ref="CR87:CS87" ca="1" si="270">IFERROR(OFFSET($J$1,$AP87,COLUMN()-96),0)</f>
        <v>110</v>
      </c>
      <c r="CS87" s="124">
        <f t="shared" ca="1" si="270"/>
        <v>183</v>
      </c>
    </row>
    <row r="88" spans="1:97" x14ac:dyDescent="0.3">
      <c r="A88" s="125">
        <v>203</v>
      </c>
      <c r="B88" s="125">
        <v>260</v>
      </c>
      <c r="D88" s="125">
        <v>127</v>
      </c>
      <c r="E88" s="125">
        <v>158</v>
      </c>
      <c r="G88" s="126">
        <v>134</v>
      </c>
      <c r="H88" s="126">
        <v>157</v>
      </c>
      <c r="J88" s="127">
        <v>109</v>
      </c>
      <c r="K88" s="127">
        <v>178</v>
      </c>
      <c r="R88" s="124">
        <v>0</v>
      </c>
      <c r="S88" s="124">
        <v>0</v>
      </c>
      <c r="T88" s="124">
        <v>0</v>
      </c>
      <c r="U88" s="124">
        <v>0</v>
      </c>
    </row>
    <row r="89" spans="1:97" x14ac:dyDescent="0.3">
      <c r="A89" s="125">
        <v>202</v>
      </c>
      <c r="B89" s="125">
        <v>260</v>
      </c>
      <c r="D89" s="125">
        <v>127</v>
      </c>
      <c r="E89" s="125">
        <v>159</v>
      </c>
      <c r="G89" s="126">
        <v>136</v>
      </c>
      <c r="H89" s="126">
        <v>160</v>
      </c>
      <c r="J89" s="127">
        <v>109</v>
      </c>
      <c r="K89" s="127">
        <v>178</v>
      </c>
      <c r="R89" s="124">
        <v>0</v>
      </c>
      <c r="S89" s="124">
        <v>0</v>
      </c>
      <c r="T89" s="124">
        <v>0</v>
      </c>
      <c r="U89" s="124">
        <v>0</v>
      </c>
      <c r="AP89" s="124">
        <f t="shared" si="90"/>
        <v>30</v>
      </c>
      <c r="AQ89" s="124">
        <f t="shared" ca="1" si="155"/>
        <v>241</v>
      </c>
      <c r="AR89" s="124">
        <f t="shared" ca="1" si="155"/>
        <v>237</v>
      </c>
      <c r="AT89" s="124">
        <f t="shared" ca="1" si="156"/>
        <v>158</v>
      </c>
      <c r="AU89" s="124">
        <f t="shared" ca="1" si="156"/>
        <v>163</v>
      </c>
      <c r="CD89" s="124">
        <v>261</v>
      </c>
      <c r="CE89" s="124">
        <v>1</v>
      </c>
      <c r="CI89" s="124">
        <f t="shared" ref="CI89:CJ89" ca="1" si="271">IFERROR(OFFSET($D$1,$AP89,COLUMN()-87),0)</f>
        <v>130</v>
      </c>
      <c r="CJ89" s="124">
        <f t="shared" ca="1" si="271"/>
        <v>154</v>
      </c>
      <c r="CL89" s="124">
        <f t="shared" ref="CL89:CM89" ca="1" si="272">IFERROR(OFFSET($A$1,$AP89,COLUMN()-90),0)</f>
        <v>241</v>
      </c>
      <c r="CM89" s="124">
        <f t="shared" ca="1" si="272"/>
        <v>237</v>
      </c>
      <c r="CO89" s="124">
        <f t="shared" ref="CO89:CP89" ca="1" si="273">IFERROR(OFFSET($A$1,$AP89,COLUMN()-93),0)</f>
        <v>241</v>
      </c>
      <c r="CP89" s="124">
        <f t="shared" ca="1" si="273"/>
        <v>237</v>
      </c>
      <c r="CR89" s="124">
        <f t="shared" ref="CR89:CS89" ca="1" si="274">IFERROR(OFFSET($D$1,$AP89,COLUMN()-96),0)</f>
        <v>130</v>
      </c>
      <c r="CS89" s="124">
        <f t="shared" ca="1" si="274"/>
        <v>154</v>
      </c>
    </row>
    <row r="90" spans="1:97" x14ac:dyDescent="0.3">
      <c r="A90" s="125">
        <v>201</v>
      </c>
      <c r="B90" s="125">
        <v>260</v>
      </c>
      <c r="D90" s="125">
        <v>127</v>
      </c>
      <c r="E90" s="125">
        <v>159</v>
      </c>
      <c r="G90" s="126">
        <v>138</v>
      </c>
      <c r="H90" s="126">
        <v>163</v>
      </c>
      <c r="J90" s="127">
        <v>109</v>
      </c>
      <c r="K90" s="127">
        <v>178</v>
      </c>
      <c r="R90" s="124">
        <v>0</v>
      </c>
      <c r="S90" s="124">
        <v>0</v>
      </c>
      <c r="T90" s="124">
        <v>0</v>
      </c>
      <c r="U90" s="124">
        <v>0</v>
      </c>
      <c r="AP90" s="124">
        <f t="shared" ref="AP90:AP153" si="275">+AP87+1</f>
        <v>30</v>
      </c>
      <c r="AQ90" s="124">
        <f t="shared" ca="1" si="161"/>
        <v>130</v>
      </c>
      <c r="AR90" s="124">
        <f t="shared" ca="1" si="161"/>
        <v>154</v>
      </c>
      <c r="AT90" s="124">
        <f t="shared" ca="1" si="162"/>
        <v>110</v>
      </c>
      <c r="AU90" s="124">
        <f t="shared" ca="1" si="162"/>
        <v>183</v>
      </c>
      <c r="CD90" s="124">
        <v>261</v>
      </c>
      <c r="CE90" s="124">
        <v>301</v>
      </c>
      <c r="CI90" s="124">
        <f t="shared" ref="CI90:CJ90" ca="1" si="276">IFERROR(OFFSET($G$1,$AP90,COLUMN()-87),0)</f>
        <v>158</v>
      </c>
      <c r="CJ90" s="124">
        <f t="shared" ca="1" si="276"/>
        <v>163</v>
      </c>
      <c r="CL90" s="124">
        <f t="shared" ref="CL90:CM90" ca="1" si="277">IFERROR(OFFSET($J$1,$AP90,COLUMN()-90),0)</f>
        <v>110</v>
      </c>
      <c r="CM90" s="124">
        <f t="shared" ca="1" si="277"/>
        <v>183</v>
      </c>
      <c r="CO90" s="124">
        <f t="shared" ref="CO90:CP90" ca="1" si="278">IFERROR(OFFSET($G$1,$AP90,COLUMN()-93),0)</f>
        <v>158</v>
      </c>
      <c r="CP90" s="124">
        <f t="shared" ca="1" si="278"/>
        <v>163</v>
      </c>
      <c r="CR90" s="124">
        <f t="shared" ref="CR90:CS90" ca="1" si="279">IFERROR(OFFSET($J$1,$AP90,COLUMN()-96),0)</f>
        <v>110</v>
      </c>
      <c r="CS90" s="124">
        <f t="shared" ca="1" si="279"/>
        <v>183</v>
      </c>
    </row>
    <row r="91" spans="1:97" x14ac:dyDescent="0.3">
      <c r="A91" s="125">
        <v>201</v>
      </c>
      <c r="B91" s="125">
        <v>261</v>
      </c>
      <c r="D91" s="125">
        <v>127</v>
      </c>
      <c r="E91" s="125">
        <v>159</v>
      </c>
      <c r="G91" s="126">
        <v>139</v>
      </c>
      <c r="H91" s="126">
        <v>166</v>
      </c>
      <c r="J91" s="127">
        <v>109</v>
      </c>
      <c r="K91" s="127">
        <v>178</v>
      </c>
      <c r="R91" s="124">
        <v>0</v>
      </c>
      <c r="S91" s="124">
        <v>0</v>
      </c>
      <c r="T91" s="124">
        <v>0</v>
      </c>
      <c r="U91" s="124">
        <v>0</v>
      </c>
    </row>
    <row r="92" spans="1:97" x14ac:dyDescent="0.3">
      <c r="A92" s="125">
        <v>200</v>
      </c>
      <c r="B92" s="125">
        <v>261</v>
      </c>
      <c r="D92" s="125">
        <v>127</v>
      </c>
      <c r="E92" s="125">
        <v>159</v>
      </c>
      <c r="G92" s="126">
        <v>141</v>
      </c>
      <c r="H92" s="126">
        <v>169</v>
      </c>
      <c r="J92" s="127">
        <v>109</v>
      </c>
      <c r="K92" s="127">
        <v>178</v>
      </c>
      <c r="R92" s="124">
        <v>0</v>
      </c>
      <c r="S92" s="124">
        <v>0</v>
      </c>
      <c r="T92" s="124">
        <v>0</v>
      </c>
      <c r="U92" s="124">
        <v>0</v>
      </c>
      <c r="AP92" s="124">
        <f t="shared" si="275"/>
        <v>31</v>
      </c>
      <c r="AQ92" s="124">
        <f t="shared" ca="1" si="155"/>
        <v>241</v>
      </c>
      <c r="AR92" s="124">
        <f t="shared" ca="1" si="155"/>
        <v>238</v>
      </c>
      <c r="AT92" s="124">
        <f t="shared" ca="1" si="156"/>
        <v>157</v>
      </c>
      <c r="AU92" s="124">
        <f t="shared" ca="1" si="156"/>
        <v>166</v>
      </c>
      <c r="CI92" s="124">
        <f t="shared" ref="CI92:CJ92" ca="1" si="280">IFERROR(OFFSET($D$1,$AP92,COLUMN()-87),0)</f>
        <v>130</v>
      </c>
      <c r="CJ92" s="124">
        <f t="shared" ca="1" si="280"/>
        <v>154</v>
      </c>
      <c r="CL92" s="124">
        <f t="shared" ref="CL92:CM92" ca="1" si="281">IFERROR(OFFSET($A$1,$AP92,COLUMN()-90),0)</f>
        <v>241</v>
      </c>
      <c r="CM92" s="124">
        <f t="shared" ca="1" si="281"/>
        <v>238</v>
      </c>
      <c r="CO92" s="124">
        <f t="shared" ref="CO92:CP92" ca="1" si="282">IFERROR(OFFSET($A$1,$AP92,COLUMN()-93),0)</f>
        <v>241</v>
      </c>
      <c r="CP92" s="124">
        <f t="shared" ca="1" si="282"/>
        <v>238</v>
      </c>
      <c r="CR92" s="124">
        <f t="shared" ref="CR92:CS92" ca="1" si="283">IFERROR(OFFSET($D$1,$AP92,COLUMN()-96),0)</f>
        <v>130</v>
      </c>
      <c r="CS92" s="124">
        <f t="shared" ca="1" si="283"/>
        <v>154</v>
      </c>
    </row>
    <row r="93" spans="1:97" x14ac:dyDescent="0.3">
      <c r="A93" s="125">
        <v>199</v>
      </c>
      <c r="B93" s="125">
        <v>262</v>
      </c>
      <c r="D93" s="125">
        <v>126</v>
      </c>
      <c r="E93" s="125">
        <v>159</v>
      </c>
      <c r="G93" s="126">
        <v>143</v>
      </c>
      <c r="H93" s="126">
        <v>171</v>
      </c>
      <c r="J93" s="127">
        <v>109</v>
      </c>
      <c r="K93" s="127">
        <v>178</v>
      </c>
      <c r="R93" s="124">
        <v>0</v>
      </c>
      <c r="S93" s="124">
        <v>0</v>
      </c>
      <c r="T93" s="124">
        <v>0</v>
      </c>
      <c r="U93" s="124">
        <v>0</v>
      </c>
      <c r="AP93" s="124">
        <f t="shared" si="275"/>
        <v>31</v>
      </c>
      <c r="AQ93" s="124">
        <f t="shared" ca="1" si="161"/>
        <v>130</v>
      </c>
      <c r="AR93" s="124">
        <f t="shared" ca="1" si="161"/>
        <v>154</v>
      </c>
      <c r="AT93" s="124">
        <f t="shared" ca="1" si="162"/>
        <v>110</v>
      </c>
      <c r="AU93" s="124">
        <f t="shared" ca="1" si="162"/>
        <v>183</v>
      </c>
      <c r="CI93" s="124">
        <f t="shared" ref="CI93:CJ93" ca="1" si="284">IFERROR(OFFSET($G$1,$AP93,COLUMN()-87),0)</f>
        <v>157</v>
      </c>
      <c r="CJ93" s="124">
        <f t="shared" ca="1" si="284"/>
        <v>166</v>
      </c>
      <c r="CL93" s="124">
        <f t="shared" ref="CL93:CM93" ca="1" si="285">IFERROR(OFFSET($J$1,$AP93,COLUMN()-90),0)</f>
        <v>110</v>
      </c>
      <c r="CM93" s="124">
        <f t="shared" ca="1" si="285"/>
        <v>183</v>
      </c>
      <c r="CO93" s="124">
        <f t="shared" ref="CO93:CP93" ca="1" si="286">IFERROR(OFFSET($G$1,$AP93,COLUMN()-93),0)</f>
        <v>157</v>
      </c>
      <c r="CP93" s="124">
        <f t="shared" ca="1" si="286"/>
        <v>166</v>
      </c>
      <c r="CR93" s="124">
        <f t="shared" ref="CR93:CS93" ca="1" si="287">IFERROR(OFFSET($J$1,$AP93,COLUMN()-96),0)</f>
        <v>110</v>
      </c>
      <c r="CS93" s="124">
        <f t="shared" ca="1" si="287"/>
        <v>183</v>
      </c>
    </row>
    <row r="94" spans="1:97" x14ac:dyDescent="0.3">
      <c r="A94" s="125">
        <v>199</v>
      </c>
      <c r="B94" s="125">
        <v>262</v>
      </c>
      <c r="D94" s="125">
        <v>126</v>
      </c>
      <c r="E94" s="125">
        <v>159</v>
      </c>
      <c r="G94" s="126">
        <v>144</v>
      </c>
      <c r="H94" s="126">
        <v>174</v>
      </c>
      <c r="J94" s="127">
        <v>109</v>
      </c>
      <c r="K94" s="127">
        <v>178</v>
      </c>
      <c r="R94" s="124">
        <v>0</v>
      </c>
      <c r="S94" s="124">
        <v>0</v>
      </c>
      <c r="T94" s="124">
        <v>0</v>
      </c>
      <c r="U94" s="124">
        <v>0</v>
      </c>
    </row>
    <row r="95" spans="1:97" x14ac:dyDescent="0.3">
      <c r="A95" s="125">
        <v>198</v>
      </c>
      <c r="B95" s="125">
        <v>262</v>
      </c>
      <c r="D95" s="125">
        <v>126</v>
      </c>
      <c r="E95" s="125">
        <v>159</v>
      </c>
      <c r="G95" s="126">
        <v>146</v>
      </c>
      <c r="H95" s="126">
        <v>177</v>
      </c>
      <c r="J95" s="127">
        <v>108</v>
      </c>
      <c r="K95" s="127">
        <v>178</v>
      </c>
      <c r="R95" s="124">
        <v>0</v>
      </c>
      <c r="S95" s="124">
        <v>0</v>
      </c>
      <c r="T95" s="124">
        <v>0</v>
      </c>
      <c r="U95" s="124">
        <v>0</v>
      </c>
      <c r="AP95" s="124">
        <f t="shared" si="275"/>
        <v>32</v>
      </c>
      <c r="AQ95" s="124">
        <f t="shared" ca="1" si="155"/>
        <v>240</v>
      </c>
      <c r="AR95" s="124">
        <f t="shared" ca="1" si="155"/>
        <v>238</v>
      </c>
      <c r="AT95" s="124">
        <f t="shared" ca="1" si="156"/>
        <v>153</v>
      </c>
      <c r="AU95" s="124">
        <f t="shared" ca="1" si="156"/>
        <v>164</v>
      </c>
      <c r="CI95" s="124">
        <f t="shared" ref="CI95:CJ95" ca="1" si="288">IFERROR(OFFSET($D$1,$AP95,COLUMN()-87),0)</f>
        <v>129</v>
      </c>
      <c r="CJ95" s="124">
        <f t="shared" ca="1" si="288"/>
        <v>154</v>
      </c>
      <c r="CL95" s="124">
        <f t="shared" ref="CL95:CM95" ca="1" si="289">IFERROR(OFFSET($A$1,$AP95,COLUMN()-90),0)</f>
        <v>240</v>
      </c>
      <c r="CM95" s="124">
        <f t="shared" ca="1" si="289"/>
        <v>238</v>
      </c>
      <c r="CO95" s="124">
        <f t="shared" ref="CO95:CP95" ca="1" si="290">IFERROR(OFFSET($A$1,$AP95,COLUMN()-93),0)</f>
        <v>240</v>
      </c>
      <c r="CP95" s="124">
        <f t="shared" ca="1" si="290"/>
        <v>238</v>
      </c>
      <c r="CR95" s="124">
        <f t="shared" ref="CR95:CS95" ca="1" si="291">IFERROR(OFFSET($D$1,$AP95,COLUMN()-96),0)</f>
        <v>129</v>
      </c>
      <c r="CS95" s="124">
        <f t="shared" ca="1" si="291"/>
        <v>154</v>
      </c>
    </row>
    <row r="96" spans="1:97" x14ac:dyDescent="0.3">
      <c r="A96" s="125">
        <v>197</v>
      </c>
      <c r="B96" s="125">
        <v>263</v>
      </c>
      <c r="D96" s="125">
        <v>126</v>
      </c>
      <c r="E96" s="125">
        <v>159</v>
      </c>
      <c r="G96" s="126">
        <v>148</v>
      </c>
      <c r="H96" s="126">
        <v>180</v>
      </c>
      <c r="J96" s="127">
        <v>108</v>
      </c>
      <c r="K96" s="127">
        <v>178</v>
      </c>
      <c r="R96" s="124">
        <v>0</v>
      </c>
      <c r="S96" s="124">
        <v>0</v>
      </c>
      <c r="T96" s="124">
        <v>0</v>
      </c>
      <c r="U96" s="124">
        <v>0</v>
      </c>
      <c r="AP96" s="124">
        <f t="shared" si="275"/>
        <v>32</v>
      </c>
      <c r="AQ96" s="124">
        <f t="shared" ca="1" si="161"/>
        <v>129</v>
      </c>
      <c r="AR96" s="124">
        <f t="shared" ca="1" si="161"/>
        <v>154</v>
      </c>
      <c r="AT96" s="124">
        <f t="shared" ca="1" si="162"/>
        <v>110</v>
      </c>
      <c r="AU96" s="124">
        <f t="shared" ca="1" si="162"/>
        <v>183</v>
      </c>
      <c r="CI96" s="124">
        <f t="shared" ref="CI96:CJ96" ca="1" si="292">IFERROR(OFFSET($G$1,$AP96,COLUMN()-87),0)</f>
        <v>153</v>
      </c>
      <c r="CJ96" s="124">
        <f t="shared" ca="1" si="292"/>
        <v>164</v>
      </c>
      <c r="CL96" s="124">
        <f t="shared" ref="CL96:CM96" ca="1" si="293">IFERROR(OFFSET($J$1,$AP96,COLUMN()-90),0)</f>
        <v>110</v>
      </c>
      <c r="CM96" s="124">
        <f t="shared" ca="1" si="293"/>
        <v>183</v>
      </c>
      <c r="CO96" s="124">
        <f t="shared" ref="CO96:CP96" ca="1" si="294">IFERROR(OFFSET($G$1,$AP96,COLUMN()-93),0)</f>
        <v>153</v>
      </c>
      <c r="CP96" s="124">
        <f t="shared" ca="1" si="294"/>
        <v>164</v>
      </c>
      <c r="CR96" s="124">
        <f t="shared" ref="CR96:CS96" ca="1" si="295">IFERROR(OFFSET($J$1,$AP96,COLUMN()-96),0)</f>
        <v>110</v>
      </c>
      <c r="CS96" s="124">
        <f t="shared" ca="1" si="295"/>
        <v>183</v>
      </c>
    </row>
    <row r="97" spans="1:97" x14ac:dyDescent="0.3">
      <c r="A97" s="125">
        <v>197</v>
      </c>
      <c r="B97" s="125">
        <v>263</v>
      </c>
      <c r="D97" s="125">
        <v>126</v>
      </c>
      <c r="E97" s="125">
        <v>159</v>
      </c>
      <c r="G97" s="126">
        <v>149</v>
      </c>
      <c r="H97" s="126">
        <v>183</v>
      </c>
      <c r="J97" s="127">
        <v>108</v>
      </c>
      <c r="K97" s="127">
        <v>177</v>
      </c>
      <c r="R97" s="124">
        <v>0</v>
      </c>
      <c r="S97" s="124">
        <v>0</v>
      </c>
      <c r="T97" s="124">
        <v>0</v>
      </c>
      <c r="U97" s="124">
        <v>0</v>
      </c>
    </row>
    <row r="98" spans="1:97" x14ac:dyDescent="0.3">
      <c r="A98" s="125">
        <v>196</v>
      </c>
      <c r="B98" s="125">
        <v>264</v>
      </c>
      <c r="D98" s="125">
        <v>126</v>
      </c>
      <c r="E98" s="125">
        <v>159</v>
      </c>
      <c r="G98" s="126">
        <v>151</v>
      </c>
      <c r="H98" s="126">
        <v>186</v>
      </c>
      <c r="J98" s="127">
        <v>108</v>
      </c>
      <c r="K98" s="127">
        <v>177</v>
      </c>
      <c r="R98" s="124">
        <v>0</v>
      </c>
      <c r="S98" s="124">
        <v>0</v>
      </c>
      <c r="T98" s="124">
        <v>60</v>
      </c>
      <c r="U98" s="124">
        <v>0</v>
      </c>
      <c r="AP98" s="124">
        <f t="shared" si="275"/>
        <v>33</v>
      </c>
      <c r="AQ98" s="124">
        <f t="shared" ca="1" si="155"/>
        <v>239</v>
      </c>
      <c r="AR98" s="124">
        <f t="shared" ca="1" si="155"/>
        <v>239</v>
      </c>
      <c r="AT98" s="124">
        <f t="shared" ca="1" si="156"/>
        <v>148</v>
      </c>
      <c r="AU98" s="124">
        <f t="shared" ca="1" si="156"/>
        <v>161</v>
      </c>
      <c r="CI98" s="124">
        <f t="shared" ref="CI98:CJ98" ca="1" si="296">IFERROR(OFFSET($D$1,$AP98,COLUMN()-87),0)</f>
        <v>129</v>
      </c>
      <c r="CJ98" s="124">
        <f t="shared" ca="1" si="296"/>
        <v>154</v>
      </c>
      <c r="CL98" s="124">
        <f t="shared" ref="CL98:CM98" ca="1" si="297">IFERROR(OFFSET($A$1,$AP98,COLUMN()-90),0)</f>
        <v>239</v>
      </c>
      <c r="CM98" s="124">
        <f t="shared" ca="1" si="297"/>
        <v>239</v>
      </c>
      <c r="CO98" s="124">
        <f t="shared" ref="CO98:CP98" ca="1" si="298">IFERROR(OFFSET($A$1,$AP98,COLUMN()-93),0)</f>
        <v>239</v>
      </c>
      <c r="CP98" s="124">
        <f t="shared" ca="1" si="298"/>
        <v>239</v>
      </c>
      <c r="CR98" s="124">
        <f t="shared" ref="CR98:CS98" ca="1" si="299">IFERROR(OFFSET($D$1,$AP98,COLUMN()-96),0)</f>
        <v>129</v>
      </c>
      <c r="CS98" s="124">
        <f t="shared" ca="1" si="299"/>
        <v>154</v>
      </c>
    </row>
    <row r="99" spans="1:97" x14ac:dyDescent="0.3">
      <c r="A99" s="125">
        <v>195</v>
      </c>
      <c r="B99" s="125">
        <v>264</v>
      </c>
      <c r="D99" s="125">
        <v>126</v>
      </c>
      <c r="E99" s="125">
        <v>159</v>
      </c>
      <c r="G99" s="126">
        <v>152</v>
      </c>
      <c r="H99" s="126">
        <v>183</v>
      </c>
      <c r="J99" s="127">
        <v>108</v>
      </c>
      <c r="K99" s="127">
        <v>177</v>
      </c>
      <c r="R99" s="124">
        <v>0</v>
      </c>
      <c r="S99" s="124">
        <v>0</v>
      </c>
      <c r="T99" s="124">
        <v>0</v>
      </c>
      <c r="U99" s="124">
        <v>0</v>
      </c>
      <c r="AP99" s="124">
        <f t="shared" si="275"/>
        <v>33</v>
      </c>
      <c r="AQ99" s="124">
        <f t="shared" ca="1" si="161"/>
        <v>129</v>
      </c>
      <c r="AR99" s="124">
        <f t="shared" ca="1" si="161"/>
        <v>154</v>
      </c>
      <c r="AT99" s="124">
        <f t="shared" ca="1" si="162"/>
        <v>110</v>
      </c>
      <c r="AU99" s="124">
        <f t="shared" ca="1" si="162"/>
        <v>183</v>
      </c>
      <c r="CI99" s="124">
        <f t="shared" ref="CI99:CJ99" ca="1" si="300">IFERROR(OFFSET($G$1,$AP99,COLUMN()-87),0)</f>
        <v>148</v>
      </c>
      <c r="CJ99" s="124">
        <f t="shared" ca="1" si="300"/>
        <v>161</v>
      </c>
      <c r="CL99" s="124">
        <f t="shared" ref="CL99:CM99" ca="1" si="301">IFERROR(OFFSET($J$1,$AP99,COLUMN()-90),0)</f>
        <v>110</v>
      </c>
      <c r="CM99" s="124">
        <f t="shared" ca="1" si="301"/>
        <v>183</v>
      </c>
      <c r="CO99" s="124">
        <f t="shared" ref="CO99:CP99" ca="1" si="302">IFERROR(OFFSET($G$1,$AP99,COLUMN()-93),0)</f>
        <v>148</v>
      </c>
      <c r="CP99" s="124">
        <f t="shared" ca="1" si="302"/>
        <v>161</v>
      </c>
      <c r="CR99" s="124">
        <f t="shared" ref="CR99:CS99" ca="1" si="303">IFERROR(OFFSET($J$1,$AP99,COLUMN()-96),0)</f>
        <v>110</v>
      </c>
      <c r="CS99" s="124">
        <f t="shared" ca="1" si="303"/>
        <v>183</v>
      </c>
    </row>
    <row r="100" spans="1:97" x14ac:dyDescent="0.3">
      <c r="A100" s="125">
        <v>195</v>
      </c>
      <c r="B100" s="125">
        <v>264</v>
      </c>
      <c r="D100" s="125">
        <v>126</v>
      </c>
      <c r="E100" s="125">
        <v>160</v>
      </c>
      <c r="G100" s="126">
        <v>153</v>
      </c>
      <c r="H100" s="126">
        <v>179</v>
      </c>
      <c r="J100" s="127">
        <v>108</v>
      </c>
      <c r="K100" s="127">
        <v>177</v>
      </c>
      <c r="R100" s="124">
        <v>0</v>
      </c>
      <c r="S100" s="124">
        <v>0</v>
      </c>
      <c r="T100" s="124">
        <v>0</v>
      </c>
      <c r="U100" s="124">
        <v>0</v>
      </c>
    </row>
    <row r="101" spans="1:97" x14ac:dyDescent="0.3">
      <c r="A101" s="125">
        <v>194</v>
      </c>
      <c r="B101" s="125">
        <v>265</v>
      </c>
      <c r="D101" s="125">
        <v>126</v>
      </c>
      <c r="E101" s="125">
        <v>160</v>
      </c>
      <c r="G101" s="126">
        <v>154</v>
      </c>
      <c r="H101" s="126">
        <v>176</v>
      </c>
      <c r="J101" s="127">
        <v>108</v>
      </c>
      <c r="K101" s="127">
        <v>177</v>
      </c>
      <c r="R101" s="124">
        <v>0</v>
      </c>
      <c r="S101" s="124">
        <v>0</v>
      </c>
      <c r="T101" s="124">
        <v>0</v>
      </c>
      <c r="U101" s="124">
        <v>0</v>
      </c>
      <c r="AP101" s="124">
        <f t="shared" si="275"/>
        <v>34</v>
      </c>
      <c r="AQ101" s="124">
        <f t="shared" ca="1" si="155"/>
        <v>239</v>
      </c>
      <c r="AR101" s="124">
        <f t="shared" ca="1" si="155"/>
        <v>239</v>
      </c>
      <c r="AT101" s="124">
        <f t="shared" ca="1" si="156"/>
        <v>144</v>
      </c>
      <c r="AU101" s="124">
        <f t="shared" ca="1" si="156"/>
        <v>159</v>
      </c>
      <c r="CI101" s="124">
        <f t="shared" ref="CI101:CJ101" ca="1" si="304">IFERROR(OFFSET($D$1,$AP101,COLUMN()-87),0)</f>
        <v>129</v>
      </c>
      <c r="CJ101" s="124">
        <f t="shared" ca="1" si="304"/>
        <v>154</v>
      </c>
      <c r="CL101" s="124">
        <f t="shared" ref="CL101:CM101" ca="1" si="305">IFERROR(OFFSET($A$1,$AP101,COLUMN()-90),0)</f>
        <v>239</v>
      </c>
      <c r="CM101" s="124">
        <f t="shared" ca="1" si="305"/>
        <v>239</v>
      </c>
      <c r="CO101" s="124">
        <f t="shared" ref="CO101:CP101" ca="1" si="306">IFERROR(OFFSET($A$1,$AP101,COLUMN()-93),0)</f>
        <v>239</v>
      </c>
      <c r="CP101" s="124">
        <f t="shared" ca="1" si="306"/>
        <v>239</v>
      </c>
      <c r="CR101" s="124">
        <f t="shared" ref="CR101:CS101" ca="1" si="307">IFERROR(OFFSET($D$1,$AP101,COLUMN()-96),0)</f>
        <v>129</v>
      </c>
      <c r="CS101" s="124">
        <f t="shared" ca="1" si="307"/>
        <v>154</v>
      </c>
    </row>
    <row r="102" spans="1:97" x14ac:dyDescent="0.3">
      <c r="A102" s="125">
        <v>193</v>
      </c>
      <c r="B102" s="125">
        <v>265</v>
      </c>
      <c r="D102" s="125">
        <v>126</v>
      </c>
      <c r="E102" s="125">
        <v>160</v>
      </c>
      <c r="G102" s="126">
        <v>155</v>
      </c>
      <c r="H102" s="126">
        <v>173</v>
      </c>
      <c r="J102" s="127">
        <v>108</v>
      </c>
      <c r="K102" s="127">
        <v>177</v>
      </c>
      <c r="R102" s="124">
        <v>0</v>
      </c>
      <c r="S102" s="124">
        <v>0</v>
      </c>
      <c r="T102" s="124">
        <v>0</v>
      </c>
      <c r="U102" s="124">
        <v>0</v>
      </c>
      <c r="AP102" s="124">
        <f t="shared" si="275"/>
        <v>34</v>
      </c>
      <c r="AQ102" s="124">
        <f t="shared" ca="1" si="161"/>
        <v>129</v>
      </c>
      <c r="AR102" s="124">
        <f t="shared" ca="1" si="161"/>
        <v>154</v>
      </c>
      <c r="AT102" s="124">
        <f t="shared" ca="1" si="162"/>
        <v>110</v>
      </c>
      <c r="AU102" s="124">
        <f t="shared" ca="1" si="162"/>
        <v>183</v>
      </c>
      <c r="CI102" s="124">
        <f t="shared" ref="CI102:CJ102" ca="1" si="308">IFERROR(OFFSET($G$1,$AP102,COLUMN()-87),0)</f>
        <v>144</v>
      </c>
      <c r="CJ102" s="124">
        <f t="shared" ca="1" si="308"/>
        <v>159</v>
      </c>
      <c r="CL102" s="124">
        <f t="shared" ref="CL102:CM102" ca="1" si="309">IFERROR(OFFSET($J$1,$AP102,COLUMN()-90),0)</f>
        <v>110</v>
      </c>
      <c r="CM102" s="124">
        <f t="shared" ca="1" si="309"/>
        <v>183</v>
      </c>
      <c r="CO102" s="124">
        <f t="shared" ref="CO102:CP102" ca="1" si="310">IFERROR(OFFSET($G$1,$AP102,COLUMN()-93),0)</f>
        <v>144</v>
      </c>
      <c r="CP102" s="124">
        <f t="shared" ca="1" si="310"/>
        <v>159</v>
      </c>
      <c r="CR102" s="124">
        <f t="shared" ref="CR102:CS102" ca="1" si="311">IFERROR(OFFSET($J$1,$AP102,COLUMN()-96),0)</f>
        <v>110</v>
      </c>
      <c r="CS102" s="124">
        <f t="shared" ca="1" si="311"/>
        <v>183</v>
      </c>
    </row>
    <row r="103" spans="1:97" x14ac:dyDescent="0.3">
      <c r="A103" s="125">
        <v>193</v>
      </c>
      <c r="B103" s="125">
        <v>265</v>
      </c>
      <c r="D103" s="125">
        <v>126</v>
      </c>
      <c r="E103" s="125">
        <v>160</v>
      </c>
      <c r="G103" s="126">
        <v>156</v>
      </c>
      <c r="H103" s="126">
        <v>169</v>
      </c>
      <c r="J103" s="127">
        <v>108</v>
      </c>
      <c r="K103" s="127">
        <v>177</v>
      </c>
      <c r="R103" s="124">
        <v>0</v>
      </c>
      <c r="S103" s="124">
        <v>0</v>
      </c>
      <c r="T103" s="124">
        <v>0</v>
      </c>
      <c r="U103" s="124">
        <v>0</v>
      </c>
    </row>
    <row r="104" spans="1:97" x14ac:dyDescent="0.3">
      <c r="A104" s="125">
        <v>192</v>
      </c>
      <c r="B104" s="125">
        <v>266</v>
      </c>
      <c r="D104" s="125">
        <v>126</v>
      </c>
      <c r="E104" s="125">
        <v>160</v>
      </c>
      <c r="G104" s="126">
        <v>157</v>
      </c>
      <c r="H104" s="126">
        <v>166</v>
      </c>
      <c r="J104" s="127">
        <v>108</v>
      </c>
      <c r="K104" s="127">
        <v>177</v>
      </c>
      <c r="R104" s="124">
        <v>0</v>
      </c>
      <c r="S104" s="124">
        <v>0</v>
      </c>
      <c r="T104" s="124">
        <v>59</v>
      </c>
      <c r="U104" s="124">
        <v>0</v>
      </c>
      <c r="AP104" s="124">
        <f t="shared" si="275"/>
        <v>35</v>
      </c>
      <c r="AQ104" s="124">
        <f t="shared" ca="1" si="155"/>
        <v>238</v>
      </c>
      <c r="AR104" s="124">
        <f t="shared" ca="1" si="155"/>
        <v>239</v>
      </c>
      <c r="AT104" s="124">
        <f t="shared" ca="1" si="156"/>
        <v>140</v>
      </c>
      <c r="AU104" s="124">
        <f t="shared" ca="1" si="156"/>
        <v>156</v>
      </c>
      <c r="CI104" s="124">
        <f t="shared" ref="CI104:CJ104" ca="1" si="312">IFERROR(OFFSET($D$1,$AP104,COLUMN()-87),0)</f>
        <v>129</v>
      </c>
      <c r="CJ104" s="124">
        <f t="shared" ca="1" si="312"/>
        <v>154</v>
      </c>
      <c r="CL104" s="124">
        <f t="shared" ref="CL104:CM104" ca="1" si="313">IFERROR(OFFSET($A$1,$AP104,COLUMN()-90),0)</f>
        <v>238</v>
      </c>
      <c r="CM104" s="124">
        <f t="shared" ca="1" si="313"/>
        <v>239</v>
      </c>
      <c r="CO104" s="124">
        <f t="shared" ref="CO104:CP104" ca="1" si="314">IFERROR(OFFSET($A$1,$AP104,COLUMN()-93),0)</f>
        <v>238</v>
      </c>
      <c r="CP104" s="124">
        <f t="shared" ca="1" si="314"/>
        <v>239</v>
      </c>
      <c r="CR104" s="124">
        <f t="shared" ref="CR104:CS104" ca="1" si="315">IFERROR(OFFSET($D$1,$AP104,COLUMN()-96),0)</f>
        <v>129</v>
      </c>
      <c r="CS104" s="124">
        <f t="shared" ca="1" si="315"/>
        <v>154</v>
      </c>
    </row>
    <row r="105" spans="1:97" x14ac:dyDescent="0.3">
      <c r="A105" s="125">
        <v>191</v>
      </c>
      <c r="B105" s="125">
        <v>266</v>
      </c>
      <c r="D105" s="125">
        <v>126</v>
      </c>
      <c r="E105" s="125">
        <v>160</v>
      </c>
      <c r="G105" s="126">
        <v>160</v>
      </c>
      <c r="H105" s="126">
        <v>168</v>
      </c>
      <c r="J105" s="127">
        <v>108</v>
      </c>
      <c r="K105" s="127">
        <v>177</v>
      </c>
      <c r="R105" s="124">
        <v>0</v>
      </c>
      <c r="S105" s="124">
        <v>0</v>
      </c>
      <c r="T105" s="124">
        <v>0</v>
      </c>
      <c r="U105" s="124">
        <v>0</v>
      </c>
      <c r="AP105" s="124">
        <f t="shared" si="275"/>
        <v>35</v>
      </c>
      <c r="AQ105" s="124">
        <f t="shared" ca="1" si="161"/>
        <v>129</v>
      </c>
      <c r="AR105" s="124">
        <f t="shared" ca="1" si="161"/>
        <v>154</v>
      </c>
      <c r="AT105" s="124">
        <f t="shared" ca="1" si="162"/>
        <v>110</v>
      </c>
      <c r="AU105" s="124">
        <f t="shared" ca="1" si="162"/>
        <v>183</v>
      </c>
      <c r="CI105" s="124">
        <f t="shared" ref="CI105:CJ105" ca="1" si="316">IFERROR(OFFSET($G$1,$AP105,COLUMN()-87),0)</f>
        <v>140</v>
      </c>
      <c r="CJ105" s="124">
        <f t="shared" ca="1" si="316"/>
        <v>156</v>
      </c>
      <c r="CL105" s="124">
        <f t="shared" ref="CL105:CM105" ca="1" si="317">IFERROR(OFFSET($J$1,$AP105,COLUMN()-90),0)</f>
        <v>110</v>
      </c>
      <c r="CM105" s="124">
        <f t="shared" ca="1" si="317"/>
        <v>183</v>
      </c>
      <c r="CO105" s="124">
        <f t="shared" ref="CO105:CP105" ca="1" si="318">IFERROR(OFFSET($G$1,$AP105,COLUMN()-93),0)</f>
        <v>140</v>
      </c>
      <c r="CP105" s="124">
        <f t="shared" ca="1" si="318"/>
        <v>156</v>
      </c>
      <c r="CR105" s="124">
        <f t="shared" ref="CR105:CS105" ca="1" si="319">IFERROR(OFFSET($J$1,$AP105,COLUMN()-96),0)</f>
        <v>110</v>
      </c>
      <c r="CS105" s="124">
        <f t="shared" ca="1" si="319"/>
        <v>183</v>
      </c>
    </row>
    <row r="106" spans="1:97" x14ac:dyDescent="0.3">
      <c r="A106" s="125">
        <v>191</v>
      </c>
      <c r="B106" s="125">
        <v>267</v>
      </c>
      <c r="D106" s="125">
        <v>126</v>
      </c>
      <c r="E106" s="125">
        <v>160</v>
      </c>
      <c r="G106" s="126">
        <v>164</v>
      </c>
      <c r="H106" s="126">
        <v>170</v>
      </c>
      <c r="J106" s="127">
        <v>108</v>
      </c>
      <c r="K106" s="127">
        <v>177</v>
      </c>
      <c r="R106" s="124">
        <v>0</v>
      </c>
      <c r="S106" s="124">
        <v>0</v>
      </c>
      <c r="T106" s="124">
        <v>0</v>
      </c>
      <c r="U106" s="124">
        <v>0</v>
      </c>
    </row>
    <row r="107" spans="1:97" x14ac:dyDescent="0.3">
      <c r="A107" s="125">
        <v>190</v>
      </c>
      <c r="B107" s="125">
        <v>267</v>
      </c>
      <c r="D107" s="125">
        <v>126</v>
      </c>
      <c r="E107" s="125">
        <v>160</v>
      </c>
      <c r="G107" s="126">
        <v>167</v>
      </c>
      <c r="H107" s="126">
        <v>172</v>
      </c>
      <c r="J107" s="127">
        <v>108</v>
      </c>
      <c r="K107" s="127">
        <v>177</v>
      </c>
      <c r="R107" s="124">
        <v>0</v>
      </c>
      <c r="S107" s="124">
        <v>0</v>
      </c>
      <c r="T107" s="124">
        <v>0</v>
      </c>
      <c r="U107" s="124">
        <v>0</v>
      </c>
      <c r="AP107" s="124">
        <f t="shared" si="275"/>
        <v>36</v>
      </c>
      <c r="AQ107" s="124">
        <f t="shared" ca="1" si="155"/>
        <v>237</v>
      </c>
      <c r="AR107" s="124">
        <f t="shared" ca="1" si="155"/>
        <v>240</v>
      </c>
      <c r="AT107" s="124">
        <f t="shared" ca="1" si="156"/>
        <v>135</v>
      </c>
      <c r="AU107" s="124">
        <f t="shared" ca="1" si="156"/>
        <v>154</v>
      </c>
      <c r="CI107" s="124">
        <f t="shared" ref="CI107:CJ107" ca="1" si="320">IFERROR(OFFSET($D$1,$AP107,COLUMN()-87),0)</f>
        <v>129</v>
      </c>
      <c r="CJ107" s="124">
        <f t="shared" ca="1" si="320"/>
        <v>154</v>
      </c>
      <c r="CL107" s="124">
        <f t="shared" ref="CL107:CM107" ca="1" si="321">IFERROR(OFFSET($A$1,$AP107,COLUMN()-90),0)</f>
        <v>237</v>
      </c>
      <c r="CM107" s="124">
        <f t="shared" ca="1" si="321"/>
        <v>240</v>
      </c>
      <c r="CO107" s="124">
        <f t="shared" ref="CO107:CP107" ca="1" si="322">IFERROR(OFFSET($A$1,$AP107,COLUMN()-93),0)</f>
        <v>237</v>
      </c>
      <c r="CP107" s="124">
        <f t="shared" ca="1" si="322"/>
        <v>240</v>
      </c>
      <c r="CR107" s="124">
        <f t="shared" ref="CR107:CS107" ca="1" si="323">IFERROR(OFFSET($D$1,$AP107,COLUMN()-96),0)</f>
        <v>129</v>
      </c>
      <c r="CS107" s="124">
        <f t="shared" ca="1" si="323"/>
        <v>154</v>
      </c>
    </row>
    <row r="108" spans="1:97" x14ac:dyDescent="0.3">
      <c r="A108" s="125">
        <v>189</v>
      </c>
      <c r="B108" s="125">
        <v>267</v>
      </c>
      <c r="D108" s="125">
        <v>126</v>
      </c>
      <c r="E108" s="125">
        <v>160</v>
      </c>
      <c r="G108" s="126">
        <v>170</v>
      </c>
      <c r="H108" s="126">
        <v>174</v>
      </c>
      <c r="J108" s="127">
        <v>108</v>
      </c>
      <c r="K108" s="127">
        <v>176</v>
      </c>
      <c r="R108" s="124">
        <v>0</v>
      </c>
      <c r="S108" s="124">
        <v>0</v>
      </c>
      <c r="T108" s="124">
        <v>0</v>
      </c>
      <c r="U108" s="124">
        <v>0</v>
      </c>
      <c r="AP108" s="124">
        <f t="shared" si="275"/>
        <v>36</v>
      </c>
      <c r="AQ108" s="124">
        <f t="shared" ca="1" si="161"/>
        <v>129</v>
      </c>
      <c r="AR108" s="124">
        <f t="shared" ca="1" si="161"/>
        <v>154</v>
      </c>
      <c r="AT108" s="124">
        <f t="shared" ca="1" si="162"/>
        <v>110</v>
      </c>
      <c r="AU108" s="124">
        <f t="shared" ca="1" si="162"/>
        <v>183</v>
      </c>
      <c r="CI108" s="124">
        <f t="shared" ref="CI108:CJ108" ca="1" si="324">IFERROR(OFFSET($G$1,$AP108,COLUMN()-87),0)</f>
        <v>135</v>
      </c>
      <c r="CJ108" s="124">
        <f t="shared" ca="1" si="324"/>
        <v>154</v>
      </c>
      <c r="CL108" s="124">
        <f t="shared" ref="CL108:CM108" ca="1" si="325">IFERROR(OFFSET($J$1,$AP108,COLUMN()-90),0)</f>
        <v>110</v>
      </c>
      <c r="CM108" s="124">
        <f t="shared" ca="1" si="325"/>
        <v>183</v>
      </c>
      <c r="CO108" s="124">
        <f t="shared" ref="CO108:CP108" ca="1" si="326">IFERROR(OFFSET($G$1,$AP108,COLUMN()-93),0)</f>
        <v>135</v>
      </c>
      <c r="CP108" s="124">
        <f t="shared" ca="1" si="326"/>
        <v>154</v>
      </c>
      <c r="CR108" s="124">
        <f t="shared" ref="CR108:CS108" ca="1" si="327">IFERROR(OFFSET($J$1,$AP108,COLUMN()-96),0)</f>
        <v>110</v>
      </c>
      <c r="CS108" s="124">
        <f t="shared" ca="1" si="327"/>
        <v>183</v>
      </c>
    </row>
    <row r="109" spans="1:97" x14ac:dyDescent="0.3">
      <c r="A109" s="125">
        <v>189</v>
      </c>
      <c r="B109" s="125">
        <v>268</v>
      </c>
      <c r="D109" s="125">
        <v>126</v>
      </c>
      <c r="E109" s="125">
        <v>160</v>
      </c>
      <c r="G109" s="126">
        <v>173</v>
      </c>
      <c r="H109" s="126">
        <v>176</v>
      </c>
      <c r="J109" s="127">
        <v>108</v>
      </c>
      <c r="K109" s="127">
        <v>176</v>
      </c>
      <c r="R109" s="124">
        <v>0</v>
      </c>
      <c r="S109" s="124">
        <v>0</v>
      </c>
      <c r="T109" s="124">
        <v>0</v>
      </c>
      <c r="U109" s="124">
        <v>0</v>
      </c>
    </row>
    <row r="110" spans="1:97" x14ac:dyDescent="0.3">
      <c r="A110" s="125">
        <v>188</v>
      </c>
      <c r="B110" s="125">
        <v>268</v>
      </c>
      <c r="D110" s="125">
        <v>126</v>
      </c>
      <c r="E110" s="125">
        <v>160</v>
      </c>
      <c r="G110" s="126">
        <v>177</v>
      </c>
      <c r="H110" s="126">
        <v>178</v>
      </c>
      <c r="J110" s="127">
        <v>108</v>
      </c>
      <c r="K110" s="127">
        <v>176</v>
      </c>
      <c r="R110" s="124">
        <v>0</v>
      </c>
      <c r="S110" s="124">
        <v>0</v>
      </c>
      <c r="T110" s="124">
        <v>0</v>
      </c>
      <c r="U110" s="124">
        <v>0</v>
      </c>
      <c r="AP110" s="124">
        <f t="shared" si="275"/>
        <v>37</v>
      </c>
      <c r="AQ110" s="124">
        <f t="shared" ca="1" si="155"/>
        <v>237</v>
      </c>
      <c r="AR110" s="124">
        <f t="shared" ca="1" si="155"/>
        <v>240</v>
      </c>
      <c r="AT110" s="124">
        <f t="shared" ca="1" si="156"/>
        <v>131</v>
      </c>
      <c r="AU110" s="124">
        <f t="shared" ca="1" si="156"/>
        <v>151</v>
      </c>
      <c r="CI110" s="124">
        <f t="shared" ref="CI110:CJ110" ca="1" si="328">IFERROR(OFFSET($D$1,$AP110,COLUMN()-87),0)</f>
        <v>129</v>
      </c>
      <c r="CJ110" s="124">
        <f t="shared" ca="1" si="328"/>
        <v>154</v>
      </c>
      <c r="CL110" s="124">
        <f t="shared" ref="CL110:CM110" ca="1" si="329">IFERROR(OFFSET($A$1,$AP110,COLUMN()-90),0)</f>
        <v>237</v>
      </c>
      <c r="CM110" s="124">
        <f t="shared" ca="1" si="329"/>
        <v>240</v>
      </c>
      <c r="CO110" s="124">
        <f t="shared" ref="CO110:CP110" ca="1" si="330">IFERROR(OFFSET($A$1,$AP110,COLUMN()-93),0)</f>
        <v>237</v>
      </c>
      <c r="CP110" s="124">
        <f t="shared" ca="1" si="330"/>
        <v>240</v>
      </c>
      <c r="CR110" s="124">
        <f t="shared" ref="CR110:CS110" ca="1" si="331">IFERROR(OFFSET($D$1,$AP110,COLUMN()-96),0)</f>
        <v>129</v>
      </c>
      <c r="CS110" s="124">
        <f t="shared" ca="1" si="331"/>
        <v>154</v>
      </c>
    </row>
    <row r="111" spans="1:97" x14ac:dyDescent="0.3">
      <c r="A111" s="125">
        <v>187</v>
      </c>
      <c r="B111" s="125">
        <v>269</v>
      </c>
      <c r="D111" s="125">
        <v>126</v>
      </c>
      <c r="E111" s="125">
        <v>160</v>
      </c>
      <c r="G111" s="126">
        <v>180</v>
      </c>
      <c r="H111" s="126">
        <v>179</v>
      </c>
      <c r="J111" s="127">
        <v>108</v>
      </c>
      <c r="K111" s="127">
        <v>176</v>
      </c>
      <c r="R111" s="124">
        <v>0</v>
      </c>
      <c r="S111" s="124">
        <v>0</v>
      </c>
      <c r="T111" s="124">
        <v>0</v>
      </c>
      <c r="U111" s="124">
        <v>0</v>
      </c>
      <c r="AP111" s="124">
        <f t="shared" si="275"/>
        <v>37</v>
      </c>
      <c r="AQ111" s="124">
        <f t="shared" ca="1" si="161"/>
        <v>129</v>
      </c>
      <c r="AR111" s="124">
        <f t="shared" ca="1" si="161"/>
        <v>154</v>
      </c>
      <c r="AT111" s="124">
        <f t="shared" ca="1" si="162"/>
        <v>110</v>
      </c>
      <c r="AU111" s="124">
        <f t="shared" ca="1" si="162"/>
        <v>183</v>
      </c>
      <c r="CI111" s="124">
        <f t="shared" ref="CI111:CJ111" ca="1" si="332">IFERROR(OFFSET($G$1,$AP111,COLUMN()-87),0)</f>
        <v>131</v>
      </c>
      <c r="CJ111" s="124">
        <f t="shared" ca="1" si="332"/>
        <v>151</v>
      </c>
      <c r="CL111" s="124">
        <f t="shared" ref="CL111:CM111" ca="1" si="333">IFERROR(OFFSET($J$1,$AP111,COLUMN()-90),0)</f>
        <v>110</v>
      </c>
      <c r="CM111" s="124">
        <f t="shared" ca="1" si="333"/>
        <v>183</v>
      </c>
      <c r="CO111" s="124">
        <f t="shared" ref="CO111:CP111" ca="1" si="334">IFERROR(OFFSET($G$1,$AP111,COLUMN()-93),0)</f>
        <v>131</v>
      </c>
      <c r="CP111" s="124">
        <f t="shared" ca="1" si="334"/>
        <v>151</v>
      </c>
      <c r="CR111" s="124">
        <f t="shared" ref="CR111:CS111" ca="1" si="335">IFERROR(OFFSET($J$1,$AP111,COLUMN()-96),0)</f>
        <v>110</v>
      </c>
      <c r="CS111" s="124">
        <f t="shared" ca="1" si="335"/>
        <v>183</v>
      </c>
    </row>
    <row r="112" spans="1:97" x14ac:dyDescent="0.3">
      <c r="A112" s="125">
        <v>187</v>
      </c>
      <c r="B112" s="125">
        <v>269</v>
      </c>
      <c r="D112" s="125">
        <v>126</v>
      </c>
      <c r="E112" s="125">
        <v>161</v>
      </c>
      <c r="G112" s="126">
        <v>183</v>
      </c>
      <c r="H112" s="126">
        <v>181</v>
      </c>
      <c r="J112" s="127">
        <v>108</v>
      </c>
      <c r="K112" s="127">
        <v>176</v>
      </c>
      <c r="R112" s="124">
        <v>0</v>
      </c>
      <c r="S112" s="124">
        <v>0</v>
      </c>
      <c r="T112" s="124">
        <v>0</v>
      </c>
      <c r="U112" s="124">
        <v>0</v>
      </c>
    </row>
    <row r="113" spans="1:97" x14ac:dyDescent="0.3">
      <c r="A113" s="125">
        <v>186</v>
      </c>
      <c r="B113" s="125">
        <v>269</v>
      </c>
      <c r="D113" s="125">
        <v>125</v>
      </c>
      <c r="E113" s="125">
        <v>161</v>
      </c>
      <c r="G113" s="126">
        <v>186</v>
      </c>
      <c r="H113" s="126">
        <v>183</v>
      </c>
      <c r="J113" s="127">
        <v>108</v>
      </c>
      <c r="K113" s="127">
        <v>176</v>
      </c>
      <c r="R113" s="124">
        <v>0</v>
      </c>
      <c r="S113" s="124">
        <v>0</v>
      </c>
      <c r="T113" s="124">
        <v>0</v>
      </c>
      <c r="U113" s="124">
        <v>0</v>
      </c>
      <c r="AP113" s="124">
        <f t="shared" si="275"/>
        <v>38</v>
      </c>
      <c r="AQ113" s="124">
        <f t="shared" ref="AQ113:AR176" ca="1" si="336">IFERROR(OFFSET($A$1,$AP113,COLUMN()-43),0)</f>
        <v>236</v>
      </c>
      <c r="AR113" s="124">
        <f t="shared" ca="1" si="336"/>
        <v>240</v>
      </c>
      <c r="AT113" s="124">
        <f t="shared" ref="AT113:AU176" ca="1" si="337">IFERROR(OFFSET($G$1,$AP113,COLUMN()-46),0)</f>
        <v>135</v>
      </c>
      <c r="AU113" s="124">
        <f t="shared" ca="1" si="337"/>
        <v>154</v>
      </c>
      <c r="CI113" s="124">
        <f t="shared" ref="CI113:CJ113" ca="1" si="338">IFERROR(OFFSET($D$1,$AP113,COLUMN()-87),0)</f>
        <v>129</v>
      </c>
      <c r="CJ113" s="124">
        <f t="shared" ca="1" si="338"/>
        <v>154</v>
      </c>
      <c r="CL113" s="124">
        <f t="shared" ref="CL113:CM113" ca="1" si="339">IFERROR(OFFSET($A$1,$AP113,COLUMN()-90),0)</f>
        <v>236</v>
      </c>
      <c r="CM113" s="124">
        <f t="shared" ca="1" si="339"/>
        <v>240</v>
      </c>
      <c r="CO113" s="124">
        <f t="shared" ref="CO113:CP113" ca="1" si="340">IFERROR(OFFSET($A$1,$AP113,COLUMN()-93),0)</f>
        <v>236</v>
      </c>
      <c r="CP113" s="124">
        <f t="shared" ca="1" si="340"/>
        <v>240</v>
      </c>
      <c r="CR113" s="124">
        <f t="shared" ref="CR113:CS113" ca="1" si="341">IFERROR(OFFSET($D$1,$AP113,COLUMN()-96),0)</f>
        <v>129</v>
      </c>
      <c r="CS113" s="124">
        <f t="shared" ca="1" si="341"/>
        <v>154</v>
      </c>
    </row>
    <row r="114" spans="1:97" x14ac:dyDescent="0.3">
      <c r="A114" s="125">
        <v>185</v>
      </c>
      <c r="B114" s="125">
        <v>270</v>
      </c>
      <c r="D114" s="125">
        <v>125</v>
      </c>
      <c r="E114" s="125">
        <v>161</v>
      </c>
      <c r="G114" s="126">
        <v>190</v>
      </c>
      <c r="H114" s="126">
        <v>185</v>
      </c>
      <c r="J114" s="127">
        <v>108</v>
      </c>
      <c r="K114" s="127">
        <v>176</v>
      </c>
      <c r="R114" s="124">
        <v>0</v>
      </c>
      <c r="S114" s="124">
        <v>0</v>
      </c>
      <c r="T114" s="124">
        <v>0</v>
      </c>
      <c r="U114" s="124">
        <v>0</v>
      </c>
      <c r="AP114" s="124">
        <f t="shared" si="275"/>
        <v>38</v>
      </c>
      <c r="AQ114" s="124">
        <f t="shared" ref="AQ114:AR177" ca="1" si="342">IFERROR(OFFSET($D$1,$AP114,COLUMN()-43),0)</f>
        <v>129</v>
      </c>
      <c r="AR114" s="124">
        <f t="shared" ca="1" si="342"/>
        <v>154</v>
      </c>
      <c r="AT114" s="124">
        <f t="shared" ref="AT114:AU177" ca="1" si="343">IFERROR(OFFSET($J$1,$AP114,COLUMN()-46),0)</f>
        <v>110</v>
      </c>
      <c r="AU114" s="124">
        <f t="shared" ca="1" si="343"/>
        <v>183</v>
      </c>
      <c r="CI114" s="124">
        <f t="shared" ref="CI114:CJ114" ca="1" si="344">IFERROR(OFFSET($G$1,$AP114,COLUMN()-87),0)</f>
        <v>135</v>
      </c>
      <c r="CJ114" s="124">
        <f t="shared" ca="1" si="344"/>
        <v>154</v>
      </c>
      <c r="CL114" s="124">
        <f t="shared" ref="CL114:CM114" ca="1" si="345">IFERROR(OFFSET($J$1,$AP114,COLUMN()-90),0)</f>
        <v>110</v>
      </c>
      <c r="CM114" s="124">
        <f t="shared" ca="1" si="345"/>
        <v>183</v>
      </c>
      <c r="CO114" s="124">
        <f t="shared" ref="CO114:CP114" ca="1" si="346">IFERROR(OFFSET($G$1,$AP114,COLUMN()-93),0)</f>
        <v>135</v>
      </c>
      <c r="CP114" s="124">
        <f t="shared" ca="1" si="346"/>
        <v>154</v>
      </c>
      <c r="CR114" s="124">
        <f t="shared" ref="CR114:CS114" ca="1" si="347">IFERROR(OFFSET($J$1,$AP114,COLUMN()-96),0)</f>
        <v>110</v>
      </c>
      <c r="CS114" s="124">
        <f t="shared" ca="1" si="347"/>
        <v>183</v>
      </c>
    </row>
    <row r="115" spans="1:97" x14ac:dyDescent="0.3">
      <c r="A115" s="125">
        <v>184</v>
      </c>
      <c r="B115" s="125">
        <v>270</v>
      </c>
      <c r="D115" s="125">
        <v>125</v>
      </c>
      <c r="E115" s="125">
        <v>161</v>
      </c>
      <c r="G115" s="126">
        <v>193</v>
      </c>
      <c r="H115" s="126">
        <v>187</v>
      </c>
      <c r="J115" s="127">
        <v>108</v>
      </c>
      <c r="K115" s="127">
        <v>176</v>
      </c>
      <c r="R115" s="124">
        <v>0</v>
      </c>
      <c r="S115" s="124">
        <v>0</v>
      </c>
      <c r="T115" s="124">
        <v>0</v>
      </c>
      <c r="U115" s="124">
        <v>0</v>
      </c>
    </row>
    <row r="116" spans="1:97" x14ac:dyDescent="0.3">
      <c r="A116" s="125">
        <v>184</v>
      </c>
      <c r="B116" s="125">
        <v>271</v>
      </c>
      <c r="D116" s="125">
        <v>125</v>
      </c>
      <c r="E116" s="125">
        <v>161</v>
      </c>
      <c r="G116" s="126">
        <v>196</v>
      </c>
      <c r="H116" s="126">
        <v>189</v>
      </c>
      <c r="J116" s="127">
        <v>108</v>
      </c>
      <c r="K116" s="127">
        <v>176</v>
      </c>
      <c r="R116" s="124">
        <v>0</v>
      </c>
      <c r="S116" s="124">
        <v>0</v>
      </c>
      <c r="T116" s="124">
        <v>61</v>
      </c>
      <c r="U116" s="124">
        <v>0</v>
      </c>
      <c r="AP116" s="124">
        <f t="shared" si="275"/>
        <v>39</v>
      </c>
      <c r="AQ116" s="124">
        <f t="shared" ca="1" si="336"/>
        <v>235</v>
      </c>
      <c r="AR116" s="124">
        <f t="shared" ca="1" si="336"/>
        <v>241</v>
      </c>
      <c r="AT116" s="124">
        <f t="shared" ca="1" si="337"/>
        <v>140</v>
      </c>
      <c r="AU116" s="124">
        <f t="shared" ca="1" si="337"/>
        <v>156</v>
      </c>
      <c r="CI116" s="124">
        <f t="shared" ref="CI116:CJ116" ca="1" si="348">IFERROR(OFFSET($D$1,$AP116,COLUMN()-87),0)</f>
        <v>129</v>
      </c>
      <c r="CJ116" s="124">
        <f t="shared" ca="1" si="348"/>
        <v>154</v>
      </c>
      <c r="CL116" s="124">
        <f t="shared" ref="CL116:CM116" ca="1" si="349">IFERROR(OFFSET($A$1,$AP116,COLUMN()-90),0)</f>
        <v>235</v>
      </c>
      <c r="CM116" s="124">
        <f t="shared" ca="1" si="349"/>
        <v>241</v>
      </c>
      <c r="CO116" s="124">
        <f t="shared" ref="CO116:CP116" ca="1" si="350">IFERROR(OFFSET($A$1,$AP116,COLUMN()-93),0)</f>
        <v>235</v>
      </c>
      <c r="CP116" s="124">
        <f t="shared" ca="1" si="350"/>
        <v>241</v>
      </c>
      <c r="CR116" s="124">
        <f t="shared" ref="CR116:CS116" ca="1" si="351">IFERROR(OFFSET($D$1,$AP116,COLUMN()-96),0)</f>
        <v>129</v>
      </c>
      <c r="CS116" s="124">
        <f t="shared" ca="1" si="351"/>
        <v>154</v>
      </c>
    </row>
    <row r="117" spans="1:97" x14ac:dyDescent="0.3">
      <c r="A117" s="125">
        <v>183</v>
      </c>
      <c r="B117" s="125">
        <v>271</v>
      </c>
      <c r="D117" s="125">
        <v>125</v>
      </c>
      <c r="E117" s="125">
        <v>161</v>
      </c>
      <c r="G117" s="126">
        <v>194</v>
      </c>
      <c r="H117" s="126">
        <v>192</v>
      </c>
      <c r="J117" s="127">
        <v>108</v>
      </c>
      <c r="K117" s="127">
        <v>176</v>
      </c>
      <c r="R117" s="124">
        <v>0</v>
      </c>
      <c r="S117" s="124">
        <v>0</v>
      </c>
      <c r="T117" s="124">
        <v>0</v>
      </c>
      <c r="U117" s="124">
        <v>0</v>
      </c>
      <c r="AP117" s="124">
        <f t="shared" si="275"/>
        <v>39</v>
      </c>
      <c r="AQ117" s="124">
        <f t="shared" ca="1" si="342"/>
        <v>129</v>
      </c>
      <c r="AR117" s="124">
        <f t="shared" ca="1" si="342"/>
        <v>154</v>
      </c>
      <c r="AT117" s="124">
        <f t="shared" ca="1" si="343"/>
        <v>110</v>
      </c>
      <c r="AU117" s="124">
        <f t="shared" ca="1" si="343"/>
        <v>183</v>
      </c>
      <c r="CI117" s="124">
        <f t="shared" ref="CI117:CJ117" ca="1" si="352">IFERROR(OFFSET($G$1,$AP117,COLUMN()-87),0)</f>
        <v>140</v>
      </c>
      <c r="CJ117" s="124">
        <f t="shared" ca="1" si="352"/>
        <v>156</v>
      </c>
      <c r="CL117" s="124">
        <f t="shared" ref="CL117:CM117" ca="1" si="353">IFERROR(OFFSET($J$1,$AP117,COLUMN()-90),0)</f>
        <v>110</v>
      </c>
      <c r="CM117" s="124">
        <f t="shared" ca="1" si="353"/>
        <v>183</v>
      </c>
      <c r="CO117" s="124">
        <f t="shared" ref="CO117:CP117" ca="1" si="354">IFERROR(OFFSET($G$1,$AP117,COLUMN()-93),0)</f>
        <v>140</v>
      </c>
      <c r="CP117" s="124">
        <f t="shared" ca="1" si="354"/>
        <v>156</v>
      </c>
      <c r="CR117" s="124">
        <f t="shared" ref="CR117:CS117" ca="1" si="355">IFERROR(OFFSET($J$1,$AP117,COLUMN()-96),0)</f>
        <v>110</v>
      </c>
      <c r="CS117" s="124">
        <f t="shared" ca="1" si="355"/>
        <v>183</v>
      </c>
    </row>
    <row r="118" spans="1:97" x14ac:dyDescent="0.3">
      <c r="A118" s="125">
        <v>182</v>
      </c>
      <c r="B118" s="125">
        <v>271</v>
      </c>
      <c r="D118" s="125">
        <v>125</v>
      </c>
      <c r="E118" s="125">
        <v>161</v>
      </c>
      <c r="G118" s="126">
        <v>193</v>
      </c>
      <c r="H118" s="126">
        <v>195</v>
      </c>
      <c r="J118" s="127">
        <v>108</v>
      </c>
      <c r="K118" s="127">
        <v>176</v>
      </c>
      <c r="R118" s="124">
        <v>0</v>
      </c>
      <c r="S118" s="124">
        <v>0</v>
      </c>
      <c r="T118" s="124">
        <v>0</v>
      </c>
      <c r="U118" s="124">
        <v>0</v>
      </c>
    </row>
    <row r="119" spans="1:97" x14ac:dyDescent="0.3">
      <c r="A119" s="125">
        <v>182</v>
      </c>
      <c r="B119" s="125">
        <v>272</v>
      </c>
      <c r="D119" s="125">
        <v>125</v>
      </c>
      <c r="E119" s="125">
        <v>161</v>
      </c>
      <c r="G119" s="126">
        <v>191</v>
      </c>
      <c r="H119" s="126">
        <v>198</v>
      </c>
      <c r="J119" s="127">
        <v>108</v>
      </c>
      <c r="K119" s="127">
        <v>175</v>
      </c>
      <c r="R119" s="124">
        <v>0</v>
      </c>
      <c r="S119" s="124">
        <v>0</v>
      </c>
      <c r="T119" s="124">
        <v>0</v>
      </c>
      <c r="U119" s="124">
        <v>0</v>
      </c>
      <c r="AP119" s="124">
        <f t="shared" si="275"/>
        <v>40</v>
      </c>
      <c r="AQ119" s="124">
        <f t="shared" ca="1" si="336"/>
        <v>235</v>
      </c>
      <c r="AR119" s="124">
        <f t="shared" ca="1" si="336"/>
        <v>241</v>
      </c>
      <c r="AT119" s="124">
        <f t="shared" ca="1" si="337"/>
        <v>144</v>
      </c>
      <c r="AU119" s="124">
        <f t="shared" ca="1" si="337"/>
        <v>159</v>
      </c>
      <c r="CI119" s="124">
        <f t="shared" ref="CI119:CJ119" ca="1" si="356">IFERROR(OFFSET($D$1,$AP119,COLUMN()-87),0)</f>
        <v>129</v>
      </c>
      <c r="CJ119" s="124">
        <f t="shared" ca="1" si="356"/>
        <v>154</v>
      </c>
      <c r="CL119" s="124">
        <f t="shared" ref="CL119:CM119" ca="1" si="357">IFERROR(OFFSET($A$1,$AP119,COLUMN()-90),0)</f>
        <v>235</v>
      </c>
      <c r="CM119" s="124">
        <f t="shared" ca="1" si="357"/>
        <v>241</v>
      </c>
      <c r="CO119" s="124">
        <f t="shared" ref="CO119:CP119" ca="1" si="358">IFERROR(OFFSET($A$1,$AP119,COLUMN()-93),0)</f>
        <v>235</v>
      </c>
      <c r="CP119" s="124">
        <f t="shared" ca="1" si="358"/>
        <v>241</v>
      </c>
      <c r="CR119" s="124">
        <f t="shared" ref="CR119:CS119" ca="1" si="359">IFERROR(OFFSET($D$1,$AP119,COLUMN()-96),0)</f>
        <v>129</v>
      </c>
      <c r="CS119" s="124">
        <f t="shared" ca="1" si="359"/>
        <v>154</v>
      </c>
    </row>
    <row r="120" spans="1:97" x14ac:dyDescent="0.3">
      <c r="A120" s="125">
        <v>181</v>
      </c>
      <c r="B120" s="125">
        <v>272</v>
      </c>
      <c r="D120" s="125">
        <v>125</v>
      </c>
      <c r="E120" s="125">
        <v>161</v>
      </c>
      <c r="G120" s="126">
        <v>189</v>
      </c>
      <c r="H120" s="126">
        <v>201</v>
      </c>
      <c r="J120" s="127">
        <v>108</v>
      </c>
      <c r="K120" s="127">
        <v>175</v>
      </c>
      <c r="R120" s="124">
        <v>0</v>
      </c>
      <c r="S120" s="124">
        <v>0</v>
      </c>
      <c r="T120" s="124">
        <v>0</v>
      </c>
      <c r="U120" s="124">
        <v>0</v>
      </c>
      <c r="AP120" s="124">
        <f t="shared" si="275"/>
        <v>40</v>
      </c>
      <c r="AQ120" s="124">
        <f t="shared" ca="1" si="342"/>
        <v>129</v>
      </c>
      <c r="AR120" s="124">
        <f t="shared" ca="1" si="342"/>
        <v>154</v>
      </c>
      <c r="AT120" s="124">
        <f t="shared" ca="1" si="343"/>
        <v>110</v>
      </c>
      <c r="AU120" s="124">
        <f t="shared" ca="1" si="343"/>
        <v>182</v>
      </c>
      <c r="CI120" s="124">
        <f t="shared" ref="CI120:CJ120" ca="1" si="360">IFERROR(OFFSET($G$1,$AP120,COLUMN()-87),0)</f>
        <v>144</v>
      </c>
      <c r="CJ120" s="124">
        <f t="shared" ca="1" si="360"/>
        <v>159</v>
      </c>
      <c r="CL120" s="124">
        <f t="shared" ref="CL120:CM120" ca="1" si="361">IFERROR(OFFSET($J$1,$AP120,COLUMN()-90),0)</f>
        <v>110</v>
      </c>
      <c r="CM120" s="124">
        <f t="shared" ca="1" si="361"/>
        <v>182</v>
      </c>
      <c r="CO120" s="124">
        <f t="shared" ref="CO120:CP120" ca="1" si="362">IFERROR(OFFSET($G$1,$AP120,COLUMN()-93),0)</f>
        <v>144</v>
      </c>
      <c r="CP120" s="124">
        <f t="shared" ca="1" si="362"/>
        <v>159</v>
      </c>
      <c r="CR120" s="124">
        <f t="shared" ref="CR120:CS120" ca="1" si="363">IFERROR(OFFSET($J$1,$AP120,COLUMN()-96),0)</f>
        <v>110</v>
      </c>
      <c r="CS120" s="124">
        <f t="shared" ca="1" si="363"/>
        <v>182</v>
      </c>
    </row>
    <row r="121" spans="1:97" x14ac:dyDescent="0.3">
      <c r="A121" s="125">
        <v>180</v>
      </c>
      <c r="B121" s="125">
        <v>272</v>
      </c>
      <c r="D121" s="125">
        <v>125</v>
      </c>
      <c r="E121" s="125">
        <v>161</v>
      </c>
      <c r="G121" s="126">
        <v>187</v>
      </c>
      <c r="H121" s="126">
        <v>204</v>
      </c>
      <c r="J121" s="127">
        <v>108</v>
      </c>
      <c r="K121" s="127">
        <v>175</v>
      </c>
      <c r="R121" s="124">
        <v>0</v>
      </c>
      <c r="S121" s="124">
        <v>0</v>
      </c>
      <c r="T121" s="124">
        <v>0</v>
      </c>
      <c r="U121" s="124">
        <v>0</v>
      </c>
    </row>
    <row r="122" spans="1:97" x14ac:dyDescent="0.3">
      <c r="A122" s="125">
        <v>180</v>
      </c>
      <c r="B122" s="125">
        <v>273</v>
      </c>
      <c r="D122" s="125">
        <v>125</v>
      </c>
      <c r="E122" s="125">
        <v>161</v>
      </c>
      <c r="G122" s="126">
        <v>186</v>
      </c>
      <c r="H122" s="126">
        <v>208</v>
      </c>
      <c r="J122" s="127">
        <v>108</v>
      </c>
      <c r="K122" s="127">
        <v>175</v>
      </c>
      <c r="R122" s="124">
        <v>0</v>
      </c>
      <c r="S122" s="124">
        <v>0</v>
      </c>
      <c r="T122" s="124">
        <v>0</v>
      </c>
      <c r="U122" s="124">
        <v>0</v>
      </c>
      <c r="AP122" s="124">
        <f t="shared" si="275"/>
        <v>41</v>
      </c>
      <c r="AQ122" s="124">
        <f t="shared" ca="1" si="336"/>
        <v>234</v>
      </c>
      <c r="AR122" s="124">
        <f t="shared" ca="1" si="336"/>
        <v>242</v>
      </c>
      <c r="AT122" s="124">
        <f t="shared" ca="1" si="337"/>
        <v>148</v>
      </c>
      <c r="AU122" s="124">
        <f t="shared" ca="1" si="337"/>
        <v>161</v>
      </c>
      <c r="CI122" s="124">
        <f t="shared" ref="CI122:CJ122" ca="1" si="364">IFERROR(OFFSET($D$1,$AP122,COLUMN()-87),0)</f>
        <v>129</v>
      </c>
      <c r="CJ122" s="124">
        <f t="shared" ca="1" si="364"/>
        <v>154</v>
      </c>
      <c r="CL122" s="124">
        <f t="shared" ref="CL122:CM122" ca="1" si="365">IFERROR(OFFSET($A$1,$AP122,COLUMN()-90),0)</f>
        <v>234</v>
      </c>
      <c r="CM122" s="124">
        <f t="shared" ca="1" si="365"/>
        <v>242</v>
      </c>
      <c r="CO122" s="124">
        <f t="shared" ref="CO122:CP122" ca="1" si="366">IFERROR(OFFSET($A$1,$AP122,COLUMN()-93),0)</f>
        <v>234</v>
      </c>
      <c r="CP122" s="124">
        <f t="shared" ca="1" si="366"/>
        <v>242</v>
      </c>
      <c r="CR122" s="124">
        <f t="shared" ref="CR122:CS122" ca="1" si="367">IFERROR(OFFSET($D$1,$AP122,COLUMN()-96),0)</f>
        <v>129</v>
      </c>
      <c r="CS122" s="124">
        <f t="shared" ca="1" si="367"/>
        <v>154</v>
      </c>
    </row>
    <row r="123" spans="1:97" x14ac:dyDescent="0.3">
      <c r="A123" s="125">
        <v>179</v>
      </c>
      <c r="B123" s="125">
        <v>273</v>
      </c>
      <c r="D123" s="125">
        <v>125</v>
      </c>
      <c r="E123" s="125">
        <v>162</v>
      </c>
      <c r="G123" s="126">
        <v>184</v>
      </c>
      <c r="H123" s="126">
        <v>211</v>
      </c>
      <c r="J123" s="127">
        <v>108</v>
      </c>
      <c r="K123" s="127">
        <v>175</v>
      </c>
      <c r="R123" s="124">
        <v>0</v>
      </c>
      <c r="S123" s="124">
        <v>0</v>
      </c>
      <c r="T123" s="124">
        <v>0</v>
      </c>
      <c r="U123" s="124">
        <v>0</v>
      </c>
      <c r="AP123" s="124">
        <f t="shared" si="275"/>
        <v>41</v>
      </c>
      <c r="AQ123" s="124">
        <f t="shared" ca="1" si="342"/>
        <v>129</v>
      </c>
      <c r="AR123" s="124">
        <f t="shared" ca="1" si="342"/>
        <v>154</v>
      </c>
      <c r="AT123" s="124">
        <f t="shared" ca="1" si="343"/>
        <v>110</v>
      </c>
      <c r="AU123" s="124">
        <f t="shared" ca="1" si="343"/>
        <v>182</v>
      </c>
      <c r="CI123" s="124">
        <f t="shared" ref="CI123:CJ123" ca="1" si="368">IFERROR(OFFSET($G$1,$AP123,COLUMN()-87),0)</f>
        <v>148</v>
      </c>
      <c r="CJ123" s="124">
        <f t="shared" ca="1" si="368"/>
        <v>161</v>
      </c>
      <c r="CL123" s="124">
        <f t="shared" ref="CL123:CM123" ca="1" si="369">IFERROR(OFFSET($J$1,$AP123,COLUMN()-90),0)</f>
        <v>110</v>
      </c>
      <c r="CM123" s="124">
        <f t="shared" ca="1" si="369"/>
        <v>182</v>
      </c>
      <c r="CO123" s="124">
        <f t="shared" ref="CO123:CP123" ca="1" si="370">IFERROR(OFFSET($G$1,$AP123,COLUMN()-93),0)</f>
        <v>148</v>
      </c>
      <c r="CP123" s="124">
        <f t="shared" ca="1" si="370"/>
        <v>161</v>
      </c>
      <c r="CR123" s="124">
        <f t="shared" ref="CR123:CS123" ca="1" si="371">IFERROR(OFFSET($J$1,$AP123,COLUMN()-96),0)</f>
        <v>110</v>
      </c>
      <c r="CS123" s="124">
        <f t="shared" ca="1" si="371"/>
        <v>182</v>
      </c>
    </row>
    <row r="124" spans="1:97" x14ac:dyDescent="0.3">
      <c r="A124" s="125">
        <v>178</v>
      </c>
      <c r="B124" s="125">
        <v>274</v>
      </c>
      <c r="D124" s="125">
        <v>125</v>
      </c>
      <c r="E124" s="125">
        <v>162</v>
      </c>
      <c r="G124" s="126">
        <v>182</v>
      </c>
      <c r="H124" s="126">
        <v>214</v>
      </c>
      <c r="J124" s="127">
        <v>108</v>
      </c>
      <c r="K124" s="127">
        <v>175</v>
      </c>
      <c r="R124" s="124">
        <v>0</v>
      </c>
      <c r="S124" s="124">
        <v>0</v>
      </c>
      <c r="T124" s="124">
        <v>0</v>
      </c>
      <c r="U124" s="124">
        <v>0</v>
      </c>
    </row>
    <row r="125" spans="1:97" x14ac:dyDescent="0.3">
      <c r="A125" s="125">
        <v>178</v>
      </c>
      <c r="B125" s="125">
        <v>274</v>
      </c>
      <c r="D125" s="125">
        <v>125</v>
      </c>
      <c r="E125" s="125">
        <v>162</v>
      </c>
      <c r="G125" s="126">
        <v>180</v>
      </c>
      <c r="H125" s="126">
        <v>217</v>
      </c>
      <c r="J125" s="127">
        <v>108</v>
      </c>
      <c r="K125" s="127">
        <v>175</v>
      </c>
      <c r="R125" s="124">
        <v>0</v>
      </c>
      <c r="S125" s="124">
        <v>0</v>
      </c>
      <c r="T125" s="124">
        <v>0</v>
      </c>
      <c r="U125" s="124">
        <v>0</v>
      </c>
      <c r="AP125" s="124">
        <f t="shared" si="275"/>
        <v>42</v>
      </c>
      <c r="AQ125" s="124">
        <f t="shared" ca="1" si="336"/>
        <v>233</v>
      </c>
      <c r="AR125" s="124">
        <f t="shared" ca="1" si="336"/>
        <v>242</v>
      </c>
      <c r="AT125" s="124">
        <f t="shared" ca="1" si="337"/>
        <v>153</v>
      </c>
      <c r="AU125" s="124">
        <f t="shared" ca="1" si="337"/>
        <v>164</v>
      </c>
      <c r="CI125" s="124">
        <f t="shared" ref="CI125:CJ125" ca="1" si="372">IFERROR(OFFSET($D$1,$AP125,COLUMN()-87),0)</f>
        <v>129</v>
      </c>
      <c r="CJ125" s="124">
        <f t="shared" ca="1" si="372"/>
        <v>155</v>
      </c>
      <c r="CL125" s="124">
        <f t="shared" ref="CL125:CM125" ca="1" si="373">IFERROR(OFFSET($A$1,$AP125,COLUMN()-90),0)</f>
        <v>233</v>
      </c>
      <c r="CM125" s="124">
        <f t="shared" ca="1" si="373"/>
        <v>242</v>
      </c>
      <c r="CO125" s="124">
        <f t="shared" ref="CO125:CP125" ca="1" si="374">IFERROR(OFFSET($A$1,$AP125,COLUMN()-93),0)</f>
        <v>233</v>
      </c>
      <c r="CP125" s="124">
        <f t="shared" ca="1" si="374"/>
        <v>242</v>
      </c>
      <c r="CR125" s="124">
        <f t="shared" ref="CR125:CS125" ca="1" si="375">IFERROR(OFFSET($D$1,$AP125,COLUMN()-96),0)</f>
        <v>129</v>
      </c>
      <c r="CS125" s="124">
        <f t="shared" ca="1" si="375"/>
        <v>155</v>
      </c>
    </row>
    <row r="126" spans="1:97" x14ac:dyDescent="0.3">
      <c r="A126" s="125">
        <v>177</v>
      </c>
      <c r="B126" s="125">
        <v>274</v>
      </c>
      <c r="D126" s="125">
        <v>125</v>
      </c>
      <c r="E126" s="125">
        <v>162</v>
      </c>
      <c r="G126" s="126">
        <v>179</v>
      </c>
      <c r="H126" s="126">
        <v>220</v>
      </c>
      <c r="J126" s="127">
        <v>108</v>
      </c>
      <c r="K126" s="127">
        <v>175</v>
      </c>
      <c r="R126" s="124">
        <v>0</v>
      </c>
      <c r="S126" s="124">
        <v>0</v>
      </c>
      <c r="T126" s="124">
        <v>0</v>
      </c>
      <c r="U126" s="124">
        <v>0</v>
      </c>
      <c r="AP126" s="124">
        <f t="shared" si="275"/>
        <v>42</v>
      </c>
      <c r="AQ126" s="124">
        <f t="shared" ca="1" si="342"/>
        <v>129</v>
      </c>
      <c r="AR126" s="124">
        <f t="shared" ca="1" si="342"/>
        <v>155</v>
      </c>
      <c r="AT126" s="124">
        <f t="shared" ca="1" si="343"/>
        <v>110</v>
      </c>
      <c r="AU126" s="124">
        <f t="shared" ca="1" si="343"/>
        <v>182</v>
      </c>
      <c r="CI126" s="124">
        <f t="shared" ref="CI126:CJ126" ca="1" si="376">IFERROR(OFFSET($G$1,$AP126,COLUMN()-87),0)</f>
        <v>153</v>
      </c>
      <c r="CJ126" s="124">
        <f t="shared" ca="1" si="376"/>
        <v>164</v>
      </c>
      <c r="CL126" s="124">
        <f t="shared" ref="CL126:CM126" ca="1" si="377">IFERROR(OFFSET($J$1,$AP126,COLUMN()-90),0)</f>
        <v>110</v>
      </c>
      <c r="CM126" s="124">
        <f t="shared" ca="1" si="377"/>
        <v>182</v>
      </c>
      <c r="CO126" s="124">
        <f t="shared" ref="CO126:CP126" ca="1" si="378">IFERROR(OFFSET($G$1,$AP126,COLUMN()-93),0)</f>
        <v>153</v>
      </c>
      <c r="CP126" s="124">
        <f t="shared" ca="1" si="378"/>
        <v>164</v>
      </c>
      <c r="CR126" s="124">
        <f t="shared" ref="CR126:CS126" ca="1" si="379">IFERROR(OFFSET($J$1,$AP126,COLUMN()-96),0)</f>
        <v>110</v>
      </c>
      <c r="CS126" s="124">
        <f t="shared" ca="1" si="379"/>
        <v>182</v>
      </c>
    </row>
    <row r="127" spans="1:97" x14ac:dyDescent="0.3">
      <c r="A127" s="125">
        <v>176</v>
      </c>
      <c r="B127" s="125">
        <v>275</v>
      </c>
      <c r="D127" s="125">
        <v>125</v>
      </c>
      <c r="E127" s="125">
        <v>162</v>
      </c>
      <c r="G127" s="126">
        <v>177</v>
      </c>
      <c r="H127" s="126">
        <v>223</v>
      </c>
      <c r="J127" s="127">
        <v>108</v>
      </c>
      <c r="K127" s="127">
        <v>175</v>
      </c>
      <c r="R127" s="124">
        <v>0</v>
      </c>
      <c r="S127" s="124">
        <v>0</v>
      </c>
      <c r="T127" s="124">
        <v>0</v>
      </c>
      <c r="U127" s="124">
        <v>0</v>
      </c>
    </row>
    <row r="128" spans="1:97" x14ac:dyDescent="0.3">
      <c r="A128" s="125">
        <v>176</v>
      </c>
      <c r="B128" s="125">
        <v>275</v>
      </c>
      <c r="D128" s="125">
        <v>125</v>
      </c>
      <c r="E128" s="125">
        <v>162</v>
      </c>
      <c r="G128" s="126">
        <v>175</v>
      </c>
      <c r="H128" s="126">
        <v>226</v>
      </c>
      <c r="J128" s="127">
        <v>108</v>
      </c>
      <c r="K128" s="127">
        <v>175</v>
      </c>
      <c r="R128" s="124">
        <v>0</v>
      </c>
      <c r="S128" s="124">
        <v>0</v>
      </c>
      <c r="T128" s="124">
        <v>64</v>
      </c>
      <c r="U128" s="124">
        <v>0</v>
      </c>
      <c r="AP128" s="124">
        <f t="shared" si="275"/>
        <v>43</v>
      </c>
      <c r="AQ128" s="124">
        <f t="shared" ca="1" si="336"/>
        <v>233</v>
      </c>
      <c r="AR128" s="124">
        <f t="shared" ca="1" si="336"/>
        <v>242</v>
      </c>
      <c r="AT128" s="124">
        <f t="shared" ca="1" si="337"/>
        <v>157</v>
      </c>
      <c r="AU128" s="124">
        <f t="shared" ca="1" si="337"/>
        <v>166</v>
      </c>
      <c r="CI128" s="124">
        <f t="shared" ref="CI128:CJ128" ca="1" si="380">IFERROR(OFFSET($D$1,$AP128,COLUMN()-87),0)</f>
        <v>129</v>
      </c>
      <c r="CJ128" s="124">
        <f t="shared" ca="1" si="380"/>
        <v>155</v>
      </c>
      <c r="CL128" s="124">
        <f t="shared" ref="CL128:CM128" ca="1" si="381">IFERROR(OFFSET($A$1,$AP128,COLUMN()-90),0)</f>
        <v>233</v>
      </c>
      <c r="CM128" s="124">
        <f t="shared" ca="1" si="381"/>
        <v>242</v>
      </c>
      <c r="CO128" s="124">
        <f t="shared" ref="CO128:CP128" ca="1" si="382">IFERROR(OFFSET($A$1,$AP128,COLUMN()-93),0)</f>
        <v>233</v>
      </c>
      <c r="CP128" s="124">
        <f t="shared" ca="1" si="382"/>
        <v>242</v>
      </c>
      <c r="CR128" s="124">
        <f t="shared" ref="CR128:CS128" ca="1" si="383">IFERROR(OFFSET($D$1,$AP128,COLUMN()-96),0)</f>
        <v>129</v>
      </c>
      <c r="CS128" s="124">
        <f t="shared" ca="1" si="383"/>
        <v>155</v>
      </c>
    </row>
    <row r="129" spans="1:97" x14ac:dyDescent="0.3">
      <c r="A129" s="125">
        <v>175</v>
      </c>
      <c r="B129" s="125">
        <v>276</v>
      </c>
      <c r="D129" s="125">
        <v>125</v>
      </c>
      <c r="E129" s="125">
        <v>162</v>
      </c>
      <c r="G129" s="126">
        <v>173</v>
      </c>
      <c r="H129" s="126">
        <v>223</v>
      </c>
      <c r="J129" s="127">
        <v>108</v>
      </c>
      <c r="K129" s="127">
        <v>175</v>
      </c>
      <c r="R129" s="124">
        <v>0</v>
      </c>
      <c r="S129" s="124">
        <v>0</v>
      </c>
      <c r="T129" s="124">
        <v>0</v>
      </c>
      <c r="U129" s="124">
        <v>0</v>
      </c>
      <c r="AP129" s="124">
        <f t="shared" si="275"/>
        <v>43</v>
      </c>
      <c r="AQ129" s="124">
        <f t="shared" ca="1" si="342"/>
        <v>129</v>
      </c>
      <c r="AR129" s="124">
        <f t="shared" ca="1" si="342"/>
        <v>155</v>
      </c>
      <c r="AT129" s="124">
        <f t="shared" ca="1" si="343"/>
        <v>110</v>
      </c>
      <c r="AU129" s="124">
        <f t="shared" ca="1" si="343"/>
        <v>182</v>
      </c>
      <c r="CI129" s="124">
        <f t="shared" ref="CI129:CJ129" ca="1" si="384">IFERROR(OFFSET($G$1,$AP129,COLUMN()-87),0)</f>
        <v>157</v>
      </c>
      <c r="CJ129" s="124">
        <f t="shared" ca="1" si="384"/>
        <v>166</v>
      </c>
      <c r="CL129" s="124">
        <f t="shared" ref="CL129:CM129" ca="1" si="385">IFERROR(OFFSET($J$1,$AP129,COLUMN()-90),0)</f>
        <v>110</v>
      </c>
      <c r="CM129" s="124">
        <f t="shared" ca="1" si="385"/>
        <v>182</v>
      </c>
      <c r="CO129" s="124">
        <f t="shared" ref="CO129:CP129" ca="1" si="386">IFERROR(OFFSET($G$1,$AP129,COLUMN()-93),0)</f>
        <v>157</v>
      </c>
      <c r="CP129" s="124">
        <f t="shared" ca="1" si="386"/>
        <v>166</v>
      </c>
      <c r="CR129" s="124">
        <f t="shared" ref="CR129:CS129" ca="1" si="387">IFERROR(OFFSET($J$1,$AP129,COLUMN()-96),0)</f>
        <v>110</v>
      </c>
      <c r="CS129" s="124">
        <f t="shared" ca="1" si="387"/>
        <v>182</v>
      </c>
    </row>
    <row r="130" spans="1:97" x14ac:dyDescent="0.3">
      <c r="A130" s="125">
        <v>174</v>
      </c>
      <c r="B130" s="125">
        <v>276</v>
      </c>
      <c r="D130" s="125">
        <v>125</v>
      </c>
      <c r="E130" s="125">
        <v>162</v>
      </c>
      <c r="G130" s="126">
        <v>171</v>
      </c>
      <c r="H130" s="126">
        <v>219</v>
      </c>
      <c r="J130" s="127">
        <v>108</v>
      </c>
      <c r="K130" s="127">
        <v>174</v>
      </c>
      <c r="R130" s="124">
        <v>0</v>
      </c>
      <c r="S130" s="124">
        <v>0</v>
      </c>
      <c r="T130" s="124">
        <v>0</v>
      </c>
      <c r="U130" s="124">
        <v>0</v>
      </c>
    </row>
    <row r="131" spans="1:97" x14ac:dyDescent="0.3">
      <c r="A131" s="125">
        <v>174</v>
      </c>
      <c r="B131" s="125">
        <v>276</v>
      </c>
      <c r="D131" s="125">
        <v>125</v>
      </c>
      <c r="E131" s="125">
        <v>162</v>
      </c>
      <c r="G131" s="126">
        <v>169</v>
      </c>
      <c r="H131" s="126">
        <v>216</v>
      </c>
      <c r="J131" s="127">
        <v>108</v>
      </c>
      <c r="K131" s="127">
        <v>174</v>
      </c>
      <c r="R131" s="124">
        <v>0</v>
      </c>
      <c r="S131" s="124">
        <v>0</v>
      </c>
      <c r="T131" s="124">
        <v>0</v>
      </c>
      <c r="U131" s="124">
        <v>0</v>
      </c>
      <c r="AP131" s="124">
        <f t="shared" si="275"/>
        <v>44</v>
      </c>
      <c r="AQ131" s="124">
        <f t="shared" ca="1" si="336"/>
        <v>232</v>
      </c>
      <c r="AR131" s="124">
        <f t="shared" ca="1" si="336"/>
        <v>243</v>
      </c>
      <c r="AT131" s="124">
        <f t="shared" ca="1" si="337"/>
        <v>153</v>
      </c>
      <c r="AU131" s="124">
        <f t="shared" ca="1" si="337"/>
        <v>164</v>
      </c>
      <c r="CI131" s="124">
        <f t="shared" ref="CI131:CJ131" ca="1" si="388">IFERROR(OFFSET($D$1,$AP131,COLUMN()-87),0)</f>
        <v>129</v>
      </c>
      <c r="CJ131" s="124">
        <f t="shared" ca="1" si="388"/>
        <v>155</v>
      </c>
      <c r="CL131" s="124">
        <f t="shared" ref="CL131:CM131" ca="1" si="389">IFERROR(OFFSET($A$1,$AP131,COLUMN()-90),0)</f>
        <v>232</v>
      </c>
      <c r="CM131" s="124">
        <f t="shared" ca="1" si="389"/>
        <v>243</v>
      </c>
      <c r="CO131" s="124">
        <f t="shared" ref="CO131:CP131" ca="1" si="390">IFERROR(OFFSET($A$1,$AP131,COLUMN()-93),0)</f>
        <v>232</v>
      </c>
      <c r="CP131" s="124">
        <f t="shared" ca="1" si="390"/>
        <v>243</v>
      </c>
      <c r="CR131" s="124">
        <f t="shared" ref="CR131:CS131" ca="1" si="391">IFERROR(OFFSET($D$1,$AP131,COLUMN()-96),0)</f>
        <v>129</v>
      </c>
      <c r="CS131" s="124">
        <f t="shared" ca="1" si="391"/>
        <v>155</v>
      </c>
    </row>
    <row r="132" spans="1:97" x14ac:dyDescent="0.3">
      <c r="A132" s="125">
        <v>173</v>
      </c>
      <c r="B132" s="125">
        <v>277</v>
      </c>
      <c r="D132" s="125">
        <v>125</v>
      </c>
      <c r="E132" s="125">
        <v>162</v>
      </c>
      <c r="G132" s="126">
        <v>167</v>
      </c>
      <c r="H132" s="126">
        <v>213</v>
      </c>
      <c r="J132" s="127">
        <v>107</v>
      </c>
      <c r="K132" s="127">
        <v>174</v>
      </c>
      <c r="R132" s="124">
        <v>0</v>
      </c>
      <c r="S132" s="124">
        <v>0</v>
      </c>
      <c r="T132" s="124">
        <v>0</v>
      </c>
      <c r="U132" s="124">
        <v>0</v>
      </c>
      <c r="AP132" s="124">
        <f t="shared" si="275"/>
        <v>44</v>
      </c>
      <c r="AQ132" s="124">
        <f t="shared" ca="1" si="342"/>
        <v>129</v>
      </c>
      <c r="AR132" s="124">
        <f t="shared" ca="1" si="342"/>
        <v>155</v>
      </c>
      <c r="AT132" s="124">
        <f t="shared" ca="1" si="343"/>
        <v>110</v>
      </c>
      <c r="AU132" s="124">
        <f t="shared" ca="1" si="343"/>
        <v>182</v>
      </c>
      <c r="CI132" s="124">
        <f t="shared" ref="CI132:CJ132" ca="1" si="392">IFERROR(OFFSET($G$1,$AP132,COLUMN()-87),0)</f>
        <v>153</v>
      </c>
      <c r="CJ132" s="124">
        <f t="shared" ca="1" si="392"/>
        <v>164</v>
      </c>
      <c r="CL132" s="124">
        <f t="shared" ref="CL132:CM132" ca="1" si="393">IFERROR(OFFSET($J$1,$AP132,COLUMN()-90),0)</f>
        <v>110</v>
      </c>
      <c r="CM132" s="124">
        <f t="shared" ca="1" si="393"/>
        <v>182</v>
      </c>
      <c r="CO132" s="124">
        <f t="shared" ref="CO132:CP132" ca="1" si="394">IFERROR(OFFSET($G$1,$AP132,COLUMN()-93),0)</f>
        <v>153</v>
      </c>
      <c r="CP132" s="124">
        <f t="shared" ca="1" si="394"/>
        <v>164</v>
      </c>
      <c r="CR132" s="124">
        <f t="shared" ref="CR132:CS132" ca="1" si="395">IFERROR(OFFSET($J$1,$AP132,COLUMN()-96),0)</f>
        <v>110</v>
      </c>
      <c r="CS132" s="124">
        <f t="shared" ca="1" si="395"/>
        <v>182</v>
      </c>
    </row>
    <row r="133" spans="1:97" x14ac:dyDescent="0.3">
      <c r="A133" s="125">
        <v>172</v>
      </c>
      <c r="B133" s="125">
        <v>277</v>
      </c>
      <c r="D133" s="125">
        <v>124</v>
      </c>
      <c r="E133" s="125">
        <v>162</v>
      </c>
      <c r="G133" s="126">
        <v>165</v>
      </c>
      <c r="H133" s="126">
        <v>209</v>
      </c>
      <c r="J133" s="127">
        <v>107</v>
      </c>
      <c r="K133" s="127">
        <v>174</v>
      </c>
      <c r="R133" s="124">
        <v>0</v>
      </c>
      <c r="S133" s="124">
        <v>0</v>
      </c>
      <c r="T133" s="124">
        <v>0</v>
      </c>
      <c r="U133" s="124">
        <v>0</v>
      </c>
    </row>
    <row r="134" spans="1:97" x14ac:dyDescent="0.3">
      <c r="A134" s="125">
        <v>172</v>
      </c>
      <c r="B134" s="125">
        <v>278</v>
      </c>
      <c r="D134" s="125">
        <v>124</v>
      </c>
      <c r="E134" s="125">
        <v>162</v>
      </c>
      <c r="G134" s="126">
        <v>163</v>
      </c>
      <c r="H134" s="126">
        <v>206</v>
      </c>
      <c r="J134" s="127">
        <v>107</v>
      </c>
      <c r="K134" s="127">
        <v>174</v>
      </c>
      <c r="R134" s="124">
        <v>0</v>
      </c>
      <c r="S134" s="124">
        <v>0</v>
      </c>
      <c r="T134" s="124">
        <v>0</v>
      </c>
      <c r="U134" s="124">
        <v>0</v>
      </c>
      <c r="AP134" s="124">
        <f t="shared" si="275"/>
        <v>45</v>
      </c>
      <c r="AQ134" s="124">
        <f t="shared" ca="1" si="336"/>
        <v>231</v>
      </c>
      <c r="AR134" s="124">
        <f t="shared" ca="1" si="336"/>
        <v>243</v>
      </c>
      <c r="AT134" s="124">
        <f t="shared" ca="1" si="337"/>
        <v>148</v>
      </c>
      <c r="AU134" s="124">
        <f t="shared" ca="1" si="337"/>
        <v>161</v>
      </c>
      <c r="CI134" s="124">
        <f t="shared" ref="CI134:CJ134" ca="1" si="396">IFERROR(OFFSET($D$1,$AP134,COLUMN()-87),0)</f>
        <v>129</v>
      </c>
      <c r="CJ134" s="124">
        <f t="shared" ca="1" si="396"/>
        <v>155</v>
      </c>
      <c r="CL134" s="124">
        <f t="shared" ref="CL134:CM134" ca="1" si="397">IFERROR(OFFSET($A$1,$AP134,COLUMN()-90),0)</f>
        <v>231</v>
      </c>
      <c r="CM134" s="124">
        <f t="shared" ca="1" si="397"/>
        <v>243</v>
      </c>
      <c r="CO134" s="124">
        <f t="shared" ref="CO134:CP134" ca="1" si="398">IFERROR(OFFSET($A$1,$AP134,COLUMN()-93),0)</f>
        <v>231</v>
      </c>
      <c r="CP134" s="124">
        <f t="shared" ca="1" si="398"/>
        <v>243</v>
      </c>
      <c r="CR134" s="124">
        <f t="shared" ref="CR134:CS134" ca="1" si="399">IFERROR(OFFSET($D$1,$AP134,COLUMN()-96),0)</f>
        <v>129</v>
      </c>
      <c r="CS134" s="124">
        <f t="shared" ca="1" si="399"/>
        <v>155</v>
      </c>
    </row>
    <row r="135" spans="1:97" x14ac:dyDescent="0.3">
      <c r="A135" s="125">
        <v>171</v>
      </c>
      <c r="B135" s="125">
        <v>278</v>
      </c>
      <c r="D135" s="125">
        <v>124</v>
      </c>
      <c r="E135" s="125">
        <v>163</v>
      </c>
      <c r="G135" s="126">
        <v>161</v>
      </c>
      <c r="H135" s="126">
        <v>203</v>
      </c>
      <c r="J135" s="127">
        <v>107</v>
      </c>
      <c r="K135" s="127">
        <v>174</v>
      </c>
      <c r="R135" s="124">
        <v>0</v>
      </c>
      <c r="S135" s="124">
        <v>0</v>
      </c>
      <c r="T135" s="124">
        <v>0</v>
      </c>
      <c r="U135" s="124">
        <v>0</v>
      </c>
      <c r="AP135" s="124">
        <f t="shared" si="275"/>
        <v>45</v>
      </c>
      <c r="AQ135" s="124">
        <f t="shared" ca="1" si="342"/>
        <v>129</v>
      </c>
      <c r="AR135" s="124">
        <f t="shared" ca="1" si="342"/>
        <v>155</v>
      </c>
      <c r="AT135" s="124">
        <f t="shared" ca="1" si="343"/>
        <v>110</v>
      </c>
      <c r="AU135" s="124">
        <f t="shared" ca="1" si="343"/>
        <v>182</v>
      </c>
      <c r="CI135" s="124">
        <f t="shared" ref="CI135:CJ135" ca="1" si="400">IFERROR(OFFSET($G$1,$AP135,COLUMN()-87),0)</f>
        <v>148</v>
      </c>
      <c r="CJ135" s="124">
        <f t="shared" ca="1" si="400"/>
        <v>161</v>
      </c>
      <c r="CL135" s="124">
        <f t="shared" ref="CL135:CM135" ca="1" si="401">IFERROR(OFFSET($J$1,$AP135,COLUMN()-90),0)</f>
        <v>110</v>
      </c>
      <c r="CM135" s="124">
        <f t="shared" ca="1" si="401"/>
        <v>182</v>
      </c>
      <c r="CO135" s="124">
        <f t="shared" ref="CO135:CP135" ca="1" si="402">IFERROR(OFFSET($G$1,$AP135,COLUMN()-93),0)</f>
        <v>148</v>
      </c>
      <c r="CP135" s="124">
        <f t="shared" ca="1" si="402"/>
        <v>161</v>
      </c>
      <c r="CR135" s="124">
        <f t="shared" ref="CR135:CS135" ca="1" si="403">IFERROR(OFFSET($J$1,$AP135,COLUMN()-96),0)</f>
        <v>110</v>
      </c>
      <c r="CS135" s="124">
        <f t="shared" ca="1" si="403"/>
        <v>182</v>
      </c>
    </row>
    <row r="136" spans="1:97" x14ac:dyDescent="0.3">
      <c r="A136" s="125">
        <v>170</v>
      </c>
      <c r="B136" s="125">
        <v>278</v>
      </c>
      <c r="D136" s="125">
        <v>124</v>
      </c>
      <c r="E136" s="125">
        <v>163</v>
      </c>
      <c r="G136" s="126">
        <v>159</v>
      </c>
      <c r="H136" s="126">
        <v>199</v>
      </c>
      <c r="J136" s="127">
        <v>107</v>
      </c>
      <c r="K136" s="127">
        <v>174</v>
      </c>
      <c r="R136" s="124">
        <v>0</v>
      </c>
      <c r="S136" s="124">
        <v>0</v>
      </c>
      <c r="T136" s="124">
        <v>0</v>
      </c>
      <c r="U136" s="124">
        <v>0</v>
      </c>
    </row>
    <row r="137" spans="1:97" x14ac:dyDescent="0.3">
      <c r="A137" s="125">
        <v>170</v>
      </c>
      <c r="B137" s="125">
        <v>279</v>
      </c>
      <c r="D137" s="125">
        <v>124</v>
      </c>
      <c r="E137" s="125">
        <v>163</v>
      </c>
      <c r="G137" s="126">
        <v>157</v>
      </c>
      <c r="H137" s="126">
        <v>196</v>
      </c>
      <c r="J137" s="127">
        <v>107</v>
      </c>
      <c r="K137" s="127">
        <v>174</v>
      </c>
      <c r="R137" s="124">
        <v>0</v>
      </c>
      <c r="S137" s="124">
        <v>0</v>
      </c>
      <c r="T137" s="124">
        <v>0</v>
      </c>
      <c r="U137" s="124">
        <v>0</v>
      </c>
      <c r="AP137" s="124">
        <f t="shared" si="275"/>
        <v>46</v>
      </c>
      <c r="AQ137" s="124">
        <f t="shared" ca="1" si="336"/>
        <v>231</v>
      </c>
      <c r="AR137" s="124">
        <f t="shared" ca="1" si="336"/>
        <v>244</v>
      </c>
      <c r="AT137" s="124">
        <f t="shared" ca="1" si="337"/>
        <v>144</v>
      </c>
      <c r="AU137" s="124">
        <f t="shared" ca="1" si="337"/>
        <v>159</v>
      </c>
      <c r="CI137" s="124">
        <f t="shared" ref="CI137:CJ137" ca="1" si="404">IFERROR(OFFSET($D$1,$AP137,COLUMN()-87),0)</f>
        <v>129</v>
      </c>
      <c r="CJ137" s="124">
        <f t="shared" ca="1" si="404"/>
        <v>155</v>
      </c>
      <c r="CL137" s="124">
        <f t="shared" ref="CL137:CM137" ca="1" si="405">IFERROR(OFFSET($A$1,$AP137,COLUMN()-90),0)</f>
        <v>231</v>
      </c>
      <c r="CM137" s="124">
        <f t="shared" ca="1" si="405"/>
        <v>244</v>
      </c>
      <c r="CO137" s="124">
        <f t="shared" ref="CO137:CP137" ca="1" si="406">IFERROR(OFFSET($A$1,$AP137,COLUMN()-93),0)</f>
        <v>231</v>
      </c>
      <c r="CP137" s="124">
        <f t="shared" ca="1" si="406"/>
        <v>244</v>
      </c>
      <c r="CR137" s="124">
        <f t="shared" ref="CR137:CS137" ca="1" si="407">IFERROR(OFFSET($D$1,$AP137,COLUMN()-96),0)</f>
        <v>129</v>
      </c>
      <c r="CS137" s="124">
        <f t="shared" ca="1" si="407"/>
        <v>155</v>
      </c>
    </row>
    <row r="138" spans="1:97" x14ac:dyDescent="0.3">
      <c r="A138" s="125">
        <v>169</v>
      </c>
      <c r="B138" s="125">
        <v>279</v>
      </c>
      <c r="D138" s="125">
        <v>124</v>
      </c>
      <c r="E138" s="125">
        <v>163</v>
      </c>
      <c r="G138" s="126">
        <v>155</v>
      </c>
      <c r="H138" s="126">
        <v>193</v>
      </c>
      <c r="J138" s="127">
        <v>107</v>
      </c>
      <c r="K138" s="127">
        <v>174</v>
      </c>
      <c r="R138" s="124">
        <v>0</v>
      </c>
      <c r="S138" s="124">
        <v>0</v>
      </c>
      <c r="T138" s="124">
        <v>0</v>
      </c>
      <c r="U138" s="124">
        <v>0</v>
      </c>
      <c r="AP138" s="124">
        <f t="shared" si="275"/>
        <v>46</v>
      </c>
      <c r="AQ138" s="124">
        <f t="shared" ca="1" si="342"/>
        <v>129</v>
      </c>
      <c r="AR138" s="124">
        <f t="shared" ca="1" si="342"/>
        <v>155</v>
      </c>
      <c r="AT138" s="124">
        <f t="shared" ca="1" si="343"/>
        <v>110</v>
      </c>
      <c r="AU138" s="124">
        <f t="shared" ca="1" si="343"/>
        <v>182</v>
      </c>
      <c r="CI138" s="124">
        <f t="shared" ref="CI138:CJ138" ca="1" si="408">IFERROR(OFFSET($G$1,$AP138,COLUMN()-87),0)</f>
        <v>144</v>
      </c>
      <c r="CJ138" s="124">
        <f t="shared" ca="1" si="408"/>
        <v>159</v>
      </c>
      <c r="CL138" s="124">
        <f t="shared" ref="CL138:CM138" ca="1" si="409">IFERROR(OFFSET($J$1,$AP138,COLUMN()-90),0)</f>
        <v>110</v>
      </c>
      <c r="CM138" s="124">
        <f t="shared" ca="1" si="409"/>
        <v>182</v>
      </c>
      <c r="CO138" s="124">
        <f t="shared" ref="CO138:CP138" ca="1" si="410">IFERROR(OFFSET($G$1,$AP138,COLUMN()-93),0)</f>
        <v>144</v>
      </c>
      <c r="CP138" s="124">
        <f t="shared" ca="1" si="410"/>
        <v>159</v>
      </c>
      <c r="CR138" s="124">
        <f t="shared" ref="CR138:CS138" ca="1" si="411">IFERROR(OFFSET($J$1,$AP138,COLUMN()-96),0)</f>
        <v>110</v>
      </c>
      <c r="CS138" s="124">
        <f t="shared" ca="1" si="411"/>
        <v>182</v>
      </c>
    </row>
    <row r="139" spans="1:97" x14ac:dyDescent="0.3">
      <c r="A139" s="125">
        <v>168</v>
      </c>
      <c r="B139" s="125">
        <v>280</v>
      </c>
      <c r="D139" s="125">
        <v>124</v>
      </c>
      <c r="E139" s="125">
        <v>163</v>
      </c>
      <c r="G139" s="126">
        <v>153</v>
      </c>
      <c r="H139" s="126">
        <v>189</v>
      </c>
      <c r="J139" s="127">
        <v>107</v>
      </c>
      <c r="K139" s="127">
        <v>174</v>
      </c>
      <c r="R139" s="124">
        <v>0</v>
      </c>
      <c r="S139" s="124">
        <v>0</v>
      </c>
      <c r="T139" s="124">
        <v>0</v>
      </c>
      <c r="U139" s="124">
        <v>0</v>
      </c>
    </row>
    <row r="140" spans="1:97" x14ac:dyDescent="0.3">
      <c r="A140" s="125">
        <v>168</v>
      </c>
      <c r="B140" s="125">
        <v>280</v>
      </c>
      <c r="D140" s="125">
        <v>124</v>
      </c>
      <c r="E140" s="125">
        <v>163</v>
      </c>
      <c r="G140" s="126">
        <v>151</v>
      </c>
      <c r="H140" s="126">
        <v>186</v>
      </c>
      <c r="J140" s="127">
        <v>107</v>
      </c>
      <c r="K140" s="127">
        <v>174</v>
      </c>
      <c r="R140" s="124">
        <v>0</v>
      </c>
      <c r="S140" s="124">
        <v>0</v>
      </c>
      <c r="T140" s="124">
        <v>60</v>
      </c>
      <c r="U140" s="124">
        <v>0</v>
      </c>
      <c r="AP140" s="124">
        <f t="shared" si="275"/>
        <v>47</v>
      </c>
      <c r="AQ140" s="124">
        <f t="shared" ca="1" si="336"/>
        <v>230</v>
      </c>
      <c r="AR140" s="124">
        <f t="shared" ca="1" si="336"/>
        <v>244</v>
      </c>
      <c r="AT140" s="124">
        <f t="shared" ca="1" si="337"/>
        <v>140</v>
      </c>
      <c r="AU140" s="124">
        <f t="shared" ca="1" si="337"/>
        <v>156</v>
      </c>
      <c r="CI140" s="124">
        <f t="shared" ref="CI140:CJ140" ca="1" si="412">IFERROR(OFFSET($D$1,$AP140,COLUMN()-87),0)</f>
        <v>129</v>
      </c>
      <c r="CJ140" s="124">
        <f t="shared" ca="1" si="412"/>
        <v>155</v>
      </c>
      <c r="CL140" s="124">
        <f t="shared" ref="CL140:CM140" ca="1" si="413">IFERROR(OFFSET($A$1,$AP140,COLUMN()-90),0)</f>
        <v>230</v>
      </c>
      <c r="CM140" s="124">
        <f t="shared" ca="1" si="413"/>
        <v>244</v>
      </c>
      <c r="CO140" s="124">
        <f t="shared" ref="CO140:CP140" ca="1" si="414">IFERROR(OFFSET($A$1,$AP140,COLUMN()-93),0)</f>
        <v>230</v>
      </c>
      <c r="CP140" s="124">
        <f t="shared" ca="1" si="414"/>
        <v>244</v>
      </c>
      <c r="CR140" s="124">
        <f t="shared" ref="CR140:CS140" ca="1" si="415">IFERROR(OFFSET($D$1,$AP140,COLUMN()-96),0)</f>
        <v>129</v>
      </c>
      <c r="CS140" s="124">
        <f t="shared" ca="1" si="415"/>
        <v>155</v>
      </c>
    </row>
    <row r="141" spans="1:97" x14ac:dyDescent="0.3">
      <c r="A141" s="125">
        <v>167</v>
      </c>
      <c r="B141" s="125">
        <v>280</v>
      </c>
      <c r="D141" s="125">
        <v>124</v>
      </c>
      <c r="E141" s="125">
        <v>163</v>
      </c>
      <c r="G141" s="126">
        <v>153</v>
      </c>
      <c r="H141" s="126">
        <v>189</v>
      </c>
      <c r="J141" s="127">
        <v>107</v>
      </c>
      <c r="K141" s="127">
        <v>173</v>
      </c>
      <c r="R141" s="124">
        <v>0</v>
      </c>
      <c r="S141" s="124">
        <v>0</v>
      </c>
      <c r="T141" s="124">
        <v>0</v>
      </c>
      <c r="U141" s="124">
        <v>0</v>
      </c>
      <c r="AP141" s="124">
        <f t="shared" si="275"/>
        <v>47</v>
      </c>
      <c r="AQ141" s="124">
        <f t="shared" ca="1" si="342"/>
        <v>129</v>
      </c>
      <c r="AR141" s="124">
        <f t="shared" ca="1" si="342"/>
        <v>155</v>
      </c>
      <c r="AT141" s="124">
        <f t="shared" ca="1" si="343"/>
        <v>110</v>
      </c>
      <c r="AU141" s="124">
        <f t="shared" ca="1" si="343"/>
        <v>182</v>
      </c>
      <c r="CI141" s="124">
        <f t="shared" ref="CI141:CJ141" ca="1" si="416">IFERROR(OFFSET($G$1,$AP141,COLUMN()-87),0)</f>
        <v>140</v>
      </c>
      <c r="CJ141" s="124">
        <f t="shared" ca="1" si="416"/>
        <v>156</v>
      </c>
      <c r="CL141" s="124">
        <f t="shared" ref="CL141:CM141" ca="1" si="417">IFERROR(OFFSET($J$1,$AP141,COLUMN()-90),0)</f>
        <v>110</v>
      </c>
      <c r="CM141" s="124">
        <f t="shared" ca="1" si="417"/>
        <v>182</v>
      </c>
      <c r="CO141" s="124">
        <f t="shared" ref="CO141:CP141" ca="1" si="418">IFERROR(OFFSET($G$1,$AP141,COLUMN()-93),0)</f>
        <v>140</v>
      </c>
      <c r="CP141" s="124">
        <f t="shared" ca="1" si="418"/>
        <v>156</v>
      </c>
      <c r="CR141" s="124">
        <f t="shared" ref="CR141:CS141" ca="1" si="419">IFERROR(OFFSET($J$1,$AP141,COLUMN()-96),0)</f>
        <v>110</v>
      </c>
      <c r="CS141" s="124">
        <f t="shared" ca="1" si="419"/>
        <v>182</v>
      </c>
    </row>
    <row r="142" spans="1:97" x14ac:dyDescent="0.3">
      <c r="A142" s="125">
        <v>166</v>
      </c>
      <c r="B142" s="125">
        <v>281</v>
      </c>
      <c r="D142" s="125">
        <v>124</v>
      </c>
      <c r="E142" s="125">
        <v>163</v>
      </c>
      <c r="G142" s="126">
        <v>155</v>
      </c>
      <c r="H142" s="126">
        <v>193</v>
      </c>
      <c r="J142" s="127">
        <v>107</v>
      </c>
      <c r="K142" s="127">
        <v>173</v>
      </c>
      <c r="R142" s="124">
        <v>0</v>
      </c>
      <c r="S142" s="124">
        <v>0</v>
      </c>
      <c r="T142" s="124">
        <v>0</v>
      </c>
      <c r="U142" s="124">
        <v>0</v>
      </c>
    </row>
    <row r="143" spans="1:97" x14ac:dyDescent="0.3">
      <c r="A143" s="125">
        <v>166</v>
      </c>
      <c r="B143" s="125">
        <v>281</v>
      </c>
      <c r="D143" s="125">
        <v>124</v>
      </c>
      <c r="E143" s="125">
        <v>163</v>
      </c>
      <c r="G143" s="126">
        <v>157</v>
      </c>
      <c r="H143" s="126">
        <v>196</v>
      </c>
      <c r="J143" s="127">
        <v>107</v>
      </c>
      <c r="K143" s="127">
        <v>173</v>
      </c>
      <c r="R143" s="124">
        <v>0</v>
      </c>
      <c r="S143" s="124">
        <v>0</v>
      </c>
      <c r="T143" s="124">
        <v>0</v>
      </c>
      <c r="U143" s="124">
        <v>0</v>
      </c>
      <c r="AP143" s="124">
        <f t="shared" si="275"/>
        <v>48</v>
      </c>
      <c r="AQ143" s="124">
        <f t="shared" ca="1" si="336"/>
        <v>229</v>
      </c>
      <c r="AR143" s="124">
        <f t="shared" ca="1" si="336"/>
        <v>244</v>
      </c>
      <c r="AT143" s="124">
        <f t="shared" ca="1" si="337"/>
        <v>135</v>
      </c>
      <c r="AU143" s="124">
        <f t="shared" ca="1" si="337"/>
        <v>154</v>
      </c>
      <c r="CI143" s="124">
        <f t="shared" ref="CI143:CJ143" ca="1" si="420">IFERROR(OFFSET($D$1,$AP143,COLUMN()-87),0)</f>
        <v>129</v>
      </c>
      <c r="CJ143" s="124">
        <f t="shared" ca="1" si="420"/>
        <v>155</v>
      </c>
      <c r="CL143" s="124">
        <f t="shared" ref="CL143:CM143" ca="1" si="421">IFERROR(OFFSET($A$1,$AP143,COLUMN()-90),0)</f>
        <v>229</v>
      </c>
      <c r="CM143" s="124">
        <f t="shared" ca="1" si="421"/>
        <v>244</v>
      </c>
      <c r="CO143" s="124">
        <f t="shared" ref="CO143:CP143" ca="1" si="422">IFERROR(OFFSET($A$1,$AP143,COLUMN()-93),0)</f>
        <v>229</v>
      </c>
      <c r="CP143" s="124">
        <f t="shared" ca="1" si="422"/>
        <v>244</v>
      </c>
      <c r="CR143" s="124">
        <f t="shared" ref="CR143:CS143" ca="1" si="423">IFERROR(OFFSET($D$1,$AP143,COLUMN()-96),0)</f>
        <v>129</v>
      </c>
      <c r="CS143" s="124">
        <f t="shared" ca="1" si="423"/>
        <v>155</v>
      </c>
    </row>
    <row r="144" spans="1:97" x14ac:dyDescent="0.3">
      <c r="A144" s="125">
        <v>165</v>
      </c>
      <c r="B144" s="125">
        <v>281</v>
      </c>
      <c r="D144" s="125">
        <v>124</v>
      </c>
      <c r="E144" s="125">
        <v>163</v>
      </c>
      <c r="G144" s="126">
        <v>159</v>
      </c>
      <c r="H144" s="126">
        <v>199</v>
      </c>
      <c r="J144" s="127">
        <v>107</v>
      </c>
      <c r="K144" s="127">
        <v>173</v>
      </c>
      <c r="R144" s="124">
        <v>0</v>
      </c>
      <c r="S144" s="124">
        <v>0</v>
      </c>
      <c r="T144" s="124">
        <v>0</v>
      </c>
      <c r="U144" s="124">
        <v>0</v>
      </c>
      <c r="AP144" s="124">
        <f t="shared" si="275"/>
        <v>48</v>
      </c>
      <c r="AQ144" s="124">
        <f t="shared" ca="1" si="342"/>
        <v>129</v>
      </c>
      <c r="AR144" s="124">
        <f t="shared" ca="1" si="342"/>
        <v>155</v>
      </c>
      <c r="AT144" s="124">
        <f t="shared" ca="1" si="343"/>
        <v>110</v>
      </c>
      <c r="AU144" s="124">
        <f t="shared" ca="1" si="343"/>
        <v>182</v>
      </c>
      <c r="CI144" s="124">
        <f t="shared" ref="CI144:CJ144" ca="1" si="424">IFERROR(OFFSET($G$1,$AP144,COLUMN()-87),0)</f>
        <v>135</v>
      </c>
      <c r="CJ144" s="124">
        <f t="shared" ca="1" si="424"/>
        <v>154</v>
      </c>
      <c r="CL144" s="124">
        <f t="shared" ref="CL144:CM144" ca="1" si="425">IFERROR(OFFSET($J$1,$AP144,COLUMN()-90),0)</f>
        <v>110</v>
      </c>
      <c r="CM144" s="124">
        <f t="shared" ca="1" si="425"/>
        <v>182</v>
      </c>
      <c r="CO144" s="124">
        <f t="shared" ref="CO144:CP144" ca="1" si="426">IFERROR(OFFSET($G$1,$AP144,COLUMN()-93),0)</f>
        <v>135</v>
      </c>
      <c r="CP144" s="124">
        <f t="shared" ca="1" si="426"/>
        <v>154</v>
      </c>
      <c r="CR144" s="124">
        <f t="shared" ref="CR144:CS144" ca="1" si="427">IFERROR(OFFSET($J$1,$AP144,COLUMN()-96),0)</f>
        <v>110</v>
      </c>
      <c r="CS144" s="124">
        <f t="shared" ca="1" si="427"/>
        <v>182</v>
      </c>
    </row>
    <row r="145" spans="1:97" x14ac:dyDescent="0.3">
      <c r="A145" s="125">
        <v>164</v>
      </c>
      <c r="B145" s="125">
        <v>282</v>
      </c>
      <c r="D145" s="125">
        <v>124</v>
      </c>
      <c r="E145" s="125">
        <v>163</v>
      </c>
      <c r="G145" s="126">
        <v>161</v>
      </c>
      <c r="H145" s="126">
        <v>203</v>
      </c>
      <c r="J145" s="127">
        <v>107</v>
      </c>
      <c r="K145" s="127">
        <v>173</v>
      </c>
      <c r="R145" s="124">
        <v>0</v>
      </c>
      <c r="S145" s="124">
        <v>0</v>
      </c>
      <c r="T145" s="124">
        <v>0</v>
      </c>
      <c r="U145" s="124">
        <v>0</v>
      </c>
    </row>
    <row r="146" spans="1:97" x14ac:dyDescent="0.3">
      <c r="A146" s="125">
        <v>163</v>
      </c>
      <c r="B146" s="125">
        <v>282</v>
      </c>
      <c r="D146" s="125">
        <v>124</v>
      </c>
      <c r="E146" s="125">
        <v>164</v>
      </c>
      <c r="G146" s="126">
        <v>163</v>
      </c>
      <c r="H146" s="126">
        <v>206</v>
      </c>
      <c r="J146" s="127">
        <v>107</v>
      </c>
      <c r="K146" s="127">
        <v>173</v>
      </c>
      <c r="R146" s="124">
        <v>0</v>
      </c>
      <c r="S146" s="124">
        <v>0</v>
      </c>
      <c r="T146" s="124">
        <v>0</v>
      </c>
      <c r="U146" s="124">
        <v>0</v>
      </c>
      <c r="AP146" s="124">
        <f t="shared" si="275"/>
        <v>49</v>
      </c>
      <c r="AQ146" s="124">
        <f t="shared" ca="1" si="336"/>
        <v>229</v>
      </c>
      <c r="AR146" s="124">
        <f t="shared" ca="1" si="336"/>
        <v>245</v>
      </c>
      <c r="AT146" s="124">
        <f t="shared" ca="1" si="337"/>
        <v>131</v>
      </c>
      <c r="AU146" s="124">
        <f t="shared" ca="1" si="337"/>
        <v>151</v>
      </c>
      <c r="CI146" s="124">
        <f t="shared" ref="CI146:CJ146" ca="1" si="428">IFERROR(OFFSET($D$1,$AP146,COLUMN()-87),0)</f>
        <v>129</v>
      </c>
      <c r="CJ146" s="124">
        <f t="shared" ca="1" si="428"/>
        <v>155</v>
      </c>
      <c r="CL146" s="124">
        <f t="shared" ref="CL146:CM146" ca="1" si="429">IFERROR(OFFSET($A$1,$AP146,COLUMN()-90),0)</f>
        <v>229</v>
      </c>
      <c r="CM146" s="124">
        <f t="shared" ca="1" si="429"/>
        <v>245</v>
      </c>
      <c r="CO146" s="124">
        <f t="shared" ref="CO146:CP146" ca="1" si="430">IFERROR(OFFSET($A$1,$AP146,COLUMN()-93),0)</f>
        <v>229</v>
      </c>
      <c r="CP146" s="124">
        <f t="shared" ca="1" si="430"/>
        <v>245</v>
      </c>
      <c r="CR146" s="124">
        <f t="shared" ref="CR146:CS146" ca="1" si="431">IFERROR(OFFSET($D$1,$AP146,COLUMN()-96),0)</f>
        <v>129</v>
      </c>
      <c r="CS146" s="124">
        <f t="shared" ca="1" si="431"/>
        <v>155</v>
      </c>
    </row>
    <row r="147" spans="1:97" x14ac:dyDescent="0.3">
      <c r="A147" s="125">
        <v>163</v>
      </c>
      <c r="B147" s="125">
        <v>283</v>
      </c>
      <c r="D147" s="125">
        <v>124</v>
      </c>
      <c r="E147" s="125">
        <v>164</v>
      </c>
      <c r="G147" s="126">
        <v>165</v>
      </c>
      <c r="H147" s="126">
        <v>209</v>
      </c>
      <c r="J147" s="127">
        <v>107</v>
      </c>
      <c r="K147" s="127">
        <v>173</v>
      </c>
      <c r="R147" s="124">
        <v>0</v>
      </c>
      <c r="S147" s="124">
        <v>0</v>
      </c>
      <c r="T147" s="124">
        <v>0</v>
      </c>
      <c r="U147" s="124">
        <v>0</v>
      </c>
      <c r="AP147" s="124">
        <f t="shared" si="275"/>
        <v>49</v>
      </c>
      <c r="AQ147" s="124">
        <f t="shared" ca="1" si="342"/>
        <v>129</v>
      </c>
      <c r="AR147" s="124">
        <f t="shared" ca="1" si="342"/>
        <v>155</v>
      </c>
      <c r="AT147" s="124">
        <f t="shared" ca="1" si="343"/>
        <v>110</v>
      </c>
      <c r="AU147" s="124">
        <f t="shared" ca="1" si="343"/>
        <v>182</v>
      </c>
      <c r="CI147" s="124">
        <f t="shared" ref="CI147:CJ147" ca="1" si="432">IFERROR(OFFSET($G$1,$AP147,COLUMN()-87),0)</f>
        <v>131</v>
      </c>
      <c r="CJ147" s="124">
        <f t="shared" ca="1" si="432"/>
        <v>151</v>
      </c>
      <c r="CL147" s="124">
        <f t="shared" ref="CL147:CM147" ca="1" si="433">IFERROR(OFFSET($J$1,$AP147,COLUMN()-90),0)</f>
        <v>110</v>
      </c>
      <c r="CM147" s="124">
        <f t="shared" ca="1" si="433"/>
        <v>182</v>
      </c>
      <c r="CO147" s="124">
        <f t="shared" ref="CO147:CP147" ca="1" si="434">IFERROR(OFFSET($G$1,$AP147,COLUMN()-93),0)</f>
        <v>131</v>
      </c>
      <c r="CP147" s="124">
        <f t="shared" ca="1" si="434"/>
        <v>151</v>
      </c>
      <c r="CR147" s="124">
        <f t="shared" ref="CR147:CS147" ca="1" si="435">IFERROR(OFFSET($J$1,$AP147,COLUMN()-96),0)</f>
        <v>110</v>
      </c>
      <c r="CS147" s="124">
        <f t="shared" ca="1" si="435"/>
        <v>182</v>
      </c>
    </row>
    <row r="148" spans="1:97" x14ac:dyDescent="0.3">
      <c r="A148" s="125">
        <v>162</v>
      </c>
      <c r="B148" s="125">
        <v>283</v>
      </c>
      <c r="D148" s="125">
        <v>124</v>
      </c>
      <c r="E148" s="125">
        <v>164</v>
      </c>
      <c r="G148" s="126">
        <v>167</v>
      </c>
      <c r="H148" s="126">
        <v>213</v>
      </c>
      <c r="J148" s="127">
        <v>107</v>
      </c>
      <c r="K148" s="127">
        <v>173</v>
      </c>
      <c r="R148" s="124">
        <v>0</v>
      </c>
      <c r="S148" s="124">
        <v>0</v>
      </c>
      <c r="T148" s="124">
        <v>0</v>
      </c>
      <c r="U148" s="124">
        <v>0</v>
      </c>
    </row>
    <row r="149" spans="1:97" x14ac:dyDescent="0.3">
      <c r="A149" s="125">
        <v>161</v>
      </c>
      <c r="B149" s="125">
        <v>283</v>
      </c>
      <c r="D149" s="125">
        <v>124</v>
      </c>
      <c r="E149" s="125">
        <v>164</v>
      </c>
      <c r="G149" s="126">
        <v>169</v>
      </c>
      <c r="H149" s="126">
        <v>216</v>
      </c>
      <c r="J149" s="127">
        <v>107</v>
      </c>
      <c r="K149" s="127">
        <v>173</v>
      </c>
      <c r="R149" s="124">
        <v>0</v>
      </c>
      <c r="S149" s="124">
        <v>0</v>
      </c>
      <c r="T149" s="124">
        <v>0</v>
      </c>
      <c r="U149" s="124">
        <v>0</v>
      </c>
      <c r="AP149" s="124">
        <f t="shared" si="275"/>
        <v>50</v>
      </c>
      <c r="AQ149" s="124">
        <f t="shared" ca="1" si="336"/>
        <v>228</v>
      </c>
      <c r="AR149" s="124">
        <f t="shared" ca="1" si="336"/>
        <v>245</v>
      </c>
      <c r="AT149" s="124">
        <f t="shared" ca="1" si="337"/>
        <v>135</v>
      </c>
      <c r="AU149" s="124">
        <f t="shared" ca="1" si="337"/>
        <v>154</v>
      </c>
      <c r="CI149" s="124">
        <f t="shared" ref="CI149:CJ149" ca="1" si="436">IFERROR(OFFSET($D$1,$AP149,COLUMN()-87),0)</f>
        <v>129</v>
      </c>
      <c r="CJ149" s="124">
        <f t="shared" ca="1" si="436"/>
        <v>155</v>
      </c>
      <c r="CL149" s="124">
        <f t="shared" ref="CL149:CM149" ca="1" si="437">IFERROR(OFFSET($A$1,$AP149,COLUMN()-90),0)</f>
        <v>228</v>
      </c>
      <c r="CM149" s="124">
        <f t="shared" ca="1" si="437"/>
        <v>245</v>
      </c>
      <c r="CO149" s="124">
        <f t="shared" ref="CO149:CP149" ca="1" si="438">IFERROR(OFFSET($A$1,$AP149,COLUMN()-93),0)</f>
        <v>228</v>
      </c>
      <c r="CP149" s="124">
        <f t="shared" ca="1" si="438"/>
        <v>245</v>
      </c>
      <c r="CR149" s="124">
        <f t="shared" ref="CR149:CS149" ca="1" si="439">IFERROR(OFFSET($D$1,$AP149,COLUMN()-96),0)</f>
        <v>129</v>
      </c>
      <c r="CS149" s="124">
        <f t="shared" ca="1" si="439"/>
        <v>155</v>
      </c>
    </row>
    <row r="150" spans="1:97" x14ac:dyDescent="0.3">
      <c r="A150" s="125">
        <v>161</v>
      </c>
      <c r="B150" s="125">
        <v>284</v>
      </c>
      <c r="D150" s="125">
        <v>124</v>
      </c>
      <c r="E150" s="125">
        <v>164</v>
      </c>
      <c r="G150" s="126">
        <v>171</v>
      </c>
      <c r="H150" s="126">
        <v>219</v>
      </c>
      <c r="J150" s="127">
        <v>107</v>
      </c>
      <c r="K150" s="127">
        <v>173</v>
      </c>
      <c r="R150" s="124">
        <v>0</v>
      </c>
      <c r="S150" s="124">
        <v>0</v>
      </c>
      <c r="T150" s="124">
        <v>0</v>
      </c>
      <c r="U150" s="124">
        <v>0</v>
      </c>
      <c r="AP150" s="124">
        <f t="shared" si="275"/>
        <v>50</v>
      </c>
      <c r="AQ150" s="124">
        <f t="shared" ca="1" si="342"/>
        <v>129</v>
      </c>
      <c r="AR150" s="124">
        <f t="shared" ca="1" si="342"/>
        <v>155</v>
      </c>
      <c r="AT150" s="124">
        <f t="shared" ca="1" si="343"/>
        <v>110</v>
      </c>
      <c r="AU150" s="124">
        <f t="shared" ca="1" si="343"/>
        <v>182</v>
      </c>
      <c r="CI150" s="124">
        <f t="shared" ref="CI150:CJ150" ca="1" si="440">IFERROR(OFFSET($G$1,$AP150,COLUMN()-87),0)</f>
        <v>135</v>
      </c>
      <c r="CJ150" s="124">
        <f t="shared" ca="1" si="440"/>
        <v>154</v>
      </c>
      <c r="CL150" s="124">
        <f t="shared" ref="CL150:CM150" ca="1" si="441">IFERROR(OFFSET($J$1,$AP150,COLUMN()-90),0)</f>
        <v>110</v>
      </c>
      <c r="CM150" s="124">
        <f t="shared" ca="1" si="441"/>
        <v>182</v>
      </c>
      <c r="CO150" s="124">
        <f t="shared" ref="CO150:CP150" ca="1" si="442">IFERROR(OFFSET($G$1,$AP150,COLUMN()-93),0)</f>
        <v>135</v>
      </c>
      <c r="CP150" s="124">
        <f t="shared" ca="1" si="442"/>
        <v>154</v>
      </c>
      <c r="CR150" s="124">
        <f t="shared" ref="CR150:CS150" ca="1" si="443">IFERROR(OFFSET($J$1,$AP150,COLUMN()-96),0)</f>
        <v>110</v>
      </c>
      <c r="CS150" s="124">
        <f t="shared" ca="1" si="443"/>
        <v>182</v>
      </c>
    </row>
    <row r="151" spans="1:97" x14ac:dyDescent="0.3">
      <c r="A151" s="125">
        <v>160</v>
      </c>
      <c r="B151" s="125">
        <v>284</v>
      </c>
      <c r="D151" s="125">
        <v>124</v>
      </c>
      <c r="E151" s="125">
        <v>164</v>
      </c>
      <c r="G151" s="126">
        <v>173</v>
      </c>
      <c r="H151" s="126">
        <v>223</v>
      </c>
      <c r="J151" s="127">
        <v>107</v>
      </c>
      <c r="K151" s="127">
        <v>173</v>
      </c>
      <c r="R151" s="124">
        <v>0</v>
      </c>
      <c r="S151" s="124">
        <v>0</v>
      </c>
      <c r="T151" s="124">
        <v>0</v>
      </c>
      <c r="U151" s="124">
        <v>0</v>
      </c>
    </row>
    <row r="152" spans="1:97" x14ac:dyDescent="0.3">
      <c r="A152" s="125">
        <v>159</v>
      </c>
      <c r="B152" s="125">
        <v>285</v>
      </c>
      <c r="D152" s="125">
        <v>124</v>
      </c>
      <c r="E152" s="125">
        <v>164</v>
      </c>
      <c r="G152" s="126">
        <v>175</v>
      </c>
      <c r="H152" s="126">
        <v>226</v>
      </c>
      <c r="J152" s="127">
        <v>107</v>
      </c>
      <c r="K152" s="127">
        <v>172</v>
      </c>
      <c r="R152" s="124">
        <v>0</v>
      </c>
      <c r="S152" s="124">
        <v>0</v>
      </c>
      <c r="T152" s="124">
        <v>64</v>
      </c>
      <c r="U152" s="124">
        <v>0</v>
      </c>
      <c r="AP152" s="124">
        <f t="shared" si="275"/>
        <v>51</v>
      </c>
      <c r="AQ152" s="124">
        <f t="shared" ca="1" si="336"/>
        <v>227</v>
      </c>
      <c r="AR152" s="124">
        <f t="shared" ca="1" si="336"/>
        <v>246</v>
      </c>
      <c r="AT152" s="124">
        <f t="shared" ca="1" si="337"/>
        <v>140</v>
      </c>
      <c r="AU152" s="124">
        <f t="shared" ca="1" si="337"/>
        <v>156</v>
      </c>
      <c r="CI152" s="124">
        <f t="shared" ref="CI152:CJ152" ca="1" si="444">IFERROR(OFFSET($D$1,$AP152,COLUMN()-87),0)</f>
        <v>129</v>
      </c>
      <c r="CJ152" s="124">
        <f t="shared" ca="1" si="444"/>
        <v>155</v>
      </c>
      <c r="CL152" s="124">
        <f t="shared" ref="CL152:CM152" ca="1" si="445">IFERROR(OFFSET($A$1,$AP152,COLUMN()-90),0)</f>
        <v>227</v>
      </c>
      <c r="CM152" s="124">
        <f t="shared" ca="1" si="445"/>
        <v>246</v>
      </c>
      <c r="CO152" s="124">
        <f t="shared" ref="CO152:CP152" ca="1" si="446">IFERROR(OFFSET($A$1,$AP152,COLUMN()-93),0)</f>
        <v>227</v>
      </c>
      <c r="CP152" s="124">
        <f t="shared" ca="1" si="446"/>
        <v>246</v>
      </c>
      <c r="CR152" s="124">
        <f t="shared" ref="CR152:CS152" ca="1" si="447">IFERROR(OFFSET($D$1,$AP152,COLUMN()-96),0)</f>
        <v>129</v>
      </c>
      <c r="CS152" s="124">
        <f t="shared" ca="1" si="447"/>
        <v>155</v>
      </c>
    </row>
    <row r="153" spans="1:97" x14ac:dyDescent="0.3">
      <c r="A153" s="125">
        <v>159</v>
      </c>
      <c r="B153" s="125">
        <v>285</v>
      </c>
      <c r="D153" s="125">
        <v>123</v>
      </c>
      <c r="E153" s="125">
        <v>164</v>
      </c>
      <c r="G153" s="126">
        <v>177</v>
      </c>
      <c r="H153" s="126">
        <v>223</v>
      </c>
      <c r="J153" s="127">
        <v>107</v>
      </c>
      <c r="K153" s="127">
        <v>172</v>
      </c>
      <c r="R153" s="124">
        <v>0</v>
      </c>
      <c r="S153" s="124">
        <v>0</v>
      </c>
      <c r="T153" s="124">
        <v>0</v>
      </c>
      <c r="U153" s="124">
        <v>0</v>
      </c>
      <c r="AP153" s="124">
        <f t="shared" si="275"/>
        <v>51</v>
      </c>
      <c r="AQ153" s="124">
        <f t="shared" ca="1" si="342"/>
        <v>129</v>
      </c>
      <c r="AR153" s="124">
        <f t="shared" ca="1" si="342"/>
        <v>155</v>
      </c>
      <c r="AT153" s="124">
        <f t="shared" ca="1" si="343"/>
        <v>110</v>
      </c>
      <c r="AU153" s="124">
        <f t="shared" ca="1" si="343"/>
        <v>181</v>
      </c>
      <c r="CI153" s="124">
        <f t="shared" ref="CI153:CJ153" ca="1" si="448">IFERROR(OFFSET($G$1,$AP153,COLUMN()-87),0)</f>
        <v>140</v>
      </c>
      <c r="CJ153" s="124">
        <f t="shared" ca="1" si="448"/>
        <v>156</v>
      </c>
      <c r="CL153" s="124">
        <f t="shared" ref="CL153:CM153" ca="1" si="449">IFERROR(OFFSET($J$1,$AP153,COLUMN()-90),0)</f>
        <v>110</v>
      </c>
      <c r="CM153" s="124">
        <f t="shared" ca="1" si="449"/>
        <v>181</v>
      </c>
      <c r="CO153" s="124">
        <f t="shared" ref="CO153:CP153" ca="1" si="450">IFERROR(OFFSET($G$1,$AP153,COLUMN()-93),0)</f>
        <v>140</v>
      </c>
      <c r="CP153" s="124">
        <f t="shared" ca="1" si="450"/>
        <v>156</v>
      </c>
      <c r="CR153" s="124">
        <f t="shared" ref="CR153:CS153" ca="1" si="451">IFERROR(OFFSET($J$1,$AP153,COLUMN()-96),0)</f>
        <v>110</v>
      </c>
      <c r="CS153" s="124">
        <f t="shared" ca="1" si="451"/>
        <v>181</v>
      </c>
    </row>
    <row r="154" spans="1:97" x14ac:dyDescent="0.3">
      <c r="A154" s="125">
        <v>158</v>
      </c>
      <c r="B154" s="125">
        <v>285</v>
      </c>
      <c r="D154" s="125">
        <v>123</v>
      </c>
      <c r="E154" s="125">
        <v>164</v>
      </c>
      <c r="G154" s="126">
        <v>179</v>
      </c>
      <c r="H154" s="126">
        <v>220</v>
      </c>
      <c r="J154" s="127">
        <v>107</v>
      </c>
      <c r="K154" s="127">
        <v>172</v>
      </c>
      <c r="R154" s="124">
        <v>0</v>
      </c>
      <c r="S154" s="124">
        <v>0</v>
      </c>
      <c r="T154" s="124">
        <v>0</v>
      </c>
      <c r="U154" s="124">
        <v>0</v>
      </c>
    </row>
    <row r="155" spans="1:97" x14ac:dyDescent="0.3">
      <c r="A155" s="125">
        <v>157</v>
      </c>
      <c r="B155" s="125">
        <v>286</v>
      </c>
      <c r="D155" s="125">
        <v>123</v>
      </c>
      <c r="E155" s="125">
        <v>164</v>
      </c>
      <c r="G155" s="126">
        <v>180</v>
      </c>
      <c r="H155" s="126">
        <v>217</v>
      </c>
      <c r="J155" s="127">
        <v>107</v>
      </c>
      <c r="K155" s="127">
        <v>172</v>
      </c>
      <c r="R155" s="124">
        <v>0</v>
      </c>
      <c r="S155" s="124">
        <v>0</v>
      </c>
      <c r="T155" s="124">
        <v>0</v>
      </c>
      <c r="U155" s="124">
        <v>0</v>
      </c>
      <c r="AP155" s="124">
        <f t="shared" ref="AP155:AP218" si="452">+AP152+1</f>
        <v>52</v>
      </c>
      <c r="AQ155" s="124">
        <f t="shared" ca="1" si="336"/>
        <v>226</v>
      </c>
      <c r="AR155" s="124">
        <f t="shared" ca="1" si="336"/>
        <v>246</v>
      </c>
      <c r="AT155" s="124">
        <f t="shared" ca="1" si="337"/>
        <v>144</v>
      </c>
      <c r="AU155" s="124">
        <f t="shared" ca="1" si="337"/>
        <v>159</v>
      </c>
      <c r="CI155" s="124">
        <f t="shared" ref="CI155:CJ155" ca="1" si="453">IFERROR(OFFSET($D$1,$AP155,COLUMN()-87),0)</f>
        <v>128</v>
      </c>
      <c r="CJ155" s="124">
        <f t="shared" ca="1" si="453"/>
        <v>155</v>
      </c>
      <c r="CL155" s="124">
        <f t="shared" ref="CL155:CM155" ca="1" si="454">IFERROR(OFFSET($A$1,$AP155,COLUMN()-90),0)</f>
        <v>226</v>
      </c>
      <c r="CM155" s="124">
        <f t="shared" ca="1" si="454"/>
        <v>246</v>
      </c>
      <c r="CO155" s="124">
        <f t="shared" ref="CO155:CP155" ca="1" si="455">IFERROR(OFFSET($A$1,$AP155,COLUMN()-93),0)</f>
        <v>226</v>
      </c>
      <c r="CP155" s="124">
        <f t="shared" ca="1" si="455"/>
        <v>246</v>
      </c>
      <c r="CR155" s="124">
        <f t="shared" ref="CR155:CS155" ca="1" si="456">IFERROR(OFFSET($D$1,$AP155,COLUMN()-96),0)</f>
        <v>128</v>
      </c>
      <c r="CS155" s="124">
        <f t="shared" ca="1" si="456"/>
        <v>155</v>
      </c>
    </row>
    <row r="156" spans="1:97" x14ac:dyDescent="0.3">
      <c r="A156" s="125">
        <v>157</v>
      </c>
      <c r="B156" s="125">
        <v>286</v>
      </c>
      <c r="D156" s="125">
        <v>123</v>
      </c>
      <c r="E156" s="125">
        <v>164</v>
      </c>
      <c r="G156" s="126">
        <v>182</v>
      </c>
      <c r="H156" s="126">
        <v>214</v>
      </c>
      <c r="J156" s="127">
        <v>107</v>
      </c>
      <c r="K156" s="127">
        <v>172</v>
      </c>
      <c r="R156" s="124">
        <v>0</v>
      </c>
      <c r="S156" s="124">
        <v>0</v>
      </c>
      <c r="T156" s="124">
        <v>0</v>
      </c>
      <c r="U156" s="124">
        <v>0</v>
      </c>
      <c r="AP156" s="124">
        <f t="shared" si="452"/>
        <v>52</v>
      </c>
      <c r="AQ156" s="124">
        <f t="shared" ca="1" si="342"/>
        <v>128</v>
      </c>
      <c r="AR156" s="124">
        <f t="shared" ca="1" si="342"/>
        <v>155</v>
      </c>
      <c r="AT156" s="124">
        <f t="shared" ca="1" si="343"/>
        <v>110</v>
      </c>
      <c r="AU156" s="124">
        <f t="shared" ca="1" si="343"/>
        <v>181</v>
      </c>
      <c r="CI156" s="124">
        <f t="shared" ref="CI156:CJ156" ca="1" si="457">IFERROR(OFFSET($G$1,$AP156,COLUMN()-87),0)</f>
        <v>144</v>
      </c>
      <c r="CJ156" s="124">
        <f t="shared" ca="1" si="457"/>
        <v>159</v>
      </c>
      <c r="CL156" s="124">
        <f t="shared" ref="CL156:CM156" ca="1" si="458">IFERROR(OFFSET($J$1,$AP156,COLUMN()-90),0)</f>
        <v>110</v>
      </c>
      <c r="CM156" s="124">
        <f t="shared" ca="1" si="458"/>
        <v>181</v>
      </c>
      <c r="CO156" s="124">
        <f t="shared" ref="CO156:CP156" ca="1" si="459">IFERROR(OFFSET($G$1,$AP156,COLUMN()-93),0)</f>
        <v>144</v>
      </c>
      <c r="CP156" s="124">
        <f t="shared" ca="1" si="459"/>
        <v>159</v>
      </c>
      <c r="CR156" s="124">
        <f t="shared" ref="CR156:CS156" ca="1" si="460">IFERROR(OFFSET($J$1,$AP156,COLUMN()-96),0)</f>
        <v>110</v>
      </c>
      <c r="CS156" s="124">
        <f t="shared" ca="1" si="460"/>
        <v>181</v>
      </c>
    </row>
    <row r="157" spans="1:97" x14ac:dyDescent="0.3">
      <c r="A157" s="125">
        <v>156</v>
      </c>
      <c r="B157" s="125">
        <v>287</v>
      </c>
      <c r="D157" s="125">
        <v>123</v>
      </c>
      <c r="E157" s="125">
        <v>164</v>
      </c>
      <c r="G157" s="126">
        <v>184</v>
      </c>
      <c r="H157" s="126">
        <v>211</v>
      </c>
      <c r="J157" s="127">
        <v>107</v>
      </c>
      <c r="K157" s="127">
        <v>172</v>
      </c>
      <c r="R157" s="124">
        <v>0</v>
      </c>
      <c r="S157" s="124">
        <v>0</v>
      </c>
      <c r="T157" s="124">
        <v>0</v>
      </c>
      <c r="U157" s="124">
        <v>0</v>
      </c>
    </row>
    <row r="158" spans="1:97" x14ac:dyDescent="0.3">
      <c r="A158" s="125">
        <v>155</v>
      </c>
      <c r="B158" s="125">
        <v>287</v>
      </c>
      <c r="D158" s="125">
        <v>123</v>
      </c>
      <c r="E158" s="125">
        <v>165</v>
      </c>
      <c r="G158" s="126">
        <v>186</v>
      </c>
      <c r="H158" s="126">
        <v>208</v>
      </c>
      <c r="J158" s="127">
        <v>107</v>
      </c>
      <c r="K158" s="127">
        <v>172</v>
      </c>
      <c r="R158" s="124">
        <v>0</v>
      </c>
      <c r="S158" s="124">
        <v>0</v>
      </c>
      <c r="T158" s="124">
        <v>0</v>
      </c>
      <c r="U158" s="124">
        <v>0</v>
      </c>
      <c r="AP158" s="124">
        <f t="shared" si="452"/>
        <v>53</v>
      </c>
      <c r="AQ158" s="124">
        <f t="shared" ca="1" si="336"/>
        <v>226</v>
      </c>
      <c r="AR158" s="124">
        <f t="shared" ca="1" si="336"/>
        <v>246</v>
      </c>
      <c r="AT158" s="124">
        <f t="shared" ca="1" si="337"/>
        <v>148</v>
      </c>
      <c r="AU158" s="124">
        <f t="shared" ca="1" si="337"/>
        <v>161</v>
      </c>
      <c r="CI158" s="124">
        <f t="shared" ref="CI158:CJ158" ca="1" si="461">IFERROR(OFFSET($D$1,$AP158,COLUMN()-87),0)</f>
        <v>128</v>
      </c>
      <c r="CJ158" s="124">
        <f t="shared" ca="1" si="461"/>
        <v>156</v>
      </c>
      <c r="CL158" s="124">
        <f t="shared" ref="CL158:CM158" ca="1" si="462">IFERROR(OFFSET($A$1,$AP158,COLUMN()-90),0)</f>
        <v>226</v>
      </c>
      <c r="CM158" s="124">
        <f t="shared" ca="1" si="462"/>
        <v>246</v>
      </c>
      <c r="CO158" s="124">
        <f t="shared" ref="CO158:CP158" ca="1" si="463">IFERROR(OFFSET($A$1,$AP158,COLUMN()-93),0)</f>
        <v>226</v>
      </c>
      <c r="CP158" s="124">
        <f t="shared" ca="1" si="463"/>
        <v>246</v>
      </c>
      <c r="CR158" s="124">
        <f t="shared" ref="CR158:CS158" ca="1" si="464">IFERROR(OFFSET($D$1,$AP158,COLUMN()-96),0)</f>
        <v>128</v>
      </c>
      <c r="CS158" s="124">
        <f t="shared" ca="1" si="464"/>
        <v>156</v>
      </c>
    </row>
    <row r="159" spans="1:97" x14ac:dyDescent="0.3">
      <c r="A159" s="125">
        <v>155</v>
      </c>
      <c r="B159" s="125">
        <v>287</v>
      </c>
      <c r="D159" s="125">
        <v>123</v>
      </c>
      <c r="E159" s="125">
        <v>165</v>
      </c>
      <c r="G159" s="126">
        <v>187</v>
      </c>
      <c r="H159" s="126">
        <v>204</v>
      </c>
      <c r="J159" s="127">
        <v>107</v>
      </c>
      <c r="K159" s="127">
        <v>172</v>
      </c>
      <c r="R159" s="124">
        <v>0</v>
      </c>
      <c r="S159" s="124">
        <v>0</v>
      </c>
      <c r="T159" s="124">
        <v>0</v>
      </c>
      <c r="U159" s="124">
        <v>0</v>
      </c>
      <c r="AP159" s="124">
        <f t="shared" si="452"/>
        <v>53</v>
      </c>
      <c r="AQ159" s="124">
        <f t="shared" ca="1" si="342"/>
        <v>128</v>
      </c>
      <c r="AR159" s="124">
        <f t="shared" ca="1" si="342"/>
        <v>156</v>
      </c>
      <c r="AT159" s="124">
        <f t="shared" ca="1" si="343"/>
        <v>110</v>
      </c>
      <c r="AU159" s="124">
        <f t="shared" ca="1" si="343"/>
        <v>181</v>
      </c>
      <c r="CI159" s="124">
        <f t="shared" ref="CI159:CJ159" ca="1" si="465">IFERROR(OFFSET($G$1,$AP159,COLUMN()-87),0)</f>
        <v>148</v>
      </c>
      <c r="CJ159" s="124">
        <f t="shared" ca="1" si="465"/>
        <v>161</v>
      </c>
      <c r="CL159" s="124">
        <f t="shared" ref="CL159:CM159" ca="1" si="466">IFERROR(OFFSET($J$1,$AP159,COLUMN()-90),0)</f>
        <v>110</v>
      </c>
      <c r="CM159" s="124">
        <f t="shared" ca="1" si="466"/>
        <v>181</v>
      </c>
      <c r="CO159" s="124">
        <f t="shared" ref="CO159:CP159" ca="1" si="467">IFERROR(OFFSET($G$1,$AP159,COLUMN()-93),0)</f>
        <v>148</v>
      </c>
      <c r="CP159" s="124">
        <f t="shared" ca="1" si="467"/>
        <v>161</v>
      </c>
      <c r="CR159" s="124">
        <f t="shared" ref="CR159:CS159" ca="1" si="468">IFERROR(OFFSET($J$1,$AP159,COLUMN()-96),0)</f>
        <v>110</v>
      </c>
      <c r="CS159" s="124">
        <f t="shared" ca="1" si="468"/>
        <v>181</v>
      </c>
    </row>
    <row r="160" spans="1:97" x14ac:dyDescent="0.3">
      <c r="A160" s="125">
        <v>154</v>
      </c>
      <c r="B160" s="125">
        <v>288</v>
      </c>
      <c r="D160" s="125">
        <v>123</v>
      </c>
      <c r="E160" s="125">
        <v>165</v>
      </c>
      <c r="G160" s="126">
        <v>189</v>
      </c>
      <c r="H160" s="126">
        <v>201</v>
      </c>
      <c r="J160" s="127">
        <v>107</v>
      </c>
      <c r="K160" s="127">
        <v>172</v>
      </c>
      <c r="R160" s="124">
        <v>0</v>
      </c>
      <c r="S160" s="124">
        <v>0</v>
      </c>
      <c r="T160" s="124">
        <v>0</v>
      </c>
      <c r="U160" s="124">
        <v>0</v>
      </c>
    </row>
    <row r="161" spans="1:97" x14ac:dyDescent="0.3">
      <c r="A161" s="125">
        <v>153</v>
      </c>
      <c r="B161" s="125">
        <v>288</v>
      </c>
      <c r="D161" s="125">
        <v>123</v>
      </c>
      <c r="E161" s="125">
        <v>165</v>
      </c>
      <c r="G161" s="126">
        <v>191</v>
      </c>
      <c r="H161" s="126">
        <v>198</v>
      </c>
      <c r="J161" s="127">
        <v>107</v>
      </c>
      <c r="K161" s="127">
        <v>172</v>
      </c>
      <c r="R161" s="124">
        <v>0</v>
      </c>
      <c r="S161" s="124">
        <v>0</v>
      </c>
      <c r="T161" s="124">
        <v>0</v>
      </c>
      <c r="U161" s="124">
        <v>0</v>
      </c>
      <c r="AP161" s="124">
        <f t="shared" si="452"/>
        <v>54</v>
      </c>
      <c r="AQ161" s="124">
        <f t="shared" ca="1" si="336"/>
        <v>225</v>
      </c>
      <c r="AR161" s="124">
        <f t="shared" ca="1" si="336"/>
        <v>247</v>
      </c>
      <c r="AT161" s="124">
        <f t="shared" ca="1" si="337"/>
        <v>153</v>
      </c>
      <c r="AU161" s="124">
        <f t="shared" ca="1" si="337"/>
        <v>164</v>
      </c>
      <c r="CI161" s="124">
        <f t="shared" ref="CI161:CJ161" ca="1" si="469">IFERROR(OFFSET($D$1,$AP161,COLUMN()-87),0)</f>
        <v>128</v>
      </c>
      <c r="CJ161" s="124">
        <f t="shared" ca="1" si="469"/>
        <v>156</v>
      </c>
      <c r="CL161" s="124">
        <f t="shared" ref="CL161:CM161" ca="1" si="470">IFERROR(OFFSET($A$1,$AP161,COLUMN()-90),0)</f>
        <v>225</v>
      </c>
      <c r="CM161" s="124">
        <f t="shared" ca="1" si="470"/>
        <v>247</v>
      </c>
      <c r="CO161" s="124">
        <f t="shared" ref="CO161:CP161" ca="1" si="471">IFERROR(OFFSET($A$1,$AP161,COLUMN()-93),0)</f>
        <v>225</v>
      </c>
      <c r="CP161" s="124">
        <f t="shared" ca="1" si="471"/>
        <v>247</v>
      </c>
      <c r="CR161" s="124">
        <f t="shared" ref="CR161:CS161" ca="1" si="472">IFERROR(OFFSET($D$1,$AP161,COLUMN()-96),0)</f>
        <v>128</v>
      </c>
      <c r="CS161" s="124">
        <f t="shared" ca="1" si="472"/>
        <v>156</v>
      </c>
    </row>
    <row r="162" spans="1:97" x14ac:dyDescent="0.3">
      <c r="A162" s="125">
        <v>153</v>
      </c>
      <c r="B162" s="125">
        <v>289</v>
      </c>
      <c r="D162" s="125">
        <v>123</v>
      </c>
      <c r="E162" s="125">
        <v>165</v>
      </c>
      <c r="G162" s="126">
        <v>193</v>
      </c>
      <c r="H162" s="126">
        <v>195</v>
      </c>
      <c r="J162" s="127">
        <v>107</v>
      </c>
      <c r="K162" s="127">
        <v>172</v>
      </c>
      <c r="R162" s="124">
        <v>0</v>
      </c>
      <c r="S162" s="124">
        <v>0</v>
      </c>
      <c r="T162" s="124">
        <v>0</v>
      </c>
      <c r="U162" s="124">
        <v>0</v>
      </c>
      <c r="AP162" s="124">
        <f t="shared" si="452"/>
        <v>54</v>
      </c>
      <c r="AQ162" s="124">
        <f t="shared" ca="1" si="342"/>
        <v>128</v>
      </c>
      <c r="AR162" s="124">
        <f t="shared" ca="1" si="342"/>
        <v>156</v>
      </c>
      <c r="AT162" s="124">
        <f t="shared" ca="1" si="343"/>
        <v>110</v>
      </c>
      <c r="AU162" s="124">
        <f t="shared" ca="1" si="343"/>
        <v>181</v>
      </c>
      <c r="CI162" s="124">
        <f t="shared" ref="CI162:CJ162" ca="1" si="473">IFERROR(OFFSET($G$1,$AP162,COLUMN()-87),0)</f>
        <v>153</v>
      </c>
      <c r="CJ162" s="124">
        <f t="shared" ca="1" si="473"/>
        <v>164</v>
      </c>
      <c r="CL162" s="124">
        <f t="shared" ref="CL162:CM162" ca="1" si="474">IFERROR(OFFSET($J$1,$AP162,COLUMN()-90),0)</f>
        <v>110</v>
      </c>
      <c r="CM162" s="124">
        <f t="shared" ca="1" si="474"/>
        <v>181</v>
      </c>
      <c r="CO162" s="124">
        <f t="shared" ref="CO162:CP162" ca="1" si="475">IFERROR(OFFSET($G$1,$AP162,COLUMN()-93),0)</f>
        <v>153</v>
      </c>
      <c r="CP162" s="124">
        <f t="shared" ca="1" si="475"/>
        <v>164</v>
      </c>
      <c r="CR162" s="124">
        <f t="shared" ref="CR162:CS162" ca="1" si="476">IFERROR(OFFSET($J$1,$AP162,COLUMN()-96),0)</f>
        <v>110</v>
      </c>
      <c r="CS162" s="124">
        <f t="shared" ca="1" si="476"/>
        <v>181</v>
      </c>
    </row>
    <row r="163" spans="1:97" x14ac:dyDescent="0.3">
      <c r="A163" s="125">
        <v>152</v>
      </c>
      <c r="B163" s="125">
        <v>289</v>
      </c>
      <c r="D163" s="125">
        <v>123</v>
      </c>
      <c r="E163" s="125">
        <v>165</v>
      </c>
      <c r="G163" s="126">
        <v>194</v>
      </c>
      <c r="H163" s="126">
        <v>192</v>
      </c>
      <c r="J163" s="127">
        <v>107</v>
      </c>
      <c r="K163" s="127">
        <v>171</v>
      </c>
      <c r="R163" s="124">
        <v>0</v>
      </c>
      <c r="S163" s="124">
        <v>0</v>
      </c>
      <c r="T163" s="124">
        <v>0</v>
      </c>
      <c r="U163" s="124">
        <v>0</v>
      </c>
    </row>
    <row r="164" spans="1:97" x14ac:dyDescent="0.3">
      <c r="A164" s="125">
        <v>151</v>
      </c>
      <c r="B164" s="125">
        <v>289</v>
      </c>
      <c r="D164" s="125">
        <v>123</v>
      </c>
      <c r="E164" s="125">
        <v>165</v>
      </c>
      <c r="G164" s="126">
        <v>196</v>
      </c>
      <c r="H164" s="126">
        <v>189</v>
      </c>
      <c r="J164" s="127">
        <v>107</v>
      </c>
      <c r="K164" s="127">
        <v>171</v>
      </c>
      <c r="R164" s="124">
        <v>0</v>
      </c>
      <c r="S164" s="124">
        <v>0</v>
      </c>
      <c r="T164" s="124">
        <v>61</v>
      </c>
      <c r="U164" s="124">
        <v>0</v>
      </c>
      <c r="AP164" s="124">
        <f t="shared" si="452"/>
        <v>55</v>
      </c>
      <c r="AQ164" s="124">
        <f t="shared" ca="1" si="336"/>
        <v>224</v>
      </c>
      <c r="AR164" s="124">
        <f t="shared" ca="1" si="336"/>
        <v>247</v>
      </c>
      <c r="AT164" s="124">
        <f t="shared" ca="1" si="337"/>
        <v>157</v>
      </c>
      <c r="AU164" s="124">
        <f t="shared" ca="1" si="337"/>
        <v>166</v>
      </c>
      <c r="CI164" s="124">
        <f t="shared" ref="CI164:CJ164" ca="1" si="477">IFERROR(OFFSET($D$1,$AP164,COLUMN()-87),0)</f>
        <v>128</v>
      </c>
      <c r="CJ164" s="124">
        <f t="shared" ca="1" si="477"/>
        <v>156</v>
      </c>
      <c r="CL164" s="124">
        <f t="shared" ref="CL164:CM164" ca="1" si="478">IFERROR(OFFSET($A$1,$AP164,COLUMN()-90),0)</f>
        <v>224</v>
      </c>
      <c r="CM164" s="124">
        <f t="shared" ca="1" si="478"/>
        <v>247</v>
      </c>
      <c r="CO164" s="124">
        <f t="shared" ref="CO164:CP164" ca="1" si="479">IFERROR(OFFSET($A$1,$AP164,COLUMN()-93),0)</f>
        <v>224</v>
      </c>
      <c r="CP164" s="124">
        <f t="shared" ca="1" si="479"/>
        <v>247</v>
      </c>
      <c r="CR164" s="124">
        <f t="shared" ref="CR164:CS164" ca="1" si="480">IFERROR(OFFSET($D$1,$AP164,COLUMN()-96),0)</f>
        <v>128</v>
      </c>
      <c r="CS164" s="124">
        <f t="shared" ca="1" si="480"/>
        <v>156</v>
      </c>
    </row>
    <row r="165" spans="1:97" x14ac:dyDescent="0.3">
      <c r="A165" s="125">
        <v>151</v>
      </c>
      <c r="B165" s="125">
        <v>290</v>
      </c>
      <c r="D165" s="125">
        <v>123</v>
      </c>
      <c r="E165" s="125">
        <v>165</v>
      </c>
      <c r="G165" s="126">
        <v>200</v>
      </c>
      <c r="H165" s="126">
        <v>191</v>
      </c>
      <c r="J165" s="127">
        <v>107</v>
      </c>
      <c r="K165" s="127">
        <v>171</v>
      </c>
      <c r="R165" s="124">
        <v>0</v>
      </c>
      <c r="S165" s="124">
        <v>0</v>
      </c>
      <c r="T165" s="124">
        <v>0</v>
      </c>
      <c r="U165" s="124">
        <v>0</v>
      </c>
      <c r="AP165" s="124">
        <f t="shared" si="452"/>
        <v>55</v>
      </c>
      <c r="AQ165" s="124">
        <f t="shared" ca="1" si="342"/>
        <v>128</v>
      </c>
      <c r="AR165" s="124">
        <f t="shared" ca="1" si="342"/>
        <v>156</v>
      </c>
      <c r="AT165" s="124">
        <f t="shared" ca="1" si="343"/>
        <v>110</v>
      </c>
      <c r="AU165" s="124">
        <f t="shared" ca="1" si="343"/>
        <v>181</v>
      </c>
      <c r="CI165" s="124">
        <f t="shared" ref="CI165:CJ165" ca="1" si="481">IFERROR(OFFSET($G$1,$AP165,COLUMN()-87),0)</f>
        <v>157</v>
      </c>
      <c r="CJ165" s="124">
        <f t="shared" ca="1" si="481"/>
        <v>166</v>
      </c>
      <c r="CL165" s="124">
        <f t="shared" ref="CL165:CM165" ca="1" si="482">IFERROR(OFFSET($J$1,$AP165,COLUMN()-90),0)</f>
        <v>110</v>
      </c>
      <c r="CM165" s="124">
        <f t="shared" ca="1" si="482"/>
        <v>181</v>
      </c>
      <c r="CO165" s="124">
        <f t="shared" ref="CO165:CP165" ca="1" si="483">IFERROR(OFFSET($G$1,$AP165,COLUMN()-93),0)</f>
        <v>157</v>
      </c>
      <c r="CP165" s="124">
        <f t="shared" ca="1" si="483"/>
        <v>166</v>
      </c>
      <c r="CR165" s="124">
        <f t="shared" ref="CR165:CS165" ca="1" si="484">IFERROR(OFFSET($J$1,$AP165,COLUMN()-96),0)</f>
        <v>110</v>
      </c>
      <c r="CS165" s="124">
        <f t="shared" ca="1" si="484"/>
        <v>181</v>
      </c>
    </row>
    <row r="166" spans="1:97" x14ac:dyDescent="0.3">
      <c r="A166" s="125">
        <v>150</v>
      </c>
      <c r="B166" s="125">
        <v>290</v>
      </c>
      <c r="D166" s="125">
        <v>123</v>
      </c>
      <c r="E166" s="125">
        <v>165</v>
      </c>
      <c r="G166" s="126">
        <v>203</v>
      </c>
      <c r="H166" s="126">
        <v>193</v>
      </c>
      <c r="J166" s="127">
        <v>107</v>
      </c>
      <c r="K166" s="127">
        <v>171</v>
      </c>
      <c r="R166" s="124">
        <v>0</v>
      </c>
      <c r="S166" s="124">
        <v>0</v>
      </c>
      <c r="T166" s="124">
        <v>0</v>
      </c>
      <c r="U166" s="124">
        <v>0</v>
      </c>
    </row>
    <row r="167" spans="1:97" x14ac:dyDescent="0.3">
      <c r="A167" s="125">
        <v>149</v>
      </c>
      <c r="B167" s="125">
        <v>290</v>
      </c>
      <c r="D167" s="125">
        <v>123</v>
      </c>
      <c r="E167" s="125">
        <v>165</v>
      </c>
      <c r="G167" s="126">
        <v>207</v>
      </c>
      <c r="H167" s="126">
        <v>195</v>
      </c>
      <c r="J167" s="127">
        <v>107</v>
      </c>
      <c r="K167" s="127">
        <v>171</v>
      </c>
      <c r="R167" s="124">
        <v>0</v>
      </c>
      <c r="S167" s="124">
        <v>0</v>
      </c>
      <c r="T167" s="124">
        <v>0</v>
      </c>
      <c r="U167" s="124">
        <v>0</v>
      </c>
      <c r="AP167" s="124">
        <f t="shared" si="452"/>
        <v>56</v>
      </c>
      <c r="AQ167" s="124">
        <f t="shared" ca="1" si="336"/>
        <v>224</v>
      </c>
      <c r="AR167" s="124">
        <f t="shared" ca="1" si="336"/>
        <v>247</v>
      </c>
      <c r="AT167" s="124">
        <f t="shared" ca="1" si="337"/>
        <v>160</v>
      </c>
      <c r="AU167" s="124">
        <f t="shared" ca="1" si="337"/>
        <v>168</v>
      </c>
      <c r="CI167" s="124">
        <f t="shared" ref="CI167:CJ167" ca="1" si="485">IFERROR(OFFSET($D$1,$AP167,COLUMN()-87),0)</f>
        <v>128</v>
      </c>
      <c r="CJ167" s="124">
        <f t="shared" ca="1" si="485"/>
        <v>156</v>
      </c>
      <c r="CL167" s="124">
        <f t="shared" ref="CL167:CM167" ca="1" si="486">IFERROR(OFFSET($A$1,$AP167,COLUMN()-90),0)</f>
        <v>224</v>
      </c>
      <c r="CM167" s="124">
        <f t="shared" ca="1" si="486"/>
        <v>247</v>
      </c>
      <c r="CO167" s="124">
        <f t="shared" ref="CO167:CP167" ca="1" si="487">IFERROR(OFFSET($A$1,$AP167,COLUMN()-93),0)</f>
        <v>224</v>
      </c>
      <c r="CP167" s="124">
        <f t="shared" ca="1" si="487"/>
        <v>247</v>
      </c>
      <c r="CR167" s="124">
        <f t="shared" ref="CR167:CS167" ca="1" si="488">IFERROR(OFFSET($D$1,$AP167,COLUMN()-96),0)</f>
        <v>128</v>
      </c>
      <c r="CS167" s="124">
        <f t="shared" ca="1" si="488"/>
        <v>156</v>
      </c>
    </row>
    <row r="168" spans="1:97" x14ac:dyDescent="0.3">
      <c r="A168" s="125">
        <v>149</v>
      </c>
      <c r="B168" s="125">
        <v>291</v>
      </c>
      <c r="D168" s="125">
        <v>123</v>
      </c>
      <c r="E168" s="125">
        <v>165</v>
      </c>
      <c r="G168" s="126">
        <v>211</v>
      </c>
      <c r="H168" s="126">
        <v>197</v>
      </c>
      <c r="J168" s="127">
        <v>107</v>
      </c>
      <c r="K168" s="127">
        <v>171</v>
      </c>
      <c r="R168" s="124">
        <v>0</v>
      </c>
      <c r="S168" s="124">
        <v>0</v>
      </c>
      <c r="T168" s="124">
        <v>0</v>
      </c>
      <c r="U168" s="124">
        <v>0</v>
      </c>
      <c r="AP168" s="124">
        <f t="shared" si="452"/>
        <v>56</v>
      </c>
      <c r="AQ168" s="124">
        <f t="shared" ca="1" si="342"/>
        <v>128</v>
      </c>
      <c r="AR168" s="124">
        <f t="shared" ca="1" si="342"/>
        <v>156</v>
      </c>
      <c r="AT168" s="124">
        <f t="shared" ca="1" si="343"/>
        <v>110</v>
      </c>
      <c r="AU168" s="124">
        <f t="shared" ca="1" si="343"/>
        <v>181</v>
      </c>
      <c r="CI168" s="124">
        <f t="shared" ref="CI168:CJ168" ca="1" si="489">IFERROR(OFFSET($G$1,$AP168,COLUMN()-87),0)</f>
        <v>160</v>
      </c>
      <c r="CJ168" s="124">
        <f t="shared" ca="1" si="489"/>
        <v>168</v>
      </c>
      <c r="CL168" s="124">
        <f t="shared" ref="CL168:CM168" ca="1" si="490">IFERROR(OFFSET($J$1,$AP168,COLUMN()-90),0)</f>
        <v>110</v>
      </c>
      <c r="CM168" s="124">
        <f t="shared" ca="1" si="490"/>
        <v>181</v>
      </c>
      <c r="CO168" s="124">
        <f t="shared" ref="CO168:CP168" ca="1" si="491">IFERROR(OFFSET($G$1,$AP168,COLUMN()-93),0)</f>
        <v>160</v>
      </c>
      <c r="CP168" s="124">
        <f t="shared" ca="1" si="491"/>
        <v>168</v>
      </c>
      <c r="CR168" s="124">
        <f t="shared" ref="CR168:CS168" ca="1" si="492">IFERROR(OFFSET($J$1,$AP168,COLUMN()-96),0)</f>
        <v>110</v>
      </c>
      <c r="CS168" s="124">
        <f t="shared" ca="1" si="492"/>
        <v>181</v>
      </c>
    </row>
    <row r="169" spans="1:97" x14ac:dyDescent="0.3">
      <c r="A169" s="125">
        <v>148</v>
      </c>
      <c r="B169" s="125">
        <v>291</v>
      </c>
      <c r="D169" s="125">
        <v>123</v>
      </c>
      <c r="E169" s="125">
        <v>166</v>
      </c>
      <c r="G169" s="126">
        <v>214</v>
      </c>
      <c r="H169" s="126">
        <v>199</v>
      </c>
      <c r="J169" s="127">
        <v>106</v>
      </c>
      <c r="K169" s="127">
        <v>171</v>
      </c>
      <c r="R169" s="124">
        <v>0</v>
      </c>
      <c r="S169" s="124">
        <v>0</v>
      </c>
      <c r="T169" s="124">
        <v>0</v>
      </c>
      <c r="U169" s="124">
        <v>0</v>
      </c>
    </row>
    <row r="170" spans="1:97" x14ac:dyDescent="0.3">
      <c r="A170" s="125">
        <v>147</v>
      </c>
      <c r="B170" s="125">
        <v>292</v>
      </c>
      <c r="D170" s="125">
        <v>123</v>
      </c>
      <c r="E170" s="125">
        <v>166</v>
      </c>
      <c r="G170" s="126">
        <v>218</v>
      </c>
      <c r="H170" s="126">
        <v>201</v>
      </c>
      <c r="J170" s="127">
        <v>106</v>
      </c>
      <c r="K170" s="127">
        <v>171</v>
      </c>
      <c r="R170" s="124">
        <v>0</v>
      </c>
      <c r="S170" s="124">
        <v>0</v>
      </c>
      <c r="T170" s="124">
        <v>62</v>
      </c>
      <c r="U170" s="124">
        <v>0</v>
      </c>
      <c r="AP170" s="124">
        <f t="shared" si="452"/>
        <v>57</v>
      </c>
      <c r="AQ170" s="124">
        <f t="shared" ca="1" si="336"/>
        <v>223</v>
      </c>
      <c r="AR170" s="124">
        <f t="shared" ca="1" si="336"/>
        <v>248</v>
      </c>
      <c r="AT170" s="124">
        <f t="shared" ca="1" si="337"/>
        <v>164</v>
      </c>
      <c r="AU170" s="124">
        <f t="shared" ca="1" si="337"/>
        <v>170</v>
      </c>
      <c r="CI170" s="124">
        <f t="shared" ref="CI170:CJ170" ca="1" si="493">IFERROR(OFFSET($D$1,$AP170,COLUMN()-87),0)</f>
        <v>128</v>
      </c>
      <c r="CJ170" s="124">
        <f t="shared" ca="1" si="493"/>
        <v>156</v>
      </c>
      <c r="CL170" s="124">
        <f t="shared" ref="CL170:CM170" ca="1" si="494">IFERROR(OFFSET($A$1,$AP170,COLUMN()-90),0)</f>
        <v>223</v>
      </c>
      <c r="CM170" s="124">
        <f t="shared" ca="1" si="494"/>
        <v>248</v>
      </c>
      <c r="CO170" s="124">
        <f t="shared" ref="CO170:CP170" ca="1" si="495">IFERROR(OFFSET($A$1,$AP170,COLUMN()-93),0)</f>
        <v>223</v>
      </c>
      <c r="CP170" s="124">
        <f t="shared" ca="1" si="495"/>
        <v>248</v>
      </c>
      <c r="CR170" s="124">
        <f t="shared" ref="CR170:CS170" ca="1" si="496">IFERROR(OFFSET($D$1,$AP170,COLUMN()-96),0)</f>
        <v>128</v>
      </c>
      <c r="CS170" s="124">
        <f t="shared" ca="1" si="496"/>
        <v>156</v>
      </c>
    </row>
    <row r="171" spans="1:97" x14ac:dyDescent="0.3">
      <c r="A171" s="125">
        <v>147</v>
      </c>
      <c r="B171" s="125">
        <v>292</v>
      </c>
      <c r="D171" s="125">
        <v>123</v>
      </c>
      <c r="E171" s="125">
        <v>166</v>
      </c>
      <c r="G171" s="126">
        <v>214</v>
      </c>
      <c r="H171" s="126">
        <v>203</v>
      </c>
      <c r="J171" s="127">
        <v>106</v>
      </c>
      <c r="K171" s="127">
        <v>171</v>
      </c>
      <c r="R171" s="124">
        <v>0</v>
      </c>
      <c r="S171" s="124">
        <v>0</v>
      </c>
      <c r="T171" s="124">
        <v>0</v>
      </c>
      <c r="U171" s="124">
        <v>0</v>
      </c>
      <c r="AP171" s="124">
        <f t="shared" si="452"/>
        <v>57</v>
      </c>
      <c r="AQ171" s="124">
        <f t="shared" ca="1" si="342"/>
        <v>128</v>
      </c>
      <c r="AR171" s="124">
        <f t="shared" ca="1" si="342"/>
        <v>156</v>
      </c>
      <c r="AT171" s="124">
        <f t="shared" ca="1" si="343"/>
        <v>109</v>
      </c>
      <c r="AU171" s="124">
        <f t="shared" ca="1" si="343"/>
        <v>181</v>
      </c>
      <c r="CI171" s="124">
        <f t="shared" ref="CI171:CJ171" ca="1" si="497">IFERROR(OFFSET($G$1,$AP171,COLUMN()-87),0)</f>
        <v>164</v>
      </c>
      <c r="CJ171" s="124">
        <f t="shared" ca="1" si="497"/>
        <v>170</v>
      </c>
      <c r="CL171" s="124">
        <f t="shared" ref="CL171:CM171" ca="1" si="498">IFERROR(OFFSET($J$1,$AP171,COLUMN()-90),0)</f>
        <v>109</v>
      </c>
      <c r="CM171" s="124">
        <f t="shared" ca="1" si="498"/>
        <v>181</v>
      </c>
      <c r="CO171" s="124">
        <f t="shared" ref="CO171:CP171" ca="1" si="499">IFERROR(OFFSET($G$1,$AP171,COLUMN()-93),0)</f>
        <v>164</v>
      </c>
      <c r="CP171" s="124">
        <f t="shared" ca="1" si="499"/>
        <v>170</v>
      </c>
      <c r="CR171" s="124">
        <f t="shared" ref="CR171:CS171" ca="1" si="500">IFERROR(OFFSET($J$1,$AP171,COLUMN()-96),0)</f>
        <v>109</v>
      </c>
      <c r="CS171" s="124">
        <f t="shared" ca="1" si="500"/>
        <v>181</v>
      </c>
    </row>
    <row r="172" spans="1:97" x14ac:dyDescent="0.3">
      <c r="A172" s="125">
        <v>146</v>
      </c>
      <c r="B172" s="125">
        <v>292</v>
      </c>
      <c r="D172" s="125">
        <v>123</v>
      </c>
      <c r="E172" s="125">
        <v>166</v>
      </c>
      <c r="G172" s="126">
        <v>211</v>
      </c>
      <c r="H172" s="126">
        <v>205</v>
      </c>
      <c r="J172" s="127">
        <v>106</v>
      </c>
      <c r="K172" s="127">
        <v>171</v>
      </c>
      <c r="R172" s="124">
        <v>0</v>
      </c>
      <c r="S172" s="124">
        <v>0</v>
      </c>
      <c r="T172" s="124">
        <v>0</v>
      </c>
      <c r="U172" s="124">
        <v>0</v>
      </c>
    </row>
    <row r="173" spans="1:97" x14ac:dyDescent="0.3">
      <c r="A173" s="125">
        <v>145</v>
      </c>
      <c r="B173" s="125">
        <v>293</v>
      </c>
      <c r="D173" s="125">
        <v>122</v>
      </c>
      <c r="E173" s="125">
        <v>166</v>
      </c>
      <c r="G173" s="126">
        <v>207</v>
      </c>
      <c r="H173" s="126">
        <v>207</v>
      </c>
      <c r="J173" s="127">
        <v>106</v>
      </c>
      <c r="K173" s="127">
        <v>171</v>
      </c>
      <c r="R173" s="124">
        <v>0</v>
      </c>
      <c r="S173" s="124">
        <v>0</v>
      </c>
      <c r="T173" s="124">
        <v>0</v>
      </c>
      <c r="U173" s="124">
        <v>0</v>
      </c>
      <c r="AP173" s="124">
        <f t="shared" si="452"/>
        <v>58</v>
      </c>
      <c r="AQ173" s="124">
        <f t="shared" ca="1" si="336"/>
        <v>222</v>
      </c>
      <c r="AR173" s="124">
        <f t="shared" ca="1" si="336"/>
        <v>248</v>
      </c>
      <c r="AT173" s="124">
        <f t="shared" ca="1" si="337"/>
        <v>167</v>
      </c>
      <c r="AU173" s="124">
        <f t="shared" ca="1" si="337"/>
        <v>172</v>
      </c>
      <c r="CI173" s="124">
        <f t="shared" ref="CI173:CJ173" ca="1" si="501">IFERROR(OFFSET($D$1,$AP173,COLUMN()-87),0)</f>
        <v>128</v>
      </c>
      <c r="CJ173" s="124">
        <f t="shared" ca="1" si="501"/>
        <v>156</v>
      </c>
      <c r="CL173" s="124">
        <f t="shared" ref="CL173:CM173" ca="1" si="502">IFERROR(OFFSET($A$1,$AP173,COLUMN()-90),0)</f>
        <v>222</v>
      </c>
      <c r="CM173" s="124">
        <f t="shared" ca="1" si="502"/>
        <v>248</v>
      </c>
      <c r="CO173" s="124">
        <f t="shared" ref="CO173:CP173" ca="1" si="503">IFERROR(OFFSET($A$1,$AP173,COLUMN()-93),0)</f>
        <v>222</v>
      </c>
      <c r="CP173" s="124">
        <f t="shared" ca="1" si="503"/>
        <v>248</v>
      </c>
      <c r="CR173" s="124">
        <f t="shared" ref="CR173:CS173" ca="1" si="504">IFERROR(OFFSET($D$1,$AP173,COLUMN()-96),0)</f>
        <v>128</v>
      </c>
      <c r="CS173" s="124">
        <f t="shared" ca="1" si="504"/>
        <v>156</v>
      </c>
    </row>
    <row r="174" spans="1:97" x14ac:dyDescent="0.3">
      <c r="A174" s="125">
        <v>145</v>
      </c>
      <c r="B174" s="125">
        <v>293</v>
      </c>
      <c r="D174" s="125">
        <v>122</v>
      </c>
      <c r="E174" s="125">
        <v>166</v>
      </c>
      <c r="G174" s="126">
        <v>204</v>
      </c>
      <c r="H174" s="126">
        <v>209</v>
      </c>
      <c r="J174" s="127">
        <v>106</v>
      </c>
      <c r="K174" s="127">
        <v>171</v>
      </c>
      <c r="R174" s="124">
        <v>0</v>
      </c>
      <c r="S174" s="124">
        <v>0</v>
      </c>
      <c r="T174" s="124">
        <v>0</v>
      </c>
      <c r="U174" s="124">
        <v>0</v>
      </c>
      <c r="AP174" s="124">
        <f t="shared" si="452"/>
        <v>58</v>
      </c>
      <c r="AQ174" s="124">
        <f t="shared" ca="1" si="342"/>
        <v>128</v>
      </c>
      <c r="AR174" s="124">
        <f t="shared" ca="1" si="342"/>
        <v>156</v>
      </c>
      <c r="AT174" s="124">
        <f t="shared" ca="1" si="343"/>
        <v>109</v>
      </c>
      <c r="AU174" s="124">
        <f t="shared" ca="1" si="343"/>
        <v>181</v>
      </c>
      <c r="CI174" s="124">
        <f t="shared" ref="CI174:CJ174" ca="1" si="505">IFERROR(OFFSET($G$1,$AP174,COLUMN()-87),0)</f>
        <v>167</v>
      </c>
      <c r="CJ174" s="124">
        <f t="shared" ca="1" si="505"/>
        <v>172</v>
      </c>
      <c r="CL174" s="124">
        <f t="shared" ref="CL174:CM174" ca="1" si="506">IFERROR(OFFSET($J$1,$AP174,COLUMN()-90),0)</f>
        <v>109</v>
      </c>
      <c r="CM174" s="124">
        <f t="shared" ca="1" si="506"/>
        <v>181</v>
      </c>
      <c r="CO174" s="124">
        <f t="shared" ref="CO174:CP174" ca="1" si="507">IFERROR(OFFSET($G$1,$AP174,COLUMN()-93),0)</f>
        <v>167</v>
      </c>
      <c r="CP174" s="124">
        <f t="shared" ca="1" si="507"/>
        <v>172</v>
      </c>
      <c r="CR174" s="124">
        <f t="shared" ref="CR174:CS174" ca="1" si="508">IFERROR(OFFSET($J$1,$AP174,COLUMN()-96),0)</f>
        <v>109</v>
      </c>
      <c r="CS174" s="124">
        <f t="shared" ca="1" si="508"/>
        <v>181</v>
      </c>
    </row>
    <row r="175" spans="1:97" x14ac:dyDescent="0.3">
      <c r="A175" s="125">
        <v>144</v>
      </c>
      <c r="B175" s="125">
        <v>294</v>
      </c>
      <c r="D175" s="125">
        <v>122</v>
      </c>
      <c r="E175" s="125">
        <v>166</v>
      </c>
      <c r="G175" s="126">
        <v>200</v>
      </c>
      <c r="H175" s="126">
        <v>211</v>
      </c>
      <c r="J175" s="127">
        <v>106</v>
      </c>
      <c r="K175" s="127">
        <v>170</v>
      </c>
      <c r="R175" s="124">
        <v>0</v>
      </c>
      <c r="S175" s="124">
        <v>0</v>
      </c>
      <c r="T175" s="124">
        <v>0</v>
      </c>
      <c r="U175" s="124">
        <v>0</v>
      </c>
    </row>
    <row r="176" spans="1:97" x14ac:dyDescent="0.3">
      <c r="A176" s="125">
        <v>143</v>
      </c>
      <c r="B176" s="125">
        <v>294</v>
      </c>
      <c r="D176" s="125">
        <v>122</v>
      </c>
      <c r="E176" s="125">
        <v>166</v>
      </c>
      <c r="G176" s="126">
        <v>197</v>
      </c>
      <c r="H176" s="126">
        <v>214</v>
      </c>
      <c r="J176" s="127">
        <v>106</v>
      </c>
      <c r="K176" s="127">
        <v>170</v>
      </c>
      <c r="R176" s="124">
        <v>0</v>
      </c>
      <c r="S176" s="124">
        <v>0</v>
      </c>
      <c r="T176" s="124">
        <v>0</v>
      </c>
      <c r="U176" s="124">
        <v>0</v>
      </c>
      <c r="AP176" s="124">
        <f t="shared" si="452"/>
        <v>59</v>
      </c>
      <c r="AQ176" s="124">
        <f t="shared" ca="1" si="336"/>
        <v>222</v>
      </c>
      <c r="AR176" s="124">
        <f t="shared" ca="1" si="336"/>
        <v>249</v>
      </c>
      <c r="AT176" s="124">
        <f t="shared" ca="1" si="337"/>
        <v>170</v>
      </c>
      <c r="AU176" s="124">
        <f t="shared" ca="1" si="337"/>
        <v>174</v>
      </c>
      <c r="CI176" s="124">
        <f t="shared" ref="CI176:CJ176" ca="1" si="509">IFERROR(OFFSET($D$1,$AP176,COLUMN()-87),0)</f>
        <v>128</v>
      </c>
      <c r="CJ176" s="124">
        <f t="shared" ca="1" si="509"/>
        <v>156</v>
      </c>
      <c r="CL176" s="124">
        <f t="shared" ref="CL176:CM176" ca="1" si="510">IFERROR(OFFSET($A$1,$AP176,COLUMN()-90),0)</f>
        <v>222</v>
      </c>
      <c r="CM176" s="124">
        <f t="shared" ca="1" si="510"/>
        <v>249</v>
      </c>
      <c r="CO176" s="124">
        <f t="shared" ref="CO176:CP176" ca="1" si="511">IFERROR(OFFSET($A$1,$AP176,COLUMN()-93),0)</f>
        <v>222</v>
      </c>
      <c r="CP176" s="124">
        <f t="shared" ca="1" si="511"/>
        <v>249</v>
      </c>
      <c r="CR176" s="124">
        <f t="shared" ref="CR176:CS176" ca="1" si="512">IFERROR(OFFSET($D$1,$AP176,COLUMN()-96),0)</f>
        <v>128</v>
      </c>
      <c r="CS176" s="124">
        <f t="shared" ca="1" si="512"/>
        <v>156</v>
      </c>
    </row>
    <row r="177" spans="1:97" x14ac:dyDescent="0.3">
      <c r="A177" s="125">
        <v>143</v>
      </c>
      <c r="B177" s="125">
        <v>294</v>
      </c>
      <c r="D177" s="125">
        <v>122</v>
      </c>
      <c r="E177" s="125">
        <v>166</v>
      </c>
      <c r="G177" s="126">
        <v>193</v>
      </c>
      <c r="H177" s="126">
        <v>216</v>
      </c>
      <c r="J177" s="127">
        <v>106</v>
      </c>
      <c r="K177" s="127">
        <v>170</v>
      </c>
      <c r="R177" s="124">
        <v>0</v>
      </c>
      <c r="S177" s="124">
        <v>0</v>
      </c>
      <c r="T177" s="124">
        <v>0</v>
      </c>
      <c r="U177" s="124">
        <v>0</v>
      </c>
      <c r="AP177" s="124">
        <f t="shared" si="452"/>
        <v>59</v>
      </c>
      <c r="AQ177" s="124">
        <f t="shared" ca="1" si="342"/>
        <v>128</v>
      </c>
      <c r="AR177" s="124">
        <f t="shared" ca="1" si="342"/>
        <v>156</v>
      </c>
      <c r="AT177" s="124">
        <f t="shared" ca="1" si="343"/>
        <v>109</v>
      </c>
      <c r="AU177" s="124">
        <f t="shared" ca="1" si="343"/>
        <v>181</v>
      </c>
      <c r="CI177" s="124">
        <f t="shared" ref="CI177:CJ177" ca="1" si="513">IFERROR(OFFSET($G$1,$AP177,COLUMN()-87),0)</f>
        <v>170</v>
      </c>
      <c r="CJ177" s="124">
        <f t="shared" ca="1" si="513"/>
        <v>174</v>
      </c>
      <c r="CL177" s="124">
        <f t="shared" ref="CL177:CM177" ca="1" si="514">IFERROR(OFFSET($J$1,$AP177,COLUMN()-90),0)</f>
        <v>109</v>
      </c>
      <c r="CM177" s="124">
        <f t="shared" ca="1" si="514"/>
        <v>181</v>
      </c>
      <c r="CO177" s="124">
        <f t="shared" ref="CO177:CP177" ca="1" si="515">IFERROR(OFFSET($G$1,$AP177,COLUMN()-93),0)</f>
        <v>170</v>
      </c>
      <c r="CP177" s="124">
        <f t="shared" ca="1" si="515"/>
        <v>174</v>
      </c>
      <c r="CR177" s="124">
        <f t="shared" ref="CR177:CS177" ca="1" si="516">IFERROR(OFFSET($J$1,$AP177,COLUMN()-96),0)</f>
        <v>109</v>
      </c>
      <c r="CS177" s="124">
        <f t="shared" ca="1" si="516"/>
        <v>181</v>
      </c>
    </row>
    <row r="178" spans="1:97" x14ac:dyDescent="0.3">
      <c r="A178" s="125">
        <v>142</v>
      </c>
      <c r="B178" s="125">
        <v>295</v>
      </c>
      <c r="D178" s="125">
        <v>122</v>
      </c>
      <c r="E178" s="125">
        <v>166</v>
      </c>
      <c r="G178" s="126">
        <v>189</v>
      </c>
      <c r="H178" s="126">
        <v>218</v>
      </c>
      <c r="J178" s="127">
        <v>106</v>
      </c>
      <c r="K178" s="127">
        <v>170</v>
      </c>
      <c r="R178" s="124">
        <v>0</v>
      </c>
      <c r="S178" s="124">
        <v>0</v>
      </c>
      <c r="T178" s="124">
        <v>0</v>
      </c>
      <c r="U178" s="124">
        <v>0</v>
      </c>
    </row>
    <row r="179" spans="1:97" x14ac:dyDescent="0.3">
      <c r="A179" s="125">
        <v>141</v>
      </c>
      <c r="B179" s="125">
        <v>295</v>
      </c>
      <c r="D179" s="125">
        <v>122</v>
      </c>
      <c r="E179" s="125">
        <v>166</v>
      </c>
      <c r="G179" s="126">
        <v>186</v>
      </c>
      <c r="H179" s="126">
        <v>220</v>
      </c>
      <c r="J179" s="127">
        <v>106</v>
      </c>
      <c r="K179" s="127">
        <v>170</v>
      </c>
      <c r="R179" s="124">
        <v>0</v>
      </c>
      <c r="S179" s="124">
        <v>0</v>
      </c>
      <c r="T179" s="124">
        <v>0</v>
      </c>
      <c r="U179" s="124">
        <v>0</v>
      </c>
      <c r="AP179" s="124">
        <f t="shared" si="452"/>
        <v>60</v>
      </c>
      <c r="AQ179" s="124">
        <f t="shared" ref="AQ179:AR242" ca="1" si="517">IFERROR(OFFSET($A$1,$AP179,COLUMN()-43),0)</f>
        <v>221</v>
      </c>
      <c r="AR179" s="124">
        <f t="shared" ca="1" si="517"/>
        <v>249</v>
      </c>
      <c r="AT179" s="124">
        <f t="shared" ref="AT179:AU242" ca="1" si="518">IFERROR(OFFSET($G$1,$AP179,COLUMN()-46),0)</f>
        <v>173</v>
      </c>
      <c r="AU179" s="124">
        <f t="shared" ca="1" si="518"/>
        <v>176</v>
      </c>
      <c r="CI179" s="124">
        <f t="shared" ref="CI179:CJ179" ca="1" si="519">IFERROR(OFFSET($D$1,$AP179,COLUMN()-87),0)</f>
        <v>128</v>
      </c>
      <c r="CJ179" s="124">
        <f t="shared" ca="1" si="519"/>
        <v>156</v>
      </c>
      <c r="CL179" s="124">
        <f t="shared" ref="CL179:CM179" ca="1" si="520">IFERROR(OFFSET($A$1,$AP179,COLUMN()-90),0)</f>
        <v>221</v>
      </c>
      <c r="CM179" s="124">
        <f t="shared" ca="1" si="520"/>
        <v>249</v>
      </c>
      <c r="CO179" s="124">
        <f t="shared" ref="CO179:CP179" ca="1" si="521">IFERROR(OFFSET($A$1,$AP179,COLUMN()-93),0)</f>
        <v>221</v>
      </c>
      <c r="CP179" s="124">
        <f t="shared" ca="1" si="521"/>
        <v>249</v>
      </c>
      <c r="CR179" s="124">
        <f t="shared" ref="CR179:CS179" ca="1" si="522">IFERROR(OFFSET($D$1,$AP179,COLUMN()-96),0)</f>
        <v>128</v>
      </c>
      <c r="CS179" s="124">
        <f t="shared" ca="1" si="522"/>
        <v>156</v>
      </c>
    </row>
    <row r="180" spans="1:97" x14ac:dyDescent="0.3">
      <c r="A180" s="125">
        <v>140</v>
      </c>
      <c r="B180" s="125">
        <v>296</v>
      </c>
      <c r="D180" s="125">
        <v>122</v>
      </c>
      <c r="E180" s="125">
        <v>166</v>
      </c>
      <c r="G180" s="126">
        <v>182</v>
      </c>
      <c r="H180" s="126">
        <v>222</v>
      </c>
      <c r="J180" s="127">
        <v>106</v>
      </c>
      <c r="K180" s="127">
        <v>170</v>
      </c>
      <c r="R180" s="124">
        <v>0</v>
      </c>
      <c r="S180" s="124">
        <v>0</v>
      </c>
      <c r="T180" s="124">
        <v>0</v>
      </c>
      <c r="U180" s="124">
        <v>0</v>
      </c>
      <c r="AP180" s="124">
        <f t="shared" si="452"/>
        <v>60</v>
      </c>
      <c r="AQ180" s="124">
        <f t="shared" ref="AQ180:AR243" ca="1" si="523">IFERROR(OFFSET($D$1,$AP180,COLUMN()-43),0)</f>
        <v>128</v>
      </c>
      <c r="AR180" s="124">
        <f t="shared" ca="1" si="523"/>
        <v>156</v>
      </c>
      <c r="AT180" s="124">
        <f t="shared" ref="AT180:AU243" ca="1" si="524">IFERROR(OFFSET($J$1,$AP180,COLUMN()-46),0)</f>
        <v>109</v>
      </c>
      <c r="AU180" s="124">
        <f t="shared" ca="1" si="524"/>
        <v>181</v>
      </c>
      <c r="CI180" s="124">
        <f t="shared" ref="CI180:CJ180" ca="1" si="525">IFERROR(OFFSET($G$1,$AP180,COLUMN()-87),0)</f>
        <v>173</v>
      </c>
      <c r="CJ180" s="124">
        <f t="shared" ca="1" si="525"/>
        <v>176</v>
      </c>
      <c r="CL180" s="124">
        <f t="shared" ref="CL180:CM180" ca="1" si="526">IFERROR(OFFSET($J$1,$AP180,COLUMN()-90),0)</f>
        <v>109</v>
      </c>
      <c r="CM180" s="124">
        <f t="shared" ca="1" si="526"/>
        <v>181</v>
      </c>
      <c r="CO180" s="124">
        <f t="shared" ref="CO180:CP180" ca="1" si="527">IFERROR(OFFSET($G$1,$AP180,COLUMN()-93),0)</f>
        <v>173</v>
      </c>
      <c r="CP180" s="124">
        <f t="shared" ca="1" si="527"/>
        <v>176</v>
      </c>
      <c r="CR180" s="124">
        <f t="shared" ref="CR180:CS180" ca="1" si="528">IFERROR(OFFSET($J$1,$AP180,COLUMN()-96),0)</f>
        <v>109</v>
      </c>
      <c r="CS180" s="124">
        <f t="shared" ca="1" si="528"/>
        <v>181</v>
      </c>
    </row>
    <row r="181" spans="1:97" x14ac:dyDescent="0.3">
      <c r="A181" s="125">
        <v>140</v>
      </c>
      <c r="B181" s="125">
        <v>296</v>
      </c>
      <c r="D181" s="125">
        <v>122</v>
      </c>
      <c r="E181" s="125">
        <v>167</v>
      </c>
      <c r="G181" s="126">
        <v>179</v>
      </c>
      <c r="H181" s="126">
        <v>224</v>
      </c>
      <c r="J181" s="127">
        <v>106</v>
      </c>
      <c r="K181" s="127">
        <v>170</v>
      </c>
      <c r="R181" s="124">
        <v>0</v>
      </c>
      <c r="S181" s="124">
        <v>0</v>
      </c>
      <c r="T181" s="124">
        <v>0</v>
      </c>
      <c r="U181" s="124">
        <v>0</v>
      </c>
    </row>
    <row r="182" spans="1:97" x14ac:dyDescent="0.3">
      <c r="A182" s="125">
        <v>139</v>
      </c>
      <c r="B182" s="125">
        <v>296</v>
      </c>
      <c r="D182" s="125">
        <v>122</v>
      </c>
      <c r="E182" s="125">
        <v>167</v>
      </c>
      <c r="G182" s="126">
        <v>175</v>
      </c>
      <c r="H182" s="126">
        <v>226</v>
      </c>
      <c r="J182" s="127">
        <v>106</v>
      </c>
      <c r="K182" s="127">
        <v>170</v>
      </c>
      <c r="R182" s="124">
        <v>0</v>
      </c>
      <c r="S182" s="124">
        <v>0</v>
      </c>
      <c r="T182" s="124">
        <v>64</v>
      </c>
      <c r="U182" s="124">
        <v>0</v>
      </c>
      <c r="AP182" s="124">
        <f t="shared" si="452"/>
        <v>61</v>
      </c>
      <c r="AQ182" s="124">
        <f t="shared" ca="1" si="517"/>
        <v>220</v>
      </c>
      <c r="AR182" s="124">
        <f t="shared" ca="1" si="517"/>
        <v>249</v>
      </c>
      <c r="AT182" s="124">
        <f t="shared" ca="1" si="518"/>
        <v>177</v>
      </c>
      <c r="AU182" s="124">
        <f t="shared" ca="1" si="518"/>
        <v>178</v>
      </c>
      <c r="CI182" s="124">
        <f t="shared" ref="CI182:CJ182" ca="1" si="529">IFERROR(OFFSET($D$1,$AP182,COLUMN()-87),0)</f>
        <v>128</v>
      </c>
      <c r="CJ182" s="124">
        <f t="shared" ca="1" si="529"/>
        <v>156</v>
      </c>
      <c r="CL182" s="124">
        <f t="shared" ref="CL182:CM182" ca="1" si="530">IFERROR(OFFSET($A$1,$AP182,COLUMN()-90),0)</f>
        <v>220</v>
      </c>
      <c r="CM182" s="124">
        <f t="shared" ca="1" si="530"/>
        <v>249</v>
      </c>
      <c r="CO182" s="124">
        <f t="shared" ref="CO182:CP182" ca="1" si="531">IFERROR(OFFSET($A$1,$AP182,COLUMN()-93),0)</f>
        <v>220</v>
      </c>
      <c r="CP182" s="124">
        <f t="shared" ca="1" si="531"/>
        <v>249</v>
      </c>
      <c r="CR182" s="124">
        <f t="shared" ref="CR182:CS182" ca="1" si="532">IFERROR(OFFSET($D$1,$AP182,COLUMN()-96),0)</f>
        <v>128</v>
      </c>
      <c r="CS182" s="124">
        <f t="shared" ca="1" si="532"/>
        <v>156</v>
      </c>
    </row>
    <row r="183" spans="1:97" x14ac:dyDescent="0.3">
      <c r="A183" s="125">
        <v>138</v>
      </c>
      <c r="B183" s="125">
        <v>297</v>
      </c>
      <c r="D183" s="125">
        <v>122</v>
      </c>
      <c r="E183" s="125">
        <v>167</v>
      </c>
      <c r="G183" s="126">
        <v>170</v>
      </c>
      <c r="H183" s="126">
        <v>223</v>
      </c>
      <c r="J183" s="127">
        <v>106</v>
      </c>
      <c r="K183" s="127">
        <v>170</v>
      </c>
      <c r="R183" s="124">
        <v>0</v>
      </c>
      <c r="S183" s="124">
        <v>0</v>
      </c>
      <c r="T183" s="124">
        <v>0</v>
      </c>
      <c r="U183" s="124">
        <v>0</v>
      </c>
      <c r="AP183" s="124">
        <f t="shared" si="452"/>
        <v>61</v>
      </c>
      <c r="AQ183" s="124">
        <f t="shared" ca="1" si="523"/>
        <v>128</v>
      </c>
      <c r="AR183" s="124">
        <f t="shared" ca="1" si="523"/>
        <v>156</v>
      </c>
      <c r="AT183" s="124">
        <f t="shared" ca="1" si="524"/>
        <v>109</v>
      </c>
      <c r="AU183" s="124">
        <f t="shared" ca="1" si="524"/>
        <v>181</v>
      </c>
      <c r="CI183" s="124">
        <f t="shared" ref="CI183:CJ183" ca="1" si="533">IFERROR(OFFSET($G$1,$AP183,COLUMN()-87),0)</f>
        <v>177</v>
      </c>
      <c r="CJ183" s="124">
        <f t="shared" ca="1" si="533"/>
        <v>178</v>
      </c>
      <c r="CL183" s="124">
        <f t="shared" ref="CL183:CM183" ca="1" si="534">IFERROR(OFFSET($J$1,$AP183,COLUMN()-90),0)</f>
        <v>109</v>
      </c>
      <c r="CM183" s="124">
        <f t="shared" ca="1" si="534"/>
        <v>181</v>
      </c>
      <c r="CO183" s="124">
        <f t="shared" ref="CO183:CP183" ca="1" si="535">IFERROR(OFFSET($G$1,$AP183,COLUMN()-93),0)</f>
        <v>177</v>
      </c>
      <c r="CP183" s="124">
        <f t="shared" ca="1" si="535"/>
        <v>178</v>
      </c>
      <c r="CR183" s="124">
        <f t="shared" ref="CR183:CS183" ca="1" si="536">IFERROR(OFFSET($J$1,$AP183,COLUMN()-96),0)</f>
        <v>109</v>
      </c>
      <c r="CS183" s="124">
        <f t="shared" ca="1" si="536"/>
        <v>181</v>
      </c>
    </row>
    <row r="184" spans="1:97" x14ac:dyDescent="0.3">
      <c r="A184" s="125">
        <v>138</v>
      </c>
      <c r="B184" s="125">
        <v>297</v>
      </c>
      <c r="D184" s="125">
        <v>122</v>
      </c>
      <c r="E184" s="125">
        <v>167</v>
      </c>
      <c r="G184" s="126">
        <v>165</v>
      </c>
      <c r="H184" s="126">
        <v>220</v>
      </c>
      <c r="J184" s="127">
        <v>106</v>
      </c>
      <c r="K184" s="127">
        <v>170</v>
      </c>
      <c r="R184" s="124">
        <v>0</v>
      </c>
      <c r="S184" s="124">
        <v>0</v>
      </c>
      <c r="T184" s="124">
        <v>0</v>
      </c>
      <c r="U184" s="124">
        <v>0</v>
      </c>
    </row>
    <row r="185" spans="1:97" x14ac:dyDescent="0.3">
      <c r="A185" s="125">
        <v>137</v>
      </c>
      <c r="B185" s="125">
        <v>297</v>
      </c>
      <c r="D185" s="125">
        <v>122</v>
      </c>
      <c r="E185" s="125">
        <v>167</v>
      </c>
      <c r="G185" s="126">
        <v>160</v>
      </c>
      <c r="H185" s="126">
        <v>218</v>
      </c>
      <c r="J185" s="127">
        <v>106</v>
      </c>
      <c r="K185" s="127">
        <v>170</v>
      </c>
      <c r="R185" s="124">
        <v>0</v>
      </c>
      <c r="S185" s="124">
        <v>0</v>
      </c>
      <c r="T185" s="124">
        <v>0</v>
      </c>
      <c r="U185" s="124">
        <v>0</v>
      </c>
      <c r="AP185" s="124">
        <f t="shared" si="452"/>
        <v>62</v>
      </c>
      <c r="AQ185" s="124">
        <f t="shared" ca="1" si="517"/>
        <v>220</v>
      </c>
      <c r="AR185" s="124">
        <f t="shared" ca="1" si="517"/>
        <v>250</v>
      </c>
      <c r="AT185" s="124">
        <f t="shared" ca="1" si="518"/>
        <v>180</v>
      </c>
      <c r="AU185" s="124">
        <f t="shared" ca="1" si="518"/>
        <v>179</v>
      </c>
      <c r="CI185" s="124">
        <f t="shared" ref="CI185:CJ185" ca="1" si="537">IFERROR(OFFSET($D$1,$AP185,COLUMN()-87),0)</f>
        <v>128</v>
      </c>
      <c r="CJ185" s="124">
        <f t="shared" ca="1" si="537"/>
        <v>156</v>
      </c>
      <c r="CL185" s="124">
        <f t="shared" ref="CL185:CM185" ca="1" si="538">IFERROR(OFFSET($A$1,$AP185,COLUMN()-90),0)</f>
        <v>220</v>
      </c>
      <c r="CM185" s="124">
        <f t="shared" ca="1" si="538"/>
        <v>250</v>
      </c>
      <c r="CO185" s="124">
        <f t="shared" ref="CO185:CP185" ca="1" si="539">IFERROR(OFFSET($A$1,$AP185,COLUMN()-93),0)</f>
        <v>220</v>
      </c>
      <c r="CP185" s="124">
        <f t="shared" ca="1" si="539"/>
        <v>250</v>
      </c>
      <c r="CR185" s="124">
        <f t="shared" ref="CR185:CS185" ca="1" si="540">IFERROR(OFFSET($D$1,$AP185,COLUMN()-96),0)</f>
        <v>128</v>
      </c>
      <c r="CS185" s="124">
        <f t="shared" ca="1" si="540"/>
        <v>156</v>
      </c>
    </row>
    <row r="186" spans="1:97" x14ac:dyDescent="0.3">
      <c r="A186" s="125">
        <v>136</v>
      </c>
      <c r="B186" s="125">
        <v>298</v>
      </c>
      <c r="D186" s="125">
        <v>122</v>
      </c>
      <c r="E186" s="125">
        <v>167</v>
      </c>
      <c r="G186" s="126">
        <v>154</v>
      </c>
      <c r="H186" s="126">
        <v>215</v>
      </c>
      <c r="J186" s="127">
        <v>106</v>
      </c>
      <c r="K186" s="127">
        <v>169</v>
      </c>
      <c r="R186" s="124">
        <v>0</v>
      </c>
      <c r="S186" s="124">
        <v>0</v>
      </c>
      <c r="T186" s="124">
        <v>0</v>
      </c>
      <c r="U186" s="124">
        <v>0</v>
      </c>
      <c r="AP186" s="124">
        <f t="shared" si="452"/>
        <v>62</v>
      </c>
      <c r="AQ186" s="124">
        <f t="shared" ca="1" si="523"/>
        <v>128</v>
      </c>
      <c r="AR186" s="124">
        <f t="shared" ca="1" si="523"/>
        <v>156</v>
      </c>
      <c r="AT186" s="124">
        <f t="shared" ca="1" si="524"/>
        <v>109</v>
      </c>
      <c r="AU186" s="124">
        <f t="shared" ca="1" si="524"/>
        <v>181</v>
      </c>
      <c r="CI186" s="124">
        <f t="shared" ref="CI186:CJ186" ca="1" si="541">IFERROR(OFFSET($G$1,$AP186,COLUMN()-87),0)</f>
        <v>180</v>
      </c>
      <c r="CJ186" s="124">
        <f t="shared" ca="1" si="541"/>
        <v>179</v>
      </c>
      <c r="CL186" s="124">
        <f t="shared" ref="CL186:CM186" ca="1" si="542">IFERROR(OFFSET($J$1,$AP186,COLUMN()-90),0)</f>
        <v>109</v>
      </c>
      <c r="CM186" s="124">
        <f t="shared" ca="1" si="542"/>
        <v>181</v>
      </c>
      <c r="CO186" s="124">
        <f t="shared" ref="CO186:CP186" ca="1" si="543">IFERROR(OFFSET($G$1,$AP186,COLUMN()-93),0)</f>
        <v>180</v>
      </c>
      <c r="CP186" s="124">
        <f t="shared" ca="1" si="543"/>
        <v>179</v>
      </c>
      <c r="CR186" s="124">
        <f t="shared" ref="CR186:CS186" ca="1" si="544">IFERROR(OFFSET($J$1,$AP186,COLUMN()-96),0)</f>
        <v>109</v>
      </c>
      <c r="CS186" s="124">
        <f t="shared" ca="1" si="544"/>
        <v>181</v>
      </c>
    </row>
    <row r="187" spans="1:97" x14ac:dyDescent="0.3">
      <c r="A187" s="125">
        <v>136</v>
      </c>
      <c r="B187" s="125">
        <v>298</v>
      </c>
      <c r="D187" s="125">
        <v>122</v>
      </c>
      <c r="E187" s="125">
        <v>167</v>
      </c>
      <c r="G187" s="126">
        <v>149</v>
      </c>
      <c r="H187" s="126">
        <v>212</v>
      </c>
      <c r="J187" s="127">
        <v>106</v>
      </c>
      <c r="K187" s="127">
        <v>169</v>
      </c>
      <c r="R187" s="124">
        <v>0</v>
      </c>
      <c r="S187" s="124">
        <v>0</v>
      </c>
      <c r="T187" s="124">
        <v>0</v>
      </c>
      <c r="U187" s="124">
        <v>0</v>
      </c>
    </row>
    <row r="188" spans="1:97" x14ac:dyDescent="0.3">
      <c r="A188" s="125">
        <v>135</v>
      </c>
      <c r="B188" s="125">
        <v>299</v>
      </c>
      <c r="D188" s="125">
        <v>122</v>
      </c>
      <c r="E188" s="125">
        <v>167</v>
      </c>
      <c r="G188" s="126">
        <v>144</v>
      </c>
      <c r="H188" s="126">
        <v>209</v>
      </c>
      <c r="J188" s="127">
        <v>106</v>
      </c>
      <c r="K188" s="127">
        <v>169</v>
      </c>
      <c r="R188" s="124">
        <v>0</v>
      </c>
      <c r="S188" s="124">
        <v>0</v>
      </c>
      <c r="T188" s="124">
        <v>63</v>
      </c>
      <c r="U188" s="124">
        <v>0</v>
      </c>
      <c r="AP188" s="124">
        <f t="shared" si="452"/>
        <v>63</v>
      </c>
      <c r="AQ188" s="124">
        <f t="shared" ca="1" si="517"/>
        <v>219</v>
      </c>
      <c r="AR188" s="124">
        <f t="shared" ca="1" si="517"/>
        <v>250</v>
      </c>
      <c r="AT188" s="124">
        <f t="shared" ca="1" si="518"/>
        <v>183</v>
      </c>
      <c r="AU188" s="124">
        <f t="shared" ca="1" si="518"/>
        <v>181</v>
      </c>
      <c r="CI188" s="124">
        <f t="shared" ref="CI188:CJ188" ca="1" si="545">IFERROR(OFFSET($D$1,$AP188,COLUMN()-87),0)</f>
        <v>128</v>
      </c>
      <c r="CJ188" s="124">
        <f t="shared" ca="1" si="545"/>
        <v>156</v>
      </c>
      <c r="CL188" s="124">
        <f t="shared" ref="CL188:CM188" ca="1" si="546">IFERROR(OFFSET($A$1,$AP188,COLUMN()-90),0)</f>
        <v>219</v>
      </c>
      <c r="CM188" s="124">
        <f t="shared" ca="1" si="546"/>
        <v>250</v>
      </c>
      <c r="CO188" s="124">
        <f t="shared" ref="CO188:CP188" ca="1" si="547">IFERROR(OFFSET($A$1,$AP188,COLUMN()-93),0)</f>
        <v>219</v>
      </c>
      <c r="CP188" s="124">
        <f t="shared" ca="1" si="547"/>
        <v>250</v>
      </c>
      <c r="CR188" s="124">
        <f t="shared" ref="CR188:CS188" ca="1" si="548">IFERROR(OFFSET($D$1,$AP188,COLUMN()-96),0)</f>
        <v>128</v>
      </c>
      <c r="CS188" s="124">
        <f t="shared" ca="1" si="548"/>
        <v>156</v>
      </c>
    </row>
    <row r="189" spans="1:97" x14ac:dyDescent="0.3">
      <c r="A189" s="125">
        <v>134</v>
      </c>
      <c r="B189" s="125">
        <v>299</v>
      </c>
      <c r="D189" s="125">
        <v>122</v>
      </c>
      <c r="E189" s="125">
        <v>167</v>
      </c>
      <c r="G189" s="126">
        <v>145</v>
      </c>
      <c r="H189" s="126">
        <v>205</v>
      </c>
      <c r="J189" s="127">
        <v>106</v>
      </c>
      <c r="K189" s="127">
        <v>169</v>
      </c>
      <c r="R189" s="124">
        <v>0</v>
      </c>
      <c r="S189" s="124">
        <v>0</v>
      </c>
      <c r="T189" s="124">
        <v>0</v>
      </c>
      <c r="U189" s="124">
        <v>0</v>
      </c>
      <c r="AP189" s="124">
        <f t="shared" si="452"/>
        <v>63</v>
      </c>
      <c r="AQ189" s="124">
        <f t="shared" ca="1" si="523"/>
        <v>128</v>
      </c>
      <c r="AR189" s="124">
        <f t="shared" ca="1" si="523"/>
        <v>156</v>
      </c>
      <c r="AT189" s="124">
        <f t="shared" ca="1" si="524"/>
        <v>109</v>
      </c>
      <c r="AU189" s="124">
        <f t="shared" ca="1" si="524"/>
        <v>180</v>
      </c>
      <c r="CI189" s="124">
        <f t="shared" ref="CI189:CJ189" ca="1" si="549">IFERROR(OFFSET($G$1,$AP189,COLUMN()-87),0)</f>
        <v>183</v>
      </c>
      <c r="CJ189" s="124">
        <f t="shared" ca="1" si="549"/>
        <v>181</v>
      </c>
      <c r="CL189" s="124">
        <f t="shared" ref="CL189:CM189" ca="1" si="550">IFERROR(OFFSET($J$1,$AP189,COLUMN()-90),0)</f>
        <v>109</v>
      </c>
      <c r="CM189" s="124">
        <f t="shared" ca="1" si="550"/>
        <v>180</v>
      </c>
      <c r="CO189" s="124">
        <f t="shared" ref="CO189:CP189" ca="1" si="551">IFERROR(OFFSET($G$1,$AP189,COLUMN()-93),0)</f>
        <v>183</v>
      </c>
      <c r="CP189" s="124">
        <f t="shared" ca="1" si="551"/>
        <v>181</v>
      </c>
      <c r="CR189" s="124">
        <f t="shared" ref="CR189:CS189" ca="1" si="552">IFERROR(OFFSET($J$1,$AP189,COLUMN()-96),0)</f>
        <v>109</v>
      </c>
      <c r="CS189" s="124">
        <f t="shared" ca="1" si="552"/>
        <v>180</v>
      </c>
    </row>
    <row r="190" spans="1:97" x14ac:dyDescent="0.3">
      <c r="A190" s="125">
        <v>134</v>
      </c>
      <c r="B190" s="125">
        <v>299</v>
      </c>
      <c r="D190" s="125">
        <v>122</v>
      </c>
      <c r="E190" s="125">
        <v>167</v>
      </c>
      <c r="G190" s="126">
        <v>146</v>
      </c>
      <c r="H190" s="126">
        <v>201</v>
      </c>
      <c r="J190" s="127">
        <v>106</v>
      </c>
      <c r="K190" s="127">
        <v>169</v>
      </c>
      <c r="R190" s="124">
        <v>0</v>
      </c>
      <c r="S190" s="124">
        <v>0</v>
      </c>
      <c r="T190" s="124">
        <v>0</v>
      </c>
      <c r="U190" s="124">
        <v>0</v>
      </c>
    </row>
    <row r="191" spans="1:97" x14ac:dyDescent="0.3">
      <c r="A191" s="125">
        <v>133</v>
      </c>
      <c r="B191" s="125">
        <v>300</v>
      </c>
      <c r="D191" s="125">
        <v>122</v>
      </c>
      <c r="E191" s="125">
        <v>167</v>
      </c>
      <c r="G191" s="126">
        <v>148</v>
      </c>
      <c r="H191" s="126">
        <v>198</v>
      </c>
      <c r="J191" s="127">
        <v>106</v>
      </c>
      <c r="K191" s="127">
        <v>169</v>
      </c>
      <c r="R191" s="124">
        <v>0</v>
      </c>
      <c r="S191" s="124">
        <v>0</v>
      </c>
      <c r="T191" s="124">
        <v>0</v>
      </c>
      <c r="U191" s="124">
        <v>0</v>
      </c>
      <c r="AP191" s="124">
        <f t="shared" si="452"/>
        <v>64</v>
      </c>
      <c r="AQ191" s="124">
        <f t="shared" ca="1" si="517"/>
        <v>218</v>
      </c>
      <c r="AR191" s="124">
        <f t="shared" ca="1" si="517"/>
        <v>251</v>
      </c>
      <c r="AT191" s="124">
        <f t="shared" ca="1" si="518"/>
        <v>186</v>
      </c>
      <c r="AU191" s="124">
        <f t="shared" ca="1" si="518"/>
        <v>183</v>
      </c>
      <c r="CI191" s="124">
        <f t="shared" ref="CI191:CJ191" ca="1" si="553">IFERROR(OFFSET($D$1,$AP191,COLUMN()-87),0)</f>
        <v>128</v>
      </c>
      <c r="CJ191" s="124">
        <f t="shared" ca="1" si="553"/>
        <v>156</v>
      </c>
      <c r="CL191" s="124">
        <f t="shared" ref="CL191:CM191" ca="1" si="554">IFERROR(OFFSET($A$1,$AP191,COLUMN()-90),0)</f>
        <v>218</v>
      </c>
      <c r="CM191" s="124">
        <f t="shared" ca="1" si="554"/>
        <v>251</v>
      </c>
      <c r="CO191" s="124">
        <f t="shared" ref="CO191:CP191" ca="1" si="555">IFERROR(OFFSET($A$1,$AP191,COLUMN()-93),0)</f>
        <v>218</v>
      </c>
      <c r="CP191" s="124">
        <f t="shared" ca="1" si="555"/>
        <v>251</v>
      </c>
      <c r="CR191" s="124">
        <f t="shared" ref="CR191:CS191" ca="1" si="556">IFERROR(OFFSET($D$1,$AP191,COLUMN()-96),0)</f>
        <v>128</v>
      </c>
      <c r="CS191" s="124">
        <f t="shared" ca="1" si="556"/>
        <v>156</v>
      </c>
    </row>
    <row r="192" spans="1:97" x14ac:dyDescent="0.3">
      <c r="A192" s="125">
        <v>132</v>
      </c>
      <c r="B192" s="125">
        <v>300</v>
      </c>
      <c r="D192" s="125">
        <v>122</v>
      </c>
      <c r="E192" s="125">
        <v>168</v>
      </c>
      <c r="G192" s="126">
        <v>149</v>
      </c>
      <c r="H192" s="126">
        <v>194</v>
      </c>
      <c r="J192" s="127">
        <v>106</v>
      </c>
      <c r="K192" s="127">
        <v>169</v>
      </c>
      <c r="R192" s="124">
        <v>0</v>
      </c>
      <c r="S192" s="124">
        <v>0</v>
      </c>
      <c r="T192" s="124">
        <v>0</v>
      </c>
      <c r="U192" s="124">
        <v>0</v>
      </c>
      <c r="AP192" s="124">
        <f t="shared" si="452"/>
        <v>64</v>
      </c>
      <c r="AQ192" s="124">
        <f t="shared" ca="1" si="523"/>
        <v>128</v>
      </c>
      <c r="AR192" s="124">
        <f t="shared" ca="1" si="523"/>
        <v>156</v>
      </c>
      <c r="AT192" s="124">
        <f t="shared" ca="1" si="524"/>
        <v>109</v>
      </c>
      <c r="AU192" s="124">
        <f t="shared" ca="1" si="524"/>
        <v>180</v>
      </c>
      <c r="CI192" s="124">
        <f t="shared" ref="CI192:CJ192" ca="1" si="557">IFERROR(OFFSET($G$1,$AP192,COLUMN()-87),0)</f>
        <v>186</v>
      </c>
      <c r="CJ192" s="124">
        <f t="shared" ca="1" si="557"/>
        <v>183</v>
      </c>
      <c r="CL192" s="124">
        <f t="shared" ref="CL192:CM192" ca="1" si="558">IFERROR(OFFSET($J$1,$AP192,COLUMN()-90),0)</f>
        <v>109</v>
      </c>
      <c r="CM192" s="124">
        <f t="shared" ca="1" si="558"/>
        <v>180</v>
      </c>
      <c r="CO192" s="124">
        <f t="shared" ref="CO192:CP192" ca="1" si="559">IFERROR(OFFSET($G$1,$AP192,COLUMN()-93),0)</f>
        <v>186</v>
      </c>
      <c r="CP192" s="124">
        <f t="shared" ca="1" si="559"/>
        <v>183</v>
      </c>
      <c r="CR192" s="124">
        <f t="shared" ref="CR192:CS192" ca="1" si="560">IFERROR(OFFSET($J$1,$AP192,COLUMN()-96),0)</f>
        <v>109</v>
      </c>
      <c r="CS192" s="124">
        <f t="shared" ca="1" si="560"/>
        <v>180</v>
      </c>
    </row>
    <row r="193" spans="1:97" x14ac:dyDescent="0.3">
      <c r="A193" s="125">
        <v>132</v>
      </c>
      <c r="B193" s="125">
        <v>301</v>
      </c>
      <c r="D193" s="125">
        <v>121</v>
      </c>
      <c r="E193" s="125">
        <v>168</v>
      </c>
      <c r="G193" s="126">
        <v>150</v>
      </c>
      <c r="H193" s="126">
        <v>190</v>
      </c>
      <c r="J193" s="127">
        <v>106</v>
      </c>
      <c r="K193" s="127">
        <v>169</v>
      </c>
      <c r="R193" s="124">
        <v>0</v>
      </c>
      <c r="S193" s="124">
        <v>0</v>
      </c>
      <c r="T193" s="124">
        <v>0</v>
      </c>
      <c r="U193" s="124">
        <v>0</v>
      </c>
    </row>
    <row r="194" spans="1:97" x14ac:dyDescent="0.3">
      <c r="A194" s="125">
        <v>131</v>
      </c>
      <c r="B194" s="125">
        <v>301</v>
      </c>
      <c r="D194" s="125">
        <v>121</v>
      </c>
      <c r="E194" s="125">
        <v>168</v>
      </c>
      <c r="G194" s="126">
        <v>151</v>
      </c>
      <c r="H194" s="126">
        <v>186</v>
      </c>
      <c r="J194" s="127">
        <v>106</v>
      </c>
      <c r="K194" s="127">
        <v>169</v>
      </c>
      <c r="R194" s="124">
        <v>66</v>
      </c>
      <c r="S194" s="124">
        <v>0</v>
      </c>
      <c r="T194" s="124">
        <v>60</v>
      </c>
      <c r="U194" s="124">
        <v>0</v>
      </c>
      <c r="AP194" s="124">
        <f t="shared" si="452"/>
        <v>65</v>
      </c>
      <c r="AQ194" s="124">
        <f t="shared" ca="1" si="517"/>
        <v>218</v>
      </c>
      <c r="AR194" s="124">
        <f t="shared" ca="1" si="517"/>
        <v>251</v>
      </c>
      <c r="AT194" s="124">
        <f t="shared" ca="1" si="518"/>
        <v>190</v>
      </c>
      <c r="AU194" s="124">
        <f t="shared" ca="1" si="518"/>
        <v>185</v>
      </c>
      <c r="CI194" s="124">
        <f t="shared" ref="CI194:CJ194" ca="1" si="561">IFERROR(OFFSET($D$1,$AP194,COLUMN()-87),0)</f>
        <v>128</v>
      </c>
      <c r="CJ194" s="124">
        <f t="shared" ca="1" si="561"/>
        <v>157</v>
      </c>
      <c r="CL194" s="124">
        <f t="shared" ref="CL194:CM194" ca="1" si="562">IFERROR(OFFSET($A$1,$AP194,COLUMN()-90),0)</f>
        <v>218</v>
      </c>
      <c r="CM194" s="124">
        <f t="shared" ca="1" si="562"/>
        <v>251</v>
      </c>
      <c r="CO194" s="124">
        <f t="shared" ref="CO194:CP194" ca="1" si="563">IFERROR(OFFSET($A$1,$AP194,COLUMN()-93),0)</f>
        <v>218</v>
      </c>
      <c r="CP194" s="124">
        <f t="shared" ca="1" si="563"/>
        <v>251</v>
      </c>
      <c r="CR194" s="124">
        <f t="shared" ref="CR194:CS194" ca="1" si="564">IFERROR(OFFSET($D$1,$AP194,COLUMN()-96),0)</f>
        <v>128</v>
      </c>
      <c r="CS194" s="124">
        <f t="shared" ca="1" si="564"/>
        <v>157</v>
      </c>
    </row>
    <row r="195" spans="1:97" x14ac:dyDescent="0.3">
      <c r="A195" s="125">
        <v>126</v>
      </c>
      <c r="B195" s="125">
        <v>298</v>
      </c>
      <c r="D195" s="125">
        <v>121</v>
      </c>
      <c r="E195" s="125">
        <v>168</v>
      </c>
      <c r="G195" s="126">
        <v>153</v>
      </c>
      <c r="H195" s="126">
        <v>189</v>
      </c>
      <c r="J195" s="127">
        <v>106</v>
      </c>
      <c r="K195" s="127">
        <v>169</v>
      </c>
      <c r="R195" s="124">
        <v>0</v>
      </c>
      <c r="S195" s="124">
        <v>0</v>
      </c>
      <c r="T195" s="124">
        <v>0</v>
      </c>
      <c r="U195" s="124">
        <v>0</v>
      </c>
      <c r="AP195" s="124">
        <f t="shared" si="452"/>
        <v>65</v>
      </c>
      <c r="AQ195" s="124">
        <f t="shared" ca="1" si="523"/>
        <v>128</v>
      </c>
      <c r="AR195" s="124">
        <f t="shared" ca="1" si="523"/>
        <v>157</v>
      </c>
      <c r="AT195" s="124">
        <f t="shared" ca="1" si="524"/>
        <v>109</v>
      </c>
      <c r="AU195" s="124">
        <f t="shared" ca="1" si="524"/>
        <v>180</v>
      </c>
      <c r="CI195" s="124">
        <f t="shared" ref="CI195:CJ195" ca="1" si="565">IFERROR(OFFSET($G$1,$AP195,COLUMN()-87),0)</f>
        <v>190</v>
      </c>
      <c r="CJ195" s="124">
        <f t="shared" ca="1" si="565"/>
        <v>185</v>
      </c>
      <c r="CL195" s="124">
        <f t="shared" ref="CL195:CM195" ca="1" si="566">IFERROR(OFFSET($J$1,$AP195,COLUMN()-90),0)</f>
        <v>109</v>
      </c>
      <c r="CM195" s="124">
        <f t="shared" ca="1" si="566"/>
        <v>180</v>
      </c>
      <c r="CO195" s="124">
        <f t="shared" ref="CO195:CP195" ca="1" si="567">IFERROR(OFFSET($G$1,$AP195,COLUMN()-93),0)</f>
        <v>190</v>
      </c>
      <c r="CP195" s="124">
        <f t="shared" ca="1" si="567"/>
        <v>185</v>
      </c>
      <c r="CR195" s="124">
        <f t="shared" ref="CR195:CS195" ca="1" si="568">IFERROR(OFFSET($J$1,$AP195,COLUMN()-96),0)</f>
        <v>109</v>
      </c>
      <c r="CS195" s="124">
        <f t="shared" ca="1" si="568"/>
        <v>180</v>
      </c>
    </row>
    <row r="196" spans="1:97" x14ac:dyDescent="0.3">
      <c r="A196" s="125">
        <v>120</v>
      </c>
      <c r="B196" s="125">
        <v>295</v>
      </c>
      <c r="D196" s="125">
        <v>121</v>
      </c>
      <c r="E196" s="125">
        <v>168</v>
      </c>
      <c r="G196" s="126">
        <v>155</v>
      </c>
      <c r="H196" s="126">
        <v>193</v>
      </c>
      <c r="J196" s="127">
        <v>106</v>
      </c>
      <c r="K196" s="127">
        <v>169</v>
      </c>
      <c r="R196" s="124">
        <v>0</v>
      </c>
      <c r="S196" s="124">
        <v>0</v>
      </c>
      <c r="T196" s="124">
        <v>0</v>
      </c>
      <c r="U196" s="124">
        <v>0</v>
      </c>
    </row>
    <row r="197" spans="1:97" x14ac:dyDescent="0.3">
      <c r="A197" s="125">
        <v>115</v>
      </c>
      <c r="B197" s="125">
        <v>292</v>
      </c>
      <c r="D197" s="125">
        <v>121</v>
      </c>
      <c r="E197" s="125">
        <v>168</v>
      </c>
      <c r="G197" s="126">
        <v>157</v>
      </c>
      <c r="H197" s="126">
        <v>196</v>
      </c>
      <c r="J197" s="127">
        <v>106</v>
      </c>
      <c r="K197" s="127">
        <v>168</v>
      </c>
      <c r="R197" s="124">
        <v>0</v>
      </c>
      <c r="S197" s="124">
        <v>0</v>
      </c>
      <c r="T197" s="124">
        <v>0</v>
      </c>
      <c r="U197" s="124">
        <v>0</v>
      </c>
      <c r="AP197" s="124">
        <f t="shared" si="452"/>
        <v>66</v>
      </c>
      <c r="AQ197" s="124">
        <f t="shared" ca="1" si="517"/>
        <v>217</v>
      </c>
      <c r="AR197" s="124">
        <f t="shared" ca="1" si="517"/>
        <v>251</v>
      </c>
      <c r="AT197" s="124">
        <f t="shared" ca="1" si="518"/>
        <v>193</v>
      </c>
      <c r="AU197" s="124">
        <f t="shared" ca="1" si="518"/>
        <v>187</v>
      </c>
      <c r="CI197" s="124">
        <f t="shared" ref="CI197:CJ197" ca="1" si="569">IFERROR(OFFSET($D$1,$AP197,COLUMN()-87),0)</f>
        <v>128</v>
      </c>
      <c r="CJ197" s="124">
        <f t="shared" ca="1" si="569"/>
        <v>157</v>
      </c>
      <c r="CL197" s="124">
        <f t="shared" ref="CL197:CM197" ca="1" si="570">IFERROR(OFFSET($A$1,$AP197,COLUMN()-90),0)</f>
        <v>217</v>
      </c>
      <c r="CM197" s="124">
        <f t="shared" ca="1" si="570"/>
        <v>251</v>
      </c>
      <c r="CO197" s="124">
        <f t="shared" ref="CO197:CP197" ca="1" si="571">IFERROR(OFFSET($A$1,$AP197,COLUMN()-93),0)</f>
        <v>217</v>
      </c>
      <c r="CP197" s="124">
        <f t="shared" ca="1" si="571"/>
        <v>251</v>
      </c>
      <c r="CR197" s="124">
        <f t="shared" ref="CR197:CS197" ca="1" si="572">IFERROR(OFFSET($D$1,$AP197,COLUMN()-96),0)</f>
        <v>128</v>
      </c>
      <c r="CS197" s="124">
        <f t="shared" ca="1" si="572"/>
        <v>157</v>
      </c>
    </row>
    <row r="198" spans="1:97" x14ac:dyDescent="0.3">
      <c r="A198" s="125">
        <v>109</v>
      </c>
      <c r="B198" s="125">
        <v>289</v>
      </c>
      <c r="D198" s="125">
        <v>121</v>
      </c>
      <c r="E198" s="125">
        <v>168</v>
      </c>
      <c r="G198" s="126">
        <v>159</v>
      </c>
      <c r="H198" s="126">
        <v>199</v>
      </c>
      <c r="J198" s="127">
        <v>106</v>
      </c>
      <c r="K198" s="127">
        <v>168</v>
      </c>
      <c r="R198" s="124">
        <v>0</v>
      </c>
      <c r="S198" s="124">
        <v>0</v>
      </c>
      <c r="T198" s="124">
        <v>0</v>
      </c>
      <c r="U198" s="124">
        <v>0</v>
      </c>
      <c r="AP198" s="124">
        <f t="shared" si="452"/>
        <v>66</v>
      </c>
      <c r="AQ198" s="124">
        <f t="shared" ca="1" si="523"/>
        <v>128</v>
      </c>
      <c r="AR198" s="124">
        <f t="shared" ca="1" si="523"/>
        <v>157</v>
      </c>
      <c r="AT198" s="124">
        <f t="shared" ca="1" si="524"/>
        <v>109</v>
      </c>
      <c r="AU198" s="124">
        <f t="shared" ca="1" si="524"/>
        <v>180</v>
      </c>
      <c r="CI198" s="124">
        <f t="shared" ref="CI198:CJ198" ca="1" si="573">IFERROR(OFFSET($G$1,$AP198,COLUMN()-87),0)</f>
        <v>193</v>
      </c>
      <c r="CJ198" s="124">
        <f t="shared" ca="1" si="573"/>
        <v>187</v>
      </c>
      <c r="CL198" s="124">
        <f t="shared" ref="CL198:CM198" ca="1" si="574">IFERROR(OFFSET($J$1,$AP198,COLUMN()-90),0)</f>
        <v>109</v>
      </c>
      <c r="CM198" s="124">
        <f t="shared" ca="1" si="574"/>
        <v>180</v>
      </c>
      <c r="CO198" s="124">
        <f t="shared" ref="CO198:CP198" ca="1" si="575">IFERROR(OFFSET($G$1,$AP198,COLUMN()-93),0)</f>
        <v>193</v>
      </c>
      <c r="CP198" s="124">
        <f t="shared" ca="1" si="575"/>
        <v>187</v>
      </c>
      <c r="CR198" s="124">
        <f t="shared" ref="CR198:CS198" ca="1" si="576">IFERROR(OFFSET($J$1,$AP198,COLUMN()-96),0)</f>
        <v>109</v>
      </c>
      <c r="CS198" s="124">
        <f t="shared" ca="1" si="576"/>
        <v>180</v>
      </c>
    </row>
    <row r="199" spans="1:97" x14ac:dyDescent="0.3">
      <c r="A199" s="125">
        <v>104</v>
      </c>
      <c r="B199" s="125">
        <v>285</v>
      </c>
      <c r="D199" s="125">
        <v>121</v>
      </c>
      <c r="E199" s="125">
        <v>168</v>
      </c>
      <c r="G199" s="126">
        <v>161</v>
      </c>
      <c r="H199" s="126">
        <v>203</v>
      </c>
      <c r="J199" s="127">
        <v>106</v>
      </c>
      <c r="K199" s="127">
        <v>168</v>
      </c>
      <c r="R199" s="124">
        <v>0</v>
      </c>
      <c r="S199" s="124">
        <v>0</v>
      </c>
      <c r="T199" s="124">
        <v>0</v>
      </c>
      <c r="U199" s="124">
        <v>0</v>
      </c>
    </row>
    <row r="200" spans="1:97" x14ac:dyDescent="0.3">
      <c r="A200" s="125">
        <v>99</v>
      </c>
      <c r="B200" s="125">
        <v>282</v>
      </c>
      <c r="D200" s="125">
        <v>121</v>
      </c>
      <c r="E200" s="125">
        <v>168</v>
      </c>
      <c r="G200" s="126">
        <v>163</v>
      </c>
      <c r="H200" s="126">
        <v>206</v>
      </c>
      <c r="J200" s="127">
        <v>106</v>
      </c>
      <c r="K200" s="127">
        <v>168</v>
      </c>
      <c r="R200" s="124">
        <v>0</v>
      </c>
      <c r="S200" s="124">
        <v>0</v>
      </c>
      <c r="T200" s="124">
        <v>0</v>
      </c>
      <c r="U200" s="124">
        <v>0</v>
      </c>
      <c r="AP200" s="124">
        <f t="shared" si="452"/>
        <v>67</v>
      </c>
      <c r="AQ200" s="124">
        <f t="shared" ca="1" si="517"/>
        <v>216</v>
      </c>
      <c r="AR200" s="124">
        <f t="shared" ca="1" si="517"/>
        <v>252</v>
      </c>
      <c r="AT200" s="124">
        <f t="shared" ca="1" si="518"/>
        <v>196</v>
      </c>
      <c r="AU200" s="124">
        <f t="shared" ca="1" si="518"/>
        <v>189</v>
      </c>
      <c r="CI200" s="124">
        <f t="shared" ref="CI200:CJ200" ca="1" si="577">IFERROR(OFFSET($D$1,$AP200,COLUMN()-87),0)</f>
        <v>128</v>
      </c>
      <c r="CJ200" s="124">
        <f t="shared" ca="1" si="577"/>
        <v>157</v>
      </c>
      <c r="CL200" s="124">
        <f t="shared" ref="CL200:CM200" ca="1" si="578">IFERROR(OFFSET($A$1,$AP200,COLUMN()-90),0)</f>
        <v>216</v>
      </c>
      <c r="CM200" s="124">
        <f t="shared" ca="1" si="578"/>
        <v>252</v>
      </c>
      <c r="CO200" s="124">
        <f t="shared" ref="CO200:CP200" ca="1" si="579">IFERROR(OFFSET($A$1,$AP200,COLUMN()-93),0)</f>
        <v>216</v>
      </c>
      <c r="CP200" s="124">
        <f t="shared" ca="1" si="579"/>
        <v>252</v>
      </c>
      <c r="CR200" s="124">
        <f t="shared" ref="CR200:CS200" ca="1" si="580">IFERROR(OFFSET($D$1,$AP200,COLUMN()-96),0)</f>
        <v>128</v>
      </c>
      <c r="CS200" s="124">
        <f t="shared" ca="1" si="580"/>
        <v>157</v>
      </c>
    </row>
    <row r="201" spans="1:97" x14ac:dyDescent="0.3">
      <c r="A201" s="125">
        <v>93</v>
      </c>
      <c r="B201" s="125">
        <v>279</v>
      </c>
      <c r="D201" s="125">
        <v>121</v>
      </c>
      <c r="E201" s="125">
        <v>168</v>
      </c>
      <c r="G201" s="126">
        <v>165</v>
      </c>
      <c r="H201" s="126">
        <v>209</v>
      </c>
      <c r="J201" s="127">
        <v>106</v>
      </c>
      <c r="K201" s="127">
        <v>168</v>
      </c>
      <c r="R201" s="124">
        <v>0</v>
      </c>
      <c r="S201" s="124">
        <v>0</v>
      </c>
      <c r="T201" s="124">
        <v>0</v>
      </c>
      <c r="U201" s="124">
        <v>0</v>
      </c>
      <c r="AP201" s="124">
        <f t="shared" si="452"/>
        <v>67</v>
      </c>
      <c r="AQ201" s="124">
        <f t="shared" ca="1" si="523"/>
        <v>128</v>
      </c>
      <c r="AR201" s="124">
        <f t="shared" ca="1" si="523"/>
        <v>157</v>
      </c>
      <c r="AT201" s="124">
        <f t="shared" ca="1" si="524"/>
        <v>109</v>
      </c>
      <c r="AU201" s="124">
        <f t="shared" ca="1" si="524"/>
        <v>180</v>
      </c>
      <c r="CI201" s="124">
        <f t="shared" ref="CI201:CJ201" ca="1" si="581">IFERROR(OFFSET($G$1,$AP201,COLUMN()-87),0)</f>
        <v>196</v>
      </c>
      <c r="CJ201" s="124">
        <f t="shared" ca="1" si="581"/>
        <v>189</v>
      </c>
      <c r="CL201" s="124">
        <f t="shared" ref="CL201:CM201" ca="1" si="582">IFERROR(OFFSET($J$1,$AP201,COLUMN()-90),0)</f>
        <v>109</v>
      </c>
      <c r="CM201" s="124">
        <f t="shared" ca="1" si="582"/>
        <v>180</v>
      </c>
      <c r="CO201" s="124">
        <f t="shared" ref="CO201:CP201" ca="1" si="583">IFERROR(OFFSET($G$1,$AP201,COLUMN()-93),0)</f>
        <v>196</v>
      </c>
      <c r="CP201" s="124">
        <f t="shared" ca="1" si="583"/>
        <v>189</v>
      </c>
      <c r="CR201" s="124">
        <f t="shared" ref="CR201:CS201" ca="1" si="584">IFERROR(OFFSET($J$1,$AP201,COLUMN()-96),0)</f>
        <v>109</v>
      </c>
      <c r="CS201" s="124">
        <f t="shared" ca="1" si="584"/>
        <v>180</v>
      </c>
    </row>
    <row r="202" spans="1:97" x14ac:dyDescent="0.3">
      <c r="A202" s="125">
        <v>88</v>
      </c>
      <c r="B202" s="125">
        <v>276</v>
      </c>
      <c r="D202" s="125">
        <v>121</v>
      </c>
      <c r="E202" s="125">
        <v>168</v>
      </c>
      <c r="G202" s="126">
        <v>167</v>
      </c>
      <c r="H202" s="126">
        <v>213</v>
      </c>
      <c r="J202" s="127">
        <v>106</v>
      </c>
      <c r="K202" s="127">
        <v>168</v>
      </c>
      <c r="R202" s="124">
        <v>0</v>
      </c>
      <c r="S202" s="124">
        <v>0</v>
      </c>
      <c r="T202" s="124">
        <v>0</v>
      </c>
      <c r="U202" s="124">
        <v>0</v>
      </c>
    </row>
    <row r="203" spans="1:97" x14ac:dyDescent="0.3">
      <c r="A203" s="125">
        <v>82</v>
      </c>
      <c r="B203" s="125">
        <v>273</v>
      </c>
      <c r="D203" s="125">
        <v>121</v>
      </c>
      <c r="E203" s="125">
        <v>168</v>
      </c>
      <c r="G203" s="126">
        <v>169</v>
      </c>
      <c r="H203" s="126">
        <v>216</v>
      </c>
      <c r="J203" s="127">
        <v>106</v>
      </c>
      <c r="K203" s="127">
        <v>168</v>
      </c>
      <c r="R203" s="124">
        <v>0</v>
      </c>
      <c r="S203" s="124">
        <v>0</v>
      </c>
      <c r="T203" s="124">
        <v>0</v>
      </c>
      <c r="U203" s="124">
        <v>0</v>
      </c>
      <c r="AP203" s="124">
        <f t="shared" si="452"/>
        <v>68</v>
      </c>
      <c r="AQ203" s="124">
        <f t="shared" ca="1" si="517"/>
        <v>216</v>
      </c>
      <c r="AR203" s="124">
        <f t="shared" ca="1" si="517"/>
        <v>252</v>
      </c>
      <c r="AT203" s="124">
        <f t="shared" ca="1" si="518"/>
        <v>193</v>
      </c>
      <c r="AU203" s="124">
        <f t="shared" ca="1" si="518"/>
        <v>187</v>
      </c>
      <c r="CI203" s="124">
        <f t="shared" ref="CI203:CJ203" ca="1" si="585">IFERROR(OFFSET($D$1,$AP203,COLUMN()-87),0)</f>
        <v>128</v>
      </c>
      <c r="CJ203" s="124">
        <f t="shared" ca="1" si="585"/>
        <v>157</v>
      </c>
      <c r="CL203" s="124">
        <f t="shared" ref="CL203:CM203" ca="1" si="586">IFERROR(OFFSET($A$1,$AP203,COLUMN()-90),0)</f>
        <v>216</v>
      </c>
      <c r="CM203" s="124">
        <f t="shared" ca="1" si="586"/>
        <v>252</v>
      </c>
      <c r="CO203" s="124">
        <f t="shared" ref="CO203:CP203" ca="1" si="587">IFERROR(OFFSET($A$1,$AP203,COLUMN()-93),0)</f>
        <v>216</v>
      </c>
      <c r="CP203" s="124">
        <f t="shared" ca="1" si="587"/>
        <v>252</v>
      </c>
      <c r="CR203" s="124">
        <f t="shared" ref="CR203:CS203" ca="1" si="588">IFERROR(OFFSET($D$1,$AP203,COLUMN()-96),0)</f>
        <v>128</v>
      </c>
      <c r="CS203" s="124">
        <f t="shared" ca="1" si="588"/>
        <v>157</v>
      </c>
    </row>
    <row r="204" spans="1:97" x14ac:dyDescent="0.3">
      <c r="A204" s="125">
        <v>77</v>
      </c>
      <c r="B204" s="125">
        <v>270</v>
      </c>
      <c r="D204" s="125">
        <v>121</v>
      </c>
      <c r="E204" s="125">
        <v>169</v>
      </c>
      <c r="G204" s="126">
        <v>171</v>
      </c>
      <c r="H204" s="126">
        <v>219</v>
      </c>
      <c r="J204" s="127">
        <v>106</v>
      </c>
      <c r="K204" s="127">
        <v>168</v>
      </c>
      <c r="R204" s="124">
        <v>0</v>
      </c>
      <c r="S204" s="124">
        <v>0</v>
      </c>
      <c r="T204" s="124">
        <v>0</v>
      </c>
      <c r="U204" s="124">
        <v>0</v>
      </c>
      <c r="AP204" s="124">
        <f t="shared" si="452"/>
        <v>68</v>
      </c>
      <c r="AQ204" s="124">
        <f t="shared" ca="1" si="523"/>
        <v>128</v>
      </c>
      <c r="AR204" s="124">
        <f t="shared" ca="1" si="523"/>
        <v>157</v>
      </c>
      <c r="AT204" s="124">
        <f t="shared" ca="1" si="524"/>
        <v>109</v>
      </c>
      <c r="AU204" s="124">
        <f t="shared" ca="1" si="524"/>
        <v>180</v>
      </c>
      <c r="CI204" s="124">
        <f t="shared" ref="CI204:CJ204" ca="1" si="589">IFERROR(OFFSET($G$1,$AP204,COLUMN()-87),0)</f>
        <v>193</v>
      </c>
      <c r="CJ204" s="124">
        <f t="shared" ca="1" si="589"/>
        <v>187</v>
      </c>
      <c r="CL204" s="124">
        <f t="shared" ref="CL204:CM204" ca="1" si="590">IFERROR(OFFSET($J$1,$AP204,COLUMN()-90),0)</f>
        <v>109</v>
      </c>
      <c r="CM204" s="124">
        <f t="shared" ca="1" si="590"/>
        <v>180</v>
      </c>
      <c r="CO204" s="124">
        <f t="shared" ref="CO204:CP204" ca="1" si="591">IFERROR(OFFSET($G$1,$AP204,COLUMN()-93),0)</f>
        <v>193</v>
      </c>
      <c r="CP204" s="124">
        <f t="shared" ca="1" si="591"/>
        <v>187</v>
      </c>
      <c r="CR204" s="124">
        <f t="shared" ref="CR204:CS204" ca="1" si="592">IFERROR(OFFSET($J$1,$AP204,COLUMN()-96),0)</f>
        <v>109</v>
      </c>
      <c r="CS204" s="124">
        <f t="shared" ca="1" si="592"/>
        <v>180</v>
      </c>
    </row>
    <row r="205" spans="1:97" x14ac:dyDescent="0.3">
      <c r="A205" s="125">
        <v>71</v>
      </c>
      <c r="B205" s="125">
        <v>267</v>
      </c>
      <c r="D205" s="125">
        <v>121</v>
      </c>
      <c r="E205" s="125">
        <v>169</v>
      </c>
      <c r="G205" s="126">
        <v>173</v>
      </c>
      <c r="H205" s="126">
        <v>223</v>
      </c>
      <c r="J205" s="127">
        <v>106</v>
      </c>
      <c r="K205" s="127">
        <v>168</v>
      </c>
      <c r="R205" s="124">
        <v>0</v>
      </c>
      <c r="S205" s="124">
        <v>0</v>
      </c>
      <c r="T205" s="124">
        <v>0</v>
      </c>
      <c r="U205" s="124">
        <v>0</v>
      </c>
    </row>
    <row r="206" spans="1:97" x14ac:dyDescent="0.3">
      <c r="A206" s="125">
        <v>66</v>
      </c>
      <c r="B206" s="125">
        <v>264</v>
      </c>
      <c r="D206" s="125">
        <v>121</v>
      </c>
      <c r="E206" s="125">
        <v>169</v>
      </c>
      <c r="G206" s="126">
        <v>175</v>
      </c>
      <c r="H206" s="126">
        <v>226</v>
      </c>
      <c r="J206" s="127">
        <v>105</v>
      </c>
      <c r="K206" s="127">
        <v>168</v>
      </c>
      <c r="R206" s="124">
        <v>0</v>
      </c>
      <c r="S206" s="124">
        <v>0</v>
      </c>
      <c r="T206" s="124">
        <v>64</v>
      </c>
      <c r="U206" s="124">
        <v>0</v>
      </c>
      <c r="AP206" s="124">
        <f t="shared" si="452"/>
        <v>69</v>
      </c>
      <c r="AQ206" s="124">
        <f t="shared" ca="1" si="517"/>
        <v>215</v>
      </c>
      <c r="AR206" s="124">
        <f t="shared" ca="1" si="517"/>
        <v>253</v>
      </c>
      <c r="AT206" s="124">
        <f t="shared" ca="1" si="518"/>
        <v>190</v>
      </c>
      <c r="AU206" s="124">
        <f t="shared" ca="1" si="518"/>
        <v>185</v>
      </c>
      <c r="CI206" s="124">
        <f t="shared" ref="CI206:CJ206" ca="1" si="593">IFERROR(OFFSET($D$1,$AP206,COLUMN()-87),0)</f>
        <v>128</v>
      </c>
      <c r="CJ206" s="124">
        <f t="shared" ca="1" si="593"/>
        <v>157</v>
      </c>
      <c r="CL206" s="124">
        <f t="shared" ref="CL206:CM206" ca="1" si="594">IFERROR(OFFSET($A$1,$AP206,COLUMN()-90),0)</f>
        <v>215</v>
      </c>
      <c r="CM206" s="124">
        <f t="shared" ca="1" si="594"/>
        <v>253</v>
      </c>
      <c r="CO206" s="124">
        <f t="shared" ref="CO206:CP206" ca="1" si="595">IFERROR(OFFSET($A$1,$AP206,COLUMN()-93),0)</f>
        <v>215</v>
      </c>
      <c r="CP206" s="124">
        <f t="shared" ca="1" si="595"/>
        <v>253</v>
      </c>
      <c r="CR206" s="124">
        <f t="shared" ref="CR206:CS206" ca="1" si="596">IFERROR(OFFSET($D$1,$AP206,COLUMN()-96),0)</f>
        <v>128</v>
      </c>
      <c r="CS206" s="124">
        <f t="shared" ca="1" si="596"/>
        <v>157</v>
      </c>
    </row>
    <row r="207" spans="1:97" x14ac:dyDescent="0.3">
      <c r="A207" s="125">
        <v>61</v>
      </c>
      <c r="B207" s="125">
        <v>260</v>
      </c>
      <c r="D207" s="125">
        <v>121</v>
      </c>
      <c r="E207" s="125">
        <v>169</v>
      </c>
      <c r="G207" s="126">
        <v>179</v>
      </c>
      <c r="H207" s="126">
        <v>224</v>
      </c>
      <c r="J207" s="127">
        <v>105</v>
      </c>
      <c r="K207" s="127">
        <v>168</v>
      </c>
      <c r="R207" s="124">
        <v>0</v>
      </c>
      <c r="S207" s="124">
        <v>0</v>
      </c>
      <c r="T207" s="124">
        <v>0</v>
      </c>
      <c r="U207" s="124">
        <v>0</v>
      </c>
      <c r="AP207" s="124">
        <f t="shared" si="452"/>
        <v>69</v>
      </c>
      <c r="AQ207" s="124">
        <f t="shared" ca="1" si="523"/>
        <v>128</v>
      </c>
      <c r="AR207" s="124">
        <f t="shared" ca="1" si="523"/>
        <v>157</v>
      </c>
      <c r="AT207" s="124">
        <f t="shared" ca="1" si="524"/>
        <v>109</v>
      </c>
      <c r="AU207" s="124">
        <f t="shared" ca="1" si="524"/>
        <v>180</v>
      </c>
      <c r="CI207" s="124">
        <f t="shared" ref="CI207:CJ207" ca="1" si="597">IFERROR(OFFSET($G$1,$AP207,COLUMN()-87),0)</f>
        <v>190</v>
      </c>
      <c r="CJ207" s="124">
        <f t="shared" ca="1" si="597"/>
        <v>185</v>
      </c>
      <c r="CL207" s="124">
        <f t="shared" ref="CL207:CM207" ca="1" si="598">IFERROR(OFFSET($J$1,$AP207,COLUMN()-90),0)</f>
        <v>109</v>
      </c>
      <c r="CM207" s="124">
        <f t="shared" ca="1" si="598"/>
        <v>180</v>
      </c>
      <c r="CO207" s="124">
        <f t="shared" ref="CO207:CP207" ca="1" si="599">IFERROR(OFFSET($G$1,$AP207,COLUMN()-93),0)</f>
        <v>190</v>
      </c>
      <c r="CP207" s="124">
        <f t="shared" ca="1" si="599"/>
        <v>185</v>
      </c>
      <c r="CR207" s="124">
        <f t="shared" ref="CR207:CS207" ca="1" si="600">IFERROR(OFFSET($J$1,$AP207,COLUMN()-96),0)</f>
        <v>109</v>
      </c>
      <c r="CS207" s="124">
        <f t="shared" ca="1" si="600"/>
        <v>180</v>
      </c>
    </row>
    <row r="208" spans="1:97" x14ac:dyDescent="0.3">
      <c r="A208" s="125">
        <v>55</v>
      </c>
      <c r="B208" s="125">
        <v>257</v>
      </c>
      <c r="D208" s="125">
        <v>121</v>
      </c>
      <c r="E208" s="125">
        <v>169</v>
      </c>
      <c r="G208" s="126">
        <v>182</v>
      </c>
      <c r="H208" s="126">
        <v>222</v>
      </c>
      <c r="J208" s="127">
        <v>105</v>
      </c>
      <c r="K208" s="127">
        <v>167</v>
      </c>
      <c r="R208" s="124">
        <v>0</v>
      </c>
      <c r="S208" s="124">
        <v>0</v>
      </c>
      <c r="T208" s="124">
        <v>0</v>
      </c>
      <c r="U208" s="124">
        <v>0</v>
      </c>
    </row>
    <row r="209" spans="1:97" x14ac:dyDescent="0.3">
      <c r="A209" s="125">
        <v>50</v>
      </c>
      <c r="B209" s="125">
        <v>254</v>
      </c>
      <c r="D209" s="125">
        <v>121</v>
      </c>
      <c r="E209" s="125">
        <v>169</v>
      </c>
      <c r="G209" s="126">
        <v>186</v>
      </c>
      <c r="H209" s="126">
        <v>220</v>
      </c>
      <c r="J209" s="127">
        <v>105</v>
      </c>
      <c r="K209" s="127">
        <v>167</v>
      </c>
      <c r="R209" s="124">
        <v>0</v>
      </c>
      <c r="S209" s="124">
        <v>0</v>
      </c>
      <c r="T209" s="124">
        <v>0</v>
      </c>
      <c r="U209" s="124">
        <v>0</v>
      </c>
      <c r="AP209" s="124">
        <f t="shared" si="452"/>
        <v>70</v>
      </c>
      <c r="AQ209" s="124">
        <f t="shared" ca="1" si="517"/>
        <v>214</v>
      </c>
      <c r="AR209" s="124">
        <f t="shared" ca="1" si="517"/>
        <v>253</v>
      </c>
      <c r="AT209" s="124">
        <f t="shared" ca="1" si="518"/>
        <v>186</v>
      </c>
      <c r="AU209" s="124">
        <f t="shared" ca="1" si="518"/>
        <v>183</v>
      </c>
      <c r="CI209" s="124">
        <f t="shared" ref="CI209:CJ209" ca="1" si="601">IFERROR(OFFSET($D$1,$AP209,COLUMN()-87),0)</f>
        <v>128</v>
      </c>
      <c r="CJ209" s="124">
        <f t="shared" ca="1" si="601"/>
        <v>157</v>
      </c>
      <c r="CL209" s="124">
        <f t="shared" ref="CL209:CM209" ca="1" si="602">IFERROR(OFFSET($A$1,$AP209,COLUMN()-90),0)</f>
        <v>214</v>
      </c>
      <c r="CM209" s="124">
        <f t="shared" ca="1" si="602"/>
        <v>253</v>
      </c>
      <c r="CO209" s="124">
        <f t="shared" ref="CO209:CP209" ca="1" si="603">IFERROR(OFFSET($A$1,$AP209,COLUMN()-93),0)</f>
        <v>214</v>
      </c>
      <c r="CP209" s="124">
        <f t="shared" ca="1" si="603"/>
        <v>253</v>
      </c>
      <c r="CR209" s="124">
        <f t="shared" ref="CR209:CS209" ca="1" si="604">IFERROR(OFFSET($D$1,$AP209,COLUMN()-96),0)</f>
        <v>128</v>
      </c>
      <c r="CS209" s="124">
        <f t="shared" ca="1" si="604"/>
        <v>157</v>
      </c>
    </row>
    <row r="210" spans="1:97" x14ac:dyDescent="0.3">
      <c r="A210" s="125">
        <v>44</v>
      </c>
      <c r="B210" s="125">
        <v>251</v>
      </c>
      <c r="D210" s="125">
        <v>121</v>
      </c>
      <c r="E210" s="125">
        <v>169</v>
      </c>
      <c r="G210" s="126">
        <v>189</v>
      </c>
      <c r="H210" s="126">
        <v>218</v>
      </c>
      <c r="J210" s="127">
        <v>105</v>
      </c>
      <c r="K210" s="127">
        <v>167</v>
      </c>
      <c r="R210" s="124">
        <v>0</v>
      </c>
      <c r="S210" s="124">
        <v>0</v>
      </c>
      <c r="T210" s="124">
        <v>0</v>
      </c>
      <c r="U210" s="124">
        <v>0</v>
      </c>
      <c r="AP210" s="124">
        <f t="shared" si="452"/>
        <v>70</v>
      </c>
      <c r="AQ210" s="124">
        <f t="shared" ca="1" si="523"/>
        <v>128</v>
      </c>
      <c r="AR210" s="124">
        <f t="shared" ca="1" si="523"/>
        <v>157</v>
      </c>
      <c r="AT210" s="124">
        <f t="shared" ca="1" si="524"/>
        <v>109</v>
      </c>
      <c r="AU210" s="124">
        <f t="shared" ca="1" si="524"/>
        <v>180</v>
      </c>
      <c r="CI210" s="124">
        <f t="shared" ref="CI210:CJ210" ca="1" si="605">IFERROR(OFFSET($G$1,$AP210,COLUMN()-87),0)</f>
        <v>186</v>
      </c>
      <c r="CJ210" s="124">
        <f t="shared" ca="1" si="605"/>
        <v>183</v>
      </c>
      <c r="CL210" s="124">
        <f t="shared" ref="CL210:CM210" ca="1" si="606">IFERROR(OFFSET($J$1,$AP210,COLUMN()-90),0)</f>
        <v>109</v>
      </c>
      <c r="CM210" s="124">
        <f t="shared" ca="1" si="606"/>
        <v>180</v>
      </c>
      <c r="CO210" s="124">
        <f t="shared" ref="CO210:CP210" ca="1" si="607">IFERROR(OFFSET($G$1,$AP210,COLUMN()-93),0)</f>
        <v>186</v>
      </c>
      <c r="CP210" s="124">
        <f t="shared" ca="1" si="607"/>
        <v>183</v>
      </c>
      <c r="CR210" s="124">
        <f t="shared" ref="CR210:CS210" ca="1" si="608">IFERROR(OFFSET($J$1,$AP210,COLUMN()-96),0)</f>
        <v>109</v>
      </c>
      <c r="CS210" s="124">
        <f t="shared" ca="1" si="608"/>
        <v>180</v>
      </c>
    </row>
    <row r="211" spans="1:97" x14ac:dyDescent="0.3">
      <c r="A211" s="125">
        <v>39</v>
      </c>
      <c r="B211" s="125">
        <v>248</v>
      </c>
      <c r="D211" s="125">
        <v>121</v>
      </c>
      <c r="E211" s="125">
        <v>169</v>
      </c>
      <c r="G211" s="126">
        <v>193</v>
      </c>
      <c r="H211" s="126">
        <v>216</v>
      </c>
      <c r="J211" s="127">
        <v>105</v>
      </c>
      <c r="K211" s="127">
        <v>167</v>
      </c>
      <c r="R211" s="124">
        <v>0</v>
      </c>
      <c r="S211" s="124">
        <v>0</v>
      </c>
      <c r="T211" s="124">
        <v>0</v>
      </c>
      <c r="U211" s="124">
        <v>0</v>
      </c>
    </row>
    <row r="212" spans="1:97" x14ac:dyDescent="0.3">
      <c r="A212" s="125">
        <v>34</v>
      </c>
      <c r="B212" s="125">
        <v>245</v>
      </c>
      <c r="D212" s="125">
        <v>121</v>
      </c>
      <c r="E212" s="125">
        <v>169</v>
      </c>
      <c r="G212" s="126">
        <v>197</v>
      </c>
      <c r="H212" s="126">
        <v>214</v>
      </c>
      <c r="J212" s="127">
        <v>105</v>
      </c>
      <c r="K212" s="127">
        <v>167</v>
      </c>
      <c r="R212" s="124">
        <v>0</v>
      </c>
      <c r="S212" s="124">
        <v>0</v>
      </c>
      <c r="T212" s="124">
        <v>0</v>
      </c>
      <c r="U212" s="124">
        <v>0</v>
      </c>
      <c r="AP212" s="124">
        <f t="shared" si="452"/>
        <v>71</v>
      </c>
      <c r="AQ212" s="124">
        <f t="shared" ca="1" si="517"/>
        <v>214</v>
      </c>
      <c r="AR212" s="124">
        <f t="shared" ca="1" si="517"/>
        <v>253</v>
      </c>
      <c r="AT212" s="124">
        <f t="shared" ca="1" si="518"/>
        <v>183</v>
      </c>
      <c r="AU212" s="124">
        <f t="shared" ca="1" si="518"/>
        <v>181</v>
      </c>
      <c r="CI212" s="124">
        <f t="shared" ref="CI212:CJ212" ca="1" si="609">IFERROR(OFFSET($D$1,$AP212,COLUMN()-87),0)</f>
        <v>128</v>
      </c>
      <c r="CJ212" s="124">
        <f t="shared" ca="1" si="609"/>
        <v>157</v>
      </c>
      <c r="CL212" s="124">
        <f t="shared" ref="CL212:CM212" ca="1" si="610">IFERROR(OFFSET($A$1,$AP212,COLUMN()-90),0)</f>
        <v>214</v>
      </c>
      <c r="CM212" s="124">
        <f t="shared" ca="1" si="610"/>
        <v>253</v>
      </c>
      <c r="CO212" s="124">
        <f t="shared" ref="CO212:CP212" ca="1" si="611">IFERROR(OFFSET($A$1,$AP212,COLUMN()-93),0)</f>
        <v>214</v>
      </c>
      <c r="CP212" s="124">
        <f t="shared" ca="1" si="611"/>
        <v>253</v>
      </c>
      <c r="CR212" s="124">
        <f t="shared" ref="CR212:CS212" ca="1" si="612">IFERROR(OFFSET($D$1,$AP212,COLUMN()-96),0)</f>
        <v>128</v>
      </c>
      <c r="CS212" s="124">
        <f t="shared" ca="1" si="612"/>
        <v>157</v>
      </c>
    </row>
    <row r="213" spans="1:97" x14ac:dyDescent="0.3">
      <c r="A213" s="125">
        <v>28</v>
      </c>
      <c r="B213" s="125">
        <v>242</v>
      </c>
      <c r="D213" s="125">
        <v>121</v>
      </c>
      <c r="E213" s="125">
        <v>169</v>
      </c>
      <c r="G213" s="126">
        <v>200</v>
      </c>
      <c r="H213" s="126">
        <v>211</v>
      </c>
      <c r="J213" s="127">
        <v>105</v>
      </c>
      <c r="K213" s="127">
        <v>167</v>
      </c>
      <c r="R213" s="124">
        <v>0</v>
      </c>
      <c r="S213" s="124">
        <v>0</v>
      </c>
      <c r="T213" s="124">
        <v>0</v>
      </c>
      <c r="U213" s="124">
        <v>0</v>
      </c>
      <c r="AP213" s="124">
        <f t="shared" si="452"/>
        <v>71</v>
      </c>
      <c r="AQ213" s="124">
        <f t="shared" ca="1" si="523"/>
        <v>128</v>
      </c>
      <c r="AR213" s="124">
        <f t="shared" ca="1" si="523"/>
        <v>157</v>
      </c>
      <c r="AT213" s="124">
        <f t="shared" ca="1" si="524"/>
        <v>109</v>
      </c>
      <c r="AU213" s="124">
        <f t="shared" ca="1" si="524"/>
        <v>180</v>
      </c>
      <c r="CI213" s="124">
        <f t="shared" ref="CI213:CJ213" ca="1" si="613">IFERROR(OFFSET($G$1,$AP213,COLUMN()-87),0)</f>
        <v>183</v>
      </c>
      <c r="CJ213" s="124">
        <f t="shared" ca="1" si="613"/>
        <v>181</v>
      </c>
      <c r="CL213" s="124">
        <f t="shared" ref="CL213:CM213" ca="1" si="614">IFERROR(OFFSET($J$1,$AP213,COLUMN()-90),0)</f>
        <v>109</v>
      </c>
      <c r="CM213" s="124">
        <f t="shared" ca="1" si="614"/>
        <v>180</v>
      </c>
      <c r="CO213" s="124">
        <f t="shared" ref="CO213:CP213" ca="1" si="615">IFERROR(OFFSET($G$1,$AP213,COLUMN()-93),0)</f>
        <v>183</v>
      </c>
      <c r="CP213" s="124">
        <f t="shared" ca="1" si="615"/>
        <v>181</v>
      </c>
      <c r="CR213" s="124">
        <f t="shared" ref="CR213:CS213" ca="1" si="616">IFERROR(OFFSET($J$1,$AP213,COLUMN()-96),0)</f>
        <v>109</v>
      </c>
      <c r="CS213" s="124">
        <f t="shared" ca="1" si="616"/>
        <v>180</v>
      </c>
    </row>
    <row r="214" spans="1:97" x14ac:dyDescent="0.3">
      <c r="A214" s="125">
        <v>23</v>
      </c>
      <c r="B214" s="125">
        <v>239</v>
      </c>
      <c r="D214" s="125">
        <v>120</v>
      </c>
      <c r="E214" s="125">
        <v>169</v>
      </c>
      <c r="G214" s="126">
        <v>204</v>
      </c>
      <c r="H214" s="126">
        <v>209</v>
      </c>
      <c r="J214" s="127">
        <v>105</v>
      </c>
      <c r="K214" s="127">
        <v>167</v>
      </c>
      <c r="R214" s="124">
        <v>0</v>
      </c>
      <c r="S214" s="124">
        <v>0</v>
      </c>
      <c r="T214" s="124">
        <v>0</v>
      </c>
      <c r="U214" s="124">
        <v>0</v>
      </c>
    </row>
    <row r="215" spans="1:97" x14ac:dyDescent="0.3">
      <c r="A215" s="125">
        <v>17</v>
      </c>
      <c r="B215" s="125">
        <v>235</v>
      </c>
      <c r="D215" s="125">
        <v>120</v>
      </c>
      <c r="E215" s="125">
        <v>170</v>
      </c>
      <c r="G215" s="126">
        <v>207</v>
      </c>
      <c r="H215" s="126">
        <v>207</v>
      </c>
      <c r="J215" s="127">
        <v>105</v>
      </c>
      <c r="K215" s="127">
        <v>167</v>
      </c>
      <c r="R215" s="124">
        <v>0</v>
      </c>
      <c r="S215" s="124">
        <v>0</v>
      </c>
      <c r="T215" s="124">
        <v>0</v>
      </c>
      <c r="U215" s="124">
        <v>0</v>
      </c>
      <c r="AP215" s="124">
        <f t="shared" si="452"/>
        <v>72</v>
      </c>
      <c r="AQ215" s="124">
        <f t="shared" ca="1" si="517"/>
        <v>213</v>
      </c>
      <c r="AR215" s="124">
        <f t="shared" ca="1" si="517"/>
        <v>254</v>
      </c>
      <c r="AT215" s="124">
        <f t="shared" ca="1" si="518"/>
        <v>180</v>
      </c>
      <c r="AU215" s="124">
        <f t="shared" ca="1" si="518"/>
        <v>179</v>
      </c>
      <c r="CI215" s="124">
        <f t="shared" ref="CI215:CJ215" ca="1" si="617">IFERROR(OFFSET($D$1,$AP215,COLUMN()-87),0)</f>
        <v>127</v>
      </c>
      <c r="CJ215" s="124">
        <f t="shared" ca="1" si="617"/>
        <v>157</v>
      </c>
      <c r="CL215" s="124">
        <f t="shared" ref="CL215:CM215" ca="1" si="618">IFERROR(OFFSET($A$1,$AP215,COLUMN()-90),0)</f>
        <v>213</v>
      </c>
      <c r="CM215" s="124">
        <f t="shared" ca="1" si="618"/>
        <v>254</v>
      </c>
      <c r="CO215" s="124">
        <f t="shared" ref="CO215:CP215" ca="1" si="619">IFERROR(OFFSET($A$1,$AP215,COLUMN()-93),0)</f>
        <v>213</v>
      </c>
      <c r="CP215" s="124">
        <f t="shared" ca="1" si="619"/>
        <v>254</v>
      </c>
      <c r="CR215" s="124">
        <f t="shared" ref="CR215:CS215" ca="1" si="620">IFERROR(OFFSET($D$1,$AP215,COLUMN()-96),0)</f>
        <v>127</v>
      </c>
      <c r="CS215" s="124">
        <f t="shared" ca="1" si="620"/>
        <v>157</v>
      </c>
    </row>
    <row r="216" spans="1:97" x14ac:dyDescent="0.3">
      <c r="A216" s="125">
        <v>12</v>
      </c>
      <c r="B216" s="125">
        <v>232</v>
      </c>
      <c r="D216" s="125">
        <v>120</v>
      </c>
      <c r="E216" s="125">
        <v>170</v>
      </c>
      <c r="G216" s="126">
        <v>211</v>
      </c>
      <c r="H216" s="126">
        <v>205</v>
      </c>
      <c r="J216" s="127">
        <v>105</v>
      </c>
      <c r="K216" s="127">
        <v>167</v>
      </c>
      <c r="R216" s="124">
        <v>0</v>
      </c>
      <c r="S216" s="124">
        <v>0</v>
      </c>
      <c r="T216" s="124">
        <v>0</v>
      </c>
      <c r="U216" s="124">
        <v>0</v>
      </c>
      <c r="AP216" s="124">
        <f t="shared" si="452"/>
        <v>72</v>
      </c>
      <c r="AQ216" s="124">
        <f t="shared" ca="1" si="523"/>
        <v>127</v>
      </c>
      <c r="AR216" s="124">
        <f t="shared" ca="1" si="523"/>
        <v>157</v>
      </c>
      <c r="AT216" s="124">
        <f t="shared" ca="1" si="524"/>
        <v>109</v>
      </c>
      <c r="AU216" s="124">
        <f t="shared" ca="1" si="524"/>
        <v>180</v>
      </c>
      <c r="CI216" s="124">
        <f t="shared" ref="CI216:CJ216" ca="1" si="621">IFERROR(OFFSET($G$1,$AP216,COLUMN()-87),0)</f>
        <v>180</v>
      </c>
      <c r="CJ216" s="124">
        <f t="shared" ca="1" si="621"/>
        <v>179</v>
      </c>
      <c r="CL216" s="124">
        <f t="shared" ref="CL216:CM216" ca="1" si="622">IFERROR(OFFSET($J$1,$AP216,COLUMN()-90),0)</f>
        <v>109</v>
      </c>
      <c r="CM216" s="124">
        <f t="shared" ca="1" si="622"/>
        <v>180</v>
      </c>
      <c r="CO216" s="124">
        <f t="shared" ref="CO216:CP216" ca="1" si="623">IFERROR(OFFSET($G$1,$AP216,COLUMN()-93),0)</f>
        <v>180</v>
      </c>
      <c r="CP216" s="124">
        <f t="shared" ca="1" si="623"/>
        <v>179</v>
      </c>
      <c r="CR216" s="124">
        <f t="shared" ref="CR216:CS216" ca="1" si="624">IFERROR(OFFSET($J$1,$AP216,COLUMN()-96),0)</f>
        <v>109</v>
      </c>
      <c r="CS216" s="124">
        <f t="shared" ca="1" si="624"/>
        <v>180</v>
      </c>
    </row>
    <row r="217" spans="1:97" x14ac:dyDescent="0.3">
      <c r="A217" s="125">
        <v>6</v>
      </c>
      <c r="B217" s="125">
        <v>229</v>
      </c>
      <c r="D217" s="125">
        <v>120</v>
      </c>
      <c r="E217" s="125">
        <v>170</v>
      </c>
      <c r="G217" s="126">
        <v>214</v>
      </c>
      <c r="H217" s="126">
        <v>203</v>
      </c>
      <c r="J217" s="127">
        <v>105</v>
      </c>
      <c r="K217" s="127">
        <v>167</v>
      </c>
      <c r="R217" s="124">
        <v>0</v>
      </c>
      <c r="S217" s="124">
        <v>0</v>
      </c>
      <c r="T217" s="124">
        <v>0</v>
      </c>
      <c r="U217" s="124">
        <v>0</v>
      </c>
    </row>
    <row r="218" spans="1:97" x14ac:dyDescent="0.3">
      <c r="A218" s="125">
        <v>1</v>
      </c>
      <c r="B218" s="125">
        <v>226</v>
      </c>
      <c r="D218" s="125">
        <v>120</v>
      </c>
      <c r="E218" s="125">
        <v>170</v>
      </c>
      <c r="G218" s="126">
        <v>218</v>
      </c>
      <c r="H218" s="126">
        <v>201</v>
      </c>
      <c r="J218" s="127">
        <v>105</v>
      </c>
      <c r="K218" s="127">
        <v>167</v>
      </c>
      <c r="R218" s="124">
        <v>64</v>
      </c>
      <c r="S218" s="124">
        <v>0</v>
      </c>
      <c r="T218" s="124">
        <v>62</v>
      </c>
      <c r="U218" s="124">
        <v>0</v>
      </c>
      <c r="AP218" s="124">
        <f t="shared" si="452"/>
        <v>73</v>
      </c>
      <c r="AQ218" s="124">
        <f t="shared" ca="1" si="517"/>
        <v>212</v>
      </c>
      <c r="AR218" s="124">
        <f t="shared" ca="1" si="517"/>
        <v>254</v>
      </c>
      <c r="AT218" s="124">
        <f t="shared" ca="1" si="518"/>
        <v>177</v>
      </c>
      <c r="AU218" s="124">
        <f t="shared" ca="1" si="518"/>
        <v>178</v>
      </c>
      <c r="CI218" s="124">
        <f t="shared" ref="CI218:CJ218" ca="1" si="625">IFERROR(OFFSET($D$1,$AP218,COLUMN()-87),0)</f>
        <v>127</v>
      </c>
      <c r="CJ218" s="124">
        <f t="shared" ca="1" si="625"/>
        <v>157</v>
      </c>
      <c r="CL218" s="124">
        <f t="shared" ref="CL218:CM218" ca="1" si="626">IFERROR(OFFSET($A$1,$AP218,COLUMN()-90),0)</f>
        <v>212</v>
      </c>
      <c r="CM218" s="124">
        <f t="shared" ca="1" si="626"/>
        <v>254</v>
      </c>
      <c r="CO218" s="124">
        <f t="shared" ref="CO218:CP218" ca="1" si="627">IFERROR(OFFSET($A$1,$AP218,COLUMN()-93),0)</f>
        <v>212</v>
      </c>
      <c r="CP218" s="124">
        <f t="shared" ca="1" si="627"/>
        <v>254</v>
      </c>
      <c r="CR218" s="124">
        <f t="shared" ref="CR218:CS218" ca="1" si="628">IFERROR(OFFSET($D$1,$AP218,COLUMN()-96),0)</f>
        <v>127</v>
      </c>
      <c r="CS218" s="124">
        <f t="shared" ca="1" si="628"/>
        <v>157</v>
      </c>
    </row>
    <row r="219" spans="1:97" x14ac:dyDescent="0.3">
      <c r="A219" s="125">
        <v>1</v>
      </c>
      <c r="B219" s="125">
        <v>220</v>
      </c>
      <c r="D219" s="125">
        <v>120</v>
      </c>
      <c r="E219" s="125">
        <v>170</v>
      </c>
      <c r="G219" s="126">
        <v>214</v>
      </c>
      <c r="H219" s="126">
        <v>199</v>
      </c>
      <c r="J219" s="127">
        <v>105</v>
      </c>
      <c r="K219" s="127">
        <v>166</v>
      </c>
      <c r="R219" s="124">
        <v>0</v>
      </c>
      <c r="S219" s="124">
        <v>0</v>
      </c>
      <c r="T219" s="124">
        <v>0</v>
      </c>
      <c r="U219" s="124">
        <v>0</v>
      </c>
      <c r="AP219" s="124">
        <f t="shared" ref="AP219:AP282" si="629">+AP216+1</f>
        <v>73</v>
      </c>
      <c r="AQ219" s="124">
        <f t="shared" ca="1" si="523"/>
        <v>127</v>
      </c>
      <c r="AR219" s="124">
        <f t="shared" ca="1" si="523"/>
        <v>157</v>
      </c>
      <c r="AT219" s="124">
        <f t="shared" ca="1" si="524"/>
        <v>109</v>
      </c>
      <c r="AU219" s="124">
        <f t="shared" ca="1" si="524"/>
        <v>180</v>
      </c>
      <c r="CI219" s="124">
        <f t="shared" ref="CI219:CJ219" ca="1" si="630">IFERROR(OFFSET($G$1,$AP219,COLUMN()-87),0)</f>
        <v>177</v>
      </c>
      <c r="CJ219" s="124">
        <f t="shared" ca="1" si="630"/>
        <v>178</v>
      </c>
      <c r="CL219" s="124">
        <f t="shared" ref="CL219:CM219" ca="1" si="631">IFERROR(OFFSET($J$1,$AP219,COLUMN()-90),0)</f>
        <v>109</v>
      </c>
      <c r="CM219" s="124">
        <f t="shared" ca="1" si="631"/>
        <v>180</v>
      </c>
      <c r="CO219" s="124">
        <f t="shared" ref="CO219:CP219" ca="1" si="632">IFERROR(OFFSET($G$1,$AP219,COLUMN()-93),0)</f>
        <v>177</v>
      </c>
      <c r="CP219" s="124">
        <f t="shared" ca="1" si="632"/>
        <v>178</v>
      </c>
      <c r="CR219" s="124">
        <f t="shared" ref="CR219:CS219" ca="1" si="633">IFERROR(OFFSET($J$1,$AP219,COLUMN()-96),0)</f>
        <v>109</v>
      </c>
      <c r="CS219" s="124">
        <f t="shared" ca="1" si="633"/>
        <v>180</v>
      </c>
    </row>
    <row r="220" spans="1:97" x14ac:dyDescent="0.3">
      <c r="A220" s="125">
        <v>1</v>
      </c>
      <c r="B220" s="125">
        <v>214</v>
      </c>
      <c r="D220" s="125">
        <v>120</v>
      </c>
      <c r="E220" s="125">
        <v>170</v>
      </c>
      <c r="G220" s="126">
        <v>211</v>
      </c>
      <c r="H220" s="126">
        <v>197</v>
      </c>
      <c r="J220" s="127">
        <v>105</v>
      </c>
      <c r="K220" s="127">
        <v>166</v>
      </c>
      <c r="R220" s="124">
        <v>0</v>
      </c>
      <c r="S220" s="124">
        <v>0</v>
      </c>
      <c r="T220" s="124">
        <v>0</v>
      </c>
      <c r="U220" s="124">
        <v>0</v>
      </c>
    </row>
    <row r="221" spans="1:97" x14ac:dyDescent="0.3">
      <c r="A221" s="125">
        <v>1</v>
      </c>
      <c r="B221" s="125">
        <v>207</v>
      </c>
      <c r="D221" s="125">
        <v>120</v>
      </c>
      <c r="E221" s="125">
        <v>170</v>
      </c>
      <c r="G221" s="126">
        <v>207</v>
      </c>
      <c r="H221" s="126">
        <v>195</v>
      </c>
      <c r="J221" s="127">
        <v>105</v>
      </c>
      <c r="K221" s="127">
        <v>166</v>
      </c>
      <c r="R221" s="124">
        <v>0</v>
      </c>
      <c r="S221" s="124">
        <v>0</v>
      </c>
      <c r="T221" s="124">
        <v>0</v>
      </c>
      <c r="U221" s="124">
        <v>0</v>
      </c>
      <c r="AP221" s="124">
        <f t="shared" si="629"/>
        <v>74</v>
      </c>
      <c r="AQ221" s="124">
        <f t="shared" ca="1" si="517"/>
        <v>212</v>
      </c>
      <c r="AR221" s="124">
        <f t="shared" ca="1" si="517"/>
        <v>255</v>
      </c>
      <c r="AT221" s="124">
        <f t="shared" ca="1" si="518"/>
        <v>173</v>
      </c>
      <c r="AU221" s="124">
        <f t="shared" ca="1" si="518"/>
        <v>176</v>
      </c>
      <c r="CI221" s="124">
        <f t="shared" ref="CI221:CJ221" ca="1" si="634">IFERROR(OFFSET($D$1,$AP221,COLUMN()-87),0)</f>
        <v>127</v>
      </c>
      <c r="CJ221" s="124">
        <f t="shared" ca="1" si="634"/>
        <v>157</v>
      </c>
      <c r="CL221" s="124">
        <f t="shared" ref="CL221:CM221" ca="1" si="635">IFERROR(OFFSET($A$1,$AP221,COLUMN()-90),0)</f>
        <v>212</v>
      </c>
      <c r="CM221" s="124">
        <f t="shared" ca="1" si="635"/>
        <v>255</v>
      </c>
      <c r="CO221" s="124">
        <f t="shared" ref="CO221:CP221" ca="1" si="636">IFERROR(OFFSET($A$1,$AP221,COLUMN()-93),0)</f>
        <v>212</v>
      </c>
      <c r="CP221" s="124">
        <f t="shared" ca="1" si="636"/>
        <v>255</v>
      </c>
      <c r="CR221" s="124">
        <f t="shared" ref="CR221:CS221" ca="1" si="637">IFERROR(OFFSET($D$1,$AP221,COLUMN()-96),0)</f>
        <v>127</v>
      </c>
      <c r="CS221" s="124">
        <f t="shared" ca="1" si="637"/>
        <v>157</v>
      </c>
    </row>
    <row r="222" spans="1:97" x14ac:dyDescent="0.3">
      <c r="A222" s="125">
        <v>1</v>
      </c>
      <c r="B222" s="125">
        <v>201</v>
      </c>
      <c r="D222" s="125">
        <v>120</v>
      </c>
      <c r="E222" s="125">
        <v>170</v>
      </c>
      <c r="G222" s="126">
        <v>203</v>
      </c>
      <c r="H222" s="126">
        <v>193</v>
      </c>
      <c r="J222" s="127">
        <v>105</v>
      </c>
      <c r="K222" s="127">
        <v>166</v>
      </c>
      <c r="R222" s="124">
        <v>0</v>
      </c>
      <c r="S222" s="124">
        <v>0</v>
      </c>
      <c r="T222" s="124">
        <v>0</v>
      </c>
      <c r="U222" s="124">
        <v>0</v>
      </c>
      <c r="AP222" s="124">
        <f t="shared" si="629"/>
        <v>74</v>
      </c>
      <c r="AQ222" s="124">
        <f t="shared" ca="1" si="523"/>
        <v>127</v>
      </c>
      <c r="AR222" s="124">
        <f t="shared" ca="1" si="523"/>
        <v>157</v>
      </c>
      <c r="AT222" s="124">
        <f t="shared" ca="1" si="524"/>
        <v>109</v>
      </c>
      <c r="AU222" s="124">
        <f t="shared" ca="1" si="524"/>
        <v>179</v>
      </c>
      <c r="CI222" s="124">
        <f t="shared" ref="CI222:CJ222" ca="1" si="638">IFERROR(OFFSET($G$1,$AP222,COLUMN()-87),0)</f>
        <v>173</v>
      </c>
      <c r="CJ222" s="124">
        <f t="shared" ca="1" si="638"/>
        <v>176</v>
      </c>
      <c r="CL222" s="124">
        <f t="shared" ref="CL222:CM222" ca="1" si="639">IFERROR(OFFSET($J$1,$AP222,COLUMN()-90),0)</f>
        <v>109</v>
      </c>
      <c r="CM222" s="124">
        <f t="shared" ca="1" si="639"/>
        <v>179</v>
      </c>
      <c r="CO222" s="124">
        <f t="shared" ref="CO222:CP222" ca="1" si="640">IFERROR(OFFSET($G$1,$AP222,COLUMN()-93),0)</f>
        <v>173</v>
      </c>
      <c r="CP222" s="124">
        <f t="shared" ca="1" si="640"/>
        <v>176</v>
      </c>
      <c r="CR222" s="124">
        <f t="shared" ref="CR222:CS222" ca="1" si="641">IFERROR(OFFSET($J$1,$AP222,COLUMN()-96),0)</f>
        <v>109</v>
      </c>
      <c r="CS222" s="124">
        <f t="shared" ca="1" si="641"/>
        <v>179</v>
      </c>
    </row>
    <row r="223" spans="1:97" x14ac:dyDescent="0.3">
      <c r="A223" s="125">
        <v>1</v>
      </c>
      <c r="B223" s="125">
        <v>195</v>
      </c>
      <c r="D223" s="125">
        <v>120</v>
      </c>
      <c r="E223" s="125">
        <v>170</v>
      </c>
      <c r="G223" s="126">
        <v>200</v>
      </c>
      <c r="H223" s="126">
        <v>191</v>
      </c>
      <c r="J223" s="127">
        <v>105</v>
      </c>
      <c r="K223" s="127">
        <v>166</v>
      </c>
      <c r="R223" s="124">
        <v>0</v>
      </c>
      <c r="S223" s="124">
        <v>0</v>
      </c>
      <c r="T223" s="124">
        <v>0</v>
      </c>
      <c r="U223" s="124">
        <v>0</v>
      </c>
    </row>
    <row r="224" spans="1:97" x14ac:dyDescent="0.3">
      <c r="A224" s="125">
        <v>1</v>
      </c>
      <c r="B224" s="125">
        <v>189</v>
      </c>
      <c r="D224" s="125">
        <v>120</v>
      </c>
      <c r="E224" s="125">
        <v>170</v>
      </c>
      <c r="G224" s="126">
        <v>196</v>
      </c>
      <c r="H224" s="126">
        <v>189</v>
      </c>
      <c r="J224" s="127">
        <v>105</v>
      </c>
      <c r="K224" s="127">
        <v>166</v>
      </c>
      <c r="R224" s="124">
        <v>0</v>
      </c>
      <c r="S224" s="124">
        <v>0</v>
      </c>
      <c r="T224" s="124">
        <v>61</v>
      </c>
      <c r="U224" s="124">
        <v>59</v>
      </c>
      <c r="AP224" s="124">
        <f t="shared" si="629"/>
        <v>75</v>
      </c>
      <c r="AQ224" s="124">
        <f t="shared" ca="1" si="517"/>
        <v>211</v>
      </c>
      <c r="AR224" s="124">
        <f t="shared" ca="1" si="517"/>
        <v>255</v>
      </c>
      <c r="AT224" s="124">
        <f t="shared" ca="1" si="518"/>
        <v>170</v>
      </c>
      <c r="AU224" s="124">
        <f t="shared" ca="1" si="518"/>
        <v>174</v>
      </c>
      <c r="CI224" s="124">
        <f t="shared" ref="CI224:CJ224" ca="1" si="642">IFERROR(OFFSET($D$1,$AP224,COLUMN()-87),0)</f>
        <v>127</v>
      </c>
      <c r="CJ224" s="124">
        <f t="shared" ca="1" si="642"/>
        <v>157</v>
      </c>
      <c r="CL224" s="124">
        <f t="shared" ref="CL224:CM224" ca="1" si="643">IFERROR(OFFSET($A$1,$AP224,COLUMN()-90),0)</f>
        <v>211</v>
      </c>
      <c r="CM224" s="124">
        <f t="shared" ca="1" si="643"/>
        <v>255</v>
      </c>
      <c r="CO224" s="124">
        <f t="shared" ref="CO224:CP224" ca="1" si="644">IFERROR(OFFSET($A$1,$AP224,COLUMN()-93),0)</f>
        <v>211</v>
      </c>
      <c r="CP224" s="124">
        <f t="shared" ca="1" si="644"/>
        <v>255</v>
      </c>
      <c r="CR224" s="124">
        <f t="shared" ref="CR224:CS224" ca="1" si="645">IFERROR(OFFSET($D$1,$AP224,COLUMN()-96),0)</f>
        <v>127</v>
      </c>
      <c r="CS224" s="124">
        <f t="shared" ca="1" si="645"/>
        <v>157</v>
      </c>
    </row>
    <row r="225" spans="1:97" x14ac:dyDescent="0.3">
      <c r="A225" s="125">
        <v>1</v>
      </c>
      <c r="B225" s="125">
        <v>182</v>
      </c>
      <c r="D225" s="125">
        <v>120</v>
      </c>
      <c r="E225" s="125">
        <v>170</v>
      </c>
      <c r="G225" s="126">
        <v>193</v>
      </c>
      <c r="H225" s="126">
        <v>187</v>
      </c>
      <c r="J225" s="127">
        <v>106</v>
      </c>
      <c r="K225" s="127">
        <v>169</v>
      </c>
      <c r="R225" s="124">
        <v>0</v>
      </c>
      <c r="S225" s="124">
        <v>0</v>
      </c>
      <c r="T225" s="124">
        <v>0</v>
      </c>
      <c r="U225" s="124">
        <v>0</v>
      </c>
      <c r="AP225" s="124">
        <f t="shared" si="629"/>
        <v>75</v>
      </c>
      <c r="AQ225" s="124">
        <f t="shared" ca="1" si="523"/>
        <v>127</v>
      </c>
      <c r="AR225" s="124">
        <f t="shared" ca="1" si="523"/>
        <v>157</v>
      </c>
      <c r="AT225" s="124">
        <f t="shared" ca="1" si="524"/>
        <v>109</v>
      </c>
      <c r="AU225" s="124">
        <f t="shared" ca="1" si="524"/>
        <v>179</v>
      </c>
      <c r="CI225" s="124">
        <f t="shared" ref="CI225:CJ225" ca="1" si="646">IFERROR(OFFSET($G$1,$AP225,COLUMN()-87),0)</f>
        <v>170</v>
      </c>
      <c r="CJ225" s="124">
        <f t="shared" ca="1" si="646"/>
        <v>174</v>
      </c>
      <c r="CL225" s="124">
        <f t="shared" ref="CL225:CM225" ca="1" si="647">IFERROR(OFFSET($J$1,$AP225,COLUMN()-90),0)</f>
        <v>109</v>
      </c>
      <c r="CM225" s="124">
        <f t="shared" ca="1" si="647"/>
        <v>179</v>
      </c>
      <c r="CO225" s="124">
        <f t="shared" ref="CO225:CP225" ca="1" si="648">IFERROR(OFFSET($G$1,$AP225,COLUMN()-93),0)</f>
        <v>170</v>
      </c>
      <c r="CP225" s="124">
        <f t="shared" ca="1" si="648"/>
        <v>174</v>
      </c>
      <c r="CR225" s="124">
        <f t="shared" ref="CR225:CS225" ca="1" si="649">IFERROR(OFFSET($J$1,$AP225,COLUMN()-96),0)</f>
        <v>109</v>
      </c>
      <c r="CS225" s="124">
        <f t="shared" ca="1" si="649"/>
        <v>179</v>
      </c>
    </row>
    <row r="226" spans="1:97" x14ac:dyDescent="0.3">
      <c r="A226" s="125">
        <v>1</v>
      </c>
      <c r="B226" s="125">
        <v>176</v>
      </c>
      <c r="D226" s="125">
        <v>120</v>
      </c>
      <c r="E226" s="125">
        <v>171</v>
      </c>
      <c r="G226" s="126">
        <v>190</v>
      </c>
      <c r="H226" s="126">
        <v>185</v>
      </c>
      <c r="J226" s="127">
        <v>107</v>
      </c>
      <c r="K226" s="127">
        <v>173</v>
      </c>
      <c r="R226" s="124">
        <v>0</v>
      </c>
      <c r="S226" s="124">
        <v>0</v>
      </c>
      <c r="T226" s="124">
        <v>0</v>
      </c>
      <c r="U226" s="124">
        <v>0</v>
      </c>
    </row>
    <row r="227" spans="1:97" x14ac:dyDescent="0.3">
      <c r="A227" s="125">
        <v>1</v>
      </c>
      <c r="B227" s="125">
        <v>170</v>
      </c>
      <c r="D227" s="125">
        <v>120</v>
      </c>
      <c r="E227" s="125">
        <v>171</v>
      </c>
      <c r="G227" s="126">
        <v>186</v>
      </c>
      <c r="H227" s="126">
        <v>183</v>
      </c>
      <c r="J227" s="127">
        <v>108</v>
      </c>
      <c r="K227" s="127">
        <v>176</v>
      </c>
      <c r="R227" s="124">
        <v>0</v>
      </c>
      <c r="S227" s="124">
        <v>0</v>
      </c>
      <c r="T227" s="124">
        <v>0</v>
      </c>
      <c r="U227" s="124">
        <v>0</v>
      </c>
      <c r="AP227" s="124">
        <f t="shared" si="629"/>
        <v>76</v>
      </c>
      <c r="AQ227" s="124">
        <f t="shared" ca="1" si="517"/>
        <v>210</v>
      </c>
      <c r="AR227" s="124">
        <f t="shared" ca="1" si="517"/>
        <v>255</v>
      </c>
      <c r="AT227" s="124">
        <f t="shared" ca="1" si="518"/>
        <v>167</v>
      </c>
      <c r="AU227" s="124">
        <f t="shared" ca="1" si="518"/>
        <v>172</v>
      </c>
      <c r="CI227" s="124">
        <f t="shared" ref="CI227:CJ227" ca="1" si="650">IFERROR(OFFSET($D$1,$AP227,COLUMN()-87),0)</f>
        <v>127</v>
      </c>
      <c r="CJ227" s="124">
        <f t="shared" ca="1" si="650"/>
        <v>158</v>
      </c>
      <c r="CL227" s="124">
        <f t="shared" ref="CL227:CM227" ca="1" si="651">IFERROR(OFFSET($A$1,$AP227,COLUMN()-90),0)</f>
        <v>210</v>
      </c>
      <c r="CM227" s="124">
        <f t="shared" ca="1" si="651"/>
        <v>255</v>
      </c>
      <c r="CO227" s="124">
        <f t="shared" ref="CO227:CP227" ca="1" si="652">IFERROR(OFFSET($A$1,$AP227,COLUMN()-93),0)</f>
        <v>210</v>
      </c>
      <c r="CP227" s="124">
        <f t="shared" ca="1" si="652"/>
        <v>255</v>
      </c>
      <c r="CR227" s="124">
        <f t="shared" ref="CR227:CS227" ca="1" si="653">IFERROR(OFFSET($D$1,$AP227,COLUMN()-96),0)</f>
        <v>127</v>
      </c>
      <c r="CS227" s="124">
        <f t="shared" ca="1" si="653"/>
        <v>158</v>
      </c>
    </row>
    <row r="228" spans="1:97" x14ac:dyDescent="0.3">
      <c r="A228" s="125">
        <v>1</v>
      </c>
      <c r="B228" s="125">
        <v>164</v>
      </c>
      <c r="D228" s="125">
        <v>120</v>
      </c>
      <c r="E228" s="125">
        <v>171</v>
      </c>
      <c r="G228" s="126">
        <v>183</v>
      </c>
      <c r="H228" s="126">
        <v>181</v>
      </c>
      <c r="J228" s="127">
        <v>109</v>
      </c>
      <c r="K228" s="127">
        <v>179</v>
      </c>
      <c r="R228" s="124">
        <v>0</v>
      </c>
      <c r="S228" s="124">
        <v>0</v>
      </c>
      <c r="T228" s="124">
        <v>0</v>
      </c>
      <c r="U228" s="124">
        <v>0</v>
      </c>
      <c r="AP228" s="124">
        <f t="shared" si="629"/>
        <v>76</v>
      </c>
      <c r="AQ228" s="124">
        <f t="shared" ca="1" si="523"/>
        <v>127</v>
      </c>
      <c r="AR228" s="124">
        <f t="shared" ca="1" si="523"/>
        <v>158</v>
      </c>
      <c r="AT228" s="124">
        <f t="shared" ca="1" si="524"/>
        <v>109</v>
      </c>
      <c r="AU228" s="124">
        <f t="shared" ca="1" si="524"/>
        <v>179</v>
      </c>
      <c r="CI228" s="124">
        <f t="shared" ref="CI228:CJ228" ca="1" si="654">IFERROR(OFFSET($G$1,$AP228,COLUMN()-87),0)</f>
        <v>167</v>
      </c>
      <c r="CJ228" s="124">
        <f t="shared" ca="1" si="654"/>
        <v>172</v>
      </c>
      <c r="CL228" s="124">
        <f t="shared" ref="CL228:CM228" ca="1" si="655">IFERROR(OFFSET($J$1,$AP228,COLUMN()-90),0)</f>
        <v>109</v>
      </c>
      <c r="CM228" s="124">
        <f t="shared" ca="1" si="655"/>
        <v>179</v>
      </c>
      <c r="CO228" s="124">
        <f t="shared" ref="CO228:CP228" ca="1" si="656">IFERROR(OFFSET($G$1,$AP228,COLUMN()-93),0)</f>
        <v>167</v>
      </c>
      <c r="CP228" s="124">
        <f t="shared" ca="1" si="656"/>
        <v>172</v>
      </c>
      <c r="CR228" s="124">
        <f t="shared" ref="CR228:CS228" ca="1" si="657">IFERROR(OFFSET($J$1,$AP228,COLUMN()-96),0)</f>
        <v>109</v>
      </c>
      <c r="CS228" s="124">
        <f t="shared" ca="1" si="657"/>
        <v>179</v>
      </c>
    </row>
    <row r="229" spans="1:97" x14ac:dyDescent="0.3">
      <c r="A229" s="125">
        <v>1</v>
      </c>
      <c r="B229" s="125">
        <v>157</v>
      </c>
      <c r="D229" s="125">
        <v>120</v>
      </c>
      <c r="E229" s="125">
        <v>171</v>
      </c>
      <c r="G229" s="126">
        <v>180</v>
      </c>
      <c r="H229" s="126">
        <v>179</v>
      </c>
      <c r="J229" s="127">
        <v>110</v>
      </c>
      <c r="K229" s="127">
        <v>183</v>
      </c>
      <c r="R229" s="124">
        <v>0</v>
      </c>
      <c r="S229" s="124">
        <v>0</v>
      </c>
      <c r="T229" s="124">
        <v>0</v>
      </c>
      <c r="U229" s="124">
        <v>0</v>
      </c>
    </row>
    <row r="230" spans="1:97" x14ac:dyDescent="0.3">
      <c r="A230" s="125">
        <v>1</v>
      </c>
      <c r="B230" s="125">
        <v>151</v>
      </c>
      <c r="D230" s="125">
        <v>120</v>
      </c>
      <c r="E230" s="125">
        <v>171</v>
      </c>
      <c r="G230" s="126">
        <v>177</v>
      </c>
      <c r="H230" s="126">
        <v>178</v>
      </c>
      <c r="J230" s="127">
        <v>111</v>
      </c>
      <c r="K230" s="127">
        <v>186</v>
      </c>
      <c r="R230" s="124">
        <v>0</v>
      </c>
      <c r="S230" s="124">
        <v>0</v>
      </c>
      <c r="T230" s="124">
        <v>0</v>
      </c>
      <c r="U230" s="124">
        <v>60</v>
      </c>
      <c r="AP230" s="124">
        <f t="shared" si="629"/>
        <v>77</v>
      </c>
      <c r="AQ230" s="124">
        <f t="shared" ca="1" si="517"/>
        <v>210</v>
      </c>
      <c r="AR230" s="124">
        <f t="shared" ca="1" si="517"/>
        <v>256</v>
      </c>
      <c r="AT230" s="124">
        <f t="shared" ca="1" si="518"/>
        <v>164</v>
      </c>
      <c r="AU230" s="124">
        <f t="shared" ca="1" si="518"/>
        <v>170</v>
      </c>
      <c r="CI230" s="124">
        <f t="shared" ref="CI230:CJ230" ca="1" si="658">IFERROR(OFFSET($D$1,$AP230,COLUMN()-87),0)</f>
        <v>127</v>
      </c>
      <c r="CJ230" s="124">
        <f t="shared" ca="1" si="658"/>
        <v>158</v>
      </c>
      <c r="CL230" s="124">
        <f t="shared" ref="CL230:CM230" ca="1" si="659">IFERROR(OFFSET($A$1,$AP230,COLUMN()-90),0)</f>
        <v>210</v>
      </c>
      <c r="CM230" s="124">
        <f t="shared" ca="1" si="659"/>
        <v>256</v>
      </c>
      <c r="CO230" s="124">
        <f t="shared" ref="CO230:CP230" ca="1" si="660">IFERROR(OFFSET($A$1,$AP230,COLUMN()-93),0)</f>
        <v>210</v>
      </c>
      <c r="CP230" s="124">
        <f t="shared" ca="1" si="660"/>
        <v>256</v>
      </c>
      <c r="CR230" s="124">
        <f t="shared" ref="CR230:CS230" ca="1" si="661">IFERROR(OFFSET($D$1,$AP230,COLUMN()-96),0)</f>
        <v>127</v>
      </c>
      <c r="CS230" s="124">
        <f t="shared" ca="1" si="661"/>
        <v>158</v>
      </c>
    </row>
    <row r="231" spans="1:97" x14ac:dyDescent="0.3">
      <c r="A231" s="125">
        <v>1</v>
      </c>
      <c r="B231" s="125">
        <v>145</v>
      </c>
      <c r="D231" s="125">
        <v>120</v>
      </c>
      <c r="E231" s="125">
        <v>171</v>
      </c>
      <c r="G231" s="126">
        <v>173</v>
      </c>
      <c r="H231" s="126">
        <v>176</v>
      </c>
      <c r="J231" s="127">
        <v>110</v>
      </c>
      <c r="K231" s="127">
        <v>183</v>
      </c>
      <c r="R231" s="124">
        <v>0</v>
      </c>
      <c r="S231" s="124">
        <v>0</v>
      </c>
      <c r="T231" s="124">
        <v>0</v>
      </c>
      <c r="U231" s="124">
        <v>0</v>
      </c>
      <c r="AP231" s="124">
        <f t="shared" si="629"/>
        <v>77</v>
      </c>
      <c r="AQ231" s="124">
        <f t="shared" ca="1" si="523"/>
        <v>127</v>
      </c>
      <c r="AR231" s="124">
        <f t="shared" ca="1" si="523"/>
        <v>158</v>
      </c>
      <c r="AT231" s="124">
        <f t="shared" ca="1" si="524"/>
        <v>109</v>
      </c>
      <c r="AU231" s="124">
        <f t="shared" ca="1" si="524"/>
        <v>179</v>
      </c>
      <c r="CI231" s="124">
        <f t="shared" ref="CI231:CJ231" ca="1" si="662">IFERROR(OFFSET($G$1,$AP231,COLUMN()-87),0)</f>
        <v>164</v>
      </c>
      <c r="CJ231" s="124">
        <f t="shared" ca="1" si="662"/>
        <v>170</v>
      </c>
      <c r="CL231" s="124">
        <f t="shared" ref="CL231:CM231" ca="1" si="663">IFERROR(OFFSET($J$1,$AP231,COLUMN()-90),0)</f>
        <v>109</v>
      </c>
      <c r="CM231" s="124">
        <f t="shared" ca="1" si="663"/>
        <v>179</v>
      </c>
      <c r="CO231" s="124">
        <f t="shared" ref="CO231:CP231" ca="1" si="664">IFERROR(OFFSET($G$1,$AP231,COLUMN()-93),0)</f>
        <v>164</v>
      </c>
      <c r="CP231" s="124">
        <f t="shared" ca="1" si="664"/>
        <v>170</v>
      </c>
      <c r="CR231" s="124">
        <f t="shared" ref="CR231:CS231" ca="1" si="665">IFERROR(OFFSET($J$1,$AP231,COLUMN()-96),0)</f>
        <v>109</v>
      </c>
      <c r="CS231" s="124">
        <f t="shared" ca="1" si="665"/>
        <v>179</v>
      </c>
    </row>
    <row r="232" spans="1:97" x14ac:dyDescent="0.3">
      <c r="A232" s="125">
        <v>1</v>
      </c>
      <c r="B232" s="125">
        <v>139</v>
      </c>
      <c r="D232" s="125">
        <v>120</v>
      </c>
      <c r="E232" s="125">
        <v>171</v>
      </c>
      <c r="G232" s="126">
        <v>170</v>
      </c>
      <c r="H232" s="126">
        <v>174</v>
      </c>
      <c r="J232" s="127">
        <v>109</v>
      </c>
      <c r="K232" s="127">
        <v>179</v>
      </c>
      <c r="R232" s="124">
        <v>0</v>
      </c>
      <c r="S232" s="124">
        <v>0</v>
      </c>
      <c r="T232" s="124">
        <v>0</v>
      </c>
      <c r="U232" s="124">
        <v>0</v>
      </c>
    </row>
    <row r="233" spans="1:97" x14ac:dyDescent="0.3">
      <c r="A233" s="125">
        <v>1</v>
      </c>
      <c r="B233" s="125">
        <v>132</v>
      </c>
      <c r="D233" s="125">
        <v>120</v>
      </c>
      <c r="E233" s="125">
        <v>171</v>
      </c>
      <c r="G233" s="126">
        <v>167</v>
      </c>
      <c r="H233" s="126">
        <v>172</v>
      </c>
      <c r="J233" s="127">
        <v>108</v>
      </c>
      <c r="K233" s="127">
        <v>176</v>
      </c>
      <c r="R233" s="124">
        <v>0</v>
      </c>
      <c r="S233" s="124">
        <v>0</v>
      </c>
      <c r="T233" s="124">
        <v>0</v>
      </c>
      <c r="U233" s="124">
        <v>0</v>
      </c>
      <c r="AP233" s="124">
        <f t="shared" si="629"/>
        <v>78</v>
      </c>
      <c r="AQ233" s="124">
        <f t="shared" ca="1" si="517"/>
        <v>209</v>
      </c>
      <c r="AR233" s="124">
        <f t="shared" ca="1" si="517"/>
        <v>256</v>
      </c>
      <c r="AT233" s="124">
        <f t="shared" ca="1" si="518"/>
        <v>160</v>
      </c>
      <c r="AU233" s="124">
        <f t="shared" ca="1" si="518"/>
        <v>168</v>
      </c>
      <c r="CI233" s="124">
        <f t="shared" ref="CI233:CJ233" ca="1" si="666">IFERROR(OFFSET($D$1,$AP233,COLUMN()-87),0)</f>
        <v>127</v>
      </c>
      <c r="CJ233" s="124">
        <f t="shared" ca="1" si="666"/>
        <v>158</v>
      </c>
      <c r="CL233" s="124">
        <f t="shared" ref="CL233:CM233" ca="1" si="667">IFERROR(OFFSET($A$1,$AP233,COLUMN()-90),0)</f>
        <v>209</v>
      </c>
      <c r="CM233" s="124">
        <f t="shared" ca="1" si="667"/>
        <v>256</v>
      </c>
      <c r="CO233" s="124">
        <f t="shared" ref="CO233:CP233" ca="1" si="668">IFERROR(OFFSET($A$1,$AP233,COLUMN()-93),0)</f>
        <v>209</v>
      </c>
      <c r="CP233" s="124">
        <f t="shared" ca="1" si="668"/>
        <v>256</v>
      </c>
      <c r="CR233" s="124">
        <f t="shared" ref="CR233:CS233" ca="1" si="669">IFERROR(OFFSET($D$1,$AP233,COLUMN()-96),0)</f>
        <v>127</v>
      </c>
      <c r="CS233" s="124">
        <f t="shared" ca="1" si="669"/>
        <v>158</v>
      </c>
    </row>
    <row r="234" spans="1:97" x14ac:dyDescent="0.3">
      <c r="A234" s="125">
        <v>1</v>
      </c>
      <c r="B234" s="125">
        <v>126</v>
      </c>
      <c r="D234" s="125">
        <v>119</v>
      </c>
      <c r="E234" s="125">
        <v>171</v>
      </c>
      <c r="G234" s="126">
        <v>164</v>
      </c>
      <c r="H234" s="126">
        <v>170</v>
      </c>
      <c r="J234" s="127">
        <v>107</v>
      </c>
      <c r="K234" s="127">
        <v>173</v>
      </c>
      <c r="R234" s="124">
        <v>0</v>
      </c>
      <c r="S234" s="124">
        <v>0</v>
      </c>
      <c r="T234" s="124">
        <v>0</v>
      </c>
      <c r="U234" s="124">
        <v>0</v>
      </c>
      <c r="AP234" s="124">
        <f t="shared" si="629"/>
        <v>78</v>
      </c>
      <c r="AQ234" s="124">
        <f t="shared" ca="1" si="523"/>
        <v>127</v>
      </c>
      <c r="AR234" s="124">
        <f t="shared" ca="1" si="523"/>
        <v>158</v>
      </c>
      <c r="AT234" s="124">
        <f t="shared" ca="1" si="524"/>
        <v>109</v>
      </c>
      <c r="AU234" s="124">
        <f t="shared" ca="1" si="524"/>
        <v>179</v>
      </c>
      <c r="CI234" s="124">
        <f t="shared" ref="CI234:CJ234" ca="1" si="670">IFERROR(OFFSET($G$1,$AP234,COLUMN()-87),0)</f>
        <v>160</v>
      </c>
      <c r="CJ234" s="124">
        <f t="shared" ca="1" si="670"/>
        <v>168</v>
      </c>
      <c r="CL234" s="124">
        <f t="shared" ref="CL234:CM234" ca="1" si="671">IFERROR(OFFSET($J$1,$AP234,COLUMN()-90),0)</f>
        <v>109</v>
      </c>
      <c r="CM234" s="124">
        <f t="shared" ca="1" si="671"/>
        <v>179</v>
      </c>
      <c r="CO234" s="124">
        <f t="shared" ref="CO234:CP234" ca="1" si="672">IFERROR(OFFSET($G$1,$AP234,COLUMN()-93),0)</f>
        <v>160</v>
      </c>
      <c r="CP234" s="124">
        <f t="shared" ca="1" si="672"/>
        <v>168</v>
      </c>
      <c r="CR234" s="124">
        <f t="shared" ref="CR234:CS234" ca="1" si="673">IFERROR(OFFSET($J$1,$AP234,COLUMN()-96),0)</f>
        <v>109</v>
      </c>
      <c r="CS234" s="124">
        <f t="shared" ca="1" si="673"/>
        <v>179</v>
      </c>
    </row>
    <row r="235" spans="1:97" x14ac:dyDescent="0.3">
      <c r="A235" s="125">
        <v>1</v>
      </c>
      <c r="B235" s="125">
        <v>120</v>
      </c>
      <c r="D235" s="125">
        <v>119</v>
      </c>
      <c r="E235" s="125">
        <v>171</v>
      </c>
      <c r="G235" s="126">
        <v>160</v>
      </c>
      <c r="H235" s="126">
        <v>168</v>
      </c>
      <c r="J235" s="127">
        <v>106</v>
      </c>
      <c r="K235" s="127">
        <v>169</v>
      </c>
      <c r="R235" s="124">
        <v>0</v>
      </c>
      <c r="S235" s="124">
        <v>0</v>
      </c>
      <c r="T235" s="124">
        <v>0</v>
      </c>
      <c r="U235" s="124">
        <v>0</v>
      </c>
    </row>
    <row r="236" spans="1:97" x14ac:dyDescent="0.3">
      <c r="A236" s="125">
        <v>1</v>
      </c>
      <c r="B236" s="125">
        <v>114</v>
      </c>
      <c r="D236" s="125">
        <v>119</v>
      </c>
      <c r="E236" s="125">
        <v>171</v>
      </c>
      <c r="G236" s="126">
        <v>157</v>
      </c>
      <c r="H236" s="126">
        <v>166</v>
      </c>
      <c r="J236" s="127">
        <v>105</v>
      </c>
      <c r="K236" s="127">
        <v>166</v>
      </c>
      <c r="R236" s="124">
        <v>0</v>
      </c>
      <c r="S236" s="124">
        <v>0</v>
      </c>
      <c r="T236" s="124">
        <v>59</v>
      </c>
      <c r="U236" s="124">
        <v>59</v>
      </c>
      <c r="AP236" s="124">
        <f t="shared" si="629"/>
        <v>79</v>
      </c>
      <c r="AQ236" s="124">
        <f t="shared" ca="1" si="517"/>
        <v>208</v>
      </c>
      <c r="AR236" s="124">
        <f t="shared" ca="1" si="517"/>
        <v>256</v>
      </c>
      <c r="AT236" s="124">
        <f t="shared" ca="1" si="518"/>
        <v>157</v>
      </c>
      <c r="AU236" s="124">
        <f t="shared" ca="1" si="518"/>
        <v>166</v>
      </c>
      <c r="CI236" s="124">
        <f t="shared" ref="CI236:CJ236" ca="1" si="674">IFERROR(OFFSET($D$1,$AP236,COLUMN()-87),0)</f>
        <v>127</v>
      </c>
      <c r="CJ236" s="124">
        <f t="shared" ca="1" si="674"/>
        <v>158</v>
      </c>
      <c r="CL236" s="124">
        <f t="shared" ref="CL236:CM236" ca="1" si="675">IFERROR(OFFSET($A$1,$AP236,COLUMN()-90),0)</f>
        <v>208</v>
      </c>
      <c r="CM236" s="124">
        <f t="shared" ca="1" si="675"/>
        <v>256</v>
      </c>
      <c r="CO236" s="124">
        <f t="shared" ref="CO236:CP236" ca="1" si="676">IFERROR(OFFSET($A$1,$AP236,COLUMN()-93),0)</f>
        <v>208</v>
      </c>
      <c r="CP236" s="124">
        <f t="shared" ca="1" si="676"/>
        <v>256</v>
      </c>
      <c r="CR236" s="124">
        <f t="shared" ref="CR236:CS236" ca="1" si="677">IFERROR(OFFSET($D$1,$AP236,COLUMN()-96),0)</f>
        <v>127</v>
      </c>
      <c r="CS236" s="124">
        <f t="shared" ca="1" si="677"/>
        <v>158</v>
      </c>
    </row>
    <row r="237" spans="1:97" x14ac:dyDescent="0.3">
      <c r="A237" s="125">
        <v>1</v>
      </c>
      <c r="B237" s="125">
        <v>107</v>
      </c>
      <c r="D237" s="125">
        <v>119</v>
      </c>
      <c r="E237" s="125">
        <v>171</v>
      </c>
      <c r="G237" s="126">
        <v>158</v>
      </c>
      <c r="H237" s="126">
        <v>163</v>
      </c>
      <c r="J237" s="127">
        <v>102</v>
      </c>
      <c r="K237" s="127">
        <v>168</v>
      </c>
      <c r="R237" s="124">
        <v>0</v>
      </c>
      <c r="S237" s="124">
        <v>0</v>
      </c>
      <c r="T237" s="124">
        <v>0</v>
      </c>
      <c r="U237" s="124">
        <v>0</v>
      </c>
      <c r="AP237" s="124">
        <f t="shared" si="629"/>
        <v>79</v>
      </c>
      <c r="AQ237" s="124">
        <f t="shared" ca="1" si="523"/>
        <v>127</v>
      </c>
      <c r="AR237" s="124">
        <f t="shared" ca="1" si="523"/>
        <v>158</v>
      </c>
      <c r="AT237" s="124">
        <f t="shared" ca="1" si="524"/>
        <v>109</v>
      </c>
      <c r="AU237" s="124">
        <f t="shared" ca="1" si="524"/>
        <v>179</v>
      </c>
      <c r="CI237" s="124">
        <f t="shared" ref="CI237:CJ237" ca="1" si="678">IFERROR(OFFSET($G$1,$AP237,COLUMN()-87),0)</f>
        <v>157</v>
      </c>
      <c r="CJ237" s="124">
        <f t="shared" ca="1" si="678"/>
        <v>166</v>
      </c>
      <c r="CL237" s="124">
        <f t="shared" ref="CL237:CM237" ca="1" si="679">IFERROR(OFFSET($J$1,$AP237,COLUMN()-90),0)</f>
        <v>109</v>
      </c>
      <c r="CM237" s="124">
        <f t="shared" ca="1" si="679"/>
        <v>179</v>
      </c>
      <c r="CO237" s="124">
        <f t="shared" ref="CO237:CP237" ca="1" si="680">IFERROR(OFFSET($G$1,$AP237,COLUMN()-93),0)</f>
        <v>157</v>
      </c>
      <c r="CP237" s="124">
        <f t="shared" ca="1" si="680"/>
        <v>166</v>
      </c>
      <c r="CR237" s="124">
        <f t="shared" ref="CR237:CS237" ca="1" si="681">IFERROR(OFFSET($J$1,$AP237,COLUMN()-96),0)</f>
        <v>109</v>
      </c>
      <c r="CS237" s="124">
        <f t="shared" ca="1" si="681"/>
        <v>179</v>
      </c>
    </row>
    <row r="238" spans="1:97" x14ac:dyDescent="0.3">
      <c r="A238" s="125">
        <v>1</v>
      </c>
      <c r="B238" s="125">
        <v>101</v>
      </c>
      <c r="D238" s="125">
        <v>119</v>
      </c>
      <c r="E238" s="125">
        <v>172</v>
      </c>
      <c r="G238" s="126">
        <v>159</v>
      </c>
      <c r="H238" s="126">
        <v>160</v>
      </c>
      <c r="J238" s="127">
        <v>99</v>
      </c>
      <c r="K238" s="127">
        <v>170</v>
      </c>
      <c r="R238" s="124">
        <v>0</v>
      </c>
      <c r="S238" s="124">
        <v>0</v>
      </c>
      <c r="T238" s="124">
        <v>0</v>
      </c>
      <c r="U238" s="124">
        <v>0</v>
      </c>
    </row>
    <row r="239" spans="1:97" x14ac:dyDescent="0.3">
      <c r="A239" s="125">
        <v>1</v>
      </c>
      <c r="B239" s="125">
        <v>95</v>
      </c>
      <c r="D239" s="125">
        <v>119</v>
      </c>
      <c r="E239" s="125">
        <v>172</v>
      </c>
      <c r="G239" s="126">
        <v>160</v>
      </c>
      <c r="H239" s="126">
        <v>157</v>
      </c>
      <c r="J239" s="127">
        <v>95</v>
      </c>
      <c r="K239" s="127">
        <v>172</v>
      </c>
      <c r="R239" s="124">
        <v>0</v>
      </c>
      <c r="S239" s="124">
        <v>0</v>
      </c>
      <c r="T239" s="124">
        <v>0</v>
      </c>
      <c r="U239" s="124">
        <v>0</v>
      </c>
      <c r="AP239" s="124">
        <f t="shared" si="629"/>
        <v>80</v>
      </c>
      <c r="AQ239" s="124">
        <f t="shared" ca="1" si="517"/>
        <v>208</v>
      </c>
      <c r="AR239" s="124">
        <f t="shared" ca="1" si="517"/>
        <v>257</v>
      </c>
      <c r="AT239" s="124">
        <f t="shared" ca="1" si="518"/>
        <v>153</v>
      </c>
      <c r="AU239" s="124">
        <f t="shared" ca="1" si="518"/>
        <v>164</v>
      </c>
      <c r="CI239" s="124">
        <f t="shared" ref="CI239:CJ239" ca="1" si="682">IFERROR(OFFSET($D$1,$AP239,COLUMN()-87),0)</f>
        <v>127</v>
      </c>
      <c r="CJ239" s="124">
        <f t="shared" ca="1" si="682"/>
        <v>158</v>
      </c>
      <c r="CL239" s="124">
        <f t="shared" ref="CL239:CM239" ca="1" si="683">IFERROR(OFFSET($A$1,$AP239,COLUMN()-90),0)</f>
        <v>208</v>
      </c>
      <c r="CM239" s="124">
        <f t="shared" ca="1" si="683"/>
        <v>257</v>
      </c>
      <c r="CO239" s="124">
        <f t="shared" ref="CO239:CP239" ca="1" si="684">IFERROR(OFFSET($A$1,$AP239,COLUMN()-93),0)</f>
        <v>208</v>
      </c>
      <c r="CP239" s="124">
        <f t="shared" ca="1" si="684"/>
        <v>257</v>
      </c>
      <c r="CR239" s="124">
        <f t="shared" ref="CR239:CS239" ca="1" si="685">IFERROR(OFFSET($D$1,$AP239,COLUMN()-96),0)</f>
        <v>127</v>
      </c>
      <c r="CS239" s="124">
        <f t="shared" ca="1" si="685"/>
        <v>158</v>
      </c>
    </row>
    <row r="240" spans="1:97" x14ac:dyDescent="0.3">
      <c r="A240" s="125">
        <v>1</v>
      </c>
      <c r="B240" s="125">
        <v>89</v>
      </c>
      <c r="D240" s="125">
        <v>119</v>
      </c>
      <c r="E240" s="125">
        <v>172</v>
      </c>
      <c r="G240" s="126">
        <v>161</v>
      </c>
      <c r="H240" s="126">
        <v>154</v>
      </c>
      <c r="J240" s="127">
        <v>92</v>
      </c>
      <c r="K240" s="127">
        <v>174</v>
      </c>
      <c r="R240" s="124">
        <v>0</v>
      </c>
      <c r="S240" s="124">
        <v>0</v>
      </c>
      <c r="T240" s="124">
        <v>0</v>
      </c>
      <c r="U240" s="124">
        <v>0</v>
      </c>
      <c r="AP240" s="124">
        <f t="shared" si="629"/>
        <v>80</v>
      </c>
      <c r="AQ240" s="124">
        <f t="shared" ca="1" si="523"/>
        <v>127</v>
      </c>
      <c r="AR240" s="124">
        <f t="shared" ca="1" si="523"/>
        <v>158</v>
      </c>
      <c r="AT240" s="124">
        <f t="shared" ca="1" si="524"/>
        <v>109</v>
      </c>
      <c r="AU240" s="124">
        <f t="shared" ca="1" si="524"/>
        <v>179</v>
      </c>
      <c r="CI240" s="124">
        <f t="shared" ref="CI240:CJ240" ca="1" si="686">IFERROR(OFFSET($G$1,$AP240,COLUMN()-87),0)</f>
        <v>153</v>
      </c>
      <c r="CJ240" s="124">
        <f t="shared" ca="1" si="686"/>
        <v>164</v>
      </c>
      <c r="CL240" s="124">
        <f t="shared" ref="CL240:CM240" ca="1" si="687">IFERROR(OFFSET($J$1,$AP240,COLUMN()-90),0)</f>
        <v>109</v>
      </c>
      <c r="CM240" s="124">
        <f t="shared" ca="1" si="687"/>
        <v>179</v>
      </c>
      <c r="CO240" s="124">
        <f t="shared" ref="CO240:CP240" ca="1" si="688">IFERROR(OFFSET($G$1,$AP240,COLUMN()-93),0)</f>
        <v>153</v>
      </c>
      <c r="CP240" s="124">
        <f t="shared" ca="1" si="688"/>
        <v>164</v>
      </c>
      <c r="CR240" s="124">
        <f t="shared" ref="CR240:CS240" ca="1" si="689">IFERROR(OFFSET($J$1,$AP240,COLUMN()-96),0)</f>
        <v>109</v>
      </c>
      <c r="CS240" s="124">
        <f t="shared" ca="1" si="689"/>
        <v>179</v>
      </c>
    </row>
    <row r="241" spans="1:97" x14ac:dyDescent="0.3">
      <c r="A241" s="125">
        <v>1</v>
      </c>
      <c r="B241" s="125">
        <v>82</v>
      </c>
      <c r="D241" s="125">
        <v>119</v>
      </c>
      <c r="E241" s="125">
        <v>172</v>
      </c>
      <c r="G241" s="126">
        <v>162</v>
      </c>
      <c r="H241" s="126">
        <v>151</v>
      </c>
      <c r="J241" s="127">
        <v>89</v>
      </c>
      <c r="K241" s="127">
        <v>176</v>
      </c>
      <c r="R241" s="124">
        <v>0</v>
      </c>
      <c r="S241" s="124">
        <v>0</v>
      </c>
      <c r="T241" s="124">
        <v>0</v>
      </c>
      <c r="U241" s="124">
        <v>0</v>
      </c>
    </row>
    <row r="242" spans="1:97" x14ac:dyDescent="0.3">
      <c r="A242" s="125">
        <v>1</v>
      </c>
      <c r="B242" s="125">
        <v>76</v>
      </c>
      <c r="D242" s="125">
        <v>119</v>
      </c>
      <c r="E242" s="125">
        <v>172</v>
      </c>
      <c r="G242" s="126">
        <v>163</v>
      </c>
      <c r="H242" s="126">
        <v>148</v>
      </c>
      <c r="J242" s="127">
        <v>86</v>
      </c>
      <c r="K242" s="127">
        <v>178</v>
      </c>
      <c r="R242" s="124">
        <v>56</v>
      </c>
      <c r="S242" s="124">
        <v>0</v>
      </c>
      <c r="T242" s="124">
        <v>0</v>
      </c>
      <c r="U242" s="124">
        <v>0</v>
      </c>
      <c r="AP242" s="124">
        <f t="shared" si="629"/>
        <v>81</v>
      </c>
      <c r="AQ242" s="124">
        <f t="shared" ca="1" si="517"/>
        <v>207</v>
      </c>
      <c r="AR242" s="124">
        <f t="shared" ca="1" si="517"/>
        <v>257</v>
      </c>
      <c r="AT242" s="124">
        <f t="shared" ca="1" si="518"/>
        <v>148</v>
      </c>
      <c r="AU242" s="124">
        <f t="shared" ca="1" si="518"/>
        <v>161</v>
      </c>
      <c r="CI242" s="124">
        <f t="shared" ref="CI242:CJ242" ca="1" si="690">IFERROR(OFFSET($D$1,$AP242,COLUMN()-87),0)</f>
        <v>127</v>
      </c>
      <c r="CJ242" s="124">
        <f t="shared" ca="1" si="690"/>
        <v>158</v>
      </c>
      <c r="CL242" s="124">
        <f t="shared" ref="CL242:CM242" ca="1" si="691">IFERROR(OFFSET($A$1,$AP242,COLUMN()-90),0)</f>
        <v>207</v>
      </c>
      <c r="CM242" s="124">
        <f t="shared" ca="1" si="691"/>
        <v>257</v>
      </c>
      <c r="CO242" s="124">
        <f t="shared" ref="CO242:CP242" ca="1" si="692">IFERROR(OFFSET($A$1,$AP242,COLUMN()-93),0)</f>
        <v>207</v>
      </c>
      <c r="CP242" s="124">
        <f t="shared" ca="1" si="692"/>
        <v>257</v>
      </c>
      <c r="CR242" s="124">
        <f t="shared" ref="CR242:CS242" ca="1" si="693">IFERROR(OFFSET($D$1,$AP242,COLUMN()-96),0)</f>
        <v>127</v>
      </c>
      <c r="CS242" s="124">
        <f t="shared" ca="1" si="693"/>
        <v>158</v>
      </c>
    </row>
    <row r="243" spans="1:97" x14ac:dyDescent="0.3">
      <c r="A243" s="125">
        <v>6</v>
      </c>
      <c r="B243" s="125">
        <v>73</v>
      </c>
      <c r="D243" s="125">
        <v>119</v>
      </c>
      <c r="E243" s="125">
        <v>172</v>
      </c>
      <c r="G243" s="126">
        <v>163</v>
      </c>
      <c r="H243" s="126">
        <v>144</v>
      </c>
      <c r="J243" s="127">
        <v>82</v>
      </c>
      <c r="K243" s="127">
        <v>179</v>
      </c>
      <c r="R243" s="124">
        <v>0</v>
      </c>
      <c r="S243" s="124">
        <v>0</v>
      </c>
      <c r="T243" s="124">
        <v>0</v>
      </c>
      <c r="U243" s="124">
        <v>0</v>
      </c>
      <c r="AP243" s="124">
        <f t="shared" si="629"/>
        <v>81</v>
      </c>
      <c r="AQ243" s="124">
        <f t="shared" ca="1" si="523"/>
        <v>127</v>
      </c>
      <c r="AR243" s="124">
        <f t="shared" ca="1" si="523"/>
        <v>158</v>
      </c>
      <c r="AT243" s="124">
        <f t="shared" ca="1" si="524"/>
        <v>109</v>
      </c>
      <c r="AU243" s="124">
        <f t="shared" ca="1" si="524"/>
        <v>179</v>
      </c>
      <c r="CI243" s="124">
        <f t="shared" ref="CI243:CJ243" ca="1" si="694">IFERROR(OFFSET($G$1,$AP243,COLUMN()-87),0)</f>
        <v>148</v>
      </c>
      <c r="CJ243" s="124">
        <f t="shared" ca="1" si="694"/>
        <v>161</v>
      </c>
      <c r="CL243" s="124">
        <f t="shared" ref="CL243:CM243" ca="1" si="695">IFERROR(OFFSET($J$1,$AP243,COLUMN()-90),0)</f>
        <v>109</v>
      </c>
      <c r="CM243" s="124">
        <f t="shared" ca="1" si="695"/>
        <v>179</v>
      </c>
      <c r="CO243" s="124">
        <f t="shared" ref="CO243:CP243" ca="1" si="696">IFERROR(OFFSET($G$1,$AP243,COLUMN()-93),0)</f>
        <v>148</v>
      </c>
      <c r="CP243" s="124">
        <f t="shared" ca="1" si="696"/>
        <v>161</v>
      </c>
      <c r="CR243" s="124">
        <f t="shared" ref="CR243:CS243" ca="1" si="697">IFERROR(OFFSET($J$1,$AP243,COLUMN()-96),0)</f>
        <v>109</v>
      </c>
      <c r="CS243" s="124">
        <f t="shared" ca="1" si="697"/>
        <v>179</v>
      </c>
    </row>
    <row r="244" spans="1:97" x14ac:dyDescent="0.3">
      <c r="A244" s="125">
        <v>12</v>
      </c>
      <c r="B244" s="125">
        <v>70</v>
      </c>
      <c r="D244" s="125">
        <v>119</v>
      </c>
      <c r="E244" s="125">
        <v>172</v>
      </c>
      <c r="G244" s="126">
        <v>164</v>
      </c>
      <c r="H244" s="126">
        <v>141</v>
      </c>
      <c r="J244" s="127">
        <v>79</v>
      </c>
      <c r="K244" s="127">
        <v>181</v>
      </c>
      <c r="R244" s="124">
        <v>0</v>
      </c>
      <c r="S244" s="124">
        <v>0</v>
      </c>
      <c r="T244" s="124">
        <v>0</v>
      </c>
      <c r="U244" s="124">
        <v>0</v>
      </c>
    </row>
    <row r="245" spans="1:97" x14ac:dyDescent="0.3">
      <c r="A245" s="125">
        <v>17</v>
      </c>
      <c r="B245" s="125">
        <v>67</v>
      </c>
      <c r="D245" s="125">
        <v>119</v>
      </c>
      <c r="E245" s="125">
        <v>172</v>
      </c>
      <c r="G245" s="126">
        <v>165</v>
      </c>
      <c r="H245" s="126">
        <v>138</v>
      </c>
      <c r="J245" s="127">
        <v>76</v>
      </c>
      <c r="K245" s="127">
        <v>183</v>
      </c>
      <c r="R245" s="124">
        <v>0</v>
      </c>
      <c r="S245" s="124">
        <v>0</v>
      </c>
      <c r="T245" s="124">
        <v>0</v>
      </c>
      <c r="U245" s="124">
        <v>0</v>
      </c>
      <c r="AP245" s="124">
        <f t="shared" si="629"/>
        <v>82</v>
      </c>
      <c r="AQ245" s="124">
        <f t="shared" ref="AQ245:AR308" ca="1" si="698">IFERROR(OFFSET($A$1,$AP245,COLUMN()-43),0)</f>
        <v>206</v>
      </c>
      <c r="AR245" s="124">
        <f t="shared" ca="1" si="698"/>
        <v>258</v>
      </c>
      <c r="AT245" s="124">
        <f t="shared" ref="AT245:AU308" ca="1" si="699">IFERROR(OFFSET($G$1,$AP245,COLUMN()-46),0)</f>
        <v>144</v>
      </c>
      <c r="AU245" s="124">
        <f t="shared" ca="1" si="699"/>
        <v>159</v>
      </c>
      <c r="CI245" s="124">
        <f t="shared" ref="CI245:CJ245" ca="1" si="700">IFERROR(OFFSET($D$1,$AP245,COLUMN()-87),0)</f>
        <v>127</v>
      </c>
      <c r="CJ245" s="124">
        <f t="shared" ca="1" si="700"/>
        <v>158</v>
      </c>
      <c r="CL245" s="124">
        <f t="shared" ref="CL245:CM245" ca="1" si="701">IFERROR(OFFSET($A$1,$AP245,COLUMN()-90),0)</f>
        <v>206</v>
      </c>
      <c r="CM245" s="124">
        <f t="shared" ca="1" si="701"/>
        <v>258</v>
      </c>
      <c r="CO245" s="124">
        <f t="shared" ref="CO245:CP245" ca="1" si="702">IFERROR(OFFSET($A$1,$AP245,COLUMN()-93),0)</f>
        <v>206</v>
      </c>
      <c r="CP245" s="124">
        <f t="shared" ca="1" si="702"/>
        <v>258</v>
      </c>
      <c r="CR245" s="124">
        <f t="shared" ref="CR245:CS245" ca="1" si="703">IFERROR(OFFSET($D$1,$AP245,COLUMN()-96),0)</f>
        <v>127</v>
      </c>
      <c r="CS245" s="124">
        <f t="shared" ca="1" si="703"/>
        <v>158</v>
      </c>
    </row>
    <row r="246" spans="1:97" x14ac:dyDescent="0.3">
      <c r="A246" s="125">
        <v>23</v>
      </c>
      <c r="B246" s="125">
        <v>63</v>
      </c>
      <c r="D246" s="125">
        <v>119</v>
      </c>
      <c r="E246" s="125">
        <v>172</v>
      </c>
      <c r="G246" s="126">
        <v>166</v>
      </c>
      <c r="H246" s="126">
        <v>135</v>
      </c>
      <c r="J246" s="127">
        <v>73</v>
      </c>
      <c r="K246" s="127">
        <v>185</v>
      </c>
      <c r="R246" s="124">
        <v>0</v>
      </c>
      <c r="S246" s="124">
        <v>0</v>
      </c>
      <c r="T246" s="124">
        <v>0</v>
      </c>
      <c r="U246" s="124">
        <v>0</v>
      </c>
      <c r="AP246" s="124">
        <f t="shared" si="629"/>
        <v>82</v>
      </c>
      <c r="AQ246" s="124">
        <f t="shared" ref="AQ246:AR309" ca="1" si="704">IFERROR(OFFSET($D$1,$AP246,COLUMN()-43),0)</f>
        <v>127</v>
      </c>
      <c r="AR246" s="124">
        <f t="shared" ca="1" si="704"/>
        <v>158</v>
      </c>
      <c r="AT246" s="124">
        <f t="shared" ref="AT246:AU309" ca="1" si="705">IFERROR(OFFSET($J$1,$AP246,COLUMN()-46),0)</f>
        <v>109</v>
      </c>
      <c r="AU246" s="124">
        <f t="shared" ca="1" si="705"/>
        <v>179</v>
      </c>
      <c r="CI246" s="124">
        <f t="shared" ref="CI246:CJ246" ca="1" si="706">IFERROR(OFFSET($G$1,$AP246,COLUMN()-87),0)</f>
        <v>144</v>
      </c>
      <c r="CJ246" s="124">
        <f t="shared" ca="1" si="706"/>
        <v>159</v>
      </c>
      <c r="CL246" s="124">
        <f t="shared" ref="CL246:CM246" ca="1" si="707">IFERROR(OFFSET($J$1,$AP246,COLUMN()-90),0)</f>
        <v>109</v>
      </c>
      <c r="CM246" s="124">
        <f t="shared" ca="1" si="707"/>
        <v>179</v>
      </c>
      <c r="CO246" s="124">
        <f t="shared" ref="CO246:CP246" ca="1" si="708">IFERROR(OFFSET($G$1,$AP246,COLUMN()-93),0)</f>
        <v>144</v>
      </c>
      <c r="CP246" s="124">
        <f t="shared" ca="1" si="708"/>
        <v>159</v>
      </c>
      <c r="CR246" s="124">
        <f t="shared" ref="CR246:CS246" ca="1" si="709">IFERROR(OFFSET($J$1,$AP246,COLUMN()-96),0)</f>
        <v>109</v>
      </c>
      <c r="CS246" s="124">
        <f t="shared" ca="1" si="709"/>
        <v>179</v>
      </c>
    </row>
    <row r="247" spans="1:97" x14ac:dyDescent="0.3">
      <c r="A247" s="125">
        <v>28</v>
      </c>
      <c r="B247" s="125">
        <v>60</v>
      </c>
      <c r="D247" s="125">
        <v>119</v>
      </c>
      <c r="E247" s="125">
        <v>172</v>
      </c>
      <c r="G247" s="126">
        <v>167</v>
      </c>
      <c r="H247" s="126">
        <v>132</v>
      </c>
      <c r="J247" s="127">
        <v>69</v>
      </c>
      <c r="K247" s="127">
        <v>187</v>
      </c>
      <c r="R247" s="124">
        <v>0</v>
      </c>
      <c r="S247" s="124">
        <v>0</v>
      </c>
      <c r="T247" s="124">
        <v>0</v>
      </c>
      <c r="U247" s="124">
        <v>0</v>
      </c>
    </row>
    <row r="248" spans="1:97" x14ac:dyDescent="0.3">
      <c r="A248" s="125">
        <v>34</v>
      </c>
      <c r="B248" s="125">
        <v>57</v>
      </c>
      <c r="D248" s="125">
        <v>119</v>
      </c>
      <c r="E248" s="125">
        <v>172</v>
      </c>
      <c r="G248" s="126">
        <v>168</v>
      </c>
      <c r="H248" s="126">
        <v>129</v>
      </c>
      <c r="J248" s="127">
        <v>66</v>
      </c>
      <c r="K248" s="127">
        <v>189</v>
      </c>
      <c r="R248" s="124">
        <v>0</v>
      </c>
      <c r="S248" s="124">
        <v>0</v>
      </c>
      <c r="T248" s="124">
        <v>57</v>
      </c>
      <c r="U248" s="124">
        <v>61</v>
      </c>
      <c r="AP248" s="124">
        <f t="shared" si="629"/>
        <v>83</v>
      </c>
      <c r="AQ248" s="124">
        <f t="shared" ca="1" si="698"/>
        <v>205</v>
      </c>
      <c r="AR248" s="124">
        <f t="shared" ca="1" si="698"/>
        <v>258</v>
      </c>
      <c r="AT248" s="124">
        <f t="shared" ca="1" si="699"/>
        <v>140</v>
      </c>
      <c r="AU248" s="124">
        <f t="shared" ca="1" si="699"/>
        <v>156</v>
      </c>
      <c r="CI248" s="124">
        <f t="shared" ref="CI248:CJ248" ca="1" si="710">IFERROR(OFFSET($D$1,$AP248,COLUMN()-87),0)</f>
        <v>127</v>
      </c>
      <c r="CJ248" s="124">
        <f t="shared" ca="1" si="710"/>
        <v>158</v>
      </c>
      <c r="CL248" s="124">
        <f t="shared" ref="CL248:CM248" ca="1" si="711">IFERROR(OFFSET($A$1,$AP248,COLUMN()-90),0)</f>
        <v>205</v>
      </c>
      <c r="CM248" s="124">
        <f t="shared" ca="1" si="711"/>
        <v>258</v>
      </c>
      <c r="CO248" s="124">
        <f t="shared" ref="CO248:CP248" ca="1" si="712">IFERROR(OFFSET($A$1,$AP248,COLUMN()-93),0)</f>
        <v>205</v>
      </c>
      <c r="CP248" s="124">
        <f t="shared" ca="1" si="712"/>
        <v>258</v>
      </c>
      <c r="CR248" s="124">
        <f t="shared" ref="CR248:CS248" ca="1" si="713">IFERROR(OFFSET($D$1,$AP248,COLUMN()-96),0)</f>
        <v>127</v>
      </c>
      <c r="CS248" s="124">
        <f t="shared" ca="1" si="713"/>
        <v>158</v>
      </c>
    </row>
    <row r="249" spans="1:97" x14ac:dyDescent="0.3">
      <c r="A249" s="125">
        <v>39</v>
      </c>
      <c r="B249" s="125">
        <v>54</v>
      </c>
      <c r="D249" s="125">
        <v>119</v>
      </c>
      <c r="E249" s="125">
        <v>173</v>
      </c>
      <c r="G249" s="126">
        <v>166</v>
      </c>
      <c r="H249" s="126">
        <v>125</v>
      </c>
      <c r="J249" s="127">
        <v>64</v>
      </c>
      <c r="K249" s="127">
        <v>186</v>
      </c>
      <c r="R249" s="124">
        <v>0</v>
      </c>
      <c r="S249" s="124">
        <v>0</v>
      </c>
      <c r="T249" s="124">
        <v>0</v>
      </c>
      <c r="U249" s="124">
        <v>0</v>
      </c>
      <c r="AP249" s="124">
        <f t="shared" si="629"/>
        <v>83</v>
      </c>
      <c r="AQ249" s="124">
        <f t="shared" ca="1" si="704"/>
        <v>127</v>
      </c>
      <c r="AR249" s="124">
        <f t="shared" ca="1" si="704"/>
        <v>158</v>
      </c>
      <c r="AT249" s="124">
        <f t="shared" ca="1" si="705"/>
        <v>109</v>
      </c>
      <c r="AU249" s="124">
        <f t="shared" ca="1" si="705"/>
        <v>179</v>
      </c>
      <c r="CI249" s="124">
        <f t="shared" ref="CI249:CJ249" ca="1" si="714">IFERROR(OFFSET($G$1,$AP249,COLUMN()-87),0)</f>
        <v>140</v>
      </c>
      <c r="CJ249" s="124">
        <f t="shared" ca="1" si="714"/>
        <v>156</v>
      </c>
      <c r="CL249" s="124">
        <f t="shared" ref="CL249:CM249" ca="1" si="715">IFERROR(OFFSET($J$1,$AP249,COLUMN()-90),0)</f>
        <v>109</v>
      </c>
      <c r="CM249" s="124">
        <f t="shared" ca="1" si="715"/>
        <v>179</v>
      </c>
      <c r="CO249" s="124">
        <f t="shared" ref="CO249:CP249" ca="1" si="716">IFERROR(OFFSET($G$1,$AP249,COLUMN()-93),0)</f>
        <v>140</v>
      </c>
      <c r="CP249" s="124">
        <f t="shared" ca="1" si="716"/>
        <v>156</v>
      </c>
      <c r="CR249" s="124">
        <f t="shared" ref="CR249:CS249" ca="1" si="717">IFERROR(OFFSET($J$1,$AP249,COLUMN()-96),0)</f>
        <v>109</v>
      </c>
      <c r="CS249" s="124">
        <f t="shared" ca="1" si="717"/>
        <v>179</v>
      </c>
    </row>
    <row r="250" spans="1:97" x14ac:dyDescent="0.3">
      <c r="A250" s="125">
        <v>44</v>
      </c>
      <c r="B250" s="125">
        <v>51</v>
      </c>
      <c r="D250" s="125">
        <v>119</v>
      </c>
      <c r="E250" s="125">
        <v>173</v>
      </c>
      <c r="G250" s="126">
        <v>164</v>
      </c>
      <c r="H250" s="126">
        <v>120</v>
      </c>
      <c r="J250" s="127">
        <v>62</v>
      </c>
      <c r="K250" s="127">
        <v>183</v>
      </c>
      <c r="R250" s="124">
        <v>0</v>
      </c>
      <c r="S250" s="124">
        <v>0</v>
      </c>
      <c r="T250" s="124">
        <v>0</v>
      </c>
      <c r="U250" s="124">
        <v>0</v>
      </c>
    </row>
    <row r="251" spans="1:97" x14ac:dyDescent="0.3">
      <c r="A251" s="125">
        <v>50</v>
      </c>
      <c r="B251" s="125">
        <v>48</v>
      </c>
      <c r="D251" s="125">
        <v>119</v>
      </c>
      <c r="E251" s="125">
        <v>173</v>
      </c>
      <c r="G251" s="126">
        <v>162</v>
      </c>
      <c r="H251" s="126">
        <v>116</v>
      </c>
      <c r="J251" s="127">
        <v>61</v>
      </c>
      <c r="K251" s="127">
        <v>180</v>
      </c>
      <c r="R251" s="124">
        <v>0</v>
      </c>
      <c r="S251" s="124">
        <v>0</v>
      </c>
      <c r="T251" s="124">
        <v>0</v>
      </c>
      <c r="U251" s="124">
        <v>0</v>
      </c>
      <c r="AP251" s="124">
        <f t="shared" si="629"/>
        <v>84</v>
      </c>
      <c r="AQ251" s="124">
        <f t="shared" ca="1" si="698"/>
        <v>205</v>
      </c>
      <c r="AR251" s="124">
        <f t="shared" ca="1" si="698"/>
        <v>258</v>
      </c>
      <c r="AT251" s="124">
        <f t="shared" ca="1" si="699"/>
        <v>135</v>
      </c>
      <c r="AU251" s="124">
        <f t="shared" ca="1" si="699"/>
        <v>154</v>
      </c>
      <c r="CI251" s="124">
        <f t="shared" ref="CI251:CJ251" ca="1" si="718">IFERROR(OFFSET($D$1,$AP251,COLUMN()-87),0)</f>
        <v>127</v>
      </c>
      <c r="CJ251" s="124">
        <f t="shared" ca="1" si="718"/>
        <v>158</v>
      </c>
      <c r="CL251" s="124">
        <f t="shared" ref="CL251:CM251" ca="1" si="719">IFERROR(OFFSET($A$1,$AP251,COLUMN()-90),0)</f>
        <v>205</v>
      </c>
      <c r="CM251" s="124">
        <f t="shared" ca="1" si="719"/>
        <v>258</v>
      </c>
      <c r="CO251" s="124">
        <f t="shared" ref="CO251:CP251" ca="1" si="720">IFERROR(OFFSET($A$1,$AP251,COLUMN()-93),0)</f>
        <v>205</v>
      </c>
      <c r="CP251" s="124">
        <f t="shared" ca="1" si="720"/>
        <v>258</v>
      </c>
      <c r="CR251" s="124">
        <f t="shared" ref="CR251:CS251" ca="1" si="721">IFERROR(OFFSET($D$1,$AP251,COLUMN()-96),0)</f>
        <v>127</v>
      </c>
      <c r="CS251" s="124">
        <f t="shared" ca="1" si="721"/>
        <v>158</v>
      </c>
    </row>
    <row r="252" spans="1:97" x14ac:dyDescent="0.3">
      <c r="A252" s="125">
        <v>55</v>
      </c>
      <c r="B252" s="125">
        <v>45</v>
      </c>
      <c r="D252" s="125">
        <v>119</v>
      </c>
      <c r="E252" s="125">
        <v>173</v>
      </c>
      <c r="G252" s="126">
        <v>160</v>
      </c>
      <c r="H252" s="126">
        <v>112</v>
      </c>
      <c r="J252" s="127">
        <v>59</v>
      </c>
      <c r="K252" s="127">
        <v>176</v>
      </c>
      <c r="R252" s="124">
        <v>0</v>
      </c>
      <c r="S252" s="124">
        <v>0</v>
      </c>
      <c r="T252" s="124">
        <v>0</v>
      </c>
      <c r="U252" s="124">
        <v>0</v>
      </c>
      <c r="AP252" s="124">
        <f t="shared" si="629"/>
        <v>84</v>
      </c>
      <c r="AQ252" s="124">
        <f t="shared" ca="1" si="704"/>
        <v>127</v>
      </c>
      <c r="AR252" s="124">
        <f t="shared" ca="1" si="704"/>
        <v>158</v>
      </c>
      <c r="AT252" s="124">
        <f t="shared" ca="1" si="705"/>
        <v>109</v>
      </c>
      <c r="AU252" s="124">
        <f t="shared" ca="1" si="705"/>
        <v>179</v>
      </c>
      <c r="CI252" s="124">
        <f t="shared" ref="CI252:CJ252" ca="1" si="722">IFERROR(OFFSET($G$1,$AP252,COLUMN()-87),0)</f>
        <v>135</v>
      </c>
      <c r="CJ252" s="124">
        <f t="shared" ca="1" si="722"/>
        <v>154</v>
      </c>
      <c r="CL252" s="124">
        <f t="shared" ref="CL252:CM252" ca="1" si="723">IFERROR(OFFSET($J$1,$AP252,COLUMN()-90),0)</f>
        <v>109</v>
      </c>
      <c r="CM252" s="124">
        <f t="shared" ca="1" si="723"/>
        <v>179</v>
      </c>
      <c r="CO252" s="124">
        <f t="shared" ref="CO252:CP252" ca="1" si="724">IFERROR(OFFSET($G$1,$AP252,COLUMN()-93),0)</f>
        <v>135</v>
      </c>
      <c r="CP252" s="124">
        <f t="shared" ca="1" si="724"/>
        <v>154</v>
      </c>
      <c r="CR252" s="124">
        <f t="shared" ref="CR252:CS252" ca="1" si="725">IFERROR(OFFSET($J$1,$AP252,COLUMN()-96),0)</f>
        <v>109</v>
      </c>
      <c r="CS252" s="124">
        <f t="shared" ca="1" si="725"/>
        <v>179</v>
      </c>
    </row>
    <row r="253" spans="1:97" x14ac:dyDescent="0.3">
      <c r="A253" s="125">
        <v>61</v>
      </c>
      <c r="B253" s="125">
        <v>42</v>
      </c>
      <c r="D253" s="125">
        <v>119</v>
      </c>
      <c r="E253" s="125">
        <v>173</v>
      </c>
      <c r="G253" s="126">
        <v>158</v>
      </c>
      <c r="H253" s="126">
        <v>107</v>
      </c>
      <c r="J253" s="127">
        <v>57</v>
      </c>
      <c r="K253" s="127">
        <v>173</v>
      </c>
      <c r="R253" s="124">
        <v>0</v>
      </c>
      <c r="S253" s="124">
        <v>0</v>
      </c>
      <c r="T253" s="124">
        <v>0</v>
      </c>
      <c r="U253" s="124">
        <v>0</v>
      </c>
    </row>
    <row r="254" spans="1:97" x14ac:dyDescent="0.3">
      <c r="A254" s="125">
        <v>66</v>
      </c>
      <c r="B254" s="125">
        <v>38</v>
      </c>
      <c r="D254" s="125">
        <v>118</v>
      </c>
      <c r="E254" s="125">
        <v>173</v>
      </c>
      <c r="G254" s="126">
        <v>156</v>
      </c>
      <c r="H254" s="126">
        <v>103</v>
      </c>
      <c r="J254" s="127">
        <v>55</v>
      </c>
      <c r="K254" s="127">
        <v>170</v>
      </c>
      <c r="R254" s="124">
        <v>0</v>
      </c>
      <c r="S254" s="124">
        <v>0</v>
      </c>
      <c r="T254" s="124">
        <v>0</v>
      </c>
      <c r="U254" s="124">
        <v>0</v>
      </c>
      <c r="AP254" s="124">
        <f t="shared" si="629"/>
        <v>85</v>
      </c>
      <c r="AQ254" s="124">
        <f t="shared" ca="1" si="698"/>
        <v>204</v>
      </c>
      <c r="AR254" s="124">
        <f t="shared" ca="1" si="698"/>
        <v>259</v>
      </c>
      <c r="AT254" s="124">
        <f t="shared" ca="1" si="699"/>
        <v>131</v>
      </c>
      <c r="AU254" s="124">
        <f t="shared" ca="1" si="699"/>
        <v>151</v>
      </c>
      <c r="CI254" s="124">
        <f t="shared" ref="CI254:CJ254" ca="1" si="726">IFERROR(OFFSET($D$1,$AP254,COLUMN()-87),0)</f>
        <v>127</v>
      </c>
      <c r="CJ254" s="124">
        <f t="shared" ca="1" si="726"/>
        <v>158</v>
      </c>
      <c r="CL254" s="124">
        <f t="shared" ref="CL254:CM254" ca="1" si="727">IFERROR(OFFSET($A$1,$AP254,COLUMN()-90),0)</f>
        <v>204</v>
      </c>
      <c r="CM254" s="124">
        <f t="shared" ca="1" si="727"/>
        <v>259</v>
      </c>
      <c r="CO254" s="124">
        <f t="shared" ref="CO254:CP254" ca="1" si="728">IFERROR(OFFSET($A$1,$AP254,COLUMN()-93),0)</f>
        <v>204</v>
      </c>
      <c r="CP254" s="124">
        <f t="shared" ca="1" si="728"/>
        <v>259</v>
      </c>
      <c r="CR254" s="124">
        <f t="shared" ref="CR254:CS254" ca="1" si="729">IFERROR(OFFSET($D$1,$AP254,COLUMN()-96),0)</f>
        <v>127</v>
      </c>
      <c r="CS254" s="124">
        <f t="shared" ca="1" si="729"/>
        <v>158</v>
      </c>
    </row>
    <row r="255" spans="1:97" x14ac:dyDescent="0.3">
      <c r="A255" s="125">
        <v>71</v>
      </c>
      <c r="B255" s="125">
        <v>35</v>
      </c>
      <c r="D255" s="125">
        <v>118</v>
      </c>
      <c r="E255" s="125">
        <v>173</v>
      </c>
      <c r="G255" s="126">
        <v>154</v>
      </c>
      <c r="H255" s="126">
        <v>99</v>
      </c>
      <c r="J255" s="127">
        <v>53</v>
      </c>
      <c r="K255" s="127">
        <v>167</v>
      </c>
      <c r="R255" s="124">
        <v>0</v>
      </c>
      <c r="S255" s="124">
        <v>0</v>
      </c>
      <c r="T255" s="124">
        <v>0</v>
      </c>
      <c r="U255" s="124">
        <v>0</v>
      </c>
      <c r="AP255" s="124">
        <f t="shared" si="629"/>
        <v>85</v>
      </c>
      <c r="AQ255" s="124">
        <f t="shared" ca="1" si="704"/>
        <v>127</v>
      </c>
      <c r="AR255" s="124">
        <f t="shared" ca="1" si="704"/>
        <v>158</v>
      </c>
      <c r="AT255" s="124">
        <f t="shared" ca="1" si="705"/>
        <v>109</v>
      </c>
      <c r="AU255" s="124">
        <f t="shared" ca="1" si="705"/>
        <v>178</v>
      </c>
      <c r="CI255" s="124">
        <f t="shared" ref="CI255:CJ255" ca="1" si="730">IFERROR(OFFSET($G$1,$AP255,COLUMN()-87),0)</f>
        <v>131</v>
      </c>
      <c r="CJ255" s="124">
        <f t="shared" ca="1" si="730"/>
        <v>151</v>
      </c>
      <c r="CL255" s="124">
        <f t="shared" ref="CL255:CM255" ca="1" si="731">IFERROR(OFFSET($J$1,$AP255,COLUMN()-90),0)</f>
        <v>109</v>
      </c>
      <c r="CM255" s="124">
        <f t="shared" ca="1" si="731"/>
        <v>178</v>
      </c>
      <c r="CO255" s="124">
        <f t="shared" ref="CO255:CP255" ca="1" si="732">IFERROR(OFFSET($G$1,$AP255,COLUMN()-93),0)</f>
        <v>131</v>
      </c>
      <c r="CP255" s="124">
        <f t="shared" ca="1" si="732"/>
        <v>151</v>
      </c>
      <c r="CR255" s="124">
        <f t="shared" ref="CR255:CS255" ca="1" si="733">IFERROR(OFFSET($J$1,$AP255,COLUMN()-96),0)</f>
        <v>109</v>
      </c>
      <c r="CS255" s="124">
        <f t="shared" ca="1" si="733"/>
        <v>178</v>
      </c>
    </row>
    <row r="256" spans="1:97" x14ac:dyDescent="0.3">
      <c r="A256" s="125">
        <v>77</v>
      </c>
      <c r="B256" s="125">
        <v>32</v>
      </c>
      <c r="D256" s="125">
        <v>118</v>
      </c>
      <c r="E256" s="125">
        <v>173</v>
      </c>
      <c r="G256" s="126">
        <v>152</v>
      </c>
      <c r="H256" s="126">
        <v>94</v>
      </c>
      <c r="J256" s="127">
        <v>51</v>
      </c>
      <c r="K256" s="127">
        <v>164</v>
      </c>
      <c r="R256" s="124">
        <v>0</v>
      </c>
      <c r="S256" s="124">
        <v>0</v>
      </c>
      <c r="T256" s="124">
        <v>0</v>
      </c>
      <c r="U256" s="124">
        <v>0</v>
      </c>
    </row>
    <row r="257" spans="1:97" x14ac:dyDescent="0.3">
      <c r="A257" s="125">
        <v>82</v>
      </c>
      <c r="B257" s="125">
        <v>29</v>
      </c>
      <c r="D257" s="125">
        <v>118</v>
      </c>
      <c r="E257" s="125">
        <v>173</v>
      </c>
      <c r="G257" s="126">
        <v>150</v>
      </c>
      <c r="H257" s="126">
        <v>90</v>
      </c>
      <c r="J257" s="127">
        <v>50</v>
      </c>
      <c r="K257" s="127">
        <v>161</v>
      </c>
      <c r="R257" s="124">
        <v>0</v>
      </c>
      <c r="S257" s="124">
        <v>0</v>
      </c>
      <c r="T257" s="124">
        <v>0</v>
      </c>
      <c r="U257" s="124">
        <v>0</v>
      </c>
      <c r="AP257" s="124">
        <f t="shared" si="629"/>
        <v>86</v>
      </c>
      <c r="AQ257" s="124">
        <f t="shared" ca="1" si="698"/>
        <v>203</v>
      </c>
      <c r="AR257" s="124">
        <f t="shared" ca="1" si="698"/>
        <v>259</v>
      </c>
      <c r="AT257" s="124">
        <f t="shared" ca="1" si="699"/>
        <v>133</v>
      </c>
      <c r="AU257" s="124">
        <f t="shared" ca="1" si="699"/>
        <v>154</v>
      </c>
      <c r="CI257" s="124">
        <f t="shared" ref="CI257:CJ257" ca="1" si="734">IFERROR(OFFSET($D$1,$AP257,COLUMN()-87),0)</f>
        <v>127</v>
      </c>
      <c r="CJ257" s="124">
        <f t="shared" ca="1" si="734"/>
        <v>158</v>
      </c>
      <c r="CL257" s="124">
        <f t="shared" ref="CL257:CM257" ca="1" si="735">IFERROR(OFFSET($A$1,$AP257,COLUMN()-90),0)</f>
        <v>203</v>
      </c>
      <c r="CM257" s="124">
        <f t="shared" ca="1" si="735"/>
        <v>259</v>
      </c>
      <c r="CO257" s="124">
        <f t="shared" ref="CO257:CP257" ca="1" si="736">IFERROR(OFFSET($A$1,$AP257,COLUMN()-93),0)</f>
        <v>203</v>
      </c>
      <c r="CP257" s="124">
        <f t="shared" ca="1" si="736"/>
        <v>259</v>
      </c>
      <c r="CR257" s="124">
        <f t="shared" ref="CR257:CS257" ca="1" si="737">IFERROR(OFFSET($D$1,$AP257,COLUMN()-96),0)</f>
        <v>127</v>
      </c>
      <c r="CS257" s="124">
        <f t="shared" ca="1" si="737"/>
        <v>158</v>
      </c>
    </row>
    <row r="258" spans="1:97" x14ac:dyDescent="0.3">
      <c r="A258" s="125">
        <v>88</v>
      </c>
      <c r="B258" s="125">
        <v>26</v>
      </c>
      <c r="D258" s="125">
        <v>118</v>
      </c>
      <c r="E258" s="125">
        <v>173</v>
      </c>
      <c r="G258" s="126">
        <v>147</v>
      </c>
      <c r="H258" s="126">
        <v>86</v>
      </c>
      <c r="J258" s="127">
        <v>48</v>
      </c>
      <c r="K258" s="127">
        <v>157</v>
      </c>
      <c r="R258" s="124">
        <v>0</v>
      </c>
      <c r="S258" s="124">
        <v>0</v>
      </c>
      <c r="T258" s="124">
        <v>0</v>
      </c>
      <c r="U258" s="124">
        <v>0</v>
      </c>
      <c r="AP258" s="124">
        <f t="shared" si="629"/>
        <v>86</v>
      </c>
      <c r="AQ258" s="124">
        <f t="shared" ca="1" si="704"/>
        <v>127</v>
      </c>
      <c r="AR258" s="124">
        <f t="shared" ca="1" si="704"/>
        <v>158</v>
      </c>
      <c r="AT258" s="124">
        <f t="shared" ca="1" si="705"/>
        <v>109</v>
      </c>
      <c r="AU258" s="124">
        <f t="shared" ca="1" si="705"/>
        <v>178</v>
      </c>
      <c r="CI258" s="124">
        <f t="shared" ref="CI258:CJ258" ca="1" si="738">IFERROR(OFFSET($G$1,$AP258,COLUMN()-87),0)</f>
        <v>133</v>
      </c>
      <c r="CJ258" s="124">
        <f t="shared" ca="1" si="738"/>
        <v>154</v>
      </c>
      <c r="CL258" s="124">
        <f t="shared" ref="CL258:CM258" ca="1" si="739">IFERROR(OFFSET($J$1,$AP258,COLUMN()-90),0)</f>
        <v>109</v>
      </c>
      <c r="CM258" s="124">
        <f t="shared" ca="1" si="739"/>
        <v>178</v>
      </c>
      <c r="CO258" s="124">
        <f t="shared" ref="CO258:CP258" ca="1" si="740">IFERROR(OFFSET($G$1,$AP258,COLUMN()-93),0)</f>
        <v>133</v>
      </c>
      <c r="CP258" s="124">
        <f t="shared" ca="1" si="740"/>
        <v>154</v>
      </c>
      <c r="CR258" s="124">
        <f t="shared" ref="CR258:CS258" ca="1" si="741">IFERROR(OFFSET($J$1,$AP258,COLUMN()-96),0)</f>
        <v>109</v>
      </c>
      <c r="CS258" s="124">
        <f t="shared" ca="1" si="741"/>
        <v>178</v>
      </c>
    </row>
    <row r="259" spans="1:97" x14ac:dyDescent="0.3">
      <c r="A259" s="125">
        <v>93</v>
      </c>
      <c r="B259" s="125">
        <v>23</v>
      </c>
      <c r="D259" s="125">
        <v>118</v>
      </c>
      <c r="E259" s="125">
        <v>173</v>
      </c>
      <c r="G259" s="126">
        <v>145</v>
      </c>
      <c r="H259" s="126">
        <v>81</v>
      </c>
      <c r="J259" s="127">
        <v>46</v>
      </c>
      <c r="K259" s="127">
        <v>154</v>
      </c>
      <c r="R259" s="124">
        <v>0</v>
      </c>
      <c r="S259" s="124">
        <v>0</v>
      </c>
      <c r="T259" s="124">
        <v>0</v>
      </c>
      <c r="U259" s="124">
        <v>0</v>
      </c>
    </row>
    <row r="260" spans="1:97" x14ac:dyDescent="0.3">
      <c r="A260" s="125">
        <v>99</v>
      </c>
      <c r="B260" s="125">
        <v>20</v>
      </c>
      <c r="D260" s="125">
        <v>118</v>
      </c>
      <c r="E260" s="125">
        <v>173</v>
      </c>
      <c r="G260" s="126">
        <v>143</v>
      </c>
      <c r="H260" s="126">
        <v>77</v>
      </c>
      <c r="J260" s="127">
        <v>44</v>
      </c>
      <c r="K260" s="127">
        <v>151</v>
      </c>
      <c r="R260" s="124">
        <v>0</v>
      </c>
      <c r="S260" s="124">
        <v>0</v>
      </c>
      <c r="T260" s="124">
        <v>0</v>
      </c>
      <c r="U260" s="124">
        <v>58</v>
      </c>
      <c r="AP260" s="124">
        <f t="shared" si="629"/>
        <v>87</v>
      </c>
      <c r="AQ260" s="124">
        <f t="shared" ca="1" si="698"/>
        <v>203</v>
      </c>
      <c r="AR260" s="124">
        <f t="shared" ca="1" si="698"/>
        <v>260</v>
      </c>
      <c r="AT260" s="124">
        <f t="shared" ca="1" si="699"/>
        <v>134</v>
      </c>
      <c r="AU260" s="124">
        <f t="shared" ca="1" si="699"/>
        <v>157</v>
      </c>
      <c r="CI260" s="124">
        <f t="shared" ref="CI260:CJ260" ca="1" si="742">IFERROR(OFFSET($D$1,$AP260,COLUMN()-87),0)</f>
        <v>127</v>
      </c>
      <c r="CJ260" s="124">
        <f t="shared" ca="1" si="742"/>
        <v>158</v>
      </c>
      <c r="CL260" s="124">
        <f t="shared" ref="CL260:CM260" ca="1" si="743">IFERROR(OFFSET($A$1,$AP260,COLUMN()-90),0)</f>
        <v>203</v>
      </c>
      <c r="CM260" s="124">
        <f t="shared" ca="1" si="743"/>
        <v>260</v>
      </c>
      <c r="CO260" s="124">
        <f t="shared" ref="CO260:CP260" ca="1" si="744">IFERROR(OFFSET($A$1,$AP260,COLUMN()-93),0)</f>
        <v>203</v>
      </c>
      <c r="CP260" s="124">
        <f t="shared" ca="1" si="744"/>
        <v>260</v>
      </c>
      <c r="CR260" s="124">
        <f t="shared" ref="CR260:CS260" ca="1" si="745">IFERROR(OFFSET($D$1,$AP260,COLUMN()-96),0)</f>
        <v>127</v>
      </c>
      <c r="CS260" s="124">
        <f t="shared" ca="1" si="745"/>
        <v>158</v>
      </c>
    </row>
    <row r="261" spans="1:97" x14ac:dyDescent="0.3">
      <c r="A261" s="125">
        <v>104</v>
      </c>
      <c r="B261" s="125">
        <v>17</v>
      </c>
      <c r="D261" s="125">
        <v>118</v>
      </c>
      <c r="E261" s="125">
        <v>174</v>
      </c>
      <c r="G261" s="126">
        <v>141</v>
      </c>
      <c r="H261" s="126">
        <v>73</v>
      </c>
      <c r="J261" s="127">
        <v>44</v>
      </c>
      <c r="K261" s="127">
        <v>155</v>
      </c>
      <c r="R261" s="124">
        <v>0</v>
      </c>
      <c r="S261" s="124">
        <v>0</v>
      </c>
      <c r="T261" s="124">
        <v>0</v>
      </c>
      <c r="U261" s="124">
        <v>0</v>
      </c>
      <c r="AP261" s="124">
        <f t="shared" si="629"/>
        <v>87</v>
      </c>
      <c r="AQ261" s="124">
        <f t="shared" ca="1" si="704"/>
        <v>127</v>
      </c>
      <c r="AR261" s="124">
        <f t="shared" ca="1" si="704"/>
        <v>158</v>
      </c>
      <c r="AT261" s="124">
        <f t="shared" ca="1" si="705"/>
        <v>109</v>
      </c>
      <c r="AU261" s="124">
        <f t="shared" ca="1" si="705"/>
        <v>178</v>
      </c>
      <c r="CI261" s="124">
        <f t="shared" ref="CI261:CJ261" ca="1" si="746">IFERROR(OFFSET($G$1,$AP261,COLUMN()-87),0)</f>
        <v>134</v>
      </c>
      <c r="CJ261" s="124">
        <f t="shared" ca="1" si="746"/>
        <v>157</v>
      </c>
      <c r="CL261" s="124">
        <f t="shared" ref="CL261:CM261" ca="1" si="747">IFERROR(OFFSET($J$1,$AP261,COLUMN()-90),0)</f>
        <v>109</v>
      </c>
      <c r="CM261" s="124">
        <f t="shared" ca="1" si="747"/>
        <v>178</v>
      </c>
      <c r="CO261" s="124">
        <f t="shared" ref="CO261:CP261" ca="1" si="748">IFERROR(OFFSET($G$1,$AP261,COLUMN()-93),0)</f>
        <v>134</v>
      </c>
      <c r="CP261" s="124">
        <f t="shared" ca="1" si="748"/>
        <v>157</v>
      </c>
      <c r="CR261" s="124">
        <f t="shared" ref="CR261:CS261" ca="1" si="749">IFERROR(OFFSET($J$1,$AP261,COLUMN()-96),0)</f>
        <v>109</v>
      </c>
      <c r="CS261" s="124">
        <f t="shared" ca="1" si="749"/>
        <v>178</v>
      </c>
    </row>
    <row r="262" spans="1:97" x14ac:dyDescent="0.3">
      <c r="A262" s="125">
        <v>109</v>
      </c>
      <c r="B262" s="125">
        <v>14</v>
      </c>
      <c r="D262" s="125">
        <v>118</v>
      </c>
      <c r="E262" s="125">
        <v>174</v>
      </c>
      <c r="G262" s="126">
        <v>139</v>
      </c>
      <c r="H262" s="126">
        <v>68</v>
      </c>
      <c r="J262" s="127">
        <v>44</v>
      </c>
      <c r="K262" s="127">
        <v>159</v>
      </c>
      <c r="R262" s="124">
        <v>0</v>
      </c>
      <c r="S262" s="124">
        <v>0</v>
      </c>
      <c r="T262" s="124">
        <v>0</v>
      </c>
      <c r="U262" s="124">
        <v>0</v>
      </c>
    </row>
    <row r="263" spans="1:97" x14ac:dyDescent="0.3">
      <c r="A263" s="125">
        <v>115</v>
      </c>
      <c r="B263" s="125">
        <v>10</v>
      </c>
      <c r="D263" s="125">
        <v>118</v>
      </c>
      <c r="E263" s="125">
        <v>174</v>
      </c>
      <c r="G263" s="126">
        <v>137</v>
      </c>
      <c r="H263" s="126">
        <v>64</v>
      </c>
      <c r="J263" s="127">
        <v>44</v>
      </c>
      <c r="K263" s="127">
        <v>164</v>
      </c>
      <c r="R263" s="124">
        <v>0</v>
      </c>
      <c r="S263" s="124">
        <v>0</v>
      </c>
      <c r="T263" s="124">
        <v>0</v>
      </c>
      <c r="U263" s="124">
        <v>0</v>
      </c>
      <c r="AP263" s="124">
        <f t="shared" si="629"/>
        <v>88</v>
      </c>
      <c r="AQ263" s="124">
        <f t="shared" ca="1" si="698"/>
        <v>202</v>
      </c>
      <c r="AR263" s="124">
        <f t="shared" ca="1" si="698"/>
        <v>260</v>
      </c>
      <c r="AT263" s="124">
        <f t="shared" ca="1" si="699"/>
        <v>136</v>
      </c>
      <c r="AU263" s="124">
        <f t="shared" ca="1" si="699"/>
        <v>160</v>
      </c>
      <c r="CI263" s="124">
        <f t="shared" ref="CI263:CJ263" ca="1" si="750">IFERROR(OFFSET($D$1,$AP263,COLUMN()-87),0)</f>
        <v>127</v>
      </c>
      <c r="CJ263" s="124">
        <f t="shared" ca="1" si="750"/>
        <v>159</v>
      </c>
      <c r="CL263" s="124">
        <f t="shared" ref="CL263:CM263" ca="1" si="751">IFERROR(OFFSET($A$1,$AP263,COLUMN()-90),0)</f>
        <v>202</v>
      </c>
      <c r="CM263" s="124">
        <f t="shared" ca="1" si="751"/>
        <v>260</v>
      </c>
      <c r="CO263" s="124">
        <f t="shared" ref="CO263:CP263" ca="1" si="752">IFERROR(OFFSET($A$1,$AP263,COLUMN()-93),0)</f>
        <v>202</v>
      </c>
      <c r="CP263" s="124">
        <f t="shared" ca="1" si="752"/>
        <v>260</v>
      </c>
      <c r="CR263" s="124">
        <f t="shared" ref="CR263:CS263" ca="1" si="753">IFERROR(OFFSET($D$1,$AP263,COLUMN()-96),0)</f>
        <v>127</v>
      </c>
      <c r="CS263" s="124">
        <f t="shared" ca="1" si="753"/>
        <v>159</v>
      </c>
    </row>
    <row r="264" spans="1:97" x14ac:dyDescent="0.3">
      <c r="A264" s="125">
        <v>120</v>
      </c>
      <c r="B264" s="125">
        <v>7</v>
      </c>
      <c r="D264" s="125">
        <v>118</v>
      </c>
      <c r="E264" s="125">
        <v>174</v>
      </c>
      <c r="G264" s="126">
        <v>135</v>
      </c>
      <c r="H264" s="126">
        <v>60</v>
      </c>
      <c r="J264" s="127">
        <v>44</v>
      </c>
      <c r="K264" s="127">
        <v>168</v>
      </c>
      <c r="R264" s="124">
        <v>0</v>
      </c>
      <c r="S264" s="124">
        <v>0</v>
      </c>
      <c r="T264" s="124">
        <v>0</v>
      </c>
      <c r="U264" s="124">
        <v>0</v>
      </c>
      <c r="AP264" s="124">
        <f t="shared" si="629"/>
        <v>88</v>
      </c>
      <c r="AQ264" s="124">
        <f t="shared" ca="1" si="704"/>
        <v>127</v>
      </c>
      <c r="AR264" s="124">
        <f t="shared" ca="1" si="704"/>
        <v>159</v>
      </c>
      <c r="AT264" s="124">
        <f t="shared" ca="1" si="705"/>
        <v>109</v>
      </c>
      <c r="AU264" s="124">
        <f t="shared" ca="1" si="705"/>
        <v>178</v>
      </c>
      <c r="CI264" s="124">
        <f t="shared" ref="CI264:CJ264" ca="1" si="754">IFERROR(OFFSET($G$1,$AP264,COLUMN()-87),0)</f>
        <v>136</v>
      </c>
      <c r="CJ264" s="124">
        <f t="shared" ca="1" si="754"/>
        <v>160</v>
      </c>
      <c r="CL264" s="124">
        <f t="shared" ref="CL264:CM264" ca="1" si="755">IFERROR(OFFSET($J$1,$AP264,COLUMN()-90),0)</f>
        <v>109</v>
      </c>
      <c r="CM264" s="124">
        <f t="shared" ca="1" si="755"/>
        <v>178</v>
      </c>
      <c r="CO264" s="124">
        <f t="shared" ref="CO264:CP264" ca="1" si="756">IFERROR(OFFSET($G$1,$AP264,COLUMN()-93),0)</f>
        <v>136</v>
      </c>
      <c r="CP264" s="124">
        <f t="shared" ca="1" si="756"/>
        <v>160</v>
      </c>
      <c r="CR264" s="124">
        <f t="shared" ref="CR264:CS264" ca="1" si="757">IFERROR(OFFSET($J$1,$AP264,COLUMN()-96),0)</f>
        <v>109</v>
      </c>
      <c r="CS264" s="124">
        <f t="shared" ca="1" si="757"/>
        <v>178</v>
      </c>
    </row>
    <row r="265" spans="1:97" x14ac:dyDescent="0.3">
      <c r="A265" s="125">
        <v>126</v>
      </c>
      <c r="B265" s="125">
        <v>4</v>
      </c>
      <c r="D265" s="125">
        <v>118</v>
      </c>
      <c r="E265" s="125">
        <v>174</v>
      </c>
      <c r="G265" s="126">
        <v>133</v>
      </c>
      <c r="H265" s="126">
        <v>55</v>
      </c>
      <c r="J265" s="127">
        <v>44</v>
      </c>
      <c r="K265" s="127">
        <v>172</v>
      </c>
      <c r="R265" s="124">
        <v>0</v>
      </c>
      <c r="S265" s="124">
        <v>0</v>
      </c>
      <c r="T265" s="124">
        <v>0</v>
      </c>
      <c r="U265" s="124">
        <v>0</v>
      </c>
    </row>
    <row r="266" spans="1:97" x14ac:dyDescent="0.3">
      <c r="A266" s="125">
        <v>131</v>
      </c>
      <c r="B266" s="125">
        <v>1</v>
      </c>
      <c r="D266" s="125">
        <v>118</v>
      </c>
      <c r="E266" s="125">
        <v>174</v>
      </c>
      <c r="G266" s="126">
        <v>131</v>
      </c>
      <c r="H266" s="126">
        <v>51</v>
      </c>
      <c r="J266" s="127">
        <v>44</v>
      </c>
      <c r="K266" s="127">
        <v>176</v>
      </c>
      <c r="R266" s="124">
        <v>54</v>
      </c>
      <c r="S266" s="124">
        <v>0</v>
      </c>
      <c r="T266" s="124">
        <v>55</v>
      </c>
      <c r="U266" s="124">
        <v>0</v>
      </c>
      <c r="AP266" s="124">
        <f t="shared" si="629"/>
        <v>89</v>
      </c>
      <c r="AQ266" s="124">
        <f t="shared" ca="1" si="698"/>
        <v>201</v>
      </c>
      <c r="AR266" s="124">
        <f t="shared" ca="1" si="698"/>
        <v>260</v>
      </c>
      <c r="AT266" s="124">
        <f t="shared" ca="1" si="699"/>
        <v>138</v>
      </c>
      <c r="AU266" s="124">
        <f t="shared" ca="1" si="699"/>
        <v>163</v>
      </c>
      <c r="CI266" s="124">
        <f t="shared" ref="CI266:CJ266" ca="1" si="758">IFERROR(OFFSET($D$1,$AP266,COLUMN()-87),0)</f>
        <v>127</v>
      </c>
      <c r="CJ266" s="124">
        <f t="shared" ca="1" si="758"/>
        <v>159</v>
      </c>
      <c r="CL266" s="124">
        <f t="shared" ref="CL266:CM266" ca="1" si="759">IFERROR(OFFSET($A$1,$AP266,COLUMN()-90),0)</f>
        <v>201</v>
      </c>
      <c r="CM266" s="124">
        <f t="shared" ca="1" si="759"/>
        <v>260</v>
      </c>
      <c r="CO266" s="124">
        <f t="shared" ref="CO266:CP266" ca="1" si="760">IFERROR(OFFSET($A$1,$AP266,COLUMN()-93),0)</f>
        <v>201</v>
      </c>
      <c r="CP266" s="124">
        <f t="shared" ca="1" si="760"/>
        <v>260</v>
      </c>
      <c r="CR266" s="124">
        <f t="shared" ref="CR266:CS266" ca="1" si="761">IFERROR(OFFSET($D$1,$AP266,COLUMN()-96),0)</f>
        <v>127</v>
      </c>
      <c r="CS266" s="124">
        <f t="shared" ca="1" si="761"/>
        <v>159</v>
      </c>
    </row>
    <row r="267" spans="1:97" x14ac:dyDescent="0.3">
      <c r="A267" s="125">
        <v>126</v>
      </c>
      <c r="B267" s="125">
        <v>4</v>
      </c>
      <c r="D267" s="125">
        <v>118</v>
      </c>
      <c r="E267" s="125">
        <v>174</v>
      </c>
      <c r="G267" s="126">
        <v>131</v>
      </c>
      <c r="H267" s="126">
        <v>47</v>
      </c>
      <c r="J267" s="127">
        <v>44</v>
      </c>
      <c r="K267" s="127">
        <v>180</v>
      </c>
      <c r="R267" s="124">
        <v>0</v>
      </c>
      <c r="S267" s="124">
        <v>0</v>
      </c>
      <c r="T267" s="124">
        <v>0</v>
      </c>
      <c r="U267" s="124">
        <v>0</v>
      </c>
      <c r="AP267" s="124">
        <f t="shared" si="629"/>
        <v>89</v>
      </c>
      <c r="AQ267" s="124">
        <f t="shared" ca="1" si="704"/>
        <v>127</v>
      </c>
      <c r="AR267" s="124">
        <f t="shared" ca="1" si="704"/>
        <v>159</v>
      </c>
      <c r="AT267" s="124">
        <f t="shared" ca="1" si="705"/>
        <v>109</v>
      </c>
      <c r="AU267" s="124">
        <f t="shared" ca="1" si="705"/>
        <v>178</v>
      </c>
      <c r="CI267" s="124">
        <f t="shared" ref="CI267:CJ267" ca="1" si="762">IFERROR(OFFSET($G$1,$AP267,COLUMN()-87),0)</f>
        <v>138</v>
      </c>
      <c r="CJ267" s="124">
        <f t="shared" ca="1" si="762"/>
        <v>163</v>
      </c>
      <c r="CL267" s="124">
        <f t="shared" ref="CL267:CM267" ca="1" si="763">IFERROR(OFFSET($J$1,$AP267,COLUMN()-90),0)</f>
        <v>109</v>
      </c>
      <c r="CM267" s="124">
        <f t="shared" ca="1" si="763"/>
        <v>178</v>
      </c>
      <c r="CO267" s="124">
        <f t="shared" ref="CO267:CP267" ca="1" si="764">IFERROR(OFFSET($G$1,$AP267,COLUMN()-93),0)</f>
        <v>138</v>
      </c>
      <c r="CP267" s="124">
        <f t="shared" ca="1" si="764"/>
        <v>163</v>
      </c>
      <c r="CR267" s="124">
        <f t="shared" ref="CR267:CS267" ca="1" si="765">IFERROR(OFFSET($J$1,$AP267,COLUMN()-96),0)</f>
        <v>109</v>
      </c>
      <c r="CS267" s="124">
        <f t="shared" ca="1" si="765"/>
        <v>178</v>
      </c>
    </row>
    <row r="268" spans="1:97" x14ac:dyDescent="0.3">
      <c r="A268" s="125">
        <v>120</v>
      </c>
      <c r="B268" s="125">
        <v>7</v>
      </c>
      <c r="D268" s="125">
        <v>118</v>
      </c>
      <c r="E268" s="125">
        <v>174</v>
      </c>
      <c r="G268" s="126">
        <v>131</v>
      </c>
      <c r="H268" s="126">
        <v>43</v>
      </c>
      <c r="J268" s="127">
        <v>44</v>
      </c>
      <c r="K268" s="127">
        <v>184</v>
      </c>
      <c r="R268" s="124">
        <v>0</v>
      </c>
      <c r="S268" s="124">
        <v>0</v>
      </c>
      <c r="T268" s="124">
        <v>0</v>
      </c>
      <c r="U268" s="124">
        <v>0</v>
      </c>
    </row>
    <row r="269" spans="1:97" x14ac:dyDescent="0.3">
      <c r="A269" s="125">
        <v>115</v>
      </c>
      <c r="B269" s="125">
        <v>10</v>
      </c>
      <c r="D269" s="125">
        <v>118</v>
      </c>
      <c r="E269" s="125">
        <v>174</v>
      </c>
      <c r="G269" s="126">
        <v>131</v>
      </c>
      <c r="H269" s="126">
        <v>39</v>
      </c>
      <c r="J269" s="127">
        <v>44</v>
      </c>
      <c r="K269" s="127">
        <v>189</v>
      </c>
      <c r="R269" s="124">
        <v>0</v>
      </c>
      <c r="S269" s="124">
        <v>0</v>
      </c>
      <c r="T269" s="124">
        <v>0</v>
      </c>
      <c r="U269" s="124">
        <v>0</v>
      </c>
      <c r="AP269" s="124">
        <f t="shared" si="629"/>
        <v>90</v>
      </c>
      <c r="AQ269" s="124">
        <f t="shared" ca="1" si="698"/>
        <v>201</v>
      </c>
      <c r="AR269" s="124">
        <f t="shared" ca="1" si="698"/>
        <v>261</v>
      </c>
      <c r="AT269" s="124">
        <f t="shared" ca="1" si="699"/>
        <v>139</v>
      </c>
      <c r="AU269" s="124">
        <f t="shared" ca="1" si="699"/>
        <v>166</v>
      </c>
      <c r="CI269" s="124">
        <f t="shared" ref="CI269:CJ269" ca="1" si="766">IFERROR(OFFSET($D$1,$AP269,COLUMN()-87),0)</f>
        <v>127</v>
      </c>
      <c r="CJ269" s="124">
        <f t="shared" ca="1" si="766"/>
        <v>159</v>
      </c>
      <c r="CL269" s="124">
        <f t="shared" ref="CL269:CM269" ca="1" si="767">IFERROR(OFFSET($A$1,$AP269,COLUMN()-90),0)</f>
        <v>201</v>
      </c>
      <c r="CM269" s="124">
        <f t="shared" ca="1" si="767"/>
        <v>261</v>
      </c>
      <c r="CO269" s="124">
        <f t="shared" ref="CO269:CP269" ca="1" si="768">IFERROR(OFFSET($A$1,$AP269,COLUMN()-93),0)</f>
        <v>201</v>
      </c>
      <c r="CP269" s="124">
        <f t="shared" ca="1" si="768"/>
        <v>261</v>
      </c>
      <c r="CR269" s="124">
        <f t="shared" ref="CR269:CS269" ca="1" si="769">IFERROR(OFFSET($D$1,$AP269,COLUMN()-96),0)</f>
        <v>127</v>
      </c>
      <c r="CS269" s="124">
        <f t="shared" ca="1" si="769"/>
        <v>159</v>
      </c>
    </row>
    <row r="270" spans="1:97" x14ac:dyDescent="0.3">
      <c r="A270" s="125">
        <v>109</v>
      </c>
      <c r="B270" s="125">
        <v>14</v>
      </c>
      <c r="D270" s="125">
        <v>118</v>
      </c>
      <c r="E270" s="125">
        <v>174</v>
      </c>
      <c r="G270" s="126">
        <v>131</v>
      </c>
      <c r="H270" s="126">
        <v>34</v>
      </c>
      <c r="J270" s="127">
        <v>44</v>
      </c>
      <c r="K270" s="127">
        <v>193</v>
      </c>
      <c r="R270" s="124">
        <v>0</v>
      </c>
      <c r="S270" s="124">
        <v>0</v>
      </c>
      <c r="T270" s="124">
        <v>0</v>
      </c>
      <c r="U270" s="124">
        <v>0</v>
      </c>
      <c r="AP270" s="124">
        <f t="shared" si="629"/>
        <v>90</v>
      </c>
      <c r="AQ270" s="124">
        <f t="shared" ca="1" si="704"/>
        <v>127</v>
      </c>
      <c r="AR270" s="124">
        <f t="shared" ca="1" si="704"/>
        <v>159</v>
      </c>
      <c r="AT270" s="124">
        <f t="shared" ca="1" si="705"/>
        <v>109</v>
      </c>
      <c r="AU270" s="124">
        <f t="shared" ca="1" si="705"/>
        <v>178</v>
      </c>
      <c r="CI270" s="124">
        <f t="shared" ref="CI270:CJ270" ca="1" si="770">IFERROR(OFFSET($G$1,$AP270,COLUMN()-87),0)</f>
        <v>139</v>
      </c>
      <c r="CJ270" s="124">
        <f t="shared" ca="1" si="770"/>
        <v>166</v>
      </c>
      <c r="CL270" s="124">
        <f t="shared" ref="CL270:CM270" ca="1" si="771">IFERROR(OFFSET($J$1,$AP270,COLUMN()-90),0)</f>
        <v>109</v>
      </c>
      <c r="CM270" s="124">
        <f t="shared" ca="1" si="771"/>
        <v>178</v>
      </c>
      <c r="CO270" s="124">
        <f t="shared" ref="CO270:CP270" ca="1" si="772">IFERROR(OFFSET($G$1,$AP270,COLUMN()-93),0)</f>
        <v>139</v>
      </c>
      <c r="CP270" s="124">
        <f t="shared" ca="1" si="772"/>
        <v>166</v>
      </c>
      <c r="CR270" s="124">
        <f t="shared" ref="CR270:CS270" ca="1" si="773">IFERROR(OFFSET($J$1,$AP270,COLUMN()-96),0)</f>
        <v>109</v>
      </c>
      <c r="CS270" s="124">
        <f t="shared" ca="1" si="773"/>
        <v>178</v>
      </c>
    </row>
    <row r="271" spans="1:97" x14ac:dyDescent="0.3">
      <c r="A271" s="125">
        <v>104</v>
      </c>
      <c r="B271" s="125">
        <v>17</v>
      </c>
      <c r="D271" s="125">
        <v>118</v>
      </c>
      <c r="E271" s="125">
        <v>174</v>
      </c>
      <c r="G271" s="126">
        <v>131</v>
      </c>
      <c r="H271" s="126">
        <v>30</v>
      </c>
      <c r="J271" s="127">
        <v>44</v>
      </c>
      <c r="K271" s="127">
        <v>197</v>
      </c>
      <c r="R271" s="124">
        <v>0</v>
      </c>
      <c r="S271" s="124">
        <v>0</v>
      </c>
      <c r="T271" s="124">
        <v>0</v>
      </c>
      <c r="U271" s="124">
        <v>0</v>
      </c>
    </row>
    <row r="272" spans="1:97" x14ac:dyDescent="0.3">
      <c r="A272" s="125">
        <v>98</v>
      </c>
      <c r="B272" s="125">
        <v>20</v>
      </c>
      <c r="D272" s="125">
        <v>118</v>
      </c>
      <c r="E272" s="125">
        <v>175</v>
      </c>
      <c r="G272" s="126">
        <v>131</v>
      </c>
      <c r="H272" s="126">
        <v>26</v>
      </c>
      <c r="J272" s="127">
        <v>44</v>
      </c>
      <c r="K272" s="127">
        <v>201</v>
      </c>
      <c r="R272" s="124">
        <v>0</v>
      </c>
      <c r="S272" s="124">
        <v>0</v>
      </c>
      <c r="T272" s="124">
        <v>0</v>
      </c>
      <c r="U272" s="124">
        <v>62</v>
      </c>
      <c r="AP272" s="124">
        <f t="shared" si="629"/>
        <v>91</v>
      </c>
      <c r="AQ272" s="124">
        <f t="shared" ca="1" si="698"/>
        <v>200</v>
      </c>
      <c r="AR272" s="124">
        <f t="shared" ca="1" si="698"/>
        <v>261</v>
      </c>
      <c r="AT272" s="124">
        <f t="shared" ca="1" si="699"/>
        <v>141</v>
      </c>
      <c r="AU272" s="124">
        <f t="shared" ca="1" si="699"/>
        <v>169</v>
      </c>
      <c r="CI272" s="124">
        <f t="shared" ref="CI272:CJ272" ca="1" si="774">IFERROR(OFFSET($D$1,$AP272,COLUMN()-87),0)</f>
        <v>127</v>
      </c>
      <c r="CJ272" s="124">
        <f t="shared" ca="1" si="774"/>
        <v>159</v>
      </c>
      <c r="CL272" s="124">
        <f t="shared" ref="CL272:CM272" ca="1" si="775">IFERROR(OFFSET($A$1,$AP272,COLUMN()-90),0)</f>
        <v>200</v>
      </c>
      <c r="CM272" s="124">
        <f t="shared" ca="1" si="775"/>
        <v>261</v>
      </c>
      <c r="CO272" s="124">
        <f t="shared" ref="CO272:CP272" ca="1" si="776">IFERROR(OFFSET($A$1,$AP272,COLUMN()-93),0)</f>
        <v>200</v>
      </c>
      <c r="CP272" s="124">
        <f t="shared" ca="1" si="776"/>
        <v>261</v>
      </c>
      <c r="CR272" s="124">
        <f t="shared" ref="CR272:CS272" ca="1" si="777">IFERROR(OFFSET($D$1,$AP272,COLUMN()-96),0)</f>
        <v>127</v>
      </c>
      <c r="CS272" s="124">
        <f t="shared" ca="1" si="777"/>
        <v>159</v>
      </c>
    </row>
    <row r="273" spans="1:97" x14ac:dyDescent="0.3">
      <c r="A273" s="125">
        <v>93</v>
      </c>
      <c r="B273" s="125">
        <v>23</v>
      </c>
      <c r="D273" s="125">
        <v>118</v>
      </c>
      <c r="E273" s="125">
        <v>175</v>
      </c>
      <c r="G273" s="126">
        <v>131</v>
      </c>
      <c r="H273" s="126">
        <v>22</v>
      </c>
      <c r="J273" s="127">
        <v>48</v>
      </c>
      <c r="K273" s="127">
        <v>203</v>
      </c>
      <c r="R273" s="124">
        <v>0</v>
      </c>
      <c r="S273" s="124">
        <v>0</v>
      </c>
      <c r="T273" s="124">
        <v>0</v>
      </c>
      <c r="U273" s="124">
        <v>0</v>
      </c>
      <c r="AP273" s="124">
        <f t="shared" si="629"/>
        <v>91</v>
      </c>
      <c r="AQ273" s="124">
        <f t="shared" ca="1" si="704"/>
        <v>127</v>
      </c>
      <c r="AR273" s="124">
        <f t="shared" ca="1" si="704"/>
        <v>159</v>
      </c>
      <c r="AT273" s="124">
        <f t="shared" ca="1" si="705"/>
        <v>109</v>
      </c>
      <c r="AU273" s="124">
        <f t="shared" ca="1" si="705"/>
        <v>178</v>
      </c>
      <c r="CI273" s="124">
        <f t="shared" ref="CI273:CJ273" ca="1" si="778">IFERROR(OFFSET($G$1,$AP273,COLUMN()-87),0)</f>
        <v>141</v>
      </c>
      <c r="CJ273" s="124">
        <f t="shared" ca="1" si="778"/>
        <v>169</v>
      </c>
      <c r="CL273" s="124">
        <f t="shared" ref="CL273:CM273" ca="1" si="779">IFERROR(OFFSET($J$1,$AP273,COLUMN()-90),0)</f>
        <v>109</v>
      </c>
      <c r="CM273" s="124">
        <f t="shared" ca="1" si="779"/>
        <v>178</v>
      </c>
      <c r="CO273" s="124">
        <f t="shared" ref="CO273:CP273" ca="1" si="780">IFERROR(OFFSET($G$1,$AP273,COLUMN()-93),0)</f>
        <v>141</v>
      </c>
      <c r="CP273" s="124">
        <f t="shared" ca="1" si="780"/>
        <v>169</v>
      </c>
      <c r="CR273" s="124">
        <f t="shared" ref="CR273:CS273" ca="1" si="781">IFERROR(OFFSET($J$1,$AP273,COLUMN()-96),0)</f>
        <v>109</v>
      </c>
      <c r="CS273" s="124">
        <f t="shared" ca="1" si="781"/>
        <v>178</v>
      </c>
    </row>
    <row r="274" spans="1:97" x14ac:dyDescent="0.3">
      <c r="A274" s="125">
        <v>88</v>
      </c>
      <c r="B274" s="125">
        <v>26</v>
      </c>
      <c r="D274" s="125">
        <v>117</v>
      </c>
      <c r="E274" s="125">
        <v>175</v>
      </c>
      <c r="G274" s="126">
        <v>131</v>
      </c>
      <c r="H274" s="126">
        <v>18</v>
      </c>
      <c r="J274" s="127">
        <v>51</v>
      </c>
      <c r="K274" s="127">
        <v>205</v>
      </c>
      <c r="R274" s="124">
        <v>0</v>
      </c>
      <c r="S274" s="124">
        <v>0</v>
      </c>
      <c r="T274" s="124">
        <v>0</v>
      </c>
      <c r="U274" s="124">
        <v>0</v>
      </c>
    </row>
    <row r="275" spans="1:97" x14ac:dyDescent="0.3">
      <c r="A275" s="125">
        <v>82</v>
      </c>
      <c r="B275" s="125">
        <v>29</v>
      </c>
      <c r="D275" s="125">
        <v>117</v>
      </c>
      <c r="E275" s="125">
        <v>175</v>
      </c>
      <c r="G275" s="126">
        <v>131</v>
      </c>
      <c r="H275" s="126">
        <v>14</v>
      </c>
      <c r="J275" s="127">
        <v>55</v>
      </c>
      <c r="K275" s="127">
        <v>207</v>
      </c>
      <c r="R275" s="124">
        <v>0</v>
      </c>
      <c r="S275" s="124">
        <v>0</v>
      </c>
      <c r="T275" s="124">
        <v>0</v>
      </c>
      <c r="U275" s="124">
        <v>0</v>
      </c>
      <c r="AP275" s="124">
        <f t="shared" si="629"/>
        <v>92</v>
      </c>
      <c r="AQ275" s="124">
        <f t="shared" ca="1" si="698"/>
        <v>199</v>
      </c>
      <c r="AR275" s="124">
        <f t="shared" ca="1" si="698"/>
        <v>262</v>
      </c>
      <c r="AT275" s="124">
        <f t="shared" ca="1" si="699"/>
        <v>143</v>
      </c>
      <c r="AU275" s="124">
        <f t="shared" ca="1" si="699"/>
        <v>171</v>
      </c>
      <c r="CI275" s="124">
        <f t="shared" ref="CI275:CJ275" ca="1" si="782">IFERROR(OFFSET($D$1,$AP275,COLUMN()-87),0)</f>
        <v>126</v>
      </c>
      <c r="CJ275" s="124">
        <f t="shared" ca="1" si="782"/>
        <v>159</v>
      </c>
      <c r="CL275" s="124">
        <f t="shared" ref="CL275:CM275" ca="1" si="783">IFERROR(OFFSET($A$1,$AP275,COLUMN()-90),0)</f>
        <v>199</v>
      </c>
      <c r="CM275" s="124">
        <f t="shared" ca="1" si="783"/>
        <v>262</v>
      </c>
      <c r="CO275" s="124">
        <f t="shared" ref="CO275:CP275" ca="1" si="784">IFERROR(OFFSET($A$1,$AP275,COLUMN()-93),0)</f>
        <v>199</v>
      </c>
      <c r="CP275" s="124">
        <f t="shared" ca="1" si="784"/>
        <v>262</v>
      </c>
      <c r="CR275" s="124">
        <f t="shared" ref="CR275:CS275" ca="1" si="785">IFERROR(OFFSET($D$1,$AP275,COLUMN()-96),0)</f>
        <v>126</v>
      </c>
      <c r="CS275" s="124">
        <f t="shared" ca="1" si="785"/>
        <v>159</v>
      </c>
    </row>
    <row r="276" spans="1:97" x14ac:dyDescent="0.3">
      <c r="A276" s="125">
        <v>77</v>
      </c>
      <c r="B276" s="125">
        <v>32</v>
      </c>
      <c r="D276" s="125">
        <v>117</v>
      </c>
      <c r="E276" s="125">
        <v>175</v>
      </c>
      <c r="G276" s="126">
        <v>131</v>
      </c>
      <c r="H276" s="126">
        <v>9</v>
      </c>
      <c r="J276" s="127">
        <v>58</v>
      </c>
      <c r="K276" s="127">
        <v>209</v>
      </c>
      <c r="R276" s="124">
        <v>0</v>
      </c>
      <c r="S276" s="124">
        <v>0</v>
      </c>
      <c r="T276" s="124">
        <v>0</v>
      </c>
      <c r="U276" s="124">
        <v>0</v>
      </c>
      <c r="AP276" s="124">
        <f t="shared" si="629"/>
        <v>92</v>
      </c>
      <c r="AQ276" s="124">
        <f t="shared" ca="1" si="704"/>
        <v>126</v>
      </c>
      <c r="AR276" s="124">
        <f t="shared" ca="1" si="704"/>
        <v>159</v>
      </c>
      <c r="AT276" s="124">
        <f t="shared" ca="1" si="705"/>
        <v>109</v>
      </c>
      <c r="AU276" s="124">
        <f t="shared" ca="1" si="705"/>
        <v>178</v>
      </c>
      <c r="CI276" s="124">
        <f t="shared" ref="CI276:CJ276" ca="1" si="786">IFERROR(OFFSET($G$1,$AP276,COLUMN()-87),0)</f>
        <v>143</v>
      </c>
      <c r="CJ276" s="124">
        <f t="shared" ca="1" si="786"/>
        <v>171</v>
      </c>
      <c r="CL276" s="124">
        <f t="shared" ref="CL276:CM276" ca="1" si="787">IFERROR(OFFSET($J$1,$AP276,COLUMN()-90),0)</f>
        <v>109</v>
      </c>
      <c r="CM276" s="124">
        <f t="shared" ca="1" si="787"/>
        <v>178</v>
      </c>
      <c r="CO276" s="124">
        <f t="shared" ref="CO276:CP276" ca="1" si="788">IFERROR(OFFSET($G$1,$AP276,COLUMN()-93),0)</f>
        <v>143</v>
      </c>
      <c r="CP276" s="124">
        <f t="shared" ca="1" si="788"/>
        <v>171</v>
      </c>
      <c r="CR276" s="124">
        <f t="shared" ref="CR276:CS276" ca="1" si="789">IFERROR(OFFSET($J$1,$AP276,COLUMN()-96),0)</f>
        <v>109</v>
      </c>
      <c r="CS276" s="124">
        <f t="shared" ca="1" si="789"/>
        <v>178</v>
      </c>
    </row>
    <row r="277" spans="1:97" x14ac:dyDescent="0.3">
      <c r="A277" s="125">
        <v>71</v>
      </c>
      <c r="B277" s="125">
        <v>35</v>
      </c>
      <c r="D277" s="125">
        <v>117</v>
      </c>
      <c r="E277" s="125">
        <v>175</v>
      </c>
      <c r="G277" s="126">
        <v>131</v>
      </c>
      <c r="H277" s="126">
        <v>5</v>
      </c>
      <c r="J277" s="127">
        <v>62</v>
      </c>
      <c r="K277" s="127">
        <v>211</v>
      </c>
      <c r="R277" s="124">
        <v>0</v>
      </c>
      <c r="S277" s="124">
        <v>0</v>
      </c>
      <c r="T277" s="124">
        <v>0</v>
      </c>
      <c r="U277" s="124">
        <v>0</v>
      </c>
    </row>
    <row r="278" spans="1:97" x14ac:dyDescent="0.3">
      <c r="A278" s="125">
        <v>66</v>
      </c>
      <c r="B278" s="125">
        <v>39</v>
      </c>
      <c r="D278" s="125">
        <v>117</v>
      </c>
      <c r="E278" s="125">
        <v>175</v>
      </c>
      <c r="G278" s="126">
        <v>131</v>
      </c>
      <c r="H278" s="126">
        <v>1</v>
      </c>
      <c r="J278" s="127">
        <v>66</v>
      </c>
      <c r="K278" s="127">
        <v>214</v>
      </c>
      <c r="R278" s="124">
        <v>0</v>
      </c>
      <c r="S278" s="124">
        <v>0</v>
      </c>
      <c r="T278" s="124">
        <v>54</v>
      </c>
      <c r="U278" s="124">
        <v>0</v>
      </c>
      <c r="AP278" s="124">
        <f t="shared" si="629"/>
        <v>93</v>
      </c>
      <c r="AQ278" s="124">
        <f t="shared" ca="1" si="698"/>
        <v>199</v>
      </c>
      <c r="AR278" s="124">
        <f t="shared" ca="1" si="698"/>
        <v>262</v>
      </c>
      <c r="AT278" s="124">
        <f t="shared" ca="1" si="699"/>
        <v>144</v>
      </c>
      <c r="AU278" s="124">
        <f t="shared" ca="1" si="699"/>
        <v>174</v>
      </c>
      <c r="CI278" s="124">
        <f t="shared" ref="CI278:CJ278" ca="1" si="790">IFERROR(OFFSET($D$1,$AP278,COLUMN()-87),0)</f>
        <v>126</v>
      </c>
      <c r="CJ278" s="124">
        <f t="shared" ca="1" si="790"/>
        <v>159</v>
      </c>
      <c r="CL278" s="124">
        <f t="shared" ref="CL278:CM278" ca="1" si="791">IFERROR(OFFSET($A$1,$AP278,COLUMN()-90),0)</f>
        <v>199</v>
      </c>
      <c r="CM278" s="124">
        <f t="shared" ca="1" si="791"/>
        <v>262</v>
      </c>
      <c r="CO278" s="124">
        <f t="shared" ref="CO278:CP278" ca="1" si="792">IFERROR(OFFSET($A$1,$AP278,COLUMN()-93),0)</f>
        <v>199</v>
      </c>
      <c r="CP278" s="124">
        <f t="shared" ca="1" si="792"/>
        <v>262</v>
      </c>
      <c r="CR278" s="124">
        <f t="shared" ref="CR278:CS278" ca="1" si="793">IFERROR(OFFSET($D$1,$AP278,COLUMN()-96),0)</f>
        <v>126</v>
      </c>
      <c r="CS278" s="124">
        <f t="shared" ca="1" si="793"/>
        <v>159</v>
      </c>
    </row>
    <row r="279" spans="1:97" x14ac:dyDescent="0.3">
      <c r="A279" s="125">
        <v>61</v>
      </c>
      <c r="B279" s="125">
        <v>42</v>
      </c>
      <c r="D279" s="125">
        <v>117</v>
      </c>
      <c r="E279" s="125">
        <v>175</v>
      </c>
      <c r="G279" s="126">
        <v>131</v>
      </c>
      <c r="H279" s="126">
        <v>5</v>
      </c>
      <c r="J279" s="127">
        <v>69</v>
      </c>
      <c r="K279" s="127">
        <v>216</v>
      </c>
      <c r="R279" s="124">
        <v>0</v>
      </c>
      <c r="S279" s="124">
        <v>0</v>
      </c>
      <c r="T279" s="124">
        <v>0</v>
      </c>
      <c r="U279" s="124">
        <v>0</v>
      </c>
      <c r="AP279" s="124">
        <f t="shared" si="629"/>
        <v>93</v>
      </c>
      <c r="AQ279" s="124">
        <f t="shared" ca="1" si="704"/>
        <v>126</v>
      </c>
      <c r="AR279" s="124">
        <f t="shared" ca="1" si="704"/>
        <v>159</v>
      </c>
      <c r="AT279" s="124">
        <f t="shared" ca="1" si="705"/>
        <v>109</v>
      </c>
      <c r="AU279" s="124">
        <f t="shared" ca="1" si="705"/>
        <v>178</v>
      </c>
      <c r="CI279" s="124">
        <f t="shared" ref="CI279:CJ279" ca="1" si="794">IFERROR(OFFSET($G$1,$AP279,COLUMN()-87),0)</f>
        <v>144</v>
      </c>
      <c r="CJ279" s="124">
        <f t="shared" ca="1" si="794"/>
        <v>174</v>
      </c>
      <c r="CL279" s="124">
        <f t="shared" ref="CL279:CM279" ca="1" si="795">IFERROR(OFFSET($J$1,$AP279,COLUMN()-90),0)</f>
        <v>109</v>
      </c>
      <c r="CM279" s="124">
        <f t="shared" ca="1" si="795"/>
        <v>178</v>
      </c>
      <c r="CO279" s="124">
        <f t="shared" ref="CO279:CP279" ca="1" si="796">IFERROR(OFFSET($G$1,$AP279,COLUMN()-93),0)</f>
        <v>144</v>
      </c>
      <c r="CP279" s="124">
        <f t="shared" ca="1" si="796"/>
        <v>174</v>
      </c>
      <c r="CR279" s="124">
        <f t="shared" ref="CR279:CS279" ca="1" si="797">IFERROR(OFFSET($J$1,$AP279,COLUMN()-96),0)</f>
        <v>109</v>
      </c>
      <c r="CS279" s="124">
        <f t="shared" ca="1" si="797"/>
        <v>178</v>
      </c>
    </row>
    <row r="280" spans="1:97" x14ac:dyDescent="0.3">
      <c r="A280" s="125">
        <v>55</v>
      </c>
      <c r="B280" s="125">
        <v>45</v>
      </c>
      <c r="D280" s="125">
        <v>117</v>
      </c>
      <c r="E280" s="125">
        <v>175</v>
      </c>
      <c r="G280" s="126">
        <v>131</v>
      </c>
      <c r="H280" s="126">
        <v>9</v>
      </c>
      <c r="J280" s="127">
        <v>73</v>
      </c>
      <c r="K280" s="127">
        <v>218</v>
      </c>
      <c r="R280" s="124">
        <v>0</v>
      </c>
      <c r="S280" s="124">
        <v>0</v>
      </c>
      <c r="T280" s="124">
        <v>0</v>
      </c>
      <c r="U280" s="124">
        <v>0</v>
      </c>
    </row>
    <row r="281" spans="1:97" x14ac:dyDescent="0.3">
      <c r="A281" s="125">
        <v>50</v>
      </c>
      <c r="B281" s="125">
        <v>48</v>
      </c>
      <c r="D281" s="125">
        <v>117</v>
      </c>
      <c r="E281" s="125">
        <v>175</v>
      </c>
      <c r="G281" s="126">
        <v>131</v>
      </c>
      <c r="H281" s="126">
        <v>14</v>
      </c>
      <c r="J281" s="127">
        <v>76</v>
      </c>
      <c r="K281" s="127">
        <v>220</v>
      </c>
      <c r="R281" s="124">
        <v>0</v>
      </c>
      <c r="S281" s="124">
        <v>0</v>
      </c>
      <c r="T281" s="124">
        <v>0</v>
      </c>
      <c r="U281" s="124">
        <v>0</v>
      </c>
      <c r="AP281" s="124">
        <f t="shared" si="629"/>
        <v>94</v>
      </c>
      <c r="AQ281" s="124">
        <f t="shared" ca="1" si="698"/>
        <v>198</v>
      </c>
      <c r="AR281" s="124">
        <f t="shared" ca="1" si="698"/>
        <v>262</v>
      </c>
      <c r="AT281" s="124">
        <f t="shared" ca="1" si="699"/>
        <v>146</v>
      </c>
      <c r="AU281" s="124">
        <f t="shared" ca="1" si="699"/>
        <v>177</v>
      </c>
      <c r="CI281" s="124">
        <f t="shared" ref="CI281:CJ281" ca="1" si="798">IFERROR(OFFSET($D$1,$AP281,COLUMN()-87),0)</f>
        <v>126</v>
      </c>
      <c r="CJ281" s="124">
        <f t="shared" ca="1" si="798"/>
        <v>159</v>
      </c>
      <c r="CL281" s="124">
        <f t="shared" ref="CL281:CM281" ca="1" si="799">IFERROR(OFFSET($A$1,$AP281,COLUMN()-90),0)</f>
        <v>198</v>
      </c>
      <c r="CM281" s="124">
        <f t="shared" ca="1" si="799"/>
        <v>262</v>
      </c>
      <c r="CO281" s="124">
        <f t="shared" ref="CO281:CP281" ca="1" si="800">IFERROR(OFFSET($A$1,$AP281,COLUMN()-93),0)</f>
        <v>198</v>
      </c>
      <c r="CP281" s="124">
        <f t="shared" ca="1" si="800"/>
        <v>262</v>
      </c>
      <c r="CR281" s="124">
        <f t="shared" ref="CR281:CS281" ca="1" si="801">IFERROR(OFFSET($D$1,$AP281,COLUMN()-96),0)</f>
        <v>126</v>
      </c>
      <c r="CS281" s="124">
        <f t="shared" ca="1" si="801"/>
        <v>159</v>
      </c>
    </row>
    <row r="282" spans="1:97" x14ac:dyDescent="0.3">
      <c r="A282" s="125">
        <v>44</v>
      </c>
      <c r="B282" s="125">
        <v>51</v>
      </c>
      <c r="D282" s="125">
        <v>117</v>
      </c>
      <c r="E282" s="125">
        <v>175</v>
      </c>
      <c r="G282" s="126">
        <v>131</v>
      </c>
      <c r="H282" s="126">
        <v>18</v>
      </c>
      <c r="J282" s="127">
        <v>80</v>
      </c>
      <c r="K282" s="127">
        <v>222</v>
      </c>
      <c r="R282" s="124">
        <v>0</v>
      </c>
      <c r="S282" s="124">
        <v>0</v>
      </c>
      <c r="T282" s="124">
        <v>0</v>
      </c>
      <c r="U282" s="124">
        <v>0</v>
      </c>
      <c r="AP282" s="124">
        <f t="shared" si="629"/>
        <v>94</v>
      </c>
      <c r="AQ282" s="124">
        <f t="shared" ca="1" si="704"/>
        <v>126</v>
      </c>
      <c r="AR282" s="124">
        <f t="shared" ca="1" si="704"/>
        <v>159</v>
      </c>
      <c r="AT282" s="124">
        <f t="shared" ca="1" si="705"/>
        <v>108</v>
      </c>
      <c r="AU282" s="124">
        <f t="shared" ca="1" si="705"/>
        <v>178</v>
      </c>
      <c r="CI282" s="124">
        <f t="shared" ref="CI282:CJ282" ca="1" si="802">IFERROR(OFFSET($G$1,$AP282,COLUMN()-87),0)</f>
        <v>146</v>
      </c>
      <c r="CJ282" s="124">
        <f t="shared" ca="1" si="802"/>
        <v>177</v>
      </c>
      <c r="CL282" s="124">
        <f t="shared" ref="CL282:CM282" ca="1" si="803">IFERROR(OFFSET($J$1,$AP282,COLUMN()-90),0)</f>
        <v>108</v>
      </c>
      <c r="CM282" s="124">
        <f t="shared" ca="1" si="803"/>
        <v>178</v>
      </c>
      <c r="CO282" s="124">
        <f t="shared" ref="CO282:CP282" ca="1" si="804">IFERROR(OFFSET($G$1,$AP282,COLUMN()-93),0)</f>
        <v>146</v>
      </c>
      <c r="CP282" s="124">
        <f t="shared" ca="1" si="804"/>
        <v>177</v>
      </c>
      <c r="CR282" s="124">
        <f t="shared" ref="CR282:CS282" ca="1" si="805">IFERROR(OFFSET($J$1,$AP282,COLUMN()-96),0)</f>
        <v>108</v>
      </c>
      <c r="CS282" s="124">
        <f t="shared" ca="1" si="805"/>
        <v>178</v>
      </c>
    </row>
    <row r="283" spans="1:97" x14ac:dyDescent="0.3">
      <c r="A283" s="125">
        <v>39</v>
      </c>
      <c r="B283" s="125">
        <v>54</v>
      </c>
      <c r="D283" s="125">
        <v>117</v>
      </c>
      <c r="E283" s="125">
        <v>175</v>
      </c>
      <c r="G283" s="126">
        <v>131</v>
      </c>
      <c r="H283" s="126">
        <v>22</v>
      </c>
      <c r="J283" s="127">
        <v>83</v>
      </c>
      <c r="K283" s="127">
        <v>224</v>
      </c>
      <c r="R283" s="124">
        <v>0</v>
      </c>
      <c r="S283" s="124">
        <v>0</v>
      </c>
      <c r="T283" s="124">
        <v>0</v>
      </c>
      <c r="U283" s="124">
        <v>0</v>
      </c>
    </row>
    <row r="284" spans="1:97" x14ac:dyDescent="0.3">
      <c r="A284" s="125">
        <v>33</v>
      </c>
      <c r="B284" s="125">
        <v>57</v>
      </c>
      <c r="D284" s="125">
        <v>117</v>
      </c>
      <c r="E284" s="125">
        <v>176</v>
      </c>
      <c r="G284" s="126">
        <v>131</v>
      </c>
      <c r="H284" s="126">
        <v>26</v>
      </c>
      <c r="J284" s="127">
        <v>87</v>
      </c>
      <c r="K284" s="127">
        <v>226</v>
      </c>
      <c r="R284" s="124">
        <v>0</v>
      </c>
      <c r="S284" s="124">
        <v>0</v>
      </c>
      <c r="T284" s="124">
        <v>0</v>
      </c>
      <c r="U284" s="124">
        <v>64</v>
      </c>
      <c r="AP284" s="124">
        <f t="shared" ref="AP284:AP347" si="806">+AP281+1</f>
        <v>95</v>
      </c>
      <c r="AQ284" s="124">
        <f t="shared" ca="1" si="698"/>
        <v>197</v>
      </c>
      <c r="AR284" s="124">
        <f t="shared" ca="1" si="698"/>
        <v>263</v>
      </c>
      <c r="AT284" s="124">
        <f t="shared" ca="1" si="699"/>
        <v>148</v>
      </c>
      <c r="AU284" s="124">
        <f t="shared" ca="1" si="699"/>
        <v>180</v>
      </c>
      <c r="CI284" s="124">
        <f t="shared" ref="CI284:CJ284" ca="1" si="807">IFERROR(OFFSET($D$1,$AP284,COLUMN()-87),0)</f>
        <v>126</v>
      </c>
      <c r="CJ284" s="124">
        <f t="shared" ca="1" si="807"/>
        <v>159</v>
      </c>
      <c r="CL284" s="124">
        <f t="shared" ref="CL284:CM284" ca="1" si="808">IFERROR(OFFSET($A$1,$AP284,COLUMN()-90),0)</f>
        <v>197</v>
      </c>
      <c r="CM284" s="124">
        <f t="shared" ca="1" si="808"/>
        <v>263</v>
      </c>
      <c r="CO284" s="124">
        <f t="shared" ref="CO284:CP284" ca="1" si="809">IFERROR(OFFSET($A$1,$AP284,COLUMN()-93),0)</f>
        <v>197</v>
      </c>
      <c r="CP284" s="124">
        <f t="shared" ca="1" si="809"/>
        <v>263</v>
      </c>
      <c r="CR284" s="124">
        <f t="shared" ref="CR284:CS284" ca="1" si="810">IFERROR(OFFSET($D$1,$AP284,COLUMN()-96),0)</f>
        <v>126</v>
      </c>
      <c r="CS284" s="124">
        <f t="shared" ca="1" si="810"/>
        <v>159</v>
      </c>
    </row>
    <row r="285" spans="1:97" x14ac:dyDescent="0.3">
      <c r="A285" s="125">
        <v>28</v>
      </c>
      <c r="B285" s="125">
        <v>60</v>
      </c>
      <c r="D285" s="125">
        <v>117</v>
      </c>
      <c r="E285" s="125">
        <v>176</v>
      </c>
      <c r="G285" s="126">
        <v>131</v>
      </c>
      <c r="H285" s="126">
        <v>30</v>
      </c>
      <c r="J285" s="127">
        <v>92</v>
      </c>
      <c r="K285" s="127">
        <v>223</v>
      </c>
      <c r="R285" s="124">
        <v>0</v>
      </c>
      <c r="S285" s="124">
        <v>0</v>
      </c>
      <c r="T285" s="124">
        <v>0</v>
      </c>
      <c r="U285" s="124">
        <v>0</v>
      </c>
      <c r="AP285" s="124">
        <f t="shared" si="806"/>
        <v>95</v>
      </c>
      <c r="AQ285" s="124">
        <f t="shared" ca="1" si="704"/>
        <v>126</v>
      </c>
      <c r="AR285" s="124">
        <f t="shared" ca="1" si="704"/>
        <v>159</v>
      </c>
      <c r="AT285" s="124">
        <f t="shared" ca="1" si="705"/>
        <v>108</v>
      </c>
      <c r="AU285" s="124">
        <f t="shared" ca="1" si="705"/>
        <v>178</v>
      </c>
      <c r="CI285" s="124">
        <f t="shared" ref="CI285:CJ285" ca="1" si="811">IFERROR(OFFSET($G$1,$AP285,COLUMN()-87),0)</f>
        <v>148</v>
      </c>
      <c r="CJ285" s="124">
        <f t="shared" ca="1" si="811"/>
        <v>180</v>
      </c>
      <c r="CL285" s="124">
        <f t="shared" ref="CL285:CM285" ca="1" si="812">IFERROR(OFFSET($J$1,$AP285,COLUMN()-90),0)</f>
        <v>108</v>
      </c>
      <c r="CM285" s="124">
        <f t="shared" ca="1" si="812"/>
        <v>178</v>
      </c>
      <c r="CO285" s="124">
        <f t="shared" ref="CO285:CP285" ca="1" si="813">IFERROR(OFFSET($G$1,$AP285,COLUMN()-93),0)</f>
        <v>148</v>
      </c>
      <c r="CP285" s="124">
        <f t="shared" ca="1" si="813"/>
        <v>180</v>
      </c>
      <c r="CR285" s="124">
        <f t="shared" ref="CR285:CS285" ca="1" si="814">IFERROR(OFFSET($J$1,$AP285,COLUMN()-96),0)</f>
        <v>108</v>
      </c>
      <c r="CS285" s="124">
        <f t="shared" ca="1" si="814"/>
        <v>178</v>
      </c>
    </row>
    <row r="286" spans="1:97" x14ac:dyDescent="0.3">
      <c r="A286" s="125">
        <v>23</v>
      </c>
      <c r="B286" s="125">
        <v>64</v>
      </c>
      <c r="D286" s="125">
        <v>117</v>
      </c>
      <c r="E286" s="125">
        <v>176</v>
      </c>
      <c r="G286" s="126">
        <v>131</v>
      </c>
      <c r="H286" s="126">
        <v>34</v>
      </c>
      <c r="J286" s="127">
        <v>97</v>
      </c>
      <c r="K286" s="127">
        <v>220</v>
      </c>
      <c r="R286" s="124">
        <v>0</v>
      </c>
      <c r="S286" s="124">
        <v>0</v>
      </c>
      <c r="T286" s="124">
        <v>0</v>
      </c>
      <c r="U286" s="124">
        <v>0</v>
      </c>
    </row>
    <row r="287" spans="1:97" x14ac:dyDescent="0.3">
      <c r="A287" s="125">
        <v>17</v>
      </c>
      <c r="B287" s="125">
        <v>67</v>
      </c>
      <c r="D287" s="125">
        <v>117</v>
      </c>
      <c r="E287" s="125">
        <v>176</v>
      </c>
      <c r="G287" s="126">
        <v>131</v>
      </c>
      <c r="H287" s="126">
        <v>39</v>
      </c>
      <c r="J287" s="127">
        <v>103</v>
      </c>
      <c r="K287" s="127">
        <v>218</v>
      </c>
      <c r="R287" s="124">
        <v>0</v>
      </c>
      <c r="S287" s="124">
        <v>0</v>
      </c>
      <c r="T287" s="124">
        <v>0</v>
      </c>
      <c r="U287" s="124">
        <v>0</v>
      </c>
      <c r="AP287" s="124">
        <f t="shared" si="806"/>
        <v>96</v>
      </c>
      <c r="AQ287" s="124">
        <f t="shared" ca="1" si="698"/>
        <v>197</v>
      </c>
      <c r="AR287" s="124">
        <f t="shared" ca="1" si="698"/>
        <v>263</v>
      </c>
      <c r="AT287" s="124">
        <f t="shared" ca="1" si="699"/>
        <v>149</v>
      </c>
      <c r="AU287" s="124">
        <f t="shared" ca="1" si="699"/>
        <v>183</v>
      </c>
      <c r="CI287" s="124">
        <f t="shared" ref="CI287:CJ287" ca="1" si="815">IFERROR(OFFSET($D$1,$AP287,COLUMN()-87),0)</f>
        <v>126</v>
      </c>
      <c r="CJ287" s="124">
        <f t="shared" ca="1" si="815"/>
        <v>159</v>
      </c>
      <c r="CL287" s="124">
        <f t="shared" ref="CL287:CM287" ca="1" si="816">IFERROR(OFFSET($A$1,$AP287,COLUMN()-90),0)</f>
        <v>197</v>
      </c>
      <c r="CM287" s="124">
        <f t="shared" ca="1" si="816"/>
        <v>263</v>
      </c>
      <c r="CO287" s="124">
        <f t="shared" ref="CO287:CP287" ca="1" si="817">IFERROR(OFFSET($A$1,$AP287,COLUMN()-93),0)</f>
        <v>197</v>
      </c>
      <c r="CP287" s="124">
        <f t="shared" ca="1" si="817"/>
        <v>263</v>
      </c>
      <c r="CR287" s="124">
        <f t="shared" ref="CR287:CS287" ca="1" si="818">IFERROR(OFFSET($D$1,$AP287,COLUMN()-96),0)</f>
        <v>126</v>
      </c>
      <c r="CS287" s="124">
        <f t="shared" ca="1" si="818"/>
        <v>159</v>
      </c>
    </row>
    <row r="288" spans="1:97" x14ac:dyDescent="0.3">
      <c r="A288" s="125">
        <v>12</v>
      </c>
      <c r="B288" s="125">
        <v>70</v>
      </c>
      <c r="D288" s="125">
        <v>117</v>
      </c>
      <c r="E288" s="125">
        <v>176</v>
      </c>
      <c r="G288" s="126">
        <v>131</v>
      </c>
      <c r="H288" s="126">
        <v>43</v>
      </c>
      <c r="J288" s="127">
        <v>108</v>
      </c>
      <c r="K288" s="127">
        <v>215</v>
      </c>
      <c r="R288" s="124">
        <v>0</v>
      </c>
      <c r="S288" s="124">
        <v>0</v>
      </c>
      <c r="T288" s="124">
        <v>0</v>
      </c>
      <c r="U288" s="124">
        <v>0</v>
      </c>
      <c r="AP288" s="124">
        <f t="shared" si="806"/>
        <v>96</v>
      </c>
      <c r="AQ288" s="124">
        <f t="shared" ca="1" si="704"/>
        <v>126</v>
      </c>
      <c r="AR288" s="124">
        <f t="shared" ca="1" si="704"/>
        <v>159</v>
      </c>
      <c r="AT288" s="124">
        <f t="shared" ca="1" si="705"/>
        <v>108</v>
      </c>
      <c r="AU288" s="124">
        <f t="shared" ca="1" si="705"/>
        <v>177</v>
      </c>
      <c r="CI288" s="124">
        <f t="shared" ref="CI288:CJ288" ca="1" si="819">IFERROR(OFFSET($G$1,$AP288,COLUMN()-87),0)</f>
        <v>149</v>
      </c>
      <c r="CJ288" s="124">
        <f t="shared" ca="1" si="819"/>
        <v>183</v>
      </c>
      <c r="CL288" s="124">
        <f t="shared" ref="CL288:CM288" ca="1" si="820">IFERROR(OFFSET($J$1,$AP288,COLUMN()-90),0)</f>
        <v>108</v>
      </c>
      <c r="CM288" s="124">
        <f t="shared" ca="1" si="820"/>
        <v>177</v>
      </c>
      <c r="CO288" s="124">
        <f t="shared" ref="CO288:CP288" ca="1" si="821">IFERROR(OFFSET($G$1,$AP288,COLUMN()-93),0)</f>
        <v>149</v>
      </c>
      <c r="CP288" s="124">
        <f t="shared" ca="1" si="821"/>
        <v>183</v>
      </c>
      <c r="CR288" s="124">
        <f t="shared" ref="CR288:CS288" ca="1" si="822">IFERROR(OFFSET($J$1,$AP288,COLUMN()-96),0)</f>
        <v>108</v>
      </c>
      <c r="CS288" s="124">
        <f t="shared" ca="1" si="822"/>
        <v>177</v>
      </c>
    </row>
    <row r="289" spans="1:97" x14ac:dyDescent="0.3">
      <c r="A289" s="125">
        <v>6</v>
      </c>
      <c r="B289" s="125">
        <v>73</v>
      </c>
      <c r="D289" s="125">
        <v>117</v>
      </c>
      <c r="E289" s="125">
        <v>176</v>
      </c>
      <c r="G289" s="126">
        <v>131</v>
      </c>
      <c r="H289" s="126">
        <v>47</v>
      </c>
      <c r="J289" s="127">
        <v>113</v>
      </c>
      <c r="K289" s="127">
        <v>212</v>
      </c>
      <c r="R289" s="124">
        <v>0</v>
      </c>
      <c r="S289" s="124">
        <v>0</v>
      </c>
      <c r="T289" s="124">
        <v>0</v>
      </c>
      <c r="U289" s="124">
        <v>0</v>
      </c>
    </row>
    <row r="290" spans="1:97" x14ac:dyDescent="0.3">
      <c r="A290" s="125">
        <v>1</v>
      </c>
      <c r="B290" s="125">
        <v>76</v>
      </c>
      <c r="D290" s="125">
        <v>117</v>
      </c>
      <c r="E290" s="125">
        <v>176</v>
      </c>
      <c r="G290" s="126">
        <v>131</v>
      </c>
      <c r="H290" s="126">
        <v>51</v>
      </c>
      <c r="J290" s="127">
        <v>118</v>
      </c>
      <c r="K290" s="127">
        <v>209</v>
      </c>
      <c r="R290" s="124">
        <v>56</v>
      </c>
      <c r="S290" s="124">
        <v>0</v>
      </c>
      <c r="T290" s="124">
        <v>55</v>
      </c>
      <c r="U290" s="124">
        <v>63</v>
      </c>
      <c r="AP290" s="124">
        <f t="shared" si="806"/>
        <v>97</v>
      </c>
      <c r="AQ290" s="124">
        <f t="shared" ca="1" si="698"/>
        <v>196</v>
      </c>
      <c r="AR290" s="124">
        <f t="shared" ca="1" si="698"/>
        <v>264</v>
      </c>
      <c r="AT290" s="124">
        <f t="shared" ca="1" si="699"/>
        <v>151</v>
      </c>
      <c r="AU290" s="124">
        <f t="shared" ca="1" si="699"/>
        <v>186</v>
      </c>
      <c r="CI290" s="124">
        <f t="shared" ref="CI290:CJ290" ca="1" si="823">IFERROR(OFFSET($D$1,$AP290,COLUMN()-87),0)</f>
        <v>126</v>
      </c>
      <c r="CJ290" s="124">
        <f t="shared" ca="1" si="823"/>
        <v>159</v>
      </c>
      <c r="CL290" s="124">
        <f t="shared" ref="CL290:CM290" ca="1" si="824">IFERROR(OFFSET($A$1,$AP290,COLUMN()-90),0)</f>
        <v>196</v>
      </c>
      <c r="CM290" s="124">
        <f t="shared" ca="1" si="824"/>
        <v>264</v>
      </c>
      <c r="CO290" s="124">
        <f t="shared" ref="CO290:CP290" ca="1" si="825">IFERROR(OFFSET($A$1,$AP290,COLUMN()-93),0)</f>
        <v>196</v>
      </c>
      <c r="CP290" s="124">
        <f t="shared" ca="1" si="825"/>
        <v>264</v>
      </c>
      <c r="CR290" s="124">
        <f t="shared" ref="CR290:CS290" ca="1" si="826">IFERROR(OFFSET($D$1,$AP290,COLUMN()-96),0)</f>
        <v>126</v>
      </c>
      <c r="CS290" s="124">
        <f t="shared" ca="1" si="826"/>
        <v>159</v>
      </c>
    </row>
    <row r="291" spans="1:97" x14ac:dyDescent="0.3">
      <c r="A291" s="125">
        <v>1</v>
      </c>
      <c r="B291" s="125">
        <v>82</v>
      </c>
      <c r="D291" s="125">
        <v>117</v>
      </c>
      <c r="E291" s="125">
        <v>176</v>
      </c>
      <c r="G291" s="126">
        <v>129</v>
      </c>
      <c r="H291" s="126">
        <v>55</v>
      </c>
      <c r="J291" s="127">
        <v>119</v>
      </c>
      <c r="K291" s="127">
        <v>213</v>
      </c>
      <c r="R291" s="124">
        <v>0</v>
      </c>
      <c r="S291" s="124">
        <v>0</v>
      </c>
      <c r="T291" s="124">
        <v>0</v>
      </c>
      <c r="U291" s="124">
        <v>0</v>
      </c>
      <c r="AP291" s="124">
        <f t="shared" si="806"/>
        <v>97</v>
      </c>
      <c r="AQ291" s="124">
        <f t="shared" ca="1" si="704"/>
        <v>126</v>
      </c>
      <c r="AR291" s="124">
        <f t="shared" ca="1" si="704"/>
        <v>159</v>
      </c>
      <c r="AT291" s="124">
        <f t="shared" ca="1" si="705"/>
        <v>108</v>
      </c>
      <c r="AU291" s="124">
        <f t="shared" ca="1" si="705"/>
        <v>177</v>
      </c>
      <c r="CI291" s="124">
        <f t="shared" ref="CI291:CJ291" ca="1" si="827">IFERROR(OFFSET($G$1,$AP291,COLUMN()-87),0)</f>
        <v>151</v>
      </c>
      <c r="CJ291" s="124">
        <f t="shared" ca="1" si="827"/>
        <v>186</v>
      </c>
      <c r="CL291" s="124">
        <f t="shared" ref="CL291:CM291" ca="1" si="828">IFERROR(OFFSET($J$1,$AP291,COLUMN()-90),0)</f>
        <v>108</v>
      </c>
      <c r="CM291" s="124">
        <f t="shared" ca="1" si="828"/>
        <v>177</v>
      </c>
      <c r="CO291" s="124">
        <f t="shared" ref="CO291:CP291" ca="1" si="829">IFERROR(OFFSET($G$1,$AP291,COLUMN()-93),0)</f>
        <v>151</v>
      </c>
      <c r="CP291" s="124">
        <f t="shared" ca="1" si="829"/>
        <v>186</v>
      </c>
      <c r="CR291" s="124">
        <f t="shared" ref="CR291:CS291" ca="1" si="830">IFERROR(OFFSET($J$1,$AP291,COLUMN()-96),0)</f>
        <v>108</v>
      </c>
      <c r="CS291" s="124">
        <f t="shared" ca="1" si="830"/>
        <v>177</v>
      </c>
    </row>
    <row r="292" spans="1:97" x14ac:dyDescent="0.3">
      <c r="A292" s="125">
        <v>1</v>
      </c>
      <c r="B292" s="125">
        <v>88</v>
      </c>
      <c r="D292" s="125">
        <v>117</v>
      </c>
      <c r="E292" s="125">
        <v>176</v>
      </c>
      <c r="G292" s="126">
        <v>127</v>
      </c>
      <c r="H292" s="126">
        <v>60</v>
      </c>
      <c r="J292" s="127">
        <v>120</v>
      </c>
      <c r="K292" s="127">
        <v>216</v>
      </c>
      <c r="R292" s="124">
        <v>0</v>
      </c>
      <c r="S292" s="124">
        <v>0</v>
      </c>
      <c r="T292" s="124">
        <v>0</v>
      </c>
      <c r="U292" s="124">
        <v>0</v>
      </c>
    </row>
    <row r="293" spans="1:97" x14ac:dyDescent="0.3">
      <c r="A293" s="125">
        <v>1</v>
      </c>
      <c r="B293" s="125">
        <v>95</v>
      </c>
      <c r="D293" s="125">
        <v>117</v>
      </c>
      <c r="E293" s="125">
        <v>176</v>
      </c>
      <c r="G293" s="126">
        <v>125</v>
      </c>
      <c r="H293" s="126">
        <v>64</v>
      </c>
      <c r="J293" s="127">
        <v>121</v>
      </c>
      <c r="K293" s="127">
        <v>220</v>
      </c>
      <c r="R293" s="124">
        <v>0</v>
      </c>
      <c r="S293" s="124">
        <v>0</v>
      </c>
      <c r="T293" s="124">
        <v>0</v>
      </c>
      <c r="U293" s="124">
        <v>0</v>
      </c>
      <c r="AP293" s="124">
        <f t="shared" si="806"/>
        <v>98</v>
      </c>
      <c r="AQ293" s="124">
        <f t="shared" ca="1" si="698"/>
        <v>195</v>
      </c>
      <c r="AR293" s="124">
        <f t="shared" ca="1" si="698"/>
        <v>264</v>
      </c>
      <c r="AT293" s="124">
        <f t="shared" ca="1" si="699"/>
        <v>152</v>
      </c>
      <c r="AU293" s="124">
        <f t="shared" ca="1" si="699"/>
        <v>183</v>
      </c>
      <c r="CI293" s="124">
        <f t="shared" ref="CI293:CJ293" ca="1" si="831">IFERROR(OFFSET($D$1,$AP293,COLUMN()-87),0)</f>
        <v>126</v>
      </c>
      <c r="CJ293" s="124">
        <f t="shared" ca="1" si="831"/>
        <v>159</v>
      </c>
      <c r="CL293" s="124">
        <f t="shared" ref="CL293:CM293" ca="1" si="832">IFERROR(OFFSET($A$1,$AP293,COLUMN()-90),0)</f>
        <v>195</v>
      </c>
      <c r="CM293" s="124">
        <f t="shared" ca="1" si="832"/>
        <v>264</v>
      </c>
      <c r="CO293" s="124">
        <f t="shared" ref="CO293:CP293" ca="1" si="833">IFERROR(OFFSET($A$1,$AP293,COLUMN()-93),0)</f>
        <v>195</v>
      </c>
      <c r="CP293" s="124">
        <f t="shared" ca="1" si="833"/>
        <v>264</v>
      </c>
      <c r="CR293" s="124">
        <f t="shared" ref="CR293:CS293" ca="1" si="834">IFERROR(OFFSET($D$1,$AP293,COLUMN()-96),0)</f>
        <v>126</v>
      </c>
      <c r="CS293" s="124">
        <f t="shared" ca="1" si="834"/>
        <v>159</v>
      </c>
    </row>
    <row r="294" spans="1:97" x14ac:dyDescent="0.3">
      <c r="A294" s="125">
        <v>1</v>
      </c>
      <c r="B294" s="125">
        <v>101</v>
      </c>
      <c r="D294" s="125">
        <v>116</v>
      </c>
      <c r="E294" s="125">
        <v>176</v>
      </c>
      <c r="G294" s="126">
        <v>123</v>
      </c>
      <c r="H294" s="126">
        <v>68</v>
      </c>
      <c r="J294" s="127">
        <v>122</v>
      </c>
      <c r="K294" s="127">
        <v>223</v>
      </c>
      <c r="R294" s="124">
        <v>0</v>
      </c>
      <c r="S294" s="124">
        <v>0</v>
      </c>
      <c r="T294" s="124">
        <v>0</v>
      </c>
      <c r="U294" s="124">
        <v>0</v>
      </c>
      <c r="AP294" s="124">
        <f t="shared" si="806"/>
        <v>98</v>
      </c>
      <c r="AQ294" s="124">
        <f t="shared" ca="1" si="704"/>
        <v>126</v>
      </c>
      <c r="AR294" s="124">
        <f t="shared" ca="1" si="704"/>
        <v>159</v>
      </c>
      <c r="AT294" s="124">
        <f t="shared" ca="1" si="705"/>
        <v>108</v>
      </c>
      <c r="AU294" s="124">
        <f t="shared" ca="1" si="705"/>
        <v>177</v>
      </c>
      <c r="CI294" s="124">
        <f t="shared" ref="CI294:CJ294" ca="1" si="835">IFERROR(OFFSET($G$1,$AP294,COLUMN()-87),0)</f>
        <v>152</v>
      </c>
      <c r="CJ294" s="124">
        <f t="shared" ca="1" si="835"/>
        <v>183</v>
      </c>
      <c r="CL294" s="124">
        <f t="shared" ref="CL294:CM294" ca="1" si="836">IFERROR(OFFSET($J$1,$AP294,COLUMN()-90),0)</f>
        <v>108</v>
      </c>
      <c r="CM294" s="124">
        <f t="shared" ca="1" si="836"/>
        <v>177</v>
      </c>
      <c r="CO294" s="124">
        <f t="shared" ref="CO294:CP294" ca="1" si="837">IFERROR(OFFSET($G$1,$AP294,COLUMN()-93),0)</f>
        <v>152</v>
      </c>
      <c r="CP294" s="124">
        <f t="shared" ca="1" si="837"/>
        <v>183</v>
      </c>
      <c r="CR294" s="124">
        <f t="shared" ref="CR294:CS294" ca="1" si="838">IFERROR(OFFSET($J$1,$AP294,COLUMN()-96),0)</f>
        <v>108</v>
      </c>
      <c r="CS294" s="124">
        <f t="shared" ca="1" si="838"/>
        <v>177</v>
      </c>
    </row>
    <row r="295" spans="1:97" x14ac:dyDescent="0.3">
      <c r="A295" s="125">
        <v>1</v>
      </c>
      <c r="B295" s="125">
        <v>107</v>
      </c>
      <c r="D295" s="125">
        <v>116</v>
      </c>
      <c r="E295" s="125">
        <v>177</v>
      </c>
      <c r="G295" s="126">
        <v>121</v>
      </c>
      <c r="H295" s="126">
        <v>73</v>
      </c>
      <c r="J295" s="127">
        <v>123</v>
      </c>
      <c r="K295" s="127">
        <v>227</v>
      </c>
      <c r="R295" s="124">
        <v>0</v>
      </c>
      <c r="S295" s="124">
        <v>0</v>
      </c>
      <c r="T295" s="124">
        <v>0</v>
      </c>
      <c r="U295" s="124">
        <v>0</v>
      </c>
    </row>
    <row r="296" spans="1:97" x14ac:dyDescent="0.3">
      <c r="A296" s="125">
        <v>1</v>
      </c>
      <c r="B296" s="125">
        <v>114</v>
      </c>
      <c r="D296" s="125">
        <v>116</v>
      </c>
      <c r="E296" s="125">
        <v>177</v>
      </c>
      <c r="G296" s="126">
        <v>119</v>
      </c>
      <c r="H296" s="126">
        <v>77</v>
      </c>
      <c r="J296" s="127">
        <v>125</v>
      </c>
      <c r="K296" s="127">
        <v>230</v>
      </c>
      <c r="R296" s="124">
        <v>0</v>
      </c>
      <c r="S296" s="124">
        <v>0</v>
      </c>
      <c r="T296" s="124">
        <v>0</v>
      </c>
      <c r="U296" s="124">
        <v>0</v>
      </c>
      <c r="AP296" s="124">
        <f t="shared" si="806"/>
        <v>99</v>
      </c>
      <c r="AQ296" s="124">
        <f t="shared" ca="1" si="698"/>
        <v>195</v>
      </c>
      <c r="AR296" s="124">
        <f t="shared" ca="1" si="698"/>
        <v>264</v>
      </c>
      <c r="AT296" s="124">
        <f t="shared" ca="1" si="699"/>
        <v>153</v>
      </c>
      <c r="AU296" s="124">
        <f t="shared" ca="1" si="699"/>
        <v>179</v>
      </c>
      <c r="CI296" s="124">
        <f t="shared" ref="CI296:CJ296" ca="1" si="839">IFERROR(OFFSET($D$1,$AP296,COLUMN()-87),0)</f>
        <v>126</v>
      </c>
      <c r="CJ296" s="124">
        <f t="shared" ca="1" si="839"/>
        <v>160</v>
      </c>
      <c r="CL296" s="124">
        <f t="shared" ref="CL296:CM296" ca="1" si="840">IFERROR(OFFSET($A$1,$AP296,COLUMN()-90),0)</f>
        <v>195</v>
      </c>
      <c r="CM296" s="124">
        <f t="shared" ca="1" si="840"/>
        <v>264</v>
      </c>
      <c r="CO296" s="124">
        <f t="shared" ref="CO296:CP296" ca="1" si="841">IFERROR(OFFSET($A$1,$AP296,COLUMN()-93),0)</f>
        <v>195</v>
      </c>
      <c r="CP296" s="124">
        <f t="shared" ca="1" si="841"/>
        <v>264</v>
      </c>
      <c r="CR296" s="124">
        <f t="shared" ref="CR296:CS296" ca="1" si="842">IFERROR(OFFSET($D$1,$AP296,COLUMN()-96),0)</f>
        <v>126</v>
      </c>
      <c r="CS296" s="124">
        <f t="shared" ca="1" si="842"/>
        <v>160</v>
      </c>
    </row>
    <row r="297" spans="1:97" x14ac:dyDescent="0.3">
      <c r="A297" s="125">
        <v>1</v>
      </c>
      <c r="B297" s="125">
        <v>120</v>
      </c>
      <c r="D297" s="125">
        <v>116</v>
      </c>
      <c r="E297" s="125">
        <v>177</v>
      </c>
      <c r="G297" s="126">
        <v>117</v>
      </c>
      <c r="H297" s="126">
        <v>81</v>
      </c>
      <c r="J297" s="127">
        <v>126</v>
      </c>
      <c r="K297" s="127">
        <v>234</v>
      </c>
      <c r="R297" s="124">
        <v>0</v>
      </c>
      <c r="S297" s="124">
        <v>0</v>
      </c>
      <c r="T297" s="124">
        <v>0</v>
      </c>
      <c r="U297" s="124">
        <v>0</v>
      </c>
      <c r="AP297" s="124">
        <f t="shared" si="806"/>
        <v>99</v>
      </c>
      <c r="AQ297" s="124">
        <f t="shared" ca="1" si="704"/>
        <v>126</v>
      </c>
      <c r="AR297" s="124">
        <f t="shared" ca="1" si="704"/>
        <v>160</v>
      </c>
      <c r="AT297" s="124">
        <f t="shared" ca="1" si="705"/>
        <v>108</v>
      </c>
      <c r="AU297" s="124">
        <f t="shared" ca="1" si="705"/>
        <v>177</v>
      </c>
      <c r="CI297" s="124">
        <f t="shared" ref="CI297:CJ297" ca="1" si="843">IFERROR(OFFSET($G$1,$AP297,COLUMN()-87),0)</f>
        <v>153</v>
      </c>
      <c r="CJ297" s="124">
        <f t="shared" ca="1" si="843"/>
        <v>179</v>
      </c>
      <c r="CL297" s="124">
        <f t="shared" ref="CL297:CM297" ca="1" si="844">IFERROR(OFFSET($J$1,$AP297,COLUMN()-90),0)</f>
        <v>108</v>
      </c>
      <c r="CM297" s="124">
        <f t="shared" ca="1" si="844"/>
        <v>177</v>
      </c>
      <c r="CO297" s="124">
        <f t="shared" ref="CO297:CP297" ca="1" si="845">IFERROR(OFFSET($G$1,$AP297,COLUMN()-93),0)</f>
        <v>153</v>
      </c>
      <c r="CP297" s="124">
        <f t="shared" ca="1" si="845"/>
        <v>179</v>
      </c>
      <c r="CR297" s="124">
        <f t="shared" ref="CR297:CS297" ca="1" si="846">IFERROR(OFFSET($J$1,$AP297,COLUMN()-96),0)</f>
        <v>108</v>
      </c>
      <c r="CS297" s="124">
        <f t="shared" ca="1" si="846"/>
        <v>177</v>
      </c>
    </row>
    <row r="298" spans="1:97" x14ac:dyDescent="0.3">
      <c r="A298" s="125">
        <v>1</v>
      </c>
      <c r="B298" s="125">
        <v>126</v>
      </c>
      <c r="D298" s="125">
        <v>116</v>
      </c>
      <c r="E298" s="125">
        <v>177</v>
      </c>
      <c r="G298" s="126">
        <v>115</v>
      </c>
      <c r="H298" s="126">
        <v>86</v>
      </c>
      <c r="J298" s="127">
        <v>127</v>
      </c>
      <c r="K298" s="127">
        <v>237</v>
      </c>
      <c r="R298" s="124">
        <v>0</v>
      </c>
      <c r="S298" s="124">
        <v>0</v>
      </c>
      <c r="T298" s="124">
        <v>0</v>
      </c>
      <c r="U298" s="124">
        <v>0</v>
      </c>
    </row>
    <row r="299" spans="1:97" x14ac:dyDescent="0.3">
      <c r="A299" s="125">
        <v>1</v>
      </c>
      <c r="B299" s="125">
        <v>132</v>
      </c>
      <c r="D299" s="125">
        <v>116</v>
      </c>
      <c r="E299" s="125">
        <v>177</v>
      </c>
      <c r="G299" s="126">
        <v>113</v>
      </c>
      <c r="H299" s="126">
        <v>90</v>
      </c>
      <c r="J299" s="127">
        <v>128</v>
      </c>
      <c r="K299" s="127">
        <v>241</v>
      </c>
      <c r="R299" s="124">
        <v>0</v>
      </c>
      <c r="S299" s="124">
        <v>0</v>
      </c>
      <c r="T299" s="124">
        <v>0</v>
      </c>
      <c r="U299" s="124">
        <v>0</v>
      </c>
      <c r="AP299" s="124">
        <f t="shared" si="806"/>
        <v>100</v>
      </c>
      <c r="AQ299" s="124">
        <f t="shared" ca="1" si="698"/>
        <v>194</v>
      </c>
      <c r="AR299" s="124">
        <f t="shared" ca="1" si="698"/>
        <v>265</v>
      </c>
      <c r="AT299" s="124">
        <f t="shared" ca="1" si="699"/>
        <v>154</v>
      </c>
      <c r="AU299" s="124">
        <f t="shared" ca="1" si="699"/>
        <v>176</v>
      </c>
      <c r="CI299" s="124">
        <f t="shared" ref="CI299:CJ299" ca="1" si="847">IFERROR(OFFSET($D$1,$AP299,COLUMN()-87),0)</f>
        <v>126</v>
      </c>
      <c r="CJ299" s="124">
        <f t="shared" ca="1" si="847"/>
        <v>160</v>
      </c>
      <c r="CL299" s="124">
        <f t="shared" ref="CL299:CM299" ca="1" si="848">IFERROR(OFFSET($A$1,$AP299,COLUMN()-90),0)</f>
        <v>194</v>
      </c>
      <c r="CM299" s="124">
        <f t="shared" ca="1" si="848"/>
        <v>265</v>
      </c>
      <c r="CO299" s="124">
        <f t="shared" ref="CO299:CP299" ca="1" si="849">IFERROR(OFFSET($A$1,$AP299,COLUMN()-93),0)</f>
        <v>194</v>
      </c>
      <c r="CP299" s="124">
        <f t="shared" ca="1" si="849"/>
        <v>265</v>
      </c>
      <c r="CR299" s="124">
        <f t="shared" ref="CR299:CS299" ca="1" si="850">IFERROR(OFFSET($D$1,$AP299,COLUMN()-96),0)</f>
        <v>126</v>
      </c>
      <c r="CS299" s="124">
        <f t="shared" ca="1" si="850"/>
        <v>160</v>
      </c>
    </row>
    <row r="300" spans="1:97" x14ac:dyDescent="0.3">
      <c r="A300" s="125">
        <v>1</v>
      </c>
      <c r="B300" s="125">
        <v>139</v>
      </c>
      <c r="D300" s="125">
        <v>116</v>
      </c>
      <c r="E300" s="125">
        <v>177</v>
      </c>
      <c r="G300" s="126">
        <v>110</v>
      </c>
      <c r="H300" s="126">
        <v>94</v>
      </c>
      <c r="J300" s="127">
        <v>129</v>
      </c>
      <c r="K300" s="127">
        <v>244</v>
      </c>
      <c r="R300" s="124">
        <v>0</v>
      </c>
      <c r="S300" s="124">
        <v>0</v>
      </c>
      <c r="T300" s="124">
        <v>0</v>
      </c>
      <c r="U300" s="124">
        <v>0</v>
      </c>
      <c r="AP300" s="124">
        <f t="shared" si="806"/>
        <v>100</v>
      </c>
      <c r="AQ300" s="124">
        <f t="shared" ca="1" si="704"/>
        <v>126</v>
      </c>
      <c r="AR300" s="124">
        <f t="shared" ca="1" si="704"/>
        <v>160</v>
      </c>
      <c r="AT300" s="124">
        <f t="shared" ca="1" si="705"/>
        <v>108</v>
      </c>
      <c r="AU300" s="124">
        <f t="shared" ca="1" si="705"/>
        <v>177</v>
      </c>
      <c r="CI300" s="124">
        <f t="shared" ref="CI300:CJ300" ca="1" si="851">IFERROR(OFFSET($G$1,$AP300,COLUMN()-87),0)</f>
        <v>154</v>
      </c>
      <c r="CJ300" s="124">
        <f t="shared" ca="1" si="851"/>
        <v>176</v>
      </c>
      <c r="CL300" s="124">
        <f t="shared" ref="CL300:CM300" ca="1" si="852">IFERROR(OFFSET($J$1,$AP300,COLUMN()-90),0)</f>
        <v>108</v>
      </c>
      <c r="CM300" s="124">
        <f t="shared" ca="1" si="852"/>
        <v>177</v>
      </c>
      <c r="CO300" s="124">
        <f t="shared" ref="CO300:CP300" ca="1" si="853">IFERROR(OFFSET($G$1,$AP300,COLUMN()-93),0)</f>
        <v>154</v>
      </c>
      <c r="CP300" s="124">
        <f t="shared" ca="1" si="853"/>
        <v>176</v>
      </c>
      <c r="CR300" s="124">
        <f t="shared" ref="CR300:CS300" ca="1" si="854">IFERROR(OFFSET($J$1,$AP300,COLUMN()-96),0)</f>
        <v>108</v>
      </c>
      <c r="CS300" s="124">
        <f t="shared" ca="1" si="854"/>
        <v>177</v>
      </c>
    </row>
    <row r="301" spans="1:97" x14ac:dyDescent="0.3">
      <c r="A301" s="125">
        <v>1</v>
      </c>
      <c r="B301" s="125">
        <v>145</v>
      </c>
      <c r="D301" s="125">
        <v>116</v>
      </c>
      <c r="E301" s="125">
        <v>177</v>
      </c>
      <c r="G301" s="126">
        <v>108</v>
      </c>
      <c r="H301" s="126">
        <v>99</v>
      </c>
      <c r="J301" s="127">
        <v>130</v>
      </c>
      <c r="K301" s="127">
        <v>248</v>
      </c>
      <c r="R301" s="124">
        <v>0</v>
      </c>
      <c r="S301" s="124">
        <v>0</v>
      </c>
      <c r="T301" s="124">
        <v>0</v>
      </c>
      <c r="U301" s="124">
        <v>0</v>
      </c>
    </row>
    <row r="302" spans="1:97" x14ac:dyDescent="0.3">
      <c r="A302" s="125">
        <v>1</v>
      </c>
      <c r="B302" s="125">
        <v>151</v>
      </c>
      <c r="D302" s="125">
        <v>116</v>
      </c>
      <c r="E302" s="125">
        <v>177</v>
      </c>
      <c r="G302" s="126">
        <v>106</v>
      </c>
      <c r="H302" s="126">
        <v>103</v>
      </c>
      <c r="J302" s="127">
        <v>131</v>
      </c>
      <c r="K302" s="127">
        <v>251</v>
      </c>
      <c r="R302" s="124">
        <v>0</v>
      </c>
      <c r="S302" s="124">
        <v>0</v>
      </c>
      <c r="T302" s="124">
        <v>0</v>
      </c>
      <c r="U302" s="124">
        <v>65</v>
      </c>
      <c r="AP302" s="124">
        <f t="shared" si="806"/>
        <v>101</v>
      </c>
      <c r="AQ302" s="124">
        <f t="shared" ca="1" si="698"/>
        <v>193</v>
      </c>
      <c r="AR302" s="124">
        <f t="shared" ca="1" si="698"/>
        <v>265</v>
      </c>
      <c r="AT302" s="124">
        <f t="shared" ca="1" si="699"/>
        <v>155</v>
      </c>
      <c r="AU302" s="124">
        <f t="shared" ca="1" si="699"/>
        <v>173</v>
      </c>
      <c r="CI302" s="124">
        <f t="shared" ref="CI302:CJ302" ca="1" si="855">IFERROR(OFFSET($D$1,$AP302,COLUMN()-87),0)</f>
        <v>126</v>
      </c>
      <c r="CJ302" s="124">
        <f t="shared" ca="1" si="855"/>
        <v>160</v>
      </c>
      <c r="CL302" s="124">
        <f t="shared" ref="CL302:CM302" ca="1" si="856">IFERROR(OFFSET($A$1,$AP302,COLUMN()-90),0)</f>
        <v>193</v>
      </c>
      <c r="CM302" s="124">
        <f t="shared" ca="1" si="856"/>
        <v>265</v>
      </c>
      <c r="CO302" s="124">
        <f t="shared" ref="CO302:CP302" ca="1" si="857">IFERROR(OFFSET($A$1,$AP302,COLUMN()-93),0)</f>
        <v>193</v>
      </c>
      <c r="CP302" s="124">
        <f t="shared" ca="1" si="857"/>
        <v>265</v>
      </c>
      <c r="CR302" s="124">
        <f t="shared" ref="CR302:CS302" ca="1" si="858">IFERROR(OFFSET($D$1,$AP302,COLUMN()-96),0)</f>
        <v>126</v>
      </c>
      <c r="CS302" s="124">
        <f t="shared" ca="1" si="858"/>
        <v>160</v>
      </c>
    </row>
    <row r="303" spans="1:97" x14ac:dyDescent="0.3">
      <c r="A303" s="125">
        <v>1</v>
      </c>
      <c r="B303" s="125">
        <v>157</v>
      </c>
      <c r="D303" s="125">
        <v>116</v>
      </c>
      <c r="E303" s="125">
        <v>177</v>
      </c>
      <c r="G303" s="126">
        <v>104</v>
      </c>
      <c r="H303" s="126">
        <v>107</v>
      </c>
      <c r="J303" s="127">
        <v>132</v>
      </c>
      <c r="K303" s="127">
        <v>248</v>
      </c>
      <c r="R303" s="124">
        <v>0</v>
      </c>
      <c r="S303" s="124">
        <v>0</v>
      </c>
      <c r="T303" s="124">
        <v>0</v>
      </c>
      <c r="U303" s="124">
        <v>0</v>
      </c>
      <c r="AP303" s="124">
        <f t="shared" si="806"/>
        <v>101</v>
      </c>
      <c r="AQ303" s="124">
        <f t="shared" ca="1" si="704"/>
        <v>126</v>
      </c>
      <c r="AR303" s="124">
        <f t="shared" ca="1" si="704"/>
        <v>160</v>
      </c>
      <c r="AT303" s="124">
        <f t="shared" ca="1" si="705"/>
        <v>108</v>
      </c>
      <c r="AU303" s="124">
        <f t="shared" ca="1" si="705"/>
        <v>177</v>
      </c>
      <c r="CI303" s="124">
        <f t="shared" ref="CI303:CJ303" ca="1" si="859">IFERROR(OFFSET($G$1,$AP303,COLUMN()-87),0)</f>
        <v>155</v>
      </c>
      <c r="CJ303" s="124">
        <f t="shared" ca="1" si="859"/>
        <v>173</v>
      </c>
      <c r="CL303" s="124">
        <f t="shared" ref="CL303:CM303" ca="1" si="860">IFERROR(OFFSET($J$1,$AP303,COLUMN()-90),0)</f>
        <v>108</v>
      </c>
      <c r="CM303" s="124">
        <f t="shared" ca="1" si="860"/>
        <v>177</v>
      </c>
      <c r="CO303" s="124">
        <f t="shared" ref="CO303:CP303" ca="1" si="861">IFERROR(OFFSET($G$1,$AP303,COLUMN()-93),0)</f>
        <v>155</v>
      </c>
      <c r="CP303" s="124">
        <f t="shared" ca="1" si="861"/>
        <v>173</v>
      </c>
      <c r="CR303" s="124">
        <f t="shared" ref="CR303:CS303" ca="1" si="862">IFERROR(OFFSET($J$1,$AP303,COLUMN()-96),0)</f>
        <v>108</v>
      </c>
      <c r="CS303" s="124">
        <f t="shared" ca="1" si="862"/>
        <v>177</v>
      </c>
    </row>
    <row r="304" spans="1:97" x14ac:dyDescent="0.3">
      <c r="A304" s="125">
        <v>1</v>
      </c>
      <c r="B304" s="125">
        <v>164</v>
      </c>
      <c r="D304" s="125">
        <v>116</v>
      </c>
      <c r="E304" s="125">
        <v>177</v>
      </c>
      <c r="G304" s="126">
        <v>102</v>
      </c>
      <c r="H304" s="126">
        <v>112</v>
      </c>
      <c r="J304" s="127">
        <v>133</v>
      </c>
      <c r="K304" s="127">
        <v>244</v>
      </c>
      <c r="R304" s="124">
        <v>0</v>
      </c>
      <c r="S304" s="124">
        <v>0</v>
      </c>
      <c r="T304" s="124">
        <v>0</v>
      </c>
      <c r="U304" s="124">
        <v>0</v>
      </c>
    </row>
    <row r="305" spans="1:97" x14ac:dyDescent="0.3">
      <c r="A305" s="125">
        <v>1</v>
      </c>
      <c r="B305" s="125">
        <v>170</v>
      </c>
      <c r="D305" s="125">
        <v>116</v>
      </c>
      <c r="E305" s="125">
        <v>177</v>
      </c>
      <c r="G305" s="126">
        <v>100</v>
      </c>
      <c r="H305" s="126">
        <v>116</v>
      </c>
      <c r="J305" s="127">
        <v>134</v>
      </c>
      <c r="K305" s="127">
        <v>241</v>
      </c>
      <c r="R305" s="124">
        <v>0</v>
      </c>
      <c r="S305" s="124">
        <v>0</v>
      </c>
      <c r="T305" s="124">
        <v>0</v>
      </c>
      <c r="U305" s="124">
        <v>0</v>
      </c>
      <c r="AP305" s="124">
        <f t="shared" si="806"/>
        <v>102</v>
      </c>
      <c r="AQ305" s="124">
        <f t="shared" ca="1" si="698"/>
        <v>193</v>
      </c>
      <c r="AR305" s="124">
        <f t="shared" ca="1" si="698"/>
        <v>265</v>
      </c>
      <c r="AT305" s="124">
        <f t="shared" ca="1" si="699"/>
        <v>156</v>
      </c>
      <c r="AU305" s="124">
        <f t="shared" ca="1" si="699"/>
        <v>169</v>
      </c>
      <c r="CI305" s="124">
        <f t="shared" ref="CI305:CJ305" ca="1" si="863">IFERROR(OFFSET($D$1,$AP305,COLUMN()-87),0)</f>
        <v>126</v>
      </c>
      <c r="CJ305" s="124">
        <f t="shared" ca="1" si="863"/>
        <v>160</v>
      </c>
      <c r="CL305" s="124">
        <f t="shared" ref="CL305:CM305" ca="1" si="864">IFERROR(OFFSET($A$1,$AP305,COLUMN()-90),0)</f>
        <v>193</v>
      </c>
      <c r="CM305" s="124">
        <f t="shared" ca="1" si="864"/>
        <v>265</v>
      </c>
      <c r="CO305" s="124">
        <f t="shared" ref="CO305:CP305" ca="1" si="865">IFERROR(OFFSET($A$1,$AP305,COLUMN()-93),0)</f>
        <v>193</v>
      </c>
      <c r="CP305" s="124">
        <f t="shared" ca="1" si="865"/>
        <v>265</v>
      </c>
      <c r="CR305" s="124">
        <f t="shared" ref="CR305:CS305" ca="1" si="866">IFERROR(OFFSET($D$1,$AP305,COLUMN()-96),0)</f>
        <v>126</v>
      </c>
      <c r="CS305" s="124">
        <f t="shared" ca="1" si="866"/>
        <v>160</v>
      </c>
    </row>
    <row r="306" spans="1:97" x14ac:dyDescent="0.3">
      <c r="A306" s="125">
        <v>1</v>
      </c>
      <c r="B306" s="125">
        <v>176</v>
      </c>
      <c r="D306" s="125">
        <v>116</v>
      </c>
      <c r="E306" s="125">
        <v>177</v>
      </c>
      <c r="G306" s="126">
        <v>98</v>
      </c>
      <c r="H306" s="126">
        <v>120</v>
      </c>
      <c r="J306" s="127">
        <v>135</v>
      </c>
      <c r="K306" s="127">
        <v>237</v>
      </c>
      <c r="R306" s="124">
        <v>0</v>
      </c>
      <c r="S306" s="124">
        <v>0</v>
      </c>
      <c r="T306" s="124">
        <v>0</v>
      </c>
      <c r="U306" s="124">
        <v>0</v>
      </c>
      <c r="AP306" s="124">
        <f t="shared" si="806"/>
        <v>102</v>
      </c>
      <c r="AQ306" s="124">
        <f t="shared" ca="1" si="704"/>
        <v>126</v>
      </c>
      <c r="AR306" s="124">
        <f t="shared" ca="1" si="704"/>
        <v>160</v>
      </c>
      <c r="AT306" s="124">
        <f t="shared" ca="1" si="705"/>
        <v>108</v>
      </c>
      <c r="AU306" s="124">
        <f t="shared" ca="1" si="705"/>
        <v>177</v>
      </c>
      <c r="CI306" s="124">
        <f t="shared" ref="CI306:CJ306" ca="1" si="867">IFERROR(OFFSET($G$1,$AP306,COLUMN()-87),0)</f>
        <v>156</v>
      </c>
      <c r="CJ306" s="124">
        <f t="shared" ca="1" si="867"/>
        <v>169</v>
      </c>
      <c r="CL306" s="124">
        <f t="shared" ref="CL306:CM306" ca="1" si="868">IFERROR(OFFSET($J$1,$AP306,COLUMN()-90),0)</f>
        <v>108</v>
      </c>
      <c r="CM306" s="124">
        <f t="shared" ca="1" si="868"/>
        <v>177</v>
      </c>
      <c r="CO306" s="124">
        <f t="shared" ref="CO306:CP306" ca="1" si="869">IFERROR(OFFSET($G$1,$AP306,COLUMN()-93),0)</f>
        <v>156</v>
      </c>
      <c r="CP306" s="124">
        <f t="shared" ca="1" si="869"/>
        <v>169</v>
      </c>
      <c r="CR306" s="124">
        <f t="shared" ref="CR306:CS306" ca="1" si="870">IFERROR(OFFSET($J$1,$AP306,COLUMN()-96),0)</f>
        <v>108</v>
      </c>
      <c r="CS306" s="124">
        <f t="shared" ca="1" si="870"/>
        <v>177</v>
      </c>
    </row>
    <row r="307" spans="1:97" x14ac:dyDescent="0.3">
      <c r="A307" s="125">
        <v>1</v>
      </c>
      <c r="B307" s="125">
        <v>182</v>
      </c>
      <c r="D307" s="125">
        <v>116</v>
      </c>
      <c r="E307" s="125">
        <v>178</v>
      </c>
      <c r="G307" s="126">
        <v>96</v>
      </c>
      <c r="H307" s="126">
        <v>125</v>
      </c>
      <c r="J307" s="127">
        <v>136</v>
      </c>
      <c r="K307" s="127">
        <v>234</v>
      </c>
      <c r="R307" s="124">
        <v>0</v>
      </c>
      <c r="S307" s="124">
        <v>0</v>
      </c>
      <c r="T307" s="124">
        <v>0</v>
      </c>
      <c r="U307" s="124">
        <v>0</v>
      </c>
    </row>
    <row r="308" spans="1:97" x14ac:dyDescent="0.3">
      <c r="A308" s="125">
        <v>1</v>
      </c>
      <c r="B308" s="125">
        <v>189</v>
      </c>
      <c r="D308" s="125">
        <v>116</v>
      </c>
      <c r="E308" s="125">
        <v>178</v>
      </c>
      <c r="G308" s="126">
        <v>94</v>
      </c>
      <c r="H308" s="126">
        <v>129</v>
      </c>
      <c r="J308" s="127">
        <v>138</v>
      </c>
      <c r="K308" s="127">
        <v>230</v>
      </c>
      <c r="R308" s="124">
        <v>0</v>
      </c>
      <c r="S308" s="124">
        <v>0</v>
      </c>
      <c r="T308" s="124">
        <v>57</v>
      </c>
      <c r="U308" s="124">
        <v>0</v>
      </c>
      <c r="AP308" s="124">
        <f t="shared" si="806"/>
        <v>103</v>
      </c>
      <c r="AQ308" s="124">
        <f t="shared" ca="1" si="698"/>
        <v>192</v>
      </c>
      <c r="AR308" s="124">
        <f t="shared" ca="1" si="698"/>
        <v>266</v>
      </c>
      <c r="AT308" s="124">
        <f t="shared" ca="1" si="699"/>
        <v>157</v>
      </c>
      <c r="AU308" s="124">
        <f t="shared" ca="1" si="699"/>
        <v>166</v>
      </c>
      <c r="CI308" s="124">
        <f t="shared" ref="CI308:CJ308" ca="1" si="871">IFERROR(OFFSET($D$1,$AP308,COLUMN()-87),0)</f>
        <v>126</v>
      </c>
      <c r="CJ308" s="124">
        <f t="shared" ca="1" si="871"/>
        <v>160</v>
      </c>
      <c r="CL308" s="124">
        <f t="shared" ref="CL308:CM308" ca="1" si="872">IFERROR(OFFSET($A$1,$AP308,COLUMN()-90),0)</f>
        <v>192</v>
      </c>
      <c r="CM308" s="124">
        <f t="shared" ca="1" si="872"/>
        <v>266</v>
      </c>
      <c r="CO308" s="124">
        <f t="shared" ref="CO308:CP308" ca="1" si="873">IFERROR(OFFSET($A$1,$AP308,COLUMN()-93),0)</f>
        <v>192</v>
      </c>
      <c r="CP308" s="124">
        <f t="shared" ca="1" si="873"/>
        <v>266</v>
      </c>
      <c r="CR308" s="124">
        <f t="shared" ref="CR308:CS308" ca="1" si="874">IFERROR(OFFSET($D$1,$AP308,COLUMN()-96),0)</f>
        <v>126</v>
      </c>
      <c r="CS308" s="124">
        <f t="shared" ca="1" si="874"/>
        <v>160</v>
      </c>
    </row>
    <row r="309" spans="1:97" x14ac:dyDescent="0.3">
      <c r="A309" s="125">
        <v>1</v>
      </c>
      <c r="B309" s="125">
        <v>195</v>
      </c>
      <c r="D309" s="125">
        <v>116</v>
      </c>
      <c r="E309" s="125">
        <v>178</v>
      </c>
      <c r="G309" s="126">
        <v>95</v>
      </c>
      <c r="H309" s="126">
        <v>132</v>
      </c>
      <c r="J309" s="127">
        <v>139</v>
      </c>
      <c r="K309" s="127">
        <v>227</v>
      </c>
      <c r="R309" s="124">
        <v>0</v>
      </c>
      <c r="S309" s="124">
        <v>0</v>
      </c>
      <c r="T309" s="124">
        <v>0</v>
      </c>
      <c r="U309" s="124">
        <v>0</v>
      </c>
      <c r="AP309" s="124">
        <f t="shared" si="806"/>
        <v>103</v>
      </c>
      <c r="AQ309" s="124">
        <f t="shared" ca="1" si="704"/>
        <v>126</v>
      </c>
      <c r="AR309" s="124">
        <f t="shared" ca="1" si="704"/>
        <v>160</v>
      </c>
      <c r="AT309" s="124">
        <f t="shared" ca="1" si="705"/>
        <v>108</v>
      </c>
      <c r="AU309" s="124">
        <f t="shared" ca="1" si="705"/>
        <v>177</v>
      </c>
      <c r="CI309" s="124">
        <f t="shared" ref="CI309:CJ309" ca="1" si="875">IFERROR(OFFSET($G$1,$AP309,COLUMN()-87),0)</f>
        <v>157</v>
      </c>
      <c r="CJ309" s="124">
        <f t="shared" ca="1" si="875"/>
        <v>166</v>
      </c>
      <c r="CL309" s="124">
        <f t="shared" ref="CL309:CM309" ca="1" si="876">IFERROR(OFFSET($J$1,$AP309,COLUMN()-90),0)</f>
        <v>108</v>
      </c>
      <c r="CM309" s="124">
        <f t="shared" ca="1" si="876"/>
        <v>177</v>
      </c>
      <c r="CO309" s="124">
        <f t="shared" ref="CO309:CP309" ca="1" si="877">IFERROR(OFFSET($G$1,$AP309,COLUMN()-93),0)</f>
        <v>157</v>
      </c>
      <c r="CP309" s="124">
        <f t="shared" ca="1" si="877"/>
        <v>166</v>
      </c>
      <c r="CR309" s="124">
        <f t="shared" ref="CR309:CS309" ca="1" si="878">IFERROR(OFFSET($J$1,$AP309,COLUMN()-96),0)</f>
        <v>108</v>
      </c>
      <c r="CS309" s="124">
        <f t="shared" ca="1" si="878"/>
        <v>177</v>
      </c>
    </row>
    <row r="310" spans="1:97" x14ac:dyDescent="0.3">
      <c r="A310" s="125">
        <v>1</v>
      </c>
      <c r="B310" s="125">
        <v>201</v>
      </c>
      <c r="D310" s="125">
        <v>116</v>
      </c>
      <c r="E310" s="125">
        <v>178</v>
      </c>
      <c r="G310" s="126">
        <v>96</v>
      </c>
      <c r="H310" s="126">
        <v>135</v>
      </c>
      <c r="J310" s="127">
        <v>140</v>
      </c>
      <c r="K310" s="127">
        <v>223</v>
      </c>
      <c r="R310" s="124">
        <v>0</v>
      </c>
      <c r="S310" s="124">
        <v>0</v>
      </c>
      <c r="T310" s="124">
        <v>0</v>
      </c>
      <c r="U310" s="124">
        <v>0</v>
      </c>
    </row>
    <row r="311" spans="1:97" x14ac:dyDescent="0.3">
      <c r="A311" s="125">
        <v>1</v>
      </c>
      <c r="B311" s="125">
        <v>207</v>
      </c>
      <c r="D311" s="125">
        <v>116</v>
      </c>
      <c r="E311" s="125">
        <v>178</v>
      </c>
      <c r="G311" s="126">
        <v>97</v>
      </c>
      <c r="H311" s="126">
        <v>138</v>
      </c>
      <c r="J311" s="127">
        <v>141</v>
      </c>
      <c r="K311" s="127">
        <v>220</v>
      </c>
      <c r="R311" s="124">
        <v>0</v>
      </c>
      <c r="S311" s="124">
        <v>0</v>
      </c>
      <c r="T311" s="124">
        <v>0</v>
      </c>
      <c r="U311" s="124">
        <v>0</v>
      </c>
      <c r="AP311" s="124">
        <f t="shared" si="806"/>
        <v>104</v>
      </c>
      <c r="AQ311" s="124">
        <f t="shared" ref="AQ311:AR374" ca="1" si="879">IFERROR(OFFSET($A$1,$AP311,COLUMN()-43),0)</f>
        <v>191</v>
      </c>
      <c r="AR311" s="124">
        <f t="shared" ca="1" si="879"/>
        <v>266</v>
      </c>
      <c r="AT311" s="124">
        <f t="shared" ref="AT311:AU374" ca="1" si="880">IFERROR(OFFSET($G$1,$AP311,COLUMN()-46),0)</f>
        <v>160</v>
      </c>
      <c r="AU311" s="124">
        <f t="shared" ca="1" si="880"/>
        <v>168</v>
      </c>
      <c r="CI311" s="124">
        <f t="shared" ref="CI311:CJ311" ca="1" si="881">IFERROR(OFFSET($D$1,$AP311,COLUMN()-87),0)</f>
        <v>126</v>
      </c>
      <c r="CJ311" s="124">
        <f t="shared" ca="1" si="881"/>
        <v>160</v>
      </c>
      <c r="CL311" s="124">
        <f t="shared" ref="CL311:CM311" ca="1" si="882">IFERROR(OFFSET($A$1,$AP311,COLUMN()-90),0)</f>
        <v>191</v>
      </c>
      <c r="CM311" s="124">
        <f t="shared" ca="1" si="882"/>
        <v>266</v>
      </c>
      <c r="CO311" s="124">
        <f t="shared" ref="CO311:CP311" ca="1" si="883">IFERROR(OFFSET($A$1,$AP311,COLUMN()-93),0)</f>
        <v>191</v>
      </c>
      <c r="CP311" s="124">
        <f t="shared" ca="1" si="883"/>
        <v>266</v>
      </c>
      <c r="CR311" s="124">
        <f t="shared" ref="CR311:CS311" ca="1" si="884">IFERROR(OFFSET($D$1,$AP311,COLUMN()-96),0)</f>
        <v>126</v>
      </c>
      <c r="CS311" s="124">
        <f t="shared" ca="1" si="884"/>
        <v>160</v>
      </c>
    </row>
    <row r="312" spans="1:97" x14ac:dyDescent="0.3">
      <c r="A312" s="125">
        <v>1</v>
      </c>
      <c r="B312" s="125">
        <v>214</v>
      </c>
      <c r="D312" s="125">
        <v>116</v>
      </c>
      <c r="E312" s="125">
        <v>178</v>
      </c>
      <c r="G312" s="126">
        <v>98</v>
      </c>
      <c r="H312" s="126">
        <v>141</v>
      </c>
      <c r="J312" s="127">
        <v>142</v>
      </c>
      <c r="K312" s="127">
        <v>216</v>
      </c>
      <c r="R312" s="124">
        <v>0</v>
      </c>
      <c r="S312" s="124">
        <v>0</v>
      </c>
      <c r="T312" s="124">
        <v>0</v>
      </c>
      <c r="U312" s="124">
        <v>0</v>
      </c>
      <c r="AP312" s="124">
        <f t="shared" si="806"/>
        <v>104</v>
      </c>
      <c r="AQ312" s="124">
        <f t="shared" ref="AQ312:AR375" ca="1" si="885">IFERROR(OFFSET($D$1,$AP312,COLUMN()-43),0)</f>
        <v>126</v>
      </c>
      <c r="AR312" s="124">
        <f t="shared" ca="1" si="885"/>
        <v>160</v>
      </c>
      <c r="AT312" s="124">
        <f t="shared" ref="AT312:AU375" ca="1" si="886">IFERROR(OFFSET($J$1,$AP312,COLUMN()-46),0)</f>
        <v>108</v>
      </c>
      <c r="AU312" s="124">
        <f t="shared" ca="1" si="886"/>
        <v>177</v>
      </c>
      <c r="CI312" s="124">
        <f t="shared" ref="CI312:CJ312" ca="1" si="887">IFERROR(OFFSET($G$1,$AP312,COLUMN()-87),0)</f>
        <v>160</v>
      </c>
      <c r="CJ312" s="124">
        <f t="shared" ca="1" si="887"/>
        <v>168</v>
      </c>
      <c r="CL312" s="124">
        <f t="shared" ref="CL312:CM312" ca="1" si="888">IFERROR(OFFSET($J$1,$AP312,COLUMN()-90),0)</f>
        <v>108</v>
      </c>
      <c r="CM312" s="124">
        <f t="shared" ca="1" si="888"/>
        <v>177</v>
      </c>
      <c r="CO312" s="124">
        <f t="shared" ref="CO312:CP312" ca="1" si="889">IFERROR(OFFSET($G$1,$AP312,COLUMN()-93),0)</f>
        <v>160</v>
      </c>
      <c r="CP312" s="124">
        <f t="shared" ca="1" si="889"/>
        <v>168</v>
      </c>
      <c r="CR312" s="124">
        <f t="shared" ref="CR312:CS312" ca="1" si="890">IFERROR(OFFSET($J$1,$AP312,COLUMN()-96),0)</f>
        <v>108</v>
      </c>
      <c r="CS312" s="124">
        <f t="shared" ca="1" si="890"/>
        <v>177</v>
      </c>
    </row>
    <row r="313" spans="1:97" x14ac:dyDescent="0.3">
      <c r="A313" s="125">
        <v>1</v>
      </c>
      <c r="B313" s="125">
        <v>220</v>
      </c>
      <c r="D313" s="125">
        <v>116</v>
      </c>
      <c r="E313" s="125">
        <v>178</v>
      </c>
      <c r="G313" s="126">
        <v>99</v>
      </c>
      <c r="H313" s="126">
        <v>144</v>
      </c>
      <c r="J313" s="127">
        <v>143</v>
      </c>
      <c r="K313" s="127">
        <v>213</v>
      </c>
      <c r="R313" s="124">
        <v>0</v>
      </c>
      <c r="S313" s="124">
        <v>0</v>
      </c>
      <c r="T313" s="124">
        <v>0</v>
      </c>
      <c r="U313" s="124">
        <v>0</v>
      </c>
    </row>
    <row r="314" spans="1:97" x14ac:dyDescent="0.3">
      <c r="A314" s="125">
        <v>1</v>
      </c>
      <c r="B314" s="125">
        <v>226</v>
      </c>
      <c r="D314" s="125">
        <v>115</v>
      </c>
      <c r="E314" s="125">
        <v>178</v>
      </c>
      <c r="G314" s="126">
        <v>100</v>
      </c>
      <c r="H314" s="126">
        <v>148</v>
      </c>
      <c r="J314" s="127">
        <v>144</v>
      </c>
      <c r="K314" s="127">
        <v>209</v>
      </c>
      <c r="R314" s="124">
        <v>64</v>
      </c>
      <c r="S314" s="124">
        <v>0</v>
      </c>
      <c r="T314" s="124">
        <v>0</v>
      </c>
      <c r="U314" s="124">
        <v>63</v>
      </c>
      <c r="AP314" s="124">
        <f t="shared" si="806"/>
        <v>105</v>
      </c>
      <c r="AQ314" s="124">
        <f t="shared" ca="1" si="879"/>
        <v>191</v>
      </c>
      <c r="AR314" s="124">
        <f t="shared" ca="1" si="879"/>
        <v>267</v>
      </c>
      <c r="AT314" s="124">
        <f t="shared" ca="1" si="880"/>
        <v>164</v>
      </c>
      <c r="AU314" s="124">
        <f t="shared" ca="1" si="880"/>
        <v>170</v>
      </c>
      <c r="CI314" s="124">
        <f t="shared" ref="CI314:CJ314" ca="1" si="891">IFERROR(OFFSET($D$1,$AP314,COLUMN()-87),0)</f>
        <v>126</v>
      </c>
      <c r="CJ314" s="124">
        <f t="shared" ca="1" si="891"/>
        <v>160</v>
      </c>
      <c r="CL314" s="124">
        <f t="shared" ref="CL314:CM314" ca="1" si="892">IFERROR(OFFSET($A$1,$AP314,COLUMN()-90),0)</f>
        <v>191</v>
      </c>
      <c r="CM314" s="124">
        <f t="shared" ca="1" si="892"/>
        <v>267</v>
      </c>
      <c r="CO314" s="124">
        <f t="shared" ref="CO314:CP314" ca="1" si="893">IFERROR(OFFSET($A$1,$AP314,COLUMN()-93),0)</f>
        <v>191</v>
      </c>
      <c r="CP314" s="124">
        <f t="shared" ca="1" si="893"/>
        <v>267</v>
      </c>
      <c r="CR314" s="124">
        <f t="shared" ref="CR314:CS314" ca="1" si="894">IFERROR(OFFSET($D$1,$AP314,COLUMN()-96),0)</f>
        <v>126</v>
      </c>
      <c r="CS314" s="124">
        <f t="shared" ca="1" si="894"/>
        <v>160</v>
      </c>
    </row>
    <row r="315" spans="1:97" x14ac:dyDescent="0.3">
      <c r="A315" s="125">
        <v>6</v>
      </c>
      <c r="B315" s="125">
        <v>229</v>
      </c>
      <c r="D315" s="125">
        <v>115</v>
      </c>
      <c r="E315" s="125">
        <v>178</v>
      </c>
      <c r="G315" s="126">
        <v>100</v>
      </c>
      <c r="H315" s="126">
        <v>151</v>
      </c>
      <c r="J315" s="127">
        <v>143</v>
      </c>
      <c r="K315" s="127">
        <v>213</v>
      </c>
      <c r="R315" s="124">
        <v>0</v>
      </c>
      <c r="S315" s="124">
        <v>0</v>
      </c>
      <c r="T315" s="124">
        <v>0</v>
      </c>
      <c r="U315" s="124">
        <v>0</v>
      </c>
      <c r="AP315" s="124">
        <f t="shared" si="806"/>
        <v>105</v>
      </c>
      <c r="AQ315" s="124">
        <f t="shared" ca="1" si="885"/>
        <v>126</v>
      </c>
      <c r="AR315" s="124">
        <f t="shared" ca="1" si="885"/>
        <v>160</v>
      </c>
      <c r="AT315" s="124">
        <f t="shared" ca="1" si="886"/>
        <v>108</v>
      </c>
      <c r="AU315" s="124">
        <f t="shared" ca="1" si="886"/>
        <v>177</v>
      </c>
      <c r="CI315" s="124">
        <f t="shared" ref="CI315:CJ315" ca="1" si="895">IFERROR(OFFSET($G$1,$AP315,COLUMN()-87),0)</f>
        <v>164</v>
      </c>
      <c r="CJ315" s="124">
        <f t="shared" ca="1" si="895"/>
        <v>170</v>
      </c>
      <c r="CL315" s="124">
        <f t="shared" ref="CL315:CM315" ca="1" si="896">IFERROR(OFFSET($J$1,$AP315,COLUMN()-90),0)</f>
        <v>108</v>
      </c>
      <c r="CM315" s="124">
        <f t="shared" ca="1" si="896"/>
        <v>177</v>
      </c>
      <c r="CO315" s="124">
        <f t="shared" ref="CO315:CP315" ca="1" si="897">IFERROR(OFFSET($G$1,$AP315,COLUMN()-93),0)</f>
        <v>164</v>
      </c>
      <c r="CP315" s="124">
        <f t="shared" ca="1" si="897"/>
        <v>170</v>
      </c>
      <c r="CR315" s="124">
        <f t="shared" ref="CR315:CS315" ca="1" si="898">IFERROR(OFFSET($J$1,$AP315,COLUMN()-96),0)</f>
        <v>108</v>
      </c>
      <c r="CS315" s="124">
        <f t="shared" ca="1" si="898"/>
        <v>177</v>
      </c>
    </row>
    <row r="316" spans="1:97" x14ac:dyDescent="0.3">
      <c r="A316" s="125">
        <v>12</v>
      </c>
      <c r="B316" s="125">
        <v>232</v>
      </c>
      <c r="D316" s="125">
        <v>115</v>
      </c>
      <c r="E316" s="125">
        <v>178</v>
      </c>
      <c r="G316" s="126">
        <v>101</v>
      </c>
      <c r="H316" s="126">
        <v>154</v>
      </c>
      <c r="J316" s="127">
        <v>142</v>
      </c>
      <c r="K316" s="127">
        <v>216</v>
      </c>
      <c r="R316" s="124">
        <v>0</v>
      </c>
      <c r="S316" s="124">
        <v>0</v>
      </c>
      <c r="T316" s="124">
        <v>0</v>
      </c>
      <c r="U316" s="124">
        <v>0</v>
      </c>
    </row>
    <row r="317" spans="1:97" x14ac:dyDescent="0.3">
      <c r="A317" s="125">
        <v>17</v>
      </c>
      <c r="B317" s="125">
        <v>235</v>
      </c>
      <c r="D317" s="125">
        <v>115</v>
      </c>
      <c r="E317" s="125">
        <v>178</v>
      </c>
      <c r="G317" s="126">
        <v>102</v>
      </c>
      <c r="H317" s="126">
        <v>157</v>
      </c>
      <c r="J317" s="127">
        <v>141</v>
      </c>
      <c r="K317" s="127">
        <v>220</v>
      </c>
      <c r="R317" s="124">
        <v>0</v>
      </c>
      <c r="S317" s="124">
        <v>0</v>
      </c>
      <c r="T317" s="124">
        <v>0</v>
      </c>
      <c r="U317" s="124">
        <v>0</v>
      </c>
      <c r="AP317" s="124">
        <f t="shared" si="806"/>
        <v>106</v>
      </c>
      <c r="AQ317" s="124">
        <f t="shared" ca="1" si="879"/>
        <v>190</v>
      </c>
      <c r="AR317" s="124">
        <f t="shared" ca="1" si="879"/>
        <v>267</v>
      </c>
      <c r="AT317" s="124">
        <f t="shared" ca="1" si="880"/>
        <v>167</v>
      </c>
      <c r="AU317" s="124">
        <f t="shared" ca="1" si="880"/>
        <v>172</v>
      </c>
      <c r="CI317" s="124">
        <f t="shared" ref="CI317:CJ317" ca="1" si="899">IFERROR(OFFSET($D$1,$AP317,COLUMN()-87),0)</f>
        <v>126</v>
      </c>
      <c r="CJ317" s="124">
        <f t="shared" ca="1" si="899"/>
        <v>160</v>
      </c>
      <c r="CL317" s="124">
        <f t="shared" ref="CL317:CM317" ca="1" si="900">IFERROR(OFFSET($A$1,$AP317,COLUMN()-90),0)</f>
        <v>190</v>
      </c>
      <c r="CM317" s="124">
        <f t="shared" ca="1" si="900"/>
        <v>267</v>
      </c>
      <c r="CO317" s="124">
        <f t="shared" ref="CO317:CP317" ca="1" si="901">IFERROR(OFFSET($A$1,$AP317,COLUMN()-93),0)</f>
        <v>190</v>
      </c>
      <c r="CP317" s="124">
        <f t="shared" ca="1" si="901"/>
        <v>267</v>
      </c>
      <c r="CR317" s="124">
        <f t="shared" ref="CR317:CS317" ca="1" si="902">IFERROR(OFFSET($D$1,$AP317,COLUMN()-96),0)</f>
        <v>126</v>
      </c>
      <c r="CS317" s="124">
        <f t="shared" ca="1" si="902"/>
        <v>160</v>
      </c>
    </row>
    <row r="318" spans="1:97" x14ac:dyDescent="0.3">
      <c r="A318" s="125">
        <v>23</v>
      </c>
      <c r="B318" s="125">
        <v>239</v>
      </c>
      <c r="D318" s="125">
        <v>115</v>
      </c>
      <c r="E318" s="125">
        <v>179</v>
      </c>
      <c r="G318" s="126">
        <v>103</v>
      </c>
      <c r="H318" s="126">
        <v>160</v>
      </c>
      <c r="J318" s="127">
        <v>140</v>
      </c>
      <c r="K318" s="127">
        <v>223</v>
      </c>
      <c r="R318" s="124">
        <v>0</v>
      </c>
      <c r="S318" s="124">
        <v>0</v>
      </c>
      <c r="T318" s="124">
        <v>0</v>
      </c>
      <c r="U318" s="124">
        <v>0</v>
      </c>
      <c r="AP318" s="124">
        <f t="shared" si="806"/>
        <v>106</v>
      </c>
      <c r="AQ318" s="124">
        <f t="shared" ca="1" si="885"/>
        <v>126</v>
      </c>
      <c r="AR318" s="124">
        <f t="shared" ca="1" si="885"/>
        <v>160</v>
      </c>
      <c r="AT318" s="124">
        <f t="shared" ca="1" si="886"/>
        <v>108</v>
      </c>
      <c r="AU318" s="124">
        <f t="shared" ca="1" si="886"/>
        <v>177</v>
      </c>
      <c r="CI318" s="124">
        <f t="shared" ref="CI318:CJ318" ca="1" si="903">IFERROR(OFFSET($G$1,$AP318,COLUMN()-87),0)</f>
        <v>167</v>
      </c>
      <c r="CJ318" s="124">
        <f t="shared" ca="1" si="903"/>
        <v>172</v>
      </c>
      <c r="CL318" s="124">
        <f t="shared" ref="CL318:CM318" ca="1" si="904">IFERROR(OFFSET($J$1,$AP318,COLUMN()-90),0)</f>
        <v>108</v>
      </c>
      <c r="CM318" s="124">
        <f t="shared" ca="1" si="904"/>
        <v>177</v>
      </c>
      <c r="CO318" s="124">
        <f t="shared" ref="CO318:CP318" ca="1" si="905">IFERROR(OFFSET($G$1,$AP318,COLUMN()-93),0)</f>
        <v>167</v>
      </c>
      <c r="CP318" s="124">
        <f t="shared" ca="1" si="905"/>
        <v>172</v>
      </c>
      <c r="CR318" s="124">
        <f t="shared" ref="CR318:CS318" ca="1" si="906">IFERROR(OFFSET($J$1,$AP318,COLUMN()-96),0)</f>
        <v>108</v>
      </c>
      <c r="CS318" s="124">
        <f t="shared" ca="1" si="906"/>
        <v>177</v>
      </c>
    </row>
    <row r="319" spans="1:97" x14ac:dyDescent="0.3">
      <c r="A319" s="125">
        <v>28</v>
      </c>
      <c r="B319" s="125">
        <v>242</v>
      </c>
      <c r="D319" s="125">
        <v>115</v>
      </c>
      <c r="E319" s="125">
        <v>179</v>
      </c>
      <c r="G319" s="126">
        <v>104</v>
      </c>
      <c r="H319" s="126">
        <v>163</v>
      </c>
      <c r="J319" s="127">
        <v>139</v>
      </c>
      <c r="K319" s="127">
        <v>227</v>
      </c>
      <c r="R319" s="124">
        <v>0</v>
      </c>
      <c r="S319" s="124">
        <v>0</v>
      </c>
      <c r="T319" s="124">
        <v>0</v>
      </c>
      <c r="U319" s="124">
        <v>0</v>
      </c>
    </row>
    <row r="320" spans="1:97" x14ac:dyDescent="0.3">
      <c r="A320" s="125">
        <v>34</v>
      </c>
      <c r="B320" s="125">
        <v>245</v>
      </c>
      <c r="D320" s="125">
        <v>115</v>
      </c>
      <c r="E320" s="125">
        <v>179</v>
      </c>
      <c r="G320" s="126">
        <v>105</v>
      </c>
      <c r="H320" s="126">
        <v>166</v>
      </c>
      <c r="J320" s="127">
        <v>138</v>
      </c>
      <c r="K320" s="127">
        <v>230</v>
      </c>
      <c r="R320" s="124">
        <v>0</v>
      </c>
      <c r="S320" s="124">
        <v>0</v>
      </c>
      <c r="T320" s="124">
        <v>59</v>
      </c>
      <c r="U320" s="124">
        <v>0</v>
      </c>
      <c r="AP320" s="124">
        <f t="shared" si="806"/>
        <v>107</v>
      </c>
      <c r="AQ320" s="124">
        <f t="shared" ca="1" si="879"/>
        <v>189</v>
      </c>
      <c r="AR320" s="124">
        <f t="shared" ca="1" si="879"/>
        <v>267</v>
      </c>
      <c r="AT320" s="124">
        <f t="shared" ca="1" si="880"/>
        <v>170</v>
      </c>
      <c r="AU320" s="124">
        <f t="shared" ca="1" si="880"/>
        <v>174</v>
      </c>
      <c r="CI320" s="124">
        <f t="shared" ref="CI320:CJ320" ca="1" si="907">IFERROR(OFFSET($D$1,$AP320,COLUMN()-87),0)</f>
        <v>126</v>
      </c>
      <c r="CJ320" s="124">
        <f t="shared" ca="1" si="907"/>
        <v>160</v>
      </c>
      <c r="CL320" s="124">
        <f t="shared" ref="CL320:CM320" ca="1" si="908">IFERROR(OFFSET($A$1,$AP320,COLUMN()-90),0)</f>
        <v>189</v>
      </c>
      <c r="CM320" s="124">
        <f t="shared" ca="1" si="908"/>
        <v>267</v>
      </c>
      <c r="CO320" s="124">
        <f t="shared" ref="CO320:CP320" ca="1" si="909">IFERROR(OFFSET($A$1,$AP320,COLUMN()-93),0)</f>
        <v>189</v>
      </c>
      <c r="CP320" s="124">
        <f t="shared" ca="1" si="909"/>
        <v>267</v>
      </c>
      <c r="CR320" s="124">
        <f t="shared" ref="CR320:CS320" ca="1" si="910">IFERROR(OFFSET($D$1,$AP320,COLUMN()-96),0)</f>
        <v>126</v>
      </c>
      <c r="CS320" s="124">
        <f t="shared" ca="1" si="910"/>
        <v>160</v>
      </c>
    </row>
    <row r="321" spans="1:97" x14ac:dyDescent="0.3">
      <c r="A321" s="125">
        <v>39</v>
      </c>
      <c r="B321" s="125">
        <v>248</v>
      </c>
      <c r="D321" s="125">
        <v>115</v>
      </c>
      <c r="E321" s="125">
        <v>179</v>
      </c>
      <c r="G321" s="126">
        <v>109</v>
      </c>
      <c r="H321" s="126">
        <v>164</v>
      </c>
      <c r="J321" s="127">
        <v>136</v>
      </c>
      <c r="K321" s="127">
        <v>234</v>
      </c>
      <c r="R321" s="124">
        <v>0</v>
      </c>
      <c r="S321" s="124">
        <v>0</v>
      </c>
      <c r="T321" s="124">
        <v>0</v>
      </c>
      <c r="U321" s="124">
        <v>0</v>
      </c>
      <c r="AP321" s="124">
        <f t="shared" si="806"/>
        <v>107</v>
      </c>
      <c r="AQ321" s="124">
        <f t="shared" ca="1" si="885"/>
        <v>126</v>
      </c>
      <c r="AR321" s="124">
        <f t="shared" ca="1" si="885"/>
        <v>160</v>
      </c>
      <c r="AT321" s="124">
        <f t="shared" ca="1" si="886"/>
        <v>108</v>
      </c>
      <c r="AU321" s="124">
        <f t="shared" ca="1" si="886"/>
        <v>176</v>
      </c>
      <c r="CI321" s="124">
        <f t="shared" ref="CI321:CJ321" ca="1" si="911">IFERROR(OFFSET($G$1,$AP321,COLUMN()-87),0)</f>
        <v>170</v>
      </c>
      <c r="CJ321" s="124">
        <f t="shared" ca="1" si="911"/>
        <v>174</v>
      </c>
      <c r="CL321" s="124">
        <f t="shared" ref="CL321:CM321" ca="1" si="912">IFERROR(OFFSET($J$1,$AP321,COLUMN()-90),0)</f>
        <v>108</v>
      </c>
      <c r="CM321" s="124">
        <f t="shared" ca="1" si="912"/>
        <v>176</v>
      </c>
      <c r="CO321" s="124">
        <f t="shared" ref="CO321:CP321" ca="1" si="913">IFERROR(OFFSET($G$1,$AP321,COLUMN()-93),0)</f>
        <v>170</v>
      </c>
      <c r="CP321" s="124">
        <f t="shared" ca="1" si="913"/>
        <v>174</v>
      </c>
      <c r="CR321" s="124">
        <f t="shared" ref="CR321:CS321" ca="1" si="914">IFERROR(OFFSET($J$1,$AP321,COLUMN()-96),0)</f>
        <v>108</v>
      </c>
      <c r="CS321" s="124">
        <f t="shared" ca="1" si="914"/>
        <v>176</v>
      </c>
    </row>
    <row r="322" spans="1:97" x14ac:dyDescent="0.3">
      <c r="A322" s="125">
        <v>44</v>
      </c>
      <c r="B322" s="125">
        <v>251</v>
      </c>
      <c r="D322" s="125">
        <v>115</v>
      </c>
      <c r="E322" s="125">
        <v>179</v>
      </c>
      <c r="G322" s="126">
        <v>114</v>
      </c>
      <c r="H322" s="126">
        <v>161</v>
      </c>
      <c r="J322" s="127">
        <v>135</v>
      </c>
      <c r="K322" s="127">
        <v>237</v>
      </c>
      <c r="R322" s="124">
        <v>0</v>
      </c>
      <c r="S322" s="124">
        <v>0</v>
      </c>
      <c r="T322" s="124">
        <v>0</v>
      </c>
      <c r="U322" s="124">
        <v>0</v>
      </c>
    </row>
    <row r="323" spans="1:97" x14ac:dyDescent="0.3">
      <c r="A323" s="125">
        <v>50</v>
      </c>
      <c r="B323" s="125">
        <v>254</v>
      </c>
      <c r="D323" s="125">
        <v>115</v>
      </c>
      <c r="E323" s="125">
        <v>179</v>
      </c>
      <c r="G323" s="126">
        <v>118</v>
      </c>
      <c r="H323" s="126">
        <v>159</v>
      </c>
      <c r="J323" s="127">
        <v>134</v>
      </c>
      <c r="K323" s="127">
        <v>241</v>
      </c>
      <c r="R323" s="124">
        <v>0</v>
      </c>
      <c r="S323" s="124">
        <v>0</v>
      </c>
      <c r="T323" s="124">
        <v>0</v>
      </c>
      <c r="U323" s="124">
        <v>0</v>
      </c>
      <c r="AP323" s="124">
        <f t="shared" si="806"/>
        <v>108</v>
      </c>
      <c r="AQ323" s="124">
        <f t="shared" ca="1" si="879"/>
        <v>189</v>
      </c>
      <c r="AR323" s="124">
        <f t="shared" ca="1" si="879"/>
        <v>268</v>
      </c>
      <c r="AT323" s="124">
        <f t="shared" ca="1" si="880"/>
        <v>173</v>
      </c>
      <c r="AU323" s="124">
        <f t="shared" ca="1" si="880"/>
        <v>176</v>
      </c>
      <c r="CI323" s="124">
        <f t="shared" ref="CI323:CJ323" ca="1" si="915">IFERROR(OFFSET($D$1,$AP323,COLUMN()-87),0)</f>
        <v>126</v>
      </c>
      <c r="CJ323" s="124">
        <f t="shared" ca="1" si="915"/>
        <v>160</v>
      </c>
      <c r="CL323" s="124">
        <f t="shared" ref="CL323:CM323" ca="1" si="916">IFERROR(OFFSET($A$1,$AP323,COLUMN()-90),0)</f>
        <v>189</v>
      </c>
      <c r="CM323" s="124">
        <f t="shared" ca="1" si="916"/>
        <v>268</v>
      </c>
      <c r="CO323" s="124">
        <f t="shared" ref="CO323:CP323" ca="1" si="917">IFERROR(OFFSET($A$1,$AP323,COLUMN()-93),0)</f>
        <v>189</v>
      </c>
      <c r="CP323" s="124">
        <f t="shared" ca="1" si="917"/>
        <v>268</v>
      </c>
      <c r="CR323" s="124">
        <f t="shared" ref="CR323:CS323" ca="1" si="918">IFERROR(OFFSET($D$1,$AP323,COLUMN()-96),0)</f>
        <v>126</v>
      </c>
      <c r="CS323" s="124">
        <f t="shared" ca="1" si="918"/>
        <v>160</v>
      </c>
    </row>
    <row r="324" spans="1:97" x14ac:dyDescent="0.3">
      <c r="A324" s="125">
        <v>55</v>
      </c>
      <c r="B324" s="125">
        <v>257</v>
      </c>
      <c r="D324" s="125">
        <v>115</v>
      </c>
      <c r="E324" s="125">
        <v>179</v>
      </c>
      <c r="G324" s="126">
        <v>122</v>
      </c>
      <c r="H324" s="126">
        <v>156</v>
      </c>
      <c r="J324" s="127">
        <v>133</v>
      </c>
      <c r="K324" s="127">
        <v>244</v>
      </c>
      <c r="R324" s="124">
        <v>0</v>
      </c>
      <c r="S324" s="124">
        <v>0</v>
      </c>
      <c r="T324" s="124">
        <v>0</v>
      </c>
      <c r="U324" s="124">
        <v>0</v>
      </c>
      <c r="AP324" s="124">
        <f t="shared" si="806"/>
        <v>108</v>
      </c>
      <c r="AQ324" s="124">
        <f t="shared" ca="1" si="885"/>
        <v>126</v>
      </c>
      <c r="AR324" s="124">
        <f t="shared" ca="1" si="885"/>
        <v>160</v>
      </c>
      <c r="AT324" s="124">
        <f t="shared" ca="1" si="886"/>
        <v>108</v>
      </c>
      <c r="AU324" s="124">
        <f t="shared" ca="1" si="886"/>
        <v>176</v>
      </c>
      <c r="CI324" s="124">
        <f t="shared" ref="CI324:CJ324" ca="1" si="919">IFERROR(OFFSET($G$1,$AP324,COLUMN()-87),0)</f>
        <v>173</v>
      </c>
      <c r="CJ324" s="124">
        <f t="shared" ca="1" si="919"/>
        <v>176</v>
      </c>
      <c r="CL324" s="124">
        <f t="shared" ref="CL324:CM324" ca="1" si="920">IFERROR(OFFSET($J$1,$AP324,COLUMN()-90),0)</f>
        <v>108</v>
      </c>
      <c r="CM324" s="124">
        <f t="shared" ca="1" si="920"/>
        <v>176</v>
      </c>
      <c r="CO324" s="124">
        <f t="shared" ref="CO324:CP324" ca="1" si="921">IFERROR(OFFSET($G$1,$AP324,COLUMN()-93),0)</f>
        <v>173</v>
      </c>
      <c r="CP324" s="124">
        <f t="shared" ca="1" si="921"/>
        <v>176</v>
      </c>
      <c r="CR324" s="124">
        <f t="shared" ref="CR324:CS324" ca="1" si="922">IFERROR(OFFSET($J$1,$AP324,COLUMN()-96),0)</f>
        <v>108</v>
      </c>
      <c r="CS324" s="124">
        <f t="shared" ca="1" si="922"/>
        <v>176</v>
      </c>
    </row>
    <row r="325" spans="1:97" x14ac:dyDescent="0.3">
      <c r="A325" s="125">
        <v>61</v>
      </c>
      <c r="B325" s="125">
        <v>260</v>
      </c>
      <c r="D325" s="125">
        <v>115</v>
      </c>
      <c r="E325" s="125">
        <v>179</v>
      </c>
      <c r="G325" s="126">
        <v>127</v>
      </c>
      <c r="H325" s="126">
        <v>154</v>
      </c>
      <c r="J325" s="127">
        <v>132</v>
      </c>
      <c r="K325" s="127">
        <v>248</v>
      </c>
      <c r="R325" s="124">
        <v>0</v>
      </c>
      <c r="S325" s="124">
        <v>0</v>
      </c>
      <c r="T325" s="124">
        <v>0</v>
      </c>
      <c r="U325" s="124">
        <v>0</v>
      </c>
    </row>
    <row r="326" spans="1:97" x14ac:dyDescent="0.3">
      <c r="A326" s="125">
        <v>66</v>
      </c>
      <c r="B326" s="125">
        <v>264</v>
      </c>
      <c r="D326" s="125">
        <v>115</v>
      </c>
      <c r="E326" s="125">
        <v>179</v>
      </c>
      <c r="G326" s="126">
        <v>131</v>
      </c>
      <c r="H326" s="126">
        <v>151</v>
      </c>
      <c r="J326" s="127">
        <v>131</v>
      </c>
      <c r="K326" s="127">
        <v>251</v>
      </c>
      <c r="R326" s="124">
        <v>0</v>
      </c>
      <c r="S326" s="124">
        <v>0</v>
      </c>
      <c r="T326" s="124">
        <v>58</v>
      </c>
      <c r="U326" s="124">
        <v>65</v>
      </c>
      <c r="AP326" s="124">
        <f t="shared" si="806"/>
        <v>109</v>
      </c>
      <c r="AQ326" s="124">
        <f t="shared" ca="1" si="879"/>
        <v>188</v>
      </c>
      <c r="AR326" s="124">
        <f t="shared" ca="1" si="879"/>
        <v>268</v>
      </c>
      <c r="AT326" s="124">
        <f t="shared" ca="1" si="880"/>
        <v>177</v>
      </c>
      <c r="AU326" s="124">
        <f t="shared" ca="1" si="880"/>
        <v>178</v>
      </c>
      <c r="CI326" s="124">
        <f t="shared" ref="CI326:CJ326" ca="1" si="923">IFERROR(OFFSET($D$1,$AP326,COLUMN()-87),0)</f>
        <v>126</v>
      </c>
      <c r="CJ326" s="124">
        <f t="shared" ca="1" si="923"/>
        <v>160</v>
      </c>
      <c r="CL326" s="124">
        <f t="shared" ref="CL326:CM326" ca="1" si="924">IFERROR(OFFSET($A$1,$AP326,COLUMN()-90),0)</f>
        <v>188</v>
      </c>
      <c r="CM326" s="124">
        <f t="shared" ca="1" si="924"/>
        <v>268</v>
      </c>
      <c r="CO326" s="124">
        <f t="shared" ref="CO326:CP326" ca="1" si="925">IFERROR(OFFSET($A$1,$AP326,COLUMN()-93),0)</f>
        <v>188</v>
      </c>
      <c r="CP326" s="124">
        <f t="shared" ca="1" si="925"/>
        <v>268</v>
      </c>
      <c r="CR326" s="124">
        <f t="shared" ref="CR326:CS326" ca="1" si="926">IFERROR(OFFSET($D$1,$AP326,COLUMN()-96),0)</f>
        <v>126</v>
      </c>
      <c r="CS326" s="124">
        <f t="shared" ca="1" si="926"/>
        <v>160</v>
      </c>
    </row>
    <row r="327" spans="1:97" x14ac:dyDescent="0.3">
      <c r="A327" s="125">
        <v>71</v>
      </c>
      <c r="B327" s="125">
        <v>267</v>
      </c>
      <c r="D327" s="125">
        <v>115</v>
      </c>
      <c r="E327" s="125">
        <v>179</v>
      </c>
      <c r="G327" s="126">
        <v>129</v>
      </c>
      <c r="H327" s="126">
        <v>154</v>
      </c>
      <c r="J327" s="127">
        <v>130</v>
      </c>
      <c r="K327" s="127">
        <v>248</v>
      </c>
      <c r="R327" s="124">
        <v>0</v>
      </c>
      <c r="S327" s="124">
        <v>0</v>
      </c>
      <c r="T327" s="124">
        <v>0</v>
      </c>
      <c r="U327" s="124">
        <v>0</v>
      </c>
      <c r="AP327" s="124">
        <f t="shared" si="806"/>
        <v>109</v>
      </c>
      <c r="AQ327" s="124">
        <f t="shared" ca="1" si="885"/>
        <v>126</v>
      </c>
      <c r="AR327" s="124">
        <f t="shared" ca="1" si="885"/>
        <v>160</v>
      </c>
      <c r="AT327" s="124">
        <f t="shared" ca="1" si="886"/>
        <v>108</v>
      </c>
      <c r="AU327" s="124">
        <f t="shared" ca="1" si="886"/>
        <v>176</v>
      </c>
      <c r="CI327" s="124">
        <f t="shared" ref="CI327:CJ327" ca="1" si="927">IFERROR(OFFSET($G$1,$AP327,COLUMN()-87),0)</f>
        <v>177</v>
      </c>
      <c r="CJ327" s="124">
        <f t="shared" ca="1" si="927"/>
        <v>178</v>
      </c>
      <c r="CL327" s="124">
        <f t="shared" ref="CL327:CM327" ca="1" si="928">IFERROR(OFFSET($J$1,$AP327,COLUMN()-90),0)</f>
        <v>108</v>
      </c>
      <c r="CM327" s="124">
        <f t="shared" ca="1" si="928"/>
        <v>176</v>
      </c>
      <c r="CO327" s="124">
        <f t="shared" ref="CO327:CP327" ca="1" si="929">IFERROR(OFFSET($G$1,$AP327,COLUMN()-93),0)</f>
        <v>177</v>
      </c>
      <c r="CP327" s="124">
        <f t="shared" ca="1" si="929"/>
        <v>178</v>
      </c>
      <c r="CR327" s="124">
        <f t="shared" ref="CR327:CS327" ca="1" si="930">IFERROR(OFFSET($J$1,$AP327,COLUMN()-96),0)</f>
        <v>108</v>
      </c>
      <c r="CS327" s="124">
        <f t="shared" ca="1" si="930"/>
        <v>176</v>
      </c>
    </row>
    <row r="328" spans="1:97" x14ac:dyDescent="0.3">
      <c r="A328" s="125">
        <v>77</v>
      </c>
      <c r="B328" s="125">
        <v>270</v>
      </c>
      <c r="D328" s="125">
        <v>115</v>
      </c>
      <c r="E328" s="125">
        <v>179</v>
      </c>
      <c r="G328" s="126">
        <v>128</v>
      </c>
      <c r="H328" s="126">
        <v>157</v>
      </c>
      <c r="J328" s="127">
        <v>129</v>
      </c>
      <c r="K328" s="127">
        <v>244</v>
      </c>
      <c r="R328" s="124">
        <v>0</v>
      </c>
      <c r="S328" s="124">
        <v>0</v>
      </c>
      <c r="T328" s="124">
        <v>0</v>
      </c>
      <c r="U328" s="124">
        <v>0</v>
      </c>
    </row>
    <row r="329" spans="1:97" x14ac:dyDescent="0.3">
      <c r="A329" s="125">
        <v>82</v>
      </c>
      <c r="B329" s="125">
        <v>273</v>
      </c>
      <c r="D329" s="125">
        <v>115</v>
      </c>
      <c r="E329" s="125">
        <v>179</v>
      </c>
      <c r="G329" s="126">
        <v>126</v>
      </c>
      <c r="H329" s="126">
        <v>160</v>
      </c>
      <c r="J329" s="127">
        <v>128</v>
      </c>
      <c r="K329" s="127">
        <v>241</v>
      </c>
      <c r="R329" s="124">
        <v>0</v>
      </c>
      <c r="S329" s="124">
        <v>0</v>
      </c>
      <c r="T329" s="124">
        <v>0</v>
      </c>
      <c r="U329" s="124">
        <v>0</v>
      </c>
      <c r="AP329" s="124">
        <f t="shared" si="806"/>
        <v>110</v>
      </c>
      <c r="AQ329" s="124">
        <f t="shared" ca="1" si="879"/>
        <v>187</v>
      </c>
      <c r="AR329" s="124">
        <f t="shared" ca="1" si="879"/>
        <v>269</v>
      </c>
      <c r="AT329" s="124">
        <f t="shared" ca="1" si="880"/>
        <v>180</v>
      </c>
      <c r="AU329" s="124">
        <f t="shared" ca="1" si="880"/>
        <v>179</v>
      </c>
      <c r="CI329" s="124">
        <f t="shared" ref="CI329:CJ329" ca="1" si="931">IFERROR(OFFSET($D$1,$AP329,COLUMN()-87),0)</f>
        <v>126</v>
      </c>
      <c r="CJ329" s="124">
        <f t="shared" ca="1" si="931"/>
        <v>160</v>
      </c>
      <c r="CL329" s="124">
        <f t="shared" ref="CL329:CM329" ca="1" si="932">IFERROR(OFFSET($A$1,$AP329,COLUMN()-90),0)</f>
        <v>187</v>
      </c>
      <c r="CM329" s="124">
        <f t="shared" ca="1" si="932"/>
        <v>269</v>
      </c>
      <c r="CO329" s="124">
        <f t="shared" ref="CO329:CP329" ca="1" si="933">IFERROR(OFFSET($A$1,$AP329,COLUMN()-93),0)</f>
        <v>187</v>
      </c>
      <c r="CP329" s="124">
        <f t="shared" ca="1" si="933"/>
        <v>269</v>
      </c>
      <c r="CR329" s="124">
        <f t="shared" ref="CR329:CS329" ca="1" si="934">IFERROR(OFFSET($D$1,$AP329,COLUMN()-96),0)</f>
        <v>126</v>
      </c>
      <c r="CS329" s="124">
        <f t="shared" ca="1" si="934"/>
        <v>160</v>
      </c>
    </row>
    <row r="330" spans="1:97" x14ac:dyDescent="0.3">
      <c r="A330" s="125">
        <v>88</v>
      </c>
      <c r="B330" s="125">
        <v>276</v>
      </c>
      <c r="D330" s="125">
        <v>115</v>
      </c>
      <c r="E330" s="125">
        <v>180</v>
      </c>
      <c r="G330" s="126">
        <v>124</v>
      </c>
      <c r="H330" s="126">
        <v>163</v>
      </c>
      <c r="J330" s="127">
        <v>127</v>
      </c>
      <c r="K330" s="127">
        <v>237</v>
      </c>
      <c r="R330" s="124">
        <v>0</v>
      </c>
      <c r="S330" s="124">
        <v>0</v>
      </c>
      <c r="T330" s="124">
        <v>0</v>
      </c>
      <c r="U330" s="124">
        <v>0</v>
      </c>
      <c r="AP330" s="124">
        <f t="shared" si="806"/>
        <v>110</v>
      </c>
      <c r="AQ330" s="124">
        <f t="shared" ca="1" si="885"/>
        <v>126</v>
      </c>
      <c r="AR330" s="124">
        <f t="shared" ca="1" si="885"/>
        <v>160</v>
      </c>
      <c r="AT330" s="124">
        <f t="shared" ca="1" si="886"/>
        <v>108</v>
      </c>
      <c r="AU330" s="124">
        <f t="shared" ca="1" si="886"/>
        <v>176</v>
      </c>
      <c r="CI330" s="124">
        <f t="shared" ref="CI330:CJ330" ca="1" si="935">IFERROR(OFFSET($G$1,$AP330,COLUMN()-87),0)</f>
        <v>180</v>
      </c>
      <c r="CJ330" s="124">
        <f t="shared" ca="1" si="935"/>
        <v>179</v>
      </c>
      <c r="CL330" s="124">
        <f t="shared" ref="CL330:CM330" ca="1" si="936">IFERROR(OFFSET($J$1,$AP330,COLUMN()-90),0)</f>
        <v>108</v>
      </c>
      <c r="CM330" s="124">
        <f t="shared" ca="1" si="936"/>
        <v>176</v>
      </c>
      <c r="CO330" s="124">
        <f t="shared" ref="CO330:CP330" ca="1" si="937">IFERROR(OFFSET($G$1,$AP330,COLUMN()-93),0)</f>
        <v>180</v>
      </c>
      <c r="CP330" s="124">
        <f t="shared" ca="1" si="937"/>
        <v>179</v>
      </c>
      <c r="CR330" s="124">
        <f t="shared" ref="CR330:CS330" ca="1" si="938">IFERROR(OFFSET($J$1,$AP330,COLUMN()-96),0)</f>
        <v>108</v>
      </c>
      <c r="CS330" s="124">
        <f t="shared" ca="1" si="938"/>
        <v>176</v>
      </c>
    </row>
    <row r="331" spans="1:97" x14ac:dyDescent="0.3">
      <c r="A331" s="125">
        <v>93</v>
      </c>
      <c r="B331" s="125">
        <v>279</v>
      </c>
      <c r="D331" s="125">
        <v>115</v>
      </c>
      <c r="E331" s="125">
        <v>180</v>
      </c>
      <c r="G331" s="126">
        <v>123</v>
      </c>
      <c r="H331" s="126">
        <v>166</v>
      </c>
      <c r="J331" s="127">
        <v>126</v>
      </c>
      <c r="K331" s="127">
        <v>234</v>
      </c>
      <c r="R331" s="124">
        <v>0</v>
      </c>
      <c r="S331" s="124">
        <v>0</v>
      </c>
      <c r="T331" s="124">
        <v>0</v>
      </c>
      <c r="U331" s="124">
        <v>0</v>
      </c>
    </row>
    <row r="332" spans="1:97" x14ac:dyDescent="0.3">
      <c r="A332" s="125">
        <v>98</v>
      </c>
      <c r="B332" s="125">
        <v>282</v>
      </c>
      <c r="D332" s="125">
        <v>115</v>
      </c>
      <c r="E332" s="125">
        <v>180</v>
      </c>
      <c r="G332" s="126">
        <v>121</v>
      </c>
      <c r="H332" s="126">
        <v>169</v>
      </c>
      <c r="J332" s="127">
        <v>125</v>
      </c>
      <c r="K332" s="127">
        <v>230</v>
      </c>
      <c r="R332" s="124">
        <v>0</v>
      </c>
      <c r="S332" s="124">
        <v>0</v>
      </c>
      <c r="T332" s="124">
        <v>0</v>
      </c>
      <c r="U332" s="124">
        <v>0</v>
      </c>
      <c r="AP332" s="124">
        <f t="shared" si="806"/>
        <v>111</v>
      </c>
      <c r="AQ332" s="124">
        <f t="shared" ca="1" si="879"/>
        <v>187</v>
      </c>
      <c r="AR332" s="124">
        <f t="shared" ca="1" si="879"/>
        <v>269</v>
      </c>
      <c r="AT332" s="124">
        <f t="shared" ca="1" si="880"/>
        <v>183</v>
      </c>
      <c r="AU332" s="124">
        <f t="shared" ca="1" si="880"/>
        <v>181</v>
      </c>
      <c r="CI332" s="124">
        <f t="shared" ref="CI332:CJ332" ca="1" si="939">IFERROR(OFFSET($D$1,$AP332,COLUMN()-87),0)</f>
        <v>126</v>
      </c>
      <c r="CJ332" s="124">
        <f t="shared" ca="1" si="939"/>
        <v>161</v>
      </c>
      <c r="CL332" s="124">
        <f t="shared" ref="CL332:CM332" ca="1" si="940">IFERROR(OFFSET($A$1,$AP332,COLUMN()-90),0)</f>
        <v>187</v>
      </c>
      <c r="CM332" s="124">
        <f t="shared" ca="1" si="940"/>
        <v>269</v>
      </c>
      <c r="CO332" s="124">
        <f t="shared" ref="CO332:CP332" ca="1" si="941">IFERROR(OFFSET($A$1,$AP332,COLUMN()-93),0)</f>
        <v>187</v>
      </c>
      <c r="CP332" s="124">
        <f t="shared" ca="1" si="941"/>
        <v>269</v>
      </c>
      <c r="CR332" s="124">
        <f t="shared" ref="CR332:CS332" ca="1" si="942">IFERROR(OFFSET($D$1,$AP332,COLUMN()-96),0)</f>
        <v>126</v>
      </c>
      <c r="CS332" s="124">
        <f t="shared" ca="1" si="942"/>
        <v>161</v>
      </c>
    </row>
    <row r="333" spans="1:97" x14ac:dyDescent="0.3">
      <c r="A333" s="125">
        <v>104</v>
      </c>
      <c r="B333" s="125">
        <v>285</v>
      </c>
      <c r="D333" s="125">
        <v>115</v>
      </c>
      <c r="E333" s="125">
        <v>180</v>
      </c>
      <c r="G333" s="126">
        <v>119</v>
      </c>
      <c r="H333" s="126">
        <v>171</v>
      </c>
      <c r="J333" s="127">
        <v>123</v>
      </c>
      <c r="K333" s="127">
        <v>227</v>
      </c>
      <c r="R333" s="124">
        <v>0</v>
      </c>
      <c r="S333" s="124">
        <v>0</v>
      </c>
      <c r="T333" s="124">
        <v>0</v>
      </c>
      <c r="U333" s="124">
        <v>0</v>
      </c>
      <c r="AP333" s="124">
        <f t="shared" si="806"/>
        <v>111</v>
      </c>
      <c r="AQ333" s="124">
        <f t="shared" ca="1" si="885"/>
        <v>126</v>
      </c>
      <c r="AR333" s="124">
        <f t="shared" ca="1" si="885"/>
        <v>161</v>
      </c>
      <c r="AT333" s="124">
        <f t="shared" ca="1" si="886"/>
        <v>108</v>
      </c>
      <c r="AU333" s="124">
        <f t="shared" ca="1" si="886"/>
        <v>176</v>
      </c>
      <c r="CI333" s="124">
        <f t="shared" ref="CI333:CJ333" ca="1" si="943">IFERROR(OFFSET($G$1,$AP333,COLUMN()-87),0)</f>
        <v>183</v>
      </c>
      <c r="CJ333" s="124">
        <f t="shared" ca="1" si="943"/>
        <v>181</v>
      </c>
      <c r="CL333" s="124">
        <f t="shared" ref="CL333:CM333" ca="1" si="944">IFERROR(OFFSET($J$1,$AP333,COLUMN()-90),0)</f>
        <v>108</v>
      </c>
      <c r="CM333" s="124">
        <f t="shared" ca="1" si="944"/>
        <v>176</v>
      </c>
      <c r="CO333" s="124">
        <f t="shared" ref="CO333:CP333" ca="1" si="945">IFERROR(OFFSET($G$1,$AP333,COLUMN()-93),0)</f>
        <v>183</v>
      </c>
      <c r="CP333" s="124">
        <f t="shared" ca="1" si="945"/>
        <v>181</v>
      </c>
      <c r="CR333" s="124">
        <f t="shared" ref="CR333:CS333" ca="1" si="946">IFERROR(OFFSET($J$1,$AP333,COLUMN()-96),0)</f>
        <v>108</v>
      </c>
      <c r="CS333" s="124">
        <f t="shared" ca="1" si="946"/>
        <v>176</v>
      </c>
    </row>
    <row r="334" spans="1:97" x14ac:dyDescent="0.3">
      <c r="A334" s="125">
        <v>109</v>
      </c>
      <c r="B334" s="125">
        <v>289</v>
      </c>
      <c r="D334" s="125">
        <v>114</v>
      </c>
      <c r="E334" s="125">
        <v>180</v>
      </c>
      <c r="G334" s="126">
        <v>118</v>
      </c>
      <c r="H334" s="126">
        <v>174</v>
      </c>
      <c r="J334" s="127">
        <v>122</v>
      </c>
      <c r="K334" s="127">
        <v>223</v>
      </c>
      <c r="R334" s="124">
        <v>0</v>
      </c>
      <c r="S334" s="124">
        <v>0</v>
      </c>
      <c r="T334" s="124">
        <v>0</v>
      </c>
      <c r="U334" s="124">
        <v>0</v>
      </c>
    </row>
    <row r="335" spans="1:97" x14ac:dyDescent="0.3">
      <c r="A335" s="125">
        <v>115</v>
      </c>
      <c r="B335" s="125">
        <v>292</v>
      </c>
      <c r="D335" s="125">
        <v>114</v>
      </c>
      <c r="E335" s="125">
        <v>180</v>
      </c>
      <c r="G335" s="126">
        <v>116</v>
      </c>
      <c r="H335" s="126">
        <v>177</v>
      </c>
      <c r="J335" s="127">
        <v>121</v>
      </c>
      <c r="K335" s="127">
        <v>220</v>
      </c>
      <c r="R335" s="124">
        <v>0</v>
      </c>
      <c r="S335" s="124">
        <v>0</v>
      </c>
      <c r="T335" s="124">
        <v>0</v>
      </c>
      <c r="U335" s="124">
        <v>0</v>
      </c>
      <c r="AP335" s="124">
        <f t="shared" si="806"/>
        <v>112</v>
      </c>
      <c r="AQ335" s="124">
        <f t="shared" ca="1" si="879"/>
        <v>186</v>
      </c>
      <c r="AR335" s="124">
        <f t="shared" ca="1" si="879"/>
        <v>269</v>
      </c>
      <c r="AT335" s="124">
        <f t="shared" ca="1" si="880"/>
        <v>186</v>
      </c>
      <c r="AU335" s="124">
        <f t="shared" ca="1" si="880"/>
        <v>183</v>
      </c>
      <c r="CI335" s="124">
        <f t="shared" ref="CI335:CJ335" ca="1" si="947">IFERROR(OFFSET($D$1,$AP335,COLUMN()-87),0)</f>
        <v>125</v>
      </c>
      <c r="CJ335" s="124">
        <f t="shared" ca="1" si="947"/>
        <v>161</v>
      </c>
      <c r="CL335" s="124">
        <f t="shared" ref="CL335:CM335" ca="1" si="948">IFERROR(OFFSET($A$1,$AP335,COLUMN()-90),0)</f>
        <v>186</v>
      </c>
      <c r="CM335" s="124">
        <f t="shared" ca="1" si="948"/>
        <v>269</v>
      </c>
      <c r="CO335" s="124">
        <f t="shared" ref="CO335:CP335" ca="1" si="949">IFERROR(OFFSET($A$1,$AP335,COLUMN()-93),0)</f>
        <v>186</v>
      </c>
      <c r="CP335" s="124">
        <f t="shared" ca="1" si="949"/>
        <v>269</v>
      </c>
      <c r="CR335" s="124">
        <f t="shared" ref="CR335:CS335" ca="1" si="950">IFERROR(OFFSET($D$1,$AP335,COLUMN()-96),0)</f>
        <v>125</v>
      </c>
      <c r="CS335" s="124">
        <f t="shared" ca="1" si="950"/>
        <v>161</v>
      </c>
    </row>
    <row r="336" spans="1:97" x14ac:dyDescent="0.3">
      <c r="A336" s="125">
        <v>120</v>
      </c>
      <c r="B336" s="125">
        <v>295</v>
      </c>
      <c r="D336" s="125">
        <v>114</v>
      </c>
      <c r="E336" s="125">
        <v>180</v>
      </c>
      <c r="G336" s="126">
        <v>114</v>
      </c>
      <c r="H336" s="126">
        <v>180</v>
      </c>
      <c r="J336" s="127">
        <v>120</v>
      </c>
      <c r="K336" s="127">
        <v>216</v>
      </c>
      <c r="R336" s="124">
        <v>0</v>
      </c>
      <c r="S336" s="124">
        <v>0</v>
      </c>
      <c r="T336" s="124">
        <v>0</v>
      </c>
      <c r="U336" s="124">
        <v>0</v>
      </c>
      <c r="AP336" s="124">
        <f t="shared" si="806"/>
        <v>112</v>
      </c>
      <c r="AQ336" s="124">
        <f t="shared" ca="1" si="885"/>
        <v>125</v>
      </c>
      <c r="AR336" s="124">
        <f t="shared" ca="1" si="885"/>
        <v>161</v>
      </c>
      <c r="AT336" s="124">
        <f t="shared" ca="1" si="886"/>
        <v>108</v>
      </c>
      <c r="AU336" s="124">
        <f t="shared" ca="1" si="886"/>
        <v>176</v>
      </c>
      <c r="CI336" s="124">
        <f t="shared" ref="CI336:CJ336" ca="1" si="951">IFERROR(OFFSET($G$1,$AP336,COLUMN()-87),0)</f>
        <v>186</v>
      </c>
      <c r="CJ336" s="124">
        <f t="shared" ca="1" si="951"/>
        <v>183</v>
      </c>
      <c r="CL336" s="124">
        <f t="shared" ref="CL336:CM336" ca="1" si="952">IFERROR(OFFSET($J$1,$AP336,COLUMN()-90),0)</f>
        <v>108</v>
      </c>
      <c r="CM336" s="124">
        <f t="shared" ca="1" si="952"/>
        <v>176</v>
      </c>
      <c r="CO336" s="124">
        <f t="shared" ref="CO336:CP336" ca="1" si="953">IFERROR(OFFSET($G$1,$AP336,COLUMN()-93),0)</f>
        <v>186</v>
      </c>
      <c r="CP336" s="124">
        <f t="shared" ca="1" si="953"/>
        <v>183</v>
      </c>
      <c r="CR336" s="124">
        <f t="shared" ref="CR336:CS336" ca="1" si="954">IFERROR(OFFSET($J$1,$AP336,COLUMN()-96),0)</f>
        <v>108</v>
      </c>
      <c r="CS336" s="124">
        <f t="shared" ca="1" si="954"/>
        <v>176</v>
      </c>
    </row>
    <row r="337" spans="1:97" x14ac:dyDescent="0.3">
      <c r="A337" s="125">
        <v>126</v>
      </c>
      <c r="B337" s="125">
        <v>298</v>
      </c>
      <c r="D337" s="125">
        <v>114</v>
      </c>
      <c r="E337" s="125">
        <v>180</v>
      </c>
      <c r="G337" s="126">
        <v>113</v>
      </c>
      <c r="H337" s="126">
        <v>183</v>
      </c>
      <c r="J337" s="127">
        <v>119</v>
      </c>
      <c r="K337" s="127">
        <v>213</v>
      </c>
      <c r="R337" s="124">
        <v>0</v>
      </c>
      <c r="S337" s="124">
        <v>0</v>
      </c>
      <c r="T337" s="124">
        <v>0</v>
      </c>
      <c r="U337" s="124">
        <v>0</v>
      </c>
    </row>
    <row r="338" spans="1:97" x14ac:dyDescent="0.3">
      <c r="A338" s="125">
        <v>131</v>
      </c>
      <c r="B338" s="125">
        <v>301</v>
      </c>
      <c r="D338" s="125">
        <v>114</v>
      </c>
      <c r="E338" s="125">
        <v>180</v>
      </c>
      <c r="G338" s="126">
        <v>111</v>
      </c>
      <c r="H338" s="126">
        <v>186</v>
      </c>
      <c r="J338" s="127">
        <v>118</v>
      </c>
      <c r="K338" s="127">
        <v>209</v>
      </c>
      <c r="R338" s="124">
        <v>66</v>
      </c>
      <c r="S338" s="124">
        <v>0</v>
      </c>
      <c r="T338" s="124">
        <v>60</v>
      </c>
      <c r="U338" s="124">
        <v>63</v>
      </c>
      <c r="AP338" s="124">
        <f t="shared" si="806"/>
        <v>113</v>
      </c>
      <c r="AQ338" s="124">
        <f t="shared" ca="1" si="879"/>
        <v>185</v>
      </c>
      <c r="AR338" s="124">
        <f t="shared" ca="1" si="879"/>
        <v>270</v>
      </c>
      <c r="AT338" s="124">
        <f t="shared" ca="1" si="880"/>
        <v>190</v>
      </c>
      <c r="AU338" s="124">
        <f t="shared" ca="1" si="880"/>
        <v>185</v>
      </c>
      <c r="CI338" s="124">
        <f t="shared" ref="CI338:CJ338" ca="1" si="955">IFERROR(OFFSET($D$1,$AP338,COLUMN()-87),0)</f>
        <v>125</v>
      </c>
      <c r="CJ338" s="124">
        <f t="shared" ca="1" si="955"/>
        <v>161</v>
      </c>
      <c r="CL338" s="124">
        <f t="shared" ref="CL338:CM338" ca="1" si="956">IFERROR(OFFSET($A$1,$AP338,COLUMN()-90),0)</f>
        <v>185</v>
      </c>
      <c r="CM338" s="124">
        <f t="shared" ca="1" si="956"/>
        <v>270</v>
      </c>
      <c r="CO338" s="124">
        <f t="shared" ref="CO338:CP338" ca="1" si="957">IFERROR(OFFSET($A$1,$AP338,COLUMN()-93),0)</f>
        <v>185</v>
      </c>
      <c r="CP338" s="124">
        <f t="shared" ca="1" si="957"/>
        <v>270</v>
      </c>
      <c r="CR338" s="124">
        <f t="shared" ref="CR338:CS338" ca="1" si="958">IFERROR(OFFSET($D$1,$AP338,COLUMN()-96),0)</f>
        <v>125</v>
      </c>
      <c r="CS338" s="124">
        <f t="shared" ca="1" si="958"/>
        <v>161</v>
      </c>
    </row>
    <row r="339" spans="1:97" x14ac:dyDescent="0.3">
      <c r="A339" s="125">
        <v>136</v>
      </c>
      <c r="B339" s="125">
        <v>298</v>
      </c>
      <c r="D339" s="125">
        <v>114</v>
      </c>
      <c r="E339" s="125">
        <v>180</v>
      </c>
      <c r="G339" s="126">
        <v>110</v>
      </c>
      <c r="H339" s="126">
        <v>183</v>
      </c>
      <c r="J339" s="127">
        <v>117</v>
      </c>
      <c r="K339" s="127">
        <v>205</v>
      </c>
      <c r="R339" s="124">
        <v>0</v>
      </c>
      <c r="S339" s="124">
        <v>0</v>
      </c>
      <c r="T339" s="124">
        <v>0</v>
      </c>
      <c r="U339" s="124">
        <v>0</v>
      </c>
      <c r="AP339" s="124">
        <f t="shared" si="806"/>
        <v>113</v>
      </c>
      <c r="AQ339" s="124">
        <f t="shared" ca="1" si="885"/>
        <v>125</v>
      </c>
      <c r="AR339" s="124">
        <f t="shared" ca="1" si="885"/>
        <v>161</v>
      </c>
      <c r="AT339" s="124">
        <f t="shared" ca="1" si="886"/>
        <v>108</v>
      </c>
      <c r="AU339" s="124">
        <f t="shared" ca="1" si="886"/>
        <v>176</v>
      </c>
      <c r="CI339" s="124">
        <f t="shared" ref="CI339:CJ339" ca="1" si="959">IFERROR(OFFSET($G$1,$AP339,COLUMN()-87),0)</f>
        <v>190</v>
      </c>
      <c r="CJ339" s="124">
        <f t="shared" ca="1" si="959"/>
        <v>185</v>
      </c>
      <c r="CL339" s="124">
        <f t="shared" ref="CL339:CM339" ca="1" si="960">IFERROR(OFFSET($J$1,$AP339,COLUMN()-90),0)</f>
        <v>108</v>
      </c>
      <c r="CM339" s="124">
        <f t="shared" ca="1" si="960"/>
        <v>176</v>
      </c>
      <c r="CO339" s="124">
        <f t="shared" ref="CO339:CP339" ca="1" si="961">IFERROR(OFFSET($G$1,$AP339,COLUMN()-93),0)</f>
        <v>190</v>
      </c>
      <c r="CP339" s="124">
        <f t="shared" ca="1" si="961"/>
        <v>185</v>
      </c>
      <c r="CR339" s="124">
        <f t="shared" ref="CR339:CS339" ca="1" si="962">IFERROR(OFFSET($J$1,$AP339,COLUMN()-96),0)</f>
        <v>108</v>
      </c>
      <c r="CS339" s="124">
        <f t="shared" ca="1" si="962"/>
        <v>176</v>
      </c>
    </row>
    <row r="340" spans="1:97" x14ac:dyDescent="0.3">
      <c r="A340" s="125">
        <v>142</v>
      </c>
      <c r="B340" s="125">
        <v>295</v>
      </c>
      <c r="D340" s="125">
        <v>114</v>
      </c>
      <c r="E340" s="125">
        <v>180</v>
      </c>
      <c r="G340" s="126">
        <v>109</v>
      </c>
      <c r="H340" s="126">
        <v>179</v>
      </c>
      <c r="J340" s="127">
        <v>116</v>
      </c>
      <c r="K340" s="127">
        <v>201</v>
      </c>
      <c r="R340" s="124">
        <v>0</v>
      </c>
      <c r="S340" s="124">
        <v>0</v>
      </c>
      <c r="T340" s="124">
        <v>0</v>
      </c>
      <c r="U340" s="124">
        <v>0</v>
      </c>
    </row>
    <row r="341" spans="1:97" x14ac:dyDescent="0.3">
      <c r="A341" s="125">
        <v>147</v>
      </c>
      <c r="B341" s="125">
        <v>292</v>
      </c>
      <c r="D341" s="125">
        <v>114</v>
      </c>
      <c r="E341" s="125">
        <v>181</v>
      </c>
      <c r="G341" s="126">
        <v>108</v>
      </c>
      <c r="H341" s="126">
        <v>176</v>
      </c>
      <c r="J341" s="127">
        <v>115</v>
      </c>
      <c r="K341" s="127">
        <v>198</v>
      </c>
      <c r="R341" s="124">
        <v>0</v>
      </c>
      <c r="S341" s="124">
        <v>0</v>
      </c>
      <c r="T341" s="124">
        <v>0</v>
      </c>
      <c r="U341" s="124">
        <v>0</v>
      </c>
      <c r="AP341" s="124">
        <f t="shared" si="806"/>
        <v>114</v>
      </c>
      <c r="AQ341" s="124">
        <f t="shared" ca="1" si="879"/>
        <v>184</v>
      </c>
      <c r="AR341" s="124">
        <f t="shared" ca="1" si="879"/>
        <v>270</v>
      </c>
      <c r="AT341" s="124">
        <f t="shared" ca="1" si="880"/>
        <v>193</v>
      </c>
      <c r="AU341" s="124">
        <f t="shared" ca="1" si="880"/>
        <v>187</v>
      </c>
      <c r="CI341" s="124">
        <f t="shared" ref="CI341:CJ341" ca="1" si="963">IFERROR(OFFSET($D$1,$AP341,COLUMN()-87),0)</f>
        <v>125</v>
      </c>
      <c r="CJ341" s="124">
        <f t="shared" ca="1" si="963"/>
        <v>161</v>
      </c>
      <c r="CL341" s="124">
        <f t="shared" ref="CL341:CM341" ca="1" si="964">IFERROR(OFFSET($A$1,$AP341,COLUMN()-90),0)</f>
        <v>184</v>
      </c>
      <c r="CM341" s="124">
        <f t="shared" ca="1" si="964"/>
        <v>270</v>
      </c>
      <c r="CO341" s="124">
        <f t="shared" ref="CO341:CP341" ca="1" si="965">IFERROR(OFFSET($A$1,$AP341,COLUMN()-93),0)</f>
        <v>184</v>
      </c>
      <c r="CP341" s="124">
        <f t="shared" ca="1" si="965"/>
        <v>270</v>
      </c>
      <c r="CR341" s="124">
        <f t="shared" ref="CR341:CS341" ca="1" si="966">IFERROR(OFFSET($D$1,$AP341,COLUMN()-96),0)</f>
        <v>125</v>
      </c>
      <c r="CS341" s="124">
        <f t="shared" ca="1" si="966"/>
        <v>161</v>
      </c>
    </row>
    <row r="342" spans="1:97" x14ac:dyDescent="0.3">
      <c r="A342" s="125">
        <v>153</v>
      </c>
      <c r="B342" s="125">
        <v>289</v>
      </c>
      <c r="D342" s="125">
        <v>114</v>
      </c>
      <c r="E342" s="125">
        <v>181</v>
      </c>
      <c r="G342" s="126">
        <v>107</v>
      </c>
      <c r="H342" s="126">
        <v>173</v>
      </c>
      <c r="J342" s="127">
        <v>113</v>
      </c>
      <c r="K342" s="127">
        <v>194</v>
      </c>
      <c r="R342" s="124">
        <v>0</v>
      </c>
      <c r="S342" s="124">
        <v>0</v>
      </c>
      <c r="T342" s="124">
        <v>0</v>
      </c>
      <c r="U342" s="124">
        <v>0</v>
      </c>
      <c r="AP342" s="124">
        <f t="shared" si="806"/>
        <v>114</v>
      </c>
      <c r="AQ342" s="124">
        <f t="shared" ca="1" si="885"/>
        <v>125</v>
      </c>
      <c r="AR342" s="124">
        <f t="shared" ca="1" si="885"/>
        <v>161</v>
      </c>
      <c r="AT342" s="124">
        <f t="shared" ca="1" si="886"/>
        <v>108</v>
      </c>
      <c r="AU342" s="124">
        <f t="shared" ca="1" si="886"/>
        <v>176</v>
      </c>
      <c r="CI342" s="124">
        <f t="shared" ref="CI342:CJ342" ca="1" si="967">IFERROR(OFFSET($G$1,$AP342,COLUMN()-87),0)</f>
        <v>193</v>
      </c>
      <c r="CJ342" s="124">
        <f t="shared" ca="1" si="967"/>
        <v>187</v>
      </c>
      <c r="CL342" s="124">
        <f t="shared" ref="CL342:CM342" ca="1" si="968">IFERROR(OFFSET($J$1,$AP342,COLUMN()-90),0)</f>
        <v>108</v>
      </c>
      <c r="CM342" s="124">
        <f t="shared" ca="1" si="968"/>
        <v>176</v>
      </c>
      <c r="CO342" s="124">
        <f t="shared" ref="CO342:CP342" ca="1" si="969">IFERROR(OFFSET($G$1,$AP342,COLUMN()-93),0)</f>
        <v>193</v>
      </c>
      <c r="CP342" s="124">
        <f t="shared" ca="1" si="969"/>
        <v>187</v>
      </c>
      <c r="CR342" s="124">
        <f t="shared" ref="CR342:CS342" ca="1" si="970">IFERROR(OFFSET($J$1,$AP342,COLUMN()-96),0)</f>
        <v>108</v>
      </c>
      <c r="CS342" s="124">
        <f t="shared" ca="1" si="970"/>
        <v>176</v>
      </c>
    </row>
    <row r="343" spans="1:97" x14ac:dyDescent="0.3">
      <c r="A343" s="125">
        <v>158</v>
      </c>
      <c r="B343" s="125">
        <v>285</v>
      </c>
      <c r="D343" s="125">
        <v>114</v>
      </c>
      <c r="E343" s="125">
        <v>181</v>
      </c>
      <c r="G343" s="126">
        <v>106</v>
      </c>
      <c r="H343" s="126">
        <v>169</v>
      </c>
      <c r="J343" s="127">
        <v>112</v>
      </c>
      <c r="K343" s="127">
        <v>190</v>
      </c>
      <c r="R343" s="124">
        <v>0</v>
      </c>
      <c r="S343" s="124">
        <v>0</v>
      </c>
      <c r="T343" s="124">
        <v>0</v>
      </c>
      <c r="U343" s="124">
        <v>0</v>
      </c>
    </row>
    <row r="344" spans="1:97" x14ac:dyDescent="0.3">
      <c r="A344" s="125">
        <v>164</v>
      </c>
      <c r="B344" s="125">
        <v>282</v>
      </c>
      <c r="D344" s="125">
        <v>114</v>
      </c>
      <c r="E344" s="125">
        <v>181</v>
      </c>
      <c r="G344" s="126">
        <v>105</v>
      </c>
      <c r="H344" s="126">
        <v>166</v>
      </c>
      <c r="J344" s="127">
        <v>111</v>
      </c>
      <c r="K344" s="127">
        <v>186</v>
      </c>
      <c r="R344" s="124">
        <v>0</v>
      </c>
      <c r="S344" s="124">
        <v>0</v>
      </c>
      <c r="T344" s="124">
        <v>59</v>
      </c>
      <c r="U344" s="124">
        <v>60</v>
      </c>
      <c r="AP344" s="124">
        <f t="shared" si="806"/>
        <v>115</v>
      </c>
      <c r="AQ344" s="124">
        <f t="shared" ca="1" si="879"/>
        <v>184</v>
      </c>
      <c r="AR344" s="124">
        <f t="shared" ca="1" si="879"/>
        <v>271</v>
      </c>
      <c r="AT344" s="124">
        <f t="shared" ca="1" si="880"/>
        <v>196</v>
      </c>
      <c r="AU344" s="124">
        <f t="shared" ca="1" si="880"/>
        <v>189</v>
      </c>
      <c r="CI344" s="124">
        <f t="shared" ref="CI344:CJ344" ca="1" si="971">IFERROR(OFFSET($D$1,$AP344,COLUMN()-87),0)</f>
        <v>125</v>
      </c>
      <c r="CJ344" s="124">
        <f t="shared" ca="1" si="971"/>
        <v>161</v>
      </c>
      <c r="CL344" s="124">
        <f t="shared" ref="CL344:CM344" ca="1" si="972">IFERROR(OFFSET($A$1,$AP344,COLUMN()-90),0)</f>
        <v>184</v>
      </c>
      <c r="CM344" s="124">
        <f t="shared" ca="1" si="972"/>
        <v>271</v>
      </c>
      <c r="CO344" s="124">
        <f t="shared" ref="CO344:CP344" ca="1" si="973">IFERROR(OFFSET($A$1,$AP344,COLUMN()-93),0)</f>
        <v>184</v>
      </c>
      <c r="CP344" s="124">
        <f t="shared" ca="1" si="973"/>
        <v>271</v>
      </c>
      <c r="CR344" s="124">
        <f t="shared" ref="CR344:CS344" ca="1" si="974">IFERROR(OFFSET($D$1,$AP344,COLUMN()-96),0)</f>
        <v>125</v>
      </c>
      <c r="CS344" s="124">
        <f t="shared" ca="1" si="974"/>
        <v>161</v>
      </c>
    </row>
    <row r="345" spans="1:97" x14ac:dyDescent="0.3">
      <c r="A345" s="125">
        <v>169</v>
      </c>
      <c r="B345" s="125">
        <v>279</v>
      </c>
      <c r="D345" s="125">
        <v>114</v>
      </c>
      <c r="E345" s="125">
        <v>181</v>
      </c>
      <c r="G345" s="126">
        <v>102</v>
      </c>
      <c r="H345" s="126">
        <v>168</v>
      </c>
      <c r="J345" s="127">
        <v>110</v>
      </c>
      <c r="K345" s="127">
        <v>183</v>
      </c>
      <c r="R345" s="124">
        <v>0</v>
      </c>
      <c r="S345" s="124">
        <v>0</v>
      </c>
      <c r="T345" s="124">
        <v>0</v>
      </c>
      <c r="U345" s="124">
        <v>0</v>
      </c>
      <c r="AP345" s="124">
        <f t="shared" si="806"/>
        <v>115</v>
      </c>
      <c r="AQ345" s="124">
        <f t="shared" ca="1" si="885"/>
        <v>125</v>
      </c>
      <c r="AR345" s="124">
        <f t="shared" ca="1" si="885"/>
        <v>161</v>
      </c>
      <c r="AT345" s="124">
        <f t="shared" ca="1" si="886"/>
        <v>108</v>
      </c>
      <c r="AU345" s="124">
        <f t="shared" ca="1" si="886"/>
        <v>176</v>
      </c>
      <c r="CI345" s="124">
        <f t="shared" ref="CI345:CJ345" ca="1" si="975">IFERROR(OFFSET($G$1,$AP345,COLUMN()-87),0)</f>
        <v>196</v>
      </c>
      <c r="CJ345" s="124">
        <f t="shared" ca="1" si="975"/>
        <v>189</v>
      </c>
      <c r="CL345" s="124">
        <f t="shared" ref="CL345:CM345" ca="1" si="976">IFERROR(OFFSET($J$1,$AP345,COLUMN()-90),0)</f>
        <v>108</v>
      </c>
      <c r="CM345" s="124">
        <f t="shared" ca="1" si="976"/>
        <v>176</v>
      </c>
      <c r="CO345" s="124">
        <f t="shared" ref="CO345:CP345" ca="1" si="977">IFERROR(OFFSET($G$1,$AP345,COLUMN()-93),0)</f>
        <v>196</v>
      </c>
      <c r="CP345" s="124">
        <f t="shared" ca="1" si="977"/>
        <v>189</v>
      </c>
      <c r="CR345" s="124">
        <f t="shared" ref="CR345:CS345" ca="1" si="978">IFERROR(OFFSET($J$1,$AP345,COLUMN()-96),0)</f>
        <v>108</v>
      </c>
      <c r="CS345" s="124">
        <f t="shared" ca="1" si="978"/>
        <v>176</v>
      </c>
    </row>
    <row r="346" spans="1:97" x14ac:dyDescent="0.3">
      <c r="A346" s="125">
        <v>174</v>
      </c>
      <c r="B346" s="125">
        <v>276</v>
      </c>
      <c r="D346" s="125">
        <v>114</v>
      </c>
      <c r="E346" s="125">
        <v>181</v>
      </c>
      <c r="G346" s="126">
        <v>99</v>
      </c>
      <c r="H346" s="126">
        <v>170</v>
      </c>
      <c r="J346" s="127">
        <v>109</v>
      </c>
      <c r="K346" s="127">
        <v>179</v>
      </c>
      <c r="R346" s="124">
        <v>0</v>
      </c>
      <c r="S346" s="124">
        <v>0</v>
      </c>
      <c r="T346" s="124">
        <v>0</v>
      </c>
      <c r="U346" s="124">
        <v>0</v>
      </c>
    </row>
    <row r="347" spans="1:97" x14ac:dyDescent="0.3">
      <c r="A347" s="125">
        <v>180</v>
      </c>
      <c r="B347" s="125">
        <v>273</v>
      </c>
      <c r="D347" s="125">
        <v>114</v>
      </c>
      <c r="E347" s="125">
        <v>181</v>
      </c>
      <c r="G347" s="126">
        <v>95</v>
      </c>
      <c r="H347" s="126">
        <v>172</v>
      </c>
      <c r="J347" s="127">
        <v>108</v>
      </c>
      <c r="K347" s="127">
        <v>176</v>
      </c>
      <c r="R347" s="124">
        <v>0</v>
      </c>
      <c r="S347" s="124">
        <v>0</v>
      </c>
      <c r="T347" s="124">
        <v>0</v>
      </c>
      <c r="U347" s="124">
        <v>0</v>
      </c>
      <c r="AP347" s="124">
        <f t="shared" si="806"/>
        <v>116</v>
      </c>
      <c r="AQ347" s="124">
        <f t="shared" ca="1" si="879"/>
        <v>183</v>
      </c>
      <c r="AR347" s="124">
        <f t="shared" ca="1" si="879"/>
        <v>271</v>
      </c>
      <c r="AT347" s="124">
        <f t="shared" ca="1" si="880"/>
        <v>194</v>
      </c>
      <c r="AU347" s="124">
        <f t="shared" ca="1" si="880"/>
        <v>192</v>
      </c>
      <c r="CI347" s="124">
        <f t="shared" ref="CI347:CJ347" ca="1" si="979">IFERROR(OFFSET($D$1,$AP347,COLUMN()-87),0)</f>
        <v>125</v>
      </c>
      <c r="CJ347" s="124">
        <f t="shared" ca="1" si="979"/>
        <v>161</v>
      </c>
      <c r="CL347" s="124">
        <f t="shared" ref="CL347:CM347" ca="1" si="980">IFERROR(OFFSET($A$1,$AP347,COLUMN()-90),0)</f>
        <v>183</v>
      </c>
      <c r="CM347" s="124">
        <f t="shared" ca="1" si="980"/>
        <v>271</v>
      </c>
      <c r="CO347" s="124">
        <f t="shared" ref="CO347:CP347" ca="1" si="981">IFERROR(OFFSET($A$1,$AP347,COLUMN()-93),0)</f>
        <v>183</v>
      </c>
      <c r="CP347" s="124">
        <f t="shared" ca="1" si="981"/>
        <v>271</v>
      </c>
      <c r="CR347" s="124">
        <f t="shared" ref="CR347:CS347" ca="1" si="982">IFERROR(OFFSET($D$1,$AP347,COLUMN()-96),0)</f>
        <v>125</v>
      </c>
      <c r="CS347" s="124">
        <f t="shared" ca="1" si="982"/>
        <v>161</v>
      </c>
    </row>
    <row r="348" spans="1:97" x14ac:dyDescent="0.3">
      <c r="A348" s="125">
        <v>185</v>
      </c>
      <c r="B348" s="125">
        <v>270</v>
      </c>
      <c r="D348" s="125">
        <v>114</v>
      </c>
      <c r="E348" s="125">
        <v>181</v>
      </c>
      <c r="G348" s="126">
        <v>92</v>
      </c>
      <c r="H348" s="126">
        <v>174</v>
      </c>
      <c r="J348" s="127">
        <v>107</v>
      </c>
      <c r="K348" s="127">
        <v>173</v>
      </c>
      <c r="R348" s="124">
        <v>0</v>
      </c>
      <c r="S348" s="124">
        <v>0</v>
      </c>
      <c r="T348" s="124">
        <v>0</v>
      </c>
      <c r="U348" s="124">
        <v>0</v>
      </c>
      <c r="AP348" s="124">
        <f t="shared" ref="AP348:AP411" si="983">+AP345+1</f>
        <v>116</v>
      </c>
      <c r="AQ348" s="124">
        <f t="shared" ca="1" si="885"/>
        <v>125</v>
      </c>
      <c r="AR348" s="124">
        <f t="shared" ca="1" si="885"/>
        <v>161</v>
      </c>
      <c r="AT348" s="124">
        <f t="shared" ca="1" si="886"/>
        <v>108</v>
      </c>
      <c r="AU348" s="124">
        <f t="shared" ca="1" si="886"/>
        <v>176</v>
      </c>
      <c r="CI348" s="124">
        <f t="shared" ref="CI348:CJ348" ca="1" si="984">IFERROR(OFFSET($G$1,$AP348,COLUMN()-87),0)</f>
        <v>194</v>
      </c>
      <c r="CJ348" s="124">
        <f t="shared" ca="1" si="984"/>
        <v>192</v>
      </c>
      <c r="CL348" s="124">
        <f t="shared" ref="CL348:CM348" ca="1" si="985">IFERROR(OFFSET($J$1,$AP348,COLUMN()-90),0)</f>
        <v>108</v>
      </c>
      <c r="CM348" s="124">
        <f t="shared" ca="1" si="985"/>
        <v>176</v>
      </c>
      <c r="CO348" s="124">
        <f t="shared" ref="CO348:CP348" ca="1" si="986">IFERROR(OFFSET($G$1,$AP348,COLUMN()-93),0)</f>
        <v>194</v>
      </c>
      <c r="CP348" s="124">
        <f t="shared" ca="1" si="986"/>
        <v>192</v>
      </c>
      <c r="CR348" s="124">
        <f t="shared" ref="CR348:CS348" ca="1" si="987">IFERROR(OFFSET($J$1,$AP348,COLUMN()-96),0)</f>
        <v>108</v>
      </c>
      <c r="CS348" s="124">
        <f t="shared" ca="1" si="987"/>
        <v>176</v>
      </c>
    </row>
    <row r="349" spans="1:97" x14ac:dyDescent="0.3">
      <c r="A349" s="125">
        <v>191</v>
      </c>
      <c r="B349" s="125">
        <v>267</v>
      </c>
      <c r="D349" s="125">
        <v>114</v>
      </c>
      <c r="E349" s="125">
        <v>181</v>
      </c>
      <c r="G349" s="126">
        <v>89</v>
      </c>
      <c r="H349" s="126">
        <v>176</v>
      </c>
      <c r="J349" s="127">
        <v>106</v>
      </c>
      <c r="K349" s="127">
        <v>169</v>
      </c>
      <c r="R349" s="124">
        <v>0</v>
      </c>
      <c r="S349" s="124">
        <v>0</v>
      </c>
      <c r="T349" s="124">
        <v>0</v>
      </c>
      <c r="U349" s="124">
        <v>0</v>
      </c>
    </row>
    <row r="350" spans="1:97" x14ac:dyDescent="0.3">
      <c r="A350" s="125">
        <v>196</v>
      </c>
      <c r="B350" s="125">
        <v>264</v>
      </c>
      <c r="D350" s="125">
        <v>114</v>
      </c>
      <c r="E350" s="125">
        <v>181</v>
      </c>
      <c r="G350" s="126">
        <v>86</v>
      </c>
      <c r="H350" s="126">
        <v>178</v>
      </c>
      <c r="J350" s="127">
        <v>105</v>
      </c>
      <c r="K350" s="127">
        <v>166</v>
      </c>
      <c r="R350" s="124">
        <v>0</v>
      </c>
      <c r="S350" s="124">
        <v>0</v>
      </c>
      <c r="T350" s="124">
        <v>0</v>
      </c>
      <c r="U350" s="124">
        <v>59</v>
      </c>
      <c r="AP350" s="124">
        <f t="shared" si="983"/>
        <v>117</v>
      </c>
      <c r="AQ350" s="124">
        <f t="shared" ca="1" si="879"/>
        <v>182</v>
      </c>
      <c r="AR350" s="124">
        <f t="shared" ca="1" si="879"/>
        <v>271</v>
      </c>
      <c r="AT350" s="124">
        <f t="shared" ca="1" si="880"/>
        <v>193</v>
      </c>
      <c r="AU350" s="124">
        <f t="shared" ca="1" si="880"/>
        <v>195</v>
      </c>
      <c r="CI350" s="124">
        <f t="shared" ref="CI350:CJ350" ca="1" si="988">IFERROR(OFFSET($D$1,$AP350,COLUMN()-87),0)</f>
        <v>125</v>
      </c>
      <c r="CJ350" s="124">
        <f t="shared" ca="1" si="988"/>
        <v>161</v>
      </c>
      <c r="CL350" s="124">
        <f t="shared" ref="CL350:CM350" ca="1" si="989">IFERROR(OFFSET($A$1,$AP350,COLUMN()-90),0)</f>
        <v>182</v>
      </c>
      <c r="CM350" s="124">
        <f t="shared" ca="1" si="989"/>
        <v>271</v>
      </c>
      <c r="CO350" s="124">
        <f t="shared" ref="CO350:CP350" ca="1" si="990">IFERROR(OFFSET($A$1,$AP350,COLUMN()-93),0)</f>
        <v>182</v>
      </c>
      <c r="CP350" s="124">
        <f t="shared" ca="1" si="990"/>
        <v>271</v>
      </c>
      <c r="CR350" s="124">
        <f t="shared" ref="CR350:CS350" ca="1" si="991">IFERROR(OFFSET($D$1,$AP350,COLUMN()-96),0)</f>
        <v>125</v>
      </c>
      <c r="CS350" s="124">
        <f t="shared" ca="1" si="991"/>
        <v>161</v>
      </c>
    </row>
    <row r="351" spans="1:97" x14ac:dyDescent="0.3">
      <c r="A351" s="125">
        <v>201</v>
      </c>
      <c r="B351" s="125">
        <v>260</v>
      </c>
      <c r="D351" s="125">
        <v>114</v>
      </c>
      <c r="E351" s="125">
        <v>181</v>
      </c>
      <c r="G351" s="126">
        <v>82</v>
      </c>
      <c r="H351" s="126">
        <v>179</v>
      </c>
      <c r="J351" s="127">
        <v>104</v>
      </c>
      <c r="K351" s="127">
        <v>163</v>
      </c>
      <c r="R351" s="124">
        <v>0</v>
      </c>
      <c r="S351" s="124">
        <v>0</v>
      </c>
      <c r="T351" s="124">
        <v>0</v>
      </c>
      <c r="U351" s="124">
        <v>0</v>
      </c>
      <c r="AP351" s="124">
        <f t="shared" si="983"/>
        <v>117</v>
      </c>
      <c r="AQ351" s="124">
        <f t="shared" ca="1" si="885"/>
        <v>125</v>
      </c>
      <c r="AR351" s="124">
        <f t="shared" ca="1" si="885"/>
        <v>161</v>
      </c>
      <c r="AT351" s="124">
        <f t="shared" ca="1" si="886"/>
        <v>108</v>
      </c>
      <c r="AU351" s="124">
        <f t="shared" ca="1" si="886"/>
        <v>176</v>
      </c>
      <c r="CI351" s="124">
        <f t="shared" ref="CI351:CJ351" ca="1" si="992">IFERROR(OFFSET($G$1,$AP351,COLUMN()-87),0)</f>
        <v>193</v>
      </c>
      <c r="CJ351" s="124">
        <f t="shared" ca="1" si="992"/>
        <v>195</v>
      </c>
      <c r="CL351" s="124">
        <f t="shared" ref="CL351:CM351" ca="1" si="993">IFERROR(OFFSET($J$1,$AP351,COLUMN()-90),0)</f>
        <v>108</v>
      </c>
      <c r="CM351" s="124">
        <f t="shared" ca="1" si="993"/>
        <v>176</v>
      </c>
      <c r="CO351" s="124">
        <f t="shared" ref="CO351:CP351" ca="1" si="994">IFERROR(OFFSET($G$1,$AP351,COLUMN()-93),0)</f>
        <v>193</v>
      </c>
      <c r="CP351" s="124">
        <f t="shared" ca="1" si="994"/>
        <v>195</v>
      </c>
      <c r="CR351" s="124">
        <f t="shared" ref="CR351:CS351" ca="1" si="995">IFERROR(OFFSET($J$1,$AP351,COLUMN()-96),0)</f>
        <v>108</v>
      </c>
      <c r="CS351" s="124">
        <f t="shared" ca="1" si="995"/>
        <v>176</v>
      </c>
    </row>
    <row r="352" spans="1:97" x14ac:dyDescent="0.3">
      <c r="A352" s="125">
        <v>207</v>
      </c>
      <c r="B352" s="125">
        <v>257</v>
      </c>
      <c r="D352" s="125">
        <v>114</v>
      </c>
      <c r="E352" s="125">
        <v>181</v>
      </c>
      <c r="G352" s="126">
        <v>79</v>
      </c>
      <c r="H352" s="126">
        <v>181</v>
      </c>
      <c r="J352" s="127">
        <v>103</v>
      </c>
      <c r="K352" s="127">
        <v>160</v>
      </c>
      <c r="R352" s="124">
        <v>0</v>
      </c>
      <c r="S352" s="124">
        <v>0</v>
      </c>
      <c r="T352" s="124">
        <v>0</v>
      </c>
      <c r="U352" s="124">
        <v>0</v>
      </c>
    </row>
    <row r="353" spans="1:97" x14ac:dyDescent="0.3">
      <c r="A353" s="125">
        <v>212</v>
      </c>
      <c r="B353" s="125">
        <v>254</v>
      </c>
      <c r="D353" s="125">
        <v>114</v>
      </c>
      <c r="E353" s="125">
        <v>182</v>
      </c>
      <c r="G353" s="126">
        <v>76</v>
      </c>
      <c r="H353" s="126">
        <v>183</v>
      </c>
      <c r="J353" s="127">
        <v>102</v>
      </c>
      <c r="K353" s="127">
        <v>157</v>
      </c>
      <c r="R353" s="124">
        <v>0</v>
      </c>
      <c r="S353" s="124">
        <v>0</v>
      </c>
      <c r="T353" s="124">
        <v>0</v>
      </c>
      <c r="U353" s="124">
        <v>0</v>
      </c>
      <c r="AP353" s="124">
        <f t="shared" si="983"/>
        <v>118</v>
      </c>
      <c r="AQ353" s="124">
        <f t="shared" ca="1" si="879"/>
        <v>182</v>
      </c>
      <c r="AR353" s="124">
        <f t="shared" ca="1" si="879"/>
        <v>272</v>
      </c>
      <c r="AT353" s="124">
        <f t="shared" ca="1" si="880"/>
        <v>191</v>
      </c>
      <c r="AU353" s="124">
        <f t="shared" ca="1" si="880"/>
        <v>198</v>
      </c>
      <c r="CI353" s="124">
        <f t="shared" ref="CI353:CJ353" ca="1" si="996">IFERROR(OFFSET($D$1,$AP353,COLUMN()-87),0)</f>
        <v>125</v>
      </c>
      <c r="CJ353" s="124">
        <f t="shared" ca="1" si="996"/>
        <v>161</v>
      </c>
      <c r="CL353" s="124">
        <f t="shared" ref="CL353:CM353" ca="1" si="997">IFERROR(OFFSET($A$1,$AP353,COLUMN()-90),0)</f>
        <v>182</v>
      </c>
      <c r="CM353" s="124">
        <f t="shared" ca="1" si="997"/>
        <v>272</v>
      </c>
      <c r="CO353" s="124">
        <f t="shared" ref="CO353:CP353" ca="1" si="998">IFERROR(OFFSET($A$1,$AP353,COLUMN()-93),0)</f>
        <v>182</v>
      </c>
      <c r="CP353" s="124">
        <f t="shared" ca="1" si="998"/>
        <v>272</v>
      </c>
      <c r="CR353" s="124">
        <f t="shared" ref="CR353:CS353" ca="1" si="999">IFERROR(OFFSET($D$1,$AP353,COLUMN()-96),0)</f>
        <v>125</v>
      </c>
      <c r="CS353" s="124">
        <f t="shared" ca="1" si="999"/>
        <v>161</v>
      </c>
    </row>
    <row r="354" spans="1:97" x14ac:dyDescent="0.3">
      <c r="A354" s="125">
        <v>218</v>
      </c>
      <c r="B354" s="125">
        <v>251</v>
      </c>
      <c r="D354" s="125">
        <v>113</v>
      </c>
      <c r="E354" s="125">
        <v>182</v>
      </c>
      <c r="G354" s="126">
        <v>73</v>
      </c>
      <c r="H354" s="126">
        <v>185</v>
      </c>
      <c r="J354" s="127">
        <v>101</v>
      </c>
      <c r="K354" s="127">
        <v>154</v>
      </c>
      <c r="R354" s="124">
        <v>0</v>
      </c>
      <c r="S354" s="124">
        <v>0</v>
      </c>
      <c r="T354" s="124">
        <v>0</v>
      </c>
      <c r="U354" s="124">
        <v>0</v>
      </c>
      <c r="AP354" s="124">
        <f t="shared" si="983"/>
        <v>118</v>
      </c>
      <c r="AQ354" s="124">
        <f t="shared" ca="1" si="885"/>
        <v>125</v>
      </c>
      <c r="AR354" s="124">
        <f t="shared" ca="1" si="885"/>
        <v>161</v>
      </c>
      <c r="AT354" s="124">
        <f t="shared" ca="1" si="886"/>
        <v>108</v>
      </c>
      <c r="AU354" s="124">
        <f t="shared" ca="1" si="886"/>
        <v>175</v>
      </c>
      <c r="CI354" s="124">
        <f t="shared" ref="CI354:CJ354" ca="1" si="1000">IFERROR(OFFSET($G$1,$AP354,COLUMN()-87),0)</f>
        <v>191</v>
      </c>
      <c r="CJ354" s="124">
        <f t="shared" ca="1" si="1000"/>
        <v>198</v>
      </c>
      <c r="CL354" s="124">
        <f t="shared" ref="CL354:CM354" ca="1" si="1001">IFERROR(OFFSET($J$1,$AP354,COLUMN()-90),0)</f>
        <v>108</v>
      </c>
      <c r="CM354" s="124">
        <f t="shared" ca="1" si="1001"/>
        <v>175</v>
      </c>
      <c r="CO354" s="124">
        <f t="shared" ref="CO354:CP354" ca="1" si="1002">IFERROR(OFFSET($G$1,$AP354,COLUMN()-93),0)</f>
        <v>191</v>
      </c>
      <c r="CP354" s="124">
        <f t="shared" ca="1" si="1002"/>
        <v>198</v>
      </c>
      <c r="CR354" s="124">
        <f t="shared" ref="CR354:CS354" ca="1" si="1003">IFERROR(OFFSET($J$1,$AP354,COLUMN()-96),0)</f>
        <v>108</v>
      </c>
      <c r="CS354" s="124">
        <f t="shared" ca="1" si="1003"/>
        <v>175</v>
      </c>
    </row>
    <row r="355" spans="1:97" x14ac:dyDescent="0.3">
      <c r="A355" s="125">
        <v>223</v>
      </c>
      <c r="B355" s="125">
        <v>248</v>
      </c>
      <c r="D355" s="125">
        <v>113</v>
      </c>
      <c r="E355" s="125">
        <v>182</v>
      </c>
      <c r="G355" s="126">
        <v>69</v>
      </c>
      <c r="H355" s="126">
        <v>187</v>
      </c>
      <c r="J355" s="127">
        <v>100</v>
      </c>
      <c r="K355" s="127">
        <v>151</v>
      </c>
      <c r="R355" s="124">
        <v>0</v>
      </c>
      <c r="S355" s="124">
        <v>0</v>
      </c>
      <c r="T355" s="124">
        <v>0</v>
      </c>
      <c r="U355" s="124">
        <v>0</v>
      </c>
    </row>
    <row r="356" spans="1:97" x14ac:dyDescent="0.3">
      <c r="A356" s="125">
        <v>229</v>
      </c>
      <c r="B356" s="125">
        <v>245</v>
      </c>
      <c r="D356" s="125">
        <v>113</v>
      </c>
      <c r="E356" s="125">
        <v>182</v>
      </c>
      <c r="G356" s="126">
        <v>66</v>
      </c>
      <c r="H356" s="126">
        <v>189</v>
      </c>
      <c r="J356" s="127">
        <v>99</v>
      </c>
      <c r="K356" s="127">
        <v>148</v>
      </c>
      <c r="R356" s="124">
        <v>0</v>
      </c>
      <c r="S356" s="124">
        <v>0</v>
      </c>
      <c r="T356" s="124">
        <v>61</v>
      </c>
      <c r="U356" s="124">
        <v>0</v>
      </c>
      <c r="AP356" s="124">
        <f t="shared" si="983"/>
        <v>119</v>
      </c>
      <c r="AQ356" s="124">
        <f t="shared" ca="1" si="879"/>
        <v>181</v>
      </c>
      <c r="AR356" s="124">
        <f t="shared" ca="1" si="879"/>
        <v>272</v>
      </c>
      <c r="AT356" s="124">
        <f t="shared" ca="1" si="880"/>
        <v>189</v>
      </c>
      <c r="AU356" s="124">
        <f t="shared" ca="1" si="880"/>
        <v>201</v>
      </c>
      <c r="CI356" s="124">
        <f t="shared" ref="CI356:CJ356" ca="1" si="1004">IFERROR(OFFSET($D$1,$AP356,COLUMN()-87),0)</f>
        <v>125</v>
      </c>
      <c r="CJ356" s="124">
        <f t="shared" ca="1" si="1004"/>
        <v>161</v>
      </c>
      <c r="CL356" s="124">
        <f t="shared" ref="CL356:CM356" ca="1" si="1005">IFERROR(OFFSET($A$1,$AP356,COLUMN()-90),0)</f>
        <v>181</v>
      </c>
      <c r="CM356" s="124">
        <f t="shared" ca="1" si="1005"/>
        <v>272</v>
      </c>
      <c r="CO356" s="124">
        <f t="shared" ref="CO356:CP356" ca="1" si="1006">IFERROR(OFFSET($A$1,$AP356,COLUMN()-93),0)</f>
        <v>181</v>
      </c>
      <c r="CP356" s="124">
        <f t="shared" ca="1" si="1006"/>
        <v>272</v>
      </c>
      <c r="CR356" s="124">
        <f t="shared" ref="CR356:CS356" ca="1" si="1007">IFERROR(OFFSET($D$1,$AP356,COLUMN()-96),0)</f>
        <v>125</v>
      </c>
      <c r="CS356" s="124">
        <f t="shared" ca="1" si="1007"/>
        <v>161</v>
      </c>
    </row>
    <row r="357" spans="1:97" x14ac:dyDescent="0.3">
      <c r="A357" s="125">
        <v>234</v>
      </c>
      <c r="B357" s="125">
        <v>242</v>
      </c>
      <c r="D357" s="125">
        <v>113</v>
      </c>
      <c r="E357" s="125">
        <v>182</v>
      </c>
      <c r="G357" s="126">
        <v>62</v>
      </c>
      <c r="H357" s="126">
        <v>191</v>
      </c>
      <c r="J357" s="127">
        <v>99</v>
      </c>
      <c r="K357" s="127">
        <v>144</v>
      </c>
      <c r="R357" s="124">
        <v>0</v>
      </c>
      <c r="S357" s="124">
        <v>0</v>
      </c>
      <c r="T357" s="124">
        <v>0</v>
      </c>
      <c r="U357" s="124">
        <v>0</v>
      </c>
      <c r="AP357" s="124">
        <f t="shared" si="983"/>
        <v>119</v>
      </c>
      <c r="AQ357" s="124">
        <f t="shared" ca="1" si="885"/>
        <v>125</v>
      </c>
      <c r="AR357" s="124">
        <f t="shared" ca="1" si="885"/>
        <v>161</v>
      </c>
      <c r="AT357" s="124">
        <f t="shared" ca="1" si="886"/>
        <v>108</v>
      </c>
      <c r="AU357" s="124">
        <f t="shared" ca="1" si="886"/>
        <v>175</v>
      </c>
      <c r="CI357" s="124">
        <f t="shared" ref="CI357:CJ357" ca="1" si="1008">IFERROR(OFFSET($G$1,$AP357,COLUMN()-87),0)</f>
        <v>189</v>
      </c>
      <c r="CJ357" s="124">
        <f t="shared" ca="1" si="1008"/>
        <v>201</v>
      </c>
      <c r="CL357" s="124">
        <f t="shared" ref="CL357:CM357" ca="1" si="1009">IFERROR(OFFSET($J$1,$AP357,COLUMN()-90),0)</f>
        <v>108</v>
      </c>
      <c r="CM357" s="124">
        <f t="shared" ca="1" si="1009"/>
        <v>175</v>
      </c>
      <c r="CO357" s="124">
        <f t="shared" ref="CO357:CP357" ca="1" si="1010">IFERROR(OFFSET($G$1,$AP357,COLUMN()-93),0)</f>
        <v>189</v>
      </c>
      <c r="CP357" s="124">
        <f t="shared" ca="1" si="1010"/>
        <v>201</v>
      </c>
      <c r="CR357" s="124">
        <f t="shared" ref="CR357:CS357" ca="1" si="1011">IFERROR(OFFSET($J$1,$AP357,COLUMN()-96),0)</f>
        <v>108</v>
      </c>
      <c r="CS357" s="124">
        <f t="shared" ca="1" si="1011"/>
        <v>175</v>
      </c>
    </row>
    <row r="358" spans="1:97" x14ac:dyDescent="0.3">
      <c r="A358" s="125">
        <v>239</v>
      </c>
      <c r="B358" s="125">
        <v>239</v>
      </c>
      <c r="D358" s="125">
        <v>113</v>
      </c>
      <c r="E358" s="125">
        <v>182</v>
      </c>
      <c r="G358" s="126">
        <v>59</v>
      </c>
      <c r="H358" s="126">
        <v>193</v>
      </c>
      <c r="J358" s="127">
        <v>98</v>
      </c>
      <c r="K358" s="127">
        <v>141</v>
      </c>
      <c r="R358" s="124">
        <v>0</v>
      </c>
      <c r="S358" s="124">
        <v>0</v>
      </c>
      <c r="T358" s="124">
        <v>0</v>
      </c>
      <c r="U358" s="124">
        <v>0</v>
      </c>
    </row>
    <row r="359" spans="1:97" x14ac:dyDescent="0.3">
      <c r="A359" s="125">
        <v>245</v>
      </c>
      <c r="B359" s="125">
        <v>235</v>
      </c>
      <c r="D359" s="125">
        <v>113</v>
      </c>
      <c r="E359" s="125">
        <v>182</v>
      </c>
      <c r="G359" s="126">
        <v>55</v>
      </c>
      <c r="H359" s="126">
        <v>195</v>
      </c>
      <c r="J359" s="127">
        <v>97</v>
      </c>
      <c r="K359" s="127">
        <v>138</v>
      </c>
      <c r="R359" s="124">
        <v>0</v>
      </c>
      <c r="S359" s="124">
        <v>0</v>
      </c>
      <c r="T359" s="124">
        <v>0</v>
      </c>
      <c r="U359" s="124">
        <v>0</v>
      </c>
      <c r="AP359" s="124">
        <f t="shared" si="983"/>
        <v>120</v>
      </c>
      <c r="AQ359" s="124">
        <f t="shared" ca="1" si="879"/>
        <v>180</v>
      </c>
      <c r="AR359" s="124">
        <f t="shared" ca="1" si="879"/>
        <v>272</v>
      </c>
      <c r="AT359" s="124">
        <f t="shared" ca="1" si="880"/>
        <v>187</v>
      </c>
      <c r="AU359" s="124">
        <f t="shared" ca="1" si="880"/>
        <v>204</v>
      </c>
      <c r="CI359" s="124">
        <f t="shared" ref="CI359:CJ359" ca="1" si="1012">IFERROR(OFFSET($D$1,$AP359,COLUMN()-87),0)</f>
        <v>125</v>
      </c>
      <c r="CJ359" s="124">
        <f t="shared" ca="1" si="1012"/>
        <v>161</v>
      </c>
      <c r="CL359" s="124">
        <f t="shared" ref="CL359:CM359" ca="1" si="1013">IFERROR(OFFSET($A$1,$AP359,COLUMN()-90),0)</f>
        <v>180</v>
      </c>
      <c r="CM359" s="124">
        <f t="shared" ca="1" si="1013"/>
        <v>272</v>
      </c>
      <c r="CO359" s="124">
        <f t="shared" ref="CO359:CP359" ca="1" si="1014">IFERROR(OFFSET($A$1,$AP359,COLUMN()-93),0)</f>
        <v>180</v>
      </c>
      <c r="CP359" s="124">
        <f t="shared" ca="1" si="1014"/>
        <v>272</v>
      </c>
      <c r="CR359" s="124">
        <f t="shared" ref="CR359:CS359" ca="1" si="1015">IFERROR(OFFSET($D$1,$AP359,COLUMN()-96),0)</f>
        <v>125</v>
      </c>
      <c r="CS359" s="124">
        <f t="shared" ca="1" si="1015"/>
        <v>161</v>
      </c>
    </row>
    <row r="360" spans="1:97" x14ac:dyDescent="0.3">
      <c r="A360" s="125">
        <v>250</v>
      </c>
      <c r="B360" s="125">
        <v>232</v>
      </c>
      <c r="D360" s="125">
        <v>113</v>
      </c>
      <c r="E360" s="125">
        <v>182</v>
      </c>
      <c r="G360" s="126">
        <v>51</v>
      </c>
      <c r="H360" s="126">
        <v>197</v>
      </c>
      <c r="J360" s="127">
        <v>96</v>
      </c>
      <c r="K360" s="127">
        <v>135</v>
      </c>
      <c r="R360" s="124">
        <v>0</v>
      </c>
      <c r="S360" s="124">
        <v>0</v>
      </c>
      <c r="T360" s="124">
        <v>0</v>
      </c>
      <c r="U360" s="124">
        <v>0</v>
      </c>
      <c r="AP360" s="124">
        <f t="shared" si="983"/>
        <v>120</v>
      </c>
      <c r="AQ360" s="124">
        <f t="shared" ca="1" si="885"/>
        <v>125</v>
      </c>
      <c r="AR360" s="124">
        <f t="shared" ca="1" si="885"/>
        <v>161</v>
      </c>
      <c r="AT360" s="124">
        <f t="shared" ca="1" si="886"/>
        <v>108</v>
      </c>
      <c r="AU360" s="124">
        <f t="shared" ca="1" si="886"/>
        <v>175</v>
      </c>
      <c r="CI360" s="124">
        <f t="shared" ref="CI360:CJ360" ca="1" si="1016">IFERROR(OFFSET($G$1,$AP360,COLUMN()-87),0)</f>
        <v>187</v>
      </c>
      <c r="CJ360" s="124">
        <f t="shared" ca="1" si="1016"/>
        <v>204</v>
      </c>
      <c r="CL360" s="124">
        <f t="shared" ref="CL360:CM360" ca="1" si="1017">IFERROR(OFFSET($J$1,$AP360,COLUMN()-90),0)</f>
        <v>108</v>
      </c>
      <c r="CM360" s="124">
        <f t="shared" ca="1" si="1017"/>
        <v>175</v>
      </c>
      <c r="CO360" s="124">
        <f t="shared" ref="CO360:CP360" ca="1" si="1018">IFERROR(OFFSET($G$1,$AP360,COLUMN()-93),0)</f>
        <v>187</v>
      </c>
      <c r="CP360" s="124">
        <f t="shared" ca="1" si="1018"/>
        <v>204</v>
      </c>
      <c r="CR360" s="124">
        <f t="shared" ref="CR360:CS360" ca="1" si="1019">IFERROR(OFFSET($J$1,$AP360,COLUMN()-96),0)</f>
        <v>108</v>
      </c>
      <c r="CS360" s="124">
        <f t="shared" ca="1" si="1019"/>
        <v>175</v>
      </c>
    </row>
    <row r="361" spans="1:97" x14ac:dyDescent="0.3">
      <c r="A361" s="125">
        <v>256</v>
      </c>
      <c r="B361" s="125">
        <v>229</v>
      </c>
      <c r="D361" s="125">
        <v>113</v>
      </c>
      <c r="E361" s="125">
        <v>182</v>
      </c>
      <c r="G361" s="126">
        <v>48</v>
      </c>
      <c r="H361" s="126">
        <v>199</v>
      </c>
      <c r="J361" s="127">
        <v>95</v>
      </c>
      <c r="K361" s="127">
        <v>132</v>
      </c>
      <c r="R361" s="124">
        <v>0</v>
      </c>
      <c r="S361" s="124">
        <v>0</v>
      </c>
      <c r="T361" s="124">
        <v>0</v>
      </c>
      <c r="U361" s="124">
        <v>0</v>
      </c>
    </row>
    <row r="362" spans="1:97" x14ac:dyDescent="0.3">
      <c r="A362" s="125">
        <v>261</v>
      </c>
      <c r="B362" s="125">
        <v>226</v>
      </c>
      <c r="D362" s="125">
        <v>113</v>
      </c>
      <c r="E362" s="125">
        <v>182</v>
      </c>
      <c r="G362" s="126">
        <v>44</v>
      </c>
      <c r="H362" s="126">
        <v>201</v>
      </c>
      <c r="J362" s="127">
        <v>94</v>
      </c>
      <c r="K362" s="127">
        <v>129</v>
      </c>
      <c r="R362" s="124">
        <v>64</v>
      </c>
      <c r="S362" s="124">
        <v>0</v>
      </c>
      <c r="T362" s="124">
        <v>62</v>
      </c>
      <c r="U362" s="124">
        <v>57</v>
      </c>
      <c r="AP362" s="124">
        <f t="shared" si="983"/>
        <v>121</v>
      </c>
      <c r="AQ362" s="124">
        <f t="shared" ca="1" si="879"/>
        <v>180</v>
      </c>
      <c r="AR362" s="124">
        <f t="shared" ca="1" si="879"/>
        <v>273</v>
      </c>
      <c r="AT362" s="124">
        <f t="shared" ca="1" si="880"/>
        <v>186</v>
      </c>
      <c r="AU362" s="124">
        <f t="shared" ca="1" si="880"/>
        <v>208</v>
      </c>
      <c r="CI362" s="124">
        <f t="shared" ref="CI362:CJ362" ca="1" si="1020">IFERROR(OFFSET($D$1,$AP362,COLUMN()-87),0)</f>
        <v>125</v>
      </c>
      <c r="CJ362" s="124">
        <f t="shared" ca="1" si="1020"/>
        <v>161</v>
      </c>
      <c r="CL362" s="124">
        <f t="shared" ref="CL362:CM362" ca="1" si="1021">IFERROR(OFFSET($A$1,$AP362,COLUMN()-90),0)</f>
        <v>180</v>
      </c>
      <c r="CM362" s="124">
        <f t="shared" ca="1" si="1021"/>
        <v>273</v>
      </c>
      <c r="CO362" s="124">
        <f t="shared" ref="CO362:CP362" ca="1" si="1022">IFERROR(OFFSET($A$1,$AP362,COLUMN()-93),0)</f>
        <v>180</v>
      </c>
      <c r="CP362" s="124">
        <f t="shared" ca="1" si="1022"/>
        <v>273</v>
      </c>
      <c r="CR362" s="124">
        <f t="shared" ref="CR362:CS362" ca="1" si="1023">IFERROR(OFFSET($D$1,$AP362,COLUMN()-96),0)</f>
        <v>125</v>
      </c>
      <c r="CS362" s="124">
        <f t="shared" ca="1" si="1023"/>
        <v>161</v>
      </c>
    </row>
    <row r="363" spans="1:97" x14ac:dyDescent="0.3">
      <c r="A363" s="125">
        <v>261</v>
      </c>
      <c r="B363" s="125">
        <v>220</v>
      </c>
      <c r="D363" s="125">
        <v>113</v>
      </c>
      <c r="E363" s="125">
        <v>182</v>
      </c>
      <c r="G363" s="126">
        <v>48</v>
      </c>
      <c r="H363" s="126">
        <v>203</v>
      </c>
      <c r="J363" s="127">
        <v>96</v>
      </c>
      <c r="K363" s="127">
        <v>125</v>
      </c>
      <c r="R363" s="124">
        <v>0</v>
      </c>
      <c r="S363" s="124">
        <v>0</v>
      </c>
      <c r="T363" s="124">
        <v>0</v>
      </c>
      <c r="U363" s="124">
        <v>0</v>
      </c>
      <c r="AP363" s="124">
        <f t="shared" si="983"/>
        <v>121</v>
      </c>
      <c r="AQ363" s="124">
        <f t="shared" ca="1" si="885"/>
        <v>125</v>
      </c>
      <c r="AR363" s="124">
        <f t="shared" ca="1" si="885"/>
        <v>161</v>
      </c>
      <c r="AT363" s="124">
        <f t="shared" ca="1" si="886"/>
        <v>108</v>
      </c>
      <c r="AU363" s="124">
        <f t="shared" ca="1" si="886"/>
        <v>175</v>
      </c>
      <c r="CI363" s="124">
        <f t="shared" ref="CI363:CJ363" ca="1" si="1024">IFERROR(OFFSET($G$1,$AP363,COLUMN()-87),0)</f>
        <v>186</v>
      </c>
      <c r="CJ363" s="124">
        <f t="shared" ca="1" si="1024"/>
        <v>208</v>
      </c>
      <c r="CL363" s="124">
        <f t="shared" ref="CL363:CM363" ca="1" si="1025">IFERROR(OFFSET($J$1,$AP363,COLUMN()-90),0)</f>
        <v>108</v>
      </c>
      <c r="CM363" s="124">
        <f t="shared" ca="1" si="1025"/>
        <v>175</v>
      </c>
      <c r="CO363" s="124">
        <f t="shared" ref="CO363:CP363" ca="1" si="1026">IFERROR(OFFSET($G$1,$AP363,COLUMN()-93),0)</f>
        <v>186</v>
      </c>
      <c r="CP363" s="124">
        <f t="shared" ca="1" si="1026"/>
        <v>208</v>
      </c>
      <c r="CR363" s="124">
        <f t="shared" ref="CR363:CS363" ca="1" si="1027">IFERROR(OFFSET($J$1,$AP363,COLUMN()-96),0)</f>
        <v>108</v>
      </c>
      <c r="CS363" s="124">
        <f t="shared" ca="1" si="1027"/>
        <v>175</v>
      </c>
    </row>
    <row r="364" spans="1:97" x14ac:dyDescent="0.3">
      <c r="A364" s="125">
        <v>261</v>
      </c>
      <c r="B364" s="125">
        <v>214</v>
      </c>
      <c r="D364" s="125">
        <v>113</v>
      </c>
      <c r="E364" s="125">
        <v>183</v>
      </c>
      <c r="G364" s="126">
        <v>51</v>
      </c>
      <c r="H364" s="126">
        <v>205</v>
      </c>
      <c r="J364" s="127">
        <v>98</v>
      </c>
      <c r="K364" s="127">
        <v>120</v>
      </c>
      <c r="R364" s="124">
        <v>0</v>
      </c>
      <c r="S364" s="124">
        <v>0</v>
      </c>
      <c r="T364" s="124">
        <v>0</v>
      </c>
      <c r="U364" s="124">
        <v>0</v>
      </c>
    </row>
    <row r="365" spans="1:97" x14ac:dyDescent="0.3">
      <c r="A365" s="125">
        <v>261</v>
      </c>
      <c r="B365" s="125">
        <v>207</v>
      </c>
      <c r="D365" s="125">
        <v>113</v>
      </c>
      <c r="E365" s="125">
        <v>183</v>
      </c>
      <c r="G365" s="126">
        <v>55</v>
      </c>
      <c r="H365" s="126">
        <v>207</v>
      </c>
      <c r="J365" s="127">
        <v>100</v>
      </c>
      <c r="K365" s="127">
        <v>116</v>
      </c>
      <c r="R365" s="124">
        <v>0</v>
      </c>
      <c r="S365" s="124">
        <v>0</v>
      </c>
      <c r="T365" s="124">
        <v>0</v>
      </c>
      <c r="U365" s="124">
        <v>0</v>
      </c>
      <c r="AP365" s="124">
        <f t="shared" si="983"/>
        <v>122</v>
      </c>
      <c r="AQ365" s="124">
        <f t="shared" ca="1" si="879"/>
        <v>179</v>
      </c>
      <c r="AR365" s="124">
        <f t="shared" ca="1" si="879"/>
        <v>273</v>
      </c>
      <c r="AT365" s="124">
        <f t="shared" ca="1" si="880"/>
        <v>184</v>
      </c>
      <c r="AU365" s="124">
        <f t="shared" ca="1" si="880"/>
        <v>211</v>
      </c>
      <c r="CI365" s="124">
        <f t="shared" ref="CI365:CJ365" ca="1" si="1028">IFERROR(OFFSET($D$1,$AP365,COLUMN()-87),0)</f>
        <v>125</v>
      </c>
      <c r="CJ365" s="124">
        <f t="shared" ca="1" si="1028"/>
        <v>162</v>
      </c>
      <c r="CL365" s="124">
        <f t="shared" ref="CL365:CM365" ca="1" si="1029">IFERROR(OFFSET($A$1,$AP365,COLUMN()-90),0)</f>
        <v>179</v>
      </c>
      <c r="CM365" s="124">
        <f t="shared" ca="1" si="1029"/>
        <v>273</v>
      </c>
      <c r="CO365" s="124">
        <f t="shared" ref="CO365:CP365" ca="1" si="1030">IFERROR(OFFSET($A$1,$AP365,COLUMN()-93),0)</f>
        <v>179</v>
      </c>
      <c r="CP365" s="124">
        <f t="shared" ca="1" si="1030"/>
        <v>273</v>
      </c>
      <c r="CR365" s="124">
        <f t="shared" ref="CR365:CS365" ca="1" si="1031">IFERROR(OFFSET($D$1,$AP365,COLUMN()-96),0)</f>
        <v>125</v>
      </c>
      <c r="CS365" s="124">
        <f t="shared" ca="1" si="1031"/>
        <v>162</v>
      </c>
    </row>
    <row r="366" spans="1:97" x14ac:dyDescent="0.3">
      <c r="A366" s="125">
        <v>261</v>
      </c>
      <c r="B366" s="125">
        <v>201</v>
      </c>
      <c r="D366" s="125">
        <v>113</v>
      </c>
      <c r="E366" s="125">
        <v>183</v>
      </c>
      <c r="G366" s="126">
        <v>58</v>
      </c>
      <c r="H366" s="126">
        <v>209</v>
      </c>
      <c r="J366" s="127">
        <v>102</v>
      </c>
      <c r="K366" s="127">
        <v>112</v>
      </c>
      <c r="R366" s="124">
        <v>0</v>
      </c>
      <c r="S366" s="124">
        <v>0</v>
      </c>
      <c r="T366" s="124">
        <v>0</v>
      </c>
      <c r="U366" s="124">
        <v>0</v>
      </c>
      <c r="AP366" s="124">
        <f t="shared" si="983"/>
        <v>122</v>
      </c>
      <c r="AQ366" s="124">
        <f t="shared" ca="1" si="885"/>
        <v>125</v>
      </c>
      <c r="AR366" s="124">
        <f t="shared" ca="1" si="885"/>
        <v>162</v>
      </c>
      <c r="AT366" s="124">
        <f t="shared" ca="1" si="886"/>
        <v>108</v>
      </c>
      <c r="AU366" s="124">
        <f t="shared" ca="1" si="886"/>
        <v>175</v>
      </c>
      <c r="CI366" s="124">
        <f t="shared" ref="CI366:CJ366" ca="1" si="1032">IFERROR(OFFSET($G$1,$AP366,COLUMN()-87),0)</f>
        <v>184</v>
      </c>
      <c r="CJ366" s="124">
        <f t="shared" ca="1" si="1032"/>
        <v>211</v>
      </c>
      <c r="CL366" s="124">
        <f t="shared" ref="CL366:CM366" ca="1" si="1033">IFERROR(OFFSET($J$1,$AP366,COLUMN()-90),0)</f>
        <v>108</v>
      </c>
      <c r="CM366" s="124">
        <f t="shared" ca="1" si="1033"/>
        <v>175</v>
      </c>
      <c r="CO366" s="124">
        <f t="shared" ref="CO366:CP366" ca="1" si="1034">IFERROR(OFFSET($G$1,$AP366,COLUMN()-93),0)</f>
        <v>184</v>
      </c>
      <c r="CP366" s="124">
        <f t="shared" ca="1" si="1034"/>
        <v>211</v>
      </c>
      <c r="CR366" s="124">
        <f t="shared" ref="CR366:CS366" ca="1" si="1035">IFERROR(OFFSET($J$1,$AP366,COLUMN()-96),0)</f>
        <v>108</v>
      </c>
      <c r="CS366" s="124">
        <f t="shared" ca="1" si="1035"/>
        <v>175</v>
      </c>
    </row>
    <row r="367" spans="1:97" x14ac:dyDescent="0.3">
      <c r="A367" s="125">
        <v>261</v>
      </c>
      <c r="B367" s="125">
        <v>195</v>
      </c>
      <c r="D367" s="125">
        <v>113</v>
      </c>
      <c r="E367" s="125">
        <v>183</v>
      </c>
      <c r="G367" s="126">
        <v>62</v>
      </c>
      <c r="H367" s="126">
        <v>211</v>
      </c>
      <c r="J367" s="127">
        <v>104</v>
      </c>
      <c r="K367" s="127">
        <v>107</v>
      </c>
      <c r="R367" s="124">
        <v>0</v>
      </c>
      <c r="S367" s="124">
        <v>0</v>
      </c>
      <c r="T367" s="124">
        <v>0</v>
      </c>
      <c r="U367" s="124">
        <v>0</v>
      </c>
    </row>
    <row r="368" spans="1:97" x14ac:dyDescent="0.3">
      <c r="A368" s="125">
        <v>261</v>
      </c>
      <c r="B368" s="125">
        <v>189</v>
      </c>
      <c r="D368" s="125">
        <v>113</v>
      </c>
      <c r="E368" s="125">
        <v>183</v>
      </c>
      <c r="G368" s="126">
        <v>66</v>
      </c>
      <c r="H368" s="126">
        <v>214</v>
      </c>
      <c r="J368" s="127">
        <v>106</v>
      </c>
      <c r="K368" s="127">
        <v>103</v>
      </c>
      <c r="R368" s="124">
        <v>0</v>
      </c>
      <c r="S368" s="124">
        <v>0</v>
      </c>
      <c r="T368" s="124">
        <v>0</v>
      </c>
      <c r="U368" s="124">
        <v>0</v>
      </c>
      <c r="AP368" s="124">
        <f t="shared" si="983"/>
        <v>123</v>
      </c>
      <c r="AQ368" s="124">
        <f t="shared" ca="1" si="879"/>
        <v>178</v>
      </c>
      <c r="AR368" s="124">
        <f t="shared" ca="1" si="879"/>
        <v>274</v>
      </c>
      <c r="AT368" s="124">
        <f t="shared" ca="1" si="880"/>
        <v>182</v>
      </c>
      <c r="AU368" s="124">
        <f t="shared" ca="1" si="880"/>
        <v>214</v>
      </c>
      <c r="CI368" s="124">
        <f t="shared" ref="CI368:CJ368" ca="1" si="1036">IFERROR(OFFSET($D$1,$AP368,COLUMN()-87),0)</f>
        <v>125</v>
      </c>
      <c r="CJ368" s="124">
        <f t="shared" ca="1" si="1036"/>
        <v>162</v>
      </c>
      <c r="CL368" s="124">
        <f t="shared" ref="CL368:CM368" ca="1" si="1037">IFERROR(OFFSET($A$1,$AP368,COLUMN()-90),0)</f>
        <v>178</v>
      </c>
      <c r="CM368" s="124">
        <f t="shared" ca="1" si="1037"/>
        <v>274</v>
      </c>
      <c r="CO368" s="124">
        <f t="shared" ref="CO368:CP368" ca="1" si="1038">IFERROR(OFFSET($A$1,$AP368,COLUMN()-93),0)</f>
        <v>178</v>
      </c>
      <c r="CP368" s="124">
        <f t="shared" ca="1" si="1038"/>
        <v>274</v>
      </c>
      <c r="CR368" s="124">
        <f t="shared" ref="CR368:CS368" ca="1" si="1039">IFERROR(OFFSET($D$1,$AP368,COLUMN()-96),0)</f>
        <v>125</v>
      </c>
      <c r="CS368" s="124">
        <f t="shared" ca="1" si="1039"/>
        <v>162</v>
      </c>
    </row>
    <row r="369" spans="1:97" x14ac:dyDescent="0.3">
      <c r="A369" s="125">
        <v>261</v>
      </c>
      <c r="B369" s="125">
        <v>182</v>
      </c>
      <c r="D369" s="125">
        <v>113</v>
      </c>
      <c r="E369" s="125">
        <v>183</v>
      </c>
      <c r="G369" s="126">
        <v>69</v>
      </c>
      <c r="H369" s="126">
        <v>216</v>
      </c>
      <c r="J369" s="127">
        <v>108</v>
      </c>
      <c r="K369" s="127">
        <v>99</v>
      </c>
      <c r="R369" s="124">
        <v>0</v>
      </c>
      <c r="S369" s="124">
        <v>0</v>
      </c>
      <c r="T369" s="124">
        <v>0</v>
      </c>
      <c r="U369" s="124">
        <v>0</v>
      </c>
      <c r="AP369" s="124">
        <f t="shared" si="983"/>
        <v>123</v>
      </c>
      <c r="AQ369" s="124">
        <f t="shared" ca="1" si="885"/>
        <v>125</v>
      </c>
      <c r="AR369" s="124">
        <f t="shared" ca="1" si="885"/>
        <v>162</v>
      </c>
      <c r="AT369" s="124">
        <f t="shared" ca="1" si="886"/>
        <v>108</v>
      </c>
      <c r="AU369" s="124">
        <f t="shared" ca="1" si="886"/>
        <v>175</v>
      </c>
      <c r="CI369" s="124">
        <f t="shared" ref="CI369:CJ369" ca="1" si="1040">IFERROR(OFFSET($G$1,$AP369,COLUMN()-87),0)</f>
        <v>182</v>
      </c>
      <c r="CJ369" s="124">
        <f t="shared" ca="1" si="1040"/>
        <v>214</v>
      </c>
      <c r="CL369" s="124">
        <f t="shared" ref="CL369:CM369" ca="1" si="1041">IFERROR(OFFSET($J$1,$AP369,COLUMN()-90),0)</f>
        <v>108</v>
      </c>
      <c r="CM369" s="124">
        <f t="shared" ca="1" si="1041"/>
        <v>175</v>
      </c>
      <c r="CO369" s="124">
        <f t="shared" ref="CO369:CP369" ca="1" si="1042">IFERROR(OFFSET($G$1,$AP369,COLUMN()-93),0)</f>
        <v>182</v>
      </c>
      <c r="CP369" s="124">
        <f t="shared" ca="1" si="1042"/>
        <v>214</v>
      </c>
      <c r="CR369" s="124">
        <f t="shared" ref="CR369:CS369" ca="1" si="1043">IFERROR(OFFSET($J$1,$AP369,COLUMN()-96),0)</f>
        <v>108</v>
      </c>
      <c r="CS369" s="124">
        <f t="shared" ca="1" si="1043"/>
        <v>175</v>
      </c>
    </row>
    <row r="370" spans="1:97" x14ac:dyDescent="0.3">
      <c r="A370" s="125">
        <v>261</v>
      </c>
      <c r="B370" s="125">
        <v>176</v>
      </c>
      <c r="D370" s="125">
        <v>113</v>
      </c>
      <c r="E370" s="125">
        <v>183</v>
      </c>
      <c r="G370" s="126">
        <v>73</v>
      </c>
      <c r="H370" s="126">
        <v>218</v>
      </c>
      <c r="J370" s="127">
        <v>110</v>
      </c>
      <c r="K370" s="127">
        <v>94</v>
      </c>
      <c r="R370" s="124">
        <v>0</v>
      </c>
      <c r="S370" s="124">
        <v>0</v>
      </c>
      <c r="T370" s="124">
        <v>0</v>
      </c>
      <c r="U370" s="124">
        <v>0</v>
      </c>
    </row>
    <row r="371" spans="1:97" x14ac:dyDescent="0.3">
      <c r="A371" s="125">
        <v>261</v>
      </c>
      <c r="B371" s="125">
        <v>170</v>
      </c>
      <c r="D371" s="125">
        <v>113</v>
      </c>
      <c r="E371" s="125">
        <v>183</v>
      </c>
      <c r="G371" s="126">
        <v>76</v>
      </c>
      <c r="H371" s="126">
        <v>220</v>
      </c>
      <c r="J371" s="127">
        <v>113</v>
      </c>
      <c r="K371" s="127">
        <v>90</v>
      </c>
      <c r="R371" s="124">
        <v>0</v>
      </c>
      <c r="S371" s="124">
        <v>0</v>
      </c>
      <c r="T371" s="124">
        <v>0</v>
      </c>
      <c r="U371" s="124">
        <v>0</v>
      </c>
      <c r="AP371" s="124">
        <f t="shared" si="983"/>
        <v>124</v>
      </c>
      <c r="AQ371" s="124">
        <f t="shared" ca="1" si="879"/>
        <v>178</v>
      </c>
      <c r="AR371" s="124">
        <f t="shared" ca="1" si="879"/>
        <v>274</v>
      </c>
      <c r="AT371" s="124">
        <f t="shared" ca="1" si="880"/>
        <v>180</v>
      </c>
      <c r="AU371" s="124">
        <f t="shared" ca="1" si="880"/>
        <v>217</v>
      </c>
      <c r="CI371" s="124">
        <f t="shared" ref="CI371:CJ371" ca="1" si="1044">IFERROR(OFFSET($D$1,$AP371,COLUMN()-87),0)</f>
        <v>125</v>
      </c>
      <c r="CJ371" s="124">
        <f t="shared" ca="1" si="1044"/>
        <v>162</v>
      </c>
      <c r="CL371" s="124">
        <f t="shared" ref="CL371:CM371" ca="1" si="1045">IFERROR(OFFSET($A$1,$AP371,COLUMN()-90),0)</f>
        <v>178</v>
      </c>
      <c r="CM371" s="124">
        <f t="shared" ca="1" si="1045"/>
        <v>274</v>
      </c>
      <c r="CO371" s="124">
        <f t="shared" ref="CO371:CP371" ca="1" si="1046">IFERROR(OFFSET($A$1,$AP371,COLUMN()-93),0)</f>
        <v>178</v>
      </c>
      <c r="CP371" s="124">
        <f t="shared" ca="1" si="1046"/>
        <v>274</v>
      </c>
      <c r="CR371" s="124">
        <f t="shared" ref="CR371:CS371" ca="1" si="1047">IFERROR(OFFSET($D$1,$AP371,COLUMN()-96),0)</f>
        <v>125</v>
      </c>
      <c r="CS371" s="124">
        <f t="shared" ca="1" si="1047"/>
        <v>162</v>
      </c>
    </row>
    <row r="372" spans="1:97" x14ac:dyDescent="0.3">
      <c r="A372" s="125">
        <v>261</v>
      </c>
      <c r="B372" s="125">
        <v>164</v>
      </c>
      <c r="D372" s="125">
        <v>113</v>
      </c>
      <c r="E372" s="125">
        <v>183</v>
      </c>
      <c r="G372" s="126">
        <v>80</v>
      </c>
      <c r="H372" s="126">
        <v>222</v>
      </c>
      <c r="J372" s="127">
        <v>115</v>
      </c>
      <c r="K372" s="127">
        <v>86</v>
      </c>
      <c r="R372" s="124">
        <v>0</v>
      </c>
      <c r="S372" s="124">
        <v>0</v>
      </c>
      <c r="T372" s="124">
        <v>0</v>
      </c>
      <c r="U372" s="124">
        <v>0</v>
      </c>
      <c r="AP372" s="124">
        <f t="shared" si="983"/>
        <v>124</v>
      </c>
      <c r="AQ372" s="124">
        <f t="shared" ca="1" si="885"/>
        <v>125</v>
      </c>
      <c r="AR372" s="124">
        <f t="shared" ca="1" si="885"/>
        <v>162</v>
      </c>
      <c r="AT372" s="124">
        <f t="shared" ca="1" si="886"/>
        <v>108</v>
      </c>
      <c r="AU372" s="124">
        <f t="shared" ca="1" si="886"/>
        <v>175</v>
      </c>
      <c r="CI372" s="124">
        <f t="shared" ref="CI372:CJ372" ca="1" si="1048">IFERROR(OFFSET($G$1,$AP372,COLUMN()-87),0)</f>
        <v>180</v>
      </c>
      <c r="CJ372" s="124">
        <f t="shared" ca="1" si="1048"/>
        <v>217</v>
      </c>
      <c r="CL372" s="124">
        <f t="shared" ref="CL372:CM372" ca="1" si="1049">IFERROR(OFFSET($J$1,$AP372,COLUMN()-90),0)</f>
        <v>108</v>
      </c>
      <c r="CM372" s="124">
        <f t="shared" ca="1" si="1049"/>
        <v>175</v>
      </c>
      <c r="CO372" s="124">
        <f t="shared" ref="CO372:CP372" ca="1" si="1050">IFERROR(OFFSET($G$1,$AP372,COLUMN()-93),0)</f>
        <v>180</v>
      </c>
      <c r="CP372" s="124">
        <f t="shared" ca="1" si="1050"/>
        <v>217</v>
      </c>
      <c r="CR372" s="124">
        <f t="shared" ref="CR372:CS372" ca="1" si="1051">IFERROR(OFFSET($J$1,$AP372,COLUMN()-96),0)</f>
        <v>108</v>
      </c>
      <c r="CS372" s="124">
        <f t="shared" ca="1" si="1051"/>
        <v>175</v>
      </c>
    </row>
    <row r="373" spans="1:97" x14ac:dyDescent="0.3">
      <c r="A373" s="125">
        <v>261</v>
      </c>
      <c r="B373" s="125">
        <v>157</v>
      </c>
      <c r="D373" s="125">
        <v>113</v>
      </c>
      <c r="E373" s="125">
        <v>183</v>
      </c>
      <c r="G373" s="126">
        <v>83</v>
      </c>
      <c r="H373" s="126">
        <v>224</v>
      </c>
      <c r="J373" s="127">
        <v>117</v>
      </c>
      <c r="K373" s="127">
        <v>81</v>
      </c>
      <c r="R373" s="124">
        <v>0</v>
      </c>
      <c r="S373" s="124">
        <v>0</v>
      </c>
      <c r="T373" s="124">
        <v>0</v>
      </c>
      <c r="U373" s="124">
        <v>0</v>
      </c>
    </row>
    <row r="374" spans="1:97" x14ac:dyDescent="0.3">
      <c r="A374" s="125">
        <v>261</v>
      </c>
      <c r="B374" s="125">
        <v>151</v>
      </c>
      <c r="D374" s="125">
        <v>112</v>
      </c>
      <c r="E374" s="125">
        <v>183</v>
      </c>
      <c r="G374" s="126">
        <v>87</v>
      </c>
      <c r="H374" s="126">
        <v>226</v>
      </c>
      <c r="J374" s="127">
        <v>119</v>
      </c>
      <c r="K374" s="127">
        <v>77</v>
      </c>
      <c r="R374" s="124">
        <v>0</v>
      </c>
      <c r="S374" s="124">
        <v>0</v>
      </c>
      <c r="T374" s="124">
        <v>64</v>
      </c>
      <c r="U374" s="124">
        <v>0</v>
      </c>
      <c r="AP374" s="124">
        <f t="shared" si="983"/>
        <v>125</v>
      </c>
      <c r="AQ374" s="124">
        <f t="shared" ca="1" si="879"/>
        <v>177</v>
      </c>
      <c r="AR374" s="124">
        <f t="shared" ca="1" si="879"/>
        <v>274</v>
      </c>
      <c r="AT374" s="124">
        <f t="shared" ca="1" si="880"/>
        <v>179</v>
      </c>
      <c r="AU374" s="124">
        <f t="shared" ca="1" si="880"/>
        <v>220</v>
      </c>
      <c r="CI374" s="124">
        <f t="shared" ref="CI374:CJ374" ca="1" si="1052">IFERROR(OFFSET($D$1,$AP374,COLUMN()-87),0)</f>
        <v>125</v>
      </c>
      <c r="CJ374" s="124">
        <f t="shared" ca="1" si="1052"/>
        <v>162</v>
      </c>
      <c r="CL374" s="124">
        <f t="shared" ref="CL374:CM374" ca="1" si="1053">IFERROR(OFFSET($A$1,$AP374,COLUMN()-90),0)</f>
        <v>177</v>
      </c>
      <c r="CM374" s="124">
        <f t="shared" ca="1" si="1053"/>
        <v>274</v>
      </c>
      <c r="CO374" s="124">
        <f t="shared" ref="CO374:CP374" ca="1" si="1054">IFERROR(OFFSET($A$1,$AP374,COLUMN()-93),0)</f>
        <v>177</v>
      </c>
      <c r="CP374" s="124">
        <f t="shared" ca="1" si="1054"/>
        <v>274</v>
      </c>
      <c r="CR374" s="124">
        <f t="shared" ref="CR374:CS374" ca="1" si="1055">IFERROR(OFFSET($D$1,$AP374,COLUMN()-96),0)</f>
        <v>125</v>
      </c>
      <c r="CS374" s="124">
        <f t="shared" ca="1" si="1055"/>
        <v>162</v>
      </c>
    </row>
    <row r="375" spans="1:97" x14ac:dyDescent="0.3">
      <c r="A375" s="125">
        <v>261</v>
      </c>
      <c r="B375" s="125">
        <v>145</v>
      </c>
      <c r="D375" s="125">
        <v>112</v>
      </c>
      <c r="E375" s="125">
        <v>183</v>
      </c>
      <c r="G375" s="126">
        <v>89</v>
      </c>
      <c r="H375" s="126">
        <v>223</v>
      </c>
      <c r="J375" s="127">
        <v>121</v>
      </c>
      <c r="K375" s="127">
        <v>73</v>
      </c>
      <c r="R375" s="124">
        <v>0</v>
      </c>
      <c r="S375" s="124">
        <v>0</v>
      </c>
      <c r="T375" s="124">
        <v>0</v>
      </c>
      <c r="U375" s="124">
        <v>0</v>
      </c>
      <c r="AP375" s="124">
        <f t="shared" si="983"/>
        <v>125</v>
      </c>
      <c r="AQ375" s="124">
        <f t="shared" ca="1" si="885"/>
        <v>125</v>
      </c>
      <c r="AR375" s="124">
        <f t="shared" ca="1" si="885"/>
        <v>162</v>
      </c>
      <c r="AT375" s="124">
        <f t="shared" ca="1" si="886"/>
        <v>108</v>
      </c>
      <c r="AU375" s="124">
        <f t="shared" ca="1" si="886"/>
        <v>175</v>
      </c>
      <c r="CI375" s="124">
        <f t="shared" ref="CI375:CJ375" ca="1" si="1056">IFERROR(OFFSET($G$1,$AP375,COLUMN()-87),0)</f>
        <v>179</v>
      </c>
      <c r="CJ375" s="124">
        <f t="shared" ca="1" si="1056"/>
        <v>220</v>
      </c>
      <c r="CL375" s="124">
        <f t="shared" ref="CL375:CM375" ca="1" si="1057">IFERROR(OFFSET($J$1,$AP375,COLUMN()-90),0)</f>
        <v>108</v>
      </c>
      <c r="CM375" s="124">
        <f t="shared" ca="1" si="1057"/>
        <v>175</v>
      </c>
      <c r="CO375" s="124">
        <f t="shared" ref="CO375:CP375" ca="1" si="1058">IFERROR(OFFSET($G$1,$AP375,COLUMN()-93),0)</f>
        <v>179</v>
      </c>
      <c r="CP375" s="124">
        <f t="shared" ca="1" si="1058"/>
        <v>220</v>
      </c>
      <c r="CR375" s="124">
        <f t="shared" ref="CR375:CS375" ca="1" si="1059">IFERROR(OFFSET($J$1,$AP375,COLUMN()-96),0)</f>
        <v>108</v>
      </c>
      <c r="CS375" s="124">
        <f t="shared" ca="1" si="1059"/>
        <v>175</v>
      </c>
    </row>
    <row r="376" spans="1:97" x14ac:dyDescent="0.3">
      <c r="A376" s="125">
        <v>261</v>
      </c>
      <c r="B376" s="125">
        <v>139</v>
      </c>
      <c r="D376" s="125">
        <v>112</v>
      </c>
      <c r="E376" s="125">
        <v>184</v>
      </c>
      <c r="G376" s="126">
        <v>91</v>
      </c>
      <c r="H376" s="126">
        <v>219</v>
      </c>
      <c r="J376" s="127">
        <v>123</v>
      </c>
      <c r="K376" s="127">
        <v>68</v>
      </c>
      <c r="R376" s="124">
        <v>0</v>
      </c>
      <c r="S376" s="124">
        <v>0</v>
      </c>
      <c r="T376" s="124">
        <v>0</v>
      </c>
      <c r="U376" s="124">
        <v>0</v>
      </c>
    </row>
    <row r="377" spans="1:97" x14ac:dyDescent="0.3">
      <c r="A377" s="125">
        <v>261</v>
      </c>
      <c r="B377" s="125">
        <v>132</v>
      </c>
      <c r="D377" s="125">
        <v>112</v>
      </c>
      <c r="E377" s="125">
        <v>184</v>
      </c>
      <c r="G377" s="126">
        <v>93</v>
      </c>
      <c r="H377" s="126">
        <v>216</v>
      </c>
      <c r="J377" s="127">
        <v>125</v>
      </c>
      <c r="K377" s="127">
        <v>64</v>
      </c>
      <c r="R377" s="124">
        <v>0</v>
      </c>
      <c r="S377" s="124">
        <v>0</v>
      </c>
      <c r="T377" s="124">
        <v>0</v>
      </c>
      <c r="U377" s="124">
        <v>0</v>
      </c>
      <c r="AP377" s="124">
        <f t="shared" si="983"/>
        <v>126</v>
      </c>
      <c r="AQ377" s="124">
        <f t="shared" ref="AQ377:AR440" ca="1" si="1060">IFERROR(OFFSET($A$1,$AP377,COLUMN()-43),0)</f>
        <v>176</v>
      </c>
      <c r="AR377" s="124">
        <f t="shared" ca="1" si="1060"/>
        <v>275</v>
      </c>
      <c r="AT377" s="124">
        <f t="shared" ref="AT377:AU440" ca="1" si="1061">IFERROR(OFFSET($G$1,$AP377,COLUMN()-46),0)</f>
        <v>177</v>
      </c>
      <c r="AU377" s="124">
        <f t="shared" ca="1" si="1061"/>
        <v>223</v>
      </c>
      <c r="CI377" s="124">
        <f t="shared" ref="CI377:CJ377" ca="1" si="1062">IFERROR(OFFSET($D$1,$AP377,COLUMN()-87),0)</f>
        <v>125</v>
      </c>
      <c r="CJ377" s="124">
        <f t="shared" ca="1" si="1062"/>
        <v>162</v>
      </c>
      <c r="CL377" s="124">
        <f t="shared" ref="CL377:CM377" ca="1" si="1063">IFERROR(OFFSET($A$1,$AP377,COLUMN()-90),0)</f>
        <v>176</v>
      </c>
      <c r="CM377" s="124">
        <f t="shared" ca="1" si="1063"/>
        <v>275</v>
      </c>
      <c r="CO377" s="124">
        <f t="shared" ref="CO377:CP377" ca="1" si="1064">IFERROR(OFFSET($A$1,$AP377,COLUMN()-93),0)</f>
        <v>176</v>
      </c>
      <c r="CP377" s="124">
        <f t="shared" ca="1" si="1064"/>
        <v>275</v>
      </c>
      <c r="CR377" s="124">
        <f t="shared" ref="CR377:CS377" ca="1" si="1065">IFERROR(OFFSET($D$1,$AP377,COLUMN()-96),0)</f>
        <v>125</v>
      </c>
      <c r="CS377" s="124">
        <f t="shared" ca="1" si="1065"/>
        <v>162</v>
      </c>
    </row>
    <row r="378" spans="1:97" x14ac:dyDescent="0.3">
      <c r="A378" s="125">
        <v>261</v>
      </c>
      <c r="B378" s="125">
        <v>126</v>
      </c>
      <c r="D378" s="125">
        <v>112</v>
      </c>
      <c r="E378" s="125">
        <v>184</v>
      </c>
      <c r="G378" s="126">
        <v>95</v>
      </c>
      <c r="H378" s="126">
        <v>213</v>
      </c>
      <c r="J378" s="127">
        <v>127</v>
      </c>
      <c r="K378" s="127">
        <v>60</v>
      </c>
      <c r="R378" s="124">
        <v>0</v>
      </c>
      <c r="S378" s="124">
        <v>0</v>
      </c>
      <c r="T378" s="124">
        <v>0</v>
      </c>
      <c r="U378" s="124">
        <v>0</v>
      </c>
      <c r="AP378" s="124">
        <f t="shared" si="983"/>
        <v>126</v>
      </c>
      <c r="AQ378" s="124">
        <f t="shared" ref="AQ378:AR441" ca="1" si="1066">IFERROR(OFFSET($D$1,$AP378,COLUMN()-43),0)</f>
        <v>125</v>
      </c>
      <c r="AR378" s="124">
        <f t="shared" ca="1" si="1066"/>
        <v>162</v>
      </c>
      <c r="AT378" s="124">
        <f t="shared" ref="AT378:AU441" ca="1" si="1067">IFERROR(OFFSET($J$1,$AP378,COLUMN()-46),0)</f>
        <v>108</v>
      </c>
      <c r="AU378" s="124">
        <f t="shared" ca="1" si="1067"/>
        <v>175</v>
      </c>
      <c r="CI378" s="124">
        <f t="shared" ref="CI378:CJ378" ca="1" si="1068">IFERROR(OFFSET($G$1,$AP378,COLUMN()-87),0)</f>
        <v>177</v>
      </c>
      <c r="CJ378" s="124">
        <f t="shared" ca="1" si="1068"/>
        <v>223</v>
      </c>
      <c r="CL378" s="124">
        <f t="shared" ref="CL378:CM378" ca="1" si="1069">IFERROR(OFFSET($J$1,$AP378,COLUMN()-90),0)</f>
        <v>108</v>
      </c>
      <c r="CM378" s="124">
        <f t="shared" ca="1" si="1069"/>
        <v>175</v>
      </c>
      <c r="CO378" s="124">
        <f t="shared" ref="CO378:CP378" ca="1" si="1070">IFERROR(OFFSET($G$1,$AP378,COLUMN()-93),0)</f>
        <v>177</v>
      </c>
      <c r="CP378" s="124">
        <f t="shared" ca="1" si="1070"/>
        <v>223</v>
      </c>
      <c r="CR378" s="124">
        <f t="shared" ref="CR378:CS378" ca="1" si="1071">IFERROR(OFFSET($J$1,$AP378,COLUMN()-96),0)</f>
        <v>108</v>
      </c>
      <c r="CS378" s="124">
        <f t="shared" ca="1" si="1071"/>
        <v>175</v>
      </c>
    </row>
    <row r="379" spans="1:97" x14ac:dyDescent="0.3">
      <c r="A379" s="125">
        <v>261</v>
      </c>
      <c r="B379" s="125">
        <v>120</v>
      </c>
      <c r="D379" s="125">
        <v>112</v>
      </c>
      <c r="E379" s="125">
        <v>184</v>
      </c>
      <c r="G379" s="126">
        <v>97</v>
      </c>
      <c r="H379" s="126">
        <v>209</v>
      </c>
      <c r="J379" s="127">
        <v>129</v>
      </c>
      <c r="K379" s="127">
        <v>55</v>
      </c>
      <c r="R379" s="124">
        <v>0</v>
      </c>
      <c r="S379" s="124">
        <v>0</v>
      </c>
      <c r="T379" s="124">
        <v>0</v>
      </c>
      <c r="U379" s="124">
        <v>0</v>
      </c>
    </row>
    <row r="380" spans="1:97" x14ac:dyDescent="0.3">
      <c r="A380" s="125">
        <v>261</v>
      </c>
      <c r="B380" s="125">
        <v>114</v>
      </c>
      <c r="D380" s="125">
        <v>112</v>
      </c>
      <c r="E380" s="125">
        <v>184</v>
      </c>
      <c r="G380" s="126">
        <v>99</v>
      </c>
      <c r="H380" s="126">
        <v>206</v>
      </c>
      <c r="J380" s="127">
        <v>131</v>
      </c>
      <c r="K380" s="127">
        <v>51</v>
      </c>
      <c r="R380" s="124">
        <v>0</v>
      </c>
      <c r="S380" s="124">
        <v>0</v>
      </c>
      <c r="T380" s="124">
        <v>0</v>
      </c>
      <c r="U380" s="124">
        <v>55</v>
      </c>
      <c r="AP380" s="124">
        <f t="shared" si="983"/>
        <v>127</v>
      </c>
      <c r="AQ380" s="124">
        <f t="shared" ca="1" si="1060"/>
        <v>176</v>
      </c>
      <c r="AR380" s="124">
        <f t="shared" ca="1" si="1060"/>
        <v>275</v>
      </c>
      <c r="AT380" s="124">
        <f t="shared" ca="1" si="1061"/>
        <v>175</v>
      </c>
      <c r="AU380" s="124">
        <f t="shared" ca="1" si="1061"/>
        <v>226</v>
      </c>
      <c r="CI380" s="124">
        <f t="shared" ref="CI380:CJ380" ca="1" si="1072">IFERROR(OFFSET($D$1,$AP380,COLUMN()-87),0)</f>
        <v>125</v>
      </c>
      <c r="CJ380" s="124">
        <f t="shared" ca="1" si="1072"/>
        <v>162</v>
      </c>
      <c r="CL380" s="124">
        <f t="shared" ref="CL380:CM380" ca="1" si="1073">IFERROR(OFFSET($A$1,$AP380,COLUMN()-90),0)</f>
        <v>176</v>
      </c>
      <c r="CM380" s="124">
        <f t="shared" ca="1" si="1073"/>
        <v>275</v>
      </c>
      <c r="CO380" s="124">
        <f t="shared" ref="CO380:CP380" ca="1" si="1074">IFERROR(OFFSET($A$1,$AP380,COLUMN()-93),0)</f>
        <v>176</v>
      </c>
      <c r="CP380" s="124">
        <f t="shared" ca="1" si="1074"/>
        <v>275</v>
      </c>
      <c r="CR380" s="124">
        <f t="shared" ref="CR380:CS380" ca="1" si="1075">IFERROR(OFFSET($D$1,$AP380,COLUMN()-96),0)</f>
        <v>125</v>
      </c>
      <c r="CS380" s="124">
        <f t="shared" ca="1" si="1075"/>
        <v>162</v>
      </c>
    </row>
    <row r="381" spans="1:97" x14ac:dyDescent="0.3">
      <c r="A381" s="125">
        <v>261</v>
      </c>
      <c r="B381" s="125">
        <v>107</v>
      </c>
      <c r="D381" s="125">
        <v>112</v>
      </c>
      <c r="E381" s="125">
        <v>184</v>
      </c>
      <c r="G381" s="126">
        <v>101</v>
      </c>
      <c r="H381" s="126">
        <v>203</v>
      </c>
      <c r="J381" s="127">
        <v>129</v>
      </c>
      <c r="K381" s="127">
        <v>55</v>
      </c>
      <c r="R381" s="124">
        <v>0</v>
      </c>
      <c r="S381" s="124">
        <v>0</v>
      </c>
      <c r="T381" s="124">
        <v>0</v>
      </c>
      <c r="U381" s="124">
        <v>0</v>
      </c>
      <c r="AP381" s="124">
        <f t="shared" si="983"/>
        <v>127</v>
      </c>
      <c r="AQ381" s="124">
        <f t="shared" ca="1" si="1066"/>
        <v>125</v>
      </c>
      <c r="AR381" s="124">
        <f t="shared" ca="1" si="1066"/>
        <v>162</v>
      </c>
      <c r="AT381" s="124">
        <f t="shared" ca="1" si="1067"/>
        <v>108</v>
      </c>
      <c r="AU381" s="124">
        <f t="shared" ca="1" si="1067"/>
        <v>175</v>
      </c>
      <c r="CI381" s="124">
        <f t="shared" ref="CI381:CJ381" ca="1" si="1076">IFERROR(OFFSET($G$1,$AP381,COLUMN()-87),0)</f>
        <v>175</v>
      </c>
      <c r="CJ381" s="124">
        <f t="shared" ca="1" si="1076"/>
        <v>226</v>
      </c>
      <c r="CL381" s="124">
        <f t="shared" ref="CL381:CM381" ca="1" si="1077">IFERROR(OFFSET($J$1,$AP381,COLUMN()-90),0)</f>
        <v>108</v>
      </c>
      <c r="CM381" s="124">
        <f t="shared" ca="1" si="1077"/>
        <v>175</v>
      </c>
      <c r="CO381" s="124">
        <f t="shared" ref="CO381:CP381" ca="1" si="1078">IFERROR(OFFSET($G$1,$AP381,COLUMN()-93),0)</f>
        <v>175</v>
      </c>
      <c r="CP381" s="124">
        <f t="shared" ca="1" si="1078"/>
        <v>226</v>
      </c>
      <c r="CR381" s="124">
        <f t="shared" ref="CR381:CS381" ca="1" si="1079">IFERROR(OFFSET($J$1,$AP381,COLUMN()-96),0)</f>
        <v>108</v>
      </c>
      <c r="CS381" s="124">
        <f t="shared" ca="1" si="1079"/>
        <v>175</v>
      </c>
    </row>
    <row r="382" spans="1:97" x14ac:dyDescent="0.3">
      <c r="A382" s="125">
        <v>261</v>
      </c>
      <c r="B382" s="125">
        <v>101</v>
      </c>
      <c r="D382" s="125">
        <v>112</v>
      </c>
      <c r="E382" s="125">
        <v>184</v>
      </c>
      <c r="G382" s="126">
        <v>103</v>
      </c>
      <c r="H382" s="126">
        <v>199</v>
      </c>
      <c r="J382" s="127">
        <v>127</v>
      </c>
      <c r="K382" s="127">
        <v>60</v>
      </c>
      <c r="R382" s="124">
        <v>0</v>
      </c>
      <c r="S382" s="124">
        <v>0</v>
      </c>
      <c r="T382" s="124">
        <v>0</v>
      </c>
      <c r="U382" s="124">
        <v>0</v>
      </c>
    </row>
    <row r="383" spans="1:97" x14ac:dyDescent="0.3">
      <c r="A383" s="125">
        <v>261</v>
      </c>
      <c r="B383" s="125">
        <v>95</v>
      </c>
      <c r="D383" s="125">
        <v>112</v>
      </c>
      <c r="E383" s="125">
        <v>184</v>
      </c>
      <c r="G383" s="126">
        <v>105</v>
      </c>
      <c r="H383" s="126">
        <v>196</v>
      </c>
      <c r="J383" s="127">
        <v>125</v>
      </c>
      <c r="K383" s="127">
        <v>64</v>
      </c>
      <c r="R383" s="124">
        <v>0</v>
      </c>
      <c r="S383" s="124">
        <v>0</v>
      </c>
      <c r="T383" s="124">
        <v>0</v>
      </c>
      <c r="U383" s="124">
        <v>0</v>
      </c>
      <c r="AP383" s="124">
        <f t="shared" si="983"/>
        <v>128</v>
      </c>
      <c r="AQ383" s="124">
        <f t="shared" ca="1" si="1060"/>
        <v>175</v>
      </c>
      <c r="AR383" s="124">
        <f t="shared" ca="1" si="1060"/>
        <v>276</v>
      </c>
      <c r="AT383" s="124">
        <f t="shared" ca="1" si="1061"/>
        <v>173</v>
      </c>
      <c r="AU383" s="124">
        <f t="shared" ca="1" si="1061"/>
        <v>223</v>
      </c>
      <c r="CI383" s="124">
        <f t="shared" ref="CI383:CJ383" ca="1" si="1080">IFERROR(OFFSET($D$1,$AP383,COLUMN()-87),0)</f>
        <v>125</v>
      </c>
      <c r="CJ383" s="124">
        <f t="shared" ca="1" si="1080"/>
        <v>162</v>
      </c>
      <c r="CL383" s="124">
        <f t="shared" ref="CL383:CM383" ca="1" si="1081">IFERROR(OFFSET($A$1,$AP383,COLUMN()-90),0)</f>
        <v>175</v>
      </c>
      <c r="CM383" s="124">
        <f t="shared" ca="1" si="1081"/>
        <v>276</v>
      </c>
      <c r="CO383" s="124">
        <f t="shared" ref="CO383:CP383" ca="1" si="1082">IFERROR(OFFSET($A$1,$AP383,COLUMN()-93),0)</f>
        <v>175</v>
      </c>
      <c r="CP383" s="124">
        <f t="shared" ca="1" si="1082"/>
        <v>276</v>
      </c>
      <c r="CR383" s="124">
        <f t="shared" ref="CR383:CS383" ca="1" si="1083">IFERROR(OFFSET($D$1,$AP383,COLUMN()-96),0)</f>
        <v>125</v>
      </c>
      <c r="CS383" s="124">
        <f t="shared" ca="1" si="1083"/>
        <v>162</v>
      </c>
    </row>
    <row r="384" spans="1:97" x14ac:dyDescent="0.3">
      <c r="A384" s="125">
        <v>261</v>
      </c>
      <c r="B384" s="125">
        <v>89</v>
      </c>
      <c r="D384" s="125">
        <v>112</v>
      </c>
      <c r="E384" s="125">
        <v>184</v>
      </c>
      <c r="G384" s="126">
        <v>107</v>
      </c>
      <c r="H384" s="126">
        <v>193</v>
      </c>
      <c r="J384" s="127">
        <v>123</v>
      </c>
      <c r="K384" s="127">
        <v>68</v>
      </c>
      <c r="R384" s="124">
        <v>0</v>
      </c>
      <c r="S384" s="124">
        <v>0</v>
      </c>
      <c r="T384" s="124">
        <v>0</v>
      </c>
      <c r="U384" s="124">
        <v>0</v>
      </c>
      <c r="AP384" s="124">
        <f t="shared" si="983"/>
        <v>128</v>
      </c>
      <c r="AQ384" s="124">
        <f t="shared" ca="1" si="1066"/>
        <v>125</v>
      </c>
      <c r="AR384" s="124">
        <f t="shared" ca="1" si="1066"/>
        <v>162</v>
      </c>
      <c r="AT384" s="124">
        <f t="shared" ca="1" si="1067"/>
        <v>108</v>
      </c>
      <c r="AU384" s="124">
        <f t="shared" ca="1" si="1067"/>
        <v>175</v>
      </c>
      <c r="CI384" s="124">
        <f t="shared" ref="CI384:CJ384" ca="1" si="1084">IFERROR(OFFSET($G$1,$AP384,COLUMN()-87),0)</f>
        <v>173</v>
      </c>
      <c r="CJ384" s="124">
        <f t="shared" ca="1" si="1084"/>
        <v>223</v>
      </c>
      <c r="CL384" s="124">
        <f t="shared" ref="CL384:CM384" ca="1" si="1085">IFERROR(OFFSET($J$1,$AP384,COLUMN()-90),0)</f>
        <v>108</v>
      </c>
      <c r="CM384" s="124">
        <f t="shared" ca="1" si="1085"/>
        <v>175</v>
      </c>
      <c r="CO384" s="124">
        <f t="shared" ref="CO384:CP384" ca="1" si="1086">IFERROR(OFFSET($G$1,$AP384,COLUMN()-93),0)</f>
        <v>173</v>
      </c>
      <c r="CP384" s="124">
        <f t="shared" ca="1" si="1086"/>
        <v>223</v>
      </c>
      <c r="CR384" s="124">
        <f t="shared" ref="CR384:CS384" ca="1" si="1087">IFERROR(OFFSET($J$1,$AP384,COLUMN()-96),0)</f>
        <v>108</v>
      </c>
      <c r="CS384" s="124">
        <f t="shared" ca="1" si="1087"/>
        <v>175</v>
      </c>
    </row>
    <row r="385" spans="1:97" x14ac:dyDescent="0.3">
      <c r="A385" s="125">
        <v>261</v>
      </c>
      <c r="B385" s="125">
        <v>82</v>
      </c>
      <c r="D385" s="125">
        <v>112</v>
      </c>
      <c r="E385" s="125">
        <v>184</v>
      </c>
      <c r="G385" s="126">
        <v>109</v>
      </c>
      <c r="H385" s="126">
        <v>189</v>
      </c>
      <c r="J385" s="127">
        <v>121</v>
      </c>
      <c r="K385" s="127">
        <v>73</v>
      </c>
      <c r="R385" s="124">
        <v>0</v>
      </c>
      <c r="S385" s="124">
        <v>0</v>
      </c>
      <c r="T385" s="124">
        <v>0</v>
      </c>
      <c r="U385" s="124">
        <v>0</v>
      </c>
    </row>
    <row r="386" spans="1:97" x14ac:dyDescent="0.3">
      <c r="A386" s="125">
        <v>261</v>
      </c>
      <c r="B386" s="125">
        <v>76</v>
      </c>
      <c r="D386" s="125">
        <v>112</v>
      </c>
      <c r="E386" s="125">
        <v>184</v>
      </c>
      <c r="G386" s="126">
        <v>111</v>
      </c>
      <c r="H386" s="126">
        <v>186</v>
      </c>
      <c r="J386" s="127">
        <v>119</v>
      </c>
      <c r="K386" s="127">
        <v>77</v>
      </c>
      <c r="R386" s="124">
        <v>56</v>
      </c>
      <c r="S386" s="124">
        <v>0</v>
      </c>
      <c r="T386" s="124">
        <v>60</v>
      </c>
      <c r="U386" s="124">
        <v>0</v>
      </c>
      <c r="AP386" s="124">
        <f t="shared" si="983"/>
        <v>129</v>
      </c>
      <c r="AQ386" s="124">
        <f t="shared" ca="1" si="1060"/>
        <v>174</v>
      </c>
      <c r="AR386" s="124">
        <f t="shared" ca="1" si="1060"/>
        <v>276</v>
      </c>
      <c r="AT386" s="124">
        <f t="shared" ca="1" si="1061"/>
        <v>171</v>
      </c>
      <c r="AU386" s="124">
        <f t="shared" ca="1" si="1061"/>
        <v>219</v>
      </c>
      <c r="CI386" s="124">
        <f t="shared" ref="CI386:CJ386" ca="1" si="1088">IFERROR(OFFSET($D$1,$AP386,COLUMN()-87),0)</f>
        <v>125</v>
      </c>
      <c r="CJ386" s="124">
        <f t="shared" ca="1" si="1088"/>
        <v>162</v>
      </c>
      <c r="CL386" s="124">
        <f t="shared" ref="CL386:CM386" ca="1" si="1089">IFERROR(OFFSET($A$1,$AP386,COLUMN()-90),0)</f>
        <v>174</v>
      </c>
      <c r="CM386" s="124">
        <f t="shared" ca="1" si="1089"/>
        <v>276</v>
      </c>
      <c r="CO386" s="124">
        <f t="shared" ref="CO386:CP386" ca="1" si="1090">IFERROR(OFFSET($A$1,$AP386,COLUMN()-93),0)</f>
        <v>174</v>
      </c>
      <c r="CP386" s="124">
        <f t="shared" ca="1" si="1090"/>
        <v>276</v>
      </c>
      <c r="CR386" s="124">
        <f t="shared" ref="CR386:CS386" ca="1" si="1091">IFERROR(OFFSET($D$1,$AP386,COLUMN()-96),0)</f>
        <v>125</v>
      </c>
      <c r="CS386" s="124">
        <f t="shared" ca="1" si="1091"/>
        <v>162</v>
      </c>
    </row>
    <row r="387" spans="1:97" x14ac:dyDescent="0.3">
      <c r="A387" s="125">
        <v>261</v>
      </c>
      <c r="B387" s="125">
        <v>82</v>
      </c>
      <c r="D387" s="125">
        <v>112</v>
      </c>
      <c r="E387" s="125">
        <v>185</v>
      </c>
      <c r="G387" s="126">
        <v>113</v>
      </c>
      <c r="H387" s="126">
        <v>183</v>
      </c>
      <c r="J387" s="127">
        <v>117</v>
      </c>
      <c r="K387" s="127">
        <v>81</v>
      </c>
      <c r="R387" s="124">
        <v>0</v>
      </c>
      <c r="S387" s="124">
        <v>0</v>
      </c>
      <c r="T387" s="124">
        <v>0</v>
      </c>
      <c r="U387" s="124">
        <v>0</v>
      </c>
      <c r="AP387" s="124">
        <f t="shared" si="983"/>
        <v>129</v>
      </c>
      <c r="AQ387" s="124">
        <f t="shared" ca="1" si="1066"/>
        <v>125</v>
      </c>
      <c r="AR387" s="124">
        <f t="shared" ca="1" si="1066"/>
        <v>162</v>
      </c>
      <c r="AT387" s="124">
        <f t="shared" ca="1" si="1067"/>
        <v>108</v>
      </c>
      <c r="AU387" s="124">
        <f t="shared" ca="1" si="1067"/>
        <v>174</v>
      </c>
      <c r="CI387" s="124">
        <f t="shared" ref="CI387:CJ387" ca="1" si="1092">IFERROR(OFFSET($G$1,$AP387,COLUMN()-87),0)</f>
        <v>171</v>
      </c>
      <c r="CJ387" s="124">
        <f t="shared" ca="1" si="1092"/>
        <v>219</v>
      </c>
      <c r="CL387" s="124">
        <f t="shared" ref="CL387:CM387" ca="1" si="1093">IFERROR(OFFSET($J$1,$AP387,COLUMN()-90),0)</f>
        <v>108</v>
      </c>
      <c r="CM387" s="124">
        <f t="shared" ca="1" si="1093"/>
        <v>174</v>
      </c>
      <c r="CO387" s="124">
        <f t="shared" ref="CO387:CP387" ca="1" si="1094">IFERROR(OFFSET($G$1,$AP387,COLUMN()-93),0)</f>
        <v>171</v>
      </c>
      <c r="CP387" s="124">
        <f t="shared" ca="1" si="1094"/>
        <v>219</v>
      </c>
      <c r="CR387" s="124">
        <f t="shared" ref="CR387:CS387" ca="1" si="1095">IFERROR(OFFSET($J$1,$AP387,COLUMN()-96),0)</f>
        <v>108</v>
      </c>
      <c r="CS387" s="124">
        <f t="shared" ca="1" si="1095"/>
        <v>174</v>
      </c>
    </row>
    <row r="388" spans="1:97" x14ac:dyDescent="0.3">
      <c r="A388" s="125">
        <v>261</v>
      </c>
      <c r="B388" s="125">
        <v>89</v>
      </c>
      <c r="D388" s="125">
        <v>112</v>
      </c>
      <c r="E388" s="125">
        <v>185</v>
      </c>
      <c r="G388" s="126">
        <v>114</v>
      </c>
      <c r="H388" s="126">
        <v>180</v>
      </c>
      <c r="J388" s="127">
        <v>115</v>
      </c>
      <c r="K388" s="127">
        <v>86</v>
      </c>
      <c r="R388" s="124">
        <v>0</v>
      </c>
      <c r="S388" s="124">
        <v>0</v>
      </c>
      <c r="T388" s="124">
        <v>0</v>
      </c>
      <c r="U388" s="124">
        <v>0</v>
      </c>
    </row>
    <row r="389" spans="1:97" x14ac:dyDescent="0.3">
      <c r="A389" s="125">
        <v>261</v>
      </c>
      <c r="B389" s="125">
        <v>95</v>
      </c>
      <c r="D389" s="125">
        <v>112</v>
      </c>
      <c r="E389" s="125">
        <v>185</v>
      </c>
      <c r="G389" s="126">
        <v>116</v>
      </c>
      <c r="H389" s="126">
        <v>177</v>
      </c>
      <c r="J389" s="127">
        <v>113</v>
      </c>
      <c r="K389" s="127">
        <v>90</v>
      </c>
      <c r="R389" s="124">
        <v>0</v>
      </c>
      <c r="S389" s="124">
        <v>0</v>
      </c>
      <c r="T389" s="124">
        <v>0</v>
      </c>
      <c r="U389" s="124">
        <v>0</v>
      </c>
      <c r="AP389" s="124">
        <f t="shared" si="983"/>
        <v>130</v>
      </c>
      <c r="AQ389" s="124">
        <f t="shared" ca="1" si="1060"/>
        <v>174</v>
      </c>
      <c r="AR389" s="124">
        <f t="shared" ca="1" si="1060"/>
        <v>276</v>
      </c>
      <c r="AT389" s="124">
        <f t="shared" ca="1" si="1061"/>
        <v>169</v>
      </c>
      <c r="AU389" s="124">
        <f t="shared" ca="1" si="1061"/>
        <v>216</v>
      </c>
      <c r="CI389" s="124">
        <f t="shared" ref="CI389:CJ389" ca="1" si="1096">IFERROR(OFFSET($D$1,$AP389,COLUMN()-87),0)</f>
        <v>125</v>
      </c>
      <c r="CJ389" s="124">
        <f t="shared" ca="1" si="1096"/>
        <v>162</v>
      </c>
      <c r="CL389" s="124">
        <f t="shared" ref="CL389:CM389" ca="1" si="1097">IFERROR(OFFSET($A$1,$AP389,COLUMN()-90),0)</f>
        <v>174</v>
      </c>
      <c r="CM389" s="124">
        <f t="shared" ca="1" si="1097"/>
        <v>276</v>
      </c>
      <c r="CO389" s="124">
        <f t="shared" ref="CO389:CP389" ca="1" si="1098">IFERROR(OFFSET($A$1,$AP389,COLUMN()-93),0)</f>
        <v>174</v>
      </c>
      <c r="CP389" s="124">
        <f t="shared" ca="1" si="1098"/>
        <v>276</v>
      </c>
      <c r="CR389" s="124">
        <f t="shared" ref="CR389:CS389" ca="1" si="1099">IFERROR(OFFSET($D$1,$AP389,COLUMN()-96),0)</f>
        <v>125</v>
      </c>
      <c r="CS389" s="124">
        <f t="shared" ca="1" si="1099"/>
        <v>162</v>
      </c>
    </row>
    <row r="390" spans="1:97" x14ac:dyDescent="0.3">
      <c r="A390" s="125">
        <v>261</v>
      </c>
      <c r="B390" s="125">
        <v>101</v>
      </c>
      <c r="D390" s="125">
        <v>112</v>
      </c>
      <c r="E390" s="125">
        <v>185</v>
      </c>
      <c r="G390" s="126">
        <v>118</v>
      </c>
      <c r="H390" s="126">
        <v>174</v>
      </c>
      <c r="J390" s="127">
        <v>110</v>
      </c>
      <c r="K390" s="127">
        <v>94</v>
      </c>
      <c r="R390" s="124">
        <v>0</v>
      </c>
      <c r="S390" s="124">
        <v>0</v>
      </c>
      <c r="T390" s="124">
        <v>0</v>
      </c>
      <c r="U390" s="124">
        <v>0</v>
      </c>
      <c r="AP390" s="124">
        <f t="shared" si="983"/>
        <v>130</v>
      </c>
      <c r="AQ390" s="124">
        <f t="shared" ca="1" si="1066"/>
        <v>125</v>
      </c>
      <c r="AR390" s="124">
        <f t="shared" ca="1" si="1066"/>
        <v>162</v>
      </c>
      <c r="AT390" s="124">
        <f t="shared" ca="1" si="1067"/>
        <v>108</v>
      </c>
      <c r="AU390" s="124">
        <f t="shared" ca="1" si="1067"/>
        <v>174</v>
      </c>
      <c r="CI390" s="124">
        <f t="shared" ref="CI390:CJ390" ca="1" si="1100">IFERROR(OFFSET($G$1,$AP390,COLUMN()-87),0)</f>
        <v>169</v>
      </c>
      <c r="CJ390" s="124">
        <f t="shared" ca="1" si="1100"/>
        <v>216</v>
      </c>
      <c r="CL390" s="124">
        <f t="shared" ref="CL390:CM390" ca="1" si="1101">IFERROR(OFFSET($J$1,$AP390,COLUMN()-90),0)</f>
        <v>108</v>
      </c>
      <c r="CM390" s="124">
        <f t="shared" ca="1" si="1101"/>
        <v>174</v>
      </c>
      <c r="CO390" s="124">
        <f t="shared" ref="CO390:CP390" ca="1" si="1102">IFERROR(OFFSET($G$1,$AP390,COLUMN()-93),0)</f>
        <v>169</v>
      </c>
      <c r="CP390" s="124">
        <f t="shared" ca="1" si="1102"/>
        <v>216</v>
      </c>
      <c r="CR390" s="124">
        <f t="shared" ref="CR390:CS390" ca="1" si="1103">IFERROR(OFFSET($J$1,$AP390,COLUMN()-96),0)</f>
        <v>108</v>
      </c>
      <c r="CS390" s="124">
        <f t="shared" ca="1" si="1103"/>
        <v>174</v>
      </c>
    </row>
    <row r="391" spans="1:97" x14ac:dyDescent="0.3">
      <c r="A391" s="125">
        <v>261</v>
      </c>
      <c r="B391" s="125">
        <v>107</v>
      </c>
      <c r="D391" s="125">
        <v>112</v>
      </c>
      <c r="E391" s="125">
        <v>185</v>
      </c>
      <c r="G391" s="126">
        <v>119</v>
      </c>
      <c r="H391" s="126">
        <v>171</v>
      </c>
      <c r="J391" s="127">
        <v>108</v>
      </c>
      <c r="K391" s="127">
        <v>99</v>
      </c>
      <c r="R391" s="124">
        <v>0</v>
      </c>
      <c r="S391" s="124">
        <v>0</v>
      </c>
      <c r="T391" s="124">
        <v>0</v>
      </c>
      <c r="U391" s="124">
        <v>0</v>
      </c>
    </row>
    <row r="392" spans="1:97" x14ac:dyDescent="0.3">
      <c r="A392" s="125">
        <v>261</v>
      </c>
      <c r="B392" s="125">
        <v>114</v>
      </c>
      <c r="D392" s="125">
        <v>112</v>
      </c>
      <c r="E392" s="125">
        <v>185</v>
      </c>
      <c r="G392" s="126">
        <v>121</v>
      </c>
      <c r="H392" s="126">
        <v>169</v>
      </c>
      <c r="J392" s="127">
        <v>106</v>
      </c>
      <c r="K392" s="127">
        <v>103</v>
      </c>
      <c r="R392" s="124">
        <v>0</v>
      </c>
      <c r="S392" s="124">
        <v>0</v>
      </c>
      <c r="T392" s="124">
        <v>0</v>
      </c>
      <c r="U392" s="124">
        <v>0</v>
      </c>
      <c r="AP392" s="124">
        <f t="shared" si="983"/>
        <v>131</v>
      </c>
      <c r="AQ392" s="124">
        <f t="shared" ca="1" si="1060"/>
        <v>173</v>
      </c>
      <c r="AR392" s="124">
        <f t="shared" ca="1" si="1060"/>
        <v>277</v>
      </c>
      <c r="AT392" s="124">
        <f t="shared" ca="1" si="1061"/>
        <v>167</v>
      </c>
      <c r="AU392" s="124">
        <f t="shared" ca="1" si="1061"/>
        <v>213</v>
      </c>
      <c r="CI392" s="124">
        <f t="shared" ref="CI392:CJ392" ca="1" si="1104">IFERROR(OFFSET($D$1,$AP392,COLUMN()-87),0)</f>
        <v>125</v>
      </c>
      <c r="CJ392" s="124">
        <f t="shared" ca="1" si="1104"/>
        <v>162</v>
      </c>
      <c r="CL392" s="124">
        <f t="shared" ref="CL392:CM392" ca="1" si="1105">IFERROR(OFFSET($A$1,$AP392,COLUMN()-90),0)</f>
        <v>173</v>
      </c>
      <c r="CM392" s="124">
        <f t="shared" ca="1" si="1105"/>
        <v>277</v>
      </c>
      <c r="CO392" s="124">
        <f t="shared" ref="CO392:CP392" ca="1" si="1106">IFERROR(OFFSET($A$1,$AP392,COLUMN()-93),0)</f>
        <v>173</v>
      </c>
      <c r="CP392" s="124">
        <f t="shared" ca="1" si="1106"/>
        <v>277</v>
      </c>
      <c r="CR392" s="124">
        <f t="shared" ref="CR392:CS392" ca="1" si="1107">IFERROR(OFFSET($D$1,$AP392,COLUMN()-96),0)</f>
        <v>125</v>
      </c>
      <c r="CS392" s="124">
        <f t="shared" ca="1" si="1107"/>
        <v>162</v>
      </c>
    </row>
    <row r="393" spans="1:97" x14ac:dyDescent="0.3">
      <c r="A393" s="125">
        <v>261</v>
      </c>
      <c r="B393" s="125">
        <v>120</v>
      </c>
      <c r="D393" s="125">
        <v>112</v>
      </c>
      <c r="E393" s="125">
        <v>185</v>
      </c>
      <c r="G393" s="126">
        <v>123</v>
      </c>
      <c r="H393" s="126">
        <v>166</v>
      </c>
      <c r="J393" s="127">
        <v>104</v>
      </c>
      <c r="K393" s="127">
        <v>107</v>
      </c>
      <c r="R393" s="124">
        <v>0</v>
      </c>
      <c r="S393" s="124">
        <v>0</v>
      </c>
      <c r="T393" s="124">
        <v>0</v>
      </c>
      <c r="U393" s="124">
        <v>0</v>
      </c>
      <c r="AP393" s="124">
        <f t="shared" si="983"/>
        <v>131</v>
      </c>
      <c r="AQ393" s="124">
        <f t="shared" ca="1" si="1066"/>
        <v>125</v>
      </c>
      <c r="AR393" s="124">
        <f t="shared" ca="1" si="1066"/>
        <v>162</v>
      </c>
      <c r="AT393" s="124">
        <f t="shared" ca="1" si="1067"/>
        <v>107</v>
      </c>
      <c r="AU393" s="124">
        <f t="shared" ca="1" si="1067"/>
        <v>174</v>
      </c>
      <c r="CI393" s="124">
        <f t="shared" ref="CI393:CJ393" ca="1" si="1108">IFERROR(OFFSET($G$1,$AP393,COLUMN()-87),0)</f>
        <v>167</v>
      </c>
      <c r="CJ393" s="124">
        <f t="shared" ca="1" si="1108"/>
        <v>213</v>
      </c>
      <c r="CL393" s="124">
        <f t="shared" ref="CL393:CM393" ca="1" si="1109">IFERROR(OFFSET($J$1,$AP393,COLUMN()-90),0)</f>
        <v>107</v>
      </c>
      <c r="CM393" s="124">
        <f t="shared" ca="1" si="1109"/>
        <v>174</v>
      </c>
      <c r="CO393" s="124">
        <f t="shared" ref="CO393:CP393" ca="1" si="1110">IFERROR(OFFSET($G$1,$AP393,COLUMN()-93),0)</f>
        <v>167</v>
      </c>
      <c r="CP393" s="124">
        <f t="shared" ca="1" si="1110"/>
        <v>213</v>
      </c>
      <c r="CR393" s="124">
        <f t="shared" ref="CR393:CS393" ca="1" si="1111">IFERROR(OFFSET($J$1,$AP393,COLUMN()-96),0)</f>
        <v>107</v>
      </c>
      <c r="CS393" s="124">
        <f t="shared" ca="1" si="1111"/>
        <v>174</v>
      </c>
    </row>
    <row r="394" spans="1:97" x14ac:dyDescent="0.3">
      <c r="A394" s="125">
        <v>261</v>
      </c>
      <c r="B394" s="125">
        <v>126</v>
      </c>
      <c r="D394" s="125">
        <v>111</v>
      </c>
      <c r="E394" s="125">
        <v>185</v>
      </c>
      <c r="G394" s="126">
        <v>124</v>
      </c>
      <c r="H394" s="126">
        <v>163</v>
      </c>
      <c r="J394" s="127">
        <v>102</v>
      </c>
      <c r="K394" s="127">
        <v>112</v>
      </c>
      <c r="R394" s="124">
        <v>0</v>
      </c>
      <c r="S394" s="124">
        <v>0</v>
      </c>
      <c r="T394" s="124">
        <v>0</v>
      </c>
      <c r="U394" s="124">
        <v>0</v>
      </c>
    </row>
    <row r="395" spans="1:97" x14ac:dyDescent="0.3">
      <c r="A395" s="125">
        <v>261</v>
      </c>
      <c r="B395" s="125">
        <v>132</v>
      </c>
      <c r="D395" s="125">
        <v>111</v>
      </c>
      <c r="E395" s="125">
        <v>185</v>
      </c>
      <c r="G395" s="126">
        <v>126</v>
      </c>
      <c r="H395" s="126">
        <v>160</v>
      </c>
      <c r="J395" s="127">
        <v>100</v>
      </c>
      <c r="K395" s="127">
        <v>116</v>
      </c>
      <c r="R395" s="124">
        <v>0</v>
      </c>
      <c r="S395" s="124">
        <v>0</v>
      </c>
      <c r="T395" s="124">
        <v>0</v>
      </c>
      <c r="U395" s="124">
        <v>0</v>
      </c>
      <c r="AP395" s="124">
        <f t="shared" si="983"/>
        <v>132</v>
      </c>
      <c r="AQ395" s="124">
        <f t="shared" ca="1" si="1060"/>
        <v>172</v>
      </c>
      <c r="AR395" s="124">
        <f t="shared" ca="1" si="1060"/>
        <v>277</v>
      </c>
      <c r="AT395" s="124">
        <f t="shared" ca="1" si="1061"/>
        <v>165</v>
      </c>
      <c r="AU395" s="124">
        <f t="shared" ca="1" si="1061"/>
        <v>209</v>
      </c>
      <c r="CI395" s="124">
        <f t="shared" ref="CI395:CJ395" ca="1" si="1112">IFERROR(OFFSET($D$1,$AP395,COLUMN()-87),0)</f>
        <v>124</v>
      </c>
      <c r="CJ395" s="124">
        <f t="shared" ca="1" si="1112"/>
        <v>162</v>
      </c>
      <c r="CL395" s="124">
        <f t="shared" ref="CL395:CM395" ca="1" si="1113">IFERROR(OFFSET($A$1,$AP395,COLUMN()-90),0)</f>
        <v>172</v>
      </c>
      <c r="CM395" s="124">
        <f t="shared" ca="1" si="1113"/>
        <v>277</v>
      </c>
      <c r="CO395" s="124">
        <f t="shared" ref="CO395:CP395" ca="1" si="1114">IFERROR(OFFSET($A$1,$AP395,COLUMN()-93),0)</f>
        <v>172</v>
      </c>
      <c r="CP395" s="124">
        <f t="shared" ca="1" si="1114"/>
        <v>277</v>
      </c>
      <c r="CR395" s="124">
        <f t="shared" ref="CR395:CS395" ca="1" si="1115">IFERROR(OFFSET($D$1,$AP395,COLUMN()-96),0)</f>
        <v>124</v>
      </c>
      <c r="CS395" s="124">
        <f t="shared" ca="1" si="1115"/>
        <v>162</v>
      </c>
    </row>
    <row r="396" spans="1:97" x14ac:dyDescent="0.3">
      <c r="A396" s="125">
        <v>261</v>
      </c>
      <c r="B396" s="125">
        <v>139</v>
      </c>
      <c r="D396" s="125">
        <v>111</v>
      </c>
      <c r="E396" s="125">
        <v>185</v>
      </c>
      <c r="G396" s="126">
        <v>128</v>
      </c>
      <c r="H396" s="126">
        <v>157</v>
      </c>
      <c r="J396" s="127">
        <v>98</v>
      </c>
      <c r="K396" s="127">
        <v>120</v>
      </c>
      <c r="R396" s="124">
        <v>0</v>
      </c>
      <c r="S396" s="124">
        <v>0</v>
      </c>
      <c r="T396" s="124">
        <v>0</v>
      </c>
      <c r="U396" s="124">
        <v>0</v>
      </c>
      <c r="AP396" s="124">
        <f t="shared" si="983"/>
        <v>132</v>
      </c>
      <c r="AQ396" s="124">
        <f t="shared" ca="1" si="1066"/>
        <v>124</v>
      </c>
      <c r="AR396" s="124">
        <f t="shared" ca="1" si="1066"/>
        <v>162</v>
      </c>
      <c r="AT396" s="124">
        <f t="shared" ca="1" si="1067"/>
        <v>107</v>
      </c>
      <c r="AU396" s="124">
        <f t="shared" ca="1" si="1067"/>
        <v>174</v>
      </c>
      <c r="CI396" s="124">
        <f t="shared" ref="CI396:CJ396" ca="1" si="1116">IFERROR(OFFSET($G$1,$AP396,COLUMN()-87),0)</f>
        <v>165</v>
      </c>
      <c r="CJ396" s="124">
        <f t="shared" ca="1" si="1116"/>
        <v>209</v>
      </c>
      <c r="CL396" s="124">
        <f t="shared" ref="CL396:CM396" ca="1" si="1117">IFERROR(OFFSET($J$1,$AP396,COLUMN()-90),0)</f>
        <v>107</v>
      </c>
      <c r="CM396" s="124">
        <f t="shared" ca="1" si="1117"/>
        <v>174</v>
      </c>
      <c r="CO396" s="124">
        <f t="shared" ref="CO396:CP396" ca="1" si="1118">IFERROR(OFFSET($G$1,$AP396,COLUMN()-93),0)</f>
        <v>165</v>
      </c>
      <c r="CP396" s="124">
        <f t="shared" ca="1" si="1118"/>
        <v>209</v>
      </c>
      <c r="CR396" s="124">
        <f t="shared" ref="CR396:CS396" ca="1" si="1119">IFERROR(OFFSET($J$1,$AP396,COLUMN()-96),0)</f>
        <v>107</v>
      </c>
      <c r="CS396" s="124">
        <f t="shared" ca="1" si="1119"/>
        <v>174</v>
      </c>
    </row>
    <row r="397" spans="1:97" x14ac:dyDescent="0.3">
      <c r="A397" s="125">
        <v>261</v>
      </c>
      <c r="B397" s="125">
        <v>145</v>
      </c>
      <c r="D397" s="125">
        <v>111</v>
      </c>
      <c r="E397" s="125">
        <v>185</v>
      </c>
      <c r="G397" s="126">
        <v>129</v>
      </c>
      <c r="H397" s="126">
        <v>154</v>
      </c>
      <c r="J397" s="127">
        <v>96</v>
      </c>
      <c r="K397" s="127">
        <v>125</v>
      </c>
      <c r="R397" s="124">
        <v>0</v>
      </c>
      <c r="S397" s="124">
        <v>0</v>
      </c>
      <c r="T397" s="124">
        <v>0</v>
      </c>
      <c r="U397" s="124">
        <v>0</v>
      </c>
    </row>
    <row r="398" spans="1:97" x14ac:dyDescent="0.3">
      <c r="A398" s="125">
        <v>261</v>
      </c>
      <c r="B398" s="125">
        <v>151</v>
      </c>
      <c r="D398" s="125">
        <v>111</v>
      </c>
      <c r="E398" s="125">
        <v>185</v>
      </c>
      <c r="G398" s="126">
        <v>131</v>
      </c>
      <c r="H398" s="126">
        <v>151</v>
      </c>
      <c r="J398" s="127">
        <v>94</v>
      </c>
      <c r="K398" s="127">
        <v>129</v>
      </c>
      <c r="R398" s="124">
        <v>0</v>
      </c>
      <c r="S398" s="124">
        <v>0</v>
      </c>
      <c r="T398" s="124">
        <v>58</v>
      </c>
      <c r="U398" s="124">
        <v>57</v>
      </c>
      <c r="AP398" s="124">
        <f t="shared" si="983"/>
        <v>133</v>
      </c>
      <c r="AQ398" s="124">
        <f t="shared" ca="1" si="1060"/>
        <v>172</v>
      </c>
      <c r="AR398" s="124">
        <f t="shared" ca="1" si="1060"/>
        <v>278</v>
      </c>
      <c r="AT398" s="124">
        <f t="shared" ca="1" si="1061"/>
        <v>163</v>
      </c>
      <c r="AU398" s="124">
        <f t="shared" ca="1" si="1061"/>
        <v>206</v>
      </c>
      <c r="CI398" s="124">
        <f t="shared" ref="CI398:CJ398" ca="1" si="1120">IFERROR(OFFSET($D$1,$AP398,COLUMN()-87),0)</f>
        <v>124</v>
      </c>
      <c r="CJ398" s="124">
        <f t="shared" ca="1" si="1120"/>
        <v>162</v>
      </c>
      <c r="CL398" s="124">
        <f t="shared" ref="CL398:CM398" ca="1" si="1121">IFERROR(OFFSET($A$1,$AP398,COLUMN()-90),0)</f>
        <v>172</v>
      </c>
      <c r="CM398" s="124">
        <f t="shared" ca="1" si="1121"/>
        <v>278</v>
      </c>
      <c r="CO398" s="124">
        <f t="shared" ref="CO398:CP398" ca="1" si="1122">IFERROR(OFFSET($A$1,$AP398,COLUMN()-93),0)</f>
        <v>172</v>
      </c>
      <c r="CP398" s="124">
        <f t="shared" ca="1" si="1122"/>
        <v>278</v>
      </c>
      <c r="CR398" s="124">
        <f t="shared" ref="CR398:CS398" ca="1" si="1123">IFERROR(OFFSET($D$1,$AP398,COLUMN()-96),0)</f>
        <v>124</v>
      </c>
      <c r="CS398" s="124">
        <f t="shared" ca="1" si="1123"/>
        <v>162</v>
      </c>
    </row>
    <row r="399" spans="1:97" x14ac:dyDescent="0.3">
      <c r="A399" s="125">
        <v>261</v>
      </c>
      <c r="B399" s="125">
        <v>157</v>
      </c>
      <c r="D399" s="125">
        <v>111</v>
      </c>
      <c r="E399" s="125">
        <v>186</v>
      </c>
      <c r="G399" s="126">
        <v>127</v>
      </c>
      <c r="H399" s="126">
        <v>154</v>
      </c>
      <c r="J399" s="127">
        <v>95</v>
      </c>
      <c r="K399" s="127">
        <v>132</v>
      </c>
      <c r="R399" s="124">
        <v>0</v>
      </c>
      <c r="S399" s="124">
        <v>0</v>
      </c>
      <c r="T399" s="124">
        <v>0</v>
      </c>
      <c r="U399" s="124">
        <v>0</v>
      </c>
      <c r="AP399" s="124">
        <f t="shared" si="983"/>
        <v>133</v>
      </c>
      <c r="AQ399" s="124">
        <f t="shared" ca="1" si="1066"/>
        <v>124</v>
      </c>
      <c r="AR399" s="124">
        <f t="shared" ca="1" si="1066"/>
        <v>162</v>
      </c>
      <c r="AT399" s="124">
        <f t="shared" ca="1" si="1067"/>
        <v>107</v>
      </c>
      <c r="AU399" s="124">
        <f t="shared" ca="1" si="1067"/>
        <v>174</v>
      </c>
      <c r="CI399" s="124">
        <f t="shared" ref="CI399:CJ399" ca="1" si="1124">IFERROR(OFFSET($G$1,$AP399,COLUMN()-87),0)</f>
        <v>163</v>
      </c>
      <c r="CJ399" s="124">
        <f t="shared" ca="1" si="1124"/>
        <v>206</v>
      </c>
      <c r="CL399" s="124">
        <f t="shared" ref="CL399:CM399" ca="1" si="1125">IFERROR(OFFSET($J$1,$AP399,COLUMN()-90),0)</f>
        <v>107</v>
      </c>
      <c r="CM399" s="124">
        <f t="shared" ca="1" si="1125"/>
        <v>174</v>
      </c>
      <c r="CO399" s="124">
        <f t="shared" ref="CO399:CP399" ca="1" si="1126">IFERROR(OFFSET($G$1,$AP399,COLUMN()-93),0)</f>
        <v>163</v>
      </c>
      <c r="CP399" s="124">
        <f t="shared" ca="1" si="1126"/>
        <v>206</v>
      </c>
      <c r="CR399" s="124">
        <f t="shared" ref="CR399:CS399" ca="1" si="1127">IFERROR(OFFSET($J$1,$AP399,COLUMN()-96),0)</f>
        <v>107</v>
      </c>
      <c r="CS399" s="124">
        <f t="shared" ca="1" si="1127"/>
        <v>174</v>
      </c>
    </row>
    <row r="400" spans="1:97" x14ac:dyDescent="0.3">
      <c r="A400" s="125">
        <v>261</v>
      </c>
      <c r="B400" s="125">
        <v>164</v>
      </c>
      <c r="D400" s="125">
        <v>111</v>
      </c>
      <c r="E400" s="125">
        <v>186</v>
      </c>
      <c r="G400" s="126">
        <v>122</v>
      </c>
      <c r="H400" s="126">
        <v>156</v>
      </c>
      <c r="J400" s="127">
        <v>96</v>
      </c>
      <c r="K400" s="127">
        <v>135</v>
      </c>
      <c r="R400" s="124">
        <v>0</v>
      </c>
      <c r="S400" s="124">
        <v>0</v>
      </c>
      <c r="T400" s="124">
        <v>0</v>
      </c>
      <c r="U400" s="124">
        <v>0</v>
      </c>
    </row>
    <row r="401" spans="1:97" x14ac:dyDescent="0.3">
      <c r="A401" s="125">
        <v>261</v>
      </c>
      <c r="B401" s="125">
        <v>170</v>
      </c>
      <c r="D401" s="125">
        <v>111</v>
      </c>
      <c r="E401" s="125">
        <v>186</v>
      </c>
      <c r="G401" s="126">
        <v>118</v>
      </c>
      <c r="H401" s="126">
        <v>159</v>
      </c>
      <c r="J401" s="127">
        <v>97</v>
      </c>
      <c r="K401" s="127">
        <v>138</v>
      </c>
      <c r="R401" s="124">
        <v>0</v>
      </c>
      <c r="S401" s="124">
        <v>0</v>
      </c>
      <c r="T401" s="124">
        <v>0</v>
      </c>
      <c r="U401" s="124">
        <v>0</v>
      </c>
      <c r="AP401" s="124">
        <f t="shared" si="983"/>
        <v>134</v>
      </c>
      <c r="AQ401" s="124">
        <f t="shared" ca="1" si="1060"/>
        <v>171</v>
      </c>
      <c r="AR401" s="124">
        <f t="shared" ca="1" si="1060"/>
        <v>278</v>
      </c>
      <c r="AT401" s="124">
        <f t="shared" ca="1" si="1061"/>
        <v>161</v>
      </c>
      <c r="AU401" s="124">
        <f t="shared" ca="1" si="1061"/>
        <v>203</v>
      </c>
      <c r="CI401" s="124">
        <f t="shared" ref="CI401:CJ401" ca="1" si="1128">IFERROR(OFFSET($D$1,$AP401,COLUMN()-87),0)</f>
        <v>124</v>
      </c>
      <c r="CJ401" s="124">
        <f t="shared" ca="1" si="1128"/>
        <v>163</v>
      </c>
      <c r="CL401" s="124">
        <f t="shared" ref="CL401:CM401" ca="1" si="1129">IFERROR(OFFSET($A$1,$AP401,COLUMN()-90),0)</f>
        <v>171</v>
      </c>
      <c r="CM401" s="124">
        <f t="shared" ca="1" si="1129"/>
        <v>278</v>
      </c>
      <c r="CO401" s="124">
        <f t="shared" ref="CO401:CP401" ca="1" si="1130">IFERROR(OFFSET($A$1,$AP401,COLUMN()-93),0)</f>
        <v>171</v>
      </c>
      <c r="CP401" s="124">
        <f t="shared" ca="1" si="1130"/>
        <v>278</v>
      </c>
      <c r="CR401" s="124">
        <f t="shared" ref="CR401:CS401" ca="1" si="1131">IFERROR(OFFSET($D$1,$AP401,COLUMN()-96),0)</f>
        <v>124</v>
      </c>
      <c r="CS401" s="124">
        <f t="shared" ca="1" si="1131"/>
        <v>163</v>
      </c>
    </row>
    <row r="402" spans="1:97" x14ac:dyDescent="0.3">
      <c r="A402" s="125">
        <v>261</v>
      </c>
      <c r="B402" s="125">
        <v>176</v>
      </c>
      <c r="D402" s="125">
        <v>111</v>
      </c>
      <c r="E402" s="125">
        <v>186</v>
      </c>
      <c r="G402" s="126">
        <v>114</v>
      </c>
      <c r="H402" s="126">
        <v>161</v>
      </c>
      <c r="J402" s="127">
        <v>98</v>
      </c>
      <c r="K402" s="127">
        <v>141</v>
      </c>
      <c r="R402" s="124">
        <v>0</v>
      </c>
      <c r="S402" s="124">
        <v>0</v>
      </c>
      <c r="T402" s="124">
        <v>0</v>
      </c>
      <c r="U402" s="124">
        <v>0</v>
      </c>
      <c r="AP402" s="124">
        <f t="shared" si="983"/>
        <v>134</v>
      </c>
      <c r="AQ402" s="124">
        <f t="shared" ca="1" si="1066"/>
        <v>124</v>
      </c>
      <c r="AR402" s="124">
        <f t="shared" ca="1" si="1066"/>
        <v>163</v>
      </c>
      <c r="AT402" s="124">
        <f t="shared" ca="1" si="1067"/>
        <v>107</v>
      </c>
      <c r="AU402" s="124">
        <f t="shared" ca="1" si="1067"/>
        <v>174</v>
      </c>
      <c r="CI402" s="124">
        <f t="shared" ref="CI402:CJ402" ca="1" si="1132">IFERROR(OFFSET($G$1,$AP402,COLUMN()-87),0)</f>
        <v>161</v>
      </c>
      <c r="CJ402" s="124">
        <f t="shared" ca="1" si="1132"/>
        <v>203</v>
      </c>
      <c r="CL402" s="124">
        <f t="shared" ref="CL402:CM402" ca="1" si="1133">IFERROR(OFFSET($J$1,$AP402,COLUMN()-90),0)</f>
        <v>107</v>
      </c>
      <c r="CM402" s="124">
        <f t="shared" ca="1" si="1133"/>
        <v>174</v>
      </c>
      <c r="CO402" s="124">
        <f t="shared" ref="CO402:CP402" ca="1" si="1134">IFERROR(OFFSET($G$1,$AP402,COLUMN()-93),0)</f>
        <v>161</v>
      </c>
      <c r="CP402" s="124">
        <f t="shared" ca="1" si="1134"/>
        <v>203</v>
      </c>
      <c r="CR402" s="124">
        <f t="shared" ref="CR402:CS402" ca="1" si="1135">IFERROR(OFFSET($J$1,$AP402,COLUMN()-96),0)</f>
        <v>107</v>
      </c>
      <c r="CS402" s="124">
        <f t="shared" ca="1" si="1135"/>
        <v>174</v>
      </c>
    </row>
    <row r="403" spans="1:97" x14ac:dyDescent="0.3">
      <c r="A403" s="125">
        <v>261</v>
      </c>
      <c r="B403" s="125">
        <v>182</v>
      </c>
      <c r="D403" s="125">
        <v>111</v>
      </c>
      <c r="E403" s="125">
        <v>186</v>
      </c>
      <c r="G403" s="126">
        <v>109</v>
      </c>
      <c r="H403" s="126">
        <v>164</v>
      </c>
      <c r="J403" s="127">
        <v>99</v>
      </c>
      <c r="K403" s="127">
        <v>144</v>
      </c>
      <c r="R403" s="124">
        <v>0</v>
      </c>
      <c r="S403" s="124">
        <v>0</v>
      </c>
      <c r="T403" s="124">
        <v>0</v>
      </c>
      <c r="U403" s="124">
        <v>0</v>
      </c>
    </row>
    <row r="404" spans="1:97" x14ac:dyDescent="0.3">
      <c r="A404" s="125">
        <v>261</v>
      </c>
      <c r="B404" s="125">
        <v>189</v>
      </c>
      <c r="D404" s="125">
        <v>111</v>
      </c>
      <c r="E404" s="125">
        <v>186</v>
      </c>
      <c r="G404" s="126">
        <v>105</v>
      </c>
      <c r="H404" s="126">
        <v>166</v>
      </c>
      <c r="J404" s="127">
        <v>100</v>
      </c>
      <c r="K404" s="127">
        <v>148</v>
      </c>
      <c r="R404" s="124">
        <v>0</v>
      </c>
      <c r="S404" s="124">
        <v>60</v>
      </c>
      <c r="T404" s="124">
        <v>59</v>
      </c>
      <c r="U404" s="124">
        <v>0</v>
      </c>
      <c r="AP404" s="124">
        <f t="shared" si="983"/>
        <v>135</v>
      </c>
      <c r="AQ404" s="124">
        <f t="shared" ca="1" si="1060"/>
        <v>170</v>
      </c>
      <c r="AR404" s="124">
        <f t="shared" ca="1" si="1060"/>
        <v>278</v>
      </c>
      <c r="AT404" s="124">
        <f t="shared" ca="1" si="1061"/>
        <v>159</v>
      </c>
      <c r="AU404" s="124">
        <f t="shared" ca="1" si="1061"/>
        <v>199</v>
      </c>
      <c r="CI404" s="124">
        <f t="shared" ref="CI404:CJ404" ca="1" si="1136">IFERROR(OFFSET($D$1,$AP404,COLUMN()-87),0)</f>
        <v>124</v>
      </c>
      <c r="CJ404" s="124">
        <f t="shared" ca="1" si="1136"/>
        <v>163</v>
      </c>
      <c r="CL404" s="124">
        <f t="shared" ref="CL404:CM404" ca="1" si="1137">IFERROR(OFFSET($A$1,$AP404,COLUMN()-90),0)</f>
        <v>170</v>
      </c>
      <c r="CM404" s="124">
        <f t="shared" ca="1" si="1137"/>
        <v>278</v>
      </c>
      <c r="CO404" s="124">
        <f t="shared" ref="CO404:CP404" ca="1" si="1138">IFERROR(OFFSET($A$1,$AP404,COLUMN()-93),0)</f>
        <v>170</v>
      </c>
      <c r="CP404" s="124">
        <f t="shared" ca="1" si="1138"/>
        <v>278</v>
      </c>
      <c r="CR404" s="124">
        <f t="shared" ref="CR404:CS404" ca="1" si="1139">IFERROR(OFFSET($D$1,$AP404,COLUMN()-96),0)</f>
        <v>124</v>
      </c>
      <c r="CS404" s="124">
        <f t="shared" ca="1" si="1139"/>
        <v>163</v>
      </c>
    </row>
    <row r="405" spans="1:97" x14ac:dyDescent="0.3">
      <c r="A405" s="125">
        <v>261</v>
      </c>
      <c r="B405" s="125">
        <v>195</v>
      </c>
      <c r="D405" s="125">
        <v>110</v>
      </c>
      <c r="E405" s="125">
        <v>183</v>
      </c>
      <c r="G405" s="126">
        <v>104</v>
      </c>
      <c r="H405" s="126">
        <v>163</v>
      </c>
      <c r="J405" s="127">
        <v>100</v>
      </c>
      <c r="K405" s="127">
        <v>151</v>
      </c>
      <c r="R405" s="124">
        <v>0</v>
      </c>
      <c r="S405" s="124">
        <v>0</v>
      </c>
      <c r="T405" s="124">
        <v>0</v>
      </c>
      <c r="U405" s="124">
        <v>0</v>
      </c>
      <c r="AP405" s="124">
        <f t="shared" si="983"/>
        <v>135</v>
      </c>
      <c r="AQ405" s="124">
        <f t="shared" ca="1" si="1066"/>
        <v>124</v>
      </c>
      <c r="AR405" s="124">
        <f t="shared" ca="1" si="1066"/>
        <v>163</v>
      </c>
      <c r="AT405" s="124">
        <f t="shared" ca="1" si="1067"/>
        <v>107</v>
      </c>
      <c r="AU405" s="124">
        <f t="shared" ca="1" si="1067"/>
        <v>174</v>
      </c>
      <c r="CI405" s="124">
        <f t="shared" ref="CI405:CJ405" ca="1" si="1140">IFERROR(OFFSET($G$1,$AP405,COLUMN()-87),0)</f>
        <v>159</v>
      </c>
      <c r="CJ405" s="124">
        <f t="shared" ca="1" si="1140"/>
        <v>199</v>
      </c>
      <c r="CL405" s="124">
        <f t="shared" ref="CL405:CM405" ca="1" si="1141">IFERROR(OFFSET($J$1,$AP405,COLUMN()-90),0)</f>
        <v>107</v>
      </c>
      <c r="CM405" s="124">
        <f t="shared" ca="1" si="1141"/>
        <v>174</v>
      </c>
      <c r="CO405" s="124">
        <f t="shared" ref="CO405:CP405" ca="1" si="1142">IFERROR(OFFSET($G$1,$AP405,COLUMN()-93),0)</f>
        <v>159</v>
      </c>
      <c r="CP405" s="124">
        <f t="shared" ca="1" si="1142"/>
        <v>199</v>
      </c>
      <c r="CR405" s="124">
        <f t="shared" ref="CR405:CS405" ca="1" si="1143">IFERROR(OFFSET($J$1,$AP405,COLUMN()-96),0)</f>
        <v>107</v>
      </c>
      <c r="CS405" s="124">
        <f t="shared" ca="1" si="1143"/>
        <v>174</v>
      </c>
    </row>
    <row r="406" spans="1:97" x14ac:dyDescent="0.3">
      <c r="A406" s="125">
        <v>261</v>
      </c>
      <c r="B406" s="125">
        <v>201</v>
      </c>
      <c r="D406" s="125">
        <v>109</v>
      </c>
      <c r="E406" s="125">
        <v>179</v>
      </c>
      <c r="G406" s="126">
        <v>103</v>
      </c>
      <c r="H406" s="126">
        <v>160</v>
      </c>
      <c r="J406" s="127">
        <v>101</v>
      </c>
      <c r="K406" s="127">
        <v>154</v>
      </c>
      <c r="R406" s="124">
        <v>0</v>
      </c>
      <c r="S406" s="124">
        <v>0</v>
      </c>
      <c r="T406" s="124">
        <v>0</v>
      </c>
      <c r="U406" s="124">
        <v>0</v>
      </c>
    </row>
    <row r="407" spans="1:97" x14ac:dyDescent="0.3">
      <c r="A407" s="125">
        <v>261</v>
      </c>
      <c r="B407" s="125">
        <v>207</v>
      </c>
      <c r="D407" s="125">
        <v>108</v>
      </c>
      <c r="E407" s="125">
        <v>176</v>
      </c>
      <c r="G407" s="126">
        <v>102</v>
      </c>
      <c r="H407" s="126">
        <v>157</v>
      </c>
      <c r="J407" s="127">
        <v>102</v>
      </c>
      <c r="K407" s="127">
        <v>157</v>
      </c>
      <c r="R407" s="124">
        <v>0</v>
      </c>
      <c r="S407" s="124">
        <v>0</v>
      </c>
      <c r="T407" s="124">
        <v>0</v>
      </c>
      <c r="U407" s="124">
        <v>0</v>
      </c>
      <c r="AP407" s="124">
        <f t="shared" si="983"/>
        <v>136</v>
      </c>
      <c r="AQ407" s="124">
        <f t="shared" ca="1" si="1060"/>
        <v>170</v>
      </c>
      <c r="AR407" s="124">
        <f t="shared" ca="1" si="1060"/>
        <v>279</v>
      </c>
      <c r="AT407" s="124">
        <f t="shared" ca="1" si="1061"/>
        <v>157</v>
      </c>
      <c r="AU407" s="124">
        <f t="shared" ca="1" si="1061"/>
        <v>196</v>
      </c>
      <c r="CI407" s="124">
        <f t="shared" ref="CI407:CJ407" ca="1" si="1144">IFERROR(OFFSET($D$1,$AP407,COLUMN()-87),0)</f>
        <v>124</v>
      </c>
      <c r="CJ407" s="124">
        <f t="shared" ca="1" si="1144"/>
        <v>163</v>
      </c>
      <c r="CL407" s="124">
        <f t="shared" ref="CL407:CM407" ca="1" si="1145">IFERROR(OFFSET($A$1,$AP407,COLUMN()-90),0)</f>
        <v>170</v>
      </c>
      <c r="CM407" s="124">
        <f t="shared" ca="1" si="1145"/>
        <v>279</v>
      </c>
      <c r="CO407" s="124">
        <f t="shared" ref="CO407:CP407" ca="1" si="1146">IFERROR(OFFSET($A$1,$AP407,COLUMN()-93),0)</f>
        <v>170</v>
      </c>
      <c r="CP407" s="124">
        <f t="shared" ca="1" si="1146"/>
        <v>279</v>
      </c>
      <c r="CR407" s="124">
        <f t="shared" ref="CR407:CS407" ca="1" si="1147">IFERROR(OFFSET($D$1,$AP407,COLUMN()-96),0)</f>
        <v>124</v>
      </c>
      <c r="CS407" s="124">
        <f t="shared" ca="1" si="1147"/>
        <v>163</v>
      </c>
    </row>
    <row r="408" spans="1:97" x14ac:dyDescent="0.3">
      <c r="A408" s="125">
        <v>261</v>
      </c>
      <c r="B408" s="125">
        <v>214</v>
      </c>
      <c r="D408" s="125">
        <v>107</v>
      </c>
      <c r="E408" s="125">
        <v>173</v>
      </c>
      <c r="G408" s="126">
        <v>101</v>
      </c>
      <c r="H408" s="126">
        <v>154</v>
      </c>
      <c r="J408" s="127">
        <v>103</v>
      </c>
      <c r="K408" s="127">
        <v>160</v>
      </c>
      <c r="R408" s="124">
        <v>0</v>
      </c>
      <c r="S408" s="124">
        <v>0</v>
      </c>
      <c r="T408" s="124">
        <v>0</v>
      </c>
      <c r="U408" s="124">
        <v>0</v>
      </c>
      <c r="AP408" s="124">
        <f t="shared" si="983"/>
        <v>136</v>
      </c>
      <c r="AQ408" s="124">
        <f t="shared" ca="1" si="1066"/>
        <v>124</v>
      </c>
      <c r="AR408" s="124">
        <f t="shared" ca="1" si="1066"/>
        <v>163</v>
      </c>
      <c r="AT408" s="124">
        <f t="shared" ca="1" si="1067"/>
        <v>107</v>
      </c>
      <c r="AU408" s="124">
        <f t="shared" ca="1" si="1067"/>
        <v>174</v>
      </c>
      <c r="CI408" s="124">
        <f t="shared" ref="CI408:CJ408" ca="1" si="1148">IFERROR(OFFSET($G$1,$AP408,COLUMN()-87),0)</f>
        <v>157</v>
      </c>
      <c r="CJ408" s="124">
        <f t="shared" ca="1" si="1148"/>
        <v>196</v>
      </c>
      <c r="CL408" s="124">
        <f t="shared" ref="CL408:CM408" ca="1" si="1149">IFERROR(OFFSET($J$1,$AP408,COLUMN()-90),0)</f>
        <v>107</v>
      </c>
      <c r="CM408" s="124">
        <f t="shared" ca="1" si="1149"/>
        <v>174</v>
      </c>
      <c r="CO408" s="124">
        <f t="shared" ref="CO408:CP408" ca="1" si="1150">IFERROR(OFFSET($G$1,$AP408,COLUMN()-93),0)</f>
        <v>157</v>
      </c>
      <c r="CP408" s="124">
        <f t="shared" ca="1" si="1150"/>
        <v>196</v>
      </c>
      <c r="CR408" s="124">
        <f t="shared" ref="CR408:CS408" ca="1" si="1151">IFERROR(OFFSET($J$1,$AP408,COLUMN()-96),0)</f>
        <v>107</v>
      </c>
      <c r="CS408" s="124">
        <f t="shared" ca="1" si="1151"/>
        <v>174</v>
      </c>
    </row>
    <row r="409" spans="1:97" x14ac:dyDescent="0.3">
      <c r="A409" s="125">
        <v>261</v>
      </c>
      <c r="B409" s="125">
        <v>220</v>
      </c>
      <c r="D409" s="125">
        <v>106</v>
      </c>
      <c r="E409" s="125">
        <v>169</v>
      </c>
      <c r="G409" s="126">
        <v>100</v>
      </c>
      <c r="H409" s="126">
        <v>151</v>
      </c>
      <c r="J409" s="127">
        <v>104</v>
      </c>
      <c r="K409" s="127">
        <v>163</v>
      </c>
      <c r="R409" s="124">
        <v>0</v>
      </c>
      <c r="S409" s="124">
        <v>0</v>
      </c>
      <c r="T409" s="124">
        <v>0</v>
      </c>
      <c r="U409" s="124">
        <v>0</v>
      </c>
    </row>
    <row r="410" spans="1:97" x14ac:dyDescent="0.3">
      <c r="A410" s="125">
        <v>261</v>
      </c>
      <c r="B410" s="125">
        <v>226</v>
      </c>
      <c r="D410" s="125">
        <v>105</v>
      </c>
      <c r="E410" s="125">
        <v>166</v>
      </c>
      <c r="G410" s="126">
        <v>99</v>
      </c>
      <c r="H410" s="126">
        <v>148</v>
      </c>
      <c r="J410" s="127">
        <v>105</v>
      </c>
      <c r="K410" s="127">
        <v>166</v>
      </c>
      <c r="R410" s="124">
        <v>64</v>
      </c>
      <c r="S410" s="124">
        <v>59</v>
      </c>
      <c r="T410" s="124">
        <v>0</v>
      </c>
      <c r="U410" s="124">
        <v>59</v>
      </c>
      <c r="AP410" s="124">
        <f t="shared" si="983"/>
        <v>137</v>
      </c>
      <c r="AQ410" s="124">
        <f t="shared" ca="1" si="1060"/>
        <v>169</v>
      </c>
      <c r="AR410" s="124">
        <f t="shared" ca="1" si="1060"/>
        <v>279</v>
      </c>
      <c r="AT410" s="124">
        <f t="shared" ca="1" si="1061"/>
        <v>155</v>
      </c>
      <c r="AU410" s="124">
        <f t="shared" ca="1" si="1061"/>
        <v>193</v>
      </c>
      <c r="CI410" s="124">
        <f t="shared" ref="CI410:CJ410" ca="1" si="1152">IFERROR(OFFSET($D$1,$AP410,COLUMN()-87),0)</f>
        <v>124</v>
      </c>
      <c r="CJ410" s="124">
        <f t="shared" ca="1" si="1152"/>
        <v>163</v>
      </c>
      <c r="CL410" s="124">
        <f t="shared" ref="CL410:CM410" ca="1" si="1153">IFERROR(OFFSET($A$1,$AP410,COLUMN()-90),0)</f>
        <v>169</v>
      </c>
      <c r="CM410" s="124">
        <f t="shared" ca="1" si="1153"/>
        <v>279</v>
      </c>
      <c r="CO410" s="124">
        <f t="shared" ref="CO410:CP410" ca="1" si="1154">IFERROR(OFFSET($A$1,$AP410,COLUMN()-93),0)</f>
        <v>169</v>
      </c>
      <c r="CP410" s="124">
        <f t="shared" ca="1" si="1154"/>
        <v>279</v>
      </c>
      <c r="CR410" s="124">
        <f t="shared" ref="CR410:CS410" ca="1" si="1155">IFERROR(OFFSET($D$1,$AP410,COLUMN()-96),0)</f>
        <v>124</v>
      </c>
      <c r="CS410" s="124">
        <f t="shared" ca="1" si="1155"/>
        <v>163</v>
      </c>
    </row>
    <row r="411" spans="1:97" x14ac:dyDescent="0.3">
      <c r="A411" s="125">
        <v>256</v>
      </c>
      <c r="B411" s="125">
        <v>229</v>
      </c>
      <c r="D411" s="125">
        <v>102</v>
      </c>
      <c r="E411" s="125">
        <v>168</v>
      </c>
      <c r="G411" s="126">
        <v>99</v>
      </c>
      <c r="H411" s="126">
        <v>144</v>
      </c>
      <c r="J411" s="127">
        <v>109</v>
      </c>
      <c r="K411" s="127">
        <v>164</v>
      </c>
      <c r="R411" s="124">
        <v>0</v>
      </c>
      <c r="S411" s="124">
        <v>0</v>
      </c>
      <c r="T411" s="124">
        <v>0</v>
      </c>
      <c r="U411" s="124">
        <v>0</v>
      </c>
      <c r="AP411" s="124">
        <f t="shared" si="983"/>
        <v>137</v>
      </c>
      <c r="AQ411" s="124">
        <f t="shared" ca="1" si="1066"/>
        <v>124</v>
      </c>
      <c r="AR411" s="124">
        <f t="shared" ca="1" si="1066"/>
        <v>163</v>
      </c>
      <c r="AT411" s="124">
        <f t="shared" ca="1" si="1067"/>
        <v>107</v>
      </c>
      <c r="AU411" s="124">
        <f t="shared" ca="1" si="1067"/>
        <v>174</v>
      </c>
      <c r="CI411" s="124">
        <f t="shared" ref="CI411:CJ411" ca="1" si="1156">IFERROR(OFFSET($G$1,$AP411,COLUMN()-87),0)</f>
        <v>155</v>
      </c>
      <c r="CJ411" s="124">
        <f t="shared" ca="1" si="1156"/>
        <v>193</v>
      </c>
      <c r="CL411" s="124">
        <f t="shared" ref="CL411:CM411" ca="1" si="1157">IFERROR(OFFSET($J$1,$AP411,COLUMN()-90),0)</f>
        <v>107</v>
      </c>
      <c r="CM411" s="124">
        <f t="shared" ca="1" si="1157"/>
        <v>174</v>
      </c>
      <c r="CO411" s="124">
        <f t="shared" ref="CO411:CP411" ca="1" si="1158">IFERROR(OFFSET($G$1,$AP411,COLUMN()-93),0)</f>
        <v>155</v>
      </c>
      <c r="CP411" s="124">
        <f t="shared" ca="1" si="1158"/>
        <v>193</v>
      </c>
      <c r="CR411" s="124">
        <f t="shared" ref="CR411:CS411" ca="1" si="1159">IFERROR(OFFSET($J$1,$AP411,COLUMN()-96),0)</f>
        <v>107</v>
      </c>
      <c r="CS411" s="124">
        <f t="shared" ca="1" si="1159"/>
        <v>174</v>
      </c>
    </row>
    <row r="412" spans="1:97" x14ac:dyDescent="0.3">
      <c r="A412" s="125">
        <v>250</v>
      </c>
      <c r="B412" s="125">
        <v>232</v>
      </c>
      <c r="D412" s="125">
        <v>99</v>
      </c>
      <c r="E412" s="125">
        <v>170</v>
      </c>
      <c r="G412" s="126">
        <v>98</v>
      </c>
      <c r="H412" s="126">
        <v>141</v>
      </c>
      <c r="J412" s="127">
        <v>114</v>
      </c>
      <c r="K412" s="127">
        <v>161</v>
      </c>
      <c r="R412" s="124">
        <v>0</v>
      </c>
      <c r="S412" s="124">
        <v>0</v>
      </c>
      <c r="T412" s="124">
        <v>0</v>
      </c>
      <c r="U412" s="124">
        <v>0</v>
      </c>
    </row>
    <row r="413" spans="1:97" x14ac:dyDescent="0.3">
      <c r="A413" s="125">
        <v>245</v>
      </c>
      <c r="B413" s="125">
        <v>235</v>
      </c>
      <c r="D413" s="125">
        <v>95</v>
      </c>
      <c r="E413" s="125">
        <v>172</v>
      </c>
      <c r="G413" s="126">
        <v>97</v>
      </c>
      <c r="H413" s="126">
        <v>138</v>
      </c>
      <c r="J413" s="127">
        <v>118</v>
      </c>
      <c r="K413" s="127">
        <v>159</v>
      </c>
      <c r="R413" s="124">
        <v>0</v>
      </c>
      <c r="S413" s="124">
        <v>0</v>
      </c>
      <c r="T413" s="124">
        <v>0</v>
      </c>
      <c r="U413" s="124">
        <v>0</v>
      </c>
      <c r="AP413" s="124">
        <f t="shared" ref="AP413:AP476" si="1160">+AP410+1</f>
        <v>138</v>
      </c>
      <c r="AQ413" s="124">
        <f t="shared" ca="1" si="1060"/>
        <v>168</v>
      </c>
      <c r="AR413" s="124">
        <f t="shared" ca="1" si="1060"/>
        <v>280</v>
      </c>
      <c r="AT413" s="124">
        <f t="shared" ca="1" si="1061"/>
        <v>153</v>
      </c>
      <c r="AU413" s="124">
        <f t="shared" ca="1" si="1061"/>
        <v>189</v>
      </c>
      <c r="CI413" s="124">
        <f t="shared" ref="CI413:CJ413" ca="1" si="1161">IFERROR(OFFSET($D$1,$AP413,COLUMN()-87),0)</f>
        <v>124</v>
      </c>
      <c r="CJ413" s="124">
        <f t="shared" ca="1" si="1161"/>
        <v>163</v>
      </c>
      <c r="CL413" s="124">
        <f t="shared" ref="CL413:CM413" ca="1" si="1162">IFERROR(OFFSET($A$1,$AP413,COLUMN()-90),0)</f>
        <v>168</v>
      </c>
      <c r="CM413" s="124">
        <f t="shared" ca="1" si="1162"/>
        <v>280</v>
      </c>
      <c r="CO413" s="124">
        <f t="shared" ref="CO413:CP413" ca="1" si="1163">IFERROR(OFFSET($A$1,$AP413,COLUMN()-93),0)</f>
        <v>168</v>
      </c>
      <c r="CP413" s="124">
        <f t="shared" ca="1" si="1163"/>
        <v>280</v>
      </c>
      <c r="CR413" s="124">
        <f t="shared" ref="CR413:CS413" ca="1" si="1164">IFERROR(OFFSET($D$1,$AP413,COLUMN()-96),0)</f>
        <v>124</v>
      </c>
      <c r="CS413" s="124">
        <f t="shared" ca="1" si="1164"/>
        <v>163</v>
      </c>
    </row>
    <row r="414" spans="1:97" x14ac:dyDescent="0.3">
      <c r="A414" s="125">
        <v>239</v>
      </c>
      <c r="B414" s="125">
        <v>239</v>
      </c>
      <c r="D414" s="125">
        <v>92</v>
      </c>
      <c r="E414" s="125">
        <v>174</v>
      </c>
      <c r="G414" s="126">
        <v>96</v>
      </c>
      <c r="H414" s="126">
        <v>135</v>
      </c>
      <c r="J414" s="127">
        <v>122</v>
      </c>
      <c r="K414" s="127">
        <v>156</v>
      </c>
      <c r="R414" s="124">
        <v>0</v>
      </c>
      <c r="S414" s="124">
        <v>0</v>
      </c>
      <c r="T414" s="124">
        <v>0</v>
      </c>
      <c r="U414" s="124">
        <v>0</v>
      </c>
      <c r="AP414" s="124">
        <f t="shared" si="1160"/>
        <v>138</v>
      </c>
      <c r="AQ414" s="124">
        <f t="shared" ca="1" si="1066"/>
        <v>124</v>
      </c>
      <c r="AR414" s="124">
        <f t="shared" ca="1" si="1066"/>
        <v>163</v>
      </c>
      <c r="AT414" s="124">
        <f t="shared" ca="1" si="1067"/>
        <v>107</v>
      </c>
      <c r="AU414" s="124">
        <f t="shared" ca="1" si="1067"/>
        <v>174</v>
      </c>
      <c r="CI414" s="124">
        <f t="shared" ref="CI414:CJ414" ca="1" si="1165">IFERROR(OFFSET($G$1,$AP414,COLUMN()-87),0)</f>
        <v>153</v>
      </c>
      <c r="CJ414" s="124">
        <f t="shared" ca="1" si="1165"/>
        <v>189</v>
      </c>
      <c r="CL414" s="124">
        <f t="shared" ref="CL414:CM414" ca="1" si="1166">IFERROR(OFFSET($J$1,$AP414,COLUMN()-90),0)</f>
        <v>107</v>
      </c>
      <c r="CM414" s="124">
        <f t="shared" ca="1" si="1166"/>
        <v>174</v>
      </c>
      <c r="CO414" s="124">
        <f t="shared" ref="CO414:CP414" ca="1" si="1167">IFERROR(OFFSET($G$1,$AP414,COLUMN()-93),0)</f>
        <v>153</v>
      </c>
      <c r="CP414" s="124">
        <f t="shared" ca="1" si="1167"/>
        <v>189</v>
      </c>
      <c r="CR414" s="124">
        <f t="shared" ref="CR414:CS414" ca="1" si="1168">IFERROR(OFFSET($J$1,$AP414,COLUMN()-96),0)</f>
        <v>107</v>
      </c>
      <c r="CS414" s="124">
        <f t="shared" ca="1" si="1168"/>
        <v>174</v>
      </c>
    </row>
    <row r="415" spans="1:97" x14ac:dyDescent="0.3">
      <c r="A415" s="125">
        <v>234</v>
      </c>
      <c r="B415" s="125">
        <v>242</v>
      </c>
      <c r="D415" s="125">
        <v>89</v>
      </c>
      <c r="E415" s="125">
        <v>176</v>
      </c>
      <c r="G415" s="126">
        <v>95</v>
      </c>
      <c r="H415" s="126">
        <v>132</v>
      </c>
      <c r="J415" s="127">
        <v>127</v>
      </c>
      <c r="K415" s="127">
        <v>154</v>
      </c>
      <c r="R415" s="124">
        <v>0</v>
      </c>
      <c r="S415" s="124">
        <v>0</v>
      </c>
      <c r="T415" s="124">
        <v>0</v>
      </c>
      <c r="U415" s="124">
        <v>0</v>
      </c>
    </row>
    <row r="416" spans="1:97" x14ac:dyDescent="0.3">
      <c r="A416" s="125">
        <v>229</v>
      </c>
      <c r="B416" s="125">
        <v>245</v>
      </c>
      <c r="D416" s="125">
        <v>86</v>
      </c>
      <c r="E416" s="125">
        <v>178</v>
      </c>
      <c r="G416" s="126">
        <v>94</v>
      </c>
      <c r="H416" s="126">
        <v>129</v>
      </c>
      <c r="J416" s="127">
        <v>131</v>
      </c>
      <c r="K416" s="127">
        <v>151</v>
      </c>
      <c r="R416" s="124">
        <v>0</v>
      </c>
      <c r="S416" s="124">
        <v>0</v>
      </c>
      <c r="T416" s="124">
        <v>57</v>
      </c>
      <c r="U416" s="124">
        <v>58</v>
      </c>
      <c r="AP416" s="124">
        <f t="shared" si="1160"/>
        <v>139</v>
      </c>
      <c r="AQ416" s="124">
        <f t="shared" ca="1" si="1060"/>
        <v>168</v>
      </c>
      <c r="AR416" s="124">
        <f t="shared" ca="1" si="1060"/>
        <v>280</v>
      </c>
      <c r="AT416" s="124">
        <f t="shared" ca="1" si="1061"/>
        <v>151</v>
      </c>
      <c r="AU416" s="124">
        <f t="shared" ca="1" si="1061"/>
        <v>186</v>
      </c>
      <c r="CI416" s="124">
        <f t="shared" ref="CI416:CJ416" ca="1" si="1169">IFERROR(OFFSET($D$1,$AP416,COLUMN()-87),0)</f>
        <v>124</v>
      </c>
      <c r="CJ416" s="124">
        <f t="shared" ca="1" si="1169"/>
        <v>163</v>
      </c>
      <c r="CL416" s="124">
        <f t="shared" ref="CL416:CM416" ca="1" si="1170">IFERROR(OFFSET($A$1,$AP416,COLUMN()-90),0)</f>
        <v>168</v>
      </c>
      <c r="CM416" s="124">
        <f t="shared" ca="1" si="1170"/>
        <v>280</v>
      </c>
      <c r="CO416" s="124">
        <f t="shared" ref="CO416:CP416" ca="1" si="1171">IFERROR(OFFSET($A$1,$AP416,COLUMN()-93),0)</f>
        <v>168</v>
      </c>
      <c r="CP416" s="124">
        <f t="shared" ca="1" si="1171"/>
        <v>280</v>
      </c>
      <c r="CR416" s="124">
        <f t="shared" ref="CR416:CS416" ca="1" si="1172">IFERROR(OFFSET($D$1,$AP416,COLUMN()-96),0)</f>
        <v>124</v>
      </c>
      <c r="CS416" s="124">
        <f t="shared" ca="1" si="1172"/>
        <v>163</v>
      </c>
    </row>
    <row r="417" spans="1:97" x14ac:dyDescent="0.3">
      <c r="A417" s="125">
        <v>223</v>
      </c>
      <c r="B417" s="125">
        <v>248</v>
      </c>
      <c r="D417" s="125">
        <v>82</v>
      </c>
      <c r="E417" s="125">
        <v>179</v>
      </c>
      <c r="G417" s="126">
        <v>96</v>
      </c>
      <c r="H417" s="126">
        <v>125</v>
      </c>
      <c r="J417" s="127">
        <v>127</v>
      </c>
      <c r="K417" s="127">
        <v>154</v>
      </c>
      <c r="R417" s="124">
        <v>0</v>
      </c>
      <c r="S417" s="124">
        <v>0</v>
      </c>
      <c r="T417" s="124">
        <v>0</v>
      </c>
      <c r="U417" s="124">
        <v>0</v>
      </c>
      <c r="AP417" s="124">
        <f t="shared" si="1160"/>
        <v>139</v>
      </c>
      <c r="AQ417" s="124">
        <f t="shared" ca="1" si="1066"/>
        <v>124</v>
      </c>
      <c r="AR417" s="124">
        <f t="shared" ca="1" si="1066"/>
        <v>163</v>
      </c>
      <c r="AT417" s="124">
        <f t="shared" ca="1" si="1067"/>
        <v>107</v>
      </c>
      <c r="AU417" s="124">
        <f t="shared" ca="1" si="1067"/>
        <v>174</v>
      </c>
      <c r="CI417" s="124">
        <f t="shared" ref="CI417:CJ417" ca="1" si="1173">IFERROR(OFFSET($G$1,$AP417,COLUMN()-87),0)</f>
        <v>151</v>
      </c>
      <c r="CJ417" s="124">
        <f t="shared" ca="1" si="1173"/>
        <v>186</v>
      </c>
      <c r="CL417" s="124">
        <f t="shared" ref="CL417:CM417" ca="1" si="1174">IFERROR(OFFSET($J$1,$AP417,COLUMN()-90),0)</f>
        <v>107</v>
      </c>
      <c r="CM417" s="124">
        <f t="shared" ca="1" si="1174"/>
        <v>174</v>
      </c>
      <c r="CO417" s="124">
        <f t="shared" ref="CO417:CP417" ca="1" si="1175">IFERROR(OFFSET($G$1,$AP417,COLUMN()-93),0)</f>
        <v>151</v>
      </c>
      <c r="CP417" s="124">
        <f t="shared" ca="1" si="1175"/>
        <v>186</v>
      </c>
      <c r="CR417" s="124">
        <f t="shared" ref="CR417:CS417" ca="1" si="1176">IFERROR(OFFSET($J$1,$AP417,COLUMN()-96),0)</f>
        <v>107</v>
      </c>
      <c r="CS417" s="124">
        <f t="shared" ca="1" si="1176"/>
        <v>174</v>
      </c>
    </row>
    <row r="418" spans="1:97" x14ac:dyDescent="0.3">
      <c r="A418" s="125">
        <v>218</v>
      </c>
      <c r="B418" s="125">
        <v>251</v>
      </c>
      <c r="D418" s="125">
        <v>79</v>
      </c>
      <c r="E418" s="125">
        <v>181</v>
      </c>
      <c r="G418" s="126">
        <v>98</v>
      </c>
      <c r="H418" s="126">
        <v>120</v>
      </c>
      <c r="J418" s="127">
        <v>122</v>
      </c>
      <c r="K418" s="127">
        <v>156</v>
      </c>
      <c r="R418" s="124">
        <v>0</v>
      </c>
      <c r="S418" s="124">
        <v>0</v>
      </c>
      <c r="T418" s="124">
        <v>0</v>
      </c>
      <c r="U418" s="124">
        <v>0</v>
      </c>
    </row>
    <row r="419" spans="1:97" x14ac:dyDescent="0.3">
      <c r="A419" s="125">
        <v>212</v>
      </c>
      <c r="B419" s="125">
        <v>254</v>
      </c>
      <c r="D419" s="125">
        <v>76</v>
      </c>
      <c r="E419" s="125">
        <v>183</v>
      </c>
      <c r="G419" s="126">
        <v>100</v>
      </c>
      <c r="H419" s="126">
        <v>116</v>
      </c>
      <c r="J419" s="127">
        <v>118</v>
      </c>
      <c r="K419" s="127">
        <v>159</v>
      </c>
      <c r="R419" s="124">
        <v>0</v>
      </c>
      <c r="S419" s="124">
        <v>0</v>
      </c>
      <c r="T419" s="124">
        <v>0</v>
      </c>
      <c r="U419" s="124">
        <v>0</v>
      </c>
      <c r="AP419" s="124">
        <f t="shared" si="1160"/>
        <v>140</v>
      </c>
      <c r="AQ419" s="124">
        <f t="shared" ca="1" si="1060"/>
        <v>167</v>
      </c>
      <c r="AR419" s="124">
        <f t="shared" ca="1" si="1060"/>
        <v>280</v>
      </c>
      <c r="AT419" s="124">
        <f t="shared" ca="1" si="1061"/>
        <v>153</v>
      </c>
      <c r="AU419" s="124">
        <f t="shared" ca="1" si="1061"/>
        <v>189</v>
      </c>
      <c r="CI419" s="124">
        <f t="shared" ref="CI419:CJ419" ca="1" si="1177">IFERROR(OFFSET($D$1,$AP419,COLUMN()-87),0)</f>
        <v>124</v>
      </c>
      <c r="CJ419" s="124">
        <f t="shared" ca="1" si="1177"/>
        <v>163</v>
      </c>
      <c r="CL419" s="124">
        <f t="shared" ref="CL419:CM419" ca="1" si="1178">IFERROR(OFFSET($A$1,$AP419,COLUMN()-90),0)</f>
        <v>167</v>
      </c>
      <c r="CM419" s="124">
        <f t="shared" ca="1" si="1178"/>
        <v>280</v>
      </c>
      <c r="CO419" s="124">
        <f t="shared" ref="CO419:CP419" ca="1" si="1179">IFERROR(OFFSET($A$1,$AP419,COLUMN()-93),0)</f>
        <v>167</v>
      </c>
      <c r="CP419" s="124">
        <f t="shared" ca="1" si="1179"/>
        <v>280</v>
      </c>
      <c r="CR419" s="124">
        <f t="shared" ref="CR419:CS419" ca="1" si="1180">IFERROR(OFFSET($D$1,$AP419,COLUMN()-96),0)</f>
        <v>124</v>
      </c>
      <c r="CS419" s="124">
        <f t="shared" ca="1" si="1180"/>
        <v>163</v>
      </c>
    </row>
    <row r="420" spans="1:97" x14ac:dyDescent="0.3">
      <c r="A420" s="125">
        <v>207</v>
      </c>
      <c r="B420" s="125">
        <v>257</v>
      </c>
      <c r="D420" s="125">
        <v>73</v>
      </c>
      <c r="E420" s="125">
        <v>185</v>
      </c>
      <c r="G420" s="126">
        <v>102</v>
      </c>
      <c r="H420" s="126">
        <v>112</v>
      </c>
      <c r="J420" s="127">
        <v>114</v>
      </c>
      <c r="K420" s="127">
        <v>161</v>
      </c>
      <c r="R420" s="124">
        <v>0</v>
      </c>
      <c r="S420" s="124">
        <v>0</v>
      </c>
      <c r="T420" s="124">
        <v>0</v>
      </c>
      <c r="U420" s="124">
        <v>0</v>
      </c>
      <c r="AP420" s="124">
        <f t="shared" si="1160"/>
        <v>140</v>
      </c>
      <c r="AQ420" s="124">
        <f t="shared" ca="1" si="1066"/>
        <v>124</v>
      </c>
      <c r="AR420" s="124">
        <f t="shared" ca="1" si="1066"/>
        <v>163</v>
      </c>
      <c r="AT420" s="124">
        <f t="shared" ca="1" si="1067"/>
        <v>107</v>
      </c>
      <c r="AU420" s="124">
        <f t="shared" ca="1" si="1067"/>
        <v>173</v>
      </c>
      <c r="CI420" s="124">
        <f t="shared" ref="CI420:CJ420" ca="1" si="1181">IFERROR(OFFSET($G$1,$AP420,COLUMN()-87),0)</f>
        <v>153</v>
      </c>
      <c r="CJ420" s="124">
        <f t="shared" ca="1" si="1181"/>
        <v>189</v>
      </c>
      <c r="CL420" s="124">
        <f t="shared" ref="CL420:CM420" ca="1" si="1182">IFERROR(OFFSET($J$1,$AP420,COLUMN()-90),0)</f>
        <v>107</v>
      </c>
      <c r="CM420" s="124">
        <f t="shared" ca="1" si="1182"/>
        <v>173</v>
      </c>
      <c r="CO420" s="124">
        <f t="shared" ref="CO420:CP420" ca="1" si="1183">IFERROR(OFFSET($G$1,$AP420,COLUMN()-93),0)</f>
        <v>153</v>
      </c>
      <c r="CP420" s="124">
        <f t="shared" ca="1" si="1183"/>
        <v>189</v>
      </c>
      <c r="CR420" s="124">
        <f t="shared" ref="CR420:CS420" ca="1" si="1184">IFERROR(OFFSET($J$1,$AP420,COLUMN()-96),0)</f>
        <v>107</v>
      </c>
      <c r="CS420" s="124">
        <f t="shared" ca="1" si="1184"/>
        <v>173</v>
      </c>
    </row>
    <row r="421" spans="1:97" x14ac:dyDescent="0.3">
      <c r="A421" s="125">
        <v>201</v>
      </c>
      <c r="B421" s="125">
        <v>260</v>
      </c>
      <c r="D421" s="125">
        <v>69</v>
      </c>
      <c r="E421" s="125">
        <v>187</v>
      </c>
      <c r="G421" s="126">
        <v>104</v>
      </c>
      <c r="H421" s="126">
        <v>107</v>
      </c>
      <c r="J421" s="127">
        <v>109</v>
      </c>
      <c r="K421" s="127">
        <v>164</v>
      </c>
      <c r="R421" s="124">
        <v>0</v>
      </c>
      <c r="S421" s="124">
        <v>0</v>
      </c>
      <c r="T421" s="124">
        <v>0</v>
      </c>
      <c r="U421" s="124">
        <v>0</v>
      </c>
    </row>
    <row r="422" spans="1:97" x14ac:dyDescent="0.3">
      <c r="A422" s="125">
        <v>196</v>
      </c>
      <c r="B422" s="125">
        <v>264</v>
      </c>
      <c r="D422" s="125">
        <v>66</v>
      </c>
      <c r="E422" s="125">
        <v>189</v>
      </c>
      <c r="G422" s="126">
        <v>106</v>
      </c>
      <c r="H422" s="126">
        <v>103</v>
      </c>
      <c r="J422" s="127">
        <v>105</v>
      </c>
      <c r="K422" s="127">
        <v>166</v>
      </c>
      <c r="R422" s="124">
        <v>0</v>
      </c>
      <c r="S422" s="124">
        <v>61</v>
      </c>
      <c r="T422" s="124">
        <v>0</v>
      </c>
      <c r="U422" s="124">
        <v>59</v>
      </c>
      <c r="AP422" s="124">
        <f t="shared" si="1160"/>
        <v>141</v>
      </c>
      <c r="AQ422" s="124">
        <f t="shared" ca="1" si="1060"/>
        <v>166</v>
      </c>
      <c r="AR422" s="124">
        <f t="shared" ca="1" si="1060"/>
        <v>281</v>
      </c>
      <c r="AT422" s="124">
        <f t="shared" ca="1" si="1061"/>
        <v>155</v>
      </c>
      <c r="AU422" s="124">
        <f t="shared" ca="1" si="1061"/>
        <v>193</v>
      </c>
      <c r="CI422" s="124">
        <f t="shared" ref="CI422:CJ422" ca="1" si="1185">IFERROR(OFFSET($D$1,$AP422,COLUMN()-87),0)</f>
        <v>124</v>
      </c>
      <c r="CJ422" s="124">
        <f t="shared" ca="1" si="1185"/>
        <v>163</v>
      </c>
      <c r="CL422" s="124">
        <f t="shared" ref="CL422:CM422" ca="1" si="1186">IFERROR(OFFSET($A$1,$AP422,COLUMN()-90),0)</f>
        <v>166</v>
      </c>
      <c r="CM422" s="124">
        <f t="shared" ca="1" si="1186"/>
        <v>281</v>
      </c>
      <c r="CO422" s="124">
        <f t="shared" ref="CO422:CP422" ca="1" si="1187">IFERROR(OFFSET($A$1,$AP422,COLUMN()-93),0)</f>
        <v>166</v>
      </c>
      <c r="CP422" s="124">
        <f t="shared" ca="1" si="1187"/>
        <v>281</v>
      </c>
      <c r="CR422" s="124">
        <f t="shared" ref="CR422:CS422" ca="1" si="1188">IFERROR(OFFSET($D$1,$AP422,COLUMN()-96),0)</f>
        <v>124</v>
      </c>
      <c r="CS422" s="124">
        <f t="shared" ca="1" si="1188"/>
        <v>163</v>
      </c>
    </row>
    <row r="423" spans="1:97" x14ac:dyDescent="0.3">
      <c r="A423" s="125">
        <v>191</v>
      </c>
      <c r="B423" s="125">
        <v>267</v>
      </c>
      <c r="D423" s="125">
        <v>64</v>
      </c>
      <c r="E423" s="125">
        <v>186</v>
      </c>
      <c r="G423" s="126">
        <v>108</v>
      </c>
      <c r="H423" s="126">
        <v>99</v>
      </c>
      <c r="J423" s="127">
        <v>102</v>
      </c>
      <c r="K423" s="127">
        <v>168</v>
      </c>
      <c r="R423" s="124">
        <v>0</v>
      </c>
      <c r="S423" s="124">
        <v>0</v>
      </c>
      <c r="T423" s="124">
        <v>0</v>
      </c>
      <c r="U423" s="124">
        <v>0</v>
      </c>
      <c r="AP423" s="124">
        <f t="shared" si="1160"/>
        <v>141</v>
      </c>
      <c r="AQ423" s="124">
        <f t="shared" ca="1" si="1066"/>
        <v>124</v>
      </c>
      <c r="AR423" s="124">
        <f t="shared" ca="1" si="1066"/>
        <v>163</v>
      </c>
      <c r="AT423" s="124">
        <f t="shared" ca="1" si="1067"/>
        <v>107</v>
      </c>
      <c r="AU423" s="124">
        <f t="shared" ca="1" si="1067"/>
        <v>173</v>
      </c>
      <c r="CI423" s="124">
        <f t="shared" ref="CI423:CJ423" ca="1" si="1189">IFERROR(OFFSET($G$1,$AP423,COLUMN()-87),0)</f>
        <v>155</v>
      </c>
      <c r="CJ423" s="124">
        <f t="shared" ca="1" si="1189"/>
        <v>193</v>
      </c>
      <c r="CL423" s="124">
        <f t="shared" ref="CL423:CM423" ca="1" si="1190">IFERROR(OFFSET($J$1,$AP423,COLUMN()-90),0)</f>
        <v>107</v>
      </c>
      <c r="CM423" s="124">
        <f t="shared" ca="1" si="1190"/>
        <v>173</v>
      </c>
      <c r="CO423" s="124">
        <f t="shared" ref="CO423:CP423" ca="1" si="1191">IFERROR(OFFSET($G$1,$AP423,COLUMN()-93),0)</f>
        <v>155</v>
      </c>
      <c r="CP423" s="124">
        <f t="shared" ca="1" si="1191"/>
        <v>193</v>
      </c>
      <c r="CR423" s="124">
        <f t="shared" ref="CR423:CS423" ca="1" si="1192">IFERROR(OFFSET($J$1,$AP423,COLUMN()-96),0)</f>
        <v>107</v>
      </c>
      <c r="CS423" s="124">
        <f t="shared" ca="1" si="1192"/>
        <v>173</v>
      </c>
    </row>
    <row r="424" spans="1:97" x14ac:dyDescent="0.3">
      <c r="A424" s="125">
        <v>185</v>
      </c>
      <c r="B424" s="125">
        <v>270</v>
      </c>
      <c r="D424" s="125">
        <v>62</v>
      </c>
      <c r="E424" s="125">
        <v>183</v>
      </c>
      <c r="G424" s="126">
        <v>110</v>
      </c>
      <c r="H424" s="126">
        <v>94</v>
      </c>
      <c r="J424" s="127">
        <v>99</v>
      </c>
      <c r="K424" s="127">
        <v>170</v>
      </c>
      <c r="R424" s="124">
        <v>0</v>
      </c>
      <c r="S424" s="124">
        <v>0</v>
      </c>
      <c r="T424" s="124">
        <v>0</v>
      </c>
      <c r="U424" s="124">
        <v>0</v>
      </c>
    </row>
    <row r="425" spans="1:97" x14ac:dyDescent="0.3">
      <c r="A425" s="125">
        <v>180</v>
      </c>
      <c r="B425" s="125">
        <v>273</v>
      </c>
      <c r="D425" s="125">
        <v>61</v>
      </c>
      <c r="E425" s="125">
        <v>180</v>
      </c>
      <c r="G425" s="126">
        <v>113</v>
      </c>
      <c r="H425" s="126">
        <v>90</v>
      </c>
      <c r="J425" s="127">
        <v>95</v>
      </c>
      <c r="K425" s="127">
        <v>172</v>
      </c>
      <c r="R425" s="124">
        <v>0</v>
      </c>
      <c r="S425" s="124">
        <v>0</v>
      </c>
      <c r="T425" s="124">
        <v>0</v>
      </c>
      <c r="U425" s="124">
        <v>0</v>
      </c>
      <c r="AP425" s="124">
        <f t="shared" si="1160"/>
        <v>142</v>
      </c>
      <c r="AQ425" s="124">
        <f t="shared" ca="1" si="1060"/>
        <v>166</v>
      </c>
      <c r="AR425" s="124">
        <f t="shared" ca="1" si="1060"/>
        <v>281</v>
      </c>
      <c r="AT425" s="124">
        <f t="shared" ca="1" si="1061"/>
        <v>157</v>
      </c>
      <c r="AU425" s="124">
        <f t="shared" ca="1" si="1061"/>
        <v>196</v>
      </c>
      <c r="CI425" s="124">
        <f t="shared" ref="CI425:CJ425" ca="1" si="1193">IFERROR(OFFSET($D$1,$AP425,COLUMN()-87),0)</f>
        <v>124</v>
      </c>
      <c r="CJ425" s="124">
        <f t="shared" ca="1" si="1193"/>
        <v>163</v>
      </c>
      <c r="CL425" s="124">
        <f t="shared" ref="CL425:CM425" ca="1" si="1194">IFERROR(OFFSET($A$1,$AP425,COLUMN()-90),0)</f>
        <v>166</v>
      </c>
      <c r="CM425" s="124">
        <f t="shared" ca="1" si="1194"/>
        <v>281</v>
      </c>
      <c r="CO425" s="124">
        <f t="shared" ref="CO425:CP425" ca="1" si="1195">IFERROR(OFFSET($A$1,$AP425,COLUMN()-93),0)</f>
        <v>166</v>
      </c>
      <c r="CP425" s="124">
        <f t="shared" ca="1" si="1195"/>
        <v>281</v>
      </c>
      <c r="CR425" s="124">
        <f t="shared" ref="CR425:CS425" ca="1" si="1196">IFERROR(OFFSET($D$1,$AP425,COLUMN()-96),0)</f>
        <v>124</v>
      </c>
      <c r="CS425" s="124">
        <f t="shared" ca="1" si="1196"/>
        <v>163</v>
      </c>
    </row>
    <row r="426" spans="1:97" x14ac:dyDescent="0.3">
      <c r="A426" s="125">
        <v>174</v>
      </c>
      <c r="B426" s="125">
        <v>276</v>
      </c>
      <c r="D426" s="125">
        <v>59</v>
      </c>
      <c r="E426" s="125">
        <v>176</v>
      </c>
      <c r="G426" s="126">
        <v>115</v>
      </c>
      <c r="H426" s="126">
        <v>86</v>
      </c>
      <c r="J426" s="127">
        <v>92</v>
      </c>
      <c r="K426" s="127">
        <v>174</v>
      </c>
      <c r="R426" s="124">
        <v>0</v>
      </c>
      <c r="S426" s="124">
        <v>0</v>
      </c>
      <c r="T426" s="124">
        <v>0</v>
      </c>
      <c r="U426" s="124">
        <v>0</v>
      </c>
      <c r="AP426" s="124">
        <f t="shared" si="1160"/>
        <v>142</v>
      </c>
      <c r="AQ426" s="124">
        <f t="shared" ca="1" si="1066"/>
        <v>124</v>
      </c>
      <c r="AR426" s="124">
        <f t="shared" ca="1" si="1066"/>
        <v>163</v>
      </c>
      <c r="AT426" s="124">
        <f t="shared" ca="1" si="1067"/>
        <v>107</v>
      </c>
      <c r="AU426" s="124">
        <f t="shared" ca="1" si="1067"/>
        <v>173</v>
      </c>
      <c r="CI426" s="124">
        <f t="shared" ref="CI426:CJ426" ca="1" si="1197">IFERROR(OFFSET($G$1,$AP426,COLUMN()-87),0)</f>
        <v>157</v>
      </c>
      <c r="CJ426" s="124">
        <f t="shared" ca="1" si="1197"/>
        <v>196</v>
      </c>
      <c r="CL426" s="124">
        <f t="shared" ref="CL426:CM426" ca="1" si="1198">IFERROR(OFFSET($J$1,$AP426,COLUMN()-90),0)</f>
        <v>107</v>
      </c>
      <c r="CM426" s="124">
        <f t="shared" ca="1" si="1198"/>
        <v>173</v>
      </c>
      <c r="CO426" s="124">
        <f t="shared" ref="CO426:CP426" ca="1" si="1199">IFERROR(OFFSET($G$1,$AP426,COLUMN()-93),0)</f>
        <v>157</v>
      </c>
      <c r="CP426" s="124">
        <f t="shared" ca="1" si="1199"/>
        <v>196</v>
      </c>
      <c r="CR426" s="124">
        <f t="shared" ref="CR426:CS426" ca="1" si="1200">IFERROR(OFFSET($J$1,$AP426,COLUMN()-96),0)</f>
        <v>107</v>
      </c>
      <c r="CS426" s="124">
        <f t="shared" ca="1" si="1200"/>
        <v>173</v>
      </c>
    </row>
    <row r="427" spans="1:97" x14ac:dyDescent="0.3">
      <c r="A427" s="125">
        <v>169</v>
      </c>
      <c r="B427" s="125">
        <v>279</v>
      </c>
      <c r="D427" s="125">
        <v>57</v>
      </c>
      <c r="E427" s="125">
        <v>173</v>
      </c>
      <c r="G427" s="126">
        <v>117</v>
      </c>
      <c r="H427" s="126">
        <v>81</v>
      </c>
      <c r="J427" s="127">
        <v>89</v>
      </c>
      <c r="K427" s="127">
        <v>176</v>
      </c>
      <c r="R427" s="124">
        <v>0</v>
      </c>
      <c r="S427" s="124">
        <v>0</v>
      </c>
      <c r="T427" s="124">
        <v>0</v>
      </c>
      <c r="U427" s="124">
        <v>0</v>
      </c>
    </row>
    <row r="428" spans="1:97" x14ac:dyDescent="0.3">
      <c r="A428" s="125">
        <v>164</v>
      </c>
      <c r="B428" s="125">
        <v>282</v>
      </c>
      <c r="D428" s="125">
        <v>55</v>
      </c>
      <c r="E428" s="125">
        <v>170</v>
      </c>
      <c r="G428" s="126">
        <v>119</v>
      </c>
      <c r="H428" s="126">
        <v>77</v>
      </c>
      <c r="J428" s="127">
        <v>86</v>
      </c>
      <c r="K428" s="127">
        <v>178</v>
      </c>
      <c r="R428" s="124">
        <v>0</v>
      </c>
      <c r="S428" s="124">
        <v>0</v>
      </c>
      <c r="T428" s="124">
        <v>0</v>
      </c>
      <c r="U428" s="124">
        <v>0</v>
      </c>
      <c r="AP428" s="124">
        <f t="shared" si="1160"/>
        <v>143</v>
      </c>
      <c r="AQ428" s="124">
        <f t="shared" ca="1" si="1060"/>
        <v>165</v>
      </c>
      <c r="AR428" s="124">
        <f t="shared" ca="1" si="1060"/>
        <v>281</v>
      </c>
      <c r="AT428" s="124">
        <f t="shared" ca="1" si="1061"/>
        <v>159</v>
      </c>
      <c r="AU428" s="124">
        <f t="shared" ca="1" si="1061"/>
        <v>199</v>
      </c>
      <c r="CI428" s="124">
        <f t="shared" ref="CI428:CJ428" ca="1" si="1201">IFERROR(OFFSET($D$1,$AP428,COLUMN()-87),0)</f>
        <v>124</v>
      </c>
      <c r="CJ428" s="124">
        <f t="shared" ca="1" si="1201"/>
        <v>163</v>
      </c>
      <c r="CL428" s="124">
        <f t="shared" ref="CL428:CM428" ca="1" si="1202">IFERROR(OFFSET($A$1,$AP428,COLUMN()-90),0)</f>
        <v>165</v>
      </c>
      <c r="CM428" s="124">
        <f t="shared" ca="1" si="1202"/>
        <v>281</v>
      </c>
      <c r="CO428" s="124">
        <f t="shared" ref="CO428:CP428" ca="1" si="1203">IFERROR(OFFSET($A$1,$AP428,COLUMN()-93),0)</f>
        <v>165</v>
      </c>
      <c r="CP428" s="124">
        <f t="shared" ca="1" si="1203"/>
        <v>281</v>
      </c>
      <c r="CR428" s="124">
        <f t="shared" ref="CR428:CS428" ca="1" si="1204">IFERROR(OFFSET($D$1,$AP428,COLUMN()-96),0)</f>
        <v>124</v>
      </c>
      <c r="CS428" s="124">
        <f t="shared" ca="1" si="1204"/>
        <v>163</v>
      </c>
    </row>
    <row r="429" spans="1:97" x14ac:dyDescent="0.3">
      <c r="A429" s="125">
        <v>158</v>
      </c>
      <c r="B429" s="125">
        <v>285</v>
      </c>
      <c r="D429" s="125">
        <v>53</v>
      </c>
      <c r="E429" s="125">
        <v>167</v>
      </c>
      <c r="G429" s="126">
        <v>121</v>
      </c>
      <c r="H429" s="126">
        <v>73</v>
      </c>
      <c r="J429" s="127">
        <v>82</v>
      </c>
      <c r="K429" s="127">
        <v>179</v>
      </c>
      <c r="R429" s="124">
        <v>0</v>
      </c>
      <c r="S429" s="124">
        <v>0</v>
      </c>
      <c r="T429" s="124">
        <v>0</v>
      </c>
      <c r="U429" s="124">
        <v>0</v>
      </c>
      <c r="AP429" s="124">
        <f t="shared" si="1160"/>
        <v>143</v>
      </c>
      <c r="AQ429" s="124">
        <f t="shared" ca="1" si="1066"/>
        <v>124</v>
      </c>
      <c r="AR429" s="124">
        <f t="shared" ca="1" si="1066"/>
        <v>163</v>
      </c>
      <c r="AT429" s="124">
        <f t="shared" ca="1" si="1067"/>
        <v>107</v>
      </c>
      <c r="AU429" s="124">
        <f t="shared" ca="1" si="1067"/>
        <v>173</v>
      </c>
      <c r="CI429" s="124">
        <f t="shared" ref="CI429:CJ429" ca="1" si="1205">IFERROR(OFFSET($G$1,$AP429,COLUMN()-87),0)</f>
        <v>159</v>
      </c>
      <c r="CJ429" s="124">
        <f t="shared" ca="1" si="1205"/>
        <v>199</v>
      </c>
      <c r="CL429" s="124">
        <f t="shared" ref="CL429:CM429" ca="1" si="1206">IFERROR(OFFSET($J$1,$AP429,COLUMN()-90),0)</f>
        <v>107</v>
      </c>
      <c r="CM429" s="124">
        <f t="shared" ca="1" si="1206"/>
        <v>173</v>
      </c>
      <c r="CO429" s="124">
        <f t="shared" ref="CO429:CP429" ca="1" si="1207">IFERROR(OFFSET($G$1,$AP429,COLUMN()-93),0)</f>
        <v>159</v>
      </c>
      <c r="CP429" s="124">
        <f t="shared" ca="1" si="1207"/>
        <v>199</v>
      </c>
      <c r="CR429" s="124">
        <f t="shared" ref="CR429:CS429" ca="1" si="1208">IFERROR(OFFSET($J$1,$AP429,COLUMN()-96),0)</f>
        <v>107</v>
      </c>
      <c r="CS429" s="124">
        <f t="shared" ca="1" si="1208"/>
        <v>173</v>
      </c>
    </row>
    <row r="430" spans="1:97" x14ac:dyDescent="0.3">
      <c r="A430" s="125">
        <v>153</v>
      </c>
      <c r="B430" s="125">
        <v>289</v>
      </c>
      <c r="D430" s="125">
        <v>51</v>
      </c>
      <c r="E430" s="125">
        <v>164</v>
      </c>
      <c r="G430" s="126">
        <v>123</v>
      </c>
      <c r="H430" s="126">
        <v>68</v>
      </c>
      <c r="J430" s="127">
        <v>79</v>
      </c>
      <c r="K430" s="127">
        <v>181</v>
      </c>
      <c r="R430" s="124">
        <v>0</v>
      </c>
      <c r="S430" s="124">
        <v>0</v>
      </c>
      <c r="T430" s="124">
        <v>0</v>
      </c>
      <c r="U430" s="124">
        <v>0</v>
      </c>
    </row>
    <row r="431" spans="1:97" x14ac:dyDescent="0.3">
      <c r="A431" s="125">
        <v>147</v>
      </c>
      <c r="B431" s="125">
        <v>292</v>
      </c>
      <c r="D431" s="125">
        <v>50</v>
      </c>
      <c r="E431" s="125">
        <v>161</v>
      </c>
      <c r="G431" s="126">
        <v>125</v>
      </c>
      <c r="H431" s="126">
        <v>64</v>
      </c>
      <c r="J431" s="127">
        <v>76</v>
      </c>
      <c r="K431" s="127">
        <v>183</v>
      </c>
      <c r="R431" s="124">
        <v>0</v>
      </c>
      <c r="S431" s="124">
        <v>0</v>
      </c>
      <c r="T431" s="124">
        <v>0</v>
      </c>
      <c r="U431" s="124">
        <v>0</v>
      </c>
      <c r="AP431" s="124">
        <f t="shared" si="1160"/>
        <v>144</v>
      </c>
      <c r="AQ431" s="124">
        <f t="shared" ca="1" si="1060"/>
        <v>164</v>
      </c>
      <c r="AR431" s="124">
        <f t="shared" ca="1" si="1060"/>
        <v>282</v>
      </c>
      <c r="AT431" s="124">
        <f t="shared" ca="1" si="1061"/>
        <v>161</v>
      </c>
      <c r="AU431" s="124">
        <f t="shared" ca="1" si="1061"/>
        <v>203</v>
      </c>
      <c r="CI431" s="124">
        <f t="shared" ref="CI431:CJ431" ca="1" si="1209">IFERROR(OFFSET($D$1,$AP431,COLUMN()-87),0)</f>
        <v>124</v>
      </c>
      <c r="CJ431" s="124">
        <f t="shared" ca="1" si="1209"/>
        <v>163</v>
      </c>
      <c r="CL431" s="124">
        <f t="shared" ref="CL431:CM431" ca="1" si="1210">IFERROR(OFFSET($A$1,$AP431,COLUMN()-90),0)</f>
        <v>164</v>
      </c>
      <c r="CM431" s="124">
        <f t="shared" ca="1" si="1210"/>
        <v>282</v>
      </c>
      <c r="CO431" s="124">
        <f t="shared" ref="CO431:CP431" ca="1" si="1211">IFERROR(OFFSET($A$1,$AP431,COLUMN()-93),0)</f>
        <v>164</v>
      </c>
      <c r="CP431" s="124">
        <f t="shared" ca="1" si="1211"/>
        <v>282</v>
      </c>
      <c r="CR431" s="124">
        <f t="shared" ref="CR431:CS431" ca="1" si="1212">IFERROR(OFFSET($D$1,$AP431,COLUMN()-96),0)</f>
        <v>124</v>
      </c>
      <c r="CS431" s="124">
        <f t="shared" ca="1" si="1212"/>
        <v>163</v>
      </c>
    </row>
    <row r="432" spans="1:97" x14ac:dyDescent="0.3">
      <c r="A432" s="125">
        <v>142</v>
      </c>
      <c r="B432" s="125">
        <v>295</v>
      </c>
      <c r="D432" s="125">
        <v>48</v>
      </c>
      <c r="E432" s="125">
        <v>157</v>
      </c>
      <c r="G432" s="126">
        <v>127</v>
      </c>
      <c r="H432" s="126">
        <v>60</v>
      </c>
      <c r="J432" s="127">
        <v>73</v>
      </c>
      <c r="K432" s="127">
        <v>185</v>
      </c>
      <c r="R432" s="124">
        <v>0</v>
      </c>
      <c r="S432" s="124">
        <v>0</v>
      </c>
      <c r="T432" s="124">
        <v>0</v>
      </c>
      <c r="U432" s="124">
        <v>0</v>
      </c>
      <c r="AP432" s="124">
        <f t="shared" si="1160"/>
        <v>144</v>
      </c>
      <c r="AQ432" s="124">
        <f t="shared" ca="1" si="1066"/>
        <v>124</v>
      </c>
      <c r="AR432" s="124">
        <f t="shared" ca="1" si="1066"/>
        <v>163</v>
      </c>
      <c r="AT432" s="124">
        <f t="shared" ca="1" si="1067"/>
        <v>107</v>
      </c>
      <c r="AU432" s="124">
        <f t="shared" ca="1" si="1067"/>
        <v>173</v>
      </c>
      <c r="CI432" s="124">
        <f t="shared" ref="CI432:CJ432" ca="1" si="1213">IFERROR(OFFSET($G$1,$AP432,COLUMN()-87),0)</f>
        <v>161</v>
      </c>
      <c r="CJ432" s="124">
        <f t="shared" ca="1" si="1213"/>
        <v>203</v>
      </c>
      <c r="CL432" s="124">
        <f t="shared" ref="CL432:CM432" ca="1" si="1214">IFERROR(OFFSET($J$1,$AP432,COLUMN()-90),0)</f>
        <v>107</v>
      </c>
      <c r="CM432" s="124">
        <f t="shared" ca="1" si="1214"/>
        <v>173</v>
      </c>
      <c r="CO432" s="124">
        <f t="shared" ref="CO432:CP432" ca="1" si="1215">IFERROR(OFFSET($G$1,$AP432,COLUMN()-93),0)</f>
        <v>161</v>
      </c>
      <c r="CP432" s="124">
        <f t="shared" ca="1" si="1215"/>
        <v>203</v>
      </c>
      <c r="CR432" s="124">
        <f t="shared" ref="CR432:CS432" ca="1" si="1216">IFERROR(OFFSET($J$1,$AP432,COLUMN()-96),0)</f>
        <v>107</v>
      </c>
      <c r="CS432" s="124">
        <f t="shared" ca="1" si="1216"/>
        <v>173</v>
      </c>
    </row>
    <row r="433" spans="1:97" x14ac:dyDescent="0.3">
      <c r="A433" s="125">
        <v>136</v>
      </c>
      <c r="B433" s="125">
        <v>298</v>
      </c>
      <c r="D433" s="125">
        <v>46</v>
      </c>
      <c r="E433" s="125">
        <v>154</v>
      </c>
      <c r="G433" s="126">
        <v>129</v>
      </c>
      <c r="H433" s="126">
        <v>55</v>
      </c>
      <c r="J433" s="127">
        <v>69</v>
      </c>
      <c r="K433" s="127">
        <v>187</v>
      </c>
      <c r="R433" s="124">
        <v>0</v>
      </c>
      <c r="S433" s="124">
        <v>0</v>
      </c>
      <c r="T433" s="124">
        <v>0</v>
      </c>
      <c r="U433" s="124">
        <v>0</v>
      </c>
    </row>
    <row r="434" spans="1:97" x14ac:dyDescent="0.3">
      <c r="A434" s="125">
        <v>131</v>
      </c>
      <c r="B434" s="125">
        <v>301</v>
      </c>
      <c r="D434" s="125">
        <v>44</v>
      </c>
      <c r="E434" s="125">
        <v>151</v>
      </c>
      <c r="G434" s="126">
        <v>131</v>
      </c>
      <c r="H434" s="126">
        <v>51</v>
      </c>
      <c r="J434" s="127">
        <v>66</v>
      </c>
      <c r="K434" s="127">
        <v>189</v>
      </c>
      <c r="R434" s="124">
        <v>66</v>
      </c>
      <c r="S434" s="124">
        <v>58</v>
      </c>
      <c r="T434" s="124">
        <v>55</v>
      </c>
      <c r="U434" s="124">
        <v>61</v>
      </c>
      <c r="AP434" s="124">
        <f t="shared" si="1160"/>
        <v>145</v>
      </c>
      <c r="AQ434" s="124">
        <f t="shared" ca="1" si="1060"/>
        <v>163</v>
      </c>
      <c r="AR434" s="124">
        <f t="shared" ca="1" si="1060"/>
        <v>282</v>
      </c>
      <c r="AT434" s="124">
        <f t="shared" ca="1" si="1061"/>
        <v>163</v>
      </c>
      <c r="AU434" s="124">
        <f t="shared" ca="1" si="1061"/>
        <v>206</v>
      </c>
      <c r="CI434" s="124">
        <f t="shared" ref="CI434:CJ434" ca="1" si="1217">IFERROR(OFFSET($D$1,$AP434,COLUMN()-87),0)</f>
        <v>124</v>
      </c>
      <c r="CJ434" s="124">
        <f t="shared" ca="1" si="1217"/>
        <v>164</v>
      </c>
      <c r="CL434" s="124">
        <f t="shared" ref="CL434:CM434" ca="1" si="1218">IFERROR(OFFSET($A$1,$AP434,COLUMN()-90),0)</f>
        <v>163</v>
      </c>
      <c r="CM434" s="124">
        <f t="shared" ca="1" si="1218"/>
        <v>282</v>
      </c>
      <c r="CO434" s="124">
        <f t="shared" ref="CO434:CP434" ca="1" si="1219">IFERROR(OFFSET($A$1,$AP434,COLUMN()-93),0)</f>
        <v>163</v>
      </c>
      <c r="CP434" s="124">
        <f t="shared" ca="1" si="1219"/>
        <v>282</v>
      </c>
      <c r="CR434" s="124">
        <f t="shared" ref="CR434:CS434" ca="1" si="1220">IFERROR(OFFSET($D$1,$AP434,COLUMN()-96),0)</f>
        <v>124</v>
      </c>
      <c r="CS434" s="124">
        <f t="shared" ca="1" si="1220"/>
        <v>164</v>
      </c>
    </row>
    <row r="435" spans="1:97" x14ac:dyDescent="0.3">
      <c r="A435" s="125">
        <v>126</v>
      </c>
      <c r="B435" s="125">
        <v>298</v>
      </c>
      <c r="D435" s="125">
        <v>44</v>
      </c>
      <c r="E435" s="125">
        <v>155</v>
      </c>
      <c r="G435" s="126">
        <v>131</v>
      </c>
      <c r="H435" s="126">
        <v>47</v>
      </c>
      <c r="J435" s="127">
        <v>68</v>
      </c>
      <c r="K435" s="127">
        <v>192</v>
      </c>
      <c r="R435" s="124">
        <v>0</v>
      </c>
      <c r="S435" s="124">
        <v>0</v>
      </c>
      <c r="T435" s="124">
        <v>0</v>
      </c>
      <c r="U435" s="124">
        <v>0</v>
      </c>
      <c r="AP435" s="124">
        <f t="shared" si="1160"/>
        <v>145</v>
      </c>
      <c r="AQ435" s="124">
        <f t="shared" ca="1" si="1066"/>
        <v>124</v>
      </c>
      <c r="AR435" s="124">
        <f t="shared" ca="1" si="1066"/>
        <v>164</v>
      </c>
      <c r="AT435" s="124">
        <f t="shared" ca="1" si="1067"/>
        <v>107</v>
      </c>
      <c r="AU435" s="124">
        <f t="shared" ca="1" si="1067"/>
        <v>173</v>
      </c>
      <c r="CI435" s="124">
        <f t="shared" ref="CI435:CJ435" ca="1" si="1221">IFERROR(OFFSET($G$1,$AP435,COLUMN()-87),0)</f>
        <v>163</v>
      </c>
      <c r="CJ435" s="124">
        <f t="shared" ca="1" si="1221"/>
        <v>206</v>
      </c>
      <c r="CL435" s="124">
        <f t="shared" ref="CL435:CM435" ca="1" si="1222">IFERROR(OFFSET($J$1,$AP435,COLUMN()-90),0)</f>
        <v>107</v>
      </c>
      <c r="CM435" s="124">
        <f t="shared" ca="1" si="1222"/>
        <v>173</v>
      </c>
      <c r="CO435" s="124">
        <f t="shared" ref="CO435:CP435" ca="1" si="1223">IFERROR(OFFSET($G$1,$AP435,COLUMN()-93),0)</f>
        <v>163</v>
      </c>
      <c r="CP435" s="124">
        <f t="shared" ca="1" si="1223"/>
        <v>206</v>
      </c>
      <c r="CR435" s="124">
        <f t="shared" ref="CR435:CS435" ca="1" si="1224">IFERROR(OFFSET($J$1,$AP435,COLUMN()-96),0)</f>
        <v>107</v>
      </c>
      <c r="CS435" s="124">
        <f t="shared" ca="1" si="1224"/>
        <v>173</v>
      </c>
    </row>
    <row r="436" spans="1:97" x14ac:dyDescent="0.3">
      <c r="A436" s="125">
        <v>120</v>
      </c>
      <c r="B436" s="125">
        <v>295</v>
      </c>
      <c r="D436" s="125">
        <v>44</v>
      </c>
      <c r="E436" s="125">
        <v>159</v>
      </c>
      <c r="G436" s="126">
        <v>131</v>
      </c>
      <c r="H436" s="126">
        <v>43</v>
      </c>
      <c r="J436" s="127">
        <v>70</v>
      </c>
      <c r="K436" s="127">
        <v>195</v>
      </c>
      <c r="R436" s="124">
        <v>0</v>
      </c>
      <c r="S436" s="124">
        <v>0</v>
      </c>
      <c r="T436" s="124">
        <v>0</v>
      </c>
      <c r="U436" s="124">
        <v>0</v>
      </c>
    </row>
    <row r="437" spans="1:97" x14ac:dyDescent="0.3">
      <c r="A437" s="125">
        <v>115</v>
      </c>
      <c r="B437" s="125">
        <v>292</v>
      </c>
      <c r="D437" s="125">
        <v>44</v>
      </c>
      <c r="E437" s="125">
        <v>164</v>
      </c>
      <c r="G437" s="126">
        <v>131</v>
      </c>
      <c r="H437" s="126">
        <v>39</v>
      </c>
      <c r="J437" s="127">
        <v>71</v>
      </c>
      <c r="K437" s="127">
        <v>198</v>
      </c>
      <c r="R437" s="124">
        <v>0</v>
      </c>
      <c r="S437" s="124">
        <v>0</v>
      </c>
      <c r="T437" s="124">
        <v>0</v>
      </c>
      <c r="U437" s="124">
        <v>0</v>
      </c>
      <c r="AP437" s="124">
        <f t="shared" si="1160"/>
        <v>146</v>
      </c>
      <c r="AQ437" s="124">
        <f t="shared" ca="1" si="1060"/>
        <v>163</v>
      </c>
      <c r="AR437" s="124">
        <f t="shared" ca="1" si="1060"/>
        <v>283</v>
      </c>
      <c r="AT437" s="124">
        <f t="shared" ca="1" si="1061"/>
        <v>165</v>
      </c>
      <c r="AU437" s="124">
        <f t="shared" ca="1" si="1061"/>
        <v>209</v>
      </c>
      <c r="CI437" s="124">
        <f t="shared" ref="CI437:CJ437" ca="1" si="1225">IFERROR(OFFSET($D$1,$AP437,COLUMN()-87),0)</f>
        <v>124</v>
      </c>
      <c r="CJ437" s="124">
        <f t="shared" ca="1" si="1225"/>
        <v>164</v>
      </c>
      <c r="CL437" s="124">
        <f t="shared" ref="CL437:CM437" ca="1" si="1226">IFERROR(OFFSET($A$1,$AP437,COLUMN()-90),0)</f>
        <v>163</v>
      </c>
      <c r="CM437" s="124">
        <f t="shared" ca="1" si="1226"/>
        <v>283</v>
      </c>
      <c r="CO437" s="124">
        <f t="shared" ref="CO437:CP437" ca="1" si="1227">IFERROR(OFFSET($A$1,$AP437,COLUMN()-93),0)</f>
        <v>163</v>
      </c>
      <c r="CP437" s="124">
        <f t="shared" ca="1" si="1227"/>
        <v>283</v>
      </c>
      <c r="CR437" s="124">
        <f t="shared" ref="CR437:CS437" ca="1" si="1228">IFERROR(OFFSET($D$1,$AP437,COLUMN()-96),0)</f>
        <v>124</v>
      </c>
      <c r="CS437" s="124">
        <f t="shared" ca="1" si="1228"/>
        <v>164</v>
      </c>
    </row>
    <row r="438" spans="1:97" x14ac:dyDescent="0.3">
      <c r="A438" s="125">
        <v>109</v>
      </c>
      <c r="B438" s="125">
        <v>289</v>
      </c>
      <c r="D438" s="125">
        <v>44</v>
      </c>
      <c r="E438" s="125">
        <v>168</v>
      </c>
      <c r="G438" s="126">
        <v>131</v>
      </c>
      <c r="H438" s="126">
        <v>34</v>
      </c>
      <c r="J438" s="127">
        <v>73</v>
      </c>
      <c r="K438" s="127">
        <v>201</v>
      </c>
      <c r="R438" s="124">
        <v>0</v>
      </c>
      <c r="S438" s="124">
        <v>0</v>
      </c>
      <c r="T438" s="124">
        <v>0</v>
      </c>
      <c r="U438" s="124">
        <v>0</v>
      </c>
      <c r="AP438" s="124">
        <f t="shared" si="1160"/>
        <v>146</v>
      </c>
      <c r="AQ438" s="124">
        <f t="shared" ca="1" si="1066"/>
        <v>124</v>
      </c>
      <c r="AR438" s="124">
        <f t="shared" ca="1" si="1066"/>
        <v>164</v>
      </c>
      <c r="AT438" s="124">
        <f t="shared" ca="1" si="1067"/>
        <v>107</v>
      </c>
      <c r="AU438" s="124">
        <f t="shared" ca="1" si="1067"/>
        <v>173</v>
      </c>
      <c r="CI438" s="124">
        <f t="shared" ref="CI438:CJ438" ca="1" si="1229">IFERROR(OFFSET($G$1,$AP438,COLUMN()-87),0)</f>
        <v>165</v>
      </c>
      <c r="CJ438" s="124">
        <f t="shared" ca="1" si="1229"/>
        <v>209</v>
      </c>
      <c r="CL438" s="124">
        <f t="shared" ref="CL438:CM438" ca="1" si="1230">IFERROR(OFFSET($J$1,$AP438,COLUMN()-90),0)</f>
        <v>107</v>
      </c>
      <c r="CM438" s="124">
        <f t="shared" ca="1" si="1230"/>
        <v>173</v>
      </c>
      <c r="CO438" s="124">
        <f t="shared" ref="CO438:CP438" ca="1" si="1231">IFERROR(OFFSET($G$1,$AP438,COLUMN()-93),0)</f>
        <v>165</v>
      </c>
      <c r="CP438" s="124">
        <f t="shared" ca="1" si="1231"/>
        <v>209</v>
      </c>
      <c r="CR438" s="124">
        <f t="shared" ref="CR438:CS438" ca="1" si="1232">IFERROR(OFFSET($J$1,$AP438,COLUMN()-96),0)</f>
        <v>107</v>
      </c>
      <c r="CS438" s="124">
        <f t="shared" ca="1" si="1232"/>
        <v>173</v>
      </c>
    </row>
    <row r="439" spans="1:97" x14ac:dyDescent="0.3">
      <c r="A439" s="125">
        <v>104</v>
      </c>
      <c r="B439" s="125">
        <v>285</v>
      </c>
      <c r="D439" s="125">
        <v>44</v>
      </c>
      <c r="E439" s="125">
        <v>172</v>
      </c>
      <c r="G439" s="126">
        <v>131</v>
      </c>
      <c r="H439" s="126">
        <v>30</v>
      </c>
      <c r="J439" s="127">
        <v>75</v>
      </c>
      <c r="K439" s="127">
        <v>204</v>
      </c>
      <c r="R439" s="124">
        <v>0</v>
      </c>
      <c r="S439" s="124">
        <v>0</v>
      </c>
      <c r="T439" s="124">
        <v>0</v>
      </c>
      <c r="U439" s="124">
        <v>0</v>
      </c>
    </row>
    <row r="440" spans="1:97" x14ac:dyDescent="0.3">
      <c r="A440" s="125">
        <v>99</v>
      </c>
      <c r="B440" s="125">
        <v>282</v>
      </c>
      <c r="D440" s="125">
        <v>44</v>
      </c>
      <c r="E440" s="125">
        <v>176</v>
      </c>
      <c r="G440" s="126">
        <v>131</v>
      </c>
      <c r="H440" s="126">
        <v>26</v>
      </c>
      <c r="J440" s="127">
        <v>77</v>
      </c>
      <c r="K440" s="127">
        <v>208</v>
      </c>
      <c r="R440" s="124">
        <v>0</v>
      </c>
      <c r="S440" s="124">
        <v>0</v>
      </c>
      <c r="T440" s="124">
        <v>0</v>
      </c>
      <c r="U440" s="124">
        <v>0</v>
      </c>
      <c r="AP440" s="124">
        <f t="shared" si="1160"/>
        <v>147</v>
      </c>
      <c r="AQ440" s="124">
        <f t="shared" ca="1" si="1060"/>
        <v>162</v>
      </c>
      <c r="AR440" s="124">
        <f t="shared" ca="1" si="1060"/>
        <v>283</v>
      </c>
      <c r="AT440" s="124">
        <f t="shared" ca="1" si="1061"/>
        <v>167</v>
      </c>
      <c r="AU440" s="124">
        <f t="shared" ca="1" si="1061"/>
        <v>213</v>
      </c>
      <c r="CI440" s="124">
        <f t="shared" ref="CI440:CJ440" ca="1" si="1233">IFERROR(OFFSET($D$1,$AP440,COLUMN()-87),0)</f>
        <v>124</v>
      </c>
      <c r="CJ440" s="124">
        <f t="shared" ca="1" si="1233"/>
        <v>164</v>
      </c>
      <c r="CL440" s="124">
        <f t="shared" ref="CL440:CM440" ca="1" si="1234">IFERROR(OFFSET($A$1,$AP440,COLUMN()-90),0)</f>
        <v>162</v>
      </c>
      <c r="CM440" s="124">
        <f t="shared" ca="1" si="1234"/>
        <v>283</v>
      </c>
      <c r="CO440" s="124">
        <f t="shared" ref="CO440:CP440" ca="1" si="1235">IFERROR(OFFSET($A$1,$AP440,COLUMN()-93),0)</f>
        <v>162</v>
      </c>
      <c r="CP440" s="124">
        <f t="shared" ca="1" si="1235"/>
        <v>283</v>
      </c>
      <c r="CR440" s="124">
        <f t="shared" ref="CR440:CS440" ca="1" si="1236">IFERROR(OFFSET($D$1,$AP440,COLUMN()-96),0)</f>
        <v>124</v>
      </c>
      <c r="CS440" s="124">
        <f t="shared" ca="1" si="1236"/>
        <v>164</v>
      </c>
    </row>
    <row r="441" spans="1:97" x14ac:dyDescent="0.3">
      <c r="A441" s="125">
        <v>93</v>
      </c>
      <c r="B441" s="125">
        <v>279</v>
      </c>
      <c r="D441" s="125">
        <v>44</v>
      </c>
      <c r="E441" s="125">
        <v>180</v>
      </c>
      <c r="G441" s="126">
        <v>131</v>
      </c>
      <c r="H441" s="126">
        <v>22</v>
      </c>
      <c r="J441" s="127">
        <v>78</v>
      </c>
      <c r="K441" s="127">
        <v>211</v>
      </c>
      <c r="R441" s="124">
        <v>0</v>
      </c>
      <c r="S441" s="124">
        <v>0</v>
      </c>
      <c r="T441" s="124">
        <v>0</v>
      </c>
      <c r="U441" s="124">
        <v>0</v>
      </c>
      <c r="AP441" s="124">
        <f t="shared" si="1160"/>
        <v>147</v>
      </c>
      <c r="AQ441" s="124">
        <f t="shared" ca="1" si="1066"/>
        <v>124</v>
      </c>
      <c r="AR441" s="124">
        <f t="shared" ca="1" si="1066"/>
        <v>164</v>
      </c>
      <c r="AT441" s="124">
        <f t="shared" ca="1" si="1067"/>
        <v>107</v>
      </c>
      <c r="AU441" s="124">
        <f t="shared" ca="1" si="1067"/>
        <v>173</v>
      </c>
      <c r="CI441" s="124">
        <f t="shared" ref="CI441:CJ441" ca="1" si="1237">IFERROR(OFFSET($G$1,$AP441,COLUMN()-87),0)</f>
        <v>167</v>
      </c>
      <c r="CJ441" s="124">
        <f t="shared" ca="1" si="1237"/>
        <v>213</v>
      </c>
      <c r="CL441" s="124">
        <f t="shared" ref="CL441:CM441" ca="1" si="1238">IFERROR(OFFSET($J$1,$AP441,COLUMN()-90),0)</f>
        <v>107</v>
      </c>
      <c r="CM441" s="124">
        <f t="shared" ca="1" si="1238"/>
        <v>173</v>
      </c>
      <c r="CO441" s="124">
        <f t="shared" ref="CO441:CP441" ca="1" si="1239">IFERROR(OFFSET($G$1,$AP441,COLUMN()-93),0)</f>
        <v>167</v>
      </c>
      <c r="CP441" s="124">
        <f t="shared" ca="1" si="1239"/>
        <v>213</v>
      </c>
      <c r="CR441" s="124">
        <f t="shared" ref="CR441:CS441" ca="1" si="1240">IFERROR(OFFSET($J$1,$AP441,COLUMN()-96),0)</f>
        <v>107</v>
      </c>
      <c r="CS441" s="124">
        <f t="shared" ca="1" si="1240"/>
        <v>173</v>
      </c>
    </row>
    <row r="442" spans="1:97" x14ac:dyDescent="0.3">
      <c r="A442" s="125">
        <v>88</v>
      </c>
      <c r="B442" s="125">
        <v>276</v>
      </c>
      <c r="D442" s="125">
        <v>44</v>
      </c>
      <c r="E442" s="125">
        <v>184</v>
      </c>
      <c r="G442" s="126">
        <v>131</v>
      </c>
      <c r="H442" s="126">
        <v>18</v>
      </c>
      <c r="J442" s="127">
        <v>80</v>
      </c>
      <c r="K442" s="127">
        <v>214</v>
      </c>
      <c r="R442" s="124">
        <v>0</v>
      </c>
      <c r="S442" s="124">
        <v>0</v>
      </c>
      <c r="T442" s="124">
        <v>0</v>
      </c>
      <c r="U442" s="124">
        <v>0</v>
      </c>
    </row>
    <row r="443" spans="1:97" x14ac:dyDescent="0.3">
      <c r="A443" s="125">
        <v>82</v>
      </c>
      <c r="B443" s="125">
        <v>273</v>
      </c>
      <c r="D443" s="125">
        <v>44</v>
      </c>
      <c r="E443" s="125">
        <v>189</v>
      </c>
      <c r="G443" s="126">
        <v>131</v>
      </c>
      <c r="H443" s="126">
        <v>14</v>
      </c>
      <c r="J443" s="127">
        <v>82</v>
      </c>
      <c r="K443" s="127">
        <v>217</v>
      </c>
      <c r="R443" s="124">
        <v>0</v>
      </c>
      <c r="S443" s="124">
        <v>0</v>
      </c>
      <c r="T443" s="124">
        <v>0</v>
      </c>
      <c r="U443" s="124">
        <v>0</v>
      </c>
      <c r="AP443" s="124">
        <f t="shared" si="1160"/>
        <v>148</v>
      </c>
      <c r="AQ443" s="124">
        <f t="shared" ref="AQ443:AR506" ca="1" si="1241">IFERROR(OFFSET($A$1,$AP443,COLUMN()-43),0)</f>
        <v>161</v>
      </c>
      <c r="AR443" s="124">
        <f t="shared" ca="1" si="1241"/>
        <v>283</v>
      </c>
      <c r="AT443" s="124">
        <f t="shared" ref="AT443:AU506" ca="1" si="1242">IFERROR(OFFSET($G$1,$AP443,COLUMN()-46),0)</f>
        <v>169</v>
      </c>
      <c r="AU443" s="124">
        <f t="shared" ca="1" si="1242"/>
        <v>216</v>
      </c>
      <c r="CI443" s="124">
        <f t="shared" ref="CI443:CJ443" ca="1" si="1243">IFERROR(OFFSET($D$1,$AP443,COLUMN()-87),0)</f>
        <v>124</v>
      </c>
      <c r="CJ443" s="124">
        <f t="shared" ca="1" si="1243"/>
        <v>164</v>
      </c>
      <c r="CL443" s="124">
        <f t="shared" ref="CL443:CM443" ca="1" si="1244">IFERROR(OFFSET($A$1,$AP443,COLUMN()-90),0)</f>
        <v>161</v>
      </c>
      <c r="CM443" s="124">
        <f t="shared" ca="1" si="1244"/>
        <v>283</v>
      </c>
      <c r="CO443" s="124">
        <f t="shared" ref="CO443:CP443" ca="1" si="1245">IFERROR(OFFSET($A$1,$AP443,COLUMN()-93),0)</f>
        <v>161</v>
      </c>
      <c r="CP443" s="124">
        <f t="shared" ca="1" si="1245"/>
        <v>283</v>
      </c>
      <c r="CR443" s="124">
        <f t="shared" ref="CR443:CS443" ca="1" si="1246">IFERROR(OFFSET($D$1,$AP443,COLUMN()-96),0)</f>
        <v>124</v>
      </c>
      <c r="CS443" s="124">
        <f t="shared" ca="1" si="1246"/>
        <v>164</v>
      </c>
    </row>
    <row r="444" spans="1:97" x14ac:dyDescent="0.3">
      <c r="A444" s="125">
        <v>77</v>
      </c>
      <c r="B444" s="125">
        <v>270</v>
      </c>
      <c r="D444" s="125">
        <v>44</v>
      </c>
      <c r="E444" s="125">
        <v>193</v>
      </c>
      <c r="G444" s="126">
        <v>131</v>
      </c>
      <c r="H444" s="126">
        <v>9</v>
      </c>
      <c r="J444" s="127">
        <v>84</v>
      </c>
      <c r="K444" s="127">
        <v>220</v>
      </c>
      <c r="R444" s="124">
        <v>0</v>
      </c>
      <c r="S444" s="124">
        <v>0</v>
      </c>
      <c r="T444" s="124">
        <v>0</v>
      </c>
      <c r="U444" s="124">
        <v>0</v>
      </c>
      <c r="AP444" s="124">
        <f t="shared" si="1160"/>
        <v>148</v>
      </c>
      <c r="AQ444" s="124">
        <f t="shared" ref="AQ444:AR507" ca="1" si="1247">IFERROR(OFFSET($D$1,$AP444,COLUMN()-43),0)</f>
        <v>124</v>
      </c>
      <c r="AR444" s="124">
        <f t="shared" ca="1" si="1247"/>
        <v>164</v>
      </c>
      <c r="AT444" s="124">
        <f t="shared" ref="AT444:AU507" ca="1" si="1248">IFERROR(OFFSET($J$1,$AP444,COLUMN()-46),0)</f>
        <v>107</v>
      </c>
      <c r="AU444" s="124">
        <f t="shared" ca="1" si="1248"/>
        <v>173</v>
      </c>
      <c r="CI444" s="124">
        <f t="shared" ref="CI444:CJ444" ca="1" si="1249">IFERROR(OFFSET($G$1,$AP444,COLUMN()-87),0)</f>
        <v>169</v>
      </c>
      <c r="CJ444" s="124">
        <f t="shared" ca="1" si="1249"/>
        <v>216</v>
      </c>
      <c r="CL444" s="124">
        <f t="shared" ref="CL444:CM444" ca="1" si="1250">IFERROR(OFFSET($J$1,$AP444,COLUMN()-90),0)</f>
        <v>107</v>
      </c>
      <c r="CM444" s="124">
        <f t="shared" ca="1" si="1250"/>
        <v>173</v>
      </c>
      <c r="CO444" s="124">
        <f t="shared" ref="CO444:CP444" ca="1" si="1251">IFERROR(OFFSET($G$1,$AP444,COLUMN()-93),0)</f>
        <v>169</v>
      </c>
      <c r="CP444" s="124">
        <f t="shared" ca="1" si="1251"/>
        <v>216</v>
      </c>
      <c r="CR444" s="124">
        <f t="shared" ref="CR444:CS444" ca="1" si="1252">IFERROR(OFFSET($J$1,$AP444,COLUMN()-96),0)</f>
        <v>107</v>
      </c>
      <c r="CS444" s="124">
        <f t="shared" ca="1" si="1252"/>
        <v>173</v>
      </c>
    </row>
    <row r="445" spans="1:97" x14ac:dyDescent="0.3">
      <c r="A445" s="125">
        <v>71</v>
      </c>
      <c r="B445" s="125">
        <v>267</v>
      </c>
      <c r="D445" s="125">
        <v>44</v>
      </c>
      <c r="E445" s="125">
        <v>197</v>
      </c>
      <c r="G445" s="126">
        <v>131</v>
      </c>
      <c r="H445" s="126">
        <v>5</v>
      </c>
      <c r="J445" s="127">
        <v>85</v>
      </c>
      <c r="K445" s="127">
        <v>223</v>
      </c>
      <c r="R445" s="124">
        <v>0</v>
      </c>
      <c r="S445" s="124">
        <v>0</v>
      </c>
      <c r="T445" s="124">
        <v>0</v>
      </c>
      <c r="U445" s="124">
        <v>0</v>
      </c>
    </row>
    <row r="446" spans="1:97" x14ac:dyDescent="0.3">
      <c r="A446" s="125">
        <v>66</v>
      </c>
      <c r="B446" s="125">
        <v>264</v>
      </c>
      <c r="D446" s="125">
        <v>44</v>
      </c>
      <c r="E446" s="125">
        <v>201</v>
      </c>
      <c r="G446" s="126">
        <v>131</v>
      </c>
      <c r="H446" s="126">
        <v>1</v>
      </c>
      <c r="J446" s="127">
        <v>87</v>
      </c>
      <c r="K446" s="127">
        <v>226</v>
      </c>
      <c r="R446" s="124">
        <v>0</v>
      </c>
      <c r="S446" s="124">
        <v>62</v>
      </c>
      <c r="T446" s="124">
        <v>54</v>
      </c>
      <c r="U446" s="124">
        <v>64</v>
      </c>
      <c r="AP446" s="124">
        <f t="shared" si="1160"/>
        <v>149</v>
      </c>
      <c r="AQ446" s="124">
        <f t="shared" ca="1" si="1241"/>
        <v>161</v>
      </c>
      <c r="AR446" s="124">
        <f t="shared" ca="1" si="1241"/>
        <v>284</v>
      </c>
      <c r="AT446" s="124">
        <f t="shared" ca="1" si="1242"/>
        <v>171</v>
      </c>
      <c r="AU446" s="124">
        <f t="shared" ca="1" si="1242"/>
        <v>219</v>
      </c>
      <c r="CI446" s="124">
        <f t="shared" ref="CI446:CJ446" ca="1" si="1253">IFERROR(OFFSET($D$1,$AP446,COLUMN()-87),0)</f>
        <v>124</v>
      </c>
      <c r="CJ446" s="124">
        <f t="shared" ca="1" si="1253"/>
        <v>164</v>
      </c>
      <c r="CL446" s="124">
        <f t="shared" ref="CL446:CM446" ca="1" si="1254">IFERROR(OFFSET($A$1,$AP446,COLUMN()-90),0)</f>
        <v>161</v>
      </c>
      <c r="CM446" s="124">
        <f t="shared" ca="1" si="1254"/>
        <v>284</v>
      </c>
      <c r="CO446" s="124">
        <f t="shared" ref="CO446:CP446" ca="1" si="1255">IFERROR(OFFSET($A$1,$AP446,COLUMN()-93),0)</f>
        <v>161</v>
      </c>
      <c r="CP446" s="124">
        <f t="shared" ca="1" si="1255"/>
        <v>284</v>
      </c>
      <c r="CR446" s="124">
        <f t="shared" ref="CR446:CS446" ca="1" si="1256">IFERROR(OFFSET($D$1,$AP446,COLUMN()-96),0)</f>
        <v>124</v>
      </c>
      <c r="CS446" s="124">
        <f t="shared" ca="1" si="1256"/>
        <v>164</v>
      </c>
    </row>
    <row r="447" spans="1:97" x14ac:dyDescent="0.3">
      <c r="A447" s="125">
        <v>61</v>
      </c>
      <c r="B447" s="125">
        <v>260</v>
      </c>
      <c r="D447" s="125">
        <v>44</v>
      </c>
      <c r="E447" s="125">
        <v>197</v>
      </c>
      <c r="G447" s="126">
        <v>136</v>
      </c>
      <c r="H447" s="126">
        <v>4</v>
      </c>
      <c r="J447" s="127">
        <v>89</v>
      </c>
      <c r="K447" s="127">
        <v>223</v>
      </c>
      <c r="R447" s="124">
        <v>0</v>
      </c>
      <c r="S447" s="124">
        <v>0</v>
      </c>
      <c r="T447" s="124">
        <v>0</v>
      </c>
      <c r="U447" s="124">
        <v>0</v>
      </c>
      <c r="AP447" s="124">
        <f t="shared" si="1160"/>
        <v>149</v>
      </c>
      <c r="AQ447" s="124">
        <f t="shared" ca="1" si="1247"/>
        <v>124</v>
      </c>
      <c r="AR447" s="124">
        <f t="shared" ca="1" si="1247"/>
        <v>164</v>
      </c>
      <c r="AT447" s="124">
        <f t="shared" ca="1" si="1248"/>
        <v>107</v>
      </c>
      <c r="AU447" s="124">
        <f t="shared" ca="1" si="1248"/>
        <v>173</v>
      </c>
      <c r="CI447" s="124">
        <f t="shared" ref="CI447:CJ447" ca="1" si="1257">IFERROR(OFFSET($G$1,$AP447,COLUMN()-87),0)</f>
        <v>171</v>
      </c>
      <c r="CJ447" s="124">
        <f t="shared" ca="1" si="1257"/>
        <v>219</v>
      </c>
      <c r="CL447" s="124">
        <f t="shared" ref="CL447:CM447" ca="1" si="1258">IFERROR(OFFSET($J$1,$AP447,COLUMN()-90),0)</f>
        <v>107</v>
      </c>
      <c r="CM447" s="124">
        <f t="shared" ca="1" si="1258"/>
        <v>173</v>
      </c>
      <c r="CO447" s="124">
        <f t="shared" ref="CO447:CP447" ca="1" si="1259">IFERROR(OFFSET($G$1,$AP447,COLUMN()-93),0)</f>
        <v>171</v>
      </c>
      <c r="CP447" s="124">
        <f t="shared" ca="1" si="1259"/>
        <v>219</v>
      </c>
      <c r="CR447" s="124">
        <f t="shared" ref="CR447:CS447" ca="1" si="1260">IFERROR(OFFSET($J$1,$AP447,COLUMN()-96),0)</f>
        <v>107</v>
      </c>
      <c r="CS447" s="124">
        <f t="shared" ca="1" si="1260"/>
        <v>173</v>
      </c>
    </row>
    <row r="448" spans="1:97" x14ac:dyDescent="0.3">
      <c r="A448" s="125">
        <v>55</v>
      </c>
      <c r="B448" s="125">
        <v>257</v>
      </c>
      <c r="D448" s="125">
        <v>44</v>
      </c>
      <c r="E448" s="125">
        <v>193</v>
      </c>
      <c r="G448" s="126">
        <v>142</v>
      </c>
      <c r="H448" s="126">
        <v>7</v>
      </c>
      <c r="J448" s="127">
        <v>91</v>
      </c>
      <c r="K448" s="127">
        <v>219</v>
      </c>
      <c r="R448" s="124">
        <v>0</v>
      </c>
      <c r="S448" s="124">
        <v>0</v>
      </c>
      <c r="T448" s="124">
        <v>0</v>
      </c>
      <c r="U448" s="124">
        <v>0</v>
      </c>
    </row>
    <row r="449" spans="1:97" x14ac:dyDescent="0.3">
      <c r="A449" s="125">
        <v>50</v>
      </c>
      <c r="B449" s="125">
        <v>254</v>
      </c>
      <c r="D449" s="125">
        <v>44</v>
      </c>
      <c r="E449" s="125">
        <v>189</v>
      </c>
      <c r="G449" s="126">
        <v>147</v>
      </c>
      <c r="H449" s="126">
        <v>10</v>
      </c>
      <c r="J449" s="127">
        <v>93</v>
      </c>
      <c r="K449" s="127">
        <v>216</v>
      </c>
      <c r="R449" s="124">
        <v>0</v>
      </c>
      <c r="S449" s="124">
        <v>0</v>
      </c>
      <c r="T449" s="124">
        <v>0</v>
      </c>
      <c r="U449" s="124">
        <v>0</v>
      </c>
      <c r="AP449" s="124">
        <f t="shared" si="1160"/>
        <v>150</v>
      </c>
      <c r="AQ449" s="124">
        <f t="shared" ca="1" si="1241"/>
        <v>160</v>
      </c>
      <c r="AR449" s="124">
        <f t="shared" ca="1" si="1241"/>
        <v>284</v>
      </c>
      <c r="AT449" s="124">
        <f t="shared" ca="1" si="1242"/>
        <v>173</v>
      </c>
      <c r="AU449" s="124">
        <f t="shared" ca="1" si="1242"/>
        <v>223</v>
      </c>
      <c r="CI449" s="124">
        <f t="shared" ref="CI449:CJ449" ca="1" si="1261">IFERROR(OFFSET($D$1,$AP449,COLUMN()-87),0)</f>
        <v>124</v>
      </c>
      <c r="CJ449" s="124">
        <f t="shared" ca="1" si="1261"/>
        <v>164</v>
      </c>
      <c r="CL449" s="124">
        <f t="shared" ref="CL449:CM449" ca="1" si="1262">IFERROR(OFFSET($A$1,$AP449,COLUMN()-90),0)</f>
        <v>160</v>
      </c>
      <c r="CM449" s="124">
        <f t="shared" ca="1" si="1262"/>
        <v>284</v>
      </c>
      <c r="CO449" s="124">
        <f t="shared" ref="CO449:CP449" ca="1" si="1263">IFERROR(OFFSET($A$1,$AP449,COLUMN()-93),0)</f>
        <v>160</v>
      </c>
      <c r="CP449" s="124">
        <f t="shared" ca="1" si="1263"/>
        <v>284</v>
      </c>
      <c r="CR449" s="124">
        <f t="shared" ref="CR449:CS449" ca="1" si="1264">IFERROR(OFFSET($D$1,$AP449,COLUMN()-96),0)</f>
        <v>124</v>
      </c>
      <c r="CS449" s="124">
        <f t="shared" ca="1" si="1264"/>
        <v>164</v>
      </c>
    </row>
    <row r="450" spans="1:97" x14ac:dyDescent="0.3">
      <c r="A450" s="125">
        <v>44</v>
      </c>
      <c r="B450" s="125">
        <v>251</v>
      </c>
      <c r="D450" s="125">
        <v>44</v>
      </c>
      <c r="E450" s="125">
        <v>184</v>
      </c>
      <c r="G450" s="126">
        <v>153</v>
      </c>
      <c r="H450" s="126">
        <v>14</v>
      </c>
      <c r="J450" s="127">
        <v>95</v>
      </c>
      <c r="K450" s="127">
        <v>213</v>
      </c>
      <c r="R450" s="124">
        <v>0</v>
      </c>
      <c r="S450" s="124">
        <v>0</v>
      </c>
      <c r="T450" s="124">
        <v>0</v>
      </c>
      <c r="U450" s="124">
        <v>0</v>
      </c>
      <c r="AP450" s="124">
        <f t="shared" si="1160"/>
        <v>150</v>
      </c>
      <c r="AQ450" s="124">
        <f t="shared" ca="1" si="1247"/>
        <v>124</v>
      </c>
      <c r="AR450" s="124">
        <f t="shared" ca="1" si="1247"/>
        <v>164</v>
      </c>
      <c r="AT450" s="124">
        <f t="shared" ca="1" si="1248"/>
        <v>107</v>
      </c>
      <c r="AU450" s="124">
        <f t="shared" ca="1" si="1248"/>
        <v>173</v>
      </c>
      <c r="CI450" s="124">
        <f t="shared" ref="CI450:CJ450" ca="1" si="1265">IFERROR(OFFSET($G$1,$AP450,COLUMN()-87),0)</f>
        <v>173</v>
      </c>
      <c r="CJ450" s="124">
        <f t="shared" ca="1" si="1265"/>
        <v>223</v>
      </c>
      <c r="CL450" s="124">
        <f t="shared" ref="CL450:CM450" ca="1" si="1266">IFERROR(OFFSET($J$1,$AP450,COLUMN()-90),0)</f>
        <v>107</v>
      </c>
      <c r="CM450" s="124">
        <f t="shared" ca="1" si="1266"/>
        <v>173</v>
      </c>
      <c r="CO450" s="124">
        <f t="shared" ref="CO450:CP450" ca="1" si="1267">IFERROR(OFFSET($G$1,$AP450,COLUMN()-93),0)</f>
        <v>173</v>
      </c>
      <c r="CP450" s="124">
        <f t="shared" ca="1" si="1267"/>
        <v>223</v>
      </c>
      <c r="CR450" s="124">
        <f t="shared" ref="CR450:CS450" ca="1" si="1268">IFERROR(OFFSET($J$1,$AP450,COLUMN()-96),0)</f>
        <v>107</v>
      </c>
      <c r="CS450" s="124">
        <f t="shared" ca="1" si="1268"/>
        <v>173</v>
      </c>
    </row>
    <row r="451" spans="1:97" x14ac:dyDescent="0.3">
      <c r="A451" s="125">
        <v>39</v>
      </c>
      <c r="B451" s="125">
        <v>248</v>
      </c>
      <c r="D451" s="125">
        <v>44</v>
      </c>
      <c r="E451" s="125">
        <v>180</v>
      </c>
      <c r="G451" s="126">
        <v>158</v>
      </c>
      <c r="H451" s="126">
        <v>17</v>
      </c>
      <c r="J451" s="127">
        <v>97</v>
      </c>
      <c r="K451" s="127">
        <v>209</v>
      </c>
      <c r="R451" s="124">
        <v>0</v>
      </c>
      <c r="S451" s="124">
        <v>0</v>
      </c>
      <c r="T451" s="124">
        <v>0</v>
      </c>
      <c r="U451" s="124">
        <v>0</v>
      </c>
    </row>
    <row r="452" spans="1:97" x14ac:dyDescent="0.3">
      <c r="A452" s="125">
        <v>34</v>
      </c>
      <c r="B452" s="125">
        <v>245</v>
      </c>
      <c r="D452" s="125">
        <v>44</v>
      </c>
      <c r="E452" s="125">
        <v>176</v>
      </c>
      <c r="G452" s="126">
        <v>164</v>
      </c>
      <c r="H452" s="126">
        <v>20</v>
      </c>
      <c r="J452" s="127">
        <v>99</v>
      </c>
      <c r="K452" s="127">
        <v>206</v>
      </c>
      <c r="R452" s="124">
        <v>0</v>
      </c>
      <c r="S452" s="124">
        <v>0</v>
      </c>
      <c r="T452" s="124">
        <v>0</v>
      </c>
      <c r="U452" s="124">
        <v>0</v>
      </c>
      <c r="AP452" s="124">
        <f t="shared" si="1160"/>
        <v>151</v>
      </c>
      <c r="AQ452" s="124">
        <f t="shared" ca="1" si="1241"/>
        <v>159</v>
      </c>
      <c r="AR452" s="124">
        <f t="shared" ca="1" si="1241"/>
        <v>285</v>
      </c>
      <c r="AT452" s="124">
        <f t="shared" ca="1" si="1242"/>
        <v>175</v>
      </c>
      <c r="AU452" s="124">
        <f t="shared" ca="1" si="1242"/>
        <v>226</v>
      </c>
      <c r="CI452" s="124">
        <f t="shared" ref="CI452:CJ452" ca="1" si="1269">IFERROR(OFFSET($D$1,$AP452,COLUMN()-87),0)</f>
        <v>124</v>
      </c>
      <c r="CJ452" s="124">
        <f t="shared" ca="1" si="1269"/>
        <v>164</v>
      </c>
      <c r="CL452" s="124">
        <f t="shared" ref="CL452:CM452" ca="1" si="1270">IFERROR(OFFSET($A$1,$AP452,COLUMN()-90),0)</f>
        <v>159</v>
      </c>
      <c r="CM452" s="124">
        <f t="shared" ca="1" si="1270"/>
        <v>285</v>
      </c>
      <c r="CO452" s="124">
        <f t="shared" ref="CO452:CP452" ca="1" si="1271">IFERROR(OFFSET($A$1,$AP452,COLUMN()-93),0)</f>
        <v>159</v>
      </c>
      <c r="CP452" s="124">
        <f t="shared" ca="1" si="1271"/>
        <v>285</v>
      </c>
      <c r="CR452" s="124">
        <f t="shared" ref="CR452:CS452" ca="1" si="1272">IFERROR(OFFSET($D$1,$AP452,COLUMN()-96),0)</f>
        <v>124</v>
      </c>
      <c r="CS452" s="124">
        <f t="shared" ca="1" si="1272"/>
        <v>164</v>
      </c>
    </row>
    <row r="453" spans="1:97" x14ac:dyDescent="0.3">
      <c r="A453" s="125">
        <v>28</v>
      </c>
      <c r="B453" s="125">
        <v>242</v>
      </c>
      <c r="D453" s="125">
        <v>44</v>
      </c>
      <c r="E453" s="125">
        <v>172</v>
      </c>
      <c r="G453" s="126">
        <v>169</v>
      </c>
      <c r="H453" s="126">
        <v>23</v>
      </c>
      <c r="J453" s="127">
        <v>101</v>
      </c>
      <c r="K453" s="127">
        <v>203</v>
      </c>
      <c r="R453" s="124">
        <v>0</v>
      </c>
      <c r="S453" s="124">
        <v>0</v>
      </c>
      <c r="T453" s="124">
        <v>0</v>
      </c>
      <c r="U453" s="124">
        <v>0</v>
      </c>
      <c r="AP453" s="124">
        <f t="shared" si="1160"/>
        <v>151</v>
      </c>
      <c r="AQ453" s="124">
        <f t="shared" ca="1" si="1247"/>
        <v>124</v>
      </c>
      <c r="AR453" s="124">
        <f t="shared" ca="1" si="1247"/>
        <v>164</v>
      </c>
      <c r="AT453" s="124">
        <f t="shared" ca="1" si="1248"/>
        <v>107</v>
      </c>
      <c r="AU453" s="124">
        <f t="shared" ca="1" si="1248"/>
        <v>172</v>
      </c>
      <c r="CI453" s="124">
        <f t="shared" ref="CI453:CJ453" ca="1" si="1273">IFERROR(OFFSET($G$1,$AP453,COLUMN()-87),0)</f>
        <v>175</v>
      </c>
      <c r="CJ453" s="124">
        <f t="shared" ca="1" si="1273"/>
        <v>226</v>
      </c>
      <c r="CL453" s="124">
        <f t="shared" ref="CL453:CM453" ca="1" si="1274">IFERROR(OFFSET($J$1,$AP453,COLUMN()-90),0)</f>
        <v>107</v>
      </c>
      <c r="CM453" s="124">
        <f t="shared" ca="1" si="1274"/>
        <v>172</v>
      </c>
      <c r="CO453" s="124">
        <f t="shared" ref="CO453:CP453" ca="1" si="1275">IFERROR(OFFSET($G$1,$AP453,COLUMN()-93),0)</f>
        <v>175</v>
      </c>
      <c r="CP453" s="124">
        <f t="shared" ca="1" si="1275"/>
        <v>226</v>
      </c>
      <c r="CR453" s="124">
        <f t="shared" ref="CR453:CS453" ca="1" si="1276">IFERROR(OFFSET($J$1,$AP453,COLUMN()-96),0)</f>
        <v>107</v>
      </c>
      <c r="CS453" s="124">
        <f t="shared" ca="1" si="1276"/>
        <v>172</v>
      </c>
    </row>
    <row r="454" spans="1:97" x14ac:dyDescent="0.3">
      <c r="A454" s="125">
        <v>23</v>
      </c>
      <c r="B454" s="125">
        <v>239</v>
      </c>
      <c r="D454" s="125">
        <v>44</v>
      </c>
      <c r="E454" s="125">
        <v>168</v>
      </c>
      <c r="G454" s="126">
        <v>174</v>
      </c>
      <c r="H454" s="126">
        <v>26</v>
      </c>
      <c r="J454" s="127">
        <v>103</v>
      </c>
      <c r="K454" s="127">
        <v>199</v>
      </c>
      <c r="R454" s="124">
        <v>0</v>
      </c>
      <c r="S454" s="124">
        <v>0</v>
      </c>
      <c r="T454" s="124">
        <v>0</v>
      </c>
      <c r="U454" s="124">
        <v>0</v>
      </c>
    </row>
    <row r="455" spans="1:97" x14ac:dyDescent="0.3">
      <c r="A455" s="125">
        <v>17</v>
      </c>
      <c r="B455" s="125">
        <v>235</v>
      </c>
      <c r="D455" s="125">
        <v>44</v>
      </c>
      <c r="E455" s="125">
        <v>164</v>
      </c>
      <c r="G455" s="126">
        <v>180</v>
      </c>
      <c r="H455" s="126">
        <v>29</v>
      </c>
      <c r="J455" s="127">
        <v>105</v>
      </c>
      <c r="K455" s="127">
        <v>196</v>
      </c>
      <c r="R455" s="124">
        <v>0</v>
      </c>
      <c r="S455" s="124">
        <v>0</v>
      </c>
      <c r="T455" s="124">
        <v>0</v>
      </c>
      <c r="U455" s="124">
        <v>0</v>
      </c>
      <c r="AP455" s="124">
        <f t="shared" si="1160"/>
        <v>152</v>
      </c>
      <c r="AQ455" s="124">
        <f t="shared" ca="1" si="1241"/>
        <v>159</v>
      </c>
      <c r="AR455" s="124">
        <f t="shared" ca="1" si="1241"/>
        <v>285</v>
      </c>
      <c r="AT455" s="124">
        <f t="shared" ca="1" si="1242"/>
        <v>177</v>
      </c>
      <c r="AU455" s="124">
        <f t="shared" ca="1" si="1242"/>
        <v>223</v>
      </c>
      <c r="CI455" s="124">
        <f t="shared" ref="CI455:CJ455" ca="1" si="1277">IFERROR(OFFSET($D$1,$AP455,COLUMN()-87),0)</f>
        <v>123</v>
      </c>
      <c r="CJ455" s="124">
        <f t="shared" ca="1" si="1277"/>
        <v>164</v>
      </c>
      <c r="CL455" s="124">
        <f t="shared" ref="CL455:CM455" ca="1" si="1278">IFERROR(OFFSET($A$1,$AP455,COLUMN()-90),0)</f>
        <v>159</v>
      </c>
      <c r="CM455" s="124">
        <f t="shared" ca="1" si="1278"/>
        <v>285</v>
      </c>
      <c r="CO455" s="124">
        <f t="shared" ref="CO455:CP455" ca="1" si="1279">IFERROR(OFFSET($A$1,$AP455,COLUMN()-93),0)</f>
        <v>159</v>
      </c>
      <c r="CP455" s="124">
        <f t="shared" ca="1" si="1279"/>
        <v>285</v>
      </c>
      <c r="CR455" s="124">
        <f t="shared" ref="CR455:CS455" ca="1" si="1280">IFERROR(OFFSET($D$1,$AP455,COLUMN()-96),0)</f>
        <v>123</v>
      </c>
      <c r="CS455" s="124">
        <f t="shared" ca="1" si="1280"/>
        <v>164</v>
      </c>
    </row>
    <row r="456" spans="1:97" x14ac:dyDescent="0.3">
      <c r="A456" s="125">
        <v>12</v>
      </c>
      <c r="B456" s="125">
        <v>232</v>
      </c>
      <c r="D456" s="125">
        <v>44</v>
      </c>
      <c r="E456" s="125">
        <v>159</v>
      </c>
      <c r="G456" s="126">
        <v>185</v>
      </c>
      <c r="H456" s="126">
        <v>32</v>
      </c>
      <c r="J456" s="127">
        <v>107</v>
      </c>
      <c r="K456" s="127">
        <v>193</v>
      </c>
      <c r="R456" s="124">
        <v>0</v>
      </c>
      <c r="S456" s="124">
        <v>0</v>
      </c>
      <c r="T456" s="124">
        <v>0</v>
      </c>
      <c r="U456" s="124">
        <v>0</v>
      </c>
      <c r="AP456" s="124">
        <f t="shared" si="1160"/>
        <v>152</v>
      </c>
      <c r="AQ456" s="124">
        <f t="shared" ca="1" si="1247"/>
        <v>123</v>
      </c>
      <c r="AR456" s="124">
        <f t="shared" ca="1" si="1247"/>
        <v>164</v>
      </c>
      <c r="AT456" s="124">
        <f t="shared" ca="1" si="1248"/>
        <v>107</v>
      </c>
      <c r="AU456" s="124">
        <f t="shared" ca="1" si="1248"/>
        <v>172</v>
      </c>
      <c r="CI456" s="124">
        <f t="shared" ref="CI456:CJ456" ca="1" si="1281">IFERROR(OFFSET($G$1,$AP456,COLUMN()-87),0)</f>
        <v>177</v>
      </c>
      <c r="CJ456" s="124">
        <f t="shared" ca="1" si="1281"/>
        <v>223</v>
      </c>
      <c r="CL456" s="124">
        <f t="shared" ref="CL456:CM456" ca="1" si="1282">IFERROR(OFFSET($J$1,$AP456,COLUMN()-90),0)</f>
        <v>107</v>
      </c>
      <c r="CM456" s="124">
        <f t="shared" ca="1" si="1282"/>
        <v>172</v>
      </c>
      <c r="CO456" s="124">
        <f t="shared" ref="CO456:CP456" ca="1" si="1283">IFERROR(OFFSET($G$1,$AP456,COLUMN()-93),0)</f>
        <v>177</v>
      </c>
      <c r="CP456" s="124">
        <f t="shared" ca="1" si="1283"/>
        <v>223</v>
      </c>
      <c r="CR456" s="124">
        <f t="shared" ref="CR456:CS456" ca="1" si="1284">IFERROR(OFFSET($J$1,$AP456,COLUMN()-96),0)</f>
        <v>107</v>
      </c>
      <c r="CS456" s="124">
        <f t="shared" ca="1" si="1284"/>
        <v>172</v>
      </c>
    </row>
    <row r="457" spans="1:97" x14ac:dyDescent="0.3">
      <c r="A457" s="125">
        <v>6</v>
      </c>
      <c r="B457" s="125">
        <v>229</v>
      </c>
      <c r="D457" s="125">
        <v>44</v>
      </c>
      <c r="E457" s="125">
        <v>155</v>
      </c>
      <c r="G457" s="126">
        <v>191</v>
      </c>
      <c r="H457" s="126">
        <v>35</v>
      </c>
      <c r="J457" s="127">
        <v>109</v>
      </c>
      <c r="K457" s="127">
        <v>189</v>
      </c>
      <c r="R457" s="124">
        <v>0</v>
      </c>
      <c r="S457" s="124">
        <v>0</v>
      </c>
      <c r="T457" s="124">
        <v>0</v>
      </c>
      <c r="U457" s="124">
        <v>0</v>
      </c>
    </row>
    <row r="458" spans="1:97" x14ac:dyDescent="0.3">
      <c r="A458" s="125">
        <v>1</v>
      </c>
      <c r="B458" s="125">
        <v>226</v>
      </c>
      <c r="D458" s="125">
        <v>44</v>
      </c>
      <c r="E458" s="125">
        <v>151</v>
      </c>
      <c r="G458" s="126">
        <v>196</v>
      </c>
      <c r="H458" s="126">
        <v>39</v>
      </c>
      <c r="J458" s="127">
        <v>111</v>
      </c>
      <c r="K458" s="127">
        <v>186</v>
      </c>
      <c r="R458" s="124">
        <v>64</v>
      </c>
      <c r="S458" s="124">
        <v>58</v>
      </c>
      <c r="T458" s="124">
        <v>0</v>
      </c>
      <c r="U458" s="124">
        <v>60</v>
      </c>
      <c r="AP458" s="124">
        <f t="shared" si="1160"/>
        <v>153</v>
      </c>
      <c r="AQ458" s="124">
        <f t="shared" ca="1" si="1241"/>
        <v>158</v>
      </c>
      <c r="AR458" s="124">
        <f t="shared" ca="1" si="1241"/>
        <v>285</v>
      </c>
      <c r="AT458" s="124">
        <f t="shared" ca="1" si="1242"/>
        <v>179</v>
      </c>
      <c r="AU458" s="124">
        <f t="shared" ca="1" si="1242"/>
        <v>220</v>
      </c>
      <c r="CI458" s="124">
        <f t="shared" ref="CI458:CJ458" ca="1" si="1285">IFERROR(OFFSET($D$1,$AP458,COLUMN()-87),0)</f>
        <v>123</v>
      </c>
      <c r="CJ458" s="124">
        <f t="shared" ca="1" si="1285"/>
        <v>164</v>
      </c>
      <c r="CL458" s="124">
        <f t="shared" ref="CL458:CM458" ca="1" si="1286">IFERROR(OFFSET($A$1,$AP458,COLUMN()-90),0)</f>
        <v>158</v>
      </c>
      <c r="CM458" s="124">
        <f t="shared" ca="1" si="1286"/>
        <v>285</v>
      </c>
      <c r="CO458" s="124">
        <f t="shared" ref="CO458:CP458" ca="1" si="1287">IFERROR(OFFSET($A$1,$AP458,COLUMN()-93),0)</f>
        <v>158</v>
      </c>
      <c r="CP458" s="124">
        <f t="shared" ca="1" si="1287"/>
        <v>285</v>
      </c>
      <c r="CR458" s="124">
        <f t="shared" ref="CR458:CS458" ca="1" si="1288">IFERROR(OFFSET($D$1,$AP458,COLUMN()-96),0)</f>
        <v>123</v>
      </c>
      <c r="CS458" s="124">
        <f t="shared" ca="1" si="1288"/>
        <v>164</v>
      </c>
    </row>
    <row r="459" spans="1:97" x14ac:dyDescent="0.3">
      <c r="A459" s="125">
        <v>1</v>
      </c>
      <c r="B459" s="125">
        <v>220</v>
      </c>
      <c r="D459" s="125">
        <v>46</v>
      </c>
      <c r="E459" s="125">
        <v>154</v>
      </c>
      <c r="G459" s="126">
        <v>201</v>
      </c>
      <c r="H459" s="126">
        <v>42</v>
      </c>
      <c r="J459" s="127">
        <v>112</v>
      </c>
      <c r="K459" s="127">
        <v>190</v>
      </c>
      <c r="R459" s="124">
        <v>0</v>
      </c>
      <c r="S459" s="124">
        <v>0</v>
      </c>
      <c r="T459" s="124">
        <v>0</v>
      </c>
      <c r="U459" s="124">
        <v>0</v>
      </c>
      <c r="AP459" s="124">
        <f t="shared" si="1160"/>
        <v>153</v>
      </c>
      <c r="AQ459" s="124">
        <f t="shared" ca="1" si="1247"/>
        <v>123</v>
      </c>
      <c r="AR459" s="124">
        <f t="shared" ca="1" si="1247"/>
        <v>164</v>
      </c>
      <c r="AT459" s="124">
        <f t="shared" ca="1" si="1248"/>
        <v>107</v>
      </c>
      <c r="AU459" s="124">
        <f t="shared" ca="1" si="1248"/>
        <v>172</v>
      </c>
      <c r="CI459" s="124">
        <f t="shared" ref="CI459:CJ459" ca="1" si="1289">IFERROR(OFFSET($G$1,$AP459,COLUMN()-87),0)</f>
        <v>179</v>
      </c>
      <c r="CJ459" s="124">
        <f t="shared" ca="1" si="1289"/>
        <v>220</v>
      </c>
      <c r="CL459" s="124">
        <f t="shared" ref="CL459:CM459" ca="1" si="1290">IFERROR(OFFSET($J$1,$AP459,COLUMN()-90),0)</f>
        <v>107</v>
      </c>
      <c r="CM459" s="124">
        <f t="shared" ca="1" si="1290"/>
        <v>172</v>
      </c>
      <c r="CO459" s="124">
        <f t="shared" ref="CO459:CP459" ca="1" si="1291">IFERROR(OFFSET($G$1,$AP459,COLUMN()-93),0)</f>
        <v>179</v>
      </c>
      <c r="CP459" s="124">
        <f t="shared" ca="1" si="1291"/>
        <v>220</v>
      </c>
      <c r="CR459" s="124">
        <f t="shared" ref="CR459:CS459" ca="1" si="1292">IFERROR(OFFSET($J$1,$AP459,COLUMN()-96),0)</f>
        <v>107</v>
      </c>
      <c r="CS459" s="124">
        <f t="shared" ca="1" si="1292"/>
        <v>172</v>
      </c>
    </row>
    <row r="460" spans="1:97" x14ac:dyDescent="0.3">
      <c r="A460" s="125">
        <v>1</v>
      </c>
      <c r="B460" s="125">
        <v>214</v>
      </c>
      <c r="D460" s="125">
        <v>48</v>
      </c>
      <c r="E460" s="125">
        <v>157</v>
      </c>
      <c r="G460" s="126">
        <v>207</v>
      </c>
      <c r="H460" s="126">
        <v>45</v>
      </c>
      <c r="J460" s="127">
        <v>113</v>
      </c>
      <c r="K460" s="127">
        <v>194</v>
      </c>
      <c r="R460" s="124">
        <v>0</v>
      </c>
      <c r="S460" s="124">
        <v>0</v>
      </c>
      <c r="T460" s="124">
        <v>0</v>
      </c>
      <c r="U460" s="124">
        <v>0</v>
      </c>
    </row>
    <row r="461" spans="1:97" x14ac:dyDescent="0.3">
      <c r="A461" s="125">
        <v>1</v>
      </c>
      <c r="B461" s="125">
        <v>207</v>
      </c>
      <c r="D461" s="125">
        <v>50</v>
      </c>
      <c r="E461" s="125">
        <v>161</v>
      </c>
      <c r="G461" s="126">
        <v>212</v>
      </c>
      <c r="H461" s="126">
        <v>48</v>
      </c>
      <c r="J461" s="127">
        <v>115</v>
      </c>
      <c r="K461" s="127">
        <v>198</v>
      </c>
      <c r="R461" s="124">
        <v>0</v>
      </c>
      <c r="S461" s="124">
        <v>0</v>
      </c>
      <c r="T461" s="124">
        <v>0</v>
      </c>
      <c r="U461" s="124">
        <v>0</v>
      </c>
      <c r="AP461" s="124">
        <f t="shared" si="1160"/>
        <v>154</v>
      </c>
      <c r="AQ461" s="124">
        <f t="shared" ca="1" si="1241"/>
        <v>157</v>
      </c>
      <c r="AR461" s="124">
        <f t="shared" ca="1" si="1241"/>
        <v>286</v>
      </c>
      <c r="AT461" s="124">
        <f t="shared" ca="1" si="1242"/>
        <v>180</v>
      </c>
      <c r="AU461" s="124">
        <f t="shared" ca="1" si="1242"/>
        <v>217</v>
      </c>
      <c r="CI461" s="124">
        <f t="shared" ref="CI461:CJ461" ca="1" si="1293">IFERROR(OFFSET($D$1,$AP461,COLUMN()-87),0)</f>
        <v>123</v>
      </c>
      <c r="CJ461" s="124">
        <f t="shared" ca="1" si="1293"/>
        <v>164</v>
      </c>
      <c r="CL461" s="124">
        <f t="shared" ref="CL461:CM461" ca="1" si="1294">IFERROR(OFFSET($A$1,$AP461,COLUMN()-90),0)</f>
        <v>157</v>
      </c>
      <c r="CM461" s="124">
        <f t="shared" ca="1" si="1294"/>
        <v>286</v>
      </c>
      <c r="CO461" s="124">
        <f t="shared" ref="CO461:CP461" ca="1" si="1295">IFERROR(OFFSET($A$1,$AP461,COLUMN()-93),0)</f>
        <v>157</v>
      </c>
      <c r="CP461" s="124">
        <f t="shared" ca="1" si="1295"/>
        <v>286</v>
      </c>
      <c r="CR461" s="124">
        <f t="shared" ref="CR461:CS461" ca="1" si="1296">IFERROR(OFFSET($D$1,$AP461,COLUMN()-96),0)</f>
        <v>123</v>
      </c>
      <c r="CS461" s="124">
        <f t="shared" ca="1" si="1296"/>
        <v>164</v>
      </c>
    </row>
    <row r="462" spans="1:97" x14ac:dyDescent="0.3">
      <c r="A462" s="125">
        <v>1</v>
      </c>
      <c r="B462" s="125">
        <v>201</v>
      </c>
      <c r="D462" s="125">
        <v>51</v>
      </c>
      <c r="E462" s="125">
        <v>164</v>
      </c>
      <c r="G462" s="126">
        <v>218</v>
      </c>
      <c r="H462" s="126">
        <v>51</v>
      </c>
      <c r="J462" s="127">
        <v>116</v>
      </c>
      <c r="K462" s="127">
        <v>201</v>
      </c>
      <c r="R462" s="124">
        <v>0</v>
      </c>
      <c r="S462" s="124">
        <v>0</v>
      </c>
      <c r="T462" s="124">
        <v>0</v>
      </c>
      <c r="U462" s="124">
        <v>0</v>
      </c>
      <c r="AP462" s="124">
        <f t="shared" si="1160"/>
        <v>154</v>
      </c>
      <c r="AQ462" s="124">
        <f t="shared" ca="1" si="1247"/>
        <v>123</v>
      </c>
      <c r="AR462" s="124">
        <f t="shared" ca="1" si="1247"/>
        <v>164</v>
      </c>
      <c r="AT462" s="124">
        <f t="shared" ca="1" si="1248"/>
        <v>107</v>
      </c>
      <c r="AU462" s="124">
        <f t="shared" ca="1" si="1248"/>
        <v>172</v>
      </c>
      <c r="CI462" s="124">
        <f t="shared" ref="CI462:CJ462" ca="1" si="1297">IFERROR(OFFSET($G$1,$AP462,COLUMN()-87),0)</f>
        <v>180</v>
      </c>
      <c r="CJ462" s="124">
        <f t="shared" ca="1" si="1297"/>
        <v>217</v>
      </c>
      <c r="CL462" s="124">
        <f t="shared" ref="CL462:CM462" ca="1" si="1298">IFERROR(OFFSET($J$1,$AP462,COLUMN()-90),0)</f>
        <v>107</v>
      </c>
      <c r="CM462" s="124">
        <f t="shared" ca="1" si="1298"/>
        <v>172</v>
      </c>
      <c r="CO462" s="124">
        <f t="shared" ref="CO462:CP462" ca="1" si="1299">IFERROR(OFFSET($G$1,$AP462,COLUMN()-93),0)</f>
        <v>180</v>
      </c>
      <c r="CP462" s="124">
        <f t="shared" ca="1" si="1299"/>
        <v>217</v>
      </c>
      <c r="CR462" s="124">
        <f t="shared" ref="CR462:CS462" ca="1" si="1300">IFERROR(OFFSET($J$1,$AP462,COLUMN()-96),0)</f>
        <v>107</v>
      </c>
      <c r="CS462" s="124">
        <f t="shared" ca="1" si="1300"/>
        <v>172</v>
      </c>
    </row>
    <row r="463" spans="1:97" x14ac:dyDescent="0.3">
      <c r="A463" s="125">
        <v>1</v>
      </c>
      <c r="B463" s="125">
        <v>195</v>
      </c>
      <c r="D463" s="125">
        <v>53</v>
      </c>
      <c r="E463" s="125">
        <v>167</v>
      </c>
      <c r="G463" s="126">
        <v>223</v>
      </c>
      <c r="H463" s="126">
        <v>54</v>
      </c>
      <c r="J463" s="127">
        <v>117</v>
      </c>
      <c r="K463" s="127">
        <v>205</v>
      </c>
      <c r="R463" s="124">
        <v>0</v>
      </c>
      <c r="S463" s="124">
        <v>0</v>
      </c>
      <c r="T463" s="124">
        <v>0</v>
      </c>
      <c r="U463" s="124">
        <v>0</v>
      </c>
    </row>
    <row r="464" spans="1:97" x14ac:dyDescent="0.3">
      <c r="A464" s="125">
        <v>1</v>
      </c>
      <c r="B464" s="125">
        <v>189</v>
      </c>
      <c r="D464" s="125">
        <v>55</v>
      </c>
      <c r="E464" s="125">
        <v>170</v>
      </c>
      <c r="G464" s="126">
        <v>229</v>
      </c>
      <c r="H464" s="126">
        <v>57</v>
      </c>
      <c r="J464" s="127">
        <v>118</v>
      </c>
      <c r="K464" s="127">
        <v>209</v>
      </c>
      <c r="R464" s="124">
        <v>0</v>
      </c>
      <c r="S464" s="124">
        <v>0</v>
      </c>
      <c r="T464" s="124">
        <v>0</v>
      </c>
      <c r="U464" s="124">
        <v>63</v>
      </c>
      <c r="AP464" s="124">
        <f t="shared" si="1160"/>
        <v>155</v>
      </c>
      <c r="AQ464" s="124">
        <f t="shared" ca="1" si="1241"/>
        <v>157</v>
      </c>
      <c r="AR464" s="124">
        <f t="shared" ca="1" si="1241"/>
        <v>286</v>
      </c>
      <c r="AT464" s="124">
        <f t="shared" ca="1" si="1242"/>
        <v>182</v>
      </c>
      <c r="AU464" s="124">
        <f t="shared" ca="1" si="1242"/>
        <v>214</v>
      </c>
      <c r="CI464" s="124">
        <f t="shared" ref="CI464:CJ464" ca="1" si="1301">IFERROR(OFFSET($D$1,$AP464,COLUMN()-87),0)</f>
        <v>123</v>
      </c>
      <c r="CJ464" s="124">
        <f t="shared" ca="1" si="1301"/>
        <v>164</v>
      </c>
      <c r="CL464" s="124">
        <f t="shared" ref="CL464:CM464" ca="1" si="1302">IFERROR(OFFSET($A$1,$AP464,COLUMN()-90),0)</f>
        <v>157</v>
      </c>
      <c r="CM464" s="124">
        <f t="shared" ca="1" si="1302"/>
        <v>286</v>
      </c>
      <c r="CO464" s="124">
        <f t="shared" ref="CO464:CP464" ca="1" si="1303">IFERROR(OFFSET($A$1,$AP464,COLUMN()-93),0)</f>
        <v>157</v>
      </c>
      <c r="CP464" s="124">
        <f t="shared" ca="1" si="1303"/>
        <v>286</v>
      </c>
      <c r="CR464" s="124">
        <f t="shared" ref="CR464:CS464" ca="1" si="1304">IFERROR(OFFSET($D$1,$AP464,COLUMN()-96),0)</f>
        <v>123</v>
      </c>
      <c r="CS464" s="124">
        <f t="shared" ca="1" si="1304"/>
        <v>164</v>
      </c>
    </row>
    <row r="465" spans="1:97" x14ac:dyDescent="0.3">
      <c r="A465" s="125">
        <v>1</v>
      </c>
      <c r="B465" s="125">
        <v>182</v>
      </c>
      <c r="D465" s="125">
        <v>57</v>
      </c>
      <c r="E465" s="125">
        <v>173</v>
      </c>
      <c r="G465" s="126">
        <v>234</v>
      </c>
      <c r="H465" s="126">
        <v>60</v>
      </c>
      <c r="J465" s="127">
        <v>113</v>
      </c>
      <c r="K465" s="127">
        <v>212</v>
      </c>
      <c r="R465" s="124">
        <v>0</v>
      </c>
      <c r="S465" s="124">
        <v>0</v>
      </c>
      <c r="T465" s="124">
        <v>0</v>
      </c>
      <c r="U465" s="124">
        <v>0</v>
      </c>
      <c r="AP465" s="124">
        <f t="shared" si="1160"/>
        <v>155</v>
      </c>
      <c r="AQ465" s="124">
        <f t="shared" ca="1" si="1247"/>
        <v>123</v>
      </c>
      <c r="AR465" s="124">
        <f t="shared" ca="1" si="1247"/>
        <v>164</v>
      </c>
      <c r="AT465" s="124">
        <f t="shared" ca="1" si="1248"/>
        <v>107</v>
      </c>
      <c r="AU465" s="124">
        <f t="shared" ca="1" si="1248"/>
        <v>172</v>
      </c>
      <c r="CI465" s="124">
        <f t="shared" ref="CI465:CJ465" ca="1" si="1305">IFERROR(OFFSET($G$1,$AP465,COLUMN()-87),0)</f>
        <v>182</v>
      </c>
      <c r="CJ465" s="124">
        <f t="shared" ca="1" si="1305"/>
        <v>214</v>
      </c>
      <c r="CL465" s="124">
        <f t="shared" ref="CL465:CM465" ca="1" si="1306">IFERROR(OFFSET($J$1,$AP465,COLUMN()-90),0)</f>
        <v>107</v>
      </c>
      <c r="CM465" s="124">
        <f t="shared" ca="1" si="1306"/>
        <v>172</v>
      </c>
      <c r="CO465" s="124">
        <f t="shared" ref="CO465:CP465" ca="1" si="1307">IFERROR(OFFSET($G$1,$AP465,COLUMN()-93),0)</f>
        <v>182</v>
      </c>
      <c r="CP465" s="124">
        <f t="shared" ca="1" si="1307"/>
        <v>214</v>
      </c>
      <c r="CR465" s="124">
        <f t="shared" ref="CR465:CS465" ca="1" si="1308">IFERROR(OFFSET($J$1,$AP465,COLUMN()-96),0)</f>
        <v>107</v>
      </c>
      <c r="CS465" s="124">
        <f t="shared" ca="1" si="1308"/>
        <v>172</v>
      </c>
    </row>
    <row r="466" spans="1:97" x14ac:dyDescent="0.3">
      <c r="A466" s="125">
        <v>1</v>
      </c>
      <c r="B466" s="125">
        <v>176</v>
      </c>
      <c r="D466" s="125">
        <v>59</v>
      </c>
      <c r="E466" s="125">
        <v>176</v>
      </c>
      <c r="G466" s="126">
        <v>239</v>
      </c>
      <c r="H466" s="126">
        <v>64</v>
      </c>
      <c r="J466" s="127">
        <v>108</v>
      </c>
      <c r="K466" s="127">
        <v>215</v>
      </c>
      <c r="R466" s="124">
        <v>0</v>
      </c>
      <c r="S466" s="124">
        <v>0</v>
      </c>
      <c r="T466" s="124">
        <v>0</v>
      </c>
      <c r="U466" s="124">
        <v>0</v>
      </c>
    </row>
    <row r="467" spans="1:97" x14ac:dyDescent="0.3">
      <c r="A467" s="125">
        <v>1</v>
      </c>
      <c r="B467" s="125">
        <v>170</v>
      </c>
      <c r="D467" s="125">
        <v>61</v>
      </c>
      <c r="E467" s="125">
        <v>180</v>
      </c>
      <c r="G467" s="126">
        <v>245</v>
      </c>
      <c r="H467" s="126">
        <v>67</v>
      </c>
      <c r="J467" s="127">
        <v>103</v>
      </c>
      <c r="K467" s="127">
        <v>218</v>
      </c>
      <c r="R467" s="124">
        <v>0</v>
      </c>
      <c r="S467" s="124">
        <v>0</v>
      </c>
      <c r="T467" s="124">
        <v>0</v>
      </c>
      <c r="U467" s="124">
        <v>0</v>
      </c>
      <c r="AP467" s="124">
        <f t="shared" si="1160"/>
        <v>156</v>
      </c>
      <c r="AQ467" s="124">
        <f t="shared" ca="1" si="1241"/>
        <v>156</v>
      </c>
      <c r="AR467" s="124">
        <f t="shared" ca="1" si="1241"/>
        <v>287</v>
      </c>
      <c r="AT467" s="124">
        <f t="shared" ca="1" si="1242"/>
        <v>184</v>
      </c>
      <c r="AU467" s="124">
        <f t="shared" ca="1" si="1242"/>
        <v>211</v>
      </c>
      <c r="CI467" s="124">
        <f t="shared" ref="CI467:CJ467" ca="1" si="1309">IFERROR(OFFSET($D$1,$AP467,COLUMN()-87),0)</f>
        <v>123</v>
      </c>
      <c r="CJ467" s="124">
        <f t="shared" ca="1" si="1309"/>
        <v>164</v>
      </c>
      <c r="CL467" s="124">
        <f t="shared" ref="CL467:CM467" ca="1" si="1310">IFERROR(OFFSET($A$1,$AP467,COLUMN()-90),0)</f>
        <v>156</v>
      </c>
      <c r="CM467" s="124">
        <f t="shared" ca="1" si="1310"/>
        <v>287</v>
      </c>
      <c r="CO467" s="124">
        <f t="shared" ref="CO467:CP467" ca="1" si="1311">IFERROR(OFFSET($A$1,$AP467,COLUMN()-93),0)</f>
        <v>156</v>
      </c>
      <c r="CP467" s="124">
        <f t="shared" ca="1" si="1311"/>
        <v>287</v>
      </c>
      <c r="CR467" s="124">
        <f t="shared" ref="CR467:CS467" ca="1" si="1312">IFERROR(OFFSET($D$1,$AP467,COLUMN()-96),0)</f>
        <v>123</v>
      </c>
      <c r="CS467" s="124">
        <f t="shared" ca="1" si="1312"/>
        <v>164</v>
      </c>
    </row>
    <row r="468" spans="1:97" x14ac:dyDescent="0.3">
      <c r="A468" s="125">
        <v>1</v>
      </c>
      <c r="B468" s="125">
        <v>164</v>
      </c>
      <c r="D468" s="125">
        <v>62</v>
      </c>
      <c r="E468" s="125">
        <v>183</v>
      </c>
      <c r="G468" s="126">
        <v>250</v>
      </c>
      <c r="H468" s="126">
        <v>70</v>
      </c>
      <c r="J468" s="127">
        <v>97</v>
      </c>
      <c r="K468" s="127">
        <v>220</v>
      </c>
      <c r="R468" s="124">
        <v>0</v>
      </c>
      <c r="S468" s="124">
        <v>0</v>
      </c>
      <c r="T468" s="124">
        <v>0</v>
      </c>
      <c r="U468" s="124">
        <v>0</v>
      </c>
      <c r="AP468" s="124">
        <f t="shared" si="1160"/>
        <v>156</v>
      </c>
      <c r="AQ468" s="124">
        <f t="shared" ca="1" si="1247"/>
        <v>123</v>
      </c>
      <c r="AR468" s="124">
        <f t="shared" ca="1" si="1247"/>
        <v>164</v>
      </c>
      <c r="AT468" s="124">
        <f t="shared" ca="1" si="1248"/>
        <v>107</v>
      </c>
      <c r="AU468" s="124">
        <f t="shared" ca="1" si="1248"/>
        <v>172</v>
      </c>
      <c r="CI468" s="124">
        <f t="shared" ref="CI468:CJ468" ca="1" si="1313">IFERROR(OFFSET($G$1,$AP468,COLUMN()-87),0)</f>
        <v>184</v>
      </c>
      <c r="CJ468" s="124">
        <f t="shared" ca="1" si="1313"/>
        <v>211</v>
      </c>
      <c r="CL468" s="124">
        <f t="shared" ref="CL468:CM468" ca="1" si="1314">IFERROR(OFFSET($J$1,$AP468,COLUMN()-90),0)</f>
        <v>107</v>
      </c>
      <c r="CM468" s="124">
        <f t="shared" ca="1" si="1314"/>
        <v>172</v>
      </c>
      <c r="CO468" s="124">
        <f t="shared" ref="CO468:CP468" ca="1" si="1315">IFERROR(OFFSET($G$1,$AP468,COLUMN()-93),0)</f>
        <v>184</v>
      </c>
      <c r="CP468" s="124">
        <f t="shared" ca="1" si="1315"/>
        <v>211</v>
      </c>
      <c r="CR468" s="124">
        <f t="shared" ref="CR468:CS468" ca="1" si="1316">IFERROR(OFFSET($J$1,$AP468,COLUMN()-96),0)</f>
        <v>107</v>
      </c>
      <c r="CS468" s="124">
        <f t="shared" ca="1" si="1316"/>
        <v>172</v>
      </c>
    </row>
    <row r="469" spans="1:97" x14ac:dyDescent="0.3">
      <c r="A469" s="125">
        <v>1</v>
      </c>
      <c r="B469" s="125">
        <v>157</v>
      </c>
      <c r="D469" s="125">
        <v>64</v>
      </c>
      <c r="E469" s="125">
        <v>186</v>
      </c>
      <c r="G469" s="126">
        <v>256</v>
      </c>
      <c r="H469" s="126">
        <v>73</v>
      </c>
      <c r="J469" s="127">
        <v>92</v>
      </c>
      <c r="K469" s="127">
        <v>223</v>
      </c>
      <c r="R469" s="124">
        <v>0</v>
      </c>
      <c r="S469" s="124">
        <v>0</v>
      </c>
      <c r="T469" s="124">
        <v>0</v>
      </c>
      <c r="U469" s="124">
        <v>0</v>
      </c>
    </row>
    <row r="470" spans="1:97" x14ac:dyDescent="0.3">
      <c r="A470" s="125">
        <v>1</v>
      </c>
      <c r="B470" s="125">
        <v>151</v>
      </c>
      <c r="D470" s="125">
        <v>66</v>
      </c>
      <c r="E470" s="125">
        <v>189</v>
      </c>
      <c r="G470" s="126">
        <v>261</v>
      </c>
      <c r="H470" s="126">
        <v>76</v>
      </c>
      <c r="J470" s="127">
        <v>87</v>
      </c>
      <c r="K470" s="127">
        <v>226</v>
      </c>
      <c r="R470" s="124">
        <v>0</v>
      </c>
      <c r="S470" s="124">
        <v>61</v>
      </c>
      <c r="T470" s="124">
        <v>56</v>
      </c>
      <c r="U470" s="124">
        <v>64</v>
      </c>
      <c r="AP470" s="124">
        <f t="shared" si="1160"/>
        <v>157</v>
      </c>
      <c r="AQ470" s="124">
        <f t="shared" ca="1" si="1241"/>
        <v>155</v>
      </c>
      <c r="AR470" s="124">
        <f t="shared" ca="1" si="1241"/>
        <v>287</v>
      </c>
      <c r="AT470" s="124">
        <f t="shared" ca="1" si="1242"/>
        <v>186</v>
      </c>
      <c r="AU470" s="124">
        <f t="shared" ca="1" si="1242"/>
        <v>208</v>
      </c>
      <c r="CI470" s="124">
        <f t="shared" ref="CI470:CJ470" ca="1" si="1317">IFERROR(OFFSET($D$1,$AP470,COLUMN()-87),0)</f>
        <v>123</v>
      </c>
      <c r="CJ470" s="124">
        <f t="shared" ca="1" si="1317"/>
        <v>165</v>
      </c>
      <c r="CL470" s="124">
        <f t="shared" ref="CL470:CM470" ca="1" si="1318">IFERROR(OFFSET($A$1,$AP470,COLUMN()-90),0)</f>
        <v>155</v>
      </c>
      <c r="CM470" s="124">
        <f t="shared" ca="1" si="1318"/>
        <v>287</v>
      </c>
      <c r="CO470" s="124">
        <f t="shared" ref="CO470:CP470" ca="1" si="1319">IFERROR(OFFSET($A$1,$AP470,COLUMN()-93),0)</f>
        <v>155</v>
      </c>
      <c r="CP470" s="124">
        <f t="shared" ca="1" si="1319"/>
        <v>287</v>
      </c>
      <c r="CR470" s="124">
        <f t="shared" ref="CR470:CS470" ca="1" si="1320">IFERROR(OFFSET($D$1,$AP470,COLUMN()-96),0)</f>
        <v>123</v>
      </c>
      <c r="CS470" s="124">
        <f t="shared" ca="1" si="1320"/>
        <v>165</v>
      </c>
    </row>
    <row r="471" spans="1:97" x14ac:dyDescent="0.3">
      <c r="A471" s="125">
        <v>1</v>
      </c>
      <c r="B471" s="125">
        <v>145</v>
      </c>
      <c r="D471" s="125">
        <v>68</v>
      </c>
      <c r="E471" s="125">
        <v>192</v>
      </c>
      <c r="G471" s="126">
        <v>261</v>
      </c>
      <c r="H471" s="126">
        <v>82</v>
      </c>
      <c r="J471" s="127">
        <v>89</v>
      </c>
      <c r="K471" s="127">
        <v>223</v>
      </c>
      <c r="R471" s="124">
        <v>0</v>
      </c>
      <c r="S471" s="124">
        <v>0</v>
      </c>
      <c r="T471" s="124">
        <v>0</v>
      </c>
      <c r="U471" s="124">
        <v>0</v>
      </c>
      <c r="AP471" s="124">
        <f t="shared" si="1160"/>
        <v>157</v>
      </c>
      <c r="AQ471" s="124">
        <f t="shared" ca="1" si="1247"/>
        <v>123</v>
      </c>
      <c r="AR471" s="124">
        <f t="shared" ca="1" si="1247"/>
        <v>165</v>
      </c>
      <c r="AT471" s="124">
        <f t="shared" ca="1" si="1248"/>
        <v>107</v>
      </c>
      <c r="AU471" s="124">
        <f t="shared" ca="1" si="1248"/>
        <v>172</v>
      </c>
      <c r="CI471" s="124">
        <f t="shared" ref="CI471:CJ471" ca="1" si="1321">IFERROR(OFFSET($G$1,$AP471,COLUMN()-87),0)</f>
        <v>186</v>
      </c>
      <c r="CJ471" s="124">
        <f t="shared" ca="1" si="1321"/>
        <v>208</v>
      </c>
      <c r="CL471" s="124">
        <f t="shared" ref="CL471:CM471" ca="1" si="1322">IFERROR(OFFSET($J$1,$AP471,COLUMN()-90),0)</f>
        <v>107</v>
      </c>
      <c r="CM471" s="124">
        <f t="shared" ca="1" si="1322"/>
        <v>172</v>
      </c>
      <c r="CO471" s="124">
        <f t="shared" ref="CO471:CP471" ca="1" si="1323">IFERROR(OFFSET($G$1,$AP471,COLUMN()-93),0)</f>
        <v>186</v>
      </c>
      <c r="CP471" s="124">
        <f t="shared" ca="1" si="1323"/>
        <v>208</v>
      </c>
      <c r="CR471" s="124">
        <f t="shared" ref="CR471:CS471" ca="1" si="1324">IFERROR(OFFSET($J$1,$AP471,COLUMN()-96),0)</f>
        <v>107</v>
      </c>
      <c r="CS471" s="124">
        <f t="shared" ca="1" si="1324"/>
        <v>172</v>
      </c>
    </row>
    <row r="472" spans="1:97" x14ac:dyDescent="0.3">
      <c r="A472" s="125">
        <v>1</v>
      </c>
      <c r="B472" s="125">
        <v>139</v>
      </c>
      <c r="D472" s="125">
        <v>70</v>
      </c>
      <c r="E472" s="125">
        <v>195</v>
      </c>
      <c r="G472" s="126">
        <v>261</v>
      </c>
      <c r="H472" s="126">
        <v>89</v>
      </c>
      <c r="J472" s="127">
        <v>91</v>
      </c>
      <c r="K472" s="127">
        <v>219</v>
      </c>
      <c r="R472" s="124">
        <v>0</v>
      </c>
      <c r="S472" s="124">
        <v>0</v>
      </c>
      <c r="T472" s="124">
        <v>0</v>
      </c>
      <c r="U472" s="124">
        <v>0</v>
      </c>
    </row>
    <row r="473" spans="1:97" x14ac:dyDescent="0.3">
      <c r="A473" s="125">
        <v>1</v>
      </c>
      <c r="B473" s="125">
        <v>132</v>
      </c>
      <c r="D473" s="125">
        <v>71</v>
      </c>
      <c r="E473" s="125">
        <v>198</v>
      </c>
      <c r="G473" s="126">
        <v>261</v>
      </c>
      <c r="H473" s="126">
        <v>95</v>
      </c>
      <c r="J473" s="127">
        <v>93</v>
      </c>
      <c r="K473" s="127">
        <v>216</v>
      </c>
      <c r="R473" s="124">
        <v>0</v>
      </c>
      <c r="S473" s="124">
        <v>0</v>
      </c>
      <c r="T473" s="124">
        <v>0</v>
      </c>
      <c r="U473" s="124">
        <v>0</v>
      </c>
      <c r="AP473" s="124">
        <f t="shared" si="1160"/>
        <v>158</v>
      </c>
      <c r="AQ473" s="124">
        <f t="shared" ca="1" si="1241"/>
        <v>155</v>
      </c>
      <c r="AR473" s="124">
        <f t="shared" ca="1" si="1241"/>
        <v>287</v>
      </c>
      <c r="AT473" s="124">
        <f t="shared" ca="1" si="1242"/>
        <v>187</v>
      </c>
      <c r="AU473" s="124">
        <f t="shared" ca="1" si="1242"/>
        <v>204</v>
      </c>
      <c r="CI473" s="124">
        <f t="shared" ref="CI473:CJ473" ca="1" si="1325">IFERROR(OFFSET($D$1,$AP473,COLUMN()-87),0)</f>
        <v>123</v>
      </c>
      <c r="CJ473" s="124">
        <f t="shared" ca="1" si="1325"/>
        <v>165</v>
      </c>
      <c r="CL473" s="124">
        <f t="shared" ref="CL473:CM473" ca="1" si="1326">IFERROR(OFFSET($A$1,$AP473,COLUMN()-90),0)</f>
        <v>155</v>
      </c>
      <c r="CM473" s="124">
        <f t="shared" ca="1" si="1326"/>
        <v>287</v>
      </c>
      <c r="CO473" s="124">
        <f t="shared" ref="CO473:CP473" ca="1" si="1327">IFERROR(OFFSET($A$1,$AP473,COLUMN()-93),0)</f>
        <v>155</v>
      </c>
      <c r="CP473" s="124">
        <f t="shared" ca="1" si="1327"/>
        <v>287</v>
      </c>
      <c r="CR473" s="124">
        <f t="shared" ref="CR473:CS473" ca="1" si="1328">IFERROR(OFFSET($D$1,$AP473,COLUMN()-96),0)</f>
        <v>123</v>
      </c>
      <c r="CS473" s="124">
        <f t="shared" ca="1" si="1328"/>
        <v>165</v>
      </c>
    </row>
    <row r="474" spans="1:97" x14ac:dyDescent="0.3">
      <c r="A474" s="125">
        <v>1</v>
      </c>
      <c r="B474" s="125">
        <v>126</v>
      </c>
      <c r="D474" s="125">
        <v>73</v>
      </c>
      <c r="E474" s="125">
        <v>201</v>
      </c>
      <c r="G474" s="126">
        <v>261</v>
      </c>
      <c r="H474" s="126">
        <v>101</v>
      </c>
      <c r="J474" s="127">
        <v>95</v>
      </c>
      <c r="K474" s="127">
        <v>213</v>
      </c>
      <c r="R474" s="124">
        <v>0</v>
      </c>
      <c r="S474" s="124">
        <v>0</v>
      </c>
      <c r="T474" s="124">
        <v>0</v>
      </c>
      <c r="U474" s="124">
        <v>0</v>
      </c>
      <c r="AP474" s="124">
        <f t="shared" si="1160"/>
        <v>158</v>
      </c>
      <c r="AQ474" s="124">
        <f t="shared" ca="1" si="1247"/>
        <v>123</v>
      </c>
      <c r="AR474" s="124">
        <f t="shared" ca="1" si="1247"/>
        <v>165</v>
      </c>
      <c r="AT474" s="124">
        <f t="shared" ca="1" si="1248"/>
        <v>107</v>
      </c>
      <c r="AU474" s="124">
        <f t="shared" ca="1" si="1248"/>
        <v>172</v>
      </c>
      <c r="CI474" s="124">
        <f t="shared" ref="CI474:CJ474" ca="1" si="1329">IFERROR(OFFSET($G$1,$AP474,COLUMN()-87),0)</f>
        <v>187</v>
      </c>
      <c r="CJ474" s="124">
        <f t="shared" ca="1" si="1329"/>
        <v>204</v>
      </c>
      <c r="CL474" s="124">
        <f t="shared" ref="CL474:CM474" ca="1" si="1330">IFERROR(OFFSET($J$1,$AP474,COLUMN()-90),0)</f>
        <v>107</v>
      </c>
      <c r="CM474" s="124">
        <f t="shared" ca="1" si="1330"/>
        <v>172</v>
      </c>
      <c r="CO474" s="124">
        <f t="shared" ref="CO474:CP474" ca="1" si="1331">IFERROR(OFFSET($G$1,$AP474,COLUMN()-93),0)</f>
        <v>187</v>
      </c>
      <c r="CP474" s="124">
        <f t="shared" ca="1" si="1331"/>
        <v>204</v>
      </c>
      <c r="CR474" s="124">
        <f t="shared" ref="CR474:CS474" ca="1" si="1332">IFERROR(OFFSET($J$1,$AP474,COLUMN()-96),0)</f>
        <v>107</v>
      </c>
      <c r="CS474" s="124">
        <f t="shared" ca="1" si="1332"/>
        <v>172</v>
      </c>
    </row>
    <row r="475" spans="1:97" x14ac:dyDescent="0.3">
      <c r="A475" s="125">
        <v>1</v>
      </c>
      <c r="B475" s="125">
        <v>120</v>
      </c>
      <c r="D475" s="125">
        <v>75</v>
      </c>
      <c r="E475" s="125">
        <v>204</v>
      </c>
      <c r="G475" s="126">
        <v>261</v>
      </c>
      <c r="H475" s="126">
        <v>107</v>
      </c>
      <c r="J475" s="127">
        <v>97</v>
      </c>
      <c r="K475" s="127">
        <v>209</v>
      </c>
      <c r="R475" s="124">
        <v>0</v>
      </c>
      <c r="S475" s="124">
        <v>0</v>
      </c>
      <c r="T475" s="124">
        <v>0</v>
      </c>
      <c r="U475" s="124">
        <v>0</v>
      </c>
    </row>
    <row r="476" spans="1:97" x14ac:dyDescent="0.3">
      <c r="A476" s="125">
        <v>1</v>
      </c>
      <c r="B476" s="125">
        <v>114</v>
      </c>
      <c r="D476" s="125">
        <v>77</v>
      </c>
      <c r="E476" s="125">
        <v>208</v>
      </c>
      <c r="G476" s="126">
        <v>261</v>
      </c>
      <c r="H476" s="126">
        <v>114</v>
      </c>
      <c r="J476" s="127">
        <v>99</v>
      </c>
      <c r="K476" s="127">
        <v>206</v>
      </c>
      <c r="R476" s="124">
        <v>0</v>
      </c>
      <c r="S476" s="124">
        <v>0</v>
      </c>
      <c r="T476" s="124">
        <v>0</v>
      </c>
      <c r="U476" s="124">
        <v>0</v>
      </c>
      <c r="AP476" s="124">
        <f t="shared" si="1160"/>
        <v>159</v>
      </c>
      <c r="AQ476" s="124">
        <f t="shared" ca="1" si="1241"/>
        <v>154</v>
      </c>
      <c r="AR476" s="124">
        <f t="shared" ca="1" si="1241"/>
        <v>288</v>
      </c>
      <c r="AT476" s="124">
        <f t="shared" ca="1" si="1242"/>
        <v>189</v>
      </c>
      <c r="AU476" s="124">
        <f t="shared" ca="1" si="1242"/>
        <v>201</v>
      </c>
      <c r="CI476" s="124">
        <f t="shared" ref="CI476:CJ476" ca="1" si="1333">IFERROR(OFFSET($D$1,$AP476,COLUMN()-87),0)</f>
        <v>123</v>
      </c>
      <c r="CJ476" s="124">
        <f t="shared" ca="1" si="1333"/>
        <v>165</v>
      </c>
      <c r="CL476" s="124">
        <f t="shared" ref="CL476:CM476" ca="1" si="1334">IFERROR(OFFSET($A$1,$AP476,COLUMN()-90),0)</f>
        <v>154</v>
      </c>
      <c r="CM476" s="124">
        <f t="shared" ca="1" si="1334"/>
        <v>288</v>
      </c>
      <c r="CO476" s="124">
        <f t="shared" ref="CO476:CP476" ca="1" si="1335">IFERROR(OFFSET($A$1,$AP476,COLUMN()-93),0)</f>
        <v>154</v>
      </c>
      <c r="CP476" s="124">
        <f t="shared" ca="1" si="1335"/>
        <v>288</v>
      </c>
      <c r="CR476" s="124">
        <f t="shared" ref="CR476:CS476" ca="1" si="1336">IFERROR(OFFSET($D$1,$AP476,COLUMN()-96),0)</f>
        <v>123</v>
      </c>
      <c r="CS476" s="124">
        <f t="shared" ca="1" si="1336"/>
        <v>165</v>
      </c>
    </row>
    <row r="477" spans="1:97" x14ac:dyDescent="0.3">
      <c r="A477" s="125">
        <v>1</v>
      </c>
      <c r="B477" s="125">
        <v>107</v>
      </c>
      <c r="D477" s="125">
        <v>78</v>
      </c>
      <c r="E477" s="125">
        <v>211</v>
      </c>
      <c r="G477" s="126">
        <v>261</v>
      </c>
      <c r="H477" s="126">
        <v>120</v>
      </c>
      <c r="J477" s="127">
        <v>101</v>
      </c>
      <c r="K477" s="127">
        <v>203</v>
      </c>
      <c r="R477" s="124">
        <v>0</v>
      </c>
      <c r="S477" s="124">
        <v>0</v>
      </c>
      <c r="T477" s="124">
        <v>0</v>
      </c>
      <c r="U477" s="124">
        <v>0</v>
      </c>
      <c r="AP477" s="124">
        <f t="shared" ref="AP477:AP540" si="1337">+AP474+1</f>
        <v>159</v>
      </c>
      <c r="AQ477" s="124">
        <f t="shared" ca="1" si="1247"/>
        <v>123</v>
      </c>
      <c r="AR477" s="124">
        <f t="shared" ca="1" si="1247"/>
        <v>165</v>
      </c>
      <c r="AT477" s="124">
        <f t="shared" ca="1" si="1248"/>
        <v>107</v>
      </c>
      <c r="AU477" s="124">
        <f t="shared" ca="1" si="1248"/>
        <v>172</v>
      </c>
      <c r="CI477" s="124">
        <f t="shared" ref="CI477:CJ477" ca="1" si="1338">IFERROR(OFFSET($G$1,$AP477,COLUMN()-87),0)</f>
        <v>189</v>
      </c>
      <c r="CJ477" s="124">
        <f t="shared" ca="1" si="1338"/>
        <v>201</v>
      </c>
      <c r="CL477" s="124">
        <f t="shared" ref="CL477:CM477" ca="1" si="1339">IFERROR(OFFSET($J$1,$AP477,COLUMN()-90),0)</f>
        <v>107</v>
      </c>
      <c r="CM477" s="124">
        <f t="shared" ca="1" si="1339"/>
        <v>172</v>
      </c>
      <c r="CO477" s="124">
        <f t="shared" ref="CO477:CP477" ca="1" si="1340">IFERROR(OFFSET($G$1,$AP477,COLUMN()-93),0)</f>
        <v>189</v>
      </c>
      <c r="CP477" s="124">
        <f t="shared" ca="1" si="1340"/>
        <v>201</v>
      </c>
      <c r="CR477" s="124">
        <f t="shared" ref="CR477:CS477" ca="1" si="1341">IFERROR(OFFSET($J$1,$AP477,COLUMN()-96),0)</f>
        <v>107</v>
      </c>
      <c r="CS477" s="124">
        <f t="shared" ca="1" si="1341"/>
        <v>172</v>
      </c>
    </row>
    <row r="478" spans="1:97" x14ac:dyDescent="0.3">
      <c r="A478" s="125">
        <v>1</v>
      </c>
      <c r="B478" s="125">
        <v>101</v>
      </c>
      <c r="D478" s="125">
        <v>80</v>
      </c>
      <c r="E478" s="125">
        <v>214</v>
      </c>
      <c r="G478" s="126">
        <v>261</v>
      </c>
      <c r="H478" s="126">
        <v>126</v>
      </c>
      <c r="J478" s="127">
        <v>103</v>
      </c>
      <c r="K478" s="127">
        <v>199</v>
      </c>
      <c r="R478" s="124">
        <v>0</v>
      </c>
      <c r="S478" s="124">
        <v>0</v>
      </c>
      <c r="T478" s="124">
        <v>0</v>
      </c>
      <c r="U478" s="124">
        <v>0</v>
      </c>
    </row>
    <row r="479" spans="1:97" x14ac:dyDescent="0.3">
      <c r="A479" s="125">
        <v>1</v>
      </c>
      <c r="B479" s="125">
        <v>95</v>
      </c>
      <c r="D479" s="125">
        <v>82</v>
      </c>
      <c r="E479" s="125">
        <v>217</v>
      </c>
      <c r="G479" s="126">
        <v>261</v>
      </c>
      <c r="H479" s="126">
        <v>132</v>
      </c>
      <c r="J479" s="127">
        <v>105</v>
      </c>
      <c r="K479" s="127">
        <v>196</v>
      </c>
      <c r="R479" s="124">
        <v>0</v>
      </c>
      <c r="S479" s="124">
        <v>0</v>
      </c>
      <c r="T479" s="124">
        <v>0</v>
      </c>
      <c r="U479" s="124">
        <v>0</v>
      </c>
      <c r="AP479" s="124">
        <f t="shared" si="1337"/>
        <v>160</v>
      </c>
      <c r="AQ479" s="124">
        <f t="shared" ca="1" si="1241"/>
        <v>153</v>
      </c>
      <c r="AR479" s="124">
        <f t="shared" ca="1" si="1241"/>
        <v>288</v>
      </c>
      <c r="AT479" s="124">
        <f t="shared" ca="1" si="1242"/>
        <v>191</v>
      </c>
      <c r="AU479" s="124">
        <f t="shared" ca="1" si="1242"/>
        <v>198</v>
      </c>
      <c r="CI479" s="124">
        <f t="shared" ref="CI479:CJ479" ca="1" si="1342">IFERROR(OFFSET($D$1,$AP479,COLUMN()-87),0)</f>
        <v>123</v>
      </c>
      <c r="CJ479" s="124">
        <f t="shared" ca="1" si="1342"/>
        <v>165</v>
      </c>
      <c r="CL479" s="124">
        <f t="shared" ref="CL479:CM479" ca="1" si="1343">IFERROR(OFFSET($A$1,$AP479,COLUMN()-90),0)</f>
        <v>153</v>
      </c>
      <c r="CM479" s="124">
        <f t="shared" ca="1" si="1343"/>
        <v>288</v>
      </c>
      <c r="CO479" s="124">
        <f t="shared" ref="CO479:CP479" ca="1" si="1344">IFERROR(OFFSET($A$1,$AP479,COLUMN()-93),0)</f>
        <v>153</v>
      </c>
      <c r="CP479" s="124">
        <f t="shared" ca="1" si="1344"/>
        <v>288</v>
      </c>
      <c r="CR479" s="124">
        <f t="shared" ref="CR479:CS479" ca="1" si="1345">IFERROR(OFFSET($D$1,$AP479,COLUMN()-96),0)</f>
        <v>123</v>
      </c>
      <c r="CS479" s="124">
        <f t="shared" ca="1" si="1345"/>
        <v>165</v>
      </c>
    </row>
    <row r="480" spans="1:97" x14ac:dyDescent="0.3">
      <c r="A480" s="125">
        <v>1</v>
      </c>
      <c r="B480" s="125">
        <v>89</v>
      </c>
      <c r="D480" s="125">
        <v>84</v>
      </c>
      <c r="E480" s="125">
        <v>220</v>
      </c>
      <c r="G480" s="126">
        <v>261</v>
      </c>
      <c r="H480" s="126">
        <v>139</v>
      </c>
      <c r="J480" s="127">
        <v>107</v>
      </c>
      <c r="K480" s="127">
        <v>193</v>
      </c>
      <c r="R480" s="124">
        <v>0</v>
      </c>
      <c r="S480" s="124">
        <v>0</v>
      </c>
      <c r="T480" s="124">
        <v>0</v>
      </c>
      <c r="U480" s="124">
        <v>0</v>
      </c>
      <c r="AP480" s="124">
        <f t="shared" si="1337"/>
        <v>160</v>
      </c>
      <c r="AQ480" s="124">
        <f t="shared" ca="1" si="1247"/>
        <v>123</v>
      </c>
      <c r="AR480" s="124">
        <f t="shared" ca="1" si="1247"/>
        <v>165</v>
      </c>
      <c r="AT480" s="124">
        <f t="shared" ca="1" si="1248"/>
        <v>107</v>
      </c>
      <c r="AU480" s="124">
        <f t="shared" ca="1" si="1248"/>
        <v>172</v>
      </c>
      <c r="CI480" s="124">
        <f t="shared" ref="CI480:CJ480" ca="1" si="1346">IFERROR(OFFSET($G$1,$AP480,COLUMN()-87),0)</f>
        <v>191</v>
      </c>
      <c r="CJ480" s="124">
        <f t="shared" ca="1" si="1346"/>
        <v>198</v>
      </c>
      <c r="CL480" s="124">
        <f t="shared" ref="CL480:CM480" ca="1" si="1347">IFERROR(OFFSET($J$1,$AP480,COLUMN()-90),0)</f>
        <v>107</v>
      </c>
      <c r="CM480" s="124">
        <f t="shared" ca="1" si="1347"/>
        <v>172</v>
      </c>
      <c r="CO480" s="124">
        <f t="shared" ref="CO480:CP480" ca="1" si="1348">IFERROR(OFFSET($G$1,$AP480,COLUMN()-93),0)</f>
        <v>191</v>
      </c>
      <c r="CP480" s="124">
        <f t="shared" ca="1" si="1348"/>
        <v>198</v>
      </c>
      <c r="CR480" s="124">
        <f t="shared" ref="CR480:CS480" ca="1" si="1349">IFERROR(OFFSET($J$1,$AP480,COLUMN()-96),0)</f>
        <v>107</v>
      </c>
      <c r="CS480" s="124">
        <f t="shared" ca="1" si="1349"/>
        <v>172</v>
      </c>
    </row>
    <row r="481" spans="1:97" x14ac:dyDescent="0.3">
      <c r="A481" s="125">
        <v>1</v>
      </c>
      <c r="B481" s="125">
        <v>82</v>
      </c>
      <c r="D481" s="125">
        <v>85</v>
      </c>
      <c r="E481" s="125">
        <v>223</v>
      </c>
      <c r="G481" s="126">
        <v>261</v>
      </c>
      <c r="H481" s="126">
        <v>145</v>
      </c>
      <c r="J481" s="127">
        <v>109</v>
      </c>
      <c r="K481" s="127">
        <v>189</v>
      </c>
      <c r="R481" s="124">
        <v>0</v>
      </c>
      <c r="S481" s="124">
        <v>0</v>
      </c>
      <c r="T481" s="124">
        <v>0</v>
      </c>
      <c r="U481" s="124">
        <v>0</v>
      </c>
    </row>
    <row r="482" spans="1:97" x14ac:dyDescent="0.3">
      <c r="A482" s="125">
        <v>1</v>
      </c>
      <c r="B482" s="125">
        <v>76</v>
      </c>
      <c r="D482" s="125">
        <v>87</v>
      </c>
      <c r="E482" s="125">
        <v>226</v>
      </c>
      <c r="G482" s="126">
        <v>261</v>
      </c>
      <c r="H482" s="126">
        <v>151</v>
      </c>
      <c r="J482" s="127">
        <v>111</v>
      </c>
      <c r="K482" s="127">
        <v>186</v>
      </c>
      <c r="R482" s="124">
        <v>56</v>
      </c>
      <c r="S482" s="124">
        <v>64</v>
      </c>
      <c r="T482" s="124">
        <v>0</v>
      </c>
      <c r="U482" s="124">
        <v>60</v>
      </c>
      <c r="AP482" s="124">
        <f t="shared" si="1337"/>
        <v>161</v>
      </c>
      <c r="AQ482" s="124">
        <f t="shared" ca="1" si="1241"/>
        <v>153</v>
      </c>
      <c r="AR482" s="124">
        <f t="shared" ca="1" si="1241"/>
        <v>289</v>
      </c>
      <c r="AT482" s="124">
        <f t="shared" ca="1" si="1242"/>
        <v>193</v>
      </c>
      <c r="AU482" s="124">
        <f t="shared" ca="1" si="1242"/>
        <v>195</v>
      </c>
      <c r="CI482" s="124">
        <f t="shared" ref="CI482:CJ482" ca="1" si="1350">IFERROR(OFFSET($D$1,$AP482,COLUMN()-87),0)</f>
        <v>123</v>
      </c>
      <c r="CJ482" s="124">
        <f t="shared" ca="1" si="1350"/>
        <v>165</v>
      </c>
      <c r="CL482" s="124">
        <f t="shared" ref="CL482:CM482" ca="1" si="1351">IFERROR(OFFSET($A$1,$AP482,COLUMN()-90),0)</f>
        <v>153</v>
      </c>
      <c r="CM482" s="124">
        <f t="shared" ca="1" si="1351"/>
        <v>289</v>
      </c>
      <c r="CO482" s="124">
        <f t="shared" ref="CO482:CP482" ca="1" si="1352">IFERROR(OFFSET($A$1,$AP482,COLUMN()-93),0)</f>
        <v>153</v>
      </c>
      <c r="CP482" s="124">
        <f t="shared" ca="1" si="1352"/>
        <v>289</v>
      </c>
      <c r="CR482" s="124">
        <f t="shared" ref="CR482:CS482" ca="1" si="1353">IFERROR(OFFSET($D$1,$AP482,COLUMN()-96),0)</f>
        <v>123</v>
      </c>
      <c r="CS482" s="124">
        <f t="shared" ca="1" si="1353"/>
        <v>165</v>
      </c>
    </row>
    <row r="483" spans="1:97" x14ac:dyDescent="0.3">
      <c r="A483" s="125">
        <v>6</v>
      </c>
      <c r="B483" s="125">
        <v>73</v>
      </c>
      <c r="D483" s="125">
        <v>92</v>
      </c>
      <c r="E483" s="125">
        <v>223</v>
      </c>
      <c r="G483" s="126">
        <v>261</v>
      </c>
      <c r="H483" s="126">
        <v>157</v>
      </c>
      <c r="J483" s="127">
        <v>112</v>
      </c>
      <c r="K483" s="127">
        <v>190</v>
      </c>
      <c r="R483" s="124">
        <v>0</v>
      </c>
      <c r="S483" s="124">
        <v>0</v>
      </c>
      <c r="T483" s="124">
        <v>0</v>
      </c>
      <c r="U483" s="124">
        <v>0</v>
      </c>
      <c r="AP483" s="124">
        <f t="shared" si="1337"/>
        <v>161</v>
      </c>
      <c r="AQ483" s="124">
        <f t="shared" ca="1" si="1247"/>
        <v>123</v>
      </c>
      <c r="AR483" s="124">
        <f t="shared" ca="1" si="1247"/>
        <v>165</v>
      </c>
      <c r="AT483" s="124">
        <f t="shared" ca="1" si="1248"/>
        <v>107</v>
      </c>
      <c r="AU483" s="124">
        <f t="shared" ca="1" si="1248"/>
        <v>172</v>
      </c>
      <c r="CI483" s="124">
        <f t="shared" ref="CI483:CJ483" ca="1" si="1354">IFERROR(OFFSET($G$1,$AP483,COLUMN()-87),0)</f>
        <v>193</v>
      </c>
      <c r="CJ483" s="124">
        <f t="shared" ca="1" si="1354"/>
        <v>195</v>
      </c>
      <c r="CL483" s="124">
        <f t="shared" ref="CL483:CM483" ca="1" si="1355">IFERROR(OFFSET($J$1,$AP483,COLUMN()-90),0)</f>
        <v>107</v>
      </c>
      <c r="CM483" s="124">
        <f t="shared" ca="1" si="1355"/>
        <v>172</v>
      </c>
      <c r="CO483" s="124">
        <f t="shared" ref="CO483:CP483" ca="1" si="1356">IFERROR(OFFSET($G$1,$AP483,COLUMN()-93),0)</f>
        <v>193</v>
      </c>
      <c r="CP483" s="124">
        <f t="shared" ca="1" si="1356"/>
        <v>195</v>
      </c>
      <c r="CR483" s="124">
        <f t="shared" ref="CR483:CS483" ca="1" si="1357">IFERROR(OFFSET($J$1,$AP483,COLUMN()-96),0)</f>
        <v>107</v>
      </c>
      <c r="CS483" s="124">
        <f t="shared" ca="1" si="1357"/>
        <v>172</v>
      </c>
    </row>
    <row r="484" spans="1:97" x14ac:dyDescent="0.3">
      <c r="A484" s="125">
        <v>12</v>
      </c>
      <c r="B484" s="125">
        <v>70</v>
      </c>
      <c r="D484" s="125">
        <v>97</v>
      </c>
      <c r="E484" s="125">
        <v>220</v>
      </c>
      <c r="G484" s="126">
        <v>261</v>
      </c>
      <c r="H484" s="126">
        <v>164</v>
      </c>
      <c r="J484" s="127">
        <v>113</v>
      </c>
      <c r="K484" s="127">
        <v>194</v>
      </c>
      <c r="R484" s="124">
        <v>0</v>
      </c>
      <c r="S484" s="124">
        <v>0</v>
      </c>
      <c r="T484" s="124">
        <v>0</v>
      </c>
      <c r="U484" s="124">
        <v>0</v>
      </c>
    </row>
    <row r="485" spans="1:97" x14ac:dyDescent="0.3">
      <c r="A485" s="125">
        <v>17</v>
      </c>
      <c r="B485" s="125">
        <v>67</v>
      </c>
      <c r="D485" s="125">
        <v>103</v>
      </c>
      <c r="E485" s="125">
        <v>218</v>
      </c>
      <c r="G485" s="126">
        <v>261</v>
      </c>
      <c r="H485" s="126">
        <v>170</v>
      </c>
      <c r="J485" s="127">
        <v>115</v>
      </c>
      <c r="K485" s="127">
        <v>198</v>
      </c>
      <c r="R485" s="124">
        <v>0</v>
      </c>
      <c r="S485" s="124">
        <v>0</v>
      </c>
      <c r="T485" s="124">
        <v>0</v>
      </c>
      <c r="U485" s="124">
        <v>0</v>
      </c>
      <c r="AP485" s="124">
        <f t="shared" si="1337"/>
        <v>162</v>
      </c>
      <c r="AQ485" s="124">
        <f t="shared" ca="1" si="1241"/>
        <v>152</v>
      </c>
      <c r="AR485" s="124">
        <f t="shared" ca="1" si="1241"/>
        <v>289</v>
      </c>
      <c r="AT485" s="124">
        <f t="shared" ca="1" si="1242"/>
        <v>194</v>
      </c>
      <c r="AU485" s="124">
        <f t="shared" ca="1" si="1242"/>
        <v>192</v>
      </c>
      <c r="CI485" s="124">
        <f t="shared" ref="CI485:CJ485" ca="1" si="1358">IFERROR(OFFSET($D$1,$AP485,COLUMN()-87),0)</f>
        <v>123</v>
      </c>
      <c r="CJ485" s="124">
        <f t="shared" ca="1" si="1358"/>
        <v>165</v>
      </c>
      <c r="CL485" s="124">
        <f t="shared" ref="CL485:CM485" ca="1" si="1359">IFERROR(OFFSET($A$1,$AP485,COLUMN()-90),0)</f>
        <v>152</v>
      </c>
      <c r="CM485" s="124">
        <f t="shared" ca="1" si="1359"/>
        <v>289</v>
      </c>
      <c r="CO485" s="124">
        <f t="shared" ref="CO485:CP485" ca="1" si="1360">IFERROR(OFFSET($A$1,$AP485,COLUMN()-93),0)</f>
        <v>152</v>
      </c>
      <c r="CP485" s="124">
        <f t="shared" ca="1" si="1360"/>
        <v>289</v>
      </c>
      <c r="CR485" s="124">
        <f t="shared" ref="CR485:CS485" ca="1" si="1361">IFERROR(OFFSET($D$1,$AP485,COLUMN()-96),0)</f>
        <v>123</v>
      </c>
      <c r="CS485" s="124">
        <f t="shared" ca="1" si="1361"/>
        <v>165</v>
      </c>
    </row>
    <row r="486" spans="1:97" x14ac:dyDescent="0.3">
      <c r="A486" s="125">
        <v>23</v>
      </c>
      <c r="B486" s="125">
        <v>63</v>
      </c>
      <c r="D486" s="125">
        <v>108</v>
      </c>
      <c r="E486" s="125">
        <v>215</v>
      </c>
      <c r="G486" s="126">
        <v>261</v>
      </c>
      <c r="H486" s="126">
        <v>176</v>
      </c>
      <c r="J486" s="127">
        <v>116</v>
      </c>
      <c r="K486" s="127">
        <v>201</v>
      </c>
      <c r="R486" s="124">
        <v>0</v>
      </c>
      <c r="S486" s="124">
        <v>0</v>
      </c>
      <c r="T486" s="124">
        <v>0</v>
      </c>
      <c r="U486" s="124">
        <v>0</v>
      </c>
      <c r="AP486" s="124">
        <f t="shared" si="1337"/>
        <v>162</v>
      </c>
      <c r="AQ486" s="124">
        <f t="shared" ca="1" si="1247"/>
        <v>123</v>
      </c>
      <c r="AR486" s="124">
        <f t="shared" ca="1" si="1247"/>
        <v>165</v>
      </c>
      <c r="AT486" s="124">
        <f t="shared" ca="1" si="1248"/>
        <v>107</v>
      </c>
      <c r="AU486" s="124">
        <f t="shared" ca="1" si="1248"/>
        <v>171</v>
      </c>
      <c r="CI486" s="124">
        <f t="shared" ref="CI486:CJ486" ca="1" si="1362">IFERROR(OFFSET($G$1,$AP486,COLUMN()-87),0)</f>
        <v>194</v>
      </c>
      <c r="CJ486" s="124">
        <f t="shared" ca="1" si="1362"/>
        <v>192</v>
      </c>
      <c r="CL486" s="124">
        <f t="shared" ref="CL486:CM486" ca="1" si="1363">IFERROR(OFFSET($J$1,$AP486,COLUMN()-90),0)</f>
        <v>107</v>
      </c>
      <c r="CM486" s="124">
        <f t="shared" ca="1" si="1363"/>
        <v>171</v>
      </c>
      <c r="CO486" s="124">
        <f t="shared" ref="CO486:CP486" ca="1" si="1364">IFERROR(OFFSET($G$1,$AP486,COLUMN()-93),0)</f>
        <v>194</v>
      </c>
      <c r="CP486" s="124">
        <f t="shared" ca="1" si="1364"/>
        <v>192</v>
      </c>
      <c r="CR486" s="124">
        <f t="shared" ref="CR486:CS486" ca="1" si="1365">IFERROR(OFFSET($J$1,$AP486,COLUMN()-96),0)</f>
        <v>107</v>
      </c>
      <c r="CS486" s="124">
        <f t="shared" ca="1" si="1365"/>
        <v>171</v>
      </c>
    </row>
    <row r="487" spans="1:97" x14ac:dyDescent="0.3">
      <c r="A487" s="125">
        <v>28</v>
      </c>
      <c r="B487" s="125">
        <v>60</v>
      </c>
      <c r="D487" s="125">
        <v>113</v>
      </c>
      <c r="E487" s="125">
        <v>212</v>
      </c>
      <c r="G487" s="126">
        <v>261</v>
      </c>
      <c r="H487" s="126">
        <v>182</v>
      </c>
      <c r="J487" s="127">
        <v>117</v>
      </c>
      <c r="K487" s="127">
        <v>205</v>
      </c>
      <c r="R487" s="124">
        <v>0</v>
      </c>
      <c r="S487" s="124">
        <v>0</v>
      </c>
      <c r="T487" s="124">
        <v>0</v>
      </c>
      <c r="U487" s="124">
        <v>0</v>
      </c>
    </row>
    <row r="488" spans="1:97" x14ac:dyDescent="0.3">
      <c r="A488" s="125">
        <v>34</v>
      </c>
      <c r="B488" s="125">
        <v>57</v>
      </c>
      <c r="D488" s="125">
        <v>118</v>
      </c>
      <c r="E488" s="125">
        <v>209</v>
      </c>
      <c r="G488" s="126">
        <v>261</v>
      </c>
      <c r="H488" s="126">
        <v>189</v>
      </c>
      <c r="J488" s="127">
        <v>118</v>
      </c>
      <c r="K488" s="127">
        <v>209</v>
      </c>
      <c r="R488" s="124">
        <v>0</v>
      </c>
      <c r="S488" s="124">
        <v>63</v>
      </c>
      <c r="T488" s="124">
        <v>0</v>
      </c>
      <c r="U488" s="124">
        <v>63</v>
      </c>
      <c r="AP488" s="124">
        <f t="shared" si="1337"/>
        <v>163</v>
      </c>
      <c r="AQ488" s="124">
        <f t="shared" ca="1" si="1241"/>
        <v>151</v>
      </c>
      <c r="AR488" s="124">
        <f t="shared" ca="1" si="1241"/>
        <v>289</v>
      </c>
      <c r="AT488" s="124">
        <f t="shared" ca="1" si="1242"/>
        <v>196</v>
      </c>
      <c r="AU488" s="124">
        <f t="shared" ca="1" si="1242"/>
        <v>189</v>
      </c>
      <c r="CI488" s="124">
        <f t="shared" ref="CI488:CJ488" ca="1" si="1366">IFERROR(OFFSET($D$1,$AP488,COLUMN()-87),0)</f>
        <v>123</v>
      </c>
      <c r="CJ488" s="124">
        <f t="shared" ca="1" si="1366"/>
        <v>165</v>
      </c>
      <c r="CL488" s="124">
        <f t="shared" ref="CL488:CM488" ca="1" si="1367">IFERROR(OFFSET($A$1,$AP488,COLUMN()-90),0)</f>
        <v>151</v>
      </c>
      <c r="CM488" s="124">
        <f t="shared" ca="1" si="1367"/>
        <v>289</v>
      </c>
      <c r="CO488" s="124">
        <f t="shared" ref="CO488:CP488" ca="1" si="1368">IFERROR(OFFSET($A$1,$AP488,COLUMN()-93),0)</f>
        <v>151</v>
      </c>
      <c r="CP488" s="124">
        <f t="shared" ca="1" si="1368"/>
        <v>289</v>
      </c>
      <c r="CR488" s="124">
        <f t="shared" ref="CR488:CS488" ca="1" si="1369">IFERROR(OFFSET($D$1,$AP488,COLUMN()-96),0)</f>
        <v>123</v>
      </c>
      <c r="CS488" s="124">
        <f t="shared" ca="1" si="1369"/>
        <v>165</v>
      </c>
    </row>
    <row r="489" spans="1:97" x14ac:dyDescent="0.3">
      <c r="A489" s="125">
        <v>39</v>
      </c>
      <c r="B489" s="125">
        <v>54</v>
      </c>
      <c r="D489" s="125">
        <v>117</v>
      </c>
      <c r="E489" s="125">
        <v>205</v>
      </c>
      <c r="G489" s="126">
        <v>261</v>
      </c>
      <c r="H489" s="126">
        <v>195</v>
      </c>
      <c r="J489" s="127">
        <v>113</v>
      </c>
      <c r="K489" s="127">
        <v>212</v>
      </c>
      <c r="R489" s="124">
        <v>0</v>
      </c>
      <c r="S489" s="124">
        <v>0</v>
      </c>
      <c r="T489" s="124">
        <v>0</v>
      </c>
      <c r="U489" s="124">
        <v>0</v>
      </c>
      <c r="AP489" s="124">
        <f t="shared" si="1337"/>
        <v>163</v>
      </c>
      <c r="AQ489" s="124">
        <f t="shared" ca="1" si="1247"/>
        <v>123</v>
      </c>
      <c r="AR489" s="124">
        <f t="shared" ca="1" si="1247"/>
        <v>165</v>
      </c>
      <c r="AT489" s="124">
        <f t="shared" ca="1" si="1248"/>
        <v>107</v>
      </c>
      <c r="AU489" s="124">
        <f t="shared" ca="1" si="1248"/>
        <v>171</v>
      </c>
      <c r="CI489" s="124">
        <f t="shared" ref="CI489:CJ489" ca="1" si="1370">IFERROR(OFFSET($G$1,$AP489,COLUMN()-87),0)</f>
        <v>196</v>
      </c>
      <c r="CJ489" s="124">
        <f t="shared" ca="1" si="1370"/>
        <v>189</v>
      </c>
      <c r="CL489" s="124">
        <f t="shared" ref="CL489:CM489" ca="1" si="1371">IFERROR(OFFSET($J$1,$AP489,COLUMN()-90),0)</f>
        <v>107</v>
      </c>
      <c r="CM489" s="124">
        <f t="shared" ca="1" si="1371"/>
        <v>171</v>
      </c>
      <c r="CO489" s="124">
        <f t="shared" ref="CO489:CP489" ca="1" si="1372">IFERROR(OFFSET($G$1,$AP489,COLUMN()-93),0)</f>
        <v>196</v>
      </c>
      <c r="CP489" s="124">
        <f t="shared" ca="1" si="1372"/>
        <v>189</v>
      </c>
      <c r="CR489" s="124">
        <f t="shared" ref="CR489:CS489" ca="1" si="1373">IFERROR(OFFSET($J$1,$AP489,COLUMN()-96),0)</f>
        <v>107</v>
      </c>
      <c r="CS489" s="124">
        <f t="shared" ca="1" si="1373"/>
        <v>171</v>
      </c>
    </row>
    <row r="490" spans="1:97" x14ac:dyDescent="0.3">
      <c r="A490" s="125">
        <v>44</v>
      </c>
      <c r="B490" s="125">
        <v>51</v>
      </c>
      <c r="D490" s="125">
        <v>116</v>
      </c>
      <c r="E490" s="125">
        <v>201</v>
      </c>
      <c r="G490" s="126">
        <v>261</v>
      </c>
      <c r="H490" s="126">
        <v>201</v>
      </c>
      <c r="J490" s="127">
        <v>108</v>
      </c>
      <c r="K490" s="127">
        <v>215</v>
      </c>
      <c r="R490" s="124">
        <v>0</v>
      </c>
      <c r="S490" s="124">
        <v>0</v>
      </c>
      <c r="T490" s="124">
        <v>0</v>
      </c>
      <c r="U490" s="124">
        <v>0</v>
      </c>
    </row>
    <row r="491" spans="1:97" x14ac:dyDescent="0.3">
      <c r="A491" s="125">
        <v>50</v>
      </c>
      <c r="B491" s="125">
        <v>48</v>
      </c>
      <c r="D491" s="125">
        <v>115</v>
      </c>
      <c r="E491" s="125">
        <v>198</v>
      </c>
      <c r="G491" s="126">
        <v>261</v>
      </c>
      <c r="H491" s="126">
        <v>207</v>
      </c>
      <c r="J491" s="127">
        <v>103</v>
      </c>
      <c r="K491" s="127">
        <v>218</v>
      </c>
      <c r="R491" s="124">
        <v>0</v>
      </c>
      <c r="S491" s="124">
        <v>0</v>
      </c>
      <c r="T491" s="124">
        <v>0</v>
      </c>
      <c r="U491" s="124">
        <v>0</v>
      </c>
      <c r="AP491" s="124">
        <f t="shared" si="1337"/>
        <v>164</v>
      </c>
      <c r="AQ491" s="124">
        <f t="shared" ca="1" si="1241"/>
        <v>151</v>
      </c>
      <c r="AR491" s="124">
        <f t="shared" ca="1" si="1241"/>
        <v>290</v>
      </c>
      <c r="AT491" s="124">
        <f t="shared" ca="1" si="1242"/>
        <v>200</v>
      </c>
      <c r="AU491" s="124">
        <f t="shared" ca="1" si="1242"/>
        <v>191</v>
      </c>
      <c r="CI491" s="124">
        <f t="shared" ref="CI491:CJ491" ca="1" si="1374">IFERROR(OFFSET($D$1,$AP491,COLUMN()-87),0)</f>
        <v>123</v>
      </c>
      <c r="CJ491" s="124">
        <f t="shared" ca="1" si="1374"/>
        <v>165</v>
      </c>
      <c r="CL491" s="124">
        <f t="shared" ref="CL491:CM491" ca="1" si="1375">IFERROR(OFFSET($A$1,$AP491,COLUMN()-90),0)</f>
        <v>151</v>
      </c>
      <c r="CM491" s="124">
        <f t="shared" ca="1" si="1375"/>
        <v>290</v>
      </c>
      <c r="CO491" s="124">
        <f t="shared" ref="CO491:CP491" ca="1" si="1376">IFERROR(OFFSET($A$1,$AP491,COLUMN()-93),0)</f>
        <v>151</v>
      </c>
      <c r="CP491" s="124">
        <f t="shared" ca="1" si="1376"/>
        <v>290</v>
      </c>
      <c r="CR491" s="124">
        <f t="shared" ref="CR491:CS491" ca="1" si="1377">IFERROR(OFFSET($D$1,$AP491,COLUMN()-96),0)</f>
        <v>123</v>
      </c>
      <c r="CS491" s="124">
        <f t="shared" ca="1" si="1377"/>
        <v>165</v>
      </c>
    </row>
    <row r="492" spans="1:97" x14ac:dyDescent="0.3">
      <c r="A492" s="125">
        <v>55</v>
      </c>
      <c r="B492" s="125">
        <v>45</v>
      </c>
      <c r="D492" s="125">
        <v>113</v>
      </c>
      <c r="E492" s="125">
        <v>194</v>
      </c>
      <c r="G492" s="126">
        <v>261</v>
      </c>
      <c r="H492" s="126">
        <v>214</v>
      </c>
      <c r="J492" s="127">
        <v>97</v>
      </c>
      <c r="K492" s="127">
        <v>220</v>
      </c>
      <c r="R492" s="124">
        <v>0</v>
      </c>
      <c r="S492" s="124">
        <v>0</v>
      </c>
      <c r="T492" s="124">
        <v>0</v>
      </c>
      <c r="U492" s="124">
        <v>0</v>
      </c>
      <c r="AP492" s="124">
        <f t="shared" si="1337"/>
        <v>164</v>
      </c>
      <c r="AQ492" s="124">
        <f t="shared" ca="1" si="1247"/>
        <v>123</v>
      </c>
      <c r="AR492" s="124">
        <f t="shared" ca="1" si="1247"/>
        <v>165</v>
      </c>
      <c r="AT492" s="124">
        <f t="shared" ca="1" si="1248"/>
        <v>107</v>
      </c>
      <c r="AU492" s="124">
        <f t="shared" ca="1" si="1248"/>
        <v>171</v>
      </c>
      <c r="CI492" s="124">
        <f t="shared" ref="CI492:CJ492" ca="1" si="1378">IFERROR(OFFSET($G$1,$AP492,COLUMN()-87),0)</f>
        <v>200</v>
      </c>
      <c r="CJ492" s="124">
        <f t="shared" ca="1" si="1378"/>
        <v>191</v>
      </c>
      <c r="CL492" s="124">
        <f t="shared" ref="CL492:CM492" ca="1" si="1379">IFERROR(OFFSET($J$1,$AP492,COLUMN()-90),0)</f>
        <v>107</v>
      </c>
      <c r="CM492" s="124">
        <f t="shared" ca="1" si="1379"/>
        <v>171</v>
      </c>
      <c r="CO492" s="124">
        <f t="shared" ref="CO492:CP492" ca="1" si="1380">IFERROR(OFFSET($G$1,$AP492,COLUMN()-93),0)</f>
        <v>200</v>
      </c>
      <c r="CP492" s="124">
        <f t="shared" ca="1" si="1380"/>
        <v>191</v>
      </c>
      <c r="CR492" s="124">
        <f t="shared" ref="CR492:CS492" ca="1" si="1381">IFERROR(OFFSET($J$1,$AP492,COLUMN()-96),0)</f>
        <v>107</v>
      </c>
      <c r="CS492" s="124">
        <f t="shared" ca="1" si="1381"/>
        <v>171</v>
      </c>
    </row>
    <row r="493" spans="1:97" x14ac:dyDescent="0.3">
      <c r="A493" s="125">
        <v>61</v>
      </c>
      <c r="B493" s="125">
        <v>42</v>
      </c>
      <c r="D493" s="125">
        <v>112</v>
      </c>
      <c r="E493" s="125">
        <v>190</v>
      </c>
      <c r="G493" s="126">
        <v>261</v>
      </c>
      <c r="H493" s="126">
        <v>220</v>
      </c>
      <c r="J493" s="127">
        <v>92</v>
      </c>
      <c r="K493" s="127">
        <v>223</v>
      </c>
      <c r="R493" s="124">
        <v>0</v>
      </c>
      <c r="S493" s="124">
        <v>0</v>
      </c>
      <c r="T493" s="124">
        <v>0</v>
      </c>
      <c r="U493" s="124">
        <v>0</v>
      </c>
    </row>
    <row r="494" spans="1:97" x14ac:dyDescent="0.3">
      <c r="A494" s="125">
        <v>66</v>
      </c>
      <c r="B494" s="125">
        <v>38</v>
      </c>
      <c r="D494" s="125">
        <v>111</v>
      </c>
      <c r="E494" s="125">
        <v>186</v>
      </c>
      <c r="G494" s="126">
        <v>261</v>
      </c>
      <c r="H494" s="126">
        <v>226</v>
      </c>
      <c r="J494" s="127">
        <v>87</v>
      </c>
      <c r="K494" s="127">
        <v>226</v>
      </c>
      <c r="R494" s="124">
        <v>0</v>
      </c>
      <c r="S494" s="124">
        <v>60</v>
      </c>
      <c r="T494" s="124">
        <v>64</v>
      </c>
      <c r="U494" s="124">
        <v>64</v>
      </c>
      <c r="AP494" s="124">
        <f t="shared" si="1337"/>
        <v>165</v>
      </c>
      <c r="AQ494" s="124">
        <f t="shared" ca="1" si="1241"/>
        <v>150</v>
      </c>
      <c r="AR494" s="124">
        <f t="shared" ca="1" si="1241"/>
        <v>290</v>
      </c>
      <c r="AT494" s="124">
        <f t="shared" ca="1" si="1242"/>
        <v>203</v>
      </c>
      <c r="AU494" s="124">
        <f t="shared" ca="1" si="1242"/>
        <v>193</v>
      </c>
      <c r="CI494" s="124">
        <f t="shared" ref="CI494:CJ494" ca="1" si="1382">IFERROR(OFFSET($D$1,$AP494,COLUMN()-87),0)</f>
        <v>123</v>
      </c>
      <c r="CJ494" s="124">
        <f t="shared" ca="1" si="1382"/>
        <v>165</v>
      </c>
      <c r="CL494" s="124">
        <f t="shared" ref="CL494:CM494" ca="1" si="1383">IFERROR(OFFSET($A$1,$AP494,COLUMN()-90),0)</f>
        <v>150</v>
      </c>
      <c r="CM494" s="124">
        <f t="shared" ca="1" si="1383"/>
        <v>290</v>
      </c>
      <c r="CO494" s="124">
        <f t="shared" ref="CO494:CP494" ca="1" si="1384">IFERROR(OFFSET($A$1,$AP494,COLUMN()-93),0)</f>
        <v>150</v>
      </c>
      <c r="CP494" s="124">
        <f t="shared" ca="1" si="1384"/>
        <v>290</v>
      </c>
      <c r="CR494" s="124">
        <f t="shared" ref="CR494:CS494" ca="1" si="1385">IFERROR(OFFSET($D$1,$AP494,COLUMN()-96),0)</f>
        <v>123</v>
      </c>
      <c r="CS494" s="124">
        <f t="shared" ca="1" si="1385"/>
        <v>165</v>
      </c>
    </row>
    <row r="495" spans="1:97" x14ac:dyDescent="0.3">
      <c r="A495" s="125">
        <v>71</v>
      </c>
      <c r="B495" s="125">
        <v>35</v>
      </c>
      <c r="D495" s="125">
        <v>110</v>
      </c>
      <c r="E495" s="125">
        <v>183</v>
      </c>
      <c r="G495" s="126">
        <v>256</v>
      </c>
      <c r="H495" s="126">
        <v>229</v>
      </c>
      <c r="J495" s="127">
        <v>85</v>
      </c>
      <c r="K495" s="127">
        <v>223</v>
      </c>
      <c r="R495" s="124">
        <v>0</v>
      </c>
      <c r="S495" s="124">
        <v>0</v>
      </c>
      <c r="T495" s="124">
        <v>0</v>
      </c>
      <c r="U495" s="124">
        <v>0</v>
      </c>
      <c r="AP495" s="124">
        <f t="shared" si="1337"/>
        <v>165</v>
      </c>
      <c r="AQ495" s="124">
        <f t="shared" ca="1" si="1247"/>
        <v>123</v>
      </c>
      <c r="AR495" s="124">
        <f t="shared" ca="1" si="1247"/>
        <v>165</v>
      </c>
      <c r="AT495" s="124">
        <f t="shared" ca="1" si="1248"/>
        <v>107</v>
      </c>
      <c r="AU495" s="124">
        <f t="shared" ca="1" si="1248"/>
        <v>171</v>
      </c>
      <c r="CI495" s="124">
        <f t="shared" ref="CI495:CJ495" ca="1" si="1386">IFERROR(OFFSET($G$1,$AP495,COLUMN()-87),0)</f>
        <v>203</v>
      </c>
      <c r="CJ495" s="124">
        <f t="shared" ca="1" si="1386"/>
        <v>193</v>
      </c>
      <c r="CL495" s="124">
        <f t="shared" ref="CL495:CM495" ca="1" si="1387">IFERROR(OFFSET($J$1,$AP495,COLUMN()-90),0)</f>
        <v>107</v>
      </c>
      <c r="CM495" s="124">
        <f t="shared" ca="1" si="1387"/>
        <v>171</v>
      </c>
      <c r="CO495" s="124">
        <f t="shared" ref="CO495:CP495" ca="1" si="1388">IFERROR(OFFSET($G$1,$AP495,COLUMN()-93),0)</f>
        <v>203</v>
      </c>
      <c r="CP495" s="124">
        <f t="shared" ca="1" si="1388"/>
        <v>193</v>
      </c>
      <c r="CR495" s="124">
        <f t="shared" ref="CR495:CS495" ca="1" si="1389">IFERROR(OFFSET($J$1,$AP495,COLUMN()-96),0)</f>
        <v>107</v>
      </c>
      <c r="CS495" s="124">
        <f t="shared" ca="1" si="1389"/>
        <v>171</v>
      </c>
    </row>
    <row r="496" spans="1:97" x14ac:dyDescent="0.3">
      <c r="A496" s="125">
        <v>77</v>
      </c>
      <c r="B496" s="125">
        <v>32</v>
      </c>
      <c r="D496" s="125">
        <v>109</v>
      </c>
      <c r="E496" s="125">
        <v>179</v>
      </c>
      <c r="G496" s="126">
        <v>250</v>
      </c>
      <c r="H496" s="126">
        <v>232</v>
      </c>
      <c r="J496" s="127">
        <v>84</v>
      </c>
      <c r="K496" s="127">
        <v>220</v>
      </c>
      <c r="R496" s="124">
        <v>0</v>
      </c>
      <c r="S496" s="124">
        <v>0</v>
      </c>
      <c r="T496" s="124">
        <v>0</v>
      </c>
      <c r="U496" s="124">
        <v>0</v>
      </c>
    </row>
    <row r="497" spans="1:97" x14ac:dyDescent="0.3">
      <c r="A497" s="125">
        <v>82</v>
      </c>
      <c r="B497" s="125">
        <v>29</v>
      </c>
      <c r="D497" s="125">
        <v>108</v>
      </c>
      <c r="E497" s="125">
        <v>176</v>
      </c>
      <c r="G497" s="126">
        <v>245</v>
      </c>
      <c r="H497" s="126">
        <v>235</v>
      </c>
      <c r="J497" s="127">
        <v>82</v>
      </c>
      <c r="K497" s="127">
        <v>217</v>
      </c>
      <c r="R497" s="124">
        <v>0</v>
      </c>
      <c r="S497" s="124">
        <v>0</v>
      </c>
      <c r="T497" s="124">
        <v>0</v>
      </c>
      <c r="U497" s="124">
        <v>0</v>
      </c>
      <c r="AP497" s="124">
        <f t="shared" si="1337"/>
        <v>166</v>
      </c>
      <c r="AQ497" s="124">
        <f t="shared" ca="1" si="1241"/>
        <v>149</v>
      </c>
      <c r="AR497" s="124">
        <f t="shared" ca="1" si="1241"/>
        <v>290</v>
      </c>
      <c r="AT497" s="124">
        <f t="shared" ca="1" si="1242"/>
        <v>207</v>
      </c>
      <c r="AU497" s="124">
        <f t="shared" ca="1" si="1242"/>
        <v>195</v>
      </c>
      <c r="CI497" s="124">
        <f t="shared" ref="CI497:CJ497" ca="1" si="1390">IFERROR(OFFSET($D$1,$AP497,COLUMN()-87),0)</f>
        <v>123</v>
      </c>
      <c r="CJ497" s="124">
        <f t="shared" ca="1" si="1390"/>
        <v>165</v>
      </c>
      <c r="CL497" s="124">
        <f t="shared" ref="CL497:CM497" ca="1" si="1391">IFERROR(OFFSET($A$1,$AP497,COLUMN()-90),0)</f>
        <v>149</v>
      </c>
      <c r="CM497" s="124">
        <f t="shared" ca="1" si="1391"/>
        <v>290</v>
      </c>
      <c r="CO497" s="124">
        <f t="shared" ref="CO497:CP497" ca="1" si="1392">IFERROR(OFFSET($A$1,$AP497,COLUMN()-93),0)</f>
        <v>149</v>
      </c>
      <c r="CP497" s="124">
        <f t="shared" ca="1" si="1392"/>
        <v>290</v>
      </c>
      <c r="CR497" s="124">
        <f t="shared" ref="CR497:CS497" ca="1" si="1393">IFERROR(OFFSET($D$1,$AP497,COLUMN()-96),0)</f>
        <v>123</v>
      </c>
      <c r="CS497" s="124">
        <f t="shared" ca="1" si="1393"/>
        <v>165</v>
      </c>
    </row>
    <row r="498" spans="1:97" x14ac:dyDescent="0.3">
      <c r="A498" s="125">
        <v>88</v>
      </c>
      <c r="B498" s="125">
        <v>26</v>
      </c>
      <c r="D498" s="125">
        <v>107</v>
      </c>
      <c r="E498" s="125">
        <v>173</v>
      </c>
      <c r="G498" s="126">
        <v>239</v>
      </c>
      <c r="H498" s="126">
        <v>239</v>
      </c>
      <c r="J498" s="127">
        <v>80</v>
      </c>
      <c r="K498" s="127">
        <v>214</v>
      </c>
      <c r="R498" s="124">
        <v>0</v>
      </c>
      <c r="S498" s="124">
        <v>0</v>
      </c>
      <c r="T498" s="124">
        <v>0</v>
      </c>
      <c r="U498" s="124">
        <v>0</v>
      </c>
      <c r="AP498" s="124">
        <f t="shared" si="1337"/>
        <v>166</v>
      </c>
      <c r="AQ498" s="124">
        <f t="shared" ca="1" si="1247"/>
        <v>123</v>
      </c>
      <c r="AR498" s="124">
        <f t="shared" ca="1" si="1247"/>
        <v>165</v>
      </c>
      <c r="AT498" s="124">
        <f t="shared" ca="1" si="1248"/>
        <v>107</v>
      </c>
      <c r="AU498" s="124">
        <f t="shared" ca="1" si="1248"/>
        <v>171</v>
      </c>
      <c r="CI498" s="124">
        <f t="shared" ref="CI498:CJ498" ca="1" si="1394">IFERROR(OFFSET($G$1,$AP498,COLUMN()-87),0)</f>
        <v>207</v>
      </c>
      <c r="CJ498" s="124">
        <f t="shared" ca="1" si="1394"/>
        <v>195</v>
      </c>
      <c r="CL498" s="124">
        <f t="shared" ref="CL498:CM498" ca="1" si="1395">IFERROR(OFFSET($J$1,$AP498,COLUMN()-90),0)</f>
        <v>107</v>
      </c>
      <c r="CM498" s="124">
        <f t="shared" ca="1" si="1395"/>
        <v>171</v>
      </c>
      <c r="CO498" s="124">
        <f t="shared" ref="CO498:CP498" ca="1" si="1396">IFERROR(OFFSET($G$1,$AP498,COLUMN()-93),0)</f>
        <v>207</v>
      </c>
      <c r="CP498" s="124">
        <f t="shared" ca="1" si="1396"/>
        <v>195</v>
      </c>
      <c r="CR498" s="124">
        <f t="shared" ref="CR498:CS498" ca="1" si="1397">IFERROR(OFFSET($J$1,$AP498,COLUMN()-96),0)</f>
        <v>107</v>
      </c>
      <c r="CS498" s="124">
        <f t="shared" ca="1" si="1397"/>
        <v>171</v>
      </c>
    </row>
    <row r="499" spans="1:97" x14ac:dyDescent="0.3">
      <c r="A499" s="125">
        <v>93</v>
      </c>
      <c r="B499" s="125">
        <v>23</v>
      </c>
      <c r="D499" s="125">
        <v>106</v>
      </c>
      <c r="E499" s="125">
        <v>169</v>
      </c>
      <c r="G499" s="126">
        <v>234</v>
      </c>
      <c r="H499" s="126">
        <v>242</v>
      </c>
      <c r="J499" s="127">
        <v>78</v>
      </c>
      <c r="K499" s="127">
        <v>211</v>
      </c>
      <c r="R499" s="124">
        <v>0</v>
      </c>
      <c r="S499" s="124">
        <v>0</v>
      </c>
      <c r="T499" s="124">
        <v>0</v>
      </c>
      <c r="U499" s="124">
        <v>0</v>
      </c>
    </row>
    <row r="500" spans="1:97" x14ac:dyDescent="0.3">
      <c r="A500" s="125">
        <v>99</v>
      </c>
      <c r="B500" s="125">
        <v>20</v>
      </c>
      <c r="D500" s="125">
        <v>105</v>
      </c>
      <c r="E500" s="125">
        <v>166</v>
      </c>
      <c r="G500" s="126">
        <v>229</v>
      </c>
      <c r="H500" s="126">
        <v>245</v>
      </c>
      <c r="J500" s="127">
        <v>77</v>
      </c>
      <c r="K500" s="127">
        <v>208</v>
      </c>
      <c r="R500" s="124">
        <v>0</v>
      </c>
      <c r="S500" s="124">
        <v>59</v>
      </c>
      <c r="T500" s="124">
        <v>0</v>
      </c>
      <c r="U500" s="124">
        <v>0</v>
      </c>
      <c r="AP500" s="124">
        <f t="shared" si="1337"/>
        <v>167</v>
      </c>
      <c r="AQ500" s="124">
        <f t="shared" ca="1" si="1241"/>
        <v>149</v>
      </c>
      <c r="AR500" s="124">
        <f t="shared" ca="1" si="1241"/>
        <v>291</v>
      </c>
      <c r="AT500" s="124">
        <f t="shared" ca="1" si="1242"/>
        <v>211</v>
      </c>
      <c r="AU500" s="124">
        <f t="shared" ca="1" si="1242"/>
        <v>197</v>
      </c>
      <c r="CI500" s="124">
        <f t="shared" ref="CI500:CJ500" ca="1" si="1398">IFERROR(OFFSET($D$1,$AP500,COLUMN()-87),0)</f>
        <v>123</v>
      </c>
      <c r="CJ500" s="124">
        <f t="shared" ca="1" si="1398"/>
        <v>165</v>
      </c>
      <c r="CL500" s="124">
        <f t="shared" ref="CL500:CM500" ca="1" si="1399">IFERROR(OFFSET($A$1,$AP500,COLUMN()-90),0)</f>
        <v>149</v>
      </c>
      <c r="CM500" s="124">
        <f t="shared" ca="1" si="1399"/>
        <v>291</v>
      </c>
      <c r="CO500" s="124">
        <f t="shared" ref="CO500:CP500" ca="1" si="1400">IFERROR(OFFSET($A$1,$AP500,COLUMN()-93),0)</f>
        <v>149</v>
      </c>
      <c r="CP500" s="124">
        <f t="shared" ca="1" si="1400"/>
        <v>291</v>
      </c>
      <c r="CR500" s="124">
        <f t="shared" ref="CR500:CS500" ca="1" si="1401">IFERROR(OFFSET($D$1,$AP500,COLUMN()-96),0)</f>
        <v>123</v>
      </c>
      <c r="CS500" s="124">
        <f t="shared" ca="1" si="1401"/>
        <v>165</v>
      </c>
    </row>
    <row r="501" spans="1:97" x14ac:dyDescent="0.3">
      <c r="A501" s="125">
        <v>104</v>
      </c>
      <c r="B501" s="125">
        <v>17</v>
      </c>
      <c r="D501" s="125">
        <v>104</v>
      </c>
      <c r="E501" s="125">
        <v>163</v>
      </c>
      <c r="G501" s="126">
        <v>223</v>
      </c>
      <c r="H501" s="126">
        <v>248</v>
      </c>
      <c r="J501" s="127">
        <v>75</v>
      </c>
      <c r="K501" s="127">
        <v>204</v>
      </c>
      <c r="R501" s="124">
        <v>0</v>
      </c>
      <c r="S501" s="124">
        <v>0</v>
      </c>
      <c r="T501" s="124">
        <v>0</v>
      </c>
      <c r="U501" s="124">
        <v>0</v>
      </c>
      <c r="AP501" s="124">
        <f t="shared" si="1337"/>
        <v>167</v>
      </c>
      <c r="AQ501" s="124">
        <f t="shared" ca="1" si="1247"/>
        <v>123</v>
      </c>
      <c r="AR501" s="124">
        <f t="shared" ca="1" si="1247"/>
        <v>165</v>
      </c>
      <c r="AT501" s="124">
        <f t="shared" ca="1" si="1248"/>
        <v>107</v>
      </c>
      <c r="AU501" s="124">
        <f t="shared" ca="1" si="1248"/>
        <v>171</v>
      </c>
      <c r="CI501" s="124">
        <f t="shared" ref="CI501:CJ501" ca="1" si="1402">IFERROR(OFFSET($G$1,$AP501,COLUMN()-87),0)</f>
        <v>211</v>
      </c>
      <c r="CJ501" s="124">
        <f t="shared" ca="1" si="1402"/>
        <v>197</v>
      </c>
      <c r="CL501" s="124">
        <f t="shared" ref="CL501:CM501" ca="1" si="1403">IFERROR(OFFSET($J$1,$AP501,COLUMN()-90),0)</f>
        <v>107</v>
      </c>
      <c r="CM501" s="124">
        <f t="shared" ca="1" si="1403"/>
        <v>171</v>
      </c>
      <c r="CO501" s="124">
        <f t="shared" ref="CO501:CP501" ca="1" si="1404">IFERROR(OFFSET($G$1,$AP501,COLUMN()-93),0)</f>
        <v>211</v>
      </c>
      <c r="CP501" s="124">
        <f t="shared" ca="1" si="1404"/>
        <v>197</v>
      </c>
      <c r="CR501" s="124">
        <f t="shared" ref="CR501:CS501" ca="1" si="1405">IFERROR(OFFSET($J$1,$AP501,COLUMN()-96),0)</f>
        <v>107</v>
      </c>
      <c r="CS501" s="124">
        <f t="shared" ca="1" si="1405"/>
        <v>171</v>
      </c>
    </row>
    <row r="502" spans="1:97" x14ac:dyDescent="0.3">
      <c r="A502" s="125">
        <v>109</v>
      </c>
      <c r="B502" s="125">
        <v>14</v>
      </c>
      <c r="D502" s="125">
        <v>103</v>
      </c>
      <c r="E502" s="125">
        <v>160</v>
      </c>
      <c r="G502" s="126">
        <v>218</v>
      </c>
      <c r="H502" s="126">
        <v>251</v>
      </c>
      <c r="J502" s="127">
        <v>73</v>
      </c>
      <c r="K502" s="127">
        <v>201</v>
      </c>
      <c r="R502" s="124">
        <v>0</v>
      </c>
      <c r="S502" s="124">
        <v>0</v>
      </c>
      <c r="T502" s="124">
        <v>0</v>
      </c>
      <c r="U502" s="124">
        <v>0</v>
      </c>
    </row>
    <row r="503" spans="1:97" x14ac:dyDescent="0.3">
      <c r="A503" s="125">
        <v>115</v>
      </c>
      <c r="B503" s="125">
        <v>10</v>
      </c>
      <c r="D503" s="125">
        <v>102</v>
      </c>
      <c r="E503" s="125">
        <v>157</v>
      </c>
      <c r="G503" s="126">
        <v>212</v>
      </c>
      <c r="H503" s="126">
        <v>254</v>
      </c>
      <c r="J503" s="127">
        <v>71</v>
      </c>
      <c r="K503" s="127">
        <v>198</v>
      </c>
      <c r="R503" s="124">
        <v>0</v>
      </c>
      <c r="S503" s="124">
        <v>0</v>
      </c>
      <c r="T503" s="124">
        <v>0</v>
      </c>
      <c r="U503" s="124">
        <v>0</v>
      </c>
      <c r="AP503" s="124">
        <f t="shared" si="1337"/>
        <v>168</v>
      </c>
      <c r="AQ503" s="124">
        <f t="shared" ca="1" si="1241"/>
        <v>148</v>
      </c>
      <c r="AR503" s="124">
        <f t="shared" ca="1" si="1241"/>
        <v>291</v>
      </c>
      <c r="AT503" s="124">
        <f t="shared" ca="1" si="1242"/>
        <v>214</v>
      </c>
      <c r="AU503" s="124">
        <f t="shared" ca="1" si="1242"/>
        <v>199</v>
      </c>
      <c r="CI503" s="124">
        <f t="shared" ref="CI503:CJ503" ca="1" si="1406">IFERROR(OFFSET($D$1,$AP503,COLUMN()-87),0)</f>
        <v>123</v>
      </c>
      <c r="CJ503" s="124">
        <f t="shared" ca="1" si="1406"/>
        <v>166</v>
      </c>
      <c r="CL503" s="124">
        <f t="shared" ref="CL503:CM503" ca="1" si="1407">IFERROR(OFFSET($A$1,$AP503,COLUMN()-90),0)</f>
        <v>148</v>
      </c>
      <c r="CM503" s="124">
        <f t="shared" ca="1" si="1407"/>
        <v>291</v>
      </c>
      <c r="CO503" s="124">
        <f t="shared" ref="CO503:CP503" ca="1" si="1408">IFERROR(OFFSET($A$1,$AP503,COLUMN()-93),0)</f>
        <v>148</v>
      </c>
      <c r="CP503" s="124">
        <f t="shared" ca="1" si="1408"/>
        <v>291</v>
      </c>
      <c r="CR503" s="124">
        <f t="shared" ref="CR503:CS503" ca="1" si="1409">IFERROR(OFFSET($D$1,$AP503,COLUMN()-96),0)</f>
        <v>123</v>
      </c>
      <c r="CS503" s="124">
        <f t="shared" ca="1" si="1409"/>
        <v>166</v>
      </c>
    </row>
    <row r="504" spans="1:97" x14ac:dyDescent="0.3">
      <c r="A504" s="125">
        <v>120</v>
      </c>
      <c r="B504" s="125">
        <v>7</v>
      </c>
      <c r="D504" s="125">
        <v>101</v>
      </c>
      <c r="E504" s="125">
        <v>154</v>
      </c>
      <c r="G504" s="126">
        <v>207</v>
      </c>
      <c r="H504" s="126">
        <v>257</v>
      </c>
      <c r="J504" s="127">
        <v>70</v>
      </c>
      <c r="K504" s="127">
        <v>195</v>
      </c>
      <c r="R504" s="124">
        <v>0</v>
      </c>
      <c r="S504" s="124">
        <v>0</v>
      </c>
      <c r="T504" s="124">
        <v>0</v>
      </c>
      <c r="U504" s="124">
        <v>0</v>
      </c>
      <c r="AP504" s="124">
        <f t="shared" si="1337"/>
        <v>168</v>
      </c>
      <c r="AQ504" s="124">
        <f t="shared" ca="1" si="1247"/>
        <v>123</v>
      </c>
      <c r="AR504" s="124">
        <f t="shared" ca="1" si="1247"/>
        <v>166</v>
      </c>
      <c r="AT504" s="124">
        <f t="shared" ca="1" si="1248"/>
        <v>106</v>
      </c>
      <c r="AU504" s="124">
        <f t="shared" ca="1" si="1248"/>
        <v>171</v>
      </c>
      <c r="CI504" s="124">
        <f t="shared" ref="CI504:CJ504" ca="1" si="1410">IFERROR(OFFSET($G$1,$AP504,COLUMN()-87),0)</f>
        <v>214</v>
      </c>
      <c r="CJ504" s="124">
        <f t="shared" ca="1" si="1410"/>
        <v>199</v>
      </c>
      <c r="CL504" s="124">
        <f t="shared" ref="CL504:CM504" ca="1" si="1411">IFERROR(OFFSET($J$1,$AP504,COLUMN()-90),0)</f>
        <v>106</v>
      </c>
      <c r="CM504" s="124">
        <f t="shared" ca="1" si="1411"/>
        <v>171</v>
      </c>
      <c r="CO504" s="124">
        <f t="shared" ref="CO504:CP504" ca="1" si="1412">IFERROR(OFFSET($G$1,$AP504,COLUMN()-93),0)</f>
        <v>214</v>
      </c>
      <c r="CP504" s="124">
        <f t="shared" ca="1" si="1412"/>
        <v>199</v>
      </c>
      <c r="CR504" s="124">
        <f t="shared" ref="CR504:CS504" ca="1" si="1413">IFERROR(OFFSET($J$1,$AP504,COLUMN()-96),0)</f>
        <v>106</v>
      </c>
      <c r="CS504" s="124">
        <f t="shared" ca="1" si="1413"/>
        <v>171</v>
      </c>
    </row>
    <row r="505" spans="1:97" x14ac:dyDescent="0.3">
      <c r="A505" s="125">
        <v>126</v>
      </c>
      <c r="B505" s="125">
        <v>4</v>
      </c>
      <c r="D505" s="125">
        <v>100</v>
      </c>
      <c r="E505" s="125">
        <v>151</v>
      </c>
      <c r="G505" s="126">
        <v>201</v>
      </c>
      <c r="H505" s="126">
        <v>260</v>
      </c>
      <c r="J505" s="127">
        <v>68</v>
      </c>
      <c r="K505" s="127">
        <v>192</v>
      </c>
      <c r="R505" s="124">
        <v>0</v>
      </c>
      <c r="S505" s="124">
        <v>0</v>
      </c>
      <c r="T505" s="124">
        <v>0</v>
      </c>
      <c r="U505" s="124">
        <v>0</v>
      </c>
    </row>
    <row r="506" spans="1:97" x14ac:dyDescent="0.3">
      <c r="A506" s="125">
        <v>131</v>
      </c>
      <c r="B506" s="125">
        <v>1</v>
      </c>
      <c r="D506" s="125">
        <v>99</v>
      </c>
      <c r="E506" s="125">
        <v>148</v>
      </c>
      <c r="G506" s="126">
        <v>196</v>
      </c>
      <c r="H506" s="126">
        <v>264</v>
      </c>
      <c r="J506" s="127">
        <v>66</v>
      </c>
      <c r="K506" s="127">
        <v>189</v>
      </c>
      <c r="R506" s="124">
        <v>54</v>
      </c>
      <c r="S506" s="124">
        <v>0</v>
      </c>
      <c r="T506" s="124">
        <v>0</v>
      </c>
      <c r="U506" s="124">
        <v>61</v>
      </c>
      <c r="AP506" s="124">
        <f t="shared" si="1337"/>
        <v>169</v>
      </c>
      <c r="AQ506" s="124">
        <f t="shared" ca="1" si="1241"/>
        <v>147</v>
      </c>
      <c r="AR506" s="124">
        <f t="shared" ca="1" si="1241"/>
        <v>292</v>
      </c>
      <c r="AT506" s="124">
        <f t="shared" ca="1" si="1242"/>
        <v>218</v>
      </c>
      <c r="AU506" s="124">
        <f t="shared" ca="1" si="1242"/>
        <v>201</v>
      </c>
      <c r="CI506" s="124">
        <f t="shared" ref="CI506:CJ506" ca="1" si="1414">IFERROR(OFFSET($D$1,$AP506,COLUMN()-87),0)</f>
        <v>123</v>
      </c>
      <c r="CJ506" s="124">
        <f t="shared" ca="1" si="1414"/>
        <v>166</v>
      </c>
      <c r="CL506" s="124">
        <f t="shared" ref="CL506:CM506" ca="1" si="1415">IFERROR(OFFSET($A$1,$AP506,COLUMN()-90),0)</f>
        <v>147</v>
      </c>
      <c r="CM506" s="124">
        <f t="shared" ca="1" si="1415"/>
        <v>292</v>
      </c>
      <c r="CO506" s="124">
        <f t="shared" ref="CO506:CP506" ca="1" si="1416">IFERROR(OFFSET($A$1,$AP506,COLUMN()-93),0)</f>
        <v>147</v>
      </c>
      <c r="CP506" s="124">
        <f t="shared" ca="1" si="1416"/>
        <v>292</v>
      </c>
      <c r="CR506" s="124">
        <f t="shared" ref="CR506:CS506" ca="1" si="1417">IFERROR(OFFSET($D$1,$AP506,COLUMN()-96),0)</f>
        <v>123</v>
      </c>
      <c r="CS506" s="124">
        <f t="shared" ca="1" si="1417"/>
        <v>166</v>
      </c>
    </row>
    <row r="507" spans="1:97" x14ac:dyDescent="0.3">
      <c r="A507" s="125">
        <v>136</v>
      </c>
      <c r="B507" s="125">
        <v>4</v>
      </c>
      <c r="D507" s="125">
        <v>99</v>
      </c>
      <c r="E507" s="125">
        <v>144</v>
      </c>
      <c r="G507" s="126">
        <v>191</v>
      </c>
      <c r="H507" s="126">
        <v>267</v>
      </c>
      <c r="J507" s="127">
        <v>62</v>
      </c>
      <c r="K507" s="127">
        <v>191</v>
      </c>
      <c r="R507" s="124">
        <v>0</v>
      </c>
      <c r="S507" s="124">
        <v>0</v>
      </c>
      <c r="T507" s="124">
        <v>0</v>
      </c>
      <c r="U507" s="124">
        <v>0</v>
      </c>
      <c r="AP507" s="124">
        <f t="shared" si="1337"/>
        <v>169</v>
      </c>
      <c r="AQ507" s="124">
        <f t="shared" ca="1" si="1247"/>
        <v>123</v>
      </c>
      <c r="AR507" s="124">
        <f t="shared" ca="1" si="1247"/>
        <v>166</v>
      </c>
      <c r="AT507" s="124">
        <f t="shared" ca="1" si="1248"/>
        <v>106</v>
      </c>
      <c r="AU507" s="124">
        <f t="shared" ca="1" si="1248"/>
        <v>171</v>
      </c>
      <c r="CI507" s="124">
        <f t="shared" ref="CI507:CJ507" ca="1" si="1418">IFERROR(OFFSET($G$1,$AP507,COLUMN()-87),0)</f>
        <v>218</v>
      </c>
      <c r="CJ507" s="124">
        <f t="shared" ca="1" si="1418"/>
        <v>201</v>
      </c>
      <c r="CL507" s="124">
        <f t="shared" ref="CL507:CM507" ca="1" si="1419">IFERROR(OFFSET($J$1,$AP507,COLUMN()-90),0)</f>
        <v>106</v>
      </c>
      <c r="CM507" s="124">
        <f t="shared" ca="1" si="1419"/>
        <v>171</v>
      </c>
      <c r="CO507" s="124">
        <f t="shared" ref="CO507:CP507" ca="1" si="1420">IFERROR(OFFSET($G$1,$AP507,COLUMN()-93),0)</f>
        <v>218</v>
      </c>
      <c r="CP507" s="124">
        <f t="shared" ca="1" si="1420"/>
        <v>201</v>
      </c>
      <c r="CR507" s="124">
        <f t="shared" ref="CR507:CS507" ca="1" si="1421">IFERROR(OFFSET($J$1,$AP507,COLUMN()-96),0)</f>
        <v>106</v>
      </c>
      <c r="CS507" s="124">
        <f t="shared" ca="1" si="1421"/>
        <v>171</v>
      </c>
    </row>
    <row r="508" spans="1:97" x14ac:dyDescent="0.3">
      <c r="A508" s="125">
        <v>142</v>
      </c>
      <c r="B508" s="125">
        <v>7</v>
      </c>
      <c r="D508" s="125">
        <v>98</v>
      </c>
      <c r="E508" s="125">
        <v>141</v>
      </c>
      <c r="G508" s="126">
        <v>185</v>
      </c>
      <c r="H508" s="126">
        <v>270</v>
      </c>
      <c r="J508" s="127">
        <v>59</v>
      </c>
      <c r="K508" s="127">
        <v>193</v>
      </c>
      <c r="R508" s="124">
        <v>0</v>
      </c>
      <c r="S508" s="124">
        <v>0</v>
      </c>
      <c r="T508" s="124">
        <v>0</v>
      </c>
      <c r="U508" s="124">
        <v>0</v>
      </c>
    </row>
    <row r="509" spans="1:97" x14ac:dyDescent="0.3">
      <c r="A509" s="125">
        <v>147</v>
      </c>
      <c r="B509" s="125">
        <v>10</v>
      </c>
      <c r="D509" s="125">
        <v>97</v>
      </c>
      <c r="E509" s="125">
        <v>138</v>
      </c>
      <c r="G509" s="126">
        <v>180</v>
      </c>
      <c r="H509" s="126">
        <v>273</v>
      </c>
      <c r="J509" s="127">
        <v>55</v>
      </c>
      <c r="K509" s="127">
        <v>195</v>
      </c>
      <c r="R509" s="124">
        <v>0</v>
      </c>
      <c r="S509" s="124">
        <v>0</v>
      </c>
      <c r="T509" s="124">
        <v>0</v>
      </c>
      <c r="U509" s="124">
        <v>0</v>
      </c>
      <c r="AP509" s="124">
        <f t="shared" si="1337"/>
        <v>170</v>
      </c>
      <c r="AQ509" s="124">
        <f t="shared" ref="AQ509:AR572" ca="1" si="1422">IFERROR(OFFSET($A$1,$AP509,COLUMN()-43),0)</f>
        <v>147</v>
      </c>
      <c r="AR509" s="124">
        <f t="shared" ca="1" si="1422"/>
        <v>292</v>
      </c>
      <c r="AT509" s="124">
        <f t="shared" ref="AT509:AU572" ca="1" si="1423">IFERROR(OFFSET($G$1,$AP509,COLUMN()-46),0)</f>
        <v>214</v>
      </c>
      <c r="AU509" s="124">
        <f t="shared" ca="1" si="1423"/>
        <v>203</v>
      </c>
      <c r="CI509" s="124">
        <f t="shared" ref="CI509:CJ509" ca="1" si="1424">IFERROR(OFFSET($D$1,$AP509,COLUMN()-87),0)</f>
        <v>123</v>
      </c>
      <c r="CJ509" s="124">
        <f t="shared" ca="1" si="1424"/>
        <v>166</v>
      </c>
      <c r="CL509" s="124">
        <f t="shared" ref="CL509:CM509" ca="1" si="1425">IFERROR(OFFSET($A$1,$AP509,COLUMN()-90),0)</f>
        <v>147</v>
      </c>
      <c r="CM509" s="124">
        <f t="shared" ca="1" si="1425"/>
        <v>292</v>
      </c>
      <c r="CO509" s="124">
        <f t="shared" ref="CO509:CP509" ca="1" si="1426">IFERROR(OFFSET($A$1,$AP509,COLUMN()-93),0)</f>
        <v>147</v>
      </c>
      <c r="CP509" s="124">
        <f t="shared" ca="1" si="1426"/>
        <v>292</v>
      </c>
      <c r="CR509" s="124">
        <f t="shared" ref="CR509:CS509" ca="1" si="1427">IFERROR(OFFSET($D$1,$AP509,COLUMN()-96),0)</f>
        <v>123</v>
      </c>
      <c r="CS509" s="124">
        <f t="shared" ca="1" si="1427"/>
        <v>166</v>
      </c>
    </row>
    <row r="510" spans="1:97" x14ac:dyDescent="0.3">
      <c r="A510" s="125">
        <v>153</v>
      </c>
      <c r="B510" s="125">
        <v>14</v>
      </c>
      <c r="D510" s="125">
        <v>96</v>
      </c>
      <c r="E510" s="125">
        <v>135</v>
      </c>
      <c r="G510" s="126">
        <v>174</v>
      </c>
      <c r="H510" s="126">
        <v>276</v>
      </c>
      <c r="J510" s="127">
        <v>51</v>
      </c>
      <c r="K510" s="127">
        <v>197</v>
      </c>
      <c r="R510" s="124">
        <v>0</v>
      </c>
      <c r="S510" s="124">
        <v>0</v>
      </c>
      <c r="T510" s="124">
        <v>0</v>
      </c>
      <c r="U510" s="124">
        <v>0</v>
      </c>
      <c r="AP510" s="124">
        <f t="shared" si="1337"/>
        <v>170</v>
      </c>
      <c r="AQ510" s="124">
        <f t="shared" ref="AQ510:AR573" ca="1" si="1428">IFERROR(OFFSET($D$1,$AP510,COLUMN()-43),0)</f>
        <v>123</v>
      </c>
      <c r="AR510" s="124">
        <f t="shared" ca="1" si="1428"/>
        <v>166</v>
      </c>
      <c r="AT510" s="124">
        <f t="shared" ref="AT510:AU573" ca="1" si="1429">IFERROR(OFFSET($J$1,$AP510,COLUMN()-46),0)</f>
        <v>106</v>
      </c>
      <c r="AU510" s="124">
        <f t="shared" ca="1" si="1429"/>
        <v>171</v>
      </c>
      <c r="CI510" s="124">
        <f t="shared" ref="CI510:CJ510" ca="1" si="1430">IFERROR(OFFSET($G$1,$AP510,COLUMN()-87),0)</f>
        <v>214</v>
      </c>
      <c r="CJ510" s="124">
        <f t="shared" ca="1" si="1430"/>
        <v>203</v>
      </c>
      <c r="CL510" s="124">
        <f t="shared" ref="CL510:CM510" ca="1" si="1431">IFERROR(OFFSET($J$1,$AP510,COLUMN()-90),0)</f>
        <v>106</v>
      </c>
      <c r="CM510" s="124">
        <f t="shared" ca="1" si="1431"/>
        <v>171</v>
      </c>
      <c r="CO510" s="124">
        <f t="shared" ref="CO510:CP510" ca="1" si="1432">IFERROR(OFFSET($G$1,$AP510,COLUMN()-93),0)</f>
        <v>214</v>
      </c>
      <c r="CP510" s="124">
        <f t="shared" ca="1" si="1432"/>
        <v>203</v>
      </c>
      <c r="CR510" s="124">
        <f t="shared" ref="CR510:CS510" ca="1" si="1433">IFERROR(OFFSET($J$1,$AP510,COLUMN()-96),0)</f>
        <v>106</v>
      </c>
      <c r="CS510" s="124">
        <f t="shared" ca="1" si="1433"/>
        <v>171</v>
      </c>
    </row>
    <row r="511" spans="1:97" x14ac:dyDescent="0.3">
      <c r="A511" s="125">
        <v>158</v>
      </c>
      <c r="B511" s="125">
        <v>17</v>
      </c>
      <c r="D511" s="125">
        <v>95</v>
      </c>
      <c r="E511" s="125">
        <v>132</v>
      </c>
      <c r="G511" s="126">
        <v>169</v>
      </c>
      <c r="H511" s="126">
        <v>279</v>
      </c>
      <c r="J511" s="127">
        <v>48</v>
      </c>
      <c r="K511" s="127">
        <v>199</v>
      </c>
      <c r="R511" s="124">
        <v>0</v>
      </c>
      <c r="S511" s="124">
        <v>0</v>
      </c>
      <c r="T511" s="124">
        <v>0</v>
      </c>
      <c r="U511" s="124">
        <v>0</v>
      </c>
    </row>
    <row r="512" spans="1:97" x14ac:dyDescent="0.3">
      <c r="A512" s="125">
        <v>164</v>
      </c>
      <c r="B512" s="125">
        <v>20</v>
      </c>
      <c r="D512" s="125">
        <v>94</v>
      </c>
      <c r="E512" s="125">
        <v>129</v>
      </c>
      <c r="G512" s="126">
        <v>164</v>
      </c>
      <c r="H512" s="126">
        <v>282</v>
      </c>
      <c r="J512" s="127">
        <v>44</v>
      </c>
      <c r="K512" s="127">
        <v>201</v>
      </c>
      <c r="R512" s="124">
        <v>0</v>
      </c>
      <c r="S512" s="124">
        <v>57</v>
      </c>
      <c r="T512" s="124">
        <v>0</v>
      </c>
      <c r="U512" s="124">
        <v>62</v>
      </c>
      <c r="AP512" s="124">
        <f t="shared" si="1337"/>
        <v>171</v>
      </c>
      <c r="AQ512" s="124">
        <f t="shared" ca="1" si="1422"/>
        <v>146</v>
      </c>
      <c r="AR512" s="124">
        <f t="shared" ca="1" si="1422"/>
        <v>292</v>
      </c>
      <c r="AT512" s="124">
        <f t="shared" ca="1" si="1423"/>
        <v>211</v>
      </c>
      <c r="AU512" s="124">
        <f t="shared" ca="1" si="1423"/>
        <v>205</v>
      </c>
      <c r="CI512" s="124">
        <f t="shared" ref="CI512:CJ512" ca="1" si="1434">IFERROR(OFFSET($D$1,$AP512,COLUMN()-87),0)</f>
        <v>123</v>
      </c>
      <c r="CJ512" s="124">
        <f t="shared" ca="1" si="1434"/>
        <v>166</v>
      </c>
      <c r="CL512" s="124">
        <f t="shared" ref="CL512:CM512" ca="1" si="1435">IFERROR(OFFSET($A$1,$AP512,COLUMN()-90),0)</f>
        <v>146</v>
      </c>
      <c r="CM512" s="124">
        <f t="shared" ca="1" si="1435"/>
        <v>292</v>
      </c>
      <c r="CO512" s="124">
        <f t="shared" ref="CO512:CP512" ca="1" si="1436">IFERROR(OFFSET($A$1,$AP512,COLUMN()-93),0)</f>
        <v>146</v>
      </c>
      <c r="CP512" s="124">
        <f t="shared" ca="1" si="1436"/>
        <v>292</v>
      </c>
      <c r="CR512" s="124">
        <f t="shared" ref="CR512:CS512" ca="1" si="1437">IFERROR(OFFSET($D$1,$AP512,COLUMN()-96),0)</f>
        <v>123</v>
      </c>
      <c r="CS512" s="124">
        <f t="shared" ca="1" si="1437"/>
        <v>166</v>
      </c>
    </row>
    <row r="513" spans="1:97" x14ac:dyDescent="0.3">
      <c r="A513" s="125">
        <v>169</v>
      </c>
      <c r="B513" s="125">
        <v>23</v>
      </c>
      <c r="D513" s="125">
        <v>96</v>
      </c>
      <c r="E513" s="125">
        <v>125</v>
      </c>
      <c r="G513" s="126">
        <v>158</v>
      </c>
      <c r="H513" s="126">
        <v>285</v>
      </c>
      <c r="J513" s="127">
        <v>44</v>
      </c>
      <c r="K513" s="127">
        <v>197</v>
      </c>
      <c r="R513" s="124">
        <v>0</v>
      </c>
      <c r="S513" s="124">
        <v>0</v>
      </c>
      <c r="T513" s="124">
        <v>0</v>
      </c>
      <c r="U513" s="124">
        <v>0</v>
      </c>
      <c r="AP513" s="124">
        <f t="shared" si="1337"/>
        <v>171</v>
      </c>
      <c r="AQ513" s="124">
        <f t="shared" ca="1" si="1428"/>
        <v>123</v>
      </c>
      <c r="AR513" s="124">
        <f t="shared" ca="1" si="1428"/>
        <v>166</v>
      </c>
      <c r="AT513" s="124">
        <f t="shared" ca="1" si="1429"/>
        <v>106</v>
      </c>
      <c r="AU513" s="124">
        <f t="shared" ca="1" si="1429"/>
        <v>171</v>
      </c>
      <c r="CI513" s="124">
        <f t="shared" ref="CI513:CJ513" ca="1" si="1438">IFERROR(OFFSET($G$1,$AP513,COLUMN()-87),0)</f>
        <v>211</v>
      </c>
      <c r="CJ513" s="124">
        <f t="shared" ca="1" si="1438"/>
        <v>205</v>
      </c>
      <c r="CL513" s="124">
        <f t="shared" ref="CL513:CM513" ca="1" si="1439">IFERROR(OFFSET($J$1,$AP513,COLUMN()-90),0)</f>
        <v>106</v>
      </c>
      <c r="CM513" s="124">
        <f t="shared" ca="1" si="1439"/>
        <v>171</v>
      </c>
      <c r="CO513" s="124">
        <f t="shared" ref="CO513:CP513" ca="1" si="1440">IFERROR(OFFSET($G$1,$AP513,COLUMN()-93),0)</f>
        <v>211</v>
      </c>
      <c r="CP513" s="124">
        <f t="shared" ca="1" si="1440"/>
        <v>205</v>
      </c>
      <c r="CR513" s="124">
        <f t="shared" ref="CR513:CS513" ca="1" si="1441">IFERROR(OFFSET($J$1,$AP513,COLUMN()-96),0)</f>
        <v>106</v>
      </c>
      <c r="CS513" s="124">
        <f t="shared" ca="1" si="1441"/>
        <v>171</v>
      </c>
    </row>
    <row r="514" spans="1:97" x14ac:dyDescent="0.3">
      <c r="A514" s="125">
        <v>174</v>
      </c>
      <c r="B514" s="125">
        <v>26</v>
      </c>
      <c r="D514" s="125">
        <v>98</v>
      </c>
      <c r="E514" s="125">
        <v>120</v>
      </c>
      <c r="G514" s="126">
        <v>153</v>
      </c>
      <c r="H514" s="126">
        <v>289</v>
      </c>
      <c r="J514" s="127">
        <v>44</v>
      </c>
      <c r="K514" s="127">
        <v>193</v>
      </c>
      <c r="R514" s="124">
        <v>0</v>
      </c>
      <c r="S514" s="124">
        <v>0</v>
      </c>
      <c r="T514" s="124">
        <v>0</v>
      </c>
      <c r="U514" s="124">
        <v>0</v>
      </c>
    </row>
    <row r="515" spans="1:97" x14ac:dyDescent="0.3">
      <c r="A515" s="125">
        <v>180</v>
      </c>
      <c r="B515" s="125">
        <v>29</v>
      </c>
      <c r="D515" s="125">
        <v>100</v>
      </c>
      <c r="E515" s="125">
        <v>116</v>
      </c>
      <c r="G515" s="126">
        <v>147</v>
      </c>
      <c r="H515" s="126">
        <v>292</v>
      </c>
      <c r="J515" s="127">
        <v>44</v>
      </c>
      <c r="K515" s="127">
        <v>189</v>
      </c>
      <c r="R515" s="124">
        <v>0</v>
      </c>
      <c r="S515" s="124">
        <v>0</v>
      </c>
      <c r="T515" s="124">
        <v>0</v>
      </c>
      <c r="U515" s="124">
        <v>0</v>
      </c>
      <c r="AP515" s="124">
        <f t="shared" si="1337"/>
        <v>172</v>
      </c>
      <c r="AQ515" s="124">
        <f t="shared" ca="1" si="1422"/>
        <v>145</v>
      </c>
      <c r="AR515" s="124">
        <f t="shared" ca="1" si="1422"/>
        <v>293</v>
      </c>
      <c r="AT515" s="124">
        <f t="shared" ca="1" si="1423"/>
        <v>207</v>
      </c>
      <c r="AU515" s="124">
        <f t="shared" ca="1" si="1423"/>
        <v>207</v>
      </c>
      <c r="CI515" s="124">
        <f t="shared" ref="CI515:CJ515" ca="1" si="1442">IFERROR(OFFSET($D$1,$AP515,COLUMN()-87),0)</f>
        <v>122</v>
      </c>
      <c r="CJ515" s="124">
        <f t="shared" ca="1" si="1442"/>
        <v>166</v>
      </c>
      <c r="CL515" s="124">
        <f t="shared" ref="CL515:CM515" ca="1" si="1443">IFERROR(OFFSET($A$1,$AP515,COLUMN()-90),0)</f>
        <v>145</v>
      </c>
      <c r="CM515" s="124">
        <f t="shared" ca="1" si="1443"/>
        <v>293</v>
      </c>
      <c r="CO515" s="124">
        <f t="shared" ref="CO515:CP515" ca="1" si="1444">IFERROR(OFFSET($A$1,$AP515,COLUMN()-93),0)</f>
        <v>145</v>
      </c>
      <c r="CP515" s="124">
        <f t="shared" ca="1" si="1444"/>
        <v>293</v>
      </c>
      <c r="CR515" s="124">
        <f t="shared" ref="CR515:CS515" ca="1" si="1445">IFERROR(OFFSET($D$1,$AP515,COLUMN()-96),0)</f>
        <v>122</v>
      </c>
      <c r="CS515" s="124">
        <f t="shared" ca="1" si="1445"/>
        <v>166</v>
      </c>
    </row>
    <row r="516" spans="1:97" x14ac:dyDescent="0.3">
      <c r="A516" s="125">
        <v>185</v>
      </c>
      <c r="B516" s="125">
        <v>32</v>
      </c>
      <c r="D516" s="125">
        <v>102</v>
      </c>
      <c r="E516" s="125">
        <v>112</v>
      </c>
      <c r="G516" s="126">
        <v>142</v>
      </c>
      <c r="H516" s="126">
        <v>295</v>
      </c>
      <c r="J516" s="127">
        <v>44</v>
      </c>
      <c r="K516" s="127">
        <v>184</v>
      </c>
      <c r="R516" s="124">
        <v>0</v>
      </c>
      <c r="S516" s="124">
        <v>0</v>
      </c>
      <c r="T516" s="124">
        <v>0</v>
      </c>
      <c r="U516" s="124">
        <v>0</v>
      </c>
      <c r="AP516" s="124">
        <f t="shared" si="1337"/>
        <v>172</v>
      </c>
      <c r="AQ516" s="124">
        <f t="shared" ca="1" si="1428"/>
        <v>122</v>
      </c>
      <c r="AR516" s="124">
        <f t="shared" ca="1" si="1428"/>
        <v>166</v>
      </c>
      <c r="AT516" s="124">
        <f t="shared" ca="1" si="1429"/>
        <v>106</v>
      </c>
      <c r="AU516" s="124">
        <f t="shared" ca="1" si="1429"/>
        <v>171</v>
      </c>
      <c r="CI516" s="124">
        <f t="shared" ref="CI516:CJ516" ca="1" si="1446">IFERROR(OFFSET($G$1,$AP516,COLUMN()-87),0)</f>
        <v>207</v>
      </c>
      <c r="CJ516" s="124">
        <f t="shared" ca="1" si="1446"/>
        <v>207</v>
      </c>
      <c r="CL516" s="124">
        <f t="shared" ref="CL516:CM516" ca="1" si="1447">IFERROR(OFFSET($J$1,$AP516,COLUMN()-90),0)</f>
        <v>106</v>
      </c>
      <c r="CM516" s="124">
        <f t="shared" ca="1" si="1447"/>
        <v>171</v>
      </c>
      <c r="CO516" s="124">
        <f t="shared" ref="CO516:CP516" ca="1" si="1448">IFERROR(OFFSET($G$1,$AP516,COLUMN()-93),0)</f>
        <v>207</v>
      </c>
      <c r="CP516" s="124">
        <f t="shared" ca="1" si="1448"/>
        <v>207</v>
      </c>
      <c r="CR516" s="124">
        <f t="shared" ref="CR516:CS516" ca="1" si="1449">IFERROR(OFFSET($J$1,$AP516,COLUMN()-96),0)</f>
        <v>106</v>
      </c>
      <c r="CS516" s="124">
        <f t="shared" ca="1" si="1449"/>
        <v>171</v>
      </c>
    </row>
    <row r="517" spans="1:97" x14ac:dyDescent="0.3">
      <c r="A517" s="125">
        <v>191</v>
      </c>
      <c r="B517" s="125">
        <v>35</v>
      </c>
      <c r="D517" s="125">
        <v>104</v>
      </c>
      <c r="E517" s="125">
        <v>107</v>
      </c>
      <c r="G517" s="126">
        <v>136</v>
      </c>
      <c r="H517" s="126">
        <v>298</v>
      </c>
      <c r="J517" s="127">
        <v>44</v>
      </c>
      <c r="K517" s="127">
        <v>180</v>
      </c>
      <c r="R517" s="124">
        <v>0</v>
      </c>
      <c r="S517" s="124">
        <v>0</v>
      </c>
      <c r="T517" s="124">
        <v>0</v>
      </c>
      <c r="U517" s="124">
        <v>0</v>
      </c>
    </row>
    <row r="518" spans="1:97" x14ac:dyDescent="0.3">
      <c r="A518" s="125">
        <v>196</v>
      </c>
      <c r="B518" s="125">
        <v>39</v>
      </c>
      <c r="D518" s="125">
        <v>106</v>
      </c>
      <c r="E518" s="125">
        <v>103</v>
      </c>
      <c r="G518" s="126">
        <v>131</v>
      </c>
      <c r="H518" s="126">
        <v>301</v>
      </c>
      <c r="J518" s="127">
        <v>44</v>
      </c>
      <c r="K518" s="127">
        <v>176</v>
      </c>
      <c r="R518" s="124">
        <v>0</v>
      </c>
      <c r="S518" s="124">
        <v>0</v>
      </c>
      <c r="T518" s="124">
        <v>66</v>
      </c>
      <c r="U518" s="124">
        <v>0</v>
      </c>
      <c r="AP518" s="124">
        <f t="shared" si="1337"/>
        <v>173</v>
      </c>
      <c r="AQ518" s="124">
        <f t="shared" ca="1" si="1422"/>
        <v>145</v>
      </c>
      <c r="AR518" s="124">
        <f t="shared" ca="1" si="1422"/>
        <v>293</v>
      </c>
      <c r="AT518" s="124">
        <f t="shared" ca="1" si="1423"/>
        <v>204</v>
      </c>
      <c r="AU518" s="124">
        <f t="shared" ca="1" si="1423"/>
        <v>209</v>
      </c>
      <c r="CI518" s="124">
        <f t="shared" ref="CI518:CJ518" ca="1" si="1450">IFERROR(OFFSET($D$1,$AP518,COLUMN()-87),0)</f>
        <v>122</v>
      </c>
      <c r="CJ518" s="124">
        <f t="shared" ca="1" si="1450"/>
        <v>166</v>
      </c>
      <c r="CL518" s="124">
        <f t="shared" ref="CL518:CM518" ca="1" si="1451">IFERROR(OFFSET($A$1,$AP518,COLUMN()-90),0)</f>
        <v>145</v>
      </c>
      <c r="CM518" s="124">
        <f t="shared" ca="1" si="1451"/>
        <v>293</v>
      </c>
      <c r="CO518" s="124">
        <f t="shared" ref="CO518:CP518" ca="1" si="1452">IFERROR(OFFSET($A$1,$AP518,COLUMN()-93),0)</f>
        <v>145</v>
      </c>
      <c r="CP518" s="124">
        <f t="shared" ca="1" si="1452"/>
        <v>293</v>
      </c>
      <c r="CR518" s="124">
        <f t="shared" ref="CR518:CS518" ca="1" si="1453">IFERROR(OFFSET($D$1,$AP518,COLUMN()-96),0)</f>
        <v>122</v>
      </c>
      <c r="CS518" s="124">
        <f t="shared" ca="1" si="1453"/>
        <v>166</v>
      </c>
    </row>
    <row r="519" spans="1:97" x14ac:dyDescent="0.3">
      <c r="A519" s="125">
        <v>201</v>
      </c>
      <c r="B519" s="125">
        <v>42</v>
      </c>
      <c r="D519" s="125">
        <v>108</v>
      </c>
      <c r="E519" s="125">
        <v>99</v>
      </c>
      <c r="G519" s="126">
        <v>126</v>
      </c>
      <c r="H519" s="126">
        <v>298</v>
      </c>
      <c r="J519" s="127">
        <v>44</v>
      </c>
      <c r="K519" s="127">
        <v>172</v>
      </c>
      <c r="R519" s="124">
        <v>0</v>
      </c>
      <c r="S519" s="124">
        <v>0</v>
      </c>
      <c r="T519" s="124">
        <v>0</v>
      </c>
      <c r="U519" s="124">
        <v>0</v>
      </c>
      <c r="AP519" s="124">
        <f t="shared" si="1337"/>
        <v>173</v>
      </c>
      <c r="AQ519" s="124">
        <f t="shared" ca="1" si="1428"/>
        <v>122</v>
      </c>
      <c r="AR519" s="124">
        <f t="shared" ca="1" si="1428"/>
        <v>166</v>
      </c>
      <c r="AT519" s="124">
        <f t="shared" ca="1" si="1429"/>
        <v>106</v>
      </c>
      <c r="AU519" s="124">
        <f t="shared" ca="1" si="1429"/>
        <v>171</v>
      </c>
      <c r="CI519" s="124">
        <f t="shared" ref="CI519:CJ519" ca="1" si="1454">IFERROR(OFFSET($G$1,$AP519,COLUMN()-87),0)</f>
        <v>204</v>
      </c>
      <c r="CJ519" s="124">
        <f t="shared" ca="1" si="1454"/>
        <v>209</v>
      </c>
      <c r="CL519" s="124">
        <f t="shared" ref="CL519:CM519" ca="1" si="1455">IFERROR(OFFSET($J$1,$AP519,COLUMN()-90),0)</f>
        <v>106</v>
      </c>
      <c r="CM519" s="124">
        <f t="shared" ca="1" si="1455"/>
        <v>171</v>
      </c>
      <c r="CO519" s="124">
        <f t="shared" ref="CO519:CP519" ca="1" si="1456">IFERROR(OFFSET($G$1,$AP519,COLUMN()-93),0)</f>
        <v>204</v>
      </c>
      <c r="CP519" s="124">
        <f t="shared" ca="1" si="1456"/>
        <v>209</v>
      </c>
      <c r="CR519" s="124">
        <f t="shared" ref="CR519:CS519" ca="1" si="1457">IFERROR(OFFSET($J$1,$AP519,COLUMN()-96),0)</f>
        <v>106</v>
      </c>
      <c r="CS519" s="124">
        <f t="shared" ca="1" si="1457"/>
        <v>171</v>
      </c>
    </row>
    <row r="520" spans="1:97" x14ac:dyDescent="0.3">
      <c r="A520" s="125">
        <v>207</v>
      </c>
      <c r="B520" s="125">
        <v>45</v>
      </c>
      <c r="D520" s="125">
        <v>110</v>
      </c>
      <c r="E520" s="125">
        <v>94</v>
      </c>
      <c r="G520" s="126">
        <v>120</v>
      </c>
      <c r="H520" s="126">
        <v>295</v>
      </c>
      <c r="J520" s="127">
        <v>44</v>
      </c>
      <c r="K520" s="127">
        <v>168</v>
      </c>
      <c r="R520" s="124">
        <v>0</v>
      </c>
      <c r="S520" s="124">
        <v>0</v>
      </c>
      <c r="T520" s="124">
        <v>0</v>
      </c>
      <c r="U520" s="124">
        <v>0</v>
      </c>
    </row>
    <row r="521" spans="1:97" x14ac:dyDescent="0.3">
      <c r="A521" s="125">
        <v>212</v>
      </c>
      <c r="B521" s="125">
        <v>48</v>
      </c>
      <c r="D521" s="125">
        <v>113</v>
      </c>
      <c r="E521" s="125">
        <v>90</v>
      </c>
      <c r="G521" s="126">
        <v>115</v>
      </c>
      <c r="H521" s="126">
        <v>292</v>
      </c>
      <c r="J521" s="127">
        <v>44</v>
      </c>
      <c r="K521" s="127">
        <v>164</v>
      </c>
      <c r="R521" s="124">
        <v>0</v>
      </c>
      <c r="S521" s="124">
        <v>0</v>
      </c>
      <c r="T521" s="124">
        <v>0</v>
      </c>
      <c r="U521" s="124">
        <v>0</v>
      </c>
      <c r="AP521" s="124">
        <f t="shared" si="1337"/>
        <v>174</v>
      </c>
      <c r="AQ521" s="124">
        <f t="shared" ca="1" si="1422"/>
        <v>144</v>
      </c>
      <c r="AR521" s="124">
        <f t="shared" ca="1" si="1422"/>
        <v>294</v>
      </c>
      <c r="AT521" s="124">
        <f t="shared" ca="1" si="1423"/>
        <v>200</v>
      </c>
      <c r="AU521" s="124">
        <f t="shared" ca="1" si="1423"/>
        <v>211</v>
      </c>
      <c r="CI521" s="124">
        <f t="shared" ref="CI521:CJ521" ca="1" si="1458">IFERROR(OFFSET($D$1,$AP521,COLUMN()-87),0)</f>
        <v>122</v>
      </c>
      <c r="CJ521" s="124">
        <f t="shared" ca="1" si="1458"/>
        <v>166</v>
      </c>
      <c r="CL521" s="124">
        <f t="shared" ref="CL521:CM521" ca="1" si="1459">IFERROR(OFFSET($A$1,$AP521,COLUMN()-90),0)</f>
        <v>144</v>
      </c>
      <c r="CM521" s="124">
        <f t="shared" ca="1" si="1459"/>
        <v>294</v>
      </c>
      <c r="CO521" s="124">
        <f t="shared" ref="CO521:CP521" ca="1" si="1460">IFERROR(OFFSET($A$1,$AP521,COLUMN()-93),0)</f>
        <v>144</v>
      </c>
      <c r="CP521" s="124">
        <f t="shared" ca="1" si="1460"/>
        <v>294</v>
      </c>
      <c r="CR521" s="124">
        <f t="shared" ref="CR521:CS521" ca="1" si="1461">IFERROR(OFFSET($D$1,$AP521,COLUMN()-96),0)</f>
        <v>122</v>
      </c>
      <c r="CS521" s="124">
        <f t="shared" ca="1" si="1461"/>
        <v>166</v>
      </c>
    </row>
    <row r="522" spans="1:97" x14ac:dyDescent="0.3">
      <c r="A522" s="125">
        <v>218</v>
      </c>
      <c r="B522" s="125">
        <v>51</v>
      </c>
      <c r="D522" s="125">
        <v>115</v>
      </c>
      <c r="E522" s="125">
        <v>86</v>
      </c>
      <c r="G522" s="126">
        <v>109</v>
      </c>
      <c r="H522" s="126">
        <v>289</v>
      </c>
      <c r="J522" s="127">
        <v>44</v>
      </c>
      <c r="K522" s="127">
        <v>159</v>
      </c>
      <c r="R522" s="124">
        <v>0</v>
      </c>
      <c r="S522" s="124">
        <v>0</v>
      </c>
      <c r="T522" s="124">
        <v>0</v>
      </c>
      <c r="U522" s="124">
        <v>0</v>
      </c>
      <c r="AP522" s="124">
        <f t="shared" si="1337"/>
        <v>174</v>
      </c>
      <c r="AQ522" s="124">
        <f t="shared" ca="1" si="1428"/>
        <v>122</v>
      </c>
      <c r="AR522" s="124">
        <f t="shared" ca="1" si="1428"/>
        <v>166</v>
      </c>
      <c r="AT522" s="124">
        <f t="shared" ca="1" si="1429"/>
        <v>106</v>
      </c>
      <c r="AU522" s="124">
        <f t="shared" ca="1" si="1429"/>
        <v>170</v>
      </c>
      <c r="CI522" s="124">
        <f t="shared" ref="CI522:CJ522" ca="1" si="1462">IFERROR(OFFSET($G$1,$AP522,COLUMN()-87),0)</f>
        <v>200</v>
      </c>
      <c r="CJ522" s="124">
        <f t="shared" ca="1" si="1462"/>
        <v>211</v>
      </c>
      <c r="CL522" s="124">
        <f t="shared" ref="CL522:CM522" ca="1" si="1463">IFERROR(OFFSET($J$1,$AP522,COLUMN()-90),0)</f>
        <v>106</v>
      </c>
      <c r="CM522" s="124">
        <f t="shared" ca="1" si="1463"/>
        <v>170</v>
      </c>
      <c r="CO522" s="124">
        <f t="shared" ref="CO522:CP522" ca="1" si="1464">IFERROR(OFFSET($G$1,$AP522,COLUMN()-93),0)</f>
        <v>200</v>
      </c>
      <c r="CP522" s="124">
        <f t="shared" ca="1" si="1464"/>
        <v>211</v>
      </c>
      <c r="CR522" s="124">
        <f t="shared" ref="CR522:CS522" ca="1" si="1465">IFERROR(OFFSET($J$1,$AP522,COLUMN()-96),0)</f>
        <v>106</v>
      </c>
      <c r="CS522" s="124">
        <f t="shared" ca="1" si="1465"/>
        <v>170</v>
      </c>
    </row>
    <row r="523" spans="1:97" x14ac:dyDescent="0.3">
      <c r="A523" s="125">
        <v>223</v>
      </c>
      <c r="B523" s="125">
        <v>54</v>
      </c>
      <c r="D523" s="125">
        <v>117</v>
      </c>
      <c r="E523" s="125">
        <v>81</v>
      </c>
      <c r="G523" s="126">
        <v>104</v>
      </c>
      <c r="H523" s="126">
        <v>285</v>
      </c>
      <c r="J523" s="127">
        <v>44</v>
      </c>
      <c r="K523" s="127">
        <v>155</v>
      </c>
      <c r="R523" s="124">
        <v>0</v>
      </c>
      <c r="S523" s="124">
        <v>0</v>
      </c>
      <c r="T523" s="124">
        <v>0</v>
      </c>
      <c r="U523" s="124">
        <v>0</v>
      </c>
    </row>
    <row r="524" spans="1:97" x14ac:dyDescent="0.3">
      <c r="A524" s="125">
        <v>229</v>
      </c>
      <c r="B524" s="125">
        <v>57</v>
      </c>
      <c r="D524" s="125">
        <v>119</v>
      </c>
      <c r="E524" s="125">
        <v>77</v>
      </c>
      <c r="G524" s="126">
        <v>99</v>
      </c>
      <c r="H524" s="126">
        <v>282</v>
      </c>
      <c r="J524" s="127">
        <v>44</v>
      </c>
      <c r="K524" s="127">
        <v>151</v>
      </c>
      <c r="R524" s="124">
        <v>0</v>
      </c>
      <c r="S524" s="124">
        <v>0</v>
      </c>
      <c r="T524" s="124">
        <v>0</v>
      </c>
      <c r="U524" s="124">
        <v>58</v>
      </c>
      <c r="AP524" s="124">
        <f t="shared" si="1337"/>
        <v>175</v>
      </c>
      <c r="AQ524" s="124">
        <f t="shared" ca="1" si="1422"/>
        <v>143</v>
      </c>
      <c r="AR524" s="124">
        <f t="shared" ca="1" si="1422"/>
        <v>294</v>
      </c>
      <c r="AT524" s="124">
        <f t="shared" ca="1" si="1423"/>
        <v>197</v>
      </c>
      <c r="AU524" s="124">
        <f t="shared" ca="1" si="1423"/>
        <v>214</v>
      </c>
      <c r="CI524" s="124">
        <f t="shared" ref="CI524:CJ524" ca="1" si="1466">IFERROR(OFFSET($D$1,$AP524,COLUMN()-87),0)</f>
        <v>122</v>
      </c>
      <c r="CJ524" s="124">
        <f t="shared" ca="1" si="1466"/>
        <v>166</v>
      </c>
      <c r="CL524" s="124">
        <f t="shared" ref="CL524:CM524" ca="1" si="1467">IFERROR(OFFSET($A$1,$AP524,COLUMN()-90),0)</f>
        <v>143</v>
      </c>
      <c r="CM524" s="124">
        <f t="shared" ca="1" si="1467"/>
        <v>294</v>
      </c>
      <c r="CO524" s="124">
        <f t="shared" ref="CO524:CP524" ca="1" si="1468">IFERROR(OFFSET($A$1,$AP524,COLUMN()-93),0)</f>
        <v>143</v>
      </c>
      <c r="CP524" s="124">
        <f t="shared" ca="1" si="1468"/>
        <v>294</v>
      </c>
      <c r="CR524" s="124">
        <f t="shared" ref="CR524:CS524" ca="1" si="1469">IFERROR(OFFSET($D$1,$AP524,COLUMN()-96),0)</f>
        <v>122</v>
      </c>
      <c r="CS524" s="124">
        <f t="shared" ca="1" si="1469"/>
        <v>166</v>
      </c>
    </row>
    <row r="525" spans="1:97" x14ac:dyDescent="0.3">
      <c r="A525" s="125">
        <v>234</v>
      </c>
      <c r="B525" s="125">
        <v>60</v>
      </c>
      <c r="D525" s="125">
        <v>121</v>
      </c>
      <c r="E525" s="125">
        <v>73</v>
      </c>
      <c r="G525" s="126">
        <v>93</v>
      </c>
      <c r="H525" s="126">
        <v>279</v>
      </c>
      <c r="J525" s="127">
        <v>44</v>
      </c>
      <c r="K525" s="127">
        <v>155</v>
      </c>
      <c r="R525" s="124">
        <v>0</v>
      </c>
      <c r="S525" s="124">
        <v>0</v>
      </c>
      <c r="T525" s="124">
        <v>0</v>
      </c>
      <c r="U525" s="124">
        <v>0</v>
      </c>
      <c r="AP525" s="124">
        <f t="shared" si="1337"/>
        <v>175</v>
      </c>
      <c r="AQ525" s="124">
        <f t="shared" ca="1" si="1428"/>
        <v>122</v>
      </c>
      <c r="AR525" s="124">
        <f t="shared" ca="1" si="1428"/>
        <v>166</v>
      </c>
      <c r="AT525" s="124">
        <f t="shared" ca="1" si="1429"/>
        <v>106</v>
      </c>
      <c r="AU525" s="124">
        <f t="shared" ca="1" si="1429"/>
        <v>170</v>
      </c>
      <c r="CI525" s="124">
        <f t="shared" ref="CI525:CJ525" ca="1" si="1470">IFERROR(OFFSET($G$1,$AP525,COLUMN()-87),0)</f>
        <v>197</v>
      </c>
      <c r="CJ525" s="124">
        <f t="shared" ca="1" si="1470"/>
        <v>214</v>
      </c>
      <c r="CL525" s="124">
        <f t="shared" ref="CL525:CM525" ca="1" si="1471">IFERROR(OFFSET($J$1,$AP525,COLUMN()-90),0)</f>
        <v>106</v>
      </c>
      <c r="CM525" s="124">
        <f t="shared" ca="1" si="1471"/>
        <v>170</v>
      </c>
      <c r="CO525" s="124">
        <f t="shared" ref="CO525:CP525" ca="1" si="1472">IFERROR(OFFSET($G$1,$AP525,COLUMN()-93),0)</f>
        <v>197</v>
      </c>
      <c r="CP525" s="124">
        <f t="shared" ca="1" si="1472"/>
        <v>214</v>
      </c>
      <c r="CR525" s="124">
        <f t="shared" ref="CR525:CS525" ca="1" si="1473">IFERROR(OFFSET($J$1,$AP525,COLUMN()-96),0)</f>
        <v>106</v>
      </c>
      <c r="CS525" s="124">
        <f t="shared" ca="1" si="1473"/>
        <v>170</v>
      </c>
    </row>
    <row r="526" spans="1:97" x14ac:dyDescent="0.3">
      <c r="A526" s="125">
        <v>239</v>
      </c>
      <c r="B526" s="125">
        <v>64</v>
      </c>
      <c r="D526" s="125">
        <v>123</v>
      </c>
      <c r="E526" s="125">
        <v>68</v>
      </c>
      <c r="G526" s="126">
        <v>88</v>
      </c>
      <c r="H526" s="126">
        <v>276</v>
      </c>
      <c r="J526" s="127">
        <v>44</v>
      </c>
      <c r="K526" s="127">
        <v>159</v>
      </c>
      <c r="R526" s="124">
        <v>0</v>
      </c>
      <c r="S526" s="124">
        <v>0</v>
      </c>
      <c r="T526" s="124">
        <v>0</v>
      </c>
      <c r="U526" s="124">
        <v>0</v>
      </c>
    </row>
    <row r="527" spans="1:97" x14ac:dyDescent="0.3">
      <c r="A527" s="125">
        <v>245</v>
      </c>
      <c r="B527" s="125">
        <v>67</v>
      </c>
      <c r="D527" s="125">
        <v>125</v>
      </c>
      <c r="E527" s="125">
        <v>64</v>
      </c>
      <c r="G527" s="126">
        <v>82</v>
      </c>
      <c r="H527" s="126">
        <v>273</v>
      </c>
      <c r="J527" s="127">
        <v>44</v>
      </c>
      <c r="K527" s="127">
        <v>164</v>
      </c>
      <c r="R527" s="124">
        <v>0</v>
      </c>
      <c r="S527" s="124">
        <v>0</v>
      </c>
      <c r="T527" s="124">
        <v>0</v>
      </c>
      <c r="U527" s="124">
        <v>0</v>
      </c>
      <c r="AP527" s="124">
        <f t="shared" si="1337"/>
        <v>176</v>
      </c>
      <c r="AQ527" s="124">
        <f t="shared" ca="1" si="1422"/>
        <v>143</v>
      </c>
      <c r="AR527" s="124">
        <f t="shared" ca="1" si="1422"/>
        <v>294</v>
      </c>
      <c r="AT527" s="124">
        <f t="shared" ca="1" si="1423"/>
        <v>193</v>
      </c>
      <c r="AU527" s="124">
        <f t="shared" ca="1" si="1423"/>
        <v>216</v>
      </c>
      <c r="CI527" s="124">
        <f t="shared" ref="CI527:CJ527" ca="1" si="1474">IFERROR(OFFSET($D$1,$AP527,COLUMN()-87),0)</f>
        <v>122</v>
      </c>
      <c r="CJ527" s="124">
        <f t="shared" ca="1" si="1474"/>
        <v>166</v>
      </c>
      <c r="CL527" s="124">
        <f t="shared" ref="CL527:CM527" ca="1" si="1475">IFERROR(OFFSET($A$1,$AP527,COLUMN()-90),0)</f>
        <v>143</v>
      </c>
      <c r="CM527" s="124">
        <f t="shared" ca="1" si="1475"/>
        <v>294</v>
      </c>
      <c r="CO527" s="124">
        <f t="shared" ref="CO527:CP527" ca="1" si="1476">IFERROR(OFFSET($A$1,$AP527,COLUMN()-93),0)</f>
        <v>143</v>
      </c>
      <c r="CP527" s="124">
        <f t="shared" ca="1" si="1476"/>
        <v>294</v>
      </c>
      <c r="CR527" s="124">
        <f t="shared" ref="CR527:CS527" ca="1" si="1477">IFERROR(OFFSET($D$1,$AP527,COLUMN()-96),0)</f>
        <v>122</v>
      </c>
      <c r="CS527" s="124">
        <f t="shared" ca="1" si="1477"/>
        <v>166</v>
      </c>
    </row>
    <row r="528" spans="1:97" x14ac:dyDescent="0.3">
      <c r="A528" s="125">
        <v>250</v>
      </c>
      <c r="B528" s="125">
        <v>70</v>
      </c>
      <c r="D528" s="125">
        <v>127</v>
      </c>
      <c r="E528" s="125">
        <v>60</v>
      </c>
      <c r="G528" s="126">
        <v>77</v>
      </c>
      <c r="H528" s="126">
        <v>270</v>
      </c>
      <c r="J528" s="127">
        <v>44</v>
      </c>
      <c r="K528" s="127">
        <v>168</v>
      </c>
      <c r="R528" s="124">
        <v>0</v>
      </c>
      <c r="S528" s="124">
        <v>0</v>
      </c>
      <c r="T528" s="124">
        <v>0</v>
      </c>
      <c r="U528" s="124">
        <v>0</v>
      </c>
      <c r="AP528" s="124">
        <f t="shared" si="1337"/>
        <v>176</v>
      </c>
      <c r="AQ528" s="124">
        <f t="shared" ca="1" si="1428"/>
        <v>122</v>
      </c>
      <c r="AR528" s="124">
        <f t="shared" ca="1" si="1428"/>
        <v>166</v>
      </c>
      <c r="AT528" s="124">
        <f t="shared" ca="1" si="1429"/>
        <v>106</v>
      </c>
      <c r="AU528" s="124">
        <f t="shared" ca="1" si="1429"/>
        <v>170</v>
      </c>
      <c r="CI528" s="124">
        <f t="shared" ref="CI528:CJ528" ca="1" si="1478">IFERROR(OFFSET($G$1,$AP528,COLUMN()-87),0)</f>
        <v>193</v>
      </c>
      <c r="CJ528" s="124">
        <f t="shared" ca="1" si="1478"/>
        <v>216</v>
      </c>
      <c r="CL528" s="124">
        <f t="shared" ref="CL528:CM528" ca="1" si="1479">IFERROR(OFFSET($J$1,$AP528,COLUMN()-90),0)</f>
        <v>106</v>
      </c>
      <c r="CM528" s="124">
        <f t="shared" ca="1" si="1479"/>
        <v>170</v>
      </c>
      <c r="CO528" s="124">
        <f t="shared" ref="CO528:CP528" ca="1" si="1480">IFERROR(OFFSET($G$1,$AP528,COLUMN()-93),0)</f>
        <v>193</v>
      </c>
      <c r="CP528" s="124">
        <f t="shared" ca="1" si="1480"/>
        <v>216</v>
      </c>
      <c r="CR528" s="124">
        <f t="shared" ref="CR528:CS528" ca="1" si="1481">IFERROR(OFFSET($J$1,$AP528,COLUMN()-96),0)</f>
        <v>106</v>
      </c>
      <c r="CS528" s="124">
        <f t="shared" ca="1" si="1481"/>
        <v>170</v>
      </c>
    </row>
    <row r="529" spans="1:97" x14ac:dyDescent="0.3">
      <c r="A529" s="125">
        <v>256</v>
      </c>
      <c r="B529" s="125">
        <v>73</v>
      </c>
      <c r="D529" s="125">
        <v>129</v>
      </c>
      <c r="E529" s="125">
        <v>55</v>
      </c>
      <c r="G529" s="126">
        <v>71</v>
      </c>
      <c r="H529" s="126">
        <v>267</v>
      </c>
      <c r="J529" s="127">
        <v>44</v>
      </c>
      <c r="K529" s="127">
        <v>172</v>
      </c>
      <c r="R529" s="124">
        <v>0</v>
      </c>
      <c r="S529" s="124">
        <v>0</v>
      </c>
      <c r="T529" s="124">
        <v>0</v>
      </c>
      <c r="U529" s="124">
        <v>0</v>
      </c>
    </row>
    <row r="530" spans="1:97" x14ac:dyDescent="0.3">
      <c r="A530" s="125">
        <v>261</v>
      </c>
      <c r="B530" s="125">
        <v>76</v>
      </c>
      <c r="D530" s="125">
        <v>131</v>
      </c>
      <c r="E530" s="125">
        <v>51</v>
      </c>
      <c r="G530" s="126">
        <v>66</v>
      </c>
      <c r="H530" s="126">
        <v>264</v>
      </c>
      <c r="J530" s="127">
        <v>44</v>
      </c>
      <c r="K530" s="127">
        <v>176</v>
      </c>
      <c r="R530" s="124">
        <v>56</v>
      </c>
      <c r="S530" s="124">
        <v>55</v>
      </c>
      <c r="T530" s="124">
        <v>0</v>
      </c>
      <c r="U530" s="124">
        <v>0</v>
      </c>
      <c r="AP530" s="124">
        <f t="shared" si="1337"/>
        <v>177</v>
      </c>
      <c r="AQ530" s="124">
        <f t="shared" ca="1" si="1422"/>
        <v>142</v>
      </c>
      <c r="AR530" s="124">
        <f t="shared" ca="1" si="1422"/>
        <v>295</v>
      </c>
      <c r="AT530" s="124">
        <f t="shared" ca="1" si="1423"/>
        <v>189</v>
      </c>
      <c r="AU530" s="124">
        <f t="shared" ca="1" si="1423"/>
        <v>218</v>
      </c>
      <c r="CI530" s="124">
        <f t="shared" ref="CI530:CJ530" ca="1" si="1482">IFERROR(OFFSET($D$1,$AP530,COLUMN()-87),0)</f>
        <v>122</v>
      </c>
      <c r="CJ530" s="124">
        <f t="shared" ca="1" si="1482"/>
        <v>166</v>
      </c>
      <c r="CL530" s="124">
        <f t="shared" ref="CL530:CM530" ca="1" si="1483">IFERROR(OFFSET($A$1,$AP530,COLUMN()-90),0)</f>
        <v>142</v>
      </c>
      <c r="CM530" s="124">
        <f t="shared" ca="1" si="1483"/>
        <v>295</v>
      </c>
      <c r="CO530" s="124">
        <f t="shared" ref="CO530:CP530" ca="1" si="1484">IFERROR(OFFSET($A$1,$AP530,COLUMN()-93),0)</f>
        <v>142</v>
      </c>
      <c r="CP530" s="124">
        <f t="shared" ca="1" si="1484"/>
        <v>295</v>
      </c>
      <c r="CR530" s="124">
        <f t="shared" ref="CR530:CS530" ca="1" si="1485">IFERROR(OFFSET($D$1,$AP530,COLUMN()-96),0)</f>
        <v>122</v>
      </c>
      <c r="CS530" s="124">
        <f t="shared" ca="1" si="1485"/>
        <v>166</v>
      </c>
    </row>
    <row r="531" spans="1:97" x14ac:dyDescent="0.3">
      <c r="A531" s="125">
        <v>261</v>
      </c>
      <c r="B531" s="125">
        <v>82</v>
      </c>
      <c r="D531" s="125">
        <v>131</v>
      </c>
      <c r="E531" s="125">
        <v>47</v>
      </c>
      <c r="G531" s="126">
        <v>61</v>
      </c>
      <c r="H531" s="126">
        <v>260</v>
      </c>
      <c r="J531" s="127">
        <v>44</v>
      </c>
      <c r="K531" s="127">
        <v>180</v>
      </c>
      <c r="R531" s="124">
        <v>0</v>
      </c>
      <c r="S531" s="124">
        <v>0</v>
      </c>
      <c r="T531" s="124">
        <v>0</v>
      </c>
      <c r="U531" s="124">
        <v>0</v>
      </c>
      <c r="AP531" s="124">
        <f t="shared" si="1337"/>
        <v>177</v>
      </c>
      <c r="AQ531" s="124">
        <f t="shared" ca="1" si="1428"/>
        <v>122</v>
      </c>
      <c r="AR531" s="124">
        <f t="shared" ca="1" si="1428"/>
        <v>166</v>
      </c>
      <c r="AT531" s="124">
        <f t="shared" ca="1" si="1429"/>
        <v>106</v>
      </c>
      <c r="AU531" s="124">
        <f t="shared" ca="1" si="1429"/>
        <v>170</v>
      </c>
      <c r="CI531" s="124">
        <f t="shared" ref="CI531:CJ531" ca="1" si="1486">IFERROR(OFFSET($G$1,$AP531,COLUMN()-87),0)</f>
        <v>189</v>
      </c>
      <c r="CJ531" s="124">
        <f t="shared" ca="1" si="1486"/>
        <v>218</v>
      </c>
      <c r="CL531" s="124">
        <f t="shared" ref="CL531:CM531" ca="1" si="1487">IFERROR(OFFSET($J$1,$AP531,COLUMN()-90),0)</f>
        <v>106</v>
      </c>
      <c r="CM531" s="124">
        <f t="shared" ca="1" si="1487"/>
        <v>170</v>
      </c>
      <c r="CO531" s="124">
        <f t="shared" ref="CO531:CP531" ca="1" si="1488">IFERROR(OFFSET($G$1,$AP531,COLUMN()-93),0)</f>
        <v>189</v>
      </c>
      <c r="CP531" s="124">
        <f t="shared" ca="1" si="1488"/>
        <v>218</v>
      </c>
      <c r="CR531" s="124">
        <f t="shared" ref="CR531:CS531" ca="1" si="1489">IFERROR(OFFSET($J$1,$AP531,COLUMN()-96),0)</f>
        <v>106</v>
      </c>
      <c r="CS531" s="124">
        <f t="shared" ca="1" si="1489"/>
        <v>170</v>
      </c>
    </row>
    <row r="532" spans="1:97" x14ac:dyDescent="0.3">
      <c r="A532" s="125">
        <v>261</v>
      </c>
      <c r="B532" s="125">
        <v>89</v>
      </c>
      <c r="D532" s="125">
        <v>131</v>
      </c>
      <c r="E532" s="125">
        <v>43</v>
      </c>
      <c r="G532" s="126">
        <v>55</v>
      </c>
      <c r="H532" s="126">
        <v>257</v>
      </c>
      <c r="J532" s="127">
        <v>44</v>
      </c>
      <c r="K532" s="127">
        <v>184</v>
      </c>
      <c r="R532" s="124">
        <v>0</v>
      </c>
      <c r="S532" s="124">
        <v>0</v>
      </c>
      <c r="T532" s="124">
        <v>0</v>
      </c>
      <c r="U532" s="124">
        <v>0</v>
      </c>
    </row>
    <row r="533" spans="1:97" x14ac:dyDescent="0.3">
      <c r="A533" s="125">
        <v>261</v>
      </c>
      <c r="B533" s="125">
        <v>95</v>
      </c>
      <c r="D533" s="125">
        <v>131</v>
      </c>
      <c r="E533" s="125">
        <v>39</v>
      </c>
      <c r="G533" s="126">
        <v>50</v>
      </c>
      <c r="H533" s="126">
        <v>254</v>
      </c>
      <c r="J533" s="127">
        <v>44</v>
      </c>
      <c r="K533" s="127">
        <v>189</v>
      </c>
      <c r="R533" s="124">
        <v>0</v>
      </c>
      <c r="S533" s="124">
        <v>0</v>
      </c>
      <c r="T533" s="124">
        <v>0</v>
      </c>
      <c r="U533" s="124">
        <v>0</v>
      </c>
      <c r="AP533" s="124">
        <f t="shared" si="1337"/>
        <v>178</v>
      </c>
      <c r="AQ533" s="124">
        <f t="shared" ca="1" si="1422"/>
        <v>141</v>
      </c>
      <c r="AR533" s="124">
        <f t="shared" ca="1" si="1422"/>
        <v>295</v>
      </c>
      <c r="AT533" s="124">
        <f t="shared" ca="1" si="1423"/>
        <v>186</v>
      </c>
      <c r="AU533" s="124">
        <f t="shared" ca="1" si="1423"/>
        <v>220</v>
      </c>
      <c r="CI533" s="124">
        <f t="shared" ref="CI533:CJ533" ca="1" si="1490">IFERROR(OFFSET($D$1,$AP533,COLUMN()-87),0)</f>
        <v>122</v>
      </c>
      <c r="CJ533" s="124">
        <f t="shared" ca="1" si="1490"/>
        <v>166</v>
      </c>
      <c r="CL533" s="124">
        <f t="shared" ref="CL533:CM533" ca="1" si="1491">IFERROR(OFFSET($A$1,$AP533,COLUMN()-90),0)</f>
        <v>141</v>
      </c>
      <c r="CM533" s="124">
        <f t="shared" ca="1" si="1491"/>
        <v>295</v>
      </c>
      <c r="CO533" s="124">
        <f t="shared" ref="CO533:CP533" ca="1" si="1492">IFERROR(OFFSET($A$1,$AP533,COLUMN()-93),0)</f>
        <v>141</v>
      </c>
      <c r="CP533" s="124">
        <f t="shared" ca="1" si="1492"/>
        <v>295</v>
      </c>
      <c r="CR533" s="124">
        <f t="shared" ref="CR533:CS533" ca="1" si="1493">IFERROR(OFFSET($D$1,$AP533,COLUMN()-96),0)</f>
        <v>122</v>
      </c>
      <c r="CS533" s="124">
        <f t="shared" ca="1" si="1493"/>
        <v>166</v>
      </c>
    </row>
    <row r="534" spans="1:97" x14ac:dyDescent="0.3">
      <c r="A534" s="125">
        <v>261</v>
      </c>
      <c r="B534" s="125">
        <v>101</v>
      </c>
      <c r="D534" s="125">
        <v>131</v>
      </c>
      <c r="E534" s="125">
        <v>34</v>
      </c>
      <c r="G534" s="126">
        <v>44</v>
      </c>
      <c r="H534" s="126">
        <v>251</v>
      </c>
      <c r="J534" s="127">
        <v>44</v>
      </c>
      <c r="K534" s="127">
        <v>193</v>
      </c>
      <c r="R534" s="124">
        <v>0</v>
      </c>
      <c r="S534" s="124">
        <v>0</v>
      </c>
      <c r="T534" s="124">
        <v>0</v>
      </c>
      <c r="U534" s="124">
        <v>0</v>
      </c>
      <c r="AP534" s="124">
        <f t="shared" si="1337"/>
        <v>178</v>
      </c>
      <c r="AQ534" s="124">
        <f t="shared" ca="1" si="1428"/>
        <v>122</v>
      </c>
      <c r="AR534" s="124">
        <f t="shared" ca="1" si="1428"/>
        <v>166</v>
      </c>
      <c r="AT534" s="124">
        <f t="shared" ca="1" si="1429"/>
        <v>106</v>
      </c>
      <c r="AU534" s="124">
        <f t="shared" ca="1" si="1429"/>
        <v>170</v>
      </c>
      <c r="CI534" s="124">
        <f t="shared" ref="CI534:CJ534" ca="1" si="1494">IFERROR(OFFSET($G$1,$AP534,COLUMN()-87),0)</f>
        <v>186</v>
      </c>
      <c r="CJ534" s="124">
        <f t="shared" ca="1" si="1494"/>
        <v>220</v>
      </c>
      <c r="CL534" s="124">
        <f t="shared" ref="CL534:CM534" ca="1" si="1495">IFERROR(OFFSET($J$1,$AP534,COLUMN()-90),0)</f>
        <v>106</v>
      </c>
      <c r="CM534" s="124">
        <f t="shared" ca="1" si="1495"/>
        <v>170</v>
      </c>
      <c r="CO534" s="124">
        <f t="shared" ref="CO534:CP534" ca="1" si="1496">IFERROR(OFFSET($G$1,$AP534,COLUMN()-93),0)</f>
        <v>186</v>
      </c>
      <c r="CP534" s="124">
        <f t="shared" ca="1" si="1496"/>
        <v>220</v>
      </c>
      <c r="CR534" s="124">
        <f t="shared" ref="CR534:CS534" ca="1" si="1497">IFERROR(OFFSET($J$1,$AP534,COLUMN()-96),0)</f>
        <v>106</v>
      </c>
      <c r="CS534" s="124">
        <f t="shared" ca="1" si="1497"/>
        <v>170</v>
      </c>
    </row>
    <row r="535" spans="1:97" x14ac:dyDescent="0.3">
      <c r="A535" s="125">
        <v>261</v>
      </c>
      <c r="B535" s="125">
        <v>107</v>
      </c>
      <c r="D535" s="125">
        <v>131</v>
      </c>
      <c r="E535" s="125">
        <v>30</v>
      </c>
      <c r="G535" s="126">
        <v>39</v>
      </c>
      <c r="H535" s="126">
        <v>248</v>
      </c>
      <c r="J535" s="127">
        <v>44</v>
      </c>
      <c r="K535" s="127">
        <v>197</v>
      </c>
      <c r="R535" s="124">
        <v>0</v>
      </c>
      <c r="S535" s="124">
        <v>0</v>
      </c>
      <c r="T535" s="124">
        <v>0</v>
      </c>
      <c r="U535" s="124">
        <v>0</v>
      </c>
    </row>
    <row r="536" spans="1:97" x14ac:dyDescent="0.3">
      <c r="A536" s="125">
        <v>261</v>
      </c>
      <c r="B536" s="125">
        <v>114</v>
      </c>
      <c r="D536" s="125">
        <v>131</v>
      </c>
      <c r="E536" s="125">
        <v>26</v>
      </c>
      <c r="G536" s="126">
        <v>34</v>
      </c>
      <c r="H536" s="126">
        <v>245</v>
      </c>
      <c r="J536" s="127">
        <v>44</v>
      </c>
      <c r="K536" s="127">
        <v>201</v>
      </c>
      <c r="R536" s="124">
        <v>0</v>
      </c>
      <c r="S536" s="124">
        <v>0</v>
      </c>
      <c r="T536" s="124">
        <v>0</v>
      </c>
      <c r="U536" s="124">
        <v>62</v>
      </c>
      <c r="AP536" s="124">
        <f t="shared" si="1337"/>
        <v>179</v>
      </c>
      <c r="AQ536" s="124">
        <f t="shared" ca="1" si="1422"/>
        <v>140</v>
      </c>
      <c r="AR536" s="124">
        <f t="shared" ca="1" si="1422"/>
        <v>296</v>
      </c>
      <c r="AT536" s="124">
        <f t="shared" ca="1" si="1423"/>
        <v>182</v>
      </c>
      <c r="AU536" s="124">
        <f t="shared" ca="1" si="1423"/>
        <v>222</v>
      </c>
      <c r="CI536" s="124">
        <f t="shared" ref="CI536:CJ536" ca="1" si="1498">IFERROR(OFFSET($D$1,$AP536,COLUMN()-87),0)</f>
        <v>122</v>
      </c>
      <c r="CJ536" s="124">
        <f t="shared" ca="1" si="1498"/>
        <v>166</v>
      </c>
      <c r="CL536" s="124">
        <f t="shared" ref="CL536:CM536" ca="1" si="1499">IFERROR(OFFSET($A$1,$AP536,COLUMN()-90),0)</f>
        <v>140</v>
      </c>
      <c r="CM536" s="124">
        <f t="shared" ca="1" si="1499"/>
        <v>296</v>
      </c>
      <c r="CO536" s="124">
        <f t="shared" ref="CO536:CP536" ca="1" si="1500">IFERROR(OFFSET($A$1,$AP536,COLUMN()-93),0)</f>
        <v>140</v>
      </c>
      <c r="CP536" s="124">
        <f t="shared" ca="1" si="1500"/>
        <v>296</v>
      </c>
      <c r="CR536" s="124">
        <f t="shared" ref="CR536:CS536" ca="1" si="1501">IFERROR(OFFSET($D$1,$AP536,COLUMN()-96),0)</f>
        <v>122</v>
      </c>
      <c r="CS536" s="124">
        <f t="shared" ca="1" si="1501"/>
        <v>166</v>
      </c>
    </row>
    <row r="537" spans="1:97" x14ac:dyDescent="0.3">
      <c r="A537" s="125">
        <v>261</v>
      </c>
      <c r="B537" s="125">
        <v>120</v>
      </c>
      <c r="D537" s="125">
        <v>131</v>
      </c>
      <c r="E537" s="125">
        <v>22</v>
      </c>
      <c r="G537" s="126">
        <v>28</v>
      </c>
      <c r="H537" s="126">
        <v>242</v>
      </c>
      <c r="J537" s="127">
        <v>48</v>
      </c>
      <c r="K537" s="127">
        <v>203</v>
      </c>
      <c r="R537" s="124">
        <v>0</v>
      </c>
      <c r="S537" s="124">
        <v>0</v>
      </c>
      <c r="T537" s="124">
        <v>0</v>
      </c>
      <c r="U537" s="124">
        <v>0</v>
      </c>
      <c r="AP537" s="124">
        <f t="shared" si="1337"/>
        <v>179</v>
      </c>
      <c r="AQ537" s="124">
        <f t="shared" ca="1" si="1428"/>
        <v>122</v>
      </c>
      <c r="AR537" s="124">
        <f t="shared" ca="1" si="1428"/>
        <v>166</v>
      </c>
      <c r="AT537" s="124">
        <f t="shared" ca="1" si="1429"/>
        <v>106</v>
      </c>
      <c r="AU537" s="124">
        <f t="shared" ca="1" si="1429"/>
        <v>170</v>
      </c>
      <c r="CI537" s="124">
        <f t="shared" ref="CI537:CJ537" ca="1" si="1502">IFERROR(OFFSET($G$1,$AP537,COLUMN()-87),0)</f>
        <v>182</v>
      </c>
      <c r="CJ537" s="124">
        <f t="shared" ca="1" si="1502"/>
        <v>222</v>
      </c>
      <c r="CL537" s="124">
        <f t="shared" ref="CL537:CM537" ca="1" si="1503">IFERROR(OFFSET($J$1,$AP537,COLUMN()-90),0)</f>
        <v>106</v>
      </c>
      <c r="CM537" s="124">
        <f t="shared" ca="1" si="1503"/>
        <v>170</v>
      </c>
      <c r="CO537" s="124">
        <f t="shared" ref="CO537:CP537" ca="1" si="1504">IFERROR(OFFSET($G$1,$AP537,COLUMN()-93),0)</f>
        <v>182</v>
      </c>
      <c r="CP537" s="124">
        <f t="shared" ca="1" si="1504"/>
        <v>222</v>
      </c>
      <c r="CR537" s="124">
        <f t="shared" ref="CR537:CS537" ca="1" si="1505">IFERROR(OFFSET($J$1,$AP537,COLUMN()-96),0)</f>
        <v>106</v>
      </c>
      <c r="CS537" s="124">
        <f t="shared" ca="1" si="1505"/>
        <v>170</v>
      </c>
    </row>
    <row r="538" spans="1:97" x14ac:dyDescent="0.3">
      <c r="A538" s="125">
        <v>261</v>
      </c>
      <c r="B538" s="125">
        <v>126</v>
      </c>
      <c r="D538" s="125">
        <v>131</v>
      </c>
      <c r="E538" s="125">
        <v>18</v>
      </c>
      <c r="G538" s="126">
        <v>23</v>
      </c>
      <c r="H538" s="126">
        <v>239</v>
      </c>
      <c r="J538" s="127">
        <v>51</v>
      </c>
      <c r="K538" s="127">
        <v>205</v>
      </c>
      <c r="R538" s="124">
        <v>0</v>
      </c>
      <c r="S538" s="124">
        <v>0</v>
      </c>
      <c r="T538" s="124">
        <v>0</v>
      </c>
      <c r="U538" s="124">
        <v>0</v>
      </c>
    </row>
    <row r="539" spans="1:97" x14ac:dyDescent="0.3">
      <c r="A539" s="125">
        <v>261</v>
      </c>
      <c r="B539" s="125">
        <v>132</v>
      </c>
      <c r="D539" s="125">
        <v>131</v>
      </c>
      <c r="E539" s="125">
        <v>14</v>
      </c>
      <c r="G539" s="126">
        <v>17</v>
      </c>
      <c r="H539" s="126">
        <v>235</v>
      </c>
      <c r="J539" s="127">
        <v>55</v>
      </c>
      <c r="K539" s="127">
        <v>207</v>
      </c>
      <c r="R539" s="124">
        <v>0</v>
      </c>
      <c r="S539" s="124">
        <v>0</v>
      </c>
      <c r="T539" s="124">
        <v>0</v>
      </c>
      <c r="U539" s="124">
        <v>0</v>
      </c>
      <c r="AP539" s="124">
        <f t="shared" si="1337"/>
        <v>180</v>
      </c>
      <c r="AQ539" s="124">
        <f t="shared" ca="1" si="1422"/>
        <v>140</v>
      </c>
      <c r="AR539" s="124">
        <f t="shared" ca="1" si="1422"/>
        <v>296</v>
      </c>
      <c r="AT539" s="124">
        <f t="shared" ca="1" si="1423"/>
        <v>179</v>
      </c>
      <c r="AU539" s="124">
        <f t="shared" ca="1" si="1423"/>
        <v>224</v>
      </c>
      <c r="CI539" s="124">
        <f t="shared" ref="CI539:CJ539" ca="1" si="1506">IFERROR(OFFSET($D$1,$AP539,COLUMN()-87),0)</f>
        <v>122</v>
      </c>
      <c r="CJ539" s="124">
        <f t="shared" ca="1" si="1506"/>
        <v>167</v>
      </c>
      <c r="CL539" s="124">
        <f t="shared" ref="CL539:CM539" ca="1" si="1507">IFERROR(OFFSET($A$1,$AP539,COLUMN()-90),0)</f>
        <v>140</v>
      </c>
      <c r="CM539" s="124">
        <f t="shared" ca="1" si="1507"/>
        <v>296</v>
      </c>
      <c r="CO539" s="124">
        <f t="shared" ref="CO539:CP539" ca="1" si="1508">IFERROR(OFFSET($A$1,$AP539,COLUMN()-93),0)</f>
        <v>140</v>
      </c>
      <c r="CP539" s="124">
        <f t="shared" ca="1" si="1508"/>
        <v>296</v>
      </c>
      <c r="CR539" s="124">
        <f t="shared" ref="CR539:CS539" ca="1" si="1509">IFERROR(OFFSET($D$1,$AP539,COLUMN()-96),0)</f>
        <v>122</v>
      </c>
      <c r="CS539" s="124">
        <f t="shared" ca="1" si="1509"/>
        <v>167</v>
      </c>
    </row>
    <row r="540" spans="1:97" x14ac:dyDescent="0.3">
      <c r="A540" s="125">
        <v>261</v>
      </c>
      <c r="B540" s="125">
        <v>139</v>
      </c>
      <c r="D540" s="125">
        <v>131</v>
      </c>
      <c r="E540" s="125">
        <v>9</v>
      </c>
      <c r="G540" s="126">
        <v>12</v>
      </c>
      <c r="H540" s="126">
        <v>232</v>
      </c>
      <c r="J540" s="127">
        <v>58</v>
      </c>
      <c r="K540" s="127">
        <v>209</v>
      </c>
      <c r="R540" s="124">
        <v>0</v>
      </c>
      <c r="S540" s="124">
        <v>0</v>
      </c>
      <c r="T540" s="124">
        <v>0</v>
      </c>
      <c r="U540" s="124">
        <v>0</v>
      </c>
      <c r="AP540" s="124">
        <f t="shared" si="1337"/>
        <v>180</v>
      </c>
      <c r="AQ540" s="124">
        <f t="shared" ca="1" si="1428"/>
        <v>122</v>
      </c>
      <c r="AR540" s="124">
        <f t="shared" ca="1" si="1428"/>
        <v>167</v>
      </c>
      <c r="AT540" s="124">
        <f t="shared" ca="1" si="1429"/>
        <v>106</v>
      </c>
      <c r="AU540" s="124">
        <f t="shared" ca="1" si="1429"/>
        <v>170</v>
      </c>
      <c r="CI540" s="124">
        <f t="shared" ref="CI540:CJ540" ca="1" si="1510">IFERROR(OFFSET($G$1,$AP540,COLUMN()-87),0)</f>
        <v>179</v>
      </c>
      <c r="CJ540" s="124">
        <f t="shared" ca="1" si="1510"/>
        <v>224</v>
      </c>
      <c r="CL540" s="124">
        <f t="shared" ref="CL540:CM540" ca="1" si="1511">IFERROR(OFFSET($J$1,$AP540,COLUMN()-90),0)</f>
        <v>106</v>
      </c>
      <c r="CM540" s="124">
        <f t="shared" ca="1" si="1511"/>
        <v>170</v>
      </c>
      <c r="CO540" s="124">
        <f t="shared" ref="CO540:CP540" ca="1" si="1512">IFERROR(OFFSET($G$1,$AP540,COLUMN()-93),0)</f>
        <v>179</v>
      </c>
      <c r="CP540" s="124">
        <f t="shared" ca="1" si="1512"/>
        <v>224</v>
      </c>
      <c r="CR540" s="124">
        <f t="shared" ref="CR540:CS540" ca="1" si="1513">IFERROR(OFFSET($J$1,$AP540,COLUMN()-96),0)</f>
        <v>106</v>
      </c>
      <c r="CS540" s="124">
        <f t="shared" ca="1" si="1513"/>
        <v>170</v>
      </c>
    </row>
    <row r="541" spans="1:97" x14ac:dyDescent="0.3">
      <c r="A541" s="125">
        <v>261</v>
      </c>
      <c r="B541" s="125">
        <v>145</v>
      </c>
      <c r="D541" s="125">
        <v>131</v>
      </c>
      <c r="E541" s="125">
        <v>5</v>
      </c>
      <c r="G541" s="126">
        <v>6</v>
      </c>
      <c r="H541" s="126">
        <v>229</v>
      </c>
      <c r="J541" s="127">
        <v>62</v>
      </c>
      <c r="K541" s="127">
        <v>211</v>
      </c>
      <c r="R541" s="124">
        <v>0</v>
      </c>
      <c r="S541" s="124">
        <v>0</v>
      </c>
      <c r="T541" s="124">
        <v>0</v>
      </c>
      <c r="U541" s="124">
        <v>0</v>
      </c>
    </row>
    <row r="542" spans="1:97" x14ac:dyDescent="0.3">
      <c r="A542" s="125">
        <v>261</v>
      </c>
      <c r="B542" s="125">
        <v>151</v>
      </c>
      <c r="D542" s="125">
        <v>131</v>
      </c>
      <c r="E542" s="125">
        <v>1</v>
      </c>
      <c r="G542" s="126">
        <v>1</v>
      </c>
      <c r="H542" s="126">
        <v>226</v>
      </c>
      <c r="J542" s="127">
        <v>66</v>
      </c>
      <c r="K542" s="127">
        <v>214</v>
      </c>
      <c r="R542" s="124">
        <v>0</v>
      </c>
      <c r="S542" s="124">
        <v>54</v>
      </c>
      <c r="T542" s="124">
        <v>64</v>
      </c>
      <c r="U542" s="124">
        <v>0</v>
      </c>
      <c r="AP542" s="124">
        <f t="shared" ref="AP542:AP605" si="1514">+AP539+1</f>
        <v>181</v>
      </c>
      <c r="AQ542" s="124">
        <f t="shared" ca="1" si="1422"/>
        <v>139</v>
      </c>
      <c r="AR542" s="124">
        <f t="shared" ca="1" si="1422"/>
        <v>296</v>
      </c>
      <c r="AT542" s="124">
        <f t="shared" ca="1" si="1423"/>
        <v>175</v>
      </c>
      <c r="AU542" s="124">
        <f t="shared" ca="1" si="1423"/>
        <v>226</v>
      </c>
      <c r="CI542" s="124">
        <f t="shared" ref="CI542:CJ542" ca="1" si="1515">IFERROR(OFFSET($D$1,$AP542,COLUMN()-87),0)</f>
        <v>122</v>
      </c>
      <c r="CJ542" s="124">
        <f t="shared" ca="1" si="1515"/>
        <v>167</v>
      </c>
      <c r="CL542" s="124">
        <f t="shared" ref="CL542:CM542" ca="1" si="1516">IFERROR(OFFSET($A$1,$AP542,COLUMN()-90),0)</f>
        <v>139</v>
      </c>
      <c r="CM542" s="124">
        <f t="shared" ca="1" si="1516"/>
        <v>296</v>
      </c>
      <c r="CO542" s="124">
        <f t="shared" ref="CO542:CP542" ca="1" si="1517">IFERROR(OFFSET($A$1,$AP542,COLUMN()-93),0)</f>
        <v>139</v>
      </c>
      <c r="CP542" s="124">
        <f t="shared" ca="1" si="1517"/>
        <v>296</v>
      </c>
      <c r="CR542" s="124">
        <f t="shared" ref="CR542:CS542" ca="1" si="1518">IFERROR(OFFSET($D$1,$AP542,COLUMN()-96),0)</f>
        <v>122</v>
      </c>
      <c r="CS542" s="124">
        <f t="shared" ca="1" si="1518"/>
        <v>167</v>
      </c>
    </row>
    <row r="543" spans="1:97" x14ac:dyDescent="0.3">
      <c r="A543" s="125">
        <v>261</v>
      </c>
      <c r="B543" s="125">
        <v>157</v>
      </c>
      <c r="D543" s="125">
        <v>126</v>
      </c>
      <c r="E543" s="125">
        <v>4</v>
      </c>
      <c r="G543" s="126">
        <v>1</v>
      </c>
      <c r="H543" s="126">
        <v>220</v>
      </c>
      <c r="J543" s="127">
        <v>69</v>
      </c>
      <c r="K543" s="127">
        <v>216</v>
      </c>
      <c r="R543" s="124">
        <v>0</v>
      </c>
      <c r="S543" s="124">
        <v>0</v>
      </c>
      <c r="T543" s="124">
        <v>0</v>
      </c>
      <c r="U543" s="124">
        <v>0</v>
      </c>
      <c r="AP543" s="124">
        <f t="shared" si="1514"/>
        <v>181</v>
      </c>
      <c r="AQ543" s="124">
        <f t="shared" ca="1" si="1428"/>
        <v>122</v>
      </c>
      <c r="AR543" s="124">
        <f t="shared" ca="1" si="1428"/>
        <v>167</v>
      </c>
      <c r="AT543" s="124">
        <f t="shared" ca="1" si="1429"/>
        <v>106</v>
      </c>
      <c r="AU543" s="124">
        <f t="shared" ca="1" si="1429"/>
        <v>170</v>
      </c>
      <c r="CI543" s="124">
        <f t="shared" ref="CI543:CJ543" ca="1" si="1519">IFERROR(OFFSET($G$1,$AP543,COLUMN()-87),0)</f>
        <v>175</v>
      </c>
      <c r="CJ543" s="124">
        <f t="shared" ca="1" si="1519"/>
        <v>226</v>
      </c>
      <c r="CL543" s="124">
        <f t="shared" ref="CL543:CM543" ca="1" si="1520">IFERROR(OFFSET($J$1,$AP543,COLUMN()-90),0)</f>
        <v>106</v>
      </c>
      <c r="CM543" s="124">
        <f t="shared" ca="1" si="1520"/>
        <v>170</v>
      </c>
      <c r="CO543" s="124">
        <f t="shared" ref="CO543:CP543" ca="1" si="1521">IFERROR(OFFSET($G$1,$AP543,COLUMN()-93),0)</f>
        <v>175</v>
      </c>
      <c r="CP543" s="124">
        <f t="shared" ca="1" si="1521"/>
        <v>226</v>
      </c>
      <c r="CR543" s="124">
        <f t="shared" ref="CR543:CS543" ca="1" si="1522">IFERROR(OFFSET($J$1,$AP543,COLUMN()-96),0)</f>
        <v>106</v>
      </c>
      <c r="CS543" s="124">
        <f t="shared" ca="1" si="1522"/>
        <v>170</v>
      </c>
    </row>
    <row r="544" spans="1:97" x14ac:dyDescent="0.3">
      <c r="A544" s="125">
        <v>261</v>
      </c>
      <c r="B544" s="125">
        <v>164</v>
      </c>
      <c r="D544" s="125">
        <v>120</v>
      </c>
      <c r="E544" s="125">
        <v>7</v>
      </c>
      <c r="G544" s="126">
        <v>1</v>
      </c>
      <c r="H544" s="126">
        <v>214</v>
      </c>
      <c r="J544" s="127">
        <v>73</v>
      </c>
      <c r="K544" s="127">
        <v>218</v>
      </c>
      <c r="R544" s="124">
        <v>0</v>
      </c>
      <c r="S544" s="124">
        <v>0</v>
      </c>
      <c r="T544" s="124">
        <v>0</v>
      </c>
      <c r="U544" s="124">
        <v>0</v>
      </c>
    </row>
    <row r="545" spans="1:97" x14ac:dyDescent="0.3">
      <c r="A545" s="125">
        <v>261</v>
      </c>
      <c r="B545" s="125">
        <v>170</v>
      </c>
      <c r="D545" s="125">
        <v>115</v>
      </c>
      <c r="E545" s="125">
        <v>10</v>
      </c>
      <c r="G545" s="126">
        <v>1</v>
      </c>
      <c r="H545" s="126">
        <v>207</v>
      </c>
      <c r="J545" s="127">
        <v>76</v>
      </c>
      <c r="K545" s="127">
        <v>220</v>
      </c>
      <c r="R545" s="124">
        <v>0</v>
      </c>
      <c r="S545" s="124">
        <v>0</v>
      </c>
      <c r="T545" s="124">
        <v>0</v>
      </c>
      <c r="U545" s="124">
        <v>0</v>
      </c>
      <c r="AP545" s="124">
        <f t="shared" si="1514"/>
        <v>182</v>
      </c>
      <c r="AQ545" s="124">
        <f t="shared" ca="1" si="1422"/>
        <v>138</v>
      </c>
      <c r="AR545" s="124">
        <f t="shared" ca="1" si="1422"/>
        <v>297</v>
      </c>
      <c r="AT545" s="124">
        <f t="shared" ca="1" si="1423"/>
        <v>170</v>
      </c>
      <c r="AU545" s="124">
        <f t="shared" ca="1" si="1423"/>
        <v>223</v>
      </c>
      <c r="CI545" s="124">
        <f t="shared" ref="CI545:CJ545" ca="1" si="1523">IFERROR(OFFSET($D$1,$AP545,COLUMN()-87),0)</f>
        <v>122</v>
      </c>
      <c r="CJ545" s="124">
        <f t="shared" ca="1" si="1523"/>
        <v>167</v>
      </c>
      <c r="CL545" s="124">
        <f t="shared" ref="CL545:CM545" ca="1" si="1524">IFERROR(OFFSET($A$1,$AP545,COLUMN()-90),0)</f>
        <v>138</v>
      </c>
      <c r="CM545" s="124">
        <f t="shared" ca="1" si="1524"/>
        <v>297</v>
      </c>
      <c r="CO545" s="124">
        <f t="shared" ref="CO545:CP545" ca="1" si="1525">IFERROR(OFFSET($A$1,$AP545,COLUMN()-93),0)</f>
        <v>138</v>
      </c>
      <c r="CP545" s="124">
        <f t="shared" ca="1" si="1525"/>
        <v>297</v>
      </c>
      <c r="CR545" s="124">
        <f t="shared" ref="CR545:CS545" ca="1" si="1526">IFERROR(OFFSET($D$1,$AP545,COLUMN()-96),0)</f>
        <v>122</v>
      </c>
      <c r="CS545" s="124">
        <f t="shared" ca="1" si="1526"/>
        <v>167</v>
      </c>
    </row>
    <row r="546" spans="1:97" x14ac:dyDescent="0.3">
      <c r="A546" s="125">
        <v>261</v>
      </c>
      <c r="B546" s="125">
        <v>176</v>
      </c>
      <c r="D546" s="125">
        <v>109</v>
      </c>
      <c r="E546" s="125">
        <v>14</v>
      </c>
      <c r="G546" s="126">
        <v>1</v>
      </c>
      <c r="H546" s="126">
        <v>201</v>
      </c>
      <c r="J546" s="127">
        <v>80</v>
      </c>
      <c r="K546" s="127">
        <v>222</v>
      </c>
      <c r="R546" s="124">
        <v>0</v>
      </c>
      <c r="S546" s="124">
        <v>0</v>
      </c>
      <c r="T546" s="124">
        <v>0</v>
      </c>
      <c r="U546" s="124">
        <v>0</v>
      </c>
      <c r="AP546" s="124">
        <f t="shared" si="1514"/>
        <v>182</v>
      </c>
      <c r="AQ546" s="124">
        <f t="shared" ca="1" si="1428"/>
        <v>122</v>
      </c>
      <c r="AR546" s="124">
        <f t="shared" ca="1" si="1428"/>
        <v>167</v>
      </c>
      <c r="AT546" s="124">
        <f t="shared" ca="1" si="1429"/>
        <v>106</v>
      </c>
      <c r="AU546" s="124">
        <f t="shared" ca="1" si="1429"/>
        <v>170</v>
      </c>
      <c r="CI546" s="124">
        <f t="shared" ref="CI546:CJ546" ca="1" si="1527">IFERROR(OFFSET($G$1,$AP546,COLUMN()-87),0)</f>
        <v>170</v>
      </c>
      <c r="CJ546" s="124">
        <f t="shared" ca="1" si="1527"/>
        <v>223</v>
      </c>
      <c r="CL546" s="124">
        <f t="shared" ref="CL546:CM546" ca="1" si="1528">IFERROR(OFFSET($J$1,$AP546,COLUMN()-90),0)</f>
        <v>106</v>
      </c>
      <c r="CM546" s="124">
        <f t="shared" ca="1" si="1528"/>
        <v>170</v>
      </c>
      <c r="CO546" s="124">
        <f t="shared" ref="CO546:CP546" ca="1" si="1529">IFERROR(OFFSET($G$1,$AP546,COLUMN()-93),0)</f>
        <v>170</v>
      </c>
      <c r="CP546" s="124">
        <f t="shared" ca="1" si="1529"/>
        <v>223</v>
      </c>
      <c r="CR546" s="124">
        <f t="shared" ref="CR546:CS546" ca="1" si="1530">IFERROR(OFFSET($J$1,$AP546,COLUMN()-96),0)</f>
        <v>106</v>
      </c>
      <c r="CS546" s="124">
        <f t="shared" ca="1" si="1530"/>
        <v>170</v>
      </c>
    </row>
    <row r="547" spans="1:97" x14ac:dyDescent="0.3">
      <c r="A547" s="125">
        <v>261</v>
      </c>
      <c r="B547" s="125">
        <v>182</v>
      </c>
      <c r="D547" s="125">
        <v>104</v>
      </c>
      <c r="E547" s="125">
        <v>17</v>
      </c>
      <c r="G547" s="126">
        <v>1</v>
      </c>
      <c r="H547" s="126">
        <v>195</v>
      </c>
      <c r="J547" s="127">
        <v>83</v>
      </c>
      <c r="K547" s="127">
        <v>224</v>
      </c>
      <c r="R547" s="124">
        <v>0</v>
      </c>
      <c r="S547" s="124">
        <v>0</v>
      </c>
      <c r="T547" s="124">
        <v>0</v>
      </c>
      <c r="U547" s="124">
        <v>0</v>
      </c>
    </row>
    <row r="548" spans="1:97" x14ac:dyDescent="0.3">
      <c r="A548" s="125">
        <v>261</v>
      </c>
      <c r="B548" s="125">
        <v>189</v>
      </c>
      <c r="D548" s="125">
        <v>98</v>
      </c>
      <c r="E548" s="125">
        <v>20</v>
      </c>
      <c r="G548" s="126">
        <v>1</v>
      </c>
      <c r="H548" s="126">
        <v>189</v>
      </c>
      <c r="J548" s="127">
        <v>87</v>
      </c>
      <c r="K548" s="127">
        <v>226</v>
      </c>
      <c r="R548" s="124">
        <v>0</v>
      </c>
      <c r="S548" s="124">
        <v>0</v>
      </c>
      <c r="T548" s="124">
        <v>0</v>
      </c>
      <c r="U548" s="124">
        <v>64</v>
      </c>
      <c r="AP548" s="124">
        <f t="shared" si="1514"/>
        <v>183</v>
      </c>
      <c r="AQ548" s="124">
        <f t="shared" ca="1" si="1422"/>
        <v>138</v>
      </c>
      <c r="AR548" s="124">
        <f t="shared" ca="1" si="1422"/>
        <v>297</v>
      </c>
      <c r="AT548" s="124">
        <f t="shared" ca="1" si="1423"/>
        <v>165</v>
      </c>
      <c r="AU548" s="124">
        <f t="shared" ca="1" si="1423"/>
        <v>220</v>
      </c>
      <c r="CI548" s="124">
        <f t="shared" ref="CI548:CJ548" ca="1" si="1531">IFERROR(OFFSET($D$1,$AP548,COLUMN()-87),0)</f>
        <v>122</v>
      </c>
      <c r="CJ548" s="124">
        <f t="shared" ca="1" si="1531"/>
        <v>167</v>
      </c>
      <c r="CL548" s="124">
        <f t="shared" ref="CL548:CM548" ca="1" si="1532">IFERROR(OFFSET($A$1,$AP548,COLUMN()-90),0)</f>
        <v>138</v>
      </c>
      <c r="CM548" s="124">
        <f t="shared" ca="1" si="1532"/>
        <v>297</v>
      </c>
      <c r="CO548" s="124">
        <f t="shared" ref="CO548:CP548" ca="1" si="1533">IFERROR(OFFSET($A$1,$AP548,COLUMN()-93),0)</f>
        <v>138</v>
      </c>
      <c r="CP548" s="124">
        <f t="shared" ca="1" si="1533"/>
        <v>297</v>
      </c>
      <c r="CR548" s="124">
        <f t="shared" ref="CR548:CS548" ca="1" si="1534">IFERROR(OFFSET($D$1,$AP548,COLUMN()-96),0)</f>
        <v>122</v>
      </c>
      <c r="CS548" s="124">
        <f t="shared" ca="1" si="1534"/>
        <v>167</v>
      </c>
    </row>
    <row r="549" spans="1:97" x14ac:dyDescent="0.3">
      <c r="A549" s="125">
        <v>261</v>
      </c>
      <c r="B549" s="125">
        <v>195</v>
      </c>
      <c r="D549" s="125">
        <v>93</v>
      </c>
      <c r="E549" s="125">
        <v>23</v>
      </c>
      <c r="G549" s="126">
        <v>1</v>
      </c>
      <c r="H549" s="126">
        <v>182</v>
      </c>
      <c r="J549" s="127">
        <v>89</v>
      </c>
      <c r="K549" s="127">
        <v>223</v>
      </c>
      <c r="R549" s="124">
        <v>0</v>
      </c>
      <c r="S549" s="124">
        <v>0</v>
      </c>
      <c r="T549" s="124">
        <v>0</v>
      </c>
      <c r="U549" s="124">
        <v>0</v>
      </c>
      <c r="AP549" s="124">
        <f t="shared" si="1514"/>
        <v>183</v>
      </c>
      <c r="AQ549" s="124">
        <f t="shared" ca="1" si="1428"/>
        <v>122</v>
      </c>
      <c r="AR549" s="124">
        <f t="shared" ca="1" si="1428"/>
        <v>167</v>
      </c>
      <c r="AT549" s="124">
        <f t="shared" ca="1" si="1429"/>
        <v>106</v>
      </c>
      <c r="AU549" s="124">
        <f t="shared" ca="1" si="1429"/>
        <v>170</v>
      </c>
      <c r="CI549" s="124">
        <f t="shared" ref="CI549:CJ549" ca="1" si="1535">IFERROR(OFFSET($G$1,$AP549,COLUMN()-87),0)</f>
        <v>165</v>
      </c>
      <c r="CJ549" s="124">
        <f t="shared" ca="1" si="1535"/>
        <v>220</v>
      </c>
      <c r="CL549" s="124">
        <f t="shared" ref="CL549:CM549" ca="1" si="1536">IFERROR(OFFSET($J$1,$AP549,COLUMN()-90),0)</f>
        <v>106</v>
      </c>
      <c r="CM549" s="124">
        <f t="shared" ca="1" si="1536"/>
        <v>170</v>
      </c>
      <c r="CO549" s="124">
        <f t="shared" ref="CO549:CP549" ca="1" si="1537">IFERROR(OFFSET($G$1,$AP549,COLUMN()-93),0)</f>
        <v>165</v>
      </c>
      <c r="CP549" s="124">
        <f t="shared" ca="1" si="1537"/>
        <v>220</v>
      </c>
      <c r="CR549" s="124">
        <f t="shared" ref="CR549:CS549" ca="1" si="1538">IFERROR(OFFSET($J$1,$AP549,COLUMN()-96),0)</f>
        <v>106</v>
      </c>
      <c r="CS549" s="124">
        <f t="shared" ca="1" si="1538"/>
        <v>170</v>
      </c>
    </row>
    <row r="550" spans="1:97" x14ac:dyDescent="0.3">
      <c r="A550" s="125">
        <v>261</v>
      </c>
      <c r="B550" s="125">
        <v>201</v>
      </c>
      <c r="D550" s="125">
        <v>88</v>
      </c>
      <c r="E550" s="125">
        <v>26</v>
      </c>
      <c r="G550" s="126">
        <v>1</v>
      </c>
      <c r="H550" s="126">
        <v>176</v>
      </c>
      <c r="J550" s="127">
        <v>91</v>
      </c>
      <c r="K550" s="127">
        <v>219</v>
      </c>
      <c r="R550" s="124">
        <v>0</v>
      </c>
      <c r="S550" s="124">
        <v>0</v>
      </c>
      <c r="T550" s="124">
        <v>0</v>
      </c>
      <c r="U550" s="124">
        <v>0</v>
      </c>
    </row>
    <row r="551" spans="1:97" x14ac:dyDescent="0.3">
      <c r="A551" s="125">
        <v>261</v>
      </c>
      <c r="B551" s="125">
        <v>207</v>
      </c>
      <c r="D551" s="125">
        <v>82</v>
      </c>
      <c r="E551" s="125">
        <v>29</v>
      </c>
      <c r="G551" s="126">
        <v>1</v>
      </c>
      <c r="H551" s="126">
        <v>170</v>
      </c>
      <c r="J551" s="127">
        <v>93</v>
      </c>
      <c r="K551" s="127">
        <v>216</v>
      </c>
      <c r="R551" s="124">
        <v>0</v>
      </c>
      <c r="S551" s="124">
        <v>0</v>
      </c>
      <c r="T551" s="124">
        <v>0</v>
      </c>
      <c r="U551" s="124">
        <v>0</v>
      </c>
      <c r="AP551" s="124">
        <f t="shared" si="1514"/>
        <v>184</v>
      </c>
      <c r="AQ551" s="124">
        <f t="shared" ca="1" si="1422"/>
        <v>137</v>
      </c>
      <c r="AR551" s="124">
        <f t="shared" ca="1" si="1422"/>
        <v>297</v>
      </c>
      <c r="AT551" s="124">
        <f t="shared" ca="1" si="1423"/>
        <v>160</v>
      </c>
      <c r="AU551" s="124">
        <f t="shared" ca="1" si="1423"/>
        <v>218</v>
      </c>
      <c r="CI551" s="124">
        <f t="shared" ref="CI551:CJ551" ca="1" si="1539">IFERROR(OFFSET($D$1,$AP551,COLUMN()-87),0)</f>
        <v>122</v>
      </c>
      <c r="CJ551" s="124">
        <f t="shared" ca="1" si="1539"/>
        <v>167</v>
      </c>
      <c r="CL551" s="124">
        <f t="shared" ref="CL551:CM551" ca="1" si="1540">IFERROR(OFFSET($A$1,$AP551,COLUMN()-90),0)</f>
        <v>137</v>
      </c>
      <c r="CM551" s="124">
        <f t="shared" ca="1" si="1540"/>
        <v>297</v>
      </c>
      <c r="CO551" s="124">
        <f t="shared" ref="CO551:CP551" ca="1" si="1541">IFERROR(OFFSET($A$1,$AP551,COLUMN()-93),0)</f>
        <v>137</v>
      </c>
      <c r="CP551" s="124">
        <f t="shared" ca="1" si="1541"/>
        <v>297</v>
      </c>
      <c r="CR551" s="124">
        <f t="shared" ref="CR551:CS551" ca="1" si="1542">IFERROR(OFFSET($D$1,$AP551,COLUMN()-96),0)</f>
        <v>122</v>
      </c>
      <c r="CS551" s="124">
        <f t="shared" ca="1" si="1542"/>
        <v>167</v>
      </c>
    </row>
    <row r="552" spans="1:97" x14ac:dyDescent="0.3">
      <c r="A552" s="125">
        <v>261</v>
      </c>
      <c r="B552" s="125">
        <v>214</v>
      </c>
      <c r="D552" s="125">
        <v>77</v>
      </c>
      <c r="E552" s="125">
        <v>32</v>
      </c>
      <c r="G552" s="126">
        <v>1</v>
      </c>
      <c r="H552" s="126">
        <v>164</v>
      </c>
      <c r="J552" s="127">
        <v>95</v>
      </c>
      <c r="K552" s="127">
        <v>213</v>
      </c>
      <c r="R552" s="124">
        <v>0</v>
      </c>
      <c r="S552" s="124">
        <v>0</v>
      </c>
      <c r="T552" s="124">
        <v>0</v>
      </c>
      <c r="U552" s="124">
        <v>0</v>
      </c>
      <c r="AP552" s="124">
        <f t="shared" si="1514"/>
        <v>184</v>
      </c>
      <c r="AQ552" s="124">
        <f t="shared" ca="1" si="1428"/>
        <v>122</v>
      </c>
      <c r="AR552" s="124">
        <f t="shared" ca="1" si="1428"/>
        <v>167</v>
      </c>
      <c r="AT552" s="124">
        <f t="shared" ca="1" si="1429"/>
        <v>106</v>
      </c>
      <c r="AU552" s="124">
        <f t="shared" ca="1" si="1429"/>
        <v>170</v>
      </c>
      <c r="CI552" s="124">
        <f t="shared" ref="CI552:CJ552" ca="1" si="1543">IFERROR(OFFSET($G$1,$AP552,COLUMN()-87),0)</f>
        <v>160</v>
      </c>
      <c r="CJ552" s="124">
        <f t="shared" ca="1" si="1543"/>
        <v>218</v>
      </c>
      <c r="CL552" s="124">
        <f t="shared" ref="CL552:CM552" ca="1" si="1544">IFERROR(OFFSET($J$1,$AP552,COLUMN()-90),0)</f>
        <v>106</v>
      </c>
      <c r="CM552" s="124">
        <f t="shared" ca="1" si="1544"/>
        <v>170</v>
      </c>
      <c r="CO552" s="124">
        <f t="shared" ref="CO552:CP552" ca="1" si="1545">IFERROR(OFFSET($G$1,$AP552,COLUMN()-93),0)</f>
        <v>160</v>
      </c>
      <c r="CP552" s="124">
        <f t="shared" ca="1" si="1545"/>
        <v>218</v>
      </c>
      <c r="CR552" s="124">
        <f t="shared" ref="CR552:CS552" ca="1" si="1546">IFERROR(OFFSET($J$1,$AP552,COLUMN()-96),0)</f>
        <v>106</v>
      </c>
      <c r="CS552" s="124">
        <f t="shared" ca="1" si="1546"/>
        <v>170</v>
      </c>
    </row>
    <row r="553" spans="1:97" x14ac:dyDescent="0.3">
      <c r="A553" s="125">
        <v>261</v>
      </c>
      <c r="B553" s="125">
        <v>220</v>
      </c>
      <c r="D553" s="125">
        <v>71</v>
      </c>
      <c r="E553" s="125">
        <v>35</v>
      </c>
      <c r="G553" s="126">
        <v>1</v>
      </c>
      <c r="H553" s="126">
        <v>157</v>
      </c>
      <c r="J553" s="127">
        <v>97</v>
      </c>
      <c r="K553" s="127">
        <v>209</v>
      </c>
      <c r="R553" s="124">
        <v>0</v>
      </c>
      <c r="S553" s="124">
        <v>0</v>
      </c>
      <c r="T553" s="124">
        <v>0</v>
      </c>
      <c r="U553" s="124">
        <v>0</v>
      </c>
    </row>
    <row r="554" spans="1:97" x14ac:dyDescent="0.3">
      <c r="A554" s="125">
        <v>261</v>
      </c>
      <c r="B554" s="125">
        <v>226</v>
      </c>
      <c r="D554" s="125">
        <v>66</v>
      </c>
      <c r="E554" s="125">
        <v>39</v>
      </c>
      <c r="G554" s="126">
        <v>1</v>
      </c>
      <c r="H554" s="126">
        <v>151</v>
      </c>
      <c r="J554" s="127">
        <v>99</v>
      </c>
      <c r="K554" s="127">
        <v>206</v>
      </c>
      <c r="R554" s="124">
        <v>64</v>
      </c>
      <c r="S554" s="124">
        <v>0</v>
      </c>
      <c r="T554" s="124">
        <v>0</v>
      </c>
      <c r="U554" s="124">
        <v>0</v>
      </c>
      <c r="AP554" s="124">
        <f t="shared" si="1514"/>
        <v>185</v>
      </c>
      <c r="AQ554" s="124">
        <f t="shared" ca="1" si="1422"/>
        <v>136</v>
      </c>
      <c r="AR554" s="124">
        <f t="shared" ca="1" si="1422"/>
        <v>298</v>
      </c>
      <c r="AT554" s="124">
        <f t="shared" ca="1" si="1423"/>
        <v>154</v>
      </c>
      <c r="AU554" s="124">
        <f t="shared" ca="1" si="1423"/>
        <v>215</v>
      </c>
      <c r="CI554" s="124">
        <f t="shared" ref="CI554:CJ554" ca="1" si="1547">IFERROR(OFFSET($D$1,$AP554,COLUMN()-87),0)</f>
        <v>122</v>
      </c>
      <c r="CJ554" s="124">
        <f t="shared" ca="1" si="1547"/>
        <v>167</v>
      </c>
      <c r="CL554" s="124">
        <f t="shared" ref="CL554:CM554" ca="1" si="1548">IFERROR(OFFSET($A$1,$AP554,COLUMN()-90),0)</f>
        <v>136</v>
      </c>
      <c r="CM554" s="124">
        <f t="shared" ca="1" si="1548"/>
        <v>298</v>
      </c>
      <c r="CO554" s="124">
        <f t="shared" ref="CO554:CP554" ca="1" si="1549">IFERROR(OFFSET($A$1,$AP554,COLUMN()-93),0)</f>
        <v>136</v>
      </c>
      <c r="CP554" s="124">
        <f t="shared" ca="1" si="1549"/>
        <v>298</v>
      </c>
      <c r="CR554" s="124">
        <f t="shared" ref="CR554:CS554" ca="1" si="1550">IFERROR(OFFSET($D$1,$AP554,COLUMN()-96),0)</f>
        <v>122</v>
      </c>
      <c r="CS554" s="124">
        <f t="shared" ca="1" si="1550"/>
        <v>167</v>
      </c>
    </row>
    <row r="555" spans="1:97" x14ac:dyDescent="0.3">
      <c r="A555" s="125">
        <v>256</v>
      </c>
      <c r="B555" s="125">
        <v>229</v>
      </c>
      <c r="D555" s="125">
        <v>61</v>
      </c>
      <c r="E555" s="125">
        <v>42</v>
      </c>
      <c r="G555" s="126">
        <v>1</v>
      </c>
      <c r="H555" s="126">
        <v>145</v>
      </c>
      <c r="J555" s="127">
        <v>101</v>
      </c>
      <c r="K555" s="127">
        <v>203</v>
      </c>
      <c r="R555" s="124">
        <v>0</v>
      </c>
      <c r="S555" s="124">
        <v>0</v>
      </c>
      <c r="T555" s="124">
        <v>0</v>
      </c>
      <c r="U555" s="124">
        <v>0</v>
      </c>
      <c r="AP555" s="124">
        <f t="shared" si="1514"/>
        <v>185</v>
      </c>
      <c r="AQ555" s="124">
        <f t="shared" ca="1" si="1428"/>
        <v>122</v>
      </c>
      <c r="AR555" s="124">
        <f t="shared" ca="1" si="1428"/>
        <v>167</v>
      </c>
      <c r="AT555" s="124">
        <f t="shared" ca="1" si="1429"/>
        <v>106</v>
      </c>
      <c r="AU555" s="124">
        <f t="shared" ca="1" si="1429"/>
        <v>169</v>
      </c>
      <c r="CI555" s="124">
        <f t="shared" ref="CI555:CJ555" ca="1" si="1551">IFERROR(OFFSET($G$1,$AP555,COLUMN()-87),0)</f>
        <v>154</v>
      </c>
      <c r="CJ555" s="124">
        <f t="shared" ca="1" si="1551"/>
        <v>215</v>
      </c>
      <c r="CL555" s="124">
        <f t="shared" ref="CL555:CM555" ca="1" si="1552">IFERROR(OFFSET($J$1,$AP555,COLUMN()-90),0)</f>
        <v>106</v>
      </c>
      <c r="CM555" s="124">
        <f t="shared" ca="1" si="1552"/>
        <v>169</v>
      </c>
      <c r="CO555" s="124">
        <f t="shared" ref="CO555:CP555" ca="1" si="1553">IFERROR(OFFSET($G$1,$AP555,COLUMN()-93),0)</f>
        <v>154</v>
      </c>
      <c r="CP555" s="124">
        <f t="shared" ca="1" si="1553"/>
        <v>215</v>
      </c>
      <c r="CR555" s="124">
        <f t="shared" ref="CR555:CS555" ca="1" si="1554">IFERROR(OFFSET($J$1,$AP555,COLUMN()-96),0)</f>
        <v>106</v>
      </c>
      <c r="CS555" s="124">
        <f t="shared" ca="1" si="1554"/>
        <v>169</v>
      </c>
    </row>
    <row r="556" spans="1:97" x14ac:dyDescent="0.3">
      <c r="A556" s="125">
        <v>250</v>
      </c>
      <c r="B556" s="125">
        <v>232</v>
      </c>
      <c r="D556" s="125">
        <v>55</v>
      </c>
      <c r="E556" s="125">
        <v>45</v>
      </c>
      <c r="G556" s="126">
        <v>1</v>
      </c>
      <c r="H556" s="126">
        <v>139</v>
      </c>
      <c r="J556" s="127">
        <v>103</v>
      </c>
      <c r="K556" s="127">
        <v>199</v>
      </c>
      <c r="R556" s="124">
        <v>0</v>
      </c>
      <c r="S556" s="124">
        <v>0</v>
      </c>
      <c r="T556" s="124">
        <v>0</v>
      </c>
      <c r="U556" s="124">
        <v>0</v>
      </c>
    </row>
    <row r="557" spans="1:97" x14ac:dyDescent="0.3">
      <c r="A557" s="125">
        <v>245</v>
      </c>
      <c r="B557" s="125">
        <v>235</v>
      </c>
      <c r="D557" s="125">
        <v>50</v>
      </c>
      <c r="E557" s="125">
        <v>48</v>
      </c>
      <c r="G557" s="126">
        <v>1</v>
      </c>
      <c r="H557" s="126">
        <v>132</v>
      </c>
      <c r="J557" s="127">
        <v>105</v>
      </c>
      <c r="K557" s="127">
        <v>196</v>
      </c>
      <c r="R557" s="124">
        <v>0</v>
      </c>
      <c r="S557" s="124">
        <v>0</v>
      </c>
      <c r="T557" s="124">
        <v>0</v>
      </c>
      <c r="U557" s="124">
        <v>0</v>
      </c>
      <c r="AP557" s="124">
        <f t="shared" si="1514"/>
        <v>186</v>
      </c>
      <c r="AQ557" s="124">
        <f t="shared" ca="1" si="1422"/>
        <v>136</v>
      </c>
      <c r="AR557" s="124">
        <f t="shared" ca="1" si="1422"/>
        <v>298</v>
      </c>
      <c r="AT557" s="124">
        <f t="shared" ca="1" si="1423"/>
        <v>149</v>
      </c>
      <c r="AU557" s="124">
        <f t="shared" ca="1" si="1423"/>
        <v>212</v>
      </c>
      <c r="CI557" s="124">
        <f t="shared" ref="CI557:CJ557" ca="1" si="1555">IFERROR(OFFSET($D$1,$AP557,COLUMN()-87),0)</f>
        <v>122</v>
      </c>
      <c r="CJ557" s="124">
        <f t="shared" ca="1" si="1555"/>
        <v>167</v>
      </c>
      <c r="CL557" s="124">
        <f t="shared" ref="CL557:CM557" ca="1" si="1556">IFERROR(OFFSET($A$1,$AP557,COLUMN()-90),0)</f>
        <v>136</v>
      </c>
      <c r="CM557" s="124">
        <f t="shared" ca="1" si="1556"/>
        <v>298</v>
      </c>
      <c r="CO557" s="124">
        <f t="shared" ref="CO557:CP557" ca="1" si="1557">IFERROR(OFFSET($A$1,$AP557,COLUMN()-93),0)</f>
        <v>136</v>
      </c>
      <c r="CP557" s="124">
        <f t="shared" ca="1" si="1557"/>
        <v>298</v>
      </c>
      <c r="CR557" s="124">
        <f t="shared" ref="CR557:CS557" ca="1" si="1558">IFERROR(OFFSET($D$1,$AP557,COLUMN()-96),0)</f>
        <v>122</v>
      </c>
      <c r="CS557" s="124">
        <f t="shared" ca="1" si="1558"/>
        <v>167</v>
      </c>
    </row>
    <row r="558" spans="1:97" x14ac:dyDescent="0.3">
      <c r="A558" s="125">
        <v>239</v>
      </c>
      <c r="B558" s="125">
        <v>239</v>
      </c>
      <c r="D558" s="125">
        <v>44</v>
      </c>
      <c r="E558" s="125">
        <v>51</v>
      </c>
      <c r="G558" s="126">
        <v>1</v>
      </c>
      <c r="H558" s="126">
        <v>126</v>
      </c>
      <c r="J558" s="127">
        <v>107</v>
      </c>
      <c r="K558" s="127">
        <v>193</v>
      </c>
      <c r="R558" s="124">
        <v>0</v>
      </c>
      <c r="S558" s="124">
        <v>0</v>
      </c>
      <c r="T558" s="124">
        <v>0</v>
      </c>
      <c r="U558" s="124">
        <v>0</v>
      </c>
      <c r="AP558" s="124">
        <f t="shared" si="1514"/>
        <v>186</v>
      </c>
      <c r="AQ558" s="124">
        <f t="shared" ca="1" si="1428"/>
        <v>122</v>
      </c>
      <c r="AR558" s="124">
        <f t="shared" ca="1" si="1428"/>
        <v>167</v>
      </c>
      <c r="AT558" s="124">
        <f t="shared" ca="1" si="1429"/>
        <v>106</v>
      </c>
      <c r="AU558" s="124">
        <f t="shared" ca="1" si="1429"/>
        <v>169</v>
      </c>
      <c r="CI558" s="124">
        <f t="shared" ref="CI558:CJ558" ca="1" si="1559">IFERROR(OFFSET($G$1,$AP558,COLUMN()-87),0)</f>
        <v>149</v>
      </c>
      <c r="CJ558" s="124">
        <f t="shared" ca="1" si="1559"/>
        <v>212</v>
      </c>
      <c r="CL558" s="124">
        <f t="shared" ref="CL558:CM558" ca="1" si="1560">IFERROR(OFFSET($J$1,$AP558,COLUMN()-90),0)</f>
        <v>106</v>
      </c>
      <c r="CM558" s="124">
        <f t="shared" ca="1" si="1560"/>
        <v>169</v>
      </c>
      <c r="CO558" s="124">
        <f t="shared" ref="CO558:CP558" ca="1" si="1561">IFERROR(OFFSET($G$1,$AP558,COLUMN()-93),0)</f>
        <v>149</v>
      </c>
      <c r="CP558" s="124">
        <f t="shared" ca="1" si="1561"/>
        <v>212</v>
      </c>
      <c r="CR558" s="124">
        <f t="shared" ref="CR558:CS558" ca="1" si="1562">IFERROR(OFFSET($J$1,$AP558,COLUMN()-96),0)</f>
        <v>106</v>
      </c>
      <c r="CS558" s="124">
        <f t="shared" ca="1" si="1562"/>
        <v>169</v>
      </c>
    </row>
    <row r="559" spans="1:97" x14ac:dyDescent="0.3">
      <c r="A559" s="125">
        <v>234</v>
      </c>
      <c r="B559" s="125">
        <v>242</v>
      </c>
      <c r="D559" s="125">
        <v>39</v>
      </c>
      <c r="E559" s="125">
        <v>54</v>
      </c>
      <c r="G559" s="126">
        <v>1</v>
      </c>
      <c r="H559" s="126">
        <v>120</v>
      </c>
      <c r="J559" s="127">
        <v>109</v>
      </c>
      <c r="K559" s="127">
        <v>189</v>
      </c>
      <c r="R559" s="124">
        <v>0</v>
      </c>
      <c r="S559" s="124">
        <v>0</v>
      </c>
      <c r="T559" s="124">
        <v>0</v>
      </c>
      <c r="U559" s="124">
        <v>0</v>
      </c>
    </row>
    <row r="560" spans="1:97" x14ac:dyDescent="0.3">
      <c r="A560" s="125">
        <v>229</v>
      </c>
      <c r="B560" s="125">
        <v>245</v>
      </c>
      <c r="D560" s="125">
        <v>33</v>
      </c>
      <c r="E560" s="125">
        <v>57</v>
      </c>
      <c r="G560" s="126">
        <v>1</v>
      </c>
      <c r="H560" s="126">
        <v>114</v>
      </c>
      <c r="J560" s="127">
        <v>111</v>
      </c>
      <c r="K560" s="127">
        <v>186</v>
      </c>
      <c r="R560" s="124">
        <v>0</v>
      </c>
      <c r="S560" s="124">
        <v>0</v>
      </c>
      <c r="T560" s="124">
        <v>0</v>
      </c>
      <c r="U560" s="124">
        <v>60</v>
      </c>
      <c r="AP560" s="124">
        <f t="shared" si="1514"/>
        <v>187</v>
      </c>
      <c r="AQ560" s="124">
        <f t="shared" ca="1" si="1422"/>
        <v>135</v>
      </c>
      <c r="AR560" s="124">
        <f t="shared" ca="1" si="1422"/>
        <v>299</v>
      </c>
      <c r="AT560" s="124">
        <f t="shared" ca="1" si="1423"/>
        <v>144</v>
      </c>
      <c r="AU560" s="124">
        <f t="shared" ca="1" si="1423"/>
        <v>209</v>
      </c>
      <c r="CI560" s="124">
        <f t="shared" ref="CI560:CJ560" ca="1" si="1563">IFERROR(OFFSET($D$1,$AP560,COLUMN()-87),0)</f>
        <v>122</v>
      </c>
      <c r="CJ560" s="124">
        <f t="shared" ca="1" si="1563"/>
        <v>167</v>
      </c>
      <c r="CL560" s="124">
        <f t="shared" ref="CL560:CM560" ca="1" si="1564">IFERROR(OFFSET($A$1,$AP560,COLUMN()-90),0)</f>
        <v>135</v>
      </c>
      <c r="CM560" s="124">
        <f t="shared" ca="1" si="1564"/>
        <v>299</v>
      </c>
      <c r="CO560" s="124">
        <f t="shared" ref="CO560:CP560" ca="1" si="1565">IFERROR(OFFSET($A$1,$AP560,COLUMN()-93),0)</f>
        <v>135</v>
      </c>
      <c r="CP560" s="124">
        <f t="shared" ca="1" si="1565"/>
        <v>299</v>
      </c>
      <c r="CR560" s="124">
        <f t="shared" ref="CR560:CS560" ca="1" si="1566">IFERROR(OFFSET($D$1,$AP560,COLUMN()-96),0)</f>
        <v>122</v>
      </c>
      <c r="CS560" s="124">
        <f t="shared" ca="1" si="1566"/>
        <v>167</v>
      </c>
    </row>
    <row r="561" spans="1:97" x14ac:dyDescent="0.3">
      <c r="A561" s="125">
        <v>223</v>
      </c>
      <c r="B561" s="125">
        <v>248</v>
      </c>
      <c r="D561" s="125">
        <v>28</v>
      </c>
      <c r="E561" s="125">
        <v>60</v>
      </c>
      <c r="G561" s="126">
        <v>1</v>
      </c>
      <c r="H561" s="126">
        <v>107</v>
      </c>
      <c r="J561" s="127">
        <v>110</v>
      </c>
      <c r="K561" s="127">
        <v>183</v>
      </c>
      <c r="R561" s="124">
        <v>0</v>
      </c>
      <c r="S561" s="124">
        <v>0</v>
      </c>
      <c r="T561" s="124">
        <v>0</v>
      </c>
      <c r="U561" s="124">
        <v>0</v>
      </c>
      <c r="AP561" s="124">
        <f t="shared" si="1514"/>
        <v>187</v>
      </c>
      <c r="AQ561" s="124">
        <f t="shared" ca="1" si="1428"/>
        <v>122</v>
      </c>
      <c r="AR561" s="124">
        <f t="shared" ca="1" si="1428"/>
        <v>167</v>
      </c>
      <c r="AT561" s="124">
        <f t="shared" ca="1" si="1429"/>
        <v>106</v>
      </c>
      <c r="AU561" s="124">
        <f t="shared" ca="1" si="1429"/>
        <v>169</v>
      </c>
      <c r="CI561" s="124">
        <f t="shared" ref="CI561:CJ561" ca="1" si="1567">IFERROR(OFFSET($G$1,$AP561,COLUMN()-87),0)</f>
        <v>144</v>
      </c>
      <c r="CJ561" s="124">
        <f t="shared" ca="1" si="1567"/>
        <v>209</v>
      </c>
      <c r="CL561" s="124">
        <f t="shared" ref="CL561:CM561" ca="1" si="1568">IFERROR(OFFSET($J$1,$AP561,COLUMN()-90),0)</f>
        <v>106</v>
      </c>
      <c r="CM561" s="124">
        <f t="shared" ca="1" si="1568"/>
        <v>169</v>
      </c>
      <c r="CO561" s="124">
        <f t="shared" ref="CO561:CP561" ca="1" si="1569">IFERROR(OFFSET($G$1,$AP561,COLUMN()-93),0)</f>
        <v>144</v>
      </c>
      <c r="CP561" s="124">
        <f t="shared" ca="1" si="1569"/>
        <v>209</v>
      </c>
      <c r="CR561" s="124">
        <f t="shared" ref="CR561:CS561" ca="1" si="1570">IFERROR(OFFSET($J$1,$AP561,COLUMN()-96),0)</f>
        <v>106</v>
      </c>
      <c r="CS561" s="124">
        <f t="shared" ca="1" si="1570"/>
        <v>169</v>
      </c>
    </row>
    <row r="562" spans="1:97" x14ac:dyDescent="0.3">
      <c r="A562" s="125">
        <v>218</v>
      </c>
      <c r="B562" s="125">
        <v>251</v>
      </c>
      <c r="D562" s="125">
        <v>23</v>
      </c>
      <c r="E562" s="125">
        <v>64</v>
      </c>
      <c r="G562" s="126">
        <v>1</v>
      </c>
      <c r="H562" s="126">
        <v>101</v>
      </c>
      <c r="J562" s="127">
        <v>109</v>
      </c>
      <c r="K562" s="127">
        <v>179</v>
      </c>
      <c r="R562" s="124">
        <v>0</v>
      </c>
      <c r="S562" s="124">
        <v>0</v>
      </c>
      <c r="T562" s="124">
        <v>0</v>
      </c>
      <c r="U562" s="124">
        <v>0</v>
      </c>
    </row>
    <row r="563" spans="1:97" x14ac:dyDescent="0.3">
      <c r="A563" s="125">
        <v>212</v>
      </c>
      <c r="B563" s="125">
        <v>254</v>
      </c>
      <c r="D563" s="125">
        <v>17</v>
      </c>
      <c r="E563" s="125">
        <v>67</v>
      </c>
      <c r="G563" s="126">
        <v>1</v>
      </c>
      <c r="H563" s="126">
        <v>95</v>
      </c>
      <c r="J563" s="127">
        <v>108</v>
      </c>
      <c r="K563" s="127">
        <v>176</v>
      </c>
      <c r="R563" s="124">
        <v>0</v>
      </c>
      <c r="S563" s="124">
        <v>0</v>
      </c>
      <c r="T563" s="124">
        <v>0</v>
      </c>
      <c r="U563" s="124">
        <v>0</v>
      </c>
      <c r="AP563" s="124">
        <f t="shared" si="1514"/>
        <v>188</v>
      </c>
      <c r="AQ563" s="124">
        <f t="shared" ca="1" si="1422"/>
        <v>134</v>
      </c>
      <c r="AR563" s="124">
        <f t="shared" ca="1" si="1422"/>
        <v>299</v>
      </c>
      <c r="AT563" s="124">
        <f t="shared" ca="1" si="1423"/>
        <v>145</v>
      </c>
      <c r="AU563" s="124">
        <f t="shared" ca="1" si="1423"/>
        <v>205</v>
      </c>
      <c r="CI563" s="124">
        <f t="shared" ref="CI563:CJ563" ca="1" si="1571">IFERROR(OFFSET($D$1,$AP563,COLUMN()-87),0)</f>
        <v>122</v>
      </c>
      <c r="CJ563" s="124">
        <f t="shared" ca="1" si="1571"/>
        <v>167</v>
      </c>
      <c r="CL563" s="124">
        <f t="shared" ref="CL563:CM563" ca="1" si="1572">IFERROR(OFFSET($A$1,$AP563,COLUMN()-90),0)</f>
        <v>134</v>
      </c>
      <c r="CM563" s="124">
        <f t="shared" ca="1" si="1572"/>
        <v>299</v>
      </c>
      <c r="CO563" s="124">
        <f t="shared" ref="CO563:CP563" ca="1" si="1573">IFERROR(OFFSET($A$1,$AP563,COLUMN()-93),0)</f>
        <v>134</v>
      </c>
      <c r="CP563" s="124">
        <f t="shared" ca="1" si="1573"/>
        <v>299</v>
      </c>
      <c r="CR563" s="124">
        <f t="shared" ref="CR563:CS563" ca="1" si="1574">IFERROR(OFFSET($D$1,$AP563,COLUMN()-96),0)</f>
        <v>122</v>
      </c>
      <c r="CS563" s="124">
        <f t="shared" ca="1" si="1574"/>
        <v>167</v>
      </c>
    </row>
    <row r="564" spans="1:97" x14ac:dyDescent="0.3">
      <c r="A564" s="125">
        <v>207</v>
      </c>
      <c r="B564" s="125">
        <v>257</v>
      </c>
      <c r="D564" s="125">
        <v>12</v>
      </c>
      <c r="E564" s="125">
        <v>70</v>
      </c>
      <c r="G564" s="126">
        <v>1</v>
      </c>
      <c r="H564" s="126">
        <v>89</v>
      </c>
      <c r="J564" s="127">
        <v>107</v>
      </c>
      <c r="K564" s="127">
        <v>173</v>
      </c>
      <c r="R564" s="124">
        <v>0</v>
      </c>
      <c r="S564" s="124">
        <v>0</v>
      </c>
      <c r="T564" s="124">
        <v>0</v>
      </c>
      <c r="U564" s="124">
        <v>0</v>
      </c>
      <c r="AP564" s="124">
        <f t="shared" si="1514"/>
        <v>188</v>
      </c>
      <c r="AQ564" s="124">
        <f t="shared" ca="1" si="1428"/>
        <v>122</v>
      </c>
      <c r="AR564" s="124">
        <f t="shared" ca="1" si="1428"/>
        <v>167</v>
      </c>
      <c r="AT564" s="124">
        <f t="shared" ca="1" si="1429"/>
        <v>106</v>
      </c>
      <c r="AU564" s="124">
        <f t="shared" ca="1" si="1429"/>
        <v>169</v>
      </c>
      <c r="CI564" s="124">
        <f t="shared" ref="CI564:CJ564" ca="1" si="1575">IFERROR(OFFSET($G$1,$AP564,COLUMN()-87),0)</f>
        <v>145</v>
      </c>
      <c r="CJ564" s="124">
        <f t="shared" ca="1" si="1575"/>
        <v>205</v>
      </c>
      <c r="CL564" s="124">
        <f t="shared" ref="CL564:CM564" ca="1" si="1576">IFERROR(OFFSET($J$1,$AP564,COLUMN()-90),0)</f>
        <v>106</v>
      </c>
      <c r="CM564" s="124">
        <f t="shared" ca="1" si="1576"/>
        <v>169</v>
      </c>
      <c r="CO564" s="124">
        <f t="shared" ref="CO564:CP564" ca="1" si="1577">IFERROR(OFFSET($G$1,$AP564,COLUMN()-93),0)</f>
        <v>145</v>
      </c>
      <c r="CP564" s="124">
        <f t="shared" ca="1" si="1577"/>
        <v>205</v>
      </c>
      <c r="CR564" s="124">
        <f t="shared" ref="CR564:CS564" ca="1" si="1578">IFERROR(OFFSET($J$1,$AP564,COLUMN()-96),0)</f>
        <v>106</v>
      </c>
      <c r="CS564" s="124">
        <f t="shared" ca="1" si="1578"/>
        <v>169</v>
      </c>
    </row>
    <row r="565" spans="1:97" x14ac:dyDescent="0.3">
      <c r="A565" s="125">
        <v>201</v>
      </c>
      <c r="B565" s="125">
        <v>260</v>
      </c>
      <c r="D565" s="125">
        <v>6</v>
      </c>
      <c r="E565" s="125">
        <v>73</v>
      </c>
      <c r="G565" s="126">
        <v>1</v>
      </c>
      <c r="H565" s="126">
        <v>82</v>
      </c>
      <c r="J565" s="127">
        <v>106</v>
      </c>
      <c r="K565" s="127">
        <v>169</v>
      </c>
      <c r="R565" s="124">
        <v>0</v>
      </c>
      <c r="S565" s="124">
        <v>0</v>
      </c>
      <c r="T565" s="124">
        <v>0</v>
      </c>
      <c r="U565" s="124">
        <v>0</v>
      </c>
    </row>
    <row r="566" spans="1:97" x14ac:dyDescent="0.3">
      <c r="A566" s="125">
        <v>196</v>
      </c>
      <c r="B566" s="125">
        <v>264</v>
      </c>
      <c r="D566" s="125">
        <v>1</v>
      </c>
      <c r="E566" s="125">
        <v>76</v>
      </c>
      <c r="G566" s="126">
        <v>1</v>
      </c>
      <c r="H566" s="126">
        <v>76</v>
      </c>
      <c r="J566" s="127">
        <v>105</v>
      </c>
      <c r="K566" s="127">
        <v>166</v>
      </c>
      <c r="R566" s="124">
        <v>0</v>
      </c>
      <c r="S566" s="124">
        <v>56</v>
      </c>
      <c r="T566" s="124">
        <v>56</v>
      </c>
      <c r="U566" s="124">
        <v>59</v>
      </c>
      <c r="AP566" s="124">
        <f t="shared" si="1514"/>
        <v>189</v>
      </c>
      <c r="AQ566" s="124">
        <f t="shared" ca="1" si="1422"/>
        <v>134</v>
      </c>
      <c r="AR566" s="124">
        <f t="shared" ca="1" si="1422"/>
        <v>299</v>
      </c>
      <c r="AT566" s="124">
        <f t="shared" ca="1" si="1423"/>
        <v>146</v>
      </c>
      <c r="AU566" s="124">
        <f t="shared" ca="1" si="1423"/>
        <v>201</v>
      </c>
      <c r="CI566" s="124">
        <f t="shared" ref="CI566:CJ566" ca="1" si="1579">IFERROR(OFFSET($D$1,$AP566,COLUMN()-87),0)</f>
        <v>122</v>
      </c>
      <c r="CJ566" s="124">
        <f t="shared" ca="1" si="1579"/>
        <v>167</v>
      </c>
      <c r="CL566" s="124">
        <f t="shared" ref="CL566:CM566" ca="1" si="1580">IFERROR(OFFSET($A$1,$AP566,COLUMN()-90),0)</f>
        <v>134</v>
      </c>
      <c r="CM566" s="124">
        <f t="shared" ca="1" si="1580"/>
        <v>299</v>
      </c>
      <c r="CO566" s="124">
        <f t="shared" ref="CO566:CP566" ca="1" si="1581">IFERROR(OFFSET($A$1,$AP566,COLUMN()-93),0)</f>
        <v>134</v>
      </c>
      <c r="CP566" s="124">
        <f t="shared" ca="1" si="1581"/>
        <v>299</v>
      </c>
      <c r="CR566" s="124">
        <f t="shared" ref="CR566:CS566" ca="1" si="1582">IFERROR(OFFSET($D$1,$AP566,COLUMN()-96),0)</f>
        <v>122</v>
      </c>
      <c r="CS566" s="124">
        <f t="shared" ca="1" si="1582"/>
        <v>167</v>
      </c>
    </row>
    <row r="567" spans="1:97" x14ac:dyDescent="0.3">
      <c r="A567" s="125">
        <v>191</v>
      </c>
      <c r="B567" s="125">
        <v>267</v>
      </c>
      <c r="D567" s="125">
        <v>1</v>
      </c>
      <c r="E567" s="125">
        <v>82</v>
      </c>
      <c r="G567" s="126">
        <v>6</v>
      </c>
      <c r="H567" s="126">
        <v>73</v>
      </c>
      <c r="J567" s="127">
        <v>102</v>
      </c>
      <c r="K567" s="127">
        <v>168</v>
      </c>
      <c r="R567" s="124">
        <v>0</v>
      </c>
      <c r="S567" s="124">
        <v>0</v>
      </c>
      <c r="T567" s="124">
        <v>0</v>
      </c>
      <c r="U567" s="124">
        <v>0</v>
      </c>
      <c r="AP567" s="124">
        <f t="shared" si="1514"/>
        <v>189</v>
      </c>
      <c r="AQ567" s="124">
        <f t="shared" ca="1" si="1428"/>
        <v>122</v>
      </c>
      <c r="AR567" s="124">
        <f t="shared" ca="1" si="1428"/>
        <v>167</v>
      </c>
      <c r="AT567" s="124">
        <f t="shared" ca="1" si="1429"/>
        <v>106</v>
      </c>
      <c r="AU567" s="124">
        <f t="shared" ca="1" si="1429"/>
        <v>169</v>
      </c>
      <c r="CI567" s="124">
        <f t="shared" ref="CI567:CJ567" ca="1" si="1583">IFERROR(OFFSET($G$1,$AP567,COLUMN()-87),0)</f>
        <v>146</v>
      </c>
      <c r="CJ567" s="124">
        <f t="shared" ca="1" si="1583"/>
        <v>201</v>
      </c>
      <c r="CL567" s="124">
        <f t="shared" ref="CL567:CM567" ca="1" si="1584">IFERROR(OFFSET($J$1,$AP567,COLUMN()-90),0)</f>
        <v>106</v>
      </c>
      <c r="CM567" s="124">
        <f t="shared" ca="1" si="1584"/>
        <v>169</v>
      </c>
      <c r="CO567" s="124">
        <f t="shared" ref="CO567:CP567" ca="1" si="1585">IFERROR(OFFSET($G$1,$AP567,COLUMN()-93),0)</f>
        <v>146</v>
      </c>
      <c r="CP567" s="124">
        <f t="shared" ca="1" si="1585"/>
        <v>201</v>
      </c>
      <c r="CR567" s="124">
        <f t="shared" ref="CR567:CS567" ca="1" si="1586">IFERROR(OFFSET($J$1,$AP567,COLUMN()-96),0)</f>
        <v>106</v>
      </c>
      <c r="CS567" s="124">
        <f t="shared" ca="1" si="1586"/>
        <v>169</v>
      </c>
    </row>
    <row r="568" spans="1:97" x14ac:dyDescent="0.3">
      <c r="A568" s="125">
        <v>185</v>
      </c>
      <c r="B568" s="125">
        <v>270</v>
      </c>
      <c r="D568" s="125">
        <v>1</v>
      </c>
      <c r="E568" s="125">
        <v>88</v>
      </c>
      <c r="G568" s="126">
        <v>12</v>
      </c>
      <c r="H568" s="126">
        <v>70</v>
      </c>
      <c r="J568" s="127">
        <v>99</v>
      </c>
      <c r="K568" s="127">
        <v>170</v>
      </c>
      <c r="R568" s="124">
        <v>0</v>
      </c>
      <c r="S568" s="124">
        <v>0</v>
      </c>
      <c r="T568" s="124">
        <v>0</v>
      </c>
      <c r="U568" s="124">
        <v>0</v>
      </c>
    </row>
    <row r="569" spans="1:97" x14ac:dyDescent="0.3">
      <c r="A569" s="125">
        <v>180</v>
      </c>
      <c r="B569" s="125">
        <v>273</v>
      </c>
      <c r="D569" s="125">
        <v>1</v>
      </c>
      <c r="E569" s="125">
        <v>95</v>
      </c>
      <c r="G569" s="126">
        <v>17</v>
      </c>
      <c r="H569" s="126">
        <v>67</v>
      </c>
      <c r="J569" s="127">
        <v>95</v>
      </c>
      <c r="K569" s="127">
        <v>172</v>
      </c>
      <c r="R569" s="124">
        <v>0</v>
      </c>
      <c r="S569" s="124">
        <v>0</v>
      </c>
      <c r="T569" s="124">
        <v>0</v>
      </c>
      <c r="U569" s="124">
        <v>0</v>
      </c>
      <c r="AP569" s="124">
        <f t="shared" si="1514"/>
        <v>190</v>
      </c>
      <c r="AQ569" s="124">
        <f t="shared" ca="1" si="1422"/>
        <v>133</v>
      </c>
      <c r="AR569" s="124">
        <f t="shared" ca="1" si="1422"/>
        <v>300</v>
      </c>
      <c r="AT569" s="124">
        <f t="shared" ca="1" si="1423"/>
        <v>148</v>
      </c>
      <c r="AU569" s="124">
        <f t="shared" ca="1" si="1423"/>
        <v>198</v>
      </c>
      <c r="CI569" s="124">
        <f t="shared" ref="CI569:CJ569" ca="1" si="1587">IFERROR(OFFSET($D$1,$AP569,COLUMN()-87),0)</f>
        <v>122</v>
      </c>
      <c r="CJ569" s="124">
        <f t="shared" ca="1" si="1587"/>
        <v>167</v>
      </c>
      <c r="CL569" s="124">
        <f t="shared" ref="CL569:CM569" ca="1" si="1588">IFERROR(OFFSET($A$1,$AP569,COLUMN()-90),0)</f>
        <v>133</v>
      </c>
      <c r="CM569" s="124">
        <f t="shared" ca="1" si="1588"/>
        <v>300</v>
      </c>
      <c r="CO569" s="124">
        <f t="shared" ref="CO569:CP569" ca="1" si="1589">IFERROR(OFFSET($A$1,$AP569,COLUMN()-93),0)</f>
        <v>133</v>
      </c>
      <c r="CP569" s="124">
        <f t="shared" ca="1" si="1589"/>
        <v>300</v>
      </c>
      <c r="CR569" s="124">
        <f t="shared" ref="CR569:CS569" ca="1" si="1590">IFERROR(OFFSET($D$1,$AP569,COLUMN()-96),0)</f>
        <v>122</v>
      </c>
      <c r="CS569" s="124">
        <f t="shared" ca="1" si="1590"/>
        <v>167</v>
      </c>
    </row>
    <row r="570" spans="1:97" x14ac:dyDescent="0.3">
      <c r="A570" s="125">
        <v>174</v>
      </c>
      <c r="B570" s="125">
        <v>276</v>
      </c>
      <c r="D570" s="125">
        <v>1</v>
      </c>
      <c r="E570" s="125">
        <v>101</v>
      </c>
      <c r="G570" s="126">
        <v>23</v>
      </c>
      <c r="H570" s="126">
        <v>63</v>
      </c>
      <c r="J570" s="127">
        <v>92</v>
      </c>
      <c r="K570" s="127">
        <v>174</v>
      </c>
      <c r="R570" s="124">
        <v>0</v>
      </c>
      <c r="S570" s="124">
        <v>0</v>
      </c>
      <c r="T570" s="124">
        <v>0</v>
      </c>
      <c r="U570" s="124">
        <v>0</v>
      </c>
      <c r="AP570" s="124">
        <f t="shared" si="1514"/>
        <v>190</v>
      </c>
      <c r="AQ570" s="124">
        <f t="shared" ca="1" si="1428"/>
        <v>122</v>
      </c>
      <c r="AR570" s="124">
        <f t="shared" ca="1" si="1428"/>
        <v>167</v>
      </c>
      <c r="AT570" s="124">
        <f t="shared" ca="1" si="1429"/>
        <v>106</v>
      </c>
      <c r="AU570" s="124">
        <f t="shared" ca="1" si="1429"/>
        <v>169</v>
      </c>
      <c r="CI570" s="124">
        <f t="shared" ref="CI570:CJ570" ca="1" si="1591">IFERROR(OFFSET($G$1,$AP570,COLUMN()-87),0)</f>
        <v>148</v>
      </c>
      <c r="CJ570" s="124">
        <f t="shared" ca="1" si="1591"/>
        <v>198</v>
      </c>
      <c r="CL570" s="124">
        <f t="shared" ref="CL570:CM570" ca="1" si="1592">IFERROR(OFFSET($J$1,$AP570,COLUMN()-90),0)</f>
        <v>106</v>
      </c>
      <c r="CM570" s="124">
        <f t="shared" ca="1" si="1592"/>
        <v>169</v>
      </c>
      <c r="CO570" s="124">
        <f t="shared" ref="CO570:CP570" ca="1" si="1593">IFERROR(OFFSET($G$1,$AP570,COLUMN()-93),0)</f>
        <v>148</v>
      </c>
      <c r="CP570" s="124">
        <f t="shared" ca="1" si="1593"/>
        <v>198</v>
      </c>
      <c r="CR570" s="124">
        <f t="shared" ref="CR570:CS570" ca="1" si="1594">IFERROR(OFFSET($J$1,$AP570,COLUMN()-96),0)</f>
        <v>106</v>
      </c>
      <c r="CS570" s="124">
        <f t="shared" ca="1" si="1594"/>
        <v>169</v>
      </c>
    </row>
    <row r="571" spans="1:97" x14ac:dyDescent="0.3">
      <c r="A571" s="125">
        <v>169</v>
      </c>
      <c r="B571" s="125">
        <v>279</v>
      </c>
      <c r="D571" s="125">
        <v>1</v>
      </c>
      <c r="E571" s="125">
        <v>107</v>
      </c>
      <c r="G571" s="126">
        <v>28</v>
      </c>
      <c r="H571" s="126">
        <v>60</v>
      </c>
      <c r="J571" s="127">
        <v>89</v>
      </c>
      <c r="K571" s="127">
        <v>176</v>
      </c>
      <c r="R571" s="124">
        <v>0</v>
      </c>
      <c r="S571" s="124">
        <v>0</v>
      </c>
      <c r="T571" s="124">
        <v>0</v>
      </c>
      <c r="U571" s="124">
        <v>0</v>
      </c>
    </row>
    <row r="572" spans="1:97" x14ac:dyDescent="0.3">
      <c r="A572" s="125">
        <v>164</v>
      </c>
      <c r="B572" s="125">
        <v>282</v>
      </c>
      <c r="D572" s="125">
        <v>1</v>
      </c>
      <c r="E572" s="125">
        <v>114</v>
      </c>
      <c r="G572" s="126">
        <v>34</v>
      </c>
      <c r="H572" s="126">
        <v>57</v>
      </c>
      <c r="J572" s="127">
        <v>86</v>
      </c>
      <c r="K572" s="127">
        <v>178</v>
      </c>
      <c r="R572" s="124">
        <v>0</v>
      </c>
      <c r="S572" s="124">
        <v>0</v>
      </c>
      <c r="T572" s="124">
        <v>0</v>
      </c>
      <c r="U572" s="124">
        <v>0</v>
      </c>
      <c r="AP572" s="124">
        <f t="shared" si="1514"/>
        <v>191</v>
      </c>
      <c r="AQ572" s="124">
        <f t="shared" ca="1" si="1422"/>
        <v>132</v>
      </c>
      <c r="AR572" s="124">
        <f t="shared" ca="1" si="1422"/>
        <v>300</v>
      </c>
      <c r="AT572" s="124">
        <f t="shared" ca="1" si="1423"/>
        <v>149</v>
      </c>
      <c r="AU572" s="124">
        <f t="shared" ca="1" si="1423"/>
        <v>194</v>
      </c>
      <c r="CI572" s="124">
        <f t="shared" ref="CI572:CJ572" ca="1" si="1595">IFERROR(OFFSET($D$1,$AP572,COLUMN()-87),0)</f>
        <v>122</v>
      </c>
      <c r="CJ572" s="124">
        <f t="shared" ca="1" si="1595"/>
        <v>168</v>
      </c>
      <c r="CL572" s="124">
        <f t="shared" ref="CL572:CM572" ca="1" si="1596">IFERROR(OFFSET($A$1,$AP572,COLUMN()-90),0)</f>
        <v>132</v>
      </c>
      <c r="CM572" s="124">
        <f t="shared" ca="1" si="1596"/>
        <v>300</v>
      </c>
      <c r="CO572" s="124">
        <f t="shared" ref="CO572:CP572" ca="1" si="1597">IFERROR(OFFSET($A$1,$AP572,COLUMN()-93),0)</f>
        <v>132</v>
      </c>
      <c r="CP572" s="124">
        <f t="shared" ca="1" si="1597"/>
        <v>300</v>
      </c>
      <c r="CR572" s="124">
        <f t="shared" ref="CR572:CS572" ca="1" si="1598">IFERROR(OFFSET($D$1,$AP572,COLUMN()-96),0)</f>
        <v>122</v>
      </c>
      <c r="CS572" s="124">
        <f t="shared" ca="1" si="1598"/>
        <v>168</v>
      </c>
    </row>
    <row r="573" spans="1:97" x14ac:dyDescent="0.3">
      <c r="A573" s="125">
        <v>158</v>
      </c>
      <c r="B573" s="125">
        <v>285</v>
      </c>
      <c r="D573" s="125">
        <v>1</v>
      </c>
      <c r="E573" s="125">
        <v>120</v>
      </c>
      <c r="G573" s="126">
        <v>39</v>
      </c>
      <c r="H573" s="126">
        <v>54</v>
      </c>
      <c r="J573" s="127">
        <v>82</v>
      </c>
      <c r="K573" s="127">
        <v>179</v>
      </c>
      <c r="R573" s="124">
        <v>0</v>
      </c>
      <c r="S573" s="124">
        <v>0</v>
      </c>
      <c r="T573" s="124">
        <v>0</v>
      </c>
      <c r="U573" s="124">
        <v>0</v>
      </c>
      <c r="AP573" s="124">
        <f t="shared" si="1514"/>
        <v>191</v>
      </c>
      <c r="AQ573" s="124">
        <f t="shared" ca="1" si="1428"/>
        <v>122</v>
      </c>
      <c r="AR573" s="124">
        <f t="shared" ca="1" si="1428"/>
        <v>168</v>
      </c>
      <c r="AT573" s="124">
        <f t="shared" ca="1" si="1429"/>
        <v>106</v>
      </c>
      <c r="AU573" s="124">
        <f t="shared" ca="1" si="1429"/>
        <v>169</v>
      </c>
      <c r="CI573" s="124">
        <f t="shared" ref="CI573:CJ573" ca="1" si="1599">IFERROR(OFFSET($G$1,$AP573,COLUMN()-87),0)</f>
        <v>149</v>
      </c>
      <c r="CJ573" s="124">
        <f t="shared" ca="1" si="1599"/>
        <v>194</v>
      </c>
      <c r="CL573" s="124">
        <f t="shared" ref="CL573:CM573" ca="1" si="1600">IFERROR(OFFSET($J$1,$AP573,COLUMN()-90),0)</f>
        <v>106</v>
      </c>
      <c r="CM573" s="124">
        <f t="shared" ca="1" si="1600"/>
        <v>169</v>
      </c>
      <c r="CO573" s="124">
        <f t="shared" ref="CO573:CP573" ca="1" si="1601">IFERROR(OFFSET($G$1,$AP573,COLUMN()-93),0)</f>
        <v>149</v>
      </c>
      <c r="CP573" s="124">
        <f t="shared" ca="1" si="1601"/>
        <v>194</v>
      </c>
      <c r="CR573" s="124">
        <f t="shared" ref="CR573:CS573" ca="1" si="1602">IFERROR(OFFSET($J$1,$AP573,COLUMN()-96),0)</f>
        <v>106</v>
      </c>
      <c r="CS573" s="124">
        <f t="shared" ca="1" si="1602"/>
        <v>169</v>
      </c>
    </row>
    <row r="574" spans="1:97" x14ac:dyDescent="0.3">
      <c r="A574" s="125">
        <v>153</v>
      </c>
      <c r="B574" s="125">
        <v>289</v>
      </c>
      <c r="D574" s="125">
        <v>1</v>
      </c>
      <c r="E574" s="125">
        <v>126</v>
      </c>
      <c r="G574" s="126">
        <v>44</v>
      </c>
      <c r="H574" s="126">
        <v>51</v>
      </c>
      <c r="J574" s="127">
        <v>79</v>
      </c>
      <c r="K574" s="127">
        <v>181</v>
      </c>
      <c r="R574" s="124">
        <v>0</v>
      </c>
      <c r="S574" s="124">
        <v>0</v>
      </c>
      <c r="T574" s="124">
        <v>0</v>
      </c>
      <c r="U574" s="124">
        <v>0</v>
      </c>
    </row>
    <row r="575" spans="1:97" x14ac:dyDescent="0.3">
      <c r="A575" s="125">
        <v>147</v>
      </c>
      <c r="B575" s="125">
        <v>292</v>
      </c>
      <c r="D575" s="125">
        <v>1</v>
      </c>
      <c r="E575" s="125">
        <v>132</v>
      </c>
      <c r="G575" s="126">
        <v>50</v>
      </c>
      <c r="H575" s="126">
        <v>48</v>
      </c>
      <c r="J575" s="127">
        <v>76</v>
      </c>
      <c r="K575" s="127">
        <v>183</v>
      </c>
      <c r="R575" s="124">
        <v>0</v>
      </c>
      <c r="S575" s="124">
        <v>0</v>
      </c>
      <c r="T575" s="124">
        <v>0</v>
      </c>
      <c r="U575" s="124">
        <v>0</v>
      </c>
      <c r="AP575" s="124">
        <f t="shared" si="1514"/>
        <v>192</v>
      </c>
      <c r="AQ575" s="124">
        <f t="shared" ref="AQ575:AR638" ca="1" si="1603">IFERROR(OFFSET($A$1,$AP575,COLUMN()-43),0)</f>
        <v>132</v>
      </c>
      <c r="AR575" s="124">
        <f t="shared" ca="1" si="1603"/>
        <v>301</v>
      </c>
      <c r="AT575" s="124">
        <f t="shared" ref="AT575:AU638" ca="1" si="1604">IFERROR(OFFSET($G$1,$AP575,COLUMN()-46),0)</f>
        <v>150</v>
      </c>
      <c r="AU575" s="124">
        <f t="shared" ca="1" si="1604"/>
        <v>190</v>
      </c>
      <c r="CI575" s="124">
        <f t="shared" ref="CI575:CJ575" ca="1" si="1605">IFERROR(OFFSET($D$1,$AP575,COLUMN()-87),0)</f>
        <v>121</v>
      </c>
      <c r="CJ575" s="124">
        <f t="shared" ca="1" si="1605"/>
        <v>168</v>
      </c>
      <c r="CL575" s="124">
        <f t="shared" ref="CL575:CM575" ca="1" si="1606">IFERROR(OFFSET($A$1,$AP575,COLUMN()-90),0)</f>
        <v>132</v>
      </c>
      <c r="CM575" s="124">
        <f t="shared" ca="1" si="1606"/>
        <v>301</v>
      </c>
      <c r="CO575" s="124">
        <f t="shared" ref="CO575:CP575" ca="1" si="1607">IFERROR(OFFSET($A$1,$AP575,COLUMN()-93),0)</f>
        <v>132</v>
      </c>
      <c r="CP575" s="124">
        <f t="shared" ca="1" si="1607"/>
        <v>301</v>
      </c>
      <c r="CR575" s="124">
        <f t="shared" ref="CR575:CS575" ca="1" si="1608">IFERROR(OFFSET($D$1,$AP575,COLUMN()-96),0)</f>
        <v>121</v>
      </c>
      <c r="CS575" s="124">
        <f t="shared" ca="1" si="1608"/>
        <v>168</v>
      </c>
    </row>
    <row r="576" spans="1:97" x14ac:dyDescent="0.3">
      <c r="A576" s="125">
        <v>142</v>
      </c>
      <c r="B576" s="125">
        <v>295</v>
      </c>
      <c r="D576" s="125">
        <v>1</v>
      </c>
      <c r="E576" s="125">
        <v>139</v>
      </c>
      <c r="G576" s="126">
        <v>55</v>
      </c>
      <c r="H576" s="126">
        <v>45</v>
      </c>
      <c r="J576" s="127">
        <v>73</v>
      </c>
      <c r="K576" s="127">
        <v>185</v>
      </c>
      <c r="R576" s="124">
        <v>0</v>
      </c>
      <c r="S576" s="124">
        <v>0</v>
      </c>
      <c r="T576" s="124">
        <v>0</v>
      </c>
      <c r="U576" s="124">
        <v>0</v>
      </c>
      <c r="AP576" s="124">
        <f t="shared" si="1514"/>
        <v>192</v>
      </c>
      <c r="AQ576" s="124">
        <f t="shared" ref="AQ576:AR639" ca="1" si="1609">IFERROR(OFFSET($D$1,$AP576,COLUMN()-43),0)</f>
        <v>121</v>
      </c>
      <c r="AR576" s="124">
        <f t="shared" ca="1" si="1609"/>
        <v>168</v>
      </c>
      <c r="AT576" s="124">
        <f t="shared" ref="AT576:AU639" ca="1" si="1610">IFERROR(OFFSET($J$1,$AP576,COLUMN()-46),0)</f>
        <v>106</v>
      </c>
      <c r="AU576" s="124">
        <f t="shared" ca="1" si="1610"/>
        <v>169</v>
      </c>
      <c r="CI576" s="124">
        <f t="shared" ref="CI576:CJ576" ca="1" si="1611">IFERROR(OFFSET($G$1,$AP576,COLUMN()-87),0)</f>
        <v>150</v>
      </c>
      <c r="CJ576" s="124">
        <f t="shared" ca="1" si="1611"/>
        <v>190</v>
      </c>
      <c r="CL576" s="124">
        <f t="shared" ref="CL576:CM576" ca="1" si="1612">IFERROR(OFFSET($J$1,$AP576,COLUMN()-90),0)</f>
        <v>106</v>
      </c>
      <c r="CM576" s="124">
        <f t="shared" ca="1" si="1612"/>
        <v>169</v>
      </c>
      <c r="CO576" s="124">
        <f t="shared" ref="CO576:CP576" ca="1" si="1613">IFERROR(OFFSET($G$1,$AP576,COLUMN()-93),0)</f>
        <v>150</v>
      </c>
      <c r="CP576" s="124">
        <f t="shared" ca="1" si="1613"/>
        <v>190</v>
      </c>
      <c r="CR576" s="124">
        <f t="shared" ref="CR576:CS576" ca="1" si="1614">IFERROR(OFFSET($J$1,$AP576,COLUMN()-96),0)</f>
        <v>106</v>
      </c>
      <c r="CS576" s="124">
        <f t="shared" ca="1" si="1614"/>
        <v>169</v>
      </c>
    </row>
    <row r="577" spans="1:97" x14ac:dyDescent="0.3">
      <c r="A577" s="125">
        <v>136</v>
      </c>
      <c r="B577" s="125">
        <v>298</v>
      </c>
      <c r="D577" s="125">
        <v>1</v>
      </c>
      <c r="E577" s="125">
        <v>145</v>
      </c>
      <c r="G577" s="126">
        <v>61</v>
      </c>
      <c r="H577" s="126">
        <v>42</v>
      </c>
      <c r="J577" s="127">
        <v>69</v>
      </c>
      <c r="K577" s="127">
        <v>187</v>
      </c>
      <c r="R577" s="124">
        <v>0</v>
      </c>
      <c r="S577" s="124">
        <v>0</v>
      </c>
      <c r="T577" s="124">
        <v>0</v>
      </c>
      <c r="U577" s="124">
        <v>0</v>
      </c>
    </row>
    <row r="578" spans="1:97" x14ac:dyDescent="0.3">
      <c r="A578" s="125">
        <v>131</v>
      </c>
      <c r="B578" s="125">
        <v>301</v>
      </c>
      <c r="D578" s="125">
        <v>1</v>
      </c>
      <c r="E578" s="125">
        <v>151</v>
      </c>
      <c r="G578" s="126">
        <v>66</v>
      </c>
      <c r="H578" s="126">
        <v>38</v>
      </c>
      <c r="J578" s="127">
        <v>66</v>
      </c>
      <c r="K578" s="127">
        <v>189</v>
      </c>
      <c r="R578" s="124">
        <v>66</v>
      </c>
      <c r="S578" s="124">
        <v>0</v>
      </c>
      <c r="T578" s="124">
        <v>0</v>
      </c>
      <c r="U578" s="124">
        <v>61</v>
      </c>
      <c r="AP578" s="124">
        <f t="shared" si="1514"/>
        <v>193</v>
      </c>
      <c r="AQ578" s="124">
        <f t="shared" ca="1" si="1603"/>
        <v>131</v>
      </c>
      <c r="AR578" s="124">
        <f t="shared" ca="1" si="1603"/>
        <v>301</v>
      </c>
      <c r="AT578" s="124">
        <f t="shared" ca="1" si="1604"/>
        <v>151</v>
      </c>
      <c r="AU578" s="124">
        <f t="shared" ca="1" si="1604"/>
        <v>186</v>
      </c>
      <c r="CI578" s="124">
        <f t="shared" ref="CI578:CJ578" ca="1" si="1615">IFERROR(OFFSET($D$1,$AP578,COLUMN()-87),0)</f>
        <v>121</v>
      </c>
      <c r="CJ578" s="124">
        <f t="shared" ca="1" si="1615"/>
        <v>168</v>
      </c>
      <c r="CL578" s="124">
        <f t="shared" ref="CL578:CM578" ca="1" si="1616">IFERROR(OFFSET($A$1,$AP578,COLUMN()-90),0)</f>
        <v>131</v>
      </c>
      <c r="CM578" s="124">
        <f t="shared" ca="1" si="1616"/>
        <v>301</v>
      </c>
      <c r="CO578" s="124">
        <f t="shared" ref="CO578:CP578" ca="1" si="1617">IFERROR(OFFSET($A$1,$AP578,COLUMN()-93),0)</f>
        <v>131</v>
      </c>
      <c r="CP578" s="124">
        <f t="shared" ca="1" si="1617"/>
        <v>301</v>
      </c>
      <c r="CR578" s="124">
        <f t="shared" ref="CR578:CS578" ca="1" si="1618">IFERROR(OFFSET($D$1,$AP578,COLUMN()-96),0)</f>
        <v>121</v>
      </c>
      <c r="CS578" s="124">
        <f t="shared" ca="1" si="1618"/>
        <v>168</v>
      </c>
    </row>
    <row r="579" spans="1:97" x14ac:dyDescent="0.3">
      <c r="A579" s="125">
        <v>126</v>
      </c>
      <c r="B579" s="125">
        <v>298</v>
      </c>
      <c r="D579" s="125">
        <v>1</v>
      </c>
      <c r="E579" s="125">
        <v>157</v>
      </c>
      <c r="G579" s="126">
        <v>71</v>
      </c>
      <c r="H579" s="126">
        <v>35</v>
      </c>
      <c r="J579" s="127">
        <v>62</v>
      </c>
      <c r="K579" s="127">
        <v>191</v>
      </c>
      <c r="R579" s="124">
        <v>0</v>
      </c>
      <c r="S579" s="124">
        <v>0</v>
      </c>
      <c r="T579" s="124">
        <v>0</v>
      </c>
      <c r="U579" s="124">
        <v>0</v>
      </c>
      <c r="AP579" s="124">
        <f t="shared" si="1514"/>
        <v>193</v>
      </c>
      <c r="AQ579" s="124">
        <f t="shared" ca="1" si="1609"/>
        <v>121</v>
      </c>
      <c r="AR579" s="124">
        <f t="shared" ca="1" si="1609"/>
        <v>168</v>
      </c>
      <c r="AT579" s="124">
        <f t="shared" ca="1" si="1610"/>
        <v>106</v>
      </c>
      <c r="AU579" s="124">
        <f t="shared" ca="1" si="1610"/>
        <v>169</v>
      </c>
      <c r="CI579" s="124">
        <f t="shared" ref="CI579:CJ579" ca="1" si="1619">IFERROR(OFFSET($G$1,$AP579,COLUMN()-87),0)</f>
        <v>151</v>
      </c>
      <c r="CJ579" s="124">
        <f t="shared" ca="1" si="1619"/>
        <v>186</v>
      </c>
      <c r="CL579" s="124">
        <f t="shared" ref="CL579:CM579" ca="1" si="1620">IFERROR(OFFSET($J$1,$AP579,COLUMN()-90),0)</f>
        <v>106</v>
      </c>
      <c r="CM579" s="124">
        <f t="shared" ca="1" si="1620"/>
        <v>169</v>
      </c>
      <c r="CO579" s="124">
        <f t="shared" ref="CO579:CP579" ca="1" si="1621">IFERROR(OFFSET($G$1,$AP579,COLUMN()-93),0)</f>
        <v>151</v>
      </c>
      <c r="CP579" s="124">
        <f t="shared" ca="1" si="1621"/>
        <v>186</v>
      </c>
      <c r="CR579" s="124">
        <f t="shared" ref="CR579:CS579" ca="1" si="1622">IFERROR(OFFSET($J$1,$AP579,COLUMN()-96),0)</f>
        <v>106</v>
      </c>
      <c r="CS579" s="124">
        <f t="shared" ca="1" si="1622"/>
        <v>169</v>
      </c>
    </row>
    <row r="580" spans="1:97" x14ac:dyDescent="0.3">
      <c r="A580" s="125">
        <v>120</v>
      </c>
      <c r="B580" s="125">
        <v>295</v>
      </c>
      <c r="D580" s="125">
        <v>1</v>
      </c>
      <c r="E580" s="125">
        <v>164</v>
      </c>
      <c r="G580" s="126">
        <v>77</v>
      </c>
      <c r="H580" s="126">
        <v>32</v>
      </c>
      <c r="J580" s="127">
        <v>59</v>
      </c>
      <c r="K580" s="127">
        <v>193</v>
      </c>
      <c r="R580" s="124">
        <v>0</v>
      </c>
      <c r="S580" s="124">
        <v>0</v>
      </c>
      <c r="T580" s="124">
        <v>0</v>
      </c>
      <c r="U580" s="124">
        <v>0</v>
      </c>
    </row>
    <row r="581" spans="1:97" x14ac:dyDescent="0.3">
      <c r="A581" s="125">
        <v>115</v>
      </c>
      <c r="B581" s="125">
        <v>292</v>
      </c>
      <c r="D581" s="125">
        <v>1</v>
      </c>
      <c r="E581" s="125">
        <v>170</v>
      </c>
      <c r="G581" s="126">
        <v>82</v>
      </c>
      <c r="H581" s="126">
        <v>29</v>
      </c>
      <c r="J581" s="127">
        <v>55</v>
      </c>
      <c r="K581" s="127">
        <v>195</v>
      </c>
      <c r="R581" s="124">
        <v>0</v>
      </c>
      <c r="S581" s="124">
        <v>0</v>
      </c>
      <c r="T581" s="124">
        <v>0</v>
      </c>
      <c r="U581" s="124">
        <v>0</v>
      </c>
      <c r="AP581" s="124">
        <f t="shared" si="1514"/>
        <v>194</v>
      </c>
      <c r="AQ581" s="124">
        <f t="shared" ca="1" si="1603"/>
        <v>126</v>
      </c>
      <c r="AR581" s="124">
        <f t="shared" ca="1" si="1603"/>
        <v>298</v>
      </c>
      <c r="AT581" s="124">
        <f t="shared" ca="1" si="1604"/>
        <v>153</v>
      </c>
      <c r="AU581" s="124">
        <f t="shared" ca="1" si="1604"/>
        <v>189</v>
      </c>
      <c r="CI581" s="124">
        <f t="shared" ref="CI581:CJ581" ca="1" si="1623">IFERROR(OFFSET($D$1,$AP581,COLUMN()-87),0)</f>
        <v>121</v>
      </c>
      <c r="CJ581" s="124">
        <f t="shared" ca="1" si="1623"/>
        <v>168</v>
      </c>
      <c r="CL581" s="124">
        <f t="shared" ref="CL581:CM581" ca="1" si="1624">IFERROR(OFFSET($A$1,$AP581,COLUMN()-90),0)</f>
        <v>126</v>
      </c>
      <c r="CM581" s="124">
        <f t="shared" ca="1" si="1624"/>
        <v>298</v>
      </c>
      <c r="CO581" s="124">
        <f t="shared" ref="CO581:CP581" ca="1" si="1625">IFERROR(OFFSET($A$1,$AP581,COLUMN()-93),0)</f>
        <v>126</v>
      </c>
      <c r="CP581" s="124">
        <f t="shared" ca="1" si="1625"/>
        <v>298</v>
      </c>
      <c r="CR581" s="124">
        <f t="shared" ref="CR581:CS581" ca="1" si="1626">IFERROR(OFFSET($D$1,$AP581,COLUMN()-96),0)</f>
        <v>121</v>
      </c>
      <c r="CS581" s="124">
        <f t="shared" ca="1" si="1626"/>
        <v>168</v>
      </c>
    </row>
    <row r="582" spans="1:97" x14ac:dyDescent="0.3">
      <c r="A582" s="125">
        <v>109</v>
      </c>
      <c r="B582" s="125">
        <v>289</v>
      </c>
      <c r="D582" s="125">
        <v>1</v>
      </c>
      <c r="E582" s="125">
        <v>176</v>
      </c>
      <c r="G582" s="126">
        <v>88</v>
      </c>
      <c r="H582" s="126">
        <v>26</v>
      </c>
      <c r="J582" s="127">
        <v>51</v>
      </c>
      <c r="K582" s="127">
        <v>197</v>
      </c>
      <c r="R582" s="124">
        <v>0</v>
      </c>
      <c r="S582" s="124">
        <v>0</v>
      </c>
      <c r="T582" s="124">
        <v>0</v>
      </c>
      <c r="U582" s="124">
        <v>0</v>
      </c>
      <c r="AP582" s="124">
        <f t="shared" si="1514"/>
        <v>194</v>
      </c>
      <c r="AQ582" s="124">
        <f t="shared" ca="1" si="1609"/>
        <v>121</v>
      </c>
      <c r="AR582" s="124">
        <f t="shared" ca="1" si="1609"/>
        <v>168</v>
      </c>
      <c r="AT582" s="124">
        <f t="shared" ca="1" si="1610"/>
        <v>106</v>
      </c>
      <c r="AU582" s="124">
        <f t="shared" ca="1" si="1610"/>
        <v>169</v>
      </c>
      <c r="CI582" s="124">
        <f t="shared" ref="CI582:CJ582" ca="1" si="1627">IFERROR(OFFSET($G$1,$AP582,COLUMN()-87),0)</f>
        <v>153</v>
      </c>
      <c r="CJ582" s="124">
        <f t="shared" ca="1" si="1627"/>
        <v>189</v>
      </c>
      <c r="CL582" s="124">
        <f t="shared" ref="CL582:CM582" ca="1" si="1628">IFERROR(OFFSET($J$1,$AP582,COLUMN()-90),0)</f>
        <v>106</v>
      </c>
      <c r="CM582" s="124">
        <f t="shared" ca="1" si="1628"/>
        <v>169</v>
      </c>
      <c r="CO582" s="124">
        <f t="shared" ref="CO582:CP582" ca="1" si="1629">IFERROR(OFFSET($G$1,$AP582,COLUMN()-93),0)</f>
        <v>153</v>
      </c>
      <c r="CP582" s="124">
        <f t="shared" ca="1" si="1629"/>
        <v>189</v>
      </c>
      <c r="CR582" s="124">
        <f t="shared" ref="CR582:CS582" ca="1" si="1630">IFERROR(OFFSET($J$1,$AP582,COLUMN()-96),0)</f>
        <v>106</v>
      </c>
      <c r="CS582" s="124">
        <f t="shared" ca="1" si="1630"/>
        <v>169</v>
      </c>
    </row>
    <row r="583" spans="1:97" x14ac:dyDescent="0.3">
      <c r="A583" s="125">
        <v>104</v>
      </c>
      <c r="B583" s="125">
        <v>285</v>
      </c>
      <c r="D583" s="125">
        <v>1</v>
      </c>
      <c r="E583" s="125">
        <v>182</v>
      </c>
      <c r="G583" s="126">
        <v>93</v>
      </c>
      <c r="H583" s="126">
        <v>23</v>
      </c>
      <c r="J583" s="127">
        <v>48</v>
      </c>
      <c r="K583" s="127">
        <v>199</v>
      </c>
      <c r="R583" s="124">
        <v>0</v>
      </c>
      <c r="S583" s="124">
        <v>0</v>
      </c>
      <c r="T583" s="124">
        <v>0</v>
      </c>
      <c r="U583" s="124">
        <v>0</v>
      </c>
    </row>
    <row r="584" spans="1:97" x14ac:dyDescent="0.3">
      <c r="A584" s="125">
        <v>99</v>
      </c>
      <c r="B584" s="125">
        <v>282</v>
      </c>
      <c r="D584" s="125">
        <v>1</v>
      </c>
      <c r="E584" s="125">
        <v>189</v>
      </c>
      <c r="G584" s="126">
        <v>99</v>
      </c>
      <c r="H584" s="126">
        <v>20</v>
      </c>
      <c r="J584" s="127">
        <v>44</v>
      </c>
      <c r="K584" s="127">
        <v>201</v>
      </c>
      <c r="R584" s="124">
        <v>0</v>
      </c>
      <c r="S584" s="124">
        <v>0</v>
      </c>
      <c r="T584" s="124">
        <v>0</v>
      </c>
      <c r="U584" s="124">
        <v>62</v>
      </c>
      <c r="AP584" s="124">
        <f t="shared" si="1514"/>
        <v>195</v>
      </c>
      <c r="AQ584" s="124">
        <f t="shared" ca="1" si="1603"/>
        <v>120</v>
      </c>
      <c r="AR584" s="124">
        <f t="shared" ca="1" si="1603"/>
        <v>295</v>
      </c>
      <c r="AT584" s="124">
        <f t="shared" ca="1" si="1604"/>
        <v>155</v>
      </c>
      <c r="AU584" s="124">
        <f t="shared" ca="1" si="1604"/>
        <v>193</v>
      </c>
      <c r="CI584" s="124">
        <f t="shared" ref="CI584:CJ584" ca="1" si="1631">IFERROR(OFFSET($D$1,$AP584,COLUMN()-87),0)</f>
        <v>121</v>
      </c>
      <c r="CJ584" s="124">
        <f t="shared" ca="1" si="1631"/>
        <v>168</v>
      </c>
      <c r="CL584" s="124">
        <f t="shared" ref="CL584:CM584" ca="1" si="1632">IFERROR(OFFSET($A$1,$AP584,COLUMN()-90),0)</f>
        <v>120</v>
      </c>
      <c r="CM584" s="124">
        <f t="shared" ca="1" si="1632"/>
        <v>295</v>
      </c>
      <c r="CO584" s="124">
        <f t="shared" ref="CO584:CP584" ca="1" si="1633">IFERROR(OFFSET($A$1,$AP584,COLUMN()-93),0)</f>
        <v>120</v>
      </c>
      <c r="CP584" s="124">
        <f t="shared" ca="1" si="1633"/>
        <v>295</v>
      </c>
      <c r="CR584" s="124">
        <f t="shared" ref="CR584:CS584" ca="1" si="1634">IFERROR(OFFSET($D$1,$AP584,COLUMN()-96),0)</f>
        <v>121</v>
      </c>
      <c r="CS584" s="124">
        <f t="shared" ca="1" si="1634"/>
        <v>168</v>
      </c>
    </row>
    <row r="585" spans="1:97" x14ac:dyDescent="0.3">
      <c r="A585" s="125">
        <v>93</v>
      </c>
      <c r="B585" s="125">
        <v>279</v>
      </c>
      <c r="D585" s="125">
        <v>1</v>
      </c>
      <c r="E585" s="125">
        <v>195</v>
      </c>
      <c r="G585" s="126">
        <v>104</v>
      </c>
      <c r="H585" s="126">
        <v>17</v>
      </c>
      <c r="J585" s="127">
        <v>44</v>
      </c>
      <c r="K585" s="127">
        <v>197</v>
      </c>
      <c r="R585" s="124">
        <v>0</v>
      </c>
      <c r="S585" s="124">
        <v>0</v>
      </c>
      <c r="T585" s="124">
        <v>0</v>
      </c>
      <c r="U585" s="124">
        <v>0</v>
      </c>
      <c r="AP585" s="124">
        <f t="shared" si="1514"/>
        <v>195</v>
      </c>
      <c r="AQ585" s="124">
        <f t="shared" ca="1" si="1609"/>
        <v>121</v>
      </c>
      <c r="AR585" s="124">
        <f t="shared" ca="1" si="1609"/>
        <v>168</v>
      </c>
      <c r="AT585" s="124">
        <f t="shared" ca="1" si="1610"/>
        <v>106</v>
      </c>
      <c r="AU585" s="124">
        <f t="shared" ca="1" si="1610"/>
        <v>169</v>
      </c>
      <c r="CI585" s="124">
        <f t="shared" ref="CI585:CJ585" ca="1" si="1635">IFERROR(OFFSET($G$1,$AP585,COLUMN()-87),0)</f>
        <v>155</v>
      </c>
      <c r="CJ585" s="124">
        <f t="shared" ca="1" si="1635"/>
        <v>193</v>
      </c>
      <c r="CL585" s="124">
        <f t="shared" ref="CL585:CM585" ca="1" si="1636">IFERROR(OFFSET($J$1,$AP585,COLUMN()-90),0)</f>
        <v>106</v>
      </c>
      <c r="CM585" s="124">
        <f t="shared" ca="1" si="1636"/>
        <v>169</v>
      </c>
      <c r="CO585" s="124">
        <f t="shared" ref="CO585:CP585" ca="1" si="1637">IFERROR(OFFSET($G$1,$AP585,COLUMN()-93),0)</f>
        <v>155</v>
      </c>
      <c r="CP585" s="124">
        <f t="shared" ca="1" si="1637"/>
        <v>193</v>
      </c>
      <c r="CR585" s="124">
        <f t="shared" ref="CR585:CS585" ca="1" si="1638">IFERROR(OFFSET($J$1,$AP585,COLUMN()-96),0)</f>
        <v>106</v>
      </c>
      <c r="CS585" s="124">
        <f t="shared" ca="1" si="1638"/>
        <v>169</v>
      </c>
    </row>
    <row r="586" spans="1:97" x14ac:dyDescent="0.3">
      <c r="A586" s="125">
        <v>88</v>
      </c>
      <c r="B586" s="125">
        <v>276</v>
      </c>
      <c r="D586" s="125">
        <v>1</v>
      </c>
      <c r="E586" s="125">
        <v>201</v>
      </c>
      <c r="G586" s="126">
        <v>109</v>
      </c>
      <c r="H586" s="126">
        <v>14</v>
      </c>
      <c r="J586" s="127">
        <v>44</v>
      </c>
      <c r="K586" s="127">
        <v>193</v>
      </c>
      <c r="R586" s="124">
        <v>0</v>
      </c>
      <c r="S586" s="124">
        <v>0</v>
      </c>
      <c r="T586" s="124">
        <v>0</v>
      </c>
      <c r="U586" s="124">
        <v>0</v>
      </c>
    </row>
    <row r="587" spans="1:97" x14ac:dyDescent="0.3">
      <c r="A587" s="125">
        <v>82</v>
      </c>
      <c r="B587" s="125">
        <v>273</v>
      </c>
      <c r="D587" s="125">
        <v>1</v>
      </c>
      <c r="E587" s="125">
        <v>207</v>
      </c>
      <c r="G587" s="126">
        <v>115</v>
      </c>
      <c r="H587" s="126">
        <v>10</v>
      </c>
      <c r="J587" s="127">
        <v>44</v>
      </c>
      <c r="K587" s="127">
        <v>189</v>
      </c>
      <c r="R587" s="124">
        <v>0</v>
      </c>
      <c r="S587" s="124">
        <v>0</v>
      </c>
      <c r="T587" s="124">
        <v>0</v>
      </c>
      <c r="U587" s="124">
        <v>0</v>
      </c>
      <c r="AP587" s="124">
        <f t="shared" si="1514"/>
        <v>196</v>
      </c>
      <c r="AQ587" s="124">
        <f t="shared" ca="1" si="1603"/>
        <v>115</v>
      </c>
      <c r="AR587" s="124">
        <f t="shared" ca="1" si="1603"/>
        <v>292</v>
      </c>
      <c r="AT587" s="124">
        <f t="shared" ca="1" si="1604"/>
        <v>157</v>
      </c>
      <c r="AU587" s="124">
        <f t="shared" ca="1" si="1604"/>
        <v>196</v>
      </c>
      <c r="CI587" s="124">
        <f t="shared" ref="CI587:CJ587" ca="1" si="1639">IFERROR(OFFSET($D$1,$AP587,COLUMN()-87),0)</f>
        <v>121</v>
      </c>
      <c r="CJ587" s="124">
        <f t="shared" ca="1" si="1639"/>
        <v>168</v>
      </c>
      <c r="CL587" s="124">
        <f t="shared" ref="CL587:CM587" ca="1" si="1640">IFERROR(OFFSET($A$1,$AP587,COLUMN()-90),0)</f>
        <v>115</v>
      </c>
      <c r="CM587" s="124">
        <f t="shared" ca="1" si="1640"/>
        <v>292</v>
      </c>
      <c r="CO587" s="124">
        <f t="shared" ref="CO587:CP587" ca="1" si="1641">IFERROR(OFFSET($A$1,$AP587,COLUMN()-93),0)</f>
        <v>115</v>
      </c>
      <c r="CP587" s="124">
        <f t="shared" ca="1" si="1641"/>
        <v>292</v>
      </c>
      <c r="CR587" s="124">
        <f t="shared" ref="CR587:CS587" ca="1" si="1642">IFERROR(OFFSET($D$1,$AP587,COLUMN()-96),0)</f>
        <v>121</v>
      </c>
      <c r="CS587" s="124">
        <f t="shared" ca="1" si="1642"/>
        <v>168</v>
      </c>
    </row>
    <row r="588" spans="1:97" x14ac:dyDescent="0.3">
      <c r="A588" s="125">
        <v>77</v>
      </c>
      <c r="B588" s="125">
        <v>270</v>
      </c>
      <c r="D588" s="125">
        <v>1</v>
      </c>
      <c r="E588" s="125">
        <v>214</v>
      </c>
      <c r="G588" s="126">
        <v>120</v>
      </c>
      <c r="H588" s="126">
        <v>7</v>
      </c>
      <c r="J588" s="127">
        <v>44</v>
      </c>
      <c r="K588" s="127">
        <v>184</v>
      </c>
      <c r="R588" s="124">
        <v>0</v>
      </c>
      <c r="S588" s="124">
        <v>0</v>
      </c>
      <c r="T588" s="124">
        <v>0</v>
      </c>
      <c r="U588" s="124">
        <v>0</v>
      </c>
      <c r="AP588" s="124">
        <f t="shared" si="1514"/>
        <v>196</v>
      </c>
      <c r="AQ588" s="124">
        <f t="shared" ca="1" si="1609"/>
        <v>121</v>
      </c>
      <c r="AR588" s="124">
        <f t="shared" ca="1" si="1609"/>
        <v>168</v>
      </c>
      <c r="AT588" s="124">
        <f t="shared" ca="1" si="1610"/>
        <v>106</v>
      </c>
      <c r="AU588" s="124">
        <f t="shared" ca="1" si="1610"/>
        <v>168</v>
      </c>
      <c r="CI588" s="124">
        <f t="shared" ref="CI588:CJ588" ca="1" si="1643">IFERROR(OFFSET($G$1,$AP588,COLUMN()-87),0)</f>
        <v>157</v>
      </c>
      <c r="CJ588" s="124">
        <f t="shared" ca="1" si="1643"/>
        <v>196</v>
      </c>
      <c r="CL588" s="124">
        <f t="shared" ref="CL588:CM588" ca="1" si="1644">IFERROR(OFFSET($J$1,$AP588,COLUMN()-90),0)</f>
        <v>106</v>
      </c>
      <c r="CM588" s="124">
        <f t="shared" ca="1" si="1644"/>
        <v>168</v>
      </c>
      <c r="CO588" s="124">
        <f t="shared" ref="CO588:CP588" ca="1" si="1645">IFERROR(OFFSET($G$1,$AP588,COLUMN()-93),0)</f>
        <v>157</v>
      </c>
      <c r="CP588" s="124">
        <f t="shared" ca="1" si="1645"/>
        <v>196</v>
      </c>
      <c r="CR588" s="124">
        <f t="shared" ref="CR588:CS588" ca="1" si="1646">IFERROR(OFFSET($J$1,$AP588,COLUMN()-96),0)</f>
        <v>106</v>
      </c>
      <c r="CS588" s="124">
        <f t="shared" ca="1" si="1646"/>
        <v>168</v>
      </c>
    </row>
    <row r="589" spans="1:97" x14ac:dyDescent="0.3">
      <c r="A589" s="125">
        <v>71</v>
      </c>
      <c r="B589" s="125">
        <v>267</v>
      </c>
      <c r="D589" s="125">
        <v>1</v>
      </c>
      <c r="E589" s="125">
        <v>220</v>
      </c>
      <c r="G589" s="126">
        <v>126</v>
      </c>
      <c r="H589" s="126">
        <v>4</v>
      </c>
      <c r="J589" s="127">
        <v>44</v>
      </c>
      <c r="K589" s="127">
        <v>180</v>
      </c>
      <c r="R589" s="124">
        <v>0</v>
      </c>
      <c r="S589" s="124">
        <v>0</v>
      </c>
      <c r="T589" s="124">
        <v>0</v>
      </c>
      <c r="U589" s="124">
        <v>0</v>
      </c>
    </row>
    <row r="590" spans="1:97" x14ac:dyDescent="0.3">
      <c r="A590" s="125">
        <v>66</v>
      </c>
      <c r="B590" s="125">
        <v>264</v>
      </c>
      <c r="D590" s="125">
        <v>1</v>
      </c>
      <c r="E590" s="125">
        <v>226</v>
      </c>
      <c r="G590" s="126">
        <v>131</v>
      </c>
      <c r="H590" s="126">
        <v>1</v>
      </c>
      <c r="J590" s="127">
        <v>44</v>
      </c>
      <c r="K590" s="127">
        <v>176</v>
      </c>
      <c r="R590" s="124">
        <v>0</v>
      </c>
      <c r="S590" s="124">
        <v>64</v>
      </c>
      <c r="T590" s="124">
        <v>54</v>
      </c>
      <c r="U590" s="124">
        <v>0</v>
      </c>
      <c r="AP590" s="124">
        <f t="shared" si="1514"/>
        <v>197</v>
      </c>
      <c r="AQ590" s="124">
        <f t="shared" ca="1" si="1603"/>
        <v>109</v>
      </c>
      <c r="AR590" s="124">
        <f t="shared" ca="1" si="1603"/>
        <v>289</v>
      </c>
      <c r="AT590" s="124">
        <f t="shared" ca="1" si="1604"/>
        <v>159</v>
      </c>
      <c r="AU590" s="124">
        <f t="shared" ca="1" si="1604"/>
        <v>199</v>
      </c>
      <c r="CI590" s="124">
        <f t="shared" ref="CI590:CJ590" ca="1" si="1647">IFERROR(OFFSET($D$1,$AP590,COLUMN()-87),0)</f>
        <v>121</v>
      </c>
      <c r="CJ590" s="124">
        <f t="shared" ca="1" si="1647"/>
        <v>168</v>
      </c>
      <c r="CL590" s="124">
        <f t="shared" ref="CL590:CM590" ca="1" si="1648">IFERROR(OFFSET($A$1,$AP590,COLUMN()-90),0)</f>
        <v>109</v>
      </c>
      <c r="CM590" s="124">
        <f t="shared" ca="1" si="1648"/>
        <v>289</v>
      </c>
      <c r="CO590" s="124">
        <f t="shared" ref="CO590:CP590" ca="1" si="1649">IFERROR(OFFSET($A$1,$AP590,COLUMN()-93),0)</f>
        <v>109</v>
      </c>
      <c r="CP590" s="124">
        <f t="shared" ca="1" si="1649"/>
        <v>289</v>
      </c>
      <c r="CR590" s="124">
        <f t="shared" ref="CR590:CS590" ca="1" si="1650">IFERROR(OFFSET($D$1,$AP590,COLUMN()-96),0)</f>
        <v>121</v>
      </c>
      <c r="CS590" s="124">
        <f t="shared" ca="1" si="1650"/>
        <v>168</v>
      </c>
    </row>
    <row r="591" spans="1:97" x14ac:dyDescent="0.3">
      <c r="A591" s="125">
        <v>61</v>
      </c>
      <c r="B591" s="125">
        <v>260</v>
      </c>
      <c r="D591" s="125">
        <v>1</v>
      </c>
      <c r="E591" s="125">
        <v>220</v>
      </c>
      <c r="G591" s="126">
        <v>136</v>
      </c>
      <c r="H591" s="126">
        <v>4</v>
      </c>
      <c r="J591" s="127">
        <v>44</v>
      </c>
      <c r="K591" s="127">
        <v>172</v>
      </c>
      <c r="R591" s="124">
        <v>0</v>
      </c>
      <c r="S591" s="124">
        <v>0</v>
      </c>
      <c r="T591" s="124">
        <v>0</v>
      </c>
      <c r="U591" s="124">
        <v>0</v>
      </c>
      <c r="AP591" s="124">
        <f t="shared" si="1514"/>
        <v>197</v>
      </c>
      <c r="AQ591" s="124">
        <f t="shared" ca="1" si="1609"/>
        <v>121</v>
      </c>
      <c r="AR591" s="124">
        <f t="shared" ca="1" si="1609"/>
        <v>168</v>
      </c>
      <c r="AT591" s="124">
        <f t="shared" ca="1" si="1610"/>
        <v>106</v>
      </c>
      <c r="AU591" s="124">
        <f t="shared" ca="1" si="1610"/>
        <v>168</v>
      </c>
      <c r="CI591" s="124">
        <f t="shared" ref="CI591:CJ591" ca="1" si="1651">IFERROR(OFFSET($G$1,$AP591,COLUMN()-87),0)</f>
        <v>159</v>
      </c>
      <c r="CJ591" s="124">
        <f t="shared" ca="1" si="1651"/>
        <v>199</v>
      </c>
      <c r="CL591" s="124">
        <f t="shared" ref="CL591:CM591" ca="1" si="1652">IFERROR(OFFSET($J$1,$AP591,COLUMN()-90),0)</f>
        <v>106</v>
      </c>
      <c r="CM591" s="124">
        <f t="shared" ca="1" si="1652"/>
        <v>168</v>
      </c>
      <c r="CO591" s="124">
        <f t="shared" ref="CO591:CP591" ca="1" si="1653">IFERROR(OFFSET($G$1,$AP591,COLUMN()-93),0)</f>
        <v>159</v>
      </c>
      <c r="CP591" s="124">
        <f t="shared" ca="1" si="1653"/>
        <v>199</v>
      </c>
      <c r="CR591" s="124">
        <f t="shared" ref="CR591:CS591" ca="1" si="1654">IFERROR(OFFSET($J$1,$AP591,COLUMN()-96),0)</f>
        <v>106</v>
      </c>
      <c r="CS591" s="124">
        <f t="shared" ca="1" si="1654"/>
        <v>168</v>
      </c>
    </row>
    <row r="592" spans="1:97" x14ac:dyDescent="0.3">
      <c r="A592" s="125">
        <v>55</v>
      </c>
      <c r="B592" s="125">
        <v>257</v>
      </c>
      <c r="D592" s="125">
        <v>1</v>
      </c>
      <c r="E592" s="125">
        <v>214</v>
      </c>
      <c r="G592" s="126">
        <v>142</v>
      </c>
      <c r="H592" s="126">
        <v>7</v>
      </c>
      <c r="J592" s="127">
        <v>44</v>
      </c>
      <c r="K592" s="127">
        <v>168</v>
      </c>
      <c r="R592" s="124">
        <v>0</v>
      </c>
      <c r="S592" s="124">
        <v>0</v>
      </c>
      <c r="T592" s="124">
        <v>0</v>
      </c>
      <c r="U592" s="124">
        <v>0</v>
      </c>
    </row>
    <row r="593" spans="1:97" x14ac:dyDescent="0.3">
      <c r="A593" s="125">
        <v>50</v>
      </c>
      <c r="B593" s="125">
        <v>254</v>
      </c>
      <c r="D593" s="125">
        <v>1</v>
      </c>
      <c r="E593" s="125">
        <v>207</v>
      </c>
      <c r="G593" s="126">
        <v>147</v>
      </c>
      <c r="H593" s="126">
        <v>10</v>
      </c>
      <c r="J593" s="127">
        <v>44</v>
      </c>
      <c r="K593" s="127">
        <v>164</v>
      </c>
      <c r="R593" s="124">
        <v>0</v>
      </c>
      <c r="S593" s="124">
        <v>0</v>
      </c>
      <c r="T593" s="124">
        <v>0</v>
      </c>
      <c r="U593" s="124">
        <v>0</v>
      </c>
      <c r="AP593" s="124">
        <f t="shared" si="1514"/>
        <v>198</v>
      </c>
      <c r="AQ593" s="124">
        <f t="shared" ca="1" si="1603"/>
        <v>104</v>
      </c>
      <c r="AR593" s="124">
        <f t="shared" ca="1" si="1603"/>
        <v>285</v>
      </c>
      <c r="AT593" s="124">
        <f t="shared" ca="1" si="1604"/>
        <v>161</v>
      </c>
      <c r="AU593" s="124">
        <f t="shared" ca="1" si="1604"/>
        <v>203</v>
      </c>
      <c r="CI593" s="124">
        <f t="shared" ref="CI593:CJ593" ca="1" si="1655">IFERROR(OFFSET($D$1,$AP593,COLUMN()-87),0)</f>
        <v>121</v>
      </c>
      <c r="CJ593" s="124">
        <f t="shared" ca="1" si="1655"/>
        <v>168</v>
      </c>
      <c r="CL593" s="124">
        <f t="shared" ref="CL593:CM593" ca="1" si="1656">IFERROR(OFFSET($A$1,$AP593,COLUMN()-90),0)</f>
        <v>104</v>
      </c>
      <c r="CM593" s="124">
        <f t="shared" ca="1" si="1656"/>
        <v>285</v>
      </c>
      <c r="CO593" s="124">
        <f t="shared" ref="CO593:CP593" ca="1" si="1657">IFERROR(OFFSET($A$1,$AP593,COLUMN()-93),0)</f>
        <v>104</v>
      </c>
      <c r="CP593" s="124">
        <f t="shared" ca="1" si="1657"/>
        <v>285</v>
      </c>
      <c r="CR593" s="124">
        <f t="shared" ref="CR593:CS593" ca="1" si="1658">IFERROR(OFFSET($D$1,$AP593,COLUMN()-96),0)</f>
        <v>121</v>
      </c>
      <c r="CS593" s="124">
        <f t="shared" ca="1" si="1658"/>
        <v>168</v>
      </c>
    </row>
    <row r="594" spans="1:97" x14ac:dyDescent="0.3">
      <c r="A594" s="125">
        <v>44</v>
      </c>
      <c r="B594" s="125">
        <v>251</v>
      </c>
      <c r="D594" s="125">
        <v>1</v>
      </c>
      <c r="E594" s="125">
        <v>201</v>
      </c>
      <c r="G594" s="126">
        <v>153</v>
      </c>
      <c r="H594" s="126">
        <v>14</v>
      </c>
      <c r="J594" s="127">
        <v>44</v>
      </c>
      <c r="K594" s="127">
        <v>159</v>
      </c>
      <c r="R594" s="124">
        <v>0</v>
      </c>
      <c r="S594" s="124">
        <v>0</v>
      </c>
      <c r="T594" s="124">
        <v>0</v>
      </c>
      <c r="U594" s="124">
        <v>0</v>
      </c>
      <c r="AP594" s="124">
        <f t="shared" si="1514"/>
        <v>198</v>
      </c>
      <c r="AQ594" s="124">
        <f t="shared" ca="1" si="1609"/>
        <v>121</v>
      </c>
      <c r="AR594" s="124">
        <f t="shared" ca="1" si="1609"/>
        <v>168</v>
      </c>
      <c r="AT594" s="124">
        <f t="shared" ca="1" si="1610"/>
        <v>106</v>
      </c>
      <c r="AU594" s="124">
        <f t="shared" ca="1" si="1610"/>
        <v>168</v>
      </c>
      <c r="CI594" s="124">
        <f t="shared" ref="CI594:CJ594" ca="1" si="1659">IFERROR(OFFSET($G$1,$AP594,COLUMN()-87),0)</f>
        <v>161</v>
      </c>
      <c r="CJ594" s="124">
        <f t="shared" ca="1" si="1659"/>
        <v>203</v>
      </c>
      <c r="CL594" s="124">
        <f t="shared" ref="CL594:CM594" ca="1" si="1660">IFERROR(OFFSET($J$1,$AP594,COLUMN()-90),0)</f>
        <v>106</v>
      </c>
      <c r="CM594" s="124">
        <f t="shared" ca="1" si="1660"/>
        <v>168</v>
      </c>
      <c r="CO594" s="124">
        <f t="shared" ref="CO594:CP594" ca="1" si="1661">IFERROR(OFFSET($G$1,$AP594,COLUMN()-93),0)</f>
        <v>161</v>
      </c>
      <c r="CP594" s="124">
        <f t="shared" ca="1" si="1661"/>
        <v>203</v>
      </c>
      <c r="CR594" s="124">
        <f t="shared" ref="CR594:CS594" ca="1" si="1662">IFERROR(OFFSET($J$1,$AP594,COLUMN()-96),0)</f>
        <v>106</v>
      </c>
      <c r="CS594" s="124">
        <f t="shared" ca="1" si="1662"/>
        <v>168</v>
      </c>
    </row>
    <row r="595" spans="1:97" x14ac:dyDescent="0.3">
      <c r="A595" s="125">
        <v>39</v>
      </c>
      <c r="B595" s="125">
        <v>248</v>
      </c>
      <c r="D595" s="125">
        <v>1</v>
      </c>
      <c r="E595" s="125">
        <v>195</v>
      </c>
      <c r="G595" s="126">
        <v>158</v>
      </c>
      <c r="H595" s="126">
        <v>17</v>
      </c>
      <c r="J595" s="127">
        <v>44</v>
      </c>
      <c r="K595" s="127">
        <v>155</v>
      </c>
      <c r="R595" s="124">
        <v>0</v>
      </c>
      <c r="S595" s="124">
        <v>0</v>
      </c>
      <c r="T595" s="124">
        <v>0</v>
      </c>
      <c r="U595" s="124">
        <v>0</v>
      </c>
    </row>
    <row r="596" spans="1:97" x14ac:dyDescent="0.3">
      <c r="A596" s="125">
        <v>34</v>
      </c>
      <c r="B596" s="125">
        <v>245</v>
      </c>
      <c r="D596" s="125">
        <v>1</v>
      </c>
      <c r="E596" s="125">
        <v>189</v>
      </c>
      <c r="G596" s="126">
        <v>164</v>
      </c>
      <c r="H596" s="126">
        <v>20</v>
      </c>
      <c r="J596" s="127">
        <v>44</v>
      </c>
      <c r="K596" s="127">
        <v>151</v>
      </c>
      <c r="R596" s="124">
        <v>0</v>
      </c>
      <c r="S596" s="124">
        <v>0</v>
      </c>
      <c r="T596" s="124">
        <v>0</v>
      </c>
      <c r="U596" s="124">
        <v>58</v>
      </c>
      <c r="AP596" s="124">
        <f t="shared" si="1514"/>
        <v>199</v>
      </c>
      <c r="AQ596" s="124">
        <f t="shared" ca="1" si="1603"/>
        <v>99</v>
      </c>
      <c r="AR596" s="124">
        <f t="shared" ca="1" si="1603"/>
        <v>282</v>
      </c>
      <c r="AT596" s="124">
        <f t="shared" ca="1" si="1604"/>
        <v>163</v>
      </c>
      <c r="AU596" s="124">
        <f t="shared" ca="1" si="1604"/>
        <v>206</v>
      </c>
      <c r="CI596" s="124">
        <f t="shared" ref="CI596:CJ596" ca="1" si="1663">IFERROR(OFFSET($D$1,$AP596,COLUMN()-87),0)</f>
        <v>121</v>
      </c>
      <c r="CJ596" s="124">
        <f t="shared" ca="1" si="1663"/>
        <v>168</v>
      </c>
      <c r="CL596" s="124">
        <f t="shared" ref="CL596:CM596" ca="1" si="1664">IFERROR(OFFSET($A$1,$AP596,COLUMN()-90),0)</f>
        <v>99</v>
      </c>
      <c r="CM596" s="124">
        <f t="shared" ca="1" si="1664"/>
        <v>282</v>
      </c>
      <c r="CO596" s="124">
        <f t="shared" ref="CO596:CP596" ca="1" si="1665">IFERROR(OFFSET($A$1,$AP596,COLUMN()-93),0)</f>
        <v>99</v>
      </c>
      <c r="CP596" s="124">
        <f t="shared" ca="1" si="1665"/>
        <v>282</v>
      </c>
      <c r="CR596" s="124">
        <f t="shared" ref="CR596:CS596" ca="1" si="1666">IFERROR(OFFSET($D$1,$AP596,COLUMN()-96),0)</f>
        <v>121</v>
      </c>
      <c r="CS596" s="124">
        <f t="shared" ca="1" si="1666"/>
        <v>168</v>
      </c>
    </row>
    <row r="597" spans="1:97" x14ac:dyDescent="0.3">
      <c r="A597" s="125">
        <v>28</v>
      </c>
      <c r="B597" s="125">
        <v>242</v>
      </c>
      <c r="D597" s="125">
        <v>1</v>
      </c>
      <c r="E597" s="125">
        <v>182</v>
      </c>
      <c r="G597" s="126">
        <v>169</v>
      </c>
      <c r="H597" s="126">
        <v>23</v>
      </c>
      <c r="J597" s="127">
        <v>46</v>
      </c>
      <c r="K597" s="127">
        <v>154</v>
      </c>
      <c r="R597" s="124">
        <v>0</v>
      </c>
      <c r="S597" s="124">
        <v>0</v>
      </c>
      <c r="T597" s="124">
        <v>0</v>
      </c>
      <c r="U597" s="124">
        <v>0</v>
      </c>
      <c r="AP597" s="124">
        <f t="shared" si="1514"/>
        <v>199</v>
      </c>
      <c r="AQ597" s="124">
        <f t="shared" ca="1" si="1609"/>
        <v>121</v>
      </c>
      <c r="AR597" s="124">
        <f t="shared" ca="1" si="1609"/>
        <v>168</v>
      </c>
      <c r="AT597" s="124">
        <f t="shared" ca="1" si="1610"/>
        <v>106</v>
      </c>
      <c r="AU597" s="124">
        <f t="shared" ca="1" si="1610"/>
        <v>168</v>
      </c>
      <c r="CI597" s="124">
        <f t="shared" ref="CI597:CJ597" ca="1" si="1667">IFERROR(OFFSET($G$1,$AP597,COLUMN()-87),0)</f>
        <v>163</v>
      </c>
      <c r="CJ597" s="124">
        <f t="shared" ca="1" si="1667"/>
        <v>206</v>
      </c>
      <c r="CL597" s="124">
        <f t="shared" ref="CL597:CM597" ca="1" si="1668">IFERROR(OFFSET($J$1,$AP597,COLUMN()-90),0)</f>
        <v>106</v>
      </c>
      <c r="CM597" s="124">
        <f t="shared" ca="1" si="1668"/>
        <v>168</v>
      </c>
      <c r="CO597" s="124">
        <f t="shared" ref="CO597:CP597" ca="1" si="1669">IFERROR(OFFSET($G$1,$AP597,COLUMN()-93),0)</f>
        <v>163</v>
      </c>
      <c r="CP597" s="124">
        <f t="shared" ca="1" si="1669"/>
        <v>206</v>
      </c>
      <c r="CR597" s="124">
        <f t="shared" ref="CR597:CS597" ca="1" si="1670">IFERROR(OFFSET($J$1,$AP597,COLUMN()-96),0)</f>
        <v>106</v>
      </c>
      <c r="CS597" s="124">
        <f t="shared" ca="1" si="1670"/>
        <v>168</v>
      </c>
    </row>
    <row r="598" spans="1:97" x14ac:dyDescent="0.3">
      <c r="A598" s="125">
        <v>23</v>
      </c>
      <c r="B598" s="125">
        <v>239</v>
      </c>
      <c r="D598" s="125">
        <v>1</v>
      </c>
      <c r="E598" s="125">
        <v>176</v>
      </c>
      <c r="G598" s="126">
        <v>174</v>
      </c>
      <c r="H598" s="126">
        <v>26</v>
      </c>
      <c r="J598" s="127">
        <v>48</v>
      </c>
      <c r="K598" s="127">
        <v>157</v>
      </c>
      <c r="R598" s="124">
        <v>0</v>
      </c>
      <c r="S598" s="124">
        <v>0</v>
      </c>
      <c r="T598" s="124">
        <v>0</v>
      </c>
      <c r="U598" s="124">
        <v>0</v>
      </c>
    </row>
    <row r="599" spans="1:97" x14ac:dyDescent="0.3">
      <c r="A599" s="125">
        <v>17</v>
      </c>
      <c r="B599" s="125">
        <v>235</v>
      </c>
      <c r="D599" s="125">
        <v>1</v>
      </c>
      <c r="E599" s="125">
        <v>170</v>
      </c>
      <c r="G599" s="126">
        <v>180</v>
      </c>
      <c r="H599" s="126">
        <v>29</v>
      </c>
      <c r="J599" s="127">
        <v>50</v>
      </c>
      <c r="K599" s="127">
        <v>161</v>
      </c>
      <c r="R599" s="124">
        <v>0</v>
      </c>
      <c r="S599" s="124">
        <v>0</v>
      </c>
      <c r="T599" s="124">
        <v>0</v>
      </c>
      <c r="U599" s="124">
        <v>0</v>
      </c>
      <c r="AP599" s="124">
        <f t="shared" si="1514"/>
        <v>200</v>
      </c>
      <c r="AQ599" s="124">
        <f t="shared" ca="1" si="1603"/>
        <v>93</v>
      </c>
      <c r="AR599" s="124">
        <f t="shared" ca="1" si="1603"/>
        <v>279</v>
      </c>
      <c r="AT599" s="124">
        <f t="shared" ca="1" si="1604"/>
        <v>165</v>
      </c>
      <c r="AU599" s="124">
        <f t="shared" ca="1" si="1604"/>
        <v>209</v>
      </c>
      <c r="CI599" s="124">
        <f t="shared" ref="CI599:CJ599" ca="1" si="1671">IFERROR(OFFSET($D$1,$AP599,COLUMN()-87),0)</f>
        <v>121</v>
      </c>
      <c r="CJ599" s="124">
        <f t="shared" ca="1" si="1671"/>
        <v>168</v>
      </c>
      <c r="CL599" s="124">
        <f t="shared" ref="CL599:CM599" ca="1" si="1672">IFERROR(OFFSET($A$1,$AP599,COLUMN()-90),0)</f>
        <v>93</v>
      </c>
      <c r="CM599" s="124">
        <f t="shared" ca="1" si="1672"/>
        <v>279</v>
      </c>
      <c r="CO599" s="124">
        <f t="shared" ref="CO599:CP599" ca="1" si="1673">IFERROR(OFFSET($A$1,$AP599,COLUMN()-93),0)</f>
        <v>93</v>
      </c>
      <c r="CP599" s="124">
        <f t="shared" ca="1" si="1673"/>
        <v>279</v>
      </c>
      <c r="CR599" s="124">
        <f t="shared" ref="CR599:CS599" ca="1" si="1674">IFERROR(OFFSET($D$1,$AP599,COLUMN()-96),0)</f>
        <v>121</v>
      </c>
      <c r="CS599" s="124">
        <f t="shared" ca="1" si="1674"/>
        <v>168</v>
      </c>
    </row>
    <row r="600" spans="1:97" x14ac:dyDescent="0.3">
      <c r="A600" s="125">
        <v>12</v>
      </c>
      <c r="B600" s="125">
        <v>232</v>
      </c>
      <c r="D600" s="125">
        <v>1</v>
      </c>
      <c r="E600" s="125">
        <v>164</v>
      </c>
      <c r="G600" s="126">
        <v>185</v>
      </c>
      <c r="H600" s="126">
        <v>32</v>
      </c>
      <c r="J600" s="127">
        <v>51</v>
      </c>
      <c r="K600" s="127">
        <v>164</v>
      </c>
      <c r="R600" s="124">
        <v>0</v>
      </c>
      <c r="S600" s="124">
        <v>0</v>
      </c>
      <c r="T600" s="124">
        <v>0</v>
      </c>
      <c r="U600" s="124">
        <v>0</v>
      </c>
      <c r="AP600" s="124">
        <f t="shared" si="1514"/>
        <v>200</v>
      </c>
      <c r="AQ600" s="124">
        <f t="shared" ca="1" si="1609"/>
        <v>121</v>
      </c>
      <c r="AR600" s="124">
        <f t="shared" ca="1" si="1609"/>
        <v>168</v>
      </c>
      <c r="AT600" s="124">
        <f t="shared" ca="1" si="1610"/>
        <v>106</v>
      </c>
      <c r="AU600" s="124">
        <f t="shared" ca="1" si="1610"/>
        <v>168</v>
      </c>
      <c r="CI600" s="124">
        <f t="shared" ref="CI600:CJ600" ca="1" si="1675">IFERROR(OFFSET($G$1,$AP600,COLUMN()-87),0)</f>
        <v>165</v>
      </c>
      <c r="CJ600" s="124">
        <f t="shared" ca="1" si="1675"/>
        <v>209</v>
      </c>
      <c r="CL600" s="124">
        <f t="shared" ref="CL600:CM600" ca="1" si="1676">IFERROR(OFFSET($J$1,$AP600,COLUMN()-90),0)</f>
        <v>106</v>
      </c>
      <c r="CM600" s="124">
        <f t="shared" ca="1" si="1676"/>
        <v>168</v>
      </c>
      <c r="CO600" s="124">
        <f t="shared" ref="CO600:CP600" ca="1" si="1677">IFERROR(OFFSET($G$1,$AP600,COLUMN()-93),0)</f>
        <v>165</v>
      </c>
      <c r="CP600" s="124">
        <f t="shared" ca="1" si="1677"/>
        <v>209</v>
      </c>
      <c r="CR600" s="124">
        <f t="shared" ref="CR600:CS600" ca="1" si="1678">IFERROR(OFFSET($J$1,$AP600,COLUMN()-96),0)</f>
        <v>106</v>
      </c>
      <c r="CS600" s="124">
        <f t="shared" ca="1" si="1678"/>
        <v>168</v>
      </c>
    </row>
    <row r="601" spans="1:97" x14ac:dyDescent="0.3">
      <c r="A601" s="125">
        <v>6</v>
      </c>
      <c r="B601" s="125">
        <v>229</v>
      </c>
      <c r="D601" s="125">
        <v>1</v>
      </c>
      <c r="E601" s="125">
        <v>157</v>
      </c>
      <c r="G601" s="126">
        <v>191</v>
      </c>
      <c r="H601" s="126">
        <v>35</v>
      </c>
      <c r="J601" s="127">
        <v>53</v>
      </c>
      <c r="K601" s="127">
        <v>167</v>
      </c>
      <c r="R601" s="124">
        <v>0</v>
      </c>
      <c r="S601" s="124">
        <v>0</v>
      </c>
      <c r="T601" s="124">
        <v>0</v>
      </c>
      <c r="U601" s="124">
        <v>0</v>
      </c>
    </row>
    <row r="602" spans="1:97" x14ac:dyDescent="0.3">
      <c r="A602" s="125">
        <v>1</v>
      </c>
      <c r="B602" s="125">
        <v>226</v>
      </c>
      <c r="D602" s="125">
        <v>1</v>
      </c>
      <c r="E602" s="125">
        <v>151</v>
      </c>
      <c r="G602" s="126">
        <v>196</v>
      </c>
      <c r="H602" s="126">
        <v>39</v>
      </c>
      <c r="J602" s="127">
        <v>55</v>
      </c>
      <c r="K602" s="127">
        <v>170</v>
      </c>
      <c r="R602" s="124">
        <v>64</v>
      </c>
      <c r="S602" s="124">
        <v>0</v>
      </c>
      <c r="T602" s="124">
        <v>0</v>
      </c>
      <c r="U602" s="124">
        <v>0</v>
      </c>
      <c r="AP602" s="124">
        <f t="shared" si="1514"/>
        <v>201</v>
      </c>
      <c r="AQ602" s="124">
        <f t="shared" ca="1" si="1603"/>
        <v>88</v>
      </c>
      <c r="AR602" s="124">
        <f t="shared" ca="1" si="1603"/>
        <v>276</v>
      </c>
      <c r="AT602" s="124">
        <f t="shared" ca="1" si="1604"/>
        <v>167</v>
      </c>
      <c r="AU602" s="124">
        <f t="shared" ca="1" si="1604"/>
        <v>213</v>
      </c>
      <c r="CI602" s="124">
        <f t="shared" ref="CI602:CJ602" ca="1" si="1679">IFERROR(OFFSET($D$1,$AP602,COLUMN()-87),0)</f>
        <v>121</v>
      </c>
      <c r="CJ602" s="124">
        <f t="shared" ca="1" si="1679"/>
        <v>168</v>
      </c>
      <c r="CL602" s="124">
        <f t="shared" ref="CL602:CM602" ca="1" si="1680">IFERROR(OFFSET($A$1,$AP602,COLUMN()-90),0)</f>
        <v>88</v>
      </c>
      <c r="CM602" s="124">
        <f t="shared" ca="1" si="1680"/>
        <v>276</v>
      </c>
      <c r="CO602" s="124">
        <f t="shared" ref="CO602:CP602" ca="1" si="1681">IFERROR(OFFSET($A$1,$AP602,COLUMN()-93),0)</f>
        <v>88</v>
      </c>
      <c r="CP602" s="124">
        <f t="shared" ca="1" si="1681"/>
        <v>276</v>
      </c>
      <c r="CR602" s="124">
        <f t="shared" ref="CR602:CS602" ca="1" si="1682">IFERROR(OFFSET($D$1,$AP602,COLUMN()-96),0)</f>
        <v>121</v>
      </c>
      <c r="CS602" s="124">
        <f t="shared" ca="1" si="1682"/>
        <v>168</v>
      </c>
    </row>
    <row r="603" spans="1:97" x14ac:dyDescent="0.3">
      <c r="A603" s="125">
        <v>1</v>
      </c>
      <c r="B603" s="125">
        <v>220</v>
      </c>
      <c r="D603" s="125">
        <v>1</v>
      </c>
      <c r="E603" s="125">
        <v>145</v>
      </c>
      <c r="G603" s="126">
        <v>201</v>
      </c>
      <c r="H603" s="126">
        <v>42</v>
      </c>
      <c r="J603" s="127">
        <v>57</v>
      </c>
      <c r="K603" s="127">
        <v>173</v>
      </c>
      <c r="R603" s="124">
        <v>0</v>
      </c>
      <c r="S603" s="124">
        <v>0</v>
      </c>
      <c r="T603" s="124">
        <v>0</v>
      </c>
      <c r="U603" s="124">
        <v>0</v>
      </c>
      <c r="AP603" s="124">
        <f t="shared" si="1514"/>
        <v>201</v>
      </c>
      <c r="AQ603" s="124">
        <f t="shared" ca="1" si="1609"/>
        <v>121</v>
      </c>
      <c r="AR603" s="124">
        <f t="shared" ca="1" si="1609"/>
        <v>168</v>
      </c>
      <c r="AT603" s="124">
        <f t="shared" ca="1" si="1610"/>
        <v>106</v>
      </c>
      <c r="AU603" s="124">
        <f t="shared" ca="1" si="1610"/>
        <v>168</v>
      </c>
      <c r="CI603" s="124">
        <f t="shared" ref="CI603:CJ603" ca="1" si="1683">IFERROR(OFFSET($G$1,$AP603,COLUMN()-87),0)</f>
        <v>167</v>
      </c>
      <c r="CJ603" s="124">
        <f t="shared" ca="1" si="1683"/>
        <v>213</v>
      </c>
      <c r="CL603" s="124">
        <f t="shared" ref="CL603:CM603" ca="1" si="1684">IFERROR(OFFSET($J$1,$AP603,COLUMN()-90),0)</f>
        <v>106</v>
      </c>
      <c r="CM603" s="124">
        <f t="shared" ca="1" si="1684"/>
        <v>168</v>
      </c>
      <c r="CO603" s="124">
        <f t="shared" ref="CO603:CP603" ca="1" si="1685">IFERROR(OFFSET($G$1,$AP603,COLUMN()-93),0)</f>
        <v>167</v>
      </c>
      <c r="CP603" s="124">
        <f t="shared" ca="1" si="1685"/>
        <v>213</v>
      </c>
      <c r="CR603" s="124">
        <f t="shared" ref="CR603:CS603" ca="1" si="1686">IFERROR(OFFSET($J$1,$AP603,COLUMN()-96),0)</f>
        <v>106</v>
      </c>
      <c r="CS603" s="124">
        <f t="shared" ca="1" si="1686"/>
        <v>168</v>
      </c>
    </row>
    <row r="604" spans="1:97" x14ac:dyDescent="0.3">
      <c r="A604" s="125">
        <v>1</v>
      </c>
      <c r="B604" s="125">
        <v>214</v>
      </c>
      <c r="D604" s="125">
        <v>1</v>
      </c>
      <c r="E604" s="125">
        <v>139</v>
      </c>
      <c r="G604" s="126">
        <v>207</v>
      </c>
      <c r="H604" s="126">
        <v>45</v>
      </c>
      <c r="J604" s="127">
        <v>59</v>
      </c>
      <c r="K604" s="127">
        <v>176</v>
      </c>
      <c r="R604" s="124">
        <v>0</v>
      </c>
      <c r="S604" s="124">
        <v>0</v>
      </c>
      <c r="T604" s="124">
        <v>0</v>
      </c>
      <c r="U604" s="124">
        <v>0</v>
      </c>
    </row>
    <row r="605" spans="1:97" x14ac:dyDescent="0.3">
      <c r="A605" s="125">
        <v>1</v>
      </c>
      <c r="B605" s="125">
        <v>207</v>
      </c>
      <c r="D605" s="125">
        <v>1</v>
      </c>
      <c r="E605" s="125">
        <v>132</v>
      </c>
      <c r="G605" s="126">
        <v>212</v>
      </c>
      <c r="H605" s="126">
        <v>48</v>
      </c>
      <c r="J605" s="127">
        <v>61</v>
      </c>
      <c r="K605" s="127">
        <v>180</v>
      </c>
      <c r="R605" s="124">
        <v>0</v>
      </c>
      <c r="S605" s="124">
        <v>0</v>
      </c>
      <c r="T605" s="124">
        <v>0</v>
      </c>
      <c r="U605" s="124">
        <v>0</v>
      </c>
      <c r="AP605" s="124">
        <f t="shared" si="1514"/>
        <v>202</v>
      </c>
      <c r="AQ605" s="124">
        <f t="shared" ca="1" si="1603"/>
        <v>82</v>
      </c>
      <c r="AR605" s="124">
        <f t="shared" ca="1" si="1603"/>
        <v>273</v>
      </c>
      <c r="AT605" s="124">
        <f t="shared" ca="1" si="1604"/>
        <v>169</v>
      </c>
      <c r="AU605" s="124">
        <f t="shared" ca="1" si="1604"/>
        <v>216</v>
      </c>
      <c r="CI605" s="124">
        <f t="shared" ref="CI605:CJ605" ca="1" si="1687">IFERROR(OFFSET($D$1,$AP605,COLUMN()-87),0)</f>
        <v>121</v>
      </c>
      <c r="CJ605" s="124">
        <f t="shared" ca="1" si="1687"/>
        <v>168</v>
      </c>
      <c r="CL605" s="124">
        <f t="shared" ref="CL605:CM605" ca="1" si="1688">IFERROR(OFFSET($A$1,$AP605,COLUMN()-90),0)</f>
        <v>82</v>
      </c>
      <c r="CM605" s="124">
        <f t="shared" ca="1" si="1688"/>
        <v>273</v>
      </c>
      <c r="CO605" s="124">
        <f t="shared" ref="CO605:CP605" ca="1" si="1689">IFERROR(OFFSET($A$1,$AP605,COLUMN()-93),0)</f>
        <v>82</v>
      </c>
      <c r="CP605" s="124">
        <f t="shared" ca="1" si="1689"/>
        <v>273</v>
      </c>
      <c r="CR605" s="124">
        <f t="shared" ref="CR605:CS605" ca="1" si="1690">IFERROR(OFFSET($D$1,$AP605,COLUMN()-96),0)</f>
        <v>121</v>
      </c>
      <c r="CS605" s="124">
        <f t="shared" ca="1" si="1690"/>
        <v>168</v>
      </c>
    </row>
    <row r="606" spans="1:97" x14ac:dyDescent="0.3">
      <c r="A606" s="125">
        <v>1</v>
      </c>
      <c r="B606" s="125">
        <v>201</v>
      </c>
      <c r="D606" s="125">
        <v>1</v>
      </c>
      <c r="E606" s="125">
        <v>126</v>
      </c>
      <c r="G606" s="126">
        <v>218</v>
      </c>
      <c r="H606" s="126">
        <v>51</v>
      </c>
      <c r="J606" s="127">
        <v>62</v>
      </c>
      <c r="K606" s="127">
        <v>183</v>
      </c>
      <c r="R606" s="124">
        <v>0</v>
      </c>
      <c r="S606" s="124">
        <v>0</v>
      </c>
      <c r="T606" s="124">
        <v>0</v>
      </c>
      <c r="U606" s="124">
        <v>0</v>
      </c>
      <c r="AP606" s="124">
        <f t="shared" ref="AP606:AP669" si="1691">+AP603+1</f>
        <v>202</v>
      </c>
      <c r="AQ606" s="124">
        <f t="shared" ca="1" si="1609"/>
        <v>121</v>
      </c>
      <c r="AR606" s="124">
        <f t="shared" ca="1" si="1609"/>
        <v>168</v>
      </c>
      <c r="AT606" s="124">
        <f t="shared" ca="1" si="1610"/>
        <v>106</v>
      </c>
      <c r="AU606" s="124">
        <f t="shared" ca="1" si="1610"/>
        <v>168</v>
      </c>
      <c r="CI606" s="124">
        <f t="shared" ref="CI606:CJ606" ca="1" si="1692">IFERROR(OFFSET($G$1,$AP606,COLUMN()-87),0)</f>
        <v>169</v>
      </c>
      <c r="CJ606" s="124">
        <f t="shared" ca="1" si="1692"/>
        <v>216</v>
      </c>
      <c r="CL606" s="124">
        <f t="shared" ref="CL606:CM606" ca="1" si="1693">IFERROR(OFFSET($J$1,$AP606,COLUMN()-90),0)</f>
        <v>106</v>
      </c>
      <c r="CM606" s="124">
        <f t="shared" ca="1" si="1693"/>
        <v>168</v>
      </c>
      <c r="CO606" s="124">
        <f t="shared" ref="CO606:CP606" ca="1" si="1694">IFERROR(OFFSET($G$1,$AP606,COLUMN()-93),0)</f>
        <v>169</v>
      </c>
      <c r="CP606" s="124">
        <f t="shared" ca="1" si="1694"/>
        <v>216</v>
      </c>
      <c r="CR606" s="124">
        <f t="shared" ref="CR606:CS606" ca="1" si="1695">IFERROR(OFFSET($J$1,$AP606,COLUMN()-96),0)</f>
        <v>106</v>
      </c>
      <c r="CS606" s="124">
        <f t="shared" ca="1" si="1695"/>
        <v>168</v>
      </c>
    </row>
    <row r="607" spans="1:97" x14ac:dyDescent="0.3">
      <c r="A607" s="125">
        <v>1</v>
      </c>
      <c r="B607" s="125">
        <v>195</v>
      </c>
      <c r="D607" s="125">
        <v>1</v>
      </c>
      <c r="E607" s="125">
        <v>120</v>
      </c>
      <c r="G607" s="126">
        <v>223</v>
      </c>
      <c r="H607" s="126">
        <v>54</v>
      </c>
      <c r="J607" s="127">
        <v>64</v>
      </c>
      <c r="K607" s="127">
        <v>186</v>
      </c>
      <c r="R607" s="124">
        <v>0</v>
      </c>
      <c r="S607" s="124">
        <v>0</v>
      </c>
      <c r="T607" s="124">
        <v>0</v>
      </c>
      <c r="U607" s="124">
        <v>0</v>
      </c>
    </row>
    <row r="608" spans="1:97" x14ac:dyDescent="0.3">
      <c r="A608" s="125">
        <v>1</v>
      </c>
      <c r="B608" s="125">
        <v>189</v>
      </c>
      <c r="D608" s="125">
        <v>1</v>
      </c>
      <c r="E608" s="125">
        <v>114</v>
      </c>
      <c r="G608" s="126">
        <v>229</v>
      </c>
      <c r="H608" s="126">
        <v>57</v>
      </c>
      <c r="J608" s="127">
        <v>66</v>
      </c>
      <c r="K608" s="127">
        <v>189</v>
      </c>
      <c r="R608" s="124">
        <v>0</v>
      </c>
      <c r="S608" s="124">
        <v>0</v>
      </c>
      <c r="T608" s="124">
        <v>0</v>
      </c>
      <c r="U608" s="124">
        <v>61</v>
      </c>
      <c r="AP608" s="124">
        <f t="shared" si="1691"/>
        <v>203</v>
      </c>
      <c r="AQ608" s="124">
        <f t="shared" ca="1" si="1603"/>
        <v>77</v>
      </c>
      <c r="AR608" s="124">
        <f t="shared" ca="1" si="1603"/>
        <v>270</v>
      </c>
      <c r="AT608" s="124">
        <f t="shared" ca="1" si="1604"/>
        <v>171</v>
      </c>
      <c r="AU608" s="124">
        <f t="shared" ca="1" si="1604"/>
        <v>219</v>
      </c>
      <c r="CI608" s="124">
        <f t="shared" ref="CI608:CJ608" ca="1" si="1696">IFERROR(OFFSET($D$1,$AP608,COLUMN()-87),0)</f>
        <v>121</v>
      </c>
      <c r="CJ608" s="124">
        <f t="shared" ca="1" si="1696"/>
        <v>169</v>
      </c>
      <c r="CL608" s="124">
        <f t="shared" ref="CL608:CM608" ca="1" si="1697">IFERROR(OFFSET($A$1,$AP608,COLUMN()-90),0)</f>
        <v>77</v>
      </c>
      <c r="CM608" s="124">
        <f t="shared" ca="1" si="1697"/>
        <v>270</v>
      </c>
      <c r="CO608" s="124">
        <f t="shared" ref="CO608:CP608" ca="1" si="1698">IFERROR(OFFSET($A$1,$AP608,COLUMN()-93),0)</f>
        <v>77</v>
      </c>
      <c r="CP608" s="124">
        <f t="shared" ca="1" si="1698"/>
        <v>270</v>
      </c>
      <c r="CR608" s="124">
        <f t="shared" ref="CR608:CS608" ca="1" si="1699">IFERROR(OFFSET($D$1,$AP608,COLUMN()-96),0)</f>
        <v>121</v>
      </c>
      <c r="CS608" s="124">
        <f t="shared" ca="1" si="1699"/>
        <v>169</v>
      </c>
    </row>
    <row r="609" spans="1:97" x14ac:dyDescent="0.3">
      <c r="A609" s="125">
        <v>1</v>
      </c>
      <c r="B609" s="125">
        <v>182</v>
      </c>
      <c r="D609" s="125">
        <v>1</v>
      </c>
      <c r="E609" s="125">
        <v>107</v>
      </c>
      <c r="G609" s="126">
        <v>234</v>
      </c>
      <c r="H609" s="126">
        <v>60</v>
      </c>
      <c r="J609" s="127">
        <v>69</v>
      </c>
      <c r="K609" s="127">
        <v>187</v>
      </c>
      <c r="R609" s="124">
        <v>0</v>
      </c>
      <c r="S609" s="124">
        <v>0</v>
      </c>
      <c r="T609" s="124">
        <v>0</v>
      </c>
      <c r="U609" s="124">
        <v>0</v>
      </c>
      <c r="AP609" s="124">
        <f t="shared" si="1691"/>
        <v>203</v>
      </c>
      <c r="AQ609" s="124">
        <f t="shared" ca="1" si="1609"/>
        <v>121</v>
      </c>
      <c r="AR609" s="124">
        <f t="shared" ca="1" si="1609"/>
        <v>169</v>
      </c>
      <c r="AT609" s="124">
        <f t="shared" ca="1" si="1610"/>
        <v>106</v>
      </c>
      <c r="AU609" s="124">
        <f t="shared" ca="1" si="1610"/>
        <v>168</v>
      </c>
      <c r="CI609" s="124">
        <f t="shared" ref="CI609:CJ609" ca="1" si="1700">IFERROR(OFFSET($G$1,$AP609,COLUMN()-87),0)</f>
        <v>171</v>
      </c>
      <c r="CJ609" s="124">
        <f t="shared" ca="1" si="1700"/>
        <v>219</v>
      </c>
      <c r="CL609" s="124">
        <f t="shared" ref="CL609:CM609" ca="1" si="1701">IFERROR(OFFSET($J$1,$AP609,COLUMN()-90),0)</f>
        <v>106</v>
      </c>
      <c r="CM609" s="124">
        <f t="shared" ca="1" si="1701"/>
        <v>168</v>
      </c>
      <c r="CO609" s="124">
        <f t="shared" ref="CO609:CP609" ca="1" si="1702">IFERROR(OFFSET($G$1,$AP609,COLUMN()-93),0)</f>
        <v>171</v>
      </c>
      <c r="CP609" s="124">
        <f t="shared" ca="1" si="1702"/>
        <v>219</v>
      </c>
      <c r="CR609" s="124">
        <f t="shared" ref="CR609:CS609" ca="1" si="1703">IFERROR(OFFSET($J$1,$AP609,COLUMN()-96),0)</f>
        <v>106</v>
      </c>
      <c r="CS609" s="124">
        <f t="shared" ca="1" si="1703"/>
        <v>168</v>
      </c>
    </row>
    <row r="610" spans="1:97" x14ac:dyDescent="0.3">
      <c r="A610" s="125">
        <v>1</v>
      </c>
      <c r="B610" s="125">
        <v>176</v>
      </c>
      <c r="D610" s="125">
        <v>1</v>
      </c>
      <c r="E610" s="125">
        <v>101</v>
      </c>
      <c r="G610" s="126">
        <v>239</v>
      </c>
      <c r="H610" s="126">
        <v>64</v>
      </c>
      <c r="J610" s="127">
        <v>73</v>
      </c>
      <c r="K610" s="127">
        <v>185</v>
      </c>
      <c r="R610" s="124">
        <v>0</v>
      </c>
      <c r="S610" s="124">
        <v>0</v>
      </c>
      <c r="T610" s="124">
        <v>0</v>
      </c>
      <c r="U610" s="124">
        <v>0</v>
      </c>
    </row>
    <row r="611" spans="1:97" x14ac:dyDescent="0.3">
      <c r="A611" s="125">
        <v>1</v>
      </c>
      <c r="B611" s="125">
        <v>170</v>
      </c>
      <c r="D611" s="125">
        <v>1</v>
      </c>
      <c r="E611" s="125">
        <v>95</v>
      </c>
      <c r="G611" s="126">
        <v>245</v>
      </c>
      <c r="H611" s="126">
        <v>67</v>
      </c>
      <c r="J611" s="127">
        <v>76</v>
      </c>
      <c r="K611" s="127">
        <v>183</v>
      </c>
      <c r="R611" s="124">
        <v>0</v>
      </c>
      <c r="S611" s="124">
        <v>0</v>
      </c>
      <c r="T611" s="124">
        <v>0</v>
      </c>
      <c r="U611" s="124">
        <v>0</v>
      </c>
      <c r="AP611" s="124">
        <f t="shared" si="1691"/>
        <v>204</v>
      </c>
      <c r="AQ611" s="124">
        <f t="shared" ca="1" si="1603"/>
        <v>71</v>
      </c>
      <c r="AR611" s="124">
        <f t="shared" ca="1" si="1603"/>
        <v>267</v>
      </c>
      <c r="AT611" s="124">
        <f t="shared" ca="1" si="1604"/>
        <v>173</v>
      </c>
      <c r="AU611" s="124">
        <f t="shared" ca="1" si="1604"/>
        <v>223</v>
      </c>
      <c r="CI611" s="124">
        <f t="shared" ref="CI611:CJ611" ca="1" si="1704">IFERROR(OFFSET($D$1,$AP611,COLUMN()-87),0)</f>
        <v>121</v>
      </c>
      <c r="CJ611" s="124">
        <f t="shared" ca="1" si="1704"/>
        <v>169</v>
      </c>
      <c r="CL611" s="124">
        <f t="shared" ref="CL611:CM611" ca="1" si="1705">IFERROR(OFFSET($A$1,$AP611,COLUMN()-90),0)</f>
        <v>71</v>
      </c>
      <c r="CM611" s="124">
        <f t="shared" ca="1" si="1705"/>
        <v>267</v>
      </c>
      <c r="CO611" s="124">
        <f t="shared" ref="CO611:CP611" ca="1" si="1706">IFERROR(OFFSET($A$1,$AP611,COLUMN()-93),0)</f>
        <v>71</v>
      </c>
      <c r="CP611" s="124">
        <f t="shared" ca="1" si="1706"/>
        <v>267</v>
      </c>
      <c r="CR611" s="124">
        <f t="shared" ref="CR611:CS611" ca="1" si="1707">IFERROR(OFFSET($D$1,$AP611,COLUMN()-96),0)</f>
        <v>121</v>
      </c>
      <c r="CS611" s="124">
        <f t="shared" ca="1" si="1707"/>
        <v>169</v>
      </c>
    </row>
    <row r="612" spans="1:97" x14ac:dyDescent="0.3">
      <c r="A612" s="125">
        <v>1</v>
      </c>
      <c r="B612" s="125">
        <v>164</v>
      </c>
      <c r="D612" s="125">
        <v>1</v>
      </c>
      <c r="E612" s="125">
        <v>89</v>
      </c>
      <c r="G612" s="126">
        <v>250</v>
      </c>
      <c r="H612" s="126">
        <v>70</v>
      </c>
      <c r="J612" s="127">
        <v>79</v>
      </c>
      <c r="K612" s="127">
        <v>181</v>
      </c>
      <c r="R612" s="124">
        <v>0</v>
      </c>
      <c r="S612" s="124">
        <v>0</v>
      </c>
      <c r="T612" s="124">
        <v>0</v>
      </c>
      <c r="U612" s="124">
        <v>0</v>
      </c>
      <c r="AP612" s="124">
        <f t="shared" si="1691"/>
        <v>204</v>
      </c>
      <c r="AQ612" s="124">
        <f t="shared" ca="1" si="1609"/>
        <v>121</v>
      </c>
      <c r="AR612" s="124">
        <f t="shared" ca="1" si="1609"/>
        <v>169</v>
      </c>
      <c r="AT612" s="124">
        <f t="shared" ca="1" si="1610"/>
        <v>106</v>
      </c>
      <c r="AU612" s="124">
        <f t="shared" ca="1" si="1610"/>
        <v>168</v>
      </c>
      <c r="CI612" s="124">
        <f t="shared" ref="CI612:CJ612" ca="1" si="1708">IFERROR(OFFSET($G$1,$AP612,COLUMN()-87),0)</f>
        <v>173</v>
      </c>
      <c r="CJ612" s="124">
        <f t="shared" ca="1" si="1708"/>
        <v>223</v>
      </c>
      <c r="CL612" s="124">
        <f t="shared" ref="CL612:CM612" ca="1" si="1709">IFERROR(OFFSET($J$1,$AP612,COLUMN()-90),0)</f>
        <v>106</v>
      </c>
      <c r="CM612" s="124">
        <f t="shared" ca="1" si="1709"/>
        <v>168</v>
      </c>
      <c r="CO612" s="124">
        <f t="shared" ref="CO612:CP612" ca="1" si="1710">IFERROR(OFFSET($G$1,$AP612,COLUMN()-93),0)</f>
        <v>173</v>
      </c>
      <c r="CP612" s="124">
        <f t="shared" ca="1" si="1710"/>
        <v>223</v>
      </c>
      <c r="CR612" s="124">
        <f t="shared" ref="CR612:CS612" ca="1" si="1711">IFERROR(OFFSET($J$1,$AP612,COLUMN()-96),0)</f>
        <v>106</v>
      </c>
      <c r="CS612" s="124">
        <f t="shared" ca="1" si="1711"/>
        <v>168</v>
      </c>
    </row>
    <row r="613" spans="1:97" x14ac:dyDescent="0.3">
      <c r="A613" s="125">
        <v>1</v>
      </c>
      <c r="B613" s="125">
        <v>157</v>
      </c>
      <c r="D613" s="125">
        <v>1</v>
      </c>
      <c r="E613" s="125">
        <v>82</v>
      </c>
      <c r="G613" s="126">
        <v>256</v>
      </c>
      <c r="H613" s="126">
        <v>73</v>
      </c>
      <c r="J613" s="127">
        <v>82</v>
      </c>
      <c r="K613" s="127">
        <v>179</v>
      </c>
      <c r="R613" s="124">
        <v>0</v>
      </c>
      <c r="S613" s="124">
        <v>0</v>
      </c>
      <c r="T613" s="124">
        <v>0</v>
      </c>
      <c r="U613" s="124">
        <v>0</v>
      </c>
    </row>
    <row r="614" spans="1:97" x14ac:dyDescent="0.3">
      <c r="A614" s="125">
        <v>1</v>
      </c>
      <c r="B614" s="125">
        <v>151</v>
      </c>
      <c r="D614" s="125">
        <v>1</v>
      </c>
      <c r="E614" s="125">
        <v>76</v>
      </c>
      <c r="G614" s="126">
        <v>261</v>
      </c>
      <c r="H614" s="126">
        <v>76</v>
      </c>
      <c r="J614" s="127">
        <v>86</v>
      </c>
      <c r="K614" s="127">
        <v>178</v>
      </c>
      <c r="R614" s="124">
        <v>0</v>
      </c>
      <c r="S614" s="124">
        <v>56</v>
      </c>
      <c r="T614" s="124">
        <v>56</v>
      </c>
      <c r="U614" s="124">
        <v>0</v>
      </c>
      <c r="AP614" s="124">
        <f t="shared" si="1691"/>
        <v>205</v>
      </c>
      <c r="AQ614" s="124">
        <f t="shared" ca="1" si="1603"/>
        <v>66</v>
      </c>
      <c r="AR614" s="124">
        <f t="shared" ca="1" si="1603"/>
        <v>264</v>
      </c>
      <c r="AT614" s="124">
        <f t="shared" ca="1" si="1604"/>
        <v>175</v>
      </c>
      <c r="AU614" s="124">
        <f t="shared" ca="1" si="1604"/>
        <v>226</v>
      </c>
      <c r="CI614" s="124">
        <f t="shared" ref="CI614:CJ614" ca="1" si="1712">IFERROR(OFFSET($D$1,$AP614,COLUMN()-87),0)</f>
        <v>121</v>
      </c>
      <c r="CJ614" s="124">
        <f t="shared" ca="1" si="1712"/>
        <v>169</v>
      </c>
      <c r="CL614" s="124">
        <f t="shared" ref="CL614:CM614" ca="1" si="1713">IFERROR(OFFSET($A$1,$AP614,COLUMN()-90),0)</f>
        <v>66</v>
      </c>
      <c r="CM614" s="124">
        <f t="shared" ca="1" si="1713"/>
        <v>264</v>
      </c>
      <c r="CO614" s="124">
        <f t="shared" ref="CO614:CP614" ca="1" si="1714">IFERROR(OFFSET($A$1,$AP614,COLUMN()-93),0)</f>
        <v>66</v>
      </c>
      <c r="CP614" s="124">
        <f t="shared" ca="1" si="1714"/>
        <v>264</v>
      </c>
      <c r="CR614" s="124">
        <f t="shared" ref="CR614:CS614" ca="1" si="1715">IFERROR(OFFSET($D$1,$AP614,COLUMN()-96),0)</f>
        <v>121</v>
      </c>
      <c r="CS614" s="124">
        <f t="shared" ca="1" si="1715"/>
        <v>169</v>
      </c>
    </row>
    <row r="615" spans="1:97" x14ac:dyDescent="0.3">
      <c r="A615" s="125">
        <v>1</v>
      </c>
      <c r="B615" s="125">
        <v>145</v>
      </c>
      <c r="D615" s="125">
        <v>6</v>
      </c>
      <c r="E615" s="125">
        <v>73</v>
      </c>
      <c r="G615" s="126">
        <v>261</v>
      </c>
      <c r="H615" s="126">
        <v>82</v>
      </c>
      <c r="J615" s="127">
        <v>89</v>
      </c>
      <c r="K615" s="127">
        <v>176</v>
      </c>
      <c r="R615" s="124">
        <v>0</v>
      </c>
      <c r="S615" s="124">
        <v>0</v>
      </c>
      <c r="T615" s="124">
        <v>0</v>
      </c>
      <c r="U615" s="124">
        <v>0</v>
      </c>
      <c r="AP615" s="124">
        <f t="shared" si="1691"/>
        <v>205</v>
      </c>
      <c r="AQ615" s="124">
        <f t="shared" ca="1" si="1609"/>
        <v>121</v>
      </c>
      <c r="AR615" s="124">
        <f t="shared" ca="1" si="1609"/>
        <v>169</v>
      </c>
      <c r="AT615" s="124">
        <f t="shared" ca="1" si="1610"/>
        <v>105</v>
      </c>
      <c r="AU615" s="124">
        <f t="shared" ca="1" si="1610"/>
        <v>168</v>
      </c>
      <c r="CI615" s="124">
        <f t="shared" ref="CI615:CJ615" ca="1" si="1716">IFERROR(OFFSET($G$1,$AP615,COLUMN()-87),0)</f>
        <v>175</v>
      </c>
      <c r="CJ615" s="124">
        <f t="shared" ca="1" si="1716"/>
        <v>226</v>
      </c>
      <c r="CL615" s="124">
        <f t="shared" ref="CL615:CM615" ca="1" si="1717">IFERROR(OFFSET($J$1,$AP615,COLUMN()-90),0)</f>
        <v>105</v>
      </c>
      <c r="CM615" s="124">
        <f t="shared" ca="1" si="1717"/>
        <v>168</v>
      </c>
      <c r="CO615" s="124">
        <f t="shared" ref="CO615:CP615" ca="1" si="1718">IFERROR(OFFSET($G$1,$AP615,COLUMN()-93),0)</f>
        <v>175</v>
      </c>
      <c r="CP615" s="124">
        <f t="shared" ca="1" si="1718"/>
        <v>226</v>
      </c>
      <c r="CR615" s="124">
        <f t="shared" ref="CR615:CS615" ca="1" si="1719">IFERROR(OFFSET($J$1,$AP615,COLUMN()-96),0)</f>
        <v>105</v>
      </c>
      <c r="CS615" s="124">
        <f t="shared" ca="1" si="1719"/>
        <v>168</v>
      </c>
    </row>
    <row r="616" spans="1:97" x14ac:dyDescent="0.3">
      <c r="A616" s="125">
        <v>1</v>
      </c>
      <c r="B616" s="125">
        <v>139</v>
      </c>
      <c r="D616" s="125">
        <v>12</v>
      </c>
      <c r="E616" s="125">
        <v>70</v>
      </c>
      <c r="G616" s="126">
        <v>261</v>
      </c>
      <c r="H616" s="126">
        <v>89</v>
      </c>
      <c r="J616" s="127">
        <v>92</v>
      </c>
      <c r="K616" s="127">
        <v>174</v>
      </c>
      <c r="R616" s="124">
        <v>0</v>
      </c>
      <c r="S616" s="124">
        <v>0</v>
      </c>
      <c r="T616" s="124">
        <v>0</v>
      </c>
      <c r="U616" s="124">
        <v>0</v>
      </c>
    </row>
    <row r="617" spans="1:97" x14ac:dyDescent="0.3">
      <c r="A617" s="125">
        <v>1</v>
      </c>
      <c r="B617" s="125">
        <v>132</v>
      </c>
      <c r="D617" s="125">
        <v>17</v>
      </c>
      <c r="E617" s="125">
        <v>67</v>
      </c>
      <c r="G617" s="126">
        <v>261</v>
      </c>
      <c r="H617" s="126">
        <v>95</v>
      </c>
      <c r="J617" s="127">
        <v>95</v>
      </c>
      <c r="K617" s="127">
        <v>172</v>
      </c>
      <c r="R617" s="124">
        <v>0</v>
      </c>
      <c r="S617" s="124">
        <v>0</v>
      </c>
      <c r="T617" s="124">
        <v>0</v>
      </c>
      <c r="U617" s="124">
        <v>0</v>
      </c>
      <c r="AP617" s="124">
        <f t="shared" si="1691"/>
        <v>206</v>
      </c>
      <c r="AQ617" s="124">
        <f t="shared" ca="1" si="1603"/>
        <v>61</v>
      </c>
      <c r="AR617" s="124">
        <f t="shared" ca="1" si="1603"/>
        <v>260</v>
      </c>
      <c r="AT617" s="124">
        <f t="shared" ca="1" si="1604"/>
        <v>179</v>
      </c>
      <c r="AU617" s="124">
        <f t="shared" ca="1" si="1604"/>
        <v>224</v>
      </c>
      <c r="CI617" s="124">
        <f t="shared" ref="CI617:CJ617" ca="1" si="1720">IFERROR(OFFSET($D$1,$AP617,COLUMN()-87),0)</f>
        <v>121</v>
      </c>
      <c r="CJ617" s="124">
        <f t="shared" ca="1" si="1720"/>
        <v>169</v>
      </c>
      <c r="CL617" s="124">
        <f t="shared" ref="CL617:CM617" ca="1" si="1721">IFERROR(OFFSET($A$1,$AP617,COLUMN()-90),0)</f>
        <v>61</v>
      </c>
      <c r="CM617" s="124">
        <f t="shared" ca="1" si="1721"/>
        <v>260</v>
      </c>
      <c r="CO617" s="124">
        <f t="shared" ref="CO617:CP617" ca="1" si="1722">IFERROR(OFFSET($A$1,$AP617,COLUMN()-93),0)</f>
        <v>61</v>
      </c>
      <c r="CP617" s="124">
        <f t="shared" ca="1" si="1722"/>
        <v>260</v>
      </c>
      <c r="CR617" s="124">
        <f t="shared" ref="CR617:CS617" ca="1" si="1723">IFERROR(OFFSET($D$1,$AP617,COLUMN()-96),0)</f>
        <v>121</v>
      </c>
      <c r="CS617" s="124">
        <f t="shared" ca="1" si="1723"/>
        <v>169</v>
      </c>
    </row>
    <row r="618" spans="1:97" x14ac:dyDescent="0.3">
      <c r="A618" s="125">
        <v>1</v>
      </c>
      <c r="B618" s="125">
        <v>126</v>
      </c>
      <c r="D618" s="125">
        <v>23</v>
      </c>
      <c r="E618" s="125">
        <v>63</v>
      </c>
      <c r="G618" s="126">
        <v>261</v>
      </c>
      <c r="H618" s="126">
        <v>101</v>
      </c>
      <c r="J618" s="127">
        <v>99</v>
      </c>
      <c r="K618" s="127">
        <v>170</v>
      </c>
      <c r="R618" s="124">
        <v>0</v>
      </c>
      <c r="S618" s="124">
        <v>0</v>
      </c>
      <c r="T618" s="124">
        <v>0</v>
      </c>
      <c r="U618" s="124">
        <v>0</v>
      </c>
      <c r="AP618" s="124">
        <f t="shared" si="1691"/>
        <v>206</v>
      </c>
      <c r="AQ618" s="124">
        <f t="shared" ca="1" si="1609"/>
        <v>121</v>
      </c>
      <c r="AR618" s="124">
        <f t="shared" ca="1" si="1609"/>
        <v>169</v>
      </c>
      <c r="AT618" s="124">
        <f t="shared" ca="1" si="1610"/>
        <v>105</v>
      </c>
      <c r="AU618" s="124">
        <f t="shared" ca="1" si="1610"/>
        <v>168</v>
      </c>
      <c r="CI618" s="124">
        <f t="shared" ref="CI618:CJ618" ca="1" si="1724">IFERROR(OFFSET($G$1,$AP618,COLUMN()-87),0)</f>
        <v>179</v>
      </c>
      <c r="CJ618" s="124">
        <f t="shared" ca="1" si="1724"/>
        <v>224</v>
      </c>
      <c r="CL618" s="124">
        <f t="shared" ref="CL618:CM618" ca="1" si="1725">IFERROR(OFFSET($J$1,$AP618,COLUMN()-90),0)</f>
        <v>105</v>
      </c>
      <c r="CM618" s="124">
        <f t="shared" ca="1" si="1725"/>
        <v>168</v>
      </c>
      <c r="CO618" s="124">
        <f t="shared" ref="CO618:CP618" ca="1" si="1726">IFERROR(OFFSET($G$1,$AP618,COLUMN()-93),0)</f>
        <v>179</v>
      </c>
      <c r="CP618" s="124">
        <f t="shared" ca="1" si="1726"/>
        <v>224</v>
      </c>
      <c r="CR618" s="124">
        <f t="shared" ref="CR618:CS618" ca="1" si="1727">IFERROR(OFFSET($J$1,$AP618,COLUMN()-96),0)</f>
        <v>105</v>
      </c>
      <c r="CS618" s="124">
        <f t="shared" ca="1" si="1727"/>
        <v>168</v>
      </c>
    </row>
    <row r="619" spans="1:97" x14ac:dyDescent="0.3">
      <c r="A619" s="125">
        <v>1</v>
      </c>
      <c r="B619" s="125">
        <v>120</v>
      </c>
      <c r="D619" s="125">
        <v>28</v>
      </c>
      <c r="E619" s="125">
        <v>60</v>
      </c>
      <c r="G619" s="126">
        <v>261</v>
      </c>
      <c r="H619" s="126">
        <v>107</v>
      </c>
      <c r="J619" s="127">
        <v>102</v>
      </c>
      <c r="K619" s="127">
        <v>168</v>
      </c>
      <c r="R619" s="124">
        <v>0</v>
      </c>
      <c r="S619" s="124">
        <v>0</v>
      </c>
      <c r="T619" s="124">
        <v>0</v>
      </c>
      <c r="U619" s="124">
        <v>0</v>
      </c>
    </row>
    <row r="620" spans="1:97" x14ac:dyDescent="0.3">
      <c r="A620" s="125">
        <v>1</v>
      </c>
      <c r="B620" s="125">
        <v>114</v>
      </c>
      <c r="D620" s="125">
        <v>34</v>
      </c>
      <c r="E620" s="125">
        <v>57</v>
      </c>
      <c r="G620" s="126">
        <v>261</v>
      </c>
      <c r="H620" s="126">
        <v>114</v>
      </c>
      <c r="J620" s="127">
        <v>105</v>
      </c>
      <c r="K620" s="127">
        <v>166</v>
      </c>
      <c r="R620" s="124">
        <v>0</v>
      </c>
      <c r="S620" s="124">
        <v>0</v>
      </c>
      <c r="T620" s="124">
        <v>0</v>
      </c>
      <c r="U620" s="124">
        <v>59</v>
      </c>
      <c r="AP620" s="124">
        <f t="shared" si="1691"/>
        <v>207</v>
      </c>
      <c r="AQ620" s="124">
        <f t="shared" ca="1" si="1603"/>
        <v>55</v>
      </c>
      <c r="AR620" s="124">
        <f t="shared" ca="1" si="1603"/>
        <v>257</v>
      </c>
      <c r="AT620" s="124">
        <f t="shared" ca="1" si="1604"/>
        <v>182</v>
      </c>
      <c r="AU620" s="124">
        <f t="shared" ca="1" si="1604"/>
        <v>222</v>
      </c>
      <c r="CI620" s="124">
        <f t="shared" ref="CI620:CJ620" ca="1" si="1728">IFERROR(OFFSET($D$1,$AP620,COLUMN()-87),0)</f>
        <v>121</v>
      </c>
      <c r="CJ620" s="124">
        <f t="shared" ca="1" si="1728"/>
        <v>169</v>
      </c>
      <c r="CL620" s="124">
        <f t="shared" ref="CL620:CM620" ca="1" si="1729">IFERROR(OFFSET($A$1,$AP620,COLUMN()-90),0)</f>
        <v>55</v>
      </c>
      <c r="CM620" s="124">
        <f t="shared" ca="1" si="1729"/>
        <v>257</v>
      </c>
      <c r="CO620" s="124">
        <f t="shared" ref="CO620:CP620" ca="1" si="1730">IFERROR(OFFSET($A$1,$AP620,COLUMN()-93),0)</f>
        <v>55</v>
      </c>
      <c r="CP620" s="124">
        <f t="shared" ca="1" si="1730"/>
        <v>257</v>
      </c>
      <c r="CR620" s="124">
        <f t="shared" ref="CR620:CS620" ca="1" si="1731">IFERROR(OFFSET($D$1,$AP620,COLUMN()-96),0)</f>
        <v>121</v>
      </c>
      <c r="CS620" s="124">
        <f t="shared" ca="1" si="1731"/>
        <v>169</v>
      </c>
    </row>
    <row r="621" spans="1:97" x14ac:dyDescent="0.3">
      <c r="A621" s="125">
        <v>1</v>
      </c>
      <c r="B621" s="125">
        <v>107</v>
      </c>
      <c r="D621" s="125">
        <v>39</v>
      </c>
      <c r="E621" s="125">
        <v>54</v>
      </c>
      <c r="G621" s="126">
        <v>261</v>
      </c>
      <c r="H621" s="126">
        <v>120</v>
      </c>
      <c r="J621" s="127">
        <v>104</v>
      </c>
      <c r="K621" s="127">
        <v>163</v>
      </c>
      <c r="R621" s="124">
        <v>0</v>
      </c>
      <c r="S621" s="124">
        <v>0</v>
      </c>
      <c r="T621" s="124">
        <v>0</v>
      </c>
      <c r="U621" s="124">
        <v>0</v>
      </c>
      <c r="AP621" s="124">
        <f t="shared" si="1691"/>
        <v>207</v>
      </c>
      <c r="AQ621" s="124">
        <f t="shared" ca="1" si="1609"/>
        <v>121</v>
      </c>
      <c r="AR621" s="124">
        <f t="shared" ca="1" si="1609"/>
        <v>169</v>
      </c>
      <c r="AT621" s="124">
        <f t="shared" ca="1" si="1610"/>
        <v>105</v>
      </c>
      <c r="AU621" s="124">
        <f t="shared" ca="1" si="1610"/>
        <v>167</v>
      </c>
      <c r="CI621" s="124">
        <f t="shared" ref="CI621:CJ621" ca="1" si="1732">IFERROR(OFFSET($G$1,$AP621,COLUMN()-87),0)</f>
        <v>182</v>
      </c>
      <c r="CJ621" s="124">
        <f t="shared" ca="1" si="1732"/>
        <v>222</v>
      </c>
      <c r="CL621" s="124">
        <f t="shared" ref="CL621:CM621" ca="1" si="1733">IFERROR(OFFSET($J$1,$AP621,COLUMN()-90),0)</f>
        <v>105</v>
      </c>
      <c r="CM621" s="124">
        <f t="shared" ca="1" si="1733"/>
        <v>167</v>
      </c>
      <c r="CO621" s="124">
        <f t="shared" ref="CO621:CP621" ca="1" si="1734">IFERROR(OFFSET($G$1,$AP621,COLUMN()-93),0)</f>
        <v>182</v>
      </c>
      <c r="CP621" s="124">
        <f t="shared" ca="1" si="1734"/>
        <v>222</v>
      </c>
      <c r="CR621" s="124">
        <f t="shared" ref="CR621:CS621" ca="1" si="1735">IFERROR(OFFSET($J$1,$AP621,COLUMN()-96),0)</f>
        <v>105</v>
      </c>
      <c r="CS621" s="124">
        <f t="shared" ca="1" si="1735"/>
        <v>167</v>
      </c>
    </row>
    <row r="622" spans="1:97" x14ac:dyDescent="0.3">
      <c r="A622" s="125">
        <v>1</v>
      </c>
      <c r="B622" s="125">
        <v>101</v>
      </c>
      <c r="D622" s="125">
        <v>44</v>
      </c>
      <c r="E622" s="125">
        <v>51</v>
      </c>
      <c r="G622" s="126">
        <v>261</v>
      </c>
      <c r="H622" s="126">
        <v>126</v>
      </c>
      <c r="J622" s="127">
        <v>103</v>
      </c>
      <c r="K622" s="127">
        <v>160</v>
      </c>
      <c r="R622" s="124">
        <v>0</v>
      </c>
      <c r="S622" s="124">
        <v>0</v>
      </c>
      <c r="T622" s="124">
        <v>0</v>
      </c>
      <c r="U622" s="124">
        <v>0</v>
      </c>
    </row>
    <row r="623" spans="1:97" x14ac:dyDescent="0.3">
      <c r="A623" s="125">
        <v>1</v>
      </c>
      <c r="B623" s="125">
        <v>95</v>
      </c>
      <c r="D623" s="125">
        <v>50</v>
      </c>
      <c r="E623" s="125">
        <v>48</v>
      </c>
      <c r="G623" s="126">
        <v>261</v>
      </c>
      <c r="H623" s="126">
        <v>132</v>
      </c>
      <c r="J623" s="127">
        <v>102</v>
      </c>
      <c r="K623" s="127">
        <v>157</v>
      </c>
      <c r="R623" s="124">
        <v>0</v>
      </c>
      <c r="S623" s="124">
        <v>0</v>
      </c>
      <c r="T623" s="124">
        <v>0</v>
      </c>
      <c r="U623" s="124">
        <v>0</v>
      </c>
      <c r="AP623" s="124">
        <f t="shared" si="1691"/>
        <v>208</v>
      </c>
      <c r="AQ623" s="124">
        <f t="shared" ca="1" si="1603"/>
        <v>50</v>
      </c>
      <c r="AR623" s="124">
        <f t="shared" ca="1" si="1603"/>
        <v>254</v>
      </c>
      <c r="AT623" s="124">
        <f t="shared" ca="1" si="1604"/>
        <v>186</v>
      </c>
      <c r="AU623" s="124">
        <f t="shared" ca="1" si="1604"/>
        <v>220</v>
      </c>
      <c r="CI623" s="124">
        <f t="shared" ref="CI623:CJ623" ca="1" si="1736">IFERROR(OFFSET($D$1,$AP623,COLUMN()-87),0)</f>
        <v>121</v>
      </c>
      <c r="CJ623" s="124">
        <f t="shared" ca="1" si="1736"/>
        <v>169</v>
      </c>
      <c r="CL623" s="124">
        <f t="shared" ref="CL623:CM623" ca="1" si="1737">IFERROR(OFFSET($A$1,$AP623,COLUMN()-90),0)</f>
        <v>50</v>
      </c>
      <c r="CM623" s="124">
        <f t="shared" ca="1" si="1737"/>
        <v>254</v>
      </c>
      <c r="CO623" s="124">
        <f t="shared" ref="CO623:CP623" ca="1" si="1738">IFERROR(OFFSET($A$1,$AP623,COLUMN()-93),0)</f>
        <v>50</v>
      </c>
      <c r="CP623" s="124">
        <f t="shared" ca="1" si="1738"/>
        <v>254</v>
      </c>
      <c r="CR623" s="124">
        <f t="shared" ref="CR623:CS623" ca="1" si="1739">IFERROR(OFFSET($D$1,$AP623,COLUMN()-96),0)</f>
        <v>121</v>
      </c>
      <c r="CS623" s="124">
        <f t="shared" ca="1" si="1739"/>
        <v>169</v>
      </c>
    </row>
    <row r="624" spans="1:97" x14ac:dyDescent="0.3">
      <c r="A624" s="125">
        <v>1</v>
      </c>
      <c r="B624" s="125">
        <v>89</v>
      </c>
      <c r="D624" s="125">
        <v>55</v>
      </c>
      <c r="E624" s="125">
        <v>45</v>
      </c>
      <c r="G624" s="126">
        <v>261</v>
      </c>
      <c r="H624" s="126">
        <v>139</v>
      </c>
      <c r="J624" s="127">
        <v>101</v>
      </c>
      <c r="K624" s="127">
        <v>154</v>
      </c>
      <c r="R624" s="124">
        <v>0</v>
      </c>
      <c r="S624" s="124">
        <v>0</v>
      </c>
      <c r="T624" s="124">
        <v>0</v>
      </c>
      <c r="U624" s="124">
        <v>0</v>
      </c>
      <c r="AP624" s="124">
        <f t="shared" si="1691"/>
        <v>208</v>
      </c>
      <c r="AQ624" s="124">
        <f t="shared" ca="1" si="1609"/>
        <v>121</v>
      </c>
      <c r="AR624" s="124">
        <f t="shared" ca="1" si="1609"/>
        <v>169</v>
      </c>
      <c r="AT624" s="124">
        <f t="shared" ca="1" si="1610"/>
        <v>105</v>
      </c>
      <c r="AU624" s="124">
        <f t="shared" ca="1" si="1610"/>
        <v>167</v>
      </c>
      <c r="CI624" s="124">
        <f t="shared" ref="CI624:CJ624" ca="1" si="1740">IFERROR(OFFSET($G$1,$AP624,COLUMN()-87),0)</f>
        <v>186</v>
      </c>
      <c r="CJ624" s="124">
        <f t="shared" ca="1" si="1740"/>
        <v>220</v>
      </c>
      <c r="CL624" s="124">
        <f t="shared" ref="CL624:CM624" ca="1" si="1741">IFERROR(OFFSET($J$1,$AP624,COLUMN()-90),0)</f>
        <v>105</v>
      </c>
      <c r="CM624" s="124">
        <f t="shared" ca="1" si="1741"/>
        <v>167</v>
      </c>
      <c r="CO624" s="124">
        <f t="shared" ref="CO624:CP624" ca="1" si="1742">IFERROR(OFFSET($G$1,$AP624,COLUMN()-93),0)</f>
        <v>186</v>
      </c>
      <c r="CP624" s="124">
        <f t="shared" ca="1" si="1742"/>
        <v>220</v>
      </c>
      <c r="CR624" s="124">
        <f t="shared" ref="CR624:CS624" ca="1" si="1743">IFERROR(OFFSET($J$1,$AP624,COLUMN()-96),0)</f>
        <v>105</v>
      </c>
      <c r="CS624" s="124">
        <f t="shared" ca="1" si="1743"/>
        <v>167</v>
      </c>
    </row>
    <row r="625" spans="1:97" x14ac:dyDescent="0.3">
      <c r="A625" s="125">
        <v>1</v>
      </c>
      <c r="B625" s="125">
        <v>82</v>
      </c>
      <c r="D625" s="125">
        <v>61</v>
      </c>
      <c r="E625" s="125">
        <v>42</v>
      </c>
      <c r="G625" s="126">
        <v>261</v>
      </c>
      <c r="H625" s="126">
        <v>145</v>
      </c>
      <c r="J625" s="127">
        <v>100</v>
      </c>
      <c r="K625" s="127">
        <v>151</v>
      </c>
      <c r="R625" s="124">
        <v>0</v>
      </c>
      <c r="S625" s="124">
        <v>0</v>
      </c>
      <c r="T625" s="124">
        <v>0</v>
      </c>
      <c r="U625" s="124">
        <v>0</v>
      </c>
    </row>
    <row r="626" spans="1:97" x14ac:dyDescent="0.3">
      <c r="A626" s="125">
        <v>1</v>
      </c>
      <c r="B626" s="125">
        <v>76</v>
      </c>
      <c r="D626" s="125">
        <v>66</v>
      </c>
      <c r="E626" s="125">
        <v>38</v>
      </c>
      <c r="G626" s="126">
        <v>261</v>
      </c>
      <c r="H626" s="126">
        <v>151</v>
      </c>
      <c r="J626" s="127">
        <v>99</v>
      </c>
      <c r="K626" s="127">
        <v>148</v>
      </c>
      <c r="R626" s="124">
        <v>56</v>
      </c>
      <c r="S626" s="124">
        <v>0</v>
      </c>
      <c r="T626" s="124">
        <v>0</v>
      </c>
      <c r="U626" s="124">
        <v>0</v>
      </c>
      <c r="AP626" s="124">
        <f t="shared" si="1691"/>
        <v>209</v>
      </c>
      <c r="AQ626" s="124">
        <f t="shared" ca="1" si="1603"/>
        <v>44</v>
      </c>
      <c r="AR626" s="124">
        <f t="shared" ca="1" si="1603"/>
        <v>251</v>
      </c>
      <c r="AT626" s="124">
        <f t="shared" ca="1" si="1604"/>
        <v>189</v>
      </c>
      <c r="AU626" s="124">
        <f t="shared" ca="1" si="1604"/>
        <v>218</v>
      </c>
      <c r="CI626" s="124">
        <f t="shared" ref="CI626:CJ626" ca="1" si="1744">IFERROR(OFFSET($D$1,$AP626,COLUMN()-87),0)</f>
        <v>121</v>
      </c>
      <c r="CJ626" s="124">
        <f t="shared" ca="1" si="1744"/>
        <v>169</v>
      </c>
      <c r="CL626" s="124">
        <f t="shared" ref="CL626:CM626" ca="1" si="1745">IFERROR(OFFSET($A$1,$AP626,COLUMN()-90),0)</f>
        <v>44</v>
      </c>
      <c r="CM626" s="124">
        <f t="shared" ca="1" si="1745"/>
        <v>251</v>
      </c>
      <c r="CO626" s="124">
        <f t="shared" ref="CO626:CP626" ca="1" si="1746">IFERROR(OFFSET($A$1,$AP626,COLUMN()-93),0)</f>
        <v>44</v>
      </c>
      <c r="CP626" s="124">
        <f t="shared" ca="1" si="1746"/>
        <v>251</v>
      </c>
      <c r="CR626" s="124">
        <f t="shared" ref="CR626:CS626" ca="1" si="1747">IFERROR(OFFSET($D$1,$AP626,COLUMN()-96),0)</f>
        <v>121</v>
      </c>
      <c r="CS626" s="124">
        <f t="shared" ca="1" si="1747"/>
        <v>169</v>
      </c>
    </row>
    <row r="627" spans="1:97" x14ac:dyDescent="0.3">
      <c r="A627" s="125">
        <v>6</v>
      </c>
      <c r="B627" s="125">
        <v>73</v>
      </c>
      <c r="D627" s="125">
        <v>71</v>
      </c>
      <c r="E627" s="125">
        <v>35</v>
      </c>
      <c r="G627" s="126">
        <v>261</v>
      </c>
      <c r="H627" s="126">
        <v>157</v>
      </c>
      <c r="J627" s="127">
        <v>99</v>
      </c>
      <c r="K627" s="127">
        <v>144</v>
      </c>
      <c r="R627" s="124">
        <v>0</v>
      </c>
      <c r="S627" s="124">
        <v>0</v>
      </c>
      <c r="T627" s="124">
        <v>0</v>
      </c>
      <c r="U627" s="124">
        <v>0</v>
      </c>
      <c r="AP627" s="124">
        <f t="shared" si="1691"/>
        <v>209</v>
      </c>
      <c r="AQ627" s="124">
        <f t="shared" ca="1" si="1609"/>
        <v>121</v>
      </c>
      <c r="AR627" s="124">
        <f t="shared" ca="1" si="1609"/>
        <v>169</v>
      </c>
      <c r="AT627" s="124">
        <f t="shared" ca="1" si="1610"/>
        <v>105</v>
      </c>
      <c r="AU627" s="124">
        <f t="shared" ca="1" si="1610"/>
        <v>167</v>
      </c>
      <c r="CI627" s="124">
        <f t="shared" ref="CI627:CJ627" ca="1" si="1748">IFERROR(OFFSET($G$1,$AP627,COLUMN()-87),0)</f>
        <v>189</v>
      </c>
      <c r="CJ627" s="124">
        <f t="shared" ca="1" si="1748"/>
        <v>218</v>
      </c>
      <c r="CL627" s="124">
        <f t="shared" ref="CL627:CM627" ca="1" si="1749">IFERROR(OFFSET($J$1,$AP627,COLUMN()-90),0)</f>
        <v>105</v>
      </c>
      <c r="CM627" s="124">
        <f t="shared" ca="1" si="1749"/>
        <v>167</v>
      </c>
      <c r="CO627" s="124">
        <f t="shared" ref="CO627:CP627" ca="1" si="1750">IFERROR(OFFSET($G$1,$AP627,COLUMN()-93),0)</f>
        <v>189</v>
      </c>
      <c r="CP627" s="124">
        <f t="shared" ca="1" si="1750"/>
        <v>218</v>
      </c>
      <c r="CR627" s="124">
        <f t="shared" ref="CR627:CS627" ca="1" si="1751">IFERROR(OFFSET($J$1,$AP627,COLUMN()-96),0)</f>
        <v>105</v>
      </c>
      <c r="CS627" s="124">
        <f t="shared" ca="1" si="1751"/>
        <v>167</v>
      </c>
    </row>
    <row r="628" spans="1:97" x14ac:dyDescent="0.3">
      <c r="A628" s="125">
        <v>12</v>
      </c>
      <c r="B628" s="125">
        <v>70</v>
      </c>
      <c r="D628" s="125">
        <v>77</v>
      </c>
      <c r="E628" s="125">
        <v>32</v>
      </c>
      <c r="G628" s="126">
        <v>261</v>
      </c>
      <c r="H628" s="126">
        <v>164</v>
      </c>
      <c r="J628" s="127">
        <v>98</v>
      </c>
      <c r="K628" s="127">
        <v>141</v>
      </c>
      <c r="R628" s="124">
        <v>0</v>
      </c>
      <c r="S628" s="124">
        <v>0</v>
      </c>
      <c r="T628" s="124">
        <v>0</v>
      </c>
      <c r="U628" s="124">
        <v>0</v>
      </c>
    </row>
    <row r="629" spans="1:97" x14ac:dyDescent="0.3">
      <c r="A629" s="125">
        <v>17</v>
      </c>
      <c r="B629" s="125">
        <v>67</v>
      </c>
      <c r="D629" s="125">
        <v>82</v>
      </c>
      <c r="E629" s="125">
        <v>29</v>
      </c>
      <c r="G629" s="126">
        <v>261</v>
      </c>
      <c r="H629" s="126">
        <v>170</v>
      </c>
      <c r="J629" s="127">
        <v>97</v>
      </c>
      <c r="K629" s="127">
        <v>138</v>
      </c>
      <c r="R629" s="124">
        <v>0</v>
      </c>
      <c r="S629" s="124">
        <v>0</v>
      </c>
      <c r="T629" s="124">
        <v>0</v>
      </c>
      <c r="U629" s="124">
        <v>0</v>
      </c>
      <c r="AP629" s="124">
        <f t="shared" si="1691"/>
        <v>210</v>
      </c>
      <c r="AQ629" s="124">
        <f t="shared" ca="1" si="1603"/>
        <v>39</v>
      </c>
      <c r="AR629" s="124">
        <f t="shared" ca="1" si="1603"/>
        <v>248</v>
      </c>
      <c r="AT629" s="124">
        <f t="shared" ca="1" si="1604"/>
        <v>193</v>
      </c>
      <c r="AU629" s="124">
        <f t="shared" ca="1" si="1604"/>
        <v>216</v>
      </c>
      <c r="CI629" s="124">
        <f t="shared" ref="CI629:CJ629" ca="1" si="1752">IFERROR(OFFSET($D$1,$AP629,COLUMN()-87),0)</f>
        <v>121</v>
      </c>
      <c r="CJ629" s="124">
        <f t="shared" ca="1" si="1752"/>
        <v>169</v>
      </c>
      <c r="CL629" s="124">
        <f t="shared" ref="CL629:CM629" ca="1" si="1753">IFERROR(OFFSET($A$1,$AP629,COLUMN()-90),0)</f>
        <v>39</v>
      </c>
      <c r="CM629" s="124">
        <f t="shared" ca="1" si="1753"/>
        <v>248</v>
      </c>
      <c r="CO629" s="124">
        <f t="shared" ref="CO629:CP629" ca="1" si="1754">IFERROR(OFFSET($A$1,$AP629,COLUMN()-93),0)</f>
        <v>39</v>
      </c>
      <c r="CP629" s="124">
        <f t="shared" ca="1" si="1754"/>
        <v>248</v>
      </c>
      <c r="CR629" s="124">
        <f t="shared" ref="CR629:CS629" ca="1" si="1755">IFERROR(OFFSET($D$1,$AP629,COLUMN()-96),0)</f>
        <v>121</v>
      </c>
      <c r="CS629" s="124">
        <f t="shared" ca="1" si="1755"/>
        <v>169</v>
      </c>
    </row>
    <row r="630" spans="1:97" x14ac:dyDescent="0.3">
      <c r="A630" s="125">
        <v>23</v>
      </c>
      <c r="B630" s="125">
        <v>63</v>
      </c>
      <c r="D630" s="125">
        <v>88</v>
      </c>
      <c r="E630" s="125">
        <v>26</v>
      </c>
      <c r="G630" s="126">
        <v>261</v>
      </c>
      <c r="H630" s="126">
        <v>176</v>
      </c>
      <c r="J630" s="127">
        <v>96</v>
      </c>
      <c r="K630" s="127">
        <v>135</v>
      </c>
      <c r="R630" s="124">
        <v>0</v>
      </c>
      <c r="S630" s="124">
        <v>0</v>
      </c>
      <c r="T630" s="124">
        <v>0</v>
      </c>
      <c r="U630" s="124">
        <v>0</v>
      </c>
      <c r="AP630" s="124">
        <f t="shared" si="1691"/>
        <v>210</v>
      </c>
      <c r="AQ630" s="124">
        <f t="shared" ca="1" si="1609"/>
        <v>121</v>
      </c>
      <c r="AR630" s="124">
        <f t="shared" ca="1" si="1609"/>
        <v>169</v>
      </c>
      <c r="AT630" s="124">
        <f t="shared" ca="1" si="1610"/>
        <v>105</v>
      </c>
      <c r="AU630" s="124">
        <f t="shared" ca="1" si="1610"/>
        <v>167</v>
      </c>
      <c r="CI630" s="124">
        <f t="shared" ref="CI630:CJ630" ca="1" si="1756">IFERROR(OFFSET($G$1,$AP630,COLUMN()-87),0)</f>
        <v>193</v>
      </c>
      <c r="CJ630" s="124">
        <f t="shared" ca="1" si="1756"/>
        <v>216</v>
      </c>
      <c r="CL630" s="124">
        <f t="shared" ref="CL630:CM630" ca="1" si="1757">IFERROR(OFFSET($J$1,$AP630,COLUMN()-90),0)</f>
        <v>105</v>
      </c>
      <c r="CM630" s="124">
        <f t="shared" ca="1" si="1757"/>
        <v>167</v>
      </c>
      <c r="CO630" s="124">
        <f t="shared" ref="CO630:CP630" ca="1" si="1758">IFERROR(OFFSET($G$1,$AP630,COLUMN()-93),0)</f>
        <v>193</v>
      </c>
      <c r="CP630" s="124">
        <f t="shared" ca="1" si="1758"/>
        <v>216</v>
      </c>
      <c r="CR630" s="124">
        <f t="shared" ref="CR630:CS630" ca="1" si="1759">IFERROR(OFFSET($J$1,$AP630,COLUMN()-96),0)</f>
        <v>105</v>
      </c>
      <c r="CS630" s="124">
        <f t="shared" ca="1" si="1759"/>
        <v>167</v>
      </c>
    </row>
    <row r="631" spans="1:97" x14ac:dyDescent="0.3">
      <c r="A631" s="125">
        <v>28</v>
      </c>
      <c r="B631" s="125">
        <v>60</v>
      </c>
      <c r="D631" s="125">
        <v>93</v>
      </c>
      <c r="E631" s="125">
        <v>23</v>
      </c>
      <c r="G631" s="126">
        <v>261</v>
      </c>
      <c r="H631" s="126">
        <v>182</v>
      </c>
      <c r="J631" s="127">
        <v>95</v>
      </c>
      <c r="K631" s="127">
        <v>132</v>
      </c>
      <c r="R631" s="124">
        <v>0</v>
      </c>
      <c r="S631" s="124">
        <v>0</v>
      </c>
      <c r="T631" s="124">
        <v>0</v>
      </c>
      <c r="U631" s="124">
        <v>0</v>
      </c>
    </row>
    <row r="632" spans="1:97" x14ac:dyDescent="0.3">
      <c r="A632" s="125">
        <v>34</v>
      </c>
      <c r="B632" s="125">
        <v>57</v>
      </c>
      <c r="D632" s="125">
        <v>99</v>
      </c>
      <c r="E632" s="125">
        <v>20</v>
      </c>
      <c r="G632" s="126">
        <v>261</v>
      </c>
      <c r="H632" s="126">
        <v>189</v>
      </c>
      <c r="J632" s="127">
        <v>94</v>
      </c>
      <c r="K632" s="127">
        <v>129</v>
      </c>
      <c r="R632" s="124">
        <v>0</v>
      </c>
      <c r="S632" s="124">
        <v>0</v>
      </c>
      <c r="T632" s="124">
        <v>0</v>
      </c>
      <c r="U632" s="124">
        <v>57</v>
      </c>
      <c r="AP632" s="124">
        <f t="shared" si="1691"/>
        <v>211</v>
      </c>
      <c r="AQ632" s="124">
        <f t="shared" ca="1" si="1603"/>
        <v>34</v>
      </c>
      <c r="AR632" s="124">
        <f t="shared" ca="1" si="1603"/>
        <v>245</v>
      </c>
      <c r="AT632" s="124">
        <f t="shared" ca="1" si="1604"/>
        <v>197</v>
      </c>
      <c r="AU632" s="124">
        <f t="shared" ca="1" si="1604"/>
        <v>214</v>
      </c>
      <c r="CI632" s="124">
        <f t="shared" ref="CI632:CJ632" ca="1" si="1760">IFERROR(OFFSET($D$1,$AP632,COLUMN()-87),0)</f>
        <v>121</v>
      </c>
      <c r="CJ632" s="124">
        <f t="shared" ca="1" si="1760"/>
        <v>169</v>
      </c>
      <c r="CL632" s="124">
        <f t="shared" ref="CL632:CM632" ca="1" si="1761">IFERROR(OFFSET($A$1,$AP632,COLUMN()-90),0)</f>
        <v>34</v>
      </c>
      <c r="CM632" s="124">
        <f t="shared" ca="1" si="1761"/>
        <v>245</v>
      </c>
      <c r="CO632" s="124">
        <f t="shared" ref="CO632:CP632" ca="1" si="1762">IFERROR(OFFSET($A$1,$AP632,COLUMN()-93),0)</f>
        <v>34</v>
      </c>
      <c r="CP632" s="124">
        <f t="shared" ca="1" si="1762"/>
        <v>245</v>
      </c>
      <c r="CR632" s="124">
        <f t="shared" ref="CR632:CS632" ca="1" si="1763">IFERROR(OFFSET($D$1,$AP632,COLUMN()-96),0)</f>
        <v>121</v>
      </c>
      <c r="CS632" s="124">
        <f t="shared" ca="1" si="1763"/>
        <v>169</v>
      </c>
    </row>
    <row r="633" spans="1:97" x14ac:dyDescent="0.3">
      <c r="A633" s="125">
        <v>39</v>
      </c>
      <c r="B633" s="125">
        <v>54</v>
      </c>
      <c r="D633" s="125">
        <v>104</v>
      </c>
      <c r="E633" s="125">
        <v>17</v>
      </c>
      <c r="G633" s="126">
        <v>261</v>
      </c>
      <c r="H633" s="126">
        <v>195</v>
      </c>
      <c r="J633" s="127">
        <v>96</v>
      </c>
      <c r="K633" s="127">
        <v>125</v>
      </c>
      <c r="R633" s="124">
        <v>0</v>
      </c>
      <c r="S633" s="124">
        <v>0</v>
      </c>
      <c r="T633" s="124">
        <v>0</v>
      </c>
      <c r="U633" s="124">
        <v>0</v>
      </c>
      <c r="AP633" s="124">
        <f t="shared" si="1691"/>
        <v>211</v>
      </c>
      <c r="AQ633" s="124">
        <f t="shared" ca="1" si="1609"/>
        <v>121</v>
      </c>
      <c r="AR633" s="124">
        <f t="shared" ca="1" si="1609"/>
        <v>169</v>
      </c>
      <c r="AT633" s="124">
        <f t="shared" ca="1" si="1610"/>
        <v>105</v>
      </c>
      <c r="AU633" s="124">
        <f t="shared" ca="1" si="1610"/>
        <v>167</v>
      </c>
      <c r="CI633" s="124">
        <f t="shared" ref="CI633:CJ633" ca="1" si="1764">IFERROR(OFFSET($G$1,$AP633,COLUMN()-87),0)</f>
        <v>197</v>
      </c>
      <c r="CJ633" s="124">
        <f t="shared" ca="1" si="1764"/>
        <v>214</v>
      </c>
      <c r="CL633" s="124">
        <f t="shared" ref="CL633:CM633" ca="1" si="1765">IFERROR(OFFSET($J$1,$AP633,COLUMN()-90),0)</f>
        <v>105</v>
      </c>
      <c r="CM633" s="124">
        <f t="shared" ca="1" si="1765"/>
        <v>167</v>
      </c>
      <c r="CO633" s="124">
        <f t="shared" ref="CO633:CP633" ca="1" si="1766">IFERROR(OFFSET($G$1,$AP633,COLUMN()-93),0)</f>
        <v>197</v>
      </c>
      <c r="CP633" s="124">
        <f t="shared" ca="1" si="1766"/>
        <v>214</v>
      </c>
      <c r="CR633" s="124">
        <f t="shared" ref="CR633:CS633" ca="1" si="1767">IFERROR(OFFSET($J$1,$AP633,COLUMN()-96),0)</f>
        <v>105</v>
      </c>
      <c r="CS633" s="124">
        <f t="shared" ca="1" si="1767"/>
        <v>167</v>
      </c>
    </row>
    <row r="634" spans="1:97" x14ac:dyDescent="0.3">
      <c r="A634" s="125">
        <v>44</v>
      </c>
      <c r="B634" s="125">
        <v>51</v>
      </c>
      <c r="D634" s="125">
        <v>109</v>
      </c>
      <c r="E634" s="125">
        <v>14</v>
      </c>
      <c r="G634" s="126">
        <v>261</v>
      </c>
      <c r="H634" s="126">
        <v>201</v>
      </c>
      <c r="J634" s="127">
        <v>98</v>
      </c>
      <c r="K634" s="127">
        <v>120</v>
      </c>
      <c r="R634" s="124">
        <v>0</v>
      </c>
      <c r="S634" s="124">
        <v>0</v>
      </c>
      <c r="T634" s="124">
        <v>0</v>
      </c>
      <c r="U634" s="124">
        <v>0</v>
      </c>
    </row>
    <row r="635" spans="1:97" x14ac:dyDescent="0.3">
      <c r="A635" s="125">
        <v>50</v>
      </c>
      <c r="B635" s="125">
        <v>48</v>
      </c>
      <c r="D635" s="125">
        <v>115</v>
      </c>
      <c r="E635" s="125">
        <v>10</v>
      </c>
      <c r="G635" s="126">
        <v>261</v>
      </c>
      <c r="H635" s="126">
        <v>207</v>
      </c>
      <c r="J635" s="127">
        <v>100</v>
      </c>
      <c r="K635" s="127">
        <v>116</v>
      </c>
      <c r="R635" s="124">
        <v>0</v>
      </c>
      <c r="S635" s="124">
        <v>0</v>
      </c>
      <c r="T635" s="124">
        <v>0</v>
      </c>
      <c r="U635" s="124">
        <v>0</v>
      </c>
      <c r="AP635" s="124">
        <f t="shared" si="1691"/>
        <v>212</v>
      </c>
      <c r="AQ635" s="124">
        <f t="shared" ca="1" si="1603"/>
        <v>28</v>
      </c>
      <c r="AR635" s="124">
        <f t="shared" ca="1" si="1603"/>
        <v>242</v>
      </c>
      <c r="AT635" s="124">
        <f t="shared" ca="1" si="1604"/>
        <v>200</v>
      </c>
      <c r="AU635" s="124">
        <f t="shared" ca="1" si="1604"/>
        <v>211</v>
      </c>
      <c r="CI635" s="124">
        <f t="shared" ref="CI635:CJ635" ca="1" si="1768">IFERROR(OFFSET($D$1,$AP635,COLUMN()-87),0)</f>
        <v>121</v>
      </c>
      <c r="CJ635" s="124">
        <f t="shared" ca="1" si="1768"/>
        <v>169</v>
      </c>
      <c r="CL635" s="124">
        <f t="shared" ref="CL635:CM635" ca="1" si="1769">IFERROR(OFFSET($A$1,$AP635,COLUMN()-90),0)</f>
        <v>28</v>
      </c>
      <c r="CM635" s="124">
        <f t="shared" ca="1" si="1769"/>
        <v>242</v>
      </c>
      <c r="CO635" s="124">
        <f t="shared" ref="CO635:CP635" ca="1" si="1770">IFERROR(OFFSET($A$1,$AP635,COLUMN()-93),0)</f>
        <v>28</v>
      </c>
      <c r="CP635" s="124">
        <f t="shared" ca="1" si="1770"/>
        <v>242</v>
      </c>
      <c r="CR635" s="124">
        <f t="shared" ref="CR635:CS635" ca="1" si="1771">IFERROR(OFFSET($D$1,$AP635,COLUMN()-96),0)</f>
        <v>121</v>
      </c>
      <c r="CS635" s="124">
        <f t="shared" ca="1" si="1771"/>
        <v>169</v>
      </c>
    </row>
    <row r="636" spans="1:97" x14ac:dyDescent="0.3">
      <c r="A636" s="125">
        <v>55</v>
      </c>
      <c r="B636" s="125">
        <v>45</v>
      </c>
      <c r="D636" s="125">
        <v>120</v>
      </c>
      <c r="E636" s="125">
        <v>7</v>
      </c>
      <c r="G636" s="126">
        <v>261</v>
      </c>
      <c r="H636" s="126">
        <v>214</v>
      </c>
      <c r="J636" s="127">
        <v>102</v>
      </c>
      <c r="K636" s="127">
        <v>112</v>
      </c>
      <c r="R636" s="124">
        <v>0</v>
      </c>
      <c r="S636" s="124">
        <v>0</v>
      </c>
      <c r="T636" s="124">
        <v>0</v>
      </c>
      <c r="U636" s="124">
        <v>0</v>
      </c>
      <c r="AP636" s="124">
        <f t="shared" si="1691"/>
        <v>212</v>
      </c>
      <c r="AQ636" s="124">
        <f t="shared" ca="1" si="1609"/>
        <v>121</v>
      </c>
      <c r="AR636" s="124">
        <f t="shared" ca="1" si="1609"/>
        <v>169</v>
      </c>
      <c r="AT636" s="124">
        <f t="shared" ca="1" si="1610"/>
        <v>105</v>
      </c>
      <c r="AU636" s="124">
        <f t="shared" ca="1" si="1610"/>
        <v>167</v>
      </c>
      <c r="CI636" s="124">
        <f t="shared" ref="CI636:CJ636" ca="1" si="1772">IFERROR(OFFSET($G$1,$AP636,COLUMN()-87),0)</f>
        <v>200</v>
      </c>
      <c r="CJ636" s="124">
        <f t="shared" ca="1" si="1772"/>
        <v>211</v>
      </c>
      <c r="CL636" s="124">
        <f t="shared" ref="CL636:CM636" ca="1" si="1773">IFERROR(OFFSET($J$1,$AP636,COLUMN()-90),0)</f>
        <v>105</v>
      </c>
      <c r="CM636" s="124">
        <f t="shared" ca="1" si="1773"/>
        <v>167</v>
      </c>
      <c r="CO636" s="124">
        <f t="shared" ref="CO636:CP636" ca="1" si="1774">IFERROR(OFFSET($G$1,$AP636,COLUMN()-93),0)</f>
        <v>200</v>
      </c>
      <c r="CP636" s="124">
        <f t="shared" ca="1" si="1774"/>
        <v>211</v>
      </c>
      <c r="CR636" s="124">
        <f t="shared" ref="CR636:CS636" ca="1" si="1775">IFERROR(OFFSET($J$1,$AP636,COLUMN()-96),0)</f>
        <v>105</v>
      </c>
      <c r="CS636" s="124">
        <f t="shared" ca="1" si="1775"/>
        <v>167</v>
      </c>
    </row>
    <row r="637" spans="1:97" x14ac:dyDescent="0.3">
      <c r="A637" s="125">
        <v>61</v>
      </c>
      <c r="B637" s="125">
        <v>42</v>
      </c>
      <c r="D637" s="125">
        <v>126</v>
      </c>
      <c r="E637" s="125">
        <v>4</v>
      </c>
      <c r="G637" s="126">
        <v>261</v>
      </c>
      <c r="H637" s="126">
        <v>220</v>
      </c>
      <c r="J637" s="127">
        <v>104</v>
      </c>
      <c r="K637" s="127">
        <v>107</v>
      </c>
      <c r="R637" s="124">
        <v>0</v>
      </c>
      <c r="S637" s="124">
        <v>0</v>
      </c>
      <c r="T637" s="124">
        <v>0</v>
      </c>
      <c r="U637" s="124">
        <v>0</v>
      </c>
    </row>
    <row r="638" spans="1:97" x14ac:dyDescent="0.3">
      <c r="A638" s="125">
        <v>66</v>
      </c>
      <c r="B638" s="125">
        <v>38</v>
      </c>
      <c r="D638" s="125">
        <v>131</v>
      </c>
      <c r="E638" s="125">
        <v>1</v>
      </c>
      <c r="G638" s="126">
        <v>261</v>
      </c>
      <c r="H638" s="126">
        <v>226</v>
      </c>
      <c r="J638" s="127">
        <v>106</v>
      </c>
      <c r="K638" s="127">
        <v>103</v>
      </c>
      <c r="R638" s="124">
        <v>0</v>
      </c>
      <c r="S638" s="124">
        <v>54</v>
      </c>
      <c r="T638" s="124">
        <v>64</v>
      </c>
      <c r="U638" s="124">
        <v>0</v>
      </c>
      <c r="AP638" s="124">
        <f t="shared" si="1691"/>
        <v>213</v>
      </c>
      <c r="AQ638" s="124">
        <f t="shared" ca="1" si="1603"/>
        <v>23</v>
      </c>
      <c r="AR638" s="124">
        <f t="shared" ca="1" si="1603"/>
        <v>239</v>
      </c>
      <c r="AT638" s="124">
        <f t="shared" ca="1" si="1604"/>
        <v>204</v>
      </c>
      <c r="AU638" s="124">
        <f t="shared" ca="1" si="1604"/>
        <v>209</v>
      </c>
      <c r="CI638" s="124">
        <f t="shared" ref="CI638:CJ638" ca="1" si="1776">IFERROR(OFFSET($D$1,$AP638,COLUMN()-87),0)</f>
        <v>120</v>
      </c>
      <c r="CJ638" s="124">
        <f t="shared" ca="1" si="1776"/>
        <v>169</v>
      </c>
      <c r="CL638" s="124">
        <f t="shared" ref="CL638:CM638" ca="1" si="1777">IFERROR(OFFSET($A$1,$AP638,COLUMN()-90),0)</f>
        <v>23</v>
      </c>
      <c r="CM638" s="124">
        <f t="shared" ca="1" si="1777"/>
        <v>239</v>
      </c>
      <c r="CO638" s="124">
        <f t="shared" ref="CO638:CP638" ca="1" si="1778">IFERROR(OFFSET($A$1,$AP638,COLUMN()-93),0)</f>
        <v>23</v>
      </c>
      <c r="CP638" s="124">
        <f t="shared" ca="1" si="1778"/>
        <v>239</v>
      </c>
      <c r="CR638" s="124">
        <f t="shared" ref="CR638:CS638" ca="1" si="1779">IFERROR(OFFSET($D$1,$AP638,COLUMN()-96),0)</f>
        <v>120</v>
      </c>
      <c r="CS638" s="124">
        <f t="shared" ca="1" si="1779"/>
        <v>169</v>
      </c>
    </row>
    <row r="639" spans="1:97" x14ac:dyDescent="0.3">
      <c r="A639" s="125">
        <v>71</v>
      </c>
      <c r="B639" s="125">
        <v>35</v>
      </c>
      <c r="D639" s="125">
        <v>131</v>
      </c>
      <c r="E639" s="125">
        <v>5</v>
      </c>
      <c r="G639" s="126">
        <v>256</v>
      </c>
      <c r="H639" s="126">
        <v>229</v>
      </c>
      <c r="J639" s="127">
        <v>108</v>
      </c>
      <c r="K639" s="127">
        <v>99</v>
      </c>
      <c r="R639" s="124">
        <v>0</v>
      </c>
      <c r="S639" s="124">
        <v>0</v>
      </c>
      <c r="T639" s="124">
        <v>0</v>
      </c>
      <c r="U639" s="124">
        <v>0</v>
      </c>
      <c r="AP639" s="124">
        <f t="shared" si="1691"/>
        <v>213</v>
      </c>
      <c r="AQ639" s="124">
        <f t="shared" ca="1" si="1609"/>
        <v>120</v>
      </c>
      <c r="AR639" s="124">
        <f t="shared" ca="1" si="1609"/>
        <v>169</v>
      </c>
      <c r="AT639" s="124">
        <f t="shared" ca="1" si="1610"/>
        <v>105</v>
      </c>
      <c r="AU639" s="124">
        <f t="shared" ca="1" si="1610"/>
        <v>167</v>
      </c>
      <c r="CI639" s="124">
        <f t="shared" ref="CI639:CJ639" ca="1" si="1780">IFERROR(OFFSET($G$1,$AP639,COLUMN()-87),0)</f>
        <v>204</v>
      </c>
      <c r="CJ639" s="124">
        <f t="shared" ca="1" si="1780"/>
        <v>209</v>
      </c>
      <c r="CL639" s="124">
        <f t="shared" ref="CL639:CM639" ca="1" si="1781">IFERROR(OFFSET($J$1,$AP639,COLUMN()-90),0)</f>
        <v>105</v>
      </c>
      <c r="CM639" s="124">
        <f t="shared" ca="1" si="1781"/>
        <v>167</v>
      </c>
      <c r="CO639" s="124">
        <f t="shared" ref="CO639:CP639" ca="1" si="1782">IFERROR(OFFSET($G$1,$AP639,COLUMN()-93),0)</f>
        <v>204</v>
      </c>
      <c r="CP639" s="124">
        <f t="shared" ca="1" si="1782"/>
        <v>209</v>
      </c>
      <c r="CR639" s="124">
        <f t="shared" ref="CR639:CS639" ca="1" si="1783">IFERROR(OFFSET($J$1,$AP639,COLUMN()-96),0)</f>
        <v>105</v>
      </c>
      <c r="CS639" s="124">
        <f t="shared" ca="1" si="1783"/>
        <v>167</v>
      </c>
    </row>
    <row r="640" spans="1:97" x14ac:dyDescent="0.3">
      <c r="A640" s="125">
        <v>77</v>
      </c>
      <c r="B640" s="125">
        <v>32</v>
      </c>
      <c r="D640" s="125">
        <v>131</v>
      </c>
      <c r="E640" s="125">
        <v>9</v>
      </c>
      <c r="G640" s="126">
        <v>250</v>
      </c>
      <c r="H640" s="126">
        <v>232</v>
      </c>
      <c r="J640" s="127">
        <v>110</v>
      </c>
      <c r="K640" s="127">
        <v>94</v>
      </c>
      <c r="R640" s="124">
        <v>0</v>
      </c>
      <c r="S640" s="124">
        <v>0</v>
      </c>
      <c r="T640" s="124">
        <v>0</v>
      </c>
      <c r="U640" s="124">
        <v>0</v>
      </c>
    </row>
    <row r="641" spans="1:97" x14ac:dyDescent="0.3">
      <c r="A641" s="125">
        <v>82</v>
      </c>
      <c r="B641" s="125">
        <v>29</v>
      </c>
      <c r="D641" s="125">
        <v>131</v>
      </c>
      <c r="E641" s="125">
        <v>14</v>
      </c>
      <c r="G641" s="126">
        <v>245</v>
      </c>
      <c r="H641" s="126">
        <v>235</v>
      </c>
      <c r="J641" s="127">
        <v>113</v>
      </c>
      <c r="K641" s="127">
        <v>90</v>
      </c>
      <c r="R641" s="124">
        <v>0</v>
      </c>
      <c r="S641" s="124">
        <v>0</v>
      </c>
      <c r="T641" s="124">
        <v>0</v>
      </c>
      <c r="U641" s="124">
        <v>0</v>
      </c>
      <c r="AP641" s="124">
        <f t="shared" si="1691"/>
        <v>214</v>
      </c>
      <c r="AQ641" s="124">
        <f t="shared" ref="AQ641:AR704" ca="1" si="1784">IFERROR(OFFSET($A$1,$AP641,COLUMN()-43),0)</f>
        <v>17</v>
      </c>
      <c r="AR641" s="124">
        <f t="shared" ca="1" si="1784"/>
        <v>235</v>
      </c>
      <c r="AT641" s="124">
        <f t="shared" ref="AT641:AU704" ca="1" si="1785">IFERROR(OFFSET($G$1,$AP641,COLUMN()-46),0)</f>
        <v>207</v>
      </c>
      <c r="AU641" s="124">
        <f t="shared" ca="1" si="1785"/>
        <v>207</v>
      </c>
      <c r="CI641" s="124">
        <f t="shared" ref="CI641:CJ641" ca="1" si="1786">IFERROR(OFFSET($D$1,$AP641,COLUMN()-87),0)</f>
        <v>120</v>
      </c>
      <c r="CJ641" s="124">
        <f t="shared" ca="1" si="1786"/>
        <v>170</v>
      </c>
      <c r="CL641" s="124">
        <f t="shared" ref="CL641:CM641" ca="1" si="1787">IFERROR(OFFSET($A$1,$AP641,COLUMN()-90),0)</f>
        <v>17</v>
      </c>
      <c r="CM641" s="124">
        <f t="shared" ca="1" si="1787"/>
        <v>235</v>
      </c>
      <c r="CO641" s="124">
        <f t="shared" ref="CO641:CP641" ca="1" si="1788">IFERROR(OFFSET($A$1,$AP641,COLUMN()-93),0)</f>
        <v>17</v>
      </c>
      <c r="CP641" s="124">
        <f t="shared" ca="1" si="1788"/>
        <v>235</v>
      </c>
      <c r="CR641" s="124">
        <f t="shared" ref="CR641:CS641" ca="1" si="1789">IFERROR(OFFSET($D$1,$AP641,COLUMN()-96),0)</f>
        <v>120</v>
      </c>
      <c r="CS641" s="124">
        <f t="shared" ca="1" si="1789"/>
        <v>170</v>
      </c>
    </row>
    <row r="642" spans="1:97" x14ac:dyDescent="0.3">
      <c r="A642" s="125">
        <v>88</v>
      </c>
      <c r="B642" s="125">
        <v>26</v>
      </c>
      <c r="D642" s="125">
        <v>131</v>
      </c>
      <c r="E642" s="125">
        <v>18</v>
      </c>
      <c r="G642" s="126">
        <v>239</v>
      </c>
      <c r="H642" s="126">
        <v>239</v>
      </c>
      <c r="J642" s="127">
        <v>115</v>
      </c>
      <c r="K642" s="127">
        <v>86</v>
      </c>
      <c r="R642" s="124">
        <v>0</v>
      </c>
      <c r="S642" s="124">
        <v>0</v>
      </c>
      <c r="T642" s="124">
        <v>0</v>
      </c>
      <c r="U642" s="124">
        <v>0</v>
      </c>
      <c r="AP642" s="124">
        <f t="shared" si="1691"/>
        <v>214</v>
      </c>
      <c r="AQ642" s="124">
        <f t="shared" ref="AQ642:AR705" ca="1" si="1790">IFERROR(OFFSET($D$1,$AP642,COLUMN()-43),0)</f>
        <v>120</v>
      </c>
      <c r="AR642" s="124">
        <f t="shared" ca="1" si="1790"/>
        <v>170</v>
      </c>
      <c r="AT642" s="124">
        <f t="shared" ref="AT642:AU705" ca="1" si="1791">IFERROR(OFFSET($J$1,$AP642,COLUMN()-46),0)</f>
        <v>105</v>
      </c>
      <c r="AU642" s="124">
        <f t="shared" ca="1" si="1791"/>
        <v>167</v>
      </c>
      <c r="CI642" s="124">
        <f t="shared" ref="CI642:CJ642" ca="1" si="1792">IFERROR(OFFSET($G$1,$AP642,COLUMN()-87),0)</f>
        <v>207</v>
      </c>
      <c r="CJ642" s="124">
        <f t="shared" ca="1" si="1792"/>
        <v>207</v>
      </c>
      <c r="CL642" s="124">
        <f t="shared" ref="CL642:CM642" ca="1" si="1793">IFERROR(OFFSET($J$1,$AP642,COLUMN()-90),0)</f>
        <v>105</v>
      </c>
      <c r="CM642" s="124">
        <f t="shared" ca="1" si="1793"/>
        <v>167</v>
      </c>
      <c r="CO642" s="124">
        <f t="shared" ref="CO642:CP642" ca="1" si="1794">IFERROR(OFFSET($G$1,$AP642,COLUMN()-93),0)</f>
        <v>207</v>
      </c>
      <c r="CP642" s="124">
        <f t="shared" ca="1" si="1794"/>
        <v>207</v>
      </c>
      <c r="CR642" s="124">
        <f t="shared" ref="CR642:CS642" ca="1" si="1795">IFERROR(OFFSET($J$1,$AP642,COLUMN()-96),0)</f>
        <v>105</v>
      </c>
      <c r="CS642" s="124">
        <f t="shared" ca="1" si="1795"/>
        <v>167</v>
      </c>
    </row>
    <row r="643" spans="1:97" x14ac:dyDescent="0.3">
      <c r="A643" s="125">
        <v>93</v>
      </c>
      <c r="B643" s="125">
        <v>23</v>
      </c>
      <c r="D643" s="125">
        <v>131</v>
      </c>
      <c r="E643" s="125">
        <v>22</v>
      </c>
      <c r="G643" s="126">
        <v>234</v>
      </c>
      <c r="H643" s="126">
        <v>242</v>
      </c>
      <c r="J643" s="127">
        <v>117</v>
      </c>
      <c r="K643" s="127">
        <v>81</v>
      </c>
      <c r="R643" s="124">
        <v>0</v>
      </c>
      <c r="S643" s="124">
        <v>0</v>
      </c>
      <c r="T643" s="124">
        <v>0</v>
      </c>
      <c r="U643" s="124">
        <v>0</v>
      </c>
    </row>
    <row r="644" spans="1:97" x14ac:dyDescent="0.3">
      <c r="A644" s="125">
        <v>99</v>
      </c>
      <c r="B644" s="125">
        <v>20</v>
      </c>
      <c r="D644" s="125">
        <v>131</v>
      </c>
      <c r="E644" s="125">
        <v>26</v>
      </c>
      <c r="G644" s="126">
        <v>229</v>
      </c>
      <c r="H644" s="126">
        <v>245</v>
      </c>
      <c r="J644" s="127">
        <v>119</v>
      </c>
      <c r="K644" s="127">
        <v>77</v>
      </c>
      <c r="R644" s="124">
        <v>0</v>
      </c>
      <c r="S644" s="124">
        <v>0</v>
      </c>
      <c r="T644" s="124">
        <v>0</v>
      </c>
      <c r="U644" s="124">
        <v>0</v>
      </c>
      <c r="AP644" s="124">
        <f t="shared" si="1691"/>
        <v>215</v>
      </c>
      <c r="AQ644" s="124">
        <f t="shared" ca="1" si="1784"/>
        <v>12</v>
      </c>
      <c r="AR644" s="124">
        <f t="shared" ca="1" si="1784"/>
        <v>232</v>
      </c>
      <c r="AT644" s="124">
        <f t="shared" ca="1" si="1785"/>
        <v>211</v>
      </c>
      <c r="AU644" s="124">
        <f t="shared" ca="1" si="1785"/>
        <v>205</v>
      </c>
      <c r="CI644" s="124">
        <f t="shared" ref="CI644:CJ644" ca="1" si="1796">IFERROR(OFFSET($D$1,$AP644,COLUMN()-87),0)</f>
        <v>120</v>
      </c>
      <c r="CJ644" s="124">
        <f t="shared" ca="1" si="1796"/>
        <v>170</v>
      </c>
      <c r="CL644" s="124">
        <f t="shared" ref="CL644:CM644" ca="1" si="1797">IFERROR(OFFSET($A$1,$AP644,COLUMN()-90),0)</f>
        <v>12</v>
      </c>
      <c r="CM644" s="124">
        <f t="shared" ca="1" si="1797"/>
        <v>232</v>
      </c>
      <c r="CO644" s="124">
        <f t="shared" ref="CO644:CP644" ca="1" si="1798">IFERROR(OFFSET($A$1,$AP644,COLUMN()-93),0)</f>
        <v>12</v>
      </c>
      <c r="CP644" s="124">
        <f t="shared" ca="1" si="1798"/>
        <v>232</v>
      </c>
      <c r="CR644" s="124">
        <f t="shared" ref="CR644:CS644" ca="1" si="1799">IFERROR(OFFSET($D$1,$AP644,COLUMN()-96),0)</f>
        <v>120</v>
      </c>
      <c r="CS644" s="124">
        <f t="shared" ca="1" si="1799"/>
        <v>170</v>
      </c>
    </row>
    <row r="645" spans="1:97" x14ac:dyDescent="0.3">
      <c r="A645" s="125">
        <v>104</v>
      </c>
      <c r="B645" s="125">
        <v>17</v>
      </c>
      <c r="D645" s="125">
        <v>131</v>
      </c>
      <c r="E645" s="125">
        <v>30</v>
      </c>
      <c r="G645" s="126">
        <v>223</v>
      </c>
      <c r="H645" s="126">
        <v>248</v>
      </c>
      <c r="J645" s="127">
        <v>121</v>
      </c>
      <c r="K645" s="127">
        <v>73</v>
      </c>
      <c r="R645" s="124">
        <v>0</v>
      </c>
      <c r="S645" s="124">
        <v>0</v>
      </c>
      <c r="T645" s="124">
        <v>0</v>
      </c>
      <c r="U645" s="124">
        <v>0</v>
      </c>
      <c r="AP645" s="124">
        <f t="shared" si="1691"/>
        <v>215</v>
      </c>
      <c r="AQ645" s="124">
        <f t="shared" ca="1" si="1790"/>
        <v>120</v>
      </c>
      <c r="AR645" s="124">
        <f t="shared" ca="1" si="1790"/>
        <v>170</v>
      </c>
      <c r="AT645" s="124">
        <f t="shared" ca="1" si="1791"/>
        <v>105</v>
      </c>
      <c r="AU645" s="124">
        <f t="shared" ca="1" si="1791"/>
        <v>167</v>
      </c>
      <c r="CI645" s="124">
        <f t="shared" ref="CI645:CJ645" ca="1" si="1800">IFERROR(OFFSET($G$1,$AP645,COLUMN()-87),0)</f>
        <v>211</v>
      </c>
      <c r="CJ645" s="124">
        <f t="shared" ca="1" si="1800"/>
        <v>205</v>
      </c>
      <c r="CL645" s="124">
        <f t="shared" ref="CL645:CM645" ca="1" si="1801">IFERROR(OFFSET($J$1,$AP645,COLUMN()-90),0)</f>
        <v>105</v>
      </c>
      <c r="CM645" s="124">
        <f t="shared" ca="1" si="1801"/>
        <v>167</v>
      </c>
      <c r="CO645" s="124">
        <f t="shared" ref="CO645:CP645" ca="1" si="1802">IFERROR(OFFSET($G$1,$AP645,COLUMN()-93),0)</f>
        <v>211</v>
      </c>
      <c r="CP645" s="124">
        <f t="shared" ca="1" si="1802"/>
        <v>205</v>
      </c>
      <c r="CR645" s="124">
        <f t="shared" ref="CR645:CS645" ca="1" si="1803">IFERROR(OFFSET($J$1,$AP645,COLUMN()-96),0)</f>
        <v>105</v>
      </c>
      <c r="CS645" s="124">
        <f t="shared" ca="1" si="1803"/>
        <v>167</v>
      </c>
    </row>
    <row r="646" spans="1:97" x14ac:dyDescent="0.3">
      <c r="A646" s="125">
        <v>109</v>
      </c>
      <c r="B646" s="125">
        <v>14</v>
      </c>
      <c r="D646" s="125">
        <v>131</v>
      </c>
      <c r="E646" s="125">
        <v>34</v>
      </c>
      <c r="G646" s="126">
        <v>218</v>
      </c>
      <c r="H646" s="126">
        <v>251</v>
      </c>
      <c r="J646" s="127">
        <v>123</v>
      </c>
      <c r="K646" s="127">
        <v>68</v>
      </c>
      <c r="R646" s="124">
        <v>0</v>
      </c>
      <c r="S646" s="124">
        <v>0</v>
      </c>
      <c r="T646" s="124">
        <v>0</v>
      </c>
      <c r="U646" s="124">
        <v>0</v>
      </c>
    </row>
    <row r="647" spans="1:97" x14ac:dyDescent="0.3">
      <c r="A647" s="125">
        <v>115</v>
      </c>
      <c r="B647" s="125">
        <v>10</v>
      </c>
      <c r="D647" s="125">
        <v>131</v>
      </c>
      <c r="E647" s="125">
        <v>39</v>
      </c>
      <c r="G647" s="126">
        <v>212</v>
      </c>
      <c r="H647" s="126">
        <v>254</v>
      </c>
      <c r="J647" s="127">
        <v>125</v>
      </c>
      <c r="K647" s="127">
        <v>64</v>
      </c>
      <c r="R647" s="124">
        <v>0</v>
      </c>
      <c r="S647" s="124">
        <v>0</v>
      </c>
      <c r="T647" s="124">
        <v>0</v>
      </c>
      <c r="U647" s="124">
        <v>0</v>
      </c>
      <c r="AP647" s="124">
        <f t="shared" si="1691"/>
        <v>216</v>
      </c>
      <c r="AQ647" s="124">
        <f t="shared" ca="1" si="1784"/>
        <v>6</v>
      </c>
      <c r="AR647" s="124">
        <f t="shared" ca="1" si="1784"/>
        <v>229</v>
      </c>
      <c r="AT647" s="124">
        <f t="shared" ca="1" si="1785"/>
        <v>214</v>
      </c>
      <c r="AU647" s="124">
        <f t="shared" ca="1" si="1785"/>
        <v>203</v>
      </c>
      <c r="CI647" s="124">
        <f t="shared" ref="CI647:CJ647" ca="1" si="1804">IFERROR(OFFSET($D$1,$AP647,COLUMN()-87),0)</f>
        <v>120</v>
      </c>
      <c r="CJ647" s="124">
        <f t="shared" ca="1" si="1804"/>
        <v>170</v>
      </c>
      <c r="CL647" s="124">
        <f t="shared" ref="CL647:CM647" ca="1" si="1805">IFERROR(OFFSET($A$1,$AP647,COLUMN()-90),0)</f>
        <v>6</v>
      </c>
      <c r="CM647" s="124">
        <f t="shared" ca="1" si="1805"/>
        <v>229</v>
      </c>
      <c r="CO647" s="124">
        <f t="shared" ref="CO647:CP647" ca="1" si="1806">IFERROR(OFFSET($A$1,$AP647,COLUMN()-93),0)</f>
        <v>6</v>
      </c>
      <c r="CP647" s="124">
        <f t="shared" ca="1" si="1806"/>
        <v>229</v>
      </c>
      <c r="CR647" s="124">
        <f t="shared" ref="CR647:CS647" ca="1" si="1807">IFERROR(OFFSET($D$1,$AP647,COLUMN()-96),0)</f>
        <v>120</v>
      </c>
      <c r="CS647" s="124">
        <f t="shared" ca="1" si="1807"/>
        <v>170</v>
      </c>
    </row>
    <row r="648" spans="1:97" x14ac:dyDescent="0.3">
      <c r="A648" s="125">
        <v>120</v>
      </c>
      <c r="B648" s="125">
        <v>7</v>
      </c>
      <c r="D648" s="125">
        <v>131</v>
      </c>
      <c r="E648" s="125">
        <v>43</v>
      </c>
      <c r="G648" s="126">
        <v>207</v>
      </c>
      <c r="H648" s="126">
        <v>257</v>
      </c>
      <c r="J648" s="127">
        <v>127</v>
      </c>
      <c r="K648" s="127">
        <v>60</v>
      </c>
      <c r="R648" s="124">
        <v>0</v>
      </c>
      <c r="S648" s="124">
        <v>0</v>
      </c>
      <c r="T648" s="124">
        <v>0</v>
      </c>
      <c r="U648" s="124">
        <v>0</v>
      </c>
      <c r="AP648" s="124">
        <f t="shared" si="1691"/>
        <v>216</v>
      </c>
      <c r="AQ648" s="124">
        <f t="shared" ca="1" si="1790"/>
        <v>120</v>
      </c>
      <c r="AR648" s="124">
        <f t="shared" ca="1" si="1790"/>
        <v>170</v>
      </c>
      <c r="AT648" s="124">
        <f t="shared" ca="1" si="1791"/>
        <v>105</v>
      </c>
      <c r="AU648" s="124">
        <f t="shared" ca="1" si="1791"/>
        <v>167</v>
      </c>
      <c r="CI648" s="124">
        <f t="shared" ref="CI648:CJ648" ca="1" si="1808">IFERROR(OFFSET($G$1,$AP648,COLUMN()-87),0)</f>
        <v>214</v>
      </c>
      <c r="CJ648" s="124">
        <f t="shared" ca="1" si="1808"/>
        <v>203</v>
      </c>
      <c r="CL648" s="124">
        <f t="shared" ref="CL648:CM648" ca="1" si="1809">IFERROR(OFFSET($J$1,$AP648,COLUMN()-90),0)</f>
        <v>105</v>
      </c>
      <c r="CM648" s="124">
        <f t="shared" ca="1" si="1809"/>
        <v>167</v>
      </c>
      <c r="CO648" s="124">
        <f t="shared" ref="CO648:CP648" ca="1" si="1810">IFERROR(OFFSET($G$1,$AP648,COLUMN()-93),0)</f>
        <v>214</v>
      </c>
      <c r="CP648" s="124">
        <f t="shared" ca="1" si="1810"/>
        <v>203</v>
      </c>
      <c r="CR648" s="124">
        <f t="shared" ref="CR648:CS648" ca="1" si="1811">IFERROR(OFFSET($J$1,$AP648,COLUMN()-96),0)</f>
        <v>105</v>
      </c>
      <c r="CS648" s="124">
        <f t="shared" ca="1" si="1811"/>
        <v>167</v>
      </c>
    </row>
    <row r="649" spans="1:97" x14ac:dyDescent="0.3">
      <c r="A649" s="125">
        <v>126</v>
      </c>
      <c r="B649" s="125">
        <v>4</v>
      </c>
      <c r="D649" s="125">
        <v>131</v>
      </c>
      <c r="E649" s="125">
        <v>47</v>
      </c>
      <c r="G649" s="126">
        <v>201</v>
      </c>
      <c r="H649" s="126">
        <v>260</v>
      </c>
      <c r="J649" s="127">
        <v>129</v>
      </c>
      <c r="K649" s="127">
        <v>55</v>
      </c>
      <c r="R649" s="124">
        <v>0</v>
      </c>
      <c r="S649" s="124">
        <v>0</v>
      </c>
      <c r="T649" s="124">
        <v>0</v>
      </c>
      <c r="U649" s="124">
        <v>0</v>
      </c>
    </row>
    <row r="650" spans="1:97" x14ac:dyDescent="0.3">
      <c r="A650" s="125">
        <v>131</v>
      </c>
      <c r="B650" s="125">
        <v>1</v>
      </c>
      <c r="D650" s="125">
        <v>131</v>
      </c>
      <c r="E650" s="125">
        <v>51</v>
      </c>
      <c r="G650" s="126">
        <v>196</v>
      </c>
      <c r="H650" s="126">
        <v>264</v>
      </c>
      <c r="J650" s="127">
        <v>131</v>
      </c>
      <c r="K650" s="127">
        <v>51</v>
      </c>
      <c r="R650" s="124">
        <v>54</v>
      </c>
      <c r="S650" s="124">
        <v>55</v>
      </c>
      <c r="T650" s="124">
        <v>0</v>
      </c>
      <c r="U650" s="124">
        <v>55</v>
      </c>
      <c r="AP650" s="124">
        <f t="shared" si="1691"/>
        <v>217</v>
      </c>
      <c r="AQ650" s="124">
        <f t="shared" ca="1" si="1784"/>
        <v>1</v>
      </c>
      <c r="AR650" s="124">
        <f t="shared" ca="1" si="1784"/>
        <v>226</v>
      </c>
      <c r="AT650" s="124">
        <f t="shared" ca="1" si="1785"/>
        <v>218</v>
      </c>
      <c r="AU650" s="124">
        <f t="shared" ca="1" si="1785"/>
        <v>201</v>
      </c>
      <c r="CI650" s="124">
        <f t="shared" ref="CI650:CJ650" ca="1" si="1812">IFERROR(OFFSET($D$1,$AP650,COLUMN()-87),0)</f>
        <v>120</v>
      </c>
      <c r="CJ650" s="124">
        <f t="shared" ca="1" si="1812"/>
        <v>170</v>
      </c>
      <c r="CL650" s="124">
        <f t="shared" ref="CL650:CM650" ca="1" si="1813">IFERROR(OFFSET($A$1,$AP650,COLUMN()-90),0)</f>
        <v>1</v>
      </c>
      <c r="CM650" s="124">
        <f t="shared" ca="1" si="1813"/>
        <v>226</v>
      </c>
      <c r="CO650" s="124">
        <f t="shared" ref="CO650:CP650" ca="1" si="1814">IFERROR(OFFSET($A$1,$AP650,COLUMN()-93),0)</f>
        <v>1</v>
      </c>
      <c r="CP650" s="124">
        <f t="shared" ca="1" si="1814"/>
        <v>226</v>
      </c>
      <c r="CR650" s="124">
        <f t="shared" ref="CR650:CS650" ca="1" si="1815">IFERROR(OFFSET($D$1,$AP650,COLUMN()-96),0)</f>
        <v>120</v>
      </c>
      <c r="CS650" s="124">
        <f t="shared" ca="1" si="1815"/>
        <v>170</v>
      </c>
    </row>
    <row r="651" spans="1:97" x14ac:dyDescent="0.3">
      <c r="A651" s="125">
        <v>136</v>
      </c>
      <c r="B651" s="125">
        <v>4</v>
      </c>
      <c r="D651" s="125">
        <v>129</v>
      </c>
      <c r="E651" s="125">
        <v>55</v>
      </c>
      <c r="G651" s="126">
        <v>191</v>
      </c>
      <c r="H651" s="126">
        <v>267</v>
      </c>
      <c r="J651" s="127">
        <v>131</v>
      </c>
      <c r="K651" s="127">
        <v>47</v>
      </c>
      <c r="R651" s="124">
        <v>0</v>
      </c>
      <c r="S651" s="124">
        <v>0</v>
      </c>
      <c r="T651" s="124">
        <v>0</v>
      </c>
      <c r="U651" s="124">
        <v>0</v>
      </c>
      <c r="AP651" s="124">
        <f t="shared" si="1691"/>
        <v>217</v>
      </c>
      <c r="AQ651" s="124">
        <f t="shared" ca="1" si="1790"/>
        <v>120</v>
      </c>
      <c r="AR651" s="124">
        <f t="shared" ca="1" si="1790"/>
        <v>170</v>
      </c>
      <c r="AT651" s="124">
        <f t="shared" ca="1" si="1791"/>
        <v>105</v>
      </c>
      <c r="AU651" s="124">
        <f t="shared" ca="1" si="1791"/>
        <v>167</v>
      </c>
      <c r="CI651" s="124">
        <f t="shared" ref="CI651:CJ651" ca="1" si="1816">IFERROR(OFFSET($G$1,$AP651,COLUMN()-87),0)</f>
        <v>218</v>
      </c>
      <c r="CJ651" s="124">
        <f t="shared" ca="1" si="1816"/>
        <v>201</v>
      </c>
      <c r="CL651" s="124">
        <f t="shared" ref="CL651:CM651" ca="1" si="1817">IFERROR(OFFSET($J$1,$AP651,COLUMN()-90),0)</f>
        <v>105</v>
      </c>
      <c r="CM651" s="124">
        <f t="shared" ca="1" si="1817"/>
        <v>167</v>
      </c>
      <c r="CO651" s="124">
        <f t="shared" ref="CO651:CP651" ca="1" si="1818">IFERROR(OFFSET($G$1,$AP651,COLUMN()-93),0)</f>
        <v>218</v>
      </c>
      <c r="CP651" s="124">
        <f t="shared" ca="1" si="1818"/>
        <v>201</v>
      </c>
      <c r="CR651" s="124">
        <f t="shared" ref="CR651:CS651" ca="1" si="1819">IFERROR(OFFSET($J$1,$AP651,COLUMN()-96),0)</f>
        <v>105</v>
      </c>
      <c r="CS651" s="124">
        <f t="shared" ca="1" si="1819"/>
        <v>167</v>
      </c>
    </row>
    <row r="652" spans="1:97" x14ac:dyDescent="0.3">
      <c r="A652" s="125">
        <v>142</v>
      </c>
      <c r="B652" s="125">
        <v>7</v>
      </c>
      <c r="D652" s="125">
        <v>127</v>
      </c>
      <c r="E652" s="125">
        <v>60</v>
      </c>
      <c r="G652" s="126">
        <v>185</v>
      </c>
      <c r="H652" s="126">
        <v>270</v>
      </c>
      <c r="J652" s="127">
        <v>131</v>
      </c>
      <c r="K652" s="127">
        <v>43</v>
      </c>
      <c r="R652" s="124">
        <v>0</v>
      </c>
      <c r="S652" s="124">
        <v>0</v>
      </c>
      <c r="T652" s="124">
        <v>0</v>
      </c>
      <c r="U652" s="124">
        <v>0</v>
      </c>
    </row>
    <row r="653" spans="1:97" x14ac:dyDescent="0.3">
      <c r="A653" s="125">
        <v>147</v>
      </c>
      <c r="B653" s="125">
        <v>10</v>
      </c>
      <c r="D653" s="125">
        <v>125</v>
      </c>
      <c r="E653" s="125">
        <v>64</v>
      </c>
      <c r="G653" s="126">
        <v>180</v>
      </c>
      <c r="H653" s="126">
        <v>273</v>
      </c>
      <c r="J653" s="127">
        <v>131</v>
      </c>
      <c r="K653" s="127">
        <v>39</v>
      </c>
      <c r="R653" s="124">
        <v>0</v>
      </c>
      <c r="S653" s="124">
        <v>0</v>
      </c>
      <c r="T653" s="124">
        <v>0</v>
      </c>
      <c r="U653" s="124">
        <v>0</v>
      </c>
      <c r="AP653" s="124">
        <f t="shared" si="1691"/>
        <v>218</v>
      </c>
      <c r="AQ653" s="124">
        <f t="shared" ca="1" si="1784"/>
        <v>1</v>
      </c>
      <c r="AR653" s="124">
        <f t="shared" ca="1" si="1784"/>
        <v>220</v>
      </c>
      <c r="AT653" s="124">
        <f t="shared" ca="1" si="1785"/>
        <v>214</v>
      </c>
      <c r="AU653" s="124">
        <f t="shared" ca="1" si="1785"/>
        <v>199</v>
      </c>
      <c r="CI653" s="124">
        <f t="shared" ref="CI653:CJ653" ca="1" si="1820">IFERROR(OFFSET($D$1,$AP653,COLUMN()-87),0)</f>
        <v>120</v>
      </c>
      <c r="CJ653" s="124">
        <f t="shared" ca="1" si="1820"/>
        <v>170</v>
      </c>
      <c r="CL653" s="124">
        <f t="shared" ref="CL653:CM653" ca="1" si="1821">IFERROR(OFFSET($A$1,$AP653,COLUMN()-90),0)</f>
        <v>1</v>
      </c>
      <c r="CM653" s="124">
        <f t="shared" ca="1" si="1821"/>
        <v>220</v>
      </c>
      <c r="CO653" s="124">
        <f t="shared" ref="CO653:CP653" ca="1" si="1822">IFERROR(OFFSET($A$1,$AP653,COLUMN()-93),0)</f>
        <v>1</v>
      </c>
      <c r="CP653" s="124">
        <f t="shared" ca="1" si="1822"/>
        <v>220</v>
      </c>
      <c r="CR653" s="124">
        <f t="shared" ref="CR653:CS653" ca="1" si="1823">IFERROR(OFFSET($D$1,$AP653,COLUMN()-96),0)</f>
        <v>120</v>
      </c>
      <c r="CS653" s="124">
        <f t="shared" ca="1" si="1823"/>
        <v>170</v>
      </c>
    </row>
    <row r="654" spans="1:97" x14ac:dyDescent="0.3">
      <c r="A654" s="125">
        <v>153</v>
      </c>
      <c r="B654" s="125">
        <v>14</v>
      </c>
      <c r="D654" s="125">
        <v>123</v>
      </c>
      <c r="E654" s="125">
        <v>68</v>
      </c>
      <c r="G654" s="126">
        <v>174</v>
      </c>
      <c r="H654" s="126">
        <v>276</v>
      </c>
      <c r="J654" s="127">
        <v>131</v>
      </c>
      <c r="K654" s="127">
        <v>34</v>
      </c>
      <c r="R654" s="124">
        <v>0</v>
      </c>
      <c r="S654" s="124">
        <v>0</v>
      </c>
      <c r="T654" s="124">
        <v>0</v>
      </c>
      <c r="U654" s="124">
        <v>0</v>
      </c>
      <c r="AP654" s="124">
        <f t="shared" si="1691"/>
        <v>218</v>
      </c>
      <c r="AQ654" s="124">
        <f t="shared" ca="1" si="1790"/>
        <v>120</v>
      </c>
      <c r="AR654" s="124">
        <f t="shared" ca="1" si="1790"/>
        <v>170</v>
      </c>
      <c r="AT654" s="124">
        <f t="shared" ca="1" si="1791"/>
        <v>105</v>
      </c>
      <c r="AU654" s="124">
        <f t="shared" ca="1" si="1791"/>
        <v>166</v>
      </c>
      <c r="CI654" s="124">
        <f t="shared" ref="CI654:CJ654" ca="1" si="1824">IFERROR(OFFSET($G$1,$AP654,COLUMN()-87),0)</f>
        <v>214</v>
      </c>
      <c r="CJ654" s="124">
        <f t="shared" ca="1" si="1824"/>
        <v>199</v>
      </c>
      <c r="CL654" s="124">
        <f t="shared" ref="CL654:CM654" ca="1" si="1825">IFERROR(OFFSET($J$1,$AP654,COLUMN()-90),0)</f>
        <v>105</v>
      </c>
      <c r="CM654" s="124">
        <f t="shared" ca="1" si="1825"/>
        <v>166</v>
      </c>
      <c r="CO654" s="124">
        <f t="shared" ref="CO654:CP654" ca="1" si="1826">IFERROR(OFFSET($G$1,$AP654,COLUMN()-93),0)</f>
        <v>214</v>
      </c>
      <c r="CP654" s="124">
        <f t="shared" ca="1" si="1826"/>
        <v>199</v>
      </c>
      <c r="CR654" s="124">
        <f t="shared" ref="CR654:CS654" ca="1" si="1827">IFERROR(OFFSET($J$1,$AP654,COLUMN()-96),0)</f>
        <v>105</v>
      </c>
      <c r="CS654" s="124">
        <f t="shared" ca="1" si="1827"/>
        <v>166</v>
      </c>
    </row>
    <row r="655" spans="1:97" x14ac:dyDescent="0.3">
      <c r="A655" s="125">
        <v>158</v>
      </c>
      <c r="B655" s="125">
        <v>17</v>
      </c>
      <c r="D655" s="125">
        <v>121</v>
      </c>
      <c r="E655" s="125">
        <v>73</v>
      </c>
      <c r="G655" s="126">
        <v>169</v>
      </c>
      <c r="H655" s="126">
        <v>279</v>
      </c>
      <c r="J655" s="127">
        <v>131</v>
      </c>
      <c r="K655" s="127">
        <v>30</v>
      </c>
      <c r="R655" s="124">
        <v>0</v>
      </c>
      <c r="S655" s="124">
        <v>0</v>
      </c>
      <c r="T655" s="124">
        <v>0</v>
      </c>
      <c r="U655" s="124">
        <v>0</v>
      </c>
    </row>
    <row r="656" spans="1:97" x14ac:dyDescent="0.3">
      <c r="A656" s="125">
        <v>164</v>
      </c>
      <c r="B656" s="125">
        <v>20</v>
      </c>
      <c r="D656" s="125">
        <v>119</v>
      </c>
      <c r="E656" s="125">
        <v>77</v>
      </c>
      <c r="G656" s="126">
        <v>164</v>
      </c>
      <c r="H656" s="126">
        <v>282</v>
      </c>
      <c r="J656" s="127">
        <v>131</v>
      </c>
      <c r="K656" s="127">
        <v>26</v>
      </c>
      <c r="R656" s="124">
        <v>0</v>
      </c>
      <c r="S656" s="124">
        <v>0</v>
      </c>
      <c r="T656" s="124">
        <v>0</v>
      </c>
      <c r="U656" s="124">
        <v>0</v>
      </c>
      <c r="AP656" s="124">
        <f t="shared" si="1691"/>
        <v>219</v>
      </c>
      <c r="AQ656" s="124">
        <f t="shared" ca="1" si="1784"/>
        <v>1</v>
      </c>
      <c r="AR656" s="124">
        <f t="shared" ca="1" si="1784"/>
        <v>214</v>
      </c>
      <c r="AT656" s="124">
        <f t="shared" ca="1" si="1785"/>
        <v>211</v>
      </c>
      <c r="AU656" s="124">
        <f t="shared" ca="1" si="1785"/>
        <v>197</v>
      </c>
      <c r="CI656" s="124">
        <f t="shared" ref="CI656:CJ656" ca="1" si="1828">IFERROR(OFFSET($D$1,$AP656,COLUMN()-87),0)</f>
        <v>120</v>
      </c>
      <c r="CJ656" s="124">
        <f t="shared" ca="1" si="1828"/>
        <v>170</v>
      </c>
      <c r="CL656" s="124">
        <f t="shared" ref="CL656:CM656" ca="1" si="1829">IFERROR(OFFSET($A$1,$AP656,COLUMN()-90),0)</f>
        <v>1</v>
      </c>
      <c r="CM656" s="124">
        <f t="shared" ca="1" si="1829"/>
        <v>214</v>
      </c>
      <c r="CO656" s="124">
        <f t="shared" ref="CO656:CP656" ca="1" si="1830">IFERROR(OFFSET($A$1,$AP656,COLUMN()-93),0)</f>
        <v>1</v>
      </c>
      <c r="CP656" s="124">
        <f t="shared" ca="1" si="1830"/>
        <v>214</v>
      </c>
      <c r="CR656" s="124">
        <f t="shared" ref="CR656:CS656" ca="1" si="1831">IFERROR(OFFSET($D$1,$AP656,COLUMN()-96),0)</f>
        <v>120</v>
      </c>
      <c r="CS656" s="124">
        <f t="shared" ca="1" si="1831"/>
        <v>170</v>
      </c>
    </row>
    <row r="657" spans="1:97" x14ac:dyDescent="0.3">
      <c r="A657" s="125">
        <v>169</v>
      </c>
      <c r="B657" s="125">
        <v>23</v>
      </c>
      <c r="D657" s="125">
        <v>117</v>
      </c>
      <c r="E657" s="125">
        <v>81</v>
      </c>
      <c r="G657" s="126">
        <v>158</v>
      </c>
      <c r="H657" s="126">
        <v>285</v>
      </c>
      <c r="J657" s="127">
        <v>131</v>
      </c>
      <c r="K657" s="127">
        <v>22</v>
      </c>
      <c r="R657" s="124">
        <v>0</v>
      </c>
      <c r="S657" s="124">
        <v>0</v>
      </c>
      <c r="T657" s="124">
        <v>0</v>
      </c>
      <c r="U657" s="124">
        <v>0</v>
      </c>
      <c r="AP657" s="124">
        <f t="shared" si="1691"/>
        <v>219</v>
      </c>
      <c r="AQ657" s="124">
        <f t="shared" ca="1" si="1790"/>
        <v>120</v>
      </c>
      <c r="AR657" s="124">
        <f t="shared" ca="1" si="1790"/>
        <v>170</v>
      </c>
      <c r="AT657" s="124">
        <f t="shared" ca="1" si="1791"/>
        <v>105</v>
      </c>
      <c r="AU657" s="124">
        <f t="shared" ca="1" si="1791"/>
        <v>166</v>
      </c>
      <c r="CI657" s="124">
        <f t="shared" ref="CI657:CJ657" ca="1" si="1832">IFERROR(OFFSET($G$1,$AP657,COLUMN()-87),0)</f>
        <v>211</v>
      </c>
      <c r="CJ657" s="124">
        <f t="shared" ca="1" si="1832"/>
        <v>197</v>
      </c>
      <c r="CL657" s="124">
        <f t="shared" ref="CL657:CM657" ca="1" si="1833">IFERROR(OFFSET($J$1,$AP657,COLUMN()-90),0)</f>
        <v>105</v>
      </c>
      <c r="CM657" s="124">
        <f t="shared" ca="1" si="1833"/>
        <v>166</v>
      </c>
      <c r="CO657" s="124">
        <f t="shared" ref="CO657:CP657" ca="1" si="1834">IFERROR(OFFSET($G$1,$AP657,COLUMN()-93),0)</f>
        <v>211</v>
      </c>
      <c r="CP657" s="124">
        <f t="shared" ca="1" si="1834"/>
        <v>197</v>
      </c>
      <c r="CR657" s="124">
        <f t="shared" ref="CR657:CS657" ca="1" si="1835">IFERROR(OFFSET($J$1,$AP657,COLUMN()-96),0)</f>
        <v>105</v>
      </c>
      <c r="CS657" s="124">
        <f t="shared" ca="1" si="1835"/>
        <v>166</v>
      </c>
    </row>
    <row r="658" spans="1:97" x14ac:dyDescent="0.3">
      <c r="A658" s="125">
        <v>174</v>
      </c>
      <c r="B658" s="125">
        <v>26</v>
      </c>
      <c r="D658" s="125">
        <v>115</v>
      </c>
      <c r="E658" s="125">
        <v>86</v>
      </c>
      <c r="G658" s="126">
        <v>153</v>
      </c>
      <c r="H658" s="126">
        <v>289</v>
      </c>
      <c r="J658" s="127">
        <v>131</v>
      </c>
      <c r="K658" s="127">
        <v>18</v>
      </c>
      <c r="R658" s="124">
        <v>0</v>
      </c>
      <c r="S658" s="124">
        <v>0</v>
      </c>
      <c r="T658" s="124">
        <v>0</v>
      </c>
      <c r="U658" s="124">
        <v>0</v>
      </c>
    </row>
    <row r="659" spans="1:97" x14ac:dyDescent="0.3">
      <c r="A659" s="125">
        <v>180</v>
      </c>
      <c r="B659" s="125">
        <v>29</v>
      </c>
      <c r="D659" s="125">
        <v>113</v>
      </c>
      <c r="E659" s="125">
        <v>90</v>
      </c>
      <c r="G659" s="126">
        <v>147</v>
      </c>
      <c r="H659" s="126">
        <v>292</v>
      </c>
      <c r="J659" s="127">
        <v>131</v>
      </c>
      <c r="K659" s="127">
        <v>14</v>
      </c>
      <c r="R659" s="124">
        <v>0</v>
      </c>
      <c r="S659" s="124">
        <v>0</v>
      </c>
      <c r="T659" s="124">
        <v>0</v>
      </c>
      <c r="U659" s="124">
        <v>0</v>
      </c>
      <c r="AP659" s="124">
        <f t="shared" si="1691"/>
        <v>220</v>
      </c>
      <c r="AQ659" s="124">
        <f t="shared" ca="1" si="1784"/>
        <v>1</v>
      </c>
      <c r="AR659" s="124">
        <f t="shared" ca="1" si="1784"/>
        <v>207</v>
      </c>
      <c r="AT659" s="124">
        <f t="shared" ca="1" si="1785"/>
        <v>207</v>
      </c>
      <c r="AU659" s="124">
        <f t="shared" ca="1" si="1785"/>
        <v>195</v>
      </c>
      <c r="CI659" s="124">
        <f t="shared" ref="CI659:CJ659" ca="1" si="1836">IFERROR(OFFSET($D$1,$AP659,COLUMN()-87),0)</f>
        <v>120</v>
      </c>
      <c r="CJ659" s="124">
        <f t="shared" ca="1" si="1836"/>
        <v>170</v>
      </c>
      <c r="CL659" s="124">
        <f t="shared" ref="CL659:CM659" ca="1" si="1837">IFERROR(OFFSET($A$1,$AP659,COLUMN()-90),0)</f>
        <v>1</v>
      </c>
      <c r="CM659" s="124">
        <f t="shared" ca="1" si="1837"/>
        <v>207</v>
      </c>
      <c r="CO659" s="124">
        <f t="shared" ref="CO659:CP659" ca="1" si="1838">IFERROR(OFFSET($A$1,$AP659,COLUMN()-93),0)</f>
        <v>1</v>
      </c>
      <c r="CP659" s="124">
        <f t="shared" ca="1" si="1838"/>
        <v>207</v>
      </c>
      <c r="CR659" s="124">
        <f t="shared" ref="CR659:CS659" ca="1" si="1839">IFERROR(OFFSET($D$1,$AP659,COLUMN()-96),0)</f>
        <v>120</v>
      </c>
      <c r="CS659" s="124">
        <f t="shared" ca="1" si="1839"/>
        <v>170</v>
      </c>
    </row>
    <row r="660" spans="1:97" x14ac:dyDescent="0.3">
      <c r="A660" s="125">
        <v>185</v>
      </c>
      <c r="B660" s="125">
        <v>32</v>
      </c>
      <c r="D660" s="125">
        <v>110</v>
      </c>
      <c r="E660" s="125">
        <v>94</v>
      </c>
      <c r="G660" s="126">
        <v>142</v>
      </c>
      <c r="H660" s="126">
        <v>295</v>
      </c>
      <c r="J660" s="127">
        <v>131</v>
      </c>
      <c r="K660" s="127">
        <v>9</v>
      </c>
      <c r="R660" s="124">
        <v>0</v>
      </c>
      <c r="S660" s="124">
        <v>0</v>
      </c>
      <c r="T660" s="124">
        <v>0</v>
      </c>
      <c r="U660" s="124">
        <v>0</v>
      </c>
      <c r="AP660" s="124">
        <f t="shared" si="1691"/>
        <v>220</v>
      </c>
      <c r="AQ660" s="124">
        <f t="shared" ca="1" si="1790"/>
        <v>120</v>
      </c>
      <c r="AR660" s="124">
        <f t="shared" ca="1" si="1790"/>
        <v>170</v>
      </c>
      <c r="AT660" s="124">
        <f t="shared" ca="1" si="1791"/>
        <v>105</v>
      </c>
      <c r="AU660" s="124">
        <f t="shared" ca="1" si="1791"/>
        <v>166</v>
      </c>
      <c r="CI660" s="124">
        <f t="shared" ref="CI660:CJ660" ca="1" si="1840">IFERROR(OFFSET($G$1,$AP660,COLUMN()-87),0)</f>
        <v>207</v>
      </c>
      <c r="CJ660" s="124">
        <f t="shared" ca="1" si="1840"/>
        <v>195</v>
      </c>
      <c r="CL660" s="124">
        <f t="shared" ref="CL660:CM660" ca="1" si="1841">IFERROR(OFFSET($J$1,$AP660,COLUMN()-90),0)</f>
        <v>105</v>
      </c>
      <c r="CM660" s="124">
        <f t="shared" ca="1" si="1841"/>
        <v>166</v>
      </c>
      <c r="CO660" s="124">
        <f t="shared" ref="CO660:CP660" ca="1" si="1842">IFERROR(OFFSET($G$1,$AP660,COLUMN()-93),0)</f>
        <v>207</v>
      </c>
      <c r="CP660" s="124">
        <f t="shared" ca="1" si="1842"/>
        <v>195</v>
      </c>
      <c r="CR660" s="124">
        <f t="shared" ref="CR660:CS660" ca="1" si="1843">IFERROR(OFFSET($J$1,$AP660,COLUMN()-96),0)</f>
        <v>105</v>
      </c>
      <c r="CS660" s="124">
        <f t="shared" ca="1" si="1843"/>
        <v>166</v>
      </c>
    </row>
    <row r="661" spans="1:97" x14ac:dyDescent="0.3">
      <c r="A661" s="125">
        <v>191</v>
      </c>
      <c r="B661" s="125">
        <v>35</v>
      </c>
      <c r="D661" s="125">
        <v>108</v>
      </c>
      <c r="E661" s="125">
        <v>99</v>
      </c>
      <c r="G661" s="126">
        <v>136</v>
      </c>
      <c r="H661" s="126">
        <v>298</v>
      </c>
      <c r="J661" s="127">
        <v>131</v>
      </c>
      <c r="K661" s="127">
        <v>5</v>
      </c>
      <c r="R661" s="124">
        <v>0</v>
      </c>
      <c r="S661" s="124">
        <v>0</v>
      </c>
      <c r="T661" s="124">
        <v>0</v>
      </c>
      <c r="U661" s="124">
        <v>0</v>
      </c>
    </row>
    <row r="662" spans="1:97" x14ac:dyDescent="0.3">
      <c r="A662" s="125">
        <v>196</v>
      </c>
      <c r="B662" s="125">
        <v>39</v>
      </c>
      <c r="D662" s="125">
        <v>106</v>
      </c>
      <c r="E662" s="125">
        <v>103</v>
      </c>
      <c r="G662" s="126">
        <v>131</v>
      </c>
      <c r="H662" s="126">
        <v>301</v>
      </c>
      <c r="J662" s="127">
        <v>131</v>
      </c>
      <c r="K662" s="127">
        <v>1</v>
      </c>
      <c r="R662" s="124">
        <v>0</v>
      </c>
      <c r="S662" s="124">
        <v>0</v>
      </c>
      <c r="T662" s="124">
        <v>66</v>
      </c>
      <c r="U662" s="124">
        <v>54</v>
      </c>
      <c r="AP662" s="124">
        <f t="shared" si="1691"/>
        <v>221</v>
      </c>
      <c r="AQ662" s="124">
        <f t="shared" ca="1" si="1784"/>
        <v>1</v>
      </c>
      <c r="AR662" s="124">
        <f t="shared" ca="1" si="1784"/>
        <v>201</v>
      </c>
      <c r="AT662" s="124">
        <f t="shared" ca="1" si="1785"/>
        <v>203</v>
      </c>
      <c r="AU662" s="124">
        <f t="shared" ca="1" si="1785"/>
        <v>193</v>
      </c>
      <c r="CI662" s="124">
        <f t="shared" ref="CI662:CJ662" ca="1" si="1844">IFERROR(OFFSET($D$1,$AP662,COLUMN()-87),0)</f>
        <v>120</v>
      </c>
      <c r="CJ662" s="124">
        <f t="shared" ca="1" si="1844"/>
        <v>170</v>
      </c>
      <c r="CL662" s="124">
        <f t="shared" ref="CL662:CM662" ca="1" si="1845">IFERROR(OFFSET($A$1,$AP662,COLUMN()-90),0)</f>
        <v>1</v>
      </c>
      <c r="CM662" s="124">
        <f t="shared" ca="1" si="1845"/>
        <v>201</v>
      </c>
      <c r="CO662" s="124">
        <f t="shared" ref="CO662:CP662" ca="1" si="1846">IFERROR(OFFSET($A$1,$AP662,COLUMN()-93),0)</f>
        <v>1</v>
      </c>
      <c r="CP662" s="124">
        <f t="shared" ca="1" si="1846"/>
        <v>201</v>
      </c>
      <c r="CR662" s="124">
        <f t="shared" ref="CR662:CS662" ca="1" si="1847">IFERROR(OFFSET($D$1,$AP662,COLUMN()-96),0)</f>
        <v>120</v>
      </c>
      <c r="CS662" s="124">
        <f t="shared" ca="1" si="1847"/>
        <v>170</v>
      </c>
    </row>
    <row r="663" spans="1:97" x14ac:dyDescent="0.3">
      <c r="A663" s="125">
        <v>201</v>
      </c>
      <c r="B663" s="125">
        <v>42</v>
      </c>
      <c r="D663" s="125">
        <v>104</v>
      </c>
      <c r="E663" s="125">
        <v>107</v>
      </c>
      <c r="G663" s="126">
        <v>126</v>
      </c>
      <c r="H663" s="126">
        <v>298</v>
      </c>
      <c r="J663" s="127">
        <v>136</v>
      </c>
      <c r="K663" s="127">
        <v>4</v>
      </c>
      <c r="R663" s="124">
        <v>0</v>
      </c>
      <c r="S663" s="124">
        <v>0</v>
      </c>
      <c r="T663" s="124">
        <v>0</v>
      </c>
      <c r="U663" s="124">
        <v>0</v>
      </c>
      <c r="AP663" s="124">
        <f t="shared" si="1691"/>
        <v>221</v>
      </c>
      <c r="AQ663" s="124">
        <f t="shared" ca="1" si="1790"/>
        <v>120</v>
      </c>
      <c r="AR663" s="124">
        <f t="shared" ca="1" si="1790"/>
        <v>170</v>
      </c>
      <c r="AT663" s="124">
        <f t="shared" ca="1" si="1791"/>
        <v>105</v>
      </c>
      <c r="AU663" s="124">
        <f t="shared" ca="1" si="1791"/>
        <v>166</v>
      </c>
      <c r="CI663" s="124">
        <f t="shared" ref="CI663:CJ663" ca="1" si="1848">IFERROR(OFFSET($G$1,$AP663,COLUMN()-87),0)</f>
        <v>203</v>
      </c>
      <c r="CJ663" s="124">
        <f t="shared" ca="1" si="1848"/>
        <v>193</v>
      </c>
      <c r="CL663" s="124">
        <f t="shared" ref="CL663:CM663" ca="1" si="1849">IFERROR(OFFSET($J$1,$AP663,COLUMN()-90),0)</f>
        <v>105</v>
      </c>
      <c r="CM663" s="124">
        <f t="shared" ca="1" si="1849"/>
        <v>166</v>
      </c>
      <c r="CO663" s="124">
        <f t="shared" ref="CO663:CP663" ca="1" si="1850">IFERROR(OFFSET($G$1,$AP663,COLUMN()-93),0)</f>
        <v>203</v>
      </c>
      <c r="CP663" s="124">
        <f t="shared" ca="1" si="1850"/>
        <v>193</v>
      </c>
      <c r="CR663" s="124">
        <f t="shared" ref="CR663:CS663" ca="1" si="1851">IFERROR(OFFSET($J$1,$AP663,COLUMN()-96),0)</f>
        <v>105</v>
      </c>
      <c r="CS663" s="124">
        <f t="shared" ca="1" si="1851"/>
        <v>166</v>
      </c>
    </row>
    <row r="664" spans="1:97" x14ac:dyDescent="0.3">
      <c r="A664" s="125">
        <v>207</v>
      </c>
      <c r="B664" s="125">
        <v>45</v>
      </c>
      <c r="D664" s="125">
        <v>102</v>
      </c>
      <c r="E664" s="125">
        <v>112</v>
      </c>
      <c r="G664" s="126">
        <v>120</v>
      </c>
      <c r="H664" s="126">
        <v>295</v>
      </c>
      <c r="J664" s="127">
        <v>142</v>
      </c>
      <c r="K664" s="127">
        <v>7</v>
      </c>
      <c r="R664" s="124">
        <v>0</v>
      </c>
      <c r="S664" s="124">
        <v>0</v>
      </c>
      <c r="T664" s="124">
        <v>0</v>
      </c>
      <c r="U664" s="124">
        <v>0</v>
      </c>
    </row>
    <row r="665" spans="1:97" x14ac:dyDescent="0.3">
      <c r="A665" s="125">
        <v>212</v>
      </c>
      <c r="B665" s="125">
        <v>48</v>
      </c>
      <c r="D665" s="125">
        <v>100</v>
      </c>
      <c r="E665" s="125">
        <v>116</v>
      </c>
      <c r="G665" s="126">
        <v>115</v>
      </c>
      <c r="H665" s="126">
        <v>292</v>
      </c>
      <c r="J665" s="127">
        <v>147</v>
      </c>
      <c r="K665" s="127">
        <v>10</v>
      </c>
      <c r="R665" s="124">
        <v>0</v>
      </c>
      <c r="S665" s="124">
        <v>0</v>
      </c>
      <c r="T665" s="124">
        <v>0</v>
      </c>
      <c r="U665" s="124">
        <v>0</v>
      </c>
      <c r="AP665" s="124">
        <f t="shared" si="1691"/>
        <v>222</v>
      </c>
      <c r="AQ665" s="124">
        <f t="shared" ca="1" si="1784"/>
        <v>1</v>
      </c>
      <c r="AR665" s="124">
        <f t="shared" ca="1" si="1784"/>
        <v>195</v>
      </c>
      <c r="AT665" s="124">
        <f t="shared" ca="1" si="1785"/>
        <v>200</v>
      </c>
      <c r="AU665" s="124">
        <f t="shared" ca="1" si="1785"/>
        <v>191</v>
      </c>
      <c r="CI665" s="124">
        <f t="shared" ref="CI665:CJ665" ca="1" si="1852">IFERROR(OFFSET($D$1,$AP665,COLUMN()-87),0)</f>
        <v>120</v>
      </c>
      <c r="CJ665" s="124">
        <f t="shared" ca="1" si="1852"/>
        <v>170</v>
      </c>
      <c r="CL665" s="124">
        <f t="shared" ref="CL665:CM665" ca="1" si="1853">IFERROR(OFFSET($A$1,$AP665,COLUMN()-90),0)</f>
        <v>1</v>
      </c>
      <c r="CM665" s="124">
        <f t="shared" ca="1" si="1853"/>
        <v>195</v>
      </c>
      <c r="CO665" s="124">
        <f t="shared" ref="CO665:CP665" ca="1" si="1854">IFERROR(OFFSET($A$1,$AP665,COLUMN()-93),0)</f>
        <v>1</v>
      </c>
      <c r="CP665" s="124">
        <f t="shared" ca="1" si="1854"/>
        <v>195</v>
      </c>
      <c r="CR665" s="124">
        <f t="shared" ref="CR665:CS665" ca="1" si="1855">IFERROR(OFFSET($D$1,$AP665,COLUMN()-96),0)</f>
        <v>120</v>
      </c>
      <c r="CS665" s="124">
        <f t="shared" ca="1" si="1855"/>
        <v>170</v>
      </c>
    </row>
    <row r="666" spans="1:97" x14ac:dyDescent="0.3">
      <c r="A666" s="125">
        <v>218</v>
      </c>
      <c r="B666" s="125">
        <v>51</v>
      </c>
      <c r="D666" s="125">
        <v>98</v>
      </c>
      <c r="E666" s="125">
        <v>120</v>
      </c>
      <c r="G666" s="126">
        <v>109</v>
      </c>
      <c r="H666" s="126">
        <v>289</v>
      </c>
      <c r="J666" s="127">
        <v>153</v>
      </c>
      <c r="K666" s="127">
        <v>14</v>
      </c>
      <c r="R666" s="124">
        <v>0</v>
      </c>
      <c r="S666" s="124">
        <v>0</v>
      </c>
      <c r="T666" s="124">
        <v>0</v>
      </c>
      <c r="U666" s="124">
        <v>0</v>
      </c>
      <c r="AP666" s="124">
        <f t="shared" si="1691"/>
        <v>222</v>
      </c>
      <c r="AQ666" s="124">
        <f t="shared" ca="1" si="1790"/>
        <v>120</v>
      </c>
      <c r="AR666" s="124">
        <f t="shared" ca="1" si="1790"/>
        <v>170</v>
      </c>
      <c r="AT666" s="124">
        <f t="shared" ca="1" si="1791"/>
        <v>105</v>
      </c>
      <c r="AU666" s="124">
        <f t="shared" ca="1" si="1791"/>
        <v>166</v>
      </c>
      <c r="CI666" s="124">
        <f t="shared" ref="CI666:CJ666" ca="1" si="1856">IFERROR(OFFSET($G$1,$AP666,COLUMN()-87),0)</f>
        <v>200</v>
      </c>
      <c r="CJ666" s="124">
        <f t="shared" ca="1" si="1856"/>
        <v>191</v>
      </c>
      <c r="CL666" s="124">
        <f t="shared" ref="CL666:CM666" ca="1" si="1857">IFERROR(OFFSET($J$1,$AP666,COLUMN()-90),0)</f>
        <v>105</v>
      </c>
      <c r="CM666" s="124">
        <f t="shared" ca="1" si="1857"/>
        <v>166</v>
      </c>
      <c r="CO666" s="124">
        <f t="shared" ref="CO666:CP666" ca="1" si="1858">IFERROR(OFFSET($G$1,$AP666,COLUMN()-93),0)</f>
        <v>200</v>
      </c>
      <c r="CP666" s="124">
        <f t="shared" ca="1" si="1858"/>
        <v>191</v>
      </c>
      <c r="CR666" s="124">
        <f t="shared" ref="CR666:CS666" ca="1" si="1859">IFERROR(OFFSET($J$1,$AP666,COLUMN()-96),0)</f>
        <v>105</v>
      </c>
      <c r="CS666" s="124">
        <f t="shared" ca="1" si="1859"/>
        <v>166</v>
      </c>
    </row>
    <row r="667" spans="1:97" x14ac:dyDescent="0.3">
      <c r="A667" s="125">
        <v>223</v>
      </c>
      <c r="B667" s="125">
        <v>54</v>
      </c>
      <c r="D667" s="125">
        <v>96</v>
      </c>
      <c r="E667" s="125">
        <v>125</v>
      </c>
      <c r="G667" s="126">
        <v>104</v>
      </c>
      <c r="H667" s="126">
        <v>285</v>
      </c>
      <c r="J667" s="127">
        <v>158</v>
      </c>
      <c r="K667" s="127">
        <v>17</v>
      </c>
      <c r="R667" s="124">
        <v>0</v>
      </c>
      <c r="S667" s="124">
        <v>0</v>
      </c>
      <c r="T667" s="124">
        <v>0</v>
      </c>
      <c r="U667" s="124">
        <v>0</v>
      </c>
    </row>
    <row r="668" spans="1:97" x14ac:dyDescent="0.3">
      <c r="A668" s="125">
        <v>229</v>
      </c>
      <c r="B668" s="125">
        <v>57</v>
      </c>
      <c r="D668" s="125">
        <v>94</v>
      </c>
      <c r="E668" s="125">
        <v>129</v>
      </c>
      <c r="G668" s="126">
        <v>99</v>
      </c>
      <c r="H668" s="126">
        <v>282</v>
      </c>
      <c r="J668" s="127">
        <v>164</v>
      </c>
      <c r="K668" s="127">
        <v>20</v>
      </c>
      <c r="R668" s="124">
        <v>0</v>
      </c>
      <c r="S668" s="124">
        <v>57</v>
      </c>
      <c r="T668" s="124">
        <v>0</v>
      </c>
      <c r="U668" s="124">
        <v>0</v>
      </c>
      <c r="AP668" s="124">
        <f t="shared" si="1691"/>
        <v>223</v>
      </c>
      <c r="AQ668" s="124">
        <f t="shared" ca="1" si="1784"/>
        <v>1</v>
      </c>
      <c r="AR668" s="124">
        <f t="shared" ca="1" si="1784"/>
        <v>189</v>
      </c>
      <c r="AT668" s="124">
        <f t="shared" ca="1" si="1785"/>
        <v>196</v>
      </c>
      <c r="AU668" s="124">
        <f t="shared" ca="1" si="1785"/>
        <v>189</v>
      </c>
      <c r="CI668" s="124">
        <f t="shared" ref="CI668:CJ668" ca="1" si="1860">IFERROR(OFFSET($D$1,$AP668,COLUMN()-87),0)</f>
        <v>120</v>
      </c>
      <c r="CJ668" s="124">
        <f t="shared" ca="1" si="1860"/>
        <v>170</v>
      </c>
      <c r="CL668" s="124">
        <f t="shared" ref="CL668:CM668" ca="1" si="1861">IFERROR(OFFSET($A$1,$AP668,COLUMN()-90),0)</f>
        <v>1</v>
      </c>
      <c r="CM668" s="124">
        <f t="shared" ca="1" si="1861"/>
        <v>189</v>
      </c>
      <c r="CO668" s="124">
        <f t="shared" ref="CO668:CP668" ca="1" si="1862">IFERROR(OFFSET($A$1,$AP668,COLUMN()-93),0)</f>
        <v>1</v>
      </c>
      <c r="CP668" s="124">
        <f t="shared" ca="1" si="1862"/>
        <v>189</v>
      </c>
      <c r="CR668" s="124">
        <f t="shared" ref="CR668:CS668" ca="1" si="1863">IFERROR(OFFSET($D$1,$AP668,COLUMN()-96),0)</f>
        <v>120</v>
      </c>
      <c r="CS668" s="124">
        <f t="shared" ca="1" si="1863"/>
        <v>170</v>
      </c>
    </row>
    <row r="669" spans="1:97" x14ac:dyDescent="0.3">
      <c r="A669" s="125">
        <v>234</v>
      </c>
      <c r="B669" s="125">
        <v>60</v>
      </c>
      <c r="D669" s="125">
        <v>95</v>
      </c>
      <c r="E669" s="125">
        <v>132</v>
      </c>
      <c r="G669" s="126">
        <v>93</v>
      </c>
      <c r="H669" s="126">
        <v>279</v>
      </c>
      <c r="J669" s="127">
        <v>169</v>
      </c>
      <c r="K669" s="127">
        <v>23</v>
      </c>
      <c r="R669" s="124">
        <v>0</v>
      </c>
      <c r="S669" s="124">
        <v>0</v>
      </c>
      <c r="T669" s="124">
        <v>0</v>
      </c>
      <c r="U669" s="124">
        <v>0</v>
      </c>
      <c r="AP669" s="124">
        <f t="shared" si="1691"/>
        <v>223</v>
      </c>
      <c r="AQ669" s="124">
        <f t="shared" ca="1" si="1790"/>
        <v>120</v>
      </c>
      <c r="AR669" s="124">
        <f t="shared" ca="1" si="1790"/>
        <v>170</v>
      </c>
      <c r="AT669" s="124">
        <f t="shared" ca="1" si="1791"/>
        <v>105</v>
      </c>
      <c r="AU669" s="124">
        <f t="shared" ca="1" si="1791"/>
        <v>166</v>
      </c>
      <c r="CI669" s="124">
        <f t="shared" ref="CI669:CJ669" ca="1" si="1864">IFERROR(OFFSET($G$1,$AP669,COLUMN()-87),0)</f>
        <v>196</v>
      </c>
      <c r="CJ669" s="124">
        <f t="shared" ca="1" si="1864"/>
        <v>189</v>
      </c>
      <c r="CL669" s="124">
        <f t="shared" ref="CL669:CM669" ca="1" si="1865">IFERROR(OFFSET($J$1,$AP669,COLUMN()-90),0)</f>
        <v>105</v>
      </c>
      <c r="CM669" s="124">
        <f t="shared" ca="1" si="1865"/>
        <v>166</v>
      </c>
      <c r="CO669" s="124">
        <f t="shared" ref="CO669:CP669" ca="1" si="1866">IFERROR(OFFSET($G$1,$AP669,COLUMN()-93),0)</f>
        <v>196</v>
      </c>
      <c r="CP669" s="124">
        <f t="shared" ca="1" si="1866"/>
        <v>189</v>
      </c>
      <c r="CR669" s="124">
        <f t="shared" ref="CR669:CS669" ca="1" si="1867">IFERROR(OFFSET($J$1,$AP669,COLUMN()-96),0)</f>
        <v>105</v>
      </c>
      <c r="CS669" s="124">
        <f t="shared" ca="1" si="1867"/>
        <v>166</v>
      </c>
    </row>
    <row r="670" spans="1:97" x14ac:dyDescent="0.3">
      <c r="A670" s="125">
        <v>239</v>
      </c>
      <c r="B670" s="125">
        <v>64</v>
      </c>
      <c r="D670" s="125">
        <v>96</v>
      </c>
      <c r="E670" s="125">
        <v>135</v>
      </c>
      <c r="G670" s="126">
        <v>88</v>
      </c>
      <c r="H670" s="126">
        <v>276</v>
      </c>
      <c r="J670" s="127">
        <v>174</v>
      </c>
      <c r="K670" s="127">
        <v>26</v>
      </c>
      <c r="R670" s="124">
        <v>0</v>
      </c>
      <c r="S670" s="124">
        <v>0</v>
      </c>
      <c r="T670" s="124">
        <v>0</v>
      </c>
      <c r="U670" s="124">
        <v>0</v>
      </c>
    </row>
    <row r="671" spans="1:97" x14ac:dyDescent="0.3">
      <c r="A671" s="125">
        <v>245</v>
      </c>
      <c r="B671" s="125">
        <v>67</v>
      </c>
      <c r="D671" s="125">
        <v>97</v>
      </c>
      <c r="E671" s="125">
        <v>138</v>
      </c>
      <c r="G671" s="126">
        <v>82</v>
      </c>
      <c r="H671" s="126">
        <v>273</v>
      </c>
      <c r="J671" s="127">
        <v>180</v>
      </c>
      <c r="K671" s="127">
        <v>29</v>
      </c>
      <c r="R671" s="124">
        <v>0</v>
      </c>
      <c r="S671" s="124">
        <v>0</v>
      </c>
      <c r="T671" s="124">
        <v>0</v>
      </c>
      <c r="U671" s="124">
        <v>0</v>
      </c>
      <c r="AP671" s="124">
        <f t="shared" ref="AP671:AP734" si="1868">+AP668+1</f>
        <v>224</v>
      </c>
      <c r="AQ671" s="124">
        <f t="shared" ca="1" si="1784"/>
        <v>1</v>
      </c>
      <c r="AR671" s="124">
        <f t="shared" ca="1" si="1784"/>
        <v>182</v>
      </c>
      <c r="AT671" s="124">
        <f t="shared" ca="1" si="1785"/>
        <v>193</v>
      </c>
      <c r="AU671" s="124">
        <f t="shared" ca="1" si="1785"/>
        <v>187</v>
      </c>
      <c r="CI671" s="124">
        <f t="shared" ref="CI671:CJ671" ca="1" si="1869">IFERROR(OFFSET($D$1,$AP671,COLUMN()-87),0)</f>
        <v>120</v>
      </c>
      <c r="CJ671" s="124">
        <f t="shared" ca="1" si="1869"/>
        <v>170</v>
      </c>
      <c r="CL671" s="124">
        <f t="shared" ref="CL671:CM671" ca="1" si="1870">IFERROR(OFFSET($A$1,$AP671,COLUMN()-90),0)</f>
        <v>1</v>
      </c>
      <c r="CM671" s="124">
        <f t="shared" ca="1" si="1870"/>
        <v>182</v>
      </c>
      <c r="CO671" s="124">
        <f t="shared" ref="CO671:CP671" ca="1" si="1871">IFERROR(OFFSET($A$1,$AP671,COLUMN()-93),0)</f>
        <v>1</v>
      </c>
      <c r="CP671" s="124">
        <f t="shared" ca="1" si="1871"/>
        <v>182</v>
      </c>
      <c r="CR671" s="124">
        <f t="shared" ref="CR671:CS671" ca="1" si="1872">IFERROR(OFFSET($D$1,$AP671,COLUMN()-96),0)</f>
        <v>120</v>
      </c>
      <c r="CS671" s="124">
        <f t="shared" ca="1" si="1872"/>
        <v>170</v>
      </c>
    </row>
    <row r="672" spans="1:97" x14ac:dyDescent="0.3">
      <c r="A672" s="125">
        <v>250</v>
      </c>
      <c r="B672" s="125">
        <v>70</v>
      </c>
      <c r="D672" s="125">
        <v>98</v>
      </c>
      <c r="E672" s="125">
        <v>141</v>
      </c>
      <c r="G672" s="126">
        <v>77</v>
      </c>
      <c r="H672" s="126">
        <v>270</v>
      </c>
      <c r="J672" s="127">
        <v>185</v>
      </c>
      <c r="K672" s="127">
        <v>32</v>
      </c>
      <c r="R672" s="124">
        <v>0</v>
      </c>
      <c r="S672" s="124">
        <v>0</v>
      </c>
      <c r="T672" s="124">
        <v>0</v>
      </c>
      <c r="U672" s="124">
        <v>0</v>
      </c>
      <c r="AP672" s="124">
        <f t="shared" si="1868"/>
        <v>224</v>
      </c>
      <c r="AQ672" s="124">
        <f t="shared" ca="1" si="1790"/>
        <v>120</v>
      </c>
      <c r="AR672" s="124">
        <f t="shared" ca="1" si="1790"/>
        <v>170</v>
      </c>
      <c r="AT672" s="124">
        <f t="shared" ca="1" si="1791"/>
        <v>106</v>
      </c>
      <c r="AU672" s="124">
        <f t="shared" ca="1" si="1791"/>
        <v>169</v>
      </c>
      <c r="CI672" s="124">
        <f t="shared" ref="CI672:CJ672" ca="1" si="1873">IFERROR(OFFSET($G$1,$AP672,COLUMN()-87),0)</f>
        <v>193</v>
      </c>
      <c r="CJ672" s="124">
        <f t="shared" ca="1" si="1873"/>
        <v>187</v>
      </c>
      <c r="CL672" s="124">
        <f t="shared" ref="CL672:CM672" ca="1" si="1874">IFERROR(OFFSET($J$1,$AP672,COLUMN()-90),0)</f>
        <v>106</v>
      </c>
      <c r="CM672" s="124">
        <f t="shared" ca="1" si="1874"/>
        <v>169</v>
      </c>
      <c r="CO672" s="124">
        <f t="shared" ref="CO672:CP672" ca="1" si="1875">IFERROR(OFFSET($G$1,$AP672,COLUMN()-93),0)</f>
        <v>193</v>
      </c>
      <c r="CP672" s="124">
        <f t="shared" ca="1" si="1875"/>
        <v>187</v>
      </c>
      <c r="CR672" s="124">
        <f t="shared" ref="CR672:CS672" ca="1" si="1876">IFERROR(OFFSET($J$1,$AP672,COLUMN()-96),0)</f>
        <v>106</v>
      </c>
      <c r="CS672" s="124">
        <f t="shared" ca="1" si="1876"/>
        <v>169</v>
      </c>
    </row>
    <row r="673" spans="1:97" x14ac:dyDescent="0.3">
      <c r="A673" s="125">
        <v>256</v>
      </c>
      <c r="B673" s="125">
        <v>73</v>
      </c>
      <c r="D673" s="125">
        <v>99</v>
      </c>
      <c r="E673" s="125">
        <v>144</v>
      </c>
      <c r="G673" s="126">
        <v>71</v>
      </c>
      <c r="H673" s="126">
        <v>267</v>
      </c>
      <c r="J673" s="127">
        <v>191</v>
      </c>
      <c r="K673" s="127">
        <v>35</v>
      </c>
      <c r="R673" s="124">
        <v>0</v>
      </c>
      <c r="S673" s="124">
        <v>0</v>
      </c>
      <c r="T673" s="124">
        <v>0</v>
      </c>
      <c r="U673" s="124">
        <v>0</v>
      </c>
    </row>
    <row r="674" spans="1:97" x14ac:dyDescent="0.3">
      <c r="A674" s="125">
        <v>261</v>
      </c>
      <c r="B674" s="125">
        <v>76</v>
      </c>
      <c r="D674" s="125">
        <v>100</v>
      </c>
      <c r="E674" s="125">
        <v>148</v>
      </c>
      <c r="G674" s="126">
        <v>66</v>
      </c>
      <c r="H674" s="126">
        <v>264</v>
      </c>
      <c r="J674" s="127">
        <v>196</v>
      </c>
      <c r="K674" s="127">
        <v>39</v>
      </c>
      <c r="R674" s="124">
        <v>56</v>
      </c>
      <c r="S674" s="124">
        <v>0</v>
      </c>
      <c r="T674" s="124">
        <v>0</v>
      </c>
      <c r="U674" s="124">
        <v>0</v>
      </c>
      <c r="AP674" s="124">
        <f t="shared" si="1868"/>
        <v>225</v>
      </c>
      <c r="AQ674" s="124">
        <f t="shared" ca="1" si="1784"/>
        <v>1</v>
      </c>
      <c r="AR674" s="124">
        <f t="shared" ca="1" si="1784"/>
        <v>176</v>
      </c>
      <c r="AT674" s="124">
        <f t="shared" ca="1" si="1785"/>
        <v>190</v>
      </c>
      <c r="AU674" s="124">
        <f t="shared" ca="1" si="1785"/>
        <v>185</v>
      </c>
      <c r="CI674" s="124">
        <f t="shared" ref="CI674:CJ674" ca="1" si="1877">IFERROR(OFFSET($D$1,$AP674,COLUMN()-87),0)</f>
        <v>120</v>
      </c>
      <c r="CJ674" s="124">
        <f t="shared" ca="1" si="1877"/>
        <v>171</v>
      </c>
      <c r="CL674" s="124">
        <f t="shared" ref="CL674:CM674" ca="1" si="1878">IFERROR(OFFSET($A$1,$AP674,COLUMN()-90),0)</f>
        <v>1</v>
      </c>
      <c r="CM674" s="124">
        <f t="shared" ca="1" si="1878"/>
        <v>176</v>
      </c>
      <c r="CO674" s="124">
        <f t="shared" ref="CO674:CP674" ca="1" si="1879">IFERROR(OFFSET($A$1,$AP674,COLUMN()-93),0)</f>
        <v>1</v>
      </c>
      <c r="CP674" s="124">
        <f t="shared" ca="1" si="1879"/>
        <v>176</v>
      </c>
      <c r="CR674" s="124">
        <f t="shared" ref="CR674:CS674" ca="1" si="1880">IFERROR(OFFSET($D$1,$AP674,COLUMN()-96),0)</f>
        <v>120</v>
      </c>
      <c r="CS674" s="124">
        <f t="shared" ca="1" si="1880"/>
        <v>171</v>
      </c>
    </row>
    <row r="675" spans="1:97" x14ac:dyDescent="0.3">
      <c r="A675" s="125">
        <v>261</v>
      </c>
      <c r="B675" s="125">
        <v>82</v>
      </c>
      <c r="D675" s="125">
        <v>100</v>
      </c>
      <c r="E675" s="125">
        <v>151</v>
      </c>
      <c r="G675" s="126">
        <v>61</v>
      </c>
      <c r="H675" s="126">
        <v>260</v>
      </c>
      <c r="J675" s="127">
        <v>201</v>
      </c>
      <c r="K675" s="127">
        <v>42</v>
      </c>
      <c r="R675" s="124">
        <v>0</v>
      </c>
      <c r="S675" s="124">
        <v>0</v>
      </c>
      <c r="T675" s="124">
        <v>0</v>
      </c>
      <c r="U675" s="124">
        <v>0</v>
      </c>
      <c r="AP675" s="124">
        <f t="shared" si="1868"/>
        <v>225</v>
      </c>
      <c r="AQ675" s="124">
        <f t="shared" ca="1" si="1790"/>
        <v>120</v>
      </c>
      <c r="AR675" s="124">
        <f t="shared" ca="1" si="1790"/>
        <v>171</v>
      </c>
      <c r="AT675" s="124">
        <f t="shared" ca="1" si="1791"/>
        <v>107</v>
      </c>
      <c r="AU675" s="124">
        <f t="shared" ca="1" si="1791"/>
        <v>173</v>
      </c>
      <c r="CI675" s="124">
        <f t="shared" ref="CI675:CJ675" ca="1" si="1881">IFERROR(OFFSET($G$1,$AP675,COLUMN()-87),0)</f>
        <v>190</v>
      </c>
      <c r="CJ675" s="124">
        <f t="shared" ca="1" si="1881"/>
        <v>185</v>
      </c>
      <c r="CL675" s="124">
        <f t="shared" ref="CL675:CM675" ca="1" si="1882">IFERROR(OFFSET($J$1,$AP675,COLUMN()-90),0)</f>
        <v>107</v>
      </c>
      <c r="CM675" s="124">
        <f t="shared" ca="1" si="1882"/>
        <v>173</v>
      </c>
      <c r="CO675" s="124">
        <f t="shared" ref="CO675:CP675" ca="1" si="1883">IFERROR(OFFSET($G$1,$AP675,COLUMN()-93),0)</f>
        <v>190</v>
      </c>
      <c r="CP675" s="124">
        <f t="shared" ca="1" si="1883"/>
        <v>185</v>
      </c>
      <c r="CR675" s="124">
        <f t="shared" ref="CR675:CS675" ca="1" si="1884">IFERROR(OFFSET($J$1,$AP675,COLUMN()-96),0)</f>
        <v>107</v>
      </c>
      <c r="CS675" s="124">
        <f t="shared" ca="1" si="1884"/>
        <v>173</v>
      </c>
    </row>
    <row r="676" spans="1:97" x14ac:dyDescent="0.3">
      <c r="A676" s="125">
        <v>261</v>
      </c>
      <c r="B676" s="125">
        <v>89</v>
      </c>
      <c r="D676" s="125">
        <v>101</v>
      </c>
      <c r="E676" s="125">
        <v>154</v>
      </c>
      <c r="G676" s="126">
        <v>55</v>
      </c>
      <c r="H676" s="126">
        <v>257</v>
      </c>
      <c r="J676" s="127">
        <v>207</v>
      </c>
      <c r="K676" s="127">
        <v>45</v>
      </c>
      <c r="R676" s="124">
        <v>0</v>
      </c>
      <c r="S676" s="124">
        <v>0</v>
      </c>
      <c r="T676" s="124">
        <v>0</v>
      </c>
      <c r="U676" s="124">
        <v>0</v>
      </c>
    </row>
    <row r="677" spans="1:97" x14ac:dyDescent="0.3">
      <c r="A677" s="125">
        <v>261</v>
      </c>
      <c r="B677" s="125">
        <v>95</v>
      </c>
      <c r="D677" s="125">
        <v>102</v>
      </c>
      <c r="E677" s="125">
        <v>157</v>
      </c>
      <c r="G677" s="126">
        <v>50</v>
      </c>
      <c r="H677" s="126">
        <v>254</v>
      </c>
      <c r="J677" s="127">
        <v>212</v>
      </c>
      <c r="K677" s="127">
        <v>48</v>
      </c>
      <c r="R677" s="124">
        <v>0</v>
      </c>
      <c r="S677" s="124">
        <v>0</v>
      </c>
      <c r="T677" s="124">
        <v>0</v>
      </c>
      <c r="U677" s="124">
        <v>0</v>
      </c>
      <c r="AP677" s="124">
        <f t="shared" si="1868"/>
        <v>226</v>
      </c>
      <c r="AQ677" s="124">
        <f t="shared" ca="1" si="1784"/>
        <v>1</v>
      </c>
      <c r="AR677" s="124">
        <f t="shared" ca="1" si="1784"/>
        <v>170</v>
      </c>
      <c r="AT677" s="124">
        <f t="shared" ca="1" si="1785"/>
        <v>186</v>
      </c>
      <c r="AU677" s="124">
        <f t="shared" ca="1" si="1785"/>
        <v>183</v>
      </c>
      <c r="CI677" s="124">
        <f t="shared" ref="CI677:CJ677" ca="1" si="1885">IFERROR(OFFSET($D$1,$AP677,COLUMN()-87),0)</f>
        <v>120</v>
      </c>
      <c r="CJ677" s="124">
        <f t="shared" ca="1" si="1885"/>
        <v>171</v>
      </c>
      <c r="CL677" s="124">
        <f t="shared" ref="CL677:CM677" ca="1" si="1886">IFERROR(OFFSET($A$1,$AP677,COLUMN()-90),0)</f>
        <v>1</v>
      </c>
      <c r="CM677" s="124">
        <f t="shared" ca="1" si="1886"/>
        <v>170</v>
      </c>
      <c r="CO677" s="124">
        <f t="shared" ref="CO677:CP677" ca="1" si="1887">IFERROR(OFFSET($A$1,$AP677,COLUMN()-93),0)</f>
        <v>1</v>
      </c>
      <c r="CP677" s="124">
        <f t="shared" ca="1" si="1887"/>
        <v>170</v>
      </c>
      <c r="CR677" s="124">
        <f t="shared" ref="CR677:CS677" ca="1" si="1888">IFERROR(OFFSET($D$1,$AP677,COLUMN()-96),0)</f>
        <v>120</v>
      </c>
      <c r="CS677" s="124">
        <f t="shared" ca="1" si="1888"/>
        <v>171</v>
      </c>
    </row>
    <row r="678" spans="1:97" x14ac:dyDescent="0.3">
      <c r="A678" s="125">
        <v>261</v>
      </c>
      <c r="B678" s="125">
        <v>101</v>
      </c>
      <c r="D678" s="125">
        <v>103</v>
      </c>
      <c r="E678" s="125">
        <v>160</v>
      </c>
      <c r="G678" s="126">
        <v>44</v>
      </c>
      <c r="H678" s="126">
        <v>251</v>
      </c>
      <c r="J678" s="127">
        <v>218</v>
      </c>
      <c r="K678" s="127">
        <v>51</v>
      </c>
      <c r="R678" s="124">
        <v>0</v>
      </c>
      <c r="S678" s="124">
        <v>0</v>
      </c>
      <c r="T678" s="124">
        <v>0</v>
      </c>
      <c r="U678" s="124">
        <v>0</v>
      </c>
      <c r="AP678" s="124">
        <f t="shared" si="1868"/>
        <v>226</v>
      </c>
      <c r="AQ678" s="124">
        <f t="shared" ca="1" si="1790"/>
        <v>120</v>
      </c>
      <c r="AR678" s="124">
        <f t="shared" ca="1" si="1790"/>
        <v>171</v>
      </c>
      <c r="AT678" s="124">
        <f t="shared" ca="1" si="1791"/>
        <v>108</v>
      </c>
      <c r="AU678" s="124">
        <f t="shared" ca="1" si="1791"/>
        <v>176</v>
      </c>
      <c r="CI678" s="124">
        <f t="shared" ref="CI678:CJ678" ca="1" si="1889">IFERROR(OFFSET($G$1,$AP678,COLUMN()-87),0)</f>
        <v>186</v>
      </c>
      <c r="CJ678" s="124">
        <f t="shared" ca="1" si="1889"/>
        <v>183</v>
      </c>
      <c r="CL678" s="124">
        <f t="shared" ref="CL678:CM678" ca="1" si="1890">IFERROR(OFFSET($J$1,$AP678,COLUMN()-90),0)</f>
        <v>108</v>
      </c>
      <c r="CM678" s="124">
        <f t="shared" ca="1" si="1890"/>
        <v>176</v>
      </c>
      <c r="CO678" s="124">
        <f t="shared" ref="CO678:CP678" ca="1" si="1891">IFERROR(OFFSET($G$1,$AP678,COLUMN()-93),0)</f>
        <v>186</v>
      </c>
      <c r="CP678" s="124">
        <f t="shared" ca="1" si="1891"/>
        <v>183</v>
      </c>
      <c r="CR678" s="124">
        <f t="shared" ref="CR678:CS678" ca="1" si="1892">IFERROR(OFFSET($J$1,$AP678,COLUMN()-96),0)</f>
        <v>108</v>
      </c>
      <c r="CS678" s="124">
        <f t="shared" ca="1" si="1892"/>
        <v>176</v>
      </c>
    </row>
    <row r="679" spans="1:97" x14ac:dyDescent="0.3">
      <c r="A679" s="125">
        <v>261</v>
      </c>
      <c r="B679" s="125">
        <v>107</v>
      </c>
      <c r="D679" s="125">
        <v>104</v>
      </c>
      <c r="E679" s="125">
        <v>163</v>
      </c>
      <c r="G679" s="126">
        <v>39</v>
      </c>
      <c r="H679" s="126">
        <v>248</v>
      </c>
      <c r="J679" s="127">
        <v>223</v>
      </c>
      <c r="K679" s="127">
        <v>54</v>
      </c>
      <c r="R679" s="124">
        <v>0</v>
      </c>
      <c r="S679" s="124">
        <v>0</v>
      </c>
      <c r="T679" s="124">
        <v>0</v>
      </c>
      <c r="U679" s="124">
        <v>0</v>
      </c>
    </row>
    <row r="680" spans="1:97" x14ac:dyDescent="0.3">
      <c r="A680" s="125">
        <v>261</v>
      </c>
      <c r="B680" s="125">
        <v>114</v>
      </c>
      <c r="D680" s="125">
        <v>105</v>
      </c>
      <c r="E680" s="125">
        <v>166</v>
      </c>
      <c r="G680" s="126">
        <v>34</v>
      </c>
      <c r="H680" s="126">
        <v>245</v>
      </c>
      <c r="J680" s="127">
        <v>229</v>
      </c>
      <c r="K680" s="127">
        <v>57</v>
      </c>
      <c r="R680" s="124">
        <v>0</v>
      </c>
      <c r="S680" s="124">
        <v>59</v>
      </c>
      <c r="T680" s="124">
        <v>0</v>
      </c>
      <c r="U680" s="124">
        <v>0</v>
      </c>
      <c r="AP680" s="124">
        <f t="shared" si="1868"/>
        <v>227</v>
      </c>
      <c r="AQ680" s="124">
        <f t="shared" ca="1" si="1784"/>
        <v>1</v>
      </c>
      <c r="AR680" s="124">
        <f t="shared" ca="1" si="1784"/>
        <v>164</v>
      </c>
      <c r="AT680" s="124">
        <f t="shared" ca="1" si="1785"/>
        <v>183</v>
      </c>
      <c r="AU680" s="124">
        <f t="shared" ca="1" si="1785"/>
        <v>181</v>
      </c>
      <c r="CI680" s="124">
        <f t="shared" ref="CI680:CJ680" ca="1" si="1893">IFERROR(OFFSET($D$1,$AP680,COLUMN()-87),0)</f>
        <v>120</v>
      </c>
      <c r="CJ680" s="124">
        <f t="shared" ca="1" si="1893"/>
        <v>171</v>
      </c>
      <c r="CL680" s="124">
        <f t="shared" ref="CL680:CM680" ca="1" si="1894">IFERROR(OFFSET($A$1,$AP680,COLUMN()-90),0)</f>
        <v>1</v>
      </c>
      <c r="CM680" s="124">
        <f t="shared" ca="1" si="1894"/>
        <v>164</v>
      </c>
      <c r="CO680" s="124">
        <f t="shared" ref="CO680:CP680" ca="1" si="1895">IFERROR(OFFSET($A$1,$AP680,COLUMN()-93),0)</f>
        <v>1</v>
      </c>
      <c r="CP680" s="124">
        <f t="shared" ca="1" si="1895"/>
        <v>164</v>
      </c>
      <c r="CR680" s="124">
        <f t="shared" ref="CR680:CS680" ca="1" si="1896">IFERROR(OFFSET($D$1,$AP680,COLUMN()-96),0)</f>
        <v>120</v>
      </c>
      <c r="CS680" s="124">
        <f t="shared" ca="1" si="1896"/>
        <v>171</v>
      </c>
    </row>
    <row r="681" spans="1:97" x14ac:dyDescent="0.3">
      <c r="A681" s="125">
        <v>261</v>
      </c>
      <c r="B681" s="125">
        <v>120</v>
      </c>
      <c r="D681" s="125">
        <v>102</v>
      </c>
      <c r="E681" s="125">
        <v>168</v>
      </c>
      <c r="G681" s="126">
        <v>28</v>
      </c>
      <c r="H681" s="126">
        <v>242</v>
      </c>
      <c r="J681" s="127">
        <v>234</v>
      </c>
      <c r="K681" s="127">
        <v>60</v>
      </c>
      <c r="R681" s="124">
        <v>0</v>
      </c>
      <c r="S681" s="124">
        <v>0</v>
      </c>
      <c r="T681" s="124">
        <v>0</v>
      </c>
      <c r="U681" s="124">
        <v>0</v>
      </c>
      <c r="AP681" s="124">
        <f t="shared" si="1868"/>
        <v>227</v>
      </c>
      <c r="AQ681" s="124">
        <f t="shared" ca="1" si="1790"/>
        <v>120</v>
      </c>
      <c r="AR681" s="124">
        <f t="shared" ca="1" si="1790"/>
        <v>171</v>
      </c>
      <c r="AT681" s="124">
        <f t="shared" ca="1" si="1791"/>
        <v>109</v>
      </c>
      <c r="AU681" s="124">
        <f t="shared" ca="1" si="1791"/>
        <v>179</v>
      </c>
      <c r="CI681" s="124">
        <f t="shared" ref="CI681:CJ681" ca="1" si="1897">IFERROR(OFFSET($G$1,$AP681,COLUMN()-87),0)</f>
        <v>183</v>
      </c>
      <c r="CJ681" s="124">
        <f t="shared" ca="1" si="1897"/>
        <v>181</v>
      </c>
      <c r="CL681" s="124">
        <f t="shared" ref="CL681:CM681" ca="1" si="1898">IFERROR(OFFSET($J$1,$AP681,COLUMN()-90),0)</f>
        <v>109</v>
      </c>
      <c r="CM681" s="124">
        <f t="shared" ca="1" si="1898"/>
        <v>179</v>
      </c>
      <c r="CO681" s="124">
        <f t="shared" ref="CO681:CP681" ca="1" si="1899">IFERROR(OFFSET($G$1,$AP681,COLUMN()-93),0)</f>
        <v>183</v>
      </c>
      <c r="CP681" s="124">
        <f t="shared" ca="1" si="1899"/>
        <v>181</v>
      </c>
      <c r="CR681" s="124">
        <f t="shared" ref="CR681:CS681" ca="1" si="1900">IFERROR(OFFSET($J$1,$AP681,COLUMN()-96),0)</f>
        <v>109</v>
      </c>
      <c r="CS681" s="124">
        <f t="shared" ca="1" si="1900"/>
        <v>179</v>
      </c>
    </row>
    <row r="682" spans="1:97" x14ac:dyDescent="0.3">
      <c r="A682" s="125">
        <v>261</v>
      </c>
      <c r="B682" s="125">
        <v>126</v>
      </c>
      <c r="D682" s="125">
        <v>99</v>
      </c>
      <c r="E682" s="125">
        <v>170</v>
      </c>
      <c r="G682" s="126">
        <v>23</v>
      </c>
      <c r="H682" s="126">
        <v>239</v>
      </c>
      <c r="J682" s="127">
        <v>239</v>
      </c>
      <c r="K682" s="127">
        <v>64</v>
      </c>
      <c r="R682" s="124">
        <v>0</v>
      </c>
      <c r="S682" s="124">
        <v>0</v>
      </c>
      <c r="T682" s="124">
        <v>0</v>
      </c>
      <c r="U682" s="124">
        <v>0</v>
      </c>
    </row>
    <row r="683" spans="1:97" x14ac:dyDescent="0.3">
      <c r="A683" s="125">
        <v>261</v>
      </c>
      <c r="B683" s="125">
        <v>132</v>
      </c>
      <c r="D683" s="125">
        <v>95</v>
      </c>
      <c r="E683" s="125">
        <v>172</v>
      </c>
      <c r="G683" s="126">
        <v>17</v>
      </c>
      <c r="H683" s="126">
        <v>235</v>
      </c>
      <c r="J683" s="127">
        <v>245</v>
      </c>
      <c r="K683" s="127">
        <v>67</v>
      </c>
      <c r="R683" s="124">
        <v>0</v>
      </c>
      <c r="S683" s="124">
        <v>0</v>
      </c>
      <c r="T683" s="124">
        <v>0</v>
      </c>
      <c r="U683" s="124">
        <v>0</v>
      </c>
      <c r="AP683" s="124">
        <f t="shared" si="1868"/>
        <v>228</v>
      </c>
      <c r="AQ683" s="124">
        <f t="shared" ca="1" si="1784"/>
        <v>1</v>
      </c>
      <c r="AR683" s="124">
        <f t="shared" ca="1" si="1784"/>
        <v>157</v>
      </c>
      <c r="AT683" s="124">
        <f t="shared" ca="1" si="1785"/>
        <v>180</v>
      </c>
      <c r="AU683" s="124">
        <f t="shared" ca="1" si="1785"/>
        <v>179</v>
      </c>
      <c r="CI683" s="124">
        <f t="shared" ref="CI683:CJ683" ca="1" si="1901">IFERROR(OFFSET($D$1,$AP683,COLUMN()-87),0)</f>
        <v>120</v>
      </c>
      <c r="CJ683" s="124">
        <f t="shared" ca="1" si="1901"/>
        <v>171</v>
      </c>
      <c r="CL683" s="124">
        <f t="shared" ref="CL683:CM683" ca="1" si="1902">IFERROR(OFFSET($A$1,$AP683,COLUMN()-90),0)</f>
        <v>1</v>
      </c>
      <c r="CM683" s="124">
        <f t="shared" ca="1" si="1902"/>
        <v>157</v>
      </c>
      <c r="CO683" s="124">
        <f t="shared" ref="CO683:CP683" ca="1" si="1903">IFERROR(OFFSET($A$1,$AP683,COLUMN()-93),0)</f>
        <v>1</v>
      </c>
      <c r="CP683" s="124">
        <f t="shared" ca="1" si="1903"/>
        <v>157</v>
      </c>
      <c r="CR683" s="124">
        <f t="shared" ref="CR683:CS683" ca="1" si="1904">IFERROR(OFFSET($D$1,$AP683,COLUMN()-96),0)</f>
        <v>120</v>
      </c>
      <c r="CS683" s="124">
        <f t="shared" ca="1" si="1904"/>
        <v>171</v>
      </c>
    </row>
    <row r="684" spans="1:97" x14ac:dyDescent="0.3">
      <c r="A684" s="125">
        <v>261</v>
      </c>
      <c r="B684" s="125">
        <v>139</v>
      </c>
      <c r="D684" s="125">
        <v>92</v>
      </c>
      <c r="E684" s="125">
        <v>174</v>
      </c>
      <c r="G684" s="126">
        <v>12</v>
      </c>
      <c r="H684" s="126">
        <v>232</v>
      </c>
      <c r="J684" s="127">
        <v>250</v>
      </c>
      <c r="K684" s="127">
        <v>70</v>
      </c>
      <c r="R684" s="124">
        <v>0</v>
      </c>
      <c r="S684" s="124">
        <v>0</v>
      </c>
      <c r="T684" s="124">
        <v>0</v>
      </c>
      <c r="U684" s="124">
        <v>0</v>
      </c>
      <c r="AP684" s="124">
        <f t="shared" si="1868"/>
        <v>228</v>
      </c>
      <c r="AQ684" s="124">
        <f t="shared" ca="1" si="1790"/>
        <v>120</v>
      </c>
      <c r="AR684" s="124">
        <f t="shared" ca="1" si="1790"/>
        <v>171</v>
      </c>
      <c r="AT684" s="124">
        <f t="shared" ca="1" si="1791"/>
        <v>110</v>
      </c>
      <c r="AU684" s="124">
        <f t="shared" ca="1" si="1791"/>
        <v>183</v>
      </c>
      <c r="CI684" s="124">
        <f t="shared" ref="CI684:CJ684" ca="1" si="1905">IFERROR(OFFSET($G$1,$AP684,COLUMN()-87),0)</f>
        <v>180</v>
      </c>
      <c r="CJ684" s="124">
        <f t="shared" ca="1" si="1905"/>
        <v>179</v>
      </c>
      <c r="CL684" s="124">
        <f t="shared" ref="CL684:CM684" ca="1" si="1906">IFERROR(OFFSET($J$1,$AP684,COLUMN()-90),0)</f>
        <v>110</v>
      </c>
      <c r="CM684" s="124">
        <f t="shared" ca="1" si="1906"/>
        <v>183</v>
      </c>
      <c r="CO684" s="124">
        <f t="shared" ref="CO684:CP684" ca="1" si="1907">IFERROR(OFFSET($G$1,$AP684,COLUMN()-93),0)</f>
        <v>180</v>
      </c>
      <c r="CP684" s="124">
        <f t="shared" ca="1" si="1907"/>
        <v>179</v>
      </c>
      <c r="CR684" s="124">
        <f t="shared" ref="CR684:CS684" ca="1" si="1908">IFERROR(OFFSET($J$1,$AP684,COLUMN()-96),0)</f>
        <v>110</v>
      </c>
      <c r="CS684" s="124">
        <f t="shared" ca="1" si="1908"/>
        <v>183</v>
      </c>
    </row>
    <row r="685" spans="1:97" x14ac:dyDescent="0.3">
      <c r="A685" s="125">
        <v>261</v>
      </c>
      <c r="B685" s="125">
        <v>145</v>
      </c>
      <c r="D685" s="125">
        <v>89</v>
      </c>
      <c r="E685" s="125">
        <v>176</v>
      </c>
      <c r="G685" s="126">
        <v>6</v>
      </c>
      <c r="H685" s="126">
        <v>229</v>
      </c>
      <c r="J685" s="127">
        <v>256</v>
      </c>
      <c r="K685" s="127">
        <v>73</v>
      </c>
      <c r="R685" s="124">
        <v>0</v>
      </c>
      <c r="S685" s="124">
        <v>0</v>
      </c>
      <c r="T685" s="124">
        <v>0</v>
      </c>
      <c r="U685" s="124">
        <v>0</v>
      </c>
    </row>
    <row r="686" spans="1:97" x14ac:dyDescent="0.3">
      <c r="A686" s="125">
        <v>261</v>
      </c>
      <c r="B686" s="125">
        <v>151</v>
      </c>
      <c r="D686" s="125">
        <v>86</v>
      </c>
      <c r="E686" s="125">
        <v>178</v>
      </c>
      <c r="G686" s="126">
        <v>1</v>
      </c>
      <c r="H686" s="126">
        <v>226</v>
      </c>
      <c r="J686" s="127">
        <v>261</v>
      </c>
      <c r="K686" s="127">
        <v>76</v>
      </c>
      <c r="R686" s="124">
        <v>0</v>
      </c>
      <c r="S686" s="124">
        <v>0</v>
      </c>
      <c r="T686" s="124">
        <v>64</v>
      </c>
      <c r="U686" s="124">
        <v>56</v>
      </c>
      <c r="AP686" s="124">
        <f t="shared" si="1868"/>
        <v>229</v>
      </c>
      <c r="AQ686" s="124">
        <f t="shared" ca="1" si="1784"/>
        <v>1</v>
      </c>
      <c r="AR686" s="124">
        <f t="shared" ca="1" si="1784"/>
        <v>151</v>
      </c>
      <c r="AT686" s="124">
        <f t="shared" ca="1" si="1785"/>
        <v>177</v>
      </c>
      <c r="AU686" s="124">
        <f t="shared" ca="1" si="1785"/>
        <v>178</v>
      </c>
      <c r="CI686" s="124">
        <f t="shared" ref="CI686:CJ686" ca="1" si="1909">IFERROR(OFFSET($D$1,$AP686,COLUMN()-87),0)</f>
        <v>120</v>
      </c>
      <c r="CJ686" s="124">
        <f t="shared" ca="1" si="1909"/>
        <v>171</v>
      </c>
      <c r="CL686" s="124">
        <f t="shared" ref="CL686:CM686" ca="1" si="1910">IFERROR(OFFSET($A$1,$AP686,COLUMN()-90),0)</f>
        <v>1</v>
      </c>
      <c r="CM686" s="124">
        <f t="shared" ca="1" si="1910"/>
        <v>151</v>
      </c>
      <c r="CO686" s="124">
        <f t="shared" ref="CO686:CP686" ca="1" si="1911">IFERROR(OFFSET($A$1,$AP686,COLUMN()-93),0)</f>
        <v>1</v>
      </c>
      <c r="CP686" s="124">
        <f t="shared" ca="1" si="1911"/>
        <v>151</v>
      </c>
      <c r="CR686" s="124">
        <f t="shared" ref="CR686:CS686" ca="1" si="1912">IFERROR(OFFSET($D$1,$AP686,COLUMN()-96),0)</f>
        <v>120</v>
      </c>
      <c r="CS686" s="124">
        <f t="shared" ca="1" si="1912"/>
        <v>171</v>
      </c>
    </row>
    <row r="687" spans="1:97" x14ac:dyDescent="0.3">
      <c r="A687" s="125">
        <v>261</v>
      </c>
      <c r="B687" s="125">
        <v>157</v>
      </c>
      <c r="D687" s="125">
        <v>82</v>
      </c>
      <c r="E687" s="125">
        <v>179</v>
      </c>
      <c r="G687" s="126">
        <v>1</v>
      </c>
      <c r="H687" s="126">
        <v>220</v>
      </c>
      <c r="J687" s="127">
        <v>261</v>
      </c>
      <c r="K687" s="127">
        <v>82</v>
      </c>
      <c r="R687" s="124">
        <v>0</v>
      </c>
      <c r="S687" s="124">
        <v>0</v>
      </c>
      <c r="T687" s="124">
        <v>0</v>
      </c>
      <c r="U687" s="124">
        <v>0</v>
      </c>
      <c r="AP687" s="124">
        <f t="shared" si="1868"/>
        <v>229</v>
      </c>
      <c r="AQ687" s="124">
        <f t="shared" ca="1" si="1790"/>
        <v>120</v>
      </c>
      <c r="AR687" s="124">
        <f t="shared" ca="1" si="1790"/>
        <v>171</v>
      </c>
      <c r="AT687" s="124">
        <f t="shared" ca="1" si="1791"/>
        <v>111</v>
      </c>
      <c r="AU687" s="124">
        <f t="shared" ca="1" si="1791"/>
        <v>186</v>
      </c>
      <c r="CI687" s="124">
        <f t="shared" ref="CI687:CJ687" ca="1" si="1913">IFERROR(OFFSET($G$1,$AP687,COLUMN()-87),0)</f>
        <v>177</v>
      </c>
      <c r="CJ687" s="124">
        <f t="shared" ca="1" si="1913"/>
        <v>178</v>
      </c>
      <c r="CL687" s="124">
        <f t="shared" ref="CL687:CM687" ca="1" si="1914">IFERROR(OFFSET($J$1,$AP687,COLUMN()-90),0)</f>
        <v>111</v>
      </c>
      <c r="CM687" s="124">
        <f t="shared" ca="1" si="1914"/>
        <v>186</v>
      </c>
      <c r="CO687" s="124">
        <f t="shared" ref="CO687:CP687" ca="1" si="1915">IFERROR(OFFSET($G$1,$AP687,COLUMN()-93),0)</f>
        <v>177</v>
      </c>
      <c r="CP687" s="124">
        <f t="shared" ca="1" si="1915"/>
        <v>178</v>
      </c>
      <c r="CR687" s="124">
        <f t="shared" ref="CR687:CS687" ca="1" si="1916">IFERROR(OFFSET($J$1,$AP687,COLUMN()-96),0)</f>
        <v>111</v>
      </c>
      <c r="CS687" s="124">
        <f t="shared" ca="1" si="1916"/>
        <v>186</v>
      </c>
    </row>
    <row r="688" spans="1:97" x14ac:dyDescent="0.3">
      <c r="A688" s="125">
        <v>261</v>
      </c>
      <c r="B688" s="125">
        <v>164</v>
      </c>
      <c r="D688" s="125">
        <v>79</v>
      </c>
      <c r="E688" s="125">
        <v>181</v>
      </c>
      <c r="G688" s="126">
        <v>1</v>
      </c>
      <c r="H688" s="126">
        <v>214</v>
      </c>
      <c r="J688" s="127">
        <v>261</v>
      </c>
      <c r="K688" s="127">
        <v>89</v>
      </c>
      <c r="R688" s="124">
        <v>0</v>
      </c>
      <c r="S688" s="124">
        <v>0</v>
      </c>
      <c r="T688" s="124">
        <v>0</v>
      </c>
      <c r="U688" s="124">
        <v>0</v>
      </c>
    </row>
    <row r="689" spans="1:97" x14ac:dyDescent="0.3">
      <c r="A689" s="125">
        <v>261</v>
      </c>
      <c r="B689" s="125">
        <v>170</v>
      </c>
      <c r="D689" s="125">
        <v>76</v>
      </c>
      <c r="E689" s="125">
        <v>183</v>
      </c>
      <c r="G689" s="126">
        <v>1</v>
      </c>
      <c r="H689" s="126">
        <v>207</v>
      </c>
      <c r="J689" s="127">
        <v>261</v>
      </c>
      <c r="K689" s="127">
        <v>95</v>
      </c>
      <c r="R689" s="124">
        <v>0</v>
      </c>
      <c r="S689" s="124">
        <v>0</v>
      </c>
      <c r="T689" s="124">
        <v>0</v>
      </c>
      <c r="U689" s="124">
        <v>0</v>
      </c>
      <c r="AP689" s="124">
        <f t="shared" si="1868"/>
        <v>230</v>
      </c>
      <c r="AQ689" s="124">
        <f t="shared" ca="1" si="1784"/>
        <v>1</v>
      </c>
      <c r="AR689" s="124">
        <f t="shared" ca="1" si="1784"/>
        <v>145</v>
      </c>
      <c r="AT689" s="124">
        <f t="shared" ca="1" si="1785"/>
        <v>173</v>
      </c>
      <c r="AU689" s="124">
        <f t="shared" ca="1" si="1785"/>
        <v>176</v>
      </c>
      <c r="CI689" s="124">
        <f t="shared" ref="CI689:CJ689" ca="1" si="1917">IFERROR(OFFSET($D$1,$AP689,COLUMN()-87),0)</f>
        <v>120</v>
      </c>
      <c r="CJ689" s="124">
        <f t="shared" ca="1" si="1917"/>
        <v>171</v>
      </c>
      <c r="CL689" s="124">
        <f t="shared" ref="CL689:CM689" ca="1" si="1918">IFERROR(OFFSET($A$1,$AP689,COLUMN()-90),0)</f>
        <v>1</v>
      </c>
      <c r="CM689" s="124">
        <f t="shared" ca="1" si="1918"/>
        <v>145</v>
      </c>
      <c r="CO689" s="124">
        <f t="shared" ref="CO689:CP689" ca="1" si="1919">IFERROR(OFFSET($A$1,$AP689,COLUMN()-93),0)</f>
        <v>1</v>
      </c>
      <c r="CP689" s="124">
        <f t="shared" ca="1" si="1919"/>
        <v>145</v>
      </c>
      <c r="CR689" s="124">
        <f t="shared" ref="CR689:CS689" ca="1" si="1920">IFERROR(OFFSET($D$1,$AP689,COLUMN()-96),0)</f>
        <v>120</v>
      </c>
      <c r="CS689" s="124">
        <f t="shared" ca="1" si="1920"/>
        <v>171</v>
      </c>
    </row>
    <row r="690" spans="1:97" x14ac:dyDescent="0.3">
      <c r="A690" s="125">
        <v>261</v>
      </c>
      <c r="B690" s="125">
        <v>176</v>
      </c>
      <c r="D690" s="125">
        <v>73</v>
      </c>
      <c r="E690" s="125">
        <v>185</v>
      </c>
      <c r="G690" s="126">
        <v>1</v>
      </c>
      <c r="H690" s="126">
        <v>201</v>
      </c>
      <c r="J690" s="127">
        <v>261</v>
      </c>
      <c r="K690" s="127">
        <v>101</v>
      </c>
      <c r="R690" s="124">
        <v>0</v>
      </c>
      <c r="S690" s="124">
        <v>0</v>
      </c>
      <c r="T690" s="124">
        <v>0</v>
      </c>
      <c r="U690" s="124">
        <v>0</v>
      </c>
      <c r="AP690" s="124">
        <f t="shared" si="1868"/>
        <v>230</v>
      </c>
      <c r="AQ690" s="124">
        <f t="shared" ca="1" si="1790"/>
        <v>120</v>
      </c>
      <c r="AR690" s="124">
        <f t="shared" ca="1" si="1790"/>
        <v>171</v>
      </c>
      <c r="AT690" s="124">
        <f t="shared" ca="1" si="1791"/>
        <v>110</v>
      </c>
      <c r="AU690" s="124">
        <f t="shared" ca="1" si="1791"/>
        <v>183</v>
      </c>
      <c r="CI690" s="124">
        <f t="shared" ref="CI690:CJ690" ca="1" si="1921">IFERROR(OFFSET($G$1,$AP690,COLUMN()-87),0)</f>
        <v>173</v>
      </c>
      <c r="CJ690" s="124">
        <f t="shared" ca="1" si="1921"/>
        <v>176</v>
      </c>
      <c r="CL690" s="124">
        <f t="shared" ref="CL690:CM690" ca="1" si="1922">IFERROR(OFFSET($J$1,$AP690,COLUMN()-90),0)</f>
        <v>110</v>
      </c>
      <c r="CM690" s="124">
        <f t="shared" ca="1" si="1922"/>
        <v>183</v>
      </c>
      <c r="CO690" s="124">
        <f t="shared" ref="CO690:CP690" ca="1" si="1923">IFERROR(OFFSET($G$1,$AP690,COLUMN()-93),0)</f>
        <v>173</v>
      </c>
      <c r="CP690" s="124">
        <f t="shared" ca="1" si="1923"/>
        <v>176</v>
      </c>
      <c r="CR690" s="124">
        <f t="shared" ref="CR690:CS690" ca="1" si="1924">IFERROR(OFFSET($J$1,$AP690,COLUMN()-96),0)</f>
        <v>110</v>
      </c>
      <c r="CS690" s="124">
        <f t="shared" ca="1" si="1924"/>
        <v>183</v>
      </c>
    </row>
    <row r="691" spans="1:97" x14ac:dyDescent="0.3">
      <c r="A691" s="125">
        <v>261</v>
      </c>
      <c r="B691" s="125">
        <v>182</v>
      </c>
      <c r="D691" s="125">
        <v>69</v>
      </c>
      <c r="E691" s="125">
        <v>187</v>
      </c>
      <c r="G691" s="126">
        <v>1</v>
      </c>
      <c r="H691" s="126">
        <v>195</v>
      </c>
      <c r="J691" s="127">
        <v>261</v>
      </c>
      <c r="K691" s="127">
        <v>107</v>
      </c>
      <c r="R691" s="124">
        <v>0</v>
      </c>
      <c r="S691" s="124">
        <v>0</v>
      </c>
      <c r="T691" s="124">
        <v>0</v>
      </c>
      <c r="U691" s="124">
        <v>0</v>
      </c>
    </row>
    <row r="692" spans="1:97" x14ac:dyDescent="0.3">
      <c r="A692" s="125">
        <v>261</v>
      </c>
      <c r="B692" s="125">
        <v>189</v>
      </c>
      <c r="D692" s="125">
        <v>66</v>
      </c>
      <c r="E692" s="125">
        <v>189</v>
      </c>
      <c r="G692" s="126">
        <v>1</v>
      </c>
      <c r="H692" s="126">
        <v>189</v>
      </c>
      <c r="J692" s="127">
        <v>261</v>
      </c>
      <c r="K692" s="127">
        <v>114</v>
      </c>
      <c r="R692" s="124">
        <v>0</v>
      </c>
      <c r="S692" s="124">
        <v>61</v>
      </c>
      <c r="T692" s="124">
        <v>0</v>
      </c>
      <c r="U692" s="124">
        <v>0</v>
      </c>
      <c r="AP692" s="124">
        <f t="shared" si="1868"/>
        <v>231</v>
      </c>
      <c r="AQ692" s="124">
        <f t="shared" ca="1" si="1784"/>
        <v>1</v>
      </c>
      <c r="AR692" s="124">
        <f t="shared" ca="1" si="1784"/>
        <v>139</v>
      </c>
      <c r="AT692" s="124">
        <f t="shared" ca="1" si="1785"/>
        <v>170</v>
      </c>
      <c r="AU692" s="124">
        <f t="shared" ca="1" si="1785"/>
        <v>174</v>
      </c>
      <c r="CI692" s="124">
        <f t="shared" ref="CI692:CJ692" ca="1" si="1925">IFERROR(OFFSET($D$1,$AP692,COLUMN()-87),0)</f>
        <v>120</v>
      </c>
      <c r="CJ692" s="124">
        <f t="shared" ca="1" si="1925"/>
        <v>171</v>
      </c>
      <c r="CL692" s="124">
        <f t="shared" ref="CL692:CM692" ca="1" si="1926">IFERROR(OFFSET($A$1,$AP692,COLUMN()-90),0)</f>
        <v>1</v>
      </c>
      <c r="CM692" s="124">
        <f t="shared" ca="1" si="1926"/>
        <v>139</v>
      </c>
      <c r="CO692" s="124">
        <f t="shared" ref="CO692:CP692" ca="1" si="1927">IFERROR(OFFSET($A$1,$AP692,COLUMN()-93),0)</f>
        <v>1</v>
      </c>
      <c r="CP692" s="124">
        <f t="shared" ca="1" si="1927"/>
        <v>139</v>
      </c>
      <c r="CR692" s="124">
        <f t="shared" ref="CR692:CS692" ca="1" si="1928">IFERROR(OFFSET($D$1,$AP692,COLUMN()-96),0)</f>
        <v>120</v>
      </c>
      <c r="CS692" s="124">
        <f t="shared" ca="1" si="1928"/>
        <v>171</v>
      </c>
    </row>
    <row r="693" spans="1:97" x14ac:dyDescent="0.3">
      <c r="A693" s="125">
        <v>261</v>
      </c>
      <c r="B693" s="125">
        <v>195</v>
      </c>
      <c r="D693" s="125">
        <v>64</v>
      </c>
      <c r="E693" s="125">
        <v>186</v>
      </c>
      <c r="G693" s="126">
        <v>1</v>
      </c>
      <c r="H693" s="126">
        <v>182</v>
      </c>
      <c r="J693" s="127">
        <v>261</v>
      </c>
      <c r="K693" s="127">
        <v>120</v>
      </c>
      <c r="R693" s="124">
        <v>0</v>
      </c>
      <c r="S693" s="124">
        <v>0</v>
      </c>
      <c r="T693" s="124">
        <v>0</v>
      </c>
      <c r="U693" s="124">
        <v>0</v>
      </c>
      <c r="AP693" s="124">
        <f t="shared" si="1868"/>
        <v>231</v>
      </c>
      <c r="AQ693" s="124">
        <f t="shared" ca="1" si="1790"/>
        <v>120</v>
      </c>
      <c r="AR693" s="124">
        <f t="shared" ca="1" si="1790"/>
        <v>171</v>
      </c>
      <c r="AT693" s="124">
        <f t="shared" ca="1" si="1791"/>
        <v>109</v>
      </c>
      <c r="AU693" s="124">
        <f t="shared" ca="1" si="1791"/>
        <v>179</v>
      </c>
      <c r="CI693" s="124">
        <f t="shared" ref="CI693:CJ693" ca="1" si="1929">IFERROR(OFFSET($G$1,$AP693,COLUMN()-87),0)</f>
        <v>170</v>
      </c>
      <c r="CJ693" s="124">
        <f t="shared" ca="1" si="1929"/>
        <v>174</v>
      </c>
      <c r="CL693" s="124">
        <f t="shared" ref="CL693:CM693" ca="1" si="1930">IFERROR(OFFSET($J$1,$AP693,COLUMN()-90),0)</f>
        <v>109</v>
      </c>
      <c r="CM693" s="124">
        <f t="shared" ca="1" si="1930"/>
        <v>179</v>
      </c>
      <c r="CO693" s="124">
        <f t="shared" ref="CO693:CP693" ca="1" si="1931">IFERROR(OFFSET($G$1,$AP693,COLUMN()-93),0)</f>
        <v>170</v>
      </c>
      <c r="CP693" s="124">
        <f t="shared" ca="1" si="1931"/>
        <v>174</v>
      </c>
      <c r="CR693" s="124">
        <f t="shared" ref="CR693:CS693" ca="1" si="1932">IFERROR(OFFSET($J$1,$AP693,COLUMN()-96),0)</f>
        <v>109</v>
      </c>
      <c r="CS693" s="124">
        <f t="shared" ca="1" si="1932"/>
        <v>179</v>
      </c>
    </row>
    <row r="694" spans="1:97" x14ac:dyDescent="0.3">
      <c r="A694" s="125">
        <v>261</v>
      </c>
      <c r="B694" s="125">
        <v>201</v>
      </c>
      <c r="D694" s="125">
        <v>62</v>
      </c>
      <c r="E694" s="125">
        <v>183</v>
      </c>
      <c r="G694" s="126">
        <v>1</v>
      </c>
      <c r="H694" s="126">
        <v>176</v>
      </c>
      <c r="J694" s="127">
        <v>261</v>
      </c>
      <c r="K694" s="127">
        <v>126</v>
      </c>
      <c r="R694" s="124">
        <v>0</v>
      </c>
      <c r="S694" s="124">
        <v>0</v>
      </c>
      <c r="T694" s="124">
        <v>0</v>
      </c>
      <c r="U694" s="124">
        <v>0</v>
      </c>
    </row>
    <row r="695" spans="1:97" x14ac:dyDescent="0.3">
      <c r="A695" s="125">
        <v>261</v>
      </c>
      <c r="B695" s="125">
        <v>207</v>
      </c>
      <c r="D695" s="125">
        <v>61</v>
      </c>
      <c r="E695" s="125">
        <v>180</v>
      </c>
      <c r="G695" s="126">
        <v>1</v>
      </c>
      <c r="H695" s="126">
        <v>170</v>
      </c>
      <c r="J695" s="127">
        <v>261</v>
      </c>
      <c r="K695" s="127">
        <v>132</v>
      </c>
      <c r="R695" s="124">
        <v>0</v>
      </c>
      <c r="S695" s="124">
        <v>0</v>
      </c>
      <c r="T695" s="124">
        <v>0</v>
      </c>
      <c r="U695" s="124">
        <v>0</v>
      </c>
      <c r="AP695" s="124">
        <f t="shared" si="1868"/>
        <v>232</v>
      </c>
      <c r="AQ695" s="124">
        <f t="shared" ca="1" si="1784"/>
        <v>1</v>
      </c>
      <c r="AR695" s="124">
        <f t="shared" ca="1" si="1784"/>
        <v>132</v>
      </c>
      <c r="AT695" s="124">
        <f t="shared" ca="1" si="1785"/>
        <v>167</v>
      </c>
      <c r="AU695" s="124">
        <f t="shared" ca="1" si="1785"/>
        <v>172</v>
      </c>
      <c r="CI695" s="124">
        <f t="shared" ref="CI695:CJ695" ca="1" si="1933">IFERROR(OFFSET($D$1,$AP695,COLUMN()-87),0)</f>
        <v>120</v>
      </c>
      <c r="CJ695" s="124">
        <f t="shared" ca="1" si="1933"/>
        <v>171</v>
      </c>
      <c r="CL695" s="124">
        <f t="shared" ref="CL695:CM695" ca="1" si="1934">IFERROR(OFFSET($A$1,$AP695,COLUMN()-90),0)</f>
        <v>1</v>
      </c>
      <c r="CM695" s="124">
        <f t="shared" ca="1" si="1934"/>
        <v>132</v>
      </c>
      <c r="CO695" s="124">
        <f t="shared" ref="CO695:CP695" ca="1" si="1935">IFERROR(OFFSET($A$1,$AP695,COLUMN()-93),0)</f>
        <v>1</v>
      </c>
      <c r="CP695" s="124">
        <f t="shared" ca="1" si="1935"/>
        <v>132</v>
      </c>
      <c r="CR695" s="124">
        <f t="shared" ref="CR695:CS695" ca="1" si="1936">IFERROR(OFFSET($D$1,$AP695,COLUMN()-96),0)</f>
        <v>120</v>
      </c>
      <c r="CS695" s="124">
        <f t="shared" ca="1" si="1936"/>
        <v>171</v>
      </c>
    </row>
    <row r="696" spans="1:97" x14ac:dyDescent="0.3">
      <c r="A696" s="125">
        <v>261</v>
      </c>
      <c r="B696" s="125">
        <v>214</v>
      </c>
      <c r="D696" s="125">
        <v>59</v>
      </c>
      <c r="E696" s="125">
        <v>176</v>
      </c>
      <c r="G696" s="126">
        <v>1</v>
      </c>
      <c r="H696" s="126">
        <v>164</v>
      </c>
      <c r="J696" s="127">
        <v>261</v>
      </c>
      <c r="K696" s="127">
        <v>139</v>
      </c>
      <c r="R696" s="124">
        <v>0</v>
      </c>
      <c r="S696" s="124">
        <v>0</v>
      </c>
      <c r="T696" s="124">
        <v>0</v>
      </c>
      <c r="U696" s="124">
        <v>0</v>
      </c>
      <c r="AP696" s="124">
        <f t="shared" si="1868"/>
        <v>232</v>
      </c>
      <c r="AQ696" s="124">
        <f t="shared" ca="1" si="1790"/>
        <v>120</v>
      </c>
      <c r="AR696" s="124">
        <f t="shared" ca="1" si="1790"/>
        <v>171</v>
      </c>
      <c r="AT696" s="124">
        <f t="shared" ca="1" si="1791"/>
        <v>108</v>
      </c>
      <c r="AU696" s="124">
        <f t="shared" ca="1" si="1791"/>
        <v>176</v>
      </c>
      <c r="CI696" s="124">
        <f t="shared" ref="CI696:CJ696" ca="1" si="1937">IFERROR(OFFSET($G$1,$AP696,COLUMN()-87),0)</f>
        <v>167</v>
      </c>
      <c r="CJ696" s="124">
        <f t="shared" ca="1" si="1937"/>
        <v>172</v>
      </c>
      <c r="CL696" s="124">
        <f t="shared" ref="CL696:CM696" ca="1" si="1938">IFERROR(OFFSET($J$1,$AP696,COLUMN()-90),0)</f>
        <v>108</v>
      </c>
      <c r="CM696" s="124">
        <f t="shared" ca="1" si="1938"/>
        <v>176</v>
      </c>
      <c r="CO696" s="124">
        <f t="shared" ref="CO696:CP696" ca="1" si="1939">IFERROR(OFFSET($G$1,$AP696,COLUMN()-93),0)</f>
        <v>167</v>
      </c>
      <c r="CP696" s="124">
        <f t="shared" ca="1" si="1939"/>
        <v>172</v>
      </c>
      <c r="CR696" s="124">
        <f t="shared" ref="CR696:CS696" ca="1" si="1940">IFERROR(OFFSET($J$1,$AP696,COLUMN()-96),0)</f>
        <v>108</v>
      </c>
      <c r="CS696" s="124">
        <f t="shared" ca="1" si="1940"/>
        <v>176</v>
      </c>
    </row>
    <row r="697" spans="1:97" x14ac:dyDescent="0.3">
      <c r="A697" s="125">
        <v>261</v>
      </c>
      <c r="B697" s="125">
        <v>220</v>
      </c>
      <c r="D697" s="125">
        <v>57</v>
      </c>
      <c r="E697" s="125">
        <v>173</v>
      </c>
      <c r="G697" s="126">
        <v>1</v>
      </c>
      <c r="H697" s="126">
        <v>157</v>
      </c>
      <c r="J697" s="127">
        <v>261</v>
      </c>
      <c r="K697" s="127">
        <v>145</v>
      </c>
      <c r="R697" s="124">
        <v>0</v>
      </c>
      <c r="S697" s="124">
        <v>0</v>
      </c>
      <c r="T697" s="124">
        <v>0</v>
      </c>
      <c r="U697" s="124">
        <v>0</v>
      </c>
    </row>
    <row r="698" spans="1:97" x14ac:dyDescent="0.3">
      <c r="A698" s="125">
        <v>261</v>
      </c>
      <c r="B698" s="125">
        <v>226</v>
      </c>
      <c r="D698" s="125">
        <v>55</v>
      </c>
      <c r="E698" s="125">
        <v>170</v>
      </c>
      <c r="G698" s="126">
        <v>1</v>
      </c>
      <c r="H698" s="126">
        <v>151</v>
      </c>
      <c r="J698" s="127">
        <v>261</v>
      </c>
      <c r="K698" s="127">
        <v>151</v>
      </c>
      <c r="R698" s="124">
        <v>64</v>
      </c>
      <c r="S698" s="124">
        <v>0</v>
      </c>
      <c r="T698" s="124">
        <v>0</v>
      </c>
      <c r="U698" s="124">
        <v>0</v>
      </c>
      <c r="AP698" s="124">
        <f t="shared" si="1868"/>
        <v>233</v>
      </c>
      <c r="AQ698" s="124">
        <f t="shared" ca="1" si="1784"/>
        <v>1</v>
      </c>
      <c r="AR698" s="124">
        <f t="shared" ca="1" si="1784"/>
        <v>126</v>
      </c>
      <c r="AT698" s="124">
        <f t="shared" ca="1" si="1785"/>
        <v>164</v>
      </c>
      <c r="AU698" s="124">
        <f t="shared" ca="1" si="1785"/>
        <v>170</v>
      </c>
      <c r="CI698" s="124">
        <f t="shared" ref="CI698:CJ698" ca="1" si="1941">IFERROR(OFFSET($D$1,$AP698,COLUMN()-87),0)</f>
        <v>119</v>
      </c>
      <c r="CJ698" s="124">
        <f t="shared" ca="1" si="1941"/>
        <v>171</v>
      </c>
      <c r="CL698" s="124">
        <f t="shared" ref="CL698:CM698" ca="1" si="1942">IFERROR(OFFSET($A$1,$AP698,COLUMN()-90),0)</f>
        <v>1</v>
      </c>
      <c r="CM698" s="124">
        <f t="shared" ca="1" si="1942"/>
        <v>126</v>
      </c>
      <c r="CO698" s="124">
        <f t="shared" ref="CO698:CP698" ca="1" si="1943">IFERROR(OFFSET($A$1,$AP698,COLUMN()-93),0)</f>
        <v>1</v>
      </c>
      <c r="CP698" s="124">
        <f t="shared" ca="1" si="1943"/>
        <v>126</v>
      </c>
      <c r="CR698" s="124">
        <f t="shared" ref="CR698:CS698" ca="1" si="1944">IFERROR(OFFSET($D$1,$AP698,COLUMN()-96),0)</f>
        <v>119</v>
      </c>
      <c r="CS698" s="124">
        <f t="shared" ca="1" si="1944"/>
        <v>171</v>
      </c>
    </row>
    <row r="699" spans="1:97" x14ac:dyDescent="0.3">
      <c r="A699" s="125">
        <v>256</v>
      </c>
      <c r="B699" s="125">
        <v>229</v>
      </c>
      <c r="D699" s="125">
        <v>53</v>
      </c>
      <c r="E699" s="125">
        <v>167</v>
      </c>
      <c r="G699" s="126">
        <v>1</v>
      </c>
      <c r="H699" s="126">
        <v>145</v>
      </c>
      <c r="J699" s="127">
        <v>261</v>
      </c>
      <c r="K699" s="127">
        <v>157</v>
      </c>
      <c r="R699" s="124">
        <v>0</v>
      </c>
      <c r="S699" s="124">
        <v>0</v>
      </c>
      <c r="T699" s="124">
        <v>0</v>
      </c>
      <c r="U699" s="124">
        <v>0</v>
      </c>
      <c r="AP699" s="124">
        <f t="shared" si="1868"/>
        <v>233</v>
      </c>
      <c r="AQ699" s="124">
        <f t="shared" ca="1" si="1790"/>
        <v>119</v>
      </c>
      <c r="AR699" s="124">
        <f t="shared" ca="1" si="1790"/>
        <v>171</v>
      </c>
      <c r="AT699" s="124">
        <f t="shared" ca="1" si="1791"/>
        <v>107</v>
      </c>
      <c r="AU699" s="124">
        <f t="shared" ca="1" si="1791"/>
        <v>173</v>
      </c>
      <c r="CI699" s="124">
        <f t="shared" ref="CI699:CJ699" ca="1" si="1945">IFERROR(OFFSET($G$1,$AP699,COLUMN()-87),0)</f>
        <v>164</v>
      </c>
      <c r="CJ699" s="124">
        <f t="shared" ca="1" si="1945"/>
        <v>170</v>
      </c>
      <c r="CL699" s="124">
        <f t="shared" ref="CL699:CM699" ca="1" si="1946">IFERROR(OFFSET($J$1,$AP699,COLUMN()-90),0)</f>
        <v>107</v>
      </c>
      <c r="CM699" s="124">
        <f t="shared" ca="1" si="1946"/>
        <v>173</v>
      </c>
      <c r="CO699" s="124">
        <f t="shared" ref="CO699:CP699" ca="1" si="1947">IFERROR(OFFSET($G$1,$AP699,COLUMN()-93),0)</f>
        <v>164</v>
      </c>
      <c r="CP699" s="124">
        <f t="shared" ca="1" si="1947"/>
        <v>170</v>
      </c>
      <c r="CR699" s="124">
        <f t="shared" ref="CR699:CS699" ca="1" si="1948">IFERROR(OFFSET($J$1,$AP699,COLUMN()-96),0)</f>
        <v>107</v>
      </c>
      <c r="CS699" s="124">
        <f t="shared" ca="1" si="1948"/>
        <v>173</v>
      </c>
    </row>
    <row r="700" spans="1:97" x14ac:dyDescent="0.3">
      <c r="A700" s="125">
        <v>250</v>
      </c>
      <c r="B700" s="125">
        <v>232</v>
      </c>
      <c r="D700" s="125">
        <v>51</v>
      </c>
      <c r="E700" s="125">
        <v>164</v>
      </c>
      <c r="G700" s="126">
        <v>1</v>
      </c>
      <c r="H700" s="126">
        <v>139</v>
      </c>
      <c r="J700" s="127">
        <v>261</v>
      </c>
      <c r="K700" s="127">
        <v>164</v>
      </c>
      <c r="R700" s="124">
        <v>0</v>
      </c>
      <c r="S700" s="124">
        <v>0</v>
      </c>
      <c r="T700" s="124">
        <v>0</v>
      </c>
      <c r="U700" s="124">
        <v>0</v>
      </c>
    </row>
    <row r="701" spans="1:97" x14ac:dyDescent="0.3">
      <c r="A701" s="125">
        <v>245</v>
      </c>
      <c r="B701" s="125">
        <v>235</v>
      </c>
      <c r="D701" s="125">
        <v>50</v>
      </c>
      <c r="E701" s="125">
        <v>161</v>
      </c>
      <c r="G701" s="126">
        <v>1</v>
      </c>
      <c r="H701" s="126">
        <v>132</v>
      </c>
      <c r="J701" s="127">
        <v>261</v>
      </c>
      <c r="K701" s="127">
        <v>170</v>
      </c>
      <c r="R701" s="124">
        <v>0</v>
      </c>
      <c r="S701" s="124">
        <v>0</v>
      </c>
      <c r="T701" s="124">
        <v>0</v>
      </c>
      <c r="U701" s="124">
        <v>0</v>
      </c>
      <c r="AP701" s="124">
        <f t="shared" si="1868"/>
        <v>234</v>
      </c>
      <c r="AQ701" s="124">
        <f t="shared" ca="1" si="1784"/>
        <v>1</v>
      </c>
      <c r="AR701" s="124">
        <f t="shared" ca="1" si="1784"/>
        <v>120</v>
      </c>
      <c r="AT701" s="124">
        <f t="shared" ca="1" si="1785"/>
        <v>160</v>
      </c>
      <c r="AU701" s="124">
        <f t="shared" ca="1" si="1785"/>
        <v>168</v>
      </c>
      <c r="CI701" s="124">
        <f t="shared" ref="CI701:CJ701" ca="1" si="1949">IFERROR(OFFSET($D$1,$AP701,COLUMN()-87),0)</f>
        <v>119</v>
      </c>
      <c r="CJ701" s="124">
        <f t="shared" ca="1" si="1949"/>
        <v>171</v>
      </c>
      <c r="CL701" s="124">
        <f t="shared" ref="CL701:CM701" ca="1" si="1950">IFERROR(OFFSET($A$1,$AP701,COLUMN()-90),0)</f>
        <v>1</v>
      </c>
      <c r="CM701" s="124">
        <f t="shared" ca="1" si="1950"/>
        <v>120</v>
      </c>
      <c r="CO701" s="124">
        <f t="shared" ref="CO701:CP701" ca="1" si="1951">IFERROR(OFFSET($A$1,$AP701,COLUMN()-93),0)</f>
        <v>1</v>
      </c>
      <c r="CP701" s="124">
        <f t="shared" ca="1" si="1951"/>
        <v>120</v>
      </c>
      <c r="CR701" s="124">
        <f t="shared" ref="CR701:CS701" ca="1" si="1952">IFERROR(OFFSET($D$1,$AP701,COLUMN()-96),0)</f>
        <v>119</v>
      </c>
      <c r="CS701" s="124">
        <f t="shared" ca="1" si="1952"/>
        <v>171</v>
      </c>
    </row>
    <row r="702" spans="1:97" x14ac:dyDescent="0.3">
      <c r="A702" s="125">
        <v>239</v>
      </c>
      <c r="B702" s="125">
        <v>239</v>
      </c>
      <c r="D702" s="125">
        <v>48</v>
      </c>
      <c r="E702" s="125">
        <v>157</v>
      </c>
      <c r="G702" s="126">
        <v>1</v>
      </c>
      <c r="H702" s="126">
        <v>126</v>
      </c>
      <c r="J702" s="127">
        <v>261</v>
      </c>
      <c r="K702" s="127">
        <v>176</v>
      </c>
      <c r="R702" s="124">
        <v>0</v>
      </c>
      <c r="S702" s="124">
        <v>0</v>
      </c>
      <c r="T702" s="124">
        <v>0</v>
      </c>
      <c r="U702" s="124">
        <v>0</v>
      </c>
      <c r="AP702" s="124">
        <f t="shared" si="1868"/>
        <v>234</v>
      </c>
      <c r="AQ702" s="124">
        <f t="shared" ca="1" si="1790"/>
        <v>119</v>
      </c>
      <c r="AR702" s="124">
        <f t="shared" ca="1" si="1790"/>
        <v>171</v>
      </c>
      <c r="AT702" s="124">
        <f t="shared" ca="1" si="1791"/>
        <v>106</v>
      </c>
      <c r="AU702" s="124">
        <f t="shared" ca="1" si="1791"/>
        <v>169</v>
      </c>
      <c r="CI702" s="124">
        <f t="shared" ref="CI702:CJ702" ca="1" si="1953">IFERROR(OFFSET($G$1,$AP702,COLUMN()-87),0)</f>
        <v>160</v>
      </c>
      <c r="CJ702" s="124">
        <f t="shared" ca="1" si="1953"/>
        <v>168</v>
      </c>
      <c r="CL702" s="124">
        <f t="shared" ref="CL702:CM702" ca="1" si="1954">IFERROR(OFFSET($J$1,$AP702,COLUMN()-90),0)</f>
        <v>106</v>
      </c>
      <c r="CM702" s="124">
        <f t="shared" ca="1" si="1954"/>
        <v>169</v>
      </c>
      <c r="CO702" s="124">
        <f t="shared" ref="CO702:CP702" ca="1" si="1955">IFERROR(OFFSET($G$1,$AP702,COLUMN()-93),0)</f>
        <v>160</v>
      </c>
      <c r="CP702" s="124">
        <f t="shared" ca="1" si="1955"/>
        <v>168</v>
      </c>
      <c r="CR702" s="124">
        <f t="shared" ref="CR702:CS702" ca="1" si="1956">IFERROR(OFFSET($J$1,$AP702,COLUMN()-96),0)</f>
        <v>106</v>
      </c>
      <c r="CS702" s="124">
        <f t="shared" ca="1" si="1956"/>
        <v>169</v>
      </c>
    </row>
    <row r="703" spans="1:97" x14ac:dyDescent="0.3">
      <c r="A703" s="125">
        <v>234</v>
      </c>
      <c r="B703" s="125">
        <v>242</v>
      </c>
      <c r="D703" s="125">
        <v>46</v>
      </c>
      <c r="E703" s="125">
        <v>154</v>
      </c>
      <c r="G703" s="126">
        <v>1</v>
      </c>
      <c r="H703" s="126">
        <v>120</v>
      </c>
      <c r="J703" s="127">
        <v>261</v>
      </c>
      <c r="K703" s="127">
        <v>182</v>
      </c>
      <c r="R703" s="124">
        <v>0</v>
      </c>
      <c r="S703" s="124">
        <v>0</v>
      </c>
      <c r="T703" s="124">
        <v>0</v>
      </c>
      <c r="U703" s="124">
        <v>0</v>
      </c>
    </row>
    <row r="704" spans="1:97" x14ac:dyDescent="0.3">
      <c r="A704" s="125">
        <v>229</v>
      </c>
      <c r="B704" s="125">
        <v>245</v>
      </c>
      <c r="D704" s="125">
        <v>44</v>
      </c>
      <c r="E704" s="125">
        <v>151</v>
      </c>
      <c r="G704" s="126">
        <v>1</v>
      </c>
      <c r="H704" s="126">
        <v>114</v>
      </c>
      <c r="J704" s="127">
        <v>261</v>
      </c>
      <c r="K704" s="127">
        <v>189</v>
      </c>
      <c r="R704" s="124">
        <v>0</v>
      </c>
      <c r="S704" s="124">
        <v>58</v>
      </c>
      <c r="T704" s="124">
        <v>0</v>
      </c>
      <c r="U704" s="124">
        <v>0</v>
      </c>
      <c r="AP704" s="124">
        <f t="shared" si="1868"/>
        <v>235</v>
      </c>
      <c r="AQ704" s="124">
        <f t="shared" ca="1" si="1784"/>
        <v>1</v>
      </c>
      <c r="AR704" s="124">
        <f t="shared" ca="1" si="1784"/>
        <v>114</v>
      </c>
      <c r="AT704" s="124">
        <f t="shared" ca="1" si="1785"/>
        <v>157</v>
      </c>
      <c r="AU704" s="124">
        <f t="shared" ca="1" si="1785"/>
        <v>166</v>
      </c>
      <c r="CI704" s="124">
        <f t="shared" ref="CI704:CJ704" ca="1" si="1957">IFERROR(OFFSET($D$1,$AP704,COLUMN()-87),0)</f>
        <v>119</v>
      </c>
      <c r="CJ704" s="124">
        <f t="shared" ca="1" si="1957"/>
        <v>171</v>
      </c>
      <c r="CL704" s="124">
        <f t="shared" ref="CL704:CM704" ca="1" si="1958">IFERROR(OFFSET($A$1,$AP704,COLUMN()-90),0)</f>
        <v>1</v>
      </c>
      <c r="CM704" s="124">
        <f t="shared" ca="1" si="1958"/>
        <v>114</v>
      </c>
      <c r="CO704" s="124">
        <f t="shared" ref="CO704:CP704" ca="1" si="1959">IFERROR(OFFSET($A$1,$AP704,COLUMN()-93),0)</f>
        <v>1</v>
      </c>
      <c r="CP704" s="124">
        <f t="shared" ca="1" si="1959"/>
        <v>114</v>
      </c>
      <c r="CR704" s="124">
        <f t="shared" ref="CR704:CS704" ca="1" si="1960">IFERROR(OFFSET($D$1,$AP704,COLUMN()-96),0)</f>
        <v>119</v>
      </c>
      <c r="CS704" s="124">
        <f t="shared" ca="1" si="1960"/>
        <v>171</v>
      </c>
    </row>
    <row r="705" spans="1:97" x14ac:dyDescent="0.3">
      <c r="A705" s="125">
        <v>223</v>
      </c>
      <c r="B705" s="125">
        <v>248</v>
      </c>
      <c r="D705" s="125">
        <v>46</v>
      </c>
      <c r="E705" s="125">
        <v>154</v>
      </c>
      <c r="G705" s="126">
        <v>1</v>
      </c>
      <c r="H705" s="126">
        <v>107</v>
      </c>
      <c r="J705" s="127">
        <v>261</v>
      </c>
      <c r="K705" s="127">
        <v>195</v>
      </c>
      <c r="R705" s="124">
        <v>0</v>
      </c>
      <c r="S705" s="124">
        <v>0</v>
      </c>
      <c r="T705" s="124">
        <v>0</v>
      </c>
      <c r="U705" s="124">
        <v>0</v>
      </c>
      <c r="AP705" s="124">
        <f t="shared" si="1868"/>
        <v>235</v>
      </c>
      <c r="AQ705" s="124">
        <f t="shared" ca="1" si="1790"/>
        <v>119</v>
      </c>
      <c r="AR705" s="124">
        <f t="shared" ca="1" si="1790"/>
        <v>171</v>
      </c>
      <c r="AT705" s="124">
        <f t="shared" ca="1" si="1791"/>
        <v>105</v>
      </c>
      <c r="AU705" s="124">
        <f t="shared" ca="1" si="1791"/>
        <v>166</v>
      </c>
      <c r="CI705" s="124">
        <f t="shared" ref="CI705:CJ705" ca="1" si="1961">IFERROR(OFFSET($G$1,$AP705,COLUMN()-87),0)</f>
        <v>157</v>
      </c>
      <c r="CJ705" s="124">
        <f t="shared" ca="1" si="1961"/>
        <v>166</v>
      </c>
      <c r="CL705" s="124">
        <f t="shared" ref="CL705:CM705" ca="1" si="1962">IFERROR(OFFSET($J$1,$AP705,COLUMN()-90),0)</f>
        <v>105</v>
      </c>
      <c r="CM705" s="124">
        <f t="shared" ca="1" si="1962"/>
        <v>166</v>
      </c>
      <c r="CO705" s="124">
        <f t="shared" ref="CO705:CP705" ca="1" si="1963">IFERROR(OFFSET($G$1,$AP705,COLUMN()-93),0)</f>
        <v>157</v>
      </c>
      <c r="CP705" s="124">
        <f t="shared" ca="1" si="1963"/>
        <v>166</v>
      </c>
      <c r="CR705" s="124">
        <f t="shared" ref="CR705:CS705" ca="1" si="1964">IFERROR(OFFSET($J$1,$AP705,COLUMN()-96),0)</f>
        <v>105</v>
      </c>
      <c r="CS705" s="124">
        <f t="shared" ca="1" si="1964"/>
        <v>166</v>
      </c>
    </row>
    <row r="706" spans="1:97" x14ac:dyDescent="0.3">
      <c r="A706" s="125">
        <v>218</v>
      </c>
      <c r="B706" s="125">
        <v>251</v>
      </c>
      <c r="D706" s="125">
        <v>48</v>
      </c>
      <c r="E706" s="125">
        <v>157</v>
      </c>
      <c r="G706" s="126">
        <v>1</v>
      </c>
      <c r="H706" s="126">
        <v>101</v>
      </c>
      <c r="J706" s="127">
        <v>261</v>
      </c>
      <c r="K706" s="127">
        <v>201</v>
      </c>
      <c r="R706" s="124">
        <v>0</v>
      </c>
      <c r="S706" s="124">
        <v>0</v>
      </c>
      <c r="T706" s="124">
        <v>0</v>
      </c>
      <c r="U706" s="124">
        <v>0</v>
      </c>
    </row>
    <row r="707" spans="1:97" x14ac:dyDescent="0.3">
      <c r="A707" s="125">
        <v>212</v>
      </c>
      <c r="B707" s="125">
        <v>254</v>
      </c>
      <c r="D707" s="125">
        <v>50</v>
      </c>
      <c r="E707" s="125">
        <v>161</v>
      </c>
      <c r="G707" s="126">
        <v>1</v>
      </c>
      <c r="H707" s="126">
        <v>95</v>
      </c>
      <c r="J707" s="127">
        <v>261</v>
      </c>
      <c r="K707" s="127">
        <v>207</v>
      </c>
      <c r="R707" s="124">
        <v>0</v>
      </c>
      <c r="S707" s="124">
        <v>0</v>
      </c>
      <c r="T707" s="124">
        <v>0</v>
      </c>
      <c r="U707" s="124">
        <v>0</v>
      </c>
      <c r="AP707" s="124">
        <f t="shared" si="1868"/>
        <v>236</v>
      </c>
      <c r="AQ707" s="124">
        <f t="shared" ref="AQ707:AR770" ca="1" si="1965">IFERROR(OFFSET($A$1,$AP707,COLUMN()-43),0)</f>
        <v>1</v>
      </c>
      <c r="AR707" s="124">
        <f t="shared" ca="1" si="1965"/>
        <v>107</v>
      </c>
      <c r="AT707" s="124">
        <f t="shared" ref="AT707:AU770" ca="1" si="1966">IFERROR(OFFSET($G$1,$AP707,COLUMN()-46),0)</f>
        <v>158</v>
      </c>
      <c r="AU707" s="124">
        <f t="shared" ca="1" si="1966"/>
        <v>163</v>
      </c>
      <c r="CI707" s="124">
        <f t="shared" ref="CI707:CJ707" ca="1" si="1967">IFERROR(OFFSET($D$1,$AP707,COLUMN()-87),0)</f>
        <v>119</v>
      </c>
      <c r="CJ707" s="124">
        <f t="shared" ca="1" si="1967"/>
        <v>171</v>
      </c>
      <c r="CL707" s="124">
        <f t="shared" ref="CL707:CM707" ca="1" si="1968">IFERROR(OFFSET($A$1,$AP707,COLUMN()-90),0)</f>
        <v>1</v>
      </c>
      <c r="CM707" s="124">
        <f t="shared" ca="1" si="1968"/>
        <v>107</v>
      </c>
      <c r="CO707" s="124">
        <f t="shared" ref="CO707:CP707" ca="1" si="1969">IFERROR(OFFSET($A$1,$AP707,COLUMN()-93),0)</f>
        <v>1</v>
      </c>
      <c r="CP707" s="124">
        <f t="shared" ca="1" si="1969"/>
        <v>107</v>
      </c>
      <c r="CR707" s="124">
        <f t="shared" ref="CR707:CS707" ca="1" si="1970">IFERROR(OFFSET($D$1,$AP707,COLUMN()-96),0)</f>
        <v>119</v>
      </c>
      <c r="CS707" s="124">
        <f t="shared" ca="1" si="1970"/>
        <v>171</v>
      </c>
    </row>
    <row r="708" spans="1:97" x14ac:dyDescent="0.3">
      <c r="A708" s="125">
        <v>207</v>
      </c>
      <c r="B708" s="125">
        <v>257</v>
      </c>
      <c r="D708" s="125">
        <v>51</v>
      </c>
      <c r="E708" s="125">
        <v>164</v>
      </c>
      <c r="G708" s="126">
        <v>1</v>
      </c>
      <c r="H708" s="126">
        <v>89</v>
      </c>
      <c r="J708" s="127">
        <v>261</v>
      </c>
      <c r="K708" s="127">
        <v>214</v>
      </c>
      <c r="R708" s="124">
        <v>0</v>
      </c>
      <c r="S708" s="124">
        <v>0</v>
      </c>
      <c r="T708" s="124">
        <v>0</v>
      </c>
      <c r="U708" s="124">
        <v>0</v>
      </c>
      <c r="AP708" s="124">
        <f t="shared" si="1868"/>
        <v>236</v>
      </c>
      <c r="AQ708" s="124">
        <f t="shared" ref="AQ708:AR771" ca="1" si="1971">IFERROR(OFFSET($D$1,$AP708,COLUMN()-43),0)</f>
        <v>119</v>
      </c>
      <c r="AR708" s="124">
        <f t="shared" ca="1" si="1971"/>
        <v>171</v>
      </c>
      <c r="AT708" s="124">
        <f t="shared" ref="AT708:AU771" ca="1" si="1972">IFERROR(OFFSET($J$1,$AP708,COLUMN()-46),0)</f>
        <v>102</v>
      </c>
      <c r="AU708" s="124">
        <f t="shared" ca="1" si="1972"/>
        <v>168</v>
      </c>
      <c r="CI708" s="124">
        <f t="shared" ref="CI708:CJ708" ca="1" si="1973">IFERROR(OFFSET($G$1,$AP708,COLUMN()-87),0)</f>
        <v>158</v>
      </c>
      <c r="CJ708" s="124">
        <f t="shared" ca="1" si="1973"/>
        <v>163</v>
      </c>
      <c r="CL708" s="124">
        <f t="shared" ref="CL708:CM708" ca="1" si="1974">IFERROR(OFFSET($J$1,$AP708,COLUMN()-90),0)</f>
        <v>102</v>
      </c>
      <c r="CM708" s="124">
        <f t="shared" ca="1" si="1974"/>
        <v>168</v>
      </c>
      <c r="CO708" s="124">
        <f t="shared" ref="CO708:CP708" ca="1" si="1975">IFERROR(OFFSET($G$1,$AP708,COLUMN()-93),0)</f>
        <v>158</v>
      </c>
      <c r="CP708" s="124">
        <f t="shared" ca="1" si="1975"/>
        <v>163</v>
      </c>
      <c r="CR708" s="124">
        <f t="shared" ref="CR708:CS708" ca="1" si="1976">IFERROR(OFFSET($J$1,$AP708,COLUMN()-96),0)</f>
        <v>102</v>
      </c>
      <c r="CS708" s="124">
        <f t="shared" ca="1" si="1976"/>
        <v>168</v>
      </c>
    </row>
    <row r="709" spans="1:97" x14ac:dyDescent="0.3">
      <c r="A709" s="125">
        <v>201</v>
      </c>
      <c r="B709" s="125">
        <v>260</v>
      </c>
      <c r="D709" s="125">
        <v>53</v>
      </c>
      <c r="E709" s="125">
        <v>167</v>
      </c>
      <c r="G709" s="126">
        <v>1</v>
      </c>
      <c r="H709" s="126">
        <v>82</v>
      </c>
      <c r="J709" s="127">
        <v>261</v>
      </c>
      <c r="K709" s="127">
        <v>220</v>
      </c>
      <c r="R709" s="124">
        <v>0</v>
      </c>
      <c r="S709" s="124">
        <v>0</v>
      </c>
      <c r="T709" s="124">
        <v>0</v>
      </c>
      <c r="U709" s="124">
        <v>0</v>
      </c>
    </row>
    <row r="710" spans="1:97" x14ac:dyDescent="0.3">
      <c r="A710" s="125">
        <v>196</v>
      </c>
      <c r="B710" s="125">
        <v>264</v>
      </c>
      <c r="D710" s="125">
        <v>55</v>
      </c>
      <c r="E710" s="125">
        <v>170</v>
      </c>
      <c r="G710" s="126">
        <v>1</v>
      </c>
      <c r="H710" s="126">
        <v>76</v>
      </c>
      <c r="J710" s="127">
        <v>261</v>
      </c>
      <c r="K710" s="127">
        <v>226</v>
      </c>
      <c r="R710" s="124">
        <v>0</v>
      </c>
      <c r="S710" s="124">
        <v>0</v>
      </c>
      <c r="T710" s="124">
        <v>56</v>
      </c>
      <c r="U710" s="124">
        <v>64</v>
      </c>
      <c r="AP710" s="124">
        <f t="shared" si="1868"/>
        <v>237</v>
      </c>
      <c r="AQ710" s="124">
        <f t="shared" ca="1" si="1965"/>
        <v>1</v>
      </c>
      <c r="AR710" s="124">
        <f t="shared" ca="1" si="1965"/>
        <v>101</v>
      </c>
      <c r="AT710" s="124">
        <f t="shared" ca="1" si="1966"/>
        <v>159</v>
      </c>
      <c r="AU710" s="124">
        <f t="shared" ca="1" si="1966"/>
        <v>160</v>
      </c>
      <c r="CI710" s="124">
        <f t="shared" ref="CI710:CJ710" ca="1" si="1977">IFERROR(OFFSET($D$1,$AP710,COLUMN()-87),0)</f>
        <v>119</v>
      </c>
      <c r="CJ710" s="124">
        <f t="shared" ca="1" si="1977"/>
        <v>172</v>
      </c>
      <c r="CL710" s="124">
        <f t="shared" ref="CL710:CM710" ca="1" si="1978">IFERROR(OFFSET($A$1,$AP710,COLUMN()-90),0)</f>
        <v>1</v>
      </c>
      <c r="CM710" s="124">
        <f t="shared" ca="1" si="1978"/>
        <v>101</v>
      </c>
      <c r="CO710" s="124">
        <f t="shared" ref="CO710:CP710" ca="1" si="1979">IFERROR(OFFSET($A$1,$AP710,COLUMN()-93),0)</f>
        <v>1</v>
      </c>
      <c r="CP710" s="124">
        <f t="shared" ca="1" si="1979"/>
        <v>101</v>
      </c>
      <c r="CR710" s="124">
        <f t="shared" ref="CR710:CS710" ca="1" si="1980">IFERROR(OFFSET($D$1,$AP710,COLUMN()-96),0)</f>
        <v>119</v>
      </c>
      <c r="CS710" s="124">
        <f t="shared" ca="1" si="1980"/>
        <v>172</v>
      </c>
    </row>
    <row r="711" spans="1:97" x14ac:dyDescent="0.3">
      <c r="A711" s="125">
        <v>191</v>
      </c>
      <c r="B711" s="125">
        <v>267</v>
      </c>
      <c r="D711" s="125">
        <v>57</v>
      </c>
      <c r="E711" s="125">
        <v>173</v>
      </c>
      <c r="G711" s="126">
        <v>6</v>
      </c>
      <c r="H711" s="126">
        <v>73</v>
      </c>
      <c r="J711" s="127">
        <v>256</v>
      </c>
      <c r="K711" s="127">
        <v>229</v>
      </c>
      <c r="R711" s="124">
        <v>0</v>
      </c>
      <c r="S711" s="124">
        <v>0</v>
      </c>
      <c r="T711" s="124">
        <v>0</v>
      </c>
      <c r="U711" s="124">
        <v>0</v>
      </c>
      <c r="AP711" s="124">
        <f t="shared" si="1868"/>
        <v>237</v>
      </c>
      <c r="AQ711" s="124">
        <f t="shared" ca="1" si="1971"/>
        <v>119</v>
      </c>
      <c r="AR711" s="124">
        <f t="shared" ca="1" si="1971"/>
        <v>172</v>
      </c>
      <c r="AT711" s="124">
        <f t="shared" ca="1" si="1972"/>
        <v>99</v>
      </c>
      <c r="AU711" s="124">
        <f t="shared" ca="1" si="1972"/>
        <v>170</v>
      </c>
      <c r="CI711" s="124">
        <f t="shared" ref="CI711:CJ711" ca="1" si="1981">IFERROR(OFFSET($G$1,$AP711,COLUMN()-87),0)</f>
        <v>159</v>
      </c>
      <c r="CJ711" s="124">
        <f t="shared" ca="1" si="1981"/>
        <v>160</v>
      </c>
      <c r="CL711" s="124">
        <f t="shared" ref="CL711:CM711" ca="1" si="1982">IFERROR(OFFSET($J$1,$AP711,COLUMN()-90),0)</f>
        <v>99</v>
      </c>
      <c r="CM711" s="124">
        <f t="shared" ca="1" si="1982"/>
        <v>170</v>
      </c>
      <c r="CO711" s="124">
        <f t="shared" ref="CO711:CP711" ca="1" si="1983">IFERROR(OFFSET($G$1,$AP711,COLUMN()-93),0)</f>
        <v>159</v>
      </c>
      <c r="CP711" s="124">
        <f t="shared" ca="1" si="1983"/>
        <v>160</v>
      </c>
      <c r="CR711" s="124">
        <f t="shared" ref="CR711:CS711" ca="1" si="1984">IFERROR(OFFSET($J$1,$AP711,COLUMN()-96),0)</f>
        <v>99</v>
      </c>
      <c r="CS711" s="124">
        <f t="shared" ca="1" si="1984"/>
        <v>170</v>
      </c>
    </row>
    <row r="712" spans="1:97" x14ac:dyDescent="0.3">
      <c r="A712" s="125">
        <v>185</v>
      </c>
      <c r="B712" s="125">
        <v>270</v>
      </c>
      <c r="D712" s="125">
        <v>59</v>
      </c>
      <c r="E712" s="125">
        <v>176</v>
      </c>
      <c r="G712" s="126">
        <v>12</v>
      </c>
      <c r="H712" s="126">
        <v>70</v>
      </c>
      <c r="J712" s="127">
        <v>250</v>
      </c>
      <c r="K712" s="127">
        <v>232</v>
      </c>
      <c r="R712" s="124">
        <v>0</v>
      </c>
      <c r="S712" s="124">
        <v>0</v>
      </c>
      <c r="T712" s="124">
        <v>0</v>
      </c>
      <c r="U712" s="124">
        <v>0</v>
      </c>
    </row>
    <row r="713" spans="1:97" x14ac:dyDescent="0.3">
      <c r="A713" s="125">
        <v>180</v>
      </c>
      <c r="B713" s="125">
        <v>273</v>
      </c>
      <c r="D713" s="125">
        <v>61</v>
      </c>
      <c r="E713" s="125">
        <v>180</v>
      </c>
      <c r="G713" s="126">
        <v>17</v>
      </c>
      <c r="H713" s="126">
        <v>67</v>
      </c>
      <c r="J713" s="127">
        <v>245</v>
      </c>
      <c r="K713" s="127">
        <v>235</v>
      </c>
      <c r="R713" s="124">
        <v>0</v>
      </c>
      <c r="S713" s="124">
        <v>0</v>
      </c>
      <c r="T713" s="124">
        <v>0</v>
      </c>
      <c r="U713" s="124">
        <v>0</v>
      </c>
      <c r="AP713" s="124">
        <f t="shared" si="1868"/>
        <v>238</v>
      </c>
      <c r="AQ713" s="124">
        <f t="shared" ca="1" si="1965"/>
        <v>1</v>
      </c>
      <c r="AR713" s="124">
        <f t="shared" ca="1" si="1965"/>
        <v>95</v>
      </c>
      <c r="AT713" s="124">
        <f t="shared" ca="1" si="1966"/>
        <v>160</v>
      </c>
      <c r="AU713" s="124">
        <f t="shared" ca="1" si="1966"/>
        <v>157</v>
      </c>
      <c r="CI713" s="124">
        <f t="shared" ref="CI713:CJ713" ca="1" si="1985">IFERROR(OFFSET($D$1,$AP713,COLUMN()-87),0)</f>
        <v>119</v>
      </c>
      <c r="CJ713" s="124">
        <f t="shared" ca="1" si="1985"/>
        <v>172</v>
      </c>
      <c r="CL713" s="124">
        <f t="shared" ref="CL713:CM713" ca="1" si="1986">IFERROR(OFFSET($A$1,$AP713,COLUMN()-90),0)</f>
        <v>1</v>
      </c>
      <c r="CM713" s="124">
        <f t="shared" ca="1" si="1986"/>
        <v>95</v>
      </c>
      <c r="CO713" s="124">
        <f t="shared" ref="CO713:CP713" ca="1" si="1987">IFERROR(OFFSET($A$1,$AP713,COLUMN()-93),0)</f>
        <v>1</v>
      </c>
      <c r="CP713" s="124">
        <f t="shared" ca="1" si="1987"/>
        <v>95</v>
      </c>
      <c r="CR713" s="124">
        <f t="shared" ref="CR713:CS713" ca="1" si="1988">IFERROR(OFFSET($D$1,$AP713,COLUMN()-96),0)</f>
        <v>119</v>
      </c>
      <c r="CS713" s="124">
        <f t="shared" ca="1" si="1988"/>
        <v>172</v>
      </c>
    </row>
    <row r="714" spans="1:97" x14ac:dyDescent="0.3">
      <c r="A714" s="125">
        <v>174</v>
      </c>
      <c r="B714" s="125">
        <v>276</v>
      </c>
      <c r="D714" s="125">
        <v>62</v>
      </c>
      <c r="E714" s="125">
        <v>183</v>
      </c>
      <c r="G714" s="126">
        <v>23</v>
      </c>
      <c r="H714" s="126">
        <v>63</v>
      </c>
      <c r="J714" s="127">
        <v>239</v>
      </c>
      <c r="K714" s="127">
        <v>239</v>
      </c>
      <c r="R714" s="124">
        <v>0</v>
      </c>
      <c r="S714" s="124">
        <v>0</v>
      </c>
      <c r="T714" s="124">
        <v>0</v>
      </c>
      <c r="U714" s="124">
        <v>0</v>
      </c>
      <c r="AP714" s="124">
        <f t="shared" si="1868"/>
        <v>238</v>
      </c>
      <c r="AQ714" s="124">
        <f t="shared" ca="1" si="1971"/>
        <v>119</v>
      </c>
      <c r="AR714" s="124">
        <f t="shared" ca="1" si="1971"/>
        <v>172</v>
      </c>
      <c r="AT714" s="124">
        <f t="shared" ca="1" si="1972"/>
        <v>95</v>
      </c>
      <c r="AU714" s="124">
        <f t="shared" ca="1" si="1972"/>
        <v>172</v>
      </c>
      <c r="CI714" s="124">
        <f t="shared" ref="CI714:CJ714" ca="1" si="1989">IFERROR(OFFSET($G$1,$AP714,COLUMN()-87),0)</f>
        <v>160</v>
      </c>
      <c r="CJ714" s="124">
        <f t="shared" ca="1" si="1989"/>
        <v>157</v>
      </c>
      <c r="CL714" s="124">
        <f t="shared" ref="CL714:CM714" ca="1" si="1990">IFERROR(OFFSET($J$1,$AP714,COLUMN()-90),0)</f>
        <v>95</v>
      </c>
      <c r="CM714" s="124">
        <f t="shared" ca="1" si="1990"/>
        <v>172</v>
      </c>
      <c r="CO714" s="124">
        <f t="shared" ref="CO714:CP714" ca="1" si="1991">IFERROR(OFFSET($G$1,$AP714,COLUMN()-93),0)</f>
        <v>160</v>
      </c>
      <c r="CP714" s="124">
        <f t="shared" ca="1" si="1991"/>
        <v>157</v>
      </c>
      <c r="CR714" s="124">
        <f t="shared" ref="CR714:CS714" ca="1" si="1992">IFERROR(OFFSET($J$1,$AP714,COLUMN()-96),0)</f>
        <v>95</v>
      </c>
      <c r="CS714" s="124">
        <f t="shared" ca="1" si="1992"/>
        <v>172</v>
      </c>
    </row>
    <row r="715" spans="1:97" x14ac:dyDescent="0.3">
      <c r="A715" s="125">
        <v>169</v>
      </c>
      <c r="B715" s="125">
        <v>279</v>
      </c>
      <c r="D715" s="125">
        <v>64</v>
      </c>
      <c r="E715" s="125">
        <v>186</v>
      </c>
      <c r="G715" s="126">
        <v>28</v>
      </c>
      <c r="H715" s="126">
        <v>60</v>
      </c>
      <c r="J715" s="127">
        <v>234</v>
      </c>
      <c r="K715" s="127">
        <v>242</v>
      </c>
      <c r="R715" s="124">
        <v>0</v>
      </c>
      <c r="S715" s="124">
        <v>0</v>
      </c>
      <c r="T715" s="124">
        <v>0</v>
      </c>
      <c r="U715" s="124">
        <v>0</v>
      </c>
    </row>
    <row r="716" spans="1:97" x14ac:dyDescent="0.3">
      <c r="A716" s="125">
        <v>164</v>
      </c>
      <c r="B716" s="125">
        <v>282</v>
      </c>
      <c r="D716" s="125">
        <v>66</v>
      </c>
      <c r="E716" s="125">
        <v>189</v>
      </c>
      <c r="G716" s="126">
        <v>34</v>
      </c>
      <c r="H716" s="126">
        <v>57</v>
      </c>
      <c r="J716" s="127">
        <v>229</v>
      </c>
      <c r="K716" s="127">
        <v>245</v>
      </c>
      <c r="R716" s="124">
        <v>0</v>
      </c>
      <c r="S716" s="124">
        <v>61</v>
      </c>
      <c r="T716" s="124">
        <v>0</v>
      </c>
      <c r="U716" s="124">
        <v>0</v>
      </c>
      <c r="AP716" s="124">
        <f t="shared" si="1868"/>
        <v>239</v>
      </c>
      <c r="AQ716" s="124">
        <f t="shared" ca="1" si="1965"/>
        <v>1</v>
      </c>
      <c r="AR716" s="124">
        <f t="shared" ca="1" si="1965"/>
        <v>89</v>
      </c>
      <c r="AT716" s="124">
        <f t="shared" ca="1" si="1966"/>
        <v>161</v>
      </c>
      <c r="AU716" s="124">
        <f t="shared" ca="1" si="1966"/>
        <v>154</v>
      </c>
      <c r="CI716" s="124">
        <f t="shared" ref="CI716:CJ716" ca="1" si="1993">IFERROR(OFFSET($D$1,$AP716,COLUMN()-87),0)</f>
        <v>119</v>
      </c>
      <c r="CJ716" s="124">
        <f t="shared" ca="1" si="1993"/>
        <v>172</v>
      </c>
      <c r="CL716" s="124">
        <f t="shared" ref="CL716:CM716" ca="1" si="1994">IFERROR(OFFSET($A$1,$AP716,COLUMN()-90),0)</f>
        <v>1</v>
      </c>
      <c r="CM716" s="124">
        <f t="shared" ca="1" si="1994"/>
        <v>89</v>
      </c>
      <c r="CO716" s="124">
        <f t="shared" ref="CO716:CP716" ca="1" si="1995">IFERROR(OFFSET($A$1,$AP716,COLUMN()-93),0)</f>
        <v>1</v>
      </c>
      <c r="CP716" s="124">
        <f t="shared" ca="1" si="1995"/>
        <v>89</v>
      </c>
      <c r="CR716" s="124">
        <f t="shared" ref="CR716:CS716" ca="1" si="1996">IFERROR(OFFSET($D$1,$AP716,COLUMN()-96),0)</f>
        <v>119</v>
      </c>
      <c r="CS716" s="124">
        <f t="shared" ca="1" si="1996"/>
        <v>172</v>
      </c>
    </row>
    <row r="717" spans="1:97" x14ac:dyDescent="0.3">
      <c r="A717" s="125">
        <v>158</v>
      </c>
      <c r="B717" s="125">
        <v>285</v>
      </c>
      <c r="D717" s="125">
        <v>68</v>
      </c>
      <c r="E717" s="125">
        <v>192</v>
      </c>
      <c r="G717" s="126">
        <v>39</v>
      </c>
      <c r="H717" s="126">
        <v>54</v>
      </c>
      <c r="J717" s="127">
        <v>223</v>
      </c>
      <c r="K717" s="127">
        <v>248</v>
      </c>
      <c r="R717" s="124">
        <v>0</v>
      </c>
      <c r="S717" s="124">
        <v>0</v>
      </c>
      <c r="T717" s="124">
        <v>0</v>
      </c>
      <c r="U717" s="124">
        <v>0</v>
      </c>
      <c r="AP717" s="124">
        <f t="shared" si="1868"/>
        <v>239</v>
      </c>
      <c r="AQ717" s="124">
        <f t="shared" ca="1" si="1971"/>
        <v>119</v>
      </c>
      <c r="AR717" s="124">
        <f t="shared" ca="1" si="1971"/>
        <v>172</v>
      </c>
      <c r="AT717" s="124">
        <f t="shared" ca="1" si="1972"/>
        <v>92</v>
      </c>
      <c r="AU717" s="124">
        <f t="shared" ca="1" si="1972"/>
        <v>174</v>
      </c>
      <c r="CI717" s="124">
        <f t="shared" ref="CI717:CJ717" ca="1" si="1997">IFERROR(OFFSET($G$1,$AP717,COLUMN()-87),0)</f>
        <v>161</v>
      </c>
      <c r="CJ717" s="124">
        <f t="shared" ca="1" si="1997"/>
        <v>154</v>
      </c>
      <c r="CL717" s="124">
        <f t="shared" ref="CL717:CM717" ca="1" si="1998">IFERROR(OFFSET($J$1,$AP717,COLUMN()-90),0)</f>
        <v>92</v>
      </c>
      <c r="CM717" s="124">
        <f t="shared" ca="1" si="1998"/>
        <v>174</v>
      </c>
      <c r="CO717" s="124">
        <f t="shared" ref="CO717:CP717" ca="1" si="1999">IFERROR(OFFSET($G$1,$AP717,COLUMN()-93),0)</f>
        <v>161</v>
      </c>
      <c r="CP717" s="124">
        <f t="shared" ca="1" si="1999"/>
        <v>154</v>
      </c>
      <c r="CR717" s="124">
        <f t="shared" ref="CR717:CS717" ca="1" si="2000">IFERROR(OFFSET($J$1,$AP717,COLUMN()-96),0)</f>
        <v>92</v>
      </c>
      <c r="CS717" s="124">
        <f t="shared" ca="1" si="2000"/>
        <v>174</v>
      </c>
    </row>
    <row r="718" spans="1:97" x14ac:dyDescent="0.3">
      <c r="A718" s="125">
        <v>153</v>
      </c>
      <c r="B718" s="125">
        <v>289</v>
      </c>
      <c r="D718" s="125">
        <v>70</v>
      </c>
      <c r="E718" s="125">
        <v>195</v>
      </c>
      <c r="G718" s="126">
        <v>44</v>
      </c>
      <c r="H718" s="126">
        <v>51</v>
      </c>
      <c r="J718" s="127">
        <v>218</v>
      </c>
      <c r="K718" s="127">
        <v>251</v>
      </c>
      <c r="R718" s="124">
        <v>0</v>
      </c>
      <c r="S718" s="124">
        <v>0</v>
      </c>
      <c r="T718" s="124">
        <v>0</v>
      </c>
      <c r="U718" s="124">
        <v>0</v>
      </c>
    </row>
    <row r="719" spans="1:97" x14ac:dyDescent="0.3">
      <c r="A719" s="125">
        <v>147</v>
      </c>
      <c r="B719" s="125">
        <v>292</v>
      </c>
      <c r="D719" s="125">
        <v>71</v>
      </c>
      <c r="E719" s="125">
        <v>198</v>
      </c>
      <c r="G719" s="126">
        <v>50</v>
      </c>
      <c r="H719" s="126">
        <v>48</v>
      </c>
      <c r="J719" s="127">
        <v>212</v>
      </c>
      <c r="K719" s="127">
        <v>254</v>
      </c>
      <c r="R719" s="124">
        <v>0</v>
      </c>
      <c r="S719" s="124">
        <v>0</v>
      </c>
      <c r="T719" s="124">
        <v>0</v>
      </c>
      <c r="U719" s="124">
        <v>0</v>
      </c>
      <c r="AP719" s="124">
        <f t="shared" si="1868"/>
        <v>240</v>
      </c>
      <c r="AQ719" s="124">
        <f t="shared" ca="1" si="1965"/>
        <v>1</v>
      </c>
      <c r="AR719" s="124">
        <f t="shared" ca="1" si="1965"/>
        <v>82</v>
      </c>
      <c r="AT719" s="124">
        <f t="shared" ca="1" si="1966"/>
        <v>162</v>
      </c>
      <c r="AU719" s="124">
        <f t="shared" ca="1" si="1966"/>
        <v>151</v>
      </c>
      <c r="CI719" s="124">
        <f t="shared" ref="CI719:CJ719" ca="1" si="2001">IFERROR(OFFSET($D$1,$AP719,COLUMN()-87),0)</f>
        <v>119</v>
      </c>
      <c r="CJ719" s="124">
        <f t="shared" ca="1" si="2001"/>
        <v>172</v>
      </c>
      <c r="CL719" s="124">
        <f t="shared" ref="CL719:CM719" ca="1" si="2002">IFERROR(OFFSET($A$1,$AP719,COLUMN()-90),0)</f>
        <v>1</v>
      </c>
      <c r="CM719" s="124">
        <f t="shared" ca="1" si="2002"/>
        <v>82</v>
      </c>
      <c r="CO719" s="124">
        <f t="shared" ref="CO719:CP719" ca="1" si="2003">IFERROR(OFFSET($A$1,$AP719,COLUMN()-93),0)</f>
        <v>1</v>
      </c>
      <c r="CP719" s="124">
        <f t="shared" ca="1" si="2003"/>
        <v>82</v>
      </c>
      <c r="CR719" s="124">
        <f t="shared" ref="CR719:CS719" ca="1" si="2004">IFERROR(OFFSET($D$1,$AP719,COLUMN()-96),0)</f>
        <v>119</v>
      </c>
      <c r="CS719" s="124">
        <f t="shared" ca="1" si="2004"/>
        <v>172</v>
      </c>
    </row>
    <row r="720" spans="1:97" x14ac:dyDescent="0.3">
      <c r="A720" s="125">
        <v>142</v>
      </c>
      <c r="B720" s="125">
        <v>295</v>
      </c>
      <c r="D720" s="125">
        <v>73</v>
      </c>
      <c r="E720" s="125">
        <v>201</v>
      </c>
      <c r="G720" s="126">
        <v>55</v>
      </c>
      <c r="H720" s="126">
        <v>45</v>
      </c>
      <c r="J720" s="127">
        <v>207</v>
      </c>
      <c r="K720" s="127">
        <v>257</v>
      </c>
      <c r="R720" s="124">
        <v>0</v>
      </c>
      <c r="S720" s="124">
        <v>0</v>
      </c>
      <c r="T720" s="124">
        <v>0</v>
      </c>
      <c r="U720" s="124">
        <v>0</v>
      </c>
      <c r="AP720" s="124">
        <f t="shared" si="1868"/>
        <v>240</v>
      </c>
      <c r="AQ720" s="124">
        <f t="shared" ca="1" si="1971"/>
        <v>119</v>
      </c>
      <c r="AR720" s="124">
        <f t="shared" ca="1" si="1971"/>
        <v>172</v>
      </c>
      <c r="AT720" s="124">
        <f t="shared" ca="1" si="1972"/>
        <v>89</v>
      </c>
      <c r="AU720" s="124">
        <f t="shared" ca="1" si="1972"/>
        <v>176</v>
      </c>
      <c r="CI720" s="124">
        <f t="shared" ref="CI720:CJ720" ca="1" si="2005">IFERROR(OFFSET($G$1,$AP720,COLUMN()-87),0)</f>
        <v>162</v>
      </c>
      <c r="CJ720" s="124">
        <f t="shared" ca="1" si="2005"/>
        <v>151</v>
      </c>
      <c r="CL720" s="124">
        <f t="shared" ref="CL720:CM720" ca="1" si="2006">IFERROR(OFFSET($J$1,$AP720,COLUMN()-90),0)</f>
        <v>89</v>
      </c>
      <c r="CM720" s="124">
        <f t="shared" ca="1" si="2006"/>
        <v>176</v>
      </c>
      <c r="CO720" s="124">
        <f t="shared" ref="CO720:CP720" ca="1" si="2007">IFERROR(OFFSET($G$1,$AP720,COLUMN()-93),0)</f>
        <v>162</v>
      </c>
      <c r="CP720" s="124">
        <f t="shared" ca="1" si="2007"/>
        <v>151</v>
      </c>
      <c r="CR720" s="124">
        <f t="shared" ref="CR720:CS720" ca="1" si="2008">IFERROR(OFFSET($J$1,$AP720,COLUMN()-96),0)</f>
        <v>89</v>
      </c>
      <c r="CS720" s="124">
        <f t="shared" ca="1" si="2008"/>
        <v>176</v>
      </c>
    </row>
    <row r="721" spans="1:97" x14ac:dyDescent="0.3">
      <c r="A721" s="125">
        <v>136</v>
      </c>
      <c r="B721" s="125">
        <v>298</v>
      </c>
      <c r="D721" s="125">
        <v>75</v>
      </c>
      <c r="E721" s="125">
        <v>204</v>
      </c>
      <c r="G721" s="126">
        <v>61</v>
      </c>
      <c r="H721" s="126">
        <v>42</v>
      </c>
      <c r="J721" s="127">
        <v>201</v>
      </c>
      <c r="K721" s="127">
        <v>260</v>
      </c>
      <c r="R721" s="124">
        <v>0</v>
      </c>
      <c r="S721" s="124">
        <v>0</v>
      </c>
      <c r="T721" s="124">
        <v>0</v>
      </c>
      <c r="U721" s="124">
        <v>0</v>
      </c>
    </row>
    <row r="722" spans="1:97" x14ac:dyDescent="0.3">
      <c r="A722" s="125">
        <v>131</v>
      </c>
      <c r="B722" s="125">
        <v>301</v>
      </c>
      <c r="D722" s="125">
        <v>77</v>
      </c>
      <c r="E722" s="125">
        <v>208</v>
      </c>
      <c r="G722" s="126">
        <v>66</v>
      </c>
      <c r="H722" s="126">
        <v>38</v>
      </c>
      <c r="J722" s="127">
        <v>196</v>
      </c>
      <c r="K722" s="127">
        <v>264</v>
      </c>
      <c r="R722" s="124">
        <v>66</v>
      </c>
      <c r="S722" s="124">
        <v>0</v>
      </c>
      <c r="T722" s="124">
        <v>0</v>
      </c>
      <c r="U722" s="124">
        <v>0</v>
      </c>
      <c r="AP722" s="124">
        <f t="shared" si="1868"/>
        <v>241</v>
      </c>
      <c r="AQ722" s="124">
        <f t="shared" ca="1" si="1965"/>
        <v>1</v>
      </c>
      <c r="AR722" s="124">
        <f t="shared" ca="1" si="1965"/>
        <v>76</v>
      </c>
      <c r="AT722" s="124">
        <f t="shared" ca="1" si="1966"/>
        <v>163</v>
      </c>
      <c r="AU722" s="124">
        <f t="shared" ca="1" si="1966"/>
        <v>148</v>
      </c>
      <c r="CI722" s="124">
        <f t="shared" ref="CI722:CJ722" ca="1" si="2009">IFERROR(OFFSET($D$1,$AP722,COLUMN()-87),0)</f>
        <v>119</v>
      </c>
      <c r="CJ722" s="124">
        <f t="shared" ca="1" si="2009"/>
        <v>172</v>
      </c>
      <c r="CL722" s="124">
        <f t="shared" ref="CL722:CM722" ca="1" si="2010">IFERROR(OFFSET($A$1,$AP722,COLUMN()-90),0)</f>
        <v>1</v>
      </c>
      <c r="CM722" s="124">
        <f t="shared" ca="1" si="2010"/>
        <v>76</v>
      </c>
      <c r="CO722" s="124">
        <f t="shared" ref="CO722:CP722" ca="1" si="2011">IFERROR(OFFSET($A$1,$AP722,COLUMN()-93),0)</f>
        <v>1</v>
      </c>
      <c r="CP722" s="124">
        <f t="shared" ca="1" si="2011"/>
        <v>76</v>
      </c>
      <c r="CR722" s="124">
        <f t="shared" ref="CR722:CS722" ca="1" si="2012">IFERROR(OFFSET($D$1,$AP722,COLUMN()-96),0)</f>
        <v>119</v>
      </c>
      <c r="CS722" s="124">
        <f t="shared" ca="1" si="2012"/>
        <v>172</v>
      </c>
    </row>
    <row r="723" spans="1:97" x14ac:dyDescent="0.3">
      <c r="A723" s="125">
        <v>126</v>
      </c>
      <c r="B723" s="125">
        <v>298</v>
      </c>
      <c r="D723" s="125">
        <v>78</v>
      </c>
      <c r="E723" s="125">
        <v>211</v>
      </c>
      <c r="G723" s="126">
        <v>71</v>
      </c>
      <c r="H723" s="126">
        <v>35</v>
      </c>
      <c r="J723" s="127">
        <v>191</v>
      </c>
      <c r="K723" s="127">
        <v>267</v>
      </c>
      <c r="R723" s="124">
        <v>0</v>
      </c>
      <c r="S723" s="124">
        <v>0</v>
      </c>
      <c r="T723" s="124">
        <v>0</v>
      </c>
      <c r="U723" s="124">
        <v>0</v>
      </c>
      <c r="AP723" s="124">
        <f t="shared" si="1868"/>
        <v>241</v>
      </c>
      <c r="AQ723" s="124">
        <f t="shared" ca="1" si="1971"/>
        <v>119</v>
      </c>
      <c r="AR723" s="124">
        <f t="shared" ca="1" si="1971"/>
        <v>172</v>
      </c>
      <c r="AT723" s="124">
        <f t="shared" ca="1" si="1972"/>
        <v>86</v>
      </c>
      <c r="AU723" s="124">
        <f t="shared" ca="1" si="1972"/>
        <v>178</v>
      </c>
      <c r="CI723" s="124">
        <f t="shared" ref="CI723:CJ723" ca="1" si="2013">IFERROR(OFFSET($G$1,$AP723,COLUMN()-87),0)</f>
        <v>163</v>
      </c>
      <c r="CJ723" s="124">
        <f t="shared" ca="1" si="2013"/>
        <v>148</v>
      </c>
      <c r="CL723" s="124">
        <f t="shared" ref="CL723:CM723" ca="1" si="2014">IFERROR(OFFSET($J$1,$AP723,COLUMN()-90),0)</f>
        <v>86</v>
      </c>
      <c r="CM723" s="124">
        <f t="shared" ca="1" si="2014"/>
        <v>178</v>
      </c>
      <c r="CO723" s="124">
        <f t="shared" ref="CO723:CP723" ca="1" si="2015">IFERROR(OFFSET($G$1,$AP723,COLUMN()-93),0)</f>
        <v>163</v>
      </c>
      <c r="CP723" s="124">
        <f t="shared" ca="1" si="2015"/>
        <v>148</v>
      </c>
      <c r="CR723" s="124">
        <f t="shared" ref="CR723:CS723" ca="1" si="2016">IFERROR(OFFSET($J$1,$AP723,COLUMN()-96),0)</f>
        <v>86</v>
      </c>
      <c r="CS723" s="124">
        <f t="shared" ca="1" si="2016"/>
        <v>178</v>
      </c>
    </row>
    <row r="724" spans="1:97" x14ac:dyDescent="0.3">
      <c r="A724" s="125">
        <v>120</v>
      </c>
      <c r="B724" s="125">
        <v>295</v>
      </c>
      <c r="D724" s="125">
        <v>80</v>
      </c>
      <c r="E724" s="125">
        <v>214</v>
      </c>
      <c r="G724" s="126">
        <v>77</v>
      </c>
      <c r="H724" s="126">
        <v>32</v>
      </c>
      <c r="J724" s="127">
        <v>185</v>
      </c>
      <c r="K724" s="127">
        <v>270</v>
      </c>
      <c r="R724" s="124">
        <v>0</v>
      </c>
      <c r="S724" s="124">
        <v>0</v>
      </c>
      <c r="T724" s="124">
        <v>0</v>
      </c>
      <c r="U724" s="124">
        <v>0</v>
      </c>
    </row>
    <row r="725" spans="1:97" x14ac:dyDescent="0.3">
      <c r="A725" s="125">
        <v>115</v>
      </c>
      <c r="B725" s="125">
        <v>292</v>
      </c>
      <c r="D725" s="125">
        <v>82</v>
      </c>
      <c r="E725" s="125">
        <v>217</v>
      </c>
      <c r="G725" s="126">
        <v>82</v>
      </c>
      <c r="H725" s="126">
        <v>29</v>
      </c>
      <c r="J725" s="127">
        <v>180</v>
      </c>
      <c r="K725" s="127">
        <v>273</v>
      </c>
      <c r="R725" s="124">
        <v>0</v>
      </c>
      <c r="S725" s="124">
        <v>0</v>
      </c>
      <c r="T725" s="124">
        <v>0</v>
      </c>
      <c r="U725" s="124">
        <v>0</v>
      </c>
      <c r="AP725" s="124">
        <f t="shared" si="1868"/>
        <v>242</v>
      </c>
      <c r="AQ725" s="124">
        <f t="shared" ca="1" si="1965"/>
        <v>6</v>
      </c>
      <c r="AR725" s="124">
        <f t="shared" ca="1" si="1965"/>
        <v>73</v>
      </c>
      <c r="AT725" s="124">
        <f t="shared" ca="1" si="1966"/>
        <v>163</v>
      </c>
      <c r="AU725" s="124">
        <f t="shared" ca="1" si="1966"/>
        <v>144</v>
      </c>
      <c r="CI725" s="124">
        <f t="shared" ref="CI725:CJ725" ca="1" si="2017">IFERROR(OFFSET($D$1,$AP725,COLUMN()-87),0)</f>
        <v>119</v>
      </c>
      <c r="CJ725" s="124">
        <f t="shared" ca="1" si="2017"/>
        <v>172</v>
      </c>
      <c r="CL725" s="124">
        <f t="shared" ref="CL725:CM725" ca="1" si="2018">IFERROR(OFFSET($A$1,$AP725,COLUMN()-90),0)</f>
        <v>6</v>
      </c>
      <c r="CM725" s="124">
        <f t="shared" ca="1" si="2018"/>
        <v>73</v>
      </c>
      <c r="CO725" s="124">
        <f t="shared" ref="CO725:CP725" ca="1" si="2019">IFERROR(OFFSET($A$1,$AP725,COLUMN()-93),0)</f>
        <v>6</v>
      </c>
      <c r="CP725" s="124">
        <f t="shared" ca="1" si="2019"/>
        <v>73</v>
      </c>
      <c r="CR725" s="124">
        <f t="shared" ref="CR725:CS725" ca="1" si="2020">IFERROR(OFFSET($D$1,$AP725,COLUMN()-96),0)</f>
        <v>119</v>
      </c>
      <c r="CS725" s="124">
        <f t="shared" ca="1" si="2020"/>
        <v>172</v>
      </c>
    </row>
    <row r="726" spans="1:97" x14ac:dyDescent="0.3">
      <c r="A726" s="125">
        <v>109</v>
      </c>
      <c r="B726" s="125">
        <v>289</v>
      </c>
      <c r="D726" s="125">
        <v>84</v>
      </c>
      <c r="E726" s="125">
        <v>220</v>
      </c>
      <c r="G726" s="126">
        <v>88</v>
      </c>
      <c r="H726" s="126">
        <v>26</v>
      </c>
      <c r="J726" s="127">
        <v>174</v>
      </c>
      <c r="K726" s="127">
        <v>276</v>
      </c>
      <c r="R726" s="124">
        <v>0</v>
      </c>
      <c r="S726" s="124">
        <v>0</v>
      </c>
      <c r="T726" s="124">
        <v>0</v>
      </c>
      <c r="U726" s="124">
        <v>0</v>
      </c>
      <c r="AP726" s="124">
        <f t="shared" si="1868"/>
        <v>242</v>
      </c>
      <c r="AQ726" s="124">
        <f t="shared" ca="1" si="1971"/>
        <v>119</v>
      </c>
      <c r="AR726" s="124">
        <f t="shared" ca="1" si="1971"/>
        <v>172</v>
      </c>
      <c r="AT726" s="124">
        <f t="shared" ca="1" si="1972"/>
        <v>82</v>
      </c>
      <c r="AU726" s="124">
        <f t="shared" ca="1" si="1972"/>
        <v>179</v>
      </c>
      <c r="CI726" s="124">
        <f t="shared" ref="CI726:CJ726" ca="1" si="2021">IFERROR(OFFSET($G$1,$AP726,COLUMN()-87),0)</f>
        <v>163</v>
      </c>
      <c r="CJ726" s="124">
        <f t="shared" ca="1" si="2021"/>
        <v>144</v>
      </c>
      <c r="CL726" s="124">
        <f t="shared" ref="CL726:CM726" ca="1" si="2022">IFERROR(OFFSET($J$1,$AP726,COLUMN()-90),0)</f>
        <v>82</v>
      </c>
      <c r="CM726" s="124">
        <f t="shared" ca="1" si="2022"/>
        <v>179</v>
      </c>
      <c r="CO726" s="124">
        <f t="shared" ref="CO726:CP726" ca="1" si="2023">IFERROR(OFFSET($G$1,$AP726,COLUMN()-93),0)</f>
        <v>163</v>
      </c>
      <c r="CP726" s="124">
        <f t="shared" ca="1" si="2023"/>
        <v>144</v>
      </c>
      <c r="CR726" s="124">
        <f t="shared" ref="CR726:CS726" ca="1" si="2024">IFERROR(OFFSET($J$1,$AP726,COLUMN()-96),0)</f>
        <v>82</v>
      </c>
      <c r="CS726" s="124">
        <f t="shared" ca="1" si="2024"/>
        <v>179</v>
      </c>
    </row>
    <row r="727" spans="1:97" x14ac:dyDescent="0.3">
      <c r="A727" s="125">
        <v>104</v>
      </c>
      <c r="B727" s="125">
        <v>285</v>
      </c>
      <c r="D727" s="125">
        <v>85</v>
      </c>
      <c r="E727" s="125">
        <v>223</v>
      </c>
      <c r="G727" s="126">
        <v>93</v>
      </c>
      <c r="H727" s="126">
        <v>23</v>
      </c>
      <c r="J727" s="127">
        <v>169</v>
      </c>
      <c r="K727" s="127">
        <v>279</v>
      </c>
      <c r="R727" s="124">
        <v>0</v>
      </c>
      <c r="S727" s="124">
        <v>0</v>
      </c>
      <c r="T727" s="124">
        <v>0</v>
      </c>
      <c r="U727" s="124">
        <v>0</v>
      </c>
    </row>
    <row r="728" spans="1:97" x14ac:dyDescent="0.3">
      <c r="A728" s="125">
        <v>99</v>
      </c>
      <c r="B728" s="125">
        <v>282</v>
      </c>
      <c r="D728" s="125">
        <v>87</v>
      </c>
      <c r="E728" s="125">
        <v>226</v>
      </c>
      <c r="G728" s="126">
        <v>99</v>
      </c>
      <c r="H728" s="126">
        <v>20</v>
      </c>
      <c r="J728" s="127">
        <v>164</v>
      </c>
      <c r="K728" s="127">
        <v>282</v>
      </c>
      <c r="R728" s="124">
        <v>0</v>
      </c>
      <c r="S728" s="124">
        <v>64</v>
      </c>
      <c r="T728" s="124">
        <v>0</v>
      </c>
      <c r="U728" s="124">
        <v>0</v>
      </c>
      <c r="AP728" s="124">
        <f t="shared" si="1868"/>
        <v>243</v>
      </c>
      <c r="AQ728" s="124">
        <f t="shared" ca="1" si="1965"/>
        <v>12</v>
      </c>
      <c r="AR728" s="124">
        <f t="shared" ca="1" si="1965"/>
        <v>70</v>
      </c>
      <c r="AT728" s="124">
        <f t="shared" ca="1" si="1966"/>
        <v>164</v>
      </c>
      <c r="AU728" s="124">
        <f t="shared" ca="1" si="1966"/>
        <v>141</v>
      </c>
      <c r="CI728" s="124">
        <f t="shared" ref="CI728:CJ728" ca="1" si="2025">IFERROR(OFFSET($D$1,$AP728,COLUMN()-87),0)</f>
        <v>119</v>
      </c>
      <c r="CJ728" s="124">
        <f t="shared" ca="1" si="2025"/>
        <v>172</v>
      </c>
      <c r="CL728" s="124">
        <f t="shared" ref="CL728:CM728" ca="1" si="2026">IFERROR(OFFSET($A$1,$AP728,COLUMN()-90),0)</f>
        <v>12</v>
      </c>
      <c r="CM728" s="124">
        <f t="shared" ca="1" si="2026"/>
        <v>70</v>
      </c>
      <c r="CO728" s="124">
        <f t="shared" ref="CO728:CP728" ca="1" si="2027">IFERROR(OFFSET($A$1,$AP728,COLUMN()-93),0)</f>
        <v>12</v>
      </c>
      <c r="CP728" s="124">
        <f t="shared" ca="1" si="2027"/>
        <v>70</v>
      </c>
      <c r="CR728" s="124">
        <f t="shared" ref="CR728:CS728" ca="1" si="2028">IFERROR(OFFSET($D$1,$AP728,COLUMN()-96),0)</f>
        <v>119</v>
      </c>
      <c r="CS728" s="124">
        <f t="shared" ca="1" si="2028"/>
        <v>172</v>
      </c>
    </row>
    <row r="729" spans="1:97" x14ac:dyDescent="0.3">
      <c r="A729" s="125">
        <v>93</v>
      </c>
      <c r="B729" s="125">
        <v>279</v>
      </c>
      <c r="D729" s="125">
        <v>89</v>
      </c>
      <c r="E729" s="125">
        <v>223</v>
      </c>
      <c r="G729" s="126">
        <v>104</v>
      </c>
      <c r="H729" s="126">
        <v>17</v>
      </c>
      <c r="J729" s="127">
        <v>158</v>
      </c>
      <c r="K729" s="127">
        <v>285</v>
      </c>
      <c r="R729" s="124">
        <v>0</v>
      </c>
      <c r="S729" s="124">
        <v>0</v>
      </c>
      <c r="T729" s="124">
        <v>0</v>
      </c>
      <c r="U729" s="124">
        <v>0</v>
      </c>
      <c r="AP729" s="124">
        <f t="shared" si="1868"/>
        <v>243</v>
      </c>
      <c r="AQ729" s="124">
        <f t="shared" ca="1" si="1971"/>
        <v>119</v>
      </c>
      <c r="AR729" s="124">
        <f t="shared" ca="1" si="1971"/>
        <v>172</v>
      </c>
      <c r="AT729" s="124">
        <f t="shared" ca="1" si="1972"/>
        <v>79</v>
      </c>
      <c r="AU729" s="124">
        <f t="shared" ca="1" si="1972"/>
        <v>181</v>
      </c>
      <c r="CI729" s="124">
        <f t="shared" ref="CI729:CJ729" ca="1" si="2029">IFERROR(OFFSET($G$1,$AP729,COLUMN()-87),0)</f>
        <v>164</v>
      </c>
      <c r="CJ729" s="124">
        <f t="shared" ca="1" si="2029"/>
        <v>141</v>
      </c>
      <c r="CL729" s="124">
        <f t="shared" ref="CL729:CM729" ca="1" si="2030">IFERROR(OFFSET($J$1,$AP729,COLUMN()-90),0)</f>
        <v>79</v>
      </c>
      <c r="CM729" s="124">
        <f t="shared" ca="1" si="2030"/>
        <v>181</v>
      </c>
      <c r="CO729" s="124">
        <f t="shared" ref="CO729:CP729" ca="1" si="2031">IFERROR(OFFSET($G$1,$AP729,COLUMN()-93),0)</f>
        <v>164</v>
      </c>
      <c r="CP729" s="124">
        <f t="shared" ca="1" si="2031"/>
        <v>141</v>
      </c>
      <c r="CR729" s="124">
        <f t="shared" ref="CR729:CS729" ca="1" si="2032">IFERROR(OFFSET($J$1,$AP729,COLUMN()-96),0)</f>
        <v>79</v>
      </c>
      <c r="CS729" s="124">
        <f t="shared" ca="1" si="2032"/>
        <v>181</v>
      </c>
    </row>
    <row r="730" spans="1:97" x14ac:dyDescent="0.3">
      <c r="A730" s="125">
        <v>88</v>
      </c>
      <c r="B730" s="125">
        <v>276</v>
      </c>
      <c r="D730" s="125">
        <v>91</v>
      </c>
      <c r="E730" s="125">
        <v>219</v>
      </c>
      <c r="G730" s="126">
        <v>109</v>
      </c>
      <c r="H730" s="126">
        <v>14</v>
      </c>
      <c r="J730" s="127">
        <v>153</v>
      </c>
      <c r="K730" s="127">
        <v>289</v>
      </c>
      <c r="R730" s="124">
        <v>0</v>
      </c>
      <c r="S730" s="124">
        <v>0</v>
      </c>
      <c r="T730" s="124">
        <v>0</v>
      </c>
      <c r="U730" s="124">
        <v>0</v>
      </c>
    </row>
    <row r="731" spans="1:97" x14ac:dyDescent="0.3">
      <c r="A731" s="125">
        <v>82</v>
      </c>
      <c r="B731" s="125">
        <v>273</v>
      </c>
      <c r="D731" s="125">
        <v>93</v>
      </c>
      <c r="E731" s="125">
        <v>216</v>
      </c>
      <c r="G731" s="126">
        <v>115</v>
      </c>
      <c r="H731" s="126">
        <v>10</v>
      </c>
      <c r="J731" s="127">
        <v>147</v>
      </c>
      <c r="K731" s="127">
        <v>292</v>
      </c>
      <c r="R731" s="124">
        <v>0</v>
      </c>
      <c r="S731" s="124">
        <v>0</v>
      </c>
      <c r="T731" s="124">
        <v>0</v>
      </c>
      <c r="U731" s="124">
        <v>0</v>
      </c>
      <c r="AP731" s="124">
        <f t="shared" si="1868"/>
        <v>244</v>
      </c>
      <c r="AQ731" s="124">
        <f t="shared" ca="1" si="1965"/>
        <v>17</v>
      </c>
      <c r="AR731" s="124">
        <f t="shared" ca="1" si="1965"/>
        <v>67</v>
      </c>
      <c r="AT731" s="124">
        <f t="shared" ca="1" si="1966"/>
        <v>165</v>
      </c>
      <c r="AU731" s="124">
        <f t="shared" ca="1" si="1966"/>
        <v>138</v>
      </c>
      <c r="CI731" s="124">
        <f t="shared" ref="CI731:CJ731" ca="1" si="2033">IFERROR(OFFSET($D$1,$AP731,COLUMN()-87),0)</f>
        <v>119</v>
      </c>
      <c r="CJ731" s="124">
        <f t="shared" ca="1" si="2033"/>
        <v>172</v>
      </c>
      <c r="CL731" s="124">
        <f t="shared" ref="CL731:CM731" ca="1" si="2034">IFERROR(OFFSET($A$1,$AP731,COLUMN()-90),0)</f>
        <v>17</v>
      </c>
      <c r="CM731" s="124">
        <f t="shared" ca="1" si="2034"/>
        <v>67</v>
      </c>
      <c r="CO731" s="124">
        <f t="shared" ref="CO731:CP731" ca="1" si="2035">IFERROR(OFFSET($A$1,$AP731,COLUMN()-93),0)</f>
        <v>17</v>
      </c>
      <c r="CP731" s="124">
        <f t="shared" ca="1" si="2035"/>
        <v>67</v>
      </c>
      <c r="CR731" s="124">
        <f t="shared" ref="CR731:CS731" ca="1" si="2036">IFERROR(OFFSET($D$1,$AP731,COLUMN()-96),0)</f>
        <v>119</v>
      </c>
      <c r="CS731" s="124">
        <f t="shared" ca="1" si="2036"/>
        <v>172</v>
      </c>
    </row>
    <row r="732" spans="1:97" x14ac:dyDescent="0.3">
      <c r="A732" s="125">
        <v>77</v>
      </c>
      <c r="B732" s="125">
        <v>270</v>
      </c>
      <c r="D732" s="125">
        <v>95</v>
      </c>
      <c r="E732" s="125">
        <v>213</v>
      </c>
      <c r="G732" s="126">
        <v>120</v>
      </c>
      <c r="H732" s="126">
        <v>7</v>
      </c>
      <c r="J732" s="127">
        <v>142</v>
      </c>
      <c r="K732" s="127">
        <v>295</v>
      </c>
      <c r="R732" s="124">
        <v>0</v>
      </c>
      <c r="S732" s="124">
        <v>0</v>
      </c>
      <c r="T732" s="124">
        <v>0</v>
      </c>
      <c r="U732" s="124">
        <v>0</v>
      </c>
      <c r="AP732" s="124">
        <f t="shared" si="1868"/>
        <v>244</v>
      </c>
      <c r="AQ732" s="124">
        <f t="shared" ca="1" si="1971"/>
        <v>119</v>
      </c>
      <c r="AR732" s="124">
        <f t="shared" ca="1" si="1971"/>
        <v>172</v>
      </c>
      <c r="AT732" s="124">
        <f t="shared" ca="1" si="1972"/>
        <v>76</v>
      </c>
      <c r="AU732" s="124">
        <f t="shared" ca="1" si="1972"/>
        <v>183</v>
      </c>
      <c r="CI732" s="124">
        <f t="shared" ref="CI732:CJ732" ca="1" si="2037">IFERROR(OFFSET($G$1,$AP732,COLUMN()-87),0)</f>
        <v>165</v>
      </c>
      <c r="CJ732" s="124">
        <f t="shared" ca="1" si="2037"/>
        <v>138</v>
      </c>
      <c r="CL732" s="124">
        <f t="shared" ref="CL732:CM732" ca="1" si="2038">IFERROR(OFFSET($J$1,$AP732,COLUMN()-90),0)</f>
        <v>76</v>
      </c>
      <c r="CM732" s="124">
        <f t="shared" ca="1" si="2038"/>
        <v>183</v>
      </c>
      <c r="CO732" s="124">
        <f t="shared" ref="CO732:CP732" ca="1" si="2039">IFERROR(OFFSET($G$1,$AP732,COLUMN()-93),0)</f>
        <v>165</v>
      </c>
      <c r="CP732" s="124">
        <f t="shared" ca="1" si="2039"/>
        <v>138</v>
      </c>
      <c r="CR732" s="124">
        <f t="shared" ref="CR732:CS732" ca="1" si="2040">IFERROR(OFFSET($J$1,$AP732,COLUMN()-96),0)</f>
        <v>76</v>
      </c>
      <c r="CS732" s="124">
        <f t="shared" ca="1" si="2040"/>
        <v>183</v>
      </c>
    </row>
    <row r="733" spans="1:97" x14ac:dyDescent="0.3">
      <c r="A733" s="125">
        <v>71</v>
      </c>
      <c r="B733" s="125">
        <v>267</v>
      </c>
      <c r="D733" s="125">
        <v>97</v>
      </c>
      <c r="E733" s="125">
        <v>209</v>
      </c>
      <c r="G733" s="126">
        <v>126</v>
      </c>
      <c r="H733" s="126">
        <v>4</v>
      </c>
      <c r="J733" s="127">
        <v>136</v>
      </c>
      <c r="K733" s="127">
        <v>298</v>
      </c>
      <c r="R733" s="124">
        <v>0</v>
      </c>
      <c r="S733" s="124">
        <v>0</v>
      </c>
      <c r="T733" s="124">
        <v>0</v>
      </c>
      <c r="U733" s="124">
        <v>0</v>
      </c>
    </row>
    <row r="734" spans="1:97" x14ac:dyDescent="0.3">
      <c r="A734" s="125">
        <v>66</v>
      </c>
      <c r="B734" s="125">
        <v>264</v>
      </c>
      <c r="D734" s="125">
        <v>99</v>
      </c>
      <c r="E734" s="125">
        <v>206</v>
      </c>
      <c r="G734" s="126">
        <v>131</v>
      </c>
      <c r="H734" s="126">
        <v>1</v>
      </c>
      <c r="J734" s="127">
        <v>131</v>
      </c>
      <c r="K734" s="127">
        <v>301</v>
      </c>
      <c r="R734" s="124">
        <v>0</v>
      </c>
      <c r="S734" s="124">
        <v>0</v>
      </c>
      <c r="T734" s="124">
        <v>54</v>
      </c>
      <c r="U734" s="124">
        <v>66</v>
      </c>
      <c r="AP734" s="124">
        <f t="shared" si="1868"/>
        <v>245</v>
      </c>
      <c r="AQ734" s="124">
        <f t="shared" ca="1" si="1965"/>
        <v>23</v>
      </c>
      <c r="AR734" s="124">
        <f t="shared" ca="1" si="1965"/>
        <v>63</v>
      </c>
      <c r="AT734" s="124">
        <f t="shared" ca="1" si="1966"/>
        <v>166</v>
      </c>
      <c r="AU734" s="124">
        <f t="shared" ca="1" si="1966"/>
        <v>135</v>
      </c>
      <c r="CI734" s="124">
        <f t="shared" ref="CI734:CJ734" ca="1" si="2041">IFERROR(OFFSET($D$1,$AP734,COLUMN()-87),0)</f>
        <v>119</v>
      </c>
      <c r="CJ734" s="124">
        <f t="shared" ca="1" si="2041"/>
        <v>172</v>
      </c>
      <c r="CL734" s="124">
        <f t="shared" ref="CL734:CM734" ca="1" si="2042">IFERROR(OFFSET($A$1,$AP734,COLUMN()-90),0)</f>
        <v>23</v>
      </c>
      <c r="CM734" s="124">
        <f t="shared" ca="1" si="2042"/>
        <v>63</v>
      </c>
      <c r="CO734" s="124">
        <f t="shared" ref="CO734:CP734" ca="1" si="2043">IFERROR(OFFSET($A$1,$AP734,COLUMN()-93),0)</f>
        <v>23</v>
      </c>
      <c r="CP734" s="124">
        <f t="shared" ca="1" si="2043"/>
        <v>63</v>
      </c>
      <c r="CR734" s="124">
        <f t="shared" ref="CR734:CS734" ca="1" si="2044">IFERROR(OFFSET($D$1,$AP734,COLUMN()-96),0)</f>
        <v>119</v>
      </c>
      <c r="CS734" s="124">
        <f t="shared" ca="1" si="2044"/>
        <v>172</v>
      </c>
    </row>
    <row r="735" spans="1:97" x14ac:dyDescent="0.3">
      <c r="A735" s="125">
        <v>61</v>
      </c>
      <c r="B735" s="125">
        <v>260</v>
      </c>
      <c r="D735" s="125">
        <v>101</v>
      </c>
      <c r="E735" s="125">
        <v>203</v>
      </c>
      <c r="G735" s="126">
        <v>136</v>
      </c>
      <c r="H735" s="126">
        <v>4</v>
      </c>
      <c r="J735" s="127">
        <v>126</v>
      </c>
      <c r="K735" s="127">
        <v>298</v>
      </c>
      <c r="R735" s="124">
        <v>0</v>
      </c>
      <c r="S735" s="124">
        <v>0</v>
      </c>
      <c r="T735" s="124">
        <v>0</v>
      </c>
      <c r="U735" s="124">
        <v>0</v>
      </c>
      <c r="AP735" s="124">
        <f t="shared" ref="AP735:AP798" si="2045">+AP732+1</f>
        <v>245</v>
      </c>
      <c r="AQ735" s="124">
        <f t="shared" ca="1" si="1971"/>
        <v>119</v>
      </c>
      <c r="AR735" s="124">
        <f t="shared" ca="1" si="1971"/>
        <v>172</v>
      </c>
      <c r="AT735" s="124">
        <f t="shared" ca="1" si="1972"/>
        <v>73</v>
      </c>
      <c r="AU735" s="124">
        <f t="shared" ca="1" si="1972"/>
        <v>185</v>
      </c>
      <c r="CI735" s="124">
        <f t="shared" ref="CI735:CJ735" ca="1" si="2046">IFERROR(OFFSET($G$1,$AP735,COLUMN()-87),0)</f>
        <v>166</v>
      </c>
      <c r="CJ735" s="124">
        <f t="shared" ca="1" si="2046"/>
        <v>135</v>
      </c>
      <c r="CL735" s="124">
        <f t="shared" ref="CL735:CM735" ca="1" si="2047">IFERROR(OFFSET($J$1,$AP735,COLUMN()-90),0)</f>
        <v>73</v>
      </c>
      <c r="CM735" s="124">
        <f t="shared" ca="1" si="2047"/>
        <v>185</v>
      </c>
      <c r="CO735" s="124">
        <f t="shared" ref="CO735:CP735" ca="1" si="2048">IFERROR(OFFSET($G$1,$AP735,COLUMN()-93),0)</f>
        <v>166</v>
      </c>
      <c r="CP735" s="124">
        <f t="shared" ca="1" si="2048"/>
        <v>135</v>
      </c>
      <c r="CR735" s="124">
        <f t="shared" ref="CR735:CS735" ca="1" si="2049">IFERROR(OFFSET($J$1,$AP735,COLUMN()-96),0)</f>
        <v>73</v>
      </c>
      <c r="CS735" s="124">
        <f t="shared" ca="1" si="2049"/>
        <v>185</v>
      </c>
    </row>
    <row r="736" spans="1:97" x14ac:dyDescent="0.3">
      <c r="A736" s="125">
        <v>55</v>
      </c>
      <c r="B736" s="125">
        <v>257</v>
      </c>
      <c r="D736" s="125">
        <v>103</v>
      </c>
      <c r="E736" s="125">
        <v>199</v>
      </c>
      <c r="G736" s="126">
        <v>142</v>
      </c>
      <c r="H736" s="126">
        <v>7</v>
      </c>
      <c r="J736" s="127">
        <v>120</v>
      </c>
      <c r="K736" s="127">
        <v>295</v>
      </c>
      <c r="R736" s="124">
        <v>0</v>
      </c>
      <c r="S736" s="124">
        <v>0</v>
      </c>
      <c r="T736" s="124">
        <v>0</v>
      </c>
      <c r="U736" s="124">
        <v>0</v>
      </c>
    </row>
    <row r="737" spans="1:97" x14ac:dyDescent="0.3">
      <c r="A737" s="125">
        <v>50</v>
      </c>
      <c r="B737" s="125">
        <v>254</v>
      </c>
      <c r="D737" s="125">
        <v>105</v>
      </c>
      <c r="E737" s="125">
        <v>196</v>
      </c>
      <c r="G737" s="126">
        <v>147</v>
      </c>
      <c r="H737" s="126">
        <v>10</v>
      </c>
      <c r="J737" s="127">
        <v>115</v>
      </c>
      <c r="K737" s="127">
        <v>292</v>
      </c>
      <c r="R737" s="124">
        <v>0</v>
      </c>
      <c r="S737" s="124">
        <v>0</v>
      </c>
      <c r="T737" s="124">
        <v>0</v>
      </c>
      <c r="U737" s="124">
        <v>0</v>
      </c>
      <c r="AP737" s="124">
        <f t="shared" si="2045"/>
        <v>246</v>
      </c>
      <c r="AQ737" s="124">
        <f t="shared" ca="1" si="1965"/>
        <v>28</v>
      </c>
      <c r="AR737" s="124">
        <f t="shared" ca="1" si="1965"/>
        <v>60</v>
      </c>
      <c r="AT737" s="124">
        <f t="shared" ca="1" si="1966"/>
        <v>167</v>
      </c>
      <c r="AU737" s="124">
        <f t="shared" ca="1" si="1966"/>
        <v>132</v>
      </c>
      <c r="CI737" s="124">
        <f t="shared" ref="CI737:CJ737" ca="1" si="2050">IFERROR(OFFSET($D$1,$AP737,COLUMN()-87),0)</f>
        <v>119</v>
      </c>
      <c r="CJ737" s="124">
        <f t="shared" ca="1" si="2050"/>
        <v>172</v>
      </c>
      <c r="CL737" s="124">
        <f t="shared" ref="CL737:CM737" ca="1" si="2051">IFERROR(OFFSET($A$1,$AP737,COLUMN()-90),0)</f>
        <v>28</v>
      </c>
      <c r="CM737" s="124">
        <f t="shared" ca="1" si="2051"/>
        <v>60</v>
      </c>
      <c r="CO737" s="124">
        <f t="shared" ref="CO737:CP737" ca="1" si="2052">IFERROR(OFFSET($A$1,$AP737,COLUMN()-93),0)</f>
        <v>28</v>
      </c>
      <c r="CP737" s="124">
        <f t="shared" ca="1" si="2052"/>
        <v>60</v>
      </c>
      <c r="CR737" s="124">
        <f t="shared" ref="CR737:CS737" ca="1" si="2053">IFERROR(OFFSET($D$1,$AP737,COLUMN()-96),0)</f>
        <v>119</v>
      </c>
      <c r="CS737" s="124">
        <f t="shared" ca="1" si="2053"/>
        <v>172</v>
      </c>
    </row>
    <row r="738" spans="1:97" x14ac:dyDescent="0.3">
      <c r="A738" s="125">
        <v>44</v>
      </c>
      <c r="B738" s="125">
        <v>251</v>
      </c>
      <c r="D738" s="125">
        <v>107</v>
      </c>
      <c r="E738" s="125">
        <v>193</v>
      </c>
      <c r="G738" s="126">
        <v>153</v>
      </c>
      <c r="H738" s="126">
        <v>14</v>
      </c>
      <c r="J738" s="127">
        <v>109</v>
      </c>
      <c r="K738" s="127">
        <v>289</v>
      </c>
      <c r="R738" s="124">
        <v>0</v>
      </c>
      <c r="S738" s="124">
        <v>0</v>
      </c>
      <c r="T738" s="124">
        <v>0</v>
      </c>
      <c r="U738" s="124">
        <v>0</v>
      </c>
      <c r="AP738" s="124">
        <f t="shared" si="2045"/>
        <v>246</v>
      </c>
      <c r="AQ738" s="124">
        <f t="shared" ca="1" si="1971"/>
        <v>119</v>
      </c>
      <c r="AR738" s="124">
        <f t="shared" ca="1" si="1971"/>
        <v>172</v>
      </c>
      <c r="AT738" s="124">
        <f t="shared" ca="1" si="1972"/>
        <v>69</v>
      </c>
      <c r="AU738" s="124">
        <f t="shared" ca="1" si="1972"/>
        <v>187</v>
      </c>
      <c r="CI738" s="124">
        <f t="shared" ref="CI738:CJ738" ca="1" si="2054">IFERROR(OFFSET($G$1,$AP738,COLUMN()-87),0)</f>
        <v>167</v>
      </c>
      <c r="CJ738" s="124">
        <f t="shared" ca="1" si="2054"/>
        <v>132</v>
      </c>
      <c r="CL738" s="124">
        <f t="shared" ref="CL738:CM738" ca="1" si="2055">IFERROR(OFFSET($J$1,$AP738,COLUMN()-90),0)</f>
        <v>69</v>
      </c>
      <c r="CM738" s="124">
        <f t="shared" ca="1" si="2055"/>
        <v>187</v>
      </c>
      <c r="CO738" s="124">
        <f t="shared" ref="CO738:CP738" ca="1" si="2056">IFERROR(OFFSET($G$1,$AP738,COLUMN()-93),0)</f>
        <v>167</v>
      </c>
      <c r="CP738" s="124">
        <f t="shared" ca="1" si="2056"/>
        <v>132</v>
      </c>
      <c r="CR738" s="124">
        <f t="shared" ref="CR738:CS738" ca="1" si="2057">IFERROR(OFFSET($J$1,$AP738,COLUMN()-96),0)</f>
        <v>69</v>
      </c>
      <c r="CS738" s="124">
        <f t="shared" ca="1" si="2057"/>
        <v>187</v>
      </c>
    </row>
    <row r="739" spans="1:97" x14ac:dyDescent="0.3">
      <c r="A739" s="125">
        <v>39</v>
      </c>
      <c r="B739" s="125">
        <v>248</v>
      </c>
      <c r="D739" s="125">
        <v>109</v>
      </c>
      <c r="E739" s="125">
        <v>189</v>
      </c>
      <c r="G739" s="126">
        <v>158</v>
      </c>
      <c r="H739" s="126">
        <v>17</v>
      </c>
      <c r="J739" s="127">
        <v>104</v>
      </c>
      <c r="K739" s="127">
        <v>285</v>
      </c>
      <c r="R739" s="124">
        <v>0</v>
      </c>
      <c r="S739" s="124">
        <v>0</v>
      </c>
      <c r="T739" s="124">
        <v>0</v>
      </c>
      <c r="U739" s="124">
        <v>0</v>
      </c>
    </row>
    <row r="740" spans="1:97" x14ac:dyDescent="0.3">
      <c r="A740" s="125">
        <v>34</v>
      </c>
      <c r="B740" s="125">
        <v>245</v>
      </c>
      <c r="D740" s="125">
        <v>111</v>
      </c>
      <c r="E740" s="125">
        <v>186</v>
      </c>
      <c r="G740" s="126">
        <v>164</v>
      </c>
      <c r="H740" s="126">
        <v>20</v>
      </c>
      <c r="J740" s="127">
        <v>99</v>
      </c>
      <c r="K740" s="127">
        <v>282</v>
      </c>
      <c r="R740" s="124">
        <v>0</v>
      </c>
      <c r="S740" s="124">
        <v>60</v>
      </c>
      <c r="T740" s="124">
        <v>0</v>
      </c>
      <c r="U740" s="124">
        <v>0</v>
      </c>
      <c r="AP740" s="124">
        <f t="shared" si="2045"/>
        <v>247</v>
      </c>
      <c r="AQ740" s="124">
        <f t="shared" ca="1" si="1965"/>
        <v>34</v>
      </c>
      <c r="AR740" s="124">
        <f t="shared" ca="1" si="1965"/>
        <v>57</v>
      </c>
      <c r="AT740" s="124">
        <f t="shared" ca="1" si="1966"/>
        <v>168</v>
      </c>
      <c r="AU740" s="124">
        <f t="shared" ca="1" si="1966"/>
        <v>129</v>
      </c>
      <c r="CI740" s="124">
        <f t="shared" ref="CI740:CJ740" ca="1" si="2058">IFERROR(OFFSET($D$1,$AP740,COLUMN()-87),0)</f>
        <v>119</v>
      </c>
      <c r="CJ740" s="124">
        <f t="shared" ca="1" si="2058"/>
        <v>172</v>
      </c>
      <c r="CL740" s="124">
        <f t="shared" ref="CL740:CM740" ca="1" si="2059">IFERROR(OFFSET($A$1,$AP740,COLUMN()-90),0)</f>
        <v>34</v>
      </c>
      <c r="CM740" s="124">
        <f t="shared" ca="1" si="2059"/>
        <v>57</v>
      </c>
      <c r="CO740" s="124">
        <f t="shared" ref="CO740:CP740" ca="1" si="2060">IFERROR(OFFSET($A$1,$AP740,COLUMN()-93),0)</f>
        <v>34</v>
      </c>
      <c r="CP740" s="124">
        <f t="shared" ca="1" si="2060"/>
        <v>57</v>
      </c>
      <c r="CR740" s="124">
        <f t="shared" ref="CR740:CS740" ca="1" si="2061">IFERROR(OFFSET($D$1,$AP740,COLUMN()-96),0)</f>
        <v>119</v>
      </c>
      <c r="CS740" s="124">
        <f t="shared" ca="1" si="2061"/>
        <v>172</v>
      </c>
    </row>
    <row r="741" spans="1:97" x14ac:dyDescent="0.3">
      <c r="A741" s="125">
        <v>28</v>
      </c>
      <c r="B741" s="125">
        <v>242</v>
      </c>
      <c r="D741" s="125">
        <v>110</v>
      </c>
      <c r="E741" s="125">
        <v>183</v>
      </c>
      <c r="G741" s="126">
        <v>169</v>
      </c>
      <c r="H741" s="126">
        <v>23</v>
      </c>
      <c r="J741" s="127">
        <v>93</v>
      </c>
      <c r="K741" s="127">
        <v>279</v>
      </c>
      <c r="R741" s="124">
        <v>0</v>
      </c>
      <c r="S741" s="124">
        <v>0</v>
      </c>
      <c r="T741" s="124">
        <v>0</v>
      </c>
      <c r="U741" s="124">
        <v>0</v>
      </c>
      <c r="AP741" s="124">
        <f t="shared" si="2045"/>
        <v>247</v>
      </c>
      <c r="AQ741" s="124">
        <f t="shared" ca="1" si="1971"/>
        <v>119</v>
      </c>
      <c r="AR741" s="124">
        <f t="shared" ca="1" si="1971"/>
        <v>172</v>
      </c>
      <c r="AT741" s="124">
        <f t="shared" ca="1" si="1972"/>
        <v>66</v>
      </c>
      <c r="AU741" s="124">
        <f t="shared" ca="1" si="1972"/>
        <v>189</v>
      </c>
      <c r="CI741" s="124">
        <f t="shared" ref="CI741:CJ741" ca="1" si="2062">IFERROR(OFFSET($G$1,$AP741,COLUMN()-87),0)</f>
        <v>168</v>
      </c>
      <c r="CJ741" s="124">
        <f t="shared" ca="1" si="2062"/>
        <v>129</v>
      </c>
      <c r="CL741" s="124">
        <f t="shared" ref="CL741:CM741" ca="1" si="2063">IFERROR(OFFSET($J$1,$AP741,COLUMN()-90),0)</f>
        <v>66</v>
      </c>
      <c r="CM741" s="124">
        <f t="shared" ca="1" si="2063"/>
        <v>189</v>
      </c>
      <c r="CO741" s="124">
        <f t="shared" ref="CO741:CP741" ca="1" si="2064">IFERROR(OFFSET($G$1,$AP741,COLUMN()-93),0)</f>
        <v>168</v>
      </c>
      <c r="CP741" s="124">
        <f t="shared" ca="1" si="2064"/>
        <v>129</v>
      </c>
      <c r="CR741" s="124">
        <f t="shared" ref="CR741:CS741" ca="1" si="2065">IFERROR(OFFSET($J$1,$AP741,COLUMN()-96),0)</f>
        <v>66</v>
      </c>
      <c r="CS741" s="124">
        <f t="shared" ca="1" si="2065"/>
        <v>189</v>
      </c>
    </row>
    <row r="742" spans="1:97" x14ac:dyDescent="0.3">
      <c r="A742" s="125">
        <v>23</v>
      </c>
      <c r="B742" s="125">
        <v>239</v>
      </c>
      <c r="D742" s="125">
        <v>109</v>
      </c>
      <c r="E742" s="125">
        <v>179</v>
      </c>
      <c r="G742" s="126">
        <v>174</v>
      </c>
      <c r="H742" s="126">
        <v>26</v>
      </c>
      <c r="J742" s="127">
        <v>88</v>
      </c>
      <c r="K742" s="127">
        <v>276</v>
      </c>
      <c r="R742" s="124">
        <v>0</v>
      </c>
      <c r="S742" s="124">
        <v>0</v>
      </c>
      <c r="T742" s="124">
        <v>0</v>
      </c>
      <c r="U742" s="124">
        <v>0</v>
      </c>
    </row>
    <row r="743" spans="1:97" x14ac:dyDescent="0.3">
      <c r="A743" s="125">
        <v>17</v>
      </c>
      <c r="B743" s="125">
        <v>235</v>
      </c>
      <c r="D743" s="125">
        <v>108</v>
      </c>
      <c r="E743" s="125">
        <v>176</v>
      </c>
      <c r="G743" s="126">
        <v>180</v>
      </c>
      <c r="H743" s="126">
        <v>29</v>
      </c>
      <c r="J743" s="127">
        <v>82</v>
      </c>
      <c r="K743" s="127">
        <v>273</v>
      </c>
      <c r="R743" s="124">
        <v>0</v>
      </c>
      <c r="S743" s="124">
        <v>0</v>
      </c>
      <c r="T743" s="124">
        <v>0</v>
      </c>
      <c r="U743" s="124">
        <v>0</v>
      </c>
      <c r="AP743" s="124">
        <f t="shared" si="2045"/>
        <v>248</v>
      </c>
      <c r="AQ743" s="124">
        <f t="shared" ca="1" si="1965"/>
        <v>39</v>
      </c>
      <c r="AR743" s="124">
        <f t="shared" ca="1" si="1965"/>
        <v>54</v>
      </c>
      <c r="AT743" s="124">
        <f t="shared" ca="1" si="1966"/>
        <v>166</v>
      </c>
      <c r="AU743" s="124">
        <f t="shared" ca="1" si="1966"/>
        <v>125</v>
      </c>
      <c r="CI743" s="124">
        <f t="shared" ref="CI743:CJ743" ca="1" si="2066">IFERROR(OFFSET($D$1,$AP743,COLUMN()-87),0)</f>
        <v>119</v>
      </c>
      <c r="CJ743" s="124">
        <f t="shared" ca="1" si="2066"/>
        <v>173</v>
      </c>
      <c r="CL743" s="124">
        <f t="shared" ref="CL743:CM743" ca="1" si="2067">IFERROR(OFFSET($A$1,$AP743,COLUMN()-90),0)</f>
        <v>39</v>
      </c>
      <c r="CM743" s="124">
        <f t="shared" ca="1" si="2067"/>
        <v>54</v>
      </c>
      <c r="CO743" s="124">
        <f t="shared" ref="CO743:CP743" ca="1" si="2068">IFERROR(OFFSET($A$1,$AP743,COLUMN()-93),0)</f>
        <v>39</v>
      </c>
      <c r="CP743" s="124">
        <f t="shared" ca="1" si="2068"/>
        <v>54</v>
      </c>
      <c r="CR743" s="124">
        <f t="shared" ref="CR743:CS743" ca="1" si="2069">IFERROR(OFFSET($D$1,$AP743,COLUMN()-96),0)</f>
        <v>119</v>
      </c>
      <c r="CS743" s="124">
        <f t="shared" ca="1" si="2069"/>
        <v>173</v>
      </c>
    </row>
    <row r="744" spans="1:97" x14ac:dyDescent="0.3">
      <c r="A744" s="125">
        <v>12</v>
      </c>
      <c r="B744" s="125">
        <v>232</v>
      </c>
      <c r="D744" s="125">
        <v>107</v>
      </c>
      <c r="E744" s="125">
        <v>173</v>
      </c>
      <c r="G744" s="126">
        <v>185</v>
      </c>
      <c r="H744" s="126">
        <v>32</v>
      </c>
      <c r="J744" s="127">
        <v>77</v>
      </c>
      <c r="K744" s="127">
        <v>270</v>
      </c>
      <c r="R744" s="124">
        <v>0</v>
      </c>
      <c r="S744" s="124">
        <v>0</v>
      </c>
      <c r="T744" s="124">
        <v>0</v>
      </c>
      <c r="U744" s="124">
        <v>0</v>
      </c>
      <c r="AP744" s="124">
        <f t="shared" si="2045"/>
        <v>248</v>
      </c>
      <c r="AQ744" s="124">
        <f t="shared" ca="1" si="1971"/>
        <v>119</v>
      </c>
      <c r="AR744" s="124">
        <f t="shared" ca="1" si="1971"/>
        <v>173</v>
      </c>
      <c r="AT744" s="124">
        <f t="shared" ca="1" si="1972"/>
        <v>64</v>
      </c>
      <c r="AU744" s="124">
        <f t="shared" ca="1" si="1972"/>
        <v>186</v>
      </c>
      <c r="CI744" s="124">
        <f t="shared" ref="CI744:CJ744" ca="1" si="2070">IFERROR(OFFSET($G$1,$AP744,COLUMN()-87),0)</f>
        <v>166</v>
      </c>
      <c r="CJ744" s="124">
        <f t="shared" ca="1" si="2070"/>
        <v>125</v>
      </c>
      <c r="CL744" s="124">
        <f t="shared" ref="CL744:CM744" ca="1" si="2071">IFERROR(OFFSET($J$1,$AP744,COLUMN()-90),0)</f>
        <v>64</v>
      </c>
      <c r="CM744" s="124">
        <f t="shared" ca="1" si="2071"/>
        <v>186</v>
      </c>
      <c r="CO744" s="124">
        <f t="shared" ref="CO744:CP744" ca="1" si="2072">IFERROR(OFFSET($G$1,$AP744,COLUMN()-93),0)</f>
        <v>166</v>
      </c>
      <c r="CP744" s="124">
        <f t="shared" ca="1" si="2072"/>
        <v>125</v>
      </c>
      <c r="CR744" s="124">
        <f t="shared" ref="CR744:CS744" ca="1" si="2073">IFERROR(OFFSET($J$1,$AP744,COLUMN()-96),0)</f>
        <v>64</v>
      </c>
      <c r="CS744" s="124">
        <f t="shared" ca="1" si="2073"/>
        <v>186</v>
      </c>
    </row>
    <row r="745" spans="1:97" x14ac:dyDescent="0.3">
      <c r="A745" s="125">
        <v>6</v>
      </c>
      <c r="B745" s="125">
        <v>229</v>
      </c>
      <c r="D745" s="125">
        <v>106</v>
      </c>
      <c r="E745" s="125">
        <v>169</v>
      </c>
      <c r="G745" s="126">
        <v>191</v>
      </c>
      <c r="H745" s="126">
        <v>35</v>
      </c>
      <c r="J745" s="127">
        <v>71</v>
      </c>
      <c r="K745" s="127">
        <v>267</v>
      </c>
      <c r="R745" s="124">
        <v>0</v>
      </c>
      <c r="S745" s="124">
        <v>0</v>
      </c>
      <c r="T745" s="124">
        <v>0</v>
      </c>
      <c r="U745" s="124">
        <v>0</v>
      </c>
    </row>
    <row r="746" spans="1:97" x14ac:dyDescent="0.3">
      <c r="A746" s="125">
        <v>1</v>
      </c>
      <c r="B746" s="125">
        <v>226</v>
      </c>
      <c r="D746" s="125">
        <v>105</v>
      </c>
      <c r="E746" s="125">
        <v>166</v>
      </c>
      <c r="G746" s="126">
        <v>196</v>
      </c>
      <c r="H746" s="126">
        <v>39</v>
      </c>
      <c r="J746" s="127">
        <v>66</v>
      </c>
      <c r="K746" s="127">
        <v>264</v>
      </c>
      <c r="R746" s="124">
        <v>64</v>
      </c>
      <c r="S746" s="124">
        <v>59</v>
      </c>
      <c r="T746" s="124">
        <v>0</v>
      </c>
      <c r="U746" s="124">
        <v>0</v>
      </c>
      <c r="AP746" s="124">
        <f t="shared" si="2045"/>
        <v>249</v>
      </c>
      <c r="AQ746" s="124">
        <f t="shared" ca="1" si="1965"/>
        <v>44</v>
      </c>
      <c r="AR746" s="124">
        <f t="shared" ca="1" si="1965"/>
        <v>51</v>
      </c>
      <c r="AT746" s="124">
        <f t="shared" ca="1" si="1966"/>
        <v>164</v>
      </c>
      <c r="AU746" s="124">
        <f t="shared" ca="1" si="1966"/>
        <v>120</v>
      </c>
      <c r="CI746" s="124">
        <f t="shared" ref="CI746:CJ746" ca="1" si="2074">IFERROR(OFFSET($D$1,$AP746,COLUMN()-87),0)</f>
        <v>119</v>
      </c>
      <c r="CJ746" s="124">
        <f t="shared" ca="1" si="2074"/>
        <v>173</v>
      </c>
      <c r="CL746" s="124">
        <f t="shared" ref="CL746:CM746" ca="1" si="2075">IFERROR(OFFSET($A$1,$AP746,COLUMN()-90),0)</f>
        <v>44</v>
      </c>
      <c r="CM746" s="124">
        <f t="shared" ca="1" si="2075"/>
        <v>51</v>
      </c>
      <c r="CO746" s="124">
        <f t="shared" ref="CO746:CP746" ca="1" si="2076">IFERROR(OFFSET($A$1,$AP746,COLUMN()-93),0)</f>
        <v>44</v>
      </c>
      <c r="CP746" s="124">
        <f t="shared" ca="1" si="2076"/>
        <v>51</v>
      </c>
      <c r="CR746" s="124">
        <f t="shared" ref="CR746:CS746" ca="1" si="2077">IFERROR(OFFSET($D$1,$AP746,COLUMN()-96),0)</f>
        <v>119</v>
      </c>
      <c r="CS746" s="124">
        <f t="shared" ca="1" si="2077"/>
        <v>173</v>
      </c>
    </row>
    <row r="747" spans="1:97" x14ac:dyDescent="0.3">
      <c r="A747" s="125">
        <v>1</v>
      </c>
      <c r="B747" s="125">
        <v>220</v>
      </c>
      <c r="D747" s="125">
        <v>109</v>
      </c>
      <c r="E747" s="125">
        <v>164</v>
      </c>
      <c r="G747" s="126">
        <v>201</v>
      </c>
      <c r="H747" s="126">
        <v>42</v>
      </c>
      <c r="J747" s="127">
        <v>61</v>
      </c>
      <c r="K747" s="127">
        <v>260</v>
      </c>
      <c r="R747" s="124">
        <v>0</v>
      </c>
      <c r="S747" s="124">
        <v>0</v>
      </c>
      <c r="T747" s="124">
        <v>0</v>
      </c>
      <c r="U747" s="124">
        <v>0</v>
      </c>
      <c r="AP747" s="124">
        <f t="shared" si="2045"/>
        <v>249</v>
      </c>
      <c r="AQ747" s="124">
        <f t="shared" ca="1" si="1971"/>
        <v>119</v>
      </c>
      <c r="AR747" s="124">
        <f t="shared" ca="1" si="1971"/>
        <v>173</v>
      </c>
      <c r="AT747" s="124">
        <f t="shared" ca="1" si="1972"/>
        <v>62</v>
      </c>
      <c r="AU747" s="124">
        <f t="shared" ca="1" si="1972"/>
        <v>183</v>
      </c>
      <c r="CI747" s="124">
        <f t="shared" ref="CI747:CJ747" ca="1" si="2078">IFERROR(OFFSET($G$1,$AP747,COLUMN()-87),0)</f>
        <v>164</v>
      </c>
      <c r="CJ747" s="124">
        <f t="shared" ca="1" si="2078"/>
        <v>120</v>
      </c>
      <c r="CL747" s="124">
        <f t="shared" ref="CL747:CM747" ca="1" si="2079">IFERROR(OFFSET($J$1,$AP747,COLUMN()-90),0)</f>
        <v>62</v>
      </c>
      <c r="CM747" s="124">
        <f t="shared" ca="1" si="2079"/>
        <v>183</v>
      </c>
      <c r="CO747" s="124">
        <f t="shared" ref="CO747:CP747" ca="1" si="2080">IFERROR(OFFSET($G$1,$AP747,COLUMN()-93),0)</f>
        <v>164</v>
      </c>
      <c r="CP747" s="124">
        <f t="shared" ca="1" si="2080"/>
        <v>120</v>
      </c>
      <c r="CR747" s="124">
        <f t="shared" ref="CR747:CS747" ca="1" si="2081">IFERROR(OFFSET($J$1,$AP747,COLUMN()-96),0)</f>
        <v>62</v>
      </c>
      <c r="CS747" s="124">
        <f t="shared" ca="1" si="2081"/>
        <v>183</v>
      </c>
    </row>
    <row r="748" spans="1:97" x14ac:dyDescent="0.3">
      <c r="A748" s="125">
        <v>1</v>
      </c>
      <c r="B748" s="125">
        <v>214</v>
      </c>
      <c r="D748" s="125">
        <v>114</v>
      </c>
      <c r="E748" s="125">
        <v>161</v>
      </c>
      <c r="G748" s="126">
        <v>207</v>
      </c>
      <c r="H748" s="126">
        <v>45</v>
      </c>
      <c r="J748" s="127">
        <v>55</v>
      </c>
      <c r="K748" s="127">
        <v>257</v>
      </c>
      <c r="R748" s="124">
        <v>0</v>
      </c>
      <c r="S748" s="124">
        <v>0</v>
      </c>
      <c r="T748" s="124">
        <v>0</v>
      </c>
      <c r="U748" s="124">
        <v>0</v>
      </c>
    </row>
    <row r="749" spans="1:97" x14ac:dyDescent="0.3">
      <c r="A749" s="125">
        <v>1</v>
      </c>
      <c r="B749" s="125">
        <v>207</v>
      </c>
      <c r="D749" s="125">
        <v>118</v>
      </c>
      <c r="E749" s="125">
        <v>159</v>
      </c>
      <c r="G749" s="126">
        <v>212</v>
      </c>
      <c r="H749" s="126">
        <v>48</v>
      </c>
      <c r="J749" s="127">
        <v>50</v>
      </c>
      <c r="K749" s="127">
        <v>254</v>
      </c>
      <c r="R749" s="124">
        <v>0</v>
      </c>
      <c r="S749" s="124">
        <v>0</v>
      </c>
      <c r="T749" s="124">
        <v>0</v>
      </c>
      <c r="U749" s="124">
        <v>0</v>
      </c>
      <c r="AP749" s="124">
        <f t="shared" si="2045"/>
        <v>250</v>
      </c>
      <c r="AQ749" s="124">
        <f t="shared" ca="1" si="1965"/>
        <v>50</v>
      </c>
      <c r="AR749" s="124">
        <f t="shared" ca="1" si="1965"/>
        <v>48</v>
      </c>
      <c r="AT749" s="124">
        <f t="shared" ca="1" si="1966"/>
        <v>162</v>
      </c>
      <c r="AU749" s="124">
        <f t="shared" ca="1" si="1966"/>
        <v>116</v>
      </c>
      <c r="CI749" s="124">
        <f t="shared" ref="CI749:CJ749" ca="1" si="2082">IFERROR(OFFSET($D$1,$AP749,COLUMN()-87),0)</f>
        <v>119</v>
      </c>
      <c r="CJ749" s="124">
        <f t="shared" ca="1" si="2082"/>
        <v>173</v>
      </c>
      <c r="CL749" s="124">
        <f t="shared" ref="CL749:CM749" ca="1" si="2083">IFERROR(OFFSET($A$1,$AP749,COLUMN()-90),0)</f>
        <v>50</v>
      </c>
      <c r="CM749" s="124">
        <f t="shared" ca="1" si="2083"/>
        <v>48</v>
      </c>
      <c r="CO749" s="124">
        <f t="shared" ref="CO749:CP749" ca="1" si="2084">IFERROR(OFFSET($A$1,$AP749,COLUMN()-93),0)</f>
        <v>50</v>
      </c>
      <c r="CP749" s="124">
        <f t="shared" ca="1" si="2084"/>
        <v>48</v>
      </c>
      <c r="CR749" s="124">
        <f t="shared" ref="CR749:CS749" ca="1" si="2085">IFERROR(OFFSET($D$1,$AP749,COLUMN()-96),0)</f>
        <v>119</v>
      </c>
      <c r="CS749" s="124">
        <f t="shared" ca="1" si="2085"/>
        <v>173</v>
      </c>
    </row>
    <row r="750" spans="1:97" x14ac:dyDescent="0.3">
      <c r="A750" s="125">
        <v>1</v>
      </c>
      <c r="B750" s="125">
        <v>201</v>
      </c>
      <c r="D750" s="125">
        <v>122</v>
      </c>
      <c r="E750" s="125">
        <v>156</v>
      </c>
      <c r="G750" s="126">
        <v>218</v>
      </c>
      <c r="H750" s="126">
        <v>51</v>
      </c>
      <c r="J750" s="127">
        <v>44</v>
      </c>
      <c r="K750" s="127">
        <v>251</v>
      </c>
      <c r="R750" s="124">
        <v>0</v>
      </c>
      <c r="S750" s="124">
        <v>0</v>
      </c>
      <c r="T750" s="124">
        <v>0</v>
      </c>
      <c r="U750" s="124">
        <v>0</v>
      </c>
      <c r="AP750" s="124">
        <f t="shared" si="2045"/>
        <v>250</v>
      </c>
      <c r="AQ750" s="124">
        <f t="shared" ca="1" si="1971"/>
        <v>119</v>
      </c>
      <c r="AR750" s="124">
        <f t="shared" ca="1" si="1971"/>
        <v>173</v>
      </c>
      <c r="AT750" s="124">
        <f t="shared" ca="1" si="1972"/>
        <v>61</v>
      </c>
      <c r="AU750" s="124">
        <f t="shared" ca="1" si="1972"/>
        <v>180</v>
      </c>
      <c r="CI750" s="124">
        <f t="shared" ref="CI750:CJ750" ca="1" si="2086">IFERROR(OFFSET($G$1,$AP750,COLUMN()-87),0)</f>
        <v>162</v>
      </c>
      <c r="CJ750" s="124">
        <f t="shared" ca="1" si="2086"/>
        <v>116</v>
      </c>
      <c r="CL750" s="124">
        <f t="shared" ref="CL750:CM750" ca="1" si="2087">IFERROR(OFFSET($J$1,$AP750,COLUMN()-90),0)</f>
        <v>61</v>
      </c>
      <c r="CM750" s="124">
        <f t="shared" ca="1" si="2087"/>
        <v>180</v>
      </c>
      <c r="CO750" s="124">
        <f t="shared" ref="CO750:CP750" ca="1" si="2088">IFERROR(OFFSET($G$1,$AP750,COLUMN()-93),0)</f>
        <v>162</v>
      </c>
      <c r="CP750" s="124">
        <f t="shared" ca="1" si="2088"/>
        <v>116</v>
      </c>
      <c r="CR750" s="124">
        <f t="shared" ref="CR750:CS750" ca="1" si="2089">IFERROR(OFFSET($J$1,$AP750,COLUMN()-96),0)</f>
        <v>61</v>
      </c>
      <c r="CS750" s="124">
        <f t="shared" ca="1" si="2089"/>
        <v>180</v>
      </c>
    </row>
    <row r="751" spans="1:97" x14ac:dyDescent="0.3">
      <c r="A751" s="125">
        <v>1</v>
      </c>
      <c r="B751" s="125">
        <v>195</v>
      </c>
      <c r="D751" s="125">
        <v>127</v>
      </c>
      <c r="E751" s="125">
        <v>154</v>
      </c>
      <c r="G751" s="126">
        <v>223</v>
      </c>
      <c r="H751" s="126">
        <v>54</v>
      </c>
      <c r="J751" s="127">
        <v>39</v>
      </c>
      <c r="K751" s="127">
        <v>248</v>
      </c>
      <c r="R751" s="124">
        <v>0</v>
      </c>
      <c r="S751" s="124">
        <v>0</v>
      </c>
      <c r="T751" s="124">
        <v>0</v>
      </c>
      <c r="U751" s="124">
        <v>0</v>
      </c>
    </row>
    <row r="752" spans="1:97" x14ac:dyDescent="0.3">
      <c r="A752" s="125">
        <v>1</v>
      </c>
      <c r="B752" s="125">
        <v>189</v>
      </c>
      <c r="D752" s="125">
        <v>131</v>
      </c>
      <c r="E752" s="125">
        <v>151</v>
      </c>
      <c r="G752" s="126">
        <v>229</v>
      </c>
      <c r="H752" s="126">
        <v>57</v>
      </c>
      <c r="J752" s="127">
        <v>34</v>
      </c>
      <c r="K752" s="127">
        <v>245</v>
      </c>
      <c r="R752" s="124">
        <v>0</v>
      </c>
      <c r="S752" s="124">
        <v>58</v>
      </c>
      <c r="T752" s="124">
        <v>0</v>
      </c>
      <c r="U752" s="124">
        <v>0</v>
      </c>
      <c r="AP752" s="124">
        <f t="shared" si="2045"/>
        <v>251</v>
      </c>
      <c r="AQ752" s="124">
        <f t="shared" ca="1" si="1965"/>
        <v>55</v>
      </c>
      <c r="AR752" s="124">
        <f t="shared" ca="1" si="1965"/>
        <v>45</v>
      </c>
      <c r="AT752" s="124">
        <f t="shared" ca="1" si="1966"/>
        <v>160</v>
      </c>
      <c r="AU752" s="124">
        <f t="shared" ca="1" si="1966"/>
        <v>112</v>
      </c>
      <c r="CI752" s="124">
        <f t="shared" ref="CI752:CJ752" ca="1" si="2090">IFERROR(OFFSET($D$1,$AP752,COLUMN()-87),0)</f>
        <v>119</v>
      </c>
      <c r="CJ752" s="124">
        <f t="shared" ca="1" si="2090"/>
        <v>173</v>
      </c>
      <c r="CL752" s="124">
        <f t="shared" ref="CL752:CM752" ca="1" si="2091">IFERROR(OFFSET($A$1,$AP752,COLUMN()-90),0)</f>
        <v>55</v>
      </c>
      <c r="CM752" s="124">
        <f t="shared" ca="1" si="2091"/>
        <v>45</v>
      </c>
      <c r="CO752" s="124">
        <f t="shared" ref="CO752:CP752" ca="1" si="2092">IFERROR(OFFSET($A$1,$AP752,COLUMN()-93),0)</f>
        <v>55</v>
      </c>
      <c r="CP752" s="124">
        <f t="shared" ca="1" si="2092"/>
        <v>45</v>
      </c>
      <c r="CR752" s="124">
        <f t="shared" ref="CR752:CS752" ca="1" si="2093">IFERROR(OFFSET($D$1,$AP752,COLUMN()-96),0)</f>
        <v>119</v>
      </c>
      <c r="CS752" s="124">
        <f t="shared" ca="1" si="2093"/>
        <v>173</v>
      </c>
    </row>
    <row r="753" spans="1:97" x14ac:dyDescent="0.3">
      <c r="A753" s="125">
        <v>1</v>
      </c>
      <c r="B753" s="125">
        <v>182</v>
      </c>
      <c r="D753" s="125">
        <v>127</v>
      </c>
      <c r="E753" s="125">
        <v>154</v>
      </c>
      <c r="G753" s="126">
        <v>234</v>
      </c>
      <c r="H753" s="126">
        <v>60</v>
      </c>
      <c r="J753" s="127">
        <v>28</v>
      </c>
      <c r="K753" s="127">
        <v>242</v>
      </c>
      <c r="R753" s="124">
        <v>0</v>
      </c>
      <c r="S753" s="124">
        <v>0</v>
      </c>
      <c r="T753" s="124">
        <v>0</v>
      </c>
      <c r="U753" s="124">
        <v>0</v>
      </c>
      <c r="AP753" s="124">
        <f t="shared" si="2045"/>
        <v>251</v>
      </c>
      <c r="AQ753" s="124">
        <f t="shared" ca="1" si="1971"/>
        <v>119</v>
      </c>
      <c r="AR753" s="124">
        <f t="shared" ca="1" si="1971"/>
        <v>173</v>
      </c>
      <c r="AT753" s="124">
        <f t="shared" ca="1" si="1972"/>
        <v>59</v>
      </c>
      <c r="AU753" s="124">
        <f t="shared" ca="1" si="1972"/>
        <v>176</v>
      </c>
      <c r="CI753" s="124">
        <f t="shared" ref="CI753:CJ753" ca="1" si="2094">IFERROR(OFFSET($G$1,$AP753,COLUMN()-87),0)</f>
        <v>160</v>
      </c>
      <c r="CJ753" s="124">
        <f t="shared" ca="1" si="2094"/>
        <v>112</v>
      </c>
      <c r="CL753" s="124">
        <f t="shared" ref="CL753:CM753" ca="1" si="2095">IFERROR(OFFSET($J$1,$AP753,COLUMN()-90),0)</f>
        <v>59</v>
      </c>
      <c r="CM753" s="124">
        <f t="shared" ca="1" si="2095"/>
        <v>176</v>
      </c>
      <c r="CO753" s="124">
        <f t="shared" ref="CO753:CP753" ca="1" si="2096">IFERROR(OFFSET($G$1,$AP753,COLUMN()-93),0)</f>
        <v>160</v>
      </c>
      <c r="CP753" s="124">
        <f t="shared" ca="1" si="2096"/>
        <v>112</v>
      </c>
      <c r="CR753" s="124">
        <f t="shared" ref="CR753:CS753" ca="1" si="2097">IFERROR(OFFSET($J$1,$AP753,COLUMN()-96),0)</f>
        <v>59</v>
      </c>
      <c r="CS753" s="124">
        <f t="shared" ca="1" si="2097"/>
        <v>176</v>
      </c>
    </row>
    <row r="754" spans="1:97" x14ac:dyDescent="0.3">
      <c r="A754" s="125">
        <v>1</v>
      </c>
      <c r="B754" s="125">
        <v>176</v>
      </c>
      <c r="D754" s="125">
        <v>122</v>
      </c>
      <c r="E754" s="125">
        <v>156</v>
      </c>
      <c r="G754" s="126">
        <v>239</v>
      </c>
      <c r="H754" s="126">
        <v>64</v>
      </c>
      <c r="J754" s="127">
        <v>23</v>
      </c>
      <c r="K754" s="127">
        <v>239</v>
      </c>
      <c r="R754" s="124">
        <v>0</v>
      </c>
      <c r="S754" s="124">
        <v>0</v>
      </c>
      <c r="T754" s="124">
        <v>0</v>
      </c>
      <c r="U754" s="124">
        <v>0</v>
      </c>
    </row>
    <row r="755" spans="1:97" x14ac:dyDescent="0.3">
      <c r="A755" s="125">
        <v>1</v>
      </c>
      <c r="B755" s="125">
        <v>170</v>
      </c>
      <c r="D755" s="125">
        <v>118</v>
      </c>
      <c r="E755" s="125">
        <v>159</v>
      </c>
      <c r="G755" s="126">
        <v>245</v>
      </c>
      <c r="H755" s="126">
        <v>67</v>
      </c>
      <c r="J755" s="127">
        <v>17</v>
      </c>
      <c r="K755" s="127">
        <v>235</v>
      </c>
      <c r="R755" s="124">
        <v>0</v>
      </c>
      <c r="S755" s="124">
        <v>0</v>
      </c>
      <c r="T755" s="124">
        <v>0</v>
      </c>
      <c r="U755" s="124">
        <v>0</v>
      </c>
      <c r="AP755" s="124">
        <f t="shared" si="2045"/>
        <v>252</v>
      </c>
      <c r="AQ755" s="124">
        <f t="shared" ca="1" si="1965"/>
        <v>61</v>
      </c>
      <c r="AR755" s="124">
        <f t="shared" ca="1" si="1965"/>
        <v>42</v>
      </c>
      <c r="AT755" s="124">
        <f t="shared" ca="1" si="1966"/>
        <v>158</v>
      </c>
      <c r="AU755" s="124">
        <f t="shared" ca="1" si="1966"/>
        <v>107</v>
      </c>
      <c r="CI755" s="124">
        <f t="shared" ref="CI755:CJ755" ca="1" si="2098">IFERROR(OFFSET($D$1,$AP755,COLUMN()-87),0)</f>
        <v>119</v>
      </c>
      <c r="CJ755" s="124">
        <f t="shared" ca="1" si="2098"/>
        <v>173</v>
      </c>
      <c r="CL755" s="124">
        <f t="shared" ref="CL755:CM755" ca="1" si="2099">IFERROR(OFFSET($A$1,$AP755,COLUMN()-90),0)</f>
        <v>61</v>
      </c>
      <c r="CM755" s="124">
        <f t="shared" ca="1" si="2099"/>
        <v>42</v>
      </c>
      <c r="CO755" s="124">
        <f t="shared" ref="CO755:CP755" ca="1" si="2100">IFERROR(OFFSET($A$1,$AP755,COLUMN()-93),0)</f>
        <v>61</v>
      </c>
      <c r="CP755" s="124">
        <f t="shared" ca="1" si="2100"/>
        <v>42</v>
      </c>
      <c r="CR755" s="124">
        <f t="shared" ref="CR755:CS755" ca="1" si="2101">IFERROR(OFFSET($D$1,$AP755,COLUMN()-96),0)</f>
        <v>119</v>
      </c>
      <c r="CS755" s="124">
        <f t="shared" ca="1" si="2101"/>
        <v>173</v>
      </c>
    </row>
    <row r="756" spans="1:97" x14ac:dyDescent="0.3">
      <c r="A756" s="125">
        <v>1</v>
      </c>
      <c r="B756" s="125">
        <v>164</v>
      </c>
      <c r="D756" s="125">
        <v>114</v>
      </c>
      <c r="E756" s="125">
        <v>161</v>
      </c>
      <c r="G756" s="126">
        <v>250</v>
      </c>
      <c r="H756" s="126">
        <v>70</v>
      </c>
      <c r="J756" s="127">
        <v>12</v>
      </c>
      <c r="K756" s="127">
        <v>232</v>
      </c>
      <c r="R756" s="124">
        <v>0</v>
      </c>
      <c r="S756" s="124">
        <v>0</v>
      </c>
      <c r="T756" s="124">
        <v>0</v>
      </c>
      <c r="U756" s="124">
        <v>0</v>
      </c>
      <c r="AP756" s="124">
        <f t="shared" si="2045"/>
        <v>252</v>
      </c>
      <c r="AQ756" s="124">
        <f t="shared" ca="1" si="1971"/>
        <v>119</v>
      </c>
      <c r="AR756" s="124">
        <f t="shared" ca="1" si="1971"/>
        <v>173</v>
      </c>
      <c r="AT756" s="124">
        <f t="shared" ca="1" si="1972"/>
        <v>57</v>
      </c>
      <c r="AU756" s="124">
        <f t="shared" ca="1" si="1972"/>
        <v>173</v>
      </c>
      <c r="CI756" s="124">
        <f t="shared" ref="CI756:CJ756" ca="1" si="2102">IFERROR(OFFSET($G$1,$AP756,COLUMN()-87),0)</f>
        <v>158</v>
      </c>
      <c r="CJ756" s="124">
        <f t="shared" ca="1" si="2102"/>
        <v>107</v>
      </c>
      <c r="CL756" s="124">
        <f t="shared" ref="CL756:CM756" ca="1" si="2103">IFERROR(OFFSET($J$1,$AP756,COLUMN()-90),0)</f>
        <v>57</v>
      </c>
      <c r="CM756" s="124">
        <f t="shared" ca="1" si="2103"/>
        <v>173</v>
      </c>
      <c r="CO756" s="124">
        <f t="shared" ref="CO756:CP756" ca="1" si="2104">IFERROR(OFFSET($G$1,$AP756,COLUMN()-93),0)</f>
        <v>158</v>
      </c>
      <c r="CP756" s="124">
        <f t="shared" ca="1" si="2104"/>
        <v>107</v>
      </c>
      <c r="CR756" s="124">
        <f t="shared" ref="CR756:CS756" ca="1" si="2105">IFERROR(OFFSET($J$1,$AP756,COLUMN()-96),0)</f>
        <v>57</v>
      </c>
      <c r="CS756" s="124">
        <f t="shared" ca="1" si="2105"/>
        <v>173</v>
      </c>
    </row>
    <row r="757" spans="1:97" x14ac:dyDescent="0.3">
      <c r="A757" s="125">
        <v>1</v>
      </c>
      <c r="B757" s="125">
        <v>157</v>
      </c>
      <c r="D757" s="125">
        <v>109</v>
      </c>
      <c r="E757" s="125">
        <v>164</v>
      </c>
      <c r="G757" s="126">
        <v>256</v>
      </c>
      <c r="H757" s="126">
        <v>73</v>
      </c>
      <c r="J757" s="127">
        <v>6</v>
      </c>
      <c r="K757" s="127">
        <v>229</v>
      </c>
      <c r="R757" s="124">
        <v>0</v>
      </c>
      <c r="S757" s="124">
        <v>0</v>
      </c>
      <c r="T757" s="124">
        <v>0</v>
      </c>
      <c r="U757" s="124">
        <v>0</v>
      </c>
    </row>
    <row r="758" spans="1:97" x14ac:dyDescent="0.3">
      <c r="A758" s="125">
        <v>1</v>
      </c>
      <c r="B758" s="125">
        <v>151</v>
      </c>
      <c r="D758" s="125">
        <v>105</v>
      </c>
      <c r="E758" s="125">
        <v>166</v>
      </c>
      <c r="G758" s="126">
        <v>261</v>
      </c>
      <c r="H758" s="126">
        <v>76</v>
      </c>
      <c r="J758" s="127">
        <v>1</v>
      </c>
      <c r="K758" s="127">
        <v>226</v>
      </c>
      <c r="R758" s="124">
        <v>0</v>
      </c>
      <c r="S758" s="124">
        <v>59</v>
      </c>
      <c r="T758" s="124">
        <v>56</v>
      </c>
      <c r="U758" s="124">
        <v>64</v>
      </c>
      <c r="AP758" s="124">
        <f t="shared" si="2045"/>
        <v>253</v>
      </c>
      <c r="AQ758" s="124">
        <f t="shared" ca="1" si="1965"/>
        <v>66</v>
      </c>
      <c r="AR758" s="124">
        <f t="shared" ca="1" si="1965"/>
        <v>38</v>
      </c>
      <c r="AT758" s="124">
        <f t="shared" ca="1" si="1966"/>
        <v>156</v>
      </c>
      <c r="AU758" s="124">
        <f t="shared" ca="1" si="1966"/>
        <v>103</v>
      </c>
      <c r="CI758" s="124">
        <f t="shared" ref="CI758:CJ758" ca="1" si="2106">IFERROR(OFFSET($D$1,$AP758,COLUMN()-87),0)</f>
        <v>118</v>
      </c>
      <c r="CJ758" s="124">
        <f t="shared" ca="1" si="2106"/>
        <v>173</v>
      </c>
      <c r="CL758" s="124">
        <f t="shared" ref="CL758:CM758" ca="1" si="2107">IFERROR(OFFSET($A$1,$AP758,COLUMN()-90),0)</f>
        <v>66</v>
      </c>
      <c r="CM758" s="124">
        <f t="shared" ca="1" si="2107"/>
        <v>38</v>
      </c>
      <c r="CO758" s="124">
        <f t="shared" ref="CO758:CP758" ca="1" si="2108">IFERROR(OFFSET($A$1,$AP758,COLUMN()-93),0)</f>
        <v>66</v>
      </c>
      <c r="CP758" s="124">
        <f t="shared" ca="1" si="2108"/>
        <v>38</v>
      </c>
      <c r="CR758" s="124">
        <f t="shared" ref="CR758:CS758" ca="1" si="2109">IFERROR(OFFSET($D$1,$AP758,COLUMN()-96),0)</f>
        <v>118</v>
      </c>
      <c r="CS758" s="124">
        <f t="shared" ca="1" si="2109"/>
        <v>173</v>
      </c>
    </row>
    <row r="759" spans="1:97" x14ac:dyDescent="0.3">
      <c r="A759" s="125">
        <v>1</v>
      </c>
      <c r="B759" s="125">
        <v>145</v>
      </c>
      <c r="D759" s="125">
        <v>102</v>
      </c>
      <c r="E759" s="125">
        <v>168</v>
      </c>
      <c r="G759" s="126">
        <v>261</v>
      </c>
      <c r="H759" s="126">
        <v>82</v>
      </c>
      <c r="J759" s="127">
        <v>1</v>
      </c>
      <c r="K759" s="127">
        <v>220</v>
      </c>
      <c r="R759" s="124">
        <v>0</v>
      </c>
      <c r="S759" s="124">
        <v>0</v>
      </c>
      <c r="T759" s="124">
        <v>0</v>
      </c>
      <c r="U759" s="124">
        <v>0</v>
      </c>
      <c r="AP759" s="124">
        <f t="shared" si="2045"/>
        <v>253</v>
      </c>
      <c r="AQ759" s="124">
        <f t="shared" ca="1" si="1971"/>
        <v>118</v>
      </c>
      <c r="AR759" s="124">
        <f t="shared" ca="1" si="1971"/>
        <v>173</v>
      </c>
      <c r="AT759" s="124">
        <f t="shared" ca="1" si="1972"/>
        <v>55</v>
      </c>
      <c r="AU759" s="124">
        <f t="shared" ca="1" si="1972"/>
        <v>170</v>
      </c>
      <c r="CI759" s="124">
        <f t="shared" ref="CI759:CJ759" ca="1" si="2110">IFERROR(OFFSET($G$1,$AP759,COLUMN()-87),0)</f>
        <v>156</v>
      </c>
      <c r="CJ759" s="124">
        <f t="shared" ca="1" si="2110"/>
        <v>103</v>
      </c>
      <c r="CL759" s="124">
        <f t="shared" ref="CL759:CM759" ca="1" si="2111">IFERROR(OFFSET($J$1,$AP759,COLUMN()-90),0)</f>
        <v>55</v>
      </c>
      <c r="CM759" s="124">
        <f t="shared" ca="1" si="2111"/>
        <v>170</v>
      </c>
      <c r="CO759" s="124">
        <f t="shared" ref="CO759:CP759" ca="1" si="2112">IFERROR(OFFSET($G$1,$AP759,COLUMN()-93),0)</f>
        <v>156</v>
      </c>
      <c r="CP759" s="124">
        <f t="shared" ca="1" si="2112"/>
        <v>103</v>
      </c>
      <c r="CR759" s="124">
        <f t="shared" ref="CR759:CS759" ca="1" si="2113">IFERROR(OFFSET($J$1,$AP759,COLUMN()-96),0)</f>
        <v>55</v>
      </c>
      <c r="CS759" s="124">
        <f t="shared" ca="1" si="2113"/>
        <v>170</v>
      </c>
    </row>
    <row r="760" spans="1:97" x14ac:dyDescent="0.3">
      <c r="A760" s="125">
        <v>1</v>
      </c>
      <c r="B760" s="125">
        <v>139</v>
      </c>
      <c r="D760" s="125">
        <v>99</v>
      </c>
      <c r="E760" s="125">
        <v>170</v>
      </c>
      <c r="G760" s="126">
        <v>261</v>
      </c>
      <c r="H760" s="126">
        <v>89</v>
      </c>
      <c r="J760" s="127">
        <v>1</v>
      </c>
      <c r="K760" s="127">
        <v>214</v>
      </c>
      <c r="R760" s="124">
        <v>0</v>
      </c>
      <c r="S760" s="124">
        <v>0</v>
      </c>
      <c r="T760" s="124">
        <v>0</v>
      </c>
      <c r="U760" s="124">
        <v>0</v>
      </c>
    </row>
    <row r="761" spans="1:97" x14ac:dyDescent="0.3">
      <c r="A761" s="125">
        <v>1</v>
      </c>
      <c r="B761" s="125">
        <v>132</v>
      </c>
      <c r="D761" s="125">
        <v>95</v>
      </c>
      <c r="E761" s="125">
        <v>172</v>
      </c>
      <c r="G761" s="126">
        <v>261</v>
      </c>
      <c r="H761" s="126">
        <v>95</v>
      </c>
      <c r="J761" s="127">
        <v>1</v>
      </c>
      <c r="K761" s="127">
        <v>207</v>
      </c>
      <c r="R761" s="124">
        <v>0</v>
      </c>
      <c r="S761" s="124">
        <v>0</v>
      </c>
      <c r="T761" s="124">
        <v>0</v>
      </c>
      <c r="U761" s="124">
        <v>0</v>
      </c>
      <c r="AP761" s="124">
        <f t="shared" si="2045"/>
        <v>254</v>
      </c>
      <c r="AQ761" s="124">
        <f t="shared" ca="1" si="1965"/>
        <v>71</v>
      </c>
      <c r="AR761" s="124">
        <f t="shared" ca="1" si="1965"/>
        <v>35</v>
      </c>
      <c r="AT761" s="124">
        <f t="shared" ca="1" si="1966"/>
        <v>154</v>
      </c>
      <c r="AU761" s="124">
        <f t="shared" ca="1" si="1966"/>
        <v>99</v>
      </c>
      <c r="CI761" s="124">
        <f t="shared" ref="CI761:CJ761" ca="1" si="2114">IFERROR(OFFSET($D$1,$AP761,COLUMN()-87),0)</f>
        <v>118</v>
      </c>
      <c r="CJ761" s="124">
        <f t="shared" ca="1" si="2114"/>
        <v>173</v>
      </c>
      <c r="CL761" s="124">
        <f t="shared" ref="CL761:CM761" ca="1" si="2115">IFERROR(OFFSET($A$1,$AP761,COLUMN()-90),0)</f>
        <v>71</v>
      </c>
      <c r="CM761" s="124">
        <f t="shared" ca="1" si="2115"/>
        <v>35</v>
      </c>
      <c r="CO761" s="124">
        <f t="shared" ref="CO761:CP761" ca="1" si="2116">IFERROR(OFFSET($A$1,$AP761,COLUMN()-93),0)</f>
        <v>71</v>
      </c>
      <c r="CP761" s="124">
        <f t="shared" ca="1" si="2116"/>
        <v>35</v>
      </c>
      <c r="CR761" s="124">
        <f t="shared" ref="CR761:CS761" ca="1" si="2117">IFERROR(OFFSET($D$1,$AP761,COLUMN()-96),0)</f>
        <v>118</v>
      </c>
      <c r="CS761" s="124">
        <f t="shared" ca="1" si="2117"/>
        <v>173</v>
      </c>
    </row>
    <row r="762" spans="1:97" x14ac:dyDescent="0.3">
      <c r="A762" s="125">
        <v>1</v>
      </c>
      <c r="B762" s="125">
        <v>126</v>
      </c>
      <c r="D762" s="125">
        <v>92</v>
      </c>
      <c r="E762" s="125">
        <v>174</v>
      </c>
      <c r="G762" s="126">
        <v>261</v>
      </c>
      <c r="H762" s="126">
        <v>101</v>
      </c>
      <c r="J762" s="127">
        <v>1</v>
      </c>
      <c r="K762" s="127">
        <v>201</v>
      </c>
      <c r="R762" s="124">
        <v>0</v>
      </c>
      <c r="S762" s="124">
        <v>0</v>
      </c>
      <c r="T762" s="124">
        <v>0</v>
      </c>
      <c r="U762" s="124">
        <v>0</v>
      </c>
      <c r="AP762" s="124">
        <f t="shared" si="2045"/>
        <v>254</v>
      </c>
      <c r="AQ762" s="124">
        <f t="shared" ca="1" si="1971"/>
        <v>118</v>
      </c>
      <c r="AR762" s="124">
        <f t="shared" ca="1" si="1971"/>
        <v>173</v>
      </c>
      <c r="AT762" s="124">
        <f t="shared" ca="1" si="1972"/>
        <v>53</v>
      </c>
      <c r="AU762" s="124">
        <f t="shared" ca="1" si="1972"/>
        <v>167</v>
      </c>
      <c r="CI762" s="124">
        <f t="shared" ref="CI762:CJ762" ca="1" si="2118">IFERROR(OFFSET($G$1,$AP762,COLUMN()-87),0)</f>
        <v>154</v>
      </c>
      <c r="CJ762" s="124">
        <f t="shared" ca="1" si="2118"/>
        <v>99</v>
      </c>
      <c r="CL762" s="124">
        <f t="shared" ref="CL762:CM762" ca="1" si="2119">IFERROR(OFFSET($J$1,$AP762,COLUMN()-90),0)</f>
        <v>53</v>
      </c>
      <c r="CM762" s="124">
        <f t="shared" ca="1" si="2119"/>
        <v>167</v>
      </c>
      <c r="CO762" s="124">
        <f t="shared" ref="CO762:CP762" ca="1" si="2120">IFERROR(OFFSET($G$1,$AP762,COLUMN()-93),0)</f>
        <v>154</v>
      </c>
      <c r="CP762" s="124">
        <f t="shared" ca="1" si="2120"/>
        <v>99</v>
      </c>
      <c r="CR762" s="124">
        <f t="shared" ref="CR762:CS762" ca="1" si="2121">IFERROR(OFFSET($J$1,$AP762,COLUMN()-96),0)</f>
        <v>53</v>
      </c>
      <c r="CS762" s="124">
        <f t="shared" ca="1" si="2121"/>
        <v>167</v>
      </c>
    </row>
    <row r="763" spans="1:97" x14ac:dyDescent="0.3">
      <c r="A763" s="125">
        <v>1</v>
      </c>
      <c r="B763" s="125">
        <v>120</v>
      </c>
      <c r="D763" s="125">
        <v>89</v>
      </c>
      <c r="E763" s="125">
        <v>176</v>
      </c>
      <c r="G763" s="126">
        <v>261</v>
      </c>
      <c r="H763" s="126">
        <v>107</v>
      </c>
      <c r="J763" s="127">
        <v>1</v>
      </c>
      <c r="K763" s="127">
        <v>195</v>
      </c>
      <c r="R763" s="124">
        <v>0</v>
      </c>
      <c r="S763" s="124">
        <v>0</v>
      </c>
      <c r="T763" s="124">
        <v>0</v>
      </c>
      <c r="U763" s="124">
        <v>0</v>
      </c>
    </row>
    <row r="764" spans="1:97" x14ac:dyDescent="0.3">
      <c r="A764" s="125">
        <v>1</v>
      </c>
      <c r="B764" s="125">
        <v>114</v>
      </c>
      <c r="D764" s="125">
        <v>86</v>
      </c>
      <c r="E764" s="125">
        <v>178</v>
      </c>
      <c r="G764" s="126">
        <v>261</v>
      </c>
      <c r="H764" s="126">
        <v>114</v>
      </c>
      <c r="J764" s="127">
        <v>1</v>
      </c>
      <c r="K764" s="127">
        <v>189</v>
      </c>
      <c r="R764" s="124">
        <v>0</v>
      </c>
      <c r="S764" s="124">
        <v>0</v>
      </c>
      <c r="T764" s="124">
        <v>0</v>
      </c>
      <c r="U764" s="124">
        <v>0</v>
      </c>
      <c r="AP764" s="124">
        <f t="shared" si="2045"/>
        <v>255</v>
      </c>
      <c r="AQ764" s="124">
        <f t="shared" ca="1" si="1965"/>
        <v>77</v>
      </c>
      <c r="AR764" s="124">
        <f t="shared" ca="1" si="1965"/>
        <v>32</v>
      </c>
      <c r="AT764" s="124">
        <f t="shared" ca="1" si="1966"/>
        <v>152</v>
      </c>
      <c r="AU764" s="124">
        <f t="shared" ca="1" si="1966"/>
        <v>94</v>
      </c>
      <c r="CI764" s="124">
        <f t="shared" ref="CI764:CJ764" ca="1" si="2122">IFERROR(OFFSET($D$1,$AP764,COLUMN()-87),0)</f>
        <v>118</v>
      </c>
      <c r="CJ764" s="124">
        <f t="shared" ca="1" si="2122"/>
        <v>173</v>
      </c>
      <c r="CL764" s="124">
        <f t="shared" ref="CL764:CM764" ca="1" si="2123">IFERROR(OFFSET($A$1,$AP764,COLUMN()-90),0)</f>
        <v>77</v>
      </c>
      <c r="CM764" s="124">
        <f t="shared" ca="1" si="2123"/>
        <v>32</v>
      </c>
      <c r="CO764" s="124">
        <f t="shared" ref="CO764:CP764" ca="1" si="2124">IFERROR(OFFSET($A$1,$AP764,COLUMN()-93),0)</f>
        <v>77</v>
      </c>
      <c r="CP764" s="124">
        <f t="shared" ca="1" si="2124"/>
        <v>32</v>
      </c>
      <c r="CR764" s="124">
        <f t="shared" ref="CR764:CS764" ca="1" si="2125">IFERROR(OFFSET($D$1,$AP764,COLUMN()-96),0)</f>
        <v>118</v>
      </c>
      <c r="CS764" s="124">
        <f t="shared" ca="1" si="2125"/>
        <v>173</v>
      </c>
    </row>
    <row r="765" spans="1:97" x14ac:dyDescent="0.3">
      <c r="A765" s="125">
        <v>1</v>
      </c>
      <c r="B765" s="125">
        <v>107</v>
      </c>
      <c r="D765" s="125">
        <v>82</v>
      </c>
      <c r="E765" s="125">
        <v>179</v>
      </c>
      <c r="G765" s="126">
        <v>261</v>
      </c>
      <c r="H765" s="126">
        <v>120</v>
      </c>
      <c r="J765" s="127">
        <v>1</v>
      </c>
      <c r="K765" s="127">
        <v>182</v>
      </c>
      <c r="R765" s="124">
        <v>0</v>
      </c>
      <c r="S765" s="124">
        <v>0</v>
      </c>
      <c r="T765" s="124">
        <v>0</v>
      </c>
      <c r="U765" s="124">
        <v>0</v>
      </c>
      <c r="AP765" s="124">
        <f t="shared" si="2045"/>
        <v>255</v>
      </c>
      <c r="AQ765" s="124">
        <f t="shared" ca="1" si="1971"/>
        <v>118</v>
      </c>
      <c r="AR765" s="124">
        <f t="shared" ca="1" si="1971"/>
        <v>173</v>
      </c>
      <c r="AT765" s="124">
        <f t="shared" ca="1" si="1972"/>
        <v>51</v>
      </c>
      <c r="AU765" s="124">
        <f t="shared" ca="1" si="1972"/>
        <v>164</v>
      </c>
      <c r="CI765" s="124">
        <f t="shared" ref="CI765:CJ765" ca="1" si="2126">IFERROR(OFFSET($G$1,$AP765,COLUMN()-87),0)</f>
        <v>152</v>
      </c>
      <c r="CJ765" s="124">
        <f t="shared" ca="1" si="2126"/>
        <v>94</v>
      </c>
      <c r="CL765" s="124">
        <f t="shared" ref="CL765:CM765" ca="1" si="2127">IFERROR(OFFSET($J$1,$AP765,COLUMN()-90),0)</f>
        <v>51</v>
      </c>
      <c r="CM765" s="124">
        <f t="shared" ca="1" si="2127"/>
        <v>164</v>
      </c>
      <c r="CO765" s="124">
        <f t="shared" ref="CO765:CP765" ca="1" si="2128">IFERROR(OFFSET($G$1,$AP765,COLUMN()-93),0)</f>
        <v>152</v>
      </c>
      <c r="CP765" s="124">
        <f t="shared" ca="1" si="2128"/>
        <v>94</v>
      </c>
      <c r="CR765" s="124">
        <f t="shared" ref="CR765:CS765" ca="1" si="2129">IFERROR(OFFSET($J$1,$AP765,COLUMN()-96),0)</f>
        <v>51</v>
      </c>
      <c r="CS765" s="124">
        <f t="shared" ca="1" si="2129"/>
        <v>164</v>
      </c>
    </row>
    <row r="766" spans="1:97" x14ac:dyDescent="0.3">
      <c r="A766" s="125">
        <v>1</v>
      </c>
      <c r="B766" s="125">
        <v>101</v>
      </c>
      <c r="D766" s="125">
        <v>79</v>
      </c>
      <c r="E766" s="125">
        <v>181</v>
      </c>
      <c r="G766" s="126">
        <v>261</v>
      </c>
      <c r="H766" s="126">
        <v>126</v>
      </c>
      <c r="J766" s="127">
        <v>1</v>
      </c>
      <c r="K766" s="127">
        <v>176</v>
      </c>
      <c r="R766" s="124">
        <v>0</v>
      </c>
      <c r="S766" s="124">
        <v>0</v>
      </c>
      <c r="T766" s="124">
        <v>0</v>
      </c>
      <c r="U766" s="124">
        <v>0</v>
      </c>
    </row>
    <row r="767" spans="1:97" x14ac:dyDescent="0.3">
      <c r="A767" s="125">
        <v>1</v>
      </c>
      <c r="B767" s="125">
        <v>95</v>
      </c>
      <c r="D767" s="125">
        <v>76</v>
      </c>
      <c r="E767" s="125">
        <v>183</v>
      </c>
      <c r="G767" s="126">
        <v>261</v>
      </c>
      <c r="H767" s="126">
        <v>132</v>
      </c>
      <c r="J767" s="127">
        <v>1</v>
      </c>
      <c r="K767" s="127">
        <v>170</v>
      </c>
      <c r="R767" s="124">
        <v>0</v>
      </c>
      <c r="S767" s="124">
        <v>0</v>
      </c>
      <c r="T767" s="124">
        <v>0</v>
      </c>
      <c r="U767" s="124">
        <v>0</v>
      </c>
      <c r="AP767" s="124">
        <f t="shared" si="2045"/>
        <v>256</v>
      </c>
      <c r="AQ767" s="124">
        <f t="shared" ca="1" si="1965"/>
        <v>82</v>
      </c>
      <c r="AR767" s="124">
        <f t="shared" ca="1" si="1965"/>
        <v>29</v>
      </c>
      <c r="AT767" s="124">
        <f t="shared" ca="1" si="1966"/>
        <v>150</v>
      </c>
      <c r="AU767" s="124">
        <f t="shared" ca="1" si="1966"/>
        <v>90</v>
      </c>
      <c r="CI767" s="124">
        <f t="shared" ref="CI767:CJ767" ca="1" si="2130">IFERROR(OFFSET($D$1,$AP767,COLUMN()-87),0)</f>
        <v>118</v>
      </c>
      <c r="CJ767" s="124">
        <f t="shared" ca="1" si="2130"/>
        <v>173</v>
      </c>
      <c r="CL767" s="124">
        <f t="shared" ref="CL767:CM767" ca="1" si="2131">IFERROR(OFFSET($A$1,$AP767,COLUMN()-90),0)</f>
        <v>82</v>
      </c>
      <c r="CM767" s="124">
        <f t="shared" ca="1" si="2131"/>
        <v>29</v>
      </c>
      <c r="CO767" s="124">
        <f t="shared" ref="CO767:CP767" ca="1" si="2132">IFERROR(OFFSET($A$1,$AP767,COLUMN()-93),0)</f>
        <v>82</v>
      </c>
      <c r="CP767" s="124">
        <f t="shared" ca="1" si="2132"/>
        <v>29</v>
      </c>
      <c r="CR767" s="124">
        <f t="shared" ref="CR767:CS767" ca="1" si="2133">IFERROR(OFFSET($D$1,$AP767,COLUMN()-96),0)</f>
        <v>118</v>
      </c>
      <c r="CS767" s="124">
        <f t="shared" ca="1" si="2133"/>
        <v>173</v>
      </c>
    </row>
    <row r="768" spans="1:97" x14ac:dyDescent="0.3">
      <c r="A768" s="125">
        <v>1</v>
      </c>
      <c r="B768" s="125">
        <v>89</v>
      </c>
      <c r="D768" s="125">
        <v>73</v>
      </c>
      <c r="E768" s="125">
        <v>185</v>
      </c>
      <c r="G768" s="126">
        <v>261</v>
      </c>
      <c r="H768" s="126">
        <v>139</v>
      </c>
      <c r="J768" s="127">
        <v>1</v>
      </c>
      <c r="K768" s="127">
        <v>164</v>
      </c>
      <c r="R768" s="124">
        <v>0</v>
      </c>
      <c r="S768" s="124">
        <v>0</v>
      </c>
      <c r="T768" s="124">
        <v>0</v>
      </c>
      <c r="U768" s="124">
        <v>0</v>
      </c>
      <c r="AP768" s="124">
        <f t="shared" si="2045"/>
        <v>256</v>
      </c>
      <c r="AQ768" s="124">
        <f t="shared" ca="1" si="1971"/>
        <v>118</v>
      </c>
      <c r="AR768" s="124">
        <f t="shared" ca="1" si="1971"/>
        <v>173</v>
      </c>
      <c r="AT768" s="124">
        <f t="shared" ca="1" si="1972"/>
        <v>50</v>
      </c>
      <c r="AU768" s="124">
        <f t="shared" ca="1" si="1972"/>
        <v>161</v>
      </c>
      <c r="CI768" s="124">
        <f t="shared" ref="CI768:CJ768" ca="1" si="2134">IFERROR(OFFSET($G$1,$AP768,COLUMN()-87),0)</f>
        <v>150</v>
      </c>
      <c r="CJ768" s="124">
        <f t="shared" ca="1" si="2134"/>
        <v>90</v>
      </c>
      <c r="CL768" s="124">
        <f t="shared" ref="CL768:CM768" ca="1" si="2135">IFERROR(OFFSET($J$1,$AP768,COLUMN()-90),0)</f>
        <v>50</v>
      </c>
      <c r="CM768" s="124">
        <f t="shared" ca="1" si="2135"/>
        <v>161</v>
      </c>
      <c r="CO768" s="124">
        <f t="shared" ref="CO768:CP768" ca="1" si="2136">IFERROR(OFFSET($G$1,$AP768,COLUMN()-93),0)</f>
        <v>150</v>
      </c>
      <c r="CP768" s="124">
        <f t="shared" ca="1" si="2136"/>
        <v>90</v>
      </c>
      <c r="CR768" s="124">
        <f t="shared" ref="CR768:CS768" ca="1" si="2137">IFERROR(OFFSET($J$1,$AP768,COLUMN()-96),0)</f>
        <v>50</v>
      </c>
      <c r="CS768" s="124">
        <f t="shared" ca="1" si="2137"/>
        <v>161</v>
      </c>
    </row>
    <row r="769" spans="1:97" x14ac:dyDescent="0.3">
      <c r="A769" s="125">
        <v>1</v>
      </c>
      <c r="B769" s="125">
        <v>82</v>
      </c>
      <c r="D769" s="125">
        <v>69</v>
      </c>
      <c r="E769" s="125">
        <v>187</v>
      </c>
      <c r="G769" s="126">
        <v>261</v>
      </c>
      <c r="H769" s="126">
        <v>145</v>
      </c>
      <c r="J769" s="127">
        <v>1</v>
      </c>
      <c r="K769" s="127">
        <v>157</v>
      </c>
      <c r="R769" s="124">
        <v>0</v>
      </c>
      <c r="S769" s="124">
        <v>0</v>
      </c>
      <c r="T769" s="124">
        <v>0</v>
      </c>
      <c r="U769" s="124">
        <v>0</v>
      </c>
    </row>
    <row r="770" spans="1:97" x14ac:dyDescent="0.3">
      <c r="A770" s="125">
        <v>1</v>
      </c>
      <c r="B770" s="125">
        <v>76</v>
      </c>
      <c r="D770" s="125">
        <v>66</v>
      </c>
      <c r="E770" s="125">
        <v>189</v>
      </c>
      <c r="G770" s="126">
        <v>261</v>
      </c>
      <c r="H770" s="126">
        <v>151</v>
      </c>
      <c r="J770" s="127">
        <v>1</v>
      </c>
      <c r="K770" s="127">
        <v>151</v>
      </c>
      <c r="R770" s="124">
        <v>56</v>
      </c>
      <c r="S770" s="124">
        <v>61</v>
      </c>
      <c r="T770" s="124">
        <v>0</v>
      </c>
      <c r="U770" s="124">
        <v>0</v>
      </c>
      <c r="AP770" s="124">
        <f t="shared" si="2045"/>
        <v>257</v>
      </c>
      <c r="AQ770" s="124">
        <f t="shared" ca="1" si="1965"/>
        <v>88</v>
      </c>
      <c r="AR770" s="124">
        <f t="shared" ca="1" si="1965"/>
        <v>26</v>
      </c>
      <c r="AT770" s="124">
        <f t="shared" ca="1" si="1966"/>
        <v>147</v>
      </c>
      <c r="AU770" s="124">
        <f t="shared" ca="1" si="1966"/>
        <v>86</v>
      </c>
      <c r="CI770" s="124">
        <f t="shared" ref="CI770:CJ770" ca="1" si="2138">IFERROR(OFFSET($D$1,$AP770,COLUMN()-87),0)</f>
        <v>118</v>
      </c>
      <c r="CJ770" s="124">
        <f t="shared" ca="1" si="2138"/>
        <v>173</v>
      </c>
      <c r="CL770" s="124">
        <f t="shared" ref="CL770:CM770" ca="1" si="2139">IFERROR(OFFSET($A$1,$AP770,COLUMN()-90),0)</f>
        <v>88</v>
      </c>
      <c r="CM770" s="124">
        <f t="shared" ca="1" si="2139"/>
        <v>26</v>
      </c>
      <c r="CO770" s="124">
        <f t="shared" ref="CO770:CP770" ca="1" si="2140">IFERROR(OFFSET($A$1,$AP770,COLUMN()-93),0)</f>
        <v>88</v>
      </c>
      <c r="CP770" s="124">
        <f t="shared" ca="1" si="2140"/>
        <v>26</v>
      </c>
      <c r="CR770" s="124">
        <f t="shared" ref="CR770:CS770" ca="1" si="2141">IFERROR(OFFSET($D$1,$AP770,COLUMN()-96),0)</f>
        <v>118</v>
      </c>
      <c r="CS770" s="124">
        <f t="shared" ca="1" si="2141"/>
        <v>173</v>
      </c>
    </row>
    <row r="771" spans="1:97" x14ac:dyDescent="0.3">
      <c r="A771" s="125">
        <v>6</v>
      </c>
      <c r="B771" s="125">
        <v>73</v>
      </c>
      <c r="D771" s="125">
        <v>69</v>
      </c>
      <c r="E771" s="125">
        <v>187</v>
      </c>
      <c r="G771" s="126">
        <v>261</v>
      </c>
      <c r="H771" s="126">
        <v>157</v>
      </c>
      <c r="J771" s="127">
        <v>1</v>
      </c>
      <c r="K771" s="127">
        <v>145</v>
      </c>
      <c r="R771" s="124">
        <v>0</v>
      </c>
      <c r="S771" s="124">
        <v>0</v>
      </c>
      <c r="T771" s="124">
        <v>0</v>
      </c>
      <c r="U771" s="124">
        <v>0</v>
      </c>
      <c r="AP771" s="124">
        <f t="shared" si="2045"/>
        <v>257</v>
      </c>
      <c r="AQ771" s="124">
        <f t="shared" ca="1" si="1971"/>
        <v>118</v>
      </c>
      <c r="AR771" s="124">
        <f t="shared" ca="1" si="1971"/>
        <v>173</v>
      </c>
      <c r="AT771" s="124">
        <f t="shared" ca="1" si="1972"/>
        <v>48</v>
      </c>
      <c r="AU771" s="124">
        <f t="shared" ca="1" si="1972"/>
        <v>157</v>
      </c>
      <c r="CI771" s="124">
        <f t="shared" ref="CI771:CJ771" ca="1" si="2142">IFERROR(OFFSET($G$1,$AP771,COLUMN()-87),0)</f>
        <v>147</v>
      </c>
      <c r="CJ771" s="124">
        <f t="shared" ca="1" si="2142"/>
        <v>86</v>
      </c>
      <c r="CL771" s="124">
        <f t="shared" ref="CL771:CM771" ca="1" si="2143">IFERROR(OFFSET($J$1,$AP771,COLUMN()-90),0)</f>
        <v>48</v>
      </c>
      <c r="CM771" s="124">
        <f t="shared" ca="1" si="2143"/>
        <v>157</v>
      </c>
      <c r="CO771" s="124">
        <f t="shared" ref="CO771:CP771" ca="1" si="2144">IFERROR(OFFSET($G$1,$AP771,COLUMN()-93),0)</f>
        <v>147</v>
      </c>
      <c r="CP771" s="124">
        <f t="shared" ca="1" si="2144"/>
        <v>86</v>
      </c>
      <c r="CR771" s="124">
        <f t="shared" ref="CR771:CS771" ca="1" si="2145">IFERROR(OFFSET($J$1,$AP771,COLUMN()-96),0)</f>
        <v>48</v>
      </c>
      <c r="CS771" s="124">
        <f t="shared" ca="1" si="2145"/>
        <v>157</v>
      </c>
    </row>
    <row r="772" spans="1:97" x14ac:dyDescent="0.3">
      <c r="A772" s="125">
        <v>12</v>
      </c>
      <c r="B772" s="125">
        <v>70</v>
      </c>
      <c r="D772" s="125">
        <v>73</v>
      </c>
      <c r="E772" s="125">
        <v>185</v>
      </c>
      <c r="G772" s="126">
        <v>261</v>
      </c>
      <c r="H772" s="126">
        <v>164</v>
      </c>
      <c r="J772" s="127">
        <v>1</v>
      </c>
      <c r="K772" s="127">
        <v>139</v>
      </c>
      <c r="R772" s="124">
        <v>0</v>
      </c>
      <c r="S772" s="124">
        <v>0</v>
      </c>
      <c r="T772" s="124">
        <v>0</v>
      </c>
      <c r="U772" s="124">
        <v>0</v>
      </c>
    </row>
    <row r="773" spans="1:97" x14ac:dyDescent="0.3">
      <c r="A773" s="125">
        <v>17</v>
      </c>
      <c r="B773" s="125">
        <v>67</v>
      </c>
      <c r="D773" s="125">
        <v>76</v>
      </c>
      <c r="E773" s="125">
        <v>183</v>
      </c>
      <c r="G773" s="126">
        <v>261</v>
      </c>
      <c r="H773" s="126">
        <v>170</v>
      </c>
      <c r="J773" s="127">
        <v>1</v>
      </c>
      <c r="K773" s="127">
        <v>132</v>
      </c>
      <c r="R773" s="124">
        <v>0</v>
      </c>
      <c r="S773" s="124">
        <v>0</v>
      </c>
      <c r="T773" s="124">
        <v>0</v>
      </c>
      <c r="U773" s="124">
        <v>0</v>
      </c>
      <c r="AP773" s="124">
        <f t="shared" si="2045"/>
        <v>258</v>
      </c>
      <c r="AQ773" s="124">
        <f t="shared" ref="AQ773:AR836" ca="1" si="2146">IFERROR(OFFSET($A$1,$AP773,COLUMN()-43),0)</f>
        <v>93</v>
      </c>
      <c r="AR773" s="124">
        <f t="shared" ca="1" si="2146"/>
        <v>23</v>
      </c>
      <c r="AT773" s="124">
        <f t="shared" ref="AT773:AU836" ca="1" si="2147">IFERROR(OFFSET($G$1,$AP773,COLUMN()-46),0)</f>
        <v>145</v>
      </c>
      <c r="AU773" s="124">
        <f t="shared" ca="1" si="2147"/>
        <v>81</v>
      </c>
      <c r="CI773" s="124">
        <f t="shared" ref="CI773:CJ773" ca="1" si="2148">IFERROR(OFFSET($D$1,$AP773,COLUMN()-87),0)</f>
        <v>118</v>
      </c>
      <c r="CJ773" s="124">
        <f t="shared" ca="1" si="2148"/>
        <v>173</v>
      </c>
      <c r="CL773" s="124">
        <f t="shared" ref="CL773:CM773" ca="1" si="2149">IFERROR(OFFSET($A$1,$AP773,COLUMN()-90),0)</f>
        <v>93</v>
      </c>
      <c r="CM773" s="124">
        <f t="shared" ca="1" si="2149"/>
        <v>23</v>
      </c>
      <c r="CO773" s="124">
        <f t="shared" ref="CO773:CP773" ca="1" si="2150">IFERROR(OFFSET($A$1,$AP773,COLUMN()-93),0)</f>
        <v>93</v>
      </c>
      <c r="CP773" s="124">
        <f t="shared" ca="1" si="2150"/>
        <v>23</v>
      </c>
      <c r="CR773" s="124">
        <f t="shared" ref="CR773:CS773" ca="1" si="2151">IFERROR(OFFSET($D$1,$AP773,COLUMN()-96),0)</f>
        <v>118</v>
      </c>
      <c r="CS773" s="124">
        <f t="shared" ca="1" si="2151"/>
        <v>173</v>
      </c>
    </row>
    <row r="774" spans="1:97" x14ac:dyDescent="0.3">
      <c r="A774" s="125">
        <v>23</v>
      </c>
      <c r="B774" s="125">
        <v>63</v>
      </c>
      <c r="D774" s="125">
        <v>79</v>
      </c>
      <c r="E774" s="125">
        <v>181</v>
      </c>
      <c r="G774" s="126">
        <v>261</v>
      </c>
      <c r="H774" s="126">
        <v>176</v>
      </c>
      <c r="J774" s="127">
        <v>1</v>
      </c>
      <c r="K774" s="127">
        <v>126</v>
      </c>
      <c r="R774" s="124">
        <v>0</v>
      </c>
      <c r="S774" s="124">
        <v>0</v>
      </c>
      <c r="T774" s="124">
        <v>0</v>
      </c>
      <c r="U774" s="124">
        <v>0</v>
      </c>
      <c r="AP774" s="124">
        <f t="shared" si="2045"/>
        <v>258</v>
      </c>
      <c r="AQ774" s="124">
        <f t="shared" ref="AQ774:AR837" ca="1" si="2152">IFERROR(OFFSET($D$1,$AP774,COLUMN()-43),0)</f>
        <v>118</v>
      </c>
      <c r="AR774" s="124">
        <f t="shared" ca="1" si="2152"/>
        <v>173</v>
      </c>
      <c r="AT774" s="124">
        <f t="shared" ref="AT774:AU837" ca="1" si="2153">IFERROR(OFFSET($J$1,$AP774,COLUMN()-46),0)</f>
        <v>46</v>
      </c>
      <c r="AU774" s="124">
        <f t="shared" ca="1" si="2153"/>
        <v>154</v>
      </c>
      <c r="CI774" s="124">
        <f t="shared" ref="CI774:CJ774" ca="1" si="2154">IFERROR(OFFSET($G$1,$AP774,COLUMN()-87),0)</f>
        <v>145</v>
      </c>
      <c r="CJ774" s="124">
        <f t="shared" ca="1" si="2154"/>
        <v>81</v>
      </c>
      <c r="CL774" s="124">
        <f t="shared" ref="CL774:CM774" ca="1" si="2155">IFERROR(OFFSET($J$1,$AP774,COLUMN()-90),0)</f>
        <v>46</v>
      </c>
      <c r="CM774" s="124">
        <f t="shared" ca="1" si="2155"/>
        <v>154</v>
      </c>
      <c r="CO774" s="124">
        <f t="shared" ref="CO774:CP774" ca="1" si="2156">IFERROR(OFFSET($G$1,$AP774,COLUMN()-93),0)</f>
        <v>145</v>
      </c>
      <c r="CP774" s="124">
        <f t="shared" ca="1" si="2156"/>
        <v>81</v>
      </c>
      <c r="CR774" s="124">
        <f t="shared" ref="CR774:CS774" ca="1" si="2157">IFERROR(OFFSET($J$1,$AP774,COLUMN()-96),0)</f>
        <v>46</v>
      </c>
      <c r="CS774" s="124">
        <f t="shared" ca="1" si="2157"/>
        <v>154</v>
      </c>
    </row>
    <row r="775" spans="1:97" x14ac:dyDescent="0.3">
      <c r="A775" s="125">
        <v>28</v>
      </c>
      <c r="B775" s="125">
        <v>60</v>
      </c>
      <c r="D775" s="125">
        <v>82</v>
      </c>
      <c r="E775" s="125">
        <v>179</v>
      </c>
      <c r="G775" s="126">
        <v>261</v>
      </c>
      <c r="H775" s="126">
        <v>182</v>
      </c>
      <c r="J775" s="127">
        <v>1</v>
      </c>
      <c r="K775" s="127">
        <v>120</v>
      </c>
      <c r="R775" s="124">
        <v>0</v>
      </c>
      <c r="S775" s="124">
        <v>0</v>
      </c>
      <c r="T775" s="124">
        <v>0</v>
      </c>
      <c r="U775" s="124">
        <v>0</v>
      </c>
    </row>
    <row r="776" spans="1:97" x14ac:dyDescent="0.3">
      <c r="A776" s="125">
        <v>34</v>
      </c>
      <c r="B776" s="125">
        <v>57</v>
      </c>
      <c r="D776" s="125">
        <v>86</v>
      </c>
      <c r="E776" s="125">
        <v>178</v>
      </c>
      <c r="G776" s="126">
        <v>261</v>
      </c>
      <c r="H776" s="126">
        <v>189</v>
      </c>
      <c r="J776" s="127">
        <v>1</v>
      </c>
      <c r="K776" s="127">
        <v>114</v>
      </c>
      <c r="R776" s="124">
        <v>0</v>
      </c>
      <c r="S776" s="124">
        <v>0</v>
      </c>
      <c r="T776" s="124">
        <v>0</v>
      </c>
      <c r="U776" s="124">
        <v>0</v>
      </c>
      <c r="AP776" s="124">
        <f t="shared" si="2045"/>
        <v>259</v>
      </c>
      <c r="AQ776" s="124">
        <f t="shared" ca="1" si="2146"/>
        <v>99</v>
      </c>
      <c r="AR776" s="124">
        <f t="shared" ca="1" si="2146"/>
        <v>20</v>
      </c>
      <c r="AT776" s="124">
        <f t="shared" ca="1" si="2147"/>
        <v>143</v>
      </c>
      <c r="AU776" s="124">
        <f t="shared" ca="1" si="2147"/>
        <v>77</v>
      </c>
      <c r="CI776" s="124">
        <f t="shared" ref="CI776:CJ776" ca="1" si="2158">IFERROR(OFFSET($D$1,$AP776,COLUMN()-87),0)</f>
        <v>118</v>
      </c>
      <c r="CJ776" s="124">
        <f t="shared" ca="1" si="2158"/>
        <v>173</v>
      </c>
      <c r="CL776" s="124">
        <f t="shared" ref="CL776:CM776" ca="1" si="2159">IFERROR(OFFSET($A$1,$AP776,COLUMN()-90),0)</f>
        <v>99</v>
      </c>
      <c r="CM776" s="124">
        <f t="shared" ca="1" si="2159"/>
        <v>20</v>
      </c>
      <c r="CO776" s="124">
        <f t="shared" ref="CO776:CP776" ca="1" si="2160">IFERROR(OFFSET($A$1,$AP776,COLUMN()-93),0)</f>
        <v>99</v>
      </c>
      <c r="CP776" s="124">
        <f t="shared" ca="1" si="2160"/>
        <v>20</v>
      </c>
      <c r="CR776" s="124">
        <f t="shared" ref="CR776:CS776" ca="1" si="2161">IFERROR(OFFSET($D$1,$AP776,COLUMN()-96),0)</f>
        <v>118</v>
      </c>
      <c r="CS776" s="124">
        <f t="shared" ca="1" si="2161"/>
        <v>173</v>
      </c>
    </row>
    <row r="777" spans="1:97" x14ac:dyDescent="0.3">
      <c r="A777" s="125">
        <v>39</v>
      </c>
      <c r="B777" s="125">
        <v>54</v>
      </c>
      <c r="D777" s="125">
        <v>89</v>
      </c>
      <c r="E777" s="125">
        <v>176</v>
      </c>
      <c r="G777" s="126">
        <v>261</v>
      </c>
      <c r="H777" s="126">
        <v>195</v>
      </c>
      <c r="J777" s="127">
        <v>1</v>
      </c>
      <c r="K777" s="127">
        <v>107</v>
      </c>
      <c r="R777" s="124">
        <v>0</v>
      </c>
      <c r="S777" s="124">
        <v>0</v>
      </c>
      <c r="T777" s="124">
        <v>0</v>
      </c>
      <c r="U777" s="124">
        <v>0</v>
      </c>
      <c r="AP777" s="124">
        <f t="shared" si="2045"/>
        <v>259</v>
      </c>
      <c r="AQ777" s="124">
        <f t="shared" ca="1" si="2152"/>
        <v>118</v>
      </c>
      <c r="AR777" s="124">
        <f t="shared" ca="1" si="2152"/>
        <v>173</v>
      </c>
      <c r="AT777" s="124">
        <f t="shared" ca="1" si="2153"/>
        <v>44</v>
      </c>
      <c r="AU777" s="124">
        <f t="shared" ca="1" si="2153"/>
        <v>151</v>
      </c>
      <c r="CI777" s="124">
        <f t="shared" ref="CI777:CJ777" ca="1" si="2162">IFERROR(OFFSET($G$1,$AP777,COLUMN()-87),0)</f>
        <v>143</v>
      </c>
      <c r="CJ777" s="124">
        <f t="shared" ca="1" si="2162"/>
        <v>77</v>
      </c>
      <c r="CL777" s="124">
        <f t="shared" ref="CL777:CM777" ca="1" si="2163">IFERROR(OFFSET($J$1,$AP777,COLUMN()-90),0)</f>
        <v>44</v>
      </c>
      <c r="CM777" s="124">
        <f t="shared" ca="1" si="2163"/>
        <v>151</v>
      </c>
      <c r="CO777" s="124">
        <f t="shared" ref="CO777:CP777" ca="1" si="2164">IFERROR(OFFSET($G$1,$AP777,COLUMN()-93),0)</f>
        <v>143</v>
      </c>
      <c r="CP777" s="124">
        <f t="shared" ca="1" si="2164"/>
        <v>77</v>
      </c>
      <c r="CR777" s="124">
        <f t="shared" ref="CR777:CS777" ca="1" si="2165">IFERROR(OFFSET($J$1,$AP777,COLUMN()-96),0)</f>
        <v>44</v>
      </c>
      <c r="CS777" s="124">
        <f t="shared" ca="1" si="2165"/>
        <v>151</v>
      </c>
    </row>
    <row r="778" spans="1:97" x14ac:dyDescent="0.3">
      <c r="A778" s="125">
        <v>44</v>
      </c>
      <c r="B778" s="125">
        <v>51</v>
      </c>
      <c r="D778" s="125">
        <v>92</v>
      </c>
      <c r="E778" s="125">
        <v>174</v>
      </c>
      <c r="G778" s="126">
        <v>261</v>
      </c>
      <c r="H778" s="126">
        <v>201</v>
      </c>
      <c r="J778" s="127">
        <v>1</v>
      </c>
      <c r="K778" s="127">
        <v>101</v>
      </c>
      <c r="R778" s="124">
        <v>0</v>
      </c>
      <c r="S778" s="124">
        <v>0</v>
      </c>
      <c r="T778" s="124">
        <v>0</v>
      </c>
      <c r="U778" s="124">
        <v>0</v>
      </c>
    </row>
    <row r="779" spans="1:97" x14ac:dyDescent="0.3">
      <c r="A779" s="125">
        <v>50</v>
      </c>
      <c r="B779" s="125">
        <v>48</v>
      </c>
      <c r="D779" s="125">
        <v>95</v>
      </c>
      <c r="E779" s="125">
        <v>172</v>
      </c>
      <c r="G779" s="126">
        <v>261</v>
      </c>
      <c r="H779" s="126">
        <v>207</v>
      </c>
      <c r="J779" s="127">
        <v>1</v>
      </c>
      <c r="K779" s="127">
        <v>95</v>
      </c>
      <c r="R779" s="124">
        <v>0</v>
      </c>
      <c r="S779" s="124">
        <v>0</v>
      </c>
      <c r="T779" s="124">
        <v>0</v>
      </c>
      <c r="U779" s="124">
        <v>0</v>
      </c>
      <c r="AP779" s="124">
        <f t="shared" si="2045"/>
        <v>260</v>
      </c>
      <c r="AQ779" s="124">
        <f t="shared" ca="1" si="2146"/>
        <v>104</v>
      </c>
      <c r="AR779" s="124">
        <f t="shared" ca="1" si="2146"/>
        <v>17</v>
      </c>
      <c r="AT779" s="124">
        <f t="shared" ca="1" si="2147"/>
        <v>141</v>
      </c>
      <c r="AU779" s="124">
        <f t="shared" ca="1" si="2147"/>
        <v>73</v>
      </c>
      <c r="CI779" s="124">
        <f t="shared" ref="CI779:CJ779" ca="1" si="2166">IFERROR(OFFSET($D$1,$AP779,COLUMN()-87),0)</f>
        <v>118</v>
      </c>
      <c r="CJ779" s="124">
        <f t="shared" ca="1" si="2166"/>
        <v>174</v>
      </c>
      <c r="CL779" s="124">
        <f t="shared" ref="CL779:CM779" ca="1" si="2167">IFERROR(OFFSET($A$1,$AP779,COLUMN()-90),0)</f>
        <v>104</v>
      </c>
      <c r="CM779" s="124">
        <f t="shared" ca="1" si="2167"/>
        <v>17</v>
      </c>
      <c r="CO779" s="124">
        <f t="shared" ref="CO779:CP779" ca="1" si="2168">IFERROR(OFFSET($A$1,$AP779,COLUMN()-93),0)</f>
        <v>104</v>
      </c>
      <c r="CP779" s="124">
        <f t="shared" ca="1" si="2168"/>
        <v>17</v>
      </c>
      <c r="CR779" s="124">
        <f t="shared" ref="CR779:CS779" ca="1" si="2169">IFERROR(OFFSET($D$1,$AP779,COLUMN()-96),0)</f>
        <v>118</v>
      </c>
      <c r="CS779" s="124">
        <f t="shared" ca="1" si="2169"/>
        <v>174</v>
      </c>
    </row>
    <row r="780" spans="1:97" x14ac:dyDescent="0.3">
      <c r="A780" s="125">
        <v>55</v>
      </c>
      <c r="B780" s="125">
        <v>45</v>
      </c>
      <c r="D780" s="125">
        <v>99</v>
      </c>
      <c r="E780" s="125">
        <v>170</v>
      </c>
      <c r="G780" s="126">
        <v>261</v>
      </c>
      <c r="H780" s="126">
        <v>214</v>
      </c>
      <c r="J780" s="127">
        <v>1</v>
      </c>
      <c r="K780" s="127">
        <v>89</v>
      </c>
      <c r="R780" s="124">
        <v>0</v>
      </c>
      <c r="S780" s="124">
        <v>0</v>
      </c>
      <c r="T780" s="124">
        <v>0</v>
      </c>
      <c r="U780" s="124">
        <v>0</v>
      </c>
      <c r="AP780" s="124">
        <f t="shared" si="2045"/>
        <v>260</v>
      </c>
      <c r="AQ780" s="124">
        <f t="shared" ca="1" si="2152"/>
        <v>118</v>
      </c>
      <c r="AR780" s="124">
        <f t="shared" ca="1" si="2152"/>
        <v>174</v>
      </c>
      <c r="AT780" s="124">
        <f t="shared" ca="1" si="2153"/>
        <v>44</v>
      </c>
      <c r="AU780" s="124">
        <f t="shared" ca="1" si="2153"/>
        <v>155</v>
      </c>
      <c r="CI780" s="124">
        <f t="shared" ref="CI780:CJ780" ca="1" si="2170">IFERROR(OFFSET($G$1,$AP780,COLUMN()-87),0)</f>
        <v>141</v>
      </c>
      <c r="CJ780" s="124">
        <f t="shared" ca="1" si="2170"/>
        <v>73</v>
      </c>
      <c r="CL780" s="124">
        <f t="shared" ref="CL780:CM780" ca="1" si="2171">IFERROR(OFFSET($J$1,$AP780,COLUMN()-90),0)</f>
        <v>44</v>
      </c>
      <c r="CM780" s="124">
        <f t="shared" ca="1" si="2171"/>
        <v>155</v>
      </c>
      <c r="CO780" s="124">
        <f t="shared" ref="CO780:CP780" ca="1" si="2172">IFERROR(OFFSET($G$1,$AP780,COLUMN()-93),0)</f>
        <v>141</v>
      </c>
      <c r="CP780" s="124">
        <f t="shared" ca="1" si="2172"/>
        <v>73</v>
      </c>
      <c r="CR780" s="124">
        <f t="shared" ref="CR780:CS780" ca="1" si="2173">IFERROR(OFFSET($J$1,$AP780,COLUMN()-96),0)</f>
        <v>44</v>
      </c>
      <c r="CS780" s="124">
        <f t="shared" ca="1" si="2173"/>
        <v>155</v>
      </c>
    </row>
    <row r="781" spans="1:97" x14ac:dyDescent="0.3">
      <c r="A781" s="125">
        <v>61</v>
      </c>
      <c r="B781" s="125">
        <v>42</v>
      </c>
      <c r="D781" s="125">
        <v>102</v>
      </c>
      <c r="E781" s="125">
        <v>168</v>
      </c>
      <c r="G781" s="126">
        <v>261</v>
      </c>
      <c r="H781" s="126">
        <v>220</v>
      </c>
      <c r="J781" s="127">
        <v>1</v>
      </c>
      <c r="K781" s="127">
        <v>82</v>
      </c>
      <c r="R781" s="124">
        <v>0</v>
      </c>
      <c r="S781" s="124">
        <v>0</v>
      </c>
      <c r="T781" s="124">
        <v>0</v>
      </c>
      <c r="U781" s="124">
        <v>0</v>
      </c>
    </row>
    <row r="782" spans="1:97" x14ac:dyDescent="0.3">
      <c r="A782" s="125">
        <v>66</v>
      </c>
      <c r="B782" s="125">
        <v>38</v>
      </c>
      <c r="D782" s="125">
        <v>105</v>
      </c>
      <c r="E782" s="125">
        <v>166</v>
      </c>
      <c r="G782" s="126">
        <v>261</v>
      </c>
      <c r="H782" s="126">
        <v>226</v>
      </c>
      <c r="J782" s="127">
        <v>1</v>
      </c>
      <c r="K782" s="127">
        <v>76</v>
      </c>
      <c r="R782" s="124">
        <v>0</v>
      </c>
      <c r="S782" s="124">
        <v>59</v>
      </c>
      <c r="T782" s="124">
        <v>64</v>
      </c>
      <c r="U782" s="124">
        <v>56</v>
      </c>
      <c r="AP782" s="124">
        <f t="shared" si="2045"/>
        <v>261</v>
      </c>
      <c r="AQ782" s="124">
        <f t="shared" ca="1" si="2146"/>
        <v>109</v>
      </c>
      <c r="AR782" s="124">
        <f t="shared" ca="1" si="2146"/>
        <v>14</v>
      </c>
      <c r="AT782" s="124">
        <f t="shared" ca="1" si="2147"/>
        <v>139</v>
      </c>
      <c r="AU782" s="124">
        <f t="shared" ca="1" si="2147"/>
        <v>68</v>
      </c>
      <c r="CI782" s="124">
        <f t="shared" ref="CI782:CJ782" ca="1" si="2174">IFERROR(OFFSET($D$1,$AP782,COLUMN()-87),0)</f>
        <v>118</v>
      </c>
      <c r="CJ782" s="124">
        <f t="shared" ca="1" si="2174"/>
        <v>174</v>
      </c>
      <c r="CL782" s="124">
        <f t="shared" ref="CL782:CM782" ca="1" si="2175">IFERROR(OFFSET($A$1,$AP782,COLUMN()-90),0)</f>
        <v>109</v>
      </c>
      <c r="CM782" s="124">
        <f t="shared" ca="1" si="2175"/>
        <v>14</v>
      </c>
      <c r="CO782" s="124">
        <f t="shared" ref="CO782:CP782" ca="1" si="2176">IFERROR(OFFSET($A$1,$AP782,COLUMN()-93),0)</f>
        <v>109</v>
      </c>
      <c r="CP782" s="124">
        <f t="shared" ca="1" si="2176"/>
        <v>14</v>
      </c>
      <c r="CR782" s="124">
        <f t="shared" ref="CR782:CS782" ca="1" si="2177">IFERROR(OFFSET($D$1,$AP782,COLUMN()-96),0)</f>
        <v>118</v>
      </c>
      <c r="CS782" s="124">
        <f t="shared" ca="1" si="2177"/>
        <v>174</v>
      </c>
    </row>
    <row r="783" spans="1:97" x14ac:dyDescent="0.3">
      <c r="A783" s="125">
        <v>71</v>
      </c>
      <c r="B783" s="125">
        <v>35</v>
      </c>
      <c r="D783" s="125">
        <v>106</v>
      </c>
      <c r="E783" s="125">
        <v>169</v>
      </c>
      <c r="G783" s="126">
        <v>256</v>
      </c>
      <c r="H783" s="126">
        <v>229</v>
      </c>
      <c r="J783" s="127">
        <v>6</v>
      </c>
      <c r="K783" s="127">
        <v>73</v>
      </c>
      <c r="R783" s="124">
        <v>0</v>
      </c>
      <c r="S783" s="124">
        <v>0</v>
      </c>
      <c r="T783" s="124">
        <v>0</v>
      </c>
      <c r="U783" s="124">
        <v>0</v>
      </c>
      <c r="AP783" s="124">
        <f t="shared" si="2045"/>
        <v>261</v>
      </c>
      <c r="AQ783" s="124">
        <f t="shared" ca="1" si="2152"/>
        <v>118</v>
      </c>
      <c r="AR783" s="124">
        <f t="shared" ca="1" si="2152"/>
        <v>174</v>
      </c>
      <c r="AT783" s="124">
        <f t="shared" ca="1" si="2153"/>
        <v>44</v>
      </c>
      <c r="AU783" s="124">
        <f t="shared" ca="1" si="2153"/>
        <v>159</v>
      </c>
      <c r="CI783" s="124">
        <f t="shared" ref="CI783:CJ783" ca="1" si="2178">IFERROR(OFFSET($G$1,$AP783,COLUMN()-87),0)</f>
        <v>139</v>
      </c>
      <c r="CJ783" s="124">
        <f t="shared" ca="1" si="2178"/>
        <v>68</v>
      </c>
      <c r="CL783" s="124">
        <f t="shared" ref="CL783:CM783" ca="1" si="2179">IFERROR(OFFSET($J$1,$AP783,COLUMN()-90),0)</f>
        <v>44</v>
      </c>
      <c r="CM783" s="124">
        <f t="shared" ca="1" si="2179"/>
        <v>159</v>
      </c>
      <c r="CO783" s="124">
        <f t="shared" ref="CO783:CP783" ca="1" si="2180">IFERROR(OFFSET($G$1,$AP783,COLUMN()-93),0)</f>
        <v>139</v>
      </c>
      <c r="CP783" s="124">
        <f t="shared" ca="1" si="2180"/>
        <v>68</v>
      </c>
      <c r="CR783" s="124">
        <f t="shared" ref="CR783:CS783" ca="1" si="2181">IFERROR(OFFSET($J$1,$AP783,COLUMN()-96),0)</f>
        <v>44</v>
      </c>
      <c r="CS783" s="124">
        <f t="shared" ca="1" si="2181"/>
        <v>159</v>
      </c>
    </row>
    <row r="784" spans="1:97" x14ac:dyDescent="0.3">
      <c r="A784" s="125">
        <v>77</v>
      </c>
      <c r="B784" s="125">
        <v>32</v>
      </c>
      <c r="D784" s="125">
        <v>107</v>
      </c>
      <c r="E784" s="125">
        <v>173</v>
      </c>
      <c r="G784" s="126">
        <v>250</v>
      </c>
      <c r="H784" s="126">
        <v>232</v>
      </c>
      <c r="J784" s="127">
        <v>12</v>
      </c>
      <c r="K784" s="127">
        <v>70</v>
      </c>
      <c r="R784" s="124">
        <v>0</v>
      </c>
      <c r="S784" s="124">
        <v>0</v>
      </c>
      <c r="T784" s="124">
        <v>0</v>
      </c>
      <c r="U784" s="124">
        <v>0</v>
      </c>
    </row>
    <row r="785" spans="1:97" x14ac:dyDescent="0.3">
      <c r="A785" s="125">
        <v>82</v>
      </c>
      <c r="B785" s="125">
        <v>29</v>
      </c>
      <c r="D785" s="125">
        <v>108</v>
      </c>
      <c r="E785" s="125">
        <v>176</v>
      </c>
      <c r="G785" s="126">
        <v>245</v>
      </c>
      <c r="H785" s="126">
        <v>235</v>
      </c>
      <c r="J785" s="127">
        <v>17</v>
      </c>
      <c r="K785" s="127">
        <v>67</v>
      </c>
      <c r="R785" s="124">
        <v>0</v>
      </c>
      <c r="S785" s="124">
        <v>0</v>
      </c>
      <c r="T785" s="124">
        <v>0</v>
      </c>
      <c r="U785" s="124">
        <v>0</v>
      </c>
      <c r="AP785" s="124">
        <f t="shared" si="2045"/>
        <v>262</v>
      </c>
      <c r="AQ785" s="124">
        <f t="shared" ca="1" si="2146"/>
        <v>115</v>
      </c>
      <c r="AR785" s="124">
        <f t="shared" ca="1" si="2146"/>
        <v>10</v>
      </c>
      <c r="AT785" s="124">
        <f t="shared" ca="1" si="2147"/>
        <v>137</v>
      </c>
      <c r="AU785" s="124">
        <f t="shared" ca="1" si="2147"/>
        <v>64</v>
      </c>
      <c r="CI785" s="124">
        <f t="shared" ref="CI785:CJ785" ca="1" si="2182">IFERROR(OFFSET($D$1,$AP785,COLUMN()-87),0)</f>
        <v>118</v>
      </c>
      <c r="CJ785" s="124">
        <f t="shared" ca="1" si="2182"/>
        <v>174</v>
      </c>
      <c r="CL785" s="124">
        <f t="shared" ref="CL785:CM785" ca="1" si="2183">IFERROR(OFFSET($A$1,$AP785,COLUMN()-90),0)</f>
        <v>115</v>
      </c>
      <c r="CM785" s="124">
        <f t="shared" ca="1" si="2183"/>
        <v>10</v>
      </c>
      <c r="CO785" s="124">
        <f t="shared" ref="CO785:CP785" ca="1" si="2184">IFERROR(OFFSET($A$1,$AP785,COLUMN()-93),0)</f>
        <v>115</v>
      </c>
      <c r="CP785" s="124">
        <f t="shared" ca="1" si="2184"/>
        <v>10</v>
      </c>
      <c r="CR785" s="124">
        <f t="shared" ref="CR785:CS785" ca="1" si="2185">IFERROR(OFFSET($D$1,$AP785,COLUMN()-96),0)</f>
        <v>118</v>
      </c>
      <c r="CS785" s="124">
        <f t="shared" ca="1" si="2185"/>
        <v>174</v>
      </c>
    </row>
    <row r="786" spans="1:97" x14ac:dyDescent="0.3">
      <c r="A786" s="125">
        <v>88</v>
      </c>
      <c r="B786" s="125">
        <v>26</v>
      </c>
      <c r="D786" s="125">
        <v>109</v>
      </c>
      <c r="E786" s="125">
        <v>179</v>
      </c>
      <c r="G786" s="126">
        <v>239</v>
      </c>
      <c r="H786" s="126">
        <v>239</v>
      </c>
      <c r="J786" s="127">
        <v>23</v>
      </c>
      <c r="K786" s="127">
        <v>63</v>
      </c>
      <c r="R786" s="124">
        <v>0</v>
      </c>
      <c r="S786" s="124">
        <v>0</v>
      </c>
      <c r="T786" s="124">
        <v>0</v>
      </c>
      <c r="U786" s="124">
        <v>0</v>
      </c>
      <c r="AP786" s="124">
        <f t="shared" si="2045"/>
        <v>262</v>
      </c>
      <c r="AQ786" s="124">
        <f t="shared" ca="1" si="2152"/>
        <v>118</v>
      </c>
      <c r="AR786" s="124">
        <f t="shared" ca="1" si="2152"/>
        <v>174</v>
      </c>
      <c r="AT786" s="124">
        <f t="shared" ca="1" si="2153"/>
        <v>44</v>
      </c>
      <c r="AU786" s="124">
        <f t="shared" ca="1" si="2153"/>
        <v>164</v>
      </c>
      <c r="CI786" s="124">
        <f t="shared" ref="CI786:CJ786" ca="1" si="2186">IFERROR(OFFSET($G$1,$AP786,COLUMN()-87),0)</f>
        <v>137</v>
      </c>
      <c r="CJ786" s="124">
        <f t="shared" ca="1" si="2186"/>
        <v>64</v>
      </c>
      <c r="CL786" s="124">
        <f t="shared" ref="CL786:CM786" ca="1" si="2187">IFERROR(OFFSET($J$1,$AP786,COLUMN()-90),0)</f>
        <v>44</v>
      </c>
      <c r="CM786" s="124">
        <f t="shared" ca="1" si="2187"/>
        <v>164</v>
      </c>
      <c r="CO786" s="124">
        <f t="shared" ref="CO786:CP786" ca="1" si="2188">IFERROR(OFFSET($G$1,$AP786,COLUMN()-93),0)</f>
        <v>137</v>
      </c>
      <c r="CP786" s="124">
        <f t="shared" ca="1" si="2188"/>
        <v>64</v>
      </c>
      <c r="CR786" s="124">
        <f t="shared" ref="CR786:CS786" ca="1" si="2189">IFERROR(OFFSET($J$1,$AP786,COLUMN()-96),0)</f>
        <v>44</v>
      </c>
      <c r="CS786" s="124">
        <f t="shared" ca="1" si="2189"/>
        <v>164</v>
      </c>
    </row>
    <row r="787" spans="1:97" x14ac:dyDescent="0.3">
      <c r="A787" s="125">
        <v>93</v>
      </c>
      <c r="B787" s="125">
        <v>23</v>
      </c>
      <c r="D787" s="125">
        <v>110</v>
      </c>
      <c r="E787" s="125">
        <v>183</v>
      </c>
      <c r="G787" s="126">
        <v>234</v>
      </c>
      <c r="H787" s="126">
        <v>242</v>
      </c>
      <c r="J787" s="127">
        <v>28</v>
      </c>
      <c r="K787" s="127">
        <v>60</v>
      </c>
      <c r="R787" s="124">
        <v>0</v>
      </c>
      <c r="S787" s="124">
        <v>0</v>
      </c>
      <c r="T787" s="124">
        <v>0</v>
      </c>
      <c r="U787" s="124">
        <v>0</v>
      </c>
    </row>
    <row r="788" spans="1:97" x14ac:dyDescent="0.3">
      <c r="A788" s="125">
        <v>99</v>
      </c>
      <c r="B788" s="125">
        <v>20</v>
      </c>
      <c r="D788" s="125">
        <v>111</v>
      </c>
      <c r="E788" s="125">
        <v>186</v>
      </c>
      <c r="G788" s="126">
        <v>229</v>
      </c>
      <c r="H788" s="126">
        <v>245</v>
      </c>
      <c r="J788" s="127">
        <v>34</v>
      </c>
      <c r="K788" s="127">
        <v>57</v>
      </c>
      <c r="R788" s="124">
        <v>0</v>
      </c>
      <c r="S788" s="124">
        <v>60</v>
      </c>
      <c r="T788" s="124">
        <v>0</v>
      </c>
      <c r="U788" s="124">
        <v>0</v>
      </c>
      <c r="AP788" s="124">
        <f t="shared" si="2045"/>
        <v>263</v>
      </c>
      <c r="AQ788" s="124">
        <f t="shared" ca="1" si="2146"/>
        <v>120</v>
      </c>
      <c r="AR788" s="124">
        <f t="shared" ca="1" si="2146"/>
        <v>7</v>
      </c>
      <c r="AT788" s="124">
        <f t="shared" ca="1" si="2147"/>
        <v>135</v>
      </c>
      <c r="AU788" s="124">
        <f t="shared" ca="1" si="2147"/>
        <v>60</v>
      </c>
      <c r="CI788" s="124">
        <f t="shared" ref="CI788:CJ788" ca="1" si="2190">IFERROR(OFFSET($D$1,$AP788,COLUMN()-87),0)</f>
        <v>118</v>
      </c>
      <c r="CJ788" s="124">
        <f t="shared" ca="1" si="2190"/>
        <v>174</v>
      </c>
      <c r="CL788" s="124">
        <f t="shared" ref="CL788:CM788" ca="1" si="2191">IFERROR(OFFSET($A$1,$AP788,COLUMN()-90),0)</f>
        <v>120</v>
      </c>
      <c r="CM788" s="124">
        <f t="shared" ca="1" si="2191"/>
        <v>7</v>
      </c>
      <c r="CO788" s="124">
        <f t="shared" ref="CO788:CP788" ca="1" si="2192">IFERROR(OFFSET($A$1,$AP788,COLUMN()-93),0)</f>
        <v>120</v>
      </c>
      <c r="CP788" s="124">
        <f t="shared" ca="1" si="2192"/>
        <v>7</v>
      </c>
      <c r="CR788" s="124">
        <f t="shared" ref="CR788:CS788" ca="1" si="2193">IFERROR(OFFSET($D$1,$AP788,COLUMN()-96),0)</f>
        <v>118</v>
      </c>
      <c r="CS788" s="124">
        <f t="shared" ca="1" si="2193"/>
        <v>174</v>
      </c>
    </row>
    <row r="789" spans="1:97" x14ac:dyDescent="0.3">
      <c r="A789" s="125">
        <v>104</v>
      </c>
      <c r="B789" s="125">
        <v>17</v>
      </c>
      <c r="D789" s="125">
        <v>109</v>
      </c>
      <c r="E789" s="125">
        <v>189</v>
      </c>
      <c r="G789" s="126">
        <v>223</v>
      </c>
      <c r="H789" s="126">
        <v>248</v>
      </c>
      <c r="J789" s="127">
        <v>39</v>
      </c>
      <c r="K789" s="127">
        <v>54</v>
      </c>
      <c r="R789" s="124">
        <v>0</v>
      </c>
      <c r="S789" s="124">
        <v>0</v>
      </c>
      <c r="T789" s="124">
        <v>0</v>
      </c>
      <c r="U789" s="124">
        <v>0</v>
      </c>
      <c r="AP789" s="124">
        <f t="shared" si="2045"/>
        <v>263</v>
      </c>
      <c r="AQ789" s="124">
        <f t="shared" ca="1" si="2152"/>
        <v>118</v>
      </c>
      <c r="AR789" s="124">
        <f t="shared" ca="1" si="2152"/>
        <v>174</v>
      </c>
      <c r="AT789" s="124">
        <f t="shared" ca="1" si="2153"/>
        <v>44</v>
      </c>
      <c r="AU789" s="124">
        <f t="shared" ca="1" si="2153"/>
        <v>168</v>
      </c>
      <c r="CI789" s="124">
        <f t="shared" ref="CI789:CJ789" ca="1" si="2194">IFERROR(OFFSET($G$1,$AP789,COLUMN()-87),0)</f>
        <v>135</v>
      </c>
      <c r="CJ789" s="124">
        <f t="shared" ca="1" si="2194"/>
        <v>60</v>
      </c>
      <c r="CL789" s="124">
        <f t="shared" ref="CL789:CM789" ca="1" si="2195">IFERROR(OFFSET($J$1,$AP789,COLUMN()-90),0)</f>
        <v>44</v>
      </c>
      <c r="CM789" s="124">
        <f t="shared" ca="1" si="2195"/>
        <v>168</v>
      </c>
      <c r="CO789" s="124">
        <f t="shared" ref="CO789:CP789" ca="1" si="2196">IFERROR(OFFSET($G$1,$AP789,COLUMN()-93),0)</f>
        <v>135</v>
      </c>
      <c r="CP789" s="124">
        <f t="shared" ca="1" si="2196"/>
        <v>60</v>
      </c>
      <c r="CR789" s="124">
        <f t="shared" ref="CR789:CS789" ca="1" si="2197">IFERROR(OFFSET($J$1,$AP789,COLUMN()-96),0)</f>
        <v>44</v>
      </c>
      <c r="CS789" s="124">
        <f t="shared" ca="1" si="2197"/>
        <v>168</v>
      </c>
    </row>
    <row r="790" spans="1:97" x14ac:dyDescent="0.3">
      <c r="A790" s="125">
        <v>109</v>
      </c>
      <c r="B790" s="125">
        <v>14</v>
      </c>
      <c r="D790" s="125">
        <v>107</v>
      </c>
      <c r="E790" s="125">
        <v>193</v>
      </c>
      <c r="G790" s="126">
        <v>218</v>
      </c>
      <c r="H790" s="126">
        <v>251</v>
      </c>
      <c r="J790" s="127">
        <v>44</v>
      </c>
      <c r="K790" s="127">
        <v>51</v>
      </c>
      <c r="R790" s="124">
        <v>0</v>
      </c>
      <c r="S790" s="124">
        <v>0</v>
      </c>
      <c r="T790" s="124">
        <v>0</v>
      </c>
      <c r="U790" s="124">
        <v>0</v>
      </c>
    </row>
    <row r="791" spans="1:97" x14ac:dyDescent="0.3">
      <c r="A791" s="125">
        <v>115</v>
      </c>
      <c r="B791" s="125">
        <v>10</v>
      </c>
      <c r="D791" s="125">
        <v>105</v>
      </c>
      <c r="E791" s="125">
        <v>196</v>
      </c>
      <c r="G791" s="126">
        <v>212</v>
      </c>
      <c r="H791" s="126">
        <v>254</v>
      </c>
      <c r="J791" s="127">
        <v>50</v>
      </c>
      <c r="K791" s="127">
        <v>48</v>
      </c>
      <c r="R791" s="124">
        <v>0</v>
      </c>
      <c r="S791" s="124">
        <v>0</v>
      </c>
      <c r="T791" s="124">
        <v>0</v>
      </c>
      <c r="U791" s="124">
        <v>0</v>
      </c>
      <c r="AP791" s="124">
        <f t="shared" si="2045"/>
        <v>264</v>
      </c>
      <c r="AQ791" s="124">
        <f t="shared" ca="1" si="2146"/>
        <v>126</v>
      </c>
      <c r="AR791" s="124">
        <f t="shared" ca="1" si="2146"/>
        <v>4</v>
      </c>
      <c r="AT791" s="124">
        <f t="shared" ca="1" si="2147"/>
        <v>133</v>
      </c>
      <c r="AU791" s="124">
        <f t="shared" ca="1" si="2147"/>
        <v>55</v>
      </c>
      <c r="CI791" s="124">
        <f t="shared" ref="CI791:CJ791" ca="1" si="2198">IFERROR(OFFSET($D$1,$AP791,COLUMN()-87),0)</f>
        <v>118</v>
      </c>
      <c r="CJ791" s="124">
        <f t="shared" ca="1" si="2198"/>
        <v>174</v>
      </c>
      <c r="CL791" s="124">
        <f t="shared" ref="CL791:CM791" ca="1" si="2199">IFERROR(OFFSET($A$1,$AP791,COLUMN()-90),0)</f>
        <v>126</v>
      </c>
      <c r="CM791" s="124">
        <f t="shared" ca="1" si="2199"/>
        <v>4</v>
      </c>
      <c r="CO791" s="124">
        <f t="shared" ref="CO791:CP791" ca="1" si="2200">IFERROR(OFFSET($A$1,$AP791,COLUMN()-93),0)</f>
        <v>126</v>
      </c>
      <c r="CP791" s="124">
        <f t="shared" ca="1" si="2200"/>
        <v>4</v>
      </c>
      <c r="CR791" s="124">
        <f t="shared" ref="CR791:CS791" ca="1" si="2201">IFERROR(OFFSET($D$1,$AP791,COLUMN()-96),0)</f>
        <v>118</v>
      </c>
      <c r="CS791" s="124">
        <f t="shared" ca="1" si="2201"/>
        <v>174</v>
      </c>
    </row>
    <row r="792" spans="1:97" x14ac:dyDescent="0.3">
      <c r="A792" s="125">
        <v>120</v>
      </c>
      <c r="B792" s="125">
        <v>7</v>
      </c>
      <c r="D792" s="125">
        <v>103</v>
      </c>
      <c r="E792" s="125">
        <v>199</v>
      </c>
      <c r="G792" s="126">
        <v>207</v>
      </c>
      <c r="H792" s="126">
        <v>257</v>
      </c>
      <c r="J792" s="127">
        <v>55</v>
      </c>
      <c r="K792" s="127">
        <v>45</v>
      </c>
      <c r="R792" s="124">
        <v>0</v>
      </c>
      <c r="S792" s="124">
        <v>0</v>
      </c>
      <c r="T792" s="124">
        <v>0</v>
      </c>
      <c r="U792" s="124">
        <v>0</v>
      </c>
      <c r="AP792" s="124">
        <f t="shared" si="2045"/>
        <v>264</v>
      </c>
      <c r="AQ792" s="124">
        <f t="shared" ca="1" si="2152"/>
        <v>118</v>
      </c>
      <c r="AR792" s="124">
        <f t="shared" ca="1" si="2152"/>
        <v>174</v>
      </c>
      <c r="AT792" s="124">
        <f t="shared" ca="1" si="2153"/>
        <v>44</v>
      </c>
      <c r="AU792" s="124">
        <f t="shared" ca="1" si="2153"/>
        <v>172</v>
      </c>
      <c r="CI792" s="124">
        <f t="shared" ref="CI792:CJ792" ca="1" si="2202">IFERROR(OFFSET($G$1,$AP792,COLUMN()-87),0)</f>
        <v>133</v>
      </c>
      <c r="CJ792" s="124">
        <f t="shared" ca="1" si="2202"/>
        <v>55</v>
      </c>
      <c r="CL792" s="124">
        <f t="shared" ref="CL792:CM792" ca="1" si="2203">IFERROR(OFFSET($J$1,$AP792,COLUMN()-90),0)</f>
        <v>44</v>
      </c>
      <c r="CM792" s="124">
        <f t="shared" ca="1" si="2203"/>
        <v>172</v>
      </c>
      <c r="CO792" s="124">
        <f t="shared" ref="CO792:CP792" ca="1" si="2204">IFERROR(OFFSET($G$1,$AP792,COLUMN()-93),0)</f>
        <v>133</v>
      </c>
      <c r="CP792" s="124">
        <f t="shared" ca="1" si="2204"/>
        <v>55</v>
      </c>
      <c r="CR792" s="124">
        <f t="shared" ref="CR792:CS792" ca="1" si="2205">IFERROR(OFFSET($J$1,$AP792,COLUMN()-96),0)</f>
        <v>44</v>
      </c>
      <c r="CS792" s="124">
        <f t="shared" ca="1" si="2205"/>
        <v>172</v>
      </c>
    </row>
    <row r="793" spans="1:97" x14ac:dyDescent="0.3">
      <c r="A793" s="125">
        <v>126</v>
      </c>
      <c r="B793" s="125">
        <v>4</v>
      </c>
      <c r="D793" s="125">
        <v>101</v>
      </c>
      <c r="E793" s="125">
        <v>203</v>
      </c>
      <c r="G793" s="126">
        <v>201</v>
      </c>
      <c r="H793" s="126">
        <v>260</v>
      </c>
      <c r="J793" s="127">
        <v>61</v>
      </c>
      <c r="K793" s="127">
        <v>42</v>
      </c>
      <c r="R793" s="124">
        <v>0</v>
      </c>
      <c r="S793" s="124">
        <v>0</v>
      </c>
      <c r="T793" s="124">
        <v>0</v>
      </c>
      <c r="U793" s="124">
        <v>0</v>
      </c>
    </row>
    <row r="794" spans="1:97" x14ac:dyDescent="0.3">
      <c r="A794" s="125">
        <v>131</v>
      </c>
      <c r="B794" s="125">
        <v>1</v>
      </c>
      <c r="D794" s="125">
        <v>99</v>
      </c>
      <c r="E794" s="125">
        <v>206</v>
      </c>
      <c r="G794" s="126">
        <v>196</v>
      </c>
      <c r="H794" s="126">
        <v>264</v>
      </c>
      <c r="J794" s="127">
        <v>66</v>
      </c>
      <c r="K794" s="127">
        <v>38</v>
      </c>
      <c r="R794" s="124">
        <v>54</v>
      </c>
      <c r="S794" s="124">
        <v>0</v>
      </c>
      <c r="T794" s="124">
        <v>0</v>
      </c>
      <c r="U794" s="124">
        <v>0</v>
      </c>
      <c r="AP794" s="124">
        <f t="shared" si="2045"/>
        <v>265</v>
      </c>
      <c r="AQ794" s="124">
        <f t="shared" ca="1" si="2146"/>
        <v>131</v>
      </c>
      <c r="AR794" s="124">
        <f t="shared" ca="1" si="2146"/>
        <v>1</v>
      </c>
      <c r="AT794" s="124">
        <f t="shared" ca="1" si="2147"/>
        <v>131</v>
      </c>
      <c r="AU794" s="124">
        <f t="shared" ca="1" si="2147"/>
        <v>51</v>
      </c>
      <c r="CI794" s="124">
        <f t="shared" ref="CI794:CJ794" ca="1" si="2206">IFERROR(OFFSET($D$1,$AP794,COLUMN()-87),0)</f>
        <v>118</v>
      </c>
      <c r="CJ794" s="124">
        <f t="shared" ca="1" si="2206"/>
        <v>174</v>
      </c>
      <c r="CL794" s="124">
        <f t="shared" ref="CL794:CM794" ca="1" si="2207">IFERROR(OFFSET($A$1,$AP794,COLUMN()-90),0)</f>
        <v>131</v>
      </c>
      <c r="CM794" s="124">
        <f t="shared" ca="1" si="2207"/>
        <v>1</v>
      </c>
      <c r="CO794" s="124">
        <f t="shared" ref="CO794:CP794" ca="1" si="2208">IFERROR(OFFSET($A$1,$AP794,COLUMN()-93),0)</f>
        <v>131</v>
      </c>
      <c r="CP794" s="124">
        <f t="shared" ca="1" si="2208"/>
        <v>1</v>
      </c>
      <c r="CR794" s="124">
        <f t="shared" ref="CR794:CS794" ca="1" si="2209">IFERROR(OFFSET($D$1,$AP794,COLUMN()-96),0)</f>
        <v>118</v>
      </c>
      <c r="CS794" s="124">
        <f t="shared" ca="1" si="2209"/>
        <v>174</v>
      </c>
    </row>
    <row r="795" spans="1:97" x14ac:dyDescent="0.3">
      <c r="A795" s="125">
        <v>131</v>
      </c>
      <c r="B795" s="125">
        <v>5</v>
      </c>
      <c r="D795" s="125">
        <v>97</v>
      </c>
      <c r="E795" s="125">
        <v>209</v>
      </c>
      <c r="G795" s="126">
        <v>191</v>
      </c>
      <c r="H795" s="126">
        <v>267</v>
      </c>
      <c r="J795" s="127">
        <v>71</v>
      </c>
      <c r="K795" s="127">
        <v>35</v>
      </c>
      <c r="R795" s="124">
        <v>0</v>
      </c>
      <c r="S795" s="124">
        <v>0</v>
      </c>
      <c r="T795" s="124">
        <v>0</v>
      </c>
      <c r="U795" s="124">
        <v>0</v>
      </c>
      <c r="AP795" s="124">
        <f t="shared" si="2045"/>
        <v>265</v>
      </c>
      <c r="AQ795" s="124">
        <f t="shared" ca="1" si="2152"/>
        <v>118</v>
      </c>
      <c r="AR795" s="124">
        <f t="shared" ca="1" si="2152"/>
        <v>174</v>
      </c>
      <c r="AT795" s="124">
        <f t="shared" ca="1" si="2153"/>
        <v>44</v>
      </c>
      <c r="AU795" s="124">
        <f t="shared" ca="1" si="2153"/>
        <v>176</v>
      </c>
      <c r="CI795" s="124">
        <f t="shared" ref="CI795:CJ795" ca="1" si="2210">IFERROR(OFFSET($G$1,$AP795,COLUMN()-87),0)</f>
        <v>131</v>
      </c>
      <c r="CJ795" s="124">
        <f t="shared" ca="1" si="2210"/>
        <v>51</v>
      </c>
      <c r="CL795" s="124">
        <f t="shared" ref="CL795:CM795" ca="1" si="2211">IFERROR(OFFSET($J$1,$AP795,COLUMN()-90),0)</f>
        <v>44</v>
      </c>
      <c r="CM795" s="124">
        <f t="shared" ca="1" si="2211"/>
        <v>176</v>
      </c>
      <c r="CO795" s="124">
        <f t="shared" ref="CO795:CP795" ca="1" si="2212">IFERROR(OFFSET($G$1,$AP795,COLUMN()-93),0)</f>
        <v>131</v>
      </c>
      <c r="CP795" s="124">
        <f t="shared" ca="1" si="2212"/>
        <v>51</v>
      </c>
      <c r="CR795" s="124">
        <f t="shared" ref="CR795:CS795" ca="1" si="2213">IFERROR(OFFSET($J$1,$AP795,COLUMN()-96),0)</f>
        <v>44</v>
      </c>
      <c r="CS795" s="124">
        <f t="shared" ca="1" si="2213"/>
        <v>176</v>
      </c>
    </row>
    <row r="796" spans="1:97" x14ac:dyDescent="0.3">
      <c r="A796" s="125">
        <v>131</v>
      </c>
      <c r="B796" s="125">
        <v>9</v>
      </c>
      <c r="D796" s="125">
        <v>95</v>
      </c>
      <c r="E796" s="125">
        <v>213</v>
      </c>
      <c r="G796" s="126">
        <v>185</v>
      </c>
      <c r="H796" s="126">
        <v>270</v>
      </c>
      <c r="J796" s="127">
        <v>77</v>
      </c>
      <c r="K796" s="127">
        <v>32</v>
      </c>
      <c r="R796" s="124">
        <v>0</v>
      </c>
      <c r="S796" s="124">
        <v>0</v>
      </c>
      <c r="T796" s="124">
        <v>0</v>
      </c>
      <c r="U796" s="124">
        <v>0</v>
      </c>
    </row>
    <row r="797" spans="1:97" x14ac:dyDescent="0.3">
      <c r="A797" s="125">
        <v>131</v>
      </c>
      <c r="B797" s="125">
        <v>14</v>
      </c>
      <c r="D797" s="125">
        <v>93</v>
      </c>
      <c r="E797" s="125">
        <v>216</v>
      </c>
      <c r="G797" s="126">
        <v>180</v>
      </c>
      <c r="H797" s="126">
        <v>273</v>
      </c>
      <c r="J797" s="127">
        <v>82</v>
      </c>
      <c r="K797" s="127">
        <v>29</v>
      </c>
      <c r="R797" s="124">
        <v>0</v>
      </c>
      <c r="S797" s="124">
        <v>0</v>
      </c>
      <c r="T797" s="124">
        <v>0</v>
      </c>
      <c r="U797" s="124">
        <v>0</v>
      </c>
      <c r="AP797" s="124">
        <f t="shared" si="2045"/>
        <v>266</v>
      </c>
      <c r="AQ797" s="124">
        <f t="shared" ca="1" si="2146"/>
        <v>126</v>
      </c>
      <c r="AR797" s="124">
        <f t="shared" ca="1" si="2146"/>
        <v>4</v>
      </c>
      <c r="AT797" s="124">
        <f t="shared" ca="1" si="2147"/>
        <v>131</v>
      </c>
      <c r="AU797" s="124">
        <f t="shared" ca="1" si="2147"/>
        <v>47</v>
      </c>
      <c r="CI797" s="124">
        <f t="shared" ref="CI797:CJ797" ca="1" si="2214">IFERROR(OFFSET($D$1,$AP797,COLUMN()-87),0)</f>
        <v>118</v>
      </c>
      <c r="CJ797" s="124">
        <f t="shared" ca="1" si="2214"/>
        <v>174</v>
      </c>
      <c r="CL797" s="124">
        <f t="shared" ref="CL797:CM797" ca="1" si="2215">IFERROR(OFFSET($A$1,$AP797,COLUMN()-90),0)</f>
        <v>126</v>
      </c>
      <c r="CM797" s="124">
        <f t="shared" ca="1" si="2215"/>
        <v>4</v>
      </c>
      <c r="CO797" s="124">
        <f t="shared" ref="CO797:CP797" ca="1" si="2216">IFERROR(OFFSET($A$1,$AP797,COLUMN()-93),0)</f>
        <v>126</v>
      </c>
      <c r="CP797" s="124">
        <f t="shared" ca="1" si="2216"/>
        <v>4</v>
      </c>
      <c r="CR797" s="124">
        <f t="shared" ref="CR797:CS797" ca="1" si="2217">IFERROR(OFFSET($D$1,$AP797,COLUMN()-96),0)</f>
        <v>118</v>
      </c>
      <c r="CS797" s="124">
        <f t="shared" ca="1" si="2217"/>
        <v>174</v>
      </c>
    </row>
    <row r="798" spans="1:97" x14ac:dyDescent="0.3">
      <c r="A798" s="125">
        <v>131</v>
      </c>
      <c r="B798" s="125">
        <v>18</v>
      </c>
      <c r="D798" s="125">
        <v>91</v>
      </c>
      <c r="E798" s="125">
        <v>219</v>
      </c>
      <c r="G798" s="126">
        <v>174</v>
      </c>
      <c r="H798" s="126">
        <v>276</v>
      </c>
      <c r="J798" s="127">
        <v>88</v>
      </c>
      <c r="K798" s="127">
        <v>26</v>
      </c>
      <c r="R798" s="124">
        <v>0</v>
      </c>
      <c r="S798" s="124">
        <v>0</v>
      </c>
      <c r="T798" s="124">
        <v>0</v>
      </c>
      <c r="U798" s="124">
        <v>0</v>
      </c>
      <c r="AP798" s="124">
        <f t="shared" si="2045"/>
        <v>266</v>
      </c>
      <c r="AQ798" s="124">
        <f t="shared" ca="1" si="2152"/>
        <v>118</v>
      </c>
      <c r="AR798" s="124">
        <f t="shared" ca="1" si="2152"/>
        <v>174</v>
      </c>
      <c r="AT798" s="124">
        <f t="shared" ca="1" si="2153"/>
        <v>44</v>
      </c>
      <c r="AU798" s="124">
        <f t="shared" ca="1" si="2153"/>
        <v>180</v>
      </c>
      <c r="CI798" s="124">
        <f t="shared" ref="CI798:CJ798" ca="1" si="2218">IFERROR(OFFSET($G$1,$AP798,COLUMN()-87),0)</f>
        <v>131</v>
      </c>
      <c r="CJ798" s="124">
        <f t="shared" ca="1" si="2218"/>
        <v>47</v>
      </c>
      <c r="CL798" s="124">
        <f t="shared" ref="CL798:CM798" ca="1" si="2219">IFERROR(OFFSET($J$1,$AP798,COLUMN()-90),0)</f>
        <v>44</v>
      </c>
      <c r="CM798" s="124">
        <f t="shared" ca="1" si="2219"/>
        <v>180</v>
      </c>
      <c r="CO798" s="124">
        <f t="shared" ref="CO798:CP798" ca="1" si="2220">IFERROR(OFFSET($G$1,$AP798,COLUMN()-93),0)</f>
        <v>131</v>
      </c>
      <c r="CP798" s="124">
        <f t="shared" ca="1" si="2220"/>
        <v>47</v>
      </c>
      <c r="CR798" s="124">
        <f t="shared" ref="CR798:CS798" ca="1" si="2221">IFERROR(OFFSET($J$1,$AP798,COLUMN()-96),0)</f>
        <v>44</v>
      </c>
      <c r="CS798" s="124">
        <f t="shared" ca="1" si="2221"/>
        <v>180</v>
      </c>
    </row>
    <row r="799" spans="1:97" x14ac:dyDescent="0.3">
      <c r="A799" s="125">
        <v>131</v>
      </c>
      <c r="B799" s="125">
        <v>22</v>
      </c>
      <c r="D799" s="125">
        <v>89</v>
      </c>
      <c r="E799" s="125">
        <v>223</v>
      </c>
      <c r="G799" s="126">
        <v>169</v>
      </c>
      <c r="H799" s="126">
        <v>279</v>
      </c>
      <c r="J799" s="127">
        <v>93</v>
      </c>
      <c r="K799" s="127">
        <v>23</v>
      </c>
      <c r="R799" s="124">
        <v>0</v>
      </c>
      <c r="S799" s="124">
        <v>0</v>
      </c>
      <c r="T799" s="124">
        <v>0</v>
      </c>
      <c r="U799" s="124">
        <v>0</v>
      </c>
    </row>
    <row r="800" spans="1:97" x14ac:dyDescent="0.3">
      <c r="A800" s="125">
        <v>131</v>
      </c>
      <c r="B800" s="125">
        <v>26</v>
      </c>
      <c r="D800" s="125">
        <v>87</v>
      </c>
      <c r="E800" s="125">
        <v>226</v>
      </c>
      <c r="G800" s="126">
        <v>164</v>
      </c>
      <c r="H800" s="126">
        <v>282</v>
      </c>
      <c r="J800" s="127">
        <v>99</v>
      </c>
      <c r="K800" s="127">
        <v>20</v>
      </c>
      <c r="R800" s="124">
        <v>0</v>
      </c>
      <c r="S800" s="124">
        <v>64</v>
      </c>
      <c r="T800" s="124">
        <v>0</v>
      </c>
      <c r="U800" s="124">
        <v>0</v>
      </c>
      <c r="AP800" s="124">
        <f t="shared" ref="AP800:AP863" si="2222">+AP797+1</f>
        <v>267</v>
      </c>
      <c r="AQ800" s="124">
        <f t="shared" ca="1" si="2146"/>
        <v>120</v>
      </c>
      <c r="AR800" s="124">
        <f t="shared" ca="1" si="2146"/>
        <v>7</v>
      </c>
      <c r="AT800" s="124">
        <f t="shared" ca="1" si="2147"/>
        <v>131</v>
      </c>
      <c r="AU800" s="124">
        <f t="shared" ca="1" si="2147"/>
        <v>43</v>
      </c>
      <c r="CI800" s="124">
        <f t="shared" ref="CI800:CJ800" ca="1" si="2223">IFERROR(OFFSET($D$1,$AP800,COLUMN()-87),0)</f>
        <v>118</v>
      </c>
      <c r="CJ800" s="124">
        <f t="shared" ca="1" si="2223"/>
        <v>174</v>
      </c>
      <c r="CL800" s="124">
        <f t="shared" ref="CL800:CM800" ca="1" si="2224">IFERROR(OFFSET($A$1,$AP800,COLUMN()-90),0)</f>
        <v>120</v>
      </c>
      <c r="CM800" s="124">
        <f t="shared" ca="1" si="2224"/>
        <v>7</v>
      </c>
      <c r="CO800" s="124">
        <f t="shared" ref="CO800:CP800" ca="1" si="2225">IFERROR(OFFSET($A$1,$AP800,COLUMN()-93),0)</f>
        <v>120</v>
      </c>
      <c r="CP800" s="124">
        <f t="shared" ca="1" si="2225"/>
        <v>7</v>
      </c>
      <c r="CR800" s="124">
        <f t="shared" ref="CR800:CS800" ca="1" si="2226">IFERROR(OFFSET($D$1,$AP800,COLUMN()-96),0)</f>
        <v>118</v>
      </c>
      <c r="CS800" s="124">
        <f t="shared" ca="1" si="2226"/>
        <v>174</v>
      </c>
    </row>
    <row r="801" spans="1:97" x14ac:dyDescent="0.3">
      <c r="A801" s="125">
        <v>131</v>
      </c>
      <c r="B801" s="125">
        <v>30</v>
      </c>
      <c r="D801" s="125">
        <v>83</v>
      </c>
      <c r="E801" s="125">
        <v>224</v>
      </c>
      <c r="G801" s="126">
        <v>158</v>
      </c>
      <c r="H801" s="126">
        <v>285</v>
      </c>
      <c r="J801" s="127">
        <v>104</v>
      </c>
      <c r="K801" s="127">
        <v>17</v>
      </c>
      <c r="R801" s="124">
        <v>0</v>
      </c>
      <c r="S801" s="124">
        <v>0</v>
      </c>
      <c r="T801" s="124">
        <v>0</v>
      </c>
      <c r="U801" s="124">
        <v>0</v>
      </c>
      <c r="AP801" s="124">
        <f t="shared" si="2222"/>
        <v>267</v>
      </c>
      <c r="AQ801" s="124">
        <f t="shared" ca="1" si="2152"/>
        <v>118</v>
      </c>
      <c r="AR801" s="124">
        <f t="shared" ca="1" si="2152"/>
        <v>174</v>
      </c>
      <c r="AT801" s="124">
        <f t="shared" ca="1" si="2153"/>
        <v>44</v>
      </c>
      <c r="AU801" s="124">
        <f t="shared" ca="1" si="2153"/>
        <v>184</v>
      </c>
      <c r="CI801" s="124">
        <f t="shared" ref="CI801:CJ801" ca="1" si="2227">IFERROR(OFFSET($G$1,$AP801,COLUMN()-87),0)</f>
        <v>131</v>
      </c>
      <c r="CJ801" s="124">
        <f t="shared" ca="1" si="2227"/>
        <v>43</v>
      </c>
      <c r="CL801" s="124">
        <f t="shared" ref="CL801:CM801" ca="1" si="2228">IFERROR(OFFSET($J$1,$AP801,COLUMN()-90),0)</f>
        <v>44</v>
      </c>
      <c r="CM801" s="124">
        <f t="shared" ca="1" si="2228"/>
        <v>184</v>
      </c>
      <c r="CO801" s="124">
        <f t="shared" ref="CO801:CP801" ca="1" si="2229">IFERROR(OFFSET($G$1,$AP801,COLUMN()-93),0)</f>
        <v>131</v>
      </c>
      <c r="CP801" s="124">
        <f t="shared" ca="1" si="2229"/>
        <v>43</v>
      </c>
      <c r="CR801" s="124">
        <f t="shared" ref="CR801:CS801" ca="1" si="2230">IFERROR(OFFSET($J$1,$AP801,COLUMN()-96),0)</f>
        <v>44</v>
      </c>
      <c r="CS801" s="124">
        <f t="shared" ca="1" si="2230"/>
        <v>184</v>
      </c>
    </row>
    <row r="802" spans="1:97" x14ac:dyDescent="0.3">
      <c r="A802" s="125">
        <v>131</v>
      </c>
      <c r="B802" s="125">
        <v>34</v>
      </c>
      <c r="D802" s="125">
        <v>80</v>
      </c>
      <c r="E802" s="125">
        <v>222</v>
      </c>
      <c r="G802" s="126">
        <v>153</v>
      </c>
      <c r="H802" s="126">
        <v>289</v>
      </c>
      <c r="J802" s="127">
        <v>109</v>
      </c>
      <c r="K802" s="127">
        <v>14</v>
      </c>
      <c r="R802" s="124">
        <v>0</v>
      </c>
      <c r="S802" s="124">
        <v>0</v>
      </c>
      <c r="T802" s="124">
        <v>0</v>
      </c>
      <c r="U802" s="124">
        <v>0</v>
      </c>
    </row>
    <row r="803" spans="1:97" x14ac:dyDescent="0.3">
      <c r="A803" s="125">
        <v>131</v>
      </c>
      <c r="B803" s="125">
        <v>39</v>
      </c>
      <c r="D803" s="125">
        <v>76</v>
      </c>
      <c r="E803" s="125">
        <v>220</v>
      </c>
      <c r="G803" s="126">
        <v>147</v>
      </c>
      <c r="H803" s="126">
        <v>292</v>
      </c>
      <c r="J803" s="127">
        <v>115</v>
      </c>
      <c r="K803" s="127">
        <v>10</v>
      </c>
      <c r="R803" s="124">
        <v>0</v>
      </c>
      <c r="S803" s="124">
        <v>0</v>
      </c>
      <c r="T803" s="124">
        <v>0</v>
      </c>
      <c r="U803" s="124">
        <v>0</v>
      </c>
      <c r="AP803" s="124">
        <f t="shared" si="2222"/>
        <v>268</v>
      </c>
      <c r="AQ803" s="124">
        <f t="shared" ca="1" si="2146"/>
        <v>115</v>
      </c>
      <c r="AR803" s="124">
        <f t="shared" ca="1" si="2146"/>
        <v>10</v>
      </c>
      <c r="AT803" s="124">
        <f t="shared" ca="1" si="2147"/>
        <v>131</v>
      </c>
      <c r="AU803" s="124">
        <f t="shared" ca="1" si="2147"/>
        <v>39</v>
      </c>
      <c r="CI803" s="124">
        <f t="shared" ref="CI803:CJ803" ca="1" si="2231">IFERROR(OFFSET($D$1,$AP803,COLUMN()-87),0)</f>
        <v>118</v>
      </c>
      <c r="CJ803" s="124">
        <f t="shared" ca="1" si="2231"/>
        <v>174</v>
      </c>
      <c r="CL803" s="124">
        <f t="shared" ref="CL803:CM803" ca="1" si="2232">IFERROR(OFFSET($A$1,$AP803,COLUMN()-90),0)</f>
        <v>115</v>
      </c>
      <c r="CM803" s="124">
        <f t="shared" ca="1" si="2232"/>
        <v>10</v>
      </c>
      <c r="CO803" s="124">
        <f t="shared" ref="CO803:CP803" ca="1" si="2233">IFERROR(OFFSET($A$1,$AP803,COLUMN()-93),0)</f>
        <v>115</v>
      </c>
      <c r="CP803" s="124">
        <f t="shared" ca="1" si="2233"/>
        <v>10</v>
      </c>
      <c r="CR803" s="124">
        <f t="shared" ref="CR803:CS803" ca="1" si="2234">IFERROR(OFFSET($D$1,$AP803,COLUMN()-96),0)</f>
        <v>118</v>
      </c>
      <c r="CS803" s="124">
        <f t="shared" ca="1" si="2234"/>
        <v>174</v>
      </c>
    </row>
    <row r="804" spans="1:97" x14ac:dyDescent="0.3">
      <c r="A804" s="125">
        <v>131</v>
      </c>
      <c r="B804" s="125">
        <v>43</v>
      </c>
      <c r="D804" s="125">
        <v>73</v>
      </c>
      <c r="E804" s="125">
        <v>218</v>
      </c>
      <c r="G804" s="126">
        <v>142</v>
      </c>
      <c r="H804" s="126">
        <v>295</v>
      </c>
      <c r="J804" s="127">
        <v>120</v>
      </c>
      <c r="K804" s="127">
        <v>7</v>
      </c>
      <c r="R804" s="124">
        <v>0</v>
      </c>
      <c r="S804" s="124">
        <v>0</v>
      </c>
      <c r="T804" s="124">
        <v>0</v>
      </c>
      <c r="U804" s="124">
        <v>0</v>
      </c>
      <c r="AP804" s="124">
        <f t="shared" si="2222"/>
        <v>268</v>
      </c>
      <c r="AQ804" s="124">
        <f t="shared" ca="1" si="2152"/>
        <v>118</v>
      </c>
      <c r="AR804" s="124">
        <f t="shared" ca="1" si="2152"/>
        <v>174</v>
      </c>
      <c r="AT804" s="124">
        <f t="shared" ca="1" si="2153"/>
        <v>44</v>
      </c>
      <c r="AU804" s="124">
        <f t="shared" ca="1" si="2153"/>
        <v>189</v>
      </c>
      <c r="CI804" s="124">
        <f t="shared" ref="CI804:CJ804" ca="1" si="2235">IFERROR(OFFSET($G$1,$AP804,COLUMN()-87),0)</f>
        <v>131</v>
      </c>
      <c r="CJ804" s="124">
        <f t="shared" ca="1" si="2235"/>
        <v>39</v>
      </c>
      <c r="CL804" s="124">
        <f t="shared" ref="CL804:CM804" ca="1" si="2236">IFERROR(OFFSET($J$1,$AP804,COLUMN()-90),0)</f>
        <v>44</v>
      </c>
      <c r="CM804" s="124">
        <f t="shared" ca="1" si="2236"/>
        <v>189</v>
      </c>
      <c r="CO804" s="124">
        <f t="shared" ref="CO804:CP804" ca="1" si="2237">IFERROR(OFFSET($G$1,$AP804,COLUMN()-93),0)</f>
        <v>131</v>
      </c>
      <c r="CP804" s="124">
        <f t="shared" ca="1" si="2237"/>
        <v>39</v>
      </c>
      <c r="CR804" s="124">
        <f t="shared" ref="CR804:CS804" ca="1" si="2238">IFERROR(OFFSET($J$1,$AP804,COLUMN()-96),0)</f>
        <v>44</v>
      </c>
      <c r="CS804" s="124">
        <f t="shared" ca="1" si="2238"/>
        <v>189</v>
      </c>
    </row>
    <row r="805" spans="1:97" x14ac:dyDescent="0.3">
      <c r="A805" s="125">
        <v>131</v>
      </c>
      <c r="B805" s="125">
        <v>47</v>
      </c>
      <c r="D805" s="125">
        <v>69</v>
      </c>
      <c r="E805" s="125">
        <v>216</v>
      </c>
      <c r="G805" s="126">
        <v>136</v>
      </c>
      <c r="H805" s="126">
        <v>298</v>
      </c>
      <c r="J805" s="127">
        <v>126</v>
      </c>
      <c r="K805" s="127">
        <v>4</v>
      </c>
      <c r="R805" s="124">
        <v>0</v>
      </c>
      <c r="S805" s="124">
        <v>0</v>
      </c>
      <c r="T805" s="124">
        <v>0</v>
      </c>
      <c r="U805" s="124">
        <v>0</v>
      </c>
    </row>
    <row r="806" spans="1:97" x14ac:dyDescent="0.3">
      <c r="A806" s="125">
        <v>131</v>
      </c>
      <c r="B806" s="125">
        <v>51</v>
      </c>
      <c r="D806" s="125">
        <v>66</v>
      </c>
      <c r="E806" s="125">
        <v>214</v>
      </c>
      <c r="G806" s="126">
        <v>131</v>
      </c>
      <c r="H806" s="126">
        <v>301</v>
      </c>
      <c r="J806" s="127">
        <v>131</v>
      </c>
      <c r="K806" s="127">
        <v>1</v>
      </c>
      <c r="R806" s="124">
        <v>55</v>
      </c>
      <c r="S806" s="124">
        <v>0</v>
      </c>
      <c r="T806" s="124">
        <v>66</v>
      </c>
      <c r="U806" s="124">
        <v>54</v>
      </c>
      <c r="AP806" s="124">
        <f t="shared" si="2222"/>
        <v>269</v>
      </c>
      <c r="AQ806" s="124">
        <f t="shared" ca="1" si="2146"/>
        <v>109</v>
      </c>
      <c r="AR806" s="124">
        <f t="shared" ca="1" si="2146"/>
        <v>14</v>
      </c>
      <c r="AT806" s="124">
        <f t="shared" ca="1" si="2147"/>
        <v>131</v>
      </c>
      <c r="AU806" s="124">
        <f t="shared" ca="1" si="2147"/>
        <v>34</v>
      </c>
      <c r="CI806" s="124">
        <f t="shared" ref="CI806:CJ806" ca="1" si="2239">IFERROR(OFFSET($D$1,$AP806,COLUMN()-87),0)</f>
        <v>118</v>
      </c>
      <c r="CJ806" s="124">
        <f t="shared" ca="1" si="2239"/>
        <v>174</v>
      </c>
      <c r="CL806" s="124">
        <f t="shared" ref="CL806:CM806" ca="1" si="2240">IFERROR(OFFSET($A$1,$AP806,COLUMN()-90),0)</f>
        <v>109</v>
      </c>
      <c r="CM806" s="124">
        <f t="shared" ca="1" si="2240"/>
        <v>14</v>
      </c>
      <c r="CO806" s="124">
        <f t="shared" ref="CO806:CP806" ca="1" si="2241">IFERROR(OFFSET($A$1,$AP806,COLUMN()-93),0)</f>
        <v>109</v>
      </c>
      <c r="CP806" s="124">
        <f t="shared" ca="1" si="2241"/>
        <v>14</v>
      </c>
      <c r="CR806" s="124">
        <f t="shared" ref="CR806:CS806" ca="1" si="2242">IFERROR(OFFSET($D$1,$AP806,COLUMN()-96),0)</f>
        <v>118</v>
      </c>
      <c r="CS806" s="124">
        <f t="shared" ca="1" si="2242"/>
        <v>174</v>
      </c>
    </row>
    <row r="807" spans="1:97" x14ac:dyDescent="0.3">
      <c r="A807" s="125">
        <v>129</v>
      </c>
      <c r="B807" s="125">
        <v>55</v>
      </c>
      <c r="D807" s="125">
        <v>62</v>
      </c>
      <c r="E807" s="125">
        <v>211</v>
      </c>
      <c r="G807" s="126">
        <v>126</v>
      </c>
      <c r="H807" s="126">
        <v>298</v>
      </c>
      <c r="J807" s="127">
        <v>131</v>
      </c>
      <c r="K807" s="127">
        <v>5</v>
      </c>
      <c r="R807" s="124">
        <v>0</v>
      </c>
      <c r="S807" s="124">
        <v>0</v>
      </c>
      <c r="T807" s="124">
        <v>0</v>
      </c>
      <c r="U807" s="124">
        <v>0</v>
      </c>
      <c r="AP807" s="124">
        <f t="shared" si="2222"/>
        <v>269</v>
      </c>
      <c r="AQ807" s="124">
        <f t="shared" ca="1" si="2152"/>
        <v>118</v>
      </c>
      <c r="AR807" s="124">
        <f t="shared" ca="1" si="2152"/>
        <v>174</v>
      </c>
      <c r="AT807" s="124">
        <f t="shared" ca="1" si="2153"/>
        <v>44</v>
      </c>
      <c r="AU807" s="124">
        <f t="shared" ca="1" si="2153"/>
        <v>193</v>
      </c>
      <c r="CI807" s="124">
        <f t="shared" ref="CI807:CJ807" ca="1" si="2243">IFERROR(OFFSET($G$1,$AP807,COLUMN()-87),0)</f>
        <v>131</v>
      </c>
      <c r="CJ807" s="124">
        <f t="shared" ca="1" si="2243"/>
        <v>34</v>
      </c>
      <c r="CL807" s="124">
        <f t="shared" ref="CL807:CM807" ca="1" si="2244">IFERROR(OFFSET($J$1,$AP807,COLUMN()-90),0)</f>
        <v>44</v>
      </c>
      <c r="CM807" s="124">
        <f t="shared" ca="1" si="2244"/>
        <v>193</v>
      </c>
      <c r="CO807" s="124">
        <f t="shared" ref="CO807:CP807" ca="1" si="2245">IFERROR(OFFSET($G$1,$AP807,COLUMN()-93),0)</f>
        <v>131</v>
      </c>
      <c r="CP807" s="124">
        <f t="shared" ca="1" si="2245"/>
        <v>34</v>
      </c>
      <c r="CR807" s="124">
        <f t="shared" ref="CR807:CS807" ca="1" si="2246">IFERROR(OFFSET($J$1,$AP807,COLUMN()-96),0)</f>
        <v>44</v>
      </c>
      <c r="CS807" s="124">
        <f t="shared" ca="1" si="2246"/>
        <v>193</v>
      </c>
    </row>
    <row r="808" spans="1:97" x14ac:dyDescent="0.3">
      <c r="A808" s="125">
        <v>127</v>
      </c>
      <c r="B808" s="125">
        <v>60</v>
      </c>
      <c r="D808" s="125">
        <v>58</v>
      </c>
      <c r="E808" s="125">
        <v>209</v>
      </c>
      <c r="G808" s="126">
        <v>120</v>
      </c>
      <c r="H808" s="126">
        <v>295</v>
      </c>
      <c r="J808" s="127">
        <v>131</v>
      </c>
      <c r="K808" s="127">
        <v>9</v>
      </c>
      <c r="R808" s="124">
        <v>0</v>
      </c>
      <c r="S808" s="124">
        <v>0</v>
      </c>
      <c r="T808" s="124">
        <v>0</v>
      </c>
      <c r="U808" s="124">
        <v>0</v>
      </c>
    </row>
    <row r="809" spans="1:97" x14ac:dyDescent="0.3">
      <c r="A809" s="125">
        <v>125</v>
      </c>
      <c r="B809" s="125">
        <v>64</v>
      </c>
      <c r="D809" s="125">
        <v>55</v>
      </c>
      <c r="E809" s="125">
        <v>207</v>
      </c>
      <c r="G809" s="126">
        <v>115</v>
      </c>
      <c r="H809" s="126">
        <v>292</v>
      </c>
      <c r="J809" s="127">
        <v>131</v>
      </c>
      <c r="K809" s="127">
        <v>14</v>
      </c>
      <c r="R809" s="124">
        <v>0</v>
      </c>
      <c r="S809" s="124">
        <v>0</v>
      </c>
      <c r="T809" s="124">
        <v>0</v>
      </c>
      <c r="U809" s="124">
        <v>0</v>
      </c>
      <c r="AP809" s="124">
        <f t="shared" si="2222"/>
        <v>270</v>
      </c>
      <c r="AQ809" s="124">
        <f t="shared" ca="1" si="2146"/>
        <v>104</v>
      </c>
      <c r="AR809" s="124">
        <f t="shared" ca="1" si="2146"/>
        <v>17</v>
      </c>
      <c r="AT809" s="124">
        <f t="shared" ca="1" si="2147"/>
        <v>131</v>
      </c>
      <c r="AU809" s="124">
        <f t="shared" ca="1" si="2147"/>
        <v>30</v>
      </c>
      <c r="CI809" s="124">
        <f t="shared" ref="CI809:CJ809" ca="1" si="2247">IFERROR(OFFSET($D$1,$AP809,COLUMN()-87),0)</f>
        <v>118</v>
      </c>
      <c r="CJ809" s="124">
        <f t="shared" ca="1" si="2247"/>
        <v>174</v>
      </c>
      <c r="CL809" s="124">
        <f t="shared" ref="CL809:CM809" ca="1" si="2248">IFERROR(OFFSET($A$1,$AP809,COLUMN()-90),0)</f>
        <v>104</v>
      </c>
      <c r="CM809" s="124">
        <f t="shared" ca="1" si="2248"/>
        <v>17</v>
      </c>
      <c r="CO809" s="124">
        <f t="shared" ref="CO809:CP809" ca="1" si="2249">IFERROR(OFFSET($A$1,$AP809,COLUMN()-93),0)</f>
        <v>104</v>
      </c>
      <c r="CP809" s="124">
        <f t="shared" ca="1" si="2249"/>
        <v>17</v>
      </c>
      <c r="CR809" s="124">
        <f t="shared" ref="CR809:CS809" ca="1" si="2250">IFERROR(OFFSET($D$1,$AP809,COLUMN()-96),0)</f>
        <v>118</v>
      </c>
      <c r="CS809" s="124">
        <f t="shared" ca="1" si="2250"/>
        <v>174</v>
      </c>
    </row>
    <row r="810" spans="1:97" x14ac:dyDescent="0.3">
      <c r="A810" s="125">
        <v>123</v>
      </c>
      <c r="B810" s="125">
        <v>68</v>
      </c>
      <c r="D810" s="125">
        <v>51</v>
      </c>
      <c r="E810" s="125">
        <v>205</v>
      </c>
      <c r="G810" s="126">
        <v>109</v>
      </c>
      <c r="H810" s="126">
        <v>289</v>
      </c>
      <c r="J810" s="127">
        <v>131</v>
      </c>
      <c r="K810" s="127">
        <v>18</v>
      </c>
      <c r="R810" s="124">
        <v>0</v>
      </c>
      <c r="S810" s="124">
        <v>0</v>
      </c>
      <c r="T810" s="124">
        <v>0</v>
      </c>
      <c r="U810" s="124">
        <v>0</v>
      </c>
      <c r="AP810" s="124">
        <f t="shared" si="2222"/>
        <v>270</v>
      </c>
      <c r="AQ810" s="124">
        <f t="shared" ca="1" si="2152"/>
        <v>118</v>
      </c>
      <c r="AR810" s="124">
        <f t="shared" ca="1" si="2152"/>
        <v>174</v>
      </c>
      <c r="AT810" s="124">
        <f t="shared" ca="1" si="2153"/>
        <v>44</v>
      </c>
      <c r="AU810" s="124">
        <f t="shared" ca="1" si="2153"/>
        <v>197</v>
      </c>
      <c r="CI810" s="124">
        <f t="shared" ref="CI810:CJ810" ca="1" si="2251">IFERROR(OFFSET($G$1,$AP810,COLUMN()-87),0)</f>
        <v>131</v>
      </c>
      <c r="CJ810" s="124">
        <f t="shared" ca="1" si="2251"/>
        <v>30</v>
      </c>
      <c r="CL810" s="124">
        <f t="shared" ref="CL810:CM810" ca="1" si="2252">IFERROR(OFFSET($J$1,$AP810,COLUMN()-90),0)</f>
        <v>44</v>
      </c>
      <c r="CM810" s="124">
        <f t="shared" ca="1" si="2252"/>
        <v>197</v>
      </c>
      <c r="CO810" s="124">
        <f t="shared" ref="CO810:CP810" ca="1" si="2253">IFERROR(OFFSET($G$1,$AP810,COLUMN()-93),0)</f>
        <v>131</v>
      </c>
      <c r="CP810" s="124">
        <f t="shared" ca="1" si="2253"/>
        <v>30</v>
      </c>
      <c r="CR810" s="124">
        <f t="shared" ref="CR810:CS810" ca="1" si="2254">IFERROR(OFFSET($J$1,$AP810,COLUMN()-96),0)</f>
        <v>44</v>
      </c>
      <c r="CS810" s="124">
        <f t="shared" ca="1" si="2254"/>
        <v>197</v>
      </c>
    </row>
    <row r="811" spans="1:97" x14ac:dyDescent="0.3">
      <c r="A811" s="125">
        <v>121</v>
      </c>
      <c r="B811" s="125">
        <v>73</v>
      </c>
      <c r="D811" s="125">
        <v>48</v>
      </c>
      <c r="E811" s="125">
        <v>203</v>
      </c>
      <c r="G811" s="126">
        <v>104</v>
      </c>
      <c r="H811" s="126">
        <v>285</v>
      </c>
      <c r="J811" s="127">
        <v>131</v>
      </c>
      <c r="K811" s="127">
        <v>22</v>
      </c>
      <c r="R811" s="124">
        <v>0</v>
      </c>
      <c r="S811" s="124">
        <v>0</v>
      </c>
      <c r="T811" s="124">
        <v>0</v>
      </c>
      <c r="U811" s="124">
        <v>0</v>
      </c>
    </row>
    <row r="812" spans="1:97" x14ac:dyDescent="0.3">
      <c r="A812" s="125">
        <v>119</v>
      </c>
      <c r="B812" s="125">
        <v>77</v>
      </c>
      <c r="D812" s="125">
        <v>44</v>
      </c>
      <c r="E812" s="125">
        <v>201</v>
      </c>
      <c r="G812" s="126">
        <v>99</v>
      </c>
      <c r="H812" s="126">
        <v>282</v>
      </c>
      <c r="J812" s="127">
        <v>131</v>
      </c>
      <c r="K812" s="127">
        <v>26</v>
      </c>
      <c r="R812" s="124">
        <v>0</v>
      </c>
      <c r="S812" s="124">
        <v>62</v>
      </c>
      <c r="T812" s="124">
        <v>0</v>
      </c>
      <c r="U812" s="124">
        <v>0</v>
      </c>
      <c r="AP812" s="124">
        <f t="shared" si="2222"/>
        <v>271</v>
      </c>
      <c r="AQ812" s="124">
        <f t="shared" ca="1" si="2146"/>
        <v>98</v>
      </c>
      <c r="AR812" s="124">
        <f t="shared" ca="1" si="2146"/>
        <v>20</v>
      </c>
      <c r="AT812" s="124">
        <f t="shared" ca="1" si="2147"/>
        <v>131</v>
      </c>
      <c r="AU812" s="124">
        <f t="shared" ca="1" si="2147"/>
        <v>26</v>
      </c>
      <c r="CI812" s="124">
        <f t="shared" ref="CI812:CJ812" ca="1" si="2255">IFERROR(OFFSET($D$1,$AP812,COLUMN()-87),0)</f>
        <v>118</v>
      </c>
      <c r="CJ812" s="124">
        <f t="shared" ca="1" si="2255"/>
        <v>175</v>
      </c>
      <c r="CL812" s="124">
        <f t="shared" ref="CL812:CM812" ca="1" si="2256">IFERROR(OFFSET($A$1,$AP812,COLUMN()-90),0)</f>
        <v>98</v>
      </c>
      <c r="CM812" s="124">
        <f t="shared" ca="1" si="2256"/>
        <v>20</v>
      </c>
      <c r="CO812" s="124">
        <f t="shared" ref="CO812:CP812" ca="1" si="2257">IFERROR(OFFSET($A$1,$AP812,COLUMN()-93),0)</f>
        <v>98</v>
      </c>
      <c r="CP812" s="124">
        <f t="shared" ca="1" si="2257"/>
        <v>20</v>
      </c>
      <c r="CR812" s="124">
        <f t="shared" ref="CR812:CS812" ca="1" si="2258">IFERROR(OFFSET($D$1,$AP812,COLUMN()-96),0)</f>
        <v>118</v>
      </c>
      <c r="CS812" s="124">
        <f t="shared" ca="1" si="2258"/>
        <v>175</v>
      </c>
    </row>
    <row r="813" spans="1:97" x14ac:dyDescent="0.3">
      <c r="A813" s="125">
        <v>117</v>
      </c>
      <c r="B813" s="125">
        <v>81</v>
      </c>
      <c r="D813" s="125">
        <v>48</v>
      </c>
      <c r="E813" s="125">
        <v>199</v>
      </c>
      <c r="G813" s="126">
        <v>93</v>
      </c>
      <c r="H813" s="126">
        <v>279</v>
      </c>
      <c r="J813" s="127">
        <v>131</v>
      </c>
      <c r="K813" s="127">
        <v>30</v>
      </c>
      <c r="R813" s="124">
        <v>0</v>
      </c>
      <c r="S813" s="124">
        <v>0</v>
      </c>
      <c r="T813" s="124">
        <v>0</v>
      </c>
      <c r="U813" s="124">
        <v>0</v>
      </c>
      <c r="AP813" s="124">
        <f t="shared" si="2222"/>
        <v>271</v>
      </c>
      <c r="AQ813" s="124">
        <f t="shared" ca="1" si="2152"/>
        <v>118</v>
      </c>
      <c r="AR813" s="124">
        <f t="shared" ca="1" si="2152"/>
        <v>175</v>
      </c>
      <c r="AT813" s="124">
        <f t="shared" ca="1" si="2153"/>
        <v>44</v>
      </c>
      <c r="AU813" s="124">
        <f t="shared" ca="1" si="2153"/>
        <v>201</v>
      </c>
      <c r="CI813" s="124">
        <f t="shared" ref="CI813:CJ813" ca="1" si="2259">IFERROR(OFFSET($G$1,$AP813,COLUMN()-87),0)</f>
        <v>131</v>
      </c>
      <c r="CJ813" s="124">
        <f t="shared" ca="1" si="2259"/>
        <v>26</v>
      </c>
      <c r="CL813" s="124">
        <f t="shared" ref="CL813:CM813" ca="1" si="2260">IFERROR(OFFSET($J$1,$AP813,COLUMN()-90),0)</f>
        <v>44</v>
      </c>
      <c r="CM813" s="124">
        <f t="shared" ca="1" si="2260"/>
        <v>201</v>
      </c>
      <c r="CO813" s="124">
        <f t="shared" ref="CO813:CP813" ca="1" si="2261">IFERROR(OFFSET($G$1,$AP813,COLUMN()-93),0)</f>
        <v>131</v>
      </c>
      <c r="CP813" s="124">
        <f t="shared" ca="1" si="2261"/>
        <v>26</v>
      </c>
      <c r="CR813" s="124">
        <f t="shared" ref="CR813:CS813" ca="1" si="2262">IFERROR(OFFSET($J$1,$AP813,COLUMN()-96),0)</f>
        <v>44</v>
      </c>
      <c r="CS813" s="124">
        <f t="shared" ca="1" si="2262"/>
        <v>201</v>
      </c>
    </row>
    <row r="814" spans="1:97" x14ac:dyDescent="0.3">
      <c r="A814" s="125">
        <v>115</v>
      </c>
      <c r="B814" s="125">
        <v>86</v>
      </c>
      <c r="D814" s="125">
        <v>51</v>
      </c>
      <c r="E814" s="125">
        <v>197</v>
      </c>
      <c r="G814" s="126">
        <v>88</v>
      </c>
      <c r="H814" s="126">
        <v>276</v>
      </c>
      <c r="J814" s="127">
        <v>131</v>
      </c>
      <c r="K814" s="127">
        <v>34</v>
      </c>
      <c r="R814" s="124">
        <v>0</v>
      </c>
      <c r="S814" s="124">
        <v>0</v>
      </c>
      <c r="T814" s="124">
        <v>0</v>
      </c>
      <c r="U814" s="124">
        <v>0</v>
      </c>
    </row>
    <row r="815" spans="1:97" x14ac:dyDescent="0.3">
      <c r="A815" s="125">
        <v>113</v>
      </c>
      <c r="B815" s="125">
        <v>90</v>
      </c>
      <c r="D815" s="125">
        <v>55</v>
      </c>
      <c r="E815" s="125">
        <v>195</v>
      </c>
      <c r="G815" s="126">
        <v>82</v>
      </c>
      <c r="H815" s="126">
        <v>273</v>
      </c>
      <c r="J815" s="127">
        <v>131</v>
      </c>
      <c r="K815" s="127">
        <v>39</v>
      </c>
      <c r="R815" s="124">
        <v>0</v>
      </c>
      <c r="S815" s="124">
        <v>0</v>
      </c>
      <c r="T815" s="124">
        <v>0</v>
      </c>
      <c r="U815" s="124">
        <v>0</v>
      </c>
      <c r="AP815" s="124">
        <f t="shared" si="2222"/>
        <v>272</v>
      </c>
      <c r="AQ815" s="124">
        <f t="shared" ca="1" si="2146"/>
        <v>93</v>
      </c>
      <c r="AR815" s="124">
        <f t="shared" ca="1" si="2146"/>
        <v>23</v>
      </c>
      <c r="AT815" s="124">
        <f t="shared" ca="1" si="2147"/>
        <v>131</v>
      </c>
      <c r="AU815" s="124">
        <f t="shared" ca="1" si="2147"/>
        <v>22</v>
      </c>
      <c r="CI815" s="124">
        <f t="shared" ref="CI815:CJ815" ca="1" si="2263">IFERROR(OFFSET($D$1,$AP815,COLUMN()-87),0)</f>
        <v>118</v>
      </c>
      <c r="CJ815" s="124">
        <f t="shared" ca="1" si="2263"/>
        <v>175</v>
      </c>
      <c r="CL815" s="124">
        <f t="shared" ref="CL815:CM815" ca="1" si="2264">IFERROR(OFFSET($A$1,$AP815,COLUMN()-90),0)</f>
        <v>93</v>
      </c>
      <c r="CM815" s="124">
        <f t="shared" ca="1" si="2264"/>
        <v>23</v>
      </c>
      <c r="CO815" s="124">
        <f t="shared" ref="CO815:CP815" ca="1" si="2265">IFERROR(OFFSET($A$1,$AP815,COLUMN()-93),0)</f>
        <v>93</v>
      </c>
      <c r="CP815" s="124">
        <f t="shared" ca="1" si="2265"/>
        <v>23</v>
      </c>
      <c r="CR815" s="124">
        <f t="shared" ref="CR815:CS815" ca="1" si="2266">IFERROR(OFFSET($D$1,$AP815,COLUMN()-96),0)</f>
        <v>118</v>
      </c>
      <c r="CS815" s="124">
        <f t="shared" ca="1" si="2266"/>
        <v>175</v>
      </c>
    </row>
    <row r="816" spans="1:97" x14ac:dyDescent="0.3">
      <c r="A816" s="125">
        <v>110</v>
      </c>
      <c r="B816" s="125">
        <v>94</v>
      </c>
      <c r="D816" s="125">
        <v>59</v>
      </c>
      <c r="E816" s="125">
        <v>193</v>
      </c>
      <c r="G816" s="126">
        <v>77</v>
      </c>
      <c r="H816" s="126">
        <v>270</v>
      </c>
      <c r="J816" s="127">
        <v>131</v>
      </c>
      <c r="K816" s="127">
        <v>43</v>
      </c>
      <c r="R816" s="124">
        <v>0</v>
      </c>
      <c r="S816" s="124">
        <v>0</v>
      </c>
      <c r="T816" s="124">
        <v>0</v>
      </c>
      <c r="U816" s="124">
        <v>0</v>
      </c>
      <c r="AP816" s="124">
        <f t="shared" si="2222"/>
        <v>272</v>
      </c>
      <c r="AQ816" s="124">
        <f t="shared" ca="1" si="2152"/>
        <v>118</v>
      </c>
      <c r="AR816" s="124">
        <f t="shared" ca="1" si="2152"/>
        <v>175</v>
      </c>
      <c r="AT816" s="124">
        <f t="shared" ca="1" si="2153"/>
        <v>48</v>
      </c>
      <c r="AU816" s="124">
        <f t="shared" ca="1" si="2153"/>
        <v>203</v>
      </c>
      <c r="CI816" s="124">
        <f t="shared" ref="CI816:CJ816" ca="1" si="2267">IFERROR(OFFSET($G$1,$AP816,COLUMN()-87),0)</f>
        <v>131</v>
      </c>
      <c r="CJ816" s="124">
        <f t="shared" ca="1" si="2267"/>
        <v>22</v>
      </c>
      <c r="CL816" s="124">
        <f t="shared" ref="CL816:CM816" ca="1" si="2268">IFERROR(OFFSET($J$1,$AP816,COLUMN()-90),0)</f>
        <v>48</v>
      </c>
      <c r="CM816" s="124">
        <f t="shared" ca="1" si="2268"/>
        <v>203</v>
      </c>
      <c r="CO816" s="124">
        <f t="shared" ref="CO816:CP816" ca="1" si="2269">IFERROR(OFFSET($G$1,$AP816,COLUMN()-93),0)</f>
        <v>131</v>
      </c>
      <c r="CP816" s="124">
        <f t="shared" ca="1" si="2269"/>
        <v>22</v>
      </c>
      <c r="CR816" s="124">
        <f t="shared" ref="CR816:CS816" ca="1" si="2270">IFERROR(OFFSET($J$1,$AP816,COLUMN()-96),0)</f>
        <v>48</v>
      </c>
      <c r="CS816" s="124">
        <f t="shared" ca="1" si="2270"/>
        <v>203</v>
      </c>
    </row>
    <row r="817" spans="1:97" x14ac:dyDescent="0.3">
      <c r="A817" s="125">
        <v>108</v>
      </c>
      <c r="B817" s="125">
        <v>99</v>
      </c>
      <c r="D817" s="125">
        <v>62</v>
      </c>
      <c r="E817" s="125">
        <v>191</v>
      </c>
      <c r="G817" s="126">
        <v>71</v>
      </c>
      <c r="H817" s="126">
        <v>267</v>
      </c>
      <c r="J817" s="127">
        <v>131</v>
      </c>
      <c r="K817" s="127">
        <v>47</v>
      </c>
      <c r="R817" s="124">
        <v>0</v>
      </c>
      <c r="S817" s="124">
        <v>0</v>
      </c>
      <c r="T817" s="124">
        <v>0</v>
      </c>
      <c r="U817" s="124">
        <v>0</v>
      </c>
    </row>
    <row r="818" spans="1:97" x14ac:dyDescent="0.3">
      <c r="A818" s="125">
        <v>106</v>
      </c>
      <c r="B818" s="125">
        <v>103</v>
      </c>
      <c r="D818" s="125">
        <v>66</v>
      </c>
      <c r="E818" s="125">
        <v>189</v>
      </c>
      <c r="G818" s="126">
        <v>66</v>
      </c>
      <c r="H818" s="126">
        <v>264</v>
      </c>
      <c r="J818" s="127">
        <v>131</v>
      </c>
      <c r="K818" s="127">
        <v>51</v>
      </c>
      <c r="R818" s="124">
        <v>0</v>
      </c>
      <c r="S818" s="124">
        <v>61</v>
      </c>
      <c r="T818" s="124">
        <v>0</v>
      </c>
      <c r="U818" s="124">
        <v>55</v>
      </c>
      <c r="AP818" s="124">
        <f t="shared" si="2222"/>
        <v>273</v>
      </c>
      <c r="AQ818" s="124">
        <f t="shared" ca="1" si="2146"/>
        <v>88</v>
      </c>
      <c r="AR818" s="124">
        <f t="shared" ca="1" si="2146"/>
        <v>26</v>
      </c>
      <c r="AT818" s="124">
        <f t="shared" ca="1" si="2147"/>
        <v>131</v>
      </c>
      <c r="AU818" s="124">
        <f t="shared" ca="1" si="2147"/>
        <v>18</v>
      </c>
      <c r="CI818" s="124">
        <f t="shared" ref="CI818:CJ818" ca="1" si="2271">IFERROR(OFFSET($D$1,$AP818,COLUMN()-87),0)</f>
        <v>117</v>
      </c>
      <c r="CJ818" s="124">
        <f t="shared" ca="1" si="2271"/>
        <v>175</v>
      </c>
      <c r="CL818" s="124">
        <f t="shared" ref="CL818:CM818" ca="1" si="2272">IFERROR(OFFSET($A$1,$AP818,COLUMN()-90),0)</f>
        <v>88</v>
      </c>
      <c r="CM818" s="124">
        <f t="shared" ca="1" si="2272"/>
        <v>26</v>
      </c>
      <c r="CO818" s="124">
        <f t="shared" ref="CO818:CP818" ca="1" si="2273">IFERROR(OFFSET($A$1,$AP818,COLUMN()-93),0)</f>
        <v>88</v>
      </c>
      <c r="CP818" s="124">
        <f t="shared" ca="1" si="2273"/>
        <v>26</v>
      </c>
      <c r="CR818" s="124">
        <f t="shared" ref="CR818:CS818" ca="1" si="2274">IFERROR(OFFSET($D$1,$AP818,COLUMN()-96),0)</f>
        <v>117</v>
      </c>
      <c r="CS818" s="124">
        <f t="shared" ca="1" si="2274"/>
        <v>175</v>
      </c>
    </row>
    <row r="819" spans="1:97" x14ac:dyDescent="0.3">
      <c r="A819" s="125">
        <v>104</v>
      </c>
      <c r="B819" s="125">
        <v>107</v>
      </c>
      <c r="D819" s="125">
        <v>64</v>
      </c>
      <c r="E819" s="125">
        <v>186</v>
      </c>
      <c r="G819" s="126">
        <v>61</v>
      </c>
      <c r="H819" s="126">
        <v>260</v>
      </c>
      <c r="J819" s="127">
        <v>133</v>
      </c>
      <c r="K819" s="127">
        <v>55</v>
      </c>
      <c r="R819" s="124">
        <v>0</v>
      </c>
      <c r="S819" s="124">
        <v>0</v>
      </c>
      <c r="T819" s="124">
        <v>0</v>
      </c>
      <c r="U819" s="124">
        <v>0</v>
      </c>
      <c r="AP819" s="124">
        <f t="shared" si="2222"/>
        <v>273</v>
      </c>
      <c r="AQ819" s="124">
        <f t="shared" ca="1" si="2152"/>
        <v>117</v>
      </c>
      <c r="AR819" s="124">
        <f t="shared" ca="1" si="2152"/>
        <v>175</v>
      </c>
      <c r="AT819" s="124">
        <f t="shared" ca="1" si="2153"/>
        <v>51</v>
      </c>
      <c r="AU819" s="124">
        <f t="shared" ca="1" si="2153"/>
        <v>205</v>
      </c>
      <c r="CI819" s="124">
        <f t="shared" ref="CI819:CJ819" ca="1" si="2275">IFERROR(OFFSET($G$1,$AP819,COLUMN()-87),0)</f>
        <v>131</v>
      </c>
      <c r="CJ819" s="124">
        <f t="shared" ca="1" si="2275"/>
        <v>18</v>
      </c>
      <c r="CL819" s="124">
        <f t="shared" ref="CL819:CM819" ca="1" si="2276">IFERROR(OFFSET($J$1,$AP819,COLUMN()-90),0)</f>
        <v>51</v>
      </c>
      <c r="CM819" s="124">
        <f t="shared" ca="1" si="2276"/>
        <v>205</v>
      </c>
      <c r="CO819" s="124">
        <f t="shared" ref="CO819:CP819" ca="1" si="2277">IFERROR(OFFSET($G$1,$AP819,COLUMN()-93),0)</f>
        <v>131</v>
      </c>
      <c r="CP819" s="124">
        <f t="shared" ca="1" si="2277"/>
        <v>18</v>
      </c>
      <c r="CR819" s="124">
        <f t="shared" ref="CR819:CS819" ca="1" si="2278">IFERROR(OFFSET($J$1,$AP819,COLUMN()-96),0)</f>
        <v>51</v>
      </c>
      <c r="CS819" s="124">
        <f t="shared" ca="1" si="2278"/>
        <v>205</v>
      </c>
    </row>
    <row r="820" spans="1:97" x14ac:dyDescent="0.3">
      <c r="A820" s="125">
        <v>102</v>
      </c>
      <c r="B820" s="125">
        <v>112</v>
      </c>
      <c r="D820" s="125">
        <v>62</v>
      </c>
      <c r="E820" s="125">
        <v>183</v>
      </c>
      <c r="G820" s="126">
        <v>55</v>
      </c>
      <c r="H820" s="126">
        <v>257</v>
      </c>
      <c r="J820" s="127">
        <v>135</v>
      </c>
      <c r="K820" s="127">
        <v>60</v>
      </c>
      <c r="R820" s="124">
        <v>0</v>
      </c>
      <c r="S820" s="124">
        <v>0</v>
      </c>
      <c r="T820" s="124">
        <v>0</v>
      </c>
      <c r="U820" s="124">
        <v>0</v>
      </c>
    </row>
    <row r="821" spans="1:97" x14ac:dyDescent="0.3">
      <c r="A821" s="125">
        <v>100</v>
      </c>
      <c r="B821" s="125">
        <v>116</v>
      </c>
      <c r="D821" s="125">
        <v>61</v>
      </c>
      <c r="E821" s="125">
        <v>180</v>
      </c>
      <c r="G821" s="126">
        <v>50</v>
      </c>
      <c r="H821" s="126">
        <v>254</v>
      </c>
      <c r="J821" s="127">
        <v>137</v>
      </c>
      <c r="K821" s="127">
        <v>64</v>
      </c>
      <c r="R821" s="124">
        <v>0</v>
      </c>
      <c r="S821" s="124">
        <v>0</v>
      </c>
      <c r="T821" s="124">
        <v>0</v>
      </c>
      <c r="U821" s="124">
        <v>0</v>
      </c>
      <c r="AP821" s="124">
        <f t="shared" si="2222"/>
        <v>274</v>
      </c>
      <c r="AQ821" s="124">
        <f t="shared" ca="1" si="2146"/>
        <v>82</v>
      </c>
      <c r="AR821" s="124">
        <f t="shared" ca="1" si="2146"/>
        <v>29</v>
      </c>
      <c r="AT821" s="124">
        <f t="shared" ca="1" si="2147"/>
        <v>131</v>
      </c>
      <c r="AU821" s="124">
        <f t="shared" ca="1" si="2147"/>
        <v>14</v>
      </c>
      <c r="CI821" s="124">
        <f t="shared" ref="CI821:CJ821" ca="1" si="2279">IFERROR(OFFSET($D$1,$AP821,COLUMN()-87),0)</f>
        <v>117</v>
      </c>
      <c r="CJ821" s="124">
        <f t="shared" ca="1" si="2279"/>
        <v>175</v>
      </c>
      <c r="CL821" s="124">
        <f t="shared" ref="CL821:CM821" ca="1" si="2280">IFERROR(OFFSET($A$1,$AP821,COLUMN()-90),0)</f>
        <v>82</v>
      </c>
      <c r="CM821" s="124">
        <f t="shared" ca="1" si="2280"/>
        <v>29</v>
      </c>
      <c r="CO821" s="124">
        <f t="shared" ref="CO821:CP821" ca="1" si="2281">IFERROR(OFFSET($A$1,$AP821,COLUMN()-93),0)</f>
        <v>82</v>
      </c>
      <c r="CP821" s="124">
        <f t="shared" ca="1" si="2281"/>
        <v>29</v>
      </c>
      <c r="CR821" s="124">
        <f t="shared" ref="CR821:CS821" ca="1" si="2282">IFERROR(OFFSET($D$1,$AP821,COLUMN()-96),0)</f>
        <v>117</v>
      </c>
      <c r="CS821" s="124">
        <f t="shared" ca="1" si="2282"/>
        <v>175</v>
      </c>
    </row>
    <row r="822" spans="1:97" x14ac:dyDescent="0.3">
      <c r="A822" s="125">
        <v>98</v>
      </c>
      <c r="B822" s="125">
        <v>120</v>
      </c>
      <c r="D822" s="125">
        <v>59</v>
      </c>
      <c r="E822" s="125">
        <v>176</v>
      </c>
      <c r="G822" s="126">
        <v>44</v>
      </c>
      <c r="H822" s="126">
        <v>251</v>
      </c>
      <c r="J822" s="127">
        <v>139</v>
      </c>
      <c r="K822" s="127">
        <v>68</v>
      </c>
      <c r="R822" s="124">
        <v>0</v>
      </c>
      <c r="S822" s="124">
        <v>0</v>
      </c>
      <c r="T822" s="124">
        <v>0</v>
      </c>
      <c r="U822" s="124">
        <v>0</v>
      </c>
      <c r="AP822" s="124">
        <f t="shared" si="2222"/>
        <v>274</v>
      </c>
      <c r="AQ822" s="124">
        <f t="shared" ca="1" si="2152"/>
        <v>117</v>
      </c>
      <c r="AR822" s="124">
        <f t="shared" ca="1" si="2152"/>
        <v>175</v>
      </c>
      <c r="AT822" s="124">
        <f t="shared" ca="1" si="2153"/>
        <v>55</v>
      </c>
      <c r="AU822" s="124">
        <f t="shared" ca="1" si="2153"/>
        <v>207</v>
      </c>
      <c r="CI822" s="124">
        <f t="shared" ref="CI822:CJ822" ca="1" si="2283">IFERROR(OFFSET($G$1,$AP822,COLUMN()-87),0)</f>
        <v>131</v>
      </c>
      <c r="CJ822" s="124">
        <f t="shared" ca="1" si="2283"/>
        <v>14</v>
      </c>
      <c r="CL822" s="124">
        <f t="shared" ref="CL822:CM822" ca="1" si="2284">IFERROR(OFFSET($J$1,$AP822,COLUMN()-90),0)</f>
        <v>55</v>
      </c>
      <c r="CM822" s="124">
        <f t="shared" ca="1" si="2284"/>
        <v>207</v>
      </c>
      <c r="CO822" s="124">
        <f t="shared" ref="CO822:CP822" ca="1" si="2285">IFERROR(OFFSET($G$1,$AP822,COLUMN()-93),0)</f>
        <v>131</v>
      </c>
      <c r="CP822" s="124">
        <f t="shared" ca="1" si="2285"/>
        <v>14</v>
      </c>
      <c r="CR822" s="124">
        <f t="shared" ref="CR822:CS822" ca="1" si="2286">IFERROR(OFFSET($J$1,$AP822,COLUMN()-96),0)</f>
        <v>55</v>
      </c>
      <c r="CS822" s="124">
        <f t="shared" ca="1" si="2286"/>
        <v>207</v>
      </c>
    </row>
    <row r="823" spans="1:97" x14ac:dyDescent="0.3">
      <c r="A823" s="125">
        <v>96</v>
      </c>
      <c r="B823" s="125">
        <v>125</v>
      </c>
      <c r="D823" s="125">
        <v>57</v>
      </c>
      <c r="E823" s="125">
        <v>173</v>
      </c>
      <c r="G823" s="126">
        <v>39</v>
      </c>
      <c r="H823" s="126">
        <v>248</v>
      </c>
      <c r="J823" s="127">
        <v>141</v>
      </c>
      <c r="K823" s="127">
        <v>73</v>
      </c>
      <c r="R823" s="124">
        <v>0</v>
      </c>
      <c r="S823" s="124">
        <v>0</v>
      </c>
      <c r="T823" s="124">
        <v>0</v>
      </c>
      <c r="U823" s="124">
        <v>0</v>
      </c>
    </row>
    <row r="824" spans="1:97" x14ac:dyDescent="0.3">
      <c r="A824" s="125">
        <v>94</v>
      </c>
      <c r="B824" s="125">
        <v>129</v>
      </c>
      <c r="D824" s="125">
        <v>55</v>
      </c>
      <c r="E824" s="125">
        <v>170</v>
      </c>
      <c r="G824" s="126">
        <v>34</v>
      </c>
      <c r="H824" s="126">
        <v>245</v>
      </c>
      <c r="J824" s="127">
        <v>143</v>
      </c>
      <c r="K824" s="127">
        <v>77</v>
      </c>
      <c r="R824" s="124">
        <v>57</v>
      </c>
      <c r="S824" s="124">
        <v>0</v>
      </c>
      <c r="T824" s="124">
        <v>0</v>
      </c>
      <c r="U824" s="124">
        <v>0</v>
      </c>
      <c r="AP824" s="124">
        <f t="shared" si="2222"/>
        <v>275</v>
      </c>
      <c r="AQ824" s="124">
        <f t="shared" ca="1" si="2146"/>
        <v>77</v>
      </c>
      <c r="AR824" s="124">
        <f t="shared" ca="1" si="2146"/>
        <v>32</v>
      </c>
      <c r="AT824" s="124">
        <f t="shared" ca="1" si="2147"/>
        <v>131</v>
      </c>
      <c r="AU824" s="124">
        <f t="shared" ca="1" si="2147"/>
        <v>9</v>
      </c>
      <c r="CI824" s="124">
        <f t="shared" ref="CI824:CJ824" ca="1" si="2287">IFERROR(OFFSET($D$1,$AP824,COLUMN()-87),0)</f>
        <v>117</v>
      </c>
      <c r="CJ824" s="124">
        <f t="shared" ca="1" si="2287"/>
        <v>175</v>
      </c>
      <c r="CL824" s="124">
        <f t="shared" ref="CL824:CM824" ca="1" si="2288">IFERROR(OFFSET($A$1,$AP824,COLUMN()-90),0)</f>
        <v>77</v>
      </c>
      <c r="CM824" s="124">
        <f t="shared" ca="1" si="2288"/>
        <v>32</v>
      </c>
      <c r="CO824" s="124">
        <f t="shared" ref="CO824:CP824" ca="1" si="2289">IFERROR(OFFSET($A$1,$AP824,COLUMN()-93),0)</f>
        <v>77</v>
      </c>
      <c r="CP824" s="124">
        <f t="shared" ca="1" si="2289"/>
        <v>32</v>
      </c>
      <c r="CR824" s="124">
        <f t="shared" ref="CR824:CS824" ca="1" si="2290">IFERROR(OFFSET($D$1,$AP824,COLUMN()-96),0)</f>
        <v>117</v>
      </c>
      <c r="CS824" s="124">
        <f t="shared" ca="1" si="2290"/>
        <v>175</v>
      </c>
    </row>
    <row r="825" spans="1:97" x14ac:dyDescent="0.3">
      <c r="A825" s="125">
        <v>95</v>
      </c>
      <c r="B825" s="125">
        <v>132</v>
      </c>
      <c r="D825" s="125">
        <v>53</v>
      </c>
      <c r="E825" s="125">
        <v>167</v>
      </c>
      <c r="G825" s="126">
        <v>28</v>
      </c>
      <c r="H825" s="126">
        <v>242</v>
      </c>
      <c r="J825" s="127">
        <v>145</v>
      </c>
      <c r="K825" s="127">
        <v>81</v>
      </c>
      <c r="R825" s="124">
        <v>0</v>
      </c>
      <c r="S825" s="124">
        <v>0</v>
      </c>
      <c r="T825" s="124">
        <v>0</v>
      </c>
      <c r="U825" s="124">
        <v>0</v>
      </c>
      <c r="AP825" s="124">
        <f t="shared" si="2222"/>
        <v>275</v>
      </c>
      <c r="AQ825" s="124">
        <f t="shared" ca="1" si="2152"/>
        <v>117</v>
      </c>
      <c r="AR825" s="124">
        <f t="shared" ca="1" si="2152"/>
        <v>175</v>
      </c>
      <c r="AT825" s="124">
        <f t="shared" ca="1" si="2153"/>
        <v>58</v>
      </c>
      <c r="AU825" s="124">
        <f t="shared" ca="1" si="2153"/>
        <v>209</v>
      </c>
      <c r="CI825" s="124">
        <f t="shared" ref="CI825:CJ825" ca="1" si="2291">IFERROR(OFFSET($G$1,$AP825,COLUMN()-87),0)</f>
        <v>131</v>
      </c>
      <c r="CJ825" s="124">
        <f t="shared" ca="1" si="2291"/>
        <v>9</v>
      </c>
      <c r="CL825" s="124">
        <f t="shared" ref="CL825:CM825" ca="1" si="2292">IFERROR(OFFSET($J$1,$AP825,COLUMN()-90),0)</f>
        <v>58</v>
      </c>
      <c r="CM825" s="124">
        <f t="shared" ca="1" si="2292"/>
        <v>209</v>
      </c>
      <c r="CO825" s="124">
        <f t="shared" ref="CO825:CP825" ca="1" si="2293">IFERROR(OFFSET($G$1,$AP825,COLUMN()-93),0)</f>
        <v>131</v>
      </c>
      <c r="CP825" s="124">
        <f t="shared" ca="1" si="2293"/>
        <v>9</v>
      </c>
      <c r="CR825" s="124">
        <f t="shared" ref="CR825:CS825" ca="1" si="2294">IFERROR(OFFSET($J$1,$AP825,COLUMN()-96),0)</f>
        <v>58</v>
      </c>
      <c r="CS825" s="124">
        <f t="shared" ca="1" si="2294"/>
        <v>209</v>
      </c>
    </row>
    <row r="826" spans="1:97" x14ac:dyDescent="0.3">
      <c r="A826" s="125">
        <v>96</v>
      </c>
      <c r="B826" s="125">
        <v>135</v>
      </c>
      <c r="D826" s="125">
        <v>51</v>
      </c>
      <c r="E826" s="125">
        <v>164</v>
      </c>
      <c r="G826" s="126">
        <v>23</v>
      </c>
      <c r="H826" s="126">
        <v>239</v>
      </c>
      <c r="J826" s="127">
        <v>147</v>
      </c>
      <c r="K826" s="127">
        <v>86</v>
      </c>
      <c r="R826" s="124">
        <v>0</v>
      </c>
      <c r="S826" s="124">
        <v>0</v>
      </c>
      <c r="T826" s="124">
        <v>0</v>
      </c>
      <c r="U826" s="124">
        <v>0</v>
      </c>
    </row>
    <row r="827" spans="1:97" x14ac:dyDescent="0.3">
      <c r="A827" s="125">
        <v>97</v>
      </c>
      <c r="B827" s="125">
        <v>138</v>
      </c>
      <c r="D827" s="125">
        <v>50</v>
      </c>
      <c r="E827" s="125">
        <v>161</v>
      </c>
      <c r="G827" s="126">
        <v>17</v>
      </c>
      <c r="H827" s="126">
        <v>235</v>
      </c>
      <c r="J827" s="127">
        <v>150</v>
      </c>
      <c r="K827" s="127">
        <v>90</v>
      </c>
      <c r="R827" s="124">
        <v>0</v>
      </c>
      <c r="S827" s="124">
        <v>0</v>
      </c>
      <c r="T827" s="124">
        <v>0</v>
      </c>
      <c r="U827" s="124">
        <v>0</v>
      </c>
      <c r="AP827" s="124">
        <f t="shared" si="2222"/>
        <v>276</v>
      </c>
      <c r="AQ827" s="124">
        <f t="shared" ca="1" si="2146"/>
        <v>71</v>
      </c>
      <c r="AR827" s="124">
        <f t="shared" ca="1" si="2146"/>
        <v>35</v>
      </c>
      <c r="AT827" s="124">
        <f t="shared" ca="1" si="2147"/>
        <v>131</v>
      </c>
      <c r="AU827" s="124">
        <f t="shared" ca="1" si="2147"/>
        <v>5</v>
      </c>
      <c r="CI827" s="124">
        <f t="shared" ref="CI827:CJ827" ca="1" si="2295">IFERROR(OFFSET($D$1,$AP827,COLUMN()-87),0)</f>
        <v>117</v>
      </c>
      <c r="CJ827" s="124">
        <f t="shared" ca="1" si="2295"/>
        <v>175</v>
      </c>
      <c r="CL827" s="124">
        <f t="shared" ref="CL827:CM827" ca="1" si="2296">IFERROR(OFFSET($A$1,$AP827,COLUMN()-90),0)</f>
        <v>71</v>
      </c>
      <c r="CM827" s="124">
        <f t="shared" ca="1" si="2296"/>
        <v>35</v>
      </c>
      <c r="CO827" s="124">
        <f t="shared" ref="CO827:CP827" ca="1" si="2297">IFERROR(OFFSET($A$1,$AP827,COLUMN()-93),0)</f>
        <v>71</v>
      </c>
      <c r="CP827" s="124">
        <f t="shared" ca="1" si="2297"/>
        <v>35</v>
      </c>
      <c r="CR827" s="124">
        <f t="shared" ref="CR827:CS827" ca="1" si="2298">IFERROR(OFFSET($D$1,$AP827,COLUMN()-96),0)</f>
        <v>117</v>
      </c>
      <c r="CS827" s="124">
        <f t="shared" ca="1" si="2298"/>
        <v>175</v>
      </c>
    </row>
    <row r="828" spans="1:97" x14ac:dyDescent="0.3">
      <c r="A828" s="125">
        <v>98</v>
      </c>
      <c r="B828" s="125">
        <v>141</v>
      </c>
      <c r="D828" s="125">
        <v>48</v>
      </c>
      <c r="E828" s="125">
        <v>157</v>
      </c>
      <c r="G828" s="126">
        <v>12</v>
      </c>
      <c r="H828" s="126">
        <v>232</v>
      </c>
      <c r="J828" s="127">
        <v>152</v>
      </c>
      <c r="K828" s="127">
        <v>94</v>
      </c>
      <c r="R828" s="124">
        <v>0</v>
      </c>
      <c r="S828" s="124">
        <v>0</v>
      </c>
      <c r="T828" s="124">
        <v>0</v>
      </c>
      <c r="U828" s="124">
        <v>0</v>
      </c>
      <c r="AP828" s="124">
        <f t="shared" si="2222"/>
        <v>276</v>
      </c>
      <c r="AQ828" s="124">
        <f t="shared" ca="1" si="2152"/>
        <v>117</v>
      </c>
      <c r="AR828" s="124">
        <f t="shared" ca="1" si="2152"/>
        <v>175</v>
      </c>
      <c r="AT828" s="124">
        <f t="shared" ca="1" si="2153"/>
        <v>62</v>
      </c>
      <c r="AU828" s="124">
        <f t="shared" ca="1" si="2153"/>
        <v>211</v>
      </c>
      <c r="CI828" s="124">
        <f t="shared" ref="CI828:CJ828" ca="1" si="2299">IFERROR(OFFSET($G$1,$AP828,COLUMN()-87),0)</f>
        <v>131</v>
      </c>
      <c r="CJ828" s="124">
        <f t="shared" ca="1" si="2299"/>
        <v>5</v>
      </c>
      <c r="CL828" s="124">
        <f t="shared" ref="CL828:CM828" ca="1" si="2300">IFERROR(OFFSET($J$1,$AP828,COLUMN()-90),0)</f>
        <v>62</v>
      </c>
      <c r="CM828" s="124">
        <f t="shared" ca="1" si="2300"/>
        <v>211</v>
      </c>
      <c r="CO828" s="124">
        <f t="shared" ref="CO828:CP828" ca="1" si="2301">IFERROR(OFFSET($G$1,$AP828,COLUMN()-93),0)</f>
        <v>131</v>
      </c>
      <c r="CP828" s="124">
        <f t="shared" ca="1" si="2301"/>
        <v>5</v>
      </c>
      <c r="CR828" s="124">
        <f t="shared" ref="CR828:CS828" ca="1" si="2302">IFERROR(OFFSET($J$1,$AP828,COLUMN()-96),0)</f>
        <v>62</v>
      </c>
      <c r="CS828" s="124">
        <f t="shared" ca="1" si="2302"/>
        <v>211</v>
      </c>
    </row>
    <row r="829" spans="1:97" x14ac:dyDescent="0.3">
      <c r="A829" s="125">
        <v>99</v>
      </c>
      <c r="B829" s="125">
        <v>144</v>
      </c>
      <c r="D829" s="125">
        <v>46</v>
      </c>
      <c r="E829" s="125">
        <v>154</v>
      </c>
      <c r="G829" s="126">
        <v>6</v>
      </c>
      <c r="H829" s="126">
        <v>229</v>
      </c>
      <c r="J829" s="127">
        <v>154</v>
      </c>
      <c r="K829" s="127">
        <v>99</v>
      </c>
      <c r="R829" s="124">
        <v>0</v>
      </c>
      <c r="S829" s="124">
        <v>0</v>
      </c>
      <c r="T829" s="124">
        <v>0</v>
      </c>
      <c r="U829" s="124">
        <v>0</v>
      </c>
    </row>
    <row r="830" spans="1:97" x14ac:dyDescent="0.3">
      <c r="A830" s="125">
        <v>100</v>
      </c>
      <c r="B830" s="125">
        <v>148</v>
      </c>
      <c r="D830" s="125">
        <v>44</v>
      </c>
      <c r="E830" s="125">
        <v>151</v>
      </c>
      <c r="G830" s="126">
        <v>1</v>
      </c>
      <c r="H830" s="126">
        <v>226</v>
      </c>
      <c r="J830" s="127">
        <v>156</v>
      </c>
      <c r="K830" s="127">
        <v>103</v>
      </c>
      <c r="R830" s="124">
        <v>0</v>
      </c>
      <c r="S830" s="124">
        <v>58</v>
      </c>
      <c r="T830" s="124">
        <v>64</v>
      </c>
      <c r="U830" s="124">
        <v>0</v>
      </c>
      <c r="AP830" s="124">
        <f t="shared" si="2222"/>
        <v>277</v>
      </c>
      <c r="AQ830" s="124">
        <f t="shared" ca="1" si="2146"/>
        <v>66</v>
      </c>
      <c r="AR830" s="124">
        <f t="shared" ca="1" si="2146"/>
        <v>39</v>
      </c>
      <c r="AT830" s="124">
        <f t="shared" ca="1" si="2147"/>
        <v>131</v>
      </c>
      <c r="AU830" s="124">
        <f t="shared" ca="1" si="2147"/>
        <v>1</v>
      </c>
      <c r="CI830" s="124">
        <f t="shared" ref="CI830:CJ830" ca="1" si="2303">IFERROR(OFFSET($D$1,$AP830,COLUMN()-87),0)</f>
        <v>117</v>
      </c>
      <c r="CJ830" s="124">
        <f t="shared" ca="1" si="2303"/>
        <v>175</v>
      </c>
      <c r="CL830" s="124">
        <f t="shared" ref="CL830:CM830" ca="1" si="2304">IFERROR(OFFSET($A$1,$AP830,COLUMN()-90),0)</f>
        <v>66</v>
      </c>
      <c r="CM830" s="124">
        <f t="shared" ca="1" si="2304"/>
        <v>39</v>
      </c>
      <c r="CO830" s="124">
        <f t="shared" ref="CO830:CP830" ca="1" si="2305">IFERROR(OFFSET($A$1,$AP830,COLUMN()-93),0)</f>
        <v>66</v>
      </c>
      <c r="CP830" s="124">
        <f t="shared" ca="1" si="2305"/>
        <v>39</v>
      </c>
      <c r="CR830" s="124">
        <f t="shared" ref="CR830:CS830" ca="1" si="2306">IFERROR(OFFSET($D$1,$AP830,COLUMN()-96),0)</f>
        <v>117</v>
      </c>
      <c r="CS830" s="124">
        <f t="shared" ca="1" si="2306"/>
        <v>175</v>
      </c>
    </row>
    <row r="831" spans="1:97" x14ac:dyDescent="0.3">
      <c r="A831" s="125">
        <v>100</v>
      </c>
      <c r="B831" s="125">
        <v>151</v>
      </c>
      <c r="D831" s="125">
        <v>46</v>
      </c>
      <c r="E831" s="125">
        <v>154</v>
      </c>
      <c r="G831" s="126">
        <v>1</v>
      </c>
      <c r="H831" s="126">
        <v>220</v>
      </c>
      <c r="J831" s="127">
        <v>158</v>
      </c>
      <c r="K831" s="127">
        <v>107</v>
      </c>
      <c r="R831" s="124">
        <v>0</v>
      </c>
      <c r="S831" s="124">
        <v>0</v>
      </c>
      <c r="T831" s="124">
        <v>0</v>
      </c>
      <c r="U831" s="124">
        <v>0</v>
      </c>
      <c r="AP831" s="124">
        <f t="shared" si="2222"/>
        <v>277</v>
      </c>
      <c r="AQ831" s="124">
        <f t="shared" ca="1" si="2152"/>
        <v>117</v>
      </c>
      <c r="AR831" s="124">
        <f t="shared" ca="1" si="2152"/>
        <v>175</v>
      </c>
      <c r="AT831" s="124">
        <f t="shared" ca="1" si="2153"/>
        <v>66</v>
      </c>
      <c r="AU831" s="124">
        <f t="shared" ca="1" si="2153"/>
        <v>214</v>
      </c>
      <c r="CI831" s="124">
        <f t="shared" ref="CI831:CJ831" ca="1" si="2307">IFERROR(OFFSET($G$1,$AP831,COLUMN()-87),0)</f>
        <v>131</v>
      </c>
      <c r="CJ831" s="124">
        <f t="shared" ca="1" si="2307"/>
        <v>1</v>
      </c>
      <c r="CL831" s="124">
        <f t="shared" ref="CL831:CM831" ca="1" si="2308">IFERROR(OFFSET($J$1,$AP831,COLUMN()-90),0)</f>
        <v>66</v>
      </c>
      <c r="CM831" s="124">
        <f t="shared" ca="1" si="2308"/>
        <v>214</v>
      </c>
      <c r="CO831" s="124">
        <f t="shared" ref="CO831:CP831" ca="1" si="2309">IFERROR(OFFSET($G$1,$AP831,COLUMN()-93),0)</f>
        <v>131</v>
      </c>
      <c r="CP831" s="124">
        <f t="shared" ca="1" si="2309"/>
        <v>1</v>
      </c>
      <c r="CR831" s="124">
        <f t="shared" ref="CR831:CS831" ca="1" si="2310">IFERROR(OFFSET($J$1,$AP831,COLUMN()-96),0)</f>
        <v>66</v>
      </c>
      <c r="CS831" s="124">
        <f t="shared" ca="1" si="2310"/>
        <v>214</v>
      </c>
    </row>
    <row r="832" spans="1:97" x14ac:dyDescent="0.3">
      <c r="A832" s="125">
        <v>101</v>
      </c>
      <c r="B832" s="125">
        <v>154</v>
      </c>
      <c r="D832" s="125">
        <v>48</v>
      </c>
      <c r="E832" s="125">
        <v>157</v>
      </c>
      <c r="G832" s="126">
        <v>1</v>
      </c>
      <c r="H832" s="126">
        <v>214</v>
      </c>
      <c r="J832" s="127">
        <v>160</v>
      </c>
      <c r="K832" s="127">
        <v>112</v>
      </c>
      <c r="R832" s="124">
        <v>0</v>
      </c>
      <c r="S832" s="124">
        <v>0</v>
      </c>
      <c r="T832" s="124">
        <v>0</v>
      </c>
      <c r="U832" s="124">
        <v>0</v>
      </c>
    </row>
    <row r="833" spans="1:97" x14ac:dyDescent="0.3">
      <c r="A833" s="125">
        <v>102</v>
      </c>
      <c r="B833" s="125">
        <v>157</v>
      </c>
      <c r="D833" s="125">
        <v>50</v>
      </c>
      <c r="E833" s="125">
        <v>161</v>
      </c>
      <c r="G833" s="126">
        <v>1</v>
      </c>
      <c r="H833" s="126">
        <v>207</v>
      </c>
      <c r="J833" s="127">
        <v>162</v>
      </c>
      <c r="K833" s="127">
        <v>116</v>
      </c>
      <c r="R833" s="124">
        <v>0</v>
      </c>
      <c r="S833" s="124">
        <v>0</v>
      </c>
      <c r="T833" s="124">
        <v>0</v>
      </c>
      <c r="U833" s="124">
        <v>0</v>
      </c>
      <c r="AP833" s="124">
        <f t="shared" si="2222"/>
        <v>278</v>
      </c>
      <c r="AQ833" s="124">
        <f t="shared" ca="1" si="2146"/>
        <v>61</v>
      </c>
      <c r="AR833" s="124">
        <f t="shared" ca="1" si="2146"/>
        <v>42</v>
      </c>
      <c r="AT833" s="124">
        <f t="shared" ca="1" si="2147"/>
        <v>131</v>
      </c>
      <c r="AU833" s="124">
        <f t="shared" ca="1" si="2147"/>
        <v>5</v>
      </c>
      <c r="CI833" s="124">
        <f t="shared" ref="CI833:CJ833" ca="1" si="2311">IFERROR(OFFSET($D$1,$AP833,COLUMN()-87),0)</f>
        <v>117</v>
      </c>
      <c r="CJ833" s="124">
        <f t="shared" ca="1" si="2311"/>
        <v>175</v>
      </c>
      <c r="CL833" s="124">
        <f t="shared" ref="CL833:CM833" ca="1" si="2312">IFERROR(OFFSET($A$1,$AP833,COLUMN()-90),0)</f>
        <v>61</v>
      </c>
      <c r="CM833" s="124">
        <f t="shared" ca="1" si="2312"/>
        <v>42</v>
      </c>
      <c r="CO833" s="124">
        <f t="shared" ref="CO833:CP833" ca="1" si="2313">IFERROR(OFFSET($A$1,$AP833,COLUMN()-93),0)</f>
        <v>61</v>
      </c>
      <c r="CP833" s="124">
        <f t="shared" ca="1" si="2313"/>
        <v>42</v>
      </c>
      <c r="CR833" s="124">
        <f t="shared" ref="CR833:CS833" ca="1" si="2314">IFERROR(OFFSET($D$1,$AP833,COLUMN()-96),0)</f>
        <v>117</v>
      </c>
      <c r="CS833" s="124">
        <f t="shared" ca="1" si="2314"/>
        <v>175</v>
      </c>
    </row>
    <row r="834" spans="1:97" x14ac:dyDescent="0.3">
      <c r="A834" s="125">
        <v>103</v>
      </c>
      <c r="B834" s="125">
        <v>160</v>
      </c>
      <c r="D834" s="125">
        <v>51</v>
      </c>
      <c r="E834" s="125">
        <v>164</v>
      </c>
      <c r="G834" s="126">
        <v>1</v>
      </c>
      <c r="H834" s="126">
        <v>201</v>
      </c>
      <c r="J834" s="127">
        <v>164</v>
      </c>
      <c r="K834" s="127">
        <v>120</v>
      </c>
      <c r="R834" s="124">
        <v>0</v>
      </c>
      <c r="S834" s="124">
        <v>0</v>
      </c>
      <c r="T834" s="124">
        <v>0</v>
      </c>
      <c r="U834" s="124">
        <v>0</v>
      </c>
      <c r="AP834" s="124">
        <f t="shared" si="2222"/>
        <v>278</v>
      </c>
      <c r="AQ834" s="124">
        <f t="shared" ca="1" si="2152"/>
        <v>117</v>
      </c>
      <c r="AR834" s="124">
        <f t="shared" ca="1" si="2152"/>
        <v>175</v>
      </c>
      <c r="AT834" s="124">
        <f t="shared" ca="1" si="2153"/>
        <v>69</v>
      </c>
      <c r="AU834" s="124">
        <f t="shared" ca="1" si="2153"/>
        <v>216</v>
      </c>
      <c r="CI834" s="124">
        <f t="shared" ref="CI834:CJ834" ca="1" si="2315">IFERROR(OFFSET($G$1,$AP834,COLUMN()-87),0)</f>
        <v>131</v>
      </c>
      <c r="CJ834" s="124">
        <f t="shared" ca="1" si="2315"/>
        <v>5</v>
      </c>
      <c r="CL834" s="124">
        <f t="shared" ref="CL834:CM834" ca="1" si="2316">IFERROR(OFFSET($J$1,$AP834,COLUMN()-90),0)</f>
        <v>69</v>
      </c>
      <c r="CM834" s="124">
        <f t="shared" ca="1" si="2316"/>
        <v>216</v>
      </c>
      <c r="CO834" s="124">
        <f t="shared" ref="CO834:CP834" ca="1" si="2317">IFERROR(OFFSET($G$1,$AP834,COLUMN()-93),0)</f>
        <v>131</v>
      </c>
      <c r="CP834" s="124">
        <f t="shared" ca="1" si="2317"/>
        <v>5</v>
      </c>
      <c r="CR834" s="124">
        <f t="shared" ref="CR834:CS834" ca="1" si="2318">IFERROR(OFFSET($J$1,$AP834,COLUMN()-96),0)</f>
        <v>69</v>
      </c>
      <c r="CS834" s="124">
        <f t="shared" ca="1" si="2318"/>
        <v>216</v>
      </c>
    </row>
    <row r="835" spans="1:97" x14ac:dyDescent="0.3">
      <c r="A835" s="125">
        <v>104</v>
      </c>
      <c r="B835" s="125">
        <v>163</v>
      </c>
      <c r="D835" s="125">
        <v>53</v>
      </c>
      <c r="E835" s="125">
        <v>167</v>
      </c>
      <c r="G835" s="126">
        <v>1</v>
      </c>
      <c r="H835" s="126">
        <v>195</v>
      </c>
      <c r="J835" s="127">
        <v>166</v>
      </c>
      <c r="K835" s="127">
        <v>125</v>
      </c>
      <c r="R835" s="124">
        <v>0</v>
      </c>
      <c r="S835" s="124">
        <v>0</v>
      </c>
      <c r="T835" s="124">
        <v>0</v>
      </c>
      <c r="U835" s="124">
        <v>0</v>
      </c>
    </row>
    <row r="836" spans="1:97" x14ac:dyDescent="0.3">
      <c r="A836" s="125">
        <v>105</v>
      </c>
      <c r="B836" s="125">
        <v>166</v>
      </c>
      <c r="D836" s="125">
        <v>55</v>
      </c>
      <c r="E836" s="125">
        <v>170</v>
      </c>
      <c r="G836" s="126">
        <v>1</v>
      </c>
      <c r="H836" s="126">
        <v>189</v>
      </c>
      <c r="J836" s="127">
        <v>168</v>
      </c>
      <c r="K836" s="127">
        <v>129</v>
      </c>
      <c r="R836" s="124">
        <v>59</v>
      </c>
      <c r="S836" s="124">
        <v>0</v>
      </c>
      <c r="T836" s="124">
        <v>0</v>
      </c>
      <c r="U836" s="124">
        <v>57</v>
      </c>
      <c r="AP836" s="124">
        <f t="shared" si="2222"/>
        <v>279</v>
      </c>
      <c r="AQ836" s="124">
        <f t="shared" ca="1" si="2146"/>
        <v>55</v>
      </c>
      <c r="AR836" s="124">
        <f t="shared" ca="1" si="2146"/>
        <v>45</v>
      </c>
      <c r="AT836" s="124">
        <f t="shared" ca="1" si="2147"/>
        <v>131</v>
      </c>
      <c r="AU836" s="124">
        <f t="shared" ca="1" si="2147"/>
        <v>9</v>
      </c>
      <c r="CI836" s="124">
        <f t="shared" ref="CI836:CJ836" ca="1" si="2319">IFERROR(OFFSET($D$1,$AP836,COLUMN()-87),0)</f>
        <v>117</v>
      </c>
      <c r="CJ836" s="124">
        <f t="shared" ca="1" si="2319"/>
        <v>175</v>
      </c>
      <c r="CL836" s="124">
        <f t="shared" ref="CL836:CM836" ca="1" si="2320">IFERROR(OFFSET($A$1,$AP836,COLUMN()-90),0)</f>
        <v>55</v>
      </c>
      <c r="CM836" s="124">
        <f t="shared" ca="1" si="2320"/>
        <v>45</v>
      </c>
      <c r="CO836" s="124">
        <f t="shared" ref="CO836:CP836" ca="1" si="2321">IFERROR(OFFSET($A$1,$AP836,COLUMN()-93),0)</f>
        <v>55</v>
      </c>
      <c r="CP836" s="124">
        <f t="shared" ca="1" si="2321"/>
        <v>45</v>
      </c>
      <c r="CR836" s="124">
        <f t="shared" ref="CR836:CS836" ca="1" si="2322">IFERROR(OFFSET($D$1,$AP836,COLUMN()-96),0)</f>
        <v>117</v>
      </c>
      <c r="CS836" s="124">
        <f t="shared" ca="1" si="2322"/>
        <v>175</v>
      </c>
    </row>
    <row r="837" spans="1:97" x14ac:dyDescent="0.3">
      <c r="A837" s="125">
        <v>106</v>
      </c>
      <c r="B837" s="125">
        <v>169</v>
      </c>
      <c r="D837" s="125">
        <v>57</v>
      </c>
      <c r="E837" s="125">
        <v>173</v>
      </c>
      <c r="G837" s="126">
        <v>1</v>
      </c>
      <c r="H837" s="126">
        <v>182</v>
      </c>
      <c r="J837" s="127">
        <v>167</v>
      </c>
      <c r="K837" s="127">
        <v>132</v>
      </c>
      <c r="R837" s="124">
        <v>0</v>
      </c>
      <c r="S837" s="124">
        <v>0</v>
      </c>
      <c r="T837" s="124">
        <v>0</v>
      </c>
      <c r="U837" s="124">
        <v>0</v>
      </c>
      <c r="AP837" s="124">
        <f t="shared" si="2222"/>
        <v>279</v>
      </c>
      <c r="AQ837" s="124">
        <f t="shared" ca="1" si="2152"/>
        <v>117</v>
      </c>
      <c r="AR837" s="124">
        <f t="shared" ca="1" si="2152"/>
        <v>175</v>
      </c>
      <c r="AT837" s="124">
        <f t="shared" ca="1" si="2153"/>
        <v>73</v>
      </c>
      <c r="AU837" s="124">
        <f t="shared" ca="1" si="2153"/>
        <v>218</v>
      </c>
      <c r="CI837" s="124">
        <f t="shared" ref="CI837:CJ837" ca="1" si="2323">IFERROR(OFFSET($G$1,$AP837,COLUMN()-87),0)</f>
        <v>131</v>
      </c>
      <c r="CJ837" s="124">
        <f t="shared" ca="1" si="2323"/>
        <v>9</v>
      </c>
      <c r="CL837" s="124">
        <f t="shared" ref="CL837:CM837" ca="1" si="2324">IFERROR(OFFSET($J$1,$AP837,COLUMN()-90),0)</f>
        <v>73</v>
      </c>
      <c r="CM837" s="124">
        <f t="shared" ca="1" si="2324"/>
        <v>218</v>
      </c>
      <c r="CO837" s="124">
        <f t="shared" ref="CO837:CP837" ca="1" si="2325">IFERROR(OFFSET($G$1,$AP837,COLUMN()-93),0)</f>
        <v>131</v>
      </c>
      <c r="CP837" s="124">
        <f t="shared" ca="1" si="2325"/>
        <v>9</v>
      </c>
      <c r="CR837" s="124">
        <f t="shared" ref="CR837:CS837" ca="1" si="2326">IFERROR(OFFSET($J$1,$AP837,COLUMN()-96),0)</f>
        <v>73</v>
      </c>
      <c r="CS837" s="124">
        <f t="shared" ca="1" si="2326"/>
        <v>218</v>
      </c>
    </row>
    <row r="838" spans="1:97" x14ac:dyDescent="0.3">
      <c r="A838" s="125">
        <v>107</v>
      </c>
      <c r="B838" s="125">
        <v>173</v>
      </c>
      <c r="D838" s="125">
        <v>59</v>
      </c>
      <c r="E838" s="125">
        <v>176</v>
      </c>
      <c r="G838" s="126">
        <v>1</v>
      </c>
      <c r="H838" s="126">
        <v>176</v>
      </c>
      <c r="J838" s="127">
        <v>166</v>
      </c>
      <c r="K838" s="127">
        <v>135</v>
      </c>
      <c r="R838" s="124">
        <v>0</v>
      </c>
      <c r="S838" s="124">
        <v>0</v>
      </c>
      <c r="T838" s="124">
        <v>0</v>
      </c>
      <c r="U838" s="124">
        <v>0</v>
      </c>
    </row>
    <row r="839" spans="1:97" x14ac:dyDescent="0.3">
      <c r="A839" s="125">
        <v>108</v>
      </c>
      <c r="B839" s="125">
        <v>176</v>
      </c>
      <c r="D839" s="125">
        <v>61</v>
      </c>
      <c r="E839" s="125">
        <v>180</v>
      </c>
      <c r="G839" s="126">
        <v>1</v>
      </c>
      <c r="H839" s="126">
        <v>170</v>
      </c>
      <c r="J839" s="127">
        <v>165</v>
      </c>
      <c r="K839" s="127">
        <v>138</v>
      </c>
      <c r="R839" s="124">
        <v>0</v>
      </c>
      <c r="S839" s="124">
        <v>0</v>
      </c>
      <c r="T839" s="124">
        <v>0</v>
      </c>
      <c r="U839" s="124">
        <v>0</v>
      </c>
      <c r="AP839" s="124">
        <f t="shared" si="2222"/>
        <v>280</v>
      </c>
      <c r="AQ839" s="124">
        <f t="shared" ref="AQ839:AR902" ca="1" si="2327">IFERROR(OFFSET($A$1,$AP839,COLUMN()-43),0)</f>
        <v>50</v>
      </c>
      <c r="AR839" s="124">
        <f t="shared" ca="1" si="2327"/>
        <v>48</v>
      </c>
      <c r="AT839" s="124">
        <f t="shared" ref="AT839:AU902" ca="1" si="2328">IFERROR(OFFSET($G$1,$AP839,COLUMN()-46),0)</f>
        <v>131</v>
      </c>
      <c r="AU839" s="124">
        <f t="shared" ca="1" si="2328"/>
        <v>14</v>
      </c>
      <c r="CI839" s="124">
        <f t="shared" ref="CI839:CJ839" ca="1" si="2329">IFERROR(OFFSET($D$1,$AP839,COLUMN()-87),0)</f>
        <v>117</v>
      </c>
      <c r="CJ839" s="124">
        <f t="shared" ca="1" si="2329"/>
        <v>175</v>
      </c>
      <c r="CL839" s="124">
        <f t="shared" ref="CL839:CM839" ca="1" si="2330">IFERROR(OFFSET($A$1,$AP839,COLUMN()-90),0)</f>
        <v>50</v>
      </c>
      <c r="CM839" s="124">
        <f t="shared" ca="1" si="2330"/>
        <v>48</v>
      </c>
      <c r="CO839" s="124">
        <f t="shared" ref="CO839:CP839" ca="1" si="2331">IFERROR(OFFSET($A$1,$AP839,COLUMN()-93),0)</f>
        <v>50</v>
      </c>
      <c r="CP839" s="124">
        <f t="shared" ca="1" si="2331"/>
        <v>48</v>
      </c>
      <c r="CR839" s="124">
        <f t="shared" ref="CR839:CS839" ca="1" si="2332">IFERROR(OFFSET($D$1,$AP839,COLUMN()-96),0)</f>
        <v>117</v>
      </c>
      <c r="CS839" s="124">
        <f t="shared" ca="1" si="2332"/>
        <v>175</v>
      </c>
    </row>
    <row r="840" spans="1:97" x14ac:dyDescent="0.3">
      <c r="A840" s="125">
        <v>109</v>
      </c>
      <c r="B840" s="125">
        <v>179</v>
      </c>
      <c r="D840" s="125">
        <v>62</v>
      </c>
      <c r="E840" s="125">
        <v>183</v>
      </c>
      <c r="G840" s="126">
        <v>1</v>
      </c>
      <c r="H840" s="126">
        <v>164</v>
      </c>
      <c r="J840" s="127">
        <v>164</v>
      </c>
      <c r="K840" s="127">
        <v>141</v>
      </c>
      <c r="R840" s="124">
        <v>0</v>
      </c>
      <c r="S840" s="124">
        <v>0</v>
      </c>
      <c r="T840" s="124">
        <v>0</v>
      </c>
      <c r="U840" s="124">
        <v>0</v>
      </c>
      <c r="AP840" s="124">
        <f t="shared" si="2222"/>
        <v>280</v>
      </c>
      <c r="AQ840" s="124">
        <f t="shared" ref="AQ840:AR903" ca="1" si="2333">IFERROR(OFFSET($D$1,$AP840,COLUMN()-43),0)</f>
        <v>117</v>
      </c>
      <c r="AR840" s="124">
        <f t="shared" ca="1" si="2333"/>
        <v>175</v>
      </c>
      <c r="AT840" s="124">
        <f t="shared" ref="AT840:AU903" ca="1" si="2334">IFERROR(OFFSET($J$1,$AP840,COLUMN()-46),0)</f>
        <v>76</v>
      </c>
      <c r="AU840" s="124">
        <f t="shared" ca="1" si="2334"/>
        <v>220</v>
      </c>
      <c r="CI840" s="124">
        <f t="shared" ref="CI840:CJ840" ca="1" si="2335">IFERROR(OFFSET($G$1,$AP840,COLUMN()-87),0)</f>
        <v>131</v>
      </c>
      <c r="CJ840" s="124">
        <f t="shared" ca="1" si="2335"/>
        <v>14</v>
      </c>
      <c r="CL840" s="124">
        <f t="shared" ref="CL840:CM840" ca="1" si="2336">IFERROR(OFFSET($J$1,$AP840,COLUMN()-90),0)</f>
        <v>76</v>
      </c>
      <c r="CM840" s="124">
        <f t="shared" ca="1" si="2336"/>
        <v>220</v>
      </c>
      <c r="CO840" s="124">
        <f t="shared" ref="CO840:CP840" ca="1" si="2337">IFERROR(OFFSET($G$1,$AP840,COLUMN()-93),0)</f>
        <v>131</v>
      </c>
      <c r="CP840" s="124">
        <f t="shared" ca="1" si="2337"/>
        <v>14</v>
      </c>
      <c r="CR840" s="124">
        <f t="shared" ref="CR840:CS840" ca="1" si="2338">IFERROR(OFFSET($J$1,$AP840,COLUMN()-96),0)</f>
        <v>76</v>
      </c>
      <c r="CS840" s="124">
        <f t="shared" ca="1" si="2338"/>
        <v>220</v>
      </c>
    </row>
    <row r="841" spans="1:97" x14ac:dyDescent="0.3">
      <c r="A841" s="125">
        <v>110</v>
      </c>
      <c r="B841" s="125">
        <v>183</v>
      </c>
      <c r="D841" s="125">
        <v>64</v>
      </c>
      <c r="E841" s="125">
        <v>186</v>
      </c>
      <c r="G841" s="126">
        <v>1</v>
      </c>
      <c r="H841" s="126">
        <v>157</v>
      </c>
      <c r="J841" s="127">
        <v>163</v>
      </c>
      <c r="K841" s="127">
        <v>144</v>
      </c>
      <c r="R841" s="124">
        <v>0</v>
      </c>
      <c r="S841" s="124">
        <v>0</v>
      </c>
      <c r="T841" s="124">
        <v>0</v>
      </c>
      <c r="U841" s="124">
        <v>0</v>
      </c>
    </row>
    <row r="842" spans="1:97" x14ac:dyDescent="0.3">
      <c r="A842" s="125">
        <v>111</v>
      </c>
      <c r="B842" s="125">
        <v>186</v>
      </c>
      <c r="D842" s="125">
        <v>66</v>
      </c>
      <c r="E842" s="125">
        <v>189</v>
      </c>
      <c r="G842" s="126">
        <v>1</v>
      </c>
      <c r="H842" s="126">
        <v>151</v>
      </c>
      <c r="J842" s="127">
        <v>163</v>
      </c>
      <c r="K842" s="127">
        <v>148</v>
      </c>
      <c r="R842" s="124">
        <v>60</v>
      </c>
      <c r="S842" s="124">
        <v>61</v>
      </c>
      <c r="T842" s="124">
        <v>0</v>
      </c>
      <c r="U842" s="124">
        <v>0</v>
      </c>
      <c r="AP842" s="124">
        <f t="shared" si="2222"/>
        <v>281</v>
      </c>
      <c r="AQ842" s="124">
        <f t="shared" ca="1" si="2327"/>
        <v>44</v>
      </c>
      <c r="AR842" s="124">
        <f t="shared" ca="1" si="2327"/>
        <v>51</v>
      </c>
      <c r="AT842" s="124">
        <f t="shared" ca="1" si="2328"/>
        <v>131</v>
      </c>
      <c r="AU842" s="124">
        <f t="shared" ca="1" si="2328"/>
        <v>18</v>
      </c>
      <c r="CI842" s="124">
        <f t="shared" ref="CI842:CJ842" ca="1" si="2339">IFERROR(OFFSET($D$1,$AP842,COLUMN()-87),0)</f>
        <v>117</v>
      </c>
      <c r="CJ842" s="124">
        <f t="shared" ca="1" si="2339"/>
        <v>175</v>
      </c>
      <c r="CL842" s="124">
        <f t="shared" ref="CL842:CM842" ca="1" si="2340">IFERROR(OFFSET($A$1,$AP842,COLUMN()-90),0)</f>
        <v>44</v>
      </c>
      <c r="CM842" s="124">
        <f t="shared" ca="1" si="2340"/>
        <v>51</v>
      </c>
      <c r="CO842" s="124">
        <f t="shared" ref="CO842:CP842" ca="1" si="2341">IFERROR(OFFSET($A$1,$AP842,COLUMN()-93),0)</f>
        <v>44</v>
      </c>
      <c r="CP842" s="124">
        <f t="shared" ca="1" si="2341"/>
        <v>51</v>
      </c>
      <c r="CR842" s="124">
        <f t="shared" ref="CR842:CS842" ca="1" si="2342">IFERROR(OFFSET($D$1,$AP842,COLUMN()-96),0)</f>
        <v>117</v>
      </c>
      <c r="CS842" s="124">
        <f t="shared" ca="1" si="2342"/>
        <v>175</v>
      </c>
    </row>
    <row r="843" spans="1:97" x14ac:dyDescent="0.3">
      <c r="A843" s="125">
        <v>113</v>
      </c>
      <c r="B843" s="125">
        <v>183</v>
      </c>
      <c r="D843" s="125">
        <v>62</v>
      </c>
      <c r="E843" s="125">
        <v>191</v>
      </c>
      <c r="G843" s="126">
        <v>1</v>
      </c>
      <c r="H843" s="126">
        <v>145</v>
      </c>
      <c r="J843" s="127">
        <v>162</v>
      </c>
      <c r="K843" s="127">
        <v>151</v>
      </c>
      <c r="R843" s="124">
        <v>0</v>
      </c>
      <c r="S843" s="124">
        <v>0</v>
      </c>
      <c r="T843" s="124">
        <v>0</v>
      </c>
      <c r="U843" s="124">
        <v>0</v>
      </c>
      <c r="AP843" s="124">
        <f t="shared" si="2222"/>
        <v>281</v>
      </c>
      <c r="AQ843" s="124">
        <f t="shared" ca="1" si="2333"/>
        <v>117</v>
      </c>
      <c r="AR843" s="124">
        <f t="shared" ca="1" si="2333"/>
        <v>175</v>
      </c>
      <c r="AT843" s="124">
        <f t="shared" ca="1" si="2334"/>
        <v>80</v>
      </c>
      <c r="AU843" s="124">
        <f t="shared" ca="1" si="2334"/>
        <v>222</v>
      </c>
      <c r="CI843" s="124">
        <f t="shared" ref="CI843:CJ843" ca="1" si="2343">IFERROR(OFFSET($G$1,$AP843,COLUMN()-87),0)</f>
        <v>131</v>
      </c>
      <c r="CJ843" s="124">
        <f t="shared" ca="1" si="2343"/>
        <v>18</v>
      </c>
      <c r="CL843" s="124">
        <f t="shared" ref="CL843:CM843" ca="1" si="2344">IFERROR(OFFSET($J$1,$AP843,COLUMN()-90),0)</f>
        <v>80</v>
      </c>
      <c r="CM843" s="124">
        <f t="shared" ca="1" si="2344"/>
        <v>222</v>
      </c>
      <c r="CO843" s="124">
        <f t="shared" ref="CO843:CP843" ca="1" si="2345">IFERROR(OFFSET($G$1,$AP843,COLUMN()-93),0)</f>
        <v>131</v>
      </c>
      <c r="CP843" s="124">
        <f t="shared" ca="1" si="2345"/>
        <v>18</v>
      </c>
      <c r="CR843" s="124">
        <f t="shared" ref="CR843:CS843" ca="1" si="2346">IFERROR(OFFSET($J$1,$AP843,COLUMN()-96),0)</f>
        <v>80</v>
      </c>
      <c r="CS843" s="124">
        <f t="shared" ca="1" si="2346"/>
        <v>222</v>
      </c>
    </row>
    <row r="844" spans="1:97" x14ac:dyDescent="0.3">
      <c r="A844" s="125">
        <v>114</v>
      </c>
      <c r="B844" s="125">
        <v>180</v>
      </c>
      <c r="D844" s="125">
        <v>59</v>
      </c>
      <c r="E844" s="125">
        <v>193</v>
      </c>
      <c r="G844" s="126">
        <v>1</v>
      </c>
      <c r="H844" s="126">
        <v>139</v>
      </c>
      <c r="J844" s="127">
        <v>161</v>
      </c>
      <c r="K844" s="127">
        <v>154</v>
      </c>
      <c r="R844" s="124">
        <v>0</v>
      </c>
      <c r="S844" s="124">
        <v>0</v>
      </c>
      <c r="T844" s="124">
        <v>0</v>
      </c>
      <c r="U844" s="124">
        <v>0</v>
      </c>
    </row>
    <row r="845" spans="1:97" x14ac:dyDescent="0.3">
      <c r="A845" s="125">
        <v>116</v>
      </c>
      <c r="B845" s="125">
        <v>177</v>
      </c>
      <c r="D845" s="125">
        <v>55</v>
      </c>
      <c r="E845" s="125">
        <v>195</v>
      </c>
      <c r="G845" s="126">
        <v>1</v>
      </c>
      <c r="H845" s="126">
        <v>132</v>
      </c>
      <c r="J845" s="127">
        <v>160</v>
      </c>
      <c r="K845" s="127">
        <v>157</v>
      </c>
      <c r="R845" s="124">
        <v>0</v>
      </c>
      <c r="S845" s="124">
        <v>0</v>
      </c>
      <c r="T845" s="124">
        <v>0</v>
      </c>
      <c r="U845" s="124">
        <v>0</v>
      </c>
      <c r="AP845" s="124">
        <f t="shared" si="2222"/>
        <v>282</v>
      </c>
      <c r="AQ845" s="124">
        <f t="shared" ca="1" si="2327"/>
        <v>39</v>
      </c>
      <c r="AR845" s="124">
        <f t="shared" ca="1" si="2327"/>
        <v>54</v>
      </c>
      <c r="AT845" s="124">
        <f t="shared" ca="1" si="2328"/>
        <v>131</v>
      </c>
      <c r="AU845" s="124">
        <f t="shared" ca="1" si="2328"/>
        <v>22</v>
      </c>
      <c r="CI845" s="124">
        <f t="shared" ref="CI845:CJ845" ca="1" si="2347">IFERROR(OFFSET($D$1,$AP845,COLUMN()-87),0)</f>
        <v>117</v>
      </c>
      <c r="CJ845" s="124">
        <f t="shared" ca="1" si="2347"/>
        <v>175</v>
      </c>
      <c r="CL845" s="124">
        <f t="shared" ref="CL845:CM845" ca="1" si="2348">IFERROR(OFFSET($A$1,$AP845,COLUMN()-90),0)</f>
        <v>39</v>
      </c>
      <c r="CM845" s="124">
        <f t="shared" ca="1" si="2348"/>
        <v>54</v>
      </c>
      <c r="CO845" s="124">
        <f t="shared" ref="CO845:CP845" ca="1" si="2349">IFERROR(OFFSET($A$1,$AP845,COLUMN()-93),0)</f>
        <v>39</v>
      </c>
      <c r="CP845" s="124">
        <f t="shared" ca="1" si="2349"/>
        <v>54</v>
      </c>
      <c r="CR845" s="124">
        <f t="shared" ref="CR845:CS845" ca="1" si="2350">IFERROR(OFFSET($D$1,$AP845,COLUMN()-96),0)</f>
        <v>117</v>
      </c>
      <c r="CS845" s="124">
        <f t="shared" ca="1" si="2350"/>
        <v>175</v>
      </c>
    </row>
    <row r="846" spans="1:97" x14ac:dyDescent="0.3">
      <c r="A846" s="125">
        <v>118</v>
      </c>
      <c r="B846" s="125">
        <v>174</v>
      </c>
      <c r="D846" s="125">
        <v>51</v>
      </c>
      <c r="E846" s="125">
        <v>197</v>
      </c>
      <c r="G846" s="126">
        <v>1</v>
      </c>
      <c r="H846" s="126">
        <v>126</v>
      </c>
      <c r="J846" s="127">
        <v>159</v>
      </c>
      <c r="K846" s="127">
        <v>160</v>
      </c>
      <c r="R846" s="124">
        <v>0</v>
      </c>
      <c r="S846" s="124">
        <v>0</v>
      </c>
      <c r="T846" s="124">
        <v>0</v>
      </c>
      <c r="U846" s="124">
        <v>0</v>
      </c>
      <c r="AP846" s="124">
        <f t="shared" si="2222"/>
        <v>282</v>
      </c>
      <c r="AQ846" s="124">
        <f t="shared" ca="1" si="2333"/>
        <v>117</v>
      </c>
      <c r="AR846" s="124">
        <f t="shared" ca="1" si="2333"/>
        <v>175</v>
      </c>
      <c r="AT846" s="124">
        <f t="shared" ca="1" si="2334"/>
        <v>83</v>
      </c>
      <c r="AU846" s="124">
        <f t="shared" ca="1" si="2334"/>
        <v>224</v>
      </c>
      <c r="CI846" s="124">
        <f t="shared" ref="CI846:CJ846" ca="1" si="2351">IFERROR(OFFSET($G$1,$AP846,COLUMN()-87),0)</f>
        <v>131</v>
      </c>
      <c r="CJ846" s="124">
        <f t="shared" ca="1" si="2351"/>
        <v>22</v>
      </c>
      <c r="CL846" s="124">
        <f t="shared" ref="CL846:CM846" ca="1" si="2352">IFERROR(OFFSET($J$1,$AP846,COLUMN()-90),0)</f>
        <v>83</v>
      </c>
      <c r="CM846" s="124">
        <f t="shared" ca="1" si="2352"/>
        <v>224</v>
      </c>
      <c r="CO846" s="124">
        <f t="shared" ref="CO846:CP846" ca="1" si="2353">IFERROR(OFFSET($G$1,$AP846,COLUMN()-93),0)</f>
        <v>131</v>
      </c>
      <c r="CP846" s="124">
        <f t="shared" ca="1" si="2353"/>
        <v>22</v>
      </c>
      <c r="CR846" s="124">
        <f t="shared" ref="CR846:CS846" ca="1" si="2354">IFERROR(OFFSET($J$1,$AP846,COLUMN()-96),0)</f>
        <v>83</v>
      </c>
      <c r="CS846" s="124">
        <f t="shared" ca="1" si="2354"/>
        <v>224</v>
      </c>
    </row>
    <row r="847" spans="1:97" x14ac:dyDescent="0.3">
      <c r="A847" s="125">
        <v>119</v>
      </c>
      <c r="B847" s="125">
        <v>171</v>
      </c>
      <c r="D847" s="125">
        <v>48</v>
      </c>
      <c r="E847" s="125">
        <v>199</v>
      </c>
      <c r="G847" s="126">
        <v>1</v>
      </c>
      <c r="H847" s="126">
        <v>120</v>
      </c>
      <c r="J847" s="127">
        <v>158</v>
      </c>
      <c r="K847" s="127">
        <v>163</v>
      </c>
      <c r="R847" s="124">
        <v>0</v>
      </c>
      <c r="S847" s="124">
        <v>0</v>
      </c>
      <c r="T847" s="124">
        <v>0</v>
      </c>
      <c r="U847" s="124">
        <v>0</v>
      </c>
    </row>
    <row r="848" spans="1:97" x14ac:dyDescent="0.3">
      <c r="A848" s="125">
        <v>121</v>
      </c>
      <c r="B848" s="125">
        <v>169</v>
      </c>
      <c r="D848" s="125">
        <v>44</v>
      </c>
      <c r="E848" s="125">
        <v>201</v>
      </c>
      <c r="G848" s="126">
        <v>1</v>
      </c>
      <c r="H848" s="126">
        <v>114</v>
      </c>
      <c r="J848" s="127">
        <v>157</v>
      </c>
      <c r="K848" s="127">
        <v>166</v>
      </c>
      <c r="R848" s="124">
        <v>0</v>
      </c>
      <c r="S848" s="124">
        <v>62</v>
      </c>
      <c r="T848" s="124">
        <v>0</v>
      </c>
      <c r="U848" s="124">
        <v>59</v>
      </c>
      <c r="AP848" s="124">
        <f t="shared" si="2222"/>
        <v>283</v>
      </c>
      <c r="AQ848" s="124">
        <f t="shared" ca="1" si="2327"/>
        <v>33</v>
      </c>
      <c r="AR848" s="124">
        <f t="shared" ca="1" si="2327"/>
        <v>57</v>
      </c>
      <c r="AT848" s="124">
        <f t="shared" ca="1" si="2328"/>
        <v>131</v>
      </c>
      <c r="AU848" s="124">
        <f t="shared" ca="1" si="2328"/>
        <v>26</v>
      </c>
      <c r="CI848" s="124">
        <f t="shared" ref="CI848:CJ848" ca="1" si="2355">IFERROR(OFFSET($D$1,$AP848,COLUMN()-87),0)</f>
        <v>117</v>
      </c>
      <c r="CJ848" s="124">
        <f t="shared" ca="1" si="2355"/>
        <v>176</v>
      </c>
      <c r="CL848" s="124">
        <f t="shared" ref="CL848:CM848" ca="1" si="2356">IFERROR(OFFSET($A$1,$AP848,COLUMN()-90),0)</f>
        <v>33</v>
      </c>
      <c r="CM848" s="124">
        <f t="shared" ca="1" si="2356"/>
        <v>57</v>
      </c>
      <c r="CO848" s="124">
        <f t="shared" ref="CO848:CP848" ca="1" si="2357">IFERROR(OFFSET($A$1,$AP848,COLUMN()-93),0)</f>
        <v>33</v>
      </c>
      <c r="CP848" s="124">
        <f t="shared" ca="1" si="2357"/>
        <v>57</v>
      </c>
      <c r="CR848" s="124">
        <f t="shared" ref="CR848:CS848" ca="1" si="2358">IFERROR(OFFSET($D$1,$AP848,COLUMN()-96),0)</f>
        <v>117</v>
      </c>
      <c r="CS848" s="124">
        <f t="shared" ca="1" si="2358"/>
        <v>176</v>
      </c>
    </row>
    <row r="849" spans="1:97" x14ac:dyDescent="0.3">
      <c r="A849" s="125">
        <v>123</v>
      </c>
      <c r="B849" s="125">
        <v>166</v>
      </c>
      <c r="D849" s="125">
        <v>48</v>
      </c>
      <c r="E849" s="125">
        <v>203</v>
      </c>
      <c r="G849" s="126">
        <v>1</v>
      </c>
      <c r="H849" s="126">
        <v>107</v>
      </c>
      <c r="J849" s="127">
        <v>158</v>
      </c>
      <c r="K849" s="127">
        <v>163</v>
      </c>
      <c r="R849" s="124">
        <v>0</v>
      </c>
      <c r="S849" s="124">
        <v>0</v>
      </c>
      <c r="T849" s="124">
        <v>0</v>
      </c>
      <c r="U849" s="124">
        <v>0</v>
      </c>
      <c r="AP849" s="124">
        <f t="shared" si="2222"/>
        <v>283</v>
      </c>
      <c r="AQ849" s="124">
        <f t="shared" ca="1" si="2333"/>
        <v>117</v>
      </c>
      <c r="AR849" s="124">
        <f t="shared" ca="1" si="2333"/>
        <v>176</v>
      </c>
      <c r="AT849" s="124">
        <f t="shared" ca="1" si="2334"/>
        <v>87</v>
      </c>
      <c r="AU849" s="124">
        <f t="shared" ca="1" si="2334"/>
        <v>226</v>
      </c>
      <c r="CI849" s="124">
        <f t="shared" ref="CI849:CJ849" ca="1" si="2359">IFERROR(OFFSET($G$1,$AP849,COLUMN()-87),0)</f>
        <v>131</v>
      </c>
      <c r="CJ849" s="124">
        <f t="shared" ca="1" si="2359"/>
        <v>26</v>
      </c>
      <c r="CL849" s="124">
        <f t="shared" ref="CL849:CM849" ca="1" si="2360">IFERROR(OFFSET($J$1,$AP849,COLUMN()-90),0)</f>
        <v>87</v>
      </c>
      <c r="CM849" s="124">
        <f t="shared" ca="1" si="2360"/>
        <v>226</v>
      </c>
      <c r="CO849" s="124">
        <f t="shared" ref="CO849:CP849" ca="1" si="2361">IFERROR(OFFSET($G$1,$AP849,COLUMN()-93),0)</f>
        <v>131</v>
      </c>
      <c r="CP849" s="124">
        <f t="shared" ca="1" si="2361"/>
        <v>26</v>
      </c>
      <c r="CR849" s="124">
        <f t="shared" ref="CR849:CS849" ca="1" si="2362">IFERROR(OFFSET($J$1,$AP849,COLUMN()-96),0)</f>
        <v>87</v>
      </c>
      <c r="CS849" s="124">
        <f t="shared" ca="1" si="2362"/>
        <v>226</v>
      </c>
    </row>
    <row r="850" spans="1:97" x14ac:dyDescent="0.3">
      <c r="A850" s="125">
        <v>124</v>
      </c>
      <c r="B850" s="125">
        <v>163</v>
      </c>
      <c r="D850" s="125">
        <v>51</v>
      </c>
      <c r="E850" s="125">
        <v>205</v>
      </c>
      <c r="G850" s="126">
        <v>1</v>
      </c>
      <c r="H850" s="126">
        <v>101</v>
      </c>
      <c r="J850" s="127">
        <v>159</v>
      </c>
      <c r="K850" s="127">
        <v>160</v>
      </c>
      <c r="R850" s="124">
        <v>0</v>
      </c>
      <c r="S850" s="124">
        <v>0</v>
      </c>
      <c r="T850" s="124">
        <v>0</v>
      </c>
      <c r="U850" s="124">
        <v>0</v>
      </c>
    </row>
    <row r="851" spans="1:97" x14ac:dyDescent="0.3">
      <c r="A851" s="125">
        <v>126</v>
      </c>
      <c r="B851" s="125">
        <v>160</v>
      </c>
      <c r="D851" s="125">
        <v>55</v>
      </c>
      <c r="E851" s="125">
        <v>207</v>
      </c>
      <c r="G851" s="126">
        <v>1</v>
      </c>
      <c r="H851" s="126">
        <v>95</v>
      </c>
      <c r="J851" s="127">
        <v>160</v>
      </c>
      <c r="K851" s="127">
        <v>157</v>
      </c>
      <c r="R851" s="124">
        <v>0</v>
      </c>
      <c r="S851" s="124">
        <v>0</v>
      </c>
      <c r="T851" s="124">
        <v>0</v>
      </c>
      <c r="U851" s="124">
        <v>0</v>
      </c>
      <c r="AP851" s="124">
        <f t="shared" si="2222"/>
        <v>284</v>
      </c>
      <c r="AQ851" s="124">
        <f t="shared" ca="1" si="2327"/>
        <v>28</v>
      </c>
      <c r="AR851" s="124">
        <f t="shared" ca="1" si="2327"/>
        <v>60</v>
      </c>
      <c r="AT851" s="124">
        <f t="shared" ca="1" si="2328"/>
        <v>131</v>
      </c>
      <c r="AU851" s="124">
        <f t="shared" ca="1" si="2328"/>
        <v>30</v>
      </c>
      <c r="CI851" s="124">
        <f t="shared" ref="CI851:CJ851" ca="1" si="2363">IFERROR(OFFSET($D$1,$AP851,COLUMN()-87),0)</f>
        <v>117</v>
      </c>
      <c r="CJ851" s="124">
        <f t="shared" ca="1" si="2363"/>
        <v>176</v>
      </c>
      <c r="CL851" s="124">
        <f t="shared" ref="CL851:CM851" ca="1" si="2364">IFERROR(OFFSET($A$1,$AP851,COLUMN()-90),0)</f>
        <v>28</v>
      </c>
      <c r="CM851" s="124">
        <f t="shared" ca="1" si="2364"/>
        <v>60</v>
      </c>
      <c r="CO851" s="124">
        <f t="shared" ref="CO851:CP851" ca="1" si="2365">IFERROR(OFFSET($A$1,$AP851,COLUMN()-93),0)</f>
        <v>28</v>
      </c>
      <c r="CP851" s="124">
        <f t="shared" ca="1" si="2365"/>
        <v>60</v>
      </c>
      <c r="CR851" s="124">
        <f t="shared" ref="CR851:CS851" ca="1" si="2366">IFERROR(OFFSET($D$1,$AP851,COLUMN()-96),0)</f>
        <v>117</v>
      </c>
      <c r="CS851" s="124">
        <f t="shared" ca="1" si="2366"/>
        <v>176</v>
      </c>
    </row>
    <row r="852" spans="1:97" x14ac:dyDescent="0.3">
      <c r="A852" s="125">
        <v>128</v>
      </c>
      <c r="B852" s="125">
        <v>157</v>
      </c>
      <c r="D852" s="125">
        <v>58</v>
      </c>
      <c r="E852" s="125">
        <v>209</v>
      </c>
      <c r="G852" s="126">
        <v>1</v>
      </c>
      <c r="H852" s="126">
        <v>89</v>
      </c>
      <c r="J852" s="127">
        <v>161</v>
      </c>
      <c r="K852" s="127">
        <v>154</v>
      </c>
      <c r="R852" s="124">
        <v>0</v>
      </c>
      <c r="S852" s="124">
        <v>0</v>
      </c>
      <c r="T852" s="124">
        <v>0</v>
      </c>
      <c r="U852" s="124">
        <v>0</v>
      </c>
      <c r="AP852" s="124">
        <f t="shared" si="2222"/>
        <v>284</v>
      </c>
      <c r="AQ852" s="124">
        <f t="shared" ca="1" si="2333"/>
        <v>117</v>
      </c>
      <c r="AR852" s="124">
        <f t="shared" ca="1" si="2333"/>
        <v>176</v>
      </c>
      <c r="AT852" s="124">
        <f t="shared" ca="1" si="2334"/>
        <v>92</v>
      </c>
      <c r="AU852" s="124">
        <f t="shared" ca="1" si="2334"/>
        <v>223</v>
      </c>
      <c r="CI852" s="124">
        <f t="shared" ref="CI852:CJ852" ca="1" si="2367">IFERROR(OFFSET($G$1,$AP852,COLUMN()-87),0)</f>
        <v>131</v>
      </c>
      <c r="CJ852" s="124">
        <f t="shared" ca="1" si="2367"/>
        <v>30</v>
      </c>
      <c r="CL852" s="124">
        <f t="shared" ref="CL852:CM852" ca="1" si="2368">IFERROR(OFFSET($J$1,$AP852,COLUMN()-90),0)</f>
        <v>92</v>
      </c>
      <c r="CM852" s="124">
        <f t="shared" ca="1" si="2368"/>
        <v>223</v>
      </c>
      <c r="CO852" s="124">
        <f t="shared" ref="CO852:CP852" ca="1" si="2369">IFERROR(OFFSET($G$1,$AP852,COLUMN()-93),0)</f>
        <v>131</v>
      </c>
      <c r="CP852" s="124">
        <f t="shared" ca="1" si="2369"/>
        <v>30</v>
      </c>
      <c r="CR852" s="124">
        <f t="shared" ref="CR852:CS852" ca="1" si="2370">IFERROR(OFFSET($J$1,$AP852,COLUMN()-96),0)</f>
        <v>92</v>
      </c>
      <c r="CS852" s="124">
        <f t="shared" ca="1" si="2370"/>
        <v>223</v>
      </c>
    </row>
    <row r="853" spans="1:97" x14ac:dyDescent="0.3">
      <c r="A853" s="125">
        <v>129</v>
      </c>
      <c r="B853" s="125">
        <v>154</v>
      </c>
      <c r="D853" s="125">
        <v>62</v>
      </c>
      <c r="E853" s="125">
        <v>211</v>
      </c>
      <c r="G853" s="126">
        <v>1</v>
      </c>
      <c r="H853" s="126">
        <v>82</v>
      </c>
      <c r="J853" s="127">
        <v>162</v>
      </c>
      <c r="K853" s="127">
        <v>151</v>
      </c>
      <c r="R853" s="124">
        <v>0</v>
      </c>
      <c r="S853" s="124">
        <v>0</v>
      </c>
      <c r="T853" s="124">
        <v>0</v>
      </c>
      <c r="U853" s="124">
        <v>0</v>
      </c>
    </row>
    <row r="854" spans="1:97" x14ac:dyDescent="0.3">
      <c r="A854" s="125">
        <v>131</v>
      </c>
      <c r="B854" s="125">
        <v>151</v>
      </c>
      <c r="D854" s="125">
        <v>66</v>
      </c>
      <c r="E854" s="125">
        <v>214</v>
      </c>
      <c r="G854" s="126">
        <v>1</v>
      </c>
      <c r="H854" s="126">
        <v>76</v>
      </c>
      <c r="J854" s="127">
        <v>163</v>
      </c>
      <c r="K854" s="127">
        <v>148</v>
      </c>
      <c r="R854" s="124">
        <v>58</v>
      </c>
      <c r="S854" s="124">
        <v>0</v>
      </c>
      <c r="T854" s="124">
        <v>56</v>
      </c>
      <c r="U854" s="124">
        <v>0</v>
      </c>
      <c r="AP854" s="124">
        <f t="shared" si="2222"/>
        <v>285</v>
      </c>
      <c r="AQ854" s="124">
        <f t="shared" ca="1" si="2327"/>
        <v>23</v>
      </c>
      <c r="AR854" s="124">
        <f t="shared" ca="1" si="2327"/>
        <v>64</v>
      </c>
      <c r="AT854" s="124">
        <f t="shared" ca="1" si="2328"/>
        <v>131</v>
      </c>
      <c r="AU854" s="124">
        <f t="shared" ca="1" si="2328"/>
        <v>34</v>
      </c>
      <c r="CI854" s="124">
        <f t="shared" ref="CI854:CJ854" ca="1" si="2371">IFERROR(OFFSET($D$1,$AP854,COLUMN()-87),0)</f>
        <v>117</v>
      </c>
      <c r="CJ854" s="124">
        <f t="shared" ca="1" si="2371"/>
        <v>176</v>
      </c>
      <c r="CL854" s="124">
        <f t="shared" ref="CL854:CM854" ca="1" si="2372">IFERROR(OFFSET($A$1,$AP854,COLUMN()-90),0)</f>
        <v>23</v>
      </c>
      <c r="CM854" s="124">
        <f t="shared" ca="1" si="2372"/>
        <v>64</v>
      </c>
      <c r="CO854" s="124">
        <f t="shared" ref="CO854:CP854" ca="1" si="2373">IFERROR(OFFSET($A$1,$AP854,COLUMN()-93),0)</f>
        <v>23</v>
      </c>
      <c r="CP854" s="124">
        <f t="shared" ca="1" si="2373"/>
        <v>64</v>
      </c>
      <c r="CR854" s="124">
        <f t="shared" ref="CR854:CS854" ca="1" si="2374">IFERROR(OFFSET($D$1,$AP854,COLUMN()-96),0)</f>
        <v>117</v>
      </c>
      <c r="CS854" s="124">
        <f t="shared" ca="1" si="2374"/>
        <v>176</v>
      </c>
    </row>
    <row r="855" spans="1:97" x14ac:dyDescent="0.3">
      <c r="A855" s="125">
        <v>135</v>
      </c>
      <c r="B855" s="125">
        <v>154</v>
      </c>
      <c r="D855" s="125">
        <v>69</v>
      </c>
      <c r="E855" s="125">
        <v>216</v>
      </c>
      <c r="G855" s="126">
        <v>6</v>
      </c>
      <c r="H855" s="126">
        <v>73</v>
      </c>
      <c r="J855" s="127">
        <v>163</v>
      </c>
      <c r="K855" s="127">
        <v>144</v>
      </c>
      <c r="R855" s="124">
        <v>0</v>
      </c>
      <c r="S855" s="124">
        <v>0</v>
      </c>
      <c r="T855" s="124">
        <v>0</v>
      </c>
      <c r="U855" s="124">
        <v>0</v>
      </c>
      <c r="AP855" s="124">
        <f t="shared" si="2222"/>
        <v>285</v>
      </c>
      <c r="AQ855" s="124">
        <f t="shared" ca="1" si="2333"/>
        <v>117</v>
      </c>
      <c r="AR855" s="124">
        <f t="shared" ca="1" si="2333"/>
        <v>176</v>
      </c>
      <c r="AT855" s="124">
        <f t="shared" ca="1" si="2334"/>
        <v>97</v>
      </c>
      <c r="AU855" s="124">
        <f t="shared" ca="1" si="2334"/>
        <v>220</v>
      </c>
      <c r="CI855" s="124">
        <f t="shared" ref="CI855:CJ855" ca="1" si="2375">IFERROR(OFFSET($G$1,$AP855,COLUMN()-87),0)</f>
        <v>131</v>
      </c>
      <c r="CJ855" s="124">
        <f t="shared" ca="1" si="2375"/>
        <v>34</v>
      </c>
      <c r="CL855" s="124">
        <f t="shared" ref="CL855:CM855" ca="1" si="2376">IFERROR(OFFSET($J$1,$AP855,COLUMN()-90),0)</f>
        <v>97</v>
      </c>
      <c r="CM855" s="124">
        <f t="shared" ca="1" si="2376"/>
        <v>220</v>
      </c>
      <c r="CO855" s="124">
        <f t="shared" ref="CO855:CP855" ca="1" si="2377">IFERROR(OFFSET($G$1,$AP855,COLUMN()-93),0)</f>
        <v>131</v>
      </c>
      <c r="CP855" s="124">
        <f t="shared" ca="1" si="2377"/>
        <v>34</v>
      </c>
      <c r="CR855" s="124">
        <f t="shared" ref="CR855:CS855" ca="1" si="2378">IFERROR(OFFSET($J$1,$AP855,COLUMN()-96),0)</f>
        <v>97</v>
      </c>
      <c r="CS855" s="124">
        <f t="shared" ca="1" si="2378"/>
        <v>220</v>
      </c>
    </row>
    <row r="856" spans="1:97" x14ac:dyDescent="0.3">
      <c r="A856" s="125">
        <v>140</v>
      </c>
      <c r="B856" s="125">
        <v>156</v>
      </c>
      <c r="D856" s="125">
        <v>73</v>
      </c>
      <c r="E856" s="125">
        <v>218</v>
      </c>
      <c r="G856" s="126">
        <v>12</v>
      </c>
      <c r="H856" s="126">
        <v>70</v>
      </c>
      <c r="J856" s="127">
        <v>164</v>
      </c>
      <c r="K856" s="127">
        <v>141</v>
      </c>
      <c r="R856" s="124">
        <v>0</v>
      </c>
      <c r="S856" s="124">
        <v>0</v>
      </c>
      <c r="T856" s="124">
        <v>0</v>
      </c>
      <c r="U856" s="124">
        <v>0</v>
      </c>
    </row>
    <row r="857" spans="1:97" x14ac:dyDescent="0.3">
      <c r="A857" s="125">
        <v>144</v>
      </c>
      <c r="B857" s="125">
        <v>159</v>
      </c>
      <c r="D857" s="125">
        <v>76</v>
      </c>
      <c r="E857" s="125">
        <v>220</v>
      </c>
      <c r="G857" s="126">
        <v>17</v>
      </c>
      <c r="H857" s="126">
        <v>67</v>
      </c>
      <c r="J857" s="127">
        <v>165</v>
      </c>
      <c r="K857" s="127">
        <v>138</v>
      </c>
      <c r="R857" s="124">
        <v>0</v>
      </c>
      <c r="S857" s="124">
        <v>0</v>
      </c>
      <c r="T857" s="124">
        <v>0</v>
      </c>
      <c r="U857" s="124">
        <v>0</v>
      </c>
      <c r="AP857" s="124">
        <f t="shared" si="2222"/>
        <v>286</v>
      </c>
      <c r="AQ857" s="124">
        <f t="shared" ca="1" si="2327"/>
        <v>17</v>
      </c>
      <c r="AR857" s="124">
        <f t="shared" ca="1" si="2327"/>
        <v>67</v>
      </c>
      <c r="AT857" s="124">
        <f t="shared" ca="1" si="2328"/>
        <v>131</v>
      </c>
      <c r="AU857" s="124">
        <f t="shared" ca="1" si="2328"/>
        <v>39</v>
      </c>
      <c r="CI857" s="124">
        <f t="shared" ref="CI857:CJ857" ca="1" si="2379">IFERROR(OFFSET($D$1,$AP857,COLUMN()-87),0)</f>
        <v>117</v>
      </c>
      <c r="CJ857" s="124">
        <f t="shared" ca="1" si="2379"/>
        <v>176</v>
      </c>
      <c r="CL857" s="124">
        <f t="shared" ref="CL857:CM857" ca="1" si="2380">IFERROR(OFFSET($A$1,$AP857,COLUMN()-90),0)</f>
        <v>17</v>
      </c>
      <c r="CM857" s="124">
        <f t="shared" ca="1" si="2380"/>
        <v>67</v>
      </c>
      <c r="CO857" s="124">
        <f t="shared" ref="CO857:CP857" ca="1" si="2381">IFERROR(OFFSET($A$1,$AP857,COLUMN()-93),0)</f>
        <v>17</v>
      </c>
      <c r="CP857" s="124">
        <f t="shared" ca="1" si="2381"/>
        <v>67</v>
      </c>
      <c r="CR857" s="124">
        <f t="shared" ref="CR857:CS857" ca="1" si="2382">IFERROR(OFFSET($D$1,$AP857,COLUMN()-96),0)</f>
        <v>117</v>
      </c>
      <c r="CS857" s="124">
        <f t="shared" ca="1" si="2382"/>
        <v>176</v>
      </c>
    </row>
    <row r="858" spans="1:97" x14ac:dyDescent="0.3">
      <c r="A858" s="125">
        <v>148</v>
      </c>
      <c r="B858" s="125">
        <v>161</v>
      </c>
      <c r="D858" s="125">
        <v>80</v>
      </c>
      <c r="E858" s="125">
        <v>222</v>
      </c>
      <c r="G858" s="126">
        <v>23</v>
      </c>
      <c r="H858" s="126">
        <v>63</v>
      </c>
      <c r="J858" s="127">
        <v>166</v>
      </c>
      <c r="K858" s="127">
        <v>135</v>
      </c>
      <c r="R858" s="124">
        <v>0</v>
      </c>
      <c r="S858" s="124">
        <v>0</v>
      </c>
      <c r="T858" s="124">
        <v>0</v>
      </c>
      <c r="U858" s="124">
        <v>0</v>
      </c>
      <c r="AP858" s="124">
        <f t="shared" si="2222"/>
        <v>286</v>
      </c>
      <c r="AQ858" s="124">
        <f t="shared" ca="1" si="2333"/>
        <v>117</v>
      </c>
      <c r="AR858" s="124">
        <f t="shared" ca="1" si="2333"/>
        <v>176</v>
      </c>
      <c r="AT858" s="124">
        <f t="shared" ca="1" si="2334"/>
        <v>103</v>
      </c>
      <c r="AU858" s="124">
        <f t="shared" ca="1" si="2334"/>
        <v>218</v>
      </c>
      <c r="CI858" s="124">
        <f t="shared" ref="CI858:CJ858" ca="1" si="2383">IFERROR(OFFSET($G$1,$AP858,COLUMN()-87),0)</f>
        <v>131</v>
      </c>
      <c r="CJ858" s="124">
        <f t="shared" ca="1" si="2383"/>
        <v>39</v>
      </c>
      <c r="CL858" s="124">
        <f t="shared" ref="CL858:CM858" ca="1" si="2384">IFERROR(OFFSET($J$1,$AP858,COLUMN()-90),0)</f>
        <v>103</v>
      </c>
      <c r="CM858" s="124">
        <f t="shared" ca="1" si="2384"/>
        <v>218</v>
      </c>
      <c r="CO858" s="124">
        <f t="shared" ref="CO858:CP858" ca="1" si="2385">IFERROR(OFFSET($G$1,$AP858,COLUMN()-93),0)</f>
        <v>131</v>
      </c>
      <c r="CP858" s="124">
        <f t="shared" ca="1" si="2385"/>
        <v>39</v>
      </c>
      <c r="CR858" s="124">
        <f t="shared" ref="CR858:CS858" ca="1" si="2386">IFERROR(OFFSET($J$1,$AP858,COLUMN()-96),0)</f>
        <v>103</v>
      </c>
      <c r="CS858" s="124">
        <f t="shared" ca="1" si="2386"/>
        <v>218</v>
      </c>
    </row>
    <row r="859" spans="1:97" x14ac:dyDescent="0.3">
      <c r="A859" s="125">
        <v>153</v>
      </c>
      <c r="B859" s="125">
        <v>164</v>
      </c>
      <c r="D859" s="125">
        <v>83</v>
      </c>
      <c r="E859" s="125">
        <v>224</v>
      </c>
      <c r="G859" s="126">
        <v>28</v>
      </c>
      <c r="H859" s="126">
        <v>60</v>
      </c>
      <c r="J859" s="127">
        <v>167</v>
      </c>
      <c r="K859" s="127">
        <v>132</v>
      </c>
      <c r="R859" s="124">
        <v>0</v>
      </c>
      <c r="S859" s="124">
        <v>0</v>
      </c>
      <c r="T859" s="124">
        <v>0</v>
      </c>
      <c r="U859" s="124">
        <v>0</v>
      </c>
    </row>
    <row r="860" spans="1:97" x14ac:dyDescent="0.3">
      <c r="A860" s="125">
        <v>157</v>
      </c>
      <c r="B860" s="125">
        <v>166</v>
      </c>
      <c r="D860" s="125">
        <v>87</v>
      </c>
      <c r="E860" s="125">
        <v>226</v>
      </c>
      <c r="G860" s="126">
        <v>34</v>
      </c>
      <c r="H860" s="126">
        <v>57</v>
      </c>
      <c r="J860" s="127">
        <v>168</v>
      </c>
      <c r="K860" s="127">
        <v>129</v>
      </c>
      <c r="R860" s="124">
        <v>59</v>
      </c>
      <c r="S860" s="124">
        <v>64</v>
      </c>
      <c r="T860" s="124">
        <v>0</v>
      </c>
      <c r="U860" s="124">
        <v>57</v>
      </c>
      <c r="AP860" s="124">
        <f t="shared" si="2222"/>
        <v>287</v>
      </c>
      <c r="AQ860" s="124">
        <f t="shared" ca="1" si="2327"/>
        <v>12</v>
      </c>
      <c r="AR860" s="124">
        <f t="shared" ca="1" si="2327"/>
        <v>70</v>
      </c>
      <c r="AT860" s="124">
        <f t="shared" ca="1" si="2328"/>
        <v>131</v>
      </c>
      <c r="AU860" s="124">
        <f t="shared" ca="1" si="2328"/>
        <v>43</v>
      </c>
      <c r="CI860" s="124">
        <f t="shared" ref="CI860:CJ860" ca="1" si="2387">IFERROR(OFFSET($D$1,$AP860,COLUMN()-87),0)</f>
        <v>117</v>
      </c>
      <c r="CJ860" s="124">
        <f t="shared" ca="1" si="2387"/>
        <v>176</v>
      </c>
      <c r="CL860" s="124">
        <f t="shared" ref="CL860:CM860" ca="1" si="2388">IFERROR(OFFSET($A$1,$AP860,COLUMN()-90),0)</f>
        <v>12</v>
      </c>
      <c r="CM860" s="124">
        <f t="shared" ca="1" si="2388"/>
        <v>70</v>
      </c>
      <c r="CO860" s="124">
        <f t="shared" ref="CO860:CP860" ca="1" si="2389">IFERROR(OFFSET($A$1,$AP860,COLUMN()-93),0)</f>
        <v>12</v>
      </c>
      <c r="CP860" s="124">
        <f t="shared" ca="1" si="2389"/>
        <v>70</v>
      </c>
      <c r="CR860" s="124">
        <f t="shared" ref="CR860:CS860" ca="1" si="2390">IFERROR(OFFSET($D$1,$AP860,COLUMN()-96),0)</f>
        <v>117</v>
      </c>
      <c r="CS860" s="124">
        <f t="shared" ca="1" si="2390"/>
        <v>176</v>
      </c>
    </row>
    <row r="861" spans="1:97" x14ac:dyDescent="0.3">
      <c r="A861" s="125">
        <v>158</v>
      </c>
      <c r="B861" s="125">
        <v>163</v>
      </c>
      <c r="D861" s="125">
        <v>85</v>
      </c>
      <c r="E861" s="125">
        <v>223</v>
      </c>
      <c r="G861" s="126">
        <v>39</v>
      </c>
      <c r="H861" s="126">
        <v>54</v>
      </c>
      <c r="J861" s="127">
        <v>166</v>
      </c>
      <c r="K861" s="127">
        <v>125</v>
      </c>
      <c r="R861" s="124">
        <v>0</v>
      </c>
      <c r="S861" s="124">
        <v>0</v>
      </c>
      <c r="T861" s="124">
        <v>0</v>
      </c>
      <c r="U861" s="124">
        <v>0</v>
      </c>
      <c r="AP861" s="124">
        <f t="shared" si="2222"/>
        <v>287</v>
      </c>
      <c r="AQ861" s="124">
        <f t="shared" ca="1" si="2333"/>
        <v>117</v>
      </c>
      <c r="AR861" s="124">
        <f t="shared" ca="1" si="2333"/>
        <v>176</v>
      </c>
      <c r="AT861" s="124">
        <f t="shared" ca="1" si="2334"/>
        <v>108</v>
      </c>
      <c r="AU861" s="124">
        <f t="shared" ca="1" si="2334"/>
        <v>215</v>
      </c>
      <c r="CI861" s="124">
        <f t="shared" ref="CI861:CJ861" ca="1" si="2391">IFERROR(OFFSET($G$1,$AP861,COLUMN()-87),0)</f>
        <v>131</v>
      </c>
      <c r="CJ861" s="124">
        <f t="shared" ca="1" si="2391"/>
        <v>43</v>
      </c>
      <c r="CL861" s="124">
        <f t="shared" ref="CL861:CM861" ca="1" si="2392">IFERROR(OFFSET($J$1,$AP861,COLUMN()-90),0)</f>
        <v>108</v>
      </c>
      <c r="CM861" s="124">
        <f t="shared" ca="1" si="2392"/>
        <v>215</v>
      </c>
      <c r="CO861" s="124">
        <f t="shared" ref="CO861:CP861" ca="1" si="2393">IFERROR(OFFSET($G$1,$AP861,COLUMN()-93),0)</f>
        <v>131</v>
      </c>
      <c r="CP861" s="124">
        <f t="shared" ca="1" si="2393"/>
        <v>43</v>
      </c>
      <c r="CR861" s="124">
        <f t="shared" ref="CR861:CS861" ca="1" si="2394">IFERROR(OFFSET($J$1,$AP861,COLUMN()-96),0)</f>
        <v>108</v>
      </c>
      <c r="CS861" s="124">
        <f t="shared" ca="1" si="2394"/>
        <v>215</v>
      </c>
    </row>
    <row r="862" spans="1:97" x14ac:dyDescent="0.3">
      <c r="A862" s="125">
        <v>159</v>
      </c>
      <c r="B862" s="125">
        <v>160</v>
      </c>
      <c r="D862" s="125">
        <v>84</v>
      </c>
      <c r="E862" s="125">
        <v>220</v>
      </c>
      <c r="G862" s="126">
        <v>44</v>
      </c>
      <c r="H862" s="126">
        <v>51</v>
      </c>
      <c r="J862" s="127">
        <v>164</v>
      </c>
      <c r="K862" s="127">
        <v>120</v>
      </c>
      <c r="R862" s="124">
        <v>0</v>
      </c>
      <c r="S862" s="124">
        <v>0</v>
      </c>
      <c r="T862" s="124">
        <v>0</v>
      </c>
      <c r="U862" s="124">
        <v>0</v>
      </c>
    </row>
    <row r="863" spans="1:97" x14ac:dyDescent="0.3">
      <c r="A863" s="125">
        <v>160</v>
      </c>
      <c r="B863" s="125">
        <v>157</v>
      </c>
      <c r="D863" s="125">
        <v>82</v>
      </c>
      <c r="E863" s="125">
        <v>217</v>
      </c>
      <c r="G863" s="126">
        <v>50</v>
      </c>
      <c r="H863" s="126">
        <v>48</v>
      </c>
      <c r="J863" s="127">
        <v>162</v>
      </c>
      <c r="K863" s="127">
        <v>116</v>
      </c>
      <c r="R863" s="124">
        <v>0</v>
      </c>
      <c r="S863" s="124">
        <v>0</v>
      </c>
      <c r="T863" s="124">
        <v>0</v>
      </c>
      <c r="U863" s="124">
        <v>0</v>
      </c>
      <c r="AP863" s="124">
        <f t="shared" si="2222"/>
        <v>288</v>
      </c>
      <c r="AQ863" s="124">
        <f t="shared" ca="1" si="2327"/>
        <v>6</v>
      </c>
      <c r="AR863" s="124">
        <f t="shared" ca="1" si="2327"/>
        <v>73</v>
      </c>
      <c r="AT863" s="124">
        <f t="shared" ca="1" si="2328"/>
        <v>131</v>
      </c>
      <c r="AU863" s="124">
        <f t="shared" ca="1" si="2328"/>
        <v>47</v>
      </c>
      <c r="CI863" s="124">
        <f t="shared" ref="CI863:CJ863" ca="1" si="2395">IFERROR(OFFSET($D$1,$AP863,COLUMN()-87),0)</f>
        <v>117</v>
      </c>
      <c r="CJ863" s="124">
        <f t="shared" ca="1" si="2395"/>
        <v>176</v>
      </c>
      <c r="CL863" s="124">
        <f t="shared" ref="CL863:CM863" ca="1" si="2396">IFERROR(OFFSET($A$1,$AP863,COLUMN()-90),0)</f>
        <v>6</v>
      </c>
      <c r="CM863" s="124">
        <f t="shared" ca="1" si="2396"/>
        <v>73</v>
      </c>
      <c r="CO863" s="124">
        <f t="shared" ref="CO863:CP863" ca="1" si="2397">IFERROR(OFFSET($A$1,$AP863,COLUMN()-93),0)</f>
        <v>6</v>
      </c>
      <c r="CP863" s="124">
        <f t="shared" ca="1" si="2397"/>
        <v>73</v>
      </c>
      <c r="CR863" s="124">
        <f t="shared" ref="CR863:CS863" ca="1" si="2398">IFERROR(OFFSET($D$1,$AP863,COLUMN()-96),0)</f>
        <v>117</v>
      </c>
      <c r="CS863" s="124">
        <f t="shared" ca="1" si="2398"/>
        <v>176</v>
      </c>
    </row>
    <row r="864" spans="1:97" x14ac:dyDescent="0.3">
      <c r="A864" s="125">
        <v>161</v>
      </c>
      <c r="B864" s="125">
        <v>154</v>
      </c>
      <c r="D864" s="125">
        <v>80</v>
      </c>
      <c r="E864" s="125">
        <v>214</v>
      </c>
      <c r="G864" s="126">
        <v>55</v>
      </c>
      <c r="H864" s="126">
        <v>45</v>
      </c>
      <c r="J864" s="127">
        <v>160</v>
      </c>
      <c r="K864" s="127">
        <v>112</v>
      </c>
      <c r="R864" s="124">
        <v>0</v>
      </c>
      <c r="S864" s="124">
        <v>0</v>
      </c>
      <c r="T864" s="124">
        <v>0</v>
      </c>
      <c r="U864" s="124">
        <v>0</v>
      </c>
      <c r="AP864" s="124">
        <f t="shared" ref="AP864:AP927" si="2399">+AP861+1</f>
        <v>288</v>
      </c>
      <c r="AQ864" s="124">
        <f t="shared" ca="1" si="2333"/>
        <v>117</v>
      </c>
      <c r="AR864" s="124">
        <f t="shared" ca="1" si="2333"/>
        <v>176</v>
      </c>
      <c r="AT864" s="124">
        <f t="shared" ca="1" si="2334"/>
        <v>113</v>
      </c>
      <c r="AU864" s="124">
        <f t="shared" ca="1" si="2334"/>
        <v>212</v>
      </c>
      <c r="CI864" s="124">
        <f t="shared" ref="CI864:CJ864" ca="1" si="2400">IFERROR(OFFSET($G$1,$AP864,COLUMN()-87),0)</f>
        <v>131</v>
      </c>
      <c r="CJ864" s="124">
        <f t="shared" ca="1" si="2400"/>
        <v>47</v>
      </c>
      <c r="CL864" s="124">
        <f t="shared" ref="CL864:CM864" ca="1" si="2401">IFERROR(OFFSET($J$1,$AP864,COLUMN()-90),0)</f>
        <v>113</v>
      </c>
      <c r="CM864" s="124">
        <f t="shared" ca="1" si="2401"/>
        <v>212</v>
      </c>
      <c r="CO864" s="124">
        <f t="shared" ref="CO864:CP864" ca="1" si="2402">IFERROR(OFFSET($G$1,$AP864,COLUMN()-93),0)</f>
        <v>131</v>
      </c>
      <c r="CP864" s="124">
        <f t="shared" ca="1" si="2402"/>
        <v>47</v>
      </c>
      <c r="CR864" s="124">
        <f t="shared" ref="CR864:CS864" ca="1" si="2403">IFERROR(OFFSET($J$1,$AP864,COLUMN()-96),0)</f>
        <v>113</v>
      </c>
      <c r="CS864" s="124">
        <f t="shared" ca="1" si="2403"/>
        <v>212</v>
      </c>
    </row>
    <row r="865" spans="1:97" x14ac:dyDescent="0.3">
      <c r="A865" s="125">
        <v>162</v>
      </c>
      <c r="B865" s="125">
        <v>151</v>
      </c>
      <c r="D865" s="125">
        <v>78</v>
      </c>
      <c r="E865" s="125">
        <v>211</v>
      </c>
      <c r="G865" s="126">
        <v>61</v>
      </c>
      <c r="H865" s="126">
        <v>42</v>
      </c>
      <c r="J865" s="127">
        <v>158</v>
      </c>
      <c r="K865" s="127">
        <v>107</v>
      </c>
      <c r="R865" s="124">
        <v>0</v>
      </c>
      <c r="S865" s="124">
        <v>0</v>
      </c>
      <c r="T865" s="124">
        <v>0</v>
      </c>
      <c r="U865" s="124">
        <v>0</v>
      </c>
    </row>
    <row r="866" spans="1:97" x14ac:dyDescent="0.3">
      <c r="A866" s="125">
        <v>163</v>
      </c>
      <c r="B866" s="125">
        <v>148</v>
      </c>
      <c r="D866" s="125">
        <v>77</v>
      </c>
      <c r="E866" s="125">
        <v>208</v>
      </c>
      <c r="G866" s="126">
        <v>66</v>
      </c>
      <c r="H866" s="126">
        <v>38</v>
      </c>
      <c r="J866" s="127">
        <v>156</v>
      </c>
      <c r="K866" s="127">
        <v>103</v>
      </c>
      <c r="R866" s="124">
        <v>0</v>
      </c>
      <c r="S866" s="124">
        <v>0</v>
      </c>
      <c r="T866" s="124">
        <v>0</v>
      </c>
      <c r="U866" s="124">
        <v>0</v>
      </c>
      <c r="AP866" s="124">
        <f t="shared" si="2399"/>
        <v>289</v>
      </c>
      <c r="AQ866" s="124">
        <f t="shared" ca="1" si="2327"/>
        <v>1</v>
      </c>
      <c r="AR866" s="124">
        <f t="shared" ca="1" si="2327"/>
        <v>76</v>
      </c>
      <c r="AT866" s="124">
        <f t="shared" ca="1" si="2328"/>
        <v>131</v>
      </c>
      <c r="AU866" s="124">
        <f t="shared" ca="1" si="2328"/>
        <v>51</v>
      </c>
      <c r="CI866" s="124">
        <f t="shared" ref="CI866:CJ866" ca="1" si="2404">IFERROR(OFFSET($D$1,$AP866,COLUMN()-87),0)</f>
        <v>117</v>
      </c>
      <c r="CJ866" s="124">
        <f t="shared" ca="1" si="2404"/>
        <v>176</v>
      </c>
      <c r="CL866" s="124">
        <f t="shared" ref="CL866:CM866" ca="1" si="2405">IFERROR(OFFSET($A$1,$AP866,COLUMN()-90),0)</f>
        <v>1</v>
      </c>
      <c r="CM866" s="124">
        <f t="shared" ca="1" si="2405"/>
        <v>76</v>
      </c>
      <c r="CO866" s="124">
        <f t="shared" ref="CO866:CP866" ca="1" si="2406">IFERROR(OFFSET($A$1,$AP866,COLUMN()-93),0)</f>
        <v>1</v>
      </c>
      <c r="CP866" s="124">
        <f t="shared" ca="1" si="2406"/>
        <v>76</v>
      </c>
      <c r="CR866" s="124">
        <f t="shared" ref="CR866:CS866" ca="1" si="2407">IFERROR(OFFSET($D$1,$AP866,COLUMN()-96),0)</f>
        <v>117</v>
      </c>
      <c r="CS866" s="124">
        <f t="shared" ca="1" si="2407"/>
        <v>176</v>
      </c>
    </row>
    <row r="867" spans="1:97" x14ac:dyDescent="0.3">
      <c r="A867" s="125">
        <v>163</v>
      </c>
      <c r="B867" s="125">
        <v>144</v>
      </c>
      <c r="D867" s="125">
        <v>75</v>
      </c>
      <c r="E867" s="125">
        <v>204</v>
      </c>
      <c r="G867" s="126">
        <v>71</v>
      </c>
      <c r="H867" s="126">
        <v>35</v>
      </c>
      <c r="J867" s="127">
        <v>154</v>
      </c>
      <c r="K867" s="127">
        <v>99</v>
      </c>
      <c r="R867" s="124">
        <v>0</v>
      </c>
      <c r="S867" s="124">
        <v>0</v>
      </c>
      <c r="T867" s="124">
        <v>0</v>
      </c>
      <c r="U867" s="124">
        <v>0</v>
      </c>
      <c r="AP867" s="124">
        <f t="shared" si="2399"/>
        <v>289</v>
      </c>
      <c r="AQ867" s="124">
        <f t="shared" ca="1" si="2333"/>
        <v>117</v>
      </c>
      <c r="AR867" s="124">
        <f t="shared" ca="1" si="2333"/>
        <v>176</v>
      </c>
      <c r="AT867" s="124">
        <f t="shared" ca="1" si="2334"/>
        <v>118</v>
      </c>
      <c r="AU867" s="124">
        <f t="shared" ca="1" si="2334"/>
        <v>209</v>
      </c>
      <c r="CI867" s="124">
        <f t="shared" ref="CI867:CJ867" ca="1" si="2408">IFERROR(OFFSET($G$1,$AP867,COLUMN()-87),0)</f>
        <v>131</v>
      </c>
      <c r="CJ867" s="124">
        <f t="shared" ca="1" si="2408"/>
        <v>51</v>
      </c>
      <c r="CL867" s="124">
        <f t="shared" ref="CL867:CM867" ca="1" si="2409">IFERROR(OFFSET($J$1,$AP867,COLUMN()-90),0)</f>
        <v>118</v>
      </c>
      <c r="CM867" s="124">
        <f t="shared" ca="1" si="2409"/>
        <v>209</v>
      </c>
      <c r="CO867" s="124">
        <f t="shared" ref="CO867:CP867" ca="1" si="2410">IFERROR(OFFSET($G$1,$AP867,COLUMN()-93),0)</f>
        <v>131</v>
      </c>
      <c r="CP867" s="124">
        <f t="shared" ca="1" si="2410"/>
        <v>51</v>
      </c>
      <c r="CR867" s="124">
        <f t="shared" ref="CR867:CS867" ca="1" si="2411">IFERROR(OFFSET($J$1,$AP867,COLUMN()-96),0)</f>
        <v>118</v>
      </c>
      <c r="CS867" s="124">
        <f t="shared" ca="1" si="2411"/>
        <v>209</v>
      </c>
    </row>
    <row r="868" spans="1:97" x14ac:dyDescent="0.3">
      <c r="A868" s="125">
        <v>164</v>
      </c>
      <c r="B868" s="125">
        <v>141</v>
      </c>
      <c r="D868" s="125">
        <v>73</v>
      </c>
      <c r="E868" s="125">
        <v>201</v>
      </c>
      <c r="G868" s="126">
        <v>77</v>
      </c>
      <c r="H868" s="126">
        <v>32</v>
      </c>
      <c r="J868" s="127">
        <v>152</v>
      </c>
      <c r="K868" s="127">
        <v>94</v>
      </c>
      <c r="R868" s="124">
        <v>0</v>
      </c>
      <c r="S868" s="124">
        <v>0</v>
      </c>
      <c r="T868" s="124">
        <v>0</v>
      </c>
      <c r="U868" s="124">
        <v>0</v>
      </c>
    </row>
    <row r="869" spans="1:97" x14ac:dyDescent="0.3">
      <c r="A869" s="125">
        <v>165</v>
      </c>
      <c r="B869" s="125">
        <v>138</v>
      </c>
      <c r="D869" s="125">
        <v>71</v>
      </c>
      <c r="E869" s="125">
        <v>198</v>
      </c>
      <c r="G869" s="126">
        <v>82</v>
      </c>
      <c r="H869" s="126">
        <v>29</v>
      </c>
      <c r="J869" s="127">
        <v>150</v>
      </c>
      <c r="K869" s="127">
        <v>90</v>
      </c>
      <c r="R869" s="124">
        <v>0</v>
      </c>
      <c r="S869" s="124">
        <v>0</v>
      </c>
      <c r="T869" s="124">
        <v>0</v>
      </c>
      <c r="U869" s="124">
        <v>0</v>
      </c>
      <c r="AP869" s="124">
        <f t="shared" si="2399"/>
        <v>290</v>
      </c>
      <c r="AQ869" s="124">
        <f t="shared" ca="1" si="2327"/>
        <v>1</v>
      </c>
      <c r="AR869" s="124">
        <f t="shared" ca="1" si="2327"/>
        <v>82</v>
      </c>
      <c r="AT869" s="124">
        <f t="shared" ca="1" si="2328"/>
        <v>129</v>
      </c>
      <c r="AU869" s="124">
        <f t="shared" ca="1" si="2328"/>
        <v>55</v>
      </c>
      <c r="CI869" s="124">
        <f t="shared" ref="CI869:CJ869" ca="1" si="2412">IFERROR(OFFSET($D$1,$AP869,COLUMN()-87),0)</f>
        <v>117</v>
      </c>
      <c r="CJ869" s="124">
        <f t="shared" ca="1" si="2412"/>
        <v>176</v>
      </c>
      <c r="CL869" s="124">
        <f t="shared" ref="CL869:CM869" ca="1" si="2413">IFERROR(OFFSET($A$1,$AP869,COLUMN()-90),0)</f>
        <v>1</v>
      </c>
      <c r="CM869" s="124">
        <f t="shared" ca="1" si="2413"/>
        <v>82</v>
      </c>
      <c r="CO869" s="124">
        <f t="shared" ref="CO869:CP869" ca="1" si="2414">IFERROR(OFFSET($A$1,$AP869,COLUMN()-93),0)</f>
        <v>1</v>
      </c>
      <c r="CP869" s="124">
        <f t="shared" ca="1" si="2414"/>
        <v>82</v>
      </c>
      <c r="CR869" s="124">
        <f t="shared" ref="CR869:CS869" ca="1" si="2415">IFERROR(OFFSET($D$1,$AP869,COLUMN()-96),0)</f>
        <v>117</v>
      </c>
      <c r="CS869" s="124">
        <f t="shared" ca="1" si="2415"/>
        <v>176</v>
      </c>
    </row>
    <row r="870" spans="1:97" x14ac:dyDescent="0.3">
      <c r="A870" s="125">
        <v>166</v>
      </c>
      <c r="B870" s="125">
        <v>135</v>
      </c>
      <c r="D870" s="125">
        <v>70</v>
      </c>
      <c r="E870" s="125">
        <v>195</v>
      </c>
      <c r="G870" s="126">
        <v>88</v>
      </c>
      <c r="H870" s="126">
        <v>26</v>
      </c>
      <c r="J870" s="127">
        <v>147</v>
      </c>
      <c r="K870" s="127">
        <v>86</v>
      </c>
      <c r="R870" s="124">
        <v>0</v>
      </c>
      <c r="S870" s="124">
        <v>0</v>
      </c>
      <c r="T870" s="124">
        <v>0</v>
      </c>
      <c r="U870" s="124">
        <v>0</v>
      </c>
      <c r="AP870" s="124">
        <f t="shared" si="2399"/>
        <v>290</v>
      </c>
      <c r="AQ870" s="124">
        <f t="shared" ca="1" si="2333"/>
        <v>117</v>
      </c>
      <c r="AR870" s="124">
        <f t="shared" ca="1" si="2333"/>
        <v>176</v>
      </c>
      <c r="AT870" s="124">
        <f t="shared" ca="1" si="2334"/>
        <v>119</v>
      </c>
      <c r="AU870" s="124">
        <f t="shared" ca="1" si="2334"/>
        <v>213</v>
      </c>
      <c r="CI870" s="124">
        <f t="shared" ref="CI870:CJ870" ca="1" si="2416">IFERROR(OFFSET($G$1,$AP870,COLUMN()-87),0)</f>
        <v>129</v>
      </c>
      <c r="CJ870" s="124">
        <f t="shared" ca="1" si="2416"/>
        <v>55</v>
      </c>
      <c r="CL870" s="124">
        <f t="shared" ref="CL870:CM870" ca="1" si="2417">IFERROR(OFFSET($J$1,$AP870,COLUMN()-90),0)</f>
        <v>119</v>
      </c>
      <c r="CM870" s="124">
        <f t="shared" ca="1" si="2417"/>
        <v>213</v>
      </c>
      <c r="CO870" s="124">
        <f t="shared" ref="CO870:CP870" ca="1" si="2418">IFERROR(OFFSET($G$1,$AP870,COLUMN()-93),0)</f>
        <v>129</v>
      </c>
      <c r="CP870" s="124">
        <f t="shared" ca="1" si="2418"/>
        <v>55</v>
      </c>
      <c r="CR870" s="124">
        <f t="shared" ref="CR870:CS870" ca="1" si="2419">IFERROR(OFFSET($J$1,$AP870,COLUMN()-96),0)</f>
        <v>119</v>
      </c>
      <c r="CS870" s="124">
        <f t="shared" ca="1" si="2419"/>
        <v>213</v>
      </c>
    </row>
    <row r="871" spans="1:97" x14ac:dyDescent="0.3">
      <c r="A871" s="125">
        <v>167</v>
      </c>
      <c r="B871" s="125">
        <v>132</v>
      </c>
      <c r="D871" s="125">
        <v>68</v>
      </c>
      <c r="E871" s="125">
        <v>192</v>
      </c>
      <c r="G871" s="126">
        <v>93</v>
      </c>
      <c r="H871" s="126">
        <v>23</v>
      </c>
      <c r="J871" s="127">
        <v>145</v>
      </c>
      <c r="K871" s="127">
        <v>81</v>
      </c>
      <c r="R871" s="124">
        <v>0</v>
      </c>
      <c r="S871" s="124">
        <v>0</v>
      </c>
      <c r="T871" s="124">
        <v>0</v>
      </c>
      <c r="U871" s="124">
        <v>0</v>
      </c>
    </row>
    <row r="872" spans="1:97" x14ac:dyDescent="0.3">
      <c r="A872" s="125">
        <v>168</v>
      </c>
      <c r="B872" s="125">
        <v>129</v>
      </c>
      <c r="D872" s="125">
        <v>66</v>
      </c>
      <c r="E872" s="125">
        <v>189</v>
      </c>
      <c r="G872" s="126">
        <v>99</v>
      </c>
      <c r="H872" s="126">
        <v>20</v>
      </c>
      <c r="J872" s="127">
        <v>143</v>
      </c>
      <c r="K872" s="127">
        <v>77</v>
      </c>
      <c r="R872" s="124">
        <v>57</v>
      </c>
      <c r="S872" s="124">
        <v>61</v>
      </c>
      <c r="T872" s="124">
        <v>0</v>
      </c>
      <c r="U872" s="124">
        <v>0</v>
      </c>
      <c r="AP872" s="124">
        <f t="shared" si="2399"/>
        <v>291</v>
      </c>
      <c r="AQ872" s="124">
        <f t="shared" ca="1" si="2327"/>
        <v>1</v>
      </c>
      <c r="AR872" s="124">
        <f t="shared" ca="1" si="2327"/>
        <v>88</v>
      </c>
      <c r="AT872" s="124">
        <f t="shared" ca="1" si="2328"/>
        <v>127</v>
      </c>
      <c r="AU872" s="124">
        <f t="shared" ca="1" si="2328"/>
        <v>60</v>
      </c>
      <c r="CI872" s="124">
        <f t="shared" ref="CI872:CJ872" ca="1" si="2420">IFERROR(OFFSET($D$1,$AP872,COLUMN()-87),0)</f>
        <v>117</v>
      </c>
      <c r="CJ872" s="124">
        <f t="shared" ca="1" si="2420"/>
        <v>176</v>
      </c>
      <c r="CL872" s="124">
        <f t="shared" ref="CL872:CM872" ca="1" si="2421">IFERROR(OFFSET($A$1,$AP872,COLUMN()-90),0)</f>
        <v>1</v>
      </c>
      <c r="CM872" s="124">
        <f t="shared" ca="1" si="2421"/>
        <v>88</v>
      </c>
      <c r="CO872" s="124">
        <f t="shared" ref="CO872:CP872" ca="1" si="2422">IFERROR(OFFSET($A$1,$AP872,COLUMN()-93),0)</f>
        <v>1</v>
      </c>
      <c r="CP872" s="124">
        <f t="shared" ca="1" si="2422"/>
        <v>88</v>
      </c>
      <c r="CR872" s="124">
        <f t="shared" ref="CR872:CS872" ca="1" si="2423">IFERROR(OFFSET($D$1,$AP872,COLUMN()-96),0)</f>
        <v>117</v>
      </c>
      <c r="CS872" s="124">
        <f t="shared" ca="1" si="2423"/>
        <v>176</v>
      </c>
    </row>
    <row r="873" spans="1:97" x14ac:dyDescent="0.3">
      <c r="A873" s="125">
        <v>166</v>
      </c>
      <c r="B873" s="125">
        <v>125</v>
      </c>
      <c r="D873" s="125">
        <v>64</v>
      </c>
      <c r="E873" s="125">
        <v>186</v>
      </c>
      <c r="G873" s="126">
        <v>104</v>
      </c>
      <c r="H873" s="126">
        <v>17</v>
      </c>
      <c r="J873" s="127">
        <v>141</v>
      </c>
      <c r="K873" s="127">
        <v>73</v>
      </c>
      <c r="R873" s="124">
        <v>0</v>
      </c>
      <c r="S873" s="124">
        <v>0</v>
      </c>
      <c r="T873" s="124">
        <v>0</v>
      </c>
      <c r="U873" s="124">
        <v>0</v>
      </c>
      <c r="AP873" s="124">
        <f t="shared" si="2399"/>
        <v>291</v>
      </c>
      <c r="AQ873" s="124">
        <f t="shared" ca="1" si="2333"/>
        <v>117</v>
      </c>
      <c r="AR873" s="124">
        <f t="shared" ca="1" si="2333"/>
        <v>176</v>
      </c>
      <c r="AT873" s="124">
        <f t="shared" ca="1" si="2334"/>
        <v>120</v>
      </c>
      <c r="AU873" s="124">
        <f t="shared" ca="1" si="2334"/>
        <v>216</v>
      </c>
      <c r="CI873" s="124">
        <f t="shared" ref="CI873:CJ873" ca="1" si="2424">IFERROR(OFFSET($G$1,$AP873,COLUMN()-87),0)</f>
        <v>127</v>
      </c>
      <c r="CJ873" s="124">
        <f t="shared" ca="1" si="2424"/>
        <v>60</v>
      </c>
      <c r="CL873" s="124">
        <f t="shared" ref="CL873:CM873" ca="1" si="2425">IFERROR(OFFSET($J$1,$AP873,COLUMN()-90),0)</f>
        <v>120</v>
      </c>
      <c r="CM873" s="124">
        <f t="shared" ca="1" si="2425"/>
        <v>216</v>
      </c>
      <c r="CO873" s="124">
        <f t="shared" ref="CO873:CP873" ca="1" si="2426">IFERROR(OFFSET($G$1,$AP873,COLUMN()-93),0)</f>
        <v>127</v>
      </c>
      <c r="CP873" s="124">
        <f t="shared" ca="1" si="2426"/>
        <v>60</v>
      </c>
      <c r="CR873" s="124">
        <f t="shared" ref="CR873:CS873" ca="1" si="2427">IFERROR(OFFSET($J$1,$AP873,COLUMN()-96),0)</f>
        <v>120</v>
      </c>
      <c r="CS873" s="124">
        <f t="shared" ca="1" si="2427"/>
        <v>216</v>
      </c>
    </row>
    <row r="874" spans="1:97" x14ac:dyDescent="0.3">
      <c r="A874" s="125">
        <v>164</v>
      </c>
      <c r="B874" s="125">
        <v>120</v>
      </c>
      <c r="D874" s="125">
        <v>62</v>
      </c>
      <c r="E874" s="125">
        <v>183</v>
      </c>
      <c r="G874" s="126">
        <v>109</v>
      </c>
      <c r="H874" s="126">
        <v>14</v>
      </c>
      <c r="J874" s="127">
        <v>139</v>
      </c>
      <c r="K874" s="127">
        <v>68</v>
      </c>
      <c r="R874" s="124">
        <v>0</v>
      </c>
      <c r="S874" s="124">
        <v>0</v>
      </c>
      <c r="T874" s="124">
        <v>0</v>
      </c>
      <c r="U874" s="124">
        <v>0</v>
      </c>
    </row>
    <row r="875" spans="1:97" x14ac:dyDescent="0.3">
      <c r="A875" s="125">
        <v>162</v>
      </c>
      <c r="B875" s="125">
        <v>116</v>
      </c>
      <c r="D875" s="125">
        <v>61</v>
      </c>
      <c r="E875" s="125">
        <v>180</v>
      </c>
      <c r="G875" s="126">
        <v>115</v>
      </c>
      <c r="H875" s="126">
        <v>10</v>
      </c>
      <c r="J875" s="127">
        <v>137</v>
      </c>
      <c r="K875" s="127">
        <v>64</v>
      </c>
      <c r="R875" s="124">
        <v>0</v>
      </c>
      <c r="S875" s="124">
        <v>0</v>
      </c>
      <c r="T875" s="124">
        <v>0</v>
      </c>
      <c r="U875" s="124">
        <v>0</v>
      </c>
      <c r="AP875" s="124">
        <f t="shared" si="2399"/>
        <v>292</v>
      </c>
      <c r="AQ875" s="124">
        <f t="shared" ca="1" si="2327"/>
        <v>1</v>
      </c>
      <c r="AR875" s="124">
        <f t="shared" ca="1" si="2327"/>
        <v>95</v>
      </c>
      <c r="AT875" s="124">
        <f t="shared" ca="1" si="2328"/>
        <v>125</v>
      </c>
      <c r="AU875" s="124">
        <f t="shared" ca="1" si="2328"/>
        <v>64</v>
      </c>
      <c r="CI875" s="124">
        <f t="shared" ref="CI875:CJ875" ca="1" si="2428">IFERROR(OFFSET($D$1,$AP875,COLUMN()-87),0)</f>
        <v>117</v>
      </c>
      <c r="CJ875" s="124">
        <f t="shared" ca="1" si="2428"/>
        <v>176</v>
      </c>
      <c r="CL875" s="124">
        <f t="shared" ref="CL875:CM875" ca="1" si="2429">IFERROR(OFFSET($A$1,$AP875,COLUMN()-90),0)</f>
        <v>1</v>
      </c>
      <c r="CM875" s="124">
        <f t="shared" ca="1" si="2429"/>
        <v>95</v>
      </c>
      <c r="CO875" s="124">
        <f t="shared" ref="CO875:CP875" ca="1" si="2430">IFERROR(OFFSET($A$1,$AP875,COLUMN()-93),0)</f>
        <v>1</v>
      </c>
      <c r="CP875" s="124">
        <f t="shared" ca="1" si="2430"/>
        <v>95</v>
      </c>
      <c r="CR875" s="124">
        <f t="shared" ref="CR875:CS875" ca="1" si="2431">IFERROR(OFFSET($D$1,$AP875,COLUMN()-96),0)</f>
        <v>117</v>
      </c>
      <c r="CS875" s="124">
        <f t="shared" ca="1" si="2431"/>
        <v>176</v>
      </c>
    </row>
    <row r="876" spans="1:97" x14ac:dyDescent="0.3">
      <c r="A876" s="125">
        <v>160</v>
      </c>
      <c r="B876" s="125">
        <v>112</v>
      </c>
      <c r="D876" s="125">
        <v>59</v>
      </c>
      <c r="E876" s="125">
        <v>176</v>
      </c>
      <c r="G876" s="126">
        <v>120</v>
      </c>
      <c r="H876" s="126">
        <v>7</v>
      </c>
      <c r="J876" s="127">
        <v>135</v>
      </c>
      <c r="K876" s="127">
        <v>60</v>
      </c>
      <c r="R876" s="124">
        <v>0</v>
      </c>
      <c r="S876" s="124">
        <v>0</v>
      </c>
      <c r="T876" s="124">
        <v>0</v>
      </c>
      <c r="U876" s="124">
        <v>0</v>
      </c>
      <c r="AP876" s="124">
        <f t="shared" si="2399"/>
        <v>292</v>
      </c>
      <c r="AQ876" s="124">
        <f t="shared" ca="1" si="2333"/>
        <v>117</v>
      </c>
      <c r="AR876" s="124">
        <f t="shared" ca="1" si="2333"/>
        <v>176</v>
      </c>
      <c r="AT876" s="124">
        <f t="shared" ca="1" si="2334"/>
        <v>121</v>
      </c>
      <c r="AU876" s="124">
        <f t="shared" ca="1" si="2334"/>
        <v>220</v>
      </c>
      <c r="CI876" s="124">
        <f t="shared" ref="CI876:CJ876" ca="1" si="2432">IFERROR(OFFSET($G$1,$AP876,COLUMN()-87),0)</f>
        <v>125</v>
      </c>
      <c r="CJ876" s="124">
        <f t="shared" ca="1" si="2432"/>
        <v>64</v>
      </c>
      <c r="CL876" s="124">
        <f t="shared" ref="CL876:CM876" ca="1" si="2433">IFERROR(OFFSET($J$1,$AP876,COLUMN()-90),0)</f>
        <v>121</v>
      </c>
      <c r="CM876" s="124">
        <f t="shared" ca="1" si="2433"/>
        <v>220</v>
      </c>
      <c r="CO876" s="124">
        <f t="shared" ref="CO876:CP876" ca="1" si="2434">IFERROR(OFFSET($G$1,$AP876,COLUMN()-93),0)</f>
        <v>125</v>
      </c>
      <c r="CP876" s="124">
        <f t="shared" ca="1" si="2434"/>
        <v>64</v>
      </c>
      <c r="CR876" s="124">
        <f t="shared" ref="CR876:CS876" ca="1" si="2435">IFERROR(OFFSET($J$1,$AP876,COLUMN()-96),0)</f>
        <v>121</v>
      </c>
      <c r="CS876" s="124">
        <f t="shared" ca="1" si="2435"/>
        <v>220</v>
      </c>
    </row>
    <row r="877" spans="1:97" x14ac:dyDescent="0.3">
      <c r="A877" s="125">
        <v>158</v>
      </c>
      <c r="B877" s="125">
        <v>107</v>
      </c>
      <c r="D877" s="125">
        <v>57</v>
      </c>
      <c r="E877" s="125">
        <v>173</v>
      </c>
      <c r="G877" s="126">
        <v>126</v>
      </c>
      <c r="H877" s="126">
        <v>4</v>
      </c>
      <c r="J877" s="127">
        <v>133</v>
      </c>
      <c r="K877" s="127">
        <v>55</v>
      </c>
      <c r="R877" s="124">
        <v>0</v>
      </c>
      <c r="S877" s="124">
        <v>0</v>
      </c>
      <c r="T877" s="124">
        <v>0</v>
      </c>
      <c r="U877" s="124">
        <v>0</v>
      </c>
    </row>
    <row r="878" spans="1:97" x14ac:dyDescent="0.3">
      <c r="A878" s="125">
        <v>156</v>
      </c>
      <c r="B878" s="125">
        <v>103</v>
      </c>
      <c r="D878" s="125">
        <v>55</v>
      </c>
      <c r="E878" s="125">
        <v>170</v>
      </c>
      <c r="G878" s="126">
        <v>131</v>
      </c>
      <c r="H878" s="126">
        <v>1</v>
      </c>
      <c r="J878" s="127">
        <v>131</v>
      </c>
      <c r="K878" s="127">
        <v>51</v>
      </c>
      <c r="R878" s="124">
        <v>0</v>
      </c>
      <c r="S878" s="124">
        <v>0</v>
      </c>
      <c r="T878" s="124">
        <v>54</v>
      </c>
      <c r="U878" s="124">
        <v>55</v>
      </c>
      <c r="AP878" s="124">
        <f t="shared" si="2399"/>
        <v>293</v>
      </c>
      <c r="AQ878" s="124">
        <f t="shared" ca="1" si="2327"/>
        <v>1</v>
      </c>
      <c r="AR878" s="124">
        <f t="shared" ca="1" si="2327"/>
        <v>101</v>
      </c>
      <c r="AT878" s="124">
        <f t="shared" ca="1" si="2328"/>
        <v>123</v>
      </c>
      <c r="AU878" s="124">
        <f t="shared" ca="1" si="2328"/>
        <v>68</v>
      </c>
      <c r="CI878" s="124">
        <f t="shared" ref="CI878:CJ878" ca="1" si="2436">IFERROR(OFFSET($D$1,$AP878,COLUMN()-87),0)</f>
        <v>116</v>
      </c>
      <c r="CJ878" s="124">
        <f t="shared" ca="1" si="2436"/>
        <v>176</v>
      </c>
      <c r="CL878" s="124">
        <f t="shared" ref="CL878:CM878" ca="1" si="2437">IFERROR(OFFSET($A$1,$AP878,COLUMN()-90),0)</f>
        <v>1</v>
      </c>
      <c r="CM878" s="124">
        <f t="shared" ca="1" si="2437"/>
        <v>101</v>
      </c>
      <c r="CO878" s="124">
        <f t="shared" ref="CO878:CP878" ca="1" si="2438">IFERROR(OFFSET($A$1,$AP878,COLUMN()-93),0)</f>
        <v>1</v>
      </c>
      <c r="CP878" s="124">
        <f t="shared" ca="1" si="2438"/>
        <v>101</v>
      </c>
      <c r="CR878" s="124">
        <f t="shared" ref="CR878:CS878" ca="1" si="2439">IFERROR(OFFSET($D$1,$AP878,COLUMN()-96),0)</f>
        <v>116</v>
      </c>
      <c r="CS878" s="124">
        <f t="shared" ca="1" si="2439"/>
        <v>176</v>
      </c>
    </row>
    <row r="879" spans="1:97" x14ac:dyDescent="0.3">
      <c r="A879" s="125">
        <v>154</v>
      </c>
      <c r="B879" s="125">
        <v>99</v>
      </c>
      <c r="D879" s="125">
        <v>53</v>
      </c>
      <c r="E879" s="125">
        <v>167</v>
      </c>
      <c r="G879" s="126">
        <v>136</v>
      </c>
      <c r="H879" s="126">
        <v>4</v>
      </c>
      <c r="J879" s="127">
        <v>129</v>
      </c>
      <c r="K879" s="127">
        <v>55</v>
      </c>
      <c r="R879" s="124">
        <v>0</v>
      </c>
      <c r="S879" s="124">
        <v>0</v>
      </c>
      <c r="T879" s="124">
        <v>0</v>
      </c>
      <c r="U879" s="124">
        <v>0</v>
      </c>
      <c r="AP879" s="124">
        <f t="shared" si="2399"/>
        <v>293</v>
      </c>
      <c r="AQ879" s="124">
        <f t="shared" ca="1" si="2333"/>
        <v>116</v>
      </c>
      <c r="AR879" s="124">
        <f t="shared" ca="1" si="2333"/>
        <v>176</v>
      </c>
      <c r="AT879" s="124">
        <f t="shared" ca="1" si="2334"/>
        <v>122</v>
      </c>
      <c r="AU879" s="124">
        <f t="shared" ca="1" si="2334"/>
        <v>223</v>
      </c>
      <c r="CI879" s="124">
        <f t="shared" ref="CI879:CJ879" ca="1" si="2440">IFERROR(OFFSET($G$1,$AP879,COLUMN()-87),0)</f>
        <v>123</v>
      </c>
      <c r="CJ879" s="124">
        <f t="shared" ca="1" si="2440"/>
        <v>68</v>
      </c>
      <c r="CL879" s="124">
        <f t="shared" ref="CL879:CM879" ca="1" si="2441">IFERROR(OFFSET($J$1,$AP879,COLUMN()-90),0)</f>
        <v>122</v>
      </c>
      <c r="CM879" s="124">
        <f t="shared" ca="1" si="2441"/>
        <v>223</v>
      </c>
      <c r="CO879" s="124">
        <f t="shared" ref="CO879:CP879" ca="1" si="2442">IFERROR(OFFSET($G$1,$AP879,COLUMN()-93),0)</f>
        <v>123</v>
      </c>
      <c r="CP879" s="124">
        <f t="shared" ca="1" si="2442"/>
        <v>68</v>
      </c>
      <c r="CR879" s="124">
        <f t="shared" ref="CR879:CS879" ca="1" si="2443">IFERROR(OFFSET($J$1,$AP879,COLUMN()-96),0)</f>
        <v>122</v>
      </c>
      <c r="CS879" s="124">
        <f t="shared" ca="1" si="2443"/>
        <v>223</v>
      </c>
    </row>
    <row r="880" spans="1:97" x14ac:dyDescent="0.3">
      <c r="A880" s="125">
        <v>152</v>
      </c>
      <c r="B880" s="125">
        <v>94</v>
      </c>
      <c r="D880" s="125">
        <v>51</v>
      </c>
      <c r="E880" s="125">
        <v>164</v>
      </c>
      <c r="G880" s="126">
        <v>142</v>
      </c>
      <c r="H880" s="126">
        <v>7</v>
      </c>
      <c r="J880" s="127">
        <v>127</v>
      </c>
      <c r="K880" s="127">
        <v>60</v>
      </c>
      <c r="R880" s="124">
        <v>0</v>
      </c>
      <c r="S880" s="124">
        <v>0</v>
      </c>
      <c r="T880" s="124">
        <v>0</v>
      </c>
      <c r="U880" s="124">
        <v>0</v>
      </c>
    </row>
    <row r="881" spans="1:97" x14ac:dyDescent="0.3">
      <c r="A881" s="125">
        <v>150</v>
      </c>
      <c r="B881" s="125">
        <v>90</v>
      </c>
      <c r="D881" s="125">
        <v>50</v>
      </c>
      <c r="E881" s="125">
        <v>161</v>
      </c>
      <c r="G881" s="126">
        <v>147</v>
      </c>
      <c r="H881" s="126">
        <v>10</v>
      </c>
      <c r="J881" s="127">
        <v>125</v>
      </c>
      <c r="K881" s="127">
        <v>64</v>
      </c>
      <c r="R881" s="124">
        <v>0</v>
      </c>
      <c r="S881" s="124">
        <v>0</v>
      </c>
      <c r="T881" s="124">
        <v>0</v>
      </c>
      <c r="U881" s="124">
        <v>0</v>
      </c>
      <c r="AP881" s="124">
        <f t="shared" si="2399"/>
        <v>294</v>
      </c>
      <c r="AQ881" s="124">
        <f t="shared" ca="1" si="2327"/>
        <v>1</v>
      </c>
      <c r="AR881" s="124">
        <f t="shared" ca="1" si="2327"/>
        <v>107</v>
      </c>
      <c r="AT881" s="124">
        <f t="shared" ca="1" si="2328"/>
        <v>121</v>
      </c>
      <c r="AU881" s="124">
        <f t="shared" ca="1" si="2328"/>
        <v>73</v>
      </c>
      <c r="CI881" s="124">
        <f t="shared" ref="CI881:CJ881" ca="1" si="2444">IFERROR(OFFSET($D$1,$AP881,COLUMN()-87),0)</f>
        <v>116</v>
      </c>
      <c r="CJ881" s="124">
        <f t="shared" ca="1" si="2444"/>
        <v>177</v>
      </c>
      <c r="CL881" s="124">
        <f t="shared" ref="CL881:CM881" ca="1" si="2445">IFERROR(OFFSET($A$1,$AP881,COLUMN()-90),0)</f>
        <v>1</v>
      </c>
      <c r="CM881" s="124">
        <f t="shared" ca="1" si="2445"/>
        <v>107</v>
      </c>
      <c r="CO881" s="124">
        <f t="shared" ref="CO881:CP881" ca="1" si="2446">IFERROR(OFFSET($A$1,$AP881,COLUMN()-93),0)</f>
        <v>1</v>
      </c>
      <c r="CP881" s="124">
        <f t="shared" ca="1" si="2446"/>
        <v>107</v>
      </c>
      <c r="CR881" s="124">
        <f t="shared" ref="CR881:CS881" ca="1" si="2447">IFERROR(OFFSET($D$1,$AP881,COLUMN()-96),0)</f>
        <v>116</v>
      </c>
      <c r="CS881" s="124">
        <f t="shared" ca="1" si="2447"/>
        <v>177</v>
      </c>
    </row>
    <row r="882" spans="1:97" x14ac:dyDescent="0.3">
      <c r="A882" s="125">
        <v>147</v>
      </c>
      <c r="B882" s="125">
        <v>86</v>
      </c>
      <c r="D882" s="125">
        <v>48</v>
      </c>
      <c r="E882" s="125">
        <v>157</v>
      </c>
      <c r="G882" s="126">
        <v>153</v>
      </c>
      <c r="H882" s="126">
        <v>14</v>
      </c>
      <c r="J882" s="127">
        <v>123</v>
      </c>
      <c r="K882" s="127">
        <v>68</v>
      </c>
      <c r="R882" s="124">
        <v>0</v>
      </c>
      <c r="S882" s="124">
        <v>0</v>
      </c>
      <c r="T882" s="124">
        <v>0</v>
      </c>
      <c r="U882" s="124">
        <v>0</v>
      </c>
      <c r="AP882" s="124">
        <f t="shared" si="2399"/>
        <v>294</v>
      </c>
      <c r="AQ882" s="124">
        <f t="shared" ca="1" si="2333"/>
        <v>116</v>
      </c>
      <c r="AR882" s="124">
        <f t="shared" ca="1" si="2333"/>
        <v>177</v>
      </c>
      <c r="AT882" s="124">
        <f t="shared" ca="1" si="2334"/>
        <v>123</v>
      </c>
      <c r="AU882" s="124">
        <f t="shared" ca="1" si="2334"/>
        <v>227</v>
      </c>
      <c r="CI882" s="124">
        <f t="shared" ref="CI882:CJ882" ca="1" si="2448">IFERROR(OFFSET($G$1,$AP882,COLUMN()-87),0)</f>
        <v>121</v>
      </c>
      <c r="CJ882" s="124">
        <f t="shared" ca="1" si="2448"/>
        <v>73</v>
      </c>
      <c r="CL882" s="124">
        <f t="shared" ref="CL882:CM882" ca="1" si="2449">IFERROR(OFFSET($J$1,$AP882,COLUMN()-90),0)</f>
        <v>123</v>
      </c>
      <c r="CM882" s="124">
        <f t="shared" ca="1" si="2449"/>
        <v>227</v>
      </c>
      <c r="CO882" s="124">
        <f t="shared" ref="CO882:CP882" ca="1" si="2450">IFERROR(OFFSET($G$1,$AP882,COLUMN()-93),0)</f>
        <v>121</v>
      </c>
      <c r="CP882" s="124">
        <f t="shared" ca="1" si="2450"/>
        <v>73</v>
      </c>
      <c r="CR882" s="124">
        <f t="shared" ref="CR882:CS882" ca="1" si="2451">IFERROR(OFFSET($J$1,$AP882,COLUMN()-96),0)</f>
        <v>123</v>
      </c>
      <c r="CS882" s="124">
        <f t="shared" ca="1" si="2451"/>
        <v>227</v>
      </c>
    </row>
    <row r="883" spans="1:97" x14ac:dyDescent="0.3">
      <c r="A883" s="125">
        <v>145</v>
      </c>
      <c r="B883" s="125">
        <v>81</v>
      </c>
      <c r="D883" s="125">
        <v>46</v>
      </c>
      <c r="E883" s="125">
        <v>154</v>
      </c>
      <c r="G883" s="126">
        <v>158</v>
      </c>
      <c r="H883" s="126">
        <v>17</v>
      </c>
      <c r="J883" s="127">
        <v>121</v>
      </c>
      <c r="K883" s="127">
        <v>73</v>
      </c>
      <c r="R883" s="124">
        <v>0</v>
      </c>
      <c r="S883" s="124">
        <v>0</v>
      </c>
      <c r="T883" s="124">
        <v>0</v>
      </c>
      <c r="U883" s="124">
        <v>0</v>
      </c>
    </row>
    <row r="884" spans="1:97" x14ac:dyDescent="0.3">
      <c r="A884" s="125">
        <v>143</v>
      </c>
      <c r="B884" s="125">
        <v>77</v>
      </c>
      <c r="D884" s="125">
        <v>44</v>
      </c>
      <c r="E884" s="125">
        <v>151</v>
      </c>
      <c r="G884" s="126">
        <v>164</v>
      </c>
      <c r="H884" s="126">
        <v>20</v>
      </c>
      <c r="J884" s="127">
        <v>119</v>
      </c>
      <c r="K884" s="127">
        <v>77</v>
      </c>
      <c r="R884" s="124">
        <v>0</v>
      </c>
      <c r="S884" s="124">
        <v>58</v>
      </c>
      <c r="T884" s="124">
        <v>0</v>
      </c>
      <c r="U884" s="124">
        <v>0</v>
      </c>
      <c r="AP884" s="124">
        <f t="shared" si="2399"/>
        <v>295</v>
      </c>
      <c r="AQ884" s="124">
        <f t="shared" ca="1" si="2327"/>
        <v>1</v>
      </c>
      <c r="AR884" s="124">
        <f t="shared" ca="1" si="2327"/>
        <v>114</v>
      </c>
      <c r="AT884" s="124">
        <f t="shared" ca="1" si="2328"/>
        <v>119</v>
      </c>
      <c r="AU884" s="124">
        <f t="shared" ca="1" si="2328"/>
        <v>77</v>
      </c>
      <c r="CI884" s="124">
        <f t="shared" ref="CI884:CJ884" ca="1" si="2452">IFERROR(OFFSET($D$1,$AP884,COLUMN()-87),0)</f>
        <v>116</v>
      </c>
      <c r="CJ884" s="124">
        <f t="shared" ca="1" si="2452"/>
        <v>177</v>
      </c>
      <c r="CL884" s="124">
        <f t="shared" ref="CL884:CM884" ca="1" si="2453">IFERROR(OFFSET($A$1,$AP884,COLUMN()-90),0)</f>
        <v>1</v>
      </c>
      <c r="CM884" s="124">
        <f t="shared" ca="1" si="2453"/>
        <v>114</v>
      </c>
      <c r="CO884" s="124">
        <f t="shared" ref="CO884:CP884" ca="1" si="2454">IFERROR(OFFSET($A$1,$AP884,COLUMN()-93),0)</f>
        <v>1</v>
      </c>
      <c r="CP884" s="124">
        <f t="shared" ca="1" si="2454"/>
        <v>114</v>
      </c>
      <c r="CR884" s="124">
        <f t="shared" ref="CR884:CS884" ca="1" si="2455">IFERROR(OFFSET($D$1,$AP884,COLUMN()-96),0)</f>
        <v>116</v>
      </c>
      <c r="CS884" s="124">
        <f t="shared" ca="1" si="2455"/>
        <v>177</v>
      </c>
    </row>
    <row r="885" spans="1:97" x14ac:dyDescent="0.3">
      <c r="A885" s="125">
        <v>141</v>
      </c>
      <c r="B885" s="125">
        <v>73</v>
      </c>
      <c r="D885" s="125">
        <v>44</v>
      </c>
      <c r="E885" s="125">
        <v>155</v>
      </c>
      <c r="G885" s="126">
        <v>169</v>
      </c>
      <c r="H885" s="126">
        <v>23</v>
      </c>
      <c r="J885" s="127">
        <v>117</v>
      </c>
      <c r="K885" s="127">
        <v>81</v>
      </c>
      <c r="R885" s="124">
        <v>0</v>
      </c>
      <c r="S885" s="124">
        <v>0</v>
      </c>
      <c r="T885" s="124">
        <v>0</v>
      </c>
      <c r="U885" s="124">
        <v>0</v>
      </c>
      <c r="AP885" s="124">
        <f t="shared" si="2399"/>
        <v>295</v>
      </c>
      <c r="AQ885" s="124">
        <f t="shared" ca="1" si="2333"/>
        <v>116</v>
      </c>
      <c r="AR885" s="124">
        <f t="shared" ca="1" si="2333"/>
        <v>177</v>
      </c>
      <c r="AT885" s="124">
        <f t="shared" ca="1" si="2334"/>
        <v>125</v>
      </c>
      <c r="AU885" s="124">
        <f t="shared" ca="1" si="2334"/>
        <v>230</v>
      </c>
      <c r="CI885" s="124">
        <f t="shared" ref="CI885:CJ885" ca="1" si="2456">IFERROR(OFFSET($G$1,$AP885,COLUMN()-87),0)</f>
        <v>119</v>
      </c>
      <c r="CJ885" s="124">
        <f t="shared" ca="1" si="2456"/>
        <v>77</v>
      </c>
      <c r="CL885" s="124">
        <f t="shared" ref="CL885:CM885" ca="1" si="2457">IFERROR(OFFSET($J$1,$AP885,COLUMN()-90),0)</f>
        <v>125</v>
      </c>
      <c r="CM885" s="124">
        <f t="shared" ca="1" si="2457"/>
        <v>230</v>
      </c>
      <c r="CO885" s="124">
        <f t="shared" ref="CO885:CP885" ca="1" si="2458">IFERROR(OFFSET($G$1,$AP885,COLUMN()-93),0)</f>
        <v>119</v>
      </c>
      <c r="CP885" s="124">
        <f t="shared" ca="1" si="2458"/>
        <v>77</v>
      </c>
      <c r="CR885" s="124">
        <f t="shared" ref="CR885:CS885" ca="1" si="2459">IFERROR(OFFSET($J$1,$AP885,COLUMN()-96),0)</f>
        <v>125</v>
      </c>
      <c r="CS885" s="124">
        <f t="shared" ca="1" si="2459"/>
        <v>230</v>
      </c>
    </row>
    <row r="886" spans="1:97" x14ac:dyDescent="0.3">
      <c r="A886" s="125">
        <v>139</v>
      </c>
      <c r="B886" s="125">
        <v>68</v>
      </c>
      <c r="D886" s="125">
        <v>44</v>
      </c>
      <c r="E886" s="125">
        <v>159</v>
      </c>
      <c r="G886" s="126">
        <v>174</v>
      </c>
      <c r="H886" s="126">
        <v>26</v>
      </c>
      <c r="J886" s="127">
        <v>115</v>
      </c>
      <c r="K886" s="127">
        <v>86</v>
      </c>
      <c r="R886" s="124">
        <v>0</v>
      </c>
      <c r="S886" s="124">
        <v>0</v>
      </c>
      <c r="T886" s="124">
        <v>0</v>
      </c>
      <c r="U886" s="124">
        <v>0</v>
      </c>
    </row>
    <row r="887" spans="1:97" x14ac:dyDescent="0.3">
      <c r="A887" s="125">
        <v>137</v>
      </c>
      <c r="B887" s="125">
        <v>64</v>
      </c>
      <c r="D887" s="125">
        <v>44</v>
      </c>
      <c r="E887" s="125">
        <v>164</v>
      </c>
      <c r="G887" s="126">
        <v>180</v>
      </c>
      <c r="H887" s="126">
        <v>29</v>
      </c>
      <c r="J887" s="127">
        <v>113</v>
      </c>
      <c r="K887" s="127">
        <v>90</v>
      </c>
      <c r="R887" s="124">
        <v>0</v>
      </c>
      <c r="S887" s="124">
        <v>0</v>
      </c>
      <c r="T887" s="124">
        <v>0</v>
      </c>
      <c r="U887" s="124">
        <v>0</v>
      </c>
      <c r="AP887" s="124">
        <f t="shared" si="2399"/>
        <v>296</v>
      </c>
      <c r="AQ887" s="124">
        <f t="shared" ca="1" si="2327"/>
        <v>1</v>
      </c>
      <c r="AR887" s="124">
        <f t="shared" ca="1" si="2327"/>
        <v>120</v>
      </c>
      <c r="AT887" s="124">
        <f t="shared" ca="1" si="2328"/>
        <v>117</v>
      </c>
      <c r="AU887" s="124">
        <f t="shared" ca="1" si="2328"/>
        <v>81</v>
      </c>
      <c r="CI887" s="124">
        <f t="shared" ref="CI887:CJ887" ca="1" si="2460">IFERROR(OFFSET($D$1,$AP887,COLUMN()-87),0)</f>
        <v>116</v>
      </c>
      <c r="CJ887" s="124">
        <f t="shared" ca="1" si="2460"/>
        <v>177</v>
      </c>
      <c r="CL887" s="124">
        <f t="shared" ref="CL887:CM887" ca="1" si="2461">IFERROR(OFFSET($A$1,$AP887,COLUMN()-90),0)</f>
        <v>1</v>
      </c>
      <c r="CM887" s="124">
        <f t="shared" ca="1" si="2461"/>
        <v>120</v>
      </c>
      <c r="CO887" s="124">
        <f t="shared" ref="CO887:CP887" ca="1" si="2462">IFERROR(OFFSET($A$1,$AP887,COLUMN()-93),0)</f>
        <v>1</v>
      </c>
      <c r="CP887" s="124">
        <f t="shared" ca="1" si="2462"/>
        <v>120</v>
      </c>
      <c r="CR887" s="124">
        <f t="shared" ref="CR887:CS887" ca="1" si="2463">IFERROR(OFFSET($D$1,$AP887,COLUMN()-96),0)</f>
        <v>116</v>
      </c>
      <c r="CS887" s="124">
        <f t="shared" ca="1" si="2463"/>
        <v>177</v>
      </c>
    </row>
    <row r="888" spans="1:97" x14ac:dyDescent="0.3">
      <c r="A888" s="125">
        <v>135</v>
      </c>
      <c r="B888" s="125">
        <v>60</v>
      </c>
      <c r="D888" s="125">
        <v>44</v>
      </c>
      <c r="E888" s="125">
        <v>168</v>
      </c>
      <c r="G888" s="126">
        <v>185</v>
      </c>
      <c r="H888" s="126">
        <v>32</v>
      </c>
      <c r="J888" s="127">
        <v>110</v>
      </c>
      <c r="K888" s="127">
        <v>94</v>
      </c>
      <c r="R888" s="124">
        <v>0</v>
      </c>
      <c r="S888" s="124">
        <v>0</v>
      </c>
      <c r="T888" s="124">
        <v>0</v>
      </c>
      <c r="U888" s="124">
        <v>0</v>
      </c>
      <c r="AP888" s="124">
        <f t="shared" si="2399"/>
        <v>296</v>
      </c>
      <c r="AQ888" s="124">
        <f t="shared" ca="1" si="2333"/>
        <v>116</v>
      </c>
      <c r="AR888" s="124">
        <f t="shared" ca="1" si="2333"/>
        <v>177</v>
      </c>
      <c r="AT888" s="124">
        <f t="shared" ca="1" si="2334"/>
        <v>126</v>
      </c>
      <c r="AU888" s="124">
        <f t="shared" ca="1" si="2334"/>
        <v>234</v>
      </c>
      <c r="CI888" s="124">
        <f t="shared" ref="CI888:CJ888" ca="1" si="2464">IFERROR(OFFSET($G$1,$AP888,COLUMN()-87),0)</f>
        <v>117</v>
      </c>
      <c r="CJ888" s="124">
        <f t="shared" ca="1" si="2464"/>
        <v>81</v>
      </c>
      <c r="CL888" s="124">
        <f t="shared" ref="CL888:CM888" ca="1" si="2465">IFERROR(OFFSET($J$1,$AP888,COLUMN()-90),0)</f>
        <v>126</v>
      </c>
      <c r="CM888" s="124">
        <f t="shared" ca="1" si="2465"/>
        <v>234</v>
      </c>
      <c r="CO888" s="124">
        <f t="shared" ref="CO888:CP888" ca="1" si="2466">IFERROR(OFFSET($G$1,$AP888,COLUMN()-93),0)</f>
        <v>117</v>
      </c>
      <c r="CP888" s="124">
        <f t="shared" ca="1" si="2466"/>
        <v>81</v>
      </c>
      <c r="CR888" s="124">
        <f t="shared" ref="CR888:CS888" ca="1" si="2467">IFERROR(OFFSET($J$1,$AP888,COLUMN()-96),0)</f>
        <v>126</v>
      </c>
      <c r="CS888" s="124">
        <f t="shared" ca="1" si="2467"/>
        <v>234</v>
      </c>
    </row>
    <row r="889" spans="1:97" x14ac:dyDescent="0.3">
      <c r="A889" s="125">
        <v>133</v>
      </c>
      <c r="B889" s="125">
        <v>55</v>
      </c>
      <c r="D889" s="125">
        <v>44</v>
      </c>
      <c r="E889" s="125">
        <v>172</v>
      </c>
      <c r="G889" s="126">
        <v>191</v>
      </c>
      <c r="H889" s="126">
        <v>35</v>
      </c>
      <c r="J889" s="127">
        <v>108</v>
      </c>
      <c r="K889" s="127">
        <v>99</v>
      </c>
      <c r="R889" s="124">
        <v>0</v>
      </c>
      <c r="S889" s="124">
        <v>0</v>
      </c>
      <c r="T889" s="124">
        <v>0</v>
      </c>
      <c r="U889" s="124">
        <v>0</v>
      </c>
    </row>
    <row r="890" spans="1:97" x14ac:dyDescent="0.3">
      <c r="A890" s="125">
        <v>131</v>
      </c>
      <c r="B890" s="125">
        <v>51</v>
      </c>
      <c r="D890" s="125">
        <v>44</v>
      </c>
      <c r="E890" s="125">
        <v>176</v>
      </c>
      <c r="G890" s="126">
        <v>196</v>
      </c>
      <c r="H890" s="126">
        <v>39</v>
      </c>
      <c r="J890" s="127">
        <v>106</v>
      </c>
      <c r="K890" s="127">
        <v>103</v>
      </c>
      <c r="R890" s="124">
        <v>55</v>
      </c>
      <c r="S890" s="124">
        <v>0</v>
      </c>
      <c r="T890" s="124">
        <v>0</v>
      </c>
      <c r="U890" s="124">
        <v>0</v>
      </c>
      <c r="AP890" s="124">
        <f t="shared" si="2399"/>
        <v>297</v>
      </c>
      <c r="AQ890" s="124">
        <f t="shared" ca="1" si="2327"/>
        <v>1</v>
      </c>
      <c r="AR890" s="124">
        <f t="shared" ca="1" si="2327"/>
        <v>126</v>
      </c>
      <c r="AT890" s="124">
        <f t="shared" ca="1" si="2328"/>
        <v>115</v>
      </c>
      <c r="AU890" s="124">
        <f t="shared" ca="1" si="2328"/>
        <v>86</v>
      </c>
      <c r="CI890" s="124">
        <f t="shared" ref="CI890:CJ890" ca="1" si="2468">IFERROR(OFFSET($D$1,$AP890,COLUMN()-87),0)</f>
        <v>116</v>
      </c>
      <c r="CJ890" s="124">
        <f t="shared" ca="1" si="2468"/>
        <v>177</v>
      </c>
      <c r="CL890" s="124">
        <f t="shared" ref="CL890:CM890" ca="1" si="2469">IFERROR(OFFSET($A$1,$AP890,COLUMN()-90),0)</f>
        <v>1</v>
      </c>
      <c r="CM890" s="124">
        <f t="shared" ca="1" si="2469"/>
        <v>126</v>
      </c>
      <c r="CO890" s="124">
        <f t="shared" ref="CO890:CP890" ca="1" si="2470">IFERROR(OFFSET($A$1,$AP890,COLUMN()-93),0)</f>
        <v>1</v>
      </c>
      <c r="CP890" s="124">
        <f t="shared" ca="1" si="2470"/>
        <v>126</v>
      </c>
      <c r="CR890" s="124">
        <f t="shared" ref="CR890:CS890" ca="1" si="2471">IFERROR(OFFSET($D$1,$AP890,COLUMN()-96),0)</f>
        <v>116</v>
      </c>
      <c r="CS890" s="124">
        <f t="shared" ca="1" si="2471"/>
        <v>177</v>
      </c>
    </row>
    <row r="891" spans="1:97" x14ac:dyDescent="0.3">
      <c r="A891" s="125">
        <v>129</v>
      </c>
      <c r="B891" s="125">
        <v>55</v>
      </c>
      <c r="D891" s="125">
        <v>44</v>
      </c>
      <c r="E891" s="125">
        <v>180</v>
      </c>
      <c r="G891" s="126">
        <v>201</v>
      </c>
      <c r="H891" s="126">
        <v>42</v>
      </c>
      <c r="J891" s="127">
        <v>104</v>
      </c>
      <c r="K891" s="127">
        <v>107</v>
      </c>
      <c r="R891" s="124">
        <v>0</v>
      </c>
      <c r="S891" s="124">
        <v>0</v>
      </c>
      <c r="T891" s="124">
        <v>0</v>
      </c>
      <c r="U891" s="124">
        <v>0</v>
      </c>
      <c r="AP891" s="124">
        <f t="shared" si="2399"/>
        <v>297</v>
      </c>
      <c r="AQ891" s="124">
        <f t="shared" ca="1" si="2333"/>
        <v>116</v>
      </c>
      <c r="AR891" s="124">
        <f t="shared" ca="1" si="2333"/>
        <v>177</v>
      </c>
      <c r="AT891" s="124">
        <f t="shared" ca="1" si="2334"/>
        <v>127</v>
      </c>
      <c r="AU891" s="124">
        <f t="shared" ca="1" si="2334"/>
        <v>237</v>
      </c>
      <c r="CI891" s="124">
        <f t="shared" ref="CI891:CJ891" ca="1" si="2472">IFERROR(OFFSET($G$1,$AP891,COLUMN()-87),0)</f>
        <v>115</v>
      </c>
      <c r="CJ891" s="124">
        <f t="shared" ca="1" si="2472"/>
        <v>86</v>
      </c>
      <c r="CL891" s="124">
        <f t="shared" ref="CL891:CM891" ca="1" si="2473">IFERROR(OFFSET($J$1,$AP891,COLUMN()-90),0)</f>
        <v>127</v>
      </c>
      <c r="CM891" s="124">
        <f t="shared" ca="1" si="2473"/>
        <v>237</v>
      </c>
      <c r="CO891" s="124">
        <f t="shared" ref="CO891:CP891" ca="1" si="2474">IFERROR(OFFSET($G$1,$AP891,COLUMN()-93),0)</f>
        <v>115</v>
      </c>
      <c r="CP891" s="124">
        <f t="shared" ca="1" si="2474"/>
        <v>86</v>
      </c>
      <c r="CR891" s="124">
        <f t="shared" ref="CR891:CS891" ca="1" si="2475">IFERROR(OFFSET($J$1,$AP891,COLUMN()-96),0)</f>
        <v>127</v>
      </c>
      <c r="CS891" s="124">
        <f t="shared" ca="1" si="2475"/>
        <v>237</v>
      </c>
    </row>
    <row r="892" spans="1:97" x14ac:dyDescent="0.3">
      <c r="A892" s="125">
        <v>127</v>
      </c>
      <c r="B892" s="125">
        <v>60</v>
      </c>
      <c r="D892" s="125">
        <v>44</v>
      </c>
      <c r="E892" s="125">
        <v>184</v>
      </c>
      <c r="G892" s="126">
        <v>207</v>
      </c>
      <c r="H892" s="126">
        <v>45</v>
      </c>
      <c r="J892" s="127">
        <v>102</v>
      </c>
      <c r="K892" s="127">
        <v>112</v>
      </c>
      <c r="R892" s="124">
        <v>0</v>
      </c>
      <c r="S892" s="124">
        <v>0</v>
      </c>
      <c r="T892" s="124">
        <v>0</v>
      </c>
      <c r="U892" s="124">
        <v>0</v>
      </c>
    </row>
    <row r="893" spans="1:97" x14ac:dyDescent="0.3">
      <c r="A893" s="125">
        <v>125</v>
      </c>
      <c r="B893" s="125">
        <v>64</v>
      </c>
      <c r="D893" s="125">
        <v>44</v>
      </c>
      <c r="E893" s="125">
        <v>189</v>
      </c>
      <c r="G893" s="126">
        <v>212</v>
      </c>
      <c r="H893" s="126">
        <v>48</v>
      </c>
      <c r="J893" s="127">
        <v>100</v>
      </c>
      <c r="K893" s="127">
        <v>116</v>
      </c>
      <c r="R893" s="124">
        <v>0</v>
      </c>
      <c r="S893" s="124">
        <v>0</v>
      </c>
      <c r="T893" s="124">
        <v>0</v>
      </c>
      <c r="U893" s="124">
        <v>0</v>
      </c>
      <c r="AP893" s="124">
        <f t="shared" si="2399"/>
        <v>298</v>
      </c>
      <c r="AQ893" s="124">
        <f t="shared" ca="1" si="2327"/>
        <v>1</v>
      </c>
      <c r="AR893" s="124">
        <f t="shared" ca="1" si="2327"/>
        <v>132</v>
      </c>
      <c r="AT893" s="124">
        <f t="shared" ca="1" si="2328"/>
        <v>113</v>
      </c>
      <c r="AU893" s="124">
        <f t="shared" ca="1" si="2328"/>
        <v>90</v>
      </c>
      <c r="CI893" s="124">
        <f t="shared" ref="CI893:CJ893" ca="1" si="2476">IFERROR(OFFSET($D$1,$AP893,COLUMN()-87),0)</f>
        <v>116</v>
      </c>
      <c r="CJ893" s="124">
        <f t="shared" ca="1" si="2476"/>
        <v>177</v>
      </c>
      <c r="CL893" s="124">
        <f t="shared" ref="CL893:CM893" ca="1" si="2477">IFERROR(OFFSET($A$1,$AP893,COLUMN()-90),0)</f>
        <v>1</v>
      </c>
      <c r="CM893" s="124">
        <f t="shared" ca="1" si="2477"/>
        <v>132</v>
      </c>
      <c r="CO893" s="124">
        <f t="shared" ref="CO893:CP893" ca="1" si="2478">IFERROR(OFFSET($A$1,$AP893,COLUMN()-93),0)</f>
        <v>1</v>
      </c>
      <c r="CP893" s="124">
        <f t="shared" ca="1" si="2478"/>
        <v>132</v>
      </c>
      <c r="CR893" s="124">
        <f t="shared" ref="CR893:CS893" ca="1" si="2479">IFERROR(OFFSET($D$1,$AP893,COLUMN()-96),0)</f>
        <v>116</v>
      </c>
      <c r="CS893" s="124">
        <f t="shared" ca="1" si="2479"/>
        <v>177</v>
      </c>
    </row>
    <row r="894" spans="1:97" x14ac:dyDescent="0.3">
      <c r="A894" s="125">
        <v>123</v>
      </c>
      <c r="B894" s="125">
        <v>68</v>
      </c>
      <c r="D894" s="125">
        <v>44</v>
      </c>
      <c r="E894" s="125">
        <v>193</v>
      </c>
      <c r="G894" s="126">
        <v>218</v>
      </c>
      <c r="H894" s="126">
        <v>51</v>
      </c>
      <c r="J894" s="127">
        <v>98</v>
      </c>
      <c r="K894" s="127">
        <v>120</v>
      </c>
      <c r="R894" s="124">
        <v>0</v>
      </c>
      <c r="S894" s="124">
        <v>0</v>
      </c>
      <c r="T894" s="124">
        <v>0</v>
      </c>
      <c r="U894" s="124">
        <v>0</v>
      </c>
      <c r="AP894" s="124">
        <f t="shared" si="2399"/>
        <v>298</v>
      </c>
      <c r="AQ894" s="124">
        <f t="shared" ca="1" si="2333"/>
        <v>116</v>
      </c>
      <c r="AR894" s="124">
        <f t="shared" ca="1" si="2333"/>
        <v>177</v>
      </c>
      <c r="AT894" s="124">
        <f t="shared" ca="1" si="2334"/>
        <v>128</v>
      </c>
      <c r="AU894" s="124">
        <f t="shared" ca="1" si="2334"/>
        <v>241</v>
      </c>
      <c r="CI894" s="124">
        <f t="shared" ref="CI894:CJ894" ca="1" si="2480">IFERROR(OFFSET($G$1,$AP894,COLUMN()-87),0)</f>
        <v>113</v>
      </c>
      <c r="CJ894" s="124">
        <f t="shared" ca="1" si="2480"/>
        <v>90</v>
      </c>
      <c r="CL894" s="124">
        <f t="shared" ref="CL894:CM894" ca="1" si="2481">IFERROR(OFFSET($J$1,$AP894,COLUMN()-90),0)</f>
        <v>128</v>
      </c>
      <c r="CM894" s="124">
        <f t="shared" ca="1" si="2481"/>
        <v>241</v>
      </c>
      <c r="CO894" s="124">
        <f t="shared" ref="CO894:CP894" ca="1" si="2482">IFERROR(OFFSET($G$1,$AP894,COLUMN()-93),0)</f>
        <v>113</v>
      </c>
      <c r="CP894" s="124">
        <f t="shared" ca="1" si="2482"/>
        <v>90</v>
      </c>
      <c r="CR894" s="124">
        <f t="shared" ref="CR894:CS894" ca="1" si="2483">IFERROR(OFFSET($J$1,$AP894,COLUMN()-96),0)</f>
        <v>128</v>
      </c>
      <c r="CS894" s="124">
        <f t="shared" ca="1" si="2483"/>
        <v>241</v>
      </c>
    </row>
    <row r="895" spans="1:97" x14ac:dyDescent="0.3">
      <c r="A895" s="125">
        <v>121</v>
      </c>
      <c r="B895" s="125">
        <v>73</v>
      </c>
      <c r="D895" s="125">
        <v>44</v>
      </c>
      <c r="E895" s="125">
        <v>197</v>
      </c>
      <c r="G895" s="126">
        <v>223</v>
      </c>
      <c r="H895" s="126">
        <v>54</v>
      </c>
      <c r="J895" s="127">
        <v>96</v>
      </c>
      <c r="K895" s="127">
        <v>125</v>
      </c>
      <c r="R895" s="124">
        <v>0</v>
      </c>
      <c r="S895" s="124">
        <v>0</v>
      </c>
      <c r="T895" s="124">
        <v>0</v>
      </c>
      <c r="U895" s="124">
        <v>0</v>
      </c>
    </row>
    <row r="896" spans="1:97" x14ac:dyDescent="0.3">
      <c r="A896" s="125">
        <v>119</v>
      </c>
      <c r="B896" s="125">
        <v>77</v>
      </c>
      <c r="D896" s="125">
        <v>44</v>
      </c>
      <c r="E896" s="125">
        <v>201</v>
      </c>
      <c r="G896" s="126">
        <v>229</v>
      </c>
      <c r="H896" s="126">
        <v>57</v>
      </c>
      <c r="J896" s="127">
        <v>94</v>
      </c>
      <c r="K896" s="127">
        <v>129</v>
      </c>
      <c r="R896" s="124">
        <v>0</v>
      </c>
      <c r="S896" s="124">
        <v>62</v>
      </c>
      <c r="T896" s="124">
        <v>0</v>
      </c>
      <c r="U896" s="124">
        <v>57</v>
      </c>
      <c r="AP896" s="124">
        <f t="shared" si="2399"/>
        <v>299</v>
      </c>
      <c r="AQ896" s="124">
        <f t="shared" ca="1" si="2327"/>
        <v>1</v>
      </c>
      <c r="AR896" s="124">
        <f t="shared" ca="1" si="2327"/>
        <v>139</v>
      </c>
      <c r="AT896" s="124">
        <f t="shared" ca="1" si="2328"/>
        <v>110</v>
      </c>
      <c r="AU896" s="124">
        <f t="shared" ca="1" si="2328"/>
        <v>94</v>
      </c>
      <c r="CI896" s="124">
        <f t="shared" ref="CI896:CJ896" ca="1" si="2484">IFERROR(OFFSET($D$1,$AP896,COLUMN()-87),0)</f>
        <v>116</v>
      </c>
      <c r="CJ896" s="124">
        <f t="shared" ca="1" si="2484"/>
        <v>177</v>
      </c>
      <c r="CL896" s="124">
        <f t="shared" ref="CL896:CM896" ca="1" si="2485">IFERROR(OFFSET($A$1,$AP896,COLUMN()-90),0)</f>
        <v>1</v>
      </c>
      <c r="CM896" s="124">
        <f t="shared" ca="1" si="2485"/>
        <v>139</v>
      </c>
      <c r="CO896" s="124">
        <f t="shared" ref="CO896:CP896" ca="1" si="2486">IFERROR(OFFSET($A$1,$AP896,COLUMN()-93),0)</f>
        <v>1</v>
      </c>
      <c r="CP896" s="124">
        <f t="shared" ca="1" si="2486"/>
        <v>139</v>
      </c>
      <c r="CR896" s="124">
        <f t="shared" ref="CR896:CS896" ca="1" si="2487">IFERROR(OFFSET($D$1,$AP896,COLUMN()-96),0)</f>
        <v>116</v>
      </c>
      <c r="CS896" s="124">
        <f t="shared" ca="1" si="2487"/>
        <v>177</v>
      </c>
    </row>
    <row r="897" spans="1:97" x14ac:dyDescent="0.3">
      <c r="A897" s="125">
        <v>117</v>
      </c>
      <c r="B897" s="125">
        <v>81</v>
      </c>
      <c r="D897" s="125">
        <v>48</v>
      </c>
      <c r="E897" s="125">
        <v>199</v>
      </c>
      <c r="G897" s="126">
        <v>234</v>
      </c>
      <c r="H897" s="126">
        <v>60</v>
      </c>
      <c r="J897" s="127">
        <v>95</v>
      </c>
      <c r="K897" s="127">
        <v>132</v>
      </c>
      <c r="R897" s="124">
        <v>0</v>
      </c>
      <c r="S897" s="124">
        <v>0</v>
      </c>
      <c r="T897" s="124">
        <v>0</v>
      </c>
      <c r="U897" s="124">
        <v>0</v>
      </c>
      <c r="AP897" s="124">
        <f t="shared" si="2399"/>
        <v>299</v>
      </c>
      <c r="AQ897" s="124">
        <f t="shared" ca="1" si="2333"/>
        <v>116</v>
      </c>
      <c r="AR897" s="124">
        <f t="shared" ca="1" si="2333"/>
        <v>177</v>
      </c>
      <c r="AT897" s="124">
        <f t="shared" ca="1" si="2334"/>
        <v>129</v>
      </c>
      <c r="AU897" s="124">
        <f t="shared" ca="1" si="2334"/>
        <v>244</v>
      </c>
      <c r="CI897" s="124">
        <f t="shared" ref="CI897:CJ897" ca="1" si="2488">IFERROR(OFFSET($G$1,$AP897,COLUMN()-87),0)</f>
        <v>110</v>
      </c>
      <c r="CJ897" s="124">
        <f t="shared" ca="1" si="2488"/>
        <v>94</v>
      </c>
      <c r="CL897" s="124">
        <f t="shared" ref="CL897:CM897" ca="1" si="2489">IFERROR(OFFSET($J$1,$AP897,COLUMN()-90),0)</f>
        <v>129</v>
      </c>
      <c r="CM897" s="124">
        <f t="shared" ca="1" si="2489"/>
        <v>244</v>
      </c>
      <c r="CO897" s="124">
        <f t="shared" ref="CO897:CP897" ca="1" si="2490">IFERROR(OFFSET($G$1,$AP897,COLUMN()-93),0)</f>
        <v>110</v>
      </c>
      <c r="CP897" s="124">
        <f t="shared" ca="1" si="2490"/>
        <v>94</v>
      </c>
      <c r="CR897" s="124">
        <f t="shared" ref="CR897:CS897" ca="1" si="2491">IFERROR(OFFSET($J$1,$AP897,COLUMN()-96),0)</f>
        <v>129</v>
      </c>
      <c r="CS897" s="124">
        <f t="shared" ca="1" si="2491"/>
        <v>244</v>
      </c>
    </row>
    <row r="898" spans="1:97" x14ac:dyDescent="0.3">
      <c r="A898" s="125">
        <v>115</v>
      </c>
      <c r="B898" s="125">
        <v>86</v>
      </c>
      <c r="D898" s="125">
        <v>51</v>
      </c>
      <c r="E898" s="125">
        <v>197</v>
      </c>
      <c r="G898" s="126">
        <v>239</v>
      </c>
      <c r="H898" s="126">
        <v>64</v>
      </c>
      <c r="J898" s="127">
        <v>96</v>
      </c>
      <c r="K898" s="127">
        <v>135</v>
      </c>
      <c r="R898" s="124">
        <v>0</v>
      </c>
      <c r="S898" s="124">
        <v>0</v>
      </c>
      <c r="T898" s="124">
        <v>0</v>
      </c>
      <c r="U898" s="124">
        <v>0</v>
      </c>
    </row>
    <row r="899" spans="1:97" x14ac:dyDescent="0.3">
      <c r="A899" s="125">
        <v>113</v>
      </c>
      <c r="B899" s="125">
        <v>90</v>
      </c>
      <c r="D899" s="125">
        <v>55</v>
      </c>
      <c r="E899" s="125">
        <v>195</v>
      </c>
      <c r="G899" s="126">
        <v>245</v>
      </c>
      <c r="H899" s="126">
        <v>67</v>
      </c>
      <c r="J899" s="127">
        <v>97</v>
      </c>
      <c r="K899" s="127">
        <v>138</v>
      </c>
      <c r="R899" s="124">
        <v>0</v>
      </c>
      <c r="S899" s="124">
        <v>0</v>
      </c>
      <c r="T899" s="124">
        <v>0</v>
      </c>
      <c r="U899" s="124">
        <v>0</v>
      </c>
      <c r="AP899" s="124">
        <f t="shared" si="2399"/>
        <v>300</v>
      </c>
      <c r="AQ899" s="124">
        <f t="shared" ca="1" si="2327"/>
        <v>1</v>
      </c>
      <c r="AR899" s="124">
        <f t="shared" ca="1" si="2327"/>
        <v>145</v>
      </c>
      <c r="AT899" s="124">
        <f t="shared" ca="1" si="2328"/>
        <v>108</v>
      </c>
      <c r="AU899" s="124">
        <f t="shared" ca="1" si="2328"/>
        <v>99</v>
      </c>
      <c r="CI899" s="124">
        <f t="shared" ref="CI899:CJ899" ca="1" si="2492">IFERROR(OFFSET($D$1,$AP899,COLUMN()-87),0)</f>
        <v>116</v>
      </c>
      <c r="CJ899" s="124">
        <f t="shared" ca="1" si="2492"/>
        <v>177</v>
      </c>
      <c r="CL899" s="124">
        <f t="shared" ref="CL899:CM899" ca="1" si="2493">IFERROR(OFFSET($A$1,$AP899,COLUMN()-90),0)</f>
        <v>1</v>
      </c>
      <c r="CM899" s="124">
        <f t="shared" ca="1" si="2493"/>
        <v>145</v>
      </c>
      <c r="CO899" s="124">
        <f t="shared" ref="CO899:CP899" ca="1" si="2494">IFERROR(OFFSET($A$1,$AP899,COLUMN()-93),0)</f>
        <v>1</v>
      </c>
      <c r="CP899" s="124">
        <f t="shared" ca="1" si="2494"/>
        <v>145</v>
      </c>
      <c r="CR899" s="124">
        <f t="shared" ref="CR899:CS899" ca="1" si="2495">IFERROR(OFFSET($D$1,$AP899,COLUMN()-96),0)</f>
        <v>116</v>
      </c>
      <c r="CS899" s="124">
        <f t="shared" ca="1" si="2495"/>
        <v>177</v>
      </c>
    </row>
    <row r="900" spans="1:97" x14ac:dyDescent="0.3">
      <c r="A900" s="125">
        <v>110</v>
      </c>
      <c r="B900" s="125">
        <v>94</v>
      </c>
      <c r="D900" s="125">
        <v>59</v>
      </c>
      <c r="E900" s="125">
        <v>193</v>
      </c>
      <c r="G900" s="126">
        <v>250</v>
      </c>
      <c r="H900" s="126">
        <v>70</v>
      </c>
      <c r="J900" s="127">
        <v>98</v>
      </c>
      <c r="K900" s="127">
        <v>141</v>
      </c>
      <c r="R900" s="124">
        <v>0</v>
      </c>
      <c r="S900" s="124">
        <v>0</v>
      </c>
      <c r="T900" s="124">
        <v>0</v>
      </c>
      <c r="U900" s="124">
        <v>0</v>
      </c>
      <c r="AP900" s="124">
        <f t="shared" si="2399"/>
        <v>300</v>
      </c>
      <c r="AQ900" s="124">
        <f t="shared" ca="1" si="2333"/>
        <v>116</v>
      </c>
      <c r="AR900" s="124">
        <f t="shared" ca="1" si="2333"/>
        <v>177</v>
      </c>
      <c r="AT900" s="124">
        <f t="shared" ca="1" si="2334"/>
        <v>130</v>
      </c>
      <c r="AU900" s="124">
        <f t="shared" ca="1" si="2334"/>
        <v>248</v>
      </c>
      <c r="CI900" s="124">
        <f t="shared" ref="CI900:CJ900" ca="1" si="2496">IFERROR(OFFSET($G$1,$AP900,COLUMN()-87),0)</f>
        <v>108</v>
      </c>
      <c r="CJ900" s="124">
        <f t="shared" ca="1" si="2496"/>
        <v>99</v>
      </c>
      <c r="CL900" s="124">
        <f t="shared" ref="CL900:CM900" ca="1" si="2497">IFERROR(OFFSET($J$1,$AP900,COLUMN()-90),0)</f>
        <v>130</v>
      </c>
      <c r="CM900" s="124">
        <f t="shared" ca="1" si="2497"/>
        <v>248</v>
      </c>
      <c r="CO900" s="124">
        <f t="shared" ref="CO900:CP900" ca="1" si="2498">IFERROR(OFFSET($G$1,$AP900,COLUMN()-93),0)</f>
        <v>108</v>
      </c>
      <c r="CP900" s="124">
        <f t="shared" ca="1" si="2498"/>
        <v>99</v>
      </c>
      <c r="CR900" s="124">
        <f t="shared" ref="CR900:CS900" ca="1" si="2499">IFERROR(OFFSET($J$1,$AP900,COLUMN()-96),0)</f>
        <v>130</v>
      </c>
      <c r="CS900" s="124">
        <f t="shared" ca="1" si="2499"/>
        <v>248</v>
      </c>
    </row>
    <row r="901" spans="1:97" x14ac:dyDescent="0.3">
      <c r="A901" s="125">
        <v>108</v>
      </c>
      <c r="B901" s="125">
        <v>99</v>
      </c>
      <c r="D901" s="125">
        <v>62</v>
      </c>
      <c r="E901" s="125">
        <v>191</v>
      </c>
      <c r="G901" s="126">
        <v>256</v>
      </c>
      <c r="H901" s="126">
        <v>73</v>
      </c>
      <c r="J901" s="127">
        <v>99</v>
      </c>
      <c r="K901" s="127">
        <v>144</v>
      </c>
      <c r="R901" s="124">
        <v>0</v>
      </c>
      <c r="S901" s="124">
        <v>0</v>
      </c>
      <c r="T901" s="124">
        <v>0</v>
      </c>
      <c r="U901" s="124">
        <v>0</v>
      </c>
    </row>
    <row r="902" spans="1:97" x14ac:dyDescent="0.3">
      <c r="A902" s="125">
        <v>106</v>
      </c>
      <c r="B902" s="125">
        <v>103</v>
      </c>
      <c r="D902" s="125">
        <v>66</v>
      </c>
      <c r="E902" s="125">
        <v>189</v>
      </c>
      <c r="G902" s="126">
        <v>261</v>
      </c>
      <c r="H902" s="126">
        <v>76</v>
      </c>
      <c r="J902" s="127">
        <v>100</v>
      </c>
      <c r="K902" s="127">
        <v>148</v>
      </c>
      <c r="R902" s="124">
        <v>0</v>
      </c>
      <c r="S902" s="124">
        <v>61</v>
      </c>
      <c r="T902" s="124">
        <v>56</v>
      </c>
      <c r="U902" s="124">
        <v>0</v>
      </c>
      <c r="AP902" s="124">
        <f t="shared" si="2399"/>
        <v>301</v>
      </c>
      <c r="AQ902" s="124">
        <f t="shared" ca="1" si="2327"/>
        <v>1</v>
      </c>
      <c r="AR902" s="124">
        <f t="shared" ca="1" si="2327"/>
        <v>151</v>
      </c>
      <c r="AT902" s="124">
        <f t="shared" ca="1" si="2328"/>
        <v>106</v>
      </c>
      <c r="AU902" s="124">
        <f t="shared" ca="1" si="2328"/>
        <v>103</v>
      </c>
      <c r="CI902" s="124">
        <f t="shared" ref="CI902:CJ902" ca="1" si="2500">IFERROR(OFFSET($D$1,$AP902,COLUMN()-87),0)</f>
        <v>116</v>
      </c>
      <c r="CJ902" s="124">
        <f t="shared" ca="1" si="2500"/>
        <v>177</v>
      </c>
      <c r="CL902" s="124">
        <f t="shared" ref="CL902:CM902" ca="1" si="2501">IFERROR(OFFSET($A$1,$AP902,COLUMN()-90),0)</f>
        <v>1</v>
      </c>
      <c r="CM902" s="124">
        <f t="shared" ca="1" si="2501"/>
        <v>151</v>
      </c>
      <c r="CO902" s="124">
        <f t="shared" ref="CO902:CP902" ca="1" si="2502">IFERROR(OFFSET($A$1,$AP902,COLUMN()-93),0)</f>
        <v>1</v>
      </c>
      <c r="CP902" s="124">
        <f t="shared" ca="1" si="2502"/>
        <v>151</v>
      </c>
      <c r="CR902" s="124">
        <f t="shared" ref="CR902:CS902" ca="1" si="2503">IFERROR(OFFSET($D$1,$AP902,COLUMN()-96),0)</f>
        <v>116</v>
      </c>
      <c r="CS902" s="124">
        <f t="shared" ca="1" si="2503"/>
        <v>177</v>
      </c>
    </row>
    <row r="903" spans="1:97" x14ac:dyDescent="0.3">
      <c r="A903" s="125">
        <v>104</v>
      </c>
      <c r="B903" s="125">
        <v>107</v>
      </c>
      <c r="D903" s="125">
        <v>68</v>
      </c>
      <c r="E903" s="125">
        <v>192</v>
      </c>
      <c r="G903" s="126">
        <v>261</v>
      </c>
      <c r="H903" s="126">
        <v>82</v>
      </c>
      <c r="J903" s="127">
        <v>100</v>
      </c>
      <c r="K903" s="127">
        <v>151</v>
      </c>
      <c r="R903" s="124">
        <v>0</v>
      </c>
      <c r="S903" s="124">
        <v>0</v>
      </c>
      <c r="T903" s="124">
        <v>0</v>
      </c>
      <c r="U903" s="124">
        <v>0</v>
      </c>
      <c r="AP903" s="124">
        <f t="shared" si="2399"/>
        <v>301</v>
      </c>
      <c r="AQ903" s="124">
        <f t="shared" ca="1" si="2333"/>
        <v>116</v>
      </c>
      <c r="AR903" s="124">
        <f t="shared" ca="1" si="2333"/>
        <v>177</v>
      </c>
      <c r="AT903" s="124">
        <f t="shared" ca="1" si="2334"/>
        <v>131</v>
      </c>
      <c r="AU903" s="124">
        <f t="shared" ca="1" si="2334"/>
        <v>251</v>
      </c>
      <c r="CI903" s="124">
        <f t="shared" ref="CI903:CJ903" ca="1" si="2504">IFERROR(OFFSET($G$1,$AP903,COLUMN()-87),0)</f>
        <v>106</v>
      </c>
      <c r="CJ903" s="124">
        <f t="shared" ca="1" si="2504"/>
        <v>103</v>
      </c>
      <c r="CL903" s="124">
        <f t="shared" ref="CL903:CM903" ca="1" si="2505">IFERROR(OFFSET($J$1,$AP903,COLUMN()-90),0)</f>
        <v>131</v>
      </c>
      <c r="CM903" s="124">
        <f t="shared" ca="1" si="2505"/>
        <v>251</v>
      </c>
      <c r="CO903" s="124">
        <f t="shared" ref="CO903:CP903" ca="1" si="2506">IFERROR(OFFSET($G$1,$AP903,COLUMN()-93),0)</f>
        <v>106</v>
      </c>
      <c r="CP903" s="124">
        <f t="shared" ca="1" si="2506"/>
        <v>103</v>
      </c>
      <c r="CR903" s="124">
        <f t="shared" ref="CR903:CS903" ca="1" si="2507">IFERROR(OFFSET($J$1,$AP903,COLUMN()-96),0)</f>
        <v>131</v>
      </c>
      <c r="CS903" s="124">
        <f t="shared" ca="1" si="2507"/>
        <v>251</v>
      </c>
    </row>
    <row r="904" spans="1:97" x14ac:dyDescent="0.3">
      <c r="A904" s="125">
        <v>102</v>
      </c>
      <c r="B904" s="125">
        <v>112</v>
      </c>
      <c r="D904" s="125">
        <v>70</v>
      </c>
      <c r="E904" s="125">
        <v>195</v>
      </c>
      <c r="G904" s="126">
        <v>261</v>
      </c>
      <c r="H904" s="126">
        <v>89</v>
      </c>
      <c r="J904" s="127">
        <v>101</v>
      </c>
      <c r="K904" s="127">
        <v>154</v>
      </c>
      <c r="R904" s="124">
        <v>0</v>
      </c>
      <c r="S904" s="124">
        <v>0</v>
      </c>
      <c r="T904" s="124">
        <v>0</v>
      </c>
      <c r="U904" s="124">
        <v>0</v>
      </c>
    </row>
    <row r="905" spans="1:97" x14ac:dyDescent="0.3">
      <c r="A905" s="125">
        <v>100</v>
      </c>
      <c r="B905" s="125">
        <v>116</v>
      </c>
      <c r="D905" s="125">
        <v>71</v>
      </c>
      <c r="E905" s="125">
        <v>198</v>
      </c>
      <c r="G905" s="126">
        <v>261</v>
      </c>
      <c r="H905" s="126">
        <v>95</v>
      </c>
      <c r="J905" s="127">
        <v>102</v>
      </c>
      <c r="K905" s="127">
        <v>157</v>
      </c>
      <c r="R905" s="124">
        <v>0</v>
      </c>
      <c r="S905" s="124">
        <v>0</v>
      </c>
      <c r="T905" s="124">
        <v>0</v>
      </c>
      <c r="U905" s="124">
        <v>0</v>
      </c>
      <c r="AP905" s="124">
        <f t="shared" si="2399"/>
        <v>302</v>
      </c>
      <c r="AQ905" s="124">
        <f t="shared" ref="AQ905:AR968" ca="1" si="2508">IFERROR(OFFSET($A$1,$AP905,COLUMN()-43),0)</f>
        <v>1</v>
      </c>
      <c r="AR905" s="124">
        <f t="shared" ca="1" si="2508"/>
        <v>157</v>
      </c>
      <c r="AT905" s="124">
        <f t="shared" ref="AT905:AU968" ca="1" si="2509">IFERROR(OFFSET($G$1,$AP905,COLUMN()-46),0)</f>
        <v>104</v>
      </c>
      <c r="AU905" s="124">
        <f t="shared" ca="1" si="2509"/>
        <v>107</v>
      </c>
      <c r="CI905" s="124">
        <f t="shared" ref="CI905:CJ905" ca="1" si="2510">IFERROR(OFFSET($D$1,$AP905,COLUMN()-87),0)</f>
        <v>116</v>
      </c>
      <c r="CJ905" s="124">
        <f t="shared" ca="1" si="2510"/>
        <v>177</v>
      </c>
      <c r="CL905" s="124">
        <f t="shared" ref="CL905:CM905" ca="1" si="2511">IFERROR(OFFSET($A$1,$AP905,COLUMN()-90),0)</f>
        <v>1</v>
      </c>
      <c r="CM905" s="124">
        <f t="shared" ca="1" si="2511"/>
        <v>157</v>
      </c>
      <c r="CO905" s="124">
        <f t="shared" ref="CO905:CP905" ca="1" si="2512">IFERROR(OFFSET($A$1,$AP905,COLUMN()-93),0)</f>
        <v>1</v>
      </c>
      <c r="CP905" s="124">
        <f t="shared" ca="1" si="2512"/>
        <v>157</v>
      </c>
      <c r="CR905" s="124">
        <f t="shared" ref="CR905:CS905" ca="1" si="2513">IFERROR(OFFSET($D$1,$AP905,COLUMN()-96),0)</f>
        <v>116</v>
      </c>
      <c r="CS905" s="124">
        <f t="shared" ca="1" si="2513"/>
        <v>177</v>
      </c>
    </row>
    <row r="906" spans="1:97" x14ac:dyDescent="0.3">
      <c r="A906" s="125">
        <v>98</v>
      </c>
      <c r="B906" s="125">
        <v>120</v>
      </c>
      <c r="D906" s="125">
        <v>73</v>
      </c>
      <c r="E906" s="125">
        <v>201</v>
      </c>
      <c r="G906" s="126">
        <v>261</v>
      </c>
      <c r="H906" s="126">
        <v>101</v>
      </c>
      <c r="J906" s="127">
        <v>103</v>
      </c>
      <c r="K906" s="127">
        <v>160</v>
      </c>
      <c r="R906" s="124">
        <v>0</v>
      </c>
      <c r="S906" s="124">
        <v>0</v>
      </c>
      <c r="T906" s="124">
        <v>0</v>
      </c>
      <c r="U906" s="124">
        <v>0</v>
      </c>
      <c r="AP906" s="124">
        <f t="shared" si="2399"/>
        <v>302</v>
      </c>
      <c r="AQ906" s="124">
        <f t="shared" ref="AQ906:AR969" ca="1" si="2514">IFERROR(OFFSET($D$1,$AP906,COLUMN()-43),0)</f>
        <v>116</v>
      </c>
      <c r="AR906" s="124">
        <f t="shared" ca="1" si="2514"/>
        <v>177</v>
      </c>
      <c r="AT906" s="124">
        <f t="shared" ref="AT906:AU969" ca="1" si="2515">IFERROR(OFFSET($J$1,$AP906,COLUMN()-46),0)</f>
        <v>132</v>
      </c>
      <c r="AU906" s="124">
        <f t="shared" ca="1" si="2515"/>
        <v>248</v>
      </c>
      <c r="CI906" s="124">
        <f t="shared" ref="CI906:CJ906" ca="1" si="2516">IFERROR(OFFSET($G$1,$AP906,COLUMN()-87),0)</f>
        <v>104</v>
      </c>
      <c r="CJ906" s="124">
        <f t="shared" ca="1" si="2516"/>
        <v>107</v>
      </c>
      <c r="CL906" s="124">
        <f t="shared" ref="CL906:CM906" ca="1" si="2517">IFERROR(OFFSET($J$1,$AP906,COLUMN()-90),0)</f>
        <v>132</v>
      </c>
      <c r="CM906" s="124">
        <f t="shared" ca="1" si="2517"/>
        <v>248</v>
      </c>
      <c r="CO906" s="124">
        <f t="shared" ref="CO906:CP906" ca="1" si="2518">IFERROR(OFFSET($G$1,$AP906,COLUMN()-93),0)</f>
        <v>104</v>
      </c>
      <c r="CP906" s="124">
        <f t="shared" ca="1" si="2518"/>
        <v>107</v>
      </c>
      <c r="CR906" s="124">
        <f t="shared" ref="CR906:CS906" ca="1" si="2519">IFERROR(OFFSET($J$1,$AP906,COLUMN()-96),0)</f>
        <v>132</v>
      </c>
      <c r="CS906" s="124">
        <f t="shared" ca="1" si="2519"/>
        <v>248</v>
      </c>
    </row>
    <row r="907" spans="1:97" x14ac:dyDescent="0.3">
      <c r="A907" s="125">
        <v>96</v>
      </c>
      <c r="B907" s="125">
        <v>125</v>
      </c>
      <c r="D907" s="125">
        <v>75</v>
      </c>
      <c r="E907" s="125">
        <v>204</v>
      </c>
      <c r="G907" s="126">
        <v>261</v>
      </c>
      <c r="H907" s="126">
        <v>107</v>
      </c>
      <c r="J907" s="127">
        <v>104</v>
      </c>
      <c r="K907" s="127">
        <v>163</v>
      </c>
      <c r="R907" s="124">
        <v>0</v>
      </c>
      <c r="S907" s="124">
        <v>0</v>
      </c>
      <c r="T907" s="124">
        <v>0</v>
      </c>
      <c r="U907" s="124">
        <v>0</v>
      </c>
    </row>
    <row r="908" spans="1:97" x14ac:dyDescent="0.3">
      <c r="A908" s="125">
        <v>94</v>
      </c>
      <c r="B908" s="125">
        <v>129</v>
      </c>
      <c r="D908" s="125">
        <v>77</v>
      </c>
      <c r="E908" s="125">
        <v>208</v>
      </c>
      <c r="G908" s="126">
        <v>261</v>
      </c>
      <c r="H908" s="126">
        <v>114</v>
      </c>
      <c r="J908" s="127">
        <v>105</v>
      </c>
      <c r="K908" s="127">
        <v>166</v>
      </c>
      <c r="R908" s="124">
        <v>57</v>
      </c>
      <c r="S908" s="124">
        <v>0</v>
      </c>
      <c r="T908" s="124">
        <v>0</v>
      </c>
      <c r="U908" s="124">
        <v>59</v>
      </c>
      <c r="AP908" s="124">
        <f t="shared" si="2399"/>
        <v>303</v>
      </c>
      <c r="AQ908" s="124">
        <f t="shared" ca="1" si="2508"/>
        <v>1</v>
      </c>
      <c r="AR908" s="124">
        <f t="shared" ca="1" si="2508"/>
        <v>164</v>
      </c>
      <c r="AT908" s="124">
        <f t="shared" ca="1" si="2509"/>
        <v>102</v>
      </c>
      <c r="AU908" s="124">
        <f t="shared" ca="1" si="2509"/>
        <v>112</v>
      </c>
      <c r="CI908" s="124">
        <f t="shared" ref="CI908:CJ908" ca="1" si="2520">IFERROR(OFFSET($D$1,$AP908,COLUMN()-87),0)</f>
        <v>116</v>
      </c>
      <c r="CJ908" s="124">
        <f t="shared" ca="1" si="2520"/>
        <v>177</v>
      </c>
      <c r="CL908" s="124">
        <f t="shared" ref="CL908:CM908" ca="1" si="2521">IFERROR(OFFSET($A$1,$AP908,COLUMN()-90),0)</f>
        <v>1</v>
      </c>
      <c r="CM908" s="124">
        <f t="shared" ca="1" si="2521"/>
        <v>164</v>
      </c>
      <c r="CO908" s="124">
        <f t="shared" ref="CO908:CP908" ca="1" si="2522">IFERROR(OFFSET($A$1,$AP908,COLUMN()-93),0)</f>
        <v>1</v>
      </c>
      <c r="CP908" s="124">
        <f t="shared" ca="1" si="2522"/>
        <v>164</v>
      </c>
      <c r="CR908" s="124">
        <f t="shared" ref="CR908:CS908" ca="1" si="2523">IFERROR(OFFSET($D$1,$AP908,COLUMN()-96),0)</f>
        <v>116</v>
      </c>
      <c r="CS908" s="124">
        <f t="shared" ca="1" si="2523"/>
        <v>177</v>
      </c>
    </row>
    <row r="909" spans="1:97" x14ac:dyDescent="0.3">
      <c r="A909" s="125">
        <v>96</v>
      </c>
      <c r="B909" s="125">
        <v>125</v>
      </c>
      <c r="D909" s="125">
        <v>78</v>
      </c>
      <c r="E909" s="125">
        <v>211</v>
      </c>
      <c r="G909" s="126">
        <v>261</v>
      </c>
      <c r="H909" s="126">
        <v>120</v>
      </c>
      <c r="J909" s="127">
        <v>104</v>
      </c>
      <c r="K909" s="127">
        <v>163</v>
      </c>
      <c r="R909" s="124">
        <v>0</v>
      </c>
      <c r="S909" s="124">
        <v>0</v>
      </c>
      <c r="T909" s="124">
        <v>0</v>
      </c>
      <c r="U909" s="124">
        <v>0</v>
      </c>
      <c r="AP909" s="124">
        <f t="shared" si="2399"/>
        <v>303</v>
      </c>
      <c r="AQ909" s="124">
        <f t="shared" ca="1" si="2514"/>
        <v>116</v>
      </c>
      <c r="AR909" s="124">
        <f t="shared" ca="1" si="2514"/>
        <v>177</v>
      </c>
      <c r="AT909" s="124">
        <f t="shared" ca="1" si="2515"/>
        <v>133</v>
      </c>
      <c r="AU909" s="124">
        <f t="shared" ca="1" si="2515"/>
        <v>244</v>
      </c>
      <c r="CI909" s="124">
        <f t="shared" ref="CI909:CJ909" ca="1" si="2524">IFERROR(OFFSET($G$1,$AP909,COLUMN()-87),0)</f>
        <v>102</v>
      </c>
      <c r="CJ909" s="124">
        <f t="shared" ca="1" si="2524"/>
        <v>112</v>
      </c>
      <c r="CL909" s="124">
        <f t="shared" ref="CL909:CM909" ca="1" si="2525">IFERROR(OFFSET($J$1,$AP909,COLUMN()-90),0)</f>
        <v>133</v>
      </c>
      <c r="CM909" s="124">
        <f t="shared" ca="1" si="2525"/>
        <v>244</v>
      </c>
      <c r="CO909" s="124">
        <f t="shared" ref="CO909:CP909" ca="1" si="2526">IFERROR(OFFSET($G$1,$AP909,COLUMN()-93),0)</f>
        <v>102</v>
      </c>
      <c r="CP909" s="124">
        <f t="shared" ca="1" si="2526"/>
        <v>112</v>
      </c>
      <c r="CR909" s="124">
        <f t="shared" ref="CR909:CS909" ca="1" si="2527">IFERROR(OFFSET($J$1,$AP909,COLUMN()-96),0)</f>
        <v>133</v>
      </c>
      <c r="CS909" s="124">
        <f t="shared" ca="1" si="2527"/>
        <v>244</v>
      </c>
    </row>
    <row r="910" spans="1:97" x14ac:dyDescent="0.3">
      <c r="A910" s="125">
        <v>98</v>
      </c>
      <c r="B910" s="125">
        <v>120</v>
      </c>
      <c r="D910" s="125">
        <v>80</v>
      </c>
      <c r="E910" s="125">
        <v>214</v>
      </c>
      <c r="G910" s="126">
        <v>261</v>
      </c>
      <c r="H910" s="126">
        <v>126</v>
      </c>
      <c r="J910" s="127">
        <v>103</v>
      </c>
      <c r="K910" s="127">
        <v>160</v>
      </c>
      <c r="R910" s="124">
        <v>0</v>
      </c>
      <c r="S910" s="124">
        <v>0</v>
      </c>
      <c r="T910" s="124">
        <v>0</v>
      </c>
      <c r="U910" s="124">
        <v>0</v>
      </c>
    </row>
    <row r="911" spans="1:97" x14ac:dyDescent="0.3">
      <c r="A911" s="125">
        <v>100</v>
      </c>
      <c r="B911" s="125">
        <v>116</v>
      </c>
      <c r="D911" s="125">
        <v>82</v>
      </c>
      <c r="E911" s="125">
        <v>217</v>
      </c>
      <c r="G911" s="126">
        <v>261</v>
      </c>
      <c r="H911" s="126">
        <v>132</v>
      </c>
      <c r="J911" s="127">
        <v>102</v>
      </c>
      <c r="K911" s="127">
        <v>157</v>
      </c>
      <c r="R911" s="124">
        <v>0</v>
      </c>
      <c r="S911" s="124">
        <v>0</v>
      </c>
      <c r="T911" s="124">
        <v>0</v>
      </c>
      <c r="U911" s="124">
        <v>0</v>
      </c>
      <c r="AP911" s="124">
        <f t="shared" si="2399"/>
        <v>304</v>
      </c>
      <c r="AQ911" s="124">
        <f t="shared" ca="1" si="2508"/>
        <v>1</v>
      </c>
      <c r="AR911" s="124">
        <f t="shared" ca="1" si="2508"/>
        <v>170</v>
      </c>
      <c r="AT911" s="124">
        <f t="shared" ca="1" si="2509"/>
        <v>100</v>
      </c>
      <c r="AU911" s="124">
        <f t="shared" ca="1" si="2509"/>
        <v>116</v>
      </c>
      <c r="CI911" s="124">
        <f t="shared" ref="CI911:CJ911" ca="1" si="2528">IFERROR(OFFSET($D$1,$AP911,COLUMN()-87),0)</f>
        <v>116</v>
      </c>
      <c r="CJ911" s="124">
        <f t="shared" ca="1" si="2528"/>
        <v>177</v>
      </c>
      <c r="CL911" s="124">
        <f t="shared" ref="CL911:CM911" ca="1" si="2529">IFERROR(OFFSET($A$1,$AP911,COLUMN()-90),0)</f>
        <v>1</v>
      </c>
      <c r="CM911" s="124">
        <f t="shared" ca="1" si="2529"/>
        <v>170</v>
      </c>
      <c r="CO911" s="124">
        <f t="shared" ref="CO911:CP911" ca="1" si="2530">IFERROR(OFFSET($A$1,$AP911,COLUMN()-93),0)</f>
        <v>1</v>
      </c>
      <c r="CP911" s="124">
        <f t="shared" ca="1" si="2530"/>
        <v>170</v>
      </c>
      <c r="CR911" s="124">
        <f t="shared" ref="CR911:CS911" ca="1" si="2531">IFERROR(OFFSET($D$1,$AP911,COLUMN()-96),0)</f>
        <v>116</v>
      </c>
      <c r="CS911" s="124">
        <f t="shared" ca="1" si="2531"/>
        <v>177</v>
      </c>
    </row>
    <row r="912" spans="1:97" x14ac:dyDescent="0.3">
      <c r="A912" s="125">
        <v>102</v>
      </c>
      <c r="B912" s="125">
        <v>112</v>
      </c>
      <c r="D912" s="125">
        <v>84</v>
      </c>
      <c r="E912" s="125">
        <v>220</v>
      </c>
      <c r="G912" s="126">
        <v>261</v>
      </c>
      <c r="H912" s="126">
        <v>139</v>
      </c>
      <c r="J912" s="127">
        <v>101</v>
      </c>
      <c r="K912" s="127">
        <v>154</v>
      </c>
      <c r="R912" s="124">
        <v>0</v>
      </c>
      <c r="S912" s="124">
        <v>0</v>
      </c>
      <c r="T912" s="124">
        <v>0</v>
      </c>
      <c r="U912" s="124">
        <v>0</v>
      </c>
      <c r="AP912" s="124">
        <f t="shared" si="2399"/>
        <v>304</v>
      </c>
      <c r="AQ912" s="124">
        <f t="shared" ca="1" si="2514"/>
        <v>116</v>
      </c>
      <c r="AR912" s="124">
        <f t="shared" ca="1" si="2514"/>
        <v>177</v>
      </c>
      <c r="AT912" s="124">
        <f t="shared" ca="1" si="2515"/>
        <v>134</v>
      </c>
      <c r="AU912" s="124">
        <f t="shared" ca="1" si="2515"/>
        <v>241</v>
      </c>
      <c r="CI912" s="124">
        <f t="shared" ref="CI912:CJ912" ca="1" si="2532">IFERROR(OFFSET($G$1,$AP912,COLUMN()-87),0)</f>
        <v>100</v>
      </c>
      <c r="CJ912" s="124">
        <f t="shared" ca="1" si="2532"/>
        <v>116</v>
      </c>
      <c r="CL912" s="124">
        <f t="shared" ref="CL912:CM912" ca="1" si="2533">IFERROR(OFFSET($J$1,$AP912,COLUMN()-90),0)</f>
        <v>134</v>
      </c>
      <c r="CM912" s="124">
        <f t="shared" ca="1" si="2533"/>
        <v>241</v>
      </c>
      <c r="CO912" s="124">
        <f t="shared" ref="CO912:CP912" ca="1" si="2534">IFERROR(OFFSET($G$1,$AP912,COLUMN()-93),0)</f>
        <v>100</v>
      </c>
      <c r="CP912" s="124">
        <f t="shared" ca="1" si="2534"/>
        <v>116</v>
      </c>
      <c r="CR912" s="124">
        <f t="shared" ref="CR912:CS912" ca="1" si="2535">IFERROR(OFFSET($J$1,$AP912,COLUMN()-96),0)</f>
        <v>134</v>
      </c>
      <c r="CS912" s="124">
        <f t="shared" ca="1" si="2535"/>
        <v>241</v>
      </c>
    </row>
    <row r="913" spans="1:97" x14ac:dyDescent="0.3">
      <c r="A913" s="125">
        <v>104</v>
      </c>
      <c r="B913" s="125">
        <v>107</v>
      </c>
      <c r="D913" s="125">
        <v>85</v>
      </c>
      <c r="E913" s="125">
        <v>223</v>
      </c>
      <c r="G913" s="126">
        <v>261</v>
      </c>
      <c r="H913" s="126">
        <v>145</v>
      </c>
      <c r="J913" s="127">
        <v>100</v>
      </c>
      <c r="K913" s="127">
        <v>151</v>
      </c>
      <c r="R913" s="124">
        <v>0</v>
      </c>
      <c r="S913" s="124">
        <v>0</v>
      </c>
      <c r="T913" s="124">
        <v>0</v>
      </c>
      <c r="U913" s="124">
        <v>0</v>
      </c>
    </row>
    <row r="914" spans="1:97" x14ac:dyDescent="0.3">
      <c r="A914" s="125">
        <v>106</v>
      </c>
      <c r="B914" s="125">
        <v>103</v>
      </c>
      <c r="D914" s="125">
        <v>87</v>
      </c>
      <c r="E914" s="125">
        <v>226</v>
      </c>
      <c r="G914" s="126">
        <v>261</v>
      </c>
      <c r="H914" s="126">
        <v>151</v>
      </c>
      <c r="J914" s="127">
        <v>99</v>
      </c>
      <c r="K914" s="127">
        <v>148</v>
      </c>
      <c r="R914" s="124">
        <v>0</v>
      </c>
      <c r="S914" s="124">
        <v>64</v>
      </c>
      <c r="T914" s="124">
        <v>0</v>
      </c>
      <c r="U914" s="124">
        <v>0</v>
      </c>
      <c r="AP914" s="124">
        <f t="shared" si="2399"/>
        <v>305</v>
      </c>
      <c r="AQ914" s="124">
        <f t="shared" ca="1" si="2508"/>
        <v>1</v>
      </c>
      <c r="AR914" s="124">
        <f t="shared" ca="1" si="2508"/>
        <v>176</v>
      </c>
      <c r="AT914" s="124">
        <f t="shared" ca="1" si="2509"/>
        <v>98</v>
      </c>
      <c r="AU914" s="124">
        <f t="shared" ca="1" si="2509"/>
        <v>120</v>
      </c>
      <c r="CI914" s="124">
        <f t="shared" ref="CI914:CJ914" ca="1" si="2536">IFERROR(OFFSET($D$1,$AP914,COLUMN()-87),0)</f>
        <v>116</v>
      </c>
      <c r="CJ914" s="124">
        <f t="shared" ca="1" si="2536"/>
        <v>177</v>
      </c>
      <c r="CL914" s="124">
        <f t="shared" ref="CL914:CM914" ca="1" si="2537">IFERROR(OFFSET($A$1,$AP914,COLUMN()-90),0)</f>
        <v>1</v>
      </c>
      <c r="CM914" s="124">
        <f t="shared" ca="1" si="2537"/>
        <v>176</v>
      </c>
      <c r="CO914" s="124">
        <f t="shared" ref="CO914:CP914" ca="1" si="2538">IFERROR(OFFSET($A$1,$AP914,COLUMN()-93),0)</f>
        <v>1</v>
      </c>
      <c r="CP914" s="124">
        <f t="shared" ca="1" si="2538"/>
        <v>176</v>
      </c>
      <c r="CR914" s="124">
        <f t="shared" ref="CR914:CS914" ca="1" si="2539">IFERROR(OFFSET($D$1,$AP914,COLUMN()-96),0)</f>
        <v>116</v>
      </c>
      <c r="CS914" s="124">
        <f t="shared" ca="1" si="2539"/>
        <v>177</v>
      </c>
    </row>
    <row r="915" spans="1:97" x14ac:dyDescent="0.3">
      <c r="A915" s="125">
        <v>108</v>
      </c>
      <c r="B915" s="125">
        <v>99</v>
      </c>
      <c r="D915" s="125">
        <v>89</v>
      </c>
      <c r="E915" s="125">
        <v>223</v>
      </c>
      <c r="G915" s="126">
        <v>261</v>
      </c>
      <c r="H915" s="126">
        <v>157</v>
      </c>
      <c r="J915" s="127">
        <v>99</v>
      </c>
      <c r="K915" s="127">
        <v>144</v>
      </c>
      <c r="R915" s="124">
        <v>0</v>
      </c>
      <c r="S915" s="124">
        <v>0</v>
      </c>
      <c r="T915" s="124">
        <v>0</v>
      </c>
      <c r="U915" s="124">
        <v>0</v>
      </c>
      <c r="AP915" s="124">
        <f t="shared" si="2399"/>
        <v>305</v>
      </c>
      <c r="AQ915" s="124">
        <f t="shared" ca="1" si="2514"/>
        <v>116</v>
      </c>
      <c r="AR915" s="124">
        <f t="shared" ca="1" si="2514"/>
        <v>177</v>
      </c>
      <c r="AT915" s="124">
        <f t="shared" ca="1" si="2515"/>
        <v>135</v>
      </c>
      <c r="AU915" s="124">
        <f t="shared" ca="1" si="2515"/>
        <v>237</v>
      </c>
      <c r="CI915" s="124">
        <f t="shared" ref="CI915:CJ915" ca="1" si="2540">IFERROR(OFFSET($G$1,$AP915,COLUMN()-87),0)</f>
        <v>98</v>
      </c>
      <c r="CJ915" s="124">
        <f t="shared" ca="1" si="2540"/>
        <v>120</v>
      </c>
      <c r="CL915" s="124">
        <f t="shared" ref="CL915:CM915" ca="1" si="2541">IFERROR(OFFSET($J$1,$AP915,COLUMN()-90),0)</f>
        <v>135</v>
      </c>
      <c r="CM915" s="124">
        <f t="shared" ca="1" si="2541"/>
        <v>237</v>
      </c>
      <c r="CO915" s="124">
        <f t="shared" ref="CO915:CP915" ca="1" si="2542">IFERROR(OFFSET($G$1,$AP915,COLUMN()-93),0)</f>
        <v>98</v>
      </c>
      <c r="CP915" s="124">
        <f t="shared" ca="1" si="2542"/>
        <v>120</v>
      </c>
      <c r="CR915" s="124">
        <f t="shared" ref="CR915:CS915" ca="1" si="2543">IFERROR(OFFSET($J$1,$AP915,COLUMN()-96),0)</f>
        <v>135</v>
      </c>
      <c r="CS915" s="124">
        <f t="shared" ca="1" si="2543"/>
        <v>237</v>
      </c>
    </row>
    <row r="916" spans="1:97" x14ac:dyDescent="0.3">
      <c r="A916" s="125">
        <v>110</v>
      </c>
      <c r="B916" s="125">
        <v>94</v>
      </c>
      <c r="D916" s="125">
        <v>91</v>
      </c>
      <c r="E916" s="125">
        <v>219</v>
      </c>
      <c r="G916" s="126">
        <v>261</v>
      </c>
      <c r="H916" s="126">
        <v>164</v>
      </c>
      <c r="J916" s="127">
        <v>98</v>
      </c>
      <c r="K916" s="127">
        <v>141</v>
      </c>
      <c r="R916" s="124">
        <v>0</v>
      </c>
      <c r="S916" s="124">
        <v>0</v>
      </c>
      <c r="T916" s="124">
        <v>0</v>
      </c>
      <c r="U916" s="124">
        <v>0</v>
      </c>
    </row>
    <row r="917" spans="1:97" x14ac:dyDescent="0.3">
      <c r="A917" s="125">
        <v>113</v>
      </c>
      <c r="B917" s="125">
        <v>90</v>
      </c>
      <c r="D917" s="125">
        <v>93</v>
      </c>
      <c r="E917" s="125">
        <v>216</v>
      </c>
      <c r="G917" s="126">
        <v>261</v>
      </c>
      <c r="H917" s="126">
        <v>170</v>
      </c>
      <c r="J917" s="127">
        <v>97</v>
      </c>
      <c r="K917" s="127">
        <v>138</v>
      </c>
      <c r="R917" s="124">
        <v>0</v>
      </c>
      <c r="S917" s="124">
        <v>0</v>
      </c>
      <c r="T917" s="124">
        <v>0</v>
      </c>
      <c r="U917" s="124">
        <v>0</v>
      </c>
      <c r="AP917" s="124">
        <f t="shared" si="2399"/>
        <v>306</v>
      </c>
      <c r="AQ917" s="124">
        <f t="shared" ca="1" si="2508"/>
        <v>1</v>
      </c>
      <c r="AR917" s="124">
        <f t="shared" ca="1" si="2508"/>
        <v>182</v>
      </c>
      <c r="AT917" s="124">
        <f t="shared" ca="1" si="2509"/>
        <v>96</v>
      </c>
      <c r="AU917" s="124">
        <f t="shared" ca="1" si="2509"/>
        <v>125</v>
      </c>
      <c r="CI917" s="124">
        <f t="shared" ref="CI917:CJ917" ca="1" si="2544">IFERROR(OFFSET($D$1,$AP917,COLUMN()-87),0)</f>
        <v>116</v>
      </c>
      <c r="CJ917" s="124">
        <f t="shared" ca="1" si="2544"/>
        <v>178</v>
      </c>
      <c r="CL917" s="124">
        <f t="shared" ref="CL917:CM917" ca="1" si="2545">IFERROR(OFFSET($A$1,$AP917,COLUMN()-90),0)</f>
        <v>1</v>
      </c>
      <c r="CM917" s="124">
        <f t="shared" ca="1" si="2545"/>
        <v>182</v>
      </c>
      <c r="CO917" s="124">
        <f t="shared" ref="CO917:CP917" ca="1" si="2546">IFERROR(OFFSET($A$1,$AP917,COLUMN()-93),0)</f>
        <v>1</v>
      </c>
      <c r="CP917" s="124">
        <f t="shared" ca="1" si="2546"/>
        <v>182</v>
      </c>
      <c r="CR917" s="124">
        <f t="shared" ref="CR917:CS917" ca="1" si="2547">IFERROR(OFFSET($D$1,$AP917,COLUMN()-96),0)</f>
        <v>116</v>
      </c>
      <c r="CS917" s="124">
        <f t="shared" ca="1" si="2547"/>
        <v>178</v>
      </c>
    </row>
    <row r="918" spans="1:97" x14ac:dyDescent="0.3">
      <c r="A918" s="125">
        <v>115</v>
      </c>
      <c r="B918" s="125">
        <v>86</v>
      </c>
      <c r="D918" s="125">
        <v>95</v>
      </c>
      <c r="E918" s="125">
        <v>213</v>
      </c>
      <c r="G918" s="126">
        <v>261</v>
      </c>
      <c r="H918" s="126">
        <v>176</v>
      </c>
      <c r="J918" s="127">
        <v>96</v>
      </c>
      <c r="K918" s="127">
        <v>135</v>
      </c>
      <c r="R918" s="124">
        <v>0</v>
      </c>
      <c r="S918" s="124">
        <v>0</v>
      </c>
      <c r="T918" s="124">
        <v>0</v>
      </c>
      <c r="U918" s="124">
        <v>0</v>
      </c>
      <c r="AP918" s="124">
        <f t="shared" si="2399"/>
        <v>306</v>
      </c>
      <c r="AQ918" s="124">
        <f t="shared" ca="1" si="2514"/>
        <v>116</v>
      </c>
      <c r="AR918" s="124">
        <f t="shared" ca="1" si="2514"/>
        <v>178</v>
      </c>
      <c r="AT918" s="124">
        <f t="shared" ca="1" si="2515"/>
        <v>136</v>
      </c>
      <c r="AU918" s="124">
        <f t="shared" ca="1" si="2515"/>
        <v>234</v>
      </c>
      <c r="CI918" s="124">
        <f t="shared" ref="CI918:CJ918" ca="1" si="2548">IFERROR(OFFSET($G$1,$AP918,COLUMN()-87),0)</f>
        <v>96</v>
      </c>
      <c r="CJ918" s="124">
        <f t="shared" ca="1" si="2548"/>
        <v>125</v>
      </c>
      <c r="CL918" s="124">
        <f t="shared" ref="CL918:CM918" ca="1" si="2549">IFERROR(OFFSET($J$1,$AP918,COLUMN()-90),0)</f>
        <v>136</v>
      </c>
      <c r="CM918" s="124">
        <f t="shared" ca="1" si="2549"/>
        <v>234</v>
      </c>
      <c r="CO918" s="124">
        <f t="shared" ref="CO918:CP918" ca="1" si="2550">IFERROR(OFFSET($G$1,$AP918,COLUMN()-93),0)</f>
        <v>96</v>
      </c>
      <c r="CP918" s="124">
        <f t="shared" ca="1" si="2550"/>
        <v>125</v>
      </c>
      <c r="CR918" s="124">
        <f t="shared" ref="CR918:CS918" ca="1" si="2551">IFERROR(OFFSET($J$1,$AP918,COLUMN()-96),0)</f>
        <v>136</v>
      </c>
      <c r="CS918" s="124">
        <f t="shared" ca="1" si="2551"/>
        <v>234</v>
      </c>
    </row>
    <row r="919" spans="1:97" x14ac:dyDescent="0.3">
      <c r="A919" s="125">
        <v>117</v>
      </c>
      <c r="B919" s="125">
        <v>81</v>
      </c>
      <c r="D919" s="125">
        <v>97</v>
      </c>
      <c r="E919" s="125">
        <v>209</v>
      </c>
      <c r="G919" s="126">
        <v>261</v>
      </c>
      <c r="H919" s="126">
        <v>182</v>
      </c>
      <c r="J919" s="127">
        <v>95</v>
      </c>
      <c r="K919" s="127">
        <v>132</v>
      </c>
      <c r="R919" s="124">
        <v>0</v>
      </c>
      <c r="S919" s="124">
        <v>0</v>
      </c>
      <c r="T919" s="124">
        <v>0</v>
      </c>
      <c r="U919" s="124">
        <v>0</v>
      </c>
    </row>
    <row r="920" spans="1:97" x14ac:dyDescent="0.3">
      <c r="A920" s="125">
        <v>119</v>
      </c>
      <c r="B920" s="125">
        <v>77</v>
      </c>
      <c r="D920" s="125">
        <v>99</v>
      </c>
      <c r="E920" s="125">
        <v>206</v>
      </c>
      <c r="G920" s="126">
        <v>261</v>
      </c>
      <c r="H920" s="126">
        <v>189</v>
      </c>
      <c r="J920" s="127">
        <v>94</v>
      </c>
      <c r="K920" s="127">
        <v>129</v>
      </c>
      <c r="R920" s="124">
        <v>0</v>
      </c>
      <c r="S920" s="124">
        <v>0</v>
      </c>
      <c r="T920" s="124">
        <v>0</v>
      </c>
      <c r="U920" s="124">
        <v>57</v>
      </c>
      <c r="AP920" s="124">
        <f t="shared" si="2399"/>
        <v>307</v>
      </c>
      <c r="AQ920" s="124">
        <f t="shared" ca="1" si="2508"/>
        <v>1</v>
      </c>
      <c r="AR920" s="124">
        <f t="shared" ca="1" si="2508"/>
        <v>189</v>
      </c>
      <c r="AT920" s="124">
        <f t="shared" ca="1" si="2509"/>
        <v>94</v>
      </c>
      <c r="AU920" s="124">
        <f t="shared" ca="1" si="2509"/>
        <v>129</v>
      </c>
      <c r="CI920" s="124">
        <f t="shared" ref="CI920:CJ920" ca="1" si="2552">IFERROR(OFFSET($D$1,$AP920,COLUMN()-87),0)</f>
        <v>116</v>
      </c>
      <c r="CJ920" s="124">
        <f t="shared" ca="1" si="2552"/>
        <v>178</v>
      </c>
      <c r="CL920" s="124">
        <f t="shared" ref="CL920:CM920" ca="1" si="2553">IFERROR(OFFSET($A$1,$AP920,COLUMN()-90),0)</f>
        <v>1</v>
      </c>
      <c r="CM920" s="124">
        <f t="shared" ca="1" si="2553"/>
        <v>189</v>
      </c>
      <c r="CO920" s="124">
        <f t="shared" ref="CO920:CP920" ca="1" si="2554">IFERROR(OFFSET($A$1,$AP920,COLUMN()-93),0)</f>
        <v>1</v>
      </c>
      <c r="CP920" s="124">
        <f t="shared" ca="1" si="2554"/>
        <v>189</v>
      </c>
      <c r="CR920" s="124">
        <f t="shared" ref="CR920:CS920" ca="1" si="2555">IFERROR(OFFSET($D$1,$AP920,COLUMN()-96),0)</f>
        <v>116</v>
      </c>
      <c r="CS920" s="124">
        <f t="shared" ca="1" si="2555"/>
        <v>178</v>
      </c>
    </row>
    <row r="921" spans="1:97" x14ac:dyDescent="0.3">
      <c r="A921" s="125">
        <v>121</v>
      </c>
      <c r="B921" s="125">
        <v>73</v>
      </c>
      <c r="D921" s="125">
        <v>101</v>
      </c>
      <c r="E921" s="125">
        <v>203</v>
      </c>
      <c r="G921" s="126">
        <v>261</v>
      </c>
      <c r="H921" s="126">
        <v>195</v>
      </c>
      <c r="J921" s="127">
        <v>96</v>
      </c>
      <c r="K921" s="127">
        <v>125</v>
      </c>
      <c r="R921" s="124">
        <v>0</v>
      </c>
      <c r="S921" s="124">
        <v>0</v>
      </c>
      <c r="T921" s="124">
        <v>0</v>
      </c>
      <c r="U921" s="124">
        <v>0</v>
      </c>
      <c r="AP921" s="124">
        <f t="shared" si="2399"/>
        <v>307</v>
      </c>
      <c r="AQ921" s="124">
        <f t="shared" ca="1" si="2514"/>
        <v>116</v>
      </c>
      <c r="AR921" s="124">
        <f t="shared" ca="1" si="2514"/>
        <v>178</v>
      </c>
      <c r="AT921" s="124">
        <f t="shared" ca="1" si="2515"/>
        <v>138</v>
      </c>
      <c r="AU921" s="124">
        <f t="shared" ca="1" si="2515"/>
        <v>230</v>
      </c>
      <c r="CI921" s="124">
        <f t="shared" ref="CI921:CJ921" ca="1" si="2556">IFERROR(OFFSET($G$1,$AP921,COLUMN()-87),0)</f>
        <v>94</v>
      </c>
      <c r="CJ921" s="124">
        <f t="shared" ca="1" si="2556"/>
        <v>129</v>
      </c>
      <c r="CL921" s="124">
        <f t="shared" ref="CL921:CM921" ca="1" si="2557">IFERROR(OFFSET($J$1,$AP921,COLUMN()-90),0)</f>
        <v>138</v>
      </c>
      <c r="CM921" s="124">
        <f t="shared" ca="1" si="2557"/>
        <v>230</v>
      </c>
      <c r="CO921" s="124">
        <f t="shared" ref="CO921:CP921" ca="1" si="2558">IFERROR(OFFSET($G$1,$AP921,COLUMN()-93),0)</f>
        <v>94</v>
      </c>
      <c r="CP921" s="124">
        <f t="shared" ca="1" si="2558"/>
        <v>129</v>
      </c>
      <c r="CR921" s="124">
        <f t="shared" ref="CR921:CS921" ca="1" si="2559">IFERROR(OFFSET($J$1,$AP921,COLUMN()-96),0)</f>
        <v>138</v>
      </c>
      <c r="CS921" s="124">
        <f t="shared" ca="1" si="2559"/>
        <v>230</v>
      </c>
    </row>
    <row r="922" spans="1:97" x14ac:dyDescent="0.3">
      <c r="A922" s="125">
        <v>123</v>
      </c>
      <c r="B922" s="125">
        <v>68</v>
      </c>
      <c r="D922" s="125">
        <v>103</v>
      </c>
      <c r="E922" s="125">
        <v>199</v>
      </c>
      <c r="G922" s="126">
        <v>261</v>
      </c>
      <c r="H922" s="126">
        <v>201</v>
      </c>
      <c r="J922" s="127">
        <v>98</v>
      </c>
      <c r="K922" s="127">
        <v>120</v>
      </c>
      <c r="R922" s="124">
        <v>0</v>
      </c>
      <c r="S922" s="124">
        <v>0</v>
      </c>
      <c r="T922" s="124">
        <v>0</v>
      </c>
      <c r="U922" s="124">
        <v>0</v>
      </c>
    </row>
    <row r="923" spans="1:97" x14ac:dyDescent="0.3">
      <c r="A923" s="125">
        <v>125</v>
      </c>
      <c r="B923" s="125">
        <v>64</v>
      </c>
      <c r="D923" s="125">
        <v>105</v>
      </c>
      <c r="E923" s="125">
        <v>196</v>
      </c>
      <c r="G923" s="126">
        <v>261</v>
      </c>
      <c r="H923" s="126">
        <v>207</v>
      </c>
      <c r="J923" s="127">
        <v>100</v>
      </c>
      <c r="K923" s="127">
        <v>116</v>
      </c>
      <c r="R923" s="124">
        <v>0</v>
      </c>
      <c r="S923" s="124">
        <v>0</v>
      </c>
      <c r="T923" s="124">
        <v>0</v>
      </c>
      <c r="U923" s="124">
        <v>0</v>
      </c>
      <c r="AP923" s="124">
        <f t="shared" si="2399"/>
        <v>308</v>
      </c>
      <c r="AQ923" s="124">
        <f t="shared" ca="1" si="2508"/>
        <v>1</v>
      </c>
      <c r="AR923" s="124">
        <f t="shared" ca="1" si="2508"/>
        <v>195</v>
      </c>
      <c r="AT923" s="124">
        <f t="shared" ca="1" si="2509"/>
        <v>95</v>
      </c>
      <c r="AU923" s="124">
        <f t="shared" ca="1" si="2509"/>
        <v>132</v>
      </c>
      <c r="CI923" s="124">
        <f t="shared" ref="CI923:CJ923" ca="1" si="2560">IFERROR(OFFSET($D$1,$AP923,COLUMN()-87),0)</f>
        <v>116</v>
      </c>
      <c r="CJ923" s="124">
        <f t="shared" ca="1" si="2560"/>
        <v>178</v>
      </c>
      <c r="CL923" s="124">
        <f t="shared" ref="CL923:CM923" ca="1" si="2561">IFERROR(OFFSET($A$1,$AP923,COLUMN()-90),0)</f>
        <v>1</v>
      </c>
      <c r="CM923" s="124">
        <f t="shared" ca="1" si="2561"/>
        <v>195</v>
      </c>
      <c r="CO923" s="124">
        <f t="shared" ref="CO923:CP923" ca="1" si="2562">IFERROR(OFFSET($A$1,$AP923,COLUMN()-93),0)</f>
        <v>1</v>
      </c>
      <c r="CP923" s="124">
        <f t="shared" ca="1" si="2562"/>
        <v>195</v>
      </c>
      <c r="CR923" s="124">
        <f t="shared" ref="CR923:CS923" ca="1" si="2563">IFERROR(OFFSET($D$1,$AP923,COLUMN()-96),0)</f>
        <v>116</v>
      </c>
      <c r="CS923" s="124">
        <f t="shared" ca="1" si="2563"/>
        <v>178</v>
      </c>
    </row>
    <row r="924" spans="1:97" x14ac:dyDescent="0.3">
      <c r="A924" s="125">
        <v>127</v>
      </c>
      <c r="B924" s="125">
        <v>60</v>
      </c>
      <c r="D924" s="125">
        <v>107</v>
      </c>
      <c r="E924" s="125">
        <v>193</v>
      </c>
      <c r="G924" s="126">
        <v>261</v>
      </c>
      <c r="H924" s="126">
        <v>214</v>
      </c>
      <c r="J924" s="127">
        <v>102</v>
      </c>
      <c r="K924" s="127">
        <v>112</v>
      </c>
      <c r="R924" s="124">
        <v>0</v>
      </c>
      <c r="S924" s="124">
        <v>0</v>
      </c>
      <c r="T924" s="124">
        <v>0</v>
      </c>
      <c r="U924" s="124">
        <v>0</v>
      </c>
      <c r="AP924" s="124">
        <f t="shared" si="2399"/>
        <v>308</v>
      </c>
      <c r="AQ924" s="124">
        <f t="shared" ca="1" si="2514"/>
        <v>116</v>
      </c>
      <c r="AR924" s="124">
        <f t="shared" ca="1" si="2514"/>
        <v>178</v>
      </c>
      <c r="AT924" s="124">
        <f t="shared" ca="1" si="2515"/>
        <v>139</v>
      </c>
      <c r="AU924" s="124">
        <f t="shared" ca="1" si="2515"/>
        <v>227</v>
      </c>
      <c r="CI924" s="124">
        <f t="shared" ref="CI924:CJ924" ca="1" si="2564">IFERROR(OFFSET($G$1,$AP924,COLUMN()-87),0)</f>
        <v>95</v>
      </c>
      <c r="CJ924" s="124">
        <f t="shared" ca="1" si="2564"/>
        <v>132</v>
      </c>
      <c r="CL924" s="124">
        <f t="shared" ref="CL924:CM924" ca="1" si="2565">IFERROR(OFFSET($J$1,$AP924,COLUMN()-90),0)</f>
        <v>139</v>
      </c>
      <c r="CM924" s="124">
        <f t="shared" ca="1" si="2565"/>
        <v>227</v>
      </c>
      <c r="CO924" s="124">
        <f t="shared" ref="CO924:CP924" ca="1" si="2566">IFERROR(OFFSET($G$1,$AP924,COLUMN()-93),0)</f>
        <v>95</v>
      </c>
      <c r="CP924" s="124">
        <f t="shared" ca="1" si="2566"/>
        <v>132</v>
      </c>
      <c r="CR924" s="124">
        <f t="shared" ref="CR924:CS924" ca="1" si="2567">IFERROR(OFFSET($J$1,$AP924,COLUMN()-96),0)</f>
        <v>139</v>
      </c>
      <c r="CS924" s="124">
        <f t="shared" ca="1" si="2567"/>
        <v>227</v>
      </c>
    </row>
    <row r="925" spans="1:97" x14ac:dyDescent="0.3">
      <c r="A925" s="125">
        <v>129</v>
      </c>
      <c r="B925" s="125">
        <v>55</v>
      </c>
      <c r="D925" s="125">
        <v>109</v>
      </c>
      <c r="E925" s="125">
        <v>189</v>
      </c>
      <c r="G925" s="126">
        <v>261</v>
      </c>
      <c r="H925" s="126">
        <v>220</v>
      </c>
      <c r="J925" s="127">
        <v>104</v>
      </c>
      <c r="K925" s="127">
        <v>107</v>
      </c>
      <c r="R925" s="124">
        <v>0</v>
      </c>
      <c r="S925" s="124">
        <v>0</v>
      </c>
      <c r="T925" s="124">
        <v>0</v>
      </c>
      <c r="U925" s="124">
        <v>0</v>
      </c>
    </row>
    <row r="926" spans="1:97" x14ac:dyDescent="0.3">
      <c r="A926" s="125">
        <v>131</v>
      </c>
      <c r="B926" s="125">
        <v>51</v>
      </c>
      <c r="D926" s="125">
        <v>111</v>
      </c>
      <c r="E926" s="125">
        <v>186</v>
      </c>
      <c r="G926" s="126">
        <v>261</v>
      </c>
      <c r="H926" s="126">
        <v>226</v>
      </c>
      <c r="J926" s="127">
        <v>106</v>
      </c>
      <c r="K926" s="127">
        <v>103</v>
      </c>
      <c r="R926" s="124">
        <v>55</v>
      </c>
      <c r="S926" s="124">
        <v>60</v>
      </c>
      <c r="T926" s="124">
        <v>64</v>
      </c>
      <c r="U926" s="124">
        <v>0</v>
      </c>
      <c r="AP926" s="124">
        <f t="shared" si="2399"/>
        <v>309</v>
      </c>
      <c r="AQ926" s="124">
        <f t="shared" ca="1" si="2508"/>
        <v>1</v>
      </c>
      <c r="AR926" s="124">
        <f t="shared" ca="1" si="2508"/>
        <v>201</v>
      </c>
      <c r="AT926" s="124">
        <f t="shared" ca="1" si="2509"/>
        <v>96</v>
      </c>
      <c r="AU926" s="124">
        <f t="shared" ca="1" si="2509"/>
        <v>135</v>
      </c>
      <c r="CI926" s="124">
        <f t="shared" ref="CI926:CJ926" ca="1" si="2568">IFERROR(OFFSET($D$1,$AP926,COLUMN()-87),0)</f>
        <v>116</v>
      </c>
      <c r="CJ926" s="124">
        <f t="shared" ca="1" si="2568"/>
        <v>178</v>
      </c>
      <c r="CL926" s="124">
        <f t="shared" ref="CL926:CM926" ca="1" si="2569">IFERROR(OFFSET($A$1,$AP926,COLUMN()-90),0)</f>
        <v>1</v>
      </c>
      <c r="CM926" s="124">
        <f t="shared" ca="1" si="2569"/>
        <v>201</v>
      </c>
      <c r="CO926" s="124">
        <f t="shared" ref="CO926:CP926" ca="1" si="2570">IFERROR(OFFSET($A$1,$AP926,COLUMN()-93),0)</f>
        <v>1</v>
      </c>
      <c r="CP926" s="124">
        <f t="shared" ca="1" si="2570"/>
        <v>201</v>
      </c>
      <c r="CR926" s="124">
        <f t="shared" ref="CR926:CS926" ca="1" si="2571">IFERROR(OFFSET($D$1,$AP926,COLUMN()-96),0)</f>
        <v>116</v>
      </c>
      <c r="CS926" s="124">
        <f t="shared" ca="1" si="2571"/>
        <v>178</v>
      </c>
    </row>
    <row r="927" spans="1:97" x14ac:dyDescent="0.3">
      <c r="A927" s="125">
        <v>133</v>
      </c>
      <c r="B927" s="125">
        <v>55</v>
      </c>
      <c r="D927" s="125">
        <v>110</v>
      </c>
      <c r="E927" s="125">
        <v>183</v>
      </c>
      <c r="G927" s="126">
        <v>256</v>
      </c>
      <c r="H927" s="126">
        <v>229</v>
      </c>
      <c r="J927" s="127">
        <v>108</v>
      </c>
      <c r="K927" s="127">
        <v>99</v>
      </c>
      <c r="R927" s="124">
        <v>0</v>
      </c>
      <c r="S927" s="124">
        <v>0</v>
      </c>
      <c r="T927" s="124">
        <v>0</v>
      </c>
      <c r="U927" s="124">
        <v>0</v>
      </c>
      <c r="AP927" s="124">
        <f t="shared" si="2399"/>
        <v>309</v>
      </c>
      <c r="AQ927" s="124">
        <f t="shared" ca="1" si="2514"/>
        <v>116</v>
      </c>
      <c r="AR927" s="124">
        <f t="shared" ca="1" si="2514"/>
        <v>178</v>
      </c>
      <c r="AT927" s="124">
        <f t="shared" ca="1" si="2515"/>
        <v>140</v>
      </c>
      <c r="AU927" s="124">
        <f t="shared" ca="1" si="2515"/>
        <v>223</v>
      </c>
      <c r="CI927" s="124">
        <f t="shared" ref="CI927:CJ927" ca="1" si="2572">IFERROR(OFFSET($G$1,$AP927,COLUMN()-87),0)</f>
        <v>96</v>
      </c>
      <c r="CJ927" s="124">
        <f t="shared" ca="1" si="2572"/>
        <v>135</v>
      </c>
      <c r="CL927" s="124">
        <f t="shared" ref="CL927:CM927" ca="1" si="2573">IFERROR(OFFSET($J$1,$AP927,COLUMN()-90),0)</f>
        <v>140</v>
      </c>
      <c r="CM927" s="124">
        <f t="shared" ca="1" si="2573"/>
        <v>223</v>
      </c>
      <c r="CO927" s="124">
        <f t="shared" ref="CO927:CP927" ca="1" si="2574">IFERROR(OFFSET($G$1,$AP927,COLUMN()-93),0)</f>
        <v>96</v>
      </c>
      <c r="CP927" s="124">
        <f t="shared" ca="1" si="2574"/>
        <v>135</v>
      </c>
      <c r="CR927" s="124">
        <f t="shared" ref="CR927:CS927" ca="1" si="2575">IFERROR(OFFSET($J$1,$AP927,COLUMN()-96),0)</f>
        <v>140</v>
      </c>
      <c r="CS927" s="124">
        <f t="shared" ca="1" si="2575"/>
        <v>223</v>
      </c>
    </row>
    <row r="928" spans="1:97" x14ac:dyDescent="0.3">
      <c r="A928" s="125">
        <v>135</v>
      </c>
      <c r="B928" s="125">
        <v>60</v>
      </c>
      <c r="D928" s="125">
        <v>109</v>
      </c>
      <c r="E928" s="125">
        <v>179</v>
      </c>
      <c r="G928" s="126">
        <v>250</v>
      </c>
      <c r="H928" s="126">
        <v>232</v>
      </c>
      <c r="J928" s="127">
        <v>110</v>
      </c>
      <c r="K928" s="127">
        <v>94</v>
      </c>
      <c r="R928" s="124">
        <v>0</v>
      </c>
      <c r="S928" s="124">
        <v>0</v>
      </c>
      <c r="T928" s="124">
        <v>0</v>
      </c>
      <c r="U928" s="124">
        <v>0</v>
      </c>
    </row>
    <row r="929" spans="1:97" x14ac:dyDescent="0.3">
      <c r="A929" s="125">
        <v>137</v>
      </c>
      <c r="B929" s="125">
        <v>64</v>
      </c>
      <c r="D929" s="125">
        <v>108</v>
      </c>
      <c r="E929" s="125">
        <v>176</v>
      </c>
      <c r="G929" s="126">
        <v>245</v>
      </c>
      <c r="H929" s="126">
        <v>235</v>
      </c>
      <c r="J929" s="127">
        <v>113</v>
      </c>
      <c r="K929" s="127">
        <v>90</v>
      </c>
      <c r="R929" s="124">
        <v>0</v>
      </c>
      <c r="S929" s="124">
        <v>0</v>
      </c>
      <c r="T929" s="124">
        <v>0</v>
      </c>
      <c r="U929" s="124">
        <v>0</v>
      </c>
      <c r="AP929" s="124">
        <f t="shared" ref="AP929:AP992" si="2576">+AP926+1</f>
        <v>310</v>
      </c>
      <c r="AQ929" s="124">
        <f t="shared" ca="1" si="2508"/>
        <v>1</v>
      </c>
      <c r="AR929" s="124">
        <f t="shared" ca="1" si="2508"/>
        <v>207</v>
      </c>
      <c r="AT929" s="124">
        <f t="shared" ca="1" si="2509"/>
        <v>97</v>
      </c>
      <c r="AU929" s="124">
        <f t="shared" ca="1" si="2509"/>
        <v>138</v>
      </c>
      <c r="CI929" s="124">
        <f t="shared" ref="CI929:CJ929" ca="1" si="2577">IFERROR(OFFSET($D$1,$AP929,COLUMN()-87),0)</f>
        <v>116</v>
      </c>
      <c r="CJ929" s="124">
        <f t="shared" ca="1" si="2577"/>
        <v>178</v>
      </c>
      <c r="CL929" s="124">
        <f t="shared" ref="CL929:CM929" ca="1" si="2578">IFERROR(OFFSET($A$1,$AP929,COLUMN()-90),0)</f>
        <v>1</v>
      </c>
      <c r="CM929" s="124">
        <f t="shared" ca="1" si="2578"/>
        <v>207</v>
      </c>
      <c r="CO929" s="124">
        <f t="shared" ref="CO929:CP929" ca="1" si="2579">IFERROR(OFFSET($A$1,$AP929,COLUMN()-93),0)</f>
        <v>1</v>
      </c>
      <c r="CP929" s="124">
        <f t="shared" ca="1" si="2579"/>
        <v>207</v>
      </c>
      <c r="CR929" s="124">
        <f t="shared" ref="CR929:CS929" ca="1" si="2580">IFERROR(OFFSET($D$1,$AP929,COLUMN()-96),0)</f>
        <v>116</v>
      </c>
      <c r="CS929" s="124">
        <f t="shared" ca="1" si="2580"/>
        <v>178</v>
      </c>
    </row>
    <row r="930" spans="1:97" x14ac:dyDescent="0.3">
      <c r="A930" s="125">
        <v>139</v>
      </c>
      <c r="B930" s="125">
        <v>68</v>
      </c>
      <c r="D930" s="125">
        <v>107</v>
      </c>
      <c r="E930" s="125">
        <v>173</v>
      </c>
      <c r="G930" s="126">
        <v>239</v>
      </c>
      <c r="H930" s="126">
        <v>239</v>
      </c>
      <c r="J930" s="127">
        <v>115</v>
      </c>
      <c r="K930" s="127">
        <v>86</v>
      </c>
      <c r="R930" s="124">
        <v>0</v>
      </c>
      <c r="S930" s="124">
        <v>0</v>
      </c>
      <c r="T930" s="124">
        <v>0</v>
      </c>
      <c r="U930" s="124">
        <v>0</v>
      </c>
      <c r="AP930" s="124">
        <f t="shared" si="2576"/>
        <v>310</v>
      </c>
      <c r="AQ930" s="124">
        <f t="shared" ca="1" si="2514"/>
        <v>116</v>
      </c>
      <c r="AR930" s="124">
        <f t="shared" ca="1" si="2514"/>
        <v>178</v>
      </c>
      <c r="AT930" s="124">
        <f t="shared" ca="1" si="2515"/>
        <v>141</v>
      </c>
      <c r="AU930" s="124">
        <f t="shared" ca="1" si="2515"/>
        <v>220</v>
      </c>
      <c r="CI930" s="124">
        <f t="shared" ref="CI930:CJ930" ca="1" si="2581">IFERROR(OFFSET($G$1,$AP930,COLUMN()-87),0)</f>
        <v>97</v>
      </c>
      <c r="CJ930" s="124">
        <f t="shared" ca="1" si="2581"/>
        <v>138</v>
      </c>
      <c r="CL930" s="124">
        <f t="shared" ref="CL930:CM930" ca="1" si="2582">IFERROR(OFFSET($J$1,$AP930,COLUMN()-90),0)</f>
        <v>141</v>
      </c>
      <c r="CM930" s="124">
        <f t="shared" ca="1" si="2582"/>
        <v>220</v>
      </c>
      <c r="CO930" s="124">
        <f t="shared" ref="CO930:CP930" ca="1" si="2583">IFERROR(OFFSET($G$1,$AP930,COLUMN()-93),0)</f>
        <v>97</v>
      </c>
      <c r="CP930" s="124">
        <f t="shared" ca="1" si="2583"/>
        <v>138</v>
      </c>
      <c r="CR930" s="124">
        <f t="shared" ref="CR930:CS930" ca="1" si="2584">IFERROR(OFFSET($J$1,$AP930,COLUMN()-96),0)</f>
        <v>141</v>
      </c>
      <c r="CS930" s="124">
        <f t="shared" ca="1" si="2584"/>
        <v>220</v>
      </c>
    </row>
    <row r="931" spans="1:97" x14ac:dyDescent="0.3">
      <c r="A931" s="125">
        <v>141</v>
      </c>
      <c r="B931" s="125">
        <v>73</v>
      </c>
      <c r="D931" s="125">
        <v>106</v>
      </c>
      <c r="E931" s="125">
        <v>169</v>
      </c>
      <c r="G931" s="126">
        <v>234</v>
      </c>
      <c r="H931" s="126">
        <v>242</v>
      </c>
      <c r="J931" s="127">
        <v>117</v>
      </c>
      <c r="K931" s="127">
        <v>81</v>
      </c>
      <c r="R931" s="124">
        <v>0</v>
      </c>
      <c r="S931" s="124">
        <v>0</v>
      </c>
      <c r="T931" s="124">
        <v>0</v>
      </c>
      <c r="U931" s="124">
        <v>0</v>
      </c>
    </row>
    <row r="932" spans="1:97" x14ac:dyDescent="0.3">
      <c r="A932" s="125">
        <v>143</v>
      </c>
      <c r="B932" s="125">
        <v>77</v>
      </c>
      <c r="D932" s="125">
        <v>105</v>
      </c>
      <c r="E932" s="125">
        <v>166</v>
      </c>
      <c r="G932" s="126">
        <v>229</v>
      </c>
      <c r="H932" s="126">
        <v>245</v>
      </c>
      <c r="J932" s="127">
        <v>119</v>
      </c>
      <c r="K932" s="127">
        <v>77</v>
      </c>
      <c r="R932" s="124">
        <v>0</v>
      </c>
      <c r="S932" s="124">
        <v>59</v>
      </c>
      <c r="T932" s="124">
        <v>0</v>
      </c>
      <c r="U932" s="124">
        <v>0</v>
      </c>
      <c r="AP932" s="124">
        <f t="shared" si="2576"/>
        <v>311</v>
      </c>
      <c r="AQ932" s="124">
        <f t="shared" ca="1" si="2508"/>
        <v>1</v>
      </c>
      <c r="AR932" s="124">
        <f t="shared" ca="1" si="2508"/>
        <v>214</v>
      </c>
      <c r="AT932" s="124">
        <f t="shared" ca="1" si="2509"/>
        <v>98</v>
      </c>
      <c r="AU932" s="124">
        <f t="shared" ca="1" si="2509"/>
        <v>141</v>
      </c>
      <c r="CI932" s="124">
        <f t="shared" ref="CI932:CJ932" ca="1" si="2585">IFERROR(OFFSET($D$1,$AP932,COLUMN()-87),0)</f>
        <v>116</v>
      </c>
      <c r="CJ932" s="124">
        <f t="shared" ca="1" si="2585"/>
        <v>178</v>
      </c>
      <c r="CL932" s="124">
        <f t="shared" ref="CL932:CM932" ca="1" si="2586">IFERROR(OFFSET($A$1,$AP932,COLUMN()-90),0)</f>
        <v>1</v>
      </c>
      <c r="CM932" s="124">
        <f t="shared" ca="1" si="2586"/>
        <v>214</v>
      </c>
      <c r="CO932" s="124">
        <f t="shared" ref="CO932:CP932" ca="1" si="2587">IFERROR(OFFSET($A$1,$AP932,COLUMN()-93),0)</f>
        <v>1</v>
      </c>
      <c r="CP932" s="124">
        <f t="shared" ca="1" si="2587"/>
        <v>214</v>
      </c>
      <c r="CR932" s="124">
        <f t="shared" ref="CR932:CS932" ca="1" si="2588">IFERROR(OFFSET($D$1,$AP932,COLUMN()-96),0)</f>
        <v>116</v>
      </c>
      <c r="CS932" s="124">
        <f t="shared" ca="1" si="2588"/>
        <v>178</v>
      </c>
    </row>
    <row r="933" spans="1:97" x14ac:dyDescent="0.3">
      <c r="A933" s="125">
        <v>145</v>
      </c>
      <c r="B933" s="125">
        <v>81</v>
      </c>
      <c r="D933" s="125">
        <v>102</v>
      </c>
      <c r="E933" s="125">
        <v>168</v>
      </c>
      <c r="G933" s="126">
        <v>223</v>
      </c>
      <c r="H933" s="126">
        <v>248</v>
      </c>
      <c r="J933" s="127">
        <v>121</v>
      </c>
      <c r="K933" s="127">
        <v>73</v>
      </c>
      <c r="R933" s="124">
        <v>0</v>
      </c>
      <c r="S933" s="124">
        <v>0</v>
      </c>
      <c r="T933" s="124">
        <v>0</v>
      </c>
      <c r="U933" s="124">
        <v>0</v>
      </c>
      <c r="AP933" s="124">
        <f t="shared" si="2576"/>
        <v>311</v>
      </c>
      <c r="AQ933" s="124">
        <f t="shared" ca="1" si="2514"/>
        <v>116</v>
      </c>
      <c r="AR933" s="124">
        <f t="shared" ca="1" si="2514"/>
        <v>178</v>
      </c>
      <c r="AT933" s="124">
        <f t="shared" ca="1" si="2515"/>
        <v>142</v>
      </c>
      <c r="AU933" s="124">
        <f t="shared" ca="1" si="2515"/>
        <v>216</v>
      </c>
      <c r="CI933" s="124">
        <f t="shared" ref="CI933:CJ933" ca="1" si="2589">IFERROR(OFFSET($G$1,$AP933,COLUMN()-87),0)</f>
        <v>98</v>
      </c>
      <c r="CJ933" s="124">
        <f t="shared" ca="1" si="2589"/>
        <v>141</v>
      </c>
      <c r="CL933" s="124">
        <f t="shared" ref="CL933:CM933" ca="1" si="2590">IFERROR(OFFSET($J$1,$AP933,COLUMN()-90),0)</f>
        <v>142</v>
      </c>
      <c r="CM933" s="124">
        <f t="shared" ca="1" si="2590"/>
        <v>216</v>
      </c>
      <c r="CO933" s="124">
        <f t="shared" ref="CO933:CP933" ca="1" si="2591">IFERROR(OFFSET($G$1,$AP933,COLUMN()-93),0)</f>
        <v>98</v>
      </c>
      <c r="CP933" s="124">
        <f t="shared" ca="1" si="2591"/>
        <v>141</v>
      </c>
      <c r="CR933" s="124">
        <f t="shared" ref="CR933:CS933" ca="1" si="2592">IFERROR(OFFSET($J$1,$AP933,COLUMN()-96),0)</f>
        <v>142</v>
      </c>
      <c r="CS933" s="124">
        <f t="shared" ca="1" si="2592"/>
        <v>216</v>
      </c>
    </row>
    <row r="934" spans="1:97" x14ac:dyDescent="0.3">
      <c r="A934" s="125">
        <v>147</v>
      </c>
      <c r="B934" s="125">
        <v>86</v>
      </c>
      <c r="D934" s="125">
        <v>99</v>
      </c>
      <c r="E934" s="125">
        <v>170</v>
      </c>
      <c r="G934" s="126">
        <v>218</v>
      </c>
      <c r="H934" s="126">
        <v>251</v>
      </c>
      <c r="J934" s="127">
        <v>123</v>
      </c>
      <c r="K934" s="127">
        <v>68</v>
      </c>
      <c r="R934" s="124">
        <v>0</v>
      </c>
      <c r="S934" s="124">
        <v>0</v>
      </c>
      <c r="T934" s="124">
        <v>0</v>
      </c>
      <c r="U934" s="124">
        <v>0</v>
      </c>
    </row>
    <row r="935" spans="1:97" x14ac:dyDescent="0.3">
      <c r="A935" s="125">
        <v>150</v>
      </c>
      <c r="B935" s="125">
        <v>90</v>
      </c>
      <c r="D935" s="125">
        <v>95</v>
      </c>
      <c r="E935" s="125">
        <v>172</v>
      </c>
      <c r="G935" s="126">
        <v>212</v>
      </c>
      <c r="H935" s="126">
        <v>254</v>
      </c>
      <c r="J935" s="127">
        <v>125</v>
      </c>
      <c r="K935" s="127">
        <v>64</v>
      </c>
      <c r="R935" s="124">
        <v>0</v>
      </c>
      <c r="S935" s="124">
        <v>0</v>
      </c>
      <c r="T935" s="124">
        <v>0</v>
      </c>
      <c r="U935" s="124">
        <v>0</v>
      </c>
      <c r="AP935" s="124">
        <f t="shared" si="2576"/>
        <v>312</v>
      </c>
      <c r="AQ935" s="124">
        <f t="shared" ca="1" si="2508"/>
        <v>1</v>
      </c>
      <c r="AR935" s="124">
        <f t="shared" ca="1" si="2508"/>
        <v>220</v>
      </c>
      <c r="AT935" s="124">
        <f t="shared" ca="1" si="2509"/>
        <v>99</v>
      </c>
      <c r="AU935" s="124">
        <f t="shared" ca="1" si="2509"/>
        <v>144</v>
      </c>
      <c r="CI935" s="124">
        <f t="shared" ref="CI935:CJ935" ca="1" si="2593">IFERROR(OFFSET($D$1,$AP935,COLUMN()-87),0)</f>
        <v>116</v>
      </c>
      <c r="CJ935" s="124">
        <f t="shared" ca="1" si="2593"/>
        <v>178</v>
      </c>
      <c r="CL935" s="124">
        <f t="shared" ref="CL935:CM935" ca="1" si="2594">IFERROR(OFFSET($A$1,$AP935,COLUMN()-90),0)</f>
        <v>1</v>
      </c>
      <c r="CM935" s="124">
        <f t="shared" ca="1" si="2594"/>
        <v>220</v>
      </c>
      <c r="CO935" s="124">
        <f t="shared" ref="CO935:CP935" ca="1" si="2595">IFERROR(OFFSET($A$1,$AP935,COLUMN()-93),0)</f>
        <v>1</v>
      </c>
      <c r="CP935" s="124">
        <f t="shared" ca="1" si="2595"/>
        <v>220</v>
      </c>
      <c r="CR935" s="124">
        <f t="shared" ref="CR935:CS935" ca="1" si="2596">IFERROR(OFFSET($D$1,$AP935,COLUMN()-96),0)</f>
        <v>116</v>
      </c>
      <c r="CS935" s="124">
        <f t="shared" ca="1" si="2596"/>
        <v>178</v>
      </c>
    </row>
    <row r="936" spans="1:97" x14ac:dyDescent="0.3">
      <c r="A936" s="125">
        <v>152</v>
      </c>
      <c r="B936" s="125">
        <v>94</v>
      </c>
      <c r="D936" s="125">
        <v>92</v>
      </c>
      <c r="E936" s="125">
        <v>174</v>
      </c>
      <c r="G936" s="126">
        <v>207</v>
      </c>
      <c r="H936" s="126">
        <v>257</v>
      </c>
      <c r="J936" s="127">
        <v>127</v>
      </c>
      <c r="K936" s="127">
        <v>60</v>
      </c>
      <c r="R936" s="124">
        <v>0</v>
      </c>
      <c r="S936" s="124">
        <v>0</v>
      </c>
      <c r="T936" s="124">
        <v>0</v>
      </c>
      <c r="U936" s="124">
        <v>0</v>
      </c>
      <c r="AP936" s="124">
        <f t="shared" si="2576"/>
        <v>312</v>
      </c>
      <c r="AQ936" s="124">
        <f t="shared" ca="1" si="2514"/>
        <v>116</v>
      </c>
      <c r="AR936" s="124">
        <f t="shared" ca="1" si="2514"/>
        <v>178</v>
      </c>
      <c r="AT936" s="124">
        <f t="shared" ca="1" si="2515"/>
        <v>143</v>
      </c>
      <c r="AU936" s="124">
        <f t="shared" ca="1" si="2515"/>
        <v>213</v>
      </c>
      <c r="CI936" s="124">
        <f t="shared" ref="CI936:CJ936" ca="1" si="2597">IFERROR(OFFSET($G$1,$AP936,COLUMN()-87),0)</f>
        <v>99</v>
      </c>
      <c r="CJ936" s="124">
        <f t="shared" ca="1" si="2597"/>
        <v>144</v>
      </c>
      <c r="CL936" s="124">
        <f t="shared" ref="CL936:CM936" ca="1" si="2598">IFERROR(OFFSET($J$1,$AP936,COLUMN()-90),0)</f>
        <v>143</v>
      </c>
      <c r="CM936" s="124">
        <f t="shared" ca="1" si="2598"/>
        <v>213</v>
      </c>
      <c r="CO936" s="124">
        <f t="shared" ref="CO936:CP936" ca="1" si="2599">IFERROR(OFFSET($G$1,$AP936,COLUMN()-93),0)</f>
        <v>99</v>
      </c>
      <c r="CP936" s="124">
        <f t="shared" ca="1" si="2599"/>
        <v>144</v>
      </c>
      <c r="CR936" s="124">
        <f t="shared" ref="CR936:CS936" ca="1" si="2600">IFERROR(OFFSET($J$1,$AP936,COLUMN()-96),0)</f>
        <v>143</v>
      </c>
      <c r="CS936" s="124">
        <f t="shared" ca="1" si="2600"/>
        <v>213</v>
      </c>
    </row>
    <row r="937" spans="1:97" x14ac:dyDescent="0.3">
      <c r="A937" s="125">
        <v>154</v>
      </c>
      <c r="B937" s="125">
        <v>99</v>
      </c>
      <c r="D937" s="125">
        <v>89</v>
      </c>
      <c r="E937" s="125">
        <v>176</v>
      </c>
      <c r="G937" s="126">
        <v>201</v>
      </c>
      <c r="H937" s="126">
        <v>260</v>
      </c>
      <c r="J937" s="127">
        <v>129</v>
      </c>
      <c r="K937" s="127">
        <v>55</v>
      </c>
      <c r="R937" s="124">
        <v>0</v>
      </c>
      <c r="S937" s="124">
        <v>0</v>
      </c>
      <c r="T937" s="124">
        <v>0</v>
      </c>
      <c r="U937" s="124">
        <v>0</v>
      </c>
    </row>
    <row r="938" spans="1:97" x14ac:dyDescent="0.3">
      <c r="A938" s="125">
        <v>156</v>
      </c>
      <c r="B938" s="125">
        <v>103</v>
      </c>
      <c r="D938" s="125">
        <v>86</v>
      </c>
      <c r="E938" s="125">
        <v>178</v>
      </c>
      <c r="G938" s="126">
        <v>196</v>
      </c>
      <c r="H938" s="126">
        <v>264</v>
      </c>
      <c r="J938" s="127">
        <v>131</v>
      </c>
      <c r="K938" s="127">
        <v>51</v>
      </c>
      <c r="R938" s="124">
        <v>0</v>
      </c>
      <c r="S938" s="124">
        <v>0</v>
      </c>
      <c r="T938" s="124">
        <v>0</v>
      </c>
      <c r="U938" s="124">
        <v>55</v>
      </c>
      <c r="AP938" s="124">
        <f t="shared" si="2576"/>
        <v>313</v>
      </c>
      <c r="AQ938" s="124">
        <f t="shared" ca="1" si="2508"/>
        <v>1</v>
      </c>
      <c r="AR938" s="124">
        <f t="shared" ca="1" si="2508"/>
        <v>226</v>
      </c>
      <c r="AT938" s="124">
        <f t="shared" ca="1" si="2509"/>
        <v>100</v>
      </c>
      <c r="AU938" s="124">
        <f t="shared" ca="1" si="2509"/>
        <v>148</v>
      </c>
      <c r="CI938" s="124">
        <f t="shared" ref="CI938:CJ938" ca="1" si="2601">IFERROR(OFFSET($D$1,$AP938,COLUMN()-87),0)</f>
        <v>115</v>
      </c>
      <c r="CJ938" s="124">
        <f t="shared" ca="1" si="2601"/>
        <v>178</v>
      </c>
      <c r="CL938" s="124">
        <f t="shared" ref="CL938:CM938" ca="1" si="2602">IFERROR(OFFSET($A$1,$AP938,COLUMN()-90),0)</f>
        <v>1</v>
      </c>
      <c r="CM938" s="124">
        <f t="shared" ca="1" si="2602"/>
        <v>226</v>
      </c>
      <c r="CO938" s="124">
        <f t="shared" ref="CO938:CP938" ca="1" si="2603">IFERROR(OFFSET($A$1,$AP938,COLUMN()-93),0)</f>
        <v>1</v>
      </c>
      <c r="CP938" s="124">
        <f t="shared" ca="1" si="2603"/>
        <v>226</v>
      </c>
      <c r="CR938" s="124">
        <f t="shared" ref="CR938:CS938" ca="1" si="2604">IFERROR(OFFSET($D$1,$AP938,COLUMN()-96),0)</f>
        <v>115</v>
      </c>
      <c r="CS938" s="124">
        <f t="shared" ca="1" si="2604"/>
        <v>178</v>
      </c>
    </row>
    <row r="939" spans="1:97" x14ac:dyDescent="0.3">
      <c r="A939" s="125">
        <v>158</v>
      </c>
      <c r="B939" s="125">
        <v>107</v>
      </c>
      <c r="D939" s="125">
        <v>82</v>
      </c>
      <c r="E939" s="125">
        <v>179</v>
      </c>
      <c r="G939" s="126">
        <v>191</v>
      </c>
      <c r="H939" s="126">
        <v>267</v>
      </c>
      <c r="J939" s="127">
        <v>131</v>
      </c>
      <c r="K939" s="127">
        <v>47</v>
      </c>
      <c r="R939" s="124">
        <v>0</v>
      </c>
      <c r="S939" s="124">
        <v>0</v>
      </c>
      <c r="T939" s="124">
        <v>0</v>
      </c>
      <c r="U939" s="124">
        <v>0</v>
      </c>
      <c r="AP939" s="124">
        <f t="shared" si="2576"/>
        <v>313</v>
      </c>
      <c r="AQ939" s="124">
        <f t="shared" ca="1" si="2514"/>
        <v>115</v>
      </c>
      <c r="AR939" s="124">
        <f t="shared" ca="1" si="2514"/>
        <v>178</v>
      </c>
      <c r="AT939" s="124">
        <f t="shared" ca="1" si="2515"/>
        <v>144</v>
      </c>
      <c r="AU939" s="124">
        <f t="shared" ca="1" si="2515"/>
        <v>209</v>
      </c>
      <c r="CI939" s="124">
        <f t="shared" ref="CI939:CJ939" ca="1" si="2605">IFERROR(OFFSET($G$1,$AP939,COLUMN()-87),0)</f>
        <v>100</v>
      </c>
      <c r="CJ939" s="124">
        <f t="shared" ca="1" si="2605"/>
        <v>148</v>
      </c>
      <c r="CL939" s="124">
        <f t="shared" ref="CL939:CM939" ca="1" si="2606">IFERROR(OFFSET($J$1,$AP939,COLUMN()-90),0)</f>
        <v>144</v>
      </c>
      <c r="CM939" s="124">
        <f t="shared" ca="1" si="2606"/>
        <v>209</v>
      </c>
      <c r="CO939" s="124">
        <f t="shared" ref="CO939:CP939" ca="1" si="2607">IFERROR(OFFSET($G$1,$AP939,COLUMN()-93),0)</f>
        <v>100</v>
      </c>
      <c r="CP939" s="124">
        <f t="shared" ca="1" si="2607"/>
        <v>148</v>
      </c>
      <c r="CR939" s="124">
        <f t="shared" ref="CR939:CS939" ca="1" si="2608">IFERROR(OFFSET($J$1,$AP939,COLUMN()-96),0)</f>
        <v>144</v>
      </c>
      <c r="CS939" s="124">
        <f t="shared" ca="1" si="2608"/>
        <v>209</v>
      </c>
    </row>
    <row r="940" spans="1:97" x14ac:dyDescent="0.3">
      <c r="A940" s="125">
        <v>160</v>
      </c>
      <c r="B940" s="125">
        <v>112</v>
      </c>
      <c r="D940" s="125">
        <v>79</v>
      </c>
      <c r="E940" s="125">
        <v>181</v>
      </c>
      <c r="G940" s="126">
        <v>185</v>
      </c>
      <c r="H940" s="126">
        <v>270</v>
      </c>
      <c r="J940" s="127">
        <v>131</v>
      </c>
      <c r="K940" s="127">
        <v>43</v>
      </c>
      <c r="R940" s="124">
        <v>0</v>
      </c>
      <c r="S940" s="124">
        <v>0</v>
      </c>
      <c r="T940" s="124">
        <v>0</v>
      </c>
      <c r="U940" s="124">
        <v>0</v>
      </c>
    </row>
    <row r="941" spans="1:97" x14ac:dyDescent="0.3">
      <c r="A941" s="125">
        <v>162</v>
      </c>
      <c r="B941" s="125">
        <v>116</v>
      </c>
      <c r="D941" s="125">
        <v>76</v>
      </c>
      <c r="E941" s="125">
        <v>183</v>
      </c>
      <c r="G941" s="126">
        <v>180</v>
      </c>
      <c r="H941" s="126">
        <v>273</v>
      </c>
      <c r="J941" s="127">
        <v>131</v>
      </c>
      <c r="K941" s="127">
        <v>39</v>
      </c>
      <c r="R941" s="124">
        <v>0</v>
      </c>
      <c r="S941" s="124">
        <v>0</v>
      </c>
      <c r="T941" s="124">
        <v>0</v>
      </c>
      <c r="U941" s="124">
        <v>0</v>
      </c>
      <c r="AP941" s="124">
        <f t="shared" si="2576"/>
        <v>314</v>
      </c>
      <c r="AQ941" s="124">
        <f t="shared" ca="1" si="2508"/>
        <v>6</v>
      </c>
      <c r="AR941" s="124">
        <f t="shared" ca="1" si="2508"/>
        <v>229</v>
      </c>
      <c r="AT941" s="124">
        <f t="shared" ca="1" si="2509"/>
        <v>100</v>
      </c>
      <c r="AU941" s="124">
        <f t="shared" ca="1" si="2509"/>
        <v>151</v>
      </c>
      <c r="CI941" s="124">
        <f t="shared" ref="CI941:CJ941" ca="1" si="2609">IFERROR(OFFSET($D$1,$AP941,COLUMN()-87),0)</f>
        <v>115</v>
      </c>
      <c r="CJ941" s="124">
        <f t="shared" ca="1" si="2609"/>
        <v>178</v>
      </c>
      <c r="CL941" s="124">
        <f t="shared" ref="CL941:CM941" ca="1" si="2610">IFERROR(OFFSET($A$1,$AP941,COLUMN()-90),0)</f>
        <v>6</v>
      </c>
      <c r="CM941" s="124">
        <f t="shared" ca="1" si="2610"/>
        <v>229</v>
      </c>
      <c r="CO941" s="124">
        <f t="shared" ref="CO941:CP941" ca="1" si="2611">IFERROR(OFFSET($A$1,$AP941,COLUMN()-93),0)</f>
        <v>6</v>
      </c>
      <c r="CP941" s="124">
        <f t="shared" ca="1" si="2611"/>
        <v>229</v>
      </c>
      <c r="CR941" s="124">
        <f t="shared" ref="CR941:CS941" ca="1" si="2612">IFERROR(OFFSET($D$1,$AP941,COLUMN()-96),0)</f>
        <v>115</v>
      </c>
      <c r="CS941" s="124">
        <f t="shared" ca="1" si="2612"/>
        <v>178</v>
      </c>
    </row>
    <row r="942" spans="1:97" x14ac:dyDescent="0.3">
      <c r="A942" s="125">
        <v>164</v>
      </c>
      <c r="B942" s="125">
        <v>120</v>
      </c>
      <c r="D942" s="125">
        <v>73</v>
      </c>
      <c r="E942" s="125">
        <v>185</v>
      </c>
      <c r="G942" s="126">
        <v>174</v>
      </c>
      <c r="H942" s="126">
        <v>276</v>
      </c>
      <c r="J942" s="127">
        <v>131</v>
      </c>
      <c r="K942" s="127">
        <v>34</v>
      </c>
      <c r="R942" s="124">
        <v>0</v>
      </c>
      <c r="S942" s="124">
        <v>0</v>
      </c>
      <c r="T942" s="124">
        <v>0</v>
      </c>
      <c r="U942" s="124">
        <v>0</v>
      </c>
      <c r="AP942" s="124">
        <f t="shared" si="2576"/>
        <v>314</v>
      </c>
      <c r="AQ942" s="124">
        <f t="shared" ca="1" si="2514"/>
        <v>115</v>
      </c>
      <c r="AR942" s="124">
        <f t="shared" ca="1" si="2514"/>
        <v>178</v>
      </c>
      <c r="AT942" s="124">
        <f t="shared" ca="1" si="2515"/>
        <v>143</v>
      </c>
      <c r="AU942" s="124">
        <f t="shared" ca="1" si="2515"/>
        <v>213</v>
      </c>
      <c r="CI942" s="124">
        <f t="shared" ref="CI942:CJ942" ca="1" si="2613">IFERROR(OFFSET($G$1,$AP942,COLUMN()-87),0)</f>
        <v>100</v>
      </c>
      <c r="CJ942" s="124">
        <f t="shared" ca="1" si="2613"/>
        <v>151</v>
      </c>
      <c r="CL942" s="124">
        <f t="shared" ref="CL942:CM942" ca="1" si="2614">IFERROR(OFFSET($J$1,$AP942,COLUMN()-90),0)</f>
        <v>143</v>
      </c>
      <c r="CM942" s="124">
        <f t="shared" ca="1" si="2614"/>
        <v>213</v>
      </c>
      <c r="CO942" s="124">
        <f t="shared" ref="CO942:CP942" ca="1" si="2615">IFERROR(OFFSET($G$1,$AP942,COLUMN()-93),0)</f>
        <v>100</v>
      </c>
      <c r="CP942" s="124">
        <f t="shared" ca="1" si="2615"/>
        <v>151</v>
      </c>
      <c r="CR942" s="124">
        <f t="shared" ref="CR942:CS942" ca="1" si="2616">IFERROR(OFFSET($J$1,$AP942,COLUMN()-96),0)</f>
        <v>143</v>
      </c>
      <c r="CS942" s="124">
        <f t="shared" ca="1" si="2616"/>
        <v>213</v>
      </c>
    </row>
    <row r="943" spans="1:97" x14ac:dyDescent="0.3">
      <c r="A943" s="125">
        <v>166</v>
      </c>
      <c r="B943" s="125">
        <v>125</v>
      </c>
      <c r="D943" s="125">
        <v>69</v>
      </c>
      <c r="E943" s="125">
        <v>187</v>
      </c>
      <c r="G943" s="126">
        <v>169</v>
      </c>
      <c r="H943" s="126">
        <v>279</v>
      </c>
      <c r="J943" s="127">
        <v>131</v>
      </c>
      <c r="K943" s="127">
        <v>30</v>
      </c>
      <c r="R943" s="124">
        <v>0</v>
      </c>
      <c r="S943" s="124">
        <v>0</v>
      </c>
      <c r="T943" s="124">
        <v>0</v>
      </c>
      <c r="U943" s="124">
        <v>0</v>
      </c>
    </row>
    <row r="944" spans="1:97" x14ac:dyDescent="0.3">
      <c r="A944" s="125">
        <v>168</v>
      </c>
      <c r="B944" s="125">
        <v>129</v>
      </c>
      <c r="D944" s="125">
        <v>66</v>
      </c>
      <c r="E944" s="125">
        <v>189</v>
      </c>
      <c r="G944" s="126">
        <v>164</v>
      </c>
      <c r="H944" s="126">
        <v>282</v>
      </c>
      <c r="J944" s="127">
        <v>131</v>
      </c>
      <c r="K944" s="127">
        <v>26</v>
      </c>
      <c r="R944" s="124">
        <v>57</v>
      </c>
      <c r="S944" s="124">
        <v>61</v>
      </c>
      <c r="T944" s="124">
        <v>0</v>
      </c>
      <c r="U944" s="124">
        <v>0</v>
      </c>
      <c r="AP944" s="124">
        <f t="shared" si="2576"/>
        <v>315</v>
      </c>
      <c r="AQ944" s="124">
        <f t="shared" ca="1" si="2508"/>
        <v>12</v>
      </c>
      <c r="AR944" s="124">
        <f t="shared" ca="1" si="2508"/>
        <v>232</v>
      </c>
      <c r="AT944" s="124">
        <f t="shared" ca="1" si="2509"/>
        <v>101</v>
      </c>
      <c r="AU944" s="124">
        <f t="shared" ca="1" si="2509"/>
        <v>154</v>
      </c>
      <c r="CI944" s="124">
        <f t="shared" ref="CI944:CJ944" ca="1" si="2617">IFERROR(OFFSET($D$1,$AP944,COLUMN()-87),0)</f>
        <v>115</v>
      </c>
      <c r="CJ944" s="124">
        <f t="shared" ca="1" si="2617"/>
        <v>178</v>
      </c>
      <c r="CL944" s="124">
        <f t="shared" ref="CL944:CM944" ca="1" si="2618">IFERROR(OFFSET($A$1,$AP944,COLUMN()-90),0)</f>
        <v>12</v>
      </c>
      <c r="CM944" s="124">
        <f t="shared" ca="1" si="2618"/>
        <v>232</v>
      </c>
      <c r="CO944" s="124">
        <f t="shared" ref="CO944:CP944" ca="1" si="2619">IFERROR(OFFSET($A$1,$AP944,COLUMN()-93),0)</f>
        <v>12</v>
      </c>
      <c r="CP944" s="124">
        <f t="shared" ca="1" si="2619"/>
        <v>232</v>
      </c>
      <c r="CR944" s="124">
        <f t="shared" ref="CR944:CS944" ca="1" si="2620">IFERROR(OFFSET($D$1,$AP944,COLUMN()-96),0)</f>
        <v>115</v>
      </c>
      <c r="CS944" s="124">
        <f t="shared" ca="1" si="2620"/>
        <v>178</v>
      </c>
    </row>
    <row r="945" spans="1:97" x14ac:dyDescent="0.3">
      <c r="A945" s="125">
        <v>167</v>
      </c>
      <c r="B945" s="125">
        <v>132</v>
      </c>
      <c r="D945" s="125">
        <v>64</v>
      </c>
      <c r="E945" s="125">
        <v>186</v>
      </c>
      <c r="G945" s="126">
        <v>158</v>
      </c>
      <c r="H945" s="126">
        <v>285</v>
      </c>
      <c r="J945" s="127">
        <v>131</v>
      </c>
      <c r="K945" s="127">
        <v>22</v>
      </c>
      <c r="R945" s="124">
        <v>0</v>
      </c>
      <c r="S945" s="124">
        <v>0</v>
      </c>
      <c r="T945" s="124">
        <v>0</v>
      </c>
      <c r="U945" s="124">
        <v>0</v>
      </c>
      <c r="AP945" s="124">
        <f t="shared" si="2576"/>
        <v>315</v>
      </c>
      <c r="AQ945" s="124">
        <f t="shared" ca="1" si="2514"/>
        <v>115</v>
      </c>
      <c r="AR945" s="124">
        <f t="shared" ca="1" si="2514"/>
        <v>178</v>
      </c>
      <c r="AT945" s="124">
        <f t="shared" ca="1" si="2515"/>
        <v>142</v>
      </c>
      <c r="AU945" s="124">
        <f t="shared" ca="1" si="2515"/>
        <v>216</v>
      </c>
      <c r="CI945" s="124">
        <f t="shared" ref="CI945:CJ945" ca="1" si="2621">IFERROR(OFFSET($G$1,$AP945,COLUMN()-87),0)</f>
        <v>101</v>
      </c>
      <c r="CJ945" s="124">
        <f t="shared" ca="1" si="2621"/>
        <v>154</v>
      </c>
      <c r="CL945" s="124">
        <f t="shared" ref="CL945:CM945" ca="1" si="2622">IFERROR(OFFSET($J$1,$AP945,COLUMN()-90),0)</f>
        <v>142</v>
      </c>
      <c r="CM945" s="124">
        <f t="shared" ca="1" si="2622"/>
        <v>216</v>
      </c>
      <c r="CO945" s="124">
        <f t="shared" ref="CO945:CP945" ca="1" si="2623">IFERROR(OFFSET($G$1,$AP945,COLUMN()-93),0)</f>
        <v>101</v>
      </c>
      <c r="CP945" s="124">
        <f t="shared" ca="1" si="2623"/>
        <v>154</v>
      </c>
      <c r="CR945" s="124">
        <f t="shared" ref="CR945:CS945" ca="1" si="2624">IFERROR(OFFSET($J$1,$AP945,COLUMN()-96),0)</f>
        <v>142</v>
      </c>
      <c r="CS945" s="124">
        <f t="shared" ca="1" si="2624"/>
        <v>216</v>
      </c>
    </row>
    <row r="946" spans="1:97" x14ac:dyDescent="0.3">
      <c r="A946" s="125">
        <v>166</v>
      </c>
      <c r="B946" s="125">
        <v>135</v>
      </c>
      <c r="D946" s="125">
        <v>62</v>
      </c>
      <c r="E946" s="125">
        <v>183</v>
      </c>
      <c r="G946" s="126">
        <v>153</v>
      </c>
      <c r="H946" s="126">
        <v>289</v>
      </c>
      <c r="J946" s="127">
        <v>131</v>
      </c>
      <c r="K946" s="127">
        <v>18</v>
      </c>
      <c r="R946" s="124">
        <v>0</v>
      </c>
      <c r="S946" s="124">
        <v>0</v>
      </c>
      <c r="T946" s="124">
        <v>0</v>
      </c>
      <c r="U946" s="124">
        <v>0</v>
      </c>
    </row>
    <row r="947" spans="1:97" x14ac:dyDescent="0.3">
      <c r="A947" s="125">
        <v>165</v>
      </c>
      <c r="B947" s="125">
        <v>138</v>
      </c>
      <c r="D947" s="125">
        <v>61</v>
      </c>
      <c r="E947" s="125">
        <v>180</v>
      </c>
      <c r="G947" s="126">
        <v>147</v>
      </c>
      <c r="H947" s="126">
        <v>292</v>
      </c>
      <c r="J947" s="127">
        <v>131</v>
      </c>
      <c r="K947" s="127">
        <v>14</v>
      </c>
      <c r="R947" s="124">
        <v>0</v>
      </c>
      <c r="S947" s="124">
        <v>0</v>
      </c>
      <c r="T947" s="124">
        <v>0</v>
      </c>
      <c r="U947" s="124">
        <v>0</v>
      </c>
      <c r="AP947" s="124">
        <f t="shared" si="2576"/>
        <v>316</v>
      </c>
      <c r="AQ947" s="124">
        <f t="shared" ca="1" si="2508"/>
        <v>17</v>
      </c>
      <c r="AR947" s="124">
        <f t="shared" ca="1" si="2508"/>
        <v>235</v>
      </c>
      <c r="AT947" s="124">
        <f t="shared" ca="1" si="2509"/>
        <v>102</v>
      </c>
      <c r="AU947" s="124">
        <f t="shared" ca="1" si="2509"/>
        <v>157</v>
      </c>
      <c r="CI947" s="124">
        <f t="shared" ref="CI947:CJ947" ca="1" si="2625">IFERROR(OFFSET($D$1,$AP947,COLUMN()-87),0)</f>
        <v>115</v>
      </c>
      <c r="CJ947" s="124">
        <f t="shared" ca="1" si="2625"/>
        <v>178</v>
      </c>
      <c r="CL947" s="124">
        <f t="shared" ref="CL947:CM947" ca="1" si="2626">IFERROR(OFFSET($A$1,$AP947,COLUMN()-90),0)</f>
        <v>17</v>
      </c>
      <c r="CM947" s="124">
        <f t="shared" ca="1" si="2626"/>
        <v>235</v>
      </c>
      <c r="CO947" s="124">
        <f t="shared" ref="CO947:CP947" ca="1" si="2627">IFERROR(OFFSET($A$1,$AP947,COLUMN()-93),0)</f>
        <v>17</v>
      </c>
      <c r="CP947" s="124">
        <f t="shared" ca="1" si="2627"/>
        <v>235</v>
      </c>
      <c r="CR947" s="124">
        <f t="shared" ref="CR947:CS947" ca="1" si="2628">IFERROR(OFFSET($D$1,$AP947,COLUMN()-96),0)</f>
        <v>115</v>
      </c>
      <c r="CS947" s="124">
        <f t="shared" ca="1" si="2628"/>
        <v>178</v>
      </c>
    </row>
    <row r="948" spans="1:97" x14ac:dyDescent="0.3">
      <c r="A948" s="125">
        <v>164</v>
      </c>
      <c r="B948" s="125">
        <v>141</v>
      </c>
      <c r="D948" s="125">
        <v>59</v>
      </c>
      <c r="E948" s="125">
        <v>176</v>
      </c>
      <c r="G948" s="126">
        <v>142</v>
      </c>
      <c r="H948" s="126">
        <v>295</v>
      </c>
      <c r="J948" s="127">
        <v>131</v>
      </c>
      <c r="K948" s="127">
        <v>9</v>
      </c>
      <c r="R948" s="124">
        <v>0</v>
      </c>
      <c r="S948" s="124">
        <v>0</v>
      </c>
      <c r="T948" s="124">
        <v>0</v>
      </c>
      <c r="U948" s="124">
        <v>0</v>
      </c>
      <c r="AP948" s="124">
        <f t="shared" si="2576"/>
        <v>316</v>
      </c>
      <c r="AQ948" s="124">
        <f t="shared" ca="1" si="2514"/>
        <v>115</v>
      </c>
      <c r="AR948" s="124">
        <f t="shared" ca="1" si="2514"/>
        <v>178</v>
      </c>
      <c r="AT948" s="124">
        <f t="shared" ca="1" si="2515"/>
        <v>141</v>
      </c>
      <c r="AU948" s="124">
        <f t="shared" ca="1" si="2515"/>
        <v>220</v>
      </c>
      <c r="CI948" s="124">
        <f t="shared" ref="CI948:CJ948" ca="1" si="2629">IFERROR(OFFSET($G$1,$AP948,COLUMN()-87),0)</f>
        <v>102</v>
      </c>
      <c r="CJ948" s="124">
        <f t="shared" ca="1" si="2629"/>
        <v>157</v>
      </c>
      <c r="CL948" s="124">
        <f t="shared" ref="CL948:CM948" ca="1" si="2630">IFERROR(OFFSET($J$1,$AP948,COLUMN()-90),0)</f>
        <v>141</v>
      </c>
      <c r="CM948" s="124">
        <f t="shared" ca="1" si="2630"/>
        <v>220</v>
      </c>
      <c r="CO948" s="124">
        <f t="shared" ref="CO948:CP948" ca="1" si="2631">IFERROR(OFFSET($G$1,$AP948,COLUMN()-93),0)</f>
        <v>102</v>
      </c>
      <c r="CP948" s="124">
        <f t="shared" ca="1" si="2631"/>
        <v>157</v>
      </c>
      <c r="CR948" s="124">
        <f t="shared" ref="CR948:CS948" ca="1" si="2632">IFERROR(OFFSET($J$1,$AP948,COLUMN()-96),0)</f>
        <v>141</v>
      </c>
      <c r="CS948" s="124">
        <f t="shared" ca="1" si="2632"/>
        <v>220</v>
      </c>
    </row>
    <row r="949" spans="1:97" x14ac:dyDescent="0.3">
      <c r="A949" s="125">
        <v>163</v>
      </c>
      <c r="B949" s="125">
        <v>144</v>
      </c>
      <c r="D949" s="125">
        <v>57</v>
      </c>
      <c r="E949" s="125">
        <v>173</v>
      </c>
      <c r="G949" s="126">
        <v>136</v>
      </c>
      <c r="H949" s="126">
        <v>298</v>
      </c>
      <c r="J949" s="127">
        <v>131</v>
      </c>
      <c r="K949" s="127">
        <v>5</v>
      </c>
      <c r="R949" s="124">
        <v>0</v>
      </c>
      <c r="S949" s="124">
        <v>0</v>
      </c>
      <c r="T949" s="124">
        <v>0</v>
      </c>
      <c r="U949" s="124">
        <v>0</v>
      </c>
    </row>
    <row r="950" spans="1:97" x14ac:dyDescent="0.3">
      <c r="A950" s="125">
        <v>163</v>
      </c>
      <c r="B950" s="125">
        <v>148</v>
      </c>
      <c r="D950" s="125">
        <v>55</v>
      </c>
      <c r="E950" s="125">
        <v>170</v>
      </c>
      <c r="G950" s="126">
        <v>131</v>
      </c>
      <c r="H950" s="126">
        <v>301</v>
      </c>
      <c r="J950" s="127">
        <v>131</v>
      </c>
      <c r="K950" s="127">
        <v>1</v>
      </c>
      <c r="R950" s="124">
        <v>0</v>
      </c>
      <c r="S950" s="124">
        <v>0</v>
      </c>
      <c r="T950" s="124">
        <v>66</v>
      </c>
      <c r="U950" s="124">
        <v>54</v>
      </c>
      <c r="AP950" s="124">
        <f t="shared" si="2576"/>
        <v>317</v>
      </c>
      <c r="AQ950" s="124">
        <f t="shared" ca="1" si="2508"/>
        <v>23</v>
      </c>
      <c r="AR950" s="124">
        <f t="shared" ca="1" si="2508"/>
        <v>239</v>
      </c>
      <c r="AT950" s="124">
        <f t="shared" ca="1" si="2509"/>
        <v>103</v>
      </c>
      <c r="AU950" s="124">
        <f t="shared" ca="1" si="2509"/>
        <v>160</v>
      </c>
      <c r="CI950" s="124">
        <f t="shared" ref="CI950:CJ950" ca="1" si="2633">IFERROR(OFFSET($D$1,$AP950,COLUMN()-87),0)</f>
        <v>115</v>
      </c>
      <c r="CJ950" s="124">
        <f t="shared" ca="1" si="2633"/>
        <v>179</v>
      </c>
      <c r="CL950" s="124">
        <f t="shared" ref="CL950:CM950" ca="1" si="2634">IFERROR(OFFSET($A$1,$AP950,COLUMN()-90),0)</f>
        <v>23</v>
      </c>
      <c r="CM950" s="124">
        <f t="shared" ca="1" si="2634"/>
        <v>239</v>
      </c>
      <c r="CO950" s="124">
        <f t="shared" ref="CO950:CP950" ca="1" si="2635">IFERROR(OFFSET($A$1,$AP950,COLUMN()-93),0)</f>
        <v>23</v>
      </c>
      <c r="CP950" s="124">
        <f t="shared" ca="1" si="2635"/>
        <v>239</v>
      </c>
      <c r="CR950" s="124">
        <f t="shared" ref="CR950:CS950" ca="1" si="2636">IFERROR(OFFSET($D$1,$AP950,COLUMN()-96),0)</f>
        <v>115</v>
      </c>
      <c r="CS950" s="124">
        <f t="shared" ca="1" si="2636"/>
        <v>179</v>
      </c>
    </row>
    <row r="951" spans="1:97" x14ac:dyDescent="0.3">
      <c r="A951" s="125">
        <v>162</v>
      </c>
      <c r="B951" s="125">
        <v>151</v>
      </c>
      <c r="D951" s="125">
        <v>53</v>
      </c>
      <c r="E951" s="125">
        <v>167</v>
      </c>
      <c r="G951" s="126">
        <v>126</v>
      </c>
      <c r="H951" s="126">
        <v>298</v>
      </c>
      <c r="J951" s="127">
        <v>136</v>
      </c>
      <c r="K951" s="127">
        <v>4</v>
      </c>
      <c r="R951" s="124">
        <v>0</v>
      </c>
      <c r="S951" s="124">
        <v>0</v>
      </c>
      <c r="T951" s="124">
        <v>0</v>
      </c>
      <c r="U951" s="124">
        <v>0</v>
      </c>
      <c r="AP951" s="124">
        <f t="shared" si="2576"/>
        <v>317</v>
      </c>
      <c r="AQ951" s="124">
        <f t="shared" ca="1" si="2514"/>
        <v>115</v>
      </c>
      <c r="AR951" s="124">
        <f t="shared" ca="1" si="2514"/>
        <v>179</v>
      </c>
      <c r="AT951" s="124">
        <f t="shared" ca="1" si="2515"/>
        <v>140</v>
      </c>
      <c r="AU951" s="124">
        <f t="shared" ca="1" si="2515"/>
        <v>223</v>
      </c>
      <c r="CI951" s="124">
        <f t="shared" ref="CI951:CJ951" ca="1" si="2637">IFERROR(OFFSET($G$1,$AP951,COLUMN()-87),0)</f>
        <v>103</v>
      </c>
      <c r="CJ951" s="124">
        <f t="shared" ca="1" si="2637"/>
        <v>160</v>
      </c>
      <c r="CL951" s="124">
        <f t="shared" ref="CL951:CM951" ca="1" si="2638">IFERROR(OFFSET($J$1,$AP951,COLUMN()-90),0)</f>
        <v>140</v>
      </c>
      <c r="CM951" s="124">
        <f t="shared" ca="1" si="2638"/>
        <v>223</v>
      </c>
      <c r="CO951" s="124">
        <f t="shared" ref="CO951:CP951" ca="1" si="2639">IFERROR(OFFSET($G$1,$AP951,COLUMN()-93),0)</f>
        <v>103</v>
      </c>
      <c r="CP951" s="124">
        <f t="shared" ca="1" si="2639"/>
        <v>160</v>
      </c>
      <c r="CR951" s="124">
        <f t="shared" ref="CR951:CS951" ca="1" si="2640">IFERROR(OFFSET($J$1,$AP951,COLUMN()-96),0)</f>
        <v>140</v>
      </c>
      <c r="CS951" s="124">
        <f t="shared" ca="1" si="2640"/>
        <v>223</v>
      </c>
    </row>
    <row r="952" spans="1:97" x14ac:dyDescent="0.3">
      <c r="A952" s="125">
        <v>161</v>
      </c>
      <c r="B952" s="125">
        <v>154</v>
      </c>
      <c r="D952" s="125">
        <v>51</v>
      </c>
      <c r="E952" s="125">
        <v>164</v>
      </c>
      <c r="G952" s="126">
        <v>120</v>
      </c>
      <c r="H952" s="126">
        <v>295</v>
      </c>
      <c r="J952" s="127">
        <v>142</v>
      </c>
      <c r="K952" s="127">
        <v>7</v>
      </c>
      <c r="R952" s="124">
        <v>0</v>
      </c>
      <c r="S952" s="124">
        <v>0</v>
      </c>
      <c r="T952" s="124">
        <v>0</v>
      </c>
      <c r="U952" s="124">
        <v>0</v>
      </c>
    </row>
    <row r="953" spans="1:97" x14ac:dyDescent="0.3">
      <c r="A953" s="125">
        <v>160</v>
      </c>
      <c r="B953" s="125">
        <v>157</v>
      </c>
      <c r="D953" s="125">
        <v>50</v>
      </c>
      <c r="E953" s="125">
        <v>161</v>
      </c>
      <c r="G953" s="126">
        <v>115</v>
      </c>
      <c r="H953" s="126">
        <v>292</v>
      </c>
      <c r="J953" s="127">
        <v>147</v>
      </c>
      <c r="K953" s="127">
        <v>10</v>
      </c>
      <c r="R953" s="124">
        <v>0</v>
      </c>
      <c r="S953" s="124">
        <v>0</v>
      </c>
      <c r="T953" s="124">
        <v>0</v>
      </c>
      <c r="U953" s="124">
        <v>0</v>
      </c>
      <c r="AP953" s="124">
        <f t="shared" si="2576"/>
        <v>318</v>
      </c>
      <c r="AQ953" s="124">
        <f t="shared" ca="1" si="2508"/>
        <v>28</v>
      </c>
      <c r="AR953" s="124">
        <f t="shared" ca="1" si="2508"/>
        <v>242</v>
      </c>
      <c r="AT953" s="124">
        <f t="shared" ca="1" si="2509"/>
        <v>104</v>
      </c>
      <c r="AU953" s="124">
        <f t="shared" ca="1" si="2509"/>
        <v>163</v>
      </c>
      <c r="CI953" s="124">
        <f t="shared" ref="CI953:CJ953" ca="1" si="2641">IFERROR(OFFSET($D$1,$AP953,COLUMN()-87),0)</f>
        <v>115</v>
      </c>
      <c r="CJ953" s="124">
        <f t="shared" ca="1" si="2641"/>
        <v>179</v>
      </c>
      <c r="CL953" s="124">
        <f t="shared" ref="CL953:CM953" ca="1" si="2642">IFERROR(OFFSET($A$1,$AP953,COLUMN()-90),0)</f>
        <v>28</v>
      </c>
      <c r="CM953" s="124">
        <f t="shared" ca="1" si="2642"/>
        <v>242</v>
      </c>
      <c r="CO953" s="124">
        <f t="shared" ref="CO953:CP953" ca="1" si="2643">IFERROR(OFFSET($A$1,$AP953,COLUMN()-93),0)</f>
        <v>28</v>
      </c>
      <c r="CP953" s="124">
        <f t="shared" ca="1" si="2643"/>
        <v>242</v>
      </c>
      <c r="CR953" s="124">
        <f t="shared" ref="CR953:CS953" ca="1" si="2644">IFERROR(OFFSET($D$1,$AP953,COLUMN()-96),0)</f>
        <v>115</v>
      </c>
      <c r="CS953" s="124">
        <f t="shared" ca="1" si="2644"/>
        <v>179</v>
      </c>
    </row>
    <row r="954" spans="1:97" x14ac:dyDescent="0.3">
      <c r="A954" s="125">
        <v>159</v>
      </c>
      <c r="B954" s="125">
        <v>160</v>
      </c>
      <c r="D954" s="125">
        <v>48</v>
      </c>
      <c r="E954" s="125">
        <v>157</v>
      </c>
      <c r="G954" s="126">
        <v>109</v>
      </c>
      <c r="H954" s="126">
        <v>289</v>
      </c>
      <c r="J954" s="127">
        <v>153</v>
      </c>
      <c r="K954" s="127">
        <v>14</v>
      </c>
      <c r="R954" s="124">
        <v>0</v>
      </c>
      <c r="S954" s="124">
        <v>0</v>
      </c>
      <c r="T954" s="124">
        <v>0</v>
      </c>
      <c r="U954" s="124">
        <v>0</v>
      </c>
      <c r="AP954" s="124">
        <f t="shared" si="2576"/>
        <v>318</v>
      </c>
      <c r="AQ954" s="124">
        <f t="shared" ca="1" si="2514"/>
        <v>115</v>
      </c>
      <c r="AR954" s="124">
        <f t="shared" ca="1" si="2514"/>
        <v>179</v>
      </c>
      <c r="AT954" s="124">
        <f t="shared" ca="1" si="2515"/>
        <v>139</v>
      </c>
      <c r="AU954" s="124">
        <f t="shared" ca="1" si="2515"/>
        <v>227</v>
      </c>
      <c r="CI954" s="124">
        <f t="shared" ref="CI954:CJ954" ca="1" si="2645">IFERROR(OFFSET($G$1,$AP954,COLUMN()-87),0)</f>
        <v>104</v>
      </c>
      <c r="CJ954" s="124">
        <f t="shared" ca="1" si="2645"/>
        <v>163</v>
      </c>
      <c r="CL954" s="124">
        <f t="shared" ref="CL954:CM954" ca="1" si="2646">IFERROR(OFFSET($J$1,$AP954,COLUMN()-90),0)</f>
        <v>139</v>
      </c>
      <c r="CM954" s="124">
        <f t="shared" ca="1" si="2646"/>
        <v>227</v>
      </c>
      <c r="CO954" s="124">
        <f t="shared" ref="CO954:CP954" ca="1" si="2647">IFERROR(OFFSET($G$1,$AP954,COLUMN()-93),0)</f>
        <v>104</v>
      </c>
      <c r="CP954" s="124">
        <f t="shared" ca="1" si="2647"/>
        <v>163</v>
      </c>
      <c r="CR954" s="124">
        <f t="shared" ref="CR954:CS954" ca="1" si="2648">IFERROR(OFFSET($J$1,$AP954,COLUMN()-96),0)</f>
        <v>139</v>
      </c>
      <c r="CS954" s="124">
        <f t="shared" ca="1" si="2648"/>
        <v>227</v>
      </c>
    </row>
    <row r="955" spans="1:97" x14ac:dyDescent="0.3">
      <c r="A955" s="125">
        <v>158</v>
      </c>
      <c r="B955" s="125">
        <v>163</v>
      </c>
      <c r="D955" s="125">
        <v>46</v>
      </c>
      <c r="E955" s="125">
        <v>154</v>
      </c>
      <c r="G955" s="126">
        <v>104</v>
      </c>
      <c r="H955" s="126">
        <v>285</v>
      </c>
      <c r="J955" s="127">
        <v>158</v>
      </c>
      <c r="K955" s="127">
        <v>17</v>
      </c>
      <c r="R955" s="124">
        <v>0</v>
      </c>
      <c r="S955" s="124">
        <v>0</v>
      </c>
      <c r="T955" s="124">
        <v>0</v>
      </c>
      <c r="U955" s="124">
        <v>0</v>
      </c>
    </row>
    <row r="956" spans="1:97" x14ac:dyDescent="0.3">
      <c r="A956" s="125">
        <v>157</v>
      </c>
      <c r="B956" s="125">
        <v>166</v>
      </c>
      <c r="D956" s="125">
        <v>44</v>
      </c>
      <c r="E956" s="125">
        <v>151</v>
      </c>
      <c r="G956" s="126">
        <v>99</v>
      </c>
      <c r="H956" s="126">
        <v>282</v>
      </c>
      <c r="J956" s="127">
        <v>164</v>
      </c>
      <c r="K956" s="127">
        <v>20</v>
      </c>
      <c r="R956" s="124">
        <v>59</v>
      </c>
      <c r="S956" s="124">
        <v>58</v>
      </c>
      <c r="T956" s="124">
        <v>0</v>
      </c>
      <c r="U956" s="124">
        <v>0</v>
      </c>
      <c r="AP956" s="124">
        <f t="shared" si="2576"/>
        <v>319</v>
      </c>
      <c r="AQ956" s="124">
        <f t="shared" ca="1" si="2508"/>
        <v>34</v>
      </c>
      <c r="AR956" s="124">
        <f t="shared" ca="1" si="2508"/>
        <v>245</v>
      </c>
      <c r="AT956" s="124">
        <f t="shared" ca="1" si="2509"/>
        <v>105</v>
      </c>
      <c r="AU956" s="124">
        <f t="shared" ca="1" si="2509"/>
        <v>166</v>
      </c>
      <c r="CI956" s="124">
        <f t="shared" ref="CI956:CJ956" ca="1" si="2649">IFERROR(OFFSET($D$1,$AP956,COLUMN()-87),0)</f>
        <v>115</v>
      </c>
      <c r="CJ956" s="124">
        <f t="shared" ca="1" si="2649"/>
        <v>179</v>
      </c>
      <c r="CL956" s="124">
        <f t="shared" ref="CL956:CM956" ca="1" si="2650">IFERROR(OFFSET($A$1,$AP956,COLUMN()-90),0)</f>
        <v>34</v>
      </c>
      <c r="CM956" s="124">
        <f t="shared" ca="1" si="2650"/>
        <v>245</v>
      </c>
      <c r="CO956" s="124">
        <f t="shared" ref="CO956:CP956" ca="1" si="2651">IFERROR(OFFSET($A$1,$AP956,COLUMN()-93),0)</f>
        <v>34</v>
      </c>
      <c r="CP956" s="124">
        <f t="shared" ca="1" si="2651"/>
        <v>245</v>
      </c>
      <c r="CR956" s="124">
        <f t="shared" ref="CR956:CS956" ca="1" si="2652">IFERROR(OFFSET($D$1,$AP956,COLUMN()-96),0)</f>
        <v>115</v>
      </c>
      <c r="CS956" s="124">
        <f t="shared" ca="1" si="2652"/>
        <v>179</v>
      </c>
    </row>
    <row r="957" spans="1:97" x14ac:dyDescent="0.3">
      <c r="A957" s="125">
        <v>160</v>
      </c>
      <c r="B957" s="125">
        <v>168</v>
      </c>
      <c r="D957" s="125">
        <v>44</v>
      </c>
      <c r="E957" s="125">
        <v>155</v>
      </c>
      <c r="G957" s="126">
        <v>93</v>
      </c>
      <c r="H957" s="126">
        <v>279</v>
      </c>
      <c r="J957" s="127">
        <v>169</v>
      </c>
      <c r="K957" s="127">
        <v>23</v>
      </c>
      <c r="R957" s="124">
        <v>0</v>
      </c>
      <c r="S957" s="124">
        <v>0</v>
      </c>
      <c r="T957" s="124">
        <v>0</v>
      </c>
      <c r="U957" s="124">
        <v>0</v>
      </c>
      <c r="AP957" s="124">
        <f t="shared" si="2576"/>
        <v>319</v>
      </c>
      <c r="AQ957" s="124">
        <f t="shared" ca="1" si="2514"/>
        <v>115</v>
      </c>
      <c r="AR957" s="124">
        <f t="shared" ca="1" si="2514"/>
        <v>179</v>
      </c>
      <c r="AT957" s="124">
        <f t="shared" ca="1" si="2515"/>
        <v>138</v>
      </c>
      <c r="AU957" s="124">
        <f t="shared" ca="1" si="2515"/>
        <v>230</v>
      </c>
      <c r="CI957" s="124">
        <f t="shared" ref="CI957:CJ957" ca="1" si="2653">IFERROR(OFFSET($G$1,$AP957,COLUMN()-87),0)</f>
        <v>105</v>
      </c>
      <c r="CJ957" s="124">
        <f t="shared" ca="1" si="2653"/>
        <v>166</v>
      </c>
      <c r="CL957" s="124">
        <f t="shared" ref="CL957:CM957" ca="1" si="2654">IFERROR(OFFSET($J$1,$AP957,COLUMN()-90),0)</f>
        <v>138</v>
      </c>
      <c r="CM957" s="124">
        <f t="shared" ca="1" si="2654"/>
        <v>230</v>
      </c>
      <c r="CO957" s="124">
        <f t="shared" ref="CO957:CP957" ca="1" si="2655">IFERROR(OFFSET($G$1,$AP957,COLUMN()-93),0)</f>
        <v>105</v>
      </c>
      <c r="CP957" s="124">
        <f t="shared" ca="1" si="2655"/>
        <v>166</v>
      </c>
      <c r="CR957" s="124">
        <f t="shared" ref="CR957:CS957" ca="1" si="2656">IFERROR(OFFSET($J$1,$AP957,COLUMN()-96),0)</f>
        <v>138</v>
      </c>
      <c r="CS957" s="124">
        <f t="shared" ca="1" si="2656"/>
        <v>230</v>
      </c>
    </row>
    <row r="958" spans="1:97" x14ac:dyDescent="0.3">
      <c r="A958" s="125">
        <v>164</v>
      </c>
      <c r="B958" s="125">
        <v>170</v>
      </c>
      <c r="D958" s="125">
        <v>44</v>
      </c>
      <c r="E958" s="125">
        <v>159</v>
      </c>
      <c r="G958" s="126">
        <v>88</v>
      </c>
      <c r="H958" s="126">
        <v>276</v>
      </c>
      <c r="J958" s="127">
        <v>174</v>
      </c>
      <c r="K958" s="127">
        <v>26</v>
      </c>
      <c r="R958" s="124">
        <v>0</v>
      </c>
      <c r="S958" s="124">
        <v>0</v>
      </c>
      <c r="T958" s="124">
        <v>0</v>
      </c>
      <c r="U958" s="124">
        <v>0</v>
      </c>
    </row>
    <row r="959" spans="1:97" x14ac:dyDescent="0.3">
      <c r="A959" s="125">
        <v>167</v>
      </c>
      <c r="B959" s="125">
        <v>172</v>
      </c>
      <c r="D959" s="125">
        <v>44</v>
      </c>
      <c r="E959" s="125">
        <v>164</v>
      </c>
      <c r="G959" s="126">
        <v>82</v>
      </c>
      <c r="H959" s="126">
        <v>273</v>
      </c>
      <c r="J959" s="127">
        <v>180</v>
      </c>
      <c r="K959" s="127">
        <v>29</v>
      </c>
      <c r="R959" s="124">
        <v>0</v>
      </c>
      <c r="S959" s="124">
        <v>0</v>
      </c>
      <c r="T959" s="124">
        <v>0</v>
      </c>
      <c r="U959" s="124">
        <v>0</v>
      </c>
      <c r="AP959" s="124">
        <f t="shared" si="2576"/>
        <v>320</v>
      </c>
      <c r="AQ959" s="124">
        <f t="shared" ca="1" si="2508"/>
        <v>39</v>
      </c>
      <c r="AR959" s="124">
        <f t="shared" ca="1" si="2508"/>
        <v>248</v>
      </c>
      <c r="AT959" s="124">
        <f t="shared" ca="1" si="2509"/>
        <v>109</v>
      </c>
      <c r="AU959" s="124">
        <f t="shared" ca="1" si="2509"/>
        <v>164</v>
      </c>
      <c r="CI959" s="124">
        <f t="shared" ref="CI959:CJ959" ca="1" si="2657">IFERROR(OFFSET($D$1,$AP959,COLUMN()-87),0)</f>
        <v>115</v>
      </c>
      <c r="CJ959" s="124">
        <f t="shared" ca="1" si="2657"/>
        <v>179</v>
      </c>
      <c r="CL959" s="124">
        <f t="shared" ref="CL959:CM959" ca="1" si="2658">IFERROR(OFFSET($A$1,$AP959,COLUMN()-90),0)</f>
        <v>39</v>
      </c>
      <c r="CM959" s="124">
        <f t="shared" ca="1" si="2658"/>
        <v>248</v>
      </c>
      <c r="CO959" s="124">
        <f t="shared" ref="CO959:CP959" ca="1" si="2659">IFERROR(OFFSET($A$1,$AP959,COLUMN()-93),0)</f>
        <v>39</v>
      </c>
      <c r="CP959" s="124">
        <f t="shared" ca="1" si="2659"/>
        <v>248</v>
      </c>
      <c r="CR959" s="124">
        <f t="shared" ref="CR959:CS959" ca="1" si="2660">IFERROR(OFFSET($D$1,$AP959,COLUMN()-96),0)</f>
        <v>115</v>
      </c>
      <c r="CS959" s="124">
        <f t="shared" ca="1" si="2660"/>
        <v>179</v>
      </c>
    </row>
    <row r="960" spans="1:97" x14ac:dyDescent="0.3">
      <c r="A960" s="125">
        <v>170</v>
      </c>
      <c r="B960" s="125">
        <v>174</v>
      </c>
      <c r="D960" s="125">
        <v>44</v>
      </c>
      <c r="E960" s="125">
        <v>168</v>
      </c>
      <c r="G960" s="126">
        <v>77</v>
      </c>
      <c r="H960" s="126">
        <v>270</v>
      </c>
      <c r="J960" s="127">
        <v>185</v>
      </c>
      <c r="K960" s="127">
        <v>32</v>
      </c>
      <c r="R960" s="124">
        <v>0</v>
      </c>
      <c r="S960" s="124">
        <v>0</v>
      </c>
      <c r="T960" s="124">
        <v>0</v>
      </c>
      <c r="U960" s="124">
        <v>0</v>
      </c>
      <c r="AP960" s="124">
        <f t="shared" si="2576"/>
        <v>320</v>
      </c>
      <c r="AQ960" s="124">
        <f t="shared" ca="1" si="2514"/>
        <v>115</v>
      </c>
      <c r="AR960" s="124">
        <f t="shared" ca="1" si="2514"/>
        <v>179</v>
      </c>
      <c r="AT960" s="124">
        <f t="shared" ca="1" si="2515"/>
        <v>136</v>
      </c>
      <c r="AU960" s="124">
        <f t="shared" ca="1" si="2515"/>
        <v>234</v>
      </c>
      <c r="CI960" s="124">
        <f t="shared" ref="CI960:CJ960" ca="1" si="2661">IFERROR(OFFSET($G$1,$AP960,COLUMN()-87),0)</f>
        <v>109</v>
      </c>
      <c r="CJ960" s="124">
        <f t="shared" ca="1" si="2661"/>
        <v>164</v>
      </c>
      <c r="CL960" s="124">
        <f t="shared" ref="CL960:CM960" ca="1" si="2662">IFERROR(OFFSET($J$1,$AP960,COLUMN()-90),0)</f>
        <v>136</v>
      </c>
      <c r="CM960" s="124">
        <f t="shared" ca="1" si="2662"/>
        <v>234</v>
      </c>
      <c r="CO960" s="124">
        <f t="shared" ref="CO960:CP960" ca="1" si="2663">IFERROR(OFFSET($G$1,$AP960,COLUMN()-93),0)</f>
        <v>109</v>
      </c>
      <c r="CP960" s="124">
        <f t="shared" ca="1" si="2663"/>
        <v>164</v>
      </c>
      <c r="CR960" s="124">
        <f t="shared" ref="CR960:CS960" ca="1" si="2664">IFERROR(OFFSET($J$1,$AP960,COLUMN()-96),0)</f>
        <v>136</v>
      </c>
      <c r="CS960" s="124">
        <f t="shared" ca="1" si="2664"/>
        <v>234</v>
      </c>
    </row>
    <row r="961" spans="1:97" x14ac:dyDescent="0.3">
      <c r="A961" s="125">
        <v>173</v>
      </c>
      <c r="B961" s="125">
        <v>176</v>
      </c>
      <c r="D961" s="125">
        <v>44</v>
      </c>
      <c r="E961" s="125">
        <v>172</v>
      </c>
      <c r="G961" s="126">
        <v>71</v>
      </c>
      <c r="H961" s="126">
        <v>267</v>
      </c>
      <c r="J961" s="127">
        <v>191</v>
      </c>
      <c r="K961" s="127">
        <v>35</v>
      </c>
      <c r="R961" s="124">
        <v>0</v>
      </c>
      <c r="S961" s="124">
        <v>0</v>
      </c>
      <c r="T961" s="124">
        <v>0</v>
      </c>
      <c r="U961" s="124">
        <v>0</v>
      </c>
    </row>
    <row r="962" spans="1:97" x14ac:dyDescent="0.3">
      <c r="A962" s="125">
        <v>177</v>
      </c>
      <c r="B962" s="125">
        <v>178</v>
      </c>
      <c r="D962" s="125">
        <v>44</v>
      </c>
      <c r="E962" s="125">
        <v>176</v>
      </c>
      <c r="G962" s="126">
        <v>66</v>
      </c>
      <c r="H962" s="126">
        <v>264</v>
      </c>
      <c r="J962" s="127">
        <v>196</v>
      </c>
      <c r="K962" s="127">
        <v>39</v>
      </c>
      <c r="R962" s="124">
        <v>0</v>
      </c>
      <c r="S962" s="124">
        <v>0</v>
      </c>
      <c r="T962" s="124">
        <v>0</v>
      </c>
      <c r="U962" s="124">
        <v>0</v>
      </c>
      <c r="AP962" s="124">
        <f t="shared" si="2576"/>
        <v>321</v>
      </c>
      <c r="AQ962" s="124">
        <f t="shared" ca="1" si="2508"/>
        <v>44</v>
      </c>
      <c r="AR962" s="124">
        <f t="shared" ca="1" si="2508"/>
        <v>251</v>
      </c>
      <c r="AT962" s="124">
        <f t="shared" ca="1" si="2509"/>
        <v>114</v>
      </c>
      <c r="AU962" s="124">
        <f t="shared" ca="1" si="2509"/>
        <v>161</v>
      </c>
      <c r="CI962" s="124">
        <f t="shared" ref="CI962:CJ962" ca="1" si="2665">IFERROR(OFFSET($D$1,$AP962,COLUMN()-87),0)</f>
        <v>115</v>
      </c>
      <c r="CJ962" s="124">
        <f t="shared" ca="1" si="2665"/>
        <v>179</v>
      </c>
      <c r="CL962" s="124">
        <f t="shared" ref="CL962:CM962" ca="1" si="2666">IFERROR(OFFSET($A$1,$AP962,COLUMN()-90),0)</f>
        <v>44</v>
      </c>
      <c r="CM962" s="124">
        <f t="shared" ca="1" si="2666"/>
        <v>251</v>
      </c>
      <c r="CO962" s="124">
        <f t="shared" ref="CO962:CP962" ca="1" si="2667">IFERROR(OFFSET($A$1,$AP962,COLUMN()-93),0)</f>
        <v>44</v>
      </c>
      <c r="CP962" s="124">
        <f t="shared" ca="1" si="2667"/>
        <v>251</v>
      </c>
      <c r="CR962" s="124">
        <f t="shared" ref="CR962:CS962" ca="1" si="2668">IFERROR(OFFSET($D$1,$AP962,COLUMN()-96),0)</f>
        <v>115</v>
      </c>
      <c r="CS962" s="124">
        <f t="shared" ca="1" si="2668"/>
        <v>179</v>
      </c>
    </row>
    <row r="963" spans="1:97" x14ac:dyDescent="0.3">
      <c r="A963" s="125">
        <v>180</v>
      </c>
      <c r="B963" s="125">
        <v>179</v>
      </c>
      <c r="D963" s="125">
        <v>44</v>
      </c>
      <c r="E963" s="125">
        <v>180</v>
      </c>
      <c r="G963" s="126">
        <v>61</v>
      </c>
      <c r="H963" s="126">
        <v>260</v>
      </c>
      <c r="J963" s="127">
        <v>201</v>
      </c>
      <c r="K963" s="127">
        <v>42</v>
      </c>
      <c r="R963" s="124">
        <v>0</v>
      </c>
      <c r="S963" s="124">
        <v>0</v>
      </c>
      <c r="T963" s="124">
        <v>0</v>
      </c>
      <c r="U963" s="124">
        <v>0</v>
      </c>
      <c r="AP963" s="124">
        <f t="shared" si="2576"/>
        <v>321</v>
      </c>
      <c r="AQ963" s="124">
        <f t="shared" ca="1" si="2514"/>
        <v>115</v>
      </c>
      <c r="AR963" s="124">
        <f t="shared" ca="1" si="2514"/>
        <v>179</v>
      </c>
      <c r="AT963" s="124">
        <f t="shared" ca="1" si="2515"/>
        <v>135</v>
      </c>
      <c r="AU963" s="124">
        <f t="shared" ca="1" si="2515"/>
        <v>237</v>
      </c>
      <c r="CI963" s="124">
        <f t="shared" ref="CI963:CJ963" ca="1" si="2669">IFERROR(OFFSET($G$1,$AP963,COLUMN()-87),0)</f>
        <v>114</v>
      </c>
      <c r="CJ963" s="124">
        <f t="shared" ca="1" si="2669"/>
        <v>161</v>
      </c>
      <c r="CL963" s="124">
        <f t="shared" ref="CL963:CM963" ca="1" si="2670">IFERROR(OFFSET($J$1,$AP963,COLUMN()-90),0)</f>
        <v>135</v>
      </c>
      <c r="CM963" s="124">
        <f t="shared" ca="1" si="2670"/>
        <v>237</v>
      </c>
      <c r="CO963" s="124">
        <f t="shared" ref="CO963:CP963" ca="1" si="2671">IFERROR(OFFSET($G$1,$AP963,COLUMN()-93),0)</f>
        <v>114</v>
      </c>
      <c r="CP963" s="124">
        <f t="shared" ca="1" si="2671"/>
        <v>161</v>
      </c>
      <c r="CR963" s="124">
        <f t="shared" ref="CR963:CS963" ca="1" si="2672">IFERROR(OFFSET($J$1,$AP963,COLUMN()-96),0)</f>
        <v>135</v>
      </c>
      <c r="CS963" s="124">
        <f t="shared" ca="1" si="2672"/>
        <v>237</v>
      </c>
    </row>
    <row r="964" spans="1:97" x14ac:dyDescent="0.3">
      <c r="A964" s="125">
        <v>183</v>
      </c>
      <c r="B964" s="125">
        <v>181</v>
      </c>
      <c r="D964" s="125">
        <v>44</v>
      </c>
      <c r="E964" s="125">
        <v>184</v>
      </c>
      <c r="G964" s="126">
        <v>55</v>
      </c>
      <c r="H964" s="126">
        <v>257</v>
      </c>
      <c r="J964" s="127">
        <v>207</v>
      </c>
      <c r="K964" s="127">
        <v>45</v>
      </c>
      <c r="R964" s="124">
        <v>0</v>
      </c>
      <c r="S964" s="124">
        <v>0</v>
      </c>
      <c r="T964" s="124">
        <v>0</v>
      </c>
      <c r="U964" s="124">
        <v>0</v>
      </c>
    </row>
    <row r="965" spans="1:97" x14ac:dyDescent="0.3">
      <c r="A965" s="125">
        <v>186</v>
      </c>
      <c r="B965" s="125">
        <v>183</v>
      </c>
      <c r="D965" s="125">
        <v>44</v>
      </c>
      <c r="E965" s="125">
        <v>189</v>
      </c>
      <c r="G965" s="126">
        <v>50</v>
      </c>
      <c r="H965" s="126">
        <v>254</v>
      </c>
      <c r="J965" s="127">
        <v>212</v>
      </c>
      <c r="K965" s="127">
        <v>48</v>
      </c>
      <c r="R965" s="124">
        <v>0</v>
      </c>
      <c r="S965" s="124">
        <v>0</v>
      </c>
      <c r="T965" s="124">
        <v>0</v>
      </c>
      <c r="U965" s="124">
        <v>0</v>
      </c>
      <c r="AP965" s="124">
        <f t="shared" si="2576"/>
        <v>322</v>
      </c>
      <c r="AQ965" s="124">
        <f t="shared" ca="1" si="2508"/>
        <v>50</v>
      </c>
      <c r="AR965" s="124">
        <f t="shared" ca="1" si="2508"/>
        <v>254</v>
      </c>
      <c r="AT965" s="124">
        <f t="shared" ca="1" si="2509"/>
        <v>118</v>
      </c>
      <c r="AU965" s="124">
        <f t="shared" ca="1" si="2509"/>
        <v>159</v>
      </c>
      <c r="CI965" s="124">
        <f t="shared" ref="CI965:CJ965" ca="1" si="2673">IFERROR(OFFSET($D$1,$AP965,COLUMN()-87),0)</f>
        <v>115</v>
      </c>
      <c r="CJ965" s="124">
        <f t="shared" ca="1" si="2673"/>
        <v>179</v>
      </c>
      <c r="CL965" s="124">
        <f t="shared" ref="CL965:CM965" ca="1" si="2674">IFERROR(OFFSET($A$1,$AP965,COLUMN()-90),0)</f>
        <v>50</v>
      </c>
      <c r="CM965" s="124">
        <f t="shared" ca="1" si="2674"/>
        <v>254</v>
      </c>
      <c r="CO965" s="124">
        <f t="shared" ref="CO965:CP965" ca="1" si="2675">IFERROR(OFFSET($A$1,$AP965,COLUMN()-93),0)</f>
        <v>50</v>
      </c>
      <c r="CP965" s="124">
        <f t="shared" ca="1" si="2675"/>
        <v>254</v>
      </c>
      <c r="CR965" s="124">
        <f t="shared" ref="CR965:CS965" ca="1" si="2676">IFERROR(OFFSET($D$1,$AP965,COLUMN()-96),0)</f>
        <v>115</v>
      </c>
      <c r="CS965" s="124">
        <f t="shared" ca="1" si="2676"/>
        <v>179</v>
      </c>
    </row>
    <row r="966" spans="1:97" x14ac:dyDescent="0.3">
      <c r="A966" s="125">
        <v>190</v>
      </c>
      <c r="B966" s="125">
        <v>185</v>
      </c>
      <c r="D966" s="125">
        <v>44</v>
      </c>
      <c r="E966" s="125">
        <v>193</v>
      </c>
      <c r="G966" s="126">
        <v>44</v>
      </c>
      <c r="H966" s="126">
        <v>251</v>
      </c>
      <c r="J966" s="127">
        <v>218</v>
      </c>
      <c r="K966" s="127">
        <v>51</v>
      </c>
      <c r="R966" s="124">
        <v>0</v>
      </c>
      <c r="S966" s="124">
        <v>0</v>
      </c>
      <c r="T966" s="124">
        <v>0</v>
      </c>
      <c r="U966" s="124">
        <v>0</v>
      </c>
      <c r="AP966" s="124">
        <f t="shared" si="2576"/>
        <v>322</v>
      </c>
      <c r="AQ966" s="124">
        <f t="shared" ca="1" si="2514"/>
        <v>115</v>
      </c>
      <c r="AR966" s="124">
        <f t="shared" ca="1" si="2514"/>
        <v>179</v>
      </c>
      <c r="AT966" s="124">
        <f t="shared" ca="1" si="2515"/>
        <v>134</v>
      </c>
      <c r="AU966" s="124">
        <f t="shared" ca="1" si="2515"/>
        <v>241</v>
      </c>
      <c r="CI966" s="124">
        <f t="shared" ref="CI966:CJ966" ca="1" si="2677">IFERROR(OFFSET($G$1,$AP966,COLUMN()-87),0)</f>
        <v>118</v>
      </c>
      <c r="CJ966" s="124">
        <f t="shared" ca="1" si="2677"/>
        <v>159</v>
      </c>
      <c r="CL966" s="124">
        <f t="shared" ref="CL966:CM966" ca="1" si="2678">IFERROR(OFFSET($J$1,$AP966,COLUMN()-90),0)</f>
        <v>134</v>
      </c>
      <c r="CM966" s="124">
        <f t="shared" ca="1" si="2678"/>
        <v>241</v>
      </c>
      <c r="CO966" s="124">
        <f t="shared" ref="CO966:CP966" ca="1" si="2679">IFERROR(OFFSET($G$1,$AP966,COLUMN()-93),0)</f>
        <v>118</v>
      </c>
      <c r="CP966" s="124">
        <f t="shared" ca="1" si="2679"/>
        <v>159</v>
      </c>
      <c r="CR966" s="124">
        <f t="shared" ref="CR966:CS966" ca="1" si="2680">IFERROR(OFFSET($J$1,$AP966,COLUMN()-96),0)</f>
        <v>134</v>
      </c>
      <c r="CS966" s="124">
        <f t="shared" ca="1" si="2680"/>
        <v>241</v>
      </c>
    </row>
    <row r="967" spans="1:97" x14ac:dyDescent="0.3">
      <c r="A967" s="125">
        <v>193</v>
      </c>
      <c r="B967" s="125">
        <v>187</v>
      </c>
      <c r="D967" s="125">
        <v>44</v>
      </c>
      <c r="E967" s="125">
        <v>197</v>
      </c>
      <c r="G967" s="126">
        <v>39</v>
      </c>
      <c r="H967" s="126">
        <v>248</v>
      </c>
      <c r="J967" s="127">
        <v>223</v>
      </c>
      <c r="K967" s="127">
        <v>54</v>
      </c>
      <c r="R967" s="124">
        <v>0</v>
      </c>
      <c r="S967" s="124">
        <v>0</v>
      </c>
      <c r="T967" s="124">
        <v>0</v>
      </c>
      <c r="U967" s="124">
        <v>0</v>
      </c>
    </row>
    <row r="968" spans="1:97" x14ac:dyDescent="0.3">
      <c r="A968" s="125">
        <v>196</v>
      </c>
      <c r="B968" s="125">
        <v>189</v>
      </c>
      <c r="D968" s="125">
        <v>44</v>
      </c>
      <c r="E968" s="125">
        <v>201</v>
      </c>
      <c r="G968" s="126">
        <v>34</v>
      </c>
      <c r="H968" s="126">
        <v>245</v>
      </c>
      <c r="J968" s="127">
        <v>229</v>
      </c>
      <c r="K968" s="127">
        <v>57</v>
      </c>
      <c r="R968" s="124">
        <v>61</v>
      </c>
      <c r="S968" s="124">
        <v>62</v>
      </c>
      <c r="T968" s="124">
        <v>0</v>
      </c>
      <c r="U968" s="124">
        <v>0</v>
      </c>
      <c r="AP968" s="124">
        <f t="shared" si="2576"/>
        <v>323</v>
      </c>
      <c r="AQ968" s="124">
        <f t="shared" ca="1" si="2508"/>
        <v>55</v>
      </c>
      <c r="AR968" s="124">
        <f t="shared" ca="1" si="2508"/>
        <v>257</v>
      </c>
      <c r="AT968" s="124">
        <f t="shared" ca="1" si="2509"/>
        <v>122</v>
      </c>
      <c r="AU968" s="124">
        <f t="shared" ca="1" si="2509"/>
        <v>156</v>
      </c>
      <c r="CI968" s="124">
        <f t="shared" ref="CI968:CJ968" ca="1" si="2681">IFERROR(OFFSET($D$1,$AP968,COLUMN()-87),0)</f>
        <v>115</v>
      </c>
      <c r="CJ968" s="124">
        <f t="shared" ca="1" si="2681"/>
        <v>179</v>
      </c>
      <c r="CL968" s="124">
        <f t="shared" ref="CL968:CM968" ca="1" si="2682">IFERROR(OFFSET($A$1,$AP968,COLUMN()-90),0)</f>
        <v>55</v>
      </c>
      <c r="CM968" s="124">
        <f t="shared" ca="1" si="2682"/>
        <v>257</v>
      </c>
      <c r="CO968" s="124">
        <f t="shared" ref="CO968:CP968" ca="1" si="2683">IFERROR(OFFSET($A$1,$AP968,COLUMN()-93),0)</f>
        <v>55</v>
      </c>
      <c r="CP968" s="124">
        <f t="shared" ca="1" si="2683"/>
        <v>257</v>
      </c>
      <c r="CR968" s="124">
        <f t="shared" ref="CR968:CS968" ca="1" si="2684">IFERROR(OFFSET($D$1,$AP968,COLUMN()-96),0)</f>
        <v>115</v>
      </c>
      <c r="CS968" s="124">
        <f t="shared" ca="1" si="2684"/>
        <v>179</v>
      </c>
    </row>
    <row r="969" spans="1:97" x14ac:dyDescent="0.3">
      <c r="A969" s="125">
        <v>198</v>
      </c>
      <c r="B969" s="125">
        <v>186</v>
      </c>
      <c r="D969" s="125">
        <v>48</v>
      </c>
      <c r="E969" s="125">
        <v>203</v>
      </c>
      <c r="G969" s="126">
        <v>28</v>
      </c>
      <c r="H969" s="126">
        <v>242</v>
      </c>
      <c r="J969" s="127">
        <v>234</v>
      </c>
      <c r="K969" s="127">
        <v>60</v>
      </c>
      <c r="R969" s="124">
        <v>0</v>
      </c>
      <c r="S969" s="124">
        <v>0</v>
      </c>
      <c r="T969" s="124">
        <v>0</v>
      </c>
      <c r="U969" s="124">
        <v>0</v>
      </c>
      <c r="AP969" s="124">
        <f t="shared" si="2576"/>
        <v>323</v>
      </c>
      <c r="AQ969" s="124">
        <f t="shared" ca="1" si="2514"/>
        <v>115</v>
      </c>
      <c r="AR969" s="124">
        <f t="shared" ca="1" si="2514"/>
        <v>179</v>
      </c>
      <c r="AT969" s="124">
        <f t="shared" ca="1" si="2515"/>
        <v>133</v>
      </c>
      <c r="AU969" s="124">
        <f t="shared" ca="1" si="2515"/>
        <v>244</v>
      </c>
      <c r="CI969" s="124">
        <f t="shared" ref="CI969:CJ969" ca="1" si="2685">IFERROR(OFFSET($G$1,$AP969,COLUMN()-87),0)</f>
        <v>122</v>
      </c>
      <c r="CJ969" s="124">
        <f t="shared" ca="1" si="2685"/>
        <v>156</v>
      </c>
      <c r="CL969" s="124">
        <f t="shared" ref="CL969:CM969" ca="1" si="2686">IFERROR(OFFSET($J$1,$AP969,COLUMN()-90),0)</f>
        <v>133</v>
      </c>
      <c r="CM969" s="124">
        <f t="shared" ca="1" si="2686"/>
        <v>244</v>
      </c>
      <c r="CO969" s="124">
        <f t="shared" ref="CO969:CP969" ca="1" si="2687">IFERROR(OFFSET($G$1,$AP969,COLUMN()-93),0)</f>
        <v>122</v>
      </c>
      <c r="CP969" s="124">
        <f t="shared" ca="1" si="2687"/>
        <v>156</v>
      </c>
      <c r="CR969" s="124">
        <f t="shared" ref="CR969:CS969" ca="1" si="2688">IFERROR(OFFSET($J$1,$AP969,COLUMN()-96),0)</f>
        <v>133</v>
      </c>
      <c r="CS969" s="124">
        <f t="shared" ca="1" si="2688"/>
        <v>244</v>
      </c>
    </row>
    <row r="970" spans="1:97" x14ac:dyDescent="0.3">
      <c r="A970" s="125">
        <v>200</v>
      </c>
      <c r="B970" s="125">
        <v>183</v>
      </c>
      <c r="D970" s="125">
        <v>51</v>
      </c>
      <c r="E970" s="125">
        <v>205</v>
      </c>
      <c r="G970" s="126">
        <v>23</v>
      </c>
      <c r="H970" s="126">
        <v>239</v>
      </c>
      <c r="J970" s="127">
        <v>239</v>
      </c>
      <c r="K970" s="127">
        <v>64</v>
      </c>
      <c r="R970" s="124">
        <v>0</v>
      </c>
      <c r="S970" s="124">
        <v>0</v>
      </c>
      <c r="T970" s="124">
        <v>0</v>
      </c>
      <c r="U970" s="124">
        <v>0</v>
      </c>
    </row>
    <row r="971" spans="1:97" x14ac:dyDescent="0.3">
      <c r="A971" s="125">
        <v>202</v>
      </c>
      <c r="B971" s="125">
        <v>180</v>
      </c>
      <c r="D971" s="125">
        <v>55</v>
      </c>
      <c r="E971" s="125">
        <v>207</v>
      </c>
      <c r="G971" s="126">
        <v>17</v>
      </c>
      <c r="H971" s="126">
        <v>235</v>
      </c>
      <c r="J971" s="127">
        <v>245</v>
      </c>
      <c r="K971" s="127">
        <v>67</v>
      </c>
      <c r="R971" s="124">
        <v>0</v>
      </c>
      <c r="S971" s="124">
        <v>0</v>
      </c>
      <c r="T971" s="124">
        <v>0</v>
      </c>
      <c r="U971" s="124">
        <v>0</v>
      </c>
      <c r="AP971" s="124">
        <f t="shared" si="2576"/>
        <v>324</v>
      </c>
      <c r="AQ971" s="124">
        <f t="shared" ref="AQ971:AR1034" ca="1" si="2689">IFERROR(OFFSET($A$1,$AP971,COLUMN()-43),0)</f>
        <v>61</v>
      </c>
      <c r="AR971" s="124">
        <f t="shared" ca="1" si="2689"/>
        <v>260</v>
      </c>
      <c r="AT971" s="124">
        <f t="shared" ref="AT971:AU1034" ca="1" si="2690">IFERROR(OFFSET($G$1,$AP971,COLUMN()-46),0)</f>
        <v>127</v>
      </c>
      <c r="AU971" s="124">
        <f t="shared" ca="1" si="2690"/>
        <v>154</v>
      </c>
      <c r="CI971" s="124">
        <f t="shared" ref="CI971:CJ971" ca="1" si="2691">IFERROR(OFFSET($D$1,$AP971,COLUMN()-87),0)</f>
        <v>115</v>
      </c>
      <c r="CJ971" s="124">
        <f t="shared" ca="1" si="2691"/>
        <v>179</v>
      </c>
      <c r="CL971" s="124">
        <f t="shared" ref="CL971:CM971" ca="1" si="2692">IFERROR(OFFSET($A$1,$AP971,COLUMN()-90),0)</f>
        <v>61</v>
      </c>
      <c r="CM971" s="124">
        <f t="shared" ca="1" si="2692"/>
        <v>260</v>
      </c>
      <c r="CO971" s="124">
        <f t="shared" ref="CO971:CP971" ca="1" si="2693">IFERROR(OFFSET($A$1,$AP971,COLUMN()-93),0)</f>
        <v>61</v>
      </c>
      <c r="CP971" s="124">
        <f t="shared" ca="1" si="2693"/>
        <v>260</v>
      </c>
      <c r="CR971" s="124">
        <f t="shared" ref="CR971:CS971" ca="1" si="2694">IFERROR(OFFSET($D$1,$AP971,COLUMN()-96),0)</f>
        <v>115</v>
      </c>
      <c r="CS971" s="124">
        <f t="shared" ca="1" si="2694"/>
        <v>179</v>
      </c>
    </row>
    <row r="972" spans="1:97" x14ac:dyDescent="0.3">
      <c r="A972" s="125">
        <v>203</v>
      </c>
      <c r="B972" s="125">
        <v>176</v>
      </c>
      <c r="D972" s="125">
        <v>58</v>
      </c>
      <c r="E972" s="125">
        <v>209</v>
      </c>
      <c r="G972" s="126">
        <v>12</v>
      </c>
      <c r="H972" s="126">
        <v>232</v>
      </c>
      <c r="J972" s="127">
        <v>250</v>
      </c>
      <c r="K972" s="127">
        <v>70</v>
      </c>
      <c r="R972" s="124">
        <v>0</v>
      </c>
      <c r="S972" s="124">
        <v>0</v>
      </c>
      <c r="T972" s="124">
        <v>0</v>
      </c>
      <c r="U972" s="124">
        <v>0</v>
      </c>
      <c r="AP972" s="124">
        <f t="shared" si="2576"/>
        <v>324</v>
      </c>
      <c r="AQ972" s="124">
        <f t="shared" ref="AQ972:AR1035" ca="1" si="2695">IFERROR(OFFSET($D$1,$AP972,COLUMN()-43),0)</f>
        <v>115</v>
      </c>
      <c r="AR972" s="124">
        <f t="shared" ca="1" si="2695"/>
        <v>179</v>
      </c>
      <c r="AT972" s="124">
        <f t="shared" ref="AT972:AU1035" ca="1" si="2696">IFERROR(OFFSET($J$1,$AP972,COLUMN()-46),0)</f>
        <v>132</v>
      </c>
      <c r="AU972" s="124">
        <f t="shared" ca="1" si="2696"/>
        <v>248</v>
      </c>
      <c r="CI972" s="124">
        <f t="shared" ref="CI972:CJ972" ca="1" si="2697">IFERROR(OFFSET($G$1,$AP972,COLUMN()-87),0)</f>
        <v>127</v>
      </c>
      <c r="CJ972" s="124">
        <f t="shared" ca="1" si="2697"/>
        <v>154</v>
      </c>
      <c r="CL972" s="124">
        <f t="shared" ref="CL972:CM972" ca="1" si="2698">IFERROR(OFFSET($J$1,$AP972,COLUMN()-90),0)</f>
        <v>132</v>
      </c>
      <c r="CM972" s="124">
        <f t="shared" ca="1" si="2698"/>
        <v>248</v>
      </c>
      <c r="CO972" s="124">
        <f t="shared" ref="CO972:CP972" ca="1" si="2699">IFERROR(OFFSET($G$1,$AP972,COLUMN()-93),0)</f>
        <v>127</v>
      </c>
      <c r="CP972" s="124">
        <f t="shared" ca="1" si="2699"/>
        <v>154</v>
      </c>
      <c r="CR972" s="124">
        <f t="shared" ref="CR972:CS972" ca="1" si="2700">IFERROR(OFFSET($J$1,$AP972,COLUMN()-96),0)</f>
        <v>132</v>
      </c>
      <c r="CS972" s="124">
        <f t="shared" ca="1" si="2700"/>
        <v>248</v>
      </c>
    </row>
    <row r="973" spans="1:97" x14ac:dyDescent="0.3">
      <c r="A973" s="125">
        <v>205</v>
      </c>
      <c r="B973" s="125">
        <v>173</v>
      </c>
      <c r="D973" s="125">
        <v>62</v>
      </c>
      <c r="E973" s="125">
        <v>211</v>
      </c>
      <c r="G973" s="126">
        <v>6</v>
      </c>
      <c r="H973" s="126">
        <v>229</v>
      </c>
      <c r="J973" s="127">
        <v>256</v>
      </c>
      <c r="K973" s="127">
        <v>73</v>
      </c>
      <c r="R973" s="124">
        <v>0</v>
      </c>
      <c r="S973" s="124">
        <v>0</v>
      </c>
      <c r="T973" s="124">
        <v>0</v>
      </c>
      <c r="U973" s="124">
        <v>0</v>
      </c>
    </row>
    <row r="974" spans="1:97" x14ac:dyDescent="0.3">
      <c r="A974" s="125">
        <v>207</v>
      </c>
      <c r="B974" s="125">
        <v>170</v>
      </c>
      <c r="D974" s="125">
        <v>66</v>
      </c>
      <c r="E974" s="125">
        <v>214</v>
      </c>
      <c r="G974" s="126">
        <v>1</v>
      </c>
      <c r="H974" s="126">
        <v>226</v>
      </c>
      <c r="J974" s="127">
        <v>261</v>
      </c>
      <c r="K974" s="127">
        <v>76</v>
      </c>
      <c r="R974" s="124">
        <v>0</v>
      </c>
      <c r="S974" s="124">
        <v>0</v>
      </c>
      <c r="T974" s="124">
        <v>64</v>
      </c>
      <c r="U974" s="124">
        <v>56</v>
      </c>
      <c r="AP974" s="124">
        <f t="shared" si="2576"/>
        <v>325</v>
      </c>
      <c r="AQ974" s="124">
        <f t="shared" ca="1" si="2689"/>
        <v>66</v>
      </c>
      <c r="AR974" s="124">
        <f t="shared" ca="1" si="2689"/>
        <v>264</v>
      </c>
      <c r="AT974" s="124">
        <f t="shared" ca="1" si="2690"/>
        <v>131</v>
      </c>
      <c r="AU974" s="124">
        <f t="shared" ca="1" si="2690"/>
        <v>151</v>
      </c>
      <c r="CI974" s="124">
        <f t="shared" ref="CI974:CJ974" ca="1" si="2701">IFERROR(OFFSET($D$1,$AP974,COLUMN()-87),0)</f>
        <v>115</v>
      </c>
      <c r="CJ974" s="124">
        <f t="shared" ca="1" si="2701"/>
        <v>179</v>
      </c>
      <c r="CL974" s="124">
        <f t="shared" ref="CL974:CM974" ca="1" si="2702">IFERROR(OFFSET($A$1,$AP974,COLUMN()-90),0)</f>
        <v>66</v>
      </c>
      <c r="CM974" s="124">
        <f t="shared" ca="1" si="2702"/>
        <v>264</v>
      </c>
      <c r="CO974" s="124">
        <f t="shared" ref="CO974:CP974" ca="1" si="2703">IFERROR(OFFSET($A$1,$AP974,COLUMN()-93),0)</f>
        <v>66</v>
      </c>
      <c r="CP974" s="124">
        <f t="shared" ca="1" si="2703"/>
        <v>264</v>
      </c>
      <c r="CR974" s="124">
        <f t="shared" ref="CR974:CS974" ca="1" si="2704">IFERROR(OFFSET($D$1,$AP974,COLUMN()-96),0)</f>
        <v>115</v>
      </c>
      <c r="CS974" s="124">
        <f t="shared" ca="1" si="2704"/>
        <v>179</v>
      </c>
    </row>
    <row r="975" spans="1:97" x14ac:dyDescent="0.3">
      <c r="A975" s="125">
        <v>209</v>
      </c>
      <c r="B975" s="125">
        <v>167</v>
      </c>
      <c r="D975" s="125">
        <v>69</v>
      </c>
      <c r="E975" s="125">
        <v>216</v>
      </c>
      <c r="G975" s="126">
        <v>1</v>
      </c>
      <c r="H975" s="126">
        <v>220</v>
      </c>
      <c r="J975" s="127">
        <v>261</v>
      </c>
      <c r="K975" s="127">
        <v>82</v>
      </c>
      <c r="R975" s="124">
        <v>0</v>
      </c>
      <c r="S975" s="124">
        <v>0</v>
      </c>
      <c r="T975" s="124">
        <v>0</v>
      </c>
      <c r="U975" s="124">
        <v>0</v>
      </c>
      <c r="AP975" s="124">
        <f t="shared" si="2576"/>
        <v>325</v>
      </c>
      <c r="AQ975" s="124">
        <f t="shared" ca="1" si="2695"/>
        <v>115</v>
      </c>
      <c r="AR975" s="124">
        <f t="shared" ca="1" si="2695"/>
        <v>179</v>
      </c>
      <c r="AT975" s="124">
        <f t="shared" ca="1" si="2696"/>
        <v>131</v>
      </c>
      <c r="AU975" s="124">
        <f t="shared" ca="1" si="2696"/>
        <v>251</v>
      </c>
      <c r="CI975" s="124">
        <f t="shared" ref="CI975:CJ975" ca="1" si="2705">IFERROR(OFFSET($G$1,$AP975,COLUMN()-87),0)</f>
        <v>131</v>
      </c>
      <c r="CJ975" s="124">
        <f t="shared" ca="1" si="2705"/>
        <v>151</v>
      </c>
      <c r="CL975" s="124">
        <f t="shared" ref="CL975:CM975" ca="1" si="2706">IFERROR(OFFSET($J$1,$AP975,COLUMN()-90),0)</f>
        <v>131</v>
      </c>
      <c r="CM975" s="124">
        <f t="shared" ca="1" si="2706"/>
        <v>251</v>
      </c>
      <c r="CO975" s="124">
        <f t="shared" ref="CO975:CP975" ca="1" si="2707">IFERROR(OFFSET($G$1,$AP975,COLUMN()-93),0)</f>
        <v>131</v>
      </c>
      <c r="CP975" s="124">
        <f t="shared" ca="1" si="2707"/>
        <v>151</v>
      </c>
      <c r="CR975" s="124">
        <f t="shared" ref="CR975:CS975" ca="1" si="2708">IFERROR(OFFSET($J$1,$AP975,COLUMN()-96),0)</f>
        <v>131</v>
      </c>
      <c r="CS975" s="124">
        <f t="shared" ca="1" si="2708"/>
        <v>251</v>
      </c>
    </row>
    <row r="976" spans="1:97" x14ac:dyDescent="0.3">
      <c r="A976" s="125">
        <v>211</v>
      </c>
      <c r="B976" s="125">
        <v>164</v>
      </c>
      <c r="D976" s="125">
        <v>73</v>
      </c>
      <c r="E976" s="125">
        <v>218</v>
      </c>
      <c r="G976" s="126">
        <v>1</v>
      </c>
      <c r="H976" s="126">
        <v>214</v>
      </c>
      <c r="J976" s="127">
        <v>261</v>
      </c>
      <c r="K976" s="127">
        <v>89</v>
      </c>
      <c r="R976" s="124">
        <v>0</v>
      </c>
      <c r="S976" s="124">
        <v>0</v>
      </c>
      <c r="T976" s="124">
        <v>0</v>
      </c>
      <c r="U976" s="124">
        <v>0</v>
      </c>
    </row>
    <row r="977" spans="1:97" x14ac:dyDescent="0.3">
      <c r="A977" s="125">
        <v>213</v>
      </c>
      <c r="B977" s="125">
        <v>161</v>
      </c>
      <c r="D977" s="125">
        <v>76</v>
      </c>
      <c r="E977" s="125">
        <v>220</v>
      </c>
      <c r="G977" s="126">
        <v>1</v>
      </c>
      <c r="H977" s="126">
        <v>207</v>
      </c>
      <c r="J977" s="127">
        <v>261</v>
      </c>
      <c r="K977" s="127">
        <v>95</v>
      </c>
      <c r="R977" s="124">
        <v>0</v>
      </c>
      <c r="S977" s="124">
        <v>0</v>
      </c>
      <c r="T977" s="124">
        <v>0</v>
      </c>
      <c r="U977" s="124">
        <v>0</v>
      </c>
      <c r="AP977" s="124">
        <f t="shared" si="2576"/>
        <v>326</v>
      </c>
      <c r="AQ977" s="124">
        <f t="shared" ca="1" si="2689"/>
        <v>71</v>
      </c>
      <c r="AR977" s="124">
        <f t="shared" ca="1" si="2689"/>
        <v>267</v>
      </c>
      <c r="AT977" s="124">
        <f t="shared" ca="1" si="2690"/>
        <v>129</v>
      </c>
      <c r="AU977" s="124">
        <f t="shared" ca="1" si="2690"/>
        <v>154</v>
      </c>
      <c r="CI977" s="124">
        <f t="shared" ref="CI977:CJ977" ca="1" si="2709">IFERROR(OFFSET($D$1,$AP977,COLUMN()-87),0)</f>
        <v>115</v>
      </c>
      <c r="CJ977" s="124">
        <f t="shared" ca="1" si="2709"/>
        <v>179</v>
      </c>
      <c r="CL977" s="124">
        <f t="shared" ref="CL977:CM977" ca="1" si="2710">IFERROR(OFFSET($A$1,$AP977,COLUMN()-90),0)</f>
        <v>71</v>
      </c>
      <c r="CM977" s="124">
        <f t="shared" ca="1" si="2710"/>
        <v>267</v>
      </c>
      <c r="CO977" s="124">
        <f t="shared" ref="CO977:CP977" ca="1" si="2711">IFERROR(OFFSET($A$1,$AP977,COLUMN()-93),0)</f>
        <v>71</v>
      </c>
      <c r="CP977" s="124">
        <f t="shared" ca="1" si="2711"/>
        <v>267</v>
      </c>
      <c r="CR977" s="124">
        <f t="shared" ref="CR977:CS977" ca="1" si="2712">IFERROR(OFFSET($D$1,$AP977,COLUMN()-96),0)</f>
        <v>115</v>
      </c>
      <c r="CS977" s="124">
        <f t="shared" ca="1" si="2712"/>
        <v>179</v>
      </c>
    </row>
    <row r="978" spans="1:97" x14ac:dyDescent="0.3">
      <c r="A978" s="125">
        <v>214</v>
      </c>
      <c r="B978" s="125">
        <v>157</v>
      </c>
      <c r="D978" s="125">
        <v>80</v>
      </c>
      <c r="E978" s="125">
        <v>222</v>
      </c>
      <c r="G978" s="126">
        <v>1</v>
      </c>
      <c r="H978" s="126">
        <v>201</v>
      </c>
      <c r="J978" s="127">
        <v>261</v>
      </c>
      <c r="K978" s="127">
        <v>101</v>
      </c>
      <c r="R978" s="124">
        <v>0</v>
      </c>
      <c r="S978" s="124">
        <v>0</v>
      </c>
      <c r="T978" s="124">
        <v>0</v>
      </c>
      <c r="U978" s="124">
        <v>0</v>
      </c>
      <c r="AP978" s="124">
        <f t="shared" si="2576"/>
        <v>326</v>
      </c>
      <c r="AQ978" s="124">
        <f t="shared" ca="1" si="2695"/>
        <v>115</v>
      </c>
      <c r="AR978" s="124">
        <f t="shared" ca="1" si="2695"/>
        <v>179</v>
      </c>
      <c r="AT978" s="124">
        <f t="shared" ca="1" si="2696"/>
        <v>130</v>
      </c>
      <c r="AU978" s="124">
        <f t="shared" ca="1" si="2696"/>
        <v>248</v>
      </c>
      <c r="CI978" s="124">
        <f t="shared" ref="CI978:CJ978" ca="1" si="2713">IFERROR(OFFSET($G$1,$AP978,COLUMN()-87),0)</f>
        <v>129</v>
      </c>
      <c r="CJ978" s="124">
        <f t="shared" ca="1" si="2713"/>
        <v>154</v>
      </c>
      <c r="CL978" s="124">
        <f t="shared" ref="CL978:CM978" ca="1" si="2714">IFERROR(OFFSET($J$1,$AP978,COLUMN()-90),0)</f>
        <v>130</v>
      </c>
      <c r="CM978" s="124">
        <f t="shared" ca="1" si="2714"/>
        <v>248</v>
      </c>
      <c r="CO978" s="124">
        <f t="shared" ref="CO978:CP978" ca="1" si="2715">IFERROR(OFFSET($G$1,$AP978,COLUMN()-93),0)</f>
        <v>129</v>
      </c>
      <c r="CP978" s="124">
        <f t="shared" ca="1" si="2715"/>
        <v>154</v>
      </c>
      <c r="CR978" s="124">
        <f t="shared" ref="CR978:CS978" ca="1" si="2716">IFERROR(OFFSET($J$1,$AP978,COLUMN()-96),0)</f>
        <v>130</v>
      </c>
      <c r="CS978" s="124">
        <f t="shared" ca="1" si="2716"/>
        <v>248</v>
      </c>
    </row>
    <row r="979" spans="1:97" x14ac:dyDescent="0.3">
      <c r="A979" s="125">
        <v>216</v>
      </c>
      <c r="B979" s="125">
        <v>154</v>
      </c>
      <c r="D979" s="125">
        <v>83</v>
      </c>
      <c r="E979" s="125">
        <v>224</v>
      </c>
      <c r="G979" s="126">
        <v>1</v>
      </c>
      <c r="H979" s="126">
        <v>195</v>
      </c>
      <c r="J979" s="127">
        <v>261</v>
      </c>
      <c r="K979" s="127">
        <v>107</v>
      </c>
      <c r="R979" s="124">
        <v>0</v>
      </c>
      <c r="S979" s="124">
        <v>0</v>
      </c>
      <c r="T979" s="124">
        <v>0</v>
      </c>
      <c r="U979" s="124">
        <v>0</v>
      </c>
    </row>
    <row r="980" spans="1:97" x14ac:dyDescent="0.3">
      <c r="A980" s="125">
        <v>218</v>
      </c>
      <c r="B980" s="125">
        <v>151</v>
      </c>
      <c r="D980" s="125">
        <v>87</v>
      </c>
      <c r="E980" s="125">
        <v>226</v>
      </c>
      <c r="G980" s="126">
        <v>1</v>
      </c>
      <c r="H980" s="126">
        <v>189</v>
      </c>
      <c r="J980" s="127">
        <v>261</v>
      </c>
      <c r="K980" s="127">
        <v>114</v>
      </c>
      <c r="R980" s="124">
        <v>58</v>
      </c>
      <c r="S980" s="124">
        <v>64</v>
      </c>
      <c r="T980" s="124">
        <v>0</v>
      </c>
      <c r="U980" s="124">
        <v>0</v>
      </c>
      <c r="AP980" s="124">
        <f t="shared" si="2576"/>
        <v>327</v>
      </c>
      <c r="AQ980" s="124">
        <f t="shared" ca="1" si="2689"/>
        <v>77</v>
      </c>
      <c r="AR980" s="124">
        <f t="shared" ca="1" si="2689"/>
        <v>270</v>
      </c>
      <c r="AT980" s="124">
        <f t="shared" ca="1" si="2690"/>
        <v>128</v>
      </c>
      <c r="AU980" s="124">
        <f t="shared" ca="1" si="2690"/>
        <v>157</v>
      </c>
      <c r="CI980" s="124">
        <f t="shared" ref="CI980:CJ980" ca="1" si="2717">IFERROR(OFFSET($D$1,$AP980,COLUMN()-87),0)</f>
        <v>115</v>
      </c>
      <c r="CJ980" s="124">
        <f t="shared" ca="1" si="2717"/>
        <v>179</v>
      </c>
      <c r="CL980" s="124">
        <f t="shared" ref="CL980:CM980" ca="1" si="2718">IFERROR(OFFSET($A$1,$AP980,COLUMN()-90),0)</f>
        <v>77</v>
      </c>
      <c r="CM980" s="124">
        <f t="shared" ca="1" si="2718"/>
        <v>270</v>
      </c>
      <c r="CO980" s="124">
        <f t="shared" ref="CO980:CP980" ca="1" si="2719">IFERROR(OFFSET($A$1,$AP980,COLUMN()-93),0)</f>
        <v>77</v>
      </c>
      <c r="CP980" s="124">
        <f t="shared" ca="1" si="2719"/>
        <v>270</v>
      </c>
      <c r="CR980" s="124">
        <f t="shared" ref="CR980:CS980" ca="1" si="2720">IFERROR(OFFSET($D$1,$AP980,COLUMN()-96),0)</f>
        <v>115</v>
      </c>
      <c r="CS980" s="124">
        <f t="shared" ca="1" si="2720"/>
        <v>179</v>
      </c>
    </row>
    <row r="981" spans="1:97" x14ac:dyDescent="0.3">
      <c r="A981" s="125">
        <v>218</v>
      </c>
      <c r="B981" s="125">
        <v>155</v>
      </c>
      <c r="D981" s="125">
        <v>85</v>
      </c>
      <c r="E981" s="125">
        <v>223</v>
      </c>
      <c r="G981" s="126">
        <v>1</v>
      </c>
      <c r="H981" s="126">
        <v>182</v>
      </c>
      <c r="J981" s="127">
        <v>261</v>
      </c>
      <c r="K981" s="127">
        <v>120</v>
      </c>
      <c r="R981" s="124">
        <v>0</v>
      </c>
      <c r="S981" s="124">
        <v>0</v>
      </c>
      <c r="T981" s="124">
        <v>0</v>
      </c>
      <c r="U981" s="124">
        <v>0</v>
      </c>
      <c r="AP981" s="124">
        <f t="shared" si="2576"/>
        <v>327</v>
      </c>
      <c r="AQ981" s="124">
        <f t="shared" ca="1" si="2695"/>
        <v>115</v>
      </c>
      <c r="AR981" s="124">
        <f t="shared" ca="1" si="2695"/>
        <v>179</v>
      </c>
      <c r="AT981" s="124">
        <f t="shared" ca="1" si="2696"/>
        <v>129</v>
      </c>
      <c r="AU981" s="124">
        <f t="shared" ca="1" si="2696"/>
        <v>244</v>
      </c>
      <c r="CI981" s="124">
        <f t="shared" ref="CI981:CJ981" ca="1" si="2721">IFERROR(OFFSET($G$1,$AP981,COLUMN()-87),0)</f>
        <v>128</v>
      </c>
      <c r="CJ981" s="124">
        <f t="shared" ca="1" si="2721"/>
        <v>157</v>
      </c>
      <c r="CL981" s="124">
        <f t="shared" ref="CL981:CM981" ca="1" si="2722">IFERROR(OFFSET($J$1,$AP981,COLUMN()-90),0)</f>
        <v>129</v>
      </c>
      <c r="CM981" s="124">
        <f t="shared" ca="1" si="2722"/>
        <v>244</v>
      </c>
      <c r="CO981" s="124">
        <f t="shared" ref="CO981:CP981" ca="1" si="2723">IFERROR(OFFSET($G$1,$AP981,COLUMN()-93),0)</f>
        <v>128</v>
      </c>
      <c r="CP981" s="124">
        <f t="shared" ca="1" si="2723"/>
        <v>157</v>
      </c>
      <c r="CR981" s="124">
        <f t="shared" ref="CR981:CS981" ca="1" si="2724">IFERROR(OFFSET($J$1,$AP981,COLUMN()-96),0)</f>
        <v>129</v>
      </c>
      <c r="CS981" s="124">
        <f t="shared" ca="1" si="2724"/>
        <v>244</v>
      </c>
    </row>
    <row r="982" spans="1:97" x14ac:dyDescent="0.3">
      <c r="A982" s="125">
        <v>218</v>
      </c>
      <c r="B982" s="125">
        <v>159</v>
      </c>
      <c r="D982" s="125">
        <v>84</v>
      </c>
      <c r="E982" s="125">
        <v>220</v>
      </c>
      <c r="G982" s="126">
        <v>1</v>
      </c>
      <c r="H982" s="126">
        <v>176</v>
      </c>
      <c r="J982" s="127">
        <v>261</v>
      </c>
      <c r="K982" s="127">
        <v>126</v>
      </c>
      <c r="R982" s="124">
        <v>0</v>
      </c>
      <c r="S982" s="124">
        <v>0</v>
      </c>
      <c r="T982" s="124">
        <v>0</v>
      </c>
      <c r="U982" s="124">
        <v>0</v>
      </c>
    </row>
    <row r="983" spans="1:97" x14ac:dyDescent="0.3">
      <c r="A983" s="125">
        <v>218</v>
      </c>
      <c r="B983" s="125">
        <v>164</v>
      </c>
      <c r="D983" s="125">
        <v>82</v>
      </c>
      <c r="E983" s="125">
        <v>217</v>
      </c>
      <c r="G983" s="126">
        <v>1</v>
      </c>
      <c r="H983" s="126">
        <v>170</v>
      </c>
      <c r="J983" s="127">
        <v>261</v>
      </c>
      <c r="K983" s="127">
        <v>132</v>
      </c>
      <c r="R983" s="124">
        <v>0</v>
      </c>
      <c r="S983" s="124">
        <v>0</v>
      </c>
      <c r="T983" s="124">
        <v>0</v>
      </c>
      <c r="U983" s="124">
        <v>0</v>
      </c>
      <c r="AP983" s="124">
        <f t="shared" si="2576"/>
        <v>328</v>
      </c>
      <c r="AQ983" s="124">
        <f t="shared" ca="1" si="2689"/>
        <v>82</v>
      </c>
      <c r="AR983" s="124">
        <f t="shared" ca="1" si="2689"/>
        <v>273</v>
      </c>
      <c r="AT983" s="124">
        <f t="shared" ca="1" si="2690"/>
        <v>126</v>
      </c>
      <c r="AU983" s="124">
        <f t="shared" ca="1" si="2690"/>
        <v>160</v>
      </c>
      <c r="CI983" s="124">
        <f t="shared" ref="CI983:CJ983" ca="1" si="2725">IFERROR(OFFSET($D$1,$AP983,COLUMN()-87),0)</f>
        <v>115</v>
      </c>
      <c r="CJ983" s="124">
        <f t="shared" ca="1" si="2725"/>
        <v>179</v>
      </c>
      <c r="CL983" s="124">
        <f t="shared" ref="CL983:CM983" ca="1" si="2726">IFERROR(OFFSET($A$1,$AP983,COLUMN()-90),0)</f>
        <v>82</v>
      </c>
      <c r="CM983" s="124">
        <f t="shared" ca="1" si="2726"/>
        <v>273</v>
      </c>
      <c r="CO983" s="124">
        <f t="shared" ref="CO983:CP983" ca="1" si="2727">IFERROR(OFFSET($A$1,$AP983,COLUMN()-93),0)</f>
        <v>82</v>
      </c>
      <c r="CP983" s="124">
        <f t="shared" ca="1" si="2727"/>
        <v>273</v>
      </c>
      <c r="CR983" s="124">
        <f t="shared" ref="CR983:CS983" ca="1" si="2728">IFERROR(OFFSET($D$1,$AP983,COLUMN()-96),0)</f>
        <v>115</v>
      </c>
      <c r="CS983" s="124">
        <f t="shared" ca="1" si="2728"/>
        <v>179</v>
      </c>
    </row>
    <row r="984" spans="1:97" x14ac:dyDescent="0.3">
      <c r="A984" s="125">
        <v>218</v>
      </c>
      <c r="B984" s="125">
        <v>168</v>
      </c>
      <c r="D984" s="125">
        <v>80</v>
      </c>
      <c r="E984" s="125">
        <v>214</v>
      </c>
      <c r="G984" s="126">
        <v>1</v>
      </c>
      <c r="H984" s="126">
        <v>164</v>
      </c>
      <c r="J984" s="127">
        <v>261</v>
      </c>
      <c r="K984" s="127">
        <v>139</v>
      </c>
      <c r="R984" s="124">
        <v>0</v>
      </c>
      <c r="S984" s="124">
        <v>0</v>
      </c>
      <c r="T984" s="124">
        <v>0</v>
      </c>
      <c r="U984" s="124">
        <v>0</v>
      </c>
      <c r="AP984" s="124">
        <f t="shared" si="2576"/>
        <v>328</v>
      </c>
      <c r="AQ984" s="124">
        <f t="shared" ca="1" si="2695"/>
        <v>115</v>
      </c>
      <c r="AR984" s="124">
        <f t="shared" ca="1" si="2695"/>
        <v>179</v>
      </c>
      <c r="AT984" s="124">
        <f t="shared" ca="1" si="2696"/>
        <v>128</v>
      </c>
      <c r="AU984" s="124">
        <f t="shared" ca="1" si="2696"/>
        <v>241</v>
      </c>
      <c r="CI984" s="124">
        <f t="shared" ref="CI984:CJ984" ca="1" si="2729">IFERROR(OFFSET($G$1,$AP984,COLUMN()-87),0)</f>
        <v>126</v>
      </c>
      <c r="CJ984" s="124">
        <f t="shared" ca="1" si="2729"/>
        <v>160</v>
      </c>
      <c r="CL984" s="124">
        <f t="shared" ref="CL984:CM984" ca="1" si="2730">IFERROR(OFFSET($J$1,$AP984,COLUMN()-90),0)</f>
        <v>128</v>
      </c>
      <c r="CM984" s="124">
        <f t="shared" ca="1" si="2730"/>
        <v>241</v>
      </c>
      <c r="CO984" s="124">
        <f t="shared" ref="CO984:CP984" ca="1" si="2731">IFERROR(OFFSET($G$1,$AP984,COLUMN()-93),0)</f>
        <v>126</v>
      </c>
      <c r="CP984" s="124">
        <f t="shared" ca="1" si="2731"/>
        <v>160</v>
      </c>
      <c r="CR984" s="124">
        <f t="shared" ref="CR984:CS984" ca="1" si="2732">IFERROR(OFFSET($J$1,$AP984,COLUMN()-96),0)</f>
        <v>128</v>
      </c>
      <c r="CS984" s="124">
        <f t="shared" ca="1" si="2732"/>
        <v>241</v>
      </c>
    </row>
    <row r="985" spans="1:97" x14ac:dyDescent="0.3">
      <c r="A985" s="125">
        <v>218</v>
      </c>
      <c r="B985" s="125">
        <v>172</v>
      </c>
      <c r="D985" s="125">
        <v>78</v>
      </c>
      <c r="E985" s="125">
        <v>211</v>
      </c>
      <c r="G985" s="126">
        <v>1</v>
      </c>
      <c r="H985" s="126">
        <v>157</v>
      </c>
      <c r="J985" s="127">
        <v>261</v>
      </c>
      <c r="K985" s="127">
        <v>145</v>
      </c>
      <c r="R985" s="124">
        <v>0</v>
      </c>
      <c r="S985" s="124">
        <v>0</v>
      </c>
      <c r="T985" s="124">
        <v>0</v>
      </c>
      <c r="U985" s="124">
        <v>0</v>
      </c>
    </row>
    <row r="986" spans="1:97" x14ac:dyDescent="0.3">
      <c r="A986" s="125">
        <v>218</v>
      </c>
      <c r="B986" s="125">
        <v>176</v>
      </c>
      <c r="D986" s="125">
        <v>77</v>
      </c>
      <c r="E986" s="125">
        <v>208</v>
      </c>
      <c r="G986" s="126">
        <v>1</v>
      </c>
      <c r="H986" s="126">
        <v>151</v>
      </c>
      <c r="J986" s="127">
        <v>261</v>
      </c>
      <c r="K986" s="127">
        <v>151</v>
      </c>
      <c r="R986" s="124">
        <v>0</v>
      </c>
      <c r="S986" s="124">
        <v>0</v>
      </c>
      <c r="T986" s="124">
        <v>0</v>
      </c>
      <c r="U986" s="124">
        <v>0</v>
      </c>
      <c r="AP986" s="124">
        <f t="shared" si="2576"/>
        <v>329</v>
      </c>
      <c r="AQ986" s="124">
        <f t="shared" ca="1" si="2689"/>
        <v>88</v>
      </c>
      <c r="AR986" s="124">
        <f t="shared" ca="1" si="2689"/>
        <v>276</v>
      </c>
      <c r="AT986" s="124">
        <f t="shared" ca="1" si="2690"/>
        <v>124</v>
      </c>
      <c r="AU986" s="124">
        <f t="shared" ca="1" si="2690"/>
        <v>163</v>
      </c>
      <c r="CI986" s="124">
        <f t="shared" ref="CI986:CJ986" ca="1" si="2733">IFERROR(OFFSET($D$1,$AP986,COLUMN()-87),0)</f>
        <v>115</v>
      </c>
      <c r="CJ986" s="124">
        <f t="shared" ca="1" si="2733"/>
        <v>180</v>
      </c>
      <c r="CL986" s="124">
        <f t="shared" ref="CL986:CM986" ca="1" si="2734">IFERROR(OFFSET($A$1,$AP986,COLUMN()-90),0)</f>
        <v>88</v>
      </c>
      <c r="CM986" s="124">
        <f t="shared" ca="1" si="2734"/>
        <v>276</v>
      </c>
      <c r="CO986" s="124">
        <f t="shared" ref="CO986:CP986" ca="1" si="2735">IFERROR(OFFSET($A$1,$AP986,COLUMN()-93),0)</f>
        <v>88</v>
      </c>
      <c r="CP986" s="124">
        <f t="shared" ca="1" si="2735"/>
        <v>276</v>
      </c>
      <c r="CR986" s="124">
        <f t="shared" ref="CR986:CS986" ca="1" si="2736">IFERROR(OFFSET($D$1,$AP986,COLUMN()-96),0)</f>
        <v>115</v>
      </c>
      <c r="CS986" s="124">
        <f t="shared" ca="1" si="2736"/>
        <v>180</v>
      </c>
    </row>
    <row r="987" spans="1:97" x14ac:dyDescent="0.3">
      <c r="A987" s="125">
        <v>218</v>
      </c>
      <c r="B987" s="125">
        <v>180</v>
      </c>
      <c r="D987" s="125">
        <v>75</v>
      </c>
      <c r="E987" s="125">
        <v>204</v>
      </c>
      <c r="G987" s="126">
        <v>1</v>
      </c>
      <c r="H987" s="126">
        <v>145</v>
      </c>
      <c r="J987" s="127">
        <v>261</v>
      </c>
      <c r="K987" s="127">
        <v>157</v>
      </c>
      <c r="R987" s="124">
        <v>0</v>
      </c>
      <c r="S987" s="124">
        <v>0</v>
      </c>
      <c r="T987" s="124">
        <v>0</v>
      </c>
      <c r="U987" s="124">
        <v>0</v>
      </c>
      <c r="AP987" s="124">
        <f t="shared" si="2576"/>
        <v>329</v>
      </c>
      <c r="AQ987" s="124">
        <f t="shared" ca="1" si="2695"/>
        <v>115</v>
      </c>
      <c r="AR987" s="124">
        <f t="shared" ca="1" si="2695"/>
        <v>180</v>
      </c>
      <c r="AT987" s="124">
        <f t="shared" ca="1" si="2696"/>
        <v>127</v>
      </c>
      <c r="AU987" s="124">
        <f t="shared" ca="1" si="2696"/>
        <v>237</v>
      </c>
      <c r="CI987" s="124">
        <f t="shared" ref="CI987:CJ987" ca="1" si="2737">IFERROR(OFFSET($G$1,$AP987,COLUMN()-87),0)</f>
        <v>124</v>
      </c>
      <c r="CJ987" s="124">
        <f t="shared" ca="1" si="2737"/>
        <v>163</v>
      </c>
      <c r="CL987" s="124">
        <f t="shared" ref="CL987:CM987" ca="1" si="2738">IFERROR(OFFSET($J$1,$AP987,COLUMN()-90),0)</f>
        <v>127</v>
      </c>
      <c r="CM987" s="124">
        <f t="shared" ca="1" si="2738"/>
        <v>237</v>
      </c>
      <c r="CO987" s="124">
        <f t="shared" ref="CO987:CP987" ca="1" si="2739">IFERROR(OFFSET($G$1,$AP987,COLUMN()-93),0)</f>
        <v>124</v>
      </c>
      <c r="CP987" s="124">
        <f t="shared" ca="1" si="2739"/>
        <v>163</v>
      </c>
      <c r="CR987" s="124">
        <f t="shared" ref="CR987:CS987" ca="1" si="2740">IFERROR(OFFSET($J$1,$AP987,COLUMN()-96),0)</f>
        <v>127</v>
      </c>
      <c r="CS987" s="124">
        <f t="shared" ca="1" si="2740"/>
        <v>237</v>
      </c>
    </row>
    <row r="988" spans="1:97" x14ac:dyDescent="0.3">
      <c r="A988" s="125">
        <v>218</v>
      </c>
      <c r="B988" s="125">
        <v>184</v>
      </c>
      <c r="D988" s="125">
        <v>73</v>
      </c>
      <c r="E988" s="125">
        <v>201</v>
      </c>
      <c r="G988" s="126">
        <v>1</v>
      </c>
      <c r="H988" s="126">
        <v>139</v>
      </c>
      <c r="J988" s="127">
        <v>261</v>
      </c>
      <c r="K988" s="127">
        <v>164</v>
      </c>
      <c r="R988" s="124">
        <v>0</v>
      </c>
      <c r="S988" s="124">
        <v>0</v>
      </c>
      <c r="T988" s="124">
        <v>0</v>
      </c>
      <c r="U988" s="124">
        <v>0</v>
      </c>
    </row>
    <row r="989" spans="1:97" x14ac:dyDescent="0.3">
      <c r="A989" s="125">
        <v>218</v>
      </c>
      <c r="B989" s="125">
        <v>189</v>
      </c>
      <c r="D989" s="125">
        <v>71</v>
      </c>
      <c r="E989" s="125">
        <v>198</v>
      </c>
      <c r="G989" s="126">
        <v>1</v>
      </c>
      <c r="H989" s="126">
        <v>132</v>
      </c>
      <c r="J989" s="127">
        <v>261</v>
      </c>
      <c r="K989" s="127">
        <v>170</v>
      </c>
      <c r="R989" s="124">
        <v>0</v>
      </c>
      <c r="S989" s="124">
        <v>0</v>
      </c>
      <c r="T989" s="124">
        <v>0</v>
      </c>
      <c r="U989" s="124">
        <v>0</v>
      </c>
      <c r="AP989" s="124">
        <f t="shared" si="2576"/>
        <v>330</v>
      </c>
      <c r="AQ989" s="124">
        <f t="shared" ca="1" si="2689"/>
        <v>93</v>
      </c>
      <c r="AR989" s="124">
        <f t="shared" ca="1" si="2689"/>
        <v>279</v>
      </c>
      <c r="AT989" s="124">
        <f t="shared" ca="1" si="2690"/>
        <v>123</v>
      </c>
      <c r="AU989" s="124">
        <f t="shared" ca="1" si="2690"/>
        <v>166</v>
      </c>
      <c r="CI989" s="124">
        <f t="shared" ref="CI989:CJ989" ca="1" si="2741">IFERROR(OFFSET($D$1,$AP989,COLUMN()-87),0)</f>
        <v>115</v>
      </c>
      <c r="CJ989" s="124">
        <f t="shared" ca="1" si="2741"/>
        <v>180</v>
      </c>
      <c r="CL989" s="124">
        <f t="shared" ref="CL989:CM989" ca="1" si="2742">IFERROR(OFFSET($A$1,$AP989,COLUMN()-90),0)</f>
        <v>93</v>
      </c>
      <c r="CM989" s="124">
        <f t="shared" ca="1" si="2742"/>
        <v>279</v>
      </c>
      <c r="CO989" s="124">
        <f t="shared" ref="CO989:CP989" ca="1" si="2743">IFERROR(OFFSET($A$1,$AP989,COLUMN()-93),0)</f>
        <v>93</v>
      </c>
      <c r="CP989" s="124">
        <f t="shared" ca="1" si="2743"/>
        <v>279</v>
      </c>
      <c r="CR989" s="124">
        <f t="shared" ref="CR989:CS989" ca="1" si="2744">IFERROR(OFFSET($D$1,$AP989,COLUMN()-96),0)</f>
        <v>115</v>
      </c>
      <c r="CS989" s="124">
        <f t="shared" ca="1" si="2744"/>
        <v>180</v>
      </c>
    </row>
    <row r="990" spans="1:97" x14ac:dyDescent="0.3">
      <c r="A990" s="125">
        <v>218</v>
      </c>
      <c r="B990" s="125">
        <v>193</v>
      </c>
      <c r="D990" s="125">
        <v>70</v>
      </c>
      <c r="E990" s="125">
        <v>195</v>
      </c>
      <c r="G990" s="126">
        <v>1</v>
      </c>
      <c r="H990" s="126">
        <v>126</v>
      </c>
      <c r="J990" s="127">
        <v>261</v>
      </c>
      <c r="K990" s="127">
        <v>176</v>
      </c>
      <c r="R990" s="124">
        <v>0</v>
      </c>
      <c r="S990" s="124">
        <v>0</v>
      </c>
      <c r="T990" s="124">
        <v>0</v>
      </c>
      <c r="U990" s="124">
        <v>0</v>
      </c>
      <c r="AP990" s="124">
        <f t="shared" si="2576"/>
        <v>330</v>
      </c>
      <c r="AQ990" s="124">
        <f t="shared" ca="1" si="2695"/>
        <v>115</v>
      </c>
      <c r="AR990" s="124">
        <f t="shared" ca="1" si="2695"/>
        <v>180</v>
      </c>
      <c r="AT990" s="124">
        <f t="shared" ca="1" si="2696"/>
        <v>126</v>
      </c>
      <c r="AU990" s="124">
        <f t="shared" ca="1" si="2696"/>
        <v>234</v>
      </c>
      <c r="CI990" s="124">
        <f t="shared" ref="CI990:CJ990" ca="1" si="2745">IFERROR(OFFSET($G$1,$AP990,COLUMN()-87),0)</f>
        <v>123</v>
      </c>
      <c r="CJ990" s="124">
        <f t="shared" ca="1" si="2745"/>
        <v>166</v>
      </c>
      <c r="CL990" s="124">
        <f t="shared" ref="CL990:CM990" ca="1" si="2746">IFERROR(OFFSET($J$1,$AP990,COLUMN()-90),0)</f>
        <v>126</v>
      </c>
      <c r="CM990" s="124">
        <f t="shared" ca="1" si="2746"/>
        <v>234</v>
      </c>
      <c r="CO990" s="124">
        <f t="shared" ref="CO990:CP990" ca="1" si="2747">IFERROR(OFFSET($G$1,$AP990,COLUMN()-93),0)</f>
        <v>123</v>
      </c>
      <c r="CP990" s="124">
        <f t="shared" ca="1" si="2747"/>
        <v>166</v>
      </c>
      <c r="CR990" s="124">
        <f t="shared" ref="CR990:CS990" ca="1" si="2748">IFERROR(OFFSET($J$1,$AP990,COLUMN()-96),0)</f>
        <v>126</v>
      </c>
      <c r="CS990" s="124">
        <f t="shared" ca="1" si="2748"/>
        <v>234</v>
      </c>
    </row>
    <row r="991" spans="1:97" x14ac:dyDescent="0.3">
      <c r="A991" s="125">
        <v>218</v>
      </c>
      <c r="B991" s="125">
        <v>197</v>
      </c>
      <c r="D991" s="125">
        <v>68</v>
      </c>
      <c r="E991" s="125">
        <v>192</v>
      </c>
      <c r="G991" s="126">
        <v>1</v>
      </c>
      <c r="H991" s="126">
        <v>120</v>
      </c>
      <c r="J991" s="127">
        <v>261</v>
      </c>
      <c r="K991" s="127">
        <v>182</v>
      </c>
      <c r="R991" s="124">
        <v>0</v>
      </c>
      <c r="S991" s="124">
        <v>0</v>
      </c>
      <c r="T991" s="124">
        <v>0</v>
      </c>
      <c r="U991" s="124">
        <v>0</v>
      </c>
    </row>
    <row r="992" spans="1:97" x14ac:dyDescent="0.3">
      <c r="A992" s="125">
        <v>218</v>
      </c>
      <c r="B992" s="125">
        <v>201</v>
      </c>
      <c r="D992" s="125">
        <v>66</v>
      </c>
      <c r="E992" s="125">
        <v>189</v>
      </c>
      <c r="G992" s="126">
        <v>1</v>
      </c>
      <c r="H992" s="126">
        <v>114</v>
      </c>
      <c r="J992" s="127">
        <v>261</v>
      </c>
      <c r="K992" s="127">
        <v>189</v>
      </c>
      <c r="R992" s="124">
        <v>62</v>
      </c>
      <c r="S992" s="124">
        <v>61</v>
      </c>
      <c r="T992" s="124">
        <v>0</v>
      </c>
      <c r="U992" s="124">
        <v>0</v>
      </c>
      <c r="AP992" s="124">
        <f t="shared" si="2576"/>
        <v>331</v>
      </c>
      <c r="AQ992" s="124">
        <f t="shared" ca="1" si="2689"/>
        <v>98</v>
      </c>
      <c r="AR992" s="124">
        <f t="shared" ca="1" si="2689"/>
        <v>282</v>
      </c>
      <c r="AT992" s="124">
        <f t="shared" ca="1" si="2690"/>
        <v>121</v>
      </c>
      <c r="AU992" s="124">
        <f t="shared" ca="1" si="2690"/>
        <v>169</v>
      </c>
      <c r="CI992" s="124">
        <f t="shared" ref="CI992:CJ992" ca="1" si="2749">IFERROR(OFFSET($D$1,$AP992,COLUMN()-87),0)</f>
        <v>115</v>
      </c>
      <c r="CJ992" s="124">
        <f t="shared" ca="1" si="2749"/>
        <v>180</v>
      </c>
      <c r="CL992" s="124">
        <f t="shared" ref="CL992:CM992" ca="1" si="2750">IFERROR(OFFSET($A$1,$AP992,COLUMN()-90),0)</f>
        <v>98</v>
      </c>
      <c r="CM992" s="124">
        <f t="shared" ca="1" si="2750"/>
        <v>282</v>
      </c>
      <c r="CO992" s="124">
        <f t="shared" ref="CO992:CP992" ca="1" si="2751">IFERROR(OFFSET($A$1,$AP992,COLUMN()-93),0)</f>
        <v>98</v>
      </c>
      <c r="CP992" s="124">
        <f t="shared" ca="1" si="2751"/>
        <v>282</v>
      </c>
      <c r="CR992" s="124">
        <f t="shared" ref="CR992:CS992" ca="1" si="2752">IFERROR(OFFSET($D$1,$AP992,COLUMN()-96),0)</f>
        <v>115</v>
      </c>
      <c r="CS992" s="124">
        <f t="shared" ca="1" si="2752"/>
        <v>180</v>
      </c>
    </row>
    <row r="993" spans="1:97" x14ac:dyDescent="0.3">
      <c r="A993" s="125">
        <v>214</v>
      </c>
      <c r="B993" s="125">
        <v>199</v>
      </c>
      <c r="D993" s="125">
        <v>64</v>
      </c>
      <c r="E993" s="125">
        <v>186</v>
      </c>
      <c r="G993" s="126">
        <v>1</v>
      </c>
      <c r="H993" s="126">
        <v>107</v>
      </c>
      <c r="J993" s="127">
        <v>261</v>
      </c>
      <c r="K993" s="127">
        <v>195</v>
      </c>
      <c r="R993" s="124">
        <v>0</v>
      </c>
      <c r="S993" s="124">
        <v>0</v>
      </c>
      <c r="T993" s="124">
        <v>0</v>
      </c>
      <c r="U993" s="124">
        <v>0</v>
      </c>
      <c r="AP993" s="124">
        <f t="shared" ref="AP993:AP1056" si="2753">+AP990+1</f>
        <v>331</v>
      </c>
      <c r="AQ993" s="124">
        <f t="shared" ca="1" si="2695"/>
        <v>115</v>
      </c>
      <c r="AR993" s="124">
        <f t="shared" ca="1" si="2695"/>
        <v>180</v>
      </c>
      <c r="AT993" s="124">
        <f t="shared" ca="1" si="2696"/>
        <v>125</v>
      </c>
      <c r="AU993" s="124">
        <f t="shared" ca="1" si="2696"/>
        <v>230</v>
      </c>
      <c r="CI993" s="124">
        <f t="shared" ref="CI993:CJ993" ca="1" si="2754">IFERROR(OFFSET($G$1,$AP993,COLUMN()-87),0)</f>
        <v>121</v>
      </c>
      <c r="CJ993" s="124">
        <f t="shared" ca="1" si="2754"/>
        <v>169</v>
      </c>
      <c r="CL993" s="124">
        <f t="shared" ref="CL993:CM993" ca="1" si="2755">IFERROR(OFFSET($J$1,$AP993,COLUMN()-90),0)</f>
        <v>125</v>
      </c>
      <c r="CM993" s="124">
        <f t="shared" ca="1" si="2755"/>
        <v>230</v>
      </c>
      <c r="CO993" s="124">
        <f t="shared" ref="CO993:CP993" ca="1" si="2756">IFERROR(OFFSET($G$1,$AP993,COLUMN()-93),0)</f>
        <v>121</v>
      </c>
      <c r="CP993" s="124">
        <f t="shared" ca="1" si="2756"/>
        <v>169</v>
      </c>
      <c r="CR993" s="124">
        <f t="shared" ref="CR993:CS993" ca="1" si="2757">IFERROR(OFFSET($J$1,$AP993,COLUMN()-96),0)</f>
        <v>125</v>
      </c>
      <c r="CS993" s="124">
        <f t="shared" ca="1" si="2757"/>
        <v>230</v>
      </c>
    </row>
    <row r="994" spans="1:97" x14ac:dyDescent="0.3">
      <c r="A994" s="125">
        <v>211</v>
      </c>
      <c r="B994" s="125">
        <v>197</v>
      </c>
      <c r="D994" s="125">
        <v>62</v>
      </c>
      <c r="E994" s="125">
        <v>183</v>
      </c>
      <c r="G994" s="126">
        <v>1</v>
      </c>
      <c r="H994" s="126">
        <v>101</v>
      </c>
      <c r="J994" s="127">
        <v>261</v>
      </c>
      <c r="K994" s="127">
        <v>201</v>
      </c>
      <c r="R994" s="124">
        <v>0</v>
      </c>
      <c r="S994" s="124">
        <v>0</v>
      </c>
      <c r="T994" s="124">
        <v>0</v>
      </c>
      <c r="U994" s="124">
        <v>0</v>
      </c>
    </row>
    <row r="995" spans="1:97" x14ac:dyDescent="0.3">
      <c r="A995" s="125">
        <v>207</v>
      </c>
      <c r="B995" s="125">
        <v>195</v>
      </c>
      <c r="D995" s="125">
        <v>61</v>
      </c>
      <c r="E995" s="125">
        <v>180</v>
      </c>
      <c r="G995" s="126">
        <v>1</v>
      </c>
      <c r="H995" s="126">
        <v>95</v>
      </c>
      <c r="J995" s="127">
        <v>261</v>
      </c>
      <c r="K995" s="127">
        <v>207</v>
      </c>
      <c r="R995" s="124">
        <v>0</v>
      </c>
      <c r="S995" s="124">
        <v>0</v>
      </c>
      <c r="T995" s="124">
        <v>0</v>
      </c>
      <c r="U995" s="124">
        <v>0</v>
      </c>
      <c r="AP995" s="124">
        <f t="shared" si="2753"/>
        <v>332</v>
      </c>
      <c r="AQ995" s="124">
        <f t="shared" ca="1" si="2689"/>
        <v>104</v>
      </c>
      <c r="AR995" s="124">
        <f t="shared" ca="1" si="2689"/>
        <v>285</v>
      </c>
      <c r="AT995" s="124">
        <f t="shared" ca="1" si="2690"/>
        <v>119</v>
      </c>
      <c r="AU995" s="124">
        <f t="shared" ca="1" si="2690"/>
        <v>171</v>
      </c>
      <c r="CI995" s="124">
        <f t="shared" ref="CI995:CJ995" ca="1" si="2758">IFERROR(OFFSET($D$1,$AP995,COLUMN()-87),0)</f>
        <v>115</v>
      </c>
      <c r="CJ995" s="124">
        <f t="shared" ca="1" si="2758"/>
        <v>180</v>
      </c>
      <c r="CL995" s="124">
        <f t="shared" ref="CL995:CM995" ca="1" si="2759">IFERROR(OFFSET($A$1,$AP995,COLUMN()-90),0)</f>
        <v>104</v>
      </c>
      <c r="CM995" s="124">
        <f t="shared" ca="1" si="2759"/>
        <v>285</v>
      </c>
      <c r="CO995" s="124">
        <f t="shared" ref="CO995:CP995" ca="1" si="2760">IFERROR(OFFSET($A$1,$AP995,COLUMN()-93),0)</f>
        <v>104</v>
      </c>
      <c r="CP995" s="124">
        <f t="shared" ca="1" si="2760"/>
        <v>285</v>
      </c>
      <c r="CR995" s="124">
        <f t="shared" ref="CR995:CS995" ca="1" si="2761">IFERROR(OFFSET($D$1,$AP995,COLUMN()-96),0)</f>
        <v>115</v>
      </c>
      <c r="CS995" s="124">
        <f t="shared" ca="1" si="2761"/>
        <v>180</v>
      </c>
    </row>
    <row r="996" spans="1:97" x14ac:dyDescent="0.3">
      <c r="A996" s="125">
        <v>203</v>
      </c>
      <c r="B996" s="125">
        <v>193</v>
      </c>
      <c r="D996" s="125">
        <v>59</v>
      </c>
      <c r="E996" s="125">
        <v>176</v>
      </c>
      <c r="G996" s="126">
        <v>1</v>
      </c>
      <c r="H996" s="126">
        <v>89</v>
      </c>
      <c r="J996" s="127">
        <v>261</v>
      </c>
      <c r="K996" s="127">
        <v>214</v>
      </c>
      <c r="R996" s="124">
        <v>0</v>
      </c>
      <c r="S996" s="124">
        <v>0</v>
      </c>
      <c r="T996" s="124">
        <v>0</v>
      </c>
      <c r="U996" s="124">
        <v>0</v>
      </c>
      <c r="AP996" s="124">
        <f t="shared" si="2753"/>
        <v>332</v>
      </c>
      <c r="AQ996" s="124">
        <f t="shared" ca="1" si="2695"/>
        <v>115</v>
      </c>
      <c r="AR996" s="124">
        <f t="shared" ca="1" si="2695"/>
        <v>180</v>
      </c>
      <c r="AT996" s="124">
        <f t="shared" ca="1" si="2696"/>
        <v>123</v>
      </c>
      <c r="AU996" s="124">
        <f t="shared" ca="1" si="2696"/>
        <v>227</v>
      </c>
      <c r="CI996" s="124">
        <f t="shared" ref="CI996:CJ996" ca="1" si="2762">IFERROR(OFFSET($G$1,$AP996,COLUMN()-87),0)</f>
        <v>119</v>
      </c>
      <c r="CJ996" s="124">
        <f t="shared" ca="1" si="2762"/>
        <v>171</v>
      </c>
      <c r="CL996" s="124">
        <f t="shared" ref="CL996:CM996" ca="1" si="2763">IFERROR(OFFSET($J$1,$AP996,COLUMN()-90),0)</f>
        <v>123</v>
      </c>
      <c r="CM996" s="124">
        <f t="shared" ca="1" si="2763"/>
        <v>227</v>
      </c>
      <c r="CO996" s="124">
        <f t="shared" ref="CO996:CP996" ca="1" si="2764">IFERROR(OFFSET($G$1,$AP996,COLUMN()-93),0)</f>
        <v>119</v>
      </c>
      <c r="CP996" s="124">
        <f t="shared" ca="1" si="2764"/>
        <v>171</v>
      </c>
      <c r="CR996" s="124">
        <f t="shared" ref="CR996:CS996" ca="1" si="2765">IFERROR(OFFSET($J$1,$AP996,COLUMN()-96),0)</f>
        <v>123</v>
      </c>
      <c r="CS996" s="124">
        <f t="shared" ca="1" si="2765"/>
        <v>227</v>
      </c>
    </row>
    <row r="997" spans="1:97" x14ac:dyDescent="0.3">
      <c r="A997" s="125">
        <v>200</v>
      </c>
      <c r="B997" s="125">
        <v>191</v>
      </c>
      <c r="D997" s="125">
        <v>57</v>
      </c>
      <c r="E997" s="125">
        <v>173</v>
      </c>
      <c r="G997" s="126">
        <v>1</v>
      </c>
      <c r="H997" s="126">
        <v>82</v>
      </c>
      <c r="J997" s="127">
        <v>261</v>
      </c>
      <c r="K997" s="127">
        <v>220</v>
      </c>
      <c r="R997" s="124">
        <v>0</v>
      </c>
      <c r="S997" s="124">
        <v>0</v>
      </c>
      <c r="T997" s="124">
        <v>0</v>
      </c>
      <c r="U997" s="124">
        <v>0</v>
      </c>
    </row>
    <row r="998" spans="1:97" x14ac:dyDescent="0.3">
      <c r="A998" s="125">
        <v>196</v>
      </c>
      <c r="B998" s="125">
        <v>189</v>
      </c>
      <c r="D998" s="125">
        <v>55</v>
      </c>
      <c r="E998" s="125">
        <v>170</v>
      </c>
      <c r="G998" s="126">
        <v>1</v>
      </c>
      <c r="H998" s="126">
        <v>76</v>
      </c>
      <c r="J998" s="127">
        <v>261</v>
      </c>
      <c r="K998" s="127">
        <v>226</v>
      </c>
      <c r="R998" s="124">
        <v>61</v>
      </c>
      <c r="S998" s="124">
        <v>0</v>
      </c>
      <c r="T998" s="124">
        <v>56</v>
      </c>
      <c r="U998" s="124">
        <v>64</v>
      </c>
      <c r="AP998" s="124">
        <f t="shared" si="2753"/>
        <v>333</v>
      </c>
      <c r="AQ998" s="124">
        <f t="shared" ca="1" si="2689"/>
        <v>109</v>
      </c>
      <c r="AR998" s="124">
        <f t="shared" ca="1" si="2689"/>
        <v>289</v>
      </c>
      <c r="AT998" s="124">
        <f t="shared" ca="1" si="2690"/>
        <v>118</v>
      </c>
      <c r="AU998" s="124">
        <f t="shared" ca="1" si="2690"/>
        <v>174</v>
      </c>
      <c r="CI998" s="124">
        <f t="shared" ref="CI998:CJ998" ca="1" si="2766">IFERROR(OFFSET($D$1,$AP998,COLUMN()-87),0)</f>
        <v>114</v>
      </c>
      <c r="CJ998" s="124">
        <f t="shared" ca="1" si="2766"/>
        <v>180</v>
      </c>
      <c r="CL998" s="124">
        <f t="shared" ref="CL998:CM998" ca="1" si="2767">IFERROR(OFFSET($A$1,$AP998,COLUMN()-90),0)</f>
        <v>109</v>
      </c>
      <c r="CM998" s="124">
        <f t="shared" ca="1" si="2767"/>
        <v>289</v>
      </c>
      <c r="CO998" s="124">
        <f t="shared" ref="CO998:CP998" ca="1" si="2768">IFERROR(OFFSET($A$1,$AP998,COLUMN()-93),0)</f>
        <v>109</v>
      </c>
      <c r="CP998" s="124">
        <f t="shared" ca="1" si="2768"/>
        <v>289</v>
      </c>
      <c r="CR998" s="124">
        <f t="shared" ref="CR998:CS998" ca="1" si="2769">IFERROR(OFFSET($D$1,$AP998,COLUMN()-96),0)</f>
        <v>114</v>
      </c>
      <c r="CS998" s="124">
        <f t="shared" ca="1" si="2769"/>
        <v>180</v>
      </c>
    </row>
    <row r="999" spans="1:97" x14ac:dyDescent="0.3">
      <c r="A999" s="125">
        <v>198</v>
      </c>
      <c r="B999" s="125">
        <v>186</v>
      </c>
      <c r="D999" s="125">
        <v>53</v>
      </c>
      <c r="E999" s="125">
        <v>167</v>
      </c>
      <c r="G999" s="126">
        <v>6</v>
      </c>
      <c r="H999" s="126">
        <v>73</v>
      </c>
      <c r="J999" s="127">
        <v>261</v>
      </c>
      <c r="K999" s="127">
        <v>220</v>
      </c>
      <c r="R999" s="124">
        <v>0</v>
      </c>
      <c r="S999" s="124">
        <v>0</v>
      </c>
      <c r="T999" s="124">
        <v>0</v>
      </c>
      <c r="U999" s="124">
        <v>0</v>
      </c>
      <c r="AP999" s="124">
        <f t="shared" si="2753"/>
        <v>333</v>
      </c>
      <c r="AQ999" s="124">
        <f t="shared" ca="1" si="2695"/>
        <v>114</v>
      </c>
      <c r="AR999" s="124">
        <f t="shared" ca="1" si="2695"/>
        <v>180</v>
      </c>
      <c r="AT999" s="124">
        <f t="shared" ca="1" si="2696"/>
        <v>122</v>
      </c>
      <c r="AU999" s="124">
        <f t="shared" ca="1" si="2696"/>
        <v>223</v>
      </c>
      <c r="CI999" s="124">
        <f t="shared" ref="CI999:CJ999" ca="1" si="2770">IFERROR(OFFSET($G$1,$AP999,COLUMN()-87),0)</f>
        <v>118</v>
      </c>
      <c r="CJ999" s="124">
        <f t="shared" ca="1" si="2770"/>
        <v>174</v>
      </c>
      <c r="CL999" s="124">
        <f t="shared" ref="CL999:CM999" ca="1" si="2771">IFERROR(OFFSET($J$1,$AP999,COLUMN()-90),0)</f>
        <v>122</v>
      </c>
      <c r="CM999" s="124">
        <f t="shared" ca="1" si="2771"/>
        <v>223</v>
      </c>
      <c r="CO999" s="124">
        <f t="shared" ref="CO999:CP999" ca="1" si="2772">IFERROR(OFFSET($G$1,$AP999,COLUMN()-93),0)</f>
        <v>118</v>
      </c>
      <c r="CP999" s="124">
        <f t="shared" ca="1" si="2772"/>
        <v>174</v>
      </c>
      <c r="CR999" s="124">
        <f t="shared" ref="CR999:CS999" ca="1" si="2773">IFERROR(OFFSET($J$1,$AP999,COLUMN()-96),0)</f>
        <v>122</v>
      </c>
      <c r="CS999" s="124">
        <f t="shared" ca="1" si="2773"/>
        <v>223</v>
      </c>
    </row>
    <row r="1000" spans="1:97" x14ac:dyDescent="0.3">
      <c r="A1000" s="125">
        <v>200</v>
      </c>
      <c r="B1000" s="125">
        <v>183</v>
      </c>
      <c r="D1000" s="125">
        <v>51</v>
      </c>
      <c r="E1000" s="125">
        <v>164</v>
      </c>
      <c r="G1000" s="126">
        <v>12</v>
      </c>
      <c r="H1000" s="126">
        <v>70</v>
      </c>
      <c r="J1000" s="127">
        <v>261</v>
      </c>
      <c r="K1000" s="127">
        <v>214</v>
      </c>
      <c r="R1000" s="124">
        <v>0</v>
      </c>
      <c r="S1000" s="124">
        <v>0</v>
      </c>
      <c r="T1000" s="124">
        <v>0</v>
      </c>
      <c r="U1000" s="124">
        <v>0</v>
      </c>
    </row>
    <row r="1001" spans="1:97" x14ac:dyDescent="0.3">
      <c r="A1001" s="125">
        <v>202</v>
      </c>
      <c r="B1001" s="125">
        <v>180</v>
      </c>
      <c r="D1001" s="125">
        <v>50</v>
      </c>
      <c r="E1001" s="125">
        <v>161</v>
      </c>
      <c r="G1001" s="126">
        <v>17</v>
      </c>
      <c r="H1001" s="126">
        <v>67</v>
      </c>
      <c r="J1001" s="127">
        <v>261</v>
      </c>
      <c r="K1001" s="127">
        <v>207</v>
      </c>
      <c r="R1001" s="124">
        <v>0</v>
      </c>
      <c r="S1001" s="124">
        <v>0</v>
      </c>
      <c r="T1001" s="124">
        <v>0</v>
      </c>
      <c r="U1001" s="124">
        <v>0</v>
      </c>
      <c r="AP1001" s="124">
        <f t="shared" si="2753"/>
        <v>334</v>
      </c>
      <c r="AQ1001" s="124">
        <f t="shared" ca="1" si="2689"/>
        <v>115</v>
      </c>
      <c r="AR1001" s="124">
        <f t="shared" ca="1" si="2689"/>
        <v>292</v>
      </c>
      <c r="AT1001" s="124">
        <f t="shared" ca="1" si="2690"/>
        <v>116</v>
      </c>
      <c r="AU1001" s="124">
        <f t="shared" ca="1" si="2690"/>
        <v>177</v>
      </c>
      <c r="CI1001" s="124">
        <f t="shared" ref="CI1001:CJ1001" ca="1" si="2774">IFERROR(OFFSET($D$1,$AP1001,COLUMN()-87),0)</f>
        <v>114</v>
      </c>
      <c r="CJ1001" s="124">
        <f t="shared" ca="1" si="2774"/>
        <v>180</v>
      </c>
      <c r="CL1001" s="124">
        <f t="shared" ref="CL1001:CM1001" ca="1" si="2775">IFERROR(OFFSET($A$1,$AP1001,COLUMN()-90),0)</f>
        <v>115</v>
      </c>
      <c r="CM1001" s="124">
        <f t="shared" ca="1" si="2775"/>
        <v>292</v>
      </c>
      <c r="CO1001" s="124">
        <f t="shared" ref="CO1001:CP1001" ca="1" si="2776">IFERROR(OFFSET($A$1,$AP1001,COLUMN()-93),0)</f>
        <v>115</v>
      </c>
      <c r="CP1001" s="124">
        <f t="shared" ca="1" si="2776"/>
        <v>292</v>
      </c>
      <c r="CR1001" s="124">
        <f t="shared" ref="CR1001:CS1001" ca="1" si="2777">IFERROR(OFFSET($D$1,$AP1001,COLUMN()-96),0)</f>
        <v>114</v>
      </c>
      <c r="CS1001" s="124">
        <f t="shared" ca="1" si="2777"/>
        <v>180</v>
      </c>
    </row>
    <row r="1002" spans="1:97" x14ac:dyDescent="0.3">
      <c r="A1002" s="125">
        <v>203</v>
      </c>
      <c r="B1002" s="125">
        <v>176</v>
      </c>
      <c r="D1002" s="125">
        <v>48</v>
      </c>
      <c r="E1002" s="125">
        <v>157</v>
      </c>
      <c r="G1002" s="126">
        <v>23</v>
      </c>
      <c r="H1002" s="126">
        <v>63</v>
      </c>
      <c r="J1002" s="127">
        <v>261</v>
      </c>
      <c r="K1002" s="127">
        <v>201</v>
      </c>
      <c r="R1002" s="124">
        <v>0</v>
      </c>
      <c r="S1002" s="124">
        <v>0</v>
      </c>
      <c r="T1002" s="124">
        <v>0</v>
      </c>
      <c r="U1002" s="124">
        <v>0</v>
      </c>
      <c r="AP1002" s="124">
        <f t="shared" si="2753"/>
        <v>334</v>
      </c>
      <c r="AQ1002" s="124">
        <f t="shared" ca="1" si="2695"/>
        <v>114</v>
      </c>
      <c r="AR1002" s="124">
        <f t="shared" ca="1" si="2695"/>
        <v>180</v>
      </c>
      <c r="AT1002" s="124">
        <f t="shared" ca="1" si="2696"/>
        <v>121</v>
      </c>
      <c r="AU1002" s="124">
        <f t="shared" ca="1" si="2696"/>
        <v>220</v>
      </c>
      <c r="CI1002" s="124">
        <f t="shared" ref="CI1002:CJ1002" ca="1" si="2778">IFERROR(OFFSET($G$1,$AP1002,COLUMN()-87),0)</f>
        <v>116</v>
      </c>
      <c r="CJ1002" s="124">
        <f t="shared" ca="1" si="2778"/>
        <v>177</v>
      </c>
      <c r="CL1002" s="124">
        <f t="shared" ref="CL1002:CM1002" ca="1" si="2779">IFERROR(OFFSET($J$1,$AP1002,COLUMN()-90),0)</f>
        <v>121</v>
      </c>
      <c r="CM1002" s="124">
        <f t="shared" ca="1" si="2779"/>
        <v>220</v>
      </c>
      <c r="CO1002" s="124">
        <f t="shared" ref="CO1002:CP1002" ca="1" si="2780">IFERROR(OFFSET($G$1,$AP1002,COLUMN()-93),0)</f>
        <v>116</v>
      </c>
      <c r="CP1002" s="124">
        <f t="shared" ca="1" si="2780"/>
        <v>177</v>
      </c>
      <c r="CR1002" s="124">
        <f t="shared" ref="CR1002:CS1002" ca="1" si="2781">IFERROR(OFFSET($J$1,$AP1002,COLUMN()-96),0)</f>
        <v>121</v>
      </c>
      <c r="CS1002" s="124">
        <f t="shared" ca="1" si="2781"/>
        <v>220</v>
      </c>
    </row>
    <row r="1003" spans="1:97" x14ac:dyDescent="0.3">
      <c r="A1003" s="125">
        <v>205</v>
      </c>
      <c r="B1003" s="125">
        <v>173</v>
      </c>
      <c r="D1003" s="125">
        <v>46</v>
      </c>
      <c r="E1003" s="125">
        <v>154</v>
      </c>
      <c r="G1003" s="126">
        <v>28</v>
      </c>
      <c r="H1003" s="126">
        <v>60</v>
      </c>
      <c r="J1003" s="127">
        <v>261</v>
      </c>
      <c r="K1003" s="127">
        <v>195</v>
      </c>
      <c r="R1003" s="124">
        <v>0</v>
      </c>
      <c r="S1003" s="124">
        <v>0</v>
      </c>
      <c r="T1003" s="124">
        <v>0</v>
      </c>
      <c r="U1003" s="124">
        <v>0</v>
      </c>
    </row>
    <row r="1004" spans="1:97" x14ac:dyDescent="0.3">
      <c r="A1004" s="125">
        <v>207</v>
      </c>
      <c r="B1004" s="125">
        <v>170</v>
      </c>
      <c r="D1004" s="125">
        <v>44</v>
      </c>
      <c r="E1004" s="125">
        <v>151</v>
      </c>
      <c r="G1004" s="126">
        <v>34</v>
      </c>
      <c r="H1004" s="126">
        <v>57</v>
      </c>
      <c r="J1004" s="127">
        <v>261</v>
      </c>
      <c r="K1004" s="127">
        <v>189</v>
      </c>
      <c r="R1004" s="124">
        <v>0</v>
      </c>
      <c r="S1004" s="124">
        <v>58</v>
      </c>
      <c r="T1004" s="124">
        <v>0</v>
      </c>
      <c r="U1004" s="124">
        <v>0</v>
      </c>
      <c r="AP1004" s="124">
        <f t="shared" si="2753"/>
        <v>335</v>
      </c>
      <c r="AQ1004" s="124">
        <f t="shared" ca="1" si="2689"/>
        <v>120</v>
      </c>
      <c r="AR1004" s="124">
        <f t="shared" ca="1" si="2689"/>
        <v>295</v>
      </c>
      <c r="AT1004" s="124">
        <f t="shared" ca="1" si="2690"/>
        <v>114</v>
      </c>
      <c r="AU1004" s="124">
        <f t="shared" ca="1" si="2690"/>
        <v>180</v>
      </c>
      <c r="CI1004" s="124">
        <f t="shared" ref="CI1004:CJ1004" ca="1" si="2782">IFERROR(OFFSET($D$1,$AP1004,COLUMN()-87),0)</f>
        <v>114</v>
      </c>
      <c r="CJ1004" s="124">
        <f t="shared" ca="1" si="2782"/>
        <v>180</v>
      </c>
      <c r="CL1004" s="124">
        <f t="shared" ref="CL1004:CM1004" ca="1" si="2783">IFERROR(OFFSET($A$1,$AP1004,COLUMN()-90),0)</f>
        <v>120</v>
      </c>
      <c r="CM1004" s="124">
        <f t="shared" ca="1" si="2783"/>
        <v>295</v>
      </c>
      <c r="CO1004" s="124">
        <f t="shared" ref="CO1004:CP1004" ca="1" si="2784">IFERROR(OFFSET($A$1,$AP1004,COLUMN()-93),0)</f>
        <v>120</v>
      </c>
      <c r="CP1004" s="124">
        <f t="shared" ca="1" si="2784"/>
        <v>295</v>
      </c>
      <c r="CR1004" s="124">
        <f t="shared" ref="CR1004:CS1004" ca="1" si="2785">IFERROR(OFFSET($D$1,$AP1004,COLUMN()-96),0)</f>
        <v>114</v>
      </c>
      <c r="CS1004" s="124">
        <f t="shared" ca="1" si="2785"/>
        <v>180</v>
      </c>
    </row>
    <row r="1005" spans="1:97" x14ac:dyDescent="0.3">
      <c r="A1005" s="125">
        <v>209</v>
      </c>
      <c r="B1005" s="125">
        <v>167</v>
      </c>
      <c r="D1005" s="125">
        <v>44</v>
      </c>
      <c r="E1005" s="125">
        <v>155</v>
      </c>
      <c r="G1005" s="126">
        <v>39</v>
      </c>
      <c r="H1005" s="126">
        <v>54</v>
      </c>
      <c r="J1005" s="127">
        <v>261</v>
      </c>
      <c r="K1005" s="127">
        <v>182</v>
      </c>
      <c r="R1005" s="124">
        <v>0</v>
      </c>
      <c r="S1005" s="124">
        <v>0</v>
      </c>
      <c r="T1005" s="124">
        <v>0</v>
      </c>
      <c r="U1005" s="124">
        <v>0</v>
      </c>
      <c r="AP1005" s="124">
        <f t="shared" si="2753"/>
        <v>335</v>
      </c>
      <c r="AQ1005" s="124">
        <f t="shared" ca="1" si="2695"/>
        <v>114</v>
      </c>
      <c r="AR1005" s="124">
        <f t="shared" ca="1" si="2695"/>
        <v>180</v>
      </c>
      <c r="AT1005" s="124">
        <f t="shared" ca="1" si="2696"/>
        <v>120</v>
      </c>
      <c r="AU1005" s="124">
        <f t="shared" ca="1" si="2696"/>
        <v>216</v>
      </c>
      <c r="CI1005" s="124">
        <f t="shared" ref="CI1005:CJ1005" ca="1" si="2786">IFERROR(OFFSET($G$1,$AP1005,COLUMN()-87),0)</f>
        <v>114</v>
      </c>
      <c r="CJ1005" s="124">
        <f t="shared" ca="1" si="2786"/>
        <v>180</v>
      </c>
      <c r="CL1005" s="124">
        <f t="shared" ref="CL1005:CM1005" ca="1" si="2787">IFERROR(OFFSET($J$1,$AP1005,COLUMN()-90),0)</f>
        <v>120</v>
      </c>
      <c r="CM1005" s="124">
        <f t="shared" ca="1" si="2787"/>
        <v>216</v>
      </c>
      <c r="CO1005" s="124">
        <f t="shared" ref="CO1005:CP1005" ca="1" si="2788">IFERROR(OFFSET($G$1,$AP1005,COLUMN()-93),0)</f>
        <v>114</v>
      </c>
      <c r="CP1005" s="124">
        <f t="shared" ca="1" si="2788"/>
        <v>180</v>
      </c>
      <c r="CR1005" s="124">
        <f t="shared" ref="CR1005:CS1005" ca="1" si="2789">IFERROR(OFFSET($J$1,$AP1005,COLUMN()-96),0)</f>
        <v>120</v>
      </c>
      <c r="CS1005" s="124">
        <f t="shared" ca="1" si="2789"/>
        <v>216</v>
      </c>
    </row>
    <row r="1006" spans="1:97" x14ac:dyDescent="0.3">
      <c r="A1006" s="125">
        <v>211</v>
      </c>
      <c r="B1006" s="125">
        <v>164</v>
      </c>
      <c r="D1006" s="125">
        <v>44</v>
      </c>
      <c r="E1006" s="125">
        <v>159</v>
      </c>
      <c r="G1006" s="126">
        <v>44</v>
      </c>
      <c r="H1006" s="126">
        <v>51</v>
      </c>
      <c r="J1006" s="127">
        <v>261</v>
      </c>
      <c r="K1006" s="127">
        <v>176</v>
      </c>
      <c r="R1006" s="124">
        <v>0</v>
      </c>
      <c r="S1006" s="124">
        <v>0</v>
      </c>
      <c r="T1006" s="124">
        <v>0</v>
      </c>
      <c r="U1006" s="124">
        <v>0</v>
      </c>
    </row>
    <row r="1007" spans="1:97" x14ac:dyDescent="0.3">
      <c r="A1007" s="125">
        <v>213</v>
      </c>
      <c r="B1007" s="125">
        <v>161</v>
      </c>
      <c r="D1007" s="125">
        <v>44</v>
      </c>
      <c r="E1007" s="125">
        <v>164</v>
      </c>
      <c r="G1007" s="126">
        <v>50</v>
      </c>
      <c r="H1007" s="126">
        <v>48</v>
      </c>
      <c r="J1007" s="127">
        <v>261</v>
      </c>
      <c r="K1007" s="127">
        <v>170</v>
      </c>
      <c r="R1007" s="124">
        <v>0</v>
      </c>
      <c r="S1007" s="124">
        <v>0</v>
      </c>
      <c r="T1007" s="124">
        <v>0</v>
      </c>
      <c r="U1007" s="124">
        <v>0</v>
      </c>
      <c r="AP1007" s="124">
        <f t="shared" si="2753"/>
        <v>336</v>
      </c>
      <c r="AQ1007" s="124">
        <f t="shared" ca="1" si="2689"/>
        <v>126</v>
      </c>
      <c r="AR1007" s="124">
        <f t="shared" ca="1" si="2689"/>
        <v>298</v>
      </c>
      <c r="AT1007" s="124">
        <f t="shared" ca="1" si="2690"/>
        <v>113</v>
      </c>
      <c r="AU1007" s="124">
        <f t="shared" ca="1" si="2690"/>
        <v>183</v>
      </c>
      <c r="CI1007" s="124">
        <f t="shared" ref="CI1007:CJ1007" ca="1" si="2790">IFERROR(OFFSET($D$1,$AP1007,COLUMN()-87),0)</f>
        <v>114</v>
      </c>
      <c r="CJ1007" s="124">
        <f t="shared" ca="1" si="2790"/>
        <v>180</v>
      </c>
      <c r="CL1007" s="124">
        <f t="shared" ref="CL1007:CM1007" ca="1" si="2791">IFERROR(OFFSET($A$1,$AP1007,COLUMN()-90),0)</f>
        <v>126</v>
      </c>
      <c r="CM1007" s="124">
        <f t="shared" ca="1" si="2791"/>
        <v>298</v>
      </c>
      <c r="CO1007" s="124">
        <f t="shared" ref="CO1007:CP1007" ca="1" si="2792">IFERROR(OFFSET($A$1,$AP1007,COLUMN()-93),0)</f>
        <v>126</v>
      </c>
      <c r="CP1007" s="124">
        <f t="shared" ca="1" si="2792"/>
        <v>298</v>
      </c>
      <c r="CR1007" s="124">
        <f t="shared" ref="CR1007:CS1007" ca="1" si="2793">IFERROR(OFFSET($D$1,$AP1007,COLUMN()-96),0)</f>
        <v>114</v>
      </c>
      <c r="CS1007" s="124">
        <f t="shared" ca="1" si="2793"/>
        <v>180</v>
      </c>
    </row>
    <row r="1008" spans="1:97" x14ac:dyDescent="0.3">
      <c r="A1008" s="125">
        <v>214</v>
      </c>
      <c r="B1008" s="125">
        <v>157</v>
      </c>
      <c r="D1008" s="125">
        <v>44</v>
      </c>
      <c r="E1008" s="125">
        <v>168</v>
      </c>
      <c r="G1008" s="126">
        <v>55</v>
      </c>
      <c r="H1008" s="126">
        <v>45</v>
      </c>
      <c r="J1008" s="127">
        <v>261</v>
      </c>
      <c r="K1008" s="127">
        <v>164</v>
      </c>
      <c r="R1008" s="124">
        <v>0</v>
      </c>
      <c r="S1008" s="124">
        <v>0</v>
      </c>
      <c r="T1008" s="124">
        <v>0</v>
      </c>
      <c r="U1008" s="124">
        <v>0</v>
      </c>
      <c r="AP1008" s="124">
        <f t="shared" si="2753"/>
        <v>336</v>
      </c>
      <c r="AQ1008" s="124">
        <f t="shared" ca="1" si="2695"/>
        <v>114</v>
      </c>
      <c r="AR1008" s="124">
        <f t="shared" ca="1" si="2695"/>
        <v>180</v>
      </c>
      <c r="AT1008" s="124">
        <f t="shared" ca="1" si="2696"/>
        <v>119</v>
      </c>
      <c r="AU1008" s="124">
        <f t="shared" ca="1" si="2696"/>
        <v>213</v>
      </c>
      <c r="CI1008" s="124">
        <f t="shared" ref="CI1008:CJ1008" ca="1" si="2794">IFERROR(OFFSET($G$1,$AP1008,COLUMN()-87),0)</f>
        <v>113</v>
      </c>
      <c r="CJ1008" s="124">
        <f t="shared" ca="1" si="2794"/>
        <v>183</v>
      </c>
      <c r="CL1008" s="124">
        <f t="shared" ref="CL1008:CM1008" ca="1" si="2795">IFERROR(OFFSET($J$1,$AP1008,COLUMN()-90),0)</f>
        <v>119</v>
      </c>
      <c r="CM1008" s="124">
        <f t="shared" ca="1" si="2795"/>
        <v>213</v>
      </c>
      <c r="CO1008" s="124">
        <f t="shared" ref="CO1008:CP1008" ca="1" si="2796">IFERROR(OFFSET($G$1,$AP1008,COLUMN()-93),0)</f>
        <v>113</v>
      </c>
      <c r="CP1008" s="124">
        <f t="shared" ca="1" si="2796"/>
        <v>183</v>
      </c>
      <c r="CR1008" s="124">
        <f t="shared" ref="CR1008:CS1008" ca="1" si="2797">IFERROR(OFFSET($J$1,$AP1008,COLUMN()-96),0)</f>
        <v>119</v>
      </c>
      <c r="CS1008" s="124">
        <f t="shared" ca="1" si="2797"/>
        <v>213</v>
      </c>
    </row>
    <row r="1009" spans="1:97" x14ac:dyDescent="0.3">
      <c r="A1009" s="125">
        <v>216</v>
      </c>
      <c r="B1009" s="125">
        <v>154</v>
      </c>
      <c r="D1009" s="125">
        <v>44</v>
      </c>
      <c r="E1009" s="125">
        <v>172</v>
      </c>
      <c r="G1009" s="126">
        <v>61</v>
      </c>
      <c r="H1009" s="126">
        <v>42</v>
      </c>
      <c r="J1009" s="127">
        <v>261</v>
      </c>
      <c r="K1009" s="127">
        <v>157</v>
      </c>
      <c r="R1009" s="124">
        <v>0</v>
      </c>
      <c r="S1009" s="124">
        <v>0</v>
      </c>
      <c r="T1009" s="124">
        <v>0</v>
      </c>
      <c r="U1009" s="124">
        <v>0</v>
      </c>
    </row>
    <row r="1010" spans="1:97" x14ac:dyDescent="0.3">
      <c r="A1010" s="125">
        <v>218</v>
      </c>
      <c r="B1010" s="125">
        <v>151</v>
      </c>
      <c r="D1010" s="125">
        <v>44</v>
      </c>
      <c r="E1010" s="125">
        <v>176</v>
      </c>
      <c r="G1010" s="126">
        <v>66</v>
      </c>
      <c r="H1010" s="126">
        <v>38</v>
      </c>
      <c r="J1010" s="127">
        <v>261</v>
      </c>
      <c r="K1010" s="127">
        <v>151</v>
      </c>
      <c r="R1010" s="124">
        <v>58</v>
      </c>
      <c r="S1010" s="124">
        <v>0</v>
      </c>
      <c r="T1010" s="124">
        <v>0</v>
      </c>
      <c r="U1010" s="124">
        <v>0</v>
      </c>
      <c r="AP1010" s="124">
        <f t="shared" si="2753"/>
        <v>337</v>
      </c>
      <c r="AQ1010" s="124">
        <f t="shared" ca="1" si="2689"/>
        <v>131</v>
      </c>
      <c r="AR1010" s="124">
        <f t="shared" ca="1" si="2689"/>
        <v>301</v>
      </c>
      <c r="AT1010" s="124">
        <f t="shared" ca="1" si="2690"/>
        <v>111</v>
      </c>
      <c r="AU1010" s="124">
        <f t="shared" ca="1" si="2690"/>
        <v>186</v>
      </c>
      <c r="CI1010" s="124">
        <f t="shared" ref="CI1010:CJ1010" ca="1" si="2798">IFERROR(OFFSET($D$1,$AP1010,COLUMN()-87),0)</f>
        <v>114</v>
      </c>
      <c r="CJ1010" s="124">
        <f t="shared" ca="1" si="2798"/>
        <v>180</v>
      </c>
      <c r="CL1010" s="124">
        <f t="shared" ref="CL1010:CM1010" ca="1" si="2799">IFERROR(OFFSET($A$1,$AP1010,COLUMN()-90),0)</f>
        <v>131</v>
      </c>
      <c r="CM1010" s="124">
        <f t="shared" ca="1" si="2799"/>
        <v>301</v>
      </c>
      <c r="CO1010" s="124">
        <f t="shared" ref="CO1010:CP1010" ca="1" si="2800">IFERROR(OFFSET($A$1,$AP1010,COLUMN()-93),0)</f>
        <v>131</v>
      </c>
      <c r="CP1010" s="124">
        <f t="shared" ca="1" si="2800"/>
        <v>301</v>
      </c>
      <c r="CR1010" s="124">
        <f t="shared" ref="CR1010:CS1010" ca="1" si="2801">IFERROR(OFFSET($D$1,$AP1010,COLUMN()-96),0)</f>
        <v>114</v>
      </c>
      <c r="CS1010" s="124">
        <f t="shared" ca="1" si="2801"/>
        <v>180</v>
      </c>
    </row>
    <row r="1011" spans="1:97" x14ac:dyDescent="0.3">
      <c r="A1011" s="125">
        <v>218</v>
      </c>
      <c r="B1011" s="125">
        <v>155</v>
      </c>
      <c r="D1011" s="125">
        <v>44</v>
      </c>
      <c r="E1011" s="125">
        <v>180</v>
      </c>
      <c r="G1011" s="126">
        <v>71</v>
      </c>
      <c r="H1011" s="126">
        <v>35</v>
      </c>
      <c r="J1011" s="127">
        <v>261</v>
      </c>
      <c r="K1011" s="127">
        <v>145</v>
      </c>
      <c r="R1011" s="124">
        <v>0</v>
      </c>
      <c r="S1011" s="124">
        <v>0</v>
      </c>
      <c r="T1011" s="124">
        <v>0</v>
      </c>
      <c r="U1011" s="124">
        <v>0</v>
      </c>
      <c r="AP1011" s="124">
        <f t="shared" si="2753"/>
        <v>337</v>
      </c>
      <c r="AQ1011" s="124">
        <f t="shared" ca="1" si="2695"/>
        <v>114</v>
      </c>
      <c r="AR1011" s="124">
        <f t="shared" ca="1" si="2695"/>
        <v>180</v>
      </c>
      <c r="AT1011" s="124">
        <f t="shared" ca="1" si="2696"/>
        <v>118</v>
      </c>
      <c r="AU1011" s="124">
        <f t="shared" ca="1" si="2696"/>
        <v>209</v>
      </c>
      <c r="CI1011" s="124">
        <f t="shared" ref="CI1011:CJ1011" ca="1" si="2802">IFERROR(OFFSET($G$1,$AP1011,COLUMN()-87),0)</f>
        <v>111</v>
      </c>
      <c r="CJ1011" s="124">
        <f t="shared" ca="1" si="2802"/>
        <v>186</v>
      </c>
      <c r="CL1011" s="124">
        <f t="shared" ref="CL1011:CM1011" ca="1" si="2803">IFERROR(OFFSET($J$1,$AP1011,COLUMN()-90),0)</f>
        <v>118</v>
      </c>
      <c r="CM1011" s="124">
        <f t="shared" ca="1" si="2803"/>
        <v>209</v>
      </c>
      <c r="CO1011" s="124">
        <f t="shared" ref="CO1011:CP1011" ca="1" si="2804">IFERROR(OFFSET($G$1,$AP1011,COLUMN()-93),0)</f>
        <v>111</v>
      </c>
      <c r="CP1011" s="124">
        <f t="shared" ca="1" si="2804"/>
        <v>186</v>
      </c>
      <c r="CR1011" s="124">
        <f t="shared" ref="CR1011:CS1011" ca="1" si="2805">IFERROR(OFFSET($J$1,$AP1011,COLUMN()-96),0)</f>
        <v>118</v>
      </c>
      <c r="CS1011" s="124">
        <f t="shared" ca="1" si="2805"/>
        <v>209</v>
      </c>
    </row>
    <row r="1012" spans="1:97" x14ac:dyDescent="0.3">
      <c r="A1012" s="125">
        <v>218</v>
      </c>
      <c r="B1012" s="125">
        <v>159</v>
      </c>
      <c r="D1012" s="125">
        <v>44</v>
      </c>
      <c r="E1012" s="125">
        <v>184</v>
      </c>
      <c r="G1012" s="126">
        <v>77</v>
      </c>
      <c r="H1012" s="126">
        <v>32</v>
      </c>
      <c r="J1012" s="127">
        <v>261</v>
      </c>
      <c r="K1012" s="127">
        <v>139</v>
      </c>
      <c r="R1012" s="124">
        <v>0</v>
      </c>
      <c r="S1012" s="124">
        <v>0</v>
      </c>
      <c r="T1012" s="124">
        <v>0</v>
      </c>
      <c r="U1012" s="124">
        <v>0</v>
      </c>
    </row>
    <row r="1013" spans="1:97" x14ac:dyDescent="0.3">
      <c r="A1013" s="125">
        <v>218</v>
      </c>
      <c r="B1013" s="125">
        <v>164</v>
      </c>
      <c r="D1013" s="125">
        <v>44</v>
      </c>
      <c r="E1013" s="125">
        <v>189</v>
      </c>
      <c r="G1013" s="126">
        <v>82</v>
      </c>
      <c r="H1013" s="126">
        <v>29</v>
      </c>
      <c r="J1013" s="127">
        <v>261</v>
      </c>
      <c r="K1013" s="127">
        <v>132</v>
      </c>
      <c r="R1013" s="124">
        <v>0</v>
      </c>
      <c r="S1013" s="124">
        <v>0</v>
      </c>
      <c r="T1013" s="124">
        <v>0</v>
      </c>
      <c r="U1013" s="124">
        <v>0</v>
      </c>
      <c r="AP1013" s="124">
        <f t="shared" si="2753"/>
        <v>338</v>
      </c>
      <c r="AQ1013" s="124">
        <f t="shared" ca="1" si="2689"/>
        <v>136</v>
      </c>
      <c r="AR1013" s="124">
        <f t="shared" ca="1" si="2689"/>
        <v>298</v>
      </c>
      <c r="AT1013" s="124">
        <f t="shared" ca="1" si="2690"/>
        <v>110</v>
      </c>
      <c r="AU1013" s="124">
        <f t="shared" ca="1" si="2690"/>
        <v>183</v>
      </c>
      <c r="CI1013" s="124">
        <f t="shared" ref="CI1013:CJ1013" ca="1" si="2806">IFERROR(OFFSET($D$1,$AP1013,COLUMN()-87),0)</f>
        <v>114</v>
      </c>
      <c r="CJ1013" s="124">
        <f t="shared" ca="1" si="2806"/>
        <v>180</v>
      </c>
      <c r="CL1013" s="124">
        <f t="shared" ref="CL1013:CM1013" ca="1" si="2807">IFERROR(OFFSET($A$1,$AP1013,COLUMN()-90),0)</f>
        <v>136</v>
      </c>
      <c r="CM1013" s="124">
        <f t="shared" ca="1" si="2807"/>
        <v>298</v>
      </c>
      <c r="CO1013" s="124">
        <f t="shared" ref="CO1013:CP1013" ca="1" si="2808">IFERROR(OFFSET($A$1,$AP1013,COLUMN()-93),0)</f>
        <v>136</v>
      </c>
      <c r="CP1013" s="124">
        <f t="shared" ca="1" si="2808"/>
        <v>298</v>
      </c>
      <c r="CR1013" s="124">
        <f t="shared" ref="CR1013:CS1013" ca="1" si="2809">IFERROR(OFFSET($D$1,$AP1013,COLUMN()-96),0)</f>
        <v>114</v>
      </c>
      <c r="CS1013" s="124">
        <f t="shared" ca="1" si="2809"/>
        <v>180</v>
      </c>
    </row>
    <row r="1014" spans="1:97" x14ac:dyDescent="0.3">
      <c r="A1014" s="125">
        <v>218</v>
      </c>
      <c r="B1014" s="125">
        <v>168</v>
      </c>
      <c r="D1014" s="125">
        <v>44</v>
      </c>
      <c r="E1014" s="125">
        <v>193</v>
      </c>
      <c r="G1014" s="126">
        <v>88</v>
      </c>
      <c r="H1014" s="126">
        <v>26</v>
      </c>
      <c r="J1014" s="127">
        <v>261</v>
      </c>
      <c r="K1014" s="127">
        <v>126</v>
      </c>
      <c r="R1014" s="124">
        <v>0</v>
      </c>
      <c r="S1014" s="124">
        <v>0</v>
      </c>
      <c r="T1014" s="124">
        <v>0</v>
      </c>
      <c r="U1014" s="124">
        <v>0</v>
      </c>
      <c r="AP1014" s="124">
        <f t="shared" si="2753"/>
        <v>338</v>
      </c>
      <c r="AQ1014" s="124">
        <f t="shared" ca="1" si="2695"/>
        <v>114</v>
      </c>
      <c r="AR1014" s="124">
        <f t="shared" ca="1" si="2695"/>
        <v>180</v>
      </c>
      <c r="AT1014" s="124">
        <f t="shared" ca="1" si="2696"/>
        <v>117</v>
      </c>
      <c r="AU1014" s="124">
        <f t="shared" ca="1" si="2696"/>
        <v>205</v>
      </c>
      <c r="CI1014" s="124">
        <f t="shared" ref="CI1014:CJ1014" ca="1" si="2810">IFERROR(OFFSET($G$1,$AP1014,COLUMN()-87),0)</f>
        <v>110</v>
      </c>
      <c r="CJ1014" s="124">
        <f t="shared" ca="1" si="2810"/>
        <v>183</v>
      </c>
      <c r="CL1014" s="124">
        <f t="shared" ref="CL1014:CM1014" ca="1" si="2811">IFERROR(OFFSET($J$1,$AP1014,COLUMN()-90),0)</f>
        <v>117</v>
      </c>
      <c r="CM1014" s="124">
        <f t="shared" ca="1" si="2811"/>
        <v>205</v>
      </c>
      <c r="CO1014" s="124">
        <f t="shared" ref="CO1014:CP1014" ca="1" si="2812">IFERROR(OFFSET($G$1,$AP1014,COLUMN()-93),0)</f>
        <v>110</v>
      </c>
      <c r="CP1014" s="124">
        <f t="shared" ca="1" si="2812"/>
        <v>183</v>
      </c>
      <c r="CR1014" s="124">
        <f t="shared" ref="CR1014:CS1014" ca="1" si="2813">IFERROR(OFFSET($J$1,$AP1014,COLUMN()-96),0)</f>
        <v>117</v>
      </c>
      <c r="CS1014" s="124">
        <f t="shared" ca="1" si="2813"/>
        <v>205</v>
      </c>
    </row>
    <row r="1015" spans="1:97" x14ac:dyDescent="0.3">
      <c r="A1015" s="125">
        <v>218</v>
      </c>
      <c r="B1015" s="125">
        <v>172</v>
      </c>
      <c r="D1015" s="125">
        <v>44</v>
      </c>
      <c r="E1015" s="125">
        <v>197</v>
      </c>
      <c r="G1015" s="126">
        <v>93</v>
      </c>
      <c r="H1015" s="126">
        <v>23</v>
      </c>
      <c r="J1015" s="127">
        <v>261</v>
      </c>
      <c r="K1015" s="127">
        <v>120</v>
      </c>
      <c r="R1015" s="124">
        <v>0</v>
      </c>
      <c r="S1015" s="124">
        <v>0</v>
      </c>
      <c r="T1015" s="124">
        <v>0</v>
      </c>
      <c r="U1015" s="124">
        <v>0</v>
      </c>
    </row>
    <row r="1016" spans="1:97" x14ac:dyDescent="0.3">
      <c r="A1016" s="125">
        <v>218</v>
      </c>
      <c r="B1016" s="125">
        <v>176</v>
      </c>
      <c r="D1016" s="125">
        <v>44</v>
      </c>
      <c r="E1016" s="125">
        <v>201</v>
      </c>
      <c r="G1016" s="126">
        <v>99</v>
      </c>
      <c r="H1016" s="126">
        <v>20</v>
      </c>
      <c r="J1016" s="127">
        <v>261</v>
      </c>
      <c r="K1016" s="127">
        <v>114</v>
      </c>
      <c r="R1016" s="124">
        <v>0</v>
      </c>
      <c r="S1016" s="124">
        <v>62</v>
      </c>
      <c r="T1016" s="124">
        <v>0</v>
      </c>
      <c r="U1016" s="124">
        <v>0</v>
      </c>
      <c r="AP1016" s="124">
        <f t="shared" si="2753"/>
        <v>339</v>
      </c>
      <c r="AQ1016" s="124">
        <f t="shared" ca="1" si="2689"/>
        <v>142</v>
      </c>
      <c r="AR1016" s="124">
        <f t="shared" ca="1" si="2689"/>
        <v>295</v>
      </c>
      <c r="AT1016" s="124">
        <f t="shared" ca="1" si="2690"/>
        <v>109</v>
      </c>
      <c r="AU1016" s="124">
        <f t="shared" ca="1" si="2690"/>
        <v>179</v>
      </c>
      <c r="CI1016" s="124">
        <f t="shared" ref="CI1016:CJ1016" ca="1" si="2814">IFERROR(OFFSET($D$1,$AP1016,COLUMN()-87),0)</f>
        <v>114</v>
      </c>
      <c r="CJ1016" s="124">
        <f t="shared" ca="1" si="2814"/>
        <v>180</v>
      </c>
      <c r="CL1016" s="124">
        <f t="shared" ref="CL1016:CM1016" ca="1" si="2815">IFERROR(OFFSET($A$1,$AP1016,COLUMN()-90),0)</f>
        <v>142</v>
      </c>
      <c r="CM1016" s="124">
        <f t="shared" ca="1" si="2815"/>
        <v>295</v>
      </c>
      <c r="CO1016" s="124">
        <f t="shared" ref="CO1016:CP1016" ca="1" si="2816">IFERROR(OFFSET($A$1,$AP1016,COLUMN()-93),0)</f>
        <v>142</v>
      </c>
      <c r="CP1016" s="124">
        <f t="shared" ca="1" si="2816"/>
        <v>295</v>
      </c>
      <c r="CR1016" s="124">
        <f t="shared" ref="CR1016:CS1016" ca="1" si="2817">IFERROR(OFFSET($D$1,$AP1016,COLUMN()-96),0)</f>
        <v>114</v>
      </c>
      <c r="CS1016" s="124">
        <f t="shared" ca="1" si="2817"/>
        <v>180</v>
      </c>
    </row>
    <row r="1017" spans="1:97" x14ac:dyDescent="0.3">
      <c r="A1017" s="125">
        <v>218</v>
      </c>
      <c r="B1017" s="125">
        <v>180</v>
      </c>
      <c r="D1017" s="125">
        <v>48</v>
      </c>
      <c r="E1017" s="125">
        <v>203</v>
      </c>
      <c r="G1017" s="126">
        <v>104</v>
      </c>
      <c r="H1017" s="126">
        <v>17</v>
      </c>
      <c r="J1017" s="127">
        <v>261</v>
      </c>
      <c r="K1017" s="127">
        <v>107</v>
      </c>
      <c r="R1017" s="124">
        <v>0</v>
      </c>
      <c r="S1017" s="124">
        <v>0</v>
      </c>
      <c r="T1017" s="124">
        <v>0</v>
      </c>
      <c r="U1017" s="124">
        <v>0</v>
      </c>
      <c r="AP1017" s="124">
        <f t="shared" si="2753"/>
        <v>339</v>
      </c>
      <c r="AQ1017" s="124">
        <f t="shared" ca="1" si="2695"/>
        <v>114</v>
      </c>
      <c r="AR1017" s="124">
        <f t="shared" ca="1" si="2695"/>
        <v>180</v>
      </c>
      <c r="AT1017" s="124">
        <f t="shared" ca="1" si="2696"/>
        <v>116</v>
      </c>
      <c r="AU1017" s="124">
        <f t="shared" ca="1" si="2696"/>
        <v>201</v>
      </c>
      <c r="CI1017" s="124">
        <f t="shared" ref="CI1017:CJ1017" ca="1" si="2818">IFERROR(OFFSET($G$1,$AP1017,COLUMN()-87),0)</f>
        <v>109</v>
      </c>
      <c r="CJ1017" s="124">
        <f t="shared" ca="1" si="2818"/>
        <v>179</v>
      </c>
      <c r="CL1017" s="124">
        <f t="shared" ref="CL1017:CM1017" ca="1" si="2819">IFERROR(OFFSET($J$1,$AP1017,COLUMN()-90),0)</f>
        <v>116</v>
      </c>
      <c r="CM1017" s="124">
        <f t="shared" ca="1" si="2819"/>
        <v>201</v>
      </c>
      <c r="CO1017" s="124">
        <f t="shared" ref="CO1017:CP1017" ca="1" si="2820">IFERROR(OFFSET($G$1,$AP1017,COLUMN()-93),0)</f>
        <v>109</v>
      </c>
      <c r="CP1017" s="124">
        <f t="shared" ca="1" si="2820"/>
        <v>179</v>
      </c>
      <c r="CR1017" s="124">
        <f t="shared" ref="CR1017:CS1017" ca="1" si="2821">IFERROR(OFFSET($J$1,$AP1017,COLUMN()-96),0)</f>
        <v>116</v>
      </c>
      <c r="CS1017" s="124">
        <f t="shared" ca="1" si="2821"/>
        <v>201</v>
      </c>
    </row>
    <row r="1018" spans="1:97" x14ac:dyDescent="0.3">
      <c r="A1018" s="125">
        <v>218</v>
      </c>
      <c r="B1018" s="125">
        <v>184</v>
      </c>
      <c r="D1018" s="125">
        <v>51</v>
      </c>
      <c r="E1018" s="125">
        <v>205</v>
      </c>
      <c r="G1018" s="126">
        <v>109</v>
      </c>
      <c r="H1018" s="126">
        <v>14</v>
      </c>
      <c r="J1018" s="127">
        <v>261</v>
      </c>
      <c r="K1018" s="127">
        <v>101</v>
      </c>
      <c r="R1018" s="124">
        <v>0</v>
      </c>
      <c r="S1018" s="124">
        <v>0</v>
      </c>
      <c r="T1018" s="124">
        <v>0</v>
      </c>
      <c r="U1018" s="124">
        <v>0</v>
      </c>
    </row>
    <row r="1019" spans="1:97" x14ac:dyDescent="0.3">
      <c r="A1019" s="125">
        <v>218</v>
      </c>
      <c r="B1019" s="125">
        <v>189</v>
      </c>
      <c r="D1019" s="125">
        <v>55</v>
      </c>
      <c r="E1019" s="125">
        <v>207</v>
      </c>
      <c r="G1019" s="126">
        <v>115</v>
      </c>
      <c r="H1019" s="126">
        <v>10</v>
      </c>
      <c r="J1019" s="127">
        <v>261</v>
      </c>
      <c r="K1019" s="127">
        <v>95</v>
      </c>
      <c r="R1019" s="124">
        <v>0</v>
      </c>
      <c r="S1019" s="124">
        <v>0</v>
      </c>
      <c r="T1019" s="124">
        <v>0</v>
      </c>
      <c r="U1019" s="124">
        <v>0</v>
      </c>
      <c r="AP1019" s="124">
        <f t="shared" si="2753"/>
        <v>340</v>
      </c>
      <c r="AQ1019" s="124">
        <f t="shared" ca="1" si="2689"/>
        <v>147</v>
      </c>
      <c r="AR1019" s="124">
        <f t="shared" ca="1" si="2689"/>
        <v>292</v>
      </c>
      <c r="AT1019" s="124">
        <f t="shared" ca="1" si="2690"/>
        <v>108</v>
      </c>
      <c r="AU1019" s="124">
        <f t="shared" ca="1" si="2690"/>
        <v>176</v>
      </c>
      <c r="CI1019" s="124">
        <f t="shared" ref="CI1019:CJ1019" ca="1" si="2822">IFERROR(OFFSET($D$1,$AP1019,COLUMN()-87),0)</f>
        <v>114</v>
      </c>
      <c r="CJ1019" s="124">
        <f t="shared" ca="1" si="2822"/>
        <v>181</v>
      </c>
      <c r="CL1019" s="124">
        <f t="shared" ref="CL1019:CM1019" ca="1" si="2823">IFERROR(OFFSET($A$1,$AP1019,COLUMN()-90),0)</f>
        <v>147</v>
      </c>
      <c r="CM1019" s="124">
        <f t="shared" ca="1" si="2823"/>
        <v>292</v>
      </c>
      <c r="CO1019" s="124">
        <f t="shared" ref="CO1019:CP1019" ca="1" si="2824">IFERROR(OFFSET($A$1,$AP1019,COLUMN()-93),0)</f>
        <v>147</v>
      </c>
      <c r="CP1019" s="124">
        <f t="shared" ca="1" si="2824"/>
        <v>292</v>
      </c>
      <c r="CR1019" s="124">
        <f t="shared" ref="CR1019:CS1019" ca="1" si="2825">IFERROR(OFFSET($D$1,$AP1019,COLUMN()-96),0)</f>
        <v>114</v>
      </c>
      <c r="CS1019" s="124">
        <f t="shared" ca="1" si="2825"/>
        <v>181</v>
      </c>
    </row>
    <row r="1020" spans="1:97" x14ac:dyDescent="0.3">
      <c r="A1020" s="125">
        <v>218</v>
      </c>
      <c r="B1020" s="125">
        <v>193</v>
      </c>
      <c r="D1020" s="125">
        <v>58</v>
      </c>
      <c r="E1020" s="125">
        <v>209</v>
      </c>
      <c r="G1020" s="126">
        <v>120</v>
      </c>
      <c r="H1020" s="126">
        <v>7</v>
      </c>
      <c r="J1020" s="127">
        <v>261</v>
      </c>
      <c r="K1020" s="127">
        <v>89</v>
      </c>
      <c r="R1020" s="124">
        <v>0</v>
      </c>
      <c r="S1020" s="124">
        <v>0</v>
      </c>
      <c r="T1020" s="124">
        <v>0</v>
      </c>
      <c r="U1020" s="124">
        <v>0</v>
      </c>
      <c r="AP1020" s="124">
        <f t="shared" si="2753"/>
        <v>340</v>
      </c>
      <c r="AQ1020" s="124">
        <f t="shared" ca="1" si="2695"/>
        <v>114</v>
      </c>
      <c r="AR1020" s="124">
        <f t="shared" ca="1" si="2695"/>
        <v>181</v>
      </c>
      <c r="AT1020" s="124">
        <f t="shared" ca="1" si="2696"/>
        <v>115</v>
      </c>
      <c r="AU1020" s="124">
        <f t="shared" ca="1" si="2696"/>
        <v>198</v>
      </c>
      <c r="CI1020" s="124">
        <f t="shared" ref="CI1020:CJ1020" ca="1" si="2826">IFERROR(OFFSET($G$1,$AP1020,COLUMN()-87),0)</f>
        <v>108</v>
      </c>
      <c r="CJ1020" s="124">
        <f t="shared" ca="1" si="2826"/>
        <v>176</v>
      </c>
      <c r="CL1020" s="124">
        <f t="shared" ref="CL1020:CM1020" ca="1" si="2827">IFERROR(OFFSET($J$1,$AP1020,COLUMN()-90),0)</f>
        <v>115</v>
      </c>
      <c r="CM1020" s="124">
        <f t="shared" ca="1" si="2827"/>
        <v>198</v>
      </c>
      <c r="CO1020" s="124">
        <f t="shared" ref="CO1020:CP1020" ca="1" si="2828">IFERROR(OFFSET($G$1,$AP1020,COLUMN()-93),0)</f>
        <v>108</v>
      </c>
      <c r="CP1020" s="124">
        <f t="shared" ca="1" si="2828"/>
        <v>176</v>
      </c>
      <c r="CR1020" s="124">
        <f t="shared" ref="CR1020:CS1020" ca="1" si="2829">IFERROR(OFFSET($J$1,$AP1020,COLUMN()-96),0)</f>
        <v>115</v>
      </c>
      <c r="CS1020" s="124">
        <f t="shared" ca="1" si="2829"/>
        <v>198</v>
      </c>
    </row>
    <row r="1021" spans="1:97" x14ac:dyDescent="0.3">
      <c r="A1021" s="125">
        <v>218</v>
      </c>
      <c r="B1021" s="125">
        <v>197</v>
      </c>
      <c r="D1021" s="125">
        <v>62</v>
      </c>
      <c r="E1021" s="125">
        <v>211</v>
      </c>
      <c r="G1021" s="126">
        <v>126</v>
      </c>
      <c r="H1021" s="126">
        <v>4</v>
      </c>
      <c r="J1021" s="127">
        <v>261</v>
      </c>
      <c r="K1021" s="127">
        <v>82</v>
      </c>
      <c r="R1021" s="124">
        <v>0</v>
      </c>
      <c r="S1021" s="124">
        <v>0</v>
      </c>
      <c r="T1021" s="124">
        <v>0</v>
      </c>
      <c r="U1021" s="124">
        <v>0</v>
      </c>
    </row>
    <row r="1022" spans="1:97" x14ac:dyDescent="0.3">
      <c r="A1022" s="125">
        <v>218</v>
      </c>
      <c r="B1022" s="125">
        <v>201</v>
      </c>
      <c r="D1022" s="125">
        <v>66</v>
      </c>
      <c r="E1022" s="125">
        <v>214</v>
      </c>
      <c r="G1022" s="126">
        <v>131</v>
      </c>
      <c r="H1022" s="126">
        <v>1</v>
      </c>
      <c r="J1022" s="127">
        <v>261</v>
      </c>
      <c r="K1022" s="127">
        <v>76</v>
      </c>
      <c r="R1022" s="124">
        <v>62</v>
      </c>
      <c r="S1022" s="124">
        <v>0</v>
      </c>
      <c r="T1022" s="124">
        <v>54</v>
      </c>
      <c r="U1022" s="124">
        <v>56</v>
      </c>
      <c r="AP1022" s="124">
        <f t="shared" si="2753"/>
        <v>341</v>
      </c>
      <c r="AQ1022" s="124">
        <f t="shared" ca="1" si="2689"/>
        <v>153</v>
      </c>
      <c r="AR1022" s="124">
        <f t="shared" ca="1" si="2689"/>
        <v>289</v>
      </c>
      <c r="AT1022" s="124">
        <f t="shared" ca="1" si="2690"/>
        <v>107</v>
      </c>
      <c r="AU1022" s="124">
        <f t="shared" ca="1" si="2690"/>
        <v>173</v>
      </c>
      <c r="CI1022" s="124">
        <f t="shared" ref="CI1022:CJ1022" ca="1" si="2830">IFERROR(OFFSET($D$1,$AP1022,COLUMN()-87),0)</f>
        <v>114</v>
      </c>
      <c r="CJ1022" s="124">
        <f t="shared" ca="1" si="2830"/>
        <v>181</v>
      </c>
      <c r="CL1022" s="124">
        <f t="shared" ref="CL1022:CM1022" ca="1" si="2831">IFERROR(OFFSET($A$1,$AP1022,COLUMN()-90),0)</f>
        <v>153</v>
      </c>
      <c r="CM1022" s="124">
        <f t="shared" ca="1" si="2831"/>
        <v>289</v>
      </c>
      <c r="CO1022" s="124">
        <f t="shared" ref="CO1022:CP1022" ca="1" si="2832">IFERROR(OFFSET($A$1,$AP1022,COLUMN()-93),0)</f>
        <v>153</v>
      </c>
      <c r="CP1022" s="124">
        <f t="shared" ca="1" si="2832"/>
        <v>289</v>
      </c>
      <c r="CR1022" s="124">
        <f t="shared" ref="CR1022:CS1022" ca="1" si="2833">IFERROR(OFFSET($D$1,$AP1022,COLUMN()-96),0)</f>
        <v>114</v>
      </c>
      <c r="CS1022" s="124">
        <f t="shared" ca="1" si="2833"/>
        <v>181</v>
      </c>
    </row>
    <row r="1023" spans="1:97" x14ac:dyDescent="0.3">
      <c r="A1023" s="125">
        <v>214</v>
      </c>
      <c r="B1023" s="125">
        <v>203</v>
      </c>
      <c r="D1023" s="125">
        <v>69</v>
      </c>
      <c r="E1023" s="125">
        <v>216</v>
      </c>
      <c r="G1023" s="126">
        <v>136</v>
      </c>
      <c r="H1023" s="126">
        <v>4</v>
      </c>
      <c r="J1023" s="127">
        <v>256</v>
      </c>
      <c r="K1023" s="127">
        <v>73</v>
      </c>
      <c r="R1023" s="124">
        <v>0</v>
      </c>
      <c r="S1023" s="124">
        <v>0</v>
      </c>
      <c r="T1023" s="124">
        <v>0</v>
      </c>
      <c r="U1023" s="124">
        <v>0</v>
      </c>
      <c r="AP1023" s="124">
        <f t="shared" si="2753"/>
        <v>341</v>
      </c>
      <c r="AQ1023" s="124">
        <f t="shared" ca="1" si="2695"/>
        <v>114</v>
      </c>
      <c r="AR1023" s="124">
        <f t="shared" ca="1" si="2695"/>
        <v>181</v>
      </c>
      <c r="AT1023" s="124">
        <f t="shared" ca="1" si="2696"/>
        <v>113</v>
      </c>
      <c r="AU1023" s="124">
        <f t="shared" ca="1" si="2696"/>
        <v>194</v>
      </c>
      <c r="CI1023" s="124">
        <f t="shared" ref="CI1023:CJ1023" ca="1" si="2834">IFERROR(OFFSET($G$1,$AP1023,COLUMN()-87),0)</f>
        <v>107</v>
      </c>
      <c r="CJ1023" s="124">
        <f t="shared" ca="1" si="2834"/>
        <v>173</v>
      </c>
      <c r="CL1023" s="124">
        <f t="shared" ref="CL1023:CM1023" ca="1" si="2835">IFERROR(OFFSET($J$1,$AP1023,COLUMN()-90),0)</f>
        <v>113</v>
      </c>
      <c r="CM1023" s="124">
        <f t="shared" ca="1" si="2835"/>
        <v>194</v>
      </c>
      <c r="CO1023" s="124">
        <f t="shared" ref="CO1023:CP1023" ca="1" si="2836">IFERROR(OFFSET($G$1,$AP1023,COLUMN()-93),0)</f>
        <v>107</v>
      </c>
      <c r="CP1023" s="124">
        <f t="shared" ca="1" si="2836"/>
        <v>173</v>
      </c>
      <c r="CR1023" s="124">
        <f t="shared" ref="CR1023:CS1023" ca="1" si="2837">IFERROR(OFFSET($J$1,$AP1023,COLUMN()-96),0)</f>
        <v>113</v>
      </c>
      <c r="CS1023" s="124">
        <f t="shared" ca="1" si="2837"/>
        <v>194</v>
      </c>
    </row>
    <row r="1024" spans="1:97" x14ac:dyDescent="0.3">
      <c r="A1024" s="125">
        <v>211</v>
      </c>
      <c r="B1024" s="125">
        <v>205</v>
      </c>
      <c r="D1024" s="125">
        <v>73</v>
      </c>
      <c r="E1024" s="125">
        <v>218</v>
      </c>
      <c r="G1024" s="126">
        <v>142</v>
      </c>
      <c r="H1024" s="126">
        <v>7</v>
      </c>
      <c r="J1024" s="127">
        <v>250</v>
      </c>
      <c r="K1024" s="127">
        <v>70</v>
      </c>
      <c r="R1024" s="124">
        <v>0</v>
      </c>
      <c r="S1024" s="124">
        <v>0</v>
      </c>
      <c r="T1024" s="124">
        <v>0</v>
      </c>
      <c r="U1024" s="124">
        <v>0</v>
      </c>
    </row>
    <row r="1025" spans="1:97" x14ac:dyDescent="0.3">
      <c r="A1025" s="125">
        <v>207</v>
      </c>
      <c r="B1025" s="125">
        <v>207</v>
      </c>
      <c r="D1025" s="125">
        <v>76</v>
      </c>
      <c r="E1025" s="125">
        <v>220</v>
      </c>
      <c r="G1025" s="126">
        <v>147</v>
      </c>
      <c r="H1025" s="126">
        <v>10</v>
      </c>
      <c r="J1025" s="127">
        <v>245</v>
      </c>
      <c r="K1025" s="127">
        <v>67</v>
      </c>
      <c r="R1025" s="124">
        <v>0</v>
      </c>
      <c r="S1025" s="124">
        <v>0</v>
      </c>
      <c r="T1025" s="124">
        <v>0</v>
      </c>
      <c r="U1025" s="124">
        <v>0</v>
      </c>
      <c r="AP1025" s="124">
        <f t="shared" si="2753"/>
        <v>342</v>
      </c>
      <c r="AQ1025" s="124">
        <f t="shared" ca="1" si="2689"/>
        <v>158</v>
      </c>
      <c r="AR1025" s="124">
        <f t="shared" ca="1" si="2689"/>
        <v>285</v>
      </c>
      <c r="AT1025" s="124">
        <f t="shared" ca="1" si="2690"/>
        <v>106</v>
      </c>
      <c r="AU1025" s="124">
        <f t="shared" ca="1" si="2690"/>
        <v>169</v>
      </c>
      <c r="CI1025" s="124">
        <f t="shared" ref="CI1025:CJ1025" ca="1" si="2838">IFERROR(OFFSET($D$1,$AP1025,COLUMN()-87),0)</f>
        <v>114</v>
      </c>
      <c r="CJ1025" s="124">
        <f t="shared" ca="1" si="2838"/>
        <v>181</v>
      </c>
      <c r="CL1025" s="124">
        <f t="shared" ref="CL1025:CM1025" ca="1" si="2839">IFERROR(OFFSET($A$1,$AP1025,COLUMN()-90),0)</f>
        <v>158</v>
      </c>
      <c r="CM1025" s="124">
        <f t="shared" ca="1" si="2839"/>
        <v>285</v>
      </c>
      <c r="CO1025" s="124">
        <f t="shared" ref="CO1025:CP1025" ca="1" si="2840">IFERROR(OFFSET($A$1,$AP1025,COLUMN()-93),0)</f>
        <v>158</v>
      </c>
      <c r="CP1025" s="124">
        <f t="shared" ca="1" si="2840"/>
        <v>285</v>
      </c>
      <c r="CR1025" s="124">
        <f t="shared" ref="CR1025:CS1025" ca="1" si="2841">IFERROR(OFFSET($D$1,$AP1025,COLUMN()-96),0)</f>
        <v>114</v>
      </c>
      <c r="CS1025" s="124">
        <f t="shared" ca="1" si="2841"/>
        <v>181</v>
      </c>
    </row>
    <row r="1026" spans="1:97" x14ac:dyDescent="0.3">
      <c r="A1026" s="125">
        <v>204</v>
      </c>
      <c r="B1026" s="125">
        <v>209</v>
      </c>
      <c r="D1026" s="125">
        <v>80</v>
      </c>
      <c r="E1026" s="125">
        <v>222</v>
      </c>
      <c r="G1026" s="126">
        <v>153</v>
      </c>
      <c r="H1026" s="126">
        <v>14</v>
      </c>
      <c r="J1026" s="127">
        <v>239</v>
      </c>
      <c r="K1026" s="127">
        <v>64</v>
      </c>
      <c r="R1026" s="124">
        <v>0</v>
      </c>
      <c r="S1026" s="124">
        <v>0</v>
      </c>
      <c r="T1026" s="124">
        <v>0</v>
      </c>
      <c r="U1026" s="124">
        <v>0</v>
      </c>
      <c r="AP1026" s="124">
        <f t="shared" si="2753"/>
        <v>342</v>
      </c>
      <c r="AQ1026" s="124">
        <f t="shared" ca="1" si="2695"/>
        <v>114</v>
      </c>
      <c r="AR1026" s="124">
        <f t="shared" ca="1" si="2695"/>
        <v>181</v>
      </c>
      <c r="AT1026" s="124">
        <f t="shared" ca="1" si="2696"/>
        <v>112</v>
      </c>
      <c r="AU1026" s="124">
        <f t="shared" ca="1" si="2696"/>
        <v>190</v>
      </c>
      <c r="CI1026" s="124">
        <f t="shared" ref="CI1026:CJ1026" ca="1" si="2842">IFERROR(OFFSET($G$1,$AP1026,COLUMN()-87),0)</f>
        <v>106</v>
      </c>
      <c r="CJ1026" s="124">
        <f t="shared" ca="1" si="2842"/>
        <v>169</v>
      </c>
      <c r="CL1026" s="124">
        <f t="shared" ref="CL1026:CM1026" ca="1" si="2843">IFERROR(OFFSET($J$1,$AP1026,COLUMN()-90),0)</f>
        <v>112</v>
      </c>
      <c r="CM1026" s="124">
        <f t="shared" ca="1" si="2843"/>
        <v>190</v>
      </c>
      <c r="CO1026" s="124">
        <f t="shared" ref="CO1026:CP1026" ca="1" si="2844">IFERROR(OFFSET($G$1,$AP1026,COLUMN()-93),0)</f>
        <v>106</v>
      </c>
      <c r="CP1026" s="124">
        <f t="shared" ca="1" si="2844"/>
        <v>169</v>
      </c>
      <c r="CR1026" s="124">
        <f t="shared" ref="CR1026:CS1026" ca="1" si="2845">IFERROR(OFFSET($J$1,$AP1026,COLUMN()-96),0)</f>
        <v>112</v>
      </c>
      <c r="CS1026" s="124">
        <f t="shared" ca="1" si="2845"/>
        <v>190</v>
      </c>
    </row>
    <row r="1027" spans="1:97" x14ac:dyDescent="0.3">
      <c r="A1027" s="125">
        <v>200</v>
      </c>
      <c r="B1027" s="125">
        <v>211</v>
      </c>
      <c r="D1027" s="125">
        <v>83</v>
      </c>
      <c r="E1027" s="125">
        <v>224</v>
      </c>
      <c r="G1027" s="126">
        <v>158</v>
      </c>
      <c r="H1027" s="126">
        <v>17</v>
      </c>
      <c r="J1027" s="127">
        <v>234</v>
      </c>
      <c r="K1027" s="127">
        <v>60</v>
      </c>
      <c r="R1027" s="124">
        <v>0</v>
      </c>
      <c r="S1027" s="124">
        <v>0</v>
      </c>
      <c r="T1027" s="124">
        <v>0</v>
      </c>
      <c r="U1027" s="124">
        <v>0</v>
      </c>
    </row>
    <row r="1028" spans="1:97" x14ac:dyDescent="0.3">
      <c r="A1028" s="125">
        <v>197</v>
      </c>
      <c r="B1028" s="125">
        <v>214</v>
      </c>
      <c r="D1028" s="125">
        <v>87</v>
      </c>
      <c r="E1028" s="125">
        <v>226</v>
      </c>
      <c r="G1028" s="126">
        <v>164</v>
      </c>
      <c r="H1028" s="126">
        <v>20</v>
      </c>
      <c r="J1028" s="127">
        <v>229</v>
      </c>
      <c r="K1028" s="127">
        <v>57</v>
      </c>
      <c r="R1028" s="124">
        <v>0</v>
      </c>
      <c r="S1028" s="124">
        <v>64</v>
      </c>
      <c r="T1028" s="124">
        <v>0</v>
      </c>
      <c r="U1028" s="124">
        <v>0</v>
      </c>
      <c r="AP1028" s="124">
        <f t="shared" si="2753"/>
        <v>343</v>
      </c>
      <c r="AQ1028" s="124">
        <f t="shared" ca="1" si="2689"/>
        <v>164</v>
      </c>
      <c r="AR1028" s="124">
        <f t="shared" ca="1" si="2689"/>
        <v>282</v>
      </c>
      <c r="AT1028" s="124">
        <f t="shared" ca="1" si="2690"/>
        <v>105</v>
      </c>
      <c r="AU1028" s="124">
        <f t="shared" ca="1" si="2690"/>
        <v>166</v>
      </c>
      <c r="CI1028" s="124">
        <f t="shared" ref="CI1028:CJ1028" ca="1" si="2846">IFERROR(OFFSET($D$1,$AP1028,COLUMN()-87),0)</f>
        <v>114</v>
      </c>
      <c r="CJ1028" s="124">
        <f t="shared" ca="1" si="2846"/>
        <v>181</v>
      </c>
      <c r="CL1028" s="124">
        <f t="shared" ref="CL1028:CM1028" ca="1" si="2847">IFERROR(OFFSET($A$1,$AP1028,COLUMN()-90),0)</f>
        <v>164</v>
      </c>
      <c r="CM1028" s="124">
        <f t="shared" ca="1" si="2847"/>
        <v>282</v>
      </c>
      <c r="CO1028" s="124">
        <f t="shared" ref="CO1028:CP1028" ca="1" si="2848">IFERROR(OFFSET($A$1,$AP1028,COLUMN()-93),0)</f>
        <v>164</v>
      </c>
      <c r="CP1028" s="124">
        <f t="shared" ca="1" si="2848"/>
        <v>282</v>
      </c>
      <c r="CR1028" s="124">
        <f t="shared" ref="CR1028:CS1028" ca="1" si="2849">IFERROR(OFFSET($D$1,$AP1028,COLUMN()-96),0)</f>
        <v>114</v>
      </c>
      <c r="CS1028" s="124">
        <f t="shared" ca="1" si="2849"/>
        <v>181</v>
      </c>
    </row>
    <row r="1029" spans="1:97" x14ac:dyDescent="0.3">
      <c r="A1029" s="125">
        <v>193</v>
      </c>
      <c r="B1029" s="125">
        <v>216</v>
      </c>
      <c r="D1029" s="125">
        <v>89</v>
      </c>
      <c r="E1029" s="125">
        <v>223</v>
      </c>
      <c r="G1029" s="126">
        <v>169</v>
      </c>
      <c r="H1029" s="126">
        <v>23</v>
      </c>
      <c r="J1029" s="127">
        <v>223</v>
      </c>
      <c r="K1029" s="127">
        <v>54</v>
      </c>
      <c r="R1029" s="124">
        <v>0</v>
      </c>
      <c r="S1029" s="124">
        <v>0</v>
      </c>
      <c r="T1029" s="124">
        <v>0</v>
      </c>
      <c r="U1029" s="124">
        <v>0</v>
      </c>
      <c r="AP1029" s="124">
        <f t="shared" si="2753"/>
        <v>343</v>
      </c>
      <c r="AQ1029" s="124">
        <f t="shared" ca="1" si="2695"/>
        <v>114</v>
      </c>
      <c r="AR1029" s="124">
        <f t="shared" ca="1" si="2695"/>
        <v>181</v>
      </c>
      <c r="AT1029" s="124">
        <f t="shared" ca="1" si="2696"/>
        <v>111</v>
      </c>
      <c r="AU1029" s="124">
        <f t="shared" ca="1" si="2696"/>
        <v>186</v>
      </c>
      <c r="CI1029" s="124">
        <f t="shared" ref="CI1029:CJ1029" ca="1" si="2850">IFERROR(OFFSET($G$1,$AP1029,COLUMN()-87),0)</f>
        <v>105</v>
      </c>
      <c r="CJ1029" s="124">
        <f t="shared" ca="1" si="2850"/>
        <v>166</v>
      </c>
      <c r="CL1029" s="124">
        <f t="shared" ref="CL1029:CM1029" ca="1" si="2851">IFERROR(OFFSET($J$1,$AP1029,COLUMN()-90),0)</f>
        <v>111</v>
      </c>
      <c r="CM1029" s="124">
        <f t="shared" ca="1" si="2851"/>
        <v>186</v>
      </c>
      <c r="CO1029" s="124">
        <f t="shared" ref="CO1029:CP1029" ca="1" si="2852">IFERROR(OFFSET($G$1,$AP1029,COLUMN()-93),0)</f>
        <v>105</v>
      </c>
      <c r="CP1029" s="124">
        <f t="shared" ca="1" si="2852"/>
        <v>166</v>
      </c>
      <c r="CR1029" s="124">
        <f t="shared" ref="CR1029:CS1029" ca="1" si="2853">IFERROR(OFFSET($J$1,$AP1029,COLUMN()-96),0)</f>
        <v>111</v>
      </c>
      <c r="CS1029" s="124">
        <f t="shared" ca="1" si="2853"/>
        <v>186</v>
      </c>
    </row>
    <row r="1030" spans="1:97" x14ac:dyDescent="0.3">
      <c r="A1030" s="125">
        <v>189</v>
      </c>
      <c r="B1030" s="125">
        <v>218</v>
      </c>
      <c r="D1030" s="125">
        <v>91</v>
      </c>
      <c r="E1030" s="125">
        <v>219</v>
      </c>
      <c r="G1030" s="126">
        <v>174</v>
      </c>
      <c r="H1030" s="126">
        <v>26</v>
      </c>
      <c r="J1030" s="127">
        <v>218</v>
      </c>
      <c r="K1030" s="127">
        <v>51</v>
      </c>
      <c r="R1030" s="124">
        <v>0</v>
      </c>
      <c r="S1030" s="124">
        <v>0</v>
      </c>
      <c r="T1030" s="124">
        <v>0</v>
      </c>
      <c r="U1030" s="124">
        <v>0</v>
      </c>
    </row>
    <row r="1031" spans="1:97" x14ac:dyDescent="0.3">
      <c r="A1031" s="125">
        <v>186</v>
      </c>
      <c r="B1031" s="125">
        <v>220</v>
      </c>
      <c r="D1031" s="125">
        <v>93</v>
      </c>
      <c r="E1031" s="125">
        <v>216</v>
      </c>
      <c r="G1031" s="126">
        <v>180</v>
      </c>
      <c r="H1031" s="126">
        <v>29</v>
      </c>
      <c r="J1031" s="127">
        <v>212</v>
      </c>
      <c r="K1031" s="127">
        <v>48</v>
      </c>
      <c r="R1031" s="124">
        <v>0</v>
      </c>
      <c r="S1031" s="124">
        <v>0</v>
      </c>
      <c r="T1031" s="124">
        <v>0</v>
      </c>
      <c r="U1031" s="124">
        <v>0</v>
      </c>
      <c r="AP1031" s="124">
        <f t="shared" si="2753"/>
        <v>344</v>
      </c>
      <c r="AQ1031" s="124">
        <f t="shared" ca="1" si="2689"/>
        <v>169</v>
      </c>
      <c r="AR1031" s="124">
        <f t="shared" ca="1" si="2689"/>
        <v>279</v>
      </c>
      <c r="AT1031" s="124">
        <f t="shared" ca="1" si="2690"/>
        <v>102</v>
      </c>
      <c r="AU1031" s="124">
        <f t="shared" ca="1" si="2690"/>
        <v>168</v>
      </c>
      <c r="CI1031" s="124">
        <f t="shared" ref="CI1031:CJ1031" ca="1" si="2854">IFERROR(OFFSET($D$1,$AP1031,COLUMN()-87),0)</f>
        <v>114</v>
      </c>
      <c r="CJ1031" s="124">
        <f t="shared" ca="1" si="2854"/>
        <v>181</v>
      </c>
      <c r="CL1031" s="124">
        <f t="shared" ref="CL1031:CM1031" ca="1" si="2855">IFERROR(OFFSET($A$1,$AP1031,COLUMN()-90),0)</f>
        <v>169</v>
      </c>
      <c r="CM1031" s="124">
        <f t="shared" ca="1" si="2855"/>
        <v>279</v>
      </c>
      <c r="CO1031" s="124">
        <f t="shared" ref="CO1031:CP1031" ca="1" si="2856">IFERROR(OFFSET($A$1,$AP1031,COLUMN()-93),0)</f>
        <v>169</v>
      </c>
      <c r="CP1031" s="124">
        <f t="shared" ca="1" si="2856"/>
        <v>279</v>
      </c>
      <c r="CR1031" s="124">
        <f t="shared" ref="CR1031:CS1031" ca="1" si="2857">IFERROR(OFFSET($D$1,$AP1031,COLUMN()-96),0)</f>
        <v>114</v>
      </c>
      <c r="CS1031" s="124">
        <f t="shared" ca="1" si="2857"/>
        <v>181</v>
      </c>
    </row>
    <row r="1032" spans="1:97" x14ac:dyDescent="0.3">
      <c r="A1032" s="125">
        <v>182</v>
      </c>
      <c r="B1032" s="125">
        <v>222</v>
      </c>
      <c r="D1032" s="125">
        <v>95</v>
      </c>
      <c r="E1032" s="125">
        <v>213</v>
      </c>
      <c r="G1032" s="126">
        <v>185</v>
      </c>
      <c r="H1032" s="126">
        <v>32</v>
      </c>
      <c r="J1032" s="127">
        <v>207</v>
      </c>
      <c r="K1032" s="127">
        <v>45</v>
      </c>
      <c r="R1032" s="124">
        <v>0</v>
      </c>
      <c r="S1032" s="124">
        <v>0</v>
      </c>
      <c r="T1032" s="124">
        <v>0</v>
      </c>
      <c r="U1032" s="124">
        <v>0</v>
      </c>
      <c r="AP1032" s="124">
        <f t="shared" si="2753"/>
        <v>344</v>
      </c>
      <c r="AQ1032" s="124">
        <f t="shared" ca="1" si="2695"/>
        <v>114</v>
      </c>
      <c r="AR1032" s="124">
        <f t="shared" ca="1" si="2695"/>
        <v>181</v>
      </c>
      <c r="AT1032" s="124">
        <f t="shared" ca="1" si="2696"/>
        <v>110</v>
      </c>
      <c r="AU1032" s="124">
        <f t="shared" ca="1" si="2696"/>
        <v>183</v>
      </c>
      <c r="CI1032" s="124">
        <f t="shared" ref="CI1032:CJ1032" ca="1" si="2858">IFERROR(OFFSET($G$1,$AP1032,COLUMN()-87),0)</f>
        <v>102</v>
      </c>
      <c r="CJ1032" s="124">
        <f t="shared" ca="1" si="2858"/>
        <v>168</v>
      </c>
      <c r="CL1032" s="124">
        <f t="shared" ref="CL1032:CM1032" ca="1" si="2859">IFERROR(OFFSET($J$1,$AP1032,COLUMN()-90),0)</f>
        <v>110</v>
      </c>
      <c r="CM1032" s="124">
        <f t="shared" ca="1" si="2859"/>
        <v>183</v>
      </c>
      <c r="CO1032" s="124">
        <f t="shared" ref="CO1032:CP1032" ca="1" si="2860">IFERROR(OFFSET($G$1,$AP1032,COLUMN()-93),0)</f>
        <v>102</v>
      </c>
      <c r="CP1032" s="124">
        <f t="shared" ca="1" si="2860"/>
        <v>168</v>
      </c>
      <c r="CR1032" s="124">
        <f t="shared" ref="CR1032:CS1032" ca="1" si="2861">IFERROR(OFFSET($J$1,$AP1032,COLUMN()-96),0)</f>
        <v>110</v>
      </c>
      <c r="CS1032" s="124">
        <f t="shared" ca="1" si="2861"/>
        <v>183</v>
      </c>
    </row>
    <row r="1033" spans="1:97" x14ac:dyDescent="0.3">
      <c r="A1033" s="125">
        <v>179</v>
      </c>
      <c r="B1033" s="125">
        <v>224</v>
      </c>
      <c r="D1033" s="125">
        <v>97</v>
      </c>
      <c r="E1033" s="125">
        <v>209</v>
      </c>
      <c r="G1033" s="126">
        <v>191</v>
      </c>
      <c r="H1033" s="126">
        <v>35</v>
      </c>
      <c r="J1033" s="127">
        <v>201</v>
      </c>
      <c r="K1033" s="127">
        <v>42</v>
      </c>
      <c r="R1033" s="124">
        <v>0</v>
      </c>
      <c r="S1033" s="124">
        <v>0</v>
      </c>
      <c r="T1033" s="124">
        <v>0</v>
      </c>
      <c r="U1033" s="124">
        <v>0</v>
      </c>
    </row>
    <row r="1034" spans="1:97" x14ac:dyDescent="0.3">
      <c r="A1034" s="125">
        <v>175</v>
      </c>
      <c r="B1034" s="125">
        <v>226</v>
      </c>
      <c r="D1034" s="125">
        <v>99</v>
      </c>
      <c r="E1034" s="125">
        <v>206</v>
      </c>
      <c r="G1034" s="126">
        <v>196</v>
      </c>
      <c r="H1034" s="126">
        <v>39</v>
      </c>
      <c r="J1034" s="127">
        <v>196</v>
      </c>
      <c r="K1034" s="127">
        <v>39</v>
      </c>
      <c r="R1034" s="124">
        <v>64</v>
      </c>
      <c r="S1034" s="124">
        <v>0</v>
      </c>
      <c r="T1034" s="124">
        <v>0</v>
      </c>
      <c r="U1034" s="124">
        <v>0</v>
      </c>
      <c r="AP1034" s="124">
        <f t="shared" si="2753"/>
        <v>345</v>
      </c>
      <c r="AQ1034" s="124">
        <f t="shared" ca="1" si="2689"/>
        <v>174</v>
      </c>
      <c r="AR1034" s="124">
        <f t="shared" ca="1" si="2689"/>
        <v>276</v>
      </c>
      <c r="AT1034" s="124">
        <f t="shared" ca="1" si="2690"/>
        <v>99</v>
      </c>
      <c r="AU1034" s="124">
        <f t="shared" ca="1" si="2690"/>
        <v>170</v>
      </c>
      <c r="CI1034" s="124">
        <f t="shared" ref="CI1034:CJ1034" ca="1" si="2862">IFERROR(OFFSET($D$1,$AP1034,COLUMN()-87),0)</f>
        <v>114</v>
      </c>
      <c r="CJ1034" s="124">
        <f t="shared" ca="1" si="2862"/>
        <v>181</v>
      </c>
      <c r="CL1034" s="124">
        <f t="shared" ref="CL1034:CM1034" ca="1" si="2863">IFERROR(OFFSET($A$1,$AP1034,COLUMN()-90),0)</f>
        <v>174</v>
      </c>
      <c r="CM1034" s="124">
        <f t="shared" ca="1" si="2863"/>
        <v>276</v>
      </c>
      <c r="CO1034" s="124">
        <f t="shared" ref="CO1034:CP1034" ca="1" si="2864">IFERROR(OFFSET($A$1,$AP1034,COLUMN()-93),0)</f>
        <v>174</v>
      </c>
      <c r="CP1034" s="124">
        <f t="shared" ca="1" si="2864"/>
        <v>276</v>
      </c>
      <c r="CR1034" s="124">
        <f t="shared" ref="CR1034:CS1034" ca="1" si="2865">IFERROR(OFFSET($D$1,$AP1034,COLUMN()-96),0)</f>
        <v>114</v>
      </c>
      <c r="CS1034" s="124">
        <f t="shared" ca="1" si="2865"/>
        <v>181</v>
      </c>
    </row>
    <row r="1035" spans="1:97" x14ac:dyDescent="0.3">
      <c r="A1035" s="125">
        <v>173</v>
      </c>
      <c r="B1035" s="125">
        <v>223</v>
      </c>
      <c r="D1035" s="125">
        <v>101</v>
      </c>
      <c r="E1035" s="125">
        <v>203</v>
      </c>
      <c r="G1035" s="126">
        <v>201</v>
      </c>
      <c r="H1035" s="126">
        <v>42</v>
      </c>
      <c r="J1035" s="127">
        <v>191</v>
      </c>
      <c r="K1035" s="127">
        <v>35</v>
      </c>
      <c r="R1035" s="124">
        <v>0</v>
      </c>
      <c r="S1035" s="124">
        <v>0</v>
      </c>
      <c r="T1035" s="124">
        <v>0</v>
      </c>
      <c r="U1035" s="124">
        <v>0</v>
      </c>
      <c r="AP1035" s="124">
        <f t="shared" si="2753"/>
        <v>345</v>
      </c>
      <c r="AQ1035" s="124">
        <f t="shared" ca="1" si="2695"/>
        <v>114</v>
      </c>
      <c r="AR1035" s="124">
        <f t="shared" ca="1" si="2695"/>
        <v>181</v>
      </c>
      <c r="AT1035" s="124">
        <f t="shared" ca="1" si="2696"/>
        <v>109</v>
      </c>
      <c r="AU1035" s="124">
        <f t="shared" ca="1" si="2696"/>
        <v>179</v>
      </c>
      <c r="CI1035" s="124">
        <f t="shared" ref="CI1035:CJ1035" ca="1" si="2866">IFERROR(OFFSET($G$1,$AP1035,COLUMN()-87),0)</f>
        <v>99</v>
      </c>
      <c r="CJ1035" s="124">
        <f t="shared" ca="1" si="2866"/>
        <v>170</v>
      </c>
      <c r="CL1035" s="124">
        <f t="shared" ref="CL1035:CM1035" ca="1" si="2867">IFERROR(OFFSET($J$1,$AP1035,COLUMN()-90),0)</f>
        <v>109</v>
      </c>
      <c r="CM1035" s="124">
        <f t="shared" ca="1" si="2867"/>
        <v>179</v>
      </c>
      <c r="CO1035" s="124">
        <f t="shared" ref="CO1035:CP1035" ca="1" si="2868">IFERROR(OFFSET($G$1,$AP1035,COLUMN()-93),0)</f>
        <v>99</v>
      </c>
      <c r="CP1035" s="124">
        <f t="shared" ca="1" si="2868"/>
        <v>170</v>
      </c>
      <c r="CR1035" s="124">
        <f t="shared" ref="CR1035:CS1035" ca="1" si="2869">IFERROR(OFFSET($J$1,$AP1035,COLUMN()-96),0)</f>
        <v>109</v>
      </c>
      <c r="CS1035" s="124">
        <f t="shared" ca="1" si="2869"/>
        <v>179</v>
      </c>
    </row>
    <row r="1036" spans="1:97" x14ac:dyDescent="0.3">
      <c r="A1036" s="125">
        <v>171</v>
      </c>
      <c r="B1036" s="125">
        <v>219</v>
      </c>
      <c r="D1036" s="125">
        <v>103</v>
      </c>
      <c r="E1036" s="125">
        <v>199</v>
      </c>
      <c r="G1036" s="126">
        <v>207</v>
      </c>
      <c r="H1036" s="126">
        <v>45</v>
      </c>
      <c r="J1036" s="127">
        <v>185</v>
      </c>
      <c r="K1036" s="127">
        <v>32</v>
      </c>
      <c r="R1036" s="124">
        <v>0</v>
      </c>
      <c r="S1036" s="124">
        <v>0</v>
      </c>
      <c r="T1036" s="124">
        <v>0</v>
      </c>
      <c r="U1036" s="124">
        <v>0</v>
      </c>
    </row>
    <row r="1037" spans="1:97" x14ac:dyDescent="0.3">
      <c r="A1037" s="125">
        <v>169</v>
      </c>
      <c r="B1037" s="125">
        <v>216</v>
      </c>
      <c r="D1037" s="125">
        <v>105</v>
      </c>
      <c r="E1037" s="125">
        <v>196</v>
      </c>
      <c r="G1037" s="126">
        <v>212</v>
      </c>
      <c r="H1037" s="126">
        <v>48</v>
      </c>
      <c r="J1037" s="127">
        <v>180</v>
      </c>
      <c r="K1037" s="127">
        <v>29</v>
      </c>
      <c r="R1037" s="124">
        <v>0</v>
      </c>
      <c r="S1037" s="124">
        <v>0</v>
      </c>
      <c r="T1037" s="124">
        <v>0</v>
      </c>
      <c r="U1037" s="124">
        <v>0</v>
      </c>
      <c r="AP1037" s="124">
        <f t="shared" si="2753"/>
        <v>346</v>
      </c>
      <c r="AQ1037" s="124">
        <f t="shared" ref="AQ1037:AR1100" ca="1" si="2870">IFERROR(OFFSET($A$1,$AP1037,COLUMN()-43),0)</f>
        <v>180</v>
      </c>
      <c r="AR1037" s="124">
        <f t="shared" ca="1" si="2870"/>
        <v>273</v>
      </c>
      <c r="AT1037" s="124">
        <f t="shared" ref="AT1037:AU1100" ca="1" si="2871">IFERROR(OFFSET($G$1,$AP1037,COLUMN()-46),0)</f>
        <v>95</v>
      </c>
      <c r="AU1037" s="124">
        <f t="shared" ca="1" si="2871"/>
        <v>172</v>
      </c>
      <c r="CI1037" s="124">
        <f t="shared" ref="CI1037:CJ1037" ca="1" si="2872">IFERROR(OFFSET($D$1,$AP1037,COLUMN()-87),0)</f>
        <v>114</v>
      </c>
      <c r="CJ1037" s="124">
        <f t="shared" ca="1" si="2872"/>
        <v>181</v>
      </c>
      <c r="CL1037" s="124">
        <f t="shared" ref="CL1037:CM1037" ca="1" si="2873">IFERROR(OFFSET($A$1,$AP1037,COLUMN()-90),0)</f>
        <v>180</v>
      </c>
      <c r="CM1037" s="124">
        <f t="shared" ca="1" si="2873"/>
        <v>273</v>
      </c>
      <c r="CO1037" s="124">
        <f t="shared" ref="CO1037:CP1037" ca="1" si="2874">IFERROR(OFFSET($A$1,$AP1037,COLUMN()-93),0)</f>
        <v>180</v>
      </c>
      <c r="CP1037" s="124">
        <f t="shared" ca="1" si="2874"/>
        <v>273</v>
      </c>
      <c r="CR1037" s="124">
        <f t="shared" ref="CR1037:CS1037" ca="1" si="2875">IFERROR(OFFSET($D$1,$AP1037,COLUMN()-96),0)</f>
        <v>114</v>
      </c>
      <c r="CS1037" s="124">
        <f t="shared" ca="1" si="2875"/>
        <v>181</v>
      </c>
    </row>
    <row r="1038" spans="1:97" x14ac:dyDescent="0.3">
      <c r="A1038" s="125">
        <v>167</v>
      </c>
      <c r="B1038" s="125">
        <v>213</v>
      </c>
      <c r="D1038" s="125">
        <v>107</v>
      </c>
      <c r="E1038" s="125">
        <v>193</v>
      </c>
      <c r="G1038" s="126">
        <v>218</v>
      </c>
      <c r="H1038" s="126">
        <v>51</v>
      </c>
      <c r="J1038" s="127">
        <v>174</v>
      </c>
      <c r="K1038" s="127">
        <v>26</v>
      </c>
      <c r="R1038" s="124">
        <v>0</v>
      </c>
      <c r="S1038" s="124">
        <v>0</v>
      </c>
      <c r="T1038" s="124">
        <v>0</v>
      </c>
      <c r="U1038" s="124">
        <v>0</v>
      </c>
      <c r="AP1038" s="124">
        <f t="shared" si="2753"/>
        <v>346</v>
      </c>
      <c r="AQ1038" s="124">
        <f t="shared" ref="AQ1038:AR1101" ca="1" si="2876">IFERROR(OFFSET($D$1,$AP1038,COLUMN()-43),0)</f>
        <v>114</v>
      </c>
      <c r="AR1038" s="124">
        <f t="shared" ca="1" si="2876"/>
        <v>181</v>
      </c>
      <c r="AT1038" s="124">
        <f t="shared" ref="AT1038:AU1101" ca="1" si="2877">IFERROR(OFFSET($J$1,$AP1038,COLUMN()-46),0)</f>
        <v>108</v>
      </c>
      <c r="AU1038" s="124">
        <f t="shared" ca="1" si="2877"/>
        <v>176</v>
      </c>
      <c r="CI1038" s="124">
        <f t="shared" ref="CI1038:CJ1038" ca="1" si="2878">IFERROR(OFFSET($G$1,$AP1038,COLUMN()-87),0)</f>
        <v>95</v>
      </c>
      <c r="CJ1038" s="124">
        <f t="shared" ca="1" si="2878"/>
        <v>172</v>
      </c>
      <c r="CL1038" s="124">
        <f t="shared" ref="CL1038:CM1038" ca="1" si="2879">IFERROR(OFFSET($J$1,$AP1038,COLUMN()-90),0)</f>
        <v>108</v>
      </c>
      <c r="CM1038" s="124">
        <f t="shared" ca="1" si="2879"/>
        <v>176</v>
      </c>
      <c r="CO1038" s="124">
        <f t="shared" ref="CO1038:CP1038" ca="1" si="2880">IFERROR(OFFSET($G$1,$AP1038,COLUMN()-93),0)</f>
        <v>95</v>
      </c>
      <c r="CP1038" s="124">
        <f t="shared" ca="1" si="2880"/>
        <v>172</v>
      </c>
      <c r="CR1038" s="124">
        <f t="shared" ref="CR1038:CS1038" ca="1" si="2881">IFERROR(OFFSET($J$1,$AP1038,COLUMN()-96),0)</f>
        <v>108</v>
      </c>
      <c r="CS1038" s="124">
        <f t="shared" ca="1" si="2881"/>
        <v>176</v>
      </c>
    </row>
    <row r="1039" spans="1:97" x14ac:dyDescent="0.3">
      <c r="A1039" s="125">
        <v>165</v>
      </c>
      <c r="B1039" s="125">
        <v>209</v>
      </c>
      <c r="D1039" s="125">
        <v>109</v>
      </c>
      <c r="E1039" s="125">
        <v>189</v>
      </c>
      <c r="G1039" s="126">
        <v>223</v>
      </c>
      <c r="H1039" s="126">
        <v>54</v>
      </c>
      <c r="J1039" s="127">
        <v>169</v>
      </c>
      <c r="K1039" s="127">
        <v>23</v>
      </c>
      <c r="R1039" s="124">
        <v>0</v>
      </c>
      <c r="S1039" s="124">
        <v>0</v>
      </c>
      <c r="T1039" s="124">
        <v>0</v>
      </c>
      <c r="U1039" s="124">
        <v>0</v>
      </c>
    </row>
    <row r="1040" spans="1:97" x14ac:dyDescent="0.3">
      <c r="A1040" s="125">
        <v>163</v>
      </c>
      <c r="B1040" s="125">
        <v>206</v>
      </c>
      <c r="D1040" s="125">
        <v>111</v>
      </c>
      <c r="E1040" s="125">
        <v>186</v>
      </c>
      <c r="G1040" s="126">
        <v>229</v>
      </c>
      <c r="H1040" s="126">
        <v>57</v>
      </c>
      <c r="J1040" s="127">
        <v>164</v>
      </c>
      <c r="K1040" s="127">
        <v>20</v>
      </c>
      <c r="R1040" s="124">
        <v>0</v>
      </c>
      <c r="S1040" s="124">
        <v>60</v>
      </c>
      <c r="T1040" s="124">
        <v>0</v>
      </c>
      <c r="U1040" s="124">
        <v>0</v>
      </c>
      <c r="AP1040" s="124">
        <f t="shared" si="2753"/>
        <v>347</v>
      </c>
      <c r="AQ1040" s="124">
        <f t="shared" ca="1" si="2870"/>
        <v>185</v>
      </c>
      <c r="AR1040" s="124">
        <f t="shared" ca="1" si="2870"/>
        <v>270</v>
      </c>
      <c r="AT1040" s="124">
        <f t="shared" ca="1" si="2871"/>
        <v>92</v>
      </c>
      <c r="AU1040" s="124">
        <f t="shared" ca="1" si="2871"/>
        <v>174</v>
      </c>
      <c r="CI1040" s="124">
        <f t="shared" ref="CI1040:CJ1040" ca="1" si="2882">IFERROR(OFFSET($D$1,$AP1040,COLUMN()-87),0)</f>
        <v>114</v>
      </c>
      <c r="CJ1040" s="124">
        <f t="shared" ca="1" si="2882"/>
        <v>181</v>
      </c>
      <c r="CL1040" s="124">
        <f t="shared" ref="CL1040:CM1040" ca="1" si="2883">IFERROR(OFFSET($A$1,$AP1040,COLUMN()-90),0)</f>
        <v>185</v>
      </c>
      <c r="CM1040" s="124">
        <f t="shared" ca="1" si="2883"/>
        <v>270</v>
      </c>
      <c r="CO1040" s="124">
        <f t="shared" ref="CO1040:CP1040" ca="1" si="2884">IFERROR(OFFSET($A$1,$AP1040,COLUMN()-93),0)</f>
        <v>185</v>
      </c>
      <c r="CP1040" s="124">
        <f t="shared" ca="1" si="2884"/>
        <v>270</v>
      </c>
      <c r="CR1040" s="124">
        <f t="shared" ref="CR1040:CS1040" ca="1" si="2885">IFERROR(OFFSET($D$1,$AP1040,COLUMN()-96),0)</f>
        <v>114</v>
      </c>
      <c r="CS1040" s="124">
        <f t="shared" ca="1" si="2885"/>
        <v>181</v>
      </c>
    </row>
    <row r="1041" spans="1:97" x14ac:dyDescent="0.3">
      <c r="A1041" s="125">
        <v>161</v>
      </c>
      <c r="B1041" s="125">
        <v>203</v>
      </c>
      <c r="D1041" s="125">
        <v>112</v>
      </c>
      <c r="E1041" s="125">
        <v>190</v>
      </c>
      <c r="G1041" s="126">
        <v>234</v>
      </c>
      <c r="H1041" s="126">
        <v>60</v>
      </c>
      <c r="J1041" s="127">
        <v>158</v>
      </c>
      <c r="K1041" s="127">
        <v>17</v>
      </c>
      <c r="R1041" s="124">
        <v>0</v>
      </c>
      <c r="S1041" s="124">
        <v>0</v>
      </c>
      <c r="T1041" s="124">
        <v>0</v>
      </c>
      <c r="U1041" s="124">
        <v>0</v>
      </c>
      <c r="AP1041" s="124">
        <f t="shared" si="2753"/>
        <v>347</v>
      </c>
      <c r="AQ1041" s="124">
        <f t="shared" ca="1" si="2876"/>
        <v>114</v>
      </c>
      <c r="AR1041" s="124">
        <f t="shared" ca="1" si="2876"/>
        <v>181</v>
      </c>
      <c r="AT1041" s="124">
        <f t="shared" ca="1" si="2877"/>
        <v>107</v>
      </c>
      <c r="AU1041" s="124">
        <f t="shared" ca="1" si="2877"/>
        <v>173</v>
      </c>
      <c r="CI1041" s="124">
        <f t="shared" ref="CI1041:CJ1041" ca="1" si="2886">IFERROR(OFFSET($G$1,$AP1041,COLUMN()-87),0)</f>
        <v>92</v>
      </c>
      <c r="CJ1041" s="124">
        <f t="shared" ca="1" si="2886"/>
        <v>174</v>
      </c>
      <c r="CL1041" s="124">
        <f t="shared" ref="CL1041:CM1041" ca="1" si="2887">IFERROR(OFFSET($J$1,$AP1041,COLUMN()-90),0)</f>
        <v>107</v>
      </c>
      <c r="CM1041" s="124">
        <f t="shared" ca="1" si="2887"/>
        <v>173</v>
      </c>
      <c r="CO1041" s="124">
        <f t="shared" ref="CO1041:CP1041" ca="1" si="2888">IFERROR(OFFSET($G$1,$AP1041,COLUMN()-93),0)</f>
        <v>92</v>
      </c>
      <c r="CP1041" s="124">
        <f t="shared" ca="1" si="2888"/>
        <v>174</v>
      </c>
      <c r="CR1041" s="124">
        <f t="shared" ref="CR1041:CS1041" ca="1" si="2889">IFERROR(OFFSET($J$1,$AP1041,COLUMN()-96),0)</f>
        <v>107</v>
      </c>
      <c r="CS1041" s="124">
        <f t="shared" ca="1" si="2889"/>
        <v>173</v>
      </c>
    </row>
    <row r="1042" spans="1:97" x14ac:dyDescent="0.3">
      <c r="A1042" s="125">
        <v>159</v>
      </c>
      <c r="B1042" s="125">
        <v>199</v>
      </c>
      <c r="D1042" s="125">
        <v>113</v>
      </c>
      <c r="E1042" s="125">
        <v>194</v>
      </c>
      <c r="G1042" s="126">
        <v>239</v>
      </c>
      <c r="H1042" s="126">
        <v>64</v>
      </c>
      <c r="J1042" s="127">
        <v>153</v>
      </c>
      <c r="K1042" s="127">
        <v>14</v>
      </c>
      <c r="R1042" s="124">
        <v>0</v>
      </c>
      <c r="S1042" s="124">
        <v>0</v>
      </c>
      <c r="T1042" s="124">
        <v>0</v>
      </c>
      <c r="U1042" s="124">
        <v>0</v>
      </c>
    </row>
    <row r="1043" spans="1:97" x14ac:dyDescent="0.3">
      <c r="A1043" s="125">
        <v>157</v>
      </c>
      <c r="B1043" s="125">
        <v>196</v>
      </c>
      <c r="D1043" s="125">
        <v>115</v>
      </c>
      <c r="E1043" s="125">
        <v>198</v>
      </c>
      <c r="G1043" s="126">
        <v>245</v>
      </c>
      <c r="H1043" s="126">
        <v>67</v>
      </c>
      <c r="J1043" s="127">
        <v>147</v>
      </c>
      <c r="K1043" s="127">
        <v>10</v>
      </c>
      <c r="R1043" s="124">
        <v>0</v>
      </c>
      <c r="S1043" s="124">
        <v>0</v>
      </c>
      <c r="T1043" s="124">
        <v>0</v>
      </c>
      <c r="U1043" s="124">
        <v>0</v>
      </c>
      <c r="AP1043" s="124">
        <f t="shared" si="2753"/>
        <v>348</v>
      </c>
      <c r="AQ1043" s="124">
        <f t="shared" ca="1" si="2870"/>
        <v>191</v>
      </c>
      <c r="AR1043" s="124">
        <f t="shared" ca="1" si="2870"/>
        <v>267</v>
      </c>
      <c r="AT1043" s="124">
        <f t="shared" ca="1" si="2871"/>
        <v>89</v>
      </c>
      <c r="AU1043" s="124">
        <f t="shared" ca="1" si="2871"/>
        <v>176</v>
      </c>
      <c r="CI1043" s="124">
        <f t="shared" ref="CI1043:CJ1043" ca="1" si="2890">IFERROR(OFFSET($D$1,$AP1043,COLUMN()-87),0)</f>
        <v>114</v>
      </c>
      <c r="CJ1043" s="124">
        <f t="shared" ca="1" si="2890"/>
        <v>181</v>
      </c>
      <c r="CL1043" s="124">
        <f t="shared" ref="CL1043:CM1043" ca="1" si="2891">IFERROR(OFFSET($A$1,$AP1043,COLUMN()-90),0)</f>
        <v>191</v>
      </c>
      <c r="CM1043" s="124">
        <f t="shared" ca="1" si="2891"/>
        <v>267</v>
      </c>
      <c r="CO1043" s="124">
        <f t="shared" ref="CO1043:CP1043" ca="1" si="2892">IFERROR(OFFSET($A$1,$AP1043,COLUMN()-93),0)</f>
        <v>191</v>
      </c>
      <c r="CP1043" s="124">
        <f t="shared" ca="1" si="2892"/>
        <v>267</v>
      </c>
      <c r="CR1043" s="124">
        <f t="shared" ref="CR1043:CS1043" ca="1" si="2893">IFERROR(OFFSET($D$1,$AP1043,COLUMN()-96),0)</f>
        <v>114</v>
      </c>
      <c r="CS1043" s="124">
        <f t="shared" ca="1" si="2893"/>
        <v>181</v>
      </c>
    </row>
    <row r="1044" spans="1:97" x14ac:dyDescent="0.3">
      <c r="A1044" s="125">
        <v>155</v>
      </c>
      <c r="B1044" s="125">
        <v>193</v>
      </c>
      <c r="D1044" s="125">
        <v>116</v>
      </c>
      <c r="E1044" s="125">
        <v>201</v>
      </c>
      <c r="G1044" s="126">
        <v>250</v>
      </c>
      <c r="H1044" s="126">
        <v>70</v>
      </c>
      <c r="J1044" s="127">
        <v>142</v>
      </c>
      <c r="K1044" s="127">
        <v>7</v>
      </c>
      <c r="R1044" s="124">
        <v>0</v>
      </c>
      <c r="S1044" s="124">
        <v>0</v>
      </c>
      <c r="T1044" s="124">
        <v>0</v>
      </c>
      <c r="U1044" s="124">
        <v>0</v>
      </c>
      <c r="AP1044" s="124">
        <f t="shared" si="2753"/>
        <v>348</v>
      </c>
      <c r="AQ1044" s="124">
        <f t="shared" ca="1" si="2876"/>
        <v>114</v>
      </c>
      <c r="AR1044" s="124">
        <f t="shared" ca="1" si="2876"/>
        <v>181</v>
      </c>
      <c r="AT1044" s="124">
        <f t="shared" ca="1" si="2877"/>
        <v>106</v>
      </c>
      <c r="AU1044" s="124">
        <f t="shared" ca="1" si="2877"/>
        <v>169</v>
      </c>
      <c r="CI1044" s="124">
        <f t="shared" ref="CI1044:CJ1044" ca="1" si="2894">IFERROR(OFFSET($G$1,$AP1044,COLUMN()-87),0)</f>
        <v>89</v>
      </c>
      <c r="CJ1044" s="124">
        <f t="shared" ca="1" si="2894"/>
        <v>176</v>
      </c>
      <c r="CL1044" s="124">
        <f t="shared" ref="CL1044:CM1044" ca="1" si="2895">IFERROR(OFFSET($J$1,$AP1044,COLUMN()-90),0)</f>
        <v>106</v>
      </c>
      <c r="CM1044" s="124">
        <f t="shared" ca="1" si="2895"/>
        <v>169</v>
      </c>
      <c r="CO1044" s="124">
        <f t="shared" ref="CO1044:CP1044" ca="1" si="2896">IFERROR(OFFSET($G$1,$AP1044,COLUMN()-93),0)</f>
        <v>89</v>
      </c>
      <c r="CP1044" s="124">
        <f t="shared" ca="1" si="2896"/>
        <v>176</v>
      </c>
      <c r="CR1044" s="124">
        <f t="shared" ref="CR1044:CS1044" ca="1" si="2897">IFERROR(OFFSET($J$1,$AP1044,COLUMN()-96),0)</f>
        <v>106</v>
      </c>
      <c r="CS1044" s="124">
        <f t="shared" ca="1" si="2897"/>
        <v>169</v>
      </c>
    </row>
    <row r="1045" spans="1:97" x14ac:dyDescent="0.3">
      <c r="A1045" s="125">
        <v>153</v>
      </c>
      <c r="B1045" s="125">
        <v>189</v>
      </c>
      <c r="D1045" s="125">
        <v>117</v>
      </c>
      <c r="E1045" s="125">
        <v>205</v>
      </c>
      <c r="G1045" s="126">
        <v>256</v>
      </c>
      <c r="H1045" s="126">
        <v>73</v>
      </c>
      <c r="J1045" s="127">
        <v>136</v>
      </c>
      <c r="K1045" s="127">
        <v>4</v>
      </c>
      <c r="R1045" s="124">
        <v>0</v>
      </c>
      <c r="S1045" s="124">
        <v>0</v>
      </c>
      <c r="T1045" s="124">
        <v>0</v>
      </c>
      <c r="U1045" s="124">
        <v>0</v>
      </c>
    </row>
    <row r="1046" spans="1:97" x14ac:dyDescent="0.3">
      <c r="A1046" s="125">
        <v>151</v>
      </c>
      <c r="B1046" s="125">
        <v>186</v>
      </c>
      <c r="D1046" s="125">
        <v>118</v>
      </c>
      <c r="E1046" s="125">
        <v>209</v>
      </c>
      <c r="G1046" s="126">
        <v>261</v>
      </c>
      <c r="H1046" s="126">
        <v>76</v>
      </c>
      <c r="J1046" s="127">
        <v>131</v>
      </c>
      <c r="K1046" s="127">
        <v>1</v>
      </c>
      <c r="R1046" s="124">
        <v>60</v>
      </c>
      <c r="S1046" s="124">
        <v>63</v>
      </c>
      <c r="T1046" s="124">
        <v>56</v>
      </c>
      <c r="U1046" s="124">
        <v>54</v>
      </c>
      <c r="AP1046" s="124">
        <f t="shared" si="2753"/>
        <v>349</v>
      </c>
      <c r="AQ1046" s="124">
        <f t="shared" ca="1" si="2870"/>
        <v>196</v>
      </c>
      <c r="AR1046" s="124">
        <f t="shared" ca="1" si="2870"/>
        <v>264</v>
      </c>
      <c r="AT1046" s="124">
        <f t="shared" ca="1" si="2871"/>
        <v>86</v>
      </c>
      <c r="AU1046" s="124">
        <f t="shared" ca="1" si="2871"/>
        <v>178</v>
      </c>
      <c r="CI1046" s="124">
        <f t="shared" ref="CI1046:CJ1046" ca="1" si="2898">IFERROR(OFFSET($D$1,$AP1046,COLUMN()-87),0)</f>
        <v>114</v>
      </c>
      <c r="CJ1046" s="124">
        <f t="shared" ca="1" si="2898"/>
        <v>181</v>
      </c>
      <c r="CL1046" s="124">
        <f t="shared" ref="CL1046:CM1046" ca="1" si="2899">IFERROR(OFFSET($A$1,$AP1046,COLUMN()-90),0)</f>
        <v>196</v>
      </c>
      <c r="CM1046" s="124">
        <f t="shared" ca="1" si="2899"/>
        <v>264</v>
      </c>
      <c r="CO1046" s="124">
        <f t="shared" ref="CO1046:CP1046" ca="1" si="2900">IFERROR(OFFSET($A$1,$AP1046,COLUMN()-93),0)</f>
        <v>196</v>
      </c>
      <c r="CP1046" s="124">
        <f t="shared" ca="1" si="2900"/>
        <v>264</v>
      </c>
      <c r="CR1046" s="124">
        <f t="shared" ref="CR1046:CS1046" ca="1" si="2901">IFERROR(OFFSET($D$1,$AP1046,COLUMN()-96),0)</f>
        <v>114</v>
      </c>
      <c r="CS1046" s="124">
        <f t="shared" ca="1" si="2901"/>
        <v>181</v>
      </c>
    </row>
    <row r="1047" spans="1:97" x14ac:dyDescent="0.3">
      <c r="A1047" s="125">
        <v>152</v>
      </c>
      <c r="B1047" s="125">
        <v>183</v>
      </c>
      <c r="D1047" s="125">
        <v>120</v>
      </c>
      <c r="E1047" s="125">
        <v>208</v>
      </c>
      <c r="G1047" s="126">
        <v>261</v>
      </c>
      <c r="H1047" s="126">
        <v>82</v>
      </c>
      <c r="J1047" s="127">
        <v>126</v>
      </c>
      <c r="K1047" s="127">
        <v>4</v>
      </c>
      <c r="R1047" s="124">
        <v>0</v>
      </c>
      <c r="S1047" s="124">
        <v>0</v>
      </c>
      <c r="T1047" s="124">
        <v>0</v>
      </c>
      <c r="U1047" s="124">
        <v>0</v>
      </c>
      <c r="AP1047" s="124">
        <f t="shared" si="2753"/>
        <v>349</v>
      </c>
      <c r="AQ1047" s="124">
        <f t="shared" ca="1" si="2876"/>
        <v>114</v>
      </c>
      <c r="AR1047" s="124">
        <f t="shared" ca="1" si="2876"/>
        <v>181</v>
      </c>
      <c r="AT1047" s="124">
        <f t="shared" ca="1" si="2877"/>
        <v>105</v>
      </c>
      <c r="AU1047" s="124">
        <f t="shared" ca="1" si="2877"/>
        <v>166</v>
      </c>
      <c r="CI1047" s="124">
        <f t="shared" ref="CI1047:CJ1047" ca="1" si="2902">IFERROR(OFFSET($G$1,$AP1047,COLUMN()-87),0)</f>
        <v>86</v>
      </c>
      <c r="CJ1047" s="124">
        <f t="shared" ca="1" si="2902"/>
        <v>178</v>
      </c>
      <c r="CL1047" s="124">
        <f t="shared" ref="CL1047:CM1047" ca="1" si="2903">IFERROR(OFFSET($J$1,$AP1047,COLUMN()-90),0)</f>
        <v>105</v>
      </c>
      <c r="CM1047" s="124">
        <f t="shared" ca="1" si="2903"/>
        <v>166</v>
      </c>
      <c r="CO1047" s="124">
        <f t="shared" ref="CO1047:CP1047" ca="1" si="2904">IFERROR(OFFSET($G$1,$AP1047,COLUMN()-93),0)</f>
        <v>86</v>
      </c>
      <c r="CP1047" s="124">
        <f t="shared" ca="1" si="2904"/>
        <v>178</v>
      </c>
      <c r="CR1047" s="124">
        <f t="shared" ref="CR1047:CS1047" ca="1" si="2905">IFERROR(OFFSET($J$1,$AP1047,COLUMN()-96),0)</f>
        <v>105</v>
      </c>
      <c r="CS1047" s="124">
        <f t="shared" ca="1" si="2905"/>
        <v>166</v>
      </c>
    </row>
    <row r="1048" spans="1:97" x14ac:dyDescent="0.3">
      <c r="A1048" s="125">
        <v>153</v>
      </c>
      <c r="B1048" s="125">
        <v>179</v>
      </c>
      <c r="D1048" s="125">
        <v>122</v>
      </c>
      <c r="E1048" s="125">
        <v>206</v>
      </c>
      <c r="G1048" s="126">
        <v>261</v>
      </c>
      <c r="H1048" s="126">
        <v>89</v>
      </c>
      <c r="J1048" s="127">
        <v>120</v>
      </c>
      <c r="K1048" s="127">
        <v>7</v>
      </c>
      <c r="R1048" s="124">
        <v>0</v>
      </c>
      <c r="S1048" s="124">
        <v>0</v>
      </c>
      <c r="T1048" s="124">
        <v>0</v>
      </c>
      <c r="U1048" s="124">
        <v>0</v>
      </c>
    </row>
    <row r="1049" spans="1:97" x14ac:dyDescent="0.3">
      <c r="A1049" s="125">
        <v>154</v>
      </c>
      <c r="B1049" s="125">
        <v>176</v>
      </c>
      <c r="D1049" s="125">
        <v>125</v>
      </c>
      <c r="E1049" s="125">
        <v>205</v>
      </c>
      <c r="G1049" s="126">
        <v>261</v>
      </c>
      <c r="H1049" s="126">
        <v>95</v>
      </c>
      <c r="J1049" s="127">
        <v>115</v>
      </c>
      <c r="K1049" s="127">
        <v>10</v>
      </c>
      <c r="R1049" s="124">
        <v>0</v>
      </c>
      <c r="S1049" s="124">
        <v>0</v>
      </c>
      <c r="T1049" s="124">
        <v>0</v>
      </c>
      <c r="U1049" s="124">
        <v>0</v>
      </c>
      <c r="AP1049" s="124">
        <f t="shared" si="2753"/>
        <v>350</v>
      </c>
      <c r="AQ1049" s="124">
        <f t="shared" ca="1" si="2870"/>
        <v>201</v>
      </c>
      <c r="AR1049" s="124">
        <f t="shared" ca="1" si="2870"/>
        <v>260</v>
      </c>
      <c r="AT1049" s="124">
        <f t="shared" ca="1" si="2871"/>
        <v>82</v>
      </c>
      <c r="AU1049" s="124">
        <f t="shared" ca="1" si="2871"/>
        <v>179</v>
      </c>
      <c r="CI1049" s="124">
        <f t="shared" ref="CI1049:CJ1049" ca="1" si="2906">IFERROR(OFFSET($D$1,$AP1049,COLUMN()-87),0)</f>
        <v>114</v>
      </c>
      <c r="CJ1049" s="124">
        <f t="shared" ca="1" si="2906"/>
        <v>181</v>
      </c>
      <c r="CL1049" s="124">
        <f t="shared" ref="CL1049:CM1049" ca="1" si="2907">IFERROR(OFFSET($A$1,$AP1049,COLUMN()-90),0)</f>
        <v>201</v>
      </c>
      <c r="CM1049" s="124">
        <f t="shared" ca="1" si="2907"/>
        <v>260</v>
      </c>
      <c r="CO1049" s="124">
        <f t="shared" ref="CO1049:CP1049" ca="1" si="2908">IFERROR(OFFSET($A$1,$AP1049,COLUMN()-93),0)</f>
        <v>201</v>
      </c>
      <c r="CP1049" s="124">
        <f t="shared" ca="1" si="2908"/>
        <v>260</v>
      </c>
      <c r="CR1049" s="124">
        <f t="shared" ref="CR1049:CS1049" ca="1" si="2909">IFERROR(OFFSET($D$1,$AP1049,COLUMN()-96),0)</f>
        <v>114</v>
      </c>
      <c r="CS1049" s="124">
        <f t="shared" ca="1" si="2909"/>
        <v>181</v>
      </c>
    </row>
    <row r="1050" spans="1:97" x14ac:dyDescent="0.3">
      <c r="A1050" s="125">
        <v>155</v>
      </c>
      <c r="B1050" s="125">
        <v>173</v>
      </c>
      <c r="D1050" s="125">
        <v>127</v>
      </c>
      <c r="E1050" s="125">
        <v>204</v>
      </c>
      <c r="G1050" s="126">
        <v>261</v>
      </c>
      <c r="H1050" s="126">
        <v>101</v>
      </c>
      <c r="J1050" s="127">
        <v>109</v>
      </c>
      <c r="K1050" s="127">
        <v>14</v>
      </c>
      <c r="R1050" s="124">
        <v>0</v>
      </c>
      <c r="S1050" s="124">
        <v>0</v>
      </c>
      <c r="T1050" s="124">
        <v>0</v>
      </c>
      <c r="U1050" s="124">
        <v>0</v>
      </c>
      <c r="AP1050" s="124">
        <f t="shared" si="2753"/>
        <v>350</v>
      </c>
      <c r="AQ1050" s="124">
        <f t="shared" ca="1" si="2876"/>
        <v>114</v>
      </c>
      <c r="AR1050" s="124">
        <f t="shared" ca="1" si="2876"/>
        <v>181</v>
      </c>
      <c r="AT1050" s="124">
        <f t="shared" ca="1" si="2877"/>
        <v>104</v>
      </c>
      <c r="AU1050" s="124">
        <f t="shared" ca="1" si="2877"/>
        <v>163</v>
      </c>
      <c r="CI1050" s="124">
        <f t="shared" ref="CI1050:CJ1050" ca="1" si="2910">IFERROR(OFFSET($G$1,$AP1050,COLUMN()-87),0)</f>
        <v>82</v>
      </c>
      <c r="CJ1050" s="124">
        <f t="shared" ca="1" si="2910"/>
        <v>179</v>
      </c>
      <c r="CL1050" s="124">
        <f t="shared" ref="CL1050:CM1050" ca="1" si="2911">IFERROR(OFFSET($J$1,$AP1050,COLUMN()-90),0)</f>
        <v>104</v>
      </c>
      <c r="CM1050" s="124">
        <f t="shared" ca="1" si="2911"/>
        <v>163</v>
      </c>
      <c r="CO1050" s="124">
        <f t="shared" ref="CO1050:CP1050" ca="1" si="2912">IFERROR(OFFSET($G$1,$AP1050,COLUMN()-93),0)</f>
        <v>82</v>
      </c>
      <c r="CP1050" s="124">
        <f t="shared" ca="1" si="2912"/>
        <v>179</v>
      </c>
      <c r="CR1050" s="124">
        <f t="shared" ref="CR1050:CS1050" ca="1" si="2913">IFERROR(OFFSET($J$1,$AP1050,COLUMN()-96),0)</f>
        <v>104</v>
      </c>
      <c r="CS1050" s="124">
        <f t="shared" ca="1" si="2913"/>
        <v>163</v>
      </c>
    </row>
    <row r="1051" spans="1:97" x14ac:dyDescent="0.3">
      <c r="A1051" s="125">
        <v>156</v>
      </c>
      <c r="B1051" s="125">
        <v>169</v>
      </c>
      <c r="D1051" s="125">
        <v>129</v>
      </c>
      <c r="E1051" s="125">
        <v>202</v>
      </c>
      <c r="G1051" s="126">
        <v>261</v>
      </c>
      <c r="H1051" s="126">
        <v>107</v>
      </c>
      <c r="J1051" s="127">
        <v>104</v>
      </c>
      <c r="K1051" s="127">
        <v>17</v>
      </c>
      <c r="R1051" s="124">
        <v>0</v>
      </c>
      <c r="S1051" s="124">
        <v>0</v>
      </c>
      <c r="T1051" s="124">
        <v>0</v>
      </c>
      <c r="U1051" s="124">
        <v>0</v>
      </c>
    </row>
    <row r="1052" spans="1:97" x14ac:dyDescent="0.3">
      <c r="A1052" s="125">
        <v>157</v>
      </c>
      <c r="B1052" s="125">
        <v>166</v>
      </c>
      <c r="D1052" s="125">
        <v>131</v>
      </c>
      <c r="E1052" s="125">
        <v>201</v>
      </c>
      <c r="G1052" s="126">
        <v>261</v>
      </c>
      <c r="H1052" s="126">
        <v>114</v>
      </c>
      <c r="J1052" s="127">
        <v>98</v>
      </c>
      <c r="K1052" s="127">
        <v>20</v>
      </c>
      <c r="R1052" s="124">
        <v>59</v>
      </c>
      <c r="S1052" s="124">
        <v>62</v>
      </c>
      <c r="T1052" s="124">
        <v>0</v>
      </c>
      <c r="U1052" s="124">
        <v>0</v>
      </c>
      <c r="AP1052" s="124">
        <f t="shared" si="2753"/>
        <v>351</v>
      </c>
      <c r="AQ1052" s="124">
        <f t="shared" ca="1" si="2870"/>
        <v>207</v>
      </c>
      <c r="AR1052" s="124">
        <f t="shared" ca="1" si="2870"/>
        <v>257</v>
      </c>
      <c r="AT1052" s="124">
        <f t="shared" ca="1" si="2871"/>
        <v>79</v>
      </c>
      <c r="AU1052" s="124">
        <f t="shared" ca="1" si="2871"/>
        <v>181</v>
      </c>
      <c r="CI1052" s="124">
        <f t="shared" ref="CI1052:CJ1052" ca="1" si="2914">IFERROR(OFFSET($D$1,$AP1052,COLUMN()-87),0)</f>
        <v>114</v>
      </c>
      <c r="CJ1052" s="124">
        <f t="shared" ca="1" si="2914"/>
        <v>181</v>
      </c>
      <c r="CL1052" s="124">
        <f t="shared" ref="CL1052:CM1052" ca="1" si="2915">IFERROR(OFFSET($A$1,$AP1052,COLUMN()-90),0)</f>
        <v>207</v>
      </c>
      <c r="CM1052" s="124">
        <f t="shared" ca="1" si="2915"/>
        <v>257</v>
      </c>
      <c r="CO1052" s="124">
        <f t="shared" ref="CO1052:CP1052" ca="1" si="2916">IFERROR(OFFSET($A$1,$AP1052,COLUMN()-93),0)</f>
        <v>207</v>
      </c>
      <c r="CP1052" s="124">
        <f t="shared" ca="1" si="2916"/>
        <v>257</v>
      </c>
      <c r="CR1052" s="124">
        <f t="shared" ref="CR1052:CS1052" ca="1" si="2917">IFERROR(OFFSET($D$1,$AP1052,COLUMN()-96),0)</f>
        <v>114</v>
      </c>
      <c r="CS1052" s="124">
        <f t="shared" ca="1" si="2917"/>
        <v>181</v>
      </c>
    </row>
    <row r="1053" spans="1:97" x14ac:dyDescent="0.3">
      <c r="A1053" s="125">
        <v>160</v>
      </c>
      <c r="B1053" s="125">
        <v>168</v>
      </c>
      <c r="D1053" s="125">
        <v>133</v>
      </c>
      <c r="E1053" s="125">
        <v>202</v>
      </c>
      <c r="G1053" s="126">
        <v>261</v>
      </c>
      <c r="H1053" s="126">
        <v>120</v>
      </c>
      <c r="J1053" s="127">
        <v>93</v>
      </c>
      <c r="K1053" s="127">
        <v>23</v>
      </c>
      <c r="R1053" s="124">
        <v>0</v>
      </c>
      <c r="S1053" s="124">
        <v>0</v>
      </c>
      <c r="T1053" s="124">
        <v>0</v>
      </c>
      <c r="U1053" s="124">
        <v>0</v>
      </c>
      <c r="AP1053" s="124">
        <f t="shared" si="2753"/>
        <v>351</v>
      </c>
      <c r="AQ1053" s="124">
        <f t="shared" ca="1" si="2876"/>
        <v>114</v>
      </c>
      <c r="AR1053" s="124">
        <f t="shared" ca="1" si="2876"/>
        <v>181</v>
      </c>
      <c r="AT1053" s="124">
        <f t="shared" ca="1" si="2877"/>
        <v>103</v>
      </c>
      <c r="AU1053" s="124">
        <f t="shared" ca="1" si="2877"/>
        <v>160</v>
      </c>
      <c r="CI1053" s="124">
        <f t="shared" ref="CI1053:CJ1053" ca="1" si="2918">IFERROR(OFFSET($G$1,$AP1053,COLUMN()-87),0)</f>
        <v>79</v>
      </c>
      <c r="CJ1053" s="124">
        <f t="shared" ca="1" si="2918"/>
        <v>181</v>
      </c>
      <c r="CL1053" s="124">
        <f t="shared" ref="CL1053:CM1053" ca="1" si="2919">IFERROR(OFFSET($J$1,$AP1053,COLUMN()-90),0)</f>
        <v>103</v>
      </c>
      <c r="CM1053" s="124">
        <f t="shared" ca="1" si="2919"/>
        <v>160</v>
      </c>
      <c r="CO1053" s="124">
        <f t="shared" ref="CO1053:CP1053" ca="1" si="2920">IFERROR(OFFSET($G$1,$AP1053,COLUMN()-93),0)</f>
        <v>79</v>
      </c>
      <c r="CP1053" s="124">
        <f t="shared" ca="1" si="2920"/>
        <v>181</v>
      </c>
      <c r="CR1053" s="124">
        <f t="shared" ref="CR1053:CS1053" ca="1" si="2921">IFERROR(OFFSET($J$1,$AP1053,COLUMN()-96),0)</f>
        <v>103</v>
      </c>
      <c r="CS1053" s="124">
        <f t="shared" ca="1" si="2921"/>
        <v>160</v>
      </c>
    </row>
    <row r="1054" spans="1:97" x14ac:dyDescent="0.3">
      <c r="A1054" s="125">
        <v>164</v>
      </c>
      <c r="B1054" s="125">
        <v>170</v>
      </c>
      <c r="D1054" s="125">
        <v>135</v>
      </c>
      <c r="E1054" s="125">
        <v>204</v>
      </c>
      <c r="G1054" s="126">
        <v>261</v>
      </c>
      <c r="H1054" s="126">
        <v>126</v>
      </c>
      <c r="J1054" s="127">
        <v>88</v>
      </c>
      <c r="K1054" s="127">
        <v>26</v>
      </c>
      <c r="R1054" s="124">
        <v>0</v>
      </c>
      <c r="S1054" s="124">
        <v>0</v>
      </c>
      <c r="T1054" s="124">
        <v>0</v>
      </c>
      <c r="U1054" s="124">
        <v>0</v>
      </c>
    </row>
    <row r="1055" spans="1:97" x14ac:dyDescent="0.3">
      <c r="A1055" s="125">
        <v>167</v>
      </c>
      <c r="B1055" s="125">
        <v>172</v>
      </c>
      <c r="D1055" s="125">
        <v>138</v>
      </c>
      <c r="E1055" s="125">
        <v>205</v>
      </c>
      <c r="G1055" s="126">
        <v>261</v>
      </c>
      <c r="H1055" s="126">
        <v>132</v>
      </c>
      <c r="J1055" s="127">
        <v>82</v>
      </c>
      <c r="K1055" s="127">
        <v>29</v>
      </c>
      <c r="R1055" s="124">
        <v>0</v>
      </c>
      <c r="S1055" s="124">
        <v>0</v>
      </c>
      <c r="T1055" s="124">
        <v>0</v>
      </c>
      <c r="U1055" s="124">
        <v>0</v>
      </c>
      <c r="AP1055" s="124">
        <f t="shared" si="2753"/>
        <v>352</v>
      </c>
      <c r="AQ1055" s="124">
        <f t="shared" ca="1" si="2870"/>
        <v>212</v>
      </c>
      <c r="AR1055" s="124">
        <f t="shared" ca="1" si="2870"/>
        <v>254</v>
      </c>
      <c r="AT1055" s="124">
        <f t="shared" ca="1" si="2871"/>
        <v>76</v>
      </c>
      <c r="AU1055" s="124">
        <f t="shared" ca="1" si="2871"/>
        <v>183</v>
      </c>
      <c r="CI1055" s="124">
        <f t="shared" ref="CI1055:CJ1055" ca="1" si="2922">IFERROR(OFFSET($D$1,$AP1055,COLUMN()-87),0)</f>
        <v>114</v>
      </c>
      <c r="CJ1055" s="124">
        <f t="shared" ca="1" si="2922"/>
        <v>182</v>
      </c>
      <c r="CL1055" s="124">
        <f t="shared" ref="CL1055:CM1055" ca="1" si="2923">IFERROR(OFFSET($A$1,$AP1055,COLUMN()-90),0)</f>
        <v>212</v>
      </c>
      <c r="CM1055" s="124">
        <f t="shared" ca="1" si="2923"/>
        <v>254</v>
      </c>
      <c r="CO1055" s="124">
        <f t="shared" ref="CO1055:CP1055" ca="1" si="2924">IFERROR(OFFSET($A$1,$AP1055,COLUMN()-93),0)</f>
        <v>212</v>
      </c>
      <c r="CP1055" s="124">
        <f t="shared" ca="1" si="2924"/>
        <v>254</v>
      </c>
      <c r="CR1055" s="124">
        <f t="shared" ref="CR1055:CS1055" ca="1" si="2925">IFERROR(OFFSET($D$1,$AP1055,COLUMN()-96),0)</f>
        <v>114</v>
      </c>
      <c r="CS1055" s="124">
        <f t="shared" ca="1" si="2925"/>
        <v>182</v>
      </c>
    </row>
    <row r="1056" spans="1:97" x14ac:dyDescent="0.3">
      <c r="A1056" s="125">
        <v>170</v>
      </c>
      <c r="B1056" s="125">
        <v>174</v>
      </c>
      <c r="D1056" s="125">
        <v>140</v>
      </c>
      <c r="E1056" s="125">
        <v>206</v>
      </c>
      <c r="G1056" s="126">
        <v>261</v>
      </c>
      <c r="H1056" s="126">
        <v>139</v>
      </c>
      <c r="J1056" s="127">
        <v>77</v>
      </c>
      <c r="K1056" s="127">
        <v>32</v>
      </c>
      <c r="R1056" s="124">
        <v>0</v>
      </c>
      <c r="S1056" s="124">
        <v>0</v>
      </c>
      <c r="T1056" s="124">
        <v>0</v>
      </c>
      <c r="U1056" s="124">
        <v>0</v>
      </c>
      <c r="AP1056" s="124">
        <f t="shared" si="2753"/>
        <v>352</v>
      </c>
      <c r="AQ1056" s="124">
        <f t="shared" ca="1" si="2876"/>
        <v>114</v>
      </c>
      <c r="AR1056" s="124">
        <f t="shared" ca="1" si="2876"/>
        <v>182</v>
      </c>
      <c r="AT1056" s="124">
        <f t="shared" ca="1" si="2877"/>
        <v>102</v>
      </c>
      <c r="AU1056" s="124">
        <f t="shared" ca="1" si="2877"/>
        <v>157</v>
      </c>
      <c r="CI1056" s="124">
        <f t="shared" ref="CI1056:CJ1056" ca="1" si="2926">IFERROR(OFFSET($G$1,$AP1056,COLUMN()-87),0)</f>
        <v>76</v>
      </c>
      <c r="CJ1056" s="124">
        <f t="shared" ca="1" si="2926"/>
        <v>183</v>
      </c>
      <c r="CL1056" s="124">
        <f t="shared" ref="CL1056:CM1056" ca="1" si="2927">IFERROR(OFFSET($J$1,$AP1056,COLUMN()-90),0)</f>
        <v>102</v>
      </c>
      <c r="CM1056" s="124">
        <f t="shared" ca="1" si="2927"/>
        <v>157</v>
      </c>
      <c r="CO1056" s="124">
        <f t="shared" ref="CO1056:CP1056" ca="1" si="2928">IFERROR(OFFSET($G$1,$AP1056,COLUMN()-93),0)</f>
        <v>76</v>
      </c>
      <c r="CP1056" s="124">
        <f t="shared" ca="1" si="2928"/>
        <v>183</v>
      </c>
      <c r="CR1056" s="124">
        <f t="shared" ref="CR1056:CS1056" ca="1" si="2929">IFERROR(OFFSET($J$1,$AP1056,COLUMN()-96),0)</f>
        <v>102</v>
      </c>
      <c r="CS1056" s="124">
        <f t="shared" ca="1" si="2929"/>
        <v>157</v>
      </c>
    </row>
    <row r="1057" spans="1:97" x14ac:dyDescent="0.3">
      <c r="A1057" s="125">
        <v>173</v>
      </c>
      <c r="B1057" s="125">
        <v>176</v>
      </c>
      <c r="D1057" s="125">
        <v>142</v>
      </c>
      <c r="E1057" s="125">
        <v>208</v>
      </c>
      <c r="G1057" s="126">
        <v>261</v>
      </c>
      <c r="H1057" s="126">
        <v>145</v>
      </c>
      <c r="J1057" s="127">
        <v>71</v>
      </c>
      <c r="K1057" s="127">
        <v>35</v>
      </c>
      <c r="R1057" s="124">
        <v>0</v>
      </c>
      <c r="S1057" s="124">
        <v>0</v>
      </c>
      <c r="T1057" s="124">
        <v>0</v>
      </c>
      <c r="U1057" s="124">
        <v>0</v>
      </c>
    </row>
    <row r="1058" spans="1:97" x14ac:dyDescent="0.3">
      <c r="A1058" s="125">
        <v>177</v>
      </c>
      <c r="B1058" s="125">
        <v>178</v>
      </c>
      <c r="D1058" s="125">
        <v>144</v>
      </c>
      <c r="E1058" s="125">
        <v>209</v>
      </c>
      <c r="G1058" s="126">
        <v>261</v>
      </c>
      <c r="H1058" s="126">
        <v>151</v>
      </c>
      <c r="J1058" s="127">
        <v>66</v>
      </c>
      <c r="K1058" s="127">
        <v>39</v>
      </c>
      <c r="R1058" s="124">
        <v>0</v>
      </c>
      <c r="S1058" s="124">
        <v>63</v>
      </c>
      <c r="T1058" s="124">
        <v>0</v>
      </c>
      <c r="U1058" s="124">
        <v>0</v>
      </c>
      <c r="AP1058" s="124">
        <f t="shared" ref="AP1058:AP1121" si="2930">+AP1055+1</f>
        <v>353</v>
      </c>
      <c r="AQ1058" s="124">
        <f t="shared" ca="1" si="2870"/>
        <v>218</v>
      </c>
      <c r="AR1058" s="124">
        <f t="shared" ca="1" si="2870"/>
        <v>251</v>
      </c>
      <c r="AT1058" s="124">
        <f t="shared" ca="1" si="2871"/>
        <v>73</v>
      </c>
      <c r="AU1058" s="124">
        <f t="shared" ca="1" si="2871"/>
        <v>185</v>
      </c>
      <c r="CI1058" s="124">
        <f t="shared" ref="CI1058:CJ1058" ca="1" si="2931">IFERROR(OFFSET($D$1,$AP1058,COLUMN()-87),0)</f>
        <v>113</v>
      </c>
      <c r="CJ1058" s="124">
        <f t="shared" ca="1" si="2931"/>
        <v>182</v>
      </c>
      <c r="CL1058" s="124">
        <f t="shared" ref="CL1058:CM1058" ca="1" si="2932">IFERROR(OFFSET($A$1,$AP1058,COLUMN()-90),0)</f>
        <v>218</v>
      </c>
      <c r="CM1058" s="124">
        <f t="shared" ca="1" si="2932"/>
        <v>251</v>
      </c>
      <c r="CO1058" s="124">
        <f t="shared" ref="CO1058:CP1058" ca="1" si="2933">IFERROR(OFFSET($A$1,$AP1058,COLUMN()-93),0)</f>
        <v>218</v>
      </c>
      <c r="CP1058" s="124">
        <f t="shared" ca="1" si="2933"/>
        <v>251</v>
      </c>
      <c r="CR1058" s="124">
        <f t="shared" ref="CR1058:CS1058" ca="1" si="2934">IFERROR(OFFSET($D$1,$AP1058,COLUMN()-96),0)</f>
        <v>113</v>
      </c>
      <c r="CS1058" s="124">
        <f t="shared" ca="1" si="2934"/>
        <v>182</v>
      </c>
    </row>
    <row r="1059" spans="1:97" x14ac:dyDescent="0.3">
      <c r="A1059" s="125">
        <v>180</v>
      </c>
      <c r="B1059" s="125">
        <v>179</v>
      </c>
      <c r="D1059" s="125">
        <v>149</v>
      </c>
      <c r="E1059" s="125">
        <v>212</v>
      </c>
      <c r="G1059" s="126">
        <v>261</v>
      </c>
      <c r="H1059" s="126">
        <v>157</v>
      </c>
      <c r="J1059" s="127">
        <v>61</v>
      </c>
      <c r="K1059" s="127">
        <v>42</v>
      </c>
      <c r="R1059" s="124">
        <v>0</v>
      </c>
      <c r="S1059" s="124">
        <v>0</v>
      </c>
      <c r="T1059" s="124">
        <v>0</v>
      </c>
      <c r="U1059" s="124">
        <v>0</v>
      </c>
      <c r="AP1059" s="124">
        <f t="shared" si="2930"/>
        <v>353</v>
      </c>
      <c r="AQ1059" s="124">
        <f t="shared" ca="1" si="2876"/>
        <v>113</v>
      </c>
      <c r="AR1059" s="124">
        <f t="shared" ca="1" si="2876"/>
        <v>182</v>
      </c>
      <c r="AT1059" s="124">
        <f t="shared" ca="1" si="2877"/>
        <v>101</v>
      </c>
      <c r="AU1059" s="124">
        <f t="shared" ca="1" si="2877"/>
        <v>154</v>
      </c>
      <c r="CI1059" s="124">
        <f t="shared" ref="CI1059:CJ1059" ca="1" si="2935">IFERROR(OFFSET($G$1,$AP1059,COLUMN()-87),0)</f>
        <v>73</v>
      </c>
      <c r="CJ1059" s="124">
        <f t="shared" ca="1" si="2935"/>
        <v>185</v>
      </c>
      <c r="CL1059" s="124">
        <f t="shared" ref="CL1059:CM1059" ca="1" si="2936">IFERROR(OFFSET($J$1,$AP1059,COLUMN()-90),0)</f>
        <v>101</v>
      </c>
      <c r="CM1059" s="124">
        <f t="shared" ca="1" si="2936"/>
        <v>154</v>
      </c>
      <c r="CO1059" s="124">
        <f t="shared" ref="CO1059:CP1059" ca="1" si="2937">IFERROR(OFFSET($G$1,$AP1059,COLUMN()-93),0)</f>
        <v>73</v>
      </c>
      <c r="CP1059" s="124">
        <f t="shared" ca="1" si="2937"/>
        <v>185</v>
      </c>
      <c r="CR1059" s="124">
        <f t="shared" ref="CR1059:CS1059" ca="1" si="2938">IFERROR(OFFSET($J$1,$AP1059,COLUMN()-96),0)</f>
        <v>101</v>
      </c>
      <c r="CS1059" s="124">
        <f t="shared" ca="1" si="2938"/>
        <v>154</v>
      </c>
    </row>
    <row r="1060" spans="1:97" x14ac:dyDescent="0.3">
      <c r="A1060" s="125">
        <v>183</v>
      </c>
      <c r="B1060" s="125">
        <v>181</v>
      </c>
      <c r="D1060" s="125">
        <v>154</v>
      </c>
      <c r="E1060" s="125">
        <v>215</v>
      </c>
      <c r="G1060" s="126">
        <v>261</v>
      </c>
      <c r="H1060" s="126">
        <v>164</v>
      </c>
      <c r="J1060" s="127">
        <v>55</v>
      </c>
      <c r="K1060" s="127">
        <v>45</v>
      </c>
      <c r="R1060" s="124">
        <v>0</v>
      </c>
      <c r="S1060" s="124">
        <v>0</v>
      </c>
      <c r="T1060" s="124">
        <v>0</v>
      </c>
      <c r="U1060" s="124">
        <v>0</v>
      </c>
    </row>
    <row r="1061" spans="1:97" x14ac:dyDescent="0.3">
      <c r="A1061" s="125">
        <v>186</v>
      </c>
      <c r="B1061" s="125">
        <v>183</v>
      </c>
      <c r="D1061" s="125">
        <v>160</v>
      </c>
      <c r="E1061" s="125">
        <v>218</v>
      </c>
      <c r="G1061" s="126">
        <v>261</v>
      </c>
      <c r="H1061" s="126">
        <v>170</v>
      </c>
      <c r="J1061" s="127">
        <v>50</v>
      </c>
      <c r="K1061" s="127">
        <v>48</v>
      </c>
      <c r="R1061" s="124">
        <v>0</v>
      </c>
      <c r="S1061" s="124">
        <v>0</v>
      </c>
      <c r="T1061" s="124">
        <v>0</v>
      </c>
      <c r="U1061" s="124">
        <v>0</v>
      </c>
      <c r="AP1061" s="124">
        <f t="shared" si="2930"/>
        <v>354</v>
      </c>
      <c r="AQ1061" s="124">
        <f t="shared" ca="1" si="2870"/>
        <v>223</v>
      </c>
      <c r="AR1061" s="124">
        <f t="shared" ca="1" si="2870"/>
        <v>248</v>
      </c>
      <c r="AT1061" s="124">
        <f t="shared" ca="1" si="2871"/>
        <v>69</v>
      </c>
      <c r="AU1061" s="124">
        <f t="shared" ca="1" si="2871"/>
        <v>187</v>
      </c>
      <c r="CI1061" s="124">
        <f t="shared" ref="CI1061:CJ1061" ca="1" si="2939">IFERROR(OFFSET($D$1,$AP1061,COLUMN()-87),0)</f>
        <v>113</v>
      </c>
      <c r="CJ1061" s="124">
        <f t="shared" ca="1" si="2939"/>
        <v>182</v>
      </c>
      <c r="CL1061" s="124">
        <f t="shared" ref="CL1061:CM1061" ca="1" si="2940">IFERROR(OFFSET($A$1,$AP1061,COLUMN()-90),0)</f>
        <v>223</v>
      </c>
      <c r="CM1061" s="124">
        <f t="shared" ca="1" si="2940"/>
        <v>248</v>
      </c>
      <c r="CO1061" s="124">
        <f t="shared" ref="CO1061:CP1061" ca="1" si="2941">IFERROR(OFFSET($A$1,$AP1061,COLUMN()-93),0)</f>
        <v>223</v>
      </c>
      <c r="CP1061" s="124">
        <f t="shared" ca="1" si="2941"/>
        <v>248</v>
      </c>
      <c r="CR1061" s="124">
        <f t="shared" ref="CR1061:CS1061" ca="1" si="2942">IFERROR(OFFSET($D$1,$AP1061,COLUMN()-96),0)</f>
        <v>113</v>
      </c>
      <c r="CS1061" s="124">
        <f t="shared" ca="1" si="2942"/>
        <v>182</v>
      </c>
    </row>
    <row r="1062" spans="1:97" x14ac:dyDescent="0.3">
      <c r="A1062" s="125">
        <v>190</v>
      </c>
      <c r="B1062" s="125">
        <v>185</v>
      </c>
      <c r="D1062" s="125">
        <v>165</v>
      </c>
      <c r="E1062" s="125">
        <v>220</v>
      </c>
      <c r="G1062" s="126">
        <v>261</v>
      </c>
      <c r="H1062" s="126">
        <v>176</v>
      </c>
      <c r="J1062" s="127">
        <v>44</v>
      </c>
      <c r="K1062" s="127">
        <v>51</v>
      </c>
      <c r="R1062" s="124">
        <v>0</v>
      </c>
      <c r="S1062" s="124">
        <v>0</v>
      </c>
      <c r="T1062" s="124">
        <v>0</v>
      </c>
      <c r="U1062" s="124">
        <v>0</v>
      </c>
      <c r="AP1062" s="124">
        <f t="shared" si="2930"/>
        <v>354</v>
      </c>
      <c r="AQ1062" s="124">
        <f t="shared" ca="1" si="2876"/>
        <v>113</v>
      </c>
      <c r="AR1062" s="124">
        <f t="shared" ca="1" si="2876"/>
        <v>182</v>
      </c>
      <c r="AT1062" s="124">
        <f t="shared" ca="1" si="2877"/>
        <v>100</v>
      </c>
      <c r="AU1062" s="124">
        <f t="shared" ca="1" si="2877"/>
        <v>151</v>
      </c>
      <c r="CI1062" s="124">
        <f t="shared" ref="CI1062:CJ1062" ca="1" si="2943">IFERROR(OFFSET($G$1,$AP1062,COLUMN()-87),0)</f>
        <v>69</v>
      </c>
      <c r="CJ1062" s="124">
        <f t="shared" ca="1" si="2943"/>
        <v>187</v>
      </c>
      <c r="CL1062" s="124">
        <f t="shared" ref="CL1062:CM1062" ca="1" si="2944">IFERROR(OFFSET($J$1,$AP1062,COLUMN()-90),0)</f>
        <v>100</v>
      </c>
      <c r="CM1062" s="124">
        <f t="shared" ca="1" si="2944"/>
        <v>151</v>
      </c>
      <c r="CO1062" s="124">
        <f t="shared" ref="CO1062:CP1062" ca="1" si="2945">IFERROR(OFFSET($G$1,$AP1062,COLUMN()-93),0)</f>
        <v>69</v>
      </c>
      <c r="CP1062" s="124">
        <f t="shared" ca="1" si="2945"/>
        <v>187</v>
      </c>
      <c r="CR1062" s="124">
        <f t="shared" ref="CR1062:CS1062" ca="1" si="2946">IFERROR(OFFSET($J$1,$AP1062,COLUMN()-96),0)</f>
        <v>100</v>
      </c>
      <c r="CS1062" s="124">
        <f t="shared" ca="1" si="2946"/>
        <v>151</v>
      </c>
    </row>
    <row r="1063" spans="1:97" x14ac:dyDescent="0.3">
      <c r="A1063" s="125">
        <v>193</v>
      </c>
      <c r="B1063" s="125">
        <v>187</v>
      </c>
      <c r="D1063" s="125">
        <v>170</v>
      </c>
      <c r="E1063" s="125">
        <v>223</v>
      </c>
      <c r="G1063" s="126">
        <v>261</v>
      </c>
      <c r="H1063" s="126">
        <v>182</v>
      </c>
      <c r="J1063" s="127">
        <v>39</v>
      </c>
      <c r="K1063" s="127">
        <v>54</v>
      </c>
      <c r="R1063" s="124">
        <v>0</v>
      </c>
      <c r="S1063" s="124">
        <v>0</v>
      </c>
      <c r="T1063" s="124">
        <v>0</v>
      </c>
      <c r="U1063" s="124">
        <v>0</v>
      </c>
    </row>
    <row r="1064" spans="1:97" x14ac:dyDescent="0.3">
      <c r="A1064" s="125">
        <v>196</v>
      </c>
      <c r="B1064" s="125">
        <v>189</v>
      </c>
      <c r="D1064" s="125">
        <v>175</v>
      </c>
      <c r="E1064" s="125">
        <v>226</v>
      </c>
      <c r="G1064" s="126">
        <v>261</v>
      </c>
      <c r="H1064" s="126">
        <v>189</v>
      </c>
      <c r="J1064" s="127">
        <v>33</v>
      </c>
      <c r="K1064" s="127">
        <v>57</v>
      </c>
      <c r="R1064" s="124">
        <v>61</v>
      </c>
      <c r="S1064" s="124">
        <v>64</v>
      </c>
      <c r="T1064" s="124">
        <v>0</v>
      </c>
      <c r="U1064" s="124">
        <v>0</v>
      </c>
      <c r="AP1064" s="124">
        <f t="shared" si="2930"/>
        <v>355</v>
      </c>
      <c r="AQ1064" s="124">
        <f t="shared" ca="1" si="2870"/>
        <v>229</v>
      </c>
      <c r="AR1064" s="124">
        <f t="shared" ca="1" si="2870"/>
        <v>245</v>
      </c>
      <c r="AT1064" s="124">
        <f t="shared" ca="1" si="2871"/>
        <v>66</v>
      </c>
      <c r="AU1064" s="124">
        <f t="shared" ca="1" si="2871"/>
        <v>189</v>
      </c>
      <c r="CI1064" s="124">
        <f t="shared" ref="CI1064:CJ1064" ca="1" si="2947">IFERROR(OFFSET($D$1,$AP1064,COLUMN()-87),0)</f>
        <v>113</v>
      </c>
      <c r="CJ1064" s="124">
        <f t="shared" ca="1" si="2947"/>
        <v>182</v>
      </c>
      <c r="CL1064" s="124">
        <f t="shared" ref="CL1064:CM1064" ca="1" si="2948">IFERROR(OFFSET($A$1,$AP1064,COLUMN()-90),0)</f>
        <v>229</v>
      </c>
      <c r="CM1064" s="124">
        <f t="shared" ca="1" si="2948"/>
        <v>245</v>
      </c>
      <c r="CO1064" s="124">
        <f t="shared" ref="CO1064:CP1064" ca="1" si="2949">IFERROR(OFFSET($A$1,$AP1064,COLUMN()-93),0)</f>
        <v>229</v>
      </c>
      <c r="CP1064" s="124">
        <f t="shared" ca="1" si="2949"/>
        <v>245</v>
      </c>
      <c r="CR1064" s="124">
        <f t="shared" ref="CR1064:CS1064" ca="1" si="2950">IFERROR(OFFSET($D$1,$AP1064,COLUMN()-96),0)</f>
        <v>113</v>
      </c>
      <c r="CS1064" s="124">
        <f t="shared" ca="1" si="2950"/>
        <v>182</v>
      </c>
    </row>
    <row r="1065" spans="1:97" x14ac:dyDescent="0.3">
      <c r="A1065" s="125">
        <v>194</v>
      </c>
      <c r="B1065" s="125">
        <v>192</v>
      </c>
      <c r="D1065" s="125">
        <v>177</v>
      </c>
      <c r="E1065" s="125">
        <v>223</v>
      </c>
      <c r="G1065" s="126">
        <v>261</v>
      </c>
      <c r="H1065" s="126">
        <v>195</v>
      </c>
      <c r="J1065" s="127">
        <v>28</v>
      </c>
      <c r="K1065" s="127">
        <v>60</v>
      </c>
      <c r="R1065" s="124">
        <v>0</v>
      </c>
      <c r="S1065" s="124">
        <v>0</v>
      </c>
      <c r="T1065" s="124">
        <v>0</v>
      </c>
      <c r="U1065" s="124">
        <v>0</v>
      </c>
      <c r="AP1065" s="124">
        <f t="shared" si="2930"/>
        <v>355</v>
      </c>
      <c r="AQ1065" s="124">
        <f t="shared" ca="1" si="2876"/>
        <v>113</v>
      </c>
      <c r="AR1065" s="124">
        <f t="shared" ca="1" si="2876"/>
        <v>182</v>
      </c>
      <c r="AT1065" s="124">
        <f t="shared" ca="1" si="2877"/>
        <v>99</v>
      </c>
      <c r="AU1065" s="124">
        <f t="shared" ca="1" si="2877"/>
        <v>148</v>
      </c>
      <c r="CI1065" s="124">
        <f t="shared" ref="CI1065:CJ1065" ca="1" si="2951">IFERROR(OFFSET($G$1,$AP1065,COLUMN()-87),0)</f>
        <v>66</v>
      </c>
      <c r="CJ1065" s="124">
        <f t="shared" ca="1" si="2951"/>
        <v>189</v>
      </c>
      <c r="CL1065" s="124">
        <f t="shared" ref="CL1065:CM1065" ca="1" si="2952">IFERROR(OFFSET($J$1,$AP1065,COLUMN()-90),0)</f>
        <v>99</v>
      </c>
      <c r="CM1065" s="124">
        <f t="shared" ca="1" si="2952"/>
        <v>148</v>
      </c>
      <c r="CO1065" s="124">
        <f t="shared" ref="CO1065:CP1065" ca="1" si="2953">IFERROR(OFFSET($G$1,$AP1065,COLUMN()-93),0)</f>
        <v>66</v>
      </c>
      <c r="CP1065" s="124">
        <f t="shared" ca="1" si="2953"/>
        <v>189</v>
      </c>
      <c r="CR1065" s="124">
        <f t="shared" ref="CR1065:CS1065" ca="1" si="2954">IFERROR(OFFSET($J$1,$AP1065,COLUMN()-96),0)</f>
        <v>99</v>
      </c>
      <c r="CS1065" s="124">
        <f t="shared" ca="1" si="2954"/>
        <v>148</v>
      </c>
    </row>
    <row r="1066" spans="1:97" x14ac:dyDescent="0.3">
      <c r="A1066" s="125">
        <v>193</v>
      </c>
      <c r="B1066" s="125">
        <v>195</v>
      </c>
      <c r="D1066" s="125">
        <v>179</v>
      </c>
      <c r="E1066" s="125">
        <v>220</v>
      </c>
      <c r="G1066" s="126">
        <v>261</v>
      </c>
      <c r="H1066" s="126">
        <v>201</v>
      </c>
      <c r="J1066" s="127">
        <v>23</v>
      </c>
      <c r="K1066" s="127">
        <v>64</v>
      </c>
      <c r="R1066" s="124">
        <v>0</v>
      </c>
      <c r="S1066" s="124">
        <v>0</v>
      </c>
      <c r="T1066" s="124">
        <v>0</v>
      </c>
      <c r="U1066" s="124">
        <v>0</v>
      </c>
    </row>
    <row r="1067" spans="1:97" x14ac:dyDescent="0.3">
      <c r="A1067" s="125">
        <v>191</v>
      </c>
      <c r="B1067" s="125">
        <v>198</v>
      </c>
      <c r="D1067" s="125">
        <v>180</v>
      </c>
      <c r="E1067" s="125">
        <v>217</v>
      </c>
      <c r="G1067" s="126">
        <v>261</v>
      </c>
      <c r="H1067" s="126">
        <v>207</v>
      </c>
      <c r="J1067" s="127">
        <v>17</v>
      </c>
      <c r="K1067" s="127">
        <v>67</v>
      </c>
      <c r="R1067" s="124">
        <v>0</v>
      </c>
      <c r="S1067" s="124">
        <v>0</v>
      </c>
      <c r="T1067" s="124">
        <v>0</v>
      </c>
      <c r="U1067" s="124">
        <v>0</v>
      </c>
      <c r="AP1067" s="124">
        <f t="shared" si="2930"/>
        <v>356</v>
      </c>
      <c r="AQ1067" s="124">
        <f t="shared" ca="1" si="2870"/>
        <v>234</v>
      </c>
      <c r="AR1067" s="124">
        <f t="shared" ca="1" si="2870"/>
        <v>242</v>
      </c>
      <c r="AT1067" s="124">
        <f t="shared" ca="1" si="2871"/>
        <v>62</v>
      </c>
      <c r="AU1067" s="124">
        <f t="shared" ca="1" si="2871"/>
        <v>191</v>
      </c>
      <c r="CI1067" s="124">
        <f t="shared" ref="CI1067:CJ1067" ca="1" si="2955">IFERROR(OFFSET($D$1,$AP1067,COLUMN()-87),0)</f>
        <v>113</v>
      </c>
      <c r="CJ1067" s="124">
        <f t="shared" ca="1" si="2955"/>
        <v>182</v>
      </c>
      <c r="CL1067" s="124">
        <f t="shared" ref="CL1067:CM1067" ca="1" si="2956">IFERROR(OFFSET($A$1,$AP1067,COLUMN()-90),0)</f>
        <v>234</v>
      </c>
      <c r="CM1067" s="124">
        <f t="shared" ca="1" si="2956"/>
        <v>242</v>
      </c>
      <c r="CO1067" s="124">
        <f t="shared" ref="CO1067:CP1067" ca="1" si="2957">IFERROR(OFFSET($A$1,$AP1067,COLUMN()-93),0)</f>
        <v>234</v>
      </c>
      <c r="CP1067" s="124">
        <f t="shared" ca="1" si="2957"/>
        <v>242</v>
      </c>
      <c r="CR1067" s="124">
        <f t="shared" ref="CR1067:CS1067" ca="1" si="2958">IFERROR(OFFSET($D$1,$AP1067,COLUMN()-96),0)</f>
        <v>113</v>
      </c>
      <c r="CS1067" s="124">
        <f t="shared" ca="1" si="2958"/>
        <v>182</v>
      </c>
    </row>
    <row r="1068" spans="1:97" x14ac:dyDescent="0.3">
      <c r="A1068" s="125">
        <v>189</v>
      </c>
      <c r="B1068" s="125">
        <v>201</v>
      </c>
      <c r="D1068" s="125">
        <v>182</v>
      </c>
      <c r="E1068" s="125">
        <v>214</v>
      </c>
      <c r="G1068" s="126">
        <v>261</v>
      </c>
      <c r="H1068" s="126">
        <v>214</v>
      </c>
      <c r="J1068" s="127">
        <v>12</v>
      </c>
      <c r="K1068" s="127">
        <v>70</v>
      </c>
      <c r="R1068" s="124">
        <v>0</v>
      </c>
      <c r="S1068" s="124">
        <v>0</v>
      </c>
      <c r="T1068" s="124">
        <v>0</v>
      </c>
      <c r="U1068" s="124">
        <v>0</v>
      </c>
      <c r="AP1068" s="124">
        <f t="shared" si="2930"/>
        <v>356</v>
      </c>
      <c r="AQ1068" s="124">
        <f t="shared" ca="1" si="2876"/>
        <v>113</v>
      </c>
      <c r="AR1068" s="124">
        <f t="shared" ca="1" si="2876"/>
        <v>182</v>
      </c>
      <c r="AT1068" s="124">
        <f t="shared" ca="1" si="2877"/>
        <v>99</v>
      </c>
      <c r="AU1068" s="124">
        <f t="shared" ca="1" si="2877"/>
        <v>144</v>
      </c>
      <c r="CI1068" s="124">
        <f t="shared" ref="CI1068:CJ1068" ca="1" si="2959">IFERROR(OFFSET($G$1,$AP1068,COLUMN()-87),0)</f>
        <v>62</v>
      </c>
      <c r="CJ1068" s="124">
        <f t="shared" ca="1" si="2959"/>
        <v>191</v>
      </c>
      <c r="CL1068" s="124">
        <f t="shared" ref="CL1068:CM1068" ca="1" si="2960">IFERROR(OFFSET($J$1,$AP1068,COLUMN()-90),0)</f>
        <v>99</v>
      </c>
      <c r="CM1068" s="124">
        <f t="shared" ca="1" si="2960"/>
        <v>144</v>
      </c>
      <c r="CO1068" s="124">
        <f t="shared" ref="CO1068:CP1068" ca="1" si="2961">IFERROR(OFFSET($G$1,$AP1068,COLUMN()-93),0)</f>
        <v>62</v>
      </c>
      <c r="CP1068" s="124">
        <f t="shared" ca="1" si="2961"/>
        <v>191</v>
      </c>
      <c r="CR1068" s="124">
        <f t="shared" ref="CR1068:CS1068" ca="1" si="2962">IFERROR(OFFSET($J$1,$AP1068,COLUMN()-96),0)</f>
        <v>99</v>
      </c>
      <c r="CS1068" s="124">
        <f t="shared" ca="1" si="2962"/>
        <v>144</v>
      </c>
    </row>
    <row r="1069" spans="1:97" x14ac:dyDescent="0.3">
      <c r="A1069" s="125">
        <v>187</v>
      </c>
      <c r="B1069" s="125">
        <v>204</v>
      </c>
      <c r="D1069" s="125">
        <v>184</v>
      </c>
      <c r="E1069" s="125">
        <v>211</v>
      </c>
      <c r="G1069" s="126">
        <v>261</v>
      </c>
      <c r="H1069" s="126">
        <v>220</v>
      </c>
      <c r="J1069" s="127">
        <v>6</v>
      </c>
      <c r="K1069" s="127">
        <v>73</v>
      </c>
      <c r="R1069" s="124">
        <v>0</v>
      </c>
      <c r="S1069" s="124">
        <v>0</v>
      </c>
      <c r="T1069" s="124">
        <v>0</v>
      </c>
      <c r="U1069" s="124">
        <v>0</v>
      </c>
    </row>
    <row r="1070" spans="1:97" x14ac:dyDescent="0.3">
      <c r="A1070" s="125">
        <v>186</v>
      </c>
      <c r="B1070" s="125">
        <v>208</v>
      </c>
      <c r="D1070" s="125">
        <v>186</v>
      </c>
      <c r="E1070" s="125">
        <v>208</v>
      </c>
      <c r="G1070" s="126">
        <v>261</v>
      </c>
      <c r="H1070" s="126">
        <v>226</v>
      </c>
      <c r="J1070" s="127">
        <v>1</v>
      </c>
      <c r="K1070" s="127">
        <v>76</v>
      </c>
      <c r="R1070" s="124">
        <v>0</v>
      </c>
      <c r="S1070" s="124">
        <v>0</v>
      </c>
      <c r="T1070" s="124">
        <v>64</v>
      </c>
      <c r="U1070" s="124">
        <v>56</v>
      </c>
      <c r="AP1070" s="124">
        <f t="shared" si="2930"/>
        <v>357</v>
      </c>
      <c r="AQ1070" s="124">
        <f t="shared" ca="1" si="2870"/>
        <v>239</v>
      </c>
      <c r="AR1070" s="124">
        <f t="shared" ca="1" si="2870"/>
        <v>239</v>
      </c>
      <c r="AT1070" s="124">
        <f t="shared" ca="1" si="2871"/>
        <v>59</v>
      </c>
      <c r="AU1070" s="124">
        <f t="shared" ca="1" si="2871"/>
        <v>193</v>
      </c>
      <c r="CI1070" s="124">
        <f t="shared" ref="CI1070:CJ1070" ca="1" si="2963">IFERROR(OFFSET($D$1,$AP1070,COLUMN()-87),0)</f>
        <v>113</v>
      </c>
      <c r="CJ1070" s="124">
        <f t="shared" ca="1" si="2963"/>
        <v>182</v>
      </c>
      <c r="CL1070" s="124">
        <f t="shared" ref="CL1070:CM1070" ca="1" si="2964">IFERROR(OFFSET($A$1,$AP1070,COLUMN()-90),0)</f>
        <v>239</v>
      </c>
      <c r="CM1070" s="124">
        <f t="shared" ca="1" si="2964"/>
        <v>239</v>
      </c>
      <c r="CO1070" s="124">
        <f t="shared" ref="CO1070:CP1070" ca="1" si="2965">IFERROR(OFFSET($A$1,$AP1070,COLUMN()-93),0)</f>
        <v>239</v>
      </c>
      <c r="CP1070" s="124">
        <f t="shared" ca="1" si="2965"/>
        <v>239</v>
      </c>
      <c r="CR1070" s="124">
        <f t="shared" ref="CR1070:CS1070" ca="1" si="2966">IFERROR(OFFSET($D$1,$AP1070,COLUMN()-96),0)</f>
        <v>113</v>
      </c>
      <c r="CS1070" s="124">
        <f t="shared" ca="1" si="2966"/>
        <v>182</v>
      </c>
    </row>
    <row r="1071" spans="1:97" x14ac:dyDescent="0.3">
      <c r="A1071" s="125">
        <v>184</v>
      </c>
      <c r="B1071" s="125">
        <v>211</v>
      </c>
      <c r="D1071" s="125">
        <v>187</v>
      </c>
      <c r="E1071" s="125">
        <v>204</v>
      </c>
      <c r="G1071" s="126">
        <v>256</v>
      </c>
      <c r="H1071" s="126">
        <v>229</v>
      </c>
      <c r="J1071" s="127">
        <v>1</v>
      </c>
      <c r="K1071" s="127">
        <v>82</v>
      </c>
      <c r="R1071" s="124">
        <v>0</v>
      </c>
      <c r="S1071" s="124">
        <v>0</v>
      </c>
      <c r="T1071" s="124">
        <v>0</v>
      </c>
      <c r="U1071" s="124">
        <v>0</v>
      </c>
      <c r="AP1071" s="124">
        <f t="shared" si="2930"/>
        <v>357</v>
      </c>
      <c r="AQ1071" s="124">
        <f t="shared" ca="1" si="2876"/>
        <v>113</v>
      </c>
      <c r="AR1071" s="124">
        <f t="shared" ca="1" si="2876"/>
        <v>182</v>
      </c>
      <c r="AT1071" s="124">
        <f t="shared" ca="1" si="2877"/>
        <v>98</v>
      </c>
      <c r="AU1071" s="124">
        <f t="shared" ca="1" si="2877"/>
        <v>141</v>
      </c>
      <c r="CI1071" s="124">
        <f t="shared" ref="CI1071:CJ1071" ca="1" si="2967">IFERROR(OFFSET($G$1,$AP1071,COLUMN()-87),0)</f>
        <v>59</v>
      </c>
      <c r="CJ1071" s="124">
        <f t="shared" ca="1" si="2967"/>
        <v>193</v>
      </c>
      <c r="CL1071" s="124">
        <f t="shared" ref="CL1071:CM1071" ca="1" si="2968">IFERROR(OFFSET($J$1,$AP1071,COLUMN()-90),0)</f>
        <v>98</v>
      </c>
      <c r="CM1071" s="124">
        <f t="shared" ca="1" si="2968"/>
        <v>141</v>
      </c>
      <c r="CO1071" s="124">
        <f t="shared" ref="CO1071:CP1071" ca="1" si="2969">IFERROR(OFFSET($G$1,$AP1071,COLUMN()-93),0)</f>
        <v>59</v>
      </c>
      <c r="CP1071" s="124">
        <f t="shared" ca="1" si="2969"/>
        <v>193</v>
      </c>
      <c r="CR1071" s="124">
        <f t="shared" ref="CR1071:CS1071" ca="1" si="2970">IFERROR(OFFSET($J$1,$AP1071,COLUMN()-96),0)</f>
        <v>98</v>
      </c>
      <c r="CS1071" s="124">
        <f t="shared" ca="1" si="2970"/>
        <v>141</v>
      </c>
    </row>
    <row r="1072" spans="1:97" x14ac:dyDescent="0.3">
      <c r="A1072" s="125">
        <v>182</v>
      </c>
      <c r="B1072" s="125">
        <v>214</v>
      </c>
      <c r="D1072" s="125">
        <v>189</v>
      </c>
      <c r="E1072" s="125">
        <v>201</v>
      </c>
      <c r="G1072" s="126">
        <v>250</v>
      </c>
      <c r="H1072" s="126">
        <v>232</v>
      </c>
      <c r="J1072" s="127">
        <v>1</v>
      </c>
      <c r="K1072" s="127">
        <v>88</v>
      </c>
      <c r="R1072" s="124">
        <v>0</v>
      </c>
      <c r="S1072" s="124">
        <v>0</v>
      </c>
      <c r="T1072" s="124">
        <v>0</v>
      </c>
      <c r="U1072" s="124">
        <v>0</v>
      </c>
    </row>
    <row r="1073" spans="1:97" x14ac:dyDescent="0.3">
      <c r="A1073" s="125">
        <v>180</v>
      </c>
      <c r="B1073" s="125">
        <v>217</v>
      </c>
      <c r="D1073" s="125">
        <v>191</v>
      </c>
      <c r="E1073" s="125">
        <v>198</v>
      </c>
      <c r="G1073" s="126">
        <v>245</v>
      </c>
      <c r="H1073" s="126">
        <v>235</v>
      </c>
      <c r="J1073" s="127">
        <v>1</v>
      </c>
      <c r="K1073" s="127">
        <v>95</v>
      </c>
      <c r="R1073" s="124">
        <v>0</v>
      </c>
      <c r="S1073" s="124">
        <v>0</v>
      </c>
      <c r="T1073" s="124">
        <v>0</v>
      </c>
      <c r="U1073" s="124">
        <v>0</v>
      </c>
      <c r="AP1073" s="124">
        <f t="shared" si="2930"/>
        <v>358</v>
      </c>
      <c r="AQ1073" s="124">
        <f t="shared" ca="1" si="2870"/>
        <v>245</v>
      </c>
      <c r="AR1073" s="124">
        <f t="shared" ca="1" si="2870"/>
        <v>235</v>
      </c>
      <c r="AT1073" s="124">
        <f t="shared" ca="1" si="2871"/>
        <v>55</v>
      </c>
      <c r="AU1073" s="124">
        <f t="shared" ca="1" si="2871"/>
        <v>195</v>
      </c>
      <c r="CI1073" s="124">
        <f t="shared" ref="CI1073:CJ1073" ca="1" si="2971">IFERROR(OFFSET($D$1,$AP1073,COLUMN()-87),0)</f>
        <v>113</v>
      </c>
      <c r="CJ1073" s="124">
        <f t="shared" ca="1" si="2971"/>
        <v>182</v>
      </c>
      <c r="CL1073" s="124">
        <f t="shared" ref="CL1073:CM1073" ca="1" si="2972">IFERROR(OFFSET($A$1,$AP1073,COLUMN()-90),0)</f>
        <v>245</v>
      </c>
      <c r="CM1073" s="124">
        <f t="shared" ca="1" si="2972"/>
        <v>235</v>
      </c>
      <c r="CO1073" s="124">
        <f t="shared" ref="CO1073:CP1073" ca="1" si="2973">IFERROR(OFFSET($A$1,$AP1073,COLUMN()-93),0)</f>
        <v>245</v>
      </c>
      <c r="CP1073" s="124">
        <f t="shared" ca="1" si="2973"/>
        <v>235</v>
      </c>
      <c r="CR1073" s="124">
        <f t="shared" ref="CR1073:CS1073" ca="1" si="2974">IFERROR(OFFSET($D$1,$AP1073,COLUMN()-96),0)</f>
        <v>113</v>
      </c>
      <c r="CS1073" s="124">
        <f t="shared" ca="1" si="2974"/>
        <v>182</v>
      </c>
    </row>
    <row r="1074" spans="1:97" x14ac:dyDescent="0.3">
      <c r="A1074" s="125">
        <v>179</v>
      </c>
      <c r="B1074" s="125">
        <v>220</v>
      </c>
      <c r="D1074" s="125">
        <v>193</v>
      </c>
      <c r="E1074" s="125">
        <v>195</v>
      </c>
      <c r="G1074" s="126">
        <v>239</v>
      </c>
      <c r="H1074" s="126">
        <v>239</v>
      </c>
      <c r="J1074" s="127">
        <v>1</v>
      </c>
      <c r="K1074" s="127">
        <v>101</v>
      </c>
      <c r="R1074" s="124">
        <v>0</v>
      </c>
      <c r="S1074" s="124">
        <v>0</v>
      </c>
      <c r="T1074" s="124">
        <v>0</v>
      </c>
      <c r="U1074" s="124">
        <v>0</v>
      </c>
      <c r="AP1074" s="124">
        <f t="shared" si="2930"/>
        <v>358</v>
      </c>
      <c r="AQ1074" s="124">
        <f t="shared" ca="1" si="2876"/>
        <v>113</v>
      </c>
      <c r="AR1074" s="124">
        <f t="shared" ca="1" si="2876"/>
        <v>182</v>
      </c>
      <c r="AT1074" s="124">
        <f t="shared" ca="1" si="2877"/>
        <v>97</v>
      </c>
      <c r="AU1074" s="124">
        <f t="shared" ca="1" si="2877"/>
        <v>138</v>
      </c>
      <c r="CI1074" s="124">
        <f t="shared" ref="CI1074:CJ1074" ca="1" si="2975">IFERROR(OFFSET($G$1,$AP1074,COLUMN()-87),0)</f>
        <v>55</v>
      </c>
      <c r="CJ1074" s="124">
        <f t="shared" ca="1" si="2975"/>
        <v>195</v>
      </c>
      <c r="CL1074" s="124">
        <f t="shared" ref="CL1074:CM1074" ca="1" si="2976">IFERROR(OFFSET($J$1,$AP1074,COLUMN()-90),0)</f>
        <v>97</v>
      </c>
      <c r="CM1074" s="124">
        <f t="shared" ca="1" si="2976"/>
        <v>138</v>
      </c>
      <c r="CO1074" s="124">
        <f t="shared" ref="CO1074:CP1074" ca="1" si="2977">IFERROR(OFFSET($G$1,$AP1074,COLUMN()-93),0)</f>
        <v>55</v>
      </c>
      <c r="CP1074" s="124">
        <f t="shared" ca="1" si="2977"/>
        <v>195</v>
      </c>
      <c r="CR1074" s="124">
        <f t="shared" ref="CR1074:CS1074" ca="1" si="2978">IFERROR(OFFSET($J$1,$AP1074,COLUMN()-96),0)</f>
        <v>97</v>
      </c>
      <c r="CS1074" s="124">
        <f t="shared" ca="1" si="2978"/>
        <v>138</v>
      </c>
    </row>
    <row r="1075" spans="1:97" x14ac:dyDescent="0.3">
      <c r="A1075" s="125">
        <v>177</v>
      </c>
      <c r="B1075" s="125">
        <v>223</v>
      </c>
      <c r="D1075" s="125">
        <v>194</v>
      </c>
      <c r="E1075" s="125">
        <v>192</v>
      </c>
      <c r="G1075" s="126">
        <v>234</v>
      </c>
      <c r="H1075" s="126">
        <v>242</v>
      </c>
      <c r="J1075" s="127">
        <v>1</v>
      </c>
      <c r="K1075" s="127">
        <v>107</v>
      </c>
      <c r="R1075" s="124">
        <v>0</v>
      </c>
      <c r="S1075" s="124">
        <v>0</v>
      </c>
      <c r="T1075" s="124">
        <v>0</v>
      </c>
      <c r="U1075" s="124">
        <v>0</v>
      </c>
    </row>
    <row r="1076" spans="1:97" x14ac:dyDescent="0.3">
      <c r="A1076" s="125">
        <v>175</v>
      </c>
      <c r="B1076" s="125">
        <v>226</v>
      </c>
      <c r="D1076" s="125">
        <v>196</v>
      </c>
      <c r="E1076" s="125">
        <v>189</v>
      </c>
      <c r="G1076" s="126">
        <v>229</v>
      </c>
      <c r="H1076" s="126">
        <v>245</v>
      </c>
      <c r="J1076" s="127">
        <v>1</v>
      </c>
      <c r="K1076" s="127">
        <v>114</v>
      </c>
      <c r="R1076" s="124">
        <v>64</v>
      </c>
      <c r="S1076" s="124">
        <v>61</v>
      </c>
      <c r="T1076" s="124">
        <v>0</v>
      </c>
      <c r="U1076" s="124">
        <v>0</v>
      </c>
      <c r="AP1076" s="124">
        <f t="shared" si="2930"/>
        <v>359</v>
      </c>
      <c r="AQ1076" s="124">
        <f t="shared" ca="1" si="2870"/>
        <v>250</v>
      </c>
      <c r="AR1076" s="124">
        <f t="shared" ca="1" si="2870"/>
        <v>232</v>
      </c>
      <c r="AT1076" s="124">
        <f t="shared" ca="1" si="2871"/>
        <v>51</v>
      </c>
      <c r="AU1076" s="124">
        <f t="shared" ca="1" si="2871"/>
        <v>197</v>
      </c>
      <c r="CI1076" s="124">
        <f t="shared" ref="CI1076:CJ1076" ca="1" si="2979">IFERROR(OFFSET($D$1,$AP1076,COLUMN()-87),0)</f>
        <v>113</v>
      </c>
      <c r="CJ1076" s="124">
        <f t="shared" ca="1" si="2979"/>
        <v>182</v>
      </c>
      <c r="CL1076" s="124">
        <f t="shared" ref="CL1076:CM1076" ca="1" si="2980">IFERROR(OFFSET($A$1,$AP1076,COLUMN()-90),0)</f>
        <v>250</v>
      </c>
      <c r="CM1076" s="124">
        <f t="shared" ca="1" si="2980"/>
        <v>232</v>
      </c>
      <c r="CO1076" s="124">
        <f t="shared" ref="CO1076:CP1076" ca="1" si="2981">IFERROR(OFFSET($A$1,$AP1076,COLUMN()-93),0)</f>
        <v>250</v>
      </c>
      <c r="CP1076" s="124">
        <f t="shared" ca="1" si="2981"/>
        <v>232</v>
      </c>
      <c r="CR1076" s="124">
        <f t="shared" ref="CR1076:CS1076" ca="1" si="2982">IFERROR(OFFSET($D$1,$AP1076,COLUMN()-96),0)</f>
        <v>113</v>
      </c>
      <c r="CS1076" s="124">
        <f t="shared" ca="1" si="2982"/>
        <v>182</v>
      </c>
    </row>
    <row r="1077" spans="1:97" x14ac:dyDescent="0.3">
      <c r="A1077" s="125">
        <v>170</v>
      </c>
      <c r="B1077" s="125">
        <v>223</v>
      </c>
      <c r="D1077" s="125">
        <v>200</v>
      </c>
      <c r="E1077" s="125">
        <v>191</v>
      </c>
      <c r="G1077" s="126">
        <v>223</v>
      </c>
      <c r="H1077" s="126">
        <v>248</v>
      </c>
      <c r="J1077" s="127">
        <v>1</v>
      </c>
      <c r="K1077" s="127">
        <v>120</v>
      </c>
      <c r="R1077" s="124">
        <v>0</v>
      </c>
      <c r="S1077" s="124">
        <v>0</v>
      </c>
      <c r="T1077" s="124">
        <v>0</v>
      </c>
      <c r="U1077" s="124">
        <v>0</v>
      </c>
      <c r="AP1077" s="124">
        <f t="shared" si="2930"/>
        <v>359</v>
      </c>
      <c r="AQ1077" s="124">
        <f t="shared" ca="1" si="2876"/>
        <v>113</v>
      </c>
      <c r="AR1077" s="124">
        <f t="shared" ca="1" si="2876"/>
        <v>182</v>
      </c>
      <c r="AT1077" s="124">
        <f t="shared" ca="1" si="2877"/>
        <v>96</v>
      </c>
      <c r="AU1077" s="124">
        <f t="shared" ca="1" si="2877"/>
        <v>135</v>
      </c>
      <c r="CI1077" s="124">
        <f t="shared" ref="CI1077:CJ1077" ca="1" si="2983">IFERROR(OFFSET($G$1,$AP1077,COLUMN()-87),0)</f>
        <v>51</v>
      </c>
      <c r="CJ1077" s="124">
        <f t="shared" ca="1" si="2983"/>
        <v>197</v>
      </c>
      <c r="CL1077" s="124">
        <f t="shared" ref="CL1077:CM1077" ca="1" si="2984">IFERROR(OFFSET($J$1,$AP1077,COLUMN()-90),0)</f>
        <v>96</v>
      </c>
      <c r="CM1077" s="124">
        <f t="shared" ca="1" si="2984"/>
        <v>135</v>
      </c>
      <c r="CO1077" s="124">
        <f t="shared" ref="CO1077:CP1077" ca="1" si="2985">IFERROR(OFFSET($G$1,$AP1077,COLUMN()-93),0)</f>
        <v>51</v>
      </c>
      <c r="CP1077" s="124">
        <f t="shared" ca="1" si="2985"/>
        <v>197</v>
      </c>
      <c r="CR1077" s="124">
        <f t="shared" ref="CR1077:CS1077" ca="1" si="2986">IFERROR(OFFSET($J$1,$AP1077,COLUMN()-96),0)</f>
        <v>96</v>
      </c>
      <c r="CS1077" s="124">
        <f t="shared" ca="1" si="2986"/>
        <v>135</v>
      </c>
    </row>
    <row r="1078" spans="1:97" x14ac:dyDescent="0.3">
      <c r="A1078" s="125">
        <v>165</v>
      </c>
      <c r="B1078" s="125">
        <v>220</v>
      </c>
      <c r="D1078" s="125">
        <v>203</v>
      </c>
      <c r="E1078" s="125">
        <v>193</v>
      </c>
      <c r="G1078" s="126">
        <v>218</v>
      </c>
      <c r="H1078" s="126">
        <v>251</v>
      </c>
      <c r="J1078" s="127">
        <v>1</v>
      </c>
      <c r="K1078" s="127">
        <v>126</v>
      </c>
      <c r="R1078" s="124">
        <v>0</v>
      </c>
      <c r="S1078" s="124">
        <v>0</v>
      </c>
      <c r="T1078" s="124">
        <v>0</v>
      </c>
      <c r="U1078" s="124">
        <v>0</v>
      </c>
    </row>
    <row r="1079" spans="1:97" x14ac:dyDescent="0.3">
      <c r="A1079" s="125">
        <v>160</v>
      </c>
      <c r="B1079" s="125">
        <v>218</v>
      </c>
      <c r="D1079" s="125">
        <v>207</v>
      </c>
      <c r="E1079" s="125">
        <v>195</v>
      </c>
      <c r="G1079" s="126">
        <v>212</v>
      </c>
      <c r="H1079" s="126">
        <v>254</v>
      </c>
      <c r="J1079" s="127">
        <v>1</v>
      </c>
      <c r="K1079" s="127">
        <v>132</v>
      </c>
      <c r="R1079" s="124">
        <v>0</v>
      </c>
      <c r="S1079" s="124">
        <v>0</v>
      </c>
      <c r="T1079" s="124">
        <v>0</v>
      </c>
      <c r="U1079" s="124">
        <v>0</v>
      </c>
      <c r="AP1079" s="124">
        <f t="shared" si="2930"/>
        <v>360</v>
      </c>
      <c r="AQ1079" s="124">
        <f t="shared" ca="1" si="2870"/>
        <v>256</v>
      </c>
      <c r="AR1079" s="124">
        <f t="shared" ca="1" si="2870"/>
        <v>229</v>
      </c>
      <c r="AT1079" s="124">
        <f t="shared" ca="1" si="2871"/>
        <v>48</v>
      </c>
      <c r="AU1079" s="124">
        <f t="shared" ca="1" si="2871"/>
        <v>199</v>
      </c>
      <c r="CI1079" s="124">
        <f t="shared" ref="CI1079:CJ1079" ca="1" si="2987">IFERROR(OFFSET($D$1,$AP1079,COLUMN()-87),0)</f>
        <v>113</v>
      </c>
      <c r="CJ1079" s="124">
        <f t="shared" ca="1" si="2987"/>
        <v>182</v>
      </c>
      <c r="CL1079" s="124">
        <f t="shared" ref="CL1079:CM1079" ca="1" si="2988">IFERROR(OFFSET($A$1,$AP1079,COLUMN()-90),0)</f>
        <v>256</v>
      </c>
      <c r="CM1079" s="124">
        <f t="shared" ca="1" si="2988"/>
        <v>229</v>
      </c>
      <c r="CO1079" s="124">
        <f t="shared" ref="CO1079:CP1079" ca="1" si="2989">IFERROR(OFFSET($A$1,$AP1079,COLUMN()-93),0)</f>
        <v>256</v>
      </c>
      <c r="CP1079" s="124">
        <f t="shared" ca="1" si="2989"/>
        <v>229</v>
      </c>
      <c r="CR1079" s="124">
        <f t="shared" ref="CR1079:CS1079" ca="1" si="2990">IFERROR(OFFSET($D$1,$AP1079,COLUMN()-96),0)</f>
        <v>113</v>
      </c>
      <c r="CS1079" s="124">
        <f t="shared" ca="1" si="2990"/>
        <v>182</v>
      </c>
    </row>
    <row r="1080" spans="1:97" x14ac:dyDescent="0.3">
      <c r="A1080" s="125">
        <v>154</v>
      </c>
      <c r="B1080" s="125">
        <v>215</v>
      </c>
      <c r="D1080" s="125">
        <v>211</v>
      </c>
      <c r="E1080" s="125">
        <v>197</v>
      </c>
      <c r="G1080" s="126">
        <v>207</v>
      </c>
      <c r="H1080" s="126">
        <v>257</v>
      </c>
      <c r="J1080" s="127">
        <v>1</v>
      </c>
      <c r="K1080" s="127">
        <v>139</v>
      </c>
      <c r="R1080" s="124">
        <v>0</v>
      </c>
      <c r="S1080" s="124">
        <v>0</v>
      </c>
      <c r="T1080" s="124">
        <v>0</v>
      </c>
      <c r="U1080" s="124">
        <v>0</v>
      </c>
      <c r="AP1080" s="124">
        <f t="shared" si="2930"/>
        <v>360</v>
      </c>
      <c r="AQ1080" s="124">
        <f t="shared" ca="1" si="2876"/>
        <v>113</v>
      </c>
      <c r="AR1080" s="124">
        <f t="shared" ca="1" si="2876"/>
        <v>182</v>
      </c>
      <c r="AT1080" s="124">
        <f t="shared" ca="1" si="2877"/>
        <v>95</v>
      </c>
      <c r="AU1080" s="124">
        <f t="shared" ca="1" si="2877"/>
        <v>132</v>
      </c>
      <c r="CI1080" s="124">
        <f t="shared" ref="CI1080:CJ1080" ca="1" si="2991">IFERROR(OFFSET($G$1,$AP1080,COLUMN()-87),0)</f>
        <v>48</v>
      </c>
      <c r="CJ1080" s="124">
        <f t="shared" ca="1" si="2991"/>
        <v>199</v>
      </c>
      <c r="CL1080" s="124">
        <f t="shared" ref="CL1080:CM1080" ca="1" si="2992">IFERROR(OFFSET($J$1,$AP1080,COLUMN()-90),0)</f>
        <v>95</v>
      </c>
      <c r="CM1080" s="124">
        <f t="shared" ca="1" si="2992"/>
        <v>132</v>
      </c>
      <c r="CO1080" s="124">
        <f t="shared" ref="CO1080:CP1080" ca="1" si="2993">IFERROR(OFFSET($G$1,$AP1080,COLUMN()-93),0)</f>
        <v>48</v>
      </c>
      <c r="CP1080" s="124">
        <f t="shared" ca="1" si="2993"/>
        <v>199</v>
      </c>
      <c r="CR1080" s="124">
        <f t="shared" ref="CR1080:CS1080" ca="1" si="2994">IFERROR(OFFSET($J$1,$AP1080,COLUMN()-96),0)</f>
        <v>95</v>
      </c>
      <c r="CS1080" s="124">
        <f t="shared" ca="1" si="2994"/>
        <v>132</v>
      </c>
    </row>
    <row r="1081" spans="1:97" x14ac:dyDescent="0.3">
      <c r="A1081" s="125">
        <v>149</v>
      </c>
      <c r="B1081" s="125">
        <v>212</v>
      </c>
      <c r="D1081" s="125">
        <v>214</v>
      </c>
      <c r="E1081" s="125">
        <v>199</v>
      </c>
      <c r="G1081" s="126">
        <v>201</v>
      </c>
      <c r="H1081" s="126">
        <v>260</v>
      </c>
      <c r="J1081" s="127">
        <v>1</v>
      </c>
      <c r="K1081" s="127">
        <v>145</v>
      </c>
      <c r="R1081" s="124">
        <v>0</v>
      </c>
      <c r="S1081" s="124">
        <v>0</v>
      </c>
      <c r="T1081" s="124">
        <v>0</v>
      </c>
      <c r="U1081" s="124">
        <v>0</v>
      </c>
    </row>
    <row r="1082" spans="1:97" x14ac:dyDescent="0.3">
      <c r="A1082" s="125">
        <v>144</v>
      </c>
      <c r="B1082" s="125">
        <v>209</v>
      </c>
      <c r="D1082" s="125">
        <v>218</v>
      </c>
      <c r="E1082" s="125">
        <v>201</v>
      </c>
      <c r="G1082" s="126">
        <v>196</v>
      </c>
      <c r="H1082" s="126">
        <v>264</v>
      </c>
      <c r="J1082" s="127">
        <v>1</v>
      </c>
      <c r="K1082" s="127">
        <v>151</v>
      </c>
      <c r="R1082" s="124">
        <v>63</v>
      </c>
      <c r="S1082" s="124">
        <v>62</v>
      </c>
      <c r="T1082" s="124">
        <v>0</v>
      </c>
      <c r="U1082" s="124">
        <v>0</v>
      </c>
      <c r="AP1082" s="124">
        <f t="shared" si="2930"/>
        <v>361</v>
      </c>
      <c r="AQ1082" s="124">
        <f t="shared" ca="1" si="2870"/>
        <v>261</v>
      </c>
      <c r="AR1082" s="124">
        <f t="shared" ca="1" si="2870"/>
        <v>226</v>
      </c>
      <c r="AT1082" s="124">
        <f t="shared" ca="1" si="2871"/>
        <v>44</v>
      </c>
      <c r="AU1082" s="124">
        <f t="shared" ca="1" si="2871"/>
        <v>201</v>
      </c>
      <c r="CI1082" s="124">
        <f t="shared" ref="CI1082:CJ1082" ca="1" si="2995">IFERROR(OFFSET($D$1,$AP1082,COLUMN()-87),0)</f>
        <v>113</v>
      </c>
      <c r="CJ1082" s="124">
        <f t="shared" ca="1" si="2995"/>
        <v>182</v>
      </c>
      <c r="CL1082" s="124">
        <f t="shared" ref="CL1082:CM1082" ca="1" si="2996">IFERROR(OFFSET($A$1,$AP1082,COLUMN()-90),0)</f>
        <v>261</v>
      </c>
      <c r="CM1082" s="124">
        <f t="shared" ca="1" si="2996"/>
        <v>226</v>
      </c>
      <c r="CO1082" s="124">
        <f t="shared" ref="CO1082:CP1082" ca="1" si="2997">IFERROR(OFFSET($A$1,$AP1082,COLUMN()-93),0)</f>
        <v>261</v>
      </c>
      <c r="CP1082" s="124">
        <f t="shared" ca="1" si="2997"/>
        <v>226</v>
      </c>
      <c r="CR1082" s="124">
        <f t="shared" ref="CR1082:CS1082" ca="1" si="2998">IFERROR(OFFSET($D$1,$AP1082,COLUMN()-96),0)</f>
        <v>113</v>
      </c>
      <c r="CS1082" s="124">
        <f t="shared" ca="1" si="2998"/>
        <v>182</v>
      </c>
    </row>
    <row r="1083" spans="1:97" x14ac:dyDescent="0.3">
      <c r="A1083" s="125">
        <v>145</v>
      </c>
      <c r="B1083" s="125">
        <v>205</v>
      </c>
      <c r="D1083" s="125">
        <v>218</v>
      </c>
      <c r="E1083" s="125">
        <v>197</v>
      </c>
      <c r="G1083" s="126">
        <v>191</v>
      </c>
      <c r="H1083" s="126">
        <v>267</v>
      </c>
      <c r="J1083" s="127">
        <v>1</v>
      </c>
      <c r="K1083" s="127">
        <v>157</v>
      </c>
      <c r="R1083" s="124">
        <v>0</v>
      </c>
      <c r="S1083" s="124">
        <v>0</v>
      </c>
      <c r="T1083" s="124">
        <v>0</v>
      </c>
      <c r="U1083" s="124">
        <v>0</v>
      </c>
      <c r="AP1083" s="124">
        <f t="shared" si="2930"/>
        <v>361</v>
      </c>
      <c r="AQ1083" s="124">
        <f t="shared" ca="1" si="2876"/>
        <v>113</v>
      </c>
      <c r="AR1083" s="124">
        <f t="shared" ca="1" si="2876"/>
        <v>182</v>
      </c>
      <c r="AT1083" s="124">
        <f t="shared" ca="1" si="2877"/>
        <v>94</v>
      </c>
      <c r="AU1083" s="124">
        <f t="shared" ca="1" si="2877"/>
        <v>129</v>
      </c>
      <c r="CI1083" s="124">
        <f t="shared" ref="CI1083:CJ1083" ca="1" si="2999">IFERROR(OFFSET($G$1,$AP1083,COLUMN()-87),0)</f>
        <v>44</v>
      </c>
      <c r="CJ1083" s="124">
        <f t="shared" ca="1" si="2999"/>
        <v>201</v>
      </c>
      <c r="CL1083" s="124">
        <f t="shared" ref="CL1083:CM1083" ca="1" si="3000">IFERROR(OFFSET($J$1,$AP1083,COLUMN()-90),0)</f>
        <v>94</v>
      </c>
      <c r="CM1083" s="124">
        <f t="shared" ca="1" si="3000"/>
        <v>129</v>
      </c>
      <c r="CO1083" s="124">
        <f t="shared" ref="CO1083:CP1083" ca="1" si="3001">IFERROR(OFFSET($G$1,$AP1083,COLUMN()-93),0)</f>
        <v>44</v>
      </c>
      <c r="CP1083" s="124">
        <f t="shared" ca="1" si="3001"/>
        <v>201</v>
      </c>
      <c r="CR1083" s="124">
        <f t="shared" ref="CR1083:CS1083" ca="1" si="3002">IFERROR(OFFSET($J$1,$AP1083,COLUMN()-96),0)</f>
        <v>94</v>
      </c>
      <c r="CS1083" s="124">
        <f t="shared" ca="1" si="3002"/>
        <v>129</v>
      </c>
    </row>
    <row r="1084" spans="1:97" x14ac:dyDescent="0.3">
      <c r="A1084" s="125">
        <v>146</v>
      </c>
      <c r="B1084" s="125">
        <v>201</v>
      </c>
      <c r="D1084" s="125">
        <v>218</v>
      </c>
      <c r="E1084" s="125">
        <v>193</v>
      </c>
      <c r="G1084" s="126">
        <v>185</v>
      </c>
      <c r="H1084" s="126">
        <v>270</v>
      </c>
      <c r="J1084" s="127">
        <v>1</v>
      </c>
      <c r="K1084" s="127">
        <v>164</v>
      </c>
      <c r="R1084" s="124">
        <v>0</v>
      </c>
      <c r="S1084" s="124">
        <v>0</v>
      </c>
      <c r="T1084" s="124">
        <v>0</v>
      </c>
      <c r="U1084" s="124">
        <v>0</v>
      </c>
    </row>
    <row r="1085" spans="1:97" x14ac:dyDescent="0.3">
      <c r="A1085" s="125">
        <v>148</v>
      </c>
      <c r="B1085" s="125">
        <v>198</v>
      </c>
      <c r="D1085" s="125">
        <v>218</v>
      </c>
      <c r="E1085" s="125">
        <v>189</v>
      </c>
      <c r="G1085" s="126">
        <v>180</v>
      </c>
      <c r="H1085" s="126">
        <v>273</v>
      </c>
      <c r="J1085" s="127">
        <v>1</v>
      </c>
      <c r="K1085" s="127">
        <v>170</v>
      </c>
      <c r="R1085" s="124">
        <v>0</v>
      </c>
      <c r="S1085" s="124">
        <v>0</v>
      </c>
      <c r="T1085" s="124">
        <v>0</v>
      </c>
      <c r="U1085" s="124">
        <v>0</v>
      </c>
      <c r="AP1085" s="124">
        <f t="shared" si="2930"/>
        <v>362</v>
      </c>
      <c r="AQ1085" s="124">
        <f t="shared" ca="1" si="2870"/>
        <v>261</v>
      </c>
      <c r="AR1085" s="124">
        <f t="shared" ca="1" si="2870"/>
        <v>220</v>
      </c>
      <c r="AT1085" s="124">
        <f t="shared" ca="1" si="2871"/>
        <v>48</v>
      </c>
      <c r="AU1085" s="124">
        <f t="shared" ca="1" si="2871"/>
        <v>203</v>
      </c>
      <c r="CI1085" s="124">
        <f t="shared" ref="CI1085:CJ1085" ca="1" si="3003">IFERROR(OFFSET($D$1,$AP1085,COLUMN()-87),0)</f>
        <v>113</v>
      </c>
      <c r="CJ1085" s="124">
        <f t="shared" ca="1" si="3003"/>
        <v>182</v>
      </c>
      <c r="CL1085" s="124">
        <f t="shared" ref="CL1085:CM1085" ca="1" si="3004">IFERROR(OFFSET($A$1,$AP1085,COLUMN()-90),0)</f>
        <v>261</v>
      </c>
      <c r="CM1085" s="124">
        <f t="shared" ca="1" si="3004"/>
        <v>220</v>
      </c>
      <c r="CO1085" s="124">
        <f t="shared" ref="CO1085:CP1085" ca="1" si="3005">IFERROR(OFFSET($A$1,$AP1085,COLUMN()-93),0)</f>
        <v>261</v>
      </c>
      <c r="CP1085" s="124">
        <f t="shared" ca="1" si="3005"/>
        <v>220</v>
      </c>
      <c r="CR1085" s="124">
        <f t="shared" ref="CR1085:CS1085" ca="1" si="3006">IFERROR(OFFSET($D$1,$AP1085,COLUMN()-96),0)</f>
        <v>113</v>
      </c>
      <c r="CS1085" s="124">
        <f t="shared" ca="1" si="3006"/>
        <v>182</v>
      </c>
    </row>
    <row r="1086" spans="1:97" x14ac:dyDescent="0.3">
      <c r="A1086" s="125">
        <v>149</v>
      </c>
      <c r="B1086" s="125">
        <v>194</v>
      </c>
      <c r="D1086" s="125">
        <v>218</v>
      </c>
      <c r="E1086" s="125">
        <v>184</v>
      </c>
      <c r="G1086" s="126">
        <v>174</v>
      </c>
      <c r="H1086" s="126">
        <v>276</v>
      </c>
      <c r="J1086" s="127">
        <v>1</v>
      </c>
      <c r="K1086" s="127">
        <v>176</v>
      </c>
      <c r="R1086" s="124">
        <v>0</v>
      </c>
      <c r="S1086" s="124">
        <v>0</v>
      </c>
      <c r="T1086" s="124">
        <v>0</v>
      </c>
      <c r="U1086" s="124">
        <v>0</v>
      </c>
      <c r="AP1086" s="124">
        <f t="shared" si="2930"/>
        <v>362</v>
      </c>
      <c r="AQ1086" s="124">
        <f t="shared" ca="1" si="2876"/>
        <v>113</v>
      </c>
      <c r="AR1086" s="124">
        <f t="shared" ca="1" si="2876"/>
        <v>182</v>
      </c>
      <c r="AT1086" s="124">
        <f t="shared" ca="1" si="2877"/>
        <v>96</v>
      </c>
      <c r="AU1086" s="124">
        <f t="shared" ca="1" si="2877"/>
        <v>125</v>
      </c>
      <c r="CI1086" s="124">
        <f t="shared" ref="CI1086:CJ1086" ca="1" si="3007">IFERROR(OFFSET($G$1,$AP1086,COLUMN()-87),0)</f>
        <v>48</v>
      </c>
      <c r="CJ1086" s="124">
        <f t="shared" ca="1" si="3007"/>
        <v>203</v>
      </c>
      <c r="CL1086" s="124">
        <f t="shared" ref="CL1086:CM1086" ca="1" si="3008">IFERROR(OFFSET($J$1,$AP1086,COLUMN()-90),0)</f>
        <v>96</v>
      </c>
      <c r="CM1086" s="124">
        <f t="shared" ca="1" si="3008"/>
        <v>125</v>
      </c>
      <c r="CO1086" s="124">
        <f t="shared" ref="CO1086:CP1086" ca="1" si="3009">IFERROR(OFFSET($G$1,$AP1086,COLUMN()-93),0)</f>
        <v>48</v>
      </c>
      <c r="CP1086" s="124">
        <f t="shared" ca="1" si="3009"/>
        <v>203</v>
      </c>
      <c r="CR1086" s="124">
        <f t="shared" ref="CR1086:CS1086" ca="1" si="3010">IFERROR(OFFSET($J$1,$AP1086,COLUMN()-96),0)</f>
        <v>96</v>
      </c>
      <c r="CS1086" s="124">
        <f t="shared" ca="1" si="3010"/>
        <v>125</v>
      </c>
    </row>
    <row r="1087" spans="1:97" x14ac:dyDescent="0.3">
      <c r="A1087" s="125">
        <v>150</v>
      </c>
      <c r="B1087" s="125">
        <v>190</v>
      </c>
      <c r="D1087" s="125">
        <v>218</v>
      </c>
      <c r="E1087" s="125">
        <v>180</v>
      </c>
      <c r="G1087" s="126">
        <v>169</v>
      </c>
      <c r="H1087" s="126">
        <v>279</v>
      </c>
      <c r="J1087" s="127">
        <v>1</v>
      </c>
      <c r="K1087" s="127">
        <v>182</v>
      </c>
      <c r="R1087" s="124">
        <v>0</v>
      </c>
      <c r="S1087" s="124">
        <v>0</v>
      </c>
      <c r="T1087" s="124">
        <v>0</v>
      </c>
      <c r="U1087" s="124">
        <v>0</v>
      </c>
    </row>
    <row r="1088" spans="1:97" x14ac:dyDescent="0.3">
      <c r="A1088" s="125">
        <v>151</v>
      </c>
      <c r="B1088" s="125">
        <v>186</v>
      </c>
      <c r="D1088" s="125">
        <v>218</v>
      </c>
      <c r="E1088" s="125">
        <v>176</v>
      </c>
      <c r="G1088" s="126">
        <v>164</v>
      </c>
      <c r="H1088" s="126">
        <v>282</v>
      </c>
      <c r="J1088" s="127">
        <v>1</v>
      </c>
      <c r="K1088" s="127">
        <v>189</v>
      </c>
      <c r="R1088" s="124">
        <v>60</v>
      </c>
      <c r="S1088" s="124">
        <v>0</v>
      </c>
      <c r="T1088" s="124">
        <v>0</v>
      </c>
      <c r="U1088" s="124">
        <v>0</v>
      </c>
      <c r="AP1088" s="124">
        <f t="shared" si="2930"/>
        <v>363</v>
      </c>
      <c r="AQ1088" s="124">
        <f t="shared" ca="1" si="2870"/>
        <v>261</v>
      </c>
      <c r="AR1088" s="124">
        <f t="shared" ca="1" si="2870"/>
        <v>214</v>
      </c>
      <c r="AT1088" s="124">
        <f t="shared" ca="1" si="2871"/>
        <v>51</v>
      </c>
      <c r="AU1088" s="124">
        <f t="shared" ca="1" si="2871"/>
        <v>205</v>
      </c>
      <c r="CI1088" s="124">
        <f t="shared" ref="CI1088:CJ1088" ca="1" si="3011">IFERROR(OFFSET($D$1,$AP1088,COLUMN()-87),0)</f>
        <v>113</v>
      </c>
      <c r="CJ1088" s="124">
        <f t="shared" ca="1" si="3011"/>
        <v>183</v>
      </c>
      <c r="CL1088" s="124">
        <f t="shared" ref="CL1088:CM1088" ca="1" si="3012">IFERROR(OFFSET($A$1,$AP1088,COLUMN()-90),0)</f>
        <v>261</v>
      </c>
      <c r="CM1088" s="124">
        <f t="shared" ca="1" si="3012"/>
        <v>214</v>
      </c>
      <c r="CO1088" s="124">
        <f t="shared" ref="CO1088:CP1088" ca="1" si="3013">IFERROR(OFFSET($A$1,$AP1088,COLUMN()-93),0)</f>
        <v>261</v>
      </c>
      <c r="CP1088" s="124">
        <f t="shared" ca="1" si="3013"/>
        <v>214</v>
      </c>
      <c r="CR1088" s="124">
        <f t="shared" ref="CR1088:CS1088" ca="1" si="3014">IFERROR(OFFSET($D$1,$AP1088,COLUMN()-96),0)</f>
        <v>113</v>
      </c>
      <c r="CS1088" s="124">
        <f t="shared" ca="1" si="3014"/>
        <v>183</v>
      </c>
    </row>
    <row r="1089" spans="1:97" x14ac:dyDescent="0.3">
      <c r="A1089" s="125">
        <v>153</v>
      </c>
      <c r="B1089" s="125">
        <v>189</v>
      </c>
      <c r="D1089" s="125">
        <v>218</v>
      </c>
      <c r="E1089" s="125">
        <v>172</v>
      </c>
      <c r="G1089" s="126">
        <v>158</v>
      </c>
      <c r="H1089" s="126">
        <v>285</v>
      </c>
      <c r="J1089" s="127">
        <v>1</v>
      </c>
      <c r="K1089" s="127">
        <v>195</v>
      </c>
      <c r="R1089" s="124">
        <v>0</v>
      </c>
      <c r="S1089" s="124">
        <v>0</v>
      </c>
      <c r="T1089" s="124">
        <v>0</v>
      </c>
      <c r="U1089" s="124">
        <v>0</v>
      </c>
      <c r="AP1089" s="124">
        <f t="shared" si="2930"/>
        <v>363</v>
      </c>
      <c r="AQ1089" s="124">
        <f t="shared" ca="1" si="2876"/>
        <v>113</v>
      </c>
      <c r="AR1089" s="124">
        <f t="shared" ca="1" si="2876"/>
        <v>183</v>
      </c>
      <c r="AT1089" s="124">
        <f t="shared" ca="1" si="2877"/>
        <v>98</v>
      </c>
      <c r="AU1089" s="124">
        <f t="shared" ca="1" si="2877"/>
        <v>120</v>
      </c>
      <c r="CI1089" s="124">
        <f t="shared" ref="CI1089:CJ1089" ca="1" si="3015">IFERROR(OFFSET($G$1,$AP1089,COLUMN()-87),0)</f>
        <v>51</v>
      </c>
      <c r="CJ1089" s="124">
        <f t="shared" ca="1" si="3015"/>
        <v>205</v>
      </c>
      <c r="CL1089" s="124">
        <f t="shared" ref="CL1089:CM1089" ca="1" si="3016">IFERROR(OFFSET($J$1,$AP1089,COLUMN()-90),0)</f>
        <v>98</v>
      </c>
      <c r="CM1089" s="124">
        <f t="shared" ca="1" si="3016"/>
        <v>120</v>
      </c>
      <c r="CO1089" s="124">
        <f t="shared" ref="CO1089:CP1089" ca="1" si="3017">IFERROR(OFFSET($G$1,$AP1089,COLUMN()-93),0)</f>
        <v>51</v>
      </c>
      <c r="CP1089" s="124">
        <f t="shared" ca="1" si="3017"/>
        <v>205</v>
      </c>
      <c r="CR1089" s="124">
        <f t="shared" ref="CR1089:CS1089" ca="1" si="3018">IFERROR(OFFSET($J$1,$AP1089,COLUMN()-96),0)</f>
        <v>98</v>
      </c>
      <c r="CS1089" s="124">
        <f t="shared" ca="1" si="3018"/>
        <v>120</v>
      </c>
    </row>
    <row r="1090" spans="1:97" x14ac:dyDescent="0.3">
      <c r="A1090" s="125">
        <v>155</v>
      </c>
      <c r="B1090" s="125">
        <v>193</v>
      </c>
      <c r="D1090" s="125">
        <v>218</v>
      </c>
      <c r="E1090" s="125">
        <v>168</v>
      </c>
      <c r="G1090" s="126">
        <v>153</v>
      </c>
      <c r="H1090" s="126">
        <v>289</v>
      </c>
      <c r="J1090" s="127">
        <v>1</v>
      </c>
      <c r="K1090" s="127">
        <v>201</v>
      </c>
      <c r="R1090" s="124">
        <v>0</v>
      </c>
      <c r="S1090" s="124">
        <v>0</v>
      </c>
      <c r="T1090" s="124">
        <v>0</v>
      </c>
      <c r="U1090" s="124">
        <v>0</v>
      </c>
    </row>
    <row r="1091" spans="1:97" x14ac:dyDescent="0.3">
      <c r="A1091" s="125">
        <v>157</v>
      </c>
      <c r="B1091" s="125">
        <v>196</v>
      </c>
      <c r="D1091" s="125">
        <v>218</v>
      </c>
      <c r="E1091" s="125">
        <v>164</v>
      </c>
      <c r="G1091" s="126">
        <v>147</v>
      </c>
      <c r="H1091" s="126">
        <v>292</v>
      </c>
      <c r="J1091" s="127">
        <v>1</v>
      </c>
      <c r="K1091" s="127">
        <v>207</v>
      </c>
      <c r="R1091" s="124">
        <v>0</v>
      </c>
      <c r="S1091" s="124">
        <v>0</v>
      </c>
      <c r="T1091" s="124">
        <v>0</v>
      </c>
      <c r="U1091" s="124">
        <v>0</v>
      </c>
      <c r="AP1091" s="124">
        <f t="shared" si="2930"/>
        <v>364</v>
      </c>
      <c r="AQ1091" s="124">
        <f t="shared" ca="1" si="2870"/>
        <v>261</v>
      </c>
      <c r="AR1091" s="124">
        <f t="shared" ca="1" si="2870"/>
        <v>207</v>
      </c>
      <c r="AT1091" s="124">
        <f t="shared" ca="1" si="2871"/>
        <v>55</v>
      </c>
      <c r="AU1091" s="124">
        <f t="shared" ca="1" si="2871"/>
        <v>207</v>
      </c>
      <c r="CI1091" s="124">
        <f t="shared" ref="CI1091:CJ1091" ca="1" si="3019">IFERROR(OFFSET($D$1,$AP1091,COLUMN()-87),0)</f>
        <v>113</v>
      </c>
      <c r="CJ1091" s="124">
        <f t="shared" ca="1" si="3019"/>
        <v>183</v>
      </c>
      <c r="CL1091" s="124">
        <f t="shared" ref="CL1091:CM1091" ca="1" si="3020">IFERROR(OFFSET($A$1,$AP1091,COLUMN()-90),0)</f>
        <v>261</v>
      </c>
      <c r="CM1091" s="124">
        <f t="shared" ca="1" si="3020"/>
        <v>207</v>
      </c>
      <c r="CO1091" s="124">
        <f t="shared" ref="CO1091:CP1091" ca="1" si="3021">IFERROR(OFFSET($A$1,$AP1091,COLUMN()-93),0)</f>
        <v>261</v>
      </c>
      <c r="CP1091" s="124">
        <f t="shared" ca="1" si="3021"/>
        <v>207</v>
      </c>
      <c r="CR1091" s="124">
        <f t="shared" ref="CR1091:CS1091" ca="1" si="3022">IFERROR(OFFSET($D$1,$AP1091,COLUMN()-96),0)</f>
        <v>113</v>
      </c>
      <c r="CS1091" s="124">
        <f t="shared" ca="1" si="3022"/>
        <v>183</v>
      </c>
    </row>
    <row r="1092" spans="1:97" x14ac:dyDescent="0.3">
      <c r="A1092" s="125">
        <v>159</v>
      </c>
      <c r="B1092" s="125">
        <v>199</v>
      </c>
      <c r="D1092" s="125">
        <v>218</v>
      </c>
      <c r="E1092" s="125">
        <v>159</v>
      </c>
      <c r="G1092" s="126">
        <v>142</v>
      </c>
      <c r="H1092" s="126">
        <v>295</v>
      </c>
      <c r="J1092" s="127">
        <v>1</v>
      </c>
      <c r="K1092" s="127">
        <v>214</v>
      </c>
      <c r="R1092" s="124">
        <v>0</v>
      </c>
      <c r="S1092" s="124">
        <v>0</v>
      </c>
      <c r="T1092" s="124">
        <v>0</v>
      </c>
      <c r="U1092" s="124">
        <v>0</v>
      </c>
      <c r="AP1092" s="124">
        <f t="shared" si="2930"/>
        <v>364</v>
      </c>
      <c r="AQ1092" s="124">
        <f t="shared" ca="1" si="2876"/>
        <v>113</v>
      </c>
      <c r="AR1092" s="124">
        <f t="shared" ca="1" si="2876"/>
        <v>183</v>
      </c>
      <c r="AT1092" s="124">
        <f t="shared" ca="1" si="2877"/>
        <v>100</v>
      </c>
      <c r="AU1092" s="124">
        <f t="shared" ca="1" si="2877"/>
        <v>116</v>
      </c>
      <c r="CI1092" s="124">
        <f t="shared" ref="CI1092:CJ1092" ca="1" si="3023">IFERROR(OFFSET($G$1,$AP1092,COLUMN()-87),0)</f>
        <v>55</v>
      </c>
      <c r="CJ1092" s="124">
        <f t="shared" ca="1" si="3023"/>
        <v>207</v>
      </c>
      <c r="CL1092" s="124">
        <f t="shared" ref="CL1092:CM1092" ca="1" si="3024">IFERROR(OFFSET($J$1,$AP1092,COLUMN()-90),0)</f>
        <v>100</v>
      </c>
      <c r="CM1092" s="124">
        <f t="shared" ca="1" si="3024"/>
        <v>116</v>
      </c>
      <c r="CO1092" s="124">
        <f t="shared" ref="CO1092:CP1092" ca="1" si="3025">IFERROR(OFFSET($G$1,$AP1092,COLUMN()-93),0)</f>
        <v>55</v>
      </c>
      <c r="CP1092" s="124">
        <f t="shared" ca="1" si="3025"/>
        <v>207</v>
      </c>
      <c r="CR1092" s="124">
        <f t="shared" ref="CR1092:CS1092" ca="1" si="3026">IFERROR(OFFSET($J$1,$AP1092,COLUMN()-96),0)</f>
        <v>100</v>
      </c>
      <c r="CS1092" s="124">
        <f t="shared" ca="1" si="3026"/>
        <v>116</v>
      </c>
    </row>
    <row r="1093" spans="1:97" x14ac:dyDescent="0.3">
      <c r="A1093" s="125">
        <v>161</v>
      </c>
      <c r="B1093" s="125">
        <v>203</v>
      </c>
      <c r="D1093" s="125">
        <v>218</v>
      </c>
      <c r="E1093" s="125">
        <v>155</v>
      </c>
      <c r="G1093" s="126">
        <v>136</v>
      </c>
      <c r="H1093" s="126">
        <v>298</v>
      </c>
      <c r="J1093" s="127">
        <v>1</v>
      </c>
      <c r="K1093" s="127">
        <v>220</v>
      </c>
      <c r="R1093" s="124">
        <v>0</v>
      </c>
      <c r="S1093" s="124">
        <v>0</v>
      </c>
      <c r="T1093" s="124">
        <v>0</v>
      </c>
      <c r="U1093" s="124">
        <v>0</v>
      </c>
    </row>
    <row r="1094" spans="1:97" x14ac:dyDescent="0.3">
      <c r="A1094" s="125">
        <v>163</v>
      </c>
      <c r="B1094" s="125">
        <v>206</v>
      </c>
      <c r="D1094" s="125">
        <v>218</v>
      </c>
      <c r="E1094" s="125">
        <v>151</v>
      </c>
      <c r="G1094" s="126">
        <v>131</v>
      </c>
      <c r="H1094" s="126">
        <v>301</v>
      </c>
      <c r="J1094" s="127">
        <v>1</v>
      </c>
      <c r="K1094" s="127">
        <v>226</v>
      </c>
      <c r="R1094" s="124">
        <v>0</v>
      </c>
      <c r="S1094" s="124">
        <v>58</v>
      </c>
      <c r="T1094" s="124">
        <v>66</v>
      </c>
      <c r="U1094" s="124">
        <v>64</v>
      </c>
      <c r="AP1094" s="124">
        <f t="shared" si="2930"/>
        <v>365</v>
      </c>
      <c r="AQ1094" s="124">
        <f t="shared" ca="1" si="2870"/>
        <v>261</v>
      </c>
      <c r="AR1094" s="124">
        <f t="shared" ca="1" si="2870"/>
        <v>201</v>
      </c>
      <c r="AT1094" s="124">
        <f t="shared" ca="1" si="2871"/>
        <v>58</v>
      </c>
      <c r="AU1094" s="124">
        <f t="shared" ca="1" si="2871"/>
        <v>209</v>
      </c>
      <c r="CI1094" s="124">
        <f t="shared" ref="CI1094:CJ1094" ca="1" si="3027">IFERROR(OFFSET($D$1,$AP1094,COLUMN()-87),0)</f>
        <v>113</v>
      </c>
      <c r="CJ1094" s="124">
        <f t="shared" ca="1" si="3027"/>
        <v>183</v>
      </c>
      <c r="CL1094" s="124">
        <f t="shared" ref="CL1094:CM1094" ca="1" si="3028">IFERROR(OFFSET($A$1,$AP1094,COLUMN()-90),0)</f>
        <v>261</v>
      </c>
      <c r="CM1094" s="124">
        <f t="shared" ca="1" si="3028"/>
        <v>201</v>
      </c>
      <c r="CO1094" s="124">
        <f t="shared" ref="CO1094:CP1094" ca="1" si="3029">IFERROR(OFFSET($A$1,$AP1094,COLUMN()-93),0)</f>
        <v>261</v>
      </c>
      <c r="CP1094" s="124">
        <f t="shared" ca="1" si="3029"/>
        <v>201</v>
      </c>
      <c r="CR1094" s="124">
        <f t="shared" ref="CR1094:CS1094" ca="1" si="3030">IFERROR(OFFSET($D$1,$AP1094,COLUMN()-96),0)</f>
        <v>113</v>
      </c>
      <c r="CS1094" s="124">
        <f t="shared" ca="1" si="3030"/>
        <v>183</v>
      </c>
    </row>
    <row r="1095" spans="1:97" x14ac:dyDescent="0.3">
      <c r="A1095" s="125">
        <v>165</v>
      </c>
      <c r="B1095" s="125">
        <v>209</v>
      </c>
      <c r="D1095" s="125">
        <v>216</v>
      </c>
      <c r="E1095" s="125">
        <v>154</v>
      </c>
      <c r="G1095" s="126">
        <v>126</v>
      </c>
      <c r="H1095" s="126">
        <v>298</v>
      </c>
      <c r="J1095" s="127">
        <v>6</v>
      </c>
      <c r="K1095" s="127">
        <v>229</v>
      </c>
      <c r="R1095" s="124">
        <v>0</v>
      </c>
      <c r="S1095" s="124">
        <v>0</v>
      </c>
      <c r="T1095" s="124">
        <v>0</v>
      </c>
      <c r="U1095" s="124">
        <v>0</v>
      </c>
      <c r="AP1095" s="124">
        <f t="shared" si="2930"/>
        <v>365</v>
      </c>
      <c r="AQ1095" s="124">
        <f t="shared" ca="1" si="2876"/>
        <v>113</v>
      </c>
      <c r="AR1095" s="124">
        <f t="shared" ca="1" si="2876"/>
        <v>183</v>
      </c>
      <c r="AT1095" s="124">
        <f t="shared" ca="1" si="2877"/>
        <v>102</v>
      </c>
      <c r="AU1095" s="124">
        <f t="shared" ca="1" si="2877"/>
        <v>112</v>
      </c>
      <c r="CI1095" s="124">
        <f t="shared" ref="CI1095:CJ1095" ca="1" si="3031">IFERROR(OFFSET($G$1,$AP1095,COLUMN()-87),0)</f>
        <v>58</v>
      </c>
      <c r="CJ1095" s="124">
        <f t="shared" ca="1" si="3031"/>
        <v>209</v>
      </c>
      <c r="CL1095" s="124">
        <f t="shared" ref="CL1095:CM1095" ca="1" si="3032">IFERROR(OFFSET($J$1,$AP1095,COLUMN()-90),0)</f>
        <v>102</v>
      </c>
      <c r="CM1095" s="124">
        <f t="shared" ca="1" si="3032"/>
        <v>112</v>
      </c>
      <c r="CO1095" s="124">
        <f t="shared" ref="CO1095:CP1095" ca="1" si="3033">IFERROR(OFFSET($G$1,$AP1095,COLUMN()-93),0)</f>
        <v>58</v>
      </c>
      <c r="CP1095" s="124">
        <f t="shared" ca="1" si="3033"/>
        <v>209</v>
      </c>
      <c r="CR1095" s="124">
        <f t="shared" ref="CR1095:CS1095" ca="1" si="3034">IFERROR(OFFSET($J$1,$AP1095,COLUMN()-96),0)</f>
        <v>102</v>
      </c>
      <c r="CS1095" s="124">
        <f t="shared" ca="1" si="3034"/>
        <v>112</v>
      </c>
    </row>
    <row r="1096" spans="1:97" x14ac:dyDescent="0.3">
      <c r="A1096" s="125">
        <v>167</v>
      </c>
      <c r="B1096" s="125">
        <v>213</v>
      </c>
      <c r="D1096" s="125">
        <v>214</v>
      </c>
      <c r="E1096" s="125">
        <v>157</v>
      </c>
      <c r="G1096" s="126">
        <v>120</v>
      </c>
      <c r="H1096" s="126">
        <v>295</v>
      </c>
      <c r="J1096" s="127">
        <v>12</v>
      </c>
      <c r="K1096" s="127">
        <v>232</v>
      </c>
      <c r="R1096" s="124">
        <v>0</v>
      </c>
      <c r="S1096" s="124">
        <v>0</v>
      </c>
      <c r="T1096" s="124">
        <v>0</v>
      </c>
      <c r="U1096" s="124">
        <v>0</v>
      </c>
    </row>
    <row r="1097" spans="1:97" x14ac:dyDescent="0.3">
      <c r="A1097" s="125">
        <v>169</v>
      </c>
      <c r="B1097" s="125">
        <v>216</v>
      </c>
      <c r="D1097" s="125">
        <v>213</v>
      </c>
      <c r="E1097" s="125">
        <v>161</v>
      </c>
      <c r="G1097" s="126">
        <v>115</v>
      </c>
      <c r="H1097" s="126">
        <v>292</v>
      </c>
      <c r="J1097" s="127">
        <v>17</v>
      </c>
      <c r="K1097" s="127">
        <v>235</v>
      </c>
      <c r="R1097" s="124">
        <v>0</v>
      </c>
      <c r="S1097" s="124">
        <v>0</v>
      </c>
      <c r="T1097" s="124">
        <v>0</v>
      </c>
      <c r="U1097" s="124">
        <v>0</v>
      </c>
      <c r="AP1097" s="124">
        <f t="shared" si="2930"/>
        <v>366</v>
      </c>
      <c r="AQ1097" s="124">
        <f t="shared" ca="1" si="2870"/>
        <v>261</v>
      </c>
      <c r="AR1097" s="124">
        <f t="shared" ca="1" si="2870"/>
        <v>195</v>
      </c>
      <c r="AT1097" s="124">
        <f t="shared" ca="1" si="2871"/>
        <v>62</v>
      </c>
      <c r="AU1097" s="124">
        <f t="shared" ca="1" si="2871"/>
        <v>211</v>
      </c>
      <c r="CI1097" s="124">
        <f t="shared" ref="CI1097:CJ1097" ca="1" si="3035">IFERROR(OFFSET($D$1,$AP1097,COLUMN()-87),0)</f>
        <v>113</v>
      </c>
      <c r="CJ1097" s="124">
        <f t="shared" ca="1" si="3035"/>
        <v>183</v>
      </c>
      <c r="CL1097" s="124">
        <f t="shared" ref="CL1097:CM1097" ca="1" si="3036">IFERROR(OFFSET($A$1,$AP1097,COLUMN()-90),0)</f>
        <v>261</v>
      </c>
      <c r="CM1097" s="124">
        <f t="shared" ca="1" si="3036"/>
        <v>195</v>
      </c>
      <c r="CO1097" s="124">
        <f t="shared" ref="CO1097:CP1097" ca="1" si="3037">IFERROR(OFFSET($A$1,$AP1097,COLUMN()-93),0)</f>
        <v>261</v>
      </c>
      <c r="CP1097" s="124">
        <f t="shared" ca="1" si="3037"/>
        <v>195</v>
      </c>
      <c r="CR1097" s="124">
        <f t="shared" ref="CR1097:CS1097" ca="1" si="3038">IFERROR(OFFSET($D$1,$AP1097,COLUMN()-96),0)</f>
        <v>113</v>
      </c>
      <c r="CS1097" s="124">
        <f t="shared" ca="1" si="3038"/>
        <v>183</v>
      </c>
    </row>
    <row r="1098" spans="1:97" x14ac:dyDescent="0.3">
      <c r="A1098" s="125">
        <v>171</v>
      </c>
      <c r="B1098" s="125">
        <v>219</v>
      </c>
      <c r="D1098" s="125">
        <v>211</v>
      </c>
      <c r="E1098" s="125">
        <v>164</v>
      </c>
      <c r="G1098" s="126">
        <v>109</v>
      </c>
      <c r="H1098" s="126">
        <v>289</v>
      </c>
      <c r="J1098" s="127">
        <v>23</v>
      </c>
      <c r="K1098" s="127">
        <v>239</v>
      </c>
      <c r="R1098" s="124">
        <v>0</v>
      </c>
      <c r="S1098" s="124">
        <v>0</v>
      </c>
      <c r="T1098" s="124">
        <v>0</v>
      </c>
      <c r="U1098" s="124">
        <v>0</v>
      </c>
      <c r="AP1098" s="124">
        <f t="shared" si="2930"/>
        <v>366</v>
      </c>
      <c r="AQ1098" s="124">
        <f t="shared" ca="1" si="2876"/>
        <v>113</v>
      </c>
      <c r="AR1098" s="124">
        <f t="shared" ca="1" si="2876"/>
        <v>183</v>
      </c>
      <c r="AT1098" s="124">
        <f t="shared" ca="1" si="2877"/>
        <v>104</v>
      </c>
      <c r="AU1098" s="124">
        <f t="shared" ca="1" si="2877"/>
        <v>107</v>
      </c>
      <c r="CI1098" s="124">
        <f t="shared" ref="CI1098:CJ1098" ca="1" si="3039">IFERROR(OFFSET($G$1,$AP1098,COLUMN()-87),0)</f>
        <v>62</v>
      </c>
      <c r="CJ1098" s="124">
        <f t="shared" ca="1" si="3039"/>
        <v>211</v>
      </c>
      <c r="CL1098" s="124">
        <f t="shared" ref="CL1098:CM1098" ca="1" si="3040">IFERROR(OFFSET($J$1,$AP1098,COLUMN()-90),0)</f>
        <v>104</v>
      </c>
      <c r="CM1098" s="124">
        <f t="shared" ca="1" si="3040"/>
        <v>107</v>
      </c>
      <c r="CO1098" s="124">
        <f t="shared" ref="CO1098:CP1098" ca="1" si="3041">IFERROR(OFFSET($G$1,$AP1098,COLUMN()-93),0)</f>
        <v>62</v>
      </c>
      <c r="CP1098" s="124">
        <f t="shared" ca="1" si="3041"/>
        <v>211</v>
      </c>
      <c r="CR1098" s="124">
        <f t="shared" ref="CR1098:CS1098" ca="1" si="3042">IFERROR(OFFSET($J$1,$AP1098,COLUMN()-96),0)</f>
        <v>104</v>
      </c>
      <c r="CS1098" s="124">
        <f t="shared" ca="1" si="3042"/>
        <v>107</v>
      </c>
    </row>
    <row r="1099" spans="1:97" x14ac:dyDescent="0.3">
      <c r="A1099" s="125">
        <v>173</v>
      </c>
      <c r="B1099" s="125">
        <v>223</v>
      </c>
      <c r="D1099" s="125">
        <v>209</v>
      </c>
      <c r="E1099" s="125">
        <v>167</v>
      </c>
      <c r="G1099" s="126">
        <v>104</v>
      </c>
      <c r="H1099" s="126">
        <v>285</v>
      </c>
      <c r="J1099" s="127">
        <v>28</v>
      </c>
      <c r="K1099" s="127">
        <v>242</v>
      </c>
      <c r="R1099" s="124">
        <v>0</v>
      </c>
      <c r="S1099" s="124">
        <v>0</v>
      </c>
      <c r="T1099" s="124">
        <v>0</v>
      </c>
      <c r="U1099" s="124">
        <v>0</v>
      </c>
    </row>
    <row r="1100" spans="1:97" x14ac:dyDescent="0.3">
      <c r="A1100" s="125">
        <v>175</v>
      </c>
      <c r="B1100" s="125">
        <v>226</v>
      </c>
      <c r="D1100" s="125">
        <v>207</v>
      </c>
      <c r="E1100" s="125">
        <v>170</v>
      </c>
      <c r="G1100" s="126">
        <v>99</v>
      </c>
      <c r="H1100" s="126">
        <v>282</v>
      </c>
      <c r="J1100" s="127">
        <v>34</v>
      </c>
      <c r="K1100" s="127">
        <v>245</v>
      </c>
      <c r="R1100" s="124">
        <v>64</v>
      </c>
      <c r="S1100" s="124">
        <v>0</v>
      </c>
      <c r="T1100" s="124">
        <v>0</v>
      </c>
      <c r="U1100" s="124">
        <v>0</v>
      </c>
      <c r="AP1100" s="124">
        <f t="shared" si="2930"/>
        <v>367</v>
      </c>
      <c r="AQ1100" s="124">
        <f t="shared" ca="1" si="2870"/>
        <v>261</v>
      </c>
      <c r="AR1100" s="124">
        <f t="shared" ca="1" si="2870"/>
        <v>189</v>
      </c>
      <c r="AT1100" s="124">
        <f t="shared" ca="1" si="2871"/>
        <v>66</v>
      </c>
      <c r="AU1100" s="124">
        <f t="shared" ca="1" si="2871"/>
        <v>214</v>
      </c>
      <c r="CI1100" s="124">
        <f t="shared" ref="CI1100:CJ1100" ca="1" si="3043">IFERROR(OFFSET($D$1,$AP1100,COLUMN()-87),0)</f>
        <v>113</v>
      </c>
      <c r="CJ1100" s="124">
        <f t="shared" ca="1" si="3043"/>
        <v>183</v>
      </c>
      <c r="CL1100" s="124">
        <f t="shared" ref="CL1100:CM1100" ca="1" si="3044">IFERROR(OFFSET($A$1,$AP1100,COLUMN()-90),0)</f>
        <v>261</v>
      </c>
      <c r="CM1100" s="124">
        <f t="shared" ca="1" si="3044"/>
        <v>189</v>
      </c>
      <c r="CO1100" s="124">
        <f t="shared" ref="CO1100:CP1100" ca="1" si="3045">IFERROR(OFFSET($A$1,$AP1100,COLUMN()-93),0)</f>
        <v>261</v>
      </c>
      <c r="CP1100" s="124">
        <f t="shared" ca="1" si="3045"/>
        <v>189</v>
      </c>
      <c r="CR1100" s="124">
        <f t="shared" ref="CR1100:CS1100" ca="1" si="3046">IFERROR(OFFSET($D$1,$AP1100,COLUMN()-96),0)</f>
        <v>113</v>
      </c>
      <c r="CS1100" s="124">
        <f t="shared" ca="1" si="3046"/>
        <v>183</v>
      </c>
    </row>
    <row r="1101" spans="1:97" x14ac:dyDescent="0.3">
      <c r="A1101" s="125">
        <v>170</v>
      </c>
      <c r="B1101" s="125">
        <v>223</v>
      </c>
      <c r="D1101" s="125">
        <v>205</v>
      </c>
      <c r="E1101" s="125">
        <v>173</v>
      </c>
      <c r="G1101" s="126">
        <v>93</v>
      </c>
      <c r="H1101" s="126">
        <v>279</v>
      </c>
      <c r="J1101" s="127">
        <v>39</v>
      </c>
      <c r="K1101" s="127">
        <v>248</v>
      </c>
      <c r="R1101" s="124">
        <v>0</v>
      </c>
      <c r="S1101" s="124">
        <v>0</v>
      </c>
      <c r="T1101" s="124">
        <v>0</v>
      </c>
      <c r="U1101" s="124">
        <v>0</v>
      </c>
      <c r="AP1101" s="124">
        <f t="shared" si="2930"/>
        <v>367</v>
      </c>
      <c r="AQ1101" s="124">
        <f t="shared" ca="1" si="2876"/>
        <v>113</v>
      </c>
      <c r="AR1101" s="124">
        <f t="shared" ca="1" si="2876"/>
        <v>183</v>
      </c>
      <c r="AT1101" s="124">
        <f t="shared" ca="1" si="2877"/>
        <v>106</v>
      </c>
      <c r="AU1101" s="124">
        <f t="shared" ca="1" si="2877"/>
        <v>103</v>
      </c>
      <c r="CI1101" s="124">
        <f t="shared" ref="CI1101:CJ1101" ca="1" si="3047">IFERROR(OFFSET($G$1,$AP1101,COLUMN()-87),0)</f>
        <v>66</v>
      </c>
      <c r="CJ1101" s="124">
        <f t="shared" ca="1" si="3047"/>
        <v>214</v>
      </c>
      <c r="CL1101" s="124">
        <f t="shared" ref="CL1101:CM1101" ca="1" si="3048">IFERROR(OFFSET($J$1,$AP1101,COLUMN()-90),0)</f>
        <v>106</v>
      </c>
      <c r="CM1101" s="124">
        <f t="shared" ca="1" si="3048"/>
        <v>103</v>
      </c>
      <c r="CO1101" s="124">
        <f t="shared" ref="CO1101:CP1101" ca="1" si="3049">IFERROR(OFFSET($G$1,$AP1101,COLUMN()-93),0)</f>
        <v>66</v>
      </c>
      <c r="CP1101" s="124">
        <f t="shared" ca="1" si="3049"/>
        <v>214</v>
      </c>
      <c r="CR1101" s="124">
        <f t="shared" ref="CR1101:CS1101" ca="1" si="3050">IFERROR(OFFSET($J$1,$AP1101,COLUMN()-96),0)</f>
        <v>106</v>
      </c>
      <c r="CS1101" s="124">
        <f t="shared" ca="1" si="3050"/>
        <v>103</v>
      </c>
    </row>
    <row r="1102" spans="1:97" x14ac:dyDescent="0.3">
      <c r="A1102" s="125">
        <v>165</v>
      </c>
      <c r="B1102" s="125">
        <v>220</v>
      </c>
      <c r="D1102" s="125">
        <v>203</v>
      </c>
      <c r="E1102" s="125">
        <v>176</v>
      </c>
      <c r="G1102" s="126">
        <v>88</v>
      </c>
      <c r="H1102" s="126">
        <v>276</v>
      </c>
      <c r="J1102" s="127">
        <v>44</v>
      </c>
      <c r="K1102" s="127">
        <v>251</v>
      </c>
      <c r="R1102" s="124">
        <v>0</v>
      </c>
      <c r="S1102" s="124">
        <v>0</v>
      </c>
      <c r="T1102" s="124">
        <v>0</v>
      </c>
      <c r="U1102" s="124">
        <v>0</v>
      </c>
    </row>
    <row r="1103" spans="1:97" x14ac:dyDescent="0.3">
      <c r="A1103" s="125">
        <v>160</v>
      </c>
      <c r="B1103" s="125">
        <v>218</v>
      </c>
      <c r="D1103" s="125">
        <v>202</v>
      </c>
      <c r="E1103" s="125">
        <v>180</v>
      </c>
      <c r="G1103" s="126">
        <v>82</v>
      </c>
      <c r="H1103" s="126">
        <v>273</v>
      </c>
      <c r="J1103" s="127">
        <v>50</v>
      </c>
      <c r="K1103" s="127">
        <v>254</v>
      </c>
      <c r="R1103" s="124">
        <v>0</v>
      </c>
      <c r="S1103" s="124">
        <v>0</v>
      </c>
      <c r="T1103" s="124">
        <v>0</v>
      </c>
      <c r="U1103" s="124">
        <v>0</v>
      </c>
      <c r="AP1103" s="124">
        <f t="shared" si="2930"/>
        <v>368</v>
      </c>
      <c r="AQ1103" s="124">
        <f t="shared" ref="AQ1103:AR1166" ca="1" si="3051">IFERROR(OFFSET($A$1,$AP1103,COLUMN()-43),0)</f>
        <v>261</v>
      </c>
      <c r="AR1103" s="124">
        <f t="shared" ca="1" si="3051"/>
        <v>182</v>
      </c>
      <c r="AT1103" s="124">
        <f t="shared" ref="AT1103:AU1166" ca="1" si="3052">IFERROR(OFFSET($G$1,$AP1103,COLUMN()-46),0)</f>
        <v>69</v>
      </c>
      <c r="AU1103" s="124">
        <f t="shared" ca="1" si="3052"/>
        <v>216</v>
      </c>
      <c r="CI1103" s="124">
        <f t="shared" ref="CI1103:CJ1103" ca="1" si="3053">IFERROR(OFFSET($D$1,$AP1103,COLUMN()-87),0)</f>
        <v>113</v>
      </c>
      <c r="CJ1103" s="124">
        <f t="shared" ca="1" si="3053"/>
        <v>183</v>
      </c>
      <c r="CL1103" s="124">
        <f t="shared" ref="CL1103:CM1103" ca="1" si="3054">IFERROR(OFFSET($A$1,$AP1103,COLUMN()-90),0)</f>
        <v>261</v>
      </c>
      <c r="CM1103" s="124">
        <f t="shared" ca="1" si="3054"/>
        <v>182</v>
      </c>
      <c r="CO1103" s="124">
        <f t="shared" ref="CO1103:CP1103" ca="1" si="3055">IFERROR(OFFSET($A$1,$AP1103,COLUMN()-93),0)</f>
        <v>261</v>
      </c>
      <c r="CP1103" s="124">
        <f t="shared" ca="1" si="3055"/>
        <v>182</v>
      </c>
      <c r="CR1103" s="124">
        <f t="shared" ref="CR1103:CS1103" ca="1" si="3056">IFERROR(OFFSET($D$1,$AP1103,COLUMN()-96),0)</f>
        <v>113</v>
      </c>
      <c r="CS1103" s="124">
        <f t="shared" ca="1" si="3056"/>
        <v>183</v>
      </c>
    </row>
    <row r="1104" spans="1:97" x14ac:dyDescent="0.3">
      <c r="A1104" s="125">
        <v>154</v>
      </c>
      <c r="B1104" s="125">
        <v>215</v>
      </c>
      <c r="D1104" s="125">
        <v>200</v>
      </c>
      <c r="E1104" s="125">
        <v>183</v>
      </c>
      <c r="G1104" s="126">
        <v>77</v>
      </c>
      <c r="H1104" s="126">
        <v>270</v>
      </c>
      <c r="J1104" s="127">
        <v>55</v>
      </c>
      <c r="K1104" s="127">
        <v>257</v>
      </c>
      <c r="R1104" s="124">
        <v>0</v>
      </c>
      <c r="S1104" s="124">
        <v>0</v>
      </c>
      <c r="T1104" s="124">
        <v>0</v>
      </c>
      <c r="U1104" s="124">
        <v>0</v>
      </c>
      <c r="AP1104" s="124">
        <f t="shared" si="2930"/>
        <v>368</v>
      </c>
      <c r="AQ1104" s="124">
        <f t="shared" ref="AQ1104:AR1167" ca="1" si="3057">IFERROR(OFFSET($D$1,$AP1104,COLUMN()-43),0)</f>
        <v>113</v>
      </c>
      <c r="AR1104" s="124">
        <f t="shared" ca="1" si="3057"/>
        <v>183</v>
      </c>
      <c r="AT1104" s="124">
        <f t="shared" ref="AT1104:AU1167" ca="1" si="3058">IFERROR(OFFSET($J$1,$AP1104,COLUMN()-46),0)</f>
        <v>108</v>
      </c>
      <c r="AU1104" s="124">
        <f t="shared" ca="1" si="3058"/>
        <v>99</v>
      </c>
      <c r="CI1104" s="124">
        <f t="shared" ref="CI1104:CJ1104" ca="1" si="3059">IFERROR(OFFSET($G$1,$AP1104,COLUMN()-87),0)</f>
        <v>69</v>
      </c>
      <c r="CJ1104" s="124">
        <f t="shared" ca="1" si="3059"/>
        <v>216</v>
      </c>
      <c r="CL1104" s="124">
        <f t="shared" ref="CL1104:CM1104" ca="1" si="3060">IFERROR(OFFSET($J$1,$AP1104,COLUMN()-90),0)</f>
        <v>108</v>
      </c>
      <c r="CM1104" s="124">
        <f t="shared" ca="1" si="3060"/>
        <v>99</v>
      </c>
      <c r="CO1104" s="124">
        <f t="shared" ref="CO1104:CP1104" ca="1" si="3061">IFERROR(OFFSET($G$1,$AP1104,COLUMN()-93),0)</f>
        <v>69</v>
      </c>
      <c r="CP1104" s="124">
        <f t="shared" ca="1" si="3061"/>
        <v>216</v>
      </c>
      <c r="CR1104" s="124">
        <f t="shared" ref="CR1104:CS1104" ca="1" si="3062">IFERROR(OFFSET($J$1,$AP1104,COLUMN()-96),0)</f>
        <v>108</v>
      </c>
      <c r="CS1104" s="124">
        <f t="shared" ca="1" si="3062"/>
        <v>99</v>
      </c>
    </row>
    <row r="1105" spans="1:97" x14ac:dyDescent="0.3">
      <c r="A1105" s="125">
        <v>149</v>
      </c>
      <c r="B1105" s="125">
        <v>212</v>
      </c>
      <c r="D1105" s="125">
        <v>198</v>
      </c>
      <c r="E1105" s="125">
        <v>186</v>
      </c>
      <c r="G1105" s="126">
        <v>71</v>
      </c>
      <c r="H1105" s="126">
        <v>267</v>
      </c>
      <c r="J1105" s="127">
        <v>61</v>
      </c>
      <c r="K1105" s="127">
        <v>260</v>
      </c>
      <c r="R1105" s="124">
        <v>0</v>
      </c>
      <c r="S1105" s="124">
        <v>0</v>
      </c>
      <c r="T1105" s="124">
        <v>0</v>
      </c>
      <c r="U1105" s="124">
        <v>0</v>
      </c>
    </row>
    <row r="1106" spans="1:97" x14ac:dyDescent="0.3">
      <c r="A1106" s="125">
        <v>144</v>
      </c>
      <c r="B1106" s="125">
        <v>209</v>
      </c>
      <c r="D1106" s="125">
        <v>196</v>
      </c>
      <c r="E1106" s="125">
        <v>189</v>
      </c>
      <c r="G1106" s="126">
        <v>66</v>
      </c>
      <c r="H1106" s="126">
        <v>264</v>
      </c>
      <c r="J1106" s="127">
        <v>66</v>
      </c>
      <c r="K1106" s="127">
        <v>264</v>
      </c>
      <c r="R1106" s="124">
        <v>63</v>
      </c>
      <c r="S1106" s="124">
        <v>61</v>
      </c>
      <c r="T1106" s="124">
        <v>0</v>
      </c>
      <c r="U1106" s="124">
        <v>0</v>
      </c>
      <c r="AP1106" s="124">
        <f t="shared" si="2930"/>
        <v>369</v>
      </c>
      <c r="AQ1106" s="124">
        <f t="shared" ca="1" si="3051"/>
        <v>261</v>
      </c>
      <c r="AR1106" s="124">
        <f t="shared" ca="1" si="3051"/>
        <v>176</v>
      </c>
      <c r="AT1106" s="124">
        <f t="shared" ca="1" si="3052"/>
        <v>73</v>
      </c>
      <c r="AU1106" s="124">
        <f t="shared" ca="1" si="3052"/>
        <v>218</v>
      </c>
      <c r="CI1106" s="124">
        <f t="shared" ref="CI1106:CJ1106" ca="1" si="3063">IFERROR(OFFSET($D$1,$AP1106,COLUMN()-87),0)</f>
        <v>113</v>
      </c>
      <c r="CJ1106" s="124">
        <f t="shared" ca="1" si="3063"/>
        <v>183</v>
      </c>
      <c r="CL1106" s="124">
        <f t="shared" ref="CL1106:CM1106" ca="1" si="3064">IFERROR(OFFSET($A$1,$AP1106,COLUMN()-90),0)</f>
        <v>261</v>
      </c>
      <c r="CM1106" s="124">
        <f t="shared" ca="1" si="3064"/>
        <v>176</v>
      </c>
      <c r="CO1106" s="124">
        <f t="shared" ref="CO1106:CP1106" ca="1" si="3065">IFERROR(OFFSET($A$1,$AP1106,COLUMN()-93),0)</f>
        <v>261</v>
      </c>
      <c r="CP1106" s="124">
        <f t="shared" ca="1" si="3065"/>
        <v>176</v>
      </c>
      <c r="CR1106" s="124">
        <f t="shared" ref="CR1106:CS1106" ca="1" si="3066">IFERROR(OFFSET($D$1,$AP1106,COLUMN()-96),0)</f>
        <v>113</v>
      </c>
      <c r="CS1106" s="124">
        <f t="shared" ca="1" si="3066"/>
        <v>183</v>
      </c>
    </row>
    <row r="1107" spans="1:97" x14ac:dyDescent="0.3">
      <c r="A1107" s="125">
        <v>143</v>
      </c>
      <c r="B1107" s="125">
        <v>213</v>
      </c>
      <c r="D1107" s="125">
        <v>193</v>
      </c>
      <c r="E1107" s="125">
        <v>187</v>
      </c>
      <c r="G1107" s="126">
        <v>61</v>
      </c>
      <c r="H1107" s="126">
        <v>260</v>
      </c>
      <c r="J1107" s="127">
        <v>71</v>
      </c>
      <c r="K1107" s="127">
        <v>267</v>
      </c>
      <c r="R1107" s="124">
        <v>0</v>
      </c>
      <c r="S1107" s="124">
        <v>0</v>
      </c>
      <c r="T1107" s="124">
        <v>0</v>
      </c>
      <c r="U1107" s="124">
        <v>0</v>
      </c>
      <c r="AP1107" s="124">
        <f t="shared" si="2930"/>
        <v>369</v>
      </c>
      <c r="AQ1107" s="124">
        <f t="shared" ca="1" si="3057"/>
        <v>113</v>
      </c>
      <c r="AR1107" s="124">
        <f t="shared" ca="1" si="3057"/>
        <v>183</v>
      </c>
      <c r="AT1107" s="124">
        <f t="shared" ca="1" si="3058"/>
        <v>110</v>
      </c>
      <c r="AU1107" s="124">
        <f t="shared" ca="1" si="3058"/>
        <v>94</v>
      </c>
      <c r="CI1107" s="124">
        <f t="shared" ref="CI1107:CJ1107" ca="1" si="3067">IFERROR(OFFSET($G$1,$AP1107,COLUMN()-87),0)</f>
        <v>73</v>
      </c>
      <c r="CJ1107" s="124">
        <f t="shared" ca="1" si="3067"/>
        <v>218</v>
      </c>
      <c r="CL1107" s="124">
        <f t="shared" ref="CL1107:CM1107" ca="1" si="3068">IFERROR(OFFSET($J$1,$AP1107,COLUMN()-90),0)</f>
        <v>110</v>
      </c>
      <c r="CM1107" s="124">
        <f t="shared" ca="1" si="3068"/>
        <v>94</v>
      </c>
      <c r="CO1107" s="124">
        <f t="shared" ref="CO1107:CP1107" ca="1" si="3069">IFERROR(OFFSET($G$1,$AP1107,COLUMN()-93),0)</f>
        <v>73</v>
      </c>
      <c r="CP1107" s="124">
        <f t="shared" ca="1" si="3069"/>
        <v>218</v>
      </c>
      <c r="CR1107" s="124">
        <f t="shared" ref="CR1107:CS1107" ca="1" si="3070">IFERROR(OFFSET($J$1,$AP1107,COLUMN()-96),0)</f>
        <v>110</v>
      </c>
      <c r="CS1107" s="124">
        <f t="shared" ca="1" si="3070"/>
        <v>94</v>
      </c>
    </row>
    <row r="1108" spans="1:97" x14ac:dyDescent="0.3">
      <c r="A1108" s="125">
        <v>142</v>
      </c>
      <c r="B1108" s="125">
        <v>216</v>
      </c>
      <c r="D1108" s="125">
        <v>190</v>
      </c>
      <c r="E1108" s="125">
        <v>185</v>
      </c>
      <c r="G1108" s="126">
        <v>55</v>
      </c>
      <c r="H1108" s="126">
        <v>257</v>
      </c>
      <c r="J1108" s="127">
        <v>77</v>
      </c>
      <c r="K1108" s="127">
        <v>270</v>
      </c>
      <c r="R1108" s="124">
        <v>0</v>
      </c>
      <c r="S1108" s="124">
        <v>0</v>
      </c>
      <c r="T1108" s="124">
        <v>0</v>
      </c>
      <c r="U1108" s="124">
        <v>0</v>
      </c>
    </row>
    <row r="1109" spans="1:97" x14ac:dyDescent="0.3">
      <c r="A1109" s="125">
        <v>141</v>
      </c>
      <c r="B1109" s="125">
        <v>220</v>
      </c>
      <c r="D1109" s="125">
        <v>186</v>
      </c>
      <c r="E1109" s="125">
        <v>183</v>
      </c>
      <c r="G1109" s="126">
        <v>50</v>
      </c>
      <c r="H1109" s="126">
        <v>254</v>
      </c>
      <c r="J1109" s="127">
        <v>82</v>
      </c>
      <c r="K1109" s="127">
        <v>273</v>
      </c>
      <c r="R1109" s="124">
        <v>0</v>
      </c>
      <c r="S1109" s="124">
        <v>0</v>
      </c>
      <c r="T1109" s="124">
        <v>0</v>
      </c>
      <c r="U1109" s="124">
        <v>0</v>
      </c>
      <c r="AP1109" s="124">
        <f t="shared" si="2930"/>
        <v>370</v>
      </c>
      <c r="AQ1109" s="124">
        <f t="shared" ca="1" si="3051"/>
        <v>261</v>
      </c>
      <c r="AR1109" s="124">
        <f t="shared" ca="1" si="3051"/>
        <v>170</v>
      </c>
      <c r="AT1109" s="124">
        <f t="shared" ca="1" si="3052"/>
        <v>76</v>
      </c>
      <c r="AU1109" s="124">
        <f t="shared" ca="1" si="3052"/>
        <v>220</v>
      </c>
      <c r="CI1109" s="124">
        <f t="shared" ref="CI1109:CJ1109" ca="1" si="3071">IFERROR(OFFSET($D$1,$AP1109,COLUMN()-87),0)</f>
        <v>113</v>
      </c>
      <c r="CJ1109" s="124">
        <f t="shared" ca="1" si="3071"/>
        <v>183</v>
      </c>
      <c r="CL1109" s="124">
        <f t="shared" ref="CL1109:CM1109" ca="1" si="3072">IFERROR(OFFSET($A$1,$AP1109,COLUMN()-90),0)</f>
        <v>261</v>
      </c>
      <c r="CM1109" s="124">
        <f t="shared" ca="1" si="3072"/>
        <v>170</v>
      </c>
      <c r="CO1109" s="124">
        <f t="shared" ref="CO1109:CP1109" ca="1" si="3073">IFERROR(OFFSET($A$1,$AP1109,COLUMN()-93),0)</f>
        <v>261</v>
      </c>
      <c r="CP1109" s="124">
        <f t="shared" ca="1" si="3073"/>
        <v>170</v>
      </c>
      <c r="CR1109" s="124">
        <f t="shared" ref="CR1109:CS1109" ca="1" si="3074">IFERROR(OFFSET($D$1,$AP1109,COLUMN()-96),0)</f>
        <v>113</v>
      </c>
      <c r="CS1109" s="124">
        <f t="shared" ca="1" si="3074"/>
        <v>183</v>
      </c>
    </row>
    <row r="1110" spans="1:97" x14ac:dyDescent="0.3">
      <c r="A1110" s="125">
        <v>140</v>
      </c>
      <c r="B1110" s="125">
        <v>223</v>
      </c>
      <c r="D1110" s="125">
        <v>183</v>
      </c>
      <c r="E1110" s="125">
        <v>181</v>
      </c>
      <c r="G1110" s="126">
        <v>44</v>
      </c>
      <c r="H1110" s="126">
        <v>251</v>
      </c>
      <c r="J1110" s="127">
        <v>88</v>
      </c>
      <c r="K1110" s="127">
        <v>276</v>
      </c>
      <c r="R1110" s="124">
        <v>0</v>
      </c>
      <c r="S1110" s="124">
        <v>0</v>
      </c>
      <c r="T1110" s="124">
        <v>0</v>
      </c>
      <c r="U1110" s="124">
        <v>0</v>
      </c>
      <c r="AP1110" s="124">
        <f t="shared" si="2930"/>
        <v>370</v>
      </c>
      <c r="AQ1110" s="124">
        <f t="shared" ca="1" si="3057"/>
        <v>113</v>
      </c>
      <c r="AR1110" s="124">
        <f t="shared" ca="1" si="3057"/>
        <v>183</v>
      </c>
      <c r="AT1110" s="124">
        <f t="shared" ca="1" si="3058"/>
        <v>113</v>
      </c>
      <c r="AU1110" s="124">
        <f t="shared" ca="1" si="3058"/>
        <v>90</v>
      </c>
      <c r="CI1110" s="124">
        <f t="shared" ref="CI1110:CJ1110" ca="1" si="3075">IFERROR(OFFSET($G$1,$AP1110,COLUMN()-87),0)</f>
        <v>76</v>
      </c>
      <c r="CJ1110" s="124">
        <f t="shared" ca="1" si="3075"/>
        <v>220</v>
      </c>
      <c r="CL1110" s="124">
        <f t="shared" ref="CL1110:CM1110" ca="1" si="3076">IFERROR(OFFSET($J$1,$AP1110,COLUMN()-90),0)</f>
        <v>113</v>
      </c>
      <c r="CM1110" s="124">
        <f t="shared" ca="1" si="3076"/>
        <v>90</v>
      </c>
      <c r="CO1110" s="124">
        <f t="shared" ref="CO1110:CP1110" ca="1" si="3077">IFERROR(OFFSET($G$1,$AP1110,COLUMN()-93),0)</f>
        <v>76</v>
      </c>
      <c r="CP1110" s="124">
        <f t="shared" ca="1" si="3077"/>
        <v>220</v>
      </c>
      <c r="CR1110" s="124">
        <f t="shared" ref="CR1110:CS1110" ca="1" si="3078">IFERROR(OFFSET($J$1,$AP1110,COLUMN()-96),0)</f>
        <v>113</v>
      </c>
      <c r="CS1110" s="124">
        <f t="shared" ca="1" si="3078"/>
        <v>90</v>
      </c>
    </row>
    <row r="1111" spans="1:97" x14ac:dyDescent="0.3">
      <c r="A1111" s="125">
        <v>139</v>
      </c>
      <c r="B1111" s="125">
        <v>227</v>
      </c>
      <c r="D1111" s="125">
        <v>180</v>
      </c>
      <c r="E1111" s="125">
        <v>179</v>
      </c>
      <c r="G1111" s="126">
        <v>39</v>
      </c>
      <c r="H1111" s="126">
        <v>248</v>
      </c>
      <c r="J1111" s="127">
        <v>93</v>
      </c>
      <c r="K1111" s="127">
        <v>279</v>
      </c>
      <c r="R1111" s="124">
        <v>0</v>
      </c>
      <c r="S1111" s="124">
        <v>0</v>
      </c>
      <c r="T1111" s="124">
        <v>0</v>
      </c>
      <c r="U1111" s="124">
        <v>0</v>
      </c>
    </row>
    <row r="1112" spans="1:97" x14ac:dyDescent="0.3">
      <c r="A1112" s="125">
        <v>138</v>
      </c>
      <c r="B1112" s="125">
        <v>230</v>
      </c>
      <c r="D1112" s="125">
        <v>177</v>
      </c>
      <c r="E1112" s="125">
        <v>178</v>
      </c>
      <c r="G1112" s="126">
        <v>34</v>
      </c>
      <c r="H1112" s="126">
        <v>245</v>
      </c>
      <c r="J1112" s="127">
        <v>98</v>
      </c>
      <c r="K1112" s="127">
        <v>282</v>
      </c>
      <c r="R1112" s="124">
        <v>0</v>
      </c>
      <c r="S1112" s="124">
        <v>0</v>
      </c>
      <c r="T1112" s="124">
        <v>0</v>
      </c>
      <c r="U1112" s="124">
        <v>0</v>
      </c>
      <c r="AP1112" s="124">
        <f t="shared" si="2930"/>
        <v>371</v>
      </c>
      <c r="AQ1112" s="124">
        <f t="shared" ca="1" si="3051"/>
        <v>261</v>
      </c>
      <c r="AR1112" s="124">
        <f t="shared" ca="1" si="3051"/>
        <v>164</v>
      </c>
      <c r="AT1112" s="124">
        <f t="shared" ca="1" si="3052"/>
        <v>80</v>
      </c>
      <c r="AU1112" s="124">
        <f t="shared" ca="1" si="3052"/>
        <v>222</v>
      </c>
      <c r="CI1112" s="124">
        <f t="shared" ref="CI1112:CJ1112" ca="1" si="3079">IFERROR(OFFSET($D$1,$AP1112,COLUMN()-87),0)</f>
        <v>113</v>
      </c>
      <c r="CJ1112" s="124">
        <f t="shared" ca="1" si="3079"/>
        <v>183</v>
      </c>
      <c r="CL1112" s="124">
        <f t="shared" ref="CL1112:CM1112" ca="1" si="3080">IFERROR(OFFSET($A$1,$AP1112,COLUMN()-90),0)</f>
        <v>261</v>
      </c>
      <c r="CM1112" s="124">
        <f t="shared" ca="1" si="3080"/>
        <v>164</v>
      </c>
      <c r="CO1112" s="124">
        <f t="shared" ref="CO1112:CP1112" ca="1" si="3081">IFERROR(OFFSET($A$1,$AP1112,COLUMN()-93),0)</f>
        <v>261</v>
      </c>
      <c r="CP1112" s="124">
        <f t="shared" ca="1" si="3081"/>
        <v>164</v>
      </c>
      <c r="CR1112" s="124">
        <f t="shared" ref="CR1112:CS1112" ca="1" si="3082">IFERROR(OFFSET($D$1,$AP1112,COLUMN()-96),0)</f>
        <v>113</v>
      </c>
      <c r="CS1112" s="124">
        <f t="shared" ca="1" si="3082"/>
        <v>183</v>
      </c>
    </row>
    <row r="1113" spans="1:97" x14ac:dyDescent="0.3">
      <c r="A1113" s="125">
        <v>136</v>
      </c>
      <c r="B1113" s="125">
        <v>234</v>
      </c>
      <c r="D1113" s="125">
        <v>173</v>
      </c>
      <c r="E1113" s="125">
        <v>176</v>
      </c>
      <c r="G1113" s="126">
        <v>28</v>
      </c>
      <c r="H1113" s="126">
        <v>242</v>
      </c>
      <c r="J1113" s="127">
        <v>104</v>
      </c>
      <c r="K1113" s="127">
        <v>285</v>
      </c>
      <c r="R1113" s="124">
        <v>0</v>
      </c>
      <c r="S1113" s="124">
        <v>0</v>
      </c>
      <c r="T1113" s="124">
        <v>0</v>
      </c>
      <c r="U1113" s="124">
        <v>0</v>
      </c>
      <c r="AP1113" s="124">
        <f t="shared" si="2930"/>
        <v>371</v>
      </c>
      <c r="AQ1113" s="124">
        <f t="shared" ca="1" si="3057"/>
        <v>113</v>
      </c>
      <c r="AR1113" s="124">
        <f t="shared" ca="1" si="3057"/>
        <v>183</v>
      </c>
      <c r="AT1113" s="124">
        <f t="shared" ca="1" si="3058"/>
        <v>115</v>
      </c>
      <c r="AU1113" s="124">
        <f t="shared" ca="1" si="3058"/>
        <v>86</v>
      </c>
      <c r="CI1113" s="124">
        <f t="shared" ref="CI1113:CJ1113" ca="1" si="3083">IFERROR(OFFSET($G$1,$AP1113,COLUMN()-87),0)</f>
        <v>80</v>
      </c>
      <c r="CJ1113" s="124">
        <f t="shared" ca="1" si="3083"/>
        <v>222</v>
      </c>
      <c r="CL1113" s="124">
        <f t="shared" ref="CL1113:CM1113" ca="1" si="3084">IFERROR(OFFSET($J$1,$AP1113,COLUMN()-90),0)</f>
        <v>115</v>
      </c>
      <c r="CM1113" s="124">
        <f t="shared" ca="1" si="3084"/>
        <v>86</v>
      </c>
      <c r="CO1113" s="124">
        <f t="shared" ref="CO1113:CP1113" ca="1" si="3085">IFERROR(OFFSET($G$1,$AP1113,COLUMN()-93),0)</f>
        <v>80</v>
      </c>
      <c r="CP1113" s="124">
        <f t="shared" ca="1" si="3085"/>
        <v>222</v>
      </c>
      <c r="CR1113" s="124">
        <f t="shared" ref="CR1113:CS1113" ca="1" si="3086">IFERROR(OFFSET($J$1,$AP1113,COLUMN()-96),0)</f>
        <v>115</v>
      </c>
      <c r="CS1113" s="124">
        <f t="shared" ca="1" si="3086"/>
        <v>86</v>
      </c>
    </row>
    <row r="1114" spans="1:97" x14ac:dyDescent="0.3">
      <c r="A1114" s="125">
        <v>135</v>
      </c>
      <c r="B1114" s="125">
        <v>237</v>
      </c>
      <c r="D1114" s="125">
        <v>170</v>
      </c>
      <c r="E1114" s="125">
        <v>174</v>
      </c>
      <c r="G1114" s="126">
        <v>23</v>
      </c>
      <c r="H1114" s="126">
        <v>239</v>
      </c>
      <c r="J1114" s="127">
        <v>109</v>
      </c>
      <c r="K1114" s="127">
        <v>289</v>
      </c>
      <c r="R1114" s="124">
        <v>0</v>
      </c>
      <c r="S1114" s="124">
        <v>0</v>
      </c>
      <c r="T1114" s="124">
        <v>0</v>
      </c>
      <c r="U1114" s="124">
        <v>0</v>
      </c>
    </row>
    <row r="1115" spans="1:97" x14ac:dyDescent="0.3">
      <c r="A1115" s="125">
        <v>134</v>
      </c>
      <c r="B1115" s="125">
        <v>241</v>
      </c>
      <c r="D1115" s="125">
        <v>167</v>
      </c>
      <c r="E1115" s="125">
        <v>172</v>
      </c>
      <c r="G1115" s="126">
        <v>17</v>
      </c>
      <c r="H1115" s="126">
        <v>235</v>
      </c>
      <c r="J1115" s="127">
        <v>115</v>
      </c>
      <c r="K1115" s="127">
        <v>292</v>
      </c>
      <c r="R1115" s="124">
        <v>0</v>
      </c>
      <c r="S1115" s="124">
        <v>0</v>
      </c>
      <c r="T1115" s="124">
        <v>0</v>
      </c>
      <c r="U1115" s="124">
        <v>0</v>
      </c>
      <c r="AP1115" s="124">
        <f t="shared" si="2930"/>
        <v>372</v>
      </c>
      <c r="AQ1115" s="124">
        <f t="shared" ca="1" si="3051"/>
        <v>261</v>
      </c>
      <c r="AR1115" s="124">
        <f t="shared" ca="1" si="3051"/>
        <v>157</v>
      </c>
      <c r="AT1115" s="124">
        <f t="shared" ca="1" si="3052"/>
        <v>83</v>
      </c>
      <c r="AU1115" s="124">
        <f t="shared" ca="1" si="3052"/>
        <v>224</v>
      </c>
      <c r="CI1115" s="124">
        <f t="shared" ref="CI1115:CJ1115" ca="1" si="3087">IFERROR(OFFSET($D$1,$AP1115,COLUMN()-87),0)</f>
        <v>113</v>
      </c>
      <c r="CJ1115" s="124">
        <f t="shared" ca="1" si="3087"/>
        <v>183</v>
      </c>
      <c r="CL1115" s="124">
        <f t="shared" ref="CL1115:CM1115" ca="1" si="3088">IFERROR(OFFSET($A$1,$AP1115,COLUMN()-90),0)</f>
        <v>261</v>
      </c>
      <c r="CM1115" s="124">
        <f t="shared" ca="1" si="3088"/>
        <v>157</v>
      </c>
      <c r="CO1115" s="124">
        <f t="shared" ref="CO1115:CP1115" ca="1" si="3089">IFERROR(OFFSET($A$1,$AP1115,COLUMN()-93),0)</f>
        <v>261</v>
      </c>
      <c r="CP1115" s="124">
        <f t="shared" ca="1" si="3089"/>
        <v>157</v>
      </c>
      <c r="CR1115" s="124">
        <f t="shared" ref="CR1115:CS1115" ca="1" si="3090">IFERROR(OFFSET($D$1,$AP1115,COLUMN()-96),0)</f>
        <v>113</v>
      </c>
      <c r="CS1115" s="124">
        <f t="shared" ca="1" si="3090"/>
        <v>183</v>
      </c>
    </row>
    <row r="1116" spans="1:97" x14ac:dyDescent="0.3">
      <c r="A1116" s="125">
        <v>133</v>
      </c>
      <c r="B1116" s="125">
        <v>244</v>
      </c>
      <c r="D1116" s="125">
        <v>164</v>
      </c>
      <c r="E1116" s="125">
        <v>170</v>
      </c>
      <c r="G1116" s="126">
        <v>12</v>
      </c>
      <c r="H1116" s="126">
        <v>232</v>
      </c>
      <c r="J1116" s="127">
        <v>120</v>
      </c>
      <c r="K1116" s="127">
        <v>295</v>
      </c>
      <c r="R1116" s="124">
        <v>0</v>
      </c>
      <c r="S1116" s="124">
        <v>0</v>
      </c>
      <c r="T1116" s="124">
        <v>0</v>
      </c>
      <c r="U1116" s="124">
        <v>0</v>
      </c>
      <c r="AP1116" s="124">
        <f t="shared" si="2930"/>
        <v>372</v>
      </c>
      <c r="AQ1116" s="124">
        <f t="shared" ca="1" si="3057"/>
        <v>113</v>
      </c>
      <c r="AR1116" s="124">
        <f t="shared" ca="1" si="3057"/>
        <v>183</v>
      </c>
      <c r="AT1116" s="124">
        <f t="shared" ca="1" si="3058"/>
        <v>117</v>
      </c>
      <c r="AU1116" s="124">
        <f t="shared" ca="1" si="3058"/>
        <v>81</v>
      </c>
      <c r="CI1116" s="124">
        <f t="shared" ref="CI1116:CJ1116" ca="1" si="3091">IFERROR(OFFSET($G$1,$AP1116,COLUMN()-87),0)</f>
        <v>83</v>
      </c>
      <c r="CJ1116" s="124">
        <f t="shared" ca="1" si="3091"/>
        <v>224</v>
      </c>
      <c r="CL1116" s="124">
        <f t="shared" ref="CL1116:CM1116" ca="1" si="3092">IFERROR(OFFSET($J$1,$AP1116,COLUMN()-90),0)</f>
        <v>117</v>
      </c>
      <c r="CM1116" s="124">
        <f t="shared" ca="1" si="3092"/>
        <v>81</v>
      </c>
      <c r="CO1116" s="124">
        <f t="shared" ref="CO1116:CP1116" ca="1" si="3093">IFERROR(OFFSET($G$1,$AP1116,COLUMN()-93),0)</f>
        <v>83</v>
      </c>
      <c r="CP1116" s="124">
        <f t="shared" ca="1" si="3093"/>
        <v>224</v>
      </c>
      <c r="CR1116" s="124">
        <f t="shared" ref="CR1116:CS1116" ca="1" si="3094">IFERROR(OFFSET($J$1,$AP1116,COLUMN()-96),0)</f>
        <v>117</v>
      </c>
      <c r="CS1116" s="124">
        <f t="shared" ca="1" si="3094"/>
        <v>81</v>
      </c>
    </row>
    <row r="1117" spans="1:97" x14ac:dyDescent="0.3">
      <c r="A1117" s="125">
        <v>132</v>
      </c>
      <c r="B1117" s="125">
        <v>248</v>
      </c>
      <c r="D1117" s="125">
        <v>160</v>
      </c>
      <c r="E1117" s="125">
        <v>168</v>
      </c>
      <c r="G1117" s="126">
        <v>6</v>
      </c>
      <c r="H1117" s="126">
        <v>229</v>
      </c>
      <c r="J1117" s="127">
        <v>126</v>
      </c>
      <c r="K1117" s="127">
        <v>298</v>
      </c>
      <c r="R1117" s="124">
        <v>0</v>
      </c>
      <c r="S1117" s="124">
        <v>0</v>
      </c>
      <c r="T1117" s="124">
        <v>0</v>
      </c>
      <c r="U1117" s="124">
        <v>0</v>
      </c>
    </row>
    <row r="1118" spans="1:97" x14ac:dyDescent="0.3">
      <c r="A1118" s="125">
        <v>131</v>
      </c>
      <c r="B1118" s="125">
        <v>251</v>
      </c>
      <c r="D1118" s="125">
        <v>157</v>
      </c>
      <c r="E1118" s="125">
        <v>166</v>
      </c>
      <c r="G1118" s="126">
        <v>1</v>
      </c>
      <c r="H1118" s="126">
        <v>226</v>
      </c>
      <c r="J1118" s="127">
        <v>131</v>
      </c>
      <c r="K1118" s="127">
        <v>301</v>
      </c>
      <c r="R1118" s="124">
        <v>65</v>
      </c>
      <c r="S1118" s="124">
        <v>59</v>
      </c>
      <c r="T1118" s="124">
        <v>64</v>
      </c>
      <c r="U1118" s="124">
        <v>66</v>
      </c>
      <c r="AP1118" s="124">
        <f t="shared" si="2930"/>
        <v>373</v>
      </c>
      <c r="AQ1118" s="124">
        <f t="shared" ca="1" si="3051"/>
        <v>261</v>
      </c>
      <c r="AR1118" s="124">
        <f t="shared" ca="1" si="3051"/>
        <v>151</v>
      </c>
      <c r="AT1118" s="124">
        <f t="shared" ca="1" si="3052"/>
        <v>87</v>
      </c>
      <c r="AU1118" s="124">
        <f t="shared" ca="1" si="3052"/>
        <v>226</v>
      </c>
      <c r="CI1118" s="124">
        <f t="shared" ref="CI1118:CJ1118" ca="1" si="3095">IFERROR(OFFSET($D$1,$AP1118,COLUMN()-87),0)</f>
        <v>112</v>
      </c>
      <c r="CJ1118" s="124">
        <f t="shared" ca="1" si="3095"/>
        <v>183</v>
      </c>
      <c r="CL1118" s="124">
        <f t="shared" ref="CL1118:CM1118" ca="1" si="3096">IFERROR(OFFSET($A$1,$AP1118,COLUMN()-90),0)</f>
        <v>261</v>
      </c>
      <c r="CM1118" s="124">
        <f t="shared" ca="1" si="3096"/>
        <v>151</v>
      </c>
      <c r="CO1118" s="124">
        <f t="shared" ref="CO1118:CP1118" ca="1" si="3097">IFERROR(OFFSET($A$1,$AP1118,COLUMN()-93),0)</f>
        <v>261</v>
      </c>
      <c r="CP1118" s="124">
        <f t="shared" ca="1" si="3097"/>
        <v>151</v>
      </c>
      <c r="CR1118" s="124">
        <f t="shared" ref="CR1118:CS1118" ca="1" si="3098">IFERROR(OFFSET($D$1,$AP1118,COLUMN()-96),0)</f>
        <v>112</v>
      </c>
      <c r="CS1118" s="124">
        <f t="shared" ca="1" si="3098"/>
        <v>183</v>
      </c>
    </row>
    <row r="1119" spans="1:97" x14ac:dyDescent="0.3">
      <c r="A1119" s="125">
        <v>130</v>
      </c>
      <c r="B1119" s="125">
        <v>248</v>
      </c>
      <c r="D1119" s="125">
        <v>158</v>
      </c>
      <c r="E1119" s="125">
        <v>163</v>
      </c>
      <c r="G1119" s="126">
        <v>1</v>
      </c>
      <c r="H1119" s="126">
        <v>220</v>
      </c>
      <c r="J1119" s="127">
        <v>136</v>
      </c>
      <c r="K1119" s="127">
        <v>298</v>
      </c>
      <c r="R1119" s="124">
        <v>0</v>
      </c>
      <c r="S1119" s="124">
        <v>0</v>
      </c>
      <c r="T1119" s="124">
        <v>0</v>
      </c>
      <c r="U1119" s="124">
        <v>0</v>
      </c>
      <c r="AP1119" s="124">
        <f t="shared" si="2930"/>
        <v>373</v>
      </c>
      <c r="AQ1119" s="124">
        <f t="shared" ca="1" si="3057"/>
        <v>112</v>
      </c>
      <c r="AR1119" s="124">
        <f t="shared" ca="1" si="3057"/>
        <v>183</v>
      </c>
      <c r="AT1119" s="124">
        <f t="shared" ca="1" si="3058"/>
        <v>119</v>
      </c>
      <c r="AU1119" s="124">
        <f t="shared" ca="1" si="3058"/>
        <v>77</v>
      </c>
      <c r="CI1119" s="124">
        <f t="shared" ref="CI1119:CJ1119" ca="1" si="3099">IFERROR(OFFSET($G$1,$AP1119,COLUMN()-87),0)</f>
        <v>87</v>
      </c>
      <c r="CJ1119" s="124">
        <f t="shared" ca="1" si="3099"/>
        <v>226</v>
      </c>
      <c r="CL1119" s="124">
        <f t="shared" ref="CL1119:CM1119" ca="1" si="3100">IFERROR(OFFSET($J$1,$AP1119,COLUMN()-90),0)</f>
        <v>119</v>
      </c>
      <c r="CM1119" s="124">
        <f t="shared" ca="1" si="3100"/>
        <v>77</v>
      </c>
      <c r="CO1119" s="124">
        <f t="shared" ref="CO1119:CP1119" ca="1" si="3101">IFERROR(OFFSET($G$1,$AP1119,COLUMN()-93),0)</f>
        <v>87</v>
      </c>
      <c r="CP1119" s="124">
        <f t="shared" ca="1" si="3101"/>
        <v>226</v>
      </c>
      <c r="CR1119" s="124">
        <f t="shared" ref="CR1119:CS1119" ca="1" si="3102">IFERROR(OFFSET($J$1,$AP1119,COLUMN()-96),0)</f>
        <v>119</v>
      </c>
      <c r="CS1119" s="124">
        <f t="shared" ca="1" si="3102"/>
        <v>77</v>
      </c>
    </row>
    <row r="1120" spans="1:97" x14ac:dyDescent="0.3">
      <c r="A1120" s="125">
        <v>129</v>
      </c>
      <c r="B1120" s="125">
        <v>244</v>
      </c>
      <c r="D1120" s="125">
        <v>159</v>
      </c>
      <c r="E1120" s="125">
        <v>160</v>
      </c>
      <c r="G1120" s="126">
        <v>1</v>
      </c>
      <c r="H1120" s="126">
        <v>214</v>
      </c>
      <c r="J1120" s="127">
        <v>142</v>
      </c>
      <c r="K1120" s="127">
        <v>295</v>
      </c>
      <c r="R1120" s="124">
        <v>0</v>
      </c>
      <c r="S1120" s="124">
        <v>0</v>
      </c>
      <c r="T1120" s="124">
        <v>0</v>
      </c>
      <c r="U1120" s="124">
        <v>0</v>
      </c>
    </row>
    <row r="1121" spans="1:97" x14ac:dyDescent="0.3">
      <c r="A1121" s="125">
        <v>128</v>
      </c>
      <c r="B1121" s="125">
        <v>241</v>
      </c>
      <c r="D1121" s="125">
        <v>160</v>
      </c>
      <c r="E1121" s="125">
        <v>157</v>
      </c>
      <c r="G1121" s="126">
        <v>1</v>
      </c>
      <c r="H1121" s="126">
        <v>207</v>
      </c>
      <c r="J1121" s="127">
        <v>147</v>
      </c>
      <c r="K1121" s="127">
        <v>292</v>
      </c>
      <c r="R1121" s="124">
        <v>0</v>
      </c>
      <c r="S1121" s="124">
        <v>0</v>
      </c>
      <c r="T1121" s="124">
        <v>0</v>
      </c>
      <c r="U1121" s="124">
        <v>0</v>
      </c>
      <c r="AP1121" s="124">
        <f t="shared" si="2930"/>
        <v>374</v>
      </c>
      <c r="AQ1121" s="124">
        <f t="shared" ca="1" si="3051"/>
        <v>261</v>
      </c>
      <c r="AR1121" s="124">
        <f t="shared" ca="1" si="3051"/>
        <v>145</v>
      </c>
      <c r="AT1121" s="124">
        <f t="shared" ca="1" si="3052"/>
        <v>89</v>
      </c>
      <c r="AU1121" s="124">
        <f t="shared" ca="1" si="3052"/>
        <v>223</v>
      </c>
      <c r="CI1121" s="124">
        <f t="shared" ref="CI1121:CJ1121" ca="1" si="3103">IFERROR(OFFSET($D$1,$AP1121,COLUMN()-87),0)</f>
        <v>112</v>
      </c>
      <c r="CJ1121" s="124">
        <f t="shared" ca="1" si="3103"/>
        <v>183</v>
      </c>
      <c r="CL1121" s="124">
        <f t="shared" ref="CL1121:CM1121" ca="1" si="3104">IFERROR(OFFSET($A$1,$AP1121,COLUMN()-90),0)</f>
        <v>261</v>
      </c>
      <c r="CM1121" s="124">
        <f t="shared" ca="1" si="3104"/>
        <v>145</v>
      </c>
      <c r="CO1121" s="124">
        <f t="shared" ref="CO1121:CP1121" ca="1" si="3105">IFERROR(OFFSET($A$1,$AP1121,COLUMN()-93),0)</f>
        <v>261</v>
      </c>
      <c r="CP1121" s="124">
        <f t="shared" ca="1" si="3105"/>
        <v>145</v>
      </c>
      <c r="CR1121" s="124">
        <f t="shared" ref="CR1121:CS1121" ca="1" si="3106">IFERROR(OFFSET($D$1,$AP1121,COLUMN()-96),0)</f>
        <v>112</v>
      </c>
      <c r="CS1121" s="124">
        <f t="shared" ca="1" si="3106"/>
        <v>183</v>
      </c>
    </row>
    <row r="1122" spans="1:97" x14ac:dyDescent="0.3">
      <c r="A1122" s="125">
        <v>127</v>
      </c>
      <c r="B1122" s="125">
        <v>237</v>
      </c>
      <c r="D1122" s="125">
        <v>161</v>
      </c>
      <c r="E1122" s="125">
        <v>154</v>
      </c>
      <c r="G1122" s="126">
        <v>1</v>
      </c>
      <c r="H1122" s="126">
        <v>201</v>
      </c>
      <c r="J1122" s="127">
        <v>153</v>
      </c>
      <c r="K1122" s="127">
        <v>289</v>
      </c>
      <c r="R1122" s="124">
        <v>0</v>
      </c>
      <c r="S1122" s="124">
        <v>0</v>
      </c>
      <c r="T1122" s="124">
        <v>0</v>
      </c>
      <c r="U1122" s="124">
        <v>0</v>
      </c>
      <c r="AP1122" s="124">
        <f t="shared" ref="AP1122:AP1185" si="3107">+AP1119+1</f>
        <v>374</v>
      </c>
      <c r="AQ1122" s="124">
        <f t="shared" ca="1" si="3057"/>
        <v>112</v>
      </c>
      <c r="AR1122" s="124">
        <f t="shared" ca="1" si="3057"/>
        <v>183</v>
      </c>
      <c r="AT1122" s="124">
        <f t="shared" ca="1" si="3058"/>
        <v>121</v>
      </c>
      <c r="AU1122" s="124">
        <f t="shared" ca="1" si="3058"/>
        <v>73</v>
      </c>
      <c r="CI1122" s="124">
        <f t="shared" ref="CI1122:CJ1122" ca="1" si="3108">IFERROR(OFFSET($G$1,$AP1122,COLUMN()-87),0)</f>
        <v>89</v>
      </c>
      <c r="CJ1122" s="124">
        <f t="shared" ca="1" si="3108"/>
        <v>223</v>
      </c>
      <c r="CL1122" s="124">
        <f t="shared" ref="CL1122:CM1122" ca="1" si="3109">IFERROR(OFFSET($J$1,$AP1122,COLUMN()-90),0)</f>
        <v>121</v>
      </c>
      <c r="CM1122" s="124">
        <f t="shared" ca="1" si="3109"/>
        <v>73</v>
      </c>
      <c r="CO1122" s="124">
        <f t="shared" ref="CO1122:CP1122" ca="1" si="3110">IFERROR(OFFSET($G$1,$AP1122,COLUMN()-93),0)</f>
        <v>89</v>
      </c>
      <c r="CP1122" s="124">
        <f t="shared" ca="1" si="3110"/>
        <v>223</v>
      </c>
      <c r="CR1122" s="124">
        <f t="shared" ref="CR1122:CS1122" ca="1" si="3111">IFERROR(OFFSET($J$1,$AP1122,COLUMN()-96),0)</f>
        <v>121</v>
      </c>
      <c r="CS1122" s="124">
        <f t="shared" ca="1" si="3111"/>
        <v>73</v>
      </c>
    </row>
    <row r="1123" spans="1:97" x14ac:dyDescent="0.3">
      <c r="A1123" s="125">
        <v>126</v>
      </c>
      <c r="B1123" s="125">
        <v>234</v>
      </c>
      <c r="D1123" s="125">
        <v>162</v>
      </c>
      <c r="E1123" s="125">
        <v>151</v>
      </c>
      <c r="G1123" s="126">
        <v>1</v>
      </c>
      <c r="H1123" s="126">
        <v>195</v>
      </c>
      <c r="J1123" s="127">
        <v>158</v>
      </c>
      <c r="K1123" s="127">
        <v>285</v>
      </c>
      <c r="R1123" s="124">
        <v>0</v>
      </c>
      <c r="S1123" s="124">
        <v>0</v>
      </c>
      <c r="T1123" s="124">
        <v>0</v>
      </c>
      <c r="U1123" s="124">
        <v>0</v>
      </c>
    </row>
    <row r="1124" spans="1:97" x14ac:dyDescent="0.3">
      <c r="A1124" s="125">
        <v>125</v>
      </c>
      <c r="B1124" s="125">
        <v>230</v>
      </c>
      <c r="D1124" s="125">
        <v>163</v>
      </c>
      <c r="E1124" s="125">
        <v>148</v>
      </c>
      <c r="G1124" s="126">
        <v>1</v>
      </c>
      <c r="H1124" s="126">
        <v>189</v>
      </c>
      <c r="J1124" s="127">
        <v>164</v>
      </c>
      <c r="K1124" s="127">
        <v>282</v>
      </c>
      <c r="R1124" s="124">
        <v>0</v>
      </c>
      <c r="S1124" s="124">
        <v>0</v>
      </c>
      <c r="T1124" s="124">
        <v>0</v>
      </c>
      <c r="U1124" s="124">
        <v>0</v>
      </c>
      <c r="AP1124" s="124">
        <f t="shared" si="3107"/>
        <v>375</v>
      </c>
      <c r="AQ1124" s="124">
        <f t="shared" ca="1" si="3051"/>
        <v>261</v>
      </c>
      <c r="AR1124" s="124">
        <f t="shared" ca="1" si="3051"/>
        <v>139</v>
      </c>
      <c r="AT1124" s="124">
        <f t="shared" ca="1" si="3052"/>
        <v>91</v>
      </c>
      <c r="AU1124" s="124">
        <f t="shared" ca="1" si="3052"/>
        <v>219</v>
      </c>
      <c r="CI1124" s="124">
        <f t="shared" ref="CI1124:CJ1124" ca="1" si="3112">IFERROR(OFFSET($D$1,$AP1124,COLUMN()-87),0)</f>
        <v>112</v>
      </c>
      <c r="CJ1124" s="124">
        <f t="shared" ca="1" si="3112"/>
        <v>184</v>
      </c>
      <c r="CL1124" s="124">
        <f t="shared" ref="CL1124:CM1124" ca="1" si="3113">IFERROR(OFFSET($A$1,$AP1124,COLUMN()-90),0)</f>
        <v>261</v>
      </c>
      <c r="CM1124" s="124">
        <f t="shared" ca="1" si="3113"/>
        <v>139</v>
      </c>
      <c r="CO1124" s="124">
        <f t="shared" ref="CO1124:CP1124" ca="1" si="3114">IFERROR(OFFSET($A$1,$AP1124,COLUMN()-93),0)</f>
        <v>261</v>
      </c>
      <c r="CP1124" s="124">
        <f t="shared" ca="1" si="3114"/>
        <v>139</v>
      </c>
      <c r="CR1124" s="124">
        <f t="shared" ref="CR1124:CS1124" ca="1" si="3115">IFERROR(OFFSET($D$1,$AP1124,COLUMN()-96),0)</f>
        <v>112</v>
      </c>
      <c r="CS1124" s="124">
        <f t="shared" ca="1" si="3115"/>
        <v>184</v>
      </c>
    </row>
    <row r="1125" spans="1:97" x14ac:dyDescent="0.3">
      <c r="A1125" s="125">
        <v>123</v>
      </c>
      <c r="B1125" s="125">
        <v>227</v>
      </c>
      <c r="D1125" s="125">
        <v>163</v>
      </c>
      <c r="E1125" s="125">
        <v>144</v>
      </c>
      <c r="G1125" s="126">
        <v>1</v>
      </c>
      <c r="H1125" s="126">
        <v>182</v>
      </c>
      <c r="J1125" s="127">
        <v>169</v>
      </c>
      <c r="K1125" s="127">
        <v>279</v>
      </c>
      <c r="R1125" s="124">
        <v>0</v>
      </c>
      <c r="S1125" s="124">
        <v>0</v>
      </c>
      <c r="T1125" s="124">
        <v>0</v>
      </c>
      <c r="U1125" s="124">
        <v>0</v>
      </c>
      <c r="AP1125" s="124">
        <f t="shared" si="3107"/>
        <v>375</v>
      </c>
      <c r="AQ1125" s="124">
        <f t="shared" ca="1" si="3057"/>
        <v>112</v>
      </c>
      <c r="AR1125" s="124">
        <f t="shared" ca="1" si="3057"/>
        <v>184</v>
      </c>
      <c r="AT1125" s="124">
        <f t="shared" ca="1" si="3058"/>
        <v>123</v>
      </c>
      <c r="AU1125" s="124">
        <f t="shared" ca="1" si="3058"/>
        <v>68</v>
      </c>
      <c r="CI1125" s="124">
        <f t="shared" ref="CI1125:CJ1125" ca="1" si="3116">IFERROR(OFFSET($G$1,$AP1125,COLUMN()-87),0)</f>
        <v>91</v>
      </c>
      <c r="CJ1125" s="124">
        <f t="shared" ca="1" si="3116"/>
        <v>219</v>
      </c>
      <c r="CL1125" s="124">
        <f t="shared" ref="CL1125:CM1125" ca="1" si="3117">IFERROR(OFFSET($J$1,$AP1125,COLUMN()-90),0)</f>
        <v>123</v>
      </c>
      <c r="CM1125" s="124">
        <f t="shared" ca="1" si="3117"/>
        <v>68</v>
      </c>
      <c r="CO1125" s="124">
        <f t="shared" ref="CO1125:CP1125" ca="1" si="3118">IFERROR(OFFSET($G$1,$AP1125,COLUMN()-93),0)</f>
        <v>91</v>
      </c>
      <c r="CP1125" s="124">
        <f t="shared" ca="1" si="3118"/>
        <v>219</v>
      </c>
      <c r="CR1125" s="124">
        <f t="shared" ref="CR1125:CS1125" ca="1" si="3119">IFERROR(OFFSET($J$1,$AP1125,COLUMN()-96),0)</f>
        <v>123</v>
      </c>
      <c r="CS1125" s="124">
        <f t="shared" ca="1" si="3119"/>
        <v>68</v>
      </c>
    </row>
    <row r="1126" spans="1:97" x14ac:dyDescent="0.3">
      <c r="A1126" s="125">
        <v>122</v>
      </c>
      <c r="B1126" s="125">
        <v>223</v>
      </c>
      <c r="D1126" s="125">
        <v>164</v>
      </c>
      <c r="E1126" s="125">
        <v>141</v>
      </c>
      <c r="G1126" s="126">
        <v>1</v>
      </c>
      <c r="H1126" s="126">
        <v>176</v>
      </c>
      <c r="J1126" s="127">
        <v>174</v>
      </c>
      <c r="K1126" s="127">
        <v>276</v>
      </c>
      <c r="R1126" s="124">
        <v>0</v>
      </c>
      <c r="S1126" s="124">
        <v>0</v>
      </c>
      <c r="T1126" s="124">
        <v>0</v>
      </c>
      <c r="U1126" s="124">
        <v>0</v>
      </c>
    </row>
    <row r="1127" spans="1:97" x14ac:dyDescent="0.3">
      <c r="A1127" s="125">
        <v>121</v>
      </c>
      <c r="B1127" s="125">
        <v>220</v>
      </c>
      <c r="D1127" s="125">
        <v>165</v>
      </c>
      <c r="E1127" s="125">
        <v>138</v>
      </c>
      <c r="G1127" s="126">
        <v>1</v>
      </c>
      <c r="H1127" s="126">
        <v>170</v>
      </c>
      <c r="J1127" s="127">
        <v>180</v>
      </c>
      <c r="K1127" s="127">
        <v>273</v>
      </c>
      <c r="R1127" s="124">
        <v>0</v>
      </c>
      <c r="S1127" s="124">
        <v>0</v>
      </c>
      <c r="T1127" s="124">
        <v>0</v>
      </c>
      <c r="U1127" s="124">
        <v>0</v>
      </c>
      <c r="AP1127" s="124">
        <f t="shared" si="3107"/>
        <v>376</v>
      </c>
      <c r="AQ1127" s="124">
        <f t="shared" ca="1" si="3051"/>
        <v>261</v>
      </c>
      <c r="AR1127" s="124">
        <f t="shared" ca="1" si="3051"/>
        <v>132</v>
      </c>
      <c r="AT1127" s="124">
        <f t="shared" ca="1" si="3052"/>
        <v>93</v>
      </c>
      <c r="AU1127" s="124">
        <f t="shared" ca="1" si="3052"/>
        <v>216</v>
      </c>
      <c r="CI1127" s="124">
        <f t="shared" ref="CI1127:CJ1127" ca="1" si="3120">IFERROR(OFFSET($D$1,$AP1127,COLUMN()-87),0)</f>
        <v>112</v>
      </c>
      <c r="CJ1127" s="124">
        <f t="shared" ca="1" si="3120"/>
        <v>184</v>
      </c>
      <c r="CL1127" s="124">
        <f t="shared" ref="CL1127:CM1127" ca="1" si="3121">IFERROR(OFFSET($A$1,$AP1127,COLUMN()-90),0)</f>
        <v>261</v>
      </c>
      <c r="CM1127" s="124">
        <f t="shared" ca="1" si="3121"/>
        <v>132</v>
      </c>
      <c r="CO1127" s="124">
        <f t="shared" ref="CO1127:CP1127" ca="1" si="3122">IFERROR(OFFSET($A$1,$AP1127,COLUMN()-93),0)</f>
        <v>261</v>
      </c>
      <c r="CP1127" s="124">
        <f t="shared" ca="1" si="3122"/>
        <v>132</v>
      </c>
      <c r="CR1127" s="124">
        <f t="shared" ref="CR1127:CS1127" ca="1" si="3123">IFERROR(OFFSET($D$1,$AP1127,COLUMN()-96),0)</f>
        <v>112</v>
      </c>
      <c r="CS1127" s="124">
        <f t="shared" ca="1" si="3123"/>
        <v>184</v>
      </c>
    </row>
    <row r="1128" spans="1:97" x14ac:dyDescent="0.3">
      <c r="A1128" s="125">
        <v>120</v>
      </c>
      <c r="B1128" s="125">
        <v>216</v>
      </c>
      <c r="D1128" s="125">
        <v>166</v>
      </c>
      <c r="E1128" s="125">
        <v>135</v>
      </c>
      <c r="G1128" s="126">
        <v>1</v>
      </c>
      <c r="H1128" s="126">
        <v>164</v>
      </c>
      <c r="J1128" s="127">
        <v>185</v>
      </c>
      <c r="K1128" s="127">
        <v>270</v>
      </c>
      <c r="R1128" s="124">
        <v>0</v>
      </c>
      <c r="S1128" s="124">
        <v>0</v>
      </c>
      <c r="T1128" s="124">
        <v>0</v>
      </c>
      <c r="U1128" s="124">
        <v>0</v>
      </c>
      <c r="AP1128" s="124">
        <f t="shared" si="3107"/>
        <v>376</v>
      </c>
      <c r="AQ1128" s="124">
        <f t="shared" ca="1" si="3057"/>
        <v>112</v>
      </c>
      <c r="AR1128" s="124">
        <f t="shared" ca="1" si="3057"/>
        <v>184</v>
      </c>
      <c r="AT1128" s="124">
        <f t="shared" ca="1" si="3058"/>
        <v>125</v>
      </c>
      <c r="AU1128" s="124">
        <f t="shared" ca="1" si="3058"/>
        <v>64</v>
      </c>
      <c r="CI1128" s="124">
        <f t="shared" ref="CI1128:CJ1128" ca="1" si="3124">IFERROR(OFFSET($G$1,$AP1128,COLUMN()-87),0)</f>
        <v>93</v>
      </c>
      <c r="CJ1128" s="124">
        <f t="shared" ca="1" si="3124"/>
        <v>216</v>
      </c>
      <c r="CL1128" s="124">
        <f t="shared" ref="CL1128:CM1128" ca="1" si="3125">IFERROR(OFFSET($J$1,$AP1128,COLUMN()-90),0)</f>
        <v>125</v>
      </c>
      <c r="CM1128" s="124">
        <f t="shared" ca="1" si="3125"/>
        <v>64</v>
      </c>
      <c r="CO1128" s="124">
        <f t="shared" ref="CO1128:CP1128" ca="1" si="3126">IFERROR(OFFSET($G$1,$AP1128,COLUMN()-93),0)</f>
        <v>93</v>
      </c>
      <c r="CP1128" s="124">
        <f t="shared" ca="1" si="3126"/>
        <v>216</v>
      </c>
      <c r="CR1128" s="124">
        <f t="shared" ref="CR1128:CS1128" ca="1" si="3127">IFERROR(OFFSET($J$1,$AP1128,COLUMN()-96),0)</f>
        <v>125</v>
      </c>
      <c r="CS1128" s="124">
        <f t="shared" ca="1" si="3127"/>
        <v>64</v>
      </c>
    </row>
    <row r="1129" spans="1:97" x14ac:dyDescent="0.3">
      <c r="A1129" s="125">
        <v>119</v>
      </c>
      <c r="B1129" s="125">
        <v>213</v>
      </c>
      <c r="D1129" s="125">
        <v>167</v>
      </c>
      <c r="E1129" s="125">
        <v>132</v>
      </c>
      <c r="G1129" s="126">
        <v>1</v>
      </c>
      <c r="H1129" s="126">
        <v>157</v>
      </c>
      <c r="J1129" s="127">
        <v>191</v>
      </c>
      <c r="K1129" s="127">
        <v>267</v>
      </c>
      <c r="R1129" s="124">
        <v>0</v>
      </c>
      <c r="S1129" s="124">
        <v>0</v>
      </c>
      <c r="T1129" s="124">
        <v>0</v>
      </c>
      <c r="U1129" s="124">
        <v>0</v>
      </c>
    </row>
    <row r="1130" spans="1:97" x14ac:dyDescent="0.3">
      <c r="A1130" s="125">
        <v>118</v>
      </c>
      <c r="B1130" s="125">
        <v>209</v>
      </c>
      <c r="D1130" s="125">
        <v>168</v>
      </c>
      <c r="E1130" s="125">
        <v>129</v>
      </c>
      <c r="G1130" s="126">
        <v>1</v>
      </c>
      <c r="H1130" s="126">
        <v>151</v>
      </c>
      <c r="J1130" s="127">
        <v>196</v>
      </c>
      <c r="K1130" s="127">
        <v>264</v>
      </c>
      <c r="R1130" s="124">
        <v>63</v>
      </c>
      <c r="S1130" s="124">
        <v>57</v>
      </c>
      <c r="T1130" s="124">
        <v>0</v>
      </c>
      <c r="U1130" s="124">
        <v>0</v>
      </c>
      <c r="AP1130" s="124">
        <f t="shared" si="3107"/>
        <v>377</v>
      </c>
      <c r="AQ1130" s="124">
        <f t="shared" ca="1" si="3051"/>
        <v>261</v>
      </c>
      <c r="AR1130" s="124">
        <f t="shared" ca="1" si="3051"/>
        <v>126</v>
      </c>
      <c r="AT1130" s="124">
        <f t="shared" ca="1" si="3052"/>
        <v>95</v>
      </c>
      <c r="AU1130" s="124">
        <f t="shared" ca="1" si="3052"/>
        <v>213</v>
      </c>
      <c r="CI1130" s="124">
        <f t="shared" ref="CI1130:CJ1130" ca="1" si="3128">IFERROR(OFFSET($D$1,$AP1130,COLUMN()-87),0)</f>
        <v>112</v>
      </c>
      <c r="CJ1130" s="124">
        <f t="shared" ca="1" si="3128"/>
        <v>184</v>
      </c>
      <c r="CL1130" s="124">
        <f t="shared" ref="CL1130:CM1130" ca="1" si="3129">IFERROR(OFFSET($A$1,$AP1130,COLUMN()-90),0)</f>
        <v>261</v>
      </c>
      <c r="CM1130" s="124">
        <f t="shared" ca="1" si="3129"/>
        <v>126</v>
      </c>
      <c r="CO1130" s="124">
        <f t="shared" ref="CO1130:CP1130" ca="1" si="3130">IFERROR(OFFSET($A$1,$AP1130,COLUMN()-93),0)</f>
        <v>261</v>
      </c>
      <c r="CP1130" s="124">
        <f t="shared" ca="1" si="3130"/>
        <v>126</v>
      </c>
      <c r="CR1130" s="124">
        <f t="shared" ref="CR1130:CS1130" ca="1" si="3131">IFERROR(OFFSET($D$1,$AP1130,COLUMN()-96),0)</f>
        <v>112</v>
      </c>
      <c r="CS1130" s="124">
        <f t="shared" ca="1" si="3131"/>
        <v>184</v>
      </c>
    </row>
    <row r="1131" spans="1:97" x14ac:dyDescent="0.3">
      <c r="A1131" s="125">
        <v>117</v>
      </c>
      <c r="B1131" s="125">
        <v>205</v>
      </c>
      <c r="D1131" s="125">
        <v>166</v>
      </c>
      <c r="E1131" s="125">
        <v>125</v>
      </c>
      <c r="G1131" s="126">
        <v>1</v>
      </c>
      <c r="H1131" s="126">
        <v>145</v>
      </c>
      <c r="J1131" s="127">
        <v>201</v>
      </c>
      <c r="K1131" s="127">
        <v>260</v>
      </c>
      <c r="R1131" s="124">
        <v>0</v>
      </c>
      <c r="S1131" s="124">
        <v>0</v>
      </c>
      <c r="T1131" s="124">
        <v>0</v>
      </c>
      <c r="U1131" s="124">
        <v>0</v>
      </c>
      <c r="AP1131" s="124">
        <f t="shared" si="3107"/>
        <v>377</v>
      </c>
      <c r="AQ1131" s="124">
        <f t="shared" ca="1" si="3057"/>
        <v>112</v>
      </c>
      <c r="AR1131" s="124">
        <f t="shared" ca="1" si="3057"/>
        <v>184</v>
      </c>
      <c r="AT1131" s="124">
        <f t="shared" ca="1" si="3058"/>
        <v>127</v>
      </c>
      <c r="AU1131" s="124">
        <f t="shared" ca="1" si="3058"/>
        <v>60</v>
      </c>
      <c r="CI1131" s="124">
        <f t="shared" ref="CI1131:CJ1131" ca="1" si="3132">IFERROR(OFFSET($G$1,$AP1131,COLUMN()-87),0)</f>
        <v>95</v>
      </c>
      <c r="CJ1131" s="124">
        <f t="shared" ca="1" si="3132"/>
        <v>213</v>
      </c>
      <c r="CL1131" s="124">
        <f t="shared" ref="CL1131:CM1131" ca="1" si="3133">IFERROR(OFFSET($J$1,$AP1131,COLUMN()-90),0)</f>
        <v>127</v>
      </c>
      <c r="CM1131" s="124">
        <f t="shared" ca="1" si="3133"/>
        <v>60</v>
      </c>
      <c r="CO1131" s="124">
        <f t="shared" ref="CO1131:CP1131" ca="1" si="3134">IFERROR(OFFSET($G$1,$AP1131,COLUMN()-93),0)</f>
        <v>95</v>
      </c>
      <c r="CP1131" s="124">
        <f t="shared" ca="1" si="3134"/>
        <v>213</v>
      </c>
      <c r="CR1131" s="124">
        <f t="shared" ref="CR1131:CS1131" ca="1" si="3135">IFERROR(OFFSET($J$1,$AP1131,COLUMN()-96),0)</f>
        <v>127</v>
      </c>
      <c r="CS1131" s="124">
        <f t="shared" ca="1" si="3135"/>
        <v>60</v>
      </c>
    </row>
    <row r="1132" spans="1:97" x14ac:dyDescent="0.3">
      <c r="A1132" s="125">
        <v>116</v>
      </c>
      <c r="B1132" s="125">
        <v>201</v>
      </c>
      <c r="D1132" s="125">
        <v>164</v>
      </c>
      <c r="E1132" s="125">
        <v>120</v>
      </c>
      <c r="G1132" s="126">
        <v>1</v>
      </c>
      <c r="H1132" s="126">
        <v>139</v>
      </c>
      <c r="J1132" s="127">
        <v>207</v>
      </c>
      <c r="K1132" s="127">
        <v>257</v>
      </c>
      <c r="R1132" s="124">
        <v>0</v>
      </c>
      <c r="S1132" s="124">
        <v>0</v>
      </c>
      <c r="T1132" s="124">
        <v>0</v>
      </c>
      <c r="U1132" s="124">
        <v>0</v>
      </c>
    </row>
    <row r="1133" spans="1:97" x14ac:dyDescent="0.3">
      <c r="A1133" s="125">
        <v>115</v>
      </c>
      <c r="B1133" s="125">
        <v>198</v>
      </c>
      <c r="D1133" s="125">
        <v>162</v>
      </c>
      <c r="E1133" s="125">
        <v>116</v>
      </c>
      <c r="G1133" s="126">
        <v>1</v>
      </c>
      <c r="H1133" s="126">
        <v>132</v>
      </c>
      <c r="J1133" s="127">
        <v>212</v>
      </c>
      <c r="K1133" s="127">
        <v>254</v>
      </c>
      <c r="R1133" s="124">
        <v>0</v>
      </c>
      <c r="S1133" s="124">
        <v>0</v>
      </c>
      <c r="T1133" s="124">
        <v>0</v>
      </c>
      <c r="U1133" s="124">
        <v>0</v>
      </c>
      <c r="AP1133" s="124">
        <f t="shared" si="3107"/>
        <v>378</v>
      </c>
      <c r="AQ1133" s="124">
        <f t="shared" ca="1" si="3051"/>
        <v>261</v>
      </c>
      <c r="AR1133" s="124">
        <f t="shared" ca="1" si="3051"/>
        <v>120</v>
      </c>
      <c r="AT1133" s="124">
        <f t="shared" ca="1" si="3052"/>
        <v>97</v>
      </c>
      <c r="AU1133" s="124">
        <f t="shared" ca="1" si="3052"/>
        <v>209</v>
      </c>
      <c r="CI1133" s="124">
        <f t="shared" ref="CI1133:CJ1133" ca="1" si="3136">IFERROR(OFFSET($D$1,$AP1133,COLUMN()-87),0)</f>
        <v>112</v>
      </c>
      <c r="CJ1133" s="124">
        <f t="shared" ca="1" si="3136"/>
        <v>184</v>
      </c>
      <c r="CL1133" s="124">
        <f t="shared" ref="CL1133:CM1133" ca="1" si="3137">IFERROR(OFFSET($A$1,$AP1133,COLUMN()-90),0)</f>
        <v>261</v>
      </c>
      <c r="CM1133" s="124">
        <f t="shared" ca="1" si="3137"/>
        <v>120</v>
      </c>
      <c r="CO1133" s="124">
        <f t="shared" ref="CO1133:CP1133" ca="1" si="3138">IFERROR(OFFSET($A$1,$AP1133,COLUMN()-93),0)</f>
        <v>261</v>
      </c>
      <c r="CP1133" s="124">
        <f t="shared" ca="1" si="3138"/>
        <v>120</v>
      </c>
      <c r="CR1133" s="124">
        <f t="shared" ref="CR1133:CS1133" ca="1" si="3139">IFERROR(OFFSET($D$1,$AP1133,COLUMN()-96),0)</f>
        <v>112</v>
      </c>
      <c r="CS1133" s="124">
        <f t="shared" ca="1" si="3139"/>
        <v>184</v>
      </c>
    </row>
    <row r="1134" spans="1:97" x14ac:dyDescent="0.3">
      <c r="A1134" s="125">
        <v>113</v>
      </c>
      <c r="B1134" s="125">
        <v>194</v>
      </c>
      <c r="D1134" s="125">
        <v>160</v>
      </c>
      <c r="E1134" s="125">
        <v>112</v>
      </c>
      <c r="G1134" s="126">
        <v>1</v>
      </c>
      <c r="H1134" s="126">
        <v>126</v>
      </c>
      <c r="J1134" s="127">
        <v>218</v>
      </c>
      <c r="K1134" s="127">
        <v>251</v>
      </c>
      <c r="R1134" s="124">
        <v>0</v>
      </c>
      <c r="S1134" s="124">
        <v>0</v>
      </c>
      <c r="T1134" s="124">
        <v>0</v>
      </c>
      <c r="U1134" s="124">
        <v>0</v>
      </c>
      <c r="AP1134" s="124">
        <f t="shared" si="3107"/>
        <v>378</v>
      </c>
      <c r="AQ1134" s="124">
        <f t="shared" ca="1" si="3057"/>
        <v>112</v>
      </c>
      <c r="AR1134" s="124">
        <f t="shared" ca="1" si="3057"/>
        <v>184</v>
      </c>
      <c r="AT1134" s="124">
        <f t="shared" ca="1" si="3058"/>
        <v>129</v>
      </c>
      <c r="AU1134" s="124">
        <f t="shared" ca="1" si="3058"/>
        <v>55</v>
      </c>
      <c r="CI1134" s="124">
        <f t="shared" ref="CI1134:CJ1134" ca="1" si="3140">IFERROR(OFFSET($G$1,$AP1134,COLUMN()-87),0)</f>
        <v>97</v>
      </c>
      <c r="CJ1134" s="124">
        <f t="shared" ca="1" si="3140"/>
        <v>209</v>
      </c>
      <c r="CL1134" s="124">
        <f t="shared" ref="CL1134:CM1134" ca="1" si="3141">IFERROR(OFFSET($J$1,$AP1134,COLUMN()-90),0)</f>
        <v>129</v>
      </c>
      <c r="CM1134" s="124">
        <f t="shared" ca="1" si="3141"/>
        <v>55</v>
      </c>
      <c r="CO1134" s="124">
        <f t="shared" ref="CO1134:CP1134" ca="1" si="3142">IFERROR(OFFSET($G$1,$AP1134,COLUMN()-93),0)</f>
        <v>97</v>
      </c>
      <c r="CP1134" s="124">
        <f t="shared" ca="1" si="3142"/>
        <v>209</v>
      </c>
      <c r="CR1134" s="124">
        <f t="shared" ref="CR1134:CS1134" ca="1" si="3143">IFERROR(OFFSET($J$1,$AP1134,COLUMN()-96),0)</f>
        <v>129</v>
      </c>
      <c r="CS1134" s="124">
        <f t="shared" ca="1" si="3143"/>
        <v>55</v>
      </c>
    </row>
    <row r="1135" spans="1:97" x14ac:dyDescent="0.3">
      <c r="A1135" s="125">
        <v>112</v>
      </c>
      <c r="B1135" s="125">
        <v>190</v>
      </c>
      <c r="D1135" s="125">
        <v>158</v>
      </c>
      <c r="E1135" s="125">
        <v>107</v>
      </c>
      <c r="G1135" s="126">
        <v>1</v>
      </c>
      <c r="H1135" s="126">
        <v>120</v>
      </c>
      <c r="J1135" s="127">
        <v>223</v>
      </c>
      <c r="K1135" s="127">
        <v>248</v>
      </c>
      <c r="R1135" s="124">
        <v>0</v>
      </c>
      <c r="S1135" s="124">
        <v>0</v>
      </c>
      <c r="T1135" s="124">
        <v>0</v>
      </c>
      <c r="U1135" s="124">
        <v>0</v>
      </c>
    </row>
    <row r="1136" spans="1:97" x14ac:dyDescent="0.3">
      <c r="A1136" s="125">
        <v>111</v>
      </c>
      <c r="B1136" s="125">
        <v>186</v>
      </c>
      <c r="D1136" s="125">
        <v>156</v>
      </c>
      <c r="E1136" s="125">
        <v>103</v>
      </c>
      <c r="G1136" s="126">
        <v>1</v>
      </c>
      <c r="H1136" s="126">
        <v>114</v>
      </c>
      <c r="J1136" s="127">
        <v>229</v>
      </c>
      <c r="K1136" s="127">
        <v>245</v>
      </c>
      <c r="R1136" s="124">
        <v>60</v>
      </c>
      <c r="S1136" s="124">
        <v>0</v>
      </c>
      <c r="T1136" s="124">
        <v>0</v>
      </c>
      <c r="U1136" s="124">
        <v>0</v>
      </c>
      <c r="AP1136" s="124">
        <f t="shared" si="3107"/>
        <v>379</v>
      </c>
      <c r="AQ1136" s="124">
        <f t="shared" ca="1" si="3051"/>
        <v>261</v>
      </c>
      <c r="AR1136" s="124">
        <f t="shared" ca="1" si="3051"/>
        <v>114</v>
      </c>
      <c r="AT1136" s="124">
        <f t="shared" ca="1" si="3052"/>
        <v>99</v>
      </c>
      <c r="AU1136" s="124">
        <f t="shared" ca="1" si="3052"/>
        <v>206</v>
      </c>
      <c r="CI1136" s="124">
        <f t="shared" ref="CI1136:CJ1136" ca="1" si="3144">IFERROR(OFFSET($D$1,$AP1136,COLUMN()-87),0)</f>
        <v>112</v>
      </c>
      <c r="CJ1136" s="124">
        <f t="shared" ca="1" si="3144"/>
        <v>184</v>
      </c>
      <c r="CL1136" s="124">
        <f t="shared" ref="CL1136:CM1136" ca="1" si="3145">IFERROR(OFFSET($A$1,$AP1136,COLUMN()-90),0)</f>
        <v>261</v>
      </c>
      <c r="CM1136" s="124">
        <f t="shared" ca="1" si="3145"/>
        <v>114</v>
      </c>
      <c r="CO1136" s="124">
        <f t="shared" ref="CO1136:CP1136" ca="1" si="3146">IFERROR(OFFSET($A$1,$AP1136,COLUMN()-93),0)</f>
        <v>261</v>
      </c>
      <c r="CP1136" s="124">
        <f t="shared" ca="1" si="3146"/>
        <v>114</v>
      </c>
      <c r="CR1136" s="124">
        <f t="shared" ref="CR1136:CS1136" ca="1" si="3147">IFERROR(OFFSET($D$1,$AP1136,COLUMN()-96),0)</f>
        <v>112</v>
      </c>
      <c r="CS1136" s="124">
        <f t="shared" ca="1" si="3147"/>
        <v>184</v>
      </c>
    </row>
    <row r="1137" spans="1:97" x14ac:dyDescent="0.3">
      <c r="A1137" s="125">
        <v>113</v>
      </c>
      <c r="B1137" s="125">
        <v>183</v>
      </c>
      <c r="D1137" s="125">
        <v>154</v>
      </c>
      <c r="E1137" s="125">
        <v>99</v>
      </c>
      <c r="G1137" s="126">
        <v>1</v>
      </c>
      <c r="H1137" s="126">
        <v>107</v>
      </c>
      <c r="J1137" s="127">
        <v>234</v>
      </c>
      <c r="K1137" s="127">
        <v>242</v>
      </c>
      <c r="R1137" s="124">
        <v>0</v>
      </c>
      <c r="S1137" s="124">
        <v>0</v>
      </c>
      <c r="T1137" s="124">
        <v>0</v>
      </c>
      <c r="U1137" s="124">
        <v>0</v>
      </c>
      <c r="AP1137" s="124">
        <f t="shared" si="3107"/>
        <v>379</v>
      </c>
      <c r="AQ1137" s="124">
        <f t="shared" ca="1" si="3057"/>
        <v>112</v>
      </c>
      <c r="AR1137" s="124">
        <f t="shared" ca="1" si="3057"/>
        <v>184</v>
      </c>
      <c r="AT1137" s="124">
        <f t="shared" ca="1" si="3058"/>
        <v>131</v>
      </c>
      <c r="AU1137" s="124">
        <f t="shared" ca="1" si="3058"/>
        <v>51</v>
      </c>
      <c r="CI1137" s="124">
        <f t="shared" ref="CI1137:CJ1137" ca="1" si="3148">IFERROR(OFFSET($G$1,$AP1137,COLUMN()-87),0)</f>
        <v>99</v>
      </c>
      <c r="CJ1137" s="124">
        <f t="shared" ca="1" si="3148"/>
        <v>206</v>
      </c>
      <c r="CL1137" s="124">
        <f t="shared" ref="CL1137:CM1137" ca="1" si="3149">IFERROR(OFFSET($J$1,$AP1137,COLUMN()-90),0)</f>
        <v>131</v>
      </c>
      <c r="CM1137" s="124">
        <f t="shared" ca="1" si="3149"/>
        <v>51</v>
      </c>
      <c r="CO1137" s="124">
        <f t="shared" ref="CO1137:CP1137" ca="1" si="3150">IFERROR(OFFSET($G$1,$AP1137,COLUMN()-93),0)</f>
        <v>99</v>
      </c>
      <c r="CP1137" s="124">
        <f t="shared" ca="1" si="3150"/>
        <v>206</v>
      </c>
      <c r="CR1137" s="124">
        <f t="shared" ref="CR1137:CS1137" ca="1" si="3151">IFERROR(OFFSET($J$1,$AP1137,COLUMN()-96),0)</f>
        <v>131</v>
      </c>
      <c r="CS1137" s="124">
        <f t="shared" ca="1" si="3151"/>
        <v>51</v>
      </c>
    </row>
    <row r="1138" spans="1:97" x14ac:dyDescent="0.3">
      <c r="A1138" s="125">
        <v>114</v>
      </c>
      <c r="B1138" s="125">
        <v>180</v>
      </c>
      <c r="D1138" s="125">
        <v>152</v>
      </c>
      <c r="E1138" s="125">
        <v>94</v>
      </c>
      <c r="G1138" s="126">
        <v>1</v>
      </c>
      <c r="H1138" s="126">
        <v>101</v>
      </c>
      <c r="J1138" s="127">
        <v>239</v>
      </c>
      <c r="K1138" s="127">
        <v>239</v>
      </c>
      <c r="R1138" s="124">
        <v>0</v>
      </c>
      <c r="S1138" s="124">
        <v>0</v>
      </c>
      <c r="T1138" s="124">
        <v>0</v>
      </c>
      <c r="U1138" s="124">
        <v>0</v>
      </c>
    </row>
    <row r="1139" spans="1:97" x14ac:dyDescent="0.3">
      <c r="A1139" s="125">
        <v>116</v>
      </c>
      <c r="B1139" s="125">
        <v>177</v>
      </c>
      <c r="D1139" s="125">
        <v>150</v>
      </c>
      <c r="E1139" s="125">
        <v>90</v>
      </c>
      <c r="G1139" s="126">
        <v>1</v>
      </c>
      <c r="H1139" s="126">
        <v>95</v>
      </c>
      <c r="J1139" s="127">
        <v>245</v>
      </c>
      <c r="K1139" s="127">
        <v>235</v>
      </c>
      <c r="R1139" s="124">
        <v>0</v>
      </c>
      <c r="S1139" s="124">
        <v>0</v>
      </c>
      <c r="T1139" s="124">
        <v>0</v>
      </c>
      <c r="U1139" s="124">
        <v>0</v>
      </c>
      <c r="AP1139" s="124">
        <f t="shared" si="3107"/>
        <v>380</v>
      </c>
      <c r="AQ1139" s="124">
        <f t="shared" ca="1" si="3051"/>
        <v>261</v>
      </c>
      <c r="AR1139" s="124">
        <f t="shared" ca="1" si="3051"/>
        <v>107</v>
      </c>
      <c r="AT1139" s="124">
        <f t="shared" ca="1" si="3052"/>
        <v>101</v>
      </c>
      <c r="AU1139" s="124">
        <f t="shared" ca="1" si="3052"/>
        <v>203</v>
      </c>
      <c r="CI1139" s="124">
        <f t="shared" ref="CI1139:CJ1139" ca="1" si="3152">IFERROR(OFFSET($D$1,$AP1139,COLUMN()-87),0)</f>
        <v>112</v>
      </c>
      <c r="CJ1139" s="124">
        <f t="shared" ca="1" si="3152"/>
        <v>184</v>
      </c>
      <c r="CL1139" s="124">
        <f t="shared" ref="CL1139:CM1139" ca="1" si="3153">IFERROR(OFFSET($A$1,$AP1139,COLUMN()-90),0)</f>
        <v>261</v>
      </c>
      <c r="CM1139" s="124">
        <f t="shared" ca="1" si="3153"/>
        <v>107</v>
      </c>
      <c r="CO1139" s="124">
        <f t="shared" ref="CO1139:CP1139" ca="1" si="3154">IFERROR(OFFSET($A$1,$AP1139,COLUMN()-93),0)</f>
        <v>261</v>
      </c>
      <c r="CP1139" s="124">
        <f t="shared" ca="1" si="3154"/>
        <v>107</v>
      </c>
      <c r="CR1139" s="124">
        <f t="shared" ref="CR1139:CS1139" ca="1" si="3155">IFERROR(OFFSET($D$1,$AP1139,COLUMN()-96),0)</f>
        <v>112</v>
      </c>
      <c r="CS1139" s="124">
        <f t="shared" ca="1" si="3155"/>
        <v>184</v>
      </c>
    </row>
    <row r="1140" spans="1:97" x14ac:dyDescent="0.3">
      <c r="A1140" s="125">
        <v>118</v>
      </c>
      <c r="B1140" s="125">
        <v>174</v>
      </c>
      <c r="D1140" s="125">
        <v>147</v>
      </c>
      <c r="E1140" s="125">
        <v>86</v>
      </c>
      <c r="G1140" s="126">
        <v>1</v>
      </c>
      <c r="H1140" s="126">
        <v>89</v>
      </c>
      <c r="J1140" s="127">
        <v>250</v>
      </c>
      <c r="K1140" s="127">
        <v>232</v>
      </c>
      <c r="R1140" s="124">
        <v>0</v>
      </c>
      <c r="S1140" s="124">
        <v>0</v>
      </c>
      <c r="T1140" s="124">
        <v>0</v>
      </c>
      <c r="U1140" s="124">
        <v>0</v>
      </c>
      <c r="AP1140" s="124">
        <f t="shared" si="3107"/>
        <v>380</v>
      </c>
      <c r="AQ1140" s="124">
        <f t="shared" ca="1" si="3057"/>
        <v>112</v>
      </c>
      <c r="AR1140" s="124">
        <f t="shared" ca="1" si="3057"/>
        <v>184</v>
      </c>
      <c r="AT1140" s="124">
        <f t="shared" ca="1" si="3058"/>
        <v>129</v>
      </c>
      <c r="AU1140" s="124">
        <f t="shared" ca="1" si="3058"/>
        <v>55</v>
      </c>
      <c r="CI1140" s="124">
        <f t="shared" ref="CI1140:CJ1140" ca="1" si="3156">IFERROR(OFFSET($G$1,$AP1140,COLUMN()-87),0)</f>
        <v>101</v>
      </c>
      <c r="CJ1140" s="124">
        <f t="shared" ca="1" si="3156"/>
        <v>203</v>
      </c>
      <c r="CL1140" s="124">
        <f t="shared" ref="CL1140:CM1140" ca="1" si="3157">IFERROR(OFFSET($J$1,$AP1140,COLUMN()-90),0)</f>
        <v>129</v>
      </c>
      <c r="CM1140" s="124">
        <f t="shared" ca="1" si="3157"/>
        <v>55</v>
      </c>
      <c r="CO1140" s="124">
        <f t="shared" ref="CO1140:CP1140" ca="1" si="3158">IFERROR(OFFSET($G$1,$AP1140,COLUMN()-93),0)</f>
        <v>101</v>
      </c>
      <c r="CP1140" s="124">
        <f t="shared" ca="1" si="3158"/>
        <v>203</v>
      </c>
      <c r="CR1140" s="124">
        <f t="shared" ref="CR1140:CS1140" ca="1" si="3159">IFERROR(OFFSET($J$1,$AP1140,COLUMN()-96),0)</f>
        <v>129</v>
      </c>
      <c r="CS1140" s="124">
        <f t="shared" ca="1" si="3159"/>
        <v>55</v>
      </c>
    </row>
    <row r="1141" spans="1:97" x14ac:dyDescent="0.3">
      <c r="A1141" s="125">
        <v>119</v>
      </c>
      <c r="B1141" s="125">
        <v>171</v>
      </c>
      <c r="D1141" s="125">
        <v>145</v>
      </c>
      <c r="E1141" s="125">
        <v>81</v>
      </c>
      <c r="G1141" s="126">
        <v>1</v>
      </c>
      <c r="H1141" s="126">
        <v>82</v>
      </c>
      <c r="J1141" s="127">
        <v>256</v>
      </c>
      <c r="K1141" s="127">
        <v>229</v>
      </c>
      <c r="R1141" s="124">
        <v>0</v>
      </c>
      <c r="S1141" s="124">
        <v>0</v>
      </c>
      <c r="T1141" s="124">
        <v>0</v>
      </c>
      <c r="U1141" s="124">
        <v>0</v>
      </c>
    </row>
    <row r="1142" spans="1:97" x14ac:dyDescent="0.3">
      <c r="A1142" s="125">
        <v>121</v>
      </c>
      <c r="B1142" s="125">
        <v>169</v>
      </c>
      <c r="D1142" s="125">
        <v>143</v>
      </c>
      <c r="E1142" s="125">
        <v>77</v>
      </c>
      <c r="G1142" s="126">
        <v>1</v>
      </c>
      <c r="H1142" s="126">
        <v>76</v>
      </c>
      <c r="J1142" s="127">
        <v>261</v>
      </c>
      <c r="K1142" s="127">
        <v>226</v>
      </c>
      <c r="R1142" s="124">
        <v>0</v>
      </c>
      <c r="S1142" s="124">
        <v>0</v>
      </c>
      <c r="T1142" s="124">
        <v>56</v>
      </c>
      <c r="U1142" s="124">
        <v>64</v>
      </c>
      <c r="AP1142" s="124">
        <f t="shared" si="3107"/>
        <v>381</v>
      </c>
      <c r="AQ1142" s="124">
        <f t="shared" ca="1" si="3051"/>
        <v>261</v>
      </c>
      <c r="AR1142" s="124">
        <f t="shared" ca="1" si="3051"/>
        <v>101</v>
      </c>
      <c r="AT1142" s="124">
        <f t="shared" ca="1" si="3052"/>
        <v>103</v>
      </c>
      <c r="AU1142" s="124">
        <f t="shared" ca="1" si="3052"/>
        <v>199</v>
      </c>
      <c r="CI1142" s="124">
        <f t="shared" ref="CI1142:CJ1142" ca="1" si="3160">IFERROR(OFFSET($D$1,$AP1142,COLUMN()-87),0)</f>
        <v>112</v>
      </c>
      <c r="CJ1142" s="124">
        <f t="shared" ca="1" si="3160"/>
        <v>184</v>
      </c>
      <c r="CL1142" s="124">
        <f t="shared" ref="CL1142:CM1142" ca="1" si="3161">IFERROR(OFFSET($A$1,$AP1142,COLUMN()-90),0)</f>
        <v>261</v>
      </c>
      <c r="CM1142" s="124">
        <f t="shared" ca="1" si="3161"/>
        <v>101</v>
      </c>
      <c r="CO1142" s="124">
        <f t="shared" ref="CO1142:CP1142" ca="1" si="3162">IFERROR(OFFSET($A$1,$AP1142,COLUMN()-93),0)</f>
        <v>261</v>
      </c>
      <c r="CP1142" s="124">
        <f t="shared" ca="1" si="3162"/>
        <v>101</v>
      </c>
      <c r="CR1142" s="124">
        <f t="shared" ref="CR1142:CS1142" ca="1" si="3163">IFERROR(OFFSET($D$1,$AP1142,COLUMN()-96),0)</f>
        <v>112</v>
      </c>
      <c r="CS1142" s="124">
        <f t="shared" ca="1" si="3163"/>
        <v>184</v>
      </c>
    </row>
    <row r="1143" spans="1:97" x14ac:dyDescent="0.3">
      <c r="A1143" s="125">
        <v>123</v>
      </c>
      <c r="B1143" s="125">
        <v>166</v>
      </c>
      <c r="D1143" s="125">
        <v>141</v>
      </c>
      <c r="E1143" s="125">
        <v>73</v>
      </c>
      <c r="G1143" s="126">
        <v>6</v>
      </c>
      <c r="H1143" s="126">
        <v>73</v>
      </c>
      <c r="J1143" s="127">
        <v>261</v>
      </c>
      <c r="K1143" s="127">
        <v>220</v>
      </c>
      <c r="R1143" s="124">
        <v>0</v>
      </c>
      <c r="S1143" s="124">
        <v>0</v>
      </c>
      <c r="T1143" s="124">
        <v>0</v>
      </c>
      <c r="U1143" s="124">
        <v>0</v>
      </c>
      <c r="AP1143" s="124">
        <f t="shared" si="3107"/>
        <v>381</v>
      </c>
      <c r="AQ1143" s="124">
        <f t="shared" ca="1" si="3057"/>
        <v>112</v>
      </c>
      <c r="AR1143" s="124">
        <f t="shared" ca="1" si="3057"/>
        <v>184</v>
      </c>
      <c r="AT1143" s="124">
        <f t="shared" ca="1" si="3058"/>
        <v>127</v>
      </c>
      <c r="AU1143" s="124">
        <f t="shared" ca="1" si="3058"/>
        <v>60</v>
      </c>
      <c r="CI1143" s="124">
        <f t="shared" ref="CI1143:CJ1143" ca="1" si="3164">IFERROR(OFFSET($G$1,$AP1143,COLUMN()-87),0)</f>
        <v>103</v>
      </c>
      <c r="CJ1143" s="124">
        <f t="shared" ca="1" si="3164"/>
        <v>199</v>
      </c>
      <c r="CL1143" s="124">
        <f t="shared" ref="CL1143:CM1143" ca="1" si="3165">IFERROR(OFFSET($J$1,$AP1143,COLUMN()-90),0)</f>
        <v>127</v>
      </c>
      <c r="CM1143" s="124">
        <f t="shared" ca="1" si="3165"/>
        <v>60</v>
      </c>
      <c r="CO1143" s="124">
        <f t="shared" ref="CO1143:CP1143" ca="1" si="3166">IFERROR(OFFSET($G$1,$AP1143,COLUMN()-93),0)</f>
        <v>103</v>
      </c>
      <c r="CP1143" s="124">
        <f t="shared" ca="1" si="3166"/>
        <v>199</v>
      </c>
      <c r="CR1143" s="124">
        <f t="shared" ref="CR1143:CS1143" ca="1" si="3167">IFERROR(OFFSET($J$1,$AP1143,COLUMN()-96),0)</f>
        <v>127</v>
      </c>
      <c r="CS1143" s="124">
        <f t="shared" ca="1" si="3167"/>
        <v>60</v>
      </c>
    </row>
    <row r="1144" spans="1:97" x14ac:dyDescent="0.3">
      <c r="A1144" s="125">
        <v>124</v>
      </c>
      <c r="B1144" s="125">
        <v>163</v>
      </c>
      <c r="D1144" s="125">
        <v>139</v>
      </c>
      <c r="E1144" s="125">
        <v>68</v>
      </c>
      <c r="G1144" s="126">
        <v>12</v>
      </c>
      <c r="H1144" s="126">
        <v>70</v>
      </c>
      <c r="J1144" s="127">
        <v>261</v>
      </c>
      <c r="K1144" s="127">
        <v>214</v>
      </c>
      <c r="R1144" s="124">
        <v>0</v>
      </c>
      <c r="S1144" s="124">
        <v>0</v>
      </c>
      <c r="T1144" s="124">
        <v>0</v>
      </c>
      <c r="U1144" s="124">
        <v>0</v>
      </c>
    </row>
    <row r="1145" spans="1:97" x14ac:dyDescent="0.3">
      <c r="A1145" s="125">
        <v>126</v>
      </c>
      <c r="B1145" s="125">
        <v>160</v>
      </c>
      <c r="D1145" s="125">
        <v>137</v>
      </c>
      <c r="E1145" s="125">
        <v>64</v>
      </c>
      <c r="G1145" s="126">
        <v>17</v>
      </c>
      <c r="H1145" s="126">
        <v>67</v>
      </c>
      <c r="J1145" s="127">
        <v>261</v>
      </c>
      <c r="K1145" s="127">
        <v>207</v>
      </c>
      <c r="R1145" s="124">
        <v>0</v>
      </c>
      <c r="S1145" s="124">
        <v>0</v>
      </c>
      <c r="T1145" s="124">
        <v>0</v>
      </c>
      <c r="U1145" s="124">
        <v>0</v>
      </c>
      <c r="AP1145" s="124">
        <f t="shared" si="3107"/>
        <v>382</v>
      </c>
      <c r="AQ1145" s="124">
        <f t="shared" ca="1" si="3051"/>
        <v>261</v>
      </c>
      <c r="AR1145" s="124">
        <f t="shared" ca="1" si="3051"/>
        <v>95</v>
      </c>
      <c r="AT1145" s="124">
        <f t="shared" ca="1" si="3052"/>
        <v>105</v>
      </c>
      <c r="AU1145" s="124">
        <f t="shared" ca="1" si="3052"/>
        <v>196</v>
      </c>
      <c r="CI1145" s="124">
        <f t="shared" ref="CI1145:CJ1145" ca="1" si="3168">IFERROR(OFFSET($D$1,$AP1145,COLUMN()-87),0)</f>
        <v>112</v>
      </c>
      <c r="CJ1145" s="124">
        <f t="shared" ca="1" si="3168"/>
        <v>184</v>
      </c>
      <c r="CL1145" s="124">
        <f t="shared" ref="CL1145:CM1145" ca="1" si="3169">IFERROR(OFFSET($A$1,$AP1145,COLUMN()-90),0)</f>
        <v>261</v>
      </c>
      <c r="CM1145" s="124">
        <f t="shared" ca="1" si="3169"/>
        <v>95</v>
      </c>
      <c r="CO1145" s="124">
        <f t="shared" ref="CO1145:CP1145" ca="1" si="3170">IFERROR(OFFSET($A$1,$AP1145,COLUMN()-93),0)</f>
        <v>261</v>
      </c>
      <c r="CP1145" s="124">
        <f t="shared" ca="1" si="3170"/>
        <v>95</v>
      </c>
      <c r="CR1145" s="124">
        <f t="shared" ref="CR1145:CS1145" ca="1" si="3171">IFERROR(OFFSET($D$1,$AP1145,COLUMN()-96),0)</f>
        <v>112</v>
      </c>
      <c r="CS1145" s="124">
        <f t="shared" ca="1" si="3171"/>
        <v>184</v>
      </c>
    </row>
    <row r="1146" spans="1:97" x14ac:dyDescent="0.3">
      <c r="A1146" s="125">
        <v>128</v>
      </c>
      <c r="B1146" s="125">
        <v>157</v>
      </c>
      <c r="D1146" s="125">
        <v>135</v>
      </c>
      <c r="E1146" s="125">
        <v>60</v>
      </c>
      <c r="G1146" s="126">
        <v>23</v>
      </c>
      <c r="H1146" s="126">
        <v>63</v>
      </c>
      <c r="J1146" s="127">
        <v>261</v>
      </c>
      <c r="K1146" s="127">
        <v>201</v>
      </c>
      <c r="R1146" s="124">
        <v>0</v>
      </c>
      <c r="S1146" s="124">
        <v>0</v>
      </c>
      <c r="T1146" s="124">
        <v>0</v>
      </c>
      <c r="U1146" s="124">
        <v>0</v>
      </c>
      <c r="AP1146" s="124">
        <f t="shared" si="3107"/>
        <v>382</v>
      </c>
      <c r="AQ1146" s="124">
        <f t="shared" ca="1" si="3057"/>
        <v>112</v>
      </c>
      <c r="AR1146" s="124">
        <f t="shared" ca="1" si="3057"/>
        <v>184</v>
      </c>
      <c r="AT1146" s="124">
        <f t="shared" ca="1" si="3058"/>
        <v>125</v>
      </c>
      <c r="AU1146" s="124">
        <f t="shared" ca="1" si="3058"/>
        <v>64</v>
      </c>
      <c r="CI1146" s="124">
        <f t="shared" ref="CI1146:CJ1146" ca="1" si="3172">IFERROR(OFFSET($G$1,$AP1146,COLUMN()-87),0)</f>
        <v>105</v>
      </c>
      <c r="CJ1146" s="124">
        <f t="shared" ca="1" si="3172"/>
        <v>196</v>
      </c>
      <c r="CL1146" s="124">
        <f t="shared" ref="CL1146:CM1146" ca="1" si="3173">IFERROR(OFFSET($J$1,$AP1146,COLUMN()-90),0)</f>
        <v>125</v>
      </c>
      <c r="CM1146" s="124">
        <f t="shared" ca="1" si="3173"/>
        <v>64</v>
      </c>
      <c r="CO1146" s="124">
        <f t="shared" ref="CO1146:CP1146" ca="1" si="3174">IFERROR(OFFSET($G$1,$AP1146,COLUMN()-93),0)</f>
        <v>105</v>
      </c>
      <c r="CP1146" s="124">
        <f t="shared" ca="1" si="3174"/>
        <v>196</v>
      </c>
      <c r="CR1146" s="124">
        <f t="shared" ref="CR1146:CS1146" ca="1" si="3175">IFERROR(OFFSET($J$1,$AP1146,COLUMN()-96),0)</f>
        <v>125</v>
      </c>
      <c r="CS1146" s="124">
        <f t="shared" ca="1" si="3175"/>
        <v>64</v>
      </c>
    </row>
    <row r="1147" spans="1:97" x14ac:dyDescent="0.3">
      <c r="A1147" s="125">
        <v>129</v>
      </c>
      <c r="B1147" s="125">
        <v>154</v>
      </c>
      <c r="D1147" s="125">
        <v>133</v>
      </c>
      <c r="E1147" s="125">
        <v>55</v>
      </c>
      <c r="G1147" s="126">
        <v>28</v>
      </c>
      <c r="H1147" s="126">
        <v>60</v>
      </c>
      <c r="J1147" s="127">
        <v>261</v>
      </c>
      <c r="K1147" s="127">
        <v>195</v>
      </c>
      <c r="R1147" s="124">
        <v>0</v>
      </c>
      <c r="S1147" s="124">
        <v>0</v>
      </c>
      <c r="T1147" s="124">
        <v>0</v>
      </c>
      <c r="U1147" s="124">
        <v>0</v>
      </c>
    </row>
    <row r="1148" spans="1:97" x14ac:dyDescent="0.3">
      <c r="A1148" s="125">
        <v>131</v>
      </c>
      <c r="B1148" s="125">
        <v>151</v>
      </c>
      <c r="D1148" s="125">
        <v>131</v>
      </c>
      <c r="E1148" s="125">
        <v>51</v>
      </c>
      <c r="G1148" s="126">
        <v>34</v>
      </c>
      <c r="H1148" s="126">
        <v>57</v>
      </c>
      <c r="J1148" s="127">
        <v>261</v>
      </c>
      <c r="K1148" s="127">
        <v>189</v>
      </c>
      <c r="R1148" s="124">
        <v>58</v>
      </c>
      <c r="S1148" s="124">
        <v>55</v>
      </c>
      <c r="T1148" s="124">
        <v>0</v>
      </c>
      <c r="U1148" s="124">
        <v>0</v>
      </c>
      <c r="AP1148" s="124">
        <f t="shared" si="3107"/>
        <v>383</v>
      </c>
      <c r="AQ1148" s="124">
        <f t="shared" ca="1" si="3051"/>
        <v>261</v>
      </c>
      <c r="AR1148" s="124">
        <f t="shared" ca="1" si="3051"/>
        <v>89</v>
      </c>
      <c r="AT1148" s="124">
        <f t="shared" ca="1" si="3052"/>
        <v>107</v>
      </c>
      <c r="AU1148" s="124">
        <f t="shared" ca="1" si="3052"/>
        <v>193</v>
      </c>
      <c r="CI1148" s="124">
        <f t="shared" ref="CI1148:CJ1148" ca="1" si="3176">IFERROR(OFFSET($D$1,$AP1148,COLUMN()-87),0)</f>
        <v>112</v>
      </c>
      <c r="CJ1148" s="124">
        <f t="shared" ca="1" si="3176"/>
        <v>184</v>
      </c>
      <c r="CL1148" s="124">
        <f t="shared" ref="CL1148:CM1148" ca="1" si="3177">IFERROR(OFFSET($A$1,$AP1148,COLUMN()-90),0)</f>
        <v>261</v>
      </c>
      <c r="CM1148" s="124">
        <f t="shared" ca="1" si="3177"/>
        <v>89</v>
      </c>
      <c r="CO1148" s="124">
        <f t="shared" ref="CO1148:CP1148" ca="1" si="3178">IFERROR(OFFSET($A$1,$AP1148,COLUMN()-93),0)</f>
        <v>261</v>
      </c>
      <c r="CP1148" s="124">
        <f t="shared" ca="1" si="3178"/>
        <v>89</v>
      </c>
      <c r="CR1148" s="124">
        <f t="shared" ref="CR1148:CS1148" ca="1" si="3179">IFERROR(OFFSET($D$1,$AP1148,COLUMN()-96),0)</f>
        <v>112</v>
      </c>
      <c r="CS1148" s="124">
        <f t="shared" ca="1" si="3179"/>
        <v>184</v>
      </c>
    </row>
    <row r="1149" spans="1:97" x14ac:dyDescent="0.3">
      <c r="A1149" s="125">
        <v>129</v>
      </c>
      <c r="B1149" s="125">
        <v>154</v>
      </c>
      <c r="D1149" s="125">
        <v>129</v>
      </c>
      <c r="E1149" s="125">
        <v>55</v>
      </c>
      <c r="G1149" s="126">
        <v>39</v>
      </c>
      <c r="H1149" s="126">
        <v>54</v>
      </c>
      <c r="J1149" s="127">
        <v>261</v>
      </c>
      <c r="K1149" s="127">
        <v>182</v>
      </c>
      <c r="R1149" s="124">
        <v>0</v>
      </c>
      <c r="S1149" s="124">
        <v>0</v>
      </c>
      <c r="T1149" s="124">
        <v>0</v>
      </c>
      <c r="U1149" s="124">
        <v>0</v>
      </c>
      <c r="AP1149" s="124">
        <f t="shared" si="3107"/>
        <v>383</v>
      </c>
      <c r="AQ1149" s="124">
        <f t="shared" ca="1" si="3057"/>
        <v>112</v>
      </c>
      <c r="AR1149" s="124">
        <f t="shared" ca="1" si="3057"/>
        <v>184</v>
      </c>
      <c r="AT1149" s="124">
        <f t="shared" ca="1" si="3058"/>
        <v>123</v>
      </c>
      <c r="AU1149" s="124">
        <f t="shared" ca="1" si="3058"/>
        <v>68</v>
      </c>
      <c r="CI1149" s="124">
        <f t="shared" ref="CI1149:CJ1149" ca="1" si="3180">IFERROR(OFFSET($G$1,$AP1149,COLUMN()-87),0)</f>
        <v>107</v>
      </c>
      <c r="CJ1149" s="124">
        <f t="shared" ca="1" si="3180"/>
        <v>193</v>
      </c>
      <c r="CL1149" s="124">
        <f t="shared" ref="CL1149:CM1149" ca="1" si="3181">IFERROR(OFFSET($J$1,$AP1149,COLUMN()-90),0)</f>
        <v>123</v>
      </c>
      <c r="CM1149" s="124">
        <f t="shared" ca="1" si="3181"/>
        <v>68</v>
      </c>
      <c r="CO1149" s="124">
        <f t="shared" ref="CO1149:CP1149" ca="1" si="3182">IFERROR(OFFSET($G$1,$AP1149,COLUMN()-93),0)</f>
        <v>107</v>
      </c>
      <c r="CP1149" s="124">
        <f t="shared" ca="1" si="3182"/>
        <v>193</v>
      </c>
      <c r="CR1149" s="124">
        <f t="shared" ref="CR1149:CS1149" ca="1" si="3183">IFERROR(OFFSET($J$1,$AP1149,COLUMN()-96),0)</f>
        <v>123</v>
      </c>
      <c r="CS1149" s="124">
        <f t="shared" ca="1" si="3183"/>
        <v>68</v>
      </c>
    </row>
    <row r="1150" spans="1:97" x14ac:dyDescent="0.3">
      <c r="A1150" s="125">
        <v>128</v>
      </c>
      <c r="B1150" s="125">
        <v>157</v>
      </c>
      <c r="D1150" s="125">
        <v>127</v>
      </c>
      <c r="E1150" s="125">
        <v>60</v>
      </c>
      <c r="G1150" s="126">
        <v>44</v>
      </c>
      <c r="H1150" s="126">
        <v>51</v>
      </c>
      <c r="J1150" s="127">
        <v>261</v>
      </c>
      <c r="K1150" s="127">
        <v>176</v>
      </c>
      <c r="R1150" s="124">
        <v>0</v>
      </c>
      <c r="S1150" s="124">
        <v>0</v>
      </c>
      <c r="T1150" s="124">
        <v>0</v>
      </c>
      <c r="U1150" s="124">
        <v>0</v>
      </c>
    </row>
    <row r="1151" spans="1:97" x14ac:dyDescent="0.3">
      <c r="A1151" s="125">
        <v>126</v>
      </c>
      <c r="B1151" s="125">
        <v>160</v>
      </c>
      <c r="D1151" s="125">
        <v>125</v>
      </c>
      <c r="E1151" s="125">
        <v>64</v>
      </c>
      <c r="G1151" s="126">
        <v>50</v>
      </c>
      <c r="H1151" s="126">
        <v>48</v>
      </c>
      <c r="J1151" s="127">
        <v>261</v>
      </c>
      <c r="K1151" s="127">
        <v>170</v>
      </c>
      <c r="R1151" s="124">
        <v>0</v>
      </c>
      <c r="S1151" s="124">
        <v>0</v>
      </c>
      <c r="T1151" s="124">
        <v>0</v>
      </c>
      <c r="U1151" s="124">
        <v>0</v>
      </c>
      <c r="AP1151" s="124">
        <f t="shared" si="3107"/>
        <v>384</v>
      </c>
      <c r="AQ1151" s="124">
        <f t="shared" ca="1" si="3051"/>
        <v>261</v>
      </c>
      <c r="AR1151" s="124">
        <f t="shared" ca="1" si="3051"/>
        <v>82</v>
      </c>
      <c r="AT1151" s="124">
        <f t="shared" ca="1" si="3052"/>
        <v>109</v>
      </c>
      <c r="AU1151" s="124">
        <f t="shared" ca="1" si="3052"/>
        <v>189</v>
      </c>
      <c r="CI1151" s="124">
        <f t="shared" ref="CI1151:CJ1151" ca="1" si="3184">IFERROR(OFFSET($D$1,$AP1151,COLUMN()-87),0)</f>
        <v>112</v>
      </c>
      <c r="CJ1151" s="124">
        <f t="shared" ca="1" si="3184"/>
        <v>184</v>
      </c>
      <c r="CL1151" s="124">
        <f t="shared" ref="CL1151:CM1151" ca="1" si="3185">IFERROR(OFFSET($A$1,$AP1151,COLUMN()-90),0)</f>
        <v>261</v>
      </c>
      <c r="CM1151" s="124">
        <f t="shared" ca="1" si="3185"/>
        <v>82</v>
      </c>
      <c r="CO1151" s="124">
        <f t="shared" ref="CO1151:CP1151" ca="1" si="3186">IFERROR(OFFSET($A$1,$AP1151,COLUMN()-93),0)</f>
        <v>261</v>
      </c>
      <c r="CP1151" s="124">
        <f t="shared" ca="1" si="3186"/>
        <v>82</v>
      </c>
      <c r="CR1151" s="124">
        <f t="shared" ref="CR1151:CS1151" ca="1" si="3187">IFERROR(OFFSET($D$1,$AP1151,COLUMN()-96),0)</f>
        <v>112</v>
      </c>
      <c r="CS1151" s="124">
        <f t="shared" ca="1" si="3187"/>
        <v>184</v>
      </c>
    </row>
    <row r="1152" spans="1:97" x14ac:dyDescent="0.3">
      <c r="A1152" s="125">
        <v>124</v>
      </c>
      <c r="B1152" s="125">
        <v>163</v>
      </c>
      <c r="D1152" s="125">
        <v>123</v>
      </c>
      <c r="E1152" s="125">
        <v>68</v>
      </c>
      <c r="G1152" s="126">
        <v>55</v>
      </c>
      <c r="H1152" s="126">
        <v>45</v>
      </c>
      <c r="J1152" s="127">
        <v>261</v>
      </c>
      <c r="K1152" s="127">
        <v>164</v>
      </c>
      <c r="R1152" s="124">
        <v>0</v>
      </c>
      <c r="S1152" s="124">
        <v>0</v>
      </c>
      <c r="T1152" s="124">
        <v>0</v>
      </c>
      <c r="U1152" s="124">
        <v>0</v>
      </c>
      <c r="AP1152" s="124">
        <f t="shared" si="3107"/>
        <v>384</v>
      </c>
      <c r="AQ1152" s="124">
        <f t="shared" ca="1" si="3057"/>
        <v>112</v>
      </c>
      <c r="AR1152" s="124">
        <f t="shared" ca="1" si="3057"/>
        <v>184</v>
      </c>
      <c r="AT1152" s="124">
        <f t="shared" ca="1" si="3058"/>
        <v>121</v>
      </c>
      <c r="AU1152" s="124">
        <f t="shared" ca="1" si="3058"/>
        <v>73</v>
      </c>
      <c r="CI1152" s="124">
        <f t="shared" ref="CI1152:CJ1152" ca="1" si="3188">IFERROR(OFFSET($G$1,$AP1152,COLUMN()-87),0)</f>
        <v>109</v>
      </c>
      <c r="CJ1152" s="124">
        <f t="shared" ca="1" si="3188"/>
        <v>189</v>
      </c>
      <c r="CL1152" s="124">
        <f t="shared" ref="CL1152:CM1152" ca="1" si="3189">IFERROR(OFFSET($J$1,$AP1152,COLUMN()-90),0)</f>
        <v>121</v>
      </c>
      <c r="CM1152" s="124">
        <f t="shared" ca="1" si="3189"/>
        <v>73</v>
      </c>
      <c r="CO1152" s="124">
        <f t="shared" ref="CO1152:CP1152" ca="1" si="3190">IFERROR(OFFSET($G$1,$AP1152,COLUMN()-93),0)</f>
        <v>109</v>
      </c>
      <c r="CP1152" s="124">
        <f t="shared" ca="1" si="3190"/>
        <v>189</v>
      </c>
      <c r="CR1152" s="124">
        <f t="shared" ref="CR1152:CS1152" ca="1" si="3191">IFERROR(OFFSET($J$1,$AP1152,COLUMN()-96),0)</f>
        <v>121</v>
      </c>
      <c r="CS1152" s="124">
        <f t="shared" ca="1" si="3191"/>
        <v>73</v>
      </c>
    </row>
    <row r="1153" spans="1:97" x14ac:dyDescent="0.3">
      <c r="A1153" s="125">
        <v>123</v>
      </c>
      <c r="B1153" s="125">
        <v>166</v>
      </c>
      <c r="D1153" s="125">
        <v>121</v>
      </c>
      <c r="E1153" s="125">
        <v>73</v>
      </c>
      <c r="G1153" s="126">
        <v>61</v>
      </c>
      <c r="H1153" s="126">
        <v>42</v>
      </c>
      <c r="J1153" s="127">
        <v>261</v>
      </c>
      <c r="K1153" s="127">
        <v>157</v>
      </c>
      <c r="R1153" s="124">
        <v>0</v>
      </c>
      <c r="S1153" s="124">
        <v>0</v>
      </c>
      <c r="T1153" s="124">
        <v>0</v>
      </c>
      <c r="U1153" s="124">
        <v>0</v>
      </c>
    </row>
    <row r="1154" spans="1:97" x14ac:dyDescent="0.3">
      <c r="A1154" s="125">
        <v>121</v>
      </c>
      <c r="B1154" s="125">
        <v>169</v>
      </c>
      <c r="D1154" s="125">
        <v>119</v>
      </c>
      <c r="E1154" s="125">
        <v>77</v>
      </c>
      <c r="G1154" s="126">
        <v>66</v>
      </c>
      <c r="H1154" s="126">
        <v>38</v>
      </c>
      <c r="J1154" s="127">
        <v>261</v>
      </c>
      <c r="K1154" s="127">
        <v>151</v>
      </c>
      <c r="R1154" s="124">
        <v>0</v>
      </c>
      <c r="S1154" s="124">
        <v>0</v>
      </c>
      <c r="T1154" s="124">
        <v>0</v>
      </c>
      <c r="U1154" s="124">
        <v>0</v>
      </c>
      <c r="AP1154" s="124">
        <f t="shared" si="3107"/>
        <v>385</v>
      </c>
      <c r="AQ1154" s="124">
        <f t="shared" ca="1" si="3051"/>
        <v>261</v>
      </c>
      <c r="AR1154" s="124">
        <f t="shared" ca="1" si="3051"/>
        <v>76</v>
      </c>
      <c r="AT1154" s="124">
        <f t="shared" ca="1" si="3052"/>
        <v>111</v>
      </c>
      <c r="AU1154" s="124">
        <f t="shared" ca="1" si="3052"/>
        <v>186</v>
      </c>
      <c r="CI1154" s="124">
        <f t="shared" ref="CI1154:CJ1154" ca="1" si="3192">IFERROR(OFFSET($D$1,$AP1154,COLUMN()-87),0)</f>
        <v>112</v>
      </c>
      <c r="CJ1154" s="124">
        <f t="shared" ca="1" si="3192"/>
        <v>184</v>
      </c>
      <c r="CL1154" s="124">
        <f t="shared" ref="CL1154:CM1154" ca="1" si="3193">IFERROR(OFFSET($A$1,$AP1154,COLUMN()-90),0)</f>
        <v>261</v>
      </c>
      <c r="CM1154" s="124">
        <f t="shared" ca="1" si="3193"/>
        <v>76</v>
      </c>
      <c r="CO1154" s="124">
        <f t="shared" ref="CO1154:CP1154" ca="1" si="3194">IFERROR(OFFSET($A$1,$AP1154,COLUMN()-93),0)</f>
        <v>261</v>
      </c>
      <c r="CP1154" s="124">
        <f t="shared" ca="1" si="3194"/>
        <v>76</v>
      </c>
      <c r="CR1154" s="124">
        <f t="shared" ref="CR1154:CS1154" ca="1" si="3195">IFERROR(OFFSET($D$1,$AP1154,COLUMN()-96),0)</f>
        <v>112</v>
      </c>
      <c r="CS1154" s="124">
        <f t="shared" ca="1" si="3195"/>
        <v>184</v>
      </c>
    </row>
    <row r="1155" spans="1:97" x14ac:dyDescent="0.3">
      <c r="A1155" s="125">
        <v>119</v>
      </c>
      <c r="B1155" s="125">
        <v>171</v>
      </c>
      <c r="D1155" s="125">
        <v>117</v>
      </c>
      <c r="E1155" s="125">
        <v>81</v>
      </c>
      <c r="G1155" s="126">
        <v>71</v>
      </c>
      <c r="H1155" s="126">
        <v>35</v>
      </c>
      <c r="J1155" s="127">
        <v>261</v>
      </c>
      <c r="K1155" s="127">
        <v>145</v>
      </c>
      <c r="R1155" s="124">
        <v>0</v>
      </c>
      <c r="S1155" s="124">
        <v>0</v>
      </c>
      <c r="T1155" s="124">
        <v>0</v>
      </c>
      <c r="U1155" s="124">
        <v>0</v>
      </c>
      <c r="AP1155" s="124">
        <f t="shared" si="3107"/>
        <v>385</v>
      </c>
      <c r="AQ1155" s="124">
        <f t="shared" ca="1" si="3057"/>
        <v>112</v>
      </c>
      <c r="AR1155" s="124">
        <f t="shared" ca="1" si="3057"/>
        <v>184</v>
      </c>
      <c r="AT1155" s="124">
        <f t="shared" ca="1" si="3058"/>
        <v>119</v>
      </c>
      <c r="AU1155" s="124">
        <f t="shared" ca="1" si="3058"/>
        <v>77</v>
      </c>
      <c r="CI1155" s="124">
        <f t="shared" ref="CI1155:CJ1155" ca="1" si="3196">IFERROR(OFFSET($G$1,$AP1155,COLUMN()-87),0)</f>
        <v>111</v>
      </c>
      <c r="CJ1155" s="124">
        <f t="shared" ca="1" si="3196"/>
        <v>186</v>
      </c>
      <c r="CL1155" s="124">
        <f t="shared" ref="CL1155:CM1155" ca="1" si="3197">IFERROR(OFFSET($J$1,$AP1155,COLUMN()-90),0)</f>
        <v>119</v>
      </c>
      <c r="CM1155" s="124">
        <f t="shared" ca="1" si="3197"/>
        <v>77</v>
      </c>
      <c r="CO1155" s="124">
        <f t="shared" ref="CO1155:CP1155" ca="1" si="3198">IFERROR(OFFSET($G$1,$AP1155,COLUMN()-93),0)</f>
        <v>111</v>
      </c>
      <c r="CP1155" s="124">
        <f t="shared" ca="1" si="3198"/>
        <v>186</v>
      </c>
      <c r="CR1155" s="124">
        <f t="shared" ref="CR1155:CS1155" ca="1" si="3199">IFERROR(OFFSET($J$1,$AP1155,COLUMN()-96),0)</f>
        <v>119</v>
      </c>
      <c r="CS1155" s="124">
        <f t="shared" ca="1" si="3199"/>
        <v>77</v>
      </c>
    </row>
    <row r="1156" spans="1:97" x14ac:dyDescent="0.3">
      <c r="A1156" s="125">
        <v>118</v>
      </c>
      <c r="B1156" s="125">
        <v>174</v>
      </c>
      <c r="D1156" s="125">
        <v>115</v>
      </c>
      <c r="E1156" s="125">
        <v>86</v>
      </c>
      <c r="G1156" s="126">
        <v>77</v>
      </c>
      <c r="H1156" s="126">
        <v>32</v>
      </c>
      <c r="J1156" s="127">
        <v>261</v>
      </c>
      <c r="K1156" s="127">
        <v>139</v>
      </c>
      <c r="R1156" s="124">
        <v>0</v>
      </c>
      <c r="S1156" s="124">
        <v>0</v>
      </c>
      <c r="T1156" s="124">
        <v>0</v>
      </c>
      <c r="U1156" s="124">
        <v>0</v>
      </c>
    </row>
    <row r="1157" spans="1:97" x14ac:dyDescent="0.3">
      <c r="A1157" s="125">
        <v>116</v>
      </c>
      <c r="B1157" s="125">
        <v>177</v>
      </c>
      <c r="D1157" s="125">
        <v>113</v>
      </c>
      <c r="E1157" s="125">
        <v>90</v>
      </c>
      <c r="G1157" s="126">
        <v>82</v>
      </c>
      <c r="H1157" s="126">
        <v>29</v>
      </c>
      <c r="J1157" s="127">
        <v>261</v>
      </c>
      <c r="K1157" s="127">
        <v>132</v>
      </c>
      <c r="R1157" s="124">
        <v>0</v>
      </c>
      <c r="S1157" s="124">
        <v>0</v>
      </c>
      <c r="T1157" s="124">
        <v>0</v>
      </c>
      <c r="U1157" s="124">
        <v>0</v>
      </c>
      <c r="AP1157" s="124">
        <f t="shared" si="3107"/>
        <v>386</v>
      </c>
      <c r="AQ1157" s="124">
        <f t="shared" ca="1" si="3051"/>
        <v>261</v>
      </c>
      <c r="AR1157" s="124">
        <f t="shared" ca="1" si="3051"/>
        <v>82</v>
      </c>
      <c r="AT1157" s="124">
        <f t="shared" ca="1" si="3052"/>
        <v>113</v>
      </c>
      <c r="AU1157" s="124">
        <f t="shared" ca="1" si="3052"/>
        <v>183</v>
      </c>
      <c r="CI1157" s="124">
        <f t="shared" ref="CI1157:CJ1157" ca="1" si="3200">IFERROR(OFFSET($D$1,$AP1157,COLUMN()-87),0)</f>
        <v>112</v>
      </c>
      <c r="CJ1157" s="124">
        <f t="shared" ca="1" si="3200"/>
        <v>185</v>
      </c>
      <c r="CL1157" s="124">
        <f t="shared" ref="CL1157:CM1157" ca="1" si="3201">IFERROR(OFFSET($A$1,$AP1157,COLUMN()-90),0)</f>
        <v>261</v>
      </c>
      <c r="CM1157" s="124">
        <f t="shared" ca="1" si="3201"/>
        <v>82</v>
      </c>
      <c r="CO1157" s="124">
        <f t="shared" ref="CO1157:CP1157" ca="1" si="3202">IFERROR(OFFSET($A$1,$AP1157,COLUMN()-93),0)</f>
        <v>261</v>
      </c>
      <c r="CP1157" s="124">
        <f t="shared" ca="1" si="3202"/>
        <v>82</v>
      </c>
      <c r="CR1157" s="124">
        <f t="shared" ref="CR1157:CS1157" ca="1" si="3203">IFERROR(OFFSET($D$1,$AP1157,COLUMN()-96),0)</f>
        <v>112</v>
      </c>
      <c r="CS1157" s="124">
        <f t="shared" ca="1" si="3203"/>
        <v>185</v>
      </c>
    </row>
    <row r="1158" spans="1:97" x14ac:dyDescent="0.3">
      <c r="A1158" s="125">
        <v>114</v>
      </c>
      <c r="B1158" s="125">
        <v>180</v>
      </c>
      <c r="D1158" s="125">
        <v>110</v>
      </c>
      <c r="E1158" s="125">
        <v>94</v>
      </c>
      <c r="G1158" s="126">
        <v>88</v>
      </c>
      <c r="H1158" s="126">
        <v>26</v>
      </c>
      <c r="J1158" s="127">
        <v>261</v>
      </c>
      <c r="K1158" s="127">
        <v>126</v>
      </c>
      <c r="R1158" s="124">
        <v>0</v>
      </c>
      <c r="S1158" s="124">
        <v>0</v>
      </c>
      <c r="T1158" s="124">
        <v>0</v>
      </c>
      <c r="U1158" s="124">
        <v>0</v>
      </c>
      <c r="AP1158" s="124">
        <f t="shared" si="3107"/>
        <v>386</v>
      </c>
      <c r="AQ1158" s="124">
        <f t="shared" ca="1" si="3057"/>
        <v>112</v>
      </c>
      <c r="AR1158" s="124">
        <f t="shared" ca="1" si="3057"/>
        <v>185</v>
      </c>
      <c r="AT1158" s="124">
        <f t="shared" ca="1" si="3058"/>
        <v>117</v>
      </c>
      <c r="AU1158" s="124">
        <f t="shared" ca="1" si="3058"/>
        <v>81</v>
      </c>
      <c r="CI1158" s="124">
        <f t="shared" ref="CI1158:CJ1158" ca="1" si="3204">IFERROR(OFFSET($G$1,$AP1158,COLUMN()-87),0)</f>
        <v>113</v>
      </c>
      <c r="CJ1158" s="124">
        <f t="shared" ca="1" si="3204"/>
        <v>183</v>
      </c>
      <c r="CL1158" s="124">
        <f t="shared" ref="CL1158:CM1158" ca="1" si="3205">IFERROR(OFFSET($J$1,$AP1158,COLUMN()-90),0)</f>
        <v>117</v>
      </c>
      <c r="CM1158" s="124">
        <f t="shared" ca="1" si="3205"/>
        <v>81</v>
      </c>
      <c r="CO1158" s="124">
        <f t="shared" ref="CO1158:CP1158" ca="1" si="3206">IFERROR(OFFSET($G$1,$AP1158,COLUMN()-93),0)</f>
        <v>113</v>
      </c>
      <c r="CP1158" s="124">
        <f t="shared" ca="1" si="3206"/>
        <v>183</v>
      </c>
      <c r="CR1158" s="124">
        <f t="shared" ref="CR1158:CS1158" ca="1" si="3207">IFERROR(OFFSET($J$1,$AP1158,COLUMN()-96),0)</f>
        <v>117</v>
      </c>
      <c r="CS1158" s="124">
        <f t="shared" ca="1" si="3207"/>
        <v>81</v>
      </c>
    </row>
    <row r="1159" spans="1:97" x14ac:dyDescent="0.3">
      <c r="A1159" s="125">
        <v>113</v>
      </c>
      <c r="B1159" s="125">
        <v>183</v>
      </c>
      <c r="D1159" s="125">
        <v>108</v>
      </c>
      <c r="E1159" s="125">
        <v>99</v>
      </c>
      <c r="G1159" s="126">
        <v>93</v>
      </c>
      <c r="H1159" s="126">
        <v>23</v>
      </c>
      <c r="J1159" s="127">
        <v>261</v>
      </c>
      <c r="K1159" s="127">
        <v>120</v>
      </c>
      <c r="R1159" s="124">
        <v>0</v>
      </c>
      <c r="S1159" s="124">
        <v>0</v>
      </c>
      <c r="T1159" s="124">
        <v>0</v>
      </c>
      <c r="U1159" s="124">
        <v>0</v>
      </c>
    </row>
    <row r="1160" spans="1:97" x14ac:dyDescent="0.3">
      <c r="A1160" s="125">
        <v>111</v>
      </c>
      <c r="B1160" s="125">
        <v>186</v>
      </c>
      <c r="D1160" s="125">
        <v>106</v>
      </c>
      <c r="E1160" s="125">
        <v>103</v>
      </c>
      <c r="G1160" s="126">
        <v>99</v>
      </c>
      <c r="H1160" s="126">
        <v>20</v>
      </c>
      <c r="J1160" s="127">
        <v>261</v>
      </c>
      <c r="K1160" s="127">
        <v>114</v>
      </c>
      <c r="R1160" s="124">
        <v>60</v>
      </c>
      <c r="S1160" s="124">
        <v>0</v>
      </c>
      <c r="T1160" s="124">
        <v>0</v>
      </c>
      <c r="U1160" s="124">
        <v>0</v>
      </c>
      <c r="AP1160" s="124">
        <f t="shared" si="3107"/>
        <v>387</v>
      </c>
      <c r="AQ1160" s="124">
        <f t="shared" ca="1" si="3051"/>
        <v>261</v>
      </c>
      <c r="AR1160" s="124">
        <f t="shared" ca="1" si="3051"/>
        <v>89</v>
      </c>
      <c r="AT1160" s="124">
        <f t="shared" ca="1" si="3052"/>
        <v>114</v>
      </c>
      <c r="AU1160" s="124">
        <f t="shared" ca="1" si="3052"/>
        <v>180</v>
      </c>
      <c r="CI1160" s="124">
        <f t="shared" ref="CI1160:CJ1160" ca="1" si="3208">IFERROR(OFFSET($D$1,$AP1160,COLUMN()-87),0)</f>
        <v>112</v>
      </c>
      <c r="CJ1160" s="124">
        <f t="shared" ca="1" si="3208"/>
        <v>185</v>
      </c>
      <c r="CL1160" s="124">
        <f t="shared" ref="CL1160:CM1160" ca="1" si="3209">IFERROR(OFFSET($A$1,$AP1160,COLUMN()-90),0)</f>
        <v>261</v>
      </c>
      <c r="CM1160" s="124">
        <f t="shared" ca="1" si="3209"/>
        <v>89</v>
      </c>
      <c r="CO1160" s="124">
        <f t="shared" ref="CO1160:CP1160" ca="1" si="3210">IFERROR(OFFSET($A$1,$AP1160,COLUMN()-93),0)</f>
        <v>261</v>
      </c>
      <c r="CP1160" s="124">
        <f t="shared" ca="1" si="3210"/>
        <v>89</v>
      </c>
      <c r="CR1160" s="124">
        <f t="shared" ref="CR1160:CS1160" ca="1" si="3211">IFERROR(OFFSET($D$1,$AP1160,COLUMN()-96),0)</f>
        <v>112</v>
      </c>
      <c r="CS1160" s="124">
        <f t="shared" ca="1" si="3211"/>
        <v>185</v>
      </c>
    </row>
    <row r="1161" spans="1:97" x14ac:dyDescent="0.3">
      <c r="A1161" s="125">
        <v>109</v>
      </c>
      <c r="B1161" s="125">
        <v>189</v>
      </c>
      <c r="D1161" s="125">
        <v>104</v>
      </c>
      <c r="E1161" s="125">
        <v>107</v>
      </c>
      <c r="G1161" s="126">
        <v>104</v>
      </c>
      <c r="H1161" s="126">
        <v>17</v>
      </c>
      <c r="J1161" s="127">
        <v>261</v>
      </c>
      <c r="K1161" s="127">
        <v>107</v>
      </c>
      <c r="R1161" s="124">
        <v>0</v>
      </c>
      <c r="S1161" s="124">
        <v>0</v>
      </c>
      <c r="T1161" s="124">
        <v>0</v>
      </c>
      <c r="U1161" s="124">
        <v>0</v>
      </c>
      <c r="AP1161" s="124">
        <f t="shared" si="3107"/>
        <v>387</v>
      </c>
      <c r="AQ1161" s="124">
        <f t="shared" ca="1" si="3057"/>
        <v>112</v>
      </c>
      <c r="AR1161" s="124">
        <f t="shared" ca="1" si="3057"/>
        <v>185</v>
      </c>
      <c r="AT1161" s="124">
        <f t="shared" ca="1" si="3058"/>
        <v>115</v>
      </c>
      <c r="AU1161" s="124">
        <f t="shared" ca="1" si="3058"/>
        <v>86</v>
      </c>
      <c r="CI1161" s="124">
        <f t="shared" ref="CI1161:CJ1161" ca="1" si="3212">IFERROR(OFFSET($G$1,$AP1161,COLUMN()-87),0)</f>
        <v>114</v>
      </c>
      <c r="CJ1161" s="124">
        <f t="shared" ca="1" si="3212"/>
        <v>180</v>
      </c>
      <c r="CL1161" s="124">
        <f t="shared" ref="CL1161:CM1161" ca="1" si="3213">IFERROR(OFFSET($J$1,$AP1161,COLUMN()-90),0)</f>
        <v>115</v>
      </c>
      <c r="CM1161" s="124">
        <f t="shared" ca="1" si="3213"/>
        <v>86</v>
      </c>
      <c r="CO1161" s="124">
        <f t="shared" ref="CO1161:CP1161" ca="1" si="3214">IFERROR(OFFSET($G$1,$AP1161,COLUMN()-93),0)</f>
        <v>114</v>
      </c>
      <c r="CP1161" s="124">
        <f t="shared" ca="1" si="3214"/>
        <v>180</v>
      </c>
      <c r="CR1161" s="124">
        <f t="shared" ref="CR1161:CS1161" ca="1" si="3215">IFERROR(OFFSET($J$1,$AP1161,COLUMN()-96),0)</f>
        <v>115</v>
      </c>
      <c r="CS1161" s="124">
        <f t="shared" ca="1" si="3215"/>
        <v>86</v>
      </c>
    </row>
    <row r="1162" spans="1:97" x14ac:dyDescent="0.3">
      <c r="A1162" s="125">
        <v>107</v>
      </c>
      <c r="B1162" s="125">
        <v>193</v>
      </c>
      <c r="D1162" s="125">
        <v>102</v>
      </c>
      <c r="E1162" s="125">
        <v>112</v>
      </c>
      <c r="G1162" s="126">
        <v>109</v>
      </c>
      <c r="H1162" s="126">
        <v>14</v>
      </c>
      <c r="J1162" s="127">
        <v>261</v>
      </c>
      <c r="K1162" s="127">
        <v>101</v>
      </c>
      <c r="R1162" s="124">
        <v>0</v>
      </c>
      <c r="S1162" s="124">
        <v>0</v>
      </c>
      <c r="T1162" s="124">
        <v>0</v>
      </c>
      <c r="U1162" s="124">
        <v>0</v>
      </c>
    </row>
    <row r="1163" spans="1:97" x14ac:dyDescent="0.3">
      <c r="A1163" s="125">
        <v>105</v>
      </c>
      <c r="B1163" s="125">
        <v>196</v>
      </c>
      <c r="D1163" s="125">
        <v>100</v>
      </c>
      <c r="E1163" s="125">
        <v>116</v>
      </c>
      <c r="G1163" s="126">
        <v>115</v>
      </c>
      <c r="H1163" s="126">
        <v>10</v>
      </c>
      <c r="J1163" s="127">
        <v>261</v>
      </c>
      <c r="K1163" s="127">
        <v>95</v>
      </c>
      <c r="R1163" s="124">
        <v>0</v>
      </c>
      <c r="S1163" s="124">
        <v>0</v>
      </c>
      <c r="T1163" s="124">
        <v>0</v>
      </c>
      <c r="U1163" s="124">
        <v>0</v>
      </c>
      <c r="AP1163" s="124">
        <f t="shared" si="3107"/>
        <v>388</v>
      </c>
      <c r="AQ1163" s="124">
        <f t="shared" ca="1" si="3051"/>
        <v>261</v>
      </c>
      <c r="AR1163" s="124">
        <f t="shared" ca="1" si="3051"/>
        <v>95</v>
      </c>
      <c r="AT1163" s="124">
        <f t="shared" ca="1" si="3052"/>
        <v>116</v>
      </c>
      <c r="AU1163" s="124">
        <f t="shared" ca="1" si="3052"/>
        <v>177</v>
      </c>
      <c r="CI1163" s="124">
        <f t="shared" ref="CI1163:CJ1163" ca="1" si="3216">IFERROR(OFFSET($D$1,$AP1163,COLUMN()-87),0)</f>
        <v>112</v>
      </c>
      <c r="CJ1163" s="124">
        <f t="shared" ca="1" si="3216"/>
        <v>185</v>
      </c>
      <c r="CL1163" s="124">
        <f t="shared" ref="CL1163:CM1163" ca="1" si="3217">IFERROR(OFFSET($A$1,$AP1163,COLUMN()-90),0)</f>
        <v>261</v>
      </c>
      <c r="CM1163" s="124">
        <f t="shared" ca="1" si="3217"/>
        <v>95</v>
      </c>
      <c r="CO1163" s="124">
        <f t="shared" ref="CO1163:CP1163" ca="1" si="3218">IFERROR(OFFSET($A$1,$AP1163,COLUMN()-93),0)</f>
        <v>261</v>
      </c>
      <c r="CP1163" s="124">
        <f t="shared" ca="1" si="3218"/>
        <v>95</v>
      </c>
      <c r="CR1163" s="124">
        <f t="shared" ref="CR1163:CS1163" ca="1" si="3219">IFERROR(OFFSET($D$1,$AP1163,COLUMN()-96),0)</f>
        <v>112</v>
      </c>
      <c r="CS1163" s="124">
        <f t="shared" ca="1" si="3219"/>
        <v>185</v>
      </c>
    </row>
    <row r="1164" spans="1:97" x14ac:dyDescent="0.3">
      <c r="A1164" s="125">
        <v>103</v>
      </c>
      <c r="B1164" s="125">
        <v>199</v>
      </c>
      <c r="D1164" s="125">
        <v>98</v>
      </c>
      <c r="E1164" s="125">
        <v>120</v>
      </c>
      <c r="G1164" s="126">
        <v>120</v>
      </c>
      <c r="H1164" s="126">
        <v>7</v>
      </c>
      <c r="J1164" s="127">
        <v>261</v>
      </c>
      <c r="K1164" s="127">
        <v>89</v>
      </c>
      <c r="R1164" s="124">
        <v>0</v>
      </c>
      <c r="S1164" s="124">
        <v>0</v>
      </c>
      <c r="T1164" s="124">
        <v>0</v>
      </c>
      <c r="U1164" s="124">
        <v>0</v>
      </c>
      <c r="AP1164" s="124">
        <f t="shared" si="3107"/>
        <v>388</v>
      </c>
      <c r="AQ1164" s="124">
        <f t="shared" ca="1" si="3057"/>
        <v>112</v>
      </c>
      <c r="AR1164" s="124">
        <f t="shared" ca="1" si="3057"/>
        <v>185</v>
      </c>
      <c r="AT1164" s="124">
        <f t="shared" ca="1" si="3058"/>
        <v>113</v>
      </c>
      <c r="AU1164" s="124">
        <f t="shared" ca="1" si="3058"/>
        <v>90</v>
      </c>
      <c r="CI1164" s="124">
        <f t="shared" ref="CI1164:CJ1164" ca="1" si="3220">IFERROR(OFFSET($G$1,$AP1164,COLUMN()-87),0)</f>
        <v>116</v>
      </c>
      <c r="CJ1164" s="124">
        <f t="shared" ca="1" si="3220"/>
        <v>177</v>
      </c>
      <c r="CL1164" s="124">
        <f t="shared" ref="CL1164:CM1164" ca="1" si="3221">IFERROR(OFFSET($J$1,$AP1164,COLUMN()-90),0)</f>
        <v>113</v>
      </c>
      <c r="CM1164" s="124">
        <f t="shared" ca="1" si="3221"/>
        <v>90</v>
      </c>
      <c r="CO1164" s="124">
        <f t="shared" ref="CO1164:CP1164" ca="1" si="3222">IFERROR(OFFSET($G$1,$AP1164,COLUMN()-93),0)</f>
        <v>116</v>
      </c>
      <c r="CP1164" s="124">
        <f t="shared" ca="1" si="3222"/>
        <v>177</v>
      </c>
      <c r="CR1164" s="124">
        <f t="shared" ref="CR1164:CS1164" ca="1" si="3223">IFERROR(OFFSET($J$1,$AP1164,COLUMN()-96),0)</f>
        <v>113</v>
      </c>
      <c r="CS1164" s="124">
        <f t="shared" ca="1" si="3223"/>
        <v>90</v>
      </c>
    </row>
    <row r="1165" spans="1:97" x14ac:dyDescent="0.3">
      <c r="A1165" s="125">
        <v>101</v>
      </c>
      <c r="B1165" s="125">
        <v>203</v>
      </c>
      <c r="D1165" s="125">
        <v>96</v>
      </c>
      <c r="E1165" s="125">
        <v>125</v>
      </c>
      <c r="G1165" s="126">
        <v>126</v>
      </c>
      <c r="H1165" s="126">
        <v>4</v>
      </c>
      <c r="J1165" s="127">
        <v>261</v>
      </c>
      <c r="K1165" s="127">
        <v>82</v>
      </c>
      <c r="R1165" s="124">
        <v>0</v>
      </c>
      <c r="S1165" s="124">
        <v>0</v>
      </c>
      <c r="T1165" s="124">
        <v>0</v>
      </c>
      <c r="U1165" s="124">
        <v>0</v>
      </c>
    </row>
    <row r="1166" spans="1:97" x14ac:dyDescent="0.3">
      <c r="A1166" s="125">
        <v>99</v>
      </c>
      <c r="B1166" s="125">
        <v>206</v>
      </c>
      <c r="D1166" s="125">
        <v>94</v>
      </c>
      <c r="E1166" s="125">
        <v>129</v>
      </c>
      <c r="G1166" s="126">
        <v>131</v>
      </c>
      <c r="H1166" s="126">
        <v>1</v>
      </c>
      <c r="J1166" s="127">
        <v>261</v>
      </c>
      <c r="K1166" s="127">
        <v>76</v>
      </c>
      <c r="R1166" s="124">
        <v>0</v>
      </c>
      <c r="S1166" s="124">
        <v>57</v>
      </c>
      <c r="T1166" s="124">
        <v>54</v>
      </c>
      <c r="U1166" s="124">
        <v>56</v>
      </c>
      <c r="AP1166" s="124">
        <f t="shared" si="3107"/>
        <v>389</v>
      </c>
      <c r="AQ1166" s="124">
        <f t="shared" ca="1" si="3051"/>
        <v>261</v>
      </c>
      <c r="AR1166" s="124">
        <f t="shared" ca="1" si="3051"/>
        <v>101</v>
      </c>
      <c r="AT1166" s="124">
        <f t="shared" ca="1" si="3052"/>
        <v>118</v>
      </c>
      <c r="AU1166" s="124">
        <f t="shared" ca="1" si="3052"/>
        <v>174</v>
      </c>
      <c r="CI1166" s="124">
        <f t="shared" ref="CI1166:CJ1166" ca="1" si="3224">IFERROR(OFFSET($D$1,$AP1166,COLUMN()-87),0)</f>
        <v>112</v>
      </c>
      <c r="CJ1166" s="124">
        <f t="shared" ca="1" si="3224"/>
        <v>185</v>
      </c>
      <c r="CL1166" s="124">
        <f t="shared" ref="CL1166:CM1166" ca="1" si="3225">IFERROR(OFFSET($A$1,$AP1166,COLUMN()-90),0)</f>
        <v>261</v>
      </c>
      <c r="CM1166" s="124">
        <f t="shared" ca="1" si="3225"/>
        <v>101</v>
      </c>
      <c r="CO1166" s="124">
        <f t="shared" ref="CO1166:CP1166" ca="1" si="3226">IFERROR(OFFSET($A$1,$AP1166,COLUMN()-93),0)</f>
        <v>261</v>
      </c>
      <c r="CP1166" s="124">
        <f t="shared" ca="1" si="3226"/>
        <v>101</v>
      </c>
      <c r="CR1166" s="124">
        <f t="shared" ref="CR1166:CS1166" ca="1" si="3227">IFERROR(OFFSET($D$1,$AP1166,COLUMN()-96),0)</f>
        <v>112</v>
      </c>
      <c r="CS1166" s="124">
        <f t="shared" ca="1" si="3227"/>
        <v>185</v>
      </c>
    </row>
    <row r="1167" spans="1:97" x14ac:dyDescent="0.3">
      <c r="A1167" s="125">
        <v>97</v>
      </c>
      <c r="B1167" s="125">
        <v>209</v>
      </c>
      <c r="D1167" s="125">
        <v>95</v>
      </c>
      <c r="E1167" s="125">
        <v>132</v>
      </c>
      <c r="G1167" s="126">
        <v>136</v>
      </c>
      <c r="H1167" s="126">
        <v>4</v>
      </c>
      <c r="J1167" s="127">
        <v>256</v>
      </c>
      <c r="K1167" s="127">
        <v>73</v>
      </c>
      <c r="R1167" s="124">
        <v>0</v>
      </c>
      <c r="S1167" s="124">
        <v>0</v>
      </c>
      <c r="T1167" s="124">
        <v>0</v>
      </c>
      <c r="U1167" s="124">
        <v>0</v>
      </c>
      <c r="AP1167" s="124">
        <f t="shared" si="3107"/>
        <v>389</v>
      </c>
      <c r="AQ1167" s="124">
        <f t="shared" ca="1" si="3057"/>
        <v>112</v>
      </c>
      <c r="AR1167" s="124">
        <f t="shared" ca="1" si="3057"/>
        <v>185</v>
      </c>
      <c r="AT1167" s="124">
        <f t="shared" ca="1" si="3058"/>
        <v>110</v>
      </c>
      <c r="AU1167" s="124">
        <f t="shared" ca="1" si="3058"/>
        <v>94</v>
      </c>
      <c r="CI1167" s="124">
        <f t="shared" ref="CI1167:CJ1167" ca="1" si="3228">IFERROR(OFFSET($G$1,$AP1167,COLUMN()-87),0)</f>
        <v>118</v>
      </c>
      <c r="CJ1167" s="124">
        <f t="shared" ca="1" si="3228"/>
        <v>174</v>
      </c>
      <c r="CL1167" s="124">
        <f t="shared" ref="CL1167:CM1167" ca="1" si="3229">IFERROR(OFFSET($J$1,$AP1167,COLUMN()-90),0)</f>
        <v>110</v>
      </c>
      <c r="CM1167" s="124">
        <f t="shared" ca="1" si="3229"/>
        <v>94</v>
      </c>
      <c r="CO1167" s="124">
        <f t="shared" ref="CO1167:CP1167" ca="1" si="3230">IFERROR(OFFSET($G$1,$AP1167,COLUMN()-93),0)</f>
        <v>118</v>
      </c>
      <c r="CP1167" s="124">
        <f t="shared" ca="1" si="3230"/>
        <v>174</v>
      </c>
      <c r="CR1167" s="124">
        <f t="shared" ref="CR1167:CS1167" ca="1" si="3231">IFERROR(OFFSET($J$1,$AP1167,COLUMN()-96),0)</f>
        <v>110</v>
      </c>
      <c r="CS1167" s="124">
        <f t="shared" ca="1" si="3231"/>
        <v>94</v>
      </c>
    </row>
    <row r="1168" spans="1:97" x14ac:dyDescent="0.3">
      <c r="A1168" s="125">
        <v>95</v>
      </c>
      <c r="B1168" s="125">
        <v>213</v>
      </c>
      <c r="D1168" s="125">
        <v>96</v>
      </c>
      <c r="E1168" s="125">
        <v>135</v>
      </c>
      <c r="G1168" s="126">
        <v>142</v>
      </c>
      <c r="H1168" s="126">
        <v>7</v>
      </c>
      <c r="J1168" s="127">
        <v>250</v>
      </c>
      <c r="K1168" s="127">
        <v>70</v>
      </c>
      <c r="R1168" s="124">
        <v>0</v>
      </c>
      <c r="S1168" s="124">
        <v>0</v>
      </c>
      <c r="T1168" s="124">
        <v>0</v>
      </c>
      <c r="U1168" s="124">
        <v>0</v>
      </c>
    </row>
    <row r="1169" spans="1:97" x14ac:dyDescent="0.3">
      <c r="A1169" s="125">
        <v>93</v>
      </c>
      <c r="B1169" s="125">
        <v>216</v>
      </c>
      <c r="D1169" s="125">
        <v>97</v>
      </c>
      <c r="E1169" s="125">
        <v>138</v>
      </c>
      <c r="G1169" s="126">
        <v>147</v>
      </c>
      <c r="H1169" s="126">
        <v>10</v>
      </c>
      <c r="J1169" s="127">
        <v>245</v>
      </c>
      <c r="K1169" s="127">
        <v>67</v>
      </c>
      <c r="R1169" s="124">
        <v>0</v>
      </c>
      <c r="S1169" s="124">
        <v>0</v>
      </c>
      <c r="T1169" s="124">
        <v>0</v>
      </c>
      <c r="U1169" s="124">
        <v>0</v>
      </c>
      <c r="AP1169" s="124">
        <f t="shared" si="3107"/>
        <v>390</v>
      </c>
      <c r="AQ1169" s="124">
        <f t="shared" ref="AQ1169:AR1232" ca="1" si="3232">IFERROR(OFFSET($A$1,$AP1169,COLUMN()-43),0)</f>
        <v>261</v>
      </c>
      <c r="AR1169" s="124">
        <f t="shared" ca="1" si="3232"/>
        <v>107</v>
      </c>
      <c r="AT1169" s="124">
        <f t="shared" ref="AT1169:AU1232" ca="1" si="3233">IFERROR(OFFSET($G$1,$AP1169,COLUMN()-46),0)</f>
        <v>119</v>
      </c>
      <c r="AU1169" s="124">
        <f t="shared" ca="1" si="3233"/>
        <v>171</v>
      </c>
      <c r="CI1169" s="124">
        <f t="shared" ref="CI1169:CJ1169" ca="1" si="3234">IFERROR(OFFSET($D$1,$AP1169,COLUMN()-87),0)</f>
        <v>112</v>
      </c>
      <c r="CJ1169" s="124">
        <f t="shared" ca="1" si="3234"/>
        <v>185</v>
      </c>
      <c r="CL1169" s="124">
        <f t="shared" ref="CL1169:CM1169" ca="1" si="3235">IFERROR(OFFSET($A$1,$AP1169,COLUMN()-90),0)</f>
        <v>261</v>
      </c>
      <c r="CM1169" s="124">
        <f t="shared" ca="1" si="3235"/>
        <v>107</v>
      </c>
      <c r="CO1169" s="124">
        <f t="shared" ref="CO1169:CP1169" ca="1" si="3236">IFERROR(OFFSET($A$1,$AP1169,COLUMN()-93),0)</f>
        <v>261</v>
      </c>
      <c r="CP1169" s="124">
        <f t="shared" ca="1" si="3236"/>
        <v>107</v>
      </c>
      <c r="CR1169" s="124">
        <f t="shared" ref="CR1169:CS1169" ca="1" si="3237">IFERROR(OFFSET($D$1,$AP1169,COLUMN()-96),0)</f>
        <v>112</v>
      </c>
      <c r="CS1169" s="124">
        <f t="shared" ca="1" si="3237"/>
        <v>185</v>
      </c>
    </row>
    <row r="1170" spans="1:97" x14ac:dyDescent="0.3">
      <c r="A1170" s="125">
        <v>91</v>
      </c>
      <c r="B1170" s="125">
        <v>219</v>
      </c>
      <c r="D1170" s="125">
        <v>98</v>
      </c>
      <c r="E1170" s="125">
        <v>141</v>
      </c>
      <c r="G1170" s="126">
        <v>153</v>
      </c>
      <c r="H1170" s="126">
        <v>14</v>
      </c>
      <c r="J1170" s="127">
        <v>239</v>
      </c>
      <c r="K1170" s="127">
        <v>64</v>
      </c>
      <c r="R1170" s="124">
        <v>0</v>
      </c>
      <c r="S1170" s="124">
        <v>0</v>
      </c>
      <c r="T1170" s="124">
        <v>0</v>
      </c>
      <c r="U1170" s="124">
        <v>0</v>
      </c>
      <c r="AP1170" s="124">
        <f t="shared" si="3107"/>
        <v>390</v>
      </c>
      <c r="AQ1170" s="124">
        <f t="shared" ref="AQ1170:AR1233" ca="1" si="3238">IFERROR(OFFSET($D$1,$AP1170,COLUMN()-43),0)</f>
        <v>112</v>
      </c>
      <c r="AR1170" s="124">
        <f t="shared" ca="1" si="3238"/>
        <v>185</v>
      </c>
      <c r="AT1170" s="124">
        <f t="shared" ref="AT1170:AU1233" ca="1" si="3239">IFERROR(OFFSET($J$1,$AP1170,COLUMN()-46),0)</f>
        <v>108</v>
      </c>
      <c r="AU1170" s="124">
        <f t="shared" ca="1" si="3239"/>
        <v>99</v>
      </c>
      <c r="CI1170" s="124">
        <f t="shared" ref="CI1170:CJ1170" ca="1" si="3240">IFERROR(OFFSET($G$1,$AP1170,COLUMN()-87),0)</f>
        <v>119</v>
      </c>
      <c r="CJ1170" s="124">
        <f t="shared" ca="1" si="3240"/>
        <v>171</v>
      </c>
      <c r="CL1170" s="124">
        <f t="shared" ref="CL1170:CM1170" ca="1" si="3241">IFERROR(OFFSET($J$1,$AP1170,COLUMN()-90),0)</f>
        <v>108</v>
      </c>
      <c r="CM1170" s="124">
        <f t="shared" ca="1" si="3241"/>
        <v>99</v>
      </c>
      <c r="CO1170" s="124">
        <f t="shared" ref="CO1170:CP1170" ca="1" si="3242">IFERROR(OFFSET($G$1,$AP1170,COLUMN()-93),0)</f>
        <v>119</v>
      </c>
      <c r="CP1170" s="124">
        <f t="shared" ca="1" si="3242"/>
        <v>171</v>
      </c>
      <c r="CR1170" s="124">
        <f t="shared" ref="CR1170:CS1170" ca="1" si="3243">IFERROR(OFFSET($J$1,$AP1170,COLUMN()-96),0)</f>
        <v>108</v>
      </c>
      <c r="CS1170" s="124">
        <f t="shared" ca="1" si="3243"/>
        <v>99</v>
      </c>
    </row>
    <row r="1171" spans="1:97" x14ac:dyDescent="0.3">
      <c r="A1171" s="125">
        <v>89</v>
      </c>
      <c r="B1171" s="125">
        <v>223</v>
      </c>
      <c r="D1171" s="125">
        <v>99</v>
      </c>
      <c r="E1171" s="125">
        <v>144</v>
      </c>
      <c r="G1171" s="126">
        <v>158</v>
      </c>
      <c r="H1171" s="126">
        <v>17</v>
      </c>
      <c r="J1171" s="127">
        <v>234</v>
      </c>
      <c r="K1171" s="127">
        <v>60</v>
      </c>
      <c r="R1171" s="124">
        <v>0</v>
      </c>
      <c r="S1171" s="124">
        <v>0</v>
      </c>
      <c r="T1171" s="124">
        <v>0</v>
      </c>
      <c r="U1171" s="124">
        <v>0</v>
      </c>
    </row>
    <row r="1172" spans="1:97" x14ac:dyDescent="0.3">
      <c r="A1172" s="125">
        <v>87</v>
      </c>
      <c r="B1172" s="125">
        <v>226</v>
      </c>
      <c r="D1172" s="125">
        <v>100</v>
      </c>
      <c r="E1172" s="125">
        <v>148</v>
      </c>
      <c r="G1172" s="126">
        <v>164</v>
      </c>
      <c r="H1172" s="126">
        <v>20</v>
      </c>
      <c r="J1172" s="127">
        <v>229</v>
      </c>
      <c r="K1172" s="127">
        <v>57</v>
      </c>
      <c r="R1172" s="124">
        <v>64</v>
      </c>
      <c r="S1172" s="124">
        <v>0</v>
      </c>
      <c r="T1172" s="124">
        <v>0</v>
      </c>
      <c r="U1172" s="124">
        <v>0</v>
      </c>
      <c r="AP1172" s="124">
        <f t="shared" si="3107"/>
        <v>391</v>
      </c>
      <c r="AQ1172" s="124">
        <f t="shared" ca="1" si="3232"/>
        <v>261</v>
      </c>
      <c r="AR1172" s="124">
        <f t="shared" ca="1" si="3232"/>
        <v>114</v>
      </c>
      <c r="AT1172" s="124">
        <f t="shared" ca="1" si="3233"/>
        <v>121</v>
      </c>
      <c r="AU1172" s="124">
        <f t="shared" ca="1" si="3233"/>
        <v>169</v>
      </c>
      <c r="CI1172" s="124">
        <f t="shared" ref="CI1172:CJ1172" ca="1" si="3244">IFERROR(OFFSET($D$1,$AP1172,COLUMN()-87),0)</f>
        <v>112</v>
      </c>
      <c r="CJ1172" s="124">
        <f t="shared" ca="1" si="3244"/>
        <v>185</v>
      </c>
      <c r="CL1172" s="124">
        <f t="shared" ref="CL1172:CM1172" ca="1" si="3245">IFERROR(OFFSET($A$1,$AP1172,COLUMN()-90),0)</f>
        <v>261</v>
      </c>
      <c r="CM1172" s="124">
        <f t="shared" ca="1" si="3245"/>
        <v>114</v>
      </c>
      <c r="CO1172" s="124">
        <f t="shared" ref="CO1172:CP1172" ca="1" si="3246">IFERROR(OFFSET($A$1,$AP1172,COLUMN()-93),0)</f>
        <v>261</v>
      </c>
      <c r="CP1172" s="124">
        <f t="shared" ca="1" si="3246"/>
        <v>114</v>
      </c>
      <c r="CR1172" s="124">
        <f t="shared" ref="CR1172:CS1172" ca="1" si="3247">IFERROR(OFFSET($D$1,$AP1172,COLUMN()-96),0)</f>
        <v>112</v>
      </c>
      <c r="CS1172" s="124">
        <f t="shared" ca="1" si="3247"/>
        <v>185</v>
      </c>
    </row>
    <row r="1173" spans="1:97" x14ac:dyDescent="0.3">
      <c r="A1173" s="125">
        <v>85</v>
      </c>
      <c r="B1173" s="125">
        <v>223</v>
      </c>
      <c r="D1173" s="125">
        <v>100</v>
      </c>
      <c r="E1173" s="125">
        <v>151</v>
      </c>
      <c r="G1173" s="126">
        <v>169</v>
      </c>
      <c r="H1173" s="126">
        <v>23</v>
      </c>
      <c r="J1173" s="127">
        <v>223</v>
      </c>
      <c r="K1173" s="127">
        <v>54</v>
      </c>
      <c r="R1173" s="124">
        <v>0</v>
      </c>
      <c r="S1173" s="124">
        <v>0</v>
      </c>
      <c r="T1173" s="124">
        <v>0</v>
      </c>
      <c r="U1173" s="124">
        <v>0</v>
      </c>
      <c r="AP1173" s="124">
        <f t="shared" si="3107"/>
        <v>391</v>
      </c>
      <c r="AQ1173" s="124">
        <f t="shared" ca="1" si="3238"/>
        <v>112</v>
      </c>
      <c r="AR1173" s="124">
        <f t="shared" ca="1" si="3238"/>
        <v>185</v>
      </c>
      <c r="AT1173" s="124">
        <f t="shared" ca="1" si="3239"/>
        <v>106</v>
      </c>
      <c r="AU1173" s="124">
        <f t="shared" ca="1" si="3239"/>
        <v>103</v>
      </c>
      <c r="CI1173" s="124">
        <f t="shared" ref="CI1173:CJ1173" ca="1" si="3248">IFERROR(OFFSET($G$1,$AP1173,COLUMN()-87),0)</f>
        <v>121</v>
      </c>
      <c r="CJ1173" s="124">
        <f t="shared" ca="1" si="3248"/>
        <v>169</v>
      </c>
      <c r="CL1173" s="124">
        <f t="shared" ref="CL1173:CM1173" ca="1" si="3249">IFERROR(OFFSET($J$1,$AP1173,COLUMN()-90),0)</f>
        <v>106</v>
      </c>
      <c r="CM1173" s="124">
        <f t="shared" ca="1" si="3249"/>
        <v>103</v>
      </c>
      <c r="CO1173" s="124">
        <f t="shared" ref="CO1173:CP1173" ca="1" si="3250">IFERROR(OFFSET($G$1,$AP1173,COLUMN()-93),0)</f>
        <v>121</v>
      </c>
      <c r="CP1173" s="124">
        <f t="shared" ca="1" si="3250"/>
        <v>169</v>
      </c>
      <c r="CR1173" s="124">
        <f t="shared" ref="CR1173:CS1173" ca="1" si="3251">IFERROR(OFFSET($J$1,$AP1173,COLUMN()-96),0)</f>
        <v>106</v>
      </c>
      <c r="CS1173" s="124">
        <f t="shared" ca="1" si="3251"/>
        <v>103</v>
      </c>
    </row>
    <row r="1174" spans="1:97" x14ac:dyDescent="0.3">
      <c r="A1174" s="125">
        <v>84</v>
      </c>
      <c r="B1174" s="125">
        <v>220</v>
      </c>
      <c r="D1174" s="125">
        <v>101</v>
      </c>
      <c r="E1174" s="125">
        <v>154</v>
      </c>
      <c r="G1174" s="126">
        <v>174</v>
      </c>
      <c r="H1174" s="126">
        <v>26</v>
      </c>
      <c r="J1174" s="127">
        <v>218</v>
      </c>
      <c r="K1174" s="127">
        <v>51</v>
      </c>
      <c r="R1174" s="124">
        <v>0</v>
      </c>
      <c r="S1174" s="124">
        <v>0</v>
      </c>
      <c r="T1174" s="124">
        <v>0</v>
      </c>
      <c r="U1174" s="124">
        <v>0</v>
      </c>
    </row>
    <row r="1175" spans="1:97" x14ac:dyDescent="0.3">
      <c r="A1175" s="125">
        <v>82</v>
      </c>
      <c r="B1175" s="125">
        <v>217</v>
      </c>
      <c r="D1175" s="125">
        <v>102</v>
      </c>
      <c r="E1175" s="125">
        <v>157</v>
      </c>
      <c r="G1175" s="126">
        <v>180</v>
      </c>
      <c r="H1175" s="126">
        <v>29</v>
      </c>
      <c r="J1175" s="127">
        <v>212</v>
      </c>
      <c r="K1175" s="127">
        <v>48</v>
      </c>
      <c r="R1175" s="124">
        <v>0</v>
      </c>
      <c r="S1175" s="124">
        <v>0</v>
      </c>
      <c r="T1175" s="124">
        <v>0</v>
      </c>
      <c r="U1175" s="124">
        <v>0</v>
      </c>
      <c r="AP1175" s="124">
        <f t="shared" si="3107"/>
        <v>392</v>
      </c>
      <c r="AQ1175" s="124">
        <f t="shared" ca="1" si="3232"/>
        <v>261</v>
      </c>
      <c r="AR1175" s="124">
        <f t="shared" ca="1" si="3232"/>
        <v>120</v>
      </c>
      <c r="AT1175" s="124">
        <f t="shared" ca="1" si="3233"/>
        <v>123</v>
      </c>
      <c r="AU1175" s="124">
        <f t="shared" ca="1" si="3233"/>
        <v>166</v>
      </c>
      <c r="CI1175" s="124">
        <f t="shared" ref="CI1175:CJ1175" ca="1" si="3252">IFERROR(OFFSET($D$1,$AP1175,COLUMN()-87),0)</f>
        <v>112</v>
      </c>
      <c r="CJ1175" s="124">
        <f t="shared" ca="1" si="3252"/>
        <v>185</v>
      </c>
      <c r="CL1175" s="124">
        <f t="shared" ref="CL1175:CM1175" ca="1" si="3253">IFERROR(OFFSET($A$1,$AP1175,COLUMN()-90),0)</f>
        <v>261</v>
      </c>
      <c r="CM1175" s="124">
        <f t="shared" ca="1" si="3253"/>
        <v>120</v>
      </c>
      <c r="CO1175" s="124">
        <f t="shared" ref="CO1175:CP1175" ca="1" si="3254">IFERROR(OFFSET($A$1,$AP1175,COLUMN()-93),0)</f>
        <v>261</v>
      </c>
      <c r="CP1175" s="124">
        <f t="shared" ca="1" si="3254"/>
        <v>120</v>
      </c>
      <c r="CR1175" s="124">
        <f t="shared" ref="CR1175:CS1175" ca="1" si="3255">IFERROR(OFFSET($D$1,$AP1175,COLUMN()-96),0)</f>
        <v>112</v>
      </c>
      <c r="CS1175" s="124">
        <f t="shared" ca="1" si="3255"/>
        <v>185</v>
      </c>
    </row>
    <row r="1176" spans="1:97" x14ac:dyDescent="0.3">
      <c r="A1176" s="125">
        <v>80</v>
      </c>
      <c r="B1176" s="125">
        <v>214</v>
      </c>
      <c r="D1176" s="125">
        <v>103</v>
      </c>
      <c r="E1176" s="125">
        <v>160</v>
      </c>
      <c r="G1176" s="126">
        <v>185</v>
      </c>
      <c r="H1176" s="126">
        <v>32</v>
      </c>
      <c r="J1176" s="127">
        <v>207</v>
      </c>
      <c r="K1176" s="127">
        <v>45</v>
      </c>
      <c r="R1176" s="124">
        <v>0</v>
      </c>
      <c r="S1176" s="124">
        <v>0</v>
      </c>
      <c r="T1176" s="124">
        <v>0</v>
      </c>
      <c r="U1176" s="124">
        <v>0</v>
      </c>
      <c r="AP1176" s="124">
        <f t="shared" si="3107"/>
        <v>392</v>
      </c>
      <c r="AQ1176" s="124">
        <f t="shared" ca="1" si="3238"/>
        <v>112</v>
      </c>
      <c r="AR1176" s="124">
        <f t="shared" ca="1" si="3238"/>
        <v>185</v>
      </c>
      <c r="AT1176" s="124">
        <f t="shared" ca="1" si="3239"/>
        <v>104</v>
      </c>
      <c r="AU1176" s="124">
        <f t="shared" ca="1" si="3239"/>
        <v>107</v>
      </c>
      <c r="CI1176" s="124">
        <f t="shared" ref="CI1176:CJ1176" ca="1" si="3256">IFERROR(OFFSET($G$1,$AP1176,COLUMN()-87),0)</f>
        <v>123</v>
      </c>
      <c r="CJ1176" s="124">
        <f t="shared" ca="1" si="3256"/>
        <v>166</v>
      </c>
      <c r="CL1176" s="124">
        <f t="shared" ref="CL1176:CM1176" ca="1" si="3257">IFERROR(OFFSET($J$1,$AP1176,COLUMN()-90),0)</f>
        <v>104</v>
      </c>
      <c r="CM1176" s="124">
        <f t="shared" ca="1" si="3257"/>
        <v>107</v>
      </c>
      <c r="CO1176" s="124">
        <f t="shared" ref="CO1176:CP1176" ca="1" si="3258">IFERROR(OFFSET($G$1,$AP1176,COLUMN()-93),0)</f>
        <v>123</v>
      </c>
      <c r="CP1176" s="124">
        <f t="shared" ca="1" si="3258"/>
        <v>166</v>
      </c>
      <c r="CR1176" s="124">
        <f t="shared" ref="CR1176:CS1176" ca="1" si="3259">IFERROR(OFFSET($J$1,$AP1176,COLUMN()-96),0)</f>
        <v>104</v>
      </c>
      <c r="CS1176" s="124">
        <f t="shared" ca="1" si="3259"/>
        <v>107</v>
      </c>
    </row>
    <row r="1177" spans="1:97" x14ac:dyDescent="0.3">
      <c r="A1177" s="125">
        <v>78</v>
      </c>
      <c r="B1177" s="125">
        <v>211</v>
      </c>
      <c r="D1177" s="125">
        <v>104</v>
      </c>
      <c r="E1177" s="125">
        <v>163</v>
      </c>
      <c r="G1177" s="126">
        <v>191</v>
      </c>
      <c r="H1177" s="126">
        <v>35</v>
      </c>
      <c r="J1177" s="127">
        <v>201</v>
      </c>
      <c r="K1177" s="127">
        <v>42</v>
      </c>
      <c r="R1177" s="124">
        <v>0</v>
      </c>
      <c r="S1177" s="124">
        <v>0</v>
      </c>
      <c r="T1177" s="124">
        <v>0</v>
      </c>
      <c r="U1177" s="124">
        <v>0</v>
      </c>
    </row>
    <row r="1178" spans="1:97" x14ac:dyDescent="0.3">
      <c r="A1178" s="125">
        <v>77</v>
      </c>
      <c r="B1178" s="125">
        <v>208</v>
      </c>
      <c r="D1178" s="125">
        <v>105</v>
      </c>
      <c r="E1178" s="125">
        <v>166</v>
      </c>
      <c r="G1178" s="126">
        <v>196</v>
      </c>
      <c r="H1178" s="126">
        <v>39</v>
      </c>
      <c r="J1178" s="127">
        <v>196</v>
      </c>
      <c r="K1178" s="127">
        <v>39</v>
      </c>
      <c r="R1178" s="124">
        <v>0</v>
      </c>
      <c r="S1178" s="124">
        <v>59</v>
      </c>
      <c r="T1178" s="124">
        <v>0</v>
      </c>
      <c r="U1178" s="124">
        <v>0</v>
      </c>
      <c r="AP1178" s="124">
        <f t="shared" si="3107"/>
        <v>393</v>
      </c>
      <c r="AQ1178" s="124">
        <f t="shared" ca="1" si="3232"/>
        <v>261</v>
      </c>
      <c r="AR1178" s="124">
        <f t="shared" ca="1" si="3232"/>
        <v>126</v>
      </c>
      <c r="AT1178" s="124">
        <f t="shared" ca="1" si="3233"/>
        <v>124</v>
      </c>
      <c r="AU1178" s="124">
        <f t="shared" ca="1" si="3233"/>
        <v>163</v>
      </c>
      <c r="CI1178" s="124">
        <f t="shared" ref="CI1178:CJ1178" ca="1" si="3260">IFERROR(OFFSET($D$1,$AP1178,COLUMN()-87),0)</f>
        <v>111</v>
      </c>
      <c r="CJ1178" s="124">
        <f t="shared" ca="1" si="3260"/>
        <v>185</v>
      </c>
      <c r="CL1178" s="124">
        <f t="shared" ref="CL1178:CM1178" ca="1" si="3261">IFERROR(OFFSET($A$1,$AP1178,COLUMN()-90),0)</f>
        <v>261</v>
      </c>
      <c r="CM1178" s="124">
        <f t="shared" ca="1" si="3261"/>
        <v>126</v>
      </c>
      <c r="CO1178" s="124">
        <f t="shared" ref="CO1178:CP1178" ca="1" si="3262">IFERROR(OFFSET($A$1,$AP1178,COLUMN()-93),0)</f>
        <v>261</v>
      </c>
      <c r="CP1178" s="124">
        <f t="shared" ca="1" si="3262"/>
        <v>126</v>
      </c>
      <c r="CR1178" s="124">
        <f t="shared" ref="CR1178:CS1178" ca="1" si="3263">IFERROR(OFFSET($D$1,$AP1178,COLUMN()-96),0)</f>
        <v>111</v>
      </c>
      <c r="CS1178" s="124">
        <f t="shared" ca="1" si="3263"/>
        <v>185</v>
      </c>
    </row>
    <row r="1179" spans="1:97" x14ac:dyDescent="0.3">
      <c r="A1179" s="125">
        <v>75</v>
      </c>
      <c r="B1179" s="125">
        <v>204</v>
      </c>
      <c r="D1179" s="125">
        <v>102</v>
      </c>
      <c r="E1179" s="125">
        <v>168</v>
      </c>
      <c r="G1179" s="126">
        <v>201</v>
      </c>
      <c r="H1179" s="126">
        <v>42</v>
      </c>
      <c r="J1179" s="127">
        <v>191</v>
      </c>
      <c r="K1179" s="127">
        <v>35</v>
      </c>
      <c r="R1179" s="124">
        <v>0</v>
      </c>
      <c r="S1179" s="124">
        <v>0</v>
      </c>
      <c r="T1179" s="124">
        <v>0</v>
      </c>
      <c r="U1179" s="124">
        <v>0</v>
      </c>
      <c r="AP1179" s="124">
        <f t="shared" si="3107"/>
        <v>393</v>
      </c>
      <c r="AQ1179" s="124">
        <f t="shared" ca="1" si="3238"/>
        <v>111</v>
      </c>
      <c r="AR1179" s="124">
        <f t="shared" ca="1" si="3238"/>
        <v>185</v>
      </c>
      <c r="AT1179" s="124">
        <f t="shared" ca="1" si="3239"/>
        <v>102</v>
      </c>
      <c r="AU1179" s="124">
        <f t="shared" ca="1" si="3239"/>
        <v>112</v>
      </c>
      <c r="CI1179" s="124">
        <f t="shared" ref="CI1179:CJ1179" ca="1" si="3264">IFERROR(OFFSET($G$1,$AP1179,COLUMN()-87),0)</f>
        <v>124</v>
      </c>
      <c r="CJ1179" s="124">
        <f t="shared" ca="1" si="3264"/>
        <v>163</v>
      </c>
      <c r="CL1179" s="124">
        <f t="shared" ref="CL1179:CM1179" ca="1" si="3265">IFERROR(OFFSET($J$1,$AP1179,COLUMN()-90),0)</f>
        <v>102</v>
      </c>
      <c r="CM1179" s="124">
        <f t="shared" ca="1" si="3265"/>
        <v>112</v>
      </c>
      <c r="CO1179" s="124">
        <f t="shared" ref="CO1179:CP1179" ca="1" si="3266">IFERROR(OFFSET($G$1,$AP1179,COLUMN()-93),0)</f>
        <v>124</v>
      </c>
      <c r="CP1179" s="124">
        <f t="shared" ca="1" si="3266"/>
        <v>163</v>
      </c>
      <c r="CR1179" s="124">
        <f t="shared" ref="CR1179:CS1179" ca="1" si="3267">IFERROR(OFFSET($J$1,$AP1179,COLUMN()-96),0)</f>
        <v>102</v>
      </c>
      <c r="CS1179" s="124">
        <f t="shared" ca="1" si="3267"/>
        <v>112</v>
      </c>
    </row>
    <row r="1180" spans="1:97" x14ac:dyDescent="0.3">
      <c r="A1180" s="125">
        <v>73</v>
      </c>
      <c r="B1180" s="125">
        <v>201</v>
      </c>
      <c r="D1180" s="125">
        <v>99</v>
      </c>
      <c r="E1180" s="125">
        <v>170</v>
      </c>
      <c r="G1180" s="126">
        <v>207</v>
      </c>
      <c r="H1180" s="126">
        <v>45</v>
      </c>
      <c r="J1180" s="127">
        <v>185</v>
      </c>
      <c r="K1180" s="127">
        <v>32</v>
      </c>
      <c r="R1180" s="124">
        <v>0</v>
      </c>
      <c r="S1180" s="124">
        <v>0</v>
      </c>
      <c r="T1180" s="124">
        <v>0</v>
      </c>
      <c r="U1180" s="124">
        <v>0</v>
      </c>
    </row>
    <row r="1181" spans="1:97" x14ac:dyDescent="0.3">
      <c r="A1181" s="125">
        <v>71</v>
      </c>
      <c r="B1181" s="125">
        <v>198</v>
      </c>
      <c r="D1181" s="125">
        <v>95</v>
      </c>
      <c r="E1181" s="125">
        <v>172</v>
      </c>
      <c r="G1181" s="126">
        <v>212</v>
      </c>
      <c r="H1181" s="126">
        <v>48</v>
      </c>
      <c r="J1181" s="127">
        <v>180</v>
      </c>
      <c r="K1181" s="127">
        <v>29</v>
      </c>
      <c r="R1181" s="124">
        <v>0</v>
      </c>
      <c r="S1181" s="124">
        <v>0</v>
      </c>
      <c r="T1181" s="124">
        <v>0</v>
      </c>
      <c r="U1181" s="124">
        <v>0</v>
      </c>
      <c r="AP1181" s="124">
        <f t="shared" si="3107"/>
        <v>394</v>
      </c>
      <c r="AQ1181" s="124">
        <f t="shared" ca="1" si="3232"/>
        <v>261</v>
      </c>
      <c r="AR1181" s="124">
        <f t="shared" ca="1" si="3232"/>
        <v>132</v>
      </c>
      <c r="AT1181" s="124">
        <f t="shared" ca="1" si="3233"/>
        <v>126</v>
      </c>
      <c r="AU1181" s="124">
        <f t="shared" ca="1" si="3233"/>
        <v>160</v>
      </c>
      <c r="CI1181" s="124">
        <f t="shared" ref="CI1181:CJ1181" ca="1" si="3268">IFERROR(OFFSET($D$1,$AP1181,COLUMN()-87),0)</f>
        <v>111</v>
      </c>
      <c r="CJ1181" s="124">
        <f t="shared" ca="1" si="3268"/>
        <v>185</v>
      </c>
      <c r="CL1181" s="124">
        <f t="shared" ref="CL1181:CM1181" ca="1" si="3269">IFERROR(OFFSET($A$1,$AP1181,COLUMN()-90),0)</f>
        <v>261</v>
      </c>
      <c r="CM1181" s="124">
        <f t="shared" ca="1" si="3269"/>
        <v>132</v>
      </c>
      <c r="CO1181" s="124">
        <f t="shared" ref="CO1181:CP1181" ca="1" si="3270">IFERROR(OFFSET($A$1,$AP1181,COLUMN()-93),0)</f>
        <v>261</v>
      </c>
      <c r="CP1181" s="124">
        <f t="shared" ca="1" si="3270"/>
        <v>132</v>
      </c>
      <c r="CR1181" s="124">
        <f t="shared" ref="CR1181:CS1181" ca="1" si="3271">IFERROR(OFFSET($D$1,$AP1181,COLUMN()-96),0)</f>
        <v>111</v>
      </c>
      <c r="CS1181" s="124">
        <f t="shared" ca="1" si="3271"/>
        <v>185</v>
      </c>
    </row>
    <row r="1182" spans="1:97" x14ac:dyDescent="0.3">
      <c r="A1182" s="125">
        <v>70</v>
      </c>
      <c r="B1182" s="125">
        <v>195</v>
      </c>
      <c r="D1182" s="125">
        <v>92</v>
      </c>
      <c r="E1182" s="125">
        <v>174</v>
      </c>
      <c r="G1182" s="126">
        <v>218</v>
      </c>
      <c r="H1182" s="126">
        <v>51</v>
      </c>
      <c r="J1182" s="127">
        <v>174</v>
      </c>
      <c r="K1182" s="127">
        <v>26</v>
      </c>
      <c r="R1182" s="124">
        <v>0</v>
      </c>
      <c r="S1182" s="124">
        <v>0</v>
      </c>
      <c r="T1182" s="124">
        <v>0</v>
      </c>
      <c r="U1182" s="124">
        <v>0</v>
      </c>
      <c r="AP1182" s="124">
        <f t="shared" si="3107"/>
        <v>394</v>
      </c>
      <c r="AQ1182" s="124">
        <f t="shared" ca="1" si="3238"/>
        <v>111</v>
      </c>
      <c r="AR1182" s="124">
        <f t="shared" ca="1" si="3238"/>
        <v>185</v>
      </c>
      <c r="AT1182" s="124">
        <f t="shared" ca="1" si="3239"/>
        <v>100</v>
      </c>
      <c r="AU1182" s="124">
        <f t="shared" ca="1" si="3239"/>
        <v>116</v>
      </c>
      <c r="CI1182" s="124">
        <f t="shared" ref="CI1182:CJ1182" ca="1" si="3272">IFERROR(OFFSET($G$1,$AP1182,COLUMN()-87),0)</f>
        <v>126</v>
      </c>
      <c r="CJ1182" s="124">
        <f t="shared" ca="1" si="3272"/>
        <v>160</v>
      </c>
      <c r="CL1182" s="124">
        <f t="shared" ref="CL1182:CM1182" ca="1" si="3273">IFERROR(OFFSET($J$1,$AP1182,COLUMN()-90),0)</f>
        <v>100</v>
      </c>
      <c r="CM1182" s="124">
        <f t="shared" ca="1" si="3273"/>
        <v>116</v>
      </c>
      <c r="CO1182" s="124">
        <f t="shared" ref="CO1182:CP1182" ca="1" si="3274">IFERROR(OFFSET($G$1,$AP1182,COLUMN()-93),0)</f>
        <v>126</v>
      </c>
      <c r="CP1182" s="124">
        <f t="shared" ca="1" si="3274"/>
        <v>160</v>
      </c>
      <c r="CR1182" s="124">
        <f t="shared" ref="CR1182:CS1182" ca="1" si="3275">IFERROR(OFFSET($J$1,$AP1182,COLUMN()-96),0)</f>
        <v>100</v>
      </c>
      <c r="CS1182" s="124">
        <f t="shared" ca="1" si="3275"/>
        <v>116</v>
      </c>
    </row>
    <row r="1183" spans="1:97" x14ac:dyDescent="0.3">
      <c r="A1183" s="125">
        <v>68</v>
      </c>
      <c r="B1183" s="125">
        <v>192</v>
      </c>
      <c r="D1183" s="125">
        <v>89</v>
      </c>
      <c r="E1183" s="125">
        <v>176</v>
      </c>
      <c r="G1183" s="126">
        <v>223</v>
      </c>
      <c r="H1183" s="126">
        <v>54</v>
      </c>
      <c r="J1183" s="127">
        <v>169</v>
      </c>
      <c r="K1183" s="127">
        <v>23</v>
      </c>
      <c r="R1183" s="124">
        <v>0</v>
      </c>
      <c r="S1183" s="124">
        <v>0</v>
      </c>
      <c r="T1183" s="124">
        <v>0</v>
      </c>
      <c r="U1183" s="124">
        <v>0</v>
      </c>
    </row>
    <row r="1184" spans="1:97" x14ac:dyDescent="0.3">
      <c r="A1184" s="125">
        <v>66</v>
      </c>
      <c r="B1184" s="125">
        <v>189</v>
      </c>
      <c r="D1184" s="125">
        <v>86</v>
      </c>
      <c r="E1184" s="125">
        <v>178</v>
      </c>
      <c r="G1184" s="126">
        <v>229</v>
      </c>
      <c r="H1184" s="126">
        <v>57</v>
      </c>
      <c r="J1184" s="127">
        <v>164</v>
      </c>
      <c r="K1184" s="127">
        <v>20</v>
      </c>
      <c r="R1184" s="124">
        <v>61</v>
      </c>
      <c r="S1184" s="124">
        <v>0</v>
      </c>
      <c r="T1184" s="124">
        <v>0</v>
      </c>
      <c r="U1184" s="124">
        <v>0</v>
      </c>
      <c r="AP1184" s="124">
        <f t="shared" si="3107"/>
        <v>395</v>
      </c>
      <c r="AQ1184" s="124">
        <f t="shared" ca="1" si="3232"/>
        <v>261</v>
      </c>
      <c r="AR1184" s="124">
        <f t="shared" ca="1" si="3232"/>
        <v>139</v>
      </c>
      <c r="AT1184" s="124">
        <f t="shared" ca="1" si="3233"/>
        <v>128</v>
      </c>
      <c r="AU1184" s="124">
        <f t="shared" ca="1" si="3233"/>
        <v>157</v>
      </c>
      <c r="CI1184" s="124">
        <f t="shared" ref="CI1184:CJ1184" ca="1" si="3276">IFERROR(OFFSET($D$1,$AP1184,COLUMN()-87),0)</f>
        <v>111</v>
      </c>
      <c r="CJ1184" s="124">
        <f t="shared" ca="1" si="3276"/>
        <v>185</v>
      </c>
      <c r="CL1184" s="124">
        <f t="shared" ref="CL1184:CM1184" ca="1" si="3277">IFERROR(OFFSET($A$1,$AP1184,COLUMN()-90),0)</f>
        <v>261</v>
      </c>
      <c r="CM1184" s="124">
        <f t="shared" ca="1" si="3277"/>
        <v>139</v>
      </c>
      <c r="CO1184" s="124">
        <f t="shared" ref="CO1184:CP1184" ca="1" si="3278">IFERROR(OFFSET($A$1,$AP1184,COLUMN()-93),0)</f>
        <v>261</v>
      </c>
      <c r="CP1184" s="124">
        <f t="shared" ca="1" si="3278"/>
        <v>139</v>
      </c>
      <c r="CR1184" s="124">
        <f t="shared" ref="CR1184:CS1184" ca="1" si="3279">IFERROR(OFFSET($D$1,$AP1184,COLUMN()-96),0)</f>
        <v>111</v>
      </c>
      <c r="CS1184" s="124">
        <f t="shared" ca="1" si="3279"/>
        <v>185</v>
      </c>
    </row>
    <row r="1185" spans="1:97" x14ac:dyDescent="0.3">
      <c r="A1185" s="125">
        <v>68</v>
      </c>
      <c r="B1185" s="125">
        <v>192</v>
      </c>
      <c r="D1185" s="125">
        <v>82</v>
      </c>
      <c r="E1185" s="125">
        <v>179</v>
      </c>
      <c r="G1185" s="126">
        <v>234</v>
      </c>
      <c r="H1185" s="126">
        <v>60</v>
      </c>
      <c r="J1185" s="127">
        <v>158</v>
      </c>
      <c r="K1185" s="127">
        <v>17</v>
      </c>
      <c r="R1185" s="124">
        <v>0</v>
      </c>
      <c r="S1185" s="124">
        <v>0</v>
      </c>
      <c r="T1185" s="124">
        <v>0</v>
      </c>
      <c r="U1185" s="124">
        <v>0</v>
      </c>
      <c r="AP1185" s="124">
        <f t="shared" si="3107"/>
        <v>395</v>
      </c>
      <c r="AQ1185" s="124">
        <f t="shared" ca="1" si="3238"/>
        <v>111</v>
      </c>
      <c r="AR1185" s="124">
        <f t="shared" ca="1" si="3238"/>
        <v>185</v>
      </c>
      <c r="AT1185" s="124">
        <f t="shared" ca="1" si="3239"/>
        <v>98</v>
      </c>
      <c r="AU1185" s="124">
        <f t="shared" ca="1" si="3239"/>
        <v>120</v>
      </c>
      <c r="CI1185" s="124">
        <f t="shared" ref="CI1185:CJ1185" ca="1" si="3280">IFERROR(OFFSET($G$1,$AP1185,COLUMN()-87),0)</f>
        <v>128</v>
      </c>
      <c r="CJ1185" s="124">
        <f t="shared" ca="1" si="3280"/>
        <v>157</v>
      </c>
      <c r="CL1185" s="124">
        <f t="shared" ref="CL1185:CM1185" ca="1" si="3281">IFERROR(OFFSET($J$1,$AP1185,COLUMN()-90),0)</f>
        <v>98</v>
      </c>
      <c r="CM1185" s="124">
        <f t="shared" ca="1" si="3281"/>
        <v>120</v>
      </c>
      <c r="CO1185" s="124">
        <f t="shared" ref="CO1185:CP1185" ca="1" si="3282">IFERROR(OFFSET($G$1,$AP1185,COLUMN()-93),0)</f>
        <v>128</v>
      </c>
      <c r="CP1185" s="124">
        <f t="shared" ca="1" si="3282"/>
        <v>157</v>
      </c>
      <c r="CR1185" s="124">
        <f t="shared" ref="CR1185:CS1185" ca="1" si="3283">IFERROR(OFFSET($J$1,$AP1185,COLUMN()-96),0)</f>
        <v>98</v>
      </c>
      <c r="CS1185" s="124">
        <f t="shared" ca="1" si="3283"/>
        <v>120</v>
      </c>
    </row>
    <row r="1186" spans="1:97" x14ac:dyDescent="0.3">
      <c r="A1186" s="125">
        <v>70</v>
      </c>
      <c r="B1186" s="125">
        <v>195</v>
      </c>
      <c r="D1186" s="125">
        <v>79</v>
      </c>
      <c r="E1186" s="125">
        <v>181</v>
      </c>
      <c r="G1186" s="126">
        <v>239</v>
      </c>
      <c r="H1186" s="126">
        <v>64</v>
      </c>
      <c r="J1186" s="127">
        <v>153</v>
      </c>
      <c r="K1186" s="127">
        <v>14</v>
      </c>
      <c r="R1186" s="124">
        <v>0</v>
      </c>
      <c r="S1186" s="124">
        <v>0</v>
      </c>
      <c r="T1186" s="124">
        <v>0</v>
      </c>
      <c r="U1186" s="124">
        <v>0</v>
      </c>
    </row>
    <row r="1187" spans="1:97" x14ac:dyDescent="0.3">
      <c r="A1187" s="125">
        <v>71</v>
      </c>
      <c r="B1187" s="125">
        <v>198</v>
      </c>
      <c r="D1187" s="125">
        <v>76</v>
      </c>
      <c r="E1187" s="125">
        <v>183</v>
      </c>
      <c r="G1187" s="126">
        <v>245</v>
      </c>
      <c r="H1187" s="126">
        <v>67</v>
      </c>
      <c r="J1187" s="127">
        <v>147</v>
      </c>
      <c r="K1187" s="127">
        <v>10</v>
      </c>
      <c r="R1187" s="124">
        <v>0</v>
      </c>
      <c r="S1187" s="124">
        <v>0</v>
      </c>
      <c r="T1187" s="124">
        <v>0</v>
      </c>
      <c r="U1187" s="124">
        <v>0</v>
      </c>
      <c r="AP1187" s="124">
        <f t="shared" ref="AP1187:AP1250" si="3284">+AP1184+1</f>
        <v>396</v>
      </c>
      <c r="AQ1187" s="124">
        <f t="shared" ca="1" si="3232"/>
        <v>261</v>
      </c>
      <c r="AR1187" s="124">
        <f t="shared" ca="1" si="3232"/>
        <v>145</v>
      </c>
      <c r="AT1187" s="124">
        <f t="shared" ca="1" si="3233"/>
        <v>129</v>
      </c>
      <c r="AU1187" s="124">
        <f t="shared" ca="1" si="3233"/>
        <v>154</v>
      </c>
      <c r="CI1187" s="124">
        <f t="shared" ref="CI1187:CJ1187" ca="1" si="3285">IFERROR(OFFSET($D$1,$AP1187,COLUMN()-87),0)</f>
        <v>111</v>
      </c>
      <c r="CJ1187" s="124">
        <f t="shared" ca="1" si="3285"/>
        <v>185</v>
      </c>
      <c r="CL1187" s="124">
        <f t="shared" ref="CL1187:CM1187" ca="1" si="3286">IFERROR(OFFSET($A$1,$AP1187,COLUMN()-90),0)</f>
        <v>261</v>
      </c>
      <c r="CM1187" s="124">
        <f t="shared" ca="1" si="3286"/>
        <v>145</v>
      </c>
      <c r="CO1187" s="124">
        <f t="shared" ref="CO1187:CP1187" ca="1" si="3287">IFERROR(OFFSET($A$1,$AP1187,COLUMN()-93),0)</f>
        <v>261</v>
      </c>
      <c r="CP1187" s="124">
        <f t="shared" ca="1" si="3287"/>
        <v>145</v>
      </c>
      <c r="CR1187" s="124">
        <f t="shared" ref="CR1187:CS1187" ca="1" si="3288">IFERROR(OFFSET($D$1,$AP1187,COLUMN()-96),0)</f>
        <v>111</v>
      </c>
      <c r="CS1187" s="124">
        <f t="shared" ca="1" si="3288"/>
        <v>185</v>
      </c>
    </row>
    <row r="1188" spans="1:97" x14ac:dyDescent="0.3">
      <c r="A1188" s="125">
        <v>73</v>
      </c>
      <c r="B1188" s="125">
        <v>201</v>
      </c>
      <c r="D1188" s="125">
        <v>73</v>
      </c>
      <c r="E1188" s="125">
        <v>185</v>
      </c>
      <c r="G1188" s="126">
        <v>250</v>
      </c>
      <c r="H1188" s="126">
        <v>70</v>
      </c>
      <c r="J1188" s="127">
        <v>142</v>
      </c>
      <c r="K1188" s="127">
        <v>7</v>
      </c>
      <c r="R1188" s="124">
        <v>0</v>
      </c>
      <c r="S1188" s="124">
        <v>0</v>
      </c>
      <c r="T1188" s="124">
        <v>0</v>
      </c>
      <c r="U1188" s="124">
        <v>0</v>
      </c>
      <c r="AP1188" s="124">
        <f t="shared" si="3284"/>
        <v>396</v>
      </c>
      <c r="AQ1188" s="124">
        <f t="shared" ca="1" si="3238"/>
        <v>111</v>
      </c>
      <c r="AR1188" s="124">
        <f t="shared" ca="1" si="3238"/>
        <v>185</v>
      </c>
      <c r="AT1188" s="124">
        <f t="shared" ca="1" si="3239"/>
        <v>96</v>
      </c>
      <c r="AU1188" s="124">
        <f t="shared" ca="1" si="3239"/>
        <v>125</v>
      </c>
      <c r="CI1188" s="124">
        <f t="shared" ref="CI1188:CJ1188" ca="1" si="3289">IFERROR(OFFSET($G$1,$AP1188,COLUMN()-87),0)</f>
        <v>129</v>
      </c>
      <c r="CJ1188" s="124">
        <f t="shared" ca="1" si="3289"/>
        <v>154</v>
      </c>
      <c r="CL1188" s="124">
        <f t="shared" ref="CL1188:CM1188" ca="1" si="3290">IFERROR(OFFSET($J$1,$AP1188,COLUMN()-90),0)</f>
        <v>96</v>
      </c>
      <c r="CM1188" s="124">
        <f t="shared" ca="1" si="3290"/>
        <v>125</v>
      </c>
      <c r="CO1188" s="124">
        <f t="shared" ref="CO1188:CP1188" ca="1" si="3291">IFERROR(OFFSET($G$1,$AP1188,COLUMN()-93),0)</f>
        <v>129</v>
      </c>
      <c r="CP1188" s="124">
        <f t="shared" ca="1" si="3291"/>
        <v>154</v>
      </c>
      <c r="CR1188" s="124">
        <f t="shared" ref="CR1188:CS1188" ca="1" si="3292">IFERROR(OFFSET($J$1,$AP1188,COLUMN()-96),0)</f>
        <v>96</v>
      </c>
      <c r="CS1188" s="124">
        <f t="shared" ca="1" si="3292"/>
        <v>125</v>
      </c>
    </row>
    <row r="1189" spans="1:97" x14ac:dyDescent="0.3">
      <c r="A1189" s="125">
        <v>75</v>
      </c>
      <c r="B1189" s="125">
        <v>204</v>
      </c>
      <c r="D1189" s="125">
        <v>69</v>
      </c>
      <c r="E1189" s="125">
        <v>187</v>
      </c>
      <c r="G1189" s="126">
        <v>256</v>
      </c>
      <c r="H1189" s="126">
        <v>73</v>
      </c>
      <c r="J1189" s="127">
        <v>136</v>
      </c>
      <c r="K1189" s="127">
        <v>4</v>
      </c>
      <c r="R1189" s="124">
        <v>0</v>
      </c>
      <c r="S1189" s="124">
        <v>0</v>
      </c>
      <c r="T1189" s="124">
        <v>0</v>
      </c>
      <c r="U1189" s="124">
        <v>0</v>
      </c>
    </row>
    <row r="1190" spans="1:97" x14ac:dyDescent="0.3">
      <c r="A1190" s="125">
        <v>77</v>
      </c>
      <c r="B1190" s="125">
        <v>208</v>
      </c>
      <c r="D1190" s="125">
        <v>66</v>
      </c>
      <c r="E1190" s="125">
        <v>189</v>
      </c>
      <c r="G1190" s="126">
        <v>261</v>
      </c>
      <c r="H1190" s="126">
        <v>76</v>
      </c>
      <c r="J1190" s="127">
        <v>131</v>
      </c>
      <c r="K1190" s="127">
        <v>1</v>
      </c>
      <c r="R1190" s="124">
        <v>0</v>
      </c>
      <c r="S1190" s="124">
        <v>61</v>
      </c>
      <c r="T1190" s="124">
        <v>56</v>
      </c>
      <c r="U1190" s="124">
        <v>54</v>
      </c>
      <c r="AP1190" s="124">
        <f t="shared" si="3284"/>
        <v>397</v>
      </c>
      <c r="AQ1190" s="124">
        <f t="shared" ca="1" si="3232"/>
        <v>261</v>
      </c>
      <c r="AR1190" s="124">
        <f t="shared" ca="1" si="3232"/>
        <v>151</v>
      </c>
      <c r="AT1190" s="124">
        <f t="shared" ca="1" si="3233"/>
        <v>131</v>
      </c>
      <c r="AU1190" s="124">
        <f t="shared" ca="1" si="3233"/>
        <v>151</v>
      </c>
      <c r="CI1190" s="124">
        <f t="shared" ref="CI1190:CJ1190" ca="1" si="3293">IFERROR(OFFSET($D$1,$AP1190,COLUMN()-87),0)</f>
        <v>111</v>
      </c>
      <c r="CJ1190" s="124">
        <f t="shared" ca="1" si="3293"/>
        <v>185</v>
      </c>
      <c r="CL1190" s="124">
        <f t="shared" ref="CL1190:CM1190" ca="1" si="3294">IFERROR(OFFSET($A$1,$AP1190,COLUMN()-90),0)</f>
        <v>261</v>
      </c>
      <c r="CM1190" s="124">
        <f t="shared" ca="1" si="3294"/>
        <v>151</v>
      </c>
      <c r="CO1190" s="124">
        <f t="shared" ref="CO1190:CP1190" ca="1" si="3295">IFERROR(OFFSET($A$1,$AP1190,COLUMN()-93),0)</f>
        <v>261</v>
      </c>
      <c r="CP1190" s="124">
        <f t="shared" ca="1" si="3295"/>
        <v>151</v>
      </c>
      <c r="CR1190" s="124">
        <f t="shared" ref="CR1190:CS1190" ca="1" si="3296">IFERROR(OFFSET($D$1,$AP1190,COLUMN()-96),0)</f>
        <v>111</v>
      </c>
      <c r="CS1190" s="124">
        <f t="shared" ca="1" si="3296"/>
        <v>185</v>
      </c>
    </row>
    <row r="1191" spans="1:97" x14ac:dyDescent="0.3">
      <c r="A1191" s="125">
        <v>78</v>
      </c>
      <c r="B1191" s="125">
        <v>211</v>
      </c>
      <c r="D1191" s="125">
        <v>64</v>
      </c>
      <c r="E1191" s="125">
        <v>186</v>
      </c>
      <c r="G1191" s="126">
        <v>256</v>
      </c>
      <c r="H1191" s="126">
        <v>73</v>
      </c>
      <c r="J1191" s="127">
        <v>131</v>
      </c>
      <c r="K1191" s="127">
        <v>5</v>
      </c>
      <c r="R1191" s="124">
        <v>0</v>
      </c>
      <c r="S1191" s="124">
        <v>0</v>
      </c>
      <c r="T1191" s="124">
        <v>0</v>
      </c>
      <c r="U1191" s="124">
        <v>0</v>
      </c>
      <c r="AP1191" s="124">
        <f t="shared" si="3284"/>
        <v>397</v>
      </c>
      <c r="AQ1191" s="124">
        <f t="shared" ca="1" si="3238"/>
        <v>111</v>
      </c>
      <c r="AR1191" s="124">
        <f t="shared" ca="1" si="3238"/>
        <v>185</v>
      </c>
      <c r="AT1191" s="124">
        <f t="shared" ca="1" si="3239"/>
        <v>94</v>
      </c>
      <c r="AU1191" s="124">
        <f t="shared" ca="1" si="3239"/>
        <v>129</v>
      </c>
      <c r="CI1191" s="124">
        <f t="shared" ref="CI1191:CJ1191" ca="1" si="3297">IFERROR(OFFSET($G$1,$AP1191,COLUMN()-87),0)</f>
        <v>131</v>
      </c>
      <c r="CJ1191" s="124">
        <f t="shared" ca="1" si="3297"/>
        <v>151</v>
      </c>
      <c r="CL1191" s="124">
        <f t="shared" ref="CL1191:CM1191" ca="1" si="3298">IFERROR(OFFSET($J$1,$AP1191,COLUMN()-90),0)</f>
        <v>94</v>
      </c>
      <c r="CM1191" s="124">
        <f t="shared" ca="1" si="3298"/>
        <v>129</v>
      </c>
      <c r="CO1191" s="124">
        <f t="shared" ref="CO1191:CP1191" ca="1" si="3299">IFERROR(OFFSET($G$1,$AP1191,COLUMN()-93),0)</f>
        <v>131</v>
      </c>
      <c r="CP1191" s="124">
        <f t="shared" ca="1" si="3299"/>
        <v>151</v>
      </c>
      <c r="CR1191" s="124">
        <f t="shared" ref="CR1191:CS1191" ca="1" si="3300">IFERROR(OFFSET($J$1,$AP1191,COLUMN()-96),0)</f>
        <v>94</v>
      </c>
      <c r="CS1191" s="124">
        <f t="shared" ca="1" si="3300"/>
        <v>129</v>
      </c>
    </row>
    <row r="1192" spans="1:97" x14ac:dyDescent="0.3">
      <c r="A1192" s="125">
        <v>80</v>
      </c>
      <c r="B1192" s="125">
        <v>214</v>
      </c>
      <c r="D1192" s="125">
        <v>62</v>
      </c>
      <c r="E1192" s="125">
        <v>183</v>
      </c>
      <c r="G1192" s="126">
        <v>250</v>
      </c>
      <c r="H1192" s="126">
        <v>70</v>
      </c>
      <c r="J1192" s="127">
        <v>131</v>
      </c>
      <c r="K1192" s="127">
        <v>9</v>
      </c>
      <c r="R1192" s="124">
        <v>0</v>
      </c>
      <c r="S1192" s="124">
        <v>0</v>
      </c>
      <c r="T1192" s="124">
        <v>0</v>
      </c>
      <c r="U1192" s="124">
        <v>0</v>
      </c>
    </row>
    <row r="1193" spans="1:97" x14ac:dyDescent="0.3">
      <c r="A1193" s="125">
        <v>82</v>
      </c>
      <c r="B1193" s="125">
        <v>217</v>
      </c>
      <c r="D1193" s="125">
        <v>61</v>
      </c>
      <c r="E1193" s="125">
        <v>180</v>
      </c>
      <c r="G1193" s="126">
        <v>245</v>
      </c>
      <c r="H1193" s="126">
        <v>67</v>
      </c>
      <c r="J1193" s="127">
        <v>131</v>
      </c>
      <c r="K1193" s="127">
        <v>14</v>
      </c>
      <c r="R1193" s="124">
        <v>0</v>
      </c>
      <c r="S1193" s="124">
        <v>0</v>
      </c>
      <c r="T1193" s="124">
        <v>0</v>
      </c>
      <c r="U1193" s="124">
        <v>0</v>
      </c>
      <c r="AP1193" s="124">
        <f t="shared" si="3284"/>
        <v>398</v>
      </c>
      <c r="AQ1193" s="124">
        <f t="shared" ca="1" si="3232"/>
        <v>261</v>
      </c>
      <c r="AR1193" s="124">
        <f t="shared" ca="1" si="3232"/>
        <v>157</v>
      </c>
      <c r="AT1193" s="124">
        <f t="shared" ca="1" si="3233"/>
        <v>127</v>
      </c>
      <c r="AU1193" s="124">
        <f t="shared" ca="1" si="3233"/>
        <v>154</v>
      </c>
      <c r="CI1193" s="124">
        <f t="shared" ref="CI1193:CJ1193" ca="1" si="3301">IFERROR(OFFSET($D$1,$AP1193,COLUMN()-87),0)</f>
        <v>111</v>
      </c>
      <c r="CJ1193" s="124">
        <f t="shared" ca="1" si="3301"/>
        <v>186</v>
      </c>
      <c r="CL1193" s="124">
        <f t="shared" ref="CL1193:CM1193" ca="1" si="3302">IFERROR(OFFSET($A$1,$AP1193,COLUMN()-90),0)</f>
        <v>261</v>
      </c>
      <c r="CM1193" s="124">
        <f t="shared" ca="1" si="3302"/>
        <v>157</v>
      </c>
      <c r="CO1193" s="124">
        <f t="shared" ref="CO1193:CP1193" ca="1" si="3303">IFERROR(OFFSET($A$1,$AP1193,COLUMN()-93),0)</f>
        <v>261</v>
      </c>
      <c r="CP1193" s="124">
        <f t="shared" ca="1" si="3303"/>
        <v>157</v>
      </c>
      <c r="CR1193" s="124">
        <f t="shared" ref="CR1193:CS1193" ca="1" si="3304">IFERROR(OFFSET($D$1,$AP1193,COLUMN()-96),0)</f>
        <v>111</v>
      </c>
      <c r="CS1193" s="124">
        <f t="shared" ca="1" si="3304"/>
        <v>186</v>
      </c>
    </row>
    <row r="1194" spans="1:97" x14ac:dyDescent="0.3">
      <c r="A1194" s="125">
        <v>84</v>
      </c>
      <c r="B1194" s="125">
        <v>220</v>
      </c>
      <c r="D1194" s="125">
        <v>59</v>
      </c>
      <c r="E1194" s="125">
        <v>176</v>
      </c>
      <c r="G1194" s="126">
        <v>239</v>
      </c>
      <c r="H1194" s="126">
        <v>64</v>
      </c>
      <c r="J1194" s="127">
        <v>131</v>
      </c>
      <c r="K1194" s="127">
        <v>18</v>
      </c>
      <c r="R1194" s="124">
        <v>0</v>
      </c>
      <c r="S1194" s="124">
        <v>0</v>
      </c>
      <c r="T1194" s="124">
        <v>0</v>
      </c>
      <c r="U1194" s="124">
        <v>0</v>
      </c>
      <c r="AP1194" s="124">
        <f t="shared" si="3284"/>
        <v>398</v>
      </c>
      <c r="AQ1194" s="124">
        <f t="shared" ca="1" si="3238"/>
        <v>111</v>
      </c>
      <c r="AR1194" s="124">
        <f t="shared" ca="1" si="3238"/>
        <v>186</v>
      </c>
      <c r="AT1194" s="124">
        <f t="shared" ca="1" si="3239"/>
        <v>95</v>
      </c>
      <c r="AU1194" s="124">
        <f t="shared" ca="1" si="3239"/>
        <v>132</v>
      </c>
      <c r="CI1194" s="124">
        <f t="shared" ref="CI1194:CJ1194" ca="1" si="3305">IFERROR(OFFSET($G$1,$AP1194,COLUMN()-87),0)</f>
        <v>127</v>
      </c>
      <c r="CJ1194" s="124">
        <f t="shared" ca="1" si="3305"/>
        <v>154</v>
      </c>
      <c r="CL1194" s="124">
        <f t="shared" ref="CL1194:CM1194" ca="1" si="3306">IFERROR(OFFSET($J$1,$AP1194,COLUMN()-90),0)</f>
        <v>95</v>
      </c>
      <c r="CM1194" s="124">
        <f t="shared" ca="1" si="3306"/>
        <v>132</v>
      </c>
      <c r="CO1194" s="124">
        <f t="shared" ref="CO1194:CP1194" ca="1" si="3307">IFERROR(OFFSET($G$1,$AP1194,COLUMN()-93),0)</f>
        <v>127</v>
      </c>
      <c r="CP1194" s="124">
        <f t="shared" ca="1" si="3307"/>
        <v>154</v>
      </c>
      <c r="CR1194" s="124">
        <f t="shared" ref="CR1194:CS1194" ca="1" si="3308">IFERROR(OFFSET($J$1,$AP1194,COLUMN()-96),0)</f>
        <v>95</v>
      </c>
      <c r="CS1194" s="124">
        <f t="shared" ca="1" si="3308"/>
        <v>132</v>
      </c>
    </row>
    <row r="1195" spans="1:97" x14ac:dyDescent="0.3">
      <c r="A1195" s="125">
        <v>85</v>
      </c>
      <c r="B1195" s="125">
        <v>223</v>
      </c>
      <c r="D1195" s="125">
        <v>57</v>
      </c>
      <c r="E1195" s="125">
        <v>173</v>
      </c>
      <c r="G1195" s="126">
        <v>234</v>
      </c>
      <c r="H1195" s="126">
        <v>60</v>
      </c>
      <c r="J1195" s="127">
        <v>131</v>
      </c>
      <c r="K1195" s="127">
        <v>22</v>
      </c>
      <c r="R1195" s="124">
        <v>0</v>
      </c>
      <c r="S1195" s="124">
        <v>0</v>
      </c>
      <c r="T1195" s="124">
        <v>0</v>
      </c>
      <c r="U1195" s="124">
        <v>0</v>
      </c>
    </row>
    <row r="1196" spans="1:97" x14ac:dyDescent="0.3">
      <c r="A1196" s="125">
        <v>87</v>
      </c>
      <c r="B1196" s="125">
        <v>226</v>
      </c>
      <c r="D1196" s="125">
        <v>55</v>
      </c>
      <c r="E1196" s="125">
        <v>170</v>
      </c>
      <c r="G1196" s="126">
        <v>229</v>
      </c>
      <c r="H1196" s="126">
        <v>57</v>
      </c>
      <c r="J1196" s="127">
        <v>131</v>
      </c>
      <c r="K1196" s="127">
        <v>26</v>
      </c>
      <c r="R1196" s="124">
        <v>64</v>
      </c>
      <c r="S1196" s="124">
        <v>0</v>
      </c>
      <c r="T1196" s="124">
        <v>0</v>
      </c>
      <c r="U1196" s="124">
        <v>0</v>
      </c>
      <c r="AP1196" s="124">
        <f t="shared" si="3284"/>
        <v>399</v>
      </c>
      <c r="AQ1196" s="124">
        <f t="shared" ca="1" si="3232"/>
        <v>261</v>
      </c>
      <c r="AR1196" s="124">
        <f t="shared" ca="1" si="3232"/>
        <v>164</v>
      </c>
      <c r="AT1196" s="124">
        <f t="shared" ca="1" si="3233"/>
        <v>122</v>
      </c>
      <c r="AU1196" s="124">
        <f t="shared" ca="1" si="3233"/>
        <v>156</v>
      </c>
      <c r="CI1196" s="124">
        <f t="shared" ref="CI1196:CJ1196" ca="1" si="3309">IFERROR(OFFSET($D$1,$AP1196,COLUMN()-87),0)</f>
        <v>111</v>
      </c>
      <c r="CJ1196" s="124">
        <f t="shared" ca="1" si="3309"/>
        <v>186</v>
      </c>
      <c r="CL1196" s="124">
        <f t="shared" ref="CL1196:CM1196" ca="1" si="3310">IFERROR(OFFSET($A$1,$AP1196,COLUMN()-90),0)</f>
        <v>261</v>
      </c>
      <c r="CM1196" s="124">
        <f t="shared" ca="1" si="3310"/>
        <v>164</v>
      </c>
      <c r="CO1196" s="124">
        <f t="shared" ref="CO1196:CP1196" ca="1" si="3311">IFERROR(OFFSET($A$1,$AP1196,COLUMN()-93),0)</f>
        <v>261</v>
      </c>
      <c r="CP1196" s="124">
        <f t="shared" ca="1" si="3311"/>
        <v>164</v>
      </c>
      <c r="CR1196" s="124">
        <f t="shared" ref="CR1196:CS1196" ca="1" si="3312">IFERROR(OFFSET($D$1,$AP1196,COLUMN()-96),0)</f>
        <v>111</v>
      </c>
      <c r="CS1196" s="124">
        <f t="shared" ca="1" si="3312"/>
        <v>186</v>
      </c>
    </row>
    <row r="1197" spans="1:97" x14ac:dyDescent="0.3">
      <c r="A1197" s="125">
        <v>89</v>
      </c>
      <c r="B1197" s="125">
        <v>223</v>
      </c>
      <c r="D1197" s="125">
        <v>53</v>
      </c>
      <c r="E1197" s="125">
        <v>167</v>
      </c>
      <c r="G1197" s="126">
        <v>223</v>
      </c>
      <c r="H1197" s="126">
        <v>54</v>
      </c>
      <c r="J1197" s="127">
        <v>131</v>
      </c>
      <c r="K1197" s="127">
        <v>30</v>
      </c>
      <c r="R1197" s="124">
        <v>0</v>
      </c>
      <c r="S1197" s="124">
        <v>0</v>
      </c>
      <c r="T1197" s="124">
        <v>0</v>
      </c>
      <c r="U1197" s="124">
        <v>0</v>
      </c>
      <c r="AP1197" s="124">
        <f t="shared" si="3284"/>
        <v>399</v>
      </c>
      <c r="AQ1197" s="124">
        <f t="shared" ca="1" si="3238"/>
        <v>111</v>
      </c>
      <c r="AR1197" s="124">
        <f t="shared" ca="1" si="3238"/>
        <v>186</v>
      </c>
      <c r="AT1197" s="124">
        <f t="shared" ca="1" si="3239"/>
        <v>96</v>
      </c>
      <c r="AU1197" s="124">
        <f t="shared" ca="1" si="3239"/>
        <v>135</v>
      </c>
      <c r="CI1197" s="124">
        <f t="shared" ref="CI1197:CJ1197" ca="1" si="3313">IFERROR(OFFSET($G$1,$AP1197,COLUMN()-87),0)</f>
        <v>122</v>
      </c>
      <c r="CJ1197" s="124">
        <f t="shared" ca="1" si="3313"/>
        <v>156</v>
      </c>
      <c r="CL1197" s="124">
        <f t="shared" ref="CL1197:CM1197" ca="1" si="3314">IFERROR(OFFSET($J$1,$AP1197,COLUMN()-90),0)</f>
        <v>96</v>
      </c>
      <c r="CM1197" s="124">
        <f t="shared" ca="1" si="3314"/>
        <v>135</v>
      </c>
      <c r="CO1197" s="124">
        <f t="shared" ref="CO1197:CP1197" ca="1" si="3315">IFERROR(OFFSET($G$1,$AP1197,COLUMN()-93),0)</f>
        <v>122</v>
      </c>
      <c r="CP1197" s="124">
        <f t="shared" ca="1" si="3315"/>
        <v>156</v>
      </c>
      <c r="CR1197" s="124">
        <f t="shared" ref="CR1197:CS1197" ca="1" si="3316">IFERROR(OFFSET($J$1,$AP1197,COLUMN()-96),0)</f>
        <v>96</v>
      </c>
      <c r="CS1197" s="124">
        <f t="shared" ca="1" si="3316"/>
        <v>135</v>
      </c>
    </row>
    <row r="1198" spans="1:97" x14ac:dyDescent="0.3">
      <c r="A1198" s="125">
        <v>91</v>
      </c>
      <c r="B1198" s="125">
        <v>219</v>
      </c>
      <c r="D1198" s="125">
        <v>51</v>
      </c>
      <c r="E1198" s="125">
        <v>164</v>
      </c>
      <c r="G1198" s="126">
        <v>218</v>
      </c>
      <c r="H1198" s="126">
        <v>51</v>
      </c>
      <c r="J1198" s="127">
        <v>131</v>
      </c>
      <c r="K1198" s="127">
        <v>34</v>
      </c>
      <c r="R1198" s="124">
        <v>0</v>
      </c>
      <c r="S1198" s="124">
        <v>0</v>
      </c>
      <c r="T1198" s="124">
        <v>0</v>
      </c>
      <c r="U1198" s="124">
        <v>0</v>
      </c>
    </row>
    <row r="1199" spans="1:97" x14ac:dyDescent="0.3">
      <c r="A1199" s="125">
        <v>93</v>
      </c>
      <c r="B1199" s="125">
        <v>216</v>
      </c>
      <c r="D1199" s="125">
        <v>50</v>
      </c>
      <c r="E1199" s="125">
        <v>161</v>
      </c>
      <c r="G1199" s="126">
        <v>212</v>
      </c>
      <c r="H1199" s="126">
        <v>48</v>
      </c>
      <c r="J1199" s="127">
        <v>131</v>
      </c>
      <c r="K1199" s="127">
        <v>39</v>
      </c>
      <c r="R1199" s="124">
        <v>0</v>
      </c>
      <c r="S1199" s="124">
        <v>0</v>
      </c>
      <c r="T1199" s="124">
        <v>0</v>
      </c>
      <c r="U1199" s="124">
        <v>0</v>
      </c>
      <c r="AP1199" s="124">
        <f t="shared" si="3284"/>
        <v>400</v>
      </c>
      <c r="AQ1199" s="124">
        <f t="shared" ca="1" si="3232"/>
        <v>261</v>
      </c>
      <c r="AR1199" s="124">
        <f t="shared" ca="1" si="3232"/>
        <v>170</v>
      </c>
      <c r="AT1199" s="124">
        <f t="shared" ca="1" si="3233"/>
        <v>118</v>
      </c>
      <c r="AU1199" s="124">
        <f t="shared" ca="1" si="3233"/>
        <v>159</v>
      </c>
      <c r="CI1199" s="124">
        <f t="shared" ref="CI1199:CJ1199" ca="1" si="3317">IFERROR(OFFSET($D$1,$AP1199,COLUMN()-87),0)</f>
        <v>111</v>
      </c>
      <c r="CJ1199" s="124">
        <f t="shared" ca="1" si="3317"/>
        <v>186</v>
      </c>
      <c r="CL1199" s="124">
        <f t="shared" ref="CL1199:CM1199" ca="1" si="3318">IFERROR(OFFSET($A$1,$AP1199,COLUMN()-90),0)</f>
        <v>261</v>
      </c>
      <c r="CM1199" s="124">
        <f t="shared" ca="1" si="3318"/>
        <v>170</v>
      </c>
      <c r="CO1199" s="124">
        <f t="shared" ref="CO1199:CP1199" ca="1" si="3319">IFERROR(OFFSET($A$1,$AP1199,COLUMN()-93),0)</f>
        <v>261</v>
      </c>
      <c r="CP1199" s="124">
        <f t="shared" ca="1" si="3319"/>
        <v>170</v>
      </c>
      <c r="CR1199" s="124">
        <f t="shared" ref="CR1199:CS1199" ca="1" si="3320">IFERROR(OFFSET($D$1,$AP1199,COLUMN()-96),0)</f>
        <v>111</v>
      </c>
      <c r="CS1199" s="124">
        <f t="shared" ca="1" si="3320"/>
        <v>186</v>
      </c>
    </row>
    <row r="1200" spans="1:97" x14ac:dyDescent="0.3">
      <c r="A1200" s="125">
        <v>95</v>
      </c>
      <c r="B1200" s="125">
        <v>213</v>
      </c>
      <c r="D1200" s="125">
        <v>48</v>
      </c>
      <c r="E1200" s="125">
        <v>157</v>
      </c>
      <c r="G1200" s="126">
        <v>207</v>
      </c>
      <c r="H1200" s="126">
        <v>45</v>
      </c>
      <c r="J1200" s="127">
        <v>131</v>
      </c>
      <c r="K1200" s="127">
        <v>43</v>
      </c>
      <c r="R1200" s="124">
        <v>0</v>
      </c>
      <c r="S1200" s="124">
        <v>0</v>
      </c>
      <c r="T1200" s="124">
        <v>0</v>
      </c>
      <c r="U1200" s="124">
        <v>0</v>
      </c>
      <c r="AP1200" s="124">
        <f t="shared" si="3284"/>
        <v>400</v>
      </c>
      <c r="AQ1200" s="124">
        <f t="shared" ca="1" si="3238"/>
        <v>111</v>
      </c>
      <c r="AR1200" s="124">
        <f t="shared" ca="1" si="3238"/>
        <v>186</v>
      </c>
      <c r="AT1200" s="124">
        <f t="shared" ca="1" si="3239"/>
        <v>97</v>
      </c>
      <c r="AU1200" s="124">
        <f t="shared" ca="1" si="3239"/>
        <v>138</v>
      </c>
      <c r="CI1200" s="124">
        <f t="shared" ref="CI1200:CJ1200" ca="1" si="3321">IFERROR(OFFSET($G$1,$AP1200,COLUMN()-87),0)</f>
        <v>118</v>
      </c>
      <c r="CJ1200" s="124">
        <f t="shared" ca="1" si="3321"/>
        <v>159</v>
      </c>
      <c r="CL1200" s="124">
        <f t="shared" ref="CL1200:CM1200" ca="1" si="3322">IFERROR(OFFSET($J$1,$AP1200,COLUMN()-90),0)</f>
        <v>97</v>
      </c>
      <c r="CM1200" s="124">
        <f t="shared" ca="1" si="3322"/>
        <v>138</v>
      </c>
      <c r="CO1200" s="124">
        <f t="shared" ref="CO1200:CP1200" ca="1" si="3323">IFERROR(OFFSET($G$1,$AP1200,COLUMN()-93),0)</f>
        <v>118</v>
      </c>
      <c r="CP1200" s="124">
        <f t="shared" ca="1" si="3323"/>
        <v>159</v>
      </c>
      <c r="CR1200" s="124">
        <f t="shared" ref="CR1200:CS1200" ca="1" si="3324">IFERROR(OFFSET($J$1,$AP1200,COLUMN()-96),0)</f>
        <v>97</v>
      </c>
      <c r="CS1200" s="124">
        <f t="shared" ca="1" si="3324"/>
        <v>138</v>
      </c>
    </row>
    <row r="1201" spans="1:97" x14ac:dyDescent="0.3">
      <c r="A1201" s="125">
        <v>97</v>
      </c>
      <c r="B1201" s="125">
        <v>209</v>
      </c>
      <c r="D1201" s="125">
        <v>46</v>
      </c>
      <c r="E1201" s="125">
        <v>154</v>
      </c>
      <c r="G1201" s="126">
        <v>201</v>
      </c>
      <c r="H1201" s="126">
        <v>42</v>
      </c>
      <c r="J1201" s="127">
        <v>131</v>
      </c>
      <c r="K1201" s="127">
        <v>47</v>
      </c>
      <c r="R1201" s="124">
        <v>0</v>
      </c>
      <c r="S1201" s="124">
        <v>0</v>
      </c>
      <c r="T1201" s="124">
        <v>0</v>
      </c>
      <c r="U1201" s="124">
        <v>0</v>
      </c>
    </row>
    <row r="1202" spans="1:97" x14ac:dyDescent="0.3">
      <c r="A1202" s="125">
        <v>99</v>
      </c>
      <c r="B1202" s="125">
        <v>206</v>
      </c>
      <c r="D1202" s="125">
        <v>44</v>
      </c>
      <c r="E1202" s="125">
        <v>151</v>
      </c>
      <c r="G1202" s="126">
        <v>196</v>
      </c>
      <c r="H1202" s="126">
        <v>39</v>
      </c>
      <c r="J1202" s="127">
        <v>131</v>
      </c>
      <c r="K1202" s="127">
        <v>51</v>
      </c>
      <c r="R1202" s="124">
        <v>0</v>
      </c>
      <c r="S1202" s="124">
        <v>58</v>
      </c>
      <c r="T1202" s="124">
        <v>0</v>
      </c>
      <c r="U1202" s="124">
        <v>55</v>
      </c>
      <c r="AP1202" s="124">
        <f t="shared" si="3284"/>
        <v>401</v>
      </c>
      <c r="AQ1202" s="124">
        <f t="shared" ca="1" si="3232"/>
        <v>261</v>
      </c>
      <c r="AR1202" s="124">
        <f t="shared" ca="1" si="3232"/>
        <v>176</v>
      </c>
      <c r="AT1202" s="124">
        <f t="shared" ca="1" si="3233"/>
        <v>114</v>
      </c>
      <c r="AU1202" s="124">
        <f t="shared" ca="1" si="3233"/>
        <v>161</v>
      </c>
      <c r="CI1202" s="124">
        <f t="shared" ref="CI1202:CJ1202" ca="1" si="3325">IFERROR(OFFSET($D$1,$AP1202,COLUMN()-87),0)</f>
        <v>111</v>
      </c>
      <c r="CJ1202" s="124">
        <f t="shared" ca="1" si="3325"/>
        <v>186</v>
      </c>
      <c r="CL1202" s="124">
        <f t="shared" ref="CL1202:CM1202" ca="1" si="3326">IFERROR(OFFSET($A$1,$AP1202,COLUMN()-90),0)</f>
        <v>261</v>
      </c>
      <c r="CM1202" s="124">
        <f t="shared" ca="1" si="3326"/>
        <v>176</v>
      </c>
      <c r="CO1202" s="124">
        <f t="shared" ref="CO1202:CP1202" ca="1" si="3327">IFERROR(OFFSET($A$1,$AP1202,COLUMN()-93),0)</f>
        <v>261</v>
      </c>
      <c r="CP1202" s="124">
        <f t="shared" ca="1" si="3327"/>
        <v>176</v>
      </c>
      <c r="CR1202" s="124">
        <f t="shared" ref="CR1202:CS1202" ca="1" si="3328">IFERROR(OFFSET($D$1,$AP1202,COLUMN()-96),0)</f>
        <v>111</v>
      </c>
      <c r="CS1202" s="124">
        <f t="shared" ca="1" si="3328"/>
        <v>186</v>
      </c>
    </row>
    <row r="1203" spans="1:97" x14ac:dyDescent="0.3">
      <c r="A1203" s="125">
        <v>101</v>
      </c>
      <c r="B1203" s="125">
        <v>203</v>
      </c>
      <c r="D1203" s="125">
        <v>44</v>
      </c>
      <c r="E1203" s="125">
        <v>155</v>
      </c>
      <c r="G1203" s="126">
        <v>191</v>
      </c>
      <c r="H1203" s="126">
        <v>35</v>
      </c>
      <c r="J1203" s="127">
        <v>133</v>
      </c>
      <c r="K1203" s="127">
        <v>55</v>
      </c>
      <c r="R1203" s="124">
        <v>0</v>
      </c>
      <c r="S1203" s="124">
        <v>0</v>
      </c>
      <c r="T1203" s="124">
        <v>0</v>
      </c>
      <c r="U1203" s="124">
        <v>0</v>
      </c>
      <c r="AP1203" s="124">
        <f t="shared" si="3284"/>
        <v>401</v>
      </c>
      <c r="AQ1203" s="124">
        <f t="shared" ca="1" si="3238"/>
        <v>111</v>
      </c>
      <c r="AR1203" s="124">
        <f t="shared" ca="1" si="3238"/>
        <v>186</v>
      </c>
      <c r="AT1203" s="124">
        <f t="shared" ca="1" si="3239"/>
        <v>98</v>
      </c>
      <c r="AU1203" s="124">
        <f t="shared" ca="1" si="3239"/>
        <v>141</v>
      </c>
      <c r="CI1203" s="124">
        <f t="shared" ref="CI1203:CJ1203" ca="1" si="3329">IFERROR(OFFSET($G$1,$AP1203,COLUMN()-87),0)</f>
        <v>114</v>
      </c>
      <c r="CJ1203" s="124">
        <f t="shared" ca="1" si="3329"/>
        <v>161</v>
      </c>
      <c r="CL1203" s="124">
        <f t="shared" ref="CL1203:CM1203" ca="1" si="3330">IFERROR(OFFSET($J$1,$AP1203,COLUMN()-90),0)</f>
        <v>98</v>
      </c>
      <c r="CM1203" s="124">
        <f t="shared" ca="1" si="3330"/>
        <v>141</v>
      </c>
      <c r="CO1203" s="124">
        <f t="shared" ref="CO1203:CP1203" ca="1" si="3331">IFERROR(OFFSET($G$1,$AP1203,COLUMN()-93),0)</f>
        <v>114</v>
      </c>
      <c r="CP1203" s="124">
        <f t="shared" ca="1" si="3331"/>
        <v>161</v>
      </c>
      <c r="CR1203" s="124">
        <f t="shared" ref="CR1203:CS1203" ca="1" si="3332">IFERROR(OFFSET($J$1,$AP1203,COLUMN()-96),0)</f>
        <v>98</v>
      </c>
      <c r="CS1203" s="124">
        <f t="shared" ca="1" si="3332"/>
        <v>141</v>
      </c>
    </row>
    <row r="1204" spans="1:97" x14ac:dyDescent="0.3">
      <c r="A1204" s="125">
        <v>103</v>
      </c>
      <c r="B1204" s="125">
        <v>199</v>
      </c>
      <c r="D1204" s="125">
        <v>44</v>
      </c>
      <c r="E1204" s="125">
        <v>159</v>
      </c>
      <c r="G1204" s="126">
        <v>185</v>
      </c>
      <c r="H1204" s="126">
        <v>32</v>
      </c>
      <c r="J1204" s="127">
        <v>135</v>
      </c>
      <c r="K1204" s="127">
        <v>60</v>
      </c>
      <c r="R1204" s="124">
        <v>0</v>
      </c>
      <c r="S1204" s="124">
        <v>0</v>
      </c>
      <c r="T1204" s="124">
        <v>0</v>
      </c>
      <c r="U1204" s="124">
        <v>0</v>
      </c>
    </row>
    <row r="1205" spans="1:97" x14ac:dyDescent="0.3">
      <c r="A1205" s="125">
        <v>105</v>
      </c>
      <c r="B1205" s="125">
        <v>196</v>
      </c>
      <c r="D1205" s="125">
        <v>44</v>
      </c>
      <c r="E1205" s="125">
        <v>164</v>
      </c>
      <c r="G1205" s="126">
        <v>180</v>
      </c>
      <c r="H1205" s="126">
        <v>29</v>
      </c>
      <c r="J1205" s="127">
        <v>137</v>
      </c>
      <c r="K1205" s="127">
        <v>64</v>
      </c>
      <c r="R1205" s="124">
        <v>0</v>
      </c>
      <c r="S1205" s="124">
        <v>0</v>
      </c>
      <c r="T1205" s="124">
        <v>0</v>
      </c>
      <c r="U1205" s="124">
        <v>0</v>
      </c>
      <c r="AP1205" s="124">
        <f t="shared" si="3284"/>
        <v>402</v>
      </c>
      <c r="AQ1205" s="124">
        <f t="shared" ca="1" si="3232"/>
        <v>261</v>
      </c>
      <c r="AR1205" s="124">
        <f t="shared" ca="1" si="3232"/>
        <v>182</v>
      </c>
      <c r="AT1205" s="124">
        <f t="shared" ca="1" si="3233"/>
        <v>109</v>
      </c>
      <c r="AU1205" s="124">
        <f t="shared" ca="1" si="3233"/>
        <v>164</v>
      </c>
      <c r="CI1205" s="124">
        <f t="shared" ref="CI1205:CJ1205" ca="1" si="3333">IFERROR(OFFSET($D$1,$AP1205,COLUMN()-87),0)</f>
        <v>111</v>
      </c>
      <c r="CJ1205" s="124">
        <f t="shared" ca="1" si="3333"/>
        <v>186</v>
      </c>
      <c r="CL1205" s="124">
        <f t="shared" ref="CL1205:CM1205" ca="1" si="3334">IFERROR(OFFSET($A$1,$AP1205,COLUMN()-90),0)</f>
        <v>261</v>
      </c>
      <c r="CM1205" s="124">
        <f t="shared" ca="1" si="3334"/>
        <v>182</v>
      </c>
      <c r="CO1205" s="124">
        <f t="shared" ref="CO1205:CP1205" ca="1" si="3335">IFERROR(OFFSET($A$1,$AP1205,COLUMN()-93),0)</f>
        <v>261</v>
      </c>
      <c r="CP1205" s="124">
        <f t="shared" ca="1" si="3335"/>
        <v>182</v>
      </c>
      <c r="CR1205" s="124">
        <f t="shared" ref="CR1205:CS1205" ca="1" si="3336">IFERROR(OFFSET($D$1,$AP1205,COLUMN()-96),0)</f>
        <v>111</v>
      </c>
      <c r="CS1205" s="124">
        <f t="shared" ca="1" si="3336"/>
        <v>186</v>
      </c>
    </row>
    <row r="1206" spans="1:97" x14ac:dyDescent="0.3">
      <c r="A1206" s="125">
        <v>107</v>
      </c>
      <c r="B1206" s="125">
        <v>193</v>
      </c>
      <c r="D1206" s="125">
        <v>44</v>
      </c>
      <c r="E1206" s="125">
        <v>168</v>
      </c>
      <c r="G1206" s="126">
        <v>174</v>
      </c>
      <c r="H1206" s="126">
        <v>26</v>
      </c>
      <c r="J1206" s="127">
        <v>139</v>
      </c>
      <c r="K1206" s="127">
        <v>68</v>
      </c>
      <c r="R1206" s="124">
        <v>0</v>
      </c>
      <c r="S1206" s="124">
        <v>0</v>
      </c>
      <c r="T1206" s="124">
        <v>0</v>
      </c>
      <c r="U1206" s="124">
        <v>0</v>
      </c>
      <c r="AP1206" s="124">
        <f t="shared" si="3284"/>
        <v>402</v>
      </c>
      <c r="AQ1206" s="124">
        <f t="shared" ca="1" si="3238"/>
        <v>111</v>
      </c>
      <c r="AR1206" s="124">
        <f t="shared" ca="1" si="3238"/>
        <v>186</v>
      </c>
      <c r="AT1206" s="124">
        <f t="shared" ca="1" si="3239"/>
        <v>99</v>
      </c>
      <c r="AU1206" s="124">
        <f t="shared" ca="1" si="3239"/>
        <v>144</v>
      </c>
      <c r="CI1206" s="124">
        <f t="shared" ref="CI1206:CJ1206" ca="1" si="3337">IFERROR(OFFSET($G$1,$AP1206,COLUMN()-87),0)</f>
        <v>109</v>
      </c>
      <c r="CJ1206" s="124">
        <f t="shared" ca="1" si="3337"/>
        <v>164</v>
      </c>
      <c r="CL1206" s="124">
        <f t="shared" ref="CL1206:CM1206" ca="1" si="3338">IFERROR(OFFSET($J$1,$AP1206,COLUMN()-90),0)</f>
        <v>99</v>
      </c>
      <c r="CM1206" s="124">
        <f t="shared" ca="1" si="3338"/>
        <v>144</v>
      </c>
      <c r="CO1206" s="124">
        <f t="shared" ref="CO1206:CP1206" ca="1" si="3339">IFERROR(OFFSET($G$1,$AP1206,COLUMN()-93),0)</f>
        <v>109</v>
      </c>
      <c r="CP1206" s="124">
        <f t="shared" ca="1" si="3339"/>
        <v>164</v>
      </c>
      <c r="CR1206" s="124">
        <f t="shared" ref="CR1206:CS1206" ca="1" si="3340">IFERROR(OFFSET($J$1,$AP1206,COLUMN()-96),0)</f>
        <v>99</v>
      </c>
      <c r="CS1206" s="124">
        <f t="shared" ca="1" si="3340"/>
        <v>144</v>
      </c>
    </row>
    <row r="1207" spans="1:97" x14ac:dyDescent="0.3">
      <c r="A1207" s="125">
        <v>109</v>
      </c>
      <c r="B1207" s="125">
        <v>189</v>
      </c>
      <c r="D1207" s="125">
        <v>44</v>
      </c>
      <c r="E1207" s="125">
        <v>172</v>
      </c>
      <c r="G1207" s="126">
        <v>169</v>
      </c>
      <c r="H1207" s="126">
        <v>23</v>
      </c>
      <c r="J1207" s="127">
        <v>141</v>
      </c>
      <c r="K1207" s="127">
        <v>73</v>
      </c>
      <c r="R1207" s="124">
        <v>0</v>
      </c>
      <c r="S1207" s="124">
        <v>0</v>
      </c>
      <c r="T1207" s="124">
        <v>0</v>
      </c>
      <c r="U1207" s="124">
        <v>0</v>
      </c>
    </row>
    <row r="1208" spans="1:97" x14ac:dyDescent="0.3">
      <c r="A1208" s="125">
        <v>111</v>
      </c>
      <c r="B1208" s="125">
        <v>186</v>
      </c>
      <c r="D1208" s="125">
        <v>44</v>
      </c>
      <c r="E1208" s="125">
        <v>176</v>
      </c>
      <c r="G1208" s="126">
        <v>164</v>
      </c>
      <c r="H1208" s="126">
        <v>20</v>
      </c>
      <c r="J1208" s="127">
        <v>143</v>
      </c>
      <c r="K1208" s="127">
        <v>77</v>
      </c>
      <c r="R1208" s="124">
        <v>60</v>
      </c>
      <c r="S1208" s="124">
        <v>0</v>
      </c>
      <c r="T1208" s="124">
        <v>0</v>
      </c>
      <c r="U1208" s="124">
        <v>0</v>
      </c>
      <c r="AP1208" s="124">
        <f t="shared" si="3284"/>
        <v>403</v>
      </c>
      <c r="AQ1208" s="124">
        <f t="shared" ca="1" si="3232"/>
        <v>261</v>
      </c>
      <c r="AR1208" s="124">
        <f t="shared" ca="1" si="3232"/>
        <v>189</v>
      </c>
      <c r="AT1208" s="124">
        <f t="shared" ca="1" si="3233"/>
        <v>105</v>
      </c>
      <c r="AU1208" s="124">
        <f t="shared" ca="1" si="3233"/>
        <v>166</v>
      </c>
      <c r="CI1208" s="124">
        <f t="shared" ref="CI1208:CJ1208" ca="1" si="3341">IFERROR(OFFSET($D$1,$AP1208,COLUMN()-87),0)</f>
        <v>111</v>
      </c>
      <c r="CJ1208" s="124">
        <f t="shared" ca="1" si="3341"/>
        <v>186</v>
      </c>
      <c r="CL1208" s="124">
        <f t="shared" ref="CL1208:CM1208" ca="1" si="3342">IFERROR(OFFSET($A$1,$AP1208,COLUMN()-90),0)</f>
        <v>261</v>
      </c>
      <c r="CM1208" s="124">
        <f t="shared" ca="1" si="3342"/>
        <v>189</v>
      </c>
      <c r="CO1208" s="124">
        <f t="shared" ref="CO1208:CP1208" ca="1" si="3343">IFERROR(OFFSET($A$1,$AP1208,COLUMN()-93),0)</f>
        <v>261</v>
      </c>
      <c r="CP1208" s="124">
        <f t="shared" ca="1" si="3343"/>
        <v>189</v>
      </c>
      <c r="CR1208" s="124">
        <f t="shared" ref="CR1208:CS1208" ca="1" si="3344">IFERROR(OFFSET($D$1,$AP1208,COLUMN()-96),0)</f>
        <v>111</v>
      </c>
      <c r="CS1208" s="124">
        <f t="shared" ca="1" si="3344"/>
        <v>186</v>
      </c>
    </row>
    <row r="1209" spans="1:97" x14ac:dyDescent="0.3">
      <c r="A1209" s="125">
        <v>113</v>
      </c>
      <c r="B1209" s="125">
        <v>183</v>
      </c>
      <c r="D1209" s="125">
        <v>44</v>
      </c>
      <c r="E1209" s="125">
        <v>180</v>
      </c>
      <c r="G1209" s="126">
        <v>158</v>
      </c>
      <c r="H1209" s="126">
        <v>17</v>
      </c>
      <c r="J1209" s="127">
        <v>145</v>
      </c>
      <c r="K1209" s="127">
        <v>81</v>
      </c>
      <c r="R1209" s="124">
        <v>0</v>
      </c>
      <c r="S1209" s="124">
        <v>0</v>
      </c>
      <c r="T1209" s="124">
        <v>0</v>
      </c>
      <c r="U1209" s="124">
        <v>0</v>
      </c>
      <c r="AP1209" s="124">
        <f t="shared" si="3284"/>
        <v>403</v>
      </c>
      <c r="AQ1209" s="124">
        <f t="shared" ca="1" si="3238"/>
        <v>111</v>
      </c>
      <c r="AR1209" s="124">
        <f t="shared" ca="1" si="3238"/>
        <v>186</v>
      </c>
      <c r="AT1209" s="124">
        <f t="shared" ca="1" si="3239"/>
        <v>100</v>
      </c>
      <c r="AU1209" s="124">
        <f t="shared" ca="1" si="3239"/>
        <v>148</v>
      </c>
      <c r="CI1209" s="124">
        <f t="shared" ref="CI1209:CJ1209" ca="1" si="3345">IFERROR(OFFSET($G$1,$AP1209,COLUMN()-87),0)</f>
        <v>105</v>
      </c>
      <c r="CJ1209" s="124">
        <f t="shared" ca="1" si="3345"/>
        <v>166</v>
      </c>
      <c r="CL1209" s="124">
        <f t="shared" ref="CL1209:CM1209" ca="1" si="3346">IFERROR(OFFSET($J$1,$AP1209,COLUMN()-90),0)</f>
        <v>100</v>
      </c>
      <c r="CM1209" s="124">
        <f t="shared" ca="1" si="3346"/>
        <v>148</v>
      </c>
      <c r="CO1209" s="124">
        <f t="shared" ref="CO1209:CP1209" ca="1" si="3347">IFERROR(OFFSET($G$1,$AP1209,COLUMN()-93),0)</f>
        <v>105</v>
      </c>
      <c r="CP1209" s="124">
        <f t="shared" ca="1" si="3347"/>
        <v>166</v>
      </c>
      <c r="CR1209" s="124">
        <f t="shared" ref="CR1209:CS1209" ca="1" si="3348">IFERROR(OFFSET($J$1,$AP1209,COLUMN()-96),0)</f>
        <v>100</v>
      </c>
      <c r="CS1209" s="124">
        <f t="shared" ca="1" si="3348"/>
        <v>148</v>
      </c>
    </row>
    <row r="1210" spans="1:97" x14ac:dyDescent="0.3">
      <c r="A1210" s="125">
        <v>114</v>
      </c>
      <c r="B1210" s="125">
        <v>180</v>
      </c>
      <c r="D1210" s="125">
        <v>44</v>
      </c>
      <c r="E1210" s="125">
        <v>184</v>
      </c>
      <c r="G1210" s="126">
        <v>153</v>
      </c>
      <c r="H1210" s="126">
        <v>14</v>
      </c>
      <c r="J1210" s="127">
        <v>147</v>
      </c>
      <c r="K1210" s="127">
        <v>86</v>
      </c>
      <c r="R1210" s="124">
        <v>0</v>
      </c>
      <c r="S1210" s="124">
        <v>0</v>
      </c>
      <c r="T1210" s="124">
        <v>0</v>
      </c>
      <c r="U1210" s="124">
        <v>0</v>
      </c>
    </row>
    <row r="1211" spans="1:97" x14ac:dyDescent="0.3">
      <c r="A1211" s="125">
        <v>116</v>
      </c>
      <c r="B1211" s="125">
        <v>177</v>
      </c>
      <c r="D1211" s="125">
        <v>44</v>
      </c>
      <c r="E1211" s="125">
        <v>189</v>
      </c>
      <c r="G1211" s="126">
        <v>147</v>
      </c>
      <c r="H1211" s="126">
        <v>10</v>
      </c>
      <c r="J1211" s="127">
        <v>150</v>
      </c>
      <c r="K1211" s="127">
        <v>90</v>
      </c>
      <c r="R1211" s="124">
        <v>0</v>
      </c>
      <c r="S1211" s="124">
        <v>0</v>
      </c>
      <c r="T1211" s="124">
        <v>0</v>
      </c>
      <c r="U1211" s="124">
        <v>0</v>
      </c>
      <c r="AP1211" s="124">
        <f t="shared" si="3284"/>
        <v>404</v>
      </c>
      <c r="AQ1211" s="124">
        <f t="shared" ca="1" si="3232"/>
        <v>261</v>
      </c>
      <c r="AR1211" s="124">
        <f t="shared" ca="1" si="3232"/>
        <v>195</v>
      </c>
      <c r="AT1211" s="124">
        <f t="shared" ca="1" si="3233"/>
        <v>104</v>
      </c>
      <c r="AU1211" s="124">
        <f t="shared" ca="1" si="3233"/>
        <v>163</v>
      </c>
      <c r="CI1211" s="124">
        <f t="shared" ref="CI1211:CJ1211" ca="1" si="3349">IFERROR(OFFSET($D$1,$AP1211,COLUMN()-87),0)</f>
        <v>110</v>
      </c>
      <c r="CJ1211" s="124">
        <f t="shared" ca="1" si="3349"/>
        <v>183</v>
      </c>
      <c r="CL1211" s="124">
        <f t="shared" ref="CL1211:CM1211" ca="1" si="3350">IFERROR(OFFSET($A$1,$AP1211,COLUMN()-90),0)</f>
        <v>261</v>
      </c>
      <c r="CM1211" s="124">
        <f t="shared" ca="1" si="3350"/>
        <v>195</v>
      </c>
      <c r="CO1211" s="124">
        <f t="shared" ref="CO1211:CP1211" ca="1" si="3351">IFERROR(OFFSET($A$1,$AP1211,COLUMN()-93),0)</f>
        <v>261</v>
      </c>
      <c r="CP1211" s="124">
        <f t="shared" ca="1" si="3351"/>
        <v>195</v>
      </c>
      <c r="CR1211" s="124">
        <f t="shared" ref="CR1211:CS1211" ca="1" si="3352">IFERROR(OFFSET($D$1,$AP1211,COLUMN()-96),0)</f>
        <v>110</v>
      </c>
      <c r="CS1211" s="124">
        <f t="shared" ca="1" si="3352"/>
        <v>183</v>
      </c>
    </row>
    <row r="1212" spans="1:97" x14ac:dyDescent="0.3">
      <c r="A1212" s="125">
        <v>118</v>
      </c>
      <c r="B1212" s="125">
        <v>174</v>
      </c>
      <c r="D1212" s="125">
        <v>44</v>
      </c>
      <c r="E1212" s="125">
        <v>193</v>
      </c>
      <c r="G1212" s="126">
        <v>142</v>
      </c>
      <c r="H1212" s="126">
        <v>7</v>
      </c>
      <c r="J1212" s="127">
        <v>152</v>
      </c>
      <c r="K1212" s="127">
        <v>94</v>
      </c>
      <c r="R1212" s="124">
        <v>0</v>
      </c>
      <c r="S1212" s="124">
        <v>0</v>
      </c>
      <c r="T1212" s="124">
        <v>0</v>
      </c>
      <c r="U1212" s="124">
        <v>0</v>
      </c>
      <c r="AP1212" s="124">
        <f t="shared" si="3284"/>
        <v>404</v>
      </c>
      <c r="AQ1212" s="124">
        <f t="shared" ca="1" si="3238"/>
        <v>110</v>
      </c>
      <c r="AR1212" s="124">
        <f t="shared" ca="1" si="3238"/>
        <v>183</v>
      </c>
      <c r="AT1212" s="124">
        <f t="shared" ca="1" si="3239"/>
        <v>100</v>
      </c>
      <c r="AU1212" s="124">
        <f t="shared" ca="1" si="3239"/>
        <v>151</v>
      </c>
      <c r="CI1212" s="124">
        <f t="shared" ref="CI1212:CJ1212" ca="1" si="3353">IFERROR(OFFSET($G$1,$AP1212,COLUMN()-87),0)</f>
        <v>104</v>
      </c>
      <c r="CJ1212" s="124">
        <f t="shared" ca="1" si="3353"/>
        <v>163</v>
      </c>
      <c r="CL1212" s="124">
        <f t="shared" ref="CL1212:CM1212" ca="1" si="3354">IFERROR(OFFSET($J$1,$AP1212,COLUMN()-90),0)</f>
        <v>100</v>
      </c>
      <c r="CM1212" s="124">
        <f t="shared" ca="1" si="3354"/>
        <v>151</v>
      </c>
      <c r="CO1212" s="124">
        <f t="shared" ref="CO1212:CP1212" ca="1" si="3355">IFERROR(OFFSET($G$1,$AP1212,COLUMN()-93),0)</f>
        <v>104</v>
      </c>
      <c r="CP1212" s="124">
        <f t="shared" ca="1" si="3355"/>
        <v>163</v>
      </c>
      <c r="CR1212" s="124">
        <f t="shared" ref="CR1212:CS1212" ca="1" si="3356">IFERROR(OFFSET($J$1,$AP1212,COLUMN()-96),0)</f>
        <v>100</v>
      </c>
      <c r="CS1212" s="124">
        <f t="shared" ca="1" si="3356"/>
        <v>151</v>
      </c>
    </row>
    <row r="1213" spans="1:97" x14ac:dyDescent="0.3">
      <c r="A1213" s="125">
        <v>119</v>
      </c>
      <c r="B1213" s="125">
        <v>171</v>
      </c>
      <c r="D1213" s="125">
        <v>44</v>
      </c>
      <c r="E1213" s="125">
        <v>197</v>
      </c>
      <c r="G1213" s="126">
        <v>136</v>
      </c>
      <c r="H1213" s="126">
        <v>4</v>
      </c>
      <c r="J1213" s="127">
        <v>154</v>
      </c>
      <c r="K1213" s="127">
        <v>99</v>
      </c>
      <c r="R1213" s="124">
        <v>0</v>
      </c>
      <c r="S1213" s="124">
        <v>0</v>
      </c>
      <c r="T1213" s="124">
        <v>0</v>
      </c>
      <c r="U1213" s="124">
        <v>0</v>
      </c>
    </row>
    <row r="1214" spans="1:97" x14ac:dyDescent="0.3">
      <c r="A1214" s="125">
        <v>121</v>
      </c>
      <c r="B1214" s="125">
        <v>169</v>
      </c>
      <c r="D1214" s="125">
        <v>44</v>
      </c>
      <c r="E1214" s="125">
        <v>201</v>
      </c>
      <c r="G1214" s="126">
        <v>131</v>
      </c>
      <c r="H1214" s="126">
        <v>1</v>
      </c>
      <c r="J1214" s="127">
        <v>156</v>
      </c>
      <c r="K1214" s="127">
        <v>103</v>
      </c>
      <c r="R1214" s="124">
        <v>0</v>
      </c>
      <c r="S1214" s="124">
        <v>62</v>
      </c>
      <c r="T1214" s="124">
        <v>54</v>
      </c>
      <c r="U1214" s="124">
        <v>0</v>
      </c>
      <c r="AP1214" s="124">
        <f t="shared" si="3284"/>
        <v>405</v>
      </c>
      <c r="AQ1214" s="124">
        <f t="shared" ca="1" si="3232"/>
        <v>261</v>
      </c>
      <c r="AR1214" s="124">
        <f t="shared" ca="1" si="3232"/>
        <v>201</v>
      </c>
      <c r="AT1214" s="124">
        <f t="shared" ca="1" si="3233"/>
        <v>103</v>
      </c>
      <c r="AU1214" s="124">
        <f t="shared" ca="1" si="3233"/>
        <v>160</v>
      </c>
      <c r="CI1214" s="124">
        <f t="shared" ref="CI1214:CJ1214" ca="1" si="3357">IFERROR(OFFSET($D$1,$AP1214,COLUMN()-87),0)</f>
        <v>109</v>
      </c>
      <c r="CJ1214" s="124">
        <f t="shared" ca="1" si="3357"/>
        <v>179</v>
      </c>
      <c r="CL1214" s="124">
        <f t="shared" ref="CL1214:CM1214" ca="1" si="3358">IFERROR(OFFSET($A$1,$AP1214,COLUMN()-90),0)</f>
        <v>261</v>
      </c>
      <c r="CM1214" s="124">
        <f t="shared" ca="1" si="3358"/>
        <v>201</v>
      </c>
      <c r="CO1214" s="124">
        <f t="shared" ref="CO1214:CP1214" ca="1" si="3359">IFERROR(OFFSET($A$1,$AP1214,COLUMN()-93),0)</f>
        <v>261</v>
      </c>
      <c r="CP1214" s="124">
        <f t="shared" ca="1" si="3359"/>
        <v>201</v>
      </c>
      <c r="CR1214" s="124">
        <f t="shared" ref="CR1214:CS1214" ca="1" si="3360">IFERROR(OFFSET($D$1,$AP1214,COLUMN()-96),0)</f>
        <v>109</v>
      </c>
      <c r="CS1214" s="124">
        <f t="shared" ca="1" si="3360"/>
        <v>179</v>
      </c>
    </row>
    <row r="1215" spans="1:97" x14ac:dyDescent="0.3">
      <c r="A1215" s="125">
        <v>123</v>
      </c>
      <c r="B1215" s="125">
        <v>166</v>
      </c>
      <c r="D1215" s="125">
        <v>48</v>
      </c>
      <c r="E1215" s="125">
        <v>203</v>
      </c>
      <c r="G1215" s="126">
        <v>126</v>
      </c>
      <c r="H1215" s="126">
        <v>4</v>
      </c>
      <c r="J1215" s="127">
        <v>158</v>
      </c>
      <c r="K1215" s="127">
        <v>107</v>
      </c>
      <c r="R1215" s="124">
        <v>0</v>
      </c>
      <c r="S1215" s="124">
        <v>0</v>
      </c>
      <c r="T1215" s="124">
        <v>0</v>
      </c>
      <c r="U1215" s="124">
        <v>0</v>
      </c>
      <c r="AP1215" s="124">
        <f t="shared" si="3284"/>
        <v>405</v>
      </c>
      <c r="AQ1215" s="124">
        <f t="shared" ca="1" si="3238"/>
        <v>109</v>
      </c>
      <c r="AR1215" s="124">
        <f t="shared" ca="1" si="3238"/>
        <v>179</v>
      </c>
      <c r="AT1215" s="124">
        <f t="shared" ca="1" si="3239"/>
        <v>101</v>
      </c>
      <c r="AU1215" s="124">
        <f t="shared" ca="1" si="3239"/>
        <v>154</v>
      </c>
      <c r="CI1215" s="124">
        <f t="shared" ref="CI1215:CJ1215" ca="1" si="3361">IFERROR(OFFSET($G$1,$AP1215,COLUMN()-87),0)</f>
        <v>103</v>
      </c>
      <c r="CJ1215" s="124">
        <f t="shared" ca="1" si="3361"/>
        <v>160</v>
      </c>
      <c r="CL1215" s="124">
        <f t="shared" ref="CL1215:CM1215" ca="1" si="3362">IFERROR(OFFSET($J$1,$AP1215,COLUMN()-90),0)</f>
        <v>101</v>
      </c>
      <c r="CM1215" s="124">
        <f t="shared" ca="1" si="3362"/>
        <v>154</v>
      </c>
      <c r="CO1215" s="124">
        <f t="shared" ref="CO1215:CP1215" ca="1" si="3363">IFERROR(OFFSET($G$1,$AP1215,COLUMN()-93),0)</f>
        <v>103</v>
      </c>
      <c r="CP1215" s="124">
        <f t="shared" ca="1" si="3363"/>
        <v>160</v>
      </c>
      <c r="CR1215" s="124">
        <f t="shared" ref="CR1215:CS1215" ca="1" si="3364">IFERROR(OFFSET($J$1,$AP1215,COLUMN()-96),0)</f>
        <v>101</v>
      </c>
      <c r="CS1215" s="124">
        <f t="shared" ca="1" si="3364"/>
        <v>154</v>
      </c>
    </row>
    <row r="1216" spans="1:97" x14ac:dyDescent="0.3">
      <c r="A1216" s="125">
        <v>124</v>
      </c>
      <c r="B1216" s="125">
        <v>163</v>
      </c>
      <c r="D1216" s="125">
        <v>51</v>
      </c>
      <c r="E1216" s="125">
        <v>205</v>
      </c>
      <c r="G1216" s="126">
        <v>120</v>
      </c>
      <c r="H1216" s="126">
        <v>7</v>
      </c>
      <c r="J1216" s="127">
        <v>160</v>
      </c>
      <c r="K1216" s="127">
        <v>112</v>
      </c>
      <c r="R1216" s="124">
        <v>0</v>
      </c>
      <c r="S1216" s="124">
        <v>0</v>
      </c>
      <c r="T1216" s="124">
        <v>0</v>
      </c>
      <c r="U1216" s="124">
        <v>0</v>
      </c>
    </row>
    <row r="1217" spans="1:97" x14ac:dyDescent="0.3">
      <c r="A1217" s="125">
        <v>126</v>
      </c>
      <c r="B1217" s="125">
        <v>160</v>
      </c>
      <c r="D1217" s="125">
        <v>55</v>
      </c>
      <c r="E1217" s="125">
        <v>207</v>
      </c>
      <c r="G1217" s="126">
        <v>115</v>
      </c>
      <c r="H1217" s="126">
        <v>10</v>
      </c>
      <c r="J1217" s="127">
        <v>162</v>
      </c>
      <c r="K1217" s="127">
        <v>116</v>
      </c>
      <c r="R1217" s="124">
        <v>0</v>
      </c>
      <c r="S1217" s="124">
        <v>0</v>
      </c>
      <c r="T1217" s="124">
        <v>0</v>
      </c>
      <c r="U1217" s="124">
        <v>0</v>
      </c>
      <c r="AP1217" s="124">
        <f t="shared" si="3284"/>
        <v>406</v>
      </c>
      <c r="AQ1217" s="124">
        <f t="shared" ca="1" si="3232"/>
        <v>261</v>
      </c>
      <c r="AR1217" s="124">
        <f t="shared" ca="1" si="3232"/>
        <v>207</v>
      </c>
      <c r="AT1217" s="124">
        <f t="shared" ca="1" si="3233"/>
        <v>102</v>
      </c>
      <c r="AU1217" s="124">
        <f t="shared" ca="1" si="3233"/>
        <v>157</v>
      </c>
      <c r="CI1217" s="124">
        <f t="shared" ref="CI1217:CJ1217" ca="1" si="3365">IFERROR(OFFSET($D$1,$AP1217,COLUMN()-87),0)</f>
        <v>108</v>
      </c>
      <c r="CJ1217" s="124">
        <f t="shared" ca="1" si="3365"/>
        <v>176</v>
      </c>
      <c r="CL1217" s="124">
        <f t="shared" ref="CL1217:CM1217" ca="1" si="3366">IFERROR(OFFSET($A$1,$AP1217,COLUMN()-90),0)</f>
        <v>261</v>
      </c>
      <c r="CM1217" s="124">
        <f t="shared" ca="1" si="3366"/>
        <v>207</v>
      </c>
      <c r="CO1217" s="124">
        <f t="shared" ref="CO1217:CP1217" ca="1" si="3367">IFERROR(OFFSET($A$1,$AP1217,COLUMN()-93),0)</f>
        <v>261</v>
      </c>
      <c r="CP1217" s="124">
        <f t="shared" ca="1" si="3367"/>
        <v>207</v>
      </c>
      <c r="CR1217" s="124">
        <f t="shared" ref="CR1217:CS1217" ca="1" si="3368">IFERROR(OFFSET($D$1,$AP1217,COLUMN()-96),0)</f>
        <v>108</v>
      </c>
      <c r="CS1217" s="124">
        <f t="shared" ca="1" si="3368"/>
        <v>176</v>
      </c>
    </row>
    <row r="1218" spans="1:97" x14ac:dyDescent="0.3">
      <c r="A1218" s="125">
        <v>128</v>
      </c>
      <c r="B1218" s="125">
        <v>157</v>
      </c>
      <c r="D1218" s="125">
        <v>58</v>
      </c>
      <c r="E1218" s="125">
        <v>209</v>
      </c>
      <c r="G1218" s="126">
        <v>109</v>
      </c>
      <c r="H1218" s="126">
        <v>14</v>
      </c>
      <c r="J1218" s="127">
        <v>164</v>
      </c>
      <c r="K1218" s="127">
        <v>120</v>
      </c>
      <c r="R1218" s="124">
        <v>0</v>
      </c>
      <c r="S1218" s="124">
        <v>0</v>
      </c>
      <c r="T1218" s="124">
        <v>0</v>
      </c>
      <c r="U1218" s="124">
        <v>0</v>
      </c>
      <c r="AP1218" s="124">
        <f t="shared" si="3284"/>
        <v>406</v>
      </c>
      <c r="AQ1218" s="124">
        <f t="shared" ca="1" si="3238"/>
        <v>108</v>
      </c>
      <c r="AR1218" s="124">
        <f t="shared" ca="1" si="3238"/>
        <v>176</v>
      </c>
      <c r="AT1218" s="124">
        <f t="shared" ca="1" si="3239"/>
        <v>102</v>
      </c>
      <c r="AU1218" s="124">
        <f t="shared" ca="1" si="3239"/>
        <v>157</v>
      </c>
      <c r="CI1218" s="124">
        <f t="shared" ref="CI1218:CJ1218" ca="1" si="3369">IFERROR(OFFSET($G$1,$AP1218,COLUMN()-87),0)</f>
        <v>102</v>
      </c>
      <c r="CJ1218" s="124">
        <f t="shared" ca="1" si="3369"/>
        <v>157</v>
      </c>
      <c r="CL1218" s="124">
        <f t="shared" ref="CL1218:CM1218" ca="1" si="3370">IFERROR(OFFSET($J$1,$AP1218,COLUMN()-90),0)</f>
        <v>102</v>
      </c>
      <c r="CM1218" s="124">
        <f t="shared" ca="1" si="3370"/>
        <v>157</v>
      </c>
      <c r="CO1218" s="124">
        <f t="shared" ref="CO1218:CP1218" ca="1" si="3371">IFERROR(OFFSET($G$1,$AP1218,COLUMN()-93),0)</f>
        <v>102</v>
      </c>
      <c r="CP1218" s="124">
        <f t="shared" ca="1" si="3371"/>
        <v>157</v>
      </c>
      <c r="CR1218" s="124">
        <f t="shared" ref="CR1218:CS1218" ca="1" si="3372">IFERROR(OFFSET($J$1,$AP1218,COLUMN()-96),0)</f>
        <v>102</v>
      </c>
      <c r="CS1218" s="124">
        <f t="shared" ca="1" si="3372"/>
        <v>157</v>
      </c>
    </row>
    <row r="1219" spans="1:97" x14ac:dyDescent="0.3">
      <c r="A1219" s="125">
        <v>129</v>
      </c>
      <c r="B1219" s="125">
        <v>154</v>
      </c>
      <c r="D1219" s="125">
        <v>62</v>
      </c>
      <c r="E1219" s="125">
        <v>211</v>
      </c>
      <c r="G1219" s="126">
        <v>104</v>
      </c>
      <c r="H1219" s="126">
        <v>17</v>
      </c>
      <c r="J1219" s="127">
        <v>166</v>
      </c>
      <c r="K1219" s="127">
        <v>125</v>
      </c>
      <c r="R1219" s="124">
        <v>0</v>
      </c>
      <c r="S1219" s="124">
        <v>0</v>
      </c>
      <c r="T1219" s="124">
        <v>0</v>
      </c>
      <c r="U1219" s="124">
        <v>0</v>
      </c>
    </row>
    <row r="1220" spans="1:97" x14ac:dyDescent="0.3">
      <c r="A1220" s="125">
        <v>131</v>
      </c>
      <c r="B1220" s="125">
        <v>151</v>
      </c>
      <c r="D1220" s="125">
        <v>66</v>
      </c>
      <c r="E1220" s="125">
        <v>214</v>
      </c>
      <c r="G1220" s="126">
        <v>98</v>
      </c>
      <c r="H1220" s="126">
        <v>20</v>
      </c>
      <c r="J1220" s="127">
        <v>168</v>
      </c>
      <c r="K1220" s="127">
        <v>129</v>
      </c>
      <c r="R1220" s="124">
        <v>58</v>
      </c>
      <c r="S1220" s="124">
        <v>0</v>
      </c>
      <c r="T1220" s="124">
        <v>0</v>
      </c>
      <c r="U1220" s="124">
        <v>57</v>
      </c>
      <c r="AP1220" s="124">
        <f t="shared" si="3284"/>
        <v>407</v>
      </c>
      <c r="AQ1220" s="124">
        <f t="shared" ca="1" si="3232"/>
        <v>261</v>
      </c>
      <c r="AR1220" s="124">
        <f t="shared" ca="1" si="3232"/>
        <v>214</v>
      </c>
      <c r="AT1220" s="124">
        <f t="shared" ca="1" si="3233"/>
        <v>101</v>
      </c>
      <c r="AU1220" s="124">
        <f t="shared" ca="1" si="3233"/>
        <v>154</v>
      </c>
      <c r="CI1220" s="124">
        <f t="shared" ref="CI1220:CJ1220" ca="1" si="3373">IFERROR(OFFSET($D$1,$AP1220,COLUMN()-87),0)</f>
        <v>107</v>
      </c>
      <c r="CJ1220" s="124">
        <f t="shared" ca="1" si="3373"/>
        <v>173</v>
      </c>
      <c r="CL1220" s="124">
        <f t="shared" ref="CL1220:CM1220" ca="1" si="3374">IFERROR(OFFSET($A$1,$AP1220,COLUMN()-90),0)</f>
        <v>261</v>
      </c>
      <c r="CM1220" s="124">
        <f t="shared" ca="1" si="3374"/>
        <v>214</v>
      </c>
      <c r="CO1220" s="124">
        <f t="shared" ref="CO1220:CP1220" ca="1" si="3375">IFERROR(OFFSET($A$1,$AP1220,COLUMN()-93),0)</f>
        <v>261</v>
      </c>
      <c r="CP1220" s="124">
        <f t="shared" ca="1" si="3375"/>
        <v>214</v>
      </c>
      <c r="CR1220" s="124">
        <f t="shared" ref="CR1220:CS1220" ca="1" si="3376">IFERROR(OFFSET($D$1,$AP1220,COLUMN()-96),0)</f>
        <v>107</v>
      </c>
      <c r="CS1220" s="124">
        <f t="shared" ca="1" si="3376"/>
        <v>173</v>
      </c>
    </row>
    <row r="1221" spans="1:97" x14ac:dyDescent="0.3">
      <c r="A1221" s="125">
        <v>127</v>
      </c>
      <c r="B1221" s="125">
        <v>154</v>
      </c>
      <c r="D1221" s="125">
        <v>69</v>
      </c>
      <c r="E1221" s="125">
        <v>216</v>
      </c>
      <c r="G1221" s="126">
        <v>93</v>
      </c>
      <c r="H1221" s="126">
        <v>23</v>
      </c>
      <c r="J1221" s="127">
        <v>167</v>
      </c>
      <c r="K1221" s="127">
        <v>132</v>
      </c>
      <c r="R1221" s="124">
        <v>0</v>
      </c>
      <c r="S1221" s="124">
        <v>0</v>
      </c>
      <c r="T1221" s="124">
        <v>0</v>
      </c>
      <c r="U1221" s="124">
        <v>0</v>
      </c>
      <c r="AP1221" s="124">
        <f t="shared" si="3284"/>
        <v>407</v>
      </c>
      <c r="AQ1221" s="124">
        <f t="shared" ca="1" si="3238"/>
        <v>107</v>
      </c>
      <c r="AR1221" s="124">
        <f t="shared" ca="1" si="3238"/>
        <v>173</v>
      </c>
      <c r="AT1221" s="124">
        <f t="shared" ca="1" si="3239"/>
        <v>103</v>
      </c>
      <c r="AU1221" s="124">
        <f t="shared" ca="1" si="3239"/>
        <v>160</v>
      </c>
      <c r="CI1221" s="124">
        <f t="shared" ref="CI1221:CJ1221" ca="1" si="3377">IFERROR(OFFSET($G$1,$AP1221,COLUMN()-87),0)</f>
        <v>101</v>
      </c>
      <c r="CJ1221" s="124">
        <f t="shared" ca="1" si="3377"/>
        <v>154</v>
      </c>
      <c r="CL1221" s="124">
        <f t="shared" ref="CL1221:CM1221" ca="1" si="3378">IFERROR(OFFSET($J$1,$AP1221,COLUMN()-90),0)</f>
        <v>103</v>
      </c>
      <c r="CM1221" s="124">
        <f t="shared" ca="1" si="3378"/>
        <v>160</v>
      </c>
      <c r="CO1221" s="124">
        <f t="shared" ref="CO1221:CP1221" ca="1" si="3379">IFERROR(OFFSET($G$1,$AP1221,COLUMN()-93),0)</f>
        <v>101</v>
      </c>
      <c r="CP1221" s="124">
        <f t="shared" ca="1" si="3379"/>
        <v>154</v>
      </c>
      <c r="CR1221" s="124">
        <f t="shared" ref="CR1221:CS1221" ca="1" si="3380">IFERROR(OFFSET($J$1,$AP1221,COLUMN()-96),0)</f>
        <v>103</v>
      </c>
      <c r="CS1221" s="124">
        <f t="shared" ca="1" si="3380"/>
        <v>160</v>
      </c>
    </row>
    <row r="1222" spans="1:97" x14ac:dyDescent="0.3">
      <c r="A1222" s="125">
        <v>122</v>
      </c>
      <c r="B1222" s="125">
        <v>156</v>
      </c>
      <c r="D1222" s="125">
        <v>73</v>
      </c>
      <c r="E1222" s="125">
        <v>218</v>
      </c>
      <c r="G1222" s="126">
        <v>88</v>
      </c>
      <c r="H1222" s="126">
        <v>26</v>
      </c>
      <c r="J1222" s="127">
        <v>166</v>
      </c>
      <c r="K1222" s="127">
        <v>135</v>
      </c>
      <c r="R1222" s="124">
        <v>0</v>
      </c>
      <c r="S1222" s="124">
        <v>0</v>
      </c>
      <c r="T1222" s="124">
        <v>0</v>
      </c>
      <c r="U1222" s="124">
        <v>0</v>
      </c>
    </row>
    <row r="1223" spans="1:97" x14ac:dyDescent="0.3">
      <c r="A1223" s="125">
        <v>118</v>
      </c>
      <c r="B1223" s="125">
        <v>159</v>
      </c>
      <c r="D1223" s="125">
        <v>76</v>
      </c>
      <c r="E1223" s="125">
        <v>220</v>
      </c>
      <c r="G1223" s="126">
        <v>82</v>
      </c>
      <c r="H1223" s="126">
        <v>29</v>
      </c>
      <c r="J1223" s="127">
        <v>165</v>
      </c>
      <c r="K1223" s="127">
        <v>138</v>
      </c>
      <c r="R1223" s="124">
        <v>0</v>
      </c>
      <c r="S1223" s="124">
        <v>0</v>
      </c>
      <c r="T1223" s="124">
        <v>0</v>
      </c>
      <c r="U1223" s="124">
        <v>0</v>
      </c>
      <c r="AP1223" s="124">
        <f t="shared" si="3284"/>
        <v>408</v>
      </c>
      <c r="AQ1223" s="124">
        <f t="shared" ca="1" si="3232"/>
        <v>261</v>
      </c>
      <c r="AR1223" s="124">
        <f t="shared" ca="1" si="3232"/>
        <v>220</v>
      </c>
      <c r="AT1223" s="124">
        <f t="shared" ca="1" si="3233"/>
        <v>100</v>
      </c>
      <c r="AU1223" s="124">
        <f t="shared" ca="1" si="3233"/>
        <v>151</v>
      </c>
      <c r="CI1223" s="124">
        <f t="shared" ref="CI1223:CJ1223" ca="1" si="3381">IFERROR(OFFSET($D$1,$AP1223,COLUMN()-87),0)</f>
        <v>106</v>
      </c>
      <c r="CJ1223" s="124">
        <f t="shared" ca="1" si="3381"/>
        <v>169</v>
      </c>
      <c r="CL1223" s="124">
        <f t="shared" ref="CL1223:CM1223" ca="1" si="3382">IFERROR(OFFSET($A$1,$AP1223,COLUMN()-90),0)</f>
        <v>261</v>
      </c>
      <c r="CM1223" s="124">
        <f t="shared" ca="1" si="3382"/>
        <v>220</v>
      </c>
      <c r="CO1223" s="124">
        <f t="shared" ref="CO1223:CP1223" ca="1" si="3383">IFERROR(OFFSET($A$1,$AP1223,COLUMN()-93),0)</f>
        <v>261</v>
      </c>
      <c r="CP1223" s="124">
        <f t="shared" ca="1" si="3383"/>
        <v>220</v>
      </c>
      <c r="CR1223" s="124">
        <f t="shared" ref="CR1223:CS1223" ca="1" si="3384">IFERROR(OFFSET($D$1,$AP1223,COLUMN()-96),0)</f>
        <v>106</v>
      </c>
      <c r="CS1223" s="124">
        <f t="shared" ca="1" si="3384"/>
        <v>169</v>
      </c>
    </row>
    <row r="1224" spans="1:97" x14ac:dyDescent="0.3">
      <c r="A1224" s="125">
        <v>114</v>
      </c>
      <c r="B1224" s="125">
        <v>161</v>
      </c>
      <c r="D1224" s="125">
        <v>80</v>
      </c>
      <c r="E1224" s="125">
        <v>222</v>
      </c>
      <c r="G1224" s="126">
        <v>77</v>
      </c>
      <c r="H1224" s="126">
        <v>32</v>
      </c>
      <c r="J1224" s="127">
        <v>164</v>
      </c>
      <c r="K1224" s="127">
        <v>141</v>
      </c>
      <c r="R1224" s="124">
        <v>0</v>
      </c>
      <c r="S1224" s="124">
        <v>0</v>
      </c>
      <c r="T1224" s="124">
        <v>0</v>
      </c>
      <c r="U1224" s="124">
        <v>0</v>
      </c>
      <c r="AP1224" s="124">
        <f t="shared" si="3284"/>
        <v>408</v>
      </c>
      <c r="AQ1224" s="124">
        <f t="shared" ca="1" si="3238"/>
        <v>106</v>
      </c>
      <c r="AR1224" s="124">
        <f t="shared" ca="1" si="3238"/>
        <v>169</v>
      </c>
      <c r="AT1224" s="124">
        <f t="shared" ca="1" si="3239"/>
        <v>104</v>
      </c>
      <c r="AU1224" s="124">
        <f t="shared" ca="1" si="3239"/>
        <v>163</v>
      </c>
      <c r="CI1224" s="124">
        <f t="shared" ref="CI1224:CJ1224" ca="1" si="3385">IFERROR(OFFSET($G$1,$AP1224,COLUMN()-87),0)</f>
        <v>100</v>
      </c>
      <c r="CJ1224" s="124">
        <f t="shared" ca="1" si="3385"/>
        <v>151</v>
      </c>
      <c r="CL1224" s="124">
        <f t="shared" ref="CL1224:CM1224" ca="1" si="3386">IFERROR(OFFSET($J$1,$AP1224,COLUMN()-90),0)</f>
        <v>104</v>
      </c>
      <c r="CM1224" s="124">
        <f t="shared" ca="1" si="3386"/>
        <v>163</v>
      </c>
      <c r="CO1224" s="124">
        <f t="shared" ref="CO1224:CP1224" ca="1" si="3387">IFERROR(OFFSET($G$1,$AP1224,COLUMN()-93),0)</f>
        <v>100</v>
      </c>
      <c r="CP1224" s="124">
        <f t="shared" ca="1" si="3387"/>
        <v>151</v>
      </c>
      <c r="CR1224" s="124">
        <f t="shared" ref="CR1224:CS1224" ca="1" si="3388">IFERROR(OFFSET($J$1,$AP1224,COLUMN()-96),0)</f>
        <v>104</v>
      </c>
      <c r="CS1224" s="124">
        <f t="shared" ca="1" si="3388"/>
        <v>163</v>
      </c>
    </row>
    <row r="1225" spans="1:97" x14ac:dyDescent="0.3">
      <c r="A1225" s="125">
        <v>109</v>
      </c>
      <c r="B1225" s="125">
        <v>164</v>
      </c>
      <c r="D1225" s="125">
        <v>83</v>
      </c>
      <c r="E1225" s="125">
        <v>224</v>
      </c>
      <c r="G1225" s="126">
        <v>71</v>
      </c>
      <c r="H1225" s="126">
        <v>35</v>
      </c>
      <c r="J1225" s="127">
        <v>163</v>
      </c>
      <c r="K1225" s="127">
        <v>144</v>
      </c>
      <c r="R1225" s="124">
        <v>0</v>
      </c>
      <c r="S1225" s="124">
        <v>0</v>
      </c>
      <c r="T1225" s="124">
        <v>0</v>
      </c>
      <c r="U1225" s="124">
        <v>0</v>
      </c>
    </row>
    <row r="1226" spans="1:97" x14ac:dyDescent="0.3">
      <c r="A1226" s="125">
        <v>105</v>
      </c>
      <c r="B1226" s="125">
        <v>166</v>
      </c>
      <c r="D1226" s="125">
        <v>87</v>
      </c>
      <c r="E1226" s="125">
        <v>226</v>
      </c>
      <c r="G1226" s="126">
        <v>66</v>
      </c>
      <c r="H1226" s="126">
        <v>39</v>
      </c>
      <c r="J1226" s="127">
        <v>163</v>
      </c>
      <c r="K1226" s="127">
        <v>148</v>
      </c>
      <c r="R1226" s="124">
        <v>59</v>
      </c>
      <c r="S1226" s="124">
        <v>64</v>
      </c>
      <c r="T1226" s="124">
        <v>0</v>
      </c>
      <c r="U1226" s="124">
        <v>0</v>
      </c>
      <c r="AP1226" s="124">
        <f t="shared" si="3284"/>
        <v>409</v>
      </c>
      <c r="AQ1226" s="124">
        <f t="shared" ca="1" si="3232"/>
        <v>261</v>
      </c>
      <c r="AR1226" s="124">
        <f t="shared" ca="1" si="3232"/>
        <v>226</v>
      </c>
      <c r="AT1226" s="124">
        <f t="shared" ca="1" si="3233"/>
        <v>99</v>
      </c>
      <c r="AU1226" s="124">
        <f t="shared" ca="1" si="3233"/>
        <v>148</v>
      </c>
      <c r="CI1226" s="124">
        <f t="shared" ref="CI1226:CJ1226" ca="1" si="3389">IFERROR(OFFSET($D$1,$AP1226,COLUMN()-87),0)</f>
        <v>105</v>
      </c>
      <c r="CJ1226" s="124">
        <f t="shared" ca="1" si="3389"/>
        <v>166</v>
      </c>
      <c r="CL1226" s="124">
        <f t="shared" ref="CL1226:CM1226" ca="1" si="3390">IFERROR(OFFSET($A$1,$AP1226,COLUMN()-90),0)</f>
        <v>261</v>
      </c>
      <c r="CM1226" s="124">
        <f t="shared" ca="1" si="3390"/>
        <v>226</v>
      </c>
      <c r="CO1226" s="124">
        <f t="shared" ref="CO1226:CP1226" ca="1" si="3391">IFERROR(OFFSET($A$1,$AP1226,COLUMN()-93),0)</f>
        <v>261</v>
      </c>
      <c r="CP1226" s="124">
        <f t="shared" ca="1" si="3391"/>
        <v>226</v>
      </c>
      <c r="CR1226" s="124">
        <f t="shared" ref="CR1226:CS1226" ca="1" si="3392">IFERROR(OFFSET($D$1,$AP1226,COLUMN()-96),0)</f>
        <v>105</v>
      </c>
      <c r="CS1226" s="124">
        <f t="shared" ca="1" si="3392"/>
        <v>166</v>
      </c>
    </row>
    <row r="1227" spans="1:97" x14ac:dyDescent="0.3">
      <c r="A1227" s="125">
        <v>106</v>
      </c>
      <c r="B1227" s="125">
        <v>169</v>
      </c>
      <c r="D1227" s="125">
        <v>92</v>
      </c>
      <c r="E1227" s="125">
        <v>223</v>
      </c>
      <c r="G1227" s="126">
        <v>61</v>
      </c>
      <c r="H1227" s="126">
        <v>42</v>
      </c>
      <c r="J1227" s="127">
        <v>162</v>
      </c>
      <c r="K1227" s="127">
        <v>151</v>
      </c>
      <c r="R1227" s="124">
        <v>0</v>
      </c>
      <c r="S1227" s="124">
        <v>0</v>
      </c>
      <c r="T1227" s="124">
        <v>0</v>
      </c>
      <c r="U1227" s="124">
        <v>0</v>
      </c>
      <c r="AP1227" s="124">
        <f t="shared" si="3284"/>
        <v>409</v>
      </c>
      <c r="AQ1227" s="124">
        <f t="shared" ca="1" si="3238"/>
        <v>105</v>
      </c>
      <c r="AR1227" s="124">
        <f t="shared" ca="1" si="3238"/>
        <v>166</v>
      </c>
      <c r="AT1227" s="124">
        <f t="shared" ca="1" si="3239"/>
        <v>105</v>
      </c>
      <c r="AU1227" s="124">
        <f t="shared" ca="1" si="3239"/>
        <v>166</v>
      </c>
      <c r="CI1227" s="124">
        <f t="shared" ref="CI1227:CJ1227" ca="1" si="3393">IFERROR(OFFSET($G$1,$AP1227,COLUMN()-87),0)</f>
        <v>99</v>
      </c>
      <c r="CJ1227" s="124">
        <f t="shared" ca="1" si="3393"/>
        <v>148</v>
      </c>
      <c r="CL1227" s="124">
        <f t="shared" ref="CL1227:CM1227" ca="1" si="3394">IFERROR(OFFSET($J$1,$AP1227,COLUMN()-90),0)</f>
        <v>105</v>
      </c>
      <c r="CM1227" s="124">
        <f t="shared" ca="1" si="3394"/>
        <v>166</v>
      </c>
      <c r="CO1227" s="124">
        <f t="shared" ref="CO1227:CP1227" ca="1" si="3395">IFERROR(OFFSET($G$1,$AP1227,COLUMN()-93),0)</f>
        <v>99</v>
      </c>
      <c r="CP1227" s="124">
        <f t="shared" ca="1" si="3395"/>
        <v>148</v>
      </c>
      <c r="CR1227" s="124">
        <f t="shared" ref="CR1227:CS1227" ca="1" si="3396">IFERROR(OFFSET($J$1,$AP1227,COLUMN()-96),0)</f>
        <v>105</v>
      </c>
      <c r="CS1227" s="124">
        <f t="shared" ca="1" si="3396"/>
        <v>166</v>
      </c>
    </row>
    <row r="1228" spans="1:97" x14ac:dyDescent="0.3">
      <c r="A1228" s="125">
        <v>107</v>
      </c>
      <c r="B1228" s="125">
        <v>173</v>
      </c>
      <c r="D1228" s="125">
        <v>97</v>
      </c>
      <c r="E1228" s="125">
        <v>220</v>
      </c>
      <c r="G1228" s="126">
        <v>55</v>
      </c>
      <c r="H1228" s="126">
        <v>45</v>
      </c>
      <c r="J1228" s="127">
        <v>161</v>
      </c>
      <c r="K1228" s="127">
        <v>154</v>
      </c>
      <c r="R1228" s="124">
        <v>0</v>
      </c>
      <c r="S1228" s="124">
        <v>0</v>
      </c>
      <c r="T1228" s="124">
        <v>0</v>
      </c>
      <c r="U1228" s="124">
        <v>0</v>
      </c>
    </row>
    <row r="1229" spans="1:97" x14ac:dyDescent="0.3">
      <c r="A1229" s="125">
        <v>108</v>
      </c>
      <c r="B1229" s="125">
        <v>176</v>
      </c>
      <c r="D1229" s="125">
        <v>103</v>
      </c>
      <c r="E1229" s="125">
        <v>218</v>
      </c>
      <c r="G1229" s="126">
        <v>50</v>
      </c>
      <c r="H1229" s="126">
        <v>48</v>
      </c>
      <c r="J1229" s="127">
        <v>160</v>
      </c>
      <c r="K1229" s="127">
        <v>157</v>
      </c>
      <c r="R1229" s="124">
        <v>0</v>
      </c>
      <c r="S1229" s="124">
        <v>0</v>
      </c>
      <c r="T1229" s="124">
        <v>0</v>
      </c>
      <c r="U1229" s="124">
        <v>0</v>
      </c>
      <c r="AP1229" s="124">
        <f t="shared" si="3284"/>
        <v>410</v>
      </c>
      <c r="AQ1229" s="124">
        <f t="shared" ca="1" si="3232"/>
        <v>256</v>
      </c>
      <c r="AR1229" s="124">
        <f t="shared" ca="1" si="3232"/>
        <v>229</v>
      </c>
      <c r="AT1229" s="124">
        <f t="shared" ca="1" si="3233"/>
        <v>99</v>
      </c>
      <c r="AU1229" s="124">
        <f t="shared" ca="1" si="3233"/>
        <v>144</v>
      </c>
      <c r="CI1229" s="124">
        <f t="shared" ref="CI1229:CJ1229" ca="1" si="3397">IFERROR(OFFSET($D$1,$AP1229,COLUMN()-87),0)</f>
        <v>102</v>
      </c>
      <c r="CJ1229" s="124">
        <f t="shared" ca="1" si="3397"/>
        <v>168</v>
      </c>
      <c r="CL1229" s="124">
        <f t="shared" ref="CL1229:CM1229" ca="1" si="3398">IFERROR(OFFSET($A$1,$AP1229,COLUMN()-90),0)</f>
        <v>256</v>
      </c>
      <c r="CM1229" s="124">
        <f t="shared" ca="1" si="3398"/>
        <v>229</v>
      </c>
      <c r="CO1229" s="124">
        <f t="shared" ref="CO1229:CP1229" ca="1" si="3399">IFERROR(OFFSET($A$1,$AP1229,COLUMN()-93),0)</f>
        <v>256</v>
      </c>
      <c r="CP1229" s="124">
        <f t="shared" ca="1" si="3399"/>
        <v>229</v>
      </c>
      <c r="CR1229" s="124">
        <f t="shared" ref="CR1229:CS1229" ca="1" si="3400">IFERROR(OFFSET($D$1,$AP1229,COLUMN()-96),0)</f>
        <v>102</v>
      </c>
      <c r="CS1229" s="124">
        <f t="shared" ca="1" si="3400"/>
        <v>168</v>
      </c>
    </row>
    <row r="1230" spans="1:97" x14ac:dyDescent="0.3">
      <c r="A1230" s="125">
        <v>109</v>
      </c>
      <c r="B1230" s="125">
        <v>179</v>
      </c>
      <c r="D1230" s="125">
        <v>108</v>
      </c>
      <c r="E1230" s="125">
        <v>215</v>
      </c>
      <c r="G1230" s="126">
        <v>44</v>
      </c>
      <c r="H1230" s="126">
        <v>51</v>
      </c>
      <c r="J1230" s="127">
        <v>159</v>
      </c>
      <c r="K1230" s="127">
        <v>160</v>
      </c>
      <c r="R1230" s="124">
        <v>0</v>
      </c>
      <c r="S1230" s="124">
        <v>0</v>
      </c>
      <c r="T1230" s="124">
        <v>0</v>
      </c>
      <c r="U1230" s="124">
        <v>0</v>
      </c>
      <c r="AP1230" s="124">
        <f t="shared" si="3284"/>
        <v>410</v>
      </c>
      <c r="AQ1230" s="124">
        <f t="shared" ca="1" si="3238"/>
        <v>102</v>
      </c>
      <c r="AR1230" s="124">
        <f t="shared" ca="1" si="3238"/>
        <v>168</v>
      </c>
      <c r="AT1230" s="124">
        <f t="shared" ca="1" si="3239"/>
        <v>109</v>
      </c>
      <c r="AU1230" s="124">
        <f t="shared" ca="1" si="3239"/>
        <v>164</v>
      </c>
      <c r="CI1230" s="124">
        <f t="shared" ref="CI1230:CJ1230" ca="1" si="3401">IFERROR(OFFSET($G$1,$AP1230,COLUMN()-87),0)</f>
        <v>99</v>
      </c>
      <c r="CJ1230" s="124">
        <f t="shared" ca="1" si="3401"/>
        <v>144</v>
      </c>
      <c r="CL1230" s="124">
        <f t="shared" ref="CL1230:CM1230" ca="1" si="3402">IFERROR(OFFSET($J$1,$AP1230,COLUMN()-90),0)</f>
        <v>109</v>
      </c>
      <c r="CM1230" s="124">
        <f t="shared" ca="1" si="3402"/>
        <v>164</v>
      </c>
      <c r="CO1230" s="124">
        <f t="shared" ref="CO1230:CP1230" ca="1" si="3403">IFERROR(OFFSET($G$1,$AP1230,COLUMN()-93),0)</f>
        <v>99</v>
      </c>
      <c r="CP1230" s="124">
        <f t="shared" ca="1" si="3403"/>
        <v>144</v>
      </c>
      <c r="CR1230" s="124">
        <f t="shared" ref="CR1230:CS1230" ca="1" si="3404">IFERROR(OFFSET($J$1,$AP1230,COLUMN()-96),0)</f>
        <v>109</v>
      </c>
      <c r="CS1230" s="124">
        <f t="shared" ca="1" si="3404"/>
        <v>164</v>
      </c>
    </row>
    <row r="1231" spans="1:97" x14ac:dyDescent="0.3">
      <c r="A1231" s="125">
        <v>110</v>
      </c>
      <c r="B1231" s="125">
        <v>183</v>
      </c>
      <c r="D1231" s="125">
        <v>113</v>
      </c>
      <c r="E1231" s="125">
        <v>212</v>
      </c>
      <c r="G1231" s="126">
        <v>39</v>
      </c>
      <c r="H1231" s="126">
        <v>54</v>
      </c>
      <c r="J1231" s="127">
        <v>158</v>
      </c>
      <c r="K1231" s="127">
        <v>163</v>
      </c>
      <c r="R1231" s="124">
        <v>0</v>
      </c>
      <c r="S1231" s="124">
        <v>0</v>
      </c>
      <c r="T1231" s="124">
        <v>0</v>
      </c>
      <c r="U1231" s="124">
        <v>0</v>
      </c>
    </row>
    <row r="1232" spans="1:97" x14ac:dyDescent="0.3">
      <c r="A1232" s="125">
        <v>111</v>
      </c>
      <c r="B1232" s="125">
        <v>186</v>
      </c>
      <c r="D1232" s="125">
        <v>118</v>
      </c>
      <c r="E1232" s="125">
        <v>209</v>
      </c>
      <c r="G1232" s="126">
        <v>33</v>
      </c>
      <c r="H1232" s="126">
        <v>57</v>
      </c>
      <c r="J1232" s="127">
        <v>157</v>
      </c>
      <c r="K1232" s="127">
        <v>166</v>
      </c>
      <c r="R1232" s="124">
        <v>60</v>
      </c>
      <c r="S1232" s="124">
        <v>63</v>
      </c>
      <c r="T1232" s="124">
        <v>0</v>
      </c>
      <c r="U1232" s="124">
        <v>59</v>
      </c>
      <c r="AP1232" s="124">
        <f t="shared" si="3284"/>
        <v>411</v>
      </c>
      <c r="AQ1232" s="124">
        <f t="shared" ca="1" si="3232"/>
        <v>250</v>
      </c>
      <c r="AR1232" s="124">
        <f t="shared" ca="1" si="3232"/>
        <v>232</v>
      </c>
      <c r="AT1232" s="124">
        <f t="shared" ca="1" si="3233"/>
        <v>98</v>
      </c>
      <c r="AU1232" s="124">
        <f t="shared" ca="1" si="3233"/>
        <v>141</v>
      </c>
      <c r="CI1232" s="124">
        <f t="shared" ref="CI1232:CJ1232" ca="1" si="3405">IFERROR(OFFSET($D$1,$AP1232,COLUMN()-87),0)</f>
        <v>99</v>
      </c>
      <c r="CJ1232" s="124">
        <f t="shared" ca="1" si="3405"/>
        <v>170</v>
      </c>
      <c r="CL1232" s="124">
        <f t="shared" ref="CL1232:CM1232" ca="1" si="3406">IFERROR(OFFSET($A$1,$AP1232,COLUMN()-90),0)</f>
        <v>250</v>
      </c>
      <c r="CM1232" s="124">
        <f t="shared" ca="1" si="3406"/>
        <v>232</v>
      </c>
      <c r="CO1232" s="124">
        <f t="shared" ref="CO1232:CP1232" ca="1" si="3407">IFERROR(OFFSET($A$1,$AP1232,COLUMN()-93),0)</f>
        <v>250</v>
      </c>
      <c r="CP1232" s="124">
        <f t="shared" ca="1" si="3407"/>
        <v>232</v>
      </c>
      <c r="CR1232" s="124">
        <f t="shared" ref="CR1232:CS1232" ca="1" si="3408">IFERROR(OFFSET($D$1,$AP1232,COLUMN()-96),0)</f>
        <v>99</v>
      </c>
      <c r="CS1232" s="124">
        <f t="shared" ca="1" si="3408"/>
        <v>170</v>
      </c>
    </row>
    <row r="1233" spans="1:97" x14ac:dyDescent="0.3">
      <c r="A1233" s="125">
        <v>113</v>
      </c>
      <c r="B1233" s="125">
        <v>183</v>
      </c>
      <c r="D1233" s="125">
        <v>117</v>
      </c>
      <c r="E1233" s="125">
        <v>205</v>
      </c>
      <c r="G1233" s="126">
        <v>28</v>
      </c>
      <c r="H1233" s="126">
        <v>60</v>
      </c>
      <c r="J1233" s="127">
        <v>160</v>
      </c>
      <c r="K1233" s="127">
        <v>168</v>
      </c>
      <c r="R1233" s="124">
        <v>0</v>
      </c>
      <c r="S1233" s="124">
        <v>0</v>
      </c>
      <c r="T1233" s="124">
        <v>0</v>
      </c>
      <c r="U1233" s="124">
        <v>0</v>
      </c>
      <c r="AP1233" s="124">
        <f t="shared" si="3284"/>
        <v>411</v>
      </c>
      <c r="AQ1233" s="124">
        <f t="shared" ca="1" si="3238"/>
        <v>99</v>
      </c>
      <c r="AR1233" s="124">
        <f t="shared" ca="1" si="3238"/>
        <v>170</v>
      </c>
      <c r="AT1233" s="124">
        <f t="shared" ca="1" si="3239"/>
        <v>114</v>
      </c>
      <c r="AU1233" s="124">
        <f t="shared" ca="1" si="3239"/>
        <v>161</v>
      </c>
      <c r="CI1233" s="124">
        <f t="shared" ref="CI1233:CJ1233" ca="1" si="3409">IFERROR(OFFSET($G$1,$AP1233,COLUMN()-87),0)</f>
        <v>98</v>
      </c>
      <c r="CJ1233" s="124">
        <f t="shared" ca="1" si="3409"/>
        <v>141</v>
      </c>
      <c r="CL1233" s="124">
        <f t="shared" ref="CL1233:CM1233" ca="1" si="3410">IFERROR(OFFSET($J$1,$AP1233,COLUMN()-90),0)</f>
        <v>114</v>
      </c>
      <c r="CM1233" s="124">
        <f t="shared" ca="1" si="3410"/>
        <v>161</v>
      </c>
      <c r="CO1233" s="124">
        <f t="shared" ref="CO1233:CP1233" ca="1" si="3411">IFERROR(OFFSET($G$1,$AP1233,COLUMN()-93),0)</f>
        <v>98</v>
      </c>
      <c r="CP1233" s="124">
        <f t="shared" ca="1" si="3411"/>
        <v>141</v>
      </c>
      <c r="CR1233" s="124">
        <f t="shared" ref="CR1233:CS1233" ca="1" si="3412">IFERROR(OFFSET($J$1,$AP1233,COLUMN()-96),0)</f>
        <v>114</v>
      </c>
      <c r="CS1233" s="124">
        <f t="shared" ca="1" si="3412"/>
        <v>161</v>
      </c>
    </row>
    <row r="1234" spans="1:97" x14ac:dyDescent="0.3">
      <c r="A1234" s="125">
        <v>114</v>
      </c>
      <c r="B1234" s="125">
        <v>180</v>
      </c>
      <c r="D1234" s="125">
        <v>116</v>
      </c>
      <c r="E1234" s="125">
        <v>201</v>
      </c>
      <c r="G1234" s="126">
        <v>23</v>
      </c>
      <c r="H1234" s="126">
        <v>64</v>
      </c>
      <c r="J1234" s="127">
        <v>164</v>
      </c>
      <c r="K1234" s="127">
        <v>170</v>
      </c>
      <c r="R1234" s="124">
        <v>0</v>
      </c>
      <c r="S1234" s="124">
        <v>0</v>
      </c>
      <c r="T1234" s="124">
        <v>0</v>
      </c>
      <c r="U1234" s="124">
        <v>0</v>
      </c>
    </row>
    <row r="1235" spans="1:97" x14ac:dyDescent="0.3">
      <c r="A1235" s="125">
        <v>116</v>
      </c>
      <c r="B1235" s="125">
        <v>177</v>
      </c>
      <c r="D1235" s="125">
        <v>115</v>
      </c>
      <c r="E1235" s="125">
        <v>198</v>
      </c>
      <c r="G1235" s="126">
        <v>17</v>
      </c>
      <c r="H1235" s="126">
        <v>67</v>
      </c>
      <c r="J1235" s="127">
        <v>167</v>
      </c>
      <c r="K1235" s="127">
        <v>172</v>
      </c>
      <c r="R1235" s="124">
        <v>0</v>
      </c>
      <c r="S1235" s="124">
        <v>0</v>
      </c>
      <c r="T1235" s="124">
        <v>0</v>
      </c>
      <c r="U1235" s="124">
        <v>0</v>
      </c>
      <c r="AP1235" s="124">
        <f t="shared" si="3284"/>
        <v>412</v>
      </c>
      <c r="AQ1235" s="124">
        <f t="shared" ref="AQ1235:AR1298" ca="1" si="3413">IFERROR(OFFSET($A$1,$AP1235,COLUMN()-43),0)</f>
        <v>245</v>
      </c>
      <c r="AR1235" s="124">
        <f t="shared" ca="1" si="3413"/>
        <v>235</v>
      </c>
      <c r="AT1235" s="124">
        <f t="shared" ref="AT1235:AU1298" ca="1" si="3414">IFERROR(OFFSET($G$1,$AP1235,COLUMN()-46),0)</f>
        <v>97</v>
      </c>
      <c r="AU1235" s="124">
        <f t="shared" ca="1" si="3414"/>
        <v>138</v>
      </c>
      <c r="CI1235" s="124">
        <f t="shared" ref="CI1235:CJ1235" ca="1" si="3415">IFERROR(OFFSET($D$1,$AP1235,COLUMN()-87),0)</f>
        <v>95</v>
      </c>
      <c r="CJ1235" s="124">
        <f t="shared" ca="1" si="3415"/>
        <v>172</v>
      </c>
      <c r="CL1235" s="124">
        <f t="shared" ref="CL1235:CM1235" ca="1" si="3416">IFERROR(OFFSET($A$1,$AP1235,COLUMN()-90),0)</f>
        <v>245</v>
      </c>
      <c r="CM1235" s="124">
        <f t="shared" ca="1" si="3416"/>
        <v>235</v>
      </c>
      <c r="CO1235" s="124">
        <f t="shared" ref="CO1235:CP1235" ca="1" si="3417">IFERROR(OFFSET($A$1,$AP1235,COLUMN()-93),0)</f>
        <v>245</v>
      </c>
      <c r="CP1235" s="124">
        <f t="shared" ca="1" si="3417"/>
        <v>235</v>
      </c>
      <c r="CR1235" s="124">
        <f t="shared" ref="CR1235:CS1235" ca="1" si="3418">IFERROR(OFFSET($D$1,$AP1235,COLUMN()-96),0)</f>
        <v>95</v>
      </c>
      <c r="CS1235" s="124">
        <f t="shared" ca="1" si="3418"/>
        <v>172</v>
      </c>
    </row>
    <row r="1236" spans="1:97" x14ac:dyDescent="0.3">
      <c r="A1236" s="125">
        <v>118</v>
      </c>
      <c r="B1236" s="125">
        <v>174</v>
      </c>
      <c r="D1236" s="125">
        <v>113</v>
      </c>
      <c r="E1236" s="125">
        <v>194</v>
      </c>
      <c r="G1236" s="126">
        <v>12</v>
      </c>
      <c r="H1236" s="126">
        <v>70</v>
      </c>
      <c r="J1236" s="127">
        <v>170</v>
      </c>
      <c r="K1236" s="127">
        <v>174</v>
      </c>
      <c r="R1236" s="124">
        <v>0</v>
      </c>
      <c r="S1236" s="124">
        <v>0</v>
      </c>
      <c r="T1236" s="124">
        <v>0</v>
      </c>
      <c r="U1236" s="124">
        <v>0</v>
      </c>
      <c r="AP1236" s="124">
        <f t="shared" si="3284"/>
        <v>412</v>
      </c>
      <c r="AQ1236" s="124">
        <f t="shared" ref="AQ1236:AR1299" ca="1" si="3419">IFERROR(OFFSET($D$1,$AP1236,COLUMN()-43),0)</f>
        <v>95</v>
      </c>
      <c r="AR1236" s="124">
        <f t="shared" ca="1" si="3419"/>
        <v>172</v>
      </c>
      <c r="AT1236" s="124">
        <f t="shared" ref="AT1236:AU1299" ca="1" si="3420">IFERROR(OFFSET($J$1,$AP1236,COLUMN()-46),0)</f>
        <v>118</v>
      </c>
      <c r="AU1236" s="124">
        <f t="shared" ca="1" si="3420"/>
        <v>159</v>
      </c>
      <c r="CI1236" s="124">
        <f t="shared" ref="CI1236:CJ1236" ca="1" si="3421">IFERROR(OFFSET($G$1,$AP1236,COLUMN()-87),0)</f>
        <v>97</v>
      </c>
      <c r="CJ1236" s="124">
        <f t="shared" ca="1" si="3421"/>
        <v>138</v>
      </c>
      <c r="CL1236" s="124">
        <f t="shared" ref="CL1236:CM1236" ca="1" si="3422">IFERROR(OFFSET($J$1,$AP1236,COLUMN()-90),0)</f>
        <v>118</v>
      </c>
      <c r="CM1236" s="124">
        <f t="shared" ca="1" si="3422"/>
        <v>159</v>
      </c>
      <c r="CO1236" s="124">
        <f t="shared" ref="CO1236:CP1236" ca="1" si="3423">IFERROR(OFFSET($G$1,$AP1236,COLUMN()-93),0)</f>
        <v>97</v>
      </c>
      <c r="CP1236" s="124">
        <f t="shared" ca="1" si="3423"/>
        <v>138</v>
      </c>
      <c r="CR1236" s="124">
        <f t="shared" ref="CR1236:CS1236" ca="1" si="3424">IFERROR(OFFSET($J$1,$AP1236,COLUMN()-96),0)</f>
        <v>118</v>
      </c>
      <c r="CS1236" s="124">
        <f t="shared" ca="1" si="3424"/>
        <v>159</v>
      </c>
    </row>
    <row r="1237" spans="1:97" x14ac:dyDescent="0.3">
      <c r="A1237" s="125">
        <v>119</v>
      </c>
      <c r="B1237" s="125">
        <v>171</v>
      </c>
      <c r="D1237" s="125">
        <v>112</v>
      </c>
      <c r="E1237" s="125">
        <v>190</v>
      </c>
      <c r="G1237" s="126">
        <v>6</v>
      </c>
      <c r="H1237" s="126">
        <v>73</v>
      </c>
      <c r="J1237" s="127">
        <v>173</v>
      </c>
      <c r="K1237" s="127">
        <v>176</v>
      </c>
      <c r="R1237" s="124">
        <v>0</v>
      </c>
      <c r="S1237" s="124">
        <v>0</v>
      </c>
      <c r="T1237" s="124">
        <v>0</v>
      </c>
      <c r="U1237" s="124">
        <v>0</v>
      </c>
    </row>
    <row r="1238" spans="1:97" x14ac:dyDescent="0.3">
      <c r="A1238" s="125">
        <v>121</v>
      </c>
      <c r="B1238" s="125">
        <v>169</v>
      </c>
      <c r="D1238" s="125">
        <v>111</v>
      </c>
      <c r="E1238" s="125">
        <v>186</v>
      </c>
      <c r="G1238" s="126">
        <v>1</v>
      </c>
      <c r="H1238" s="126">
        <v>76</v>
      </c>
      <c r="J1238" s="127">
        <v>177</v>
      </c>
      <c r="K1238" s="127">
        <v>178</v>
      </c>
      <c r="R1238" s="124">
        <v>0</v>
      </c>
      <c r="S1238" s="124">
        <v>60</v>
      </c>
      <c r="T1238" s="124">
        <v>56</v>
      </c>
      <c r="U1238" s="124">
        <v>0</v>
      </c>
      <c r="AP1238" s="124">
        <f t="shared" si="3284"/>
        <v>413</v>
      </c>
      <c r="AQ1238" s="124">
        <f t="shared" ca="1" si="3413"/>
        <v>239</v>
      </c>
      <c r="AR1238" s="124">
        <f t="shared" ca="1" si="3413"/>
        <v>239</v>
      </c>
      <c r="AT1238" s="124">
        <f t="shared" ca="1" si="3414"/>
        <v>96</v>
      </c>
      <c r="AU1238" s="124">
        <f t="shared" ca="1" si="3414"/>
        <v>135</v>
      </c>
      <c r="CI1238" s="124">
        <f t="shared" ref="CI1238:CJ1238" ca="1" si="3425">IFERROR(OFFSET($D$1,$AP1238,COLUMN()-87),0)</f>
        <v>92</v>
      </c>
      <c r="CJ1238" s="124">
        <f t="shared" ca="1" si="3425"/>
        <v>174</v>
      </c>
      <c r="CL1238" s="124">
        <f t="shared" ref="CL1238:CM1238" ca="1" si="3426">IFERROR(OFFSET($A$1,$AP1238,COLUMN()-90),0)</f>
        <v>239</v>
      </c>
      <c r="CM1238" s="124">
        <f t="shared" ca="1" si="3426"/>
        <v>239</v>
      </c>
      <c r="CO1238" s="124">
        <f t="shared" ref="CO1238:CP1238" ca="1" si="3427">IFERROR(OFFSET($A$1,$AP1238,COLUMN()-93),0)</f>
        <v>239</v>
      </c>
      <c r="CP1238" s="124">
        <f t="shared" ca="1" si="3427"/>
        <v>239</v>
      </c>
      <c r="CR1238" s="124">
        <f t="shared" ref="CR1238:CS1238" ca="1" si="3428">IFERROR(OFFSET($D$1,$AP1238,COLUMN()-96),0)</f>
        <v>92</v>
      </c>
      <c r="CS1238" s="124">
        <f t="shared" ca="1" si="3428"/>
        <v>174</v>
      </c>
    </row>
    <row r="1239" spans="1:97" x14ac:dyDescent="0.3">
      <c r="A1239" s="125">
        <v>123</v>
      </c>
      <c r="B1239" s="125">
        <v>166</v>
      </c>
      <c r="D1239" s="125">
        <v>110</v>
      </c>
      <c r="E1239" s="125">
        <v>183</v>
      </c>
      <c r="G1239" s="126">
        <v>6</v>
      </c>
      <c r="H1239" s="126">
        <v>73</v>
      </c>
      <c r="J1239" s="127">
        <v>180</v>
      </c>
      <c r="K1239" s="127">
        <v>179</v>
      </c>
      <c r="R1239" s="124">
        <v>0</v>
      </c>
      <c r="S1239" s="124">
        <v>0</v>
      </c>
      <c r="T1239" s="124">
        <v>0</v>
      </c>
      <c r="U1239" s="124">
        <v>0</v>
      </c>
      <c r="AP1239" s="124">
        <f t="shared" si="3284"/>
        <v>413</v>
      </c>
      <c r="AQ1239" s="124">
        <f t="shared" ca="1" si="3419"/>
        <v>92</v>
      </c>
      <c r="AR1239" s="124">
        <f t="shared" ca="1" si="3419"/>
        <v>174</v>
      </c>
      <c r="AT1239" s="124">
        <f t="shared" ca="1" si="3420"/>
        <v>122</v>
      </c>
      <c r="AU1239" s="124">
        <f t="shared" ca="1" si="3420"/>
        <v>156</v>
      </c>
      <c r="CI1239" s="124">
        <f t="shared" ref="CI1239:CJ1239" ca="1" si="3429">IFERROR(OFFSET($G$1,$AP1239,COLUMN()-87),0)</f>
        <v>96</v>
      </c>
      <c r="CJ1239" s="124">
        <f t="shared" ca="1" si="3429"/>
        <v>135</v>
      </c>
      <c r="CL1239" s="124">
        <f t="shared" ref="CL1239:CM1239" ca="1" si="3430">IFERROR(OFFSET($J$1,$AP1239,COLUMN()-90),0)</f>
        <v>122</v>
      </c>
      <c r="CM1239" s="124">
        <f t="shared" ca="1" si="3430"/>
        <v>156</v>
      </c>
      <c r="CO1239" s="124">
        <f t="shared" ref="CO1239:CP1239" ca="1" si="3431">IFERROR(OFFSET($G$1,$AP1239,COLUMN()-93),0)</f>
        <v>96</v>
      </c>
      <c r="CP1239" s="124">
        <f t="shared" ca="1" si="3431"/>
        <v>135</v>
      </c>
      <c r="CR1239" s="124">
        <f t="shared" ref="CR1239:CS1239" ca="1" si="3432">IFERROR(OFFSET($J$1,$AP1239,COLUMN()-96),0)</f>
        <v>122</v>
      </c>
      <c r="CS1239" s="124">
        <f t="shared" ca="1" si="3432"/>
        <v>156</v>
      </c>
    </row>
    <row r="1240" spans="1:97" x14ac:dyDescent="0.3">
      <c r="A1240" s="125">
        <v>124</v>
      </c>
      <c r="B1240" s="125">
        <v>163</v>
      </c>
      <c r="D1240" s="125">
        <v>109</v>
      </c>
      <c r="E1240" s="125">
        <v>179</v>
      </c>
      <c r="G1240" s="126">
        <v>12</v>
      </c>
      <c r="H1240" s="126">
        <v>70</v>
      </c>
      <c r="J1240" s="127">
        <v>183</v>
      </c>
      <c r="K1240" s="127">
        <v>181</v>
      </c>
      <c r="R1240" s="124">
        <v>0</v>
      </c>
      <c r="S1240" s="124">
        <v>0</v>
      </c>
      <c r="T1240" s="124">
        <v>0</v>
      </c>
      <c r="U1240" s="124">
        <v>0</v>
      </c>
    </row>
    <row r="1241" spans="1:97" x14ac:dyDescent="0.3">
      <c r="A1241" s="125">
        <v>126</v>
      </c>
      <c r="B1241" s="125">
        <v>160</v>
      </c>
      <c r="D1241" s="125">
        <v>108</v>
      </c>
      <c r="E1241" s="125">
        <v>176</v>
      </c>
      <c r="G1241" s="126">
        <v>17</v>
      </c>
      <c r="H1241" s="126">
        <v>67</v>
      </c>
      <c r="J1241" s="127">
        <v>186</v>
      </c>
      <c r="K1241" s="127">
        <v>183</v>
      </c>
      <c r="R1241" s="124">
        <v>0</v>
      </c>
      <c r="S1241" s="124">
        <v>0</v>
      </c>
      <c r="T1241" s="124">
        <v>0</v>
      </c>
      <c r="U1241" s="124">
        <v>0</v>
      </c>
      <c r="AP1241" s="124">
        <f t="shared" si="3284"/>
        <v>414</v>
      </c>
      <c r="AQ1241" s="124">
        <f t="shared" ca="1" si="3413"/>
        <v>234</v>
      </c>
      <c r="AR1241" s="124">
        <f t="shared" ca="1" si="3413"/>
        <v>242</v>
      </c>
      <c r="AT1241" s="124">
        <f t="shared" ca="1" si="3414"/>
        <v>95</v>
      </c>
      <c r="AU1241" s="124">
        <f t="shared" ca="1" si="3414"/>
        <v>132</v>
      </c>
      <c r="CI1241" s="124">
        <f t="shared" ref="CI1241:CJ1241" ca="1" si="3433">IFERROR(OFFSET($D$1,$AP1241,COLUMN()-87),0)</f>
        <v>89</v>
      </c>
      <c r="CJ1241" s="124">
        <f t="shared" ca="1" si="3433"/>
        <v>176</v>
      </c>
      <c r="CL1241" s="124">
        <f t="shared" ref="CL1241:CM1241" ca="1" si="3434">IFERROR(OFFSET($A$1,$AP1241,COLUMN()-90),0)</f>
        <v>234</v>
      </c>
      <c r="CM1241" s="124">
        <f t="shared" ca="1" si="3434"/>
        <v>242</v>
      </c>
      <c r="CO1241" s="124">
        <f t="shared" ref="CO1241:CP1241" ca="1" si="3435">IFERROR(OFFSET($A$1,$AP1241,COLUMN()-93),0)</f>
        <v>234</v>
      </c>
      <c r="CP1241" s="124">
        <f t="shared" ca="1" si="3435"/>
        <v>242</v>
      </c>
      <c r="CR1241" s="124">
        <f t="shared" ref="CR1241:CS1241" ca="1" si="3436">IFERROR(OFFSET($D$1,$AP1241,COLUMN()-96),0)</f>
        <v>89</v>
      </c>
      <c r="CS1241" s="124">
        <f t="shared" ca="1" si="3436"/>
        <v>176</v>
      </c>
    </row>
    <row r="1242" spans="1:97" x14ac:dyDescent="0.3">
      <c r="A1242" s="125">
        <v>128</v>
      </c>
      <c r="B1242" s="125">
        <v>157</v>
      </c>
      <c r="D1242" s="125">
        <v>107</v>
      </c>
      <c r="E1242" s="125">
        <v>173</v>
      </c>
      <c r="G1242" s="126">
        <v>23</v>
      </c>
      <c r="H1242" s="126">
        <v>63</v>
      </c>
      <c r="J1242" s="127">
        <v>190</v>
      </c>
      <c r="K1242" s="127">
        <v>185</v>
      </c>
      <c r="R1242" s="124">
        <v>0</v>
      </c>
      <c r="S1242" s="124">
        <v>0</v>
      </c>
      <c r="T1242" s="124">
        <v>0</v>
      </c>
      <c r="U1242" s="124">
        <v>0</v>
      </c>
      <c r="AP1242" s="124">
        <f t="shared" si="3284"/>
        <v>414</v>
      </c>
      <c r="AQ1242" s="124">
        <f t="shared" ca="1" si="3419"/>
        <v>89</v>
      </c>
      <c r="AR1242" s="124">
        <f t="shared" ca="1" si="3419"/>
        <v>176</v>
      </c>
      <c r="AT1242" s="124">
        <f t="shared" ca="1" si="3420"/>
        <v>127</v>
      </c>
      <c r="AU1242" s="124">
        <f t="shared" ca="1" si="3420"/>
        <v>154</v>
      </c>
      <c r="CI1242" s="124">
        <f t="shared" ref="CI1242:CJ1242" ca="1" si="3437">IFERROR(OFFSET($G$1,$AP1242,COLUMN()-87),0)</f>
        <v>95</v>
      </c>
      <c r="CJ1242" s="124">
        <f t="shared" ca="1" si="3437"/>
        <v>132</v>
      </c>
      <c r="CL1242" s="124">
        <f t="shared" ref="CL1242:CM1242" ca="1" si="3438">IFERROR(OFFSET($J$1,$AP1242,COLUMN()-90),0)</f>
        <v>127</v>
      </c>
      <c r="CM1242" s="124">
        <f t="shared" ca="1" si="3438"/>
        <v>154</v>
      </c>
      <c r="CO1242" s="124">
        <f t="shared" ref="CO1242:CP1242" ca="1" si="3439">IFERROR(OFFSET($G$1,$AP1242,COLUMN()-93),0)</f>
        <v>95</v>
      </c>
      <c r="CP1242" s="124">
        <f t="shared" ca="1" si="3439"/>
        <v>132</v>
      </c>
      <c r="CR1242" s="124">
        <f t="shared" ref="CR1242:CS1242" ca="1" si="3440">IFERROR(OFFSET($J$1,$AP1242,COLUMN()-96),0)</f>
        <v>127</v>
      </c>
      <c r="CS1242" s="124">
        <f t="shared" ca="1" si="3440"/>
        <v>154</v>
      </c>
    </row>
    <row r="1243" spans="1:97" x14ac:dyDescent="0.3">
      <c r="A1243" s="125">
        <v>129</v>
      </c>
      <c r="B1243" s="125">
        <v>154</v>
      </c>
      <c r="D1243" s="125">
        <v>106</v>
      </c>
      <c r="E1243" s="125">
        <v>169</v>
      </c>
      <c r="G1243" s="126">
        <v>28</v>
      </c>
      <c r="H1243" s="126">
        <v>60</v>
      </c>
      <c r="J1243" s="127">
        <v>193</v>
      </c>
      <c r="K1243" s="127">
        <v>187</v>
      </c>
      <c r="R1243" s="124">
        <v>0</v>
      </c>
      <c r="S1243" s="124">
        <v>0</v>
      </c>
      <c r="T1243" s="124">
        <v>0</v>
      </c>
      <c r="U1243" s="124">
        <v>0</v>
      </c>
    </row>
    <row r="1244" spans="1:97" x14ac:dyDescent="0.3">
      <c r="A1244" s="125">
        <v>131</v>
      </c>
      <c r="B1244" s="125">
        <v>151</v>
      </c>
      <c r="D1244" s="125">
        <v>105</v>
      </c>
      <c r="E1244" s="125">
        <v>166</v>
      </c>
      <c r="G1244" s="126">
        <v>34</v>
      </c>
      <c r="H1244" s="126">
        <v>57</v>
      </c>
      <c r="J1244" s="127">
        <v>196</v>
      </c>
      <c r="K1244" s="127">
        <v>189</v>
      </c>
      <c r="R1244" s="124">
        <v>58</v>
      </c>
      <c r="S1244" s="124">
        <v>59</v>
      </c>
      <c r="T1244" s="124">
        <v>0</v>
      </c>
      <c r="U1244" s="124">
        <v>61</v>
      </c>
      <c r="AP1244" s="124">
        <f t="shared" si="3284"/>
        <v>415</v>
      </c>
      <c r="AQ1244" s="124">
        <f t="shared" ca="1" si="3413"/>
        <v>229</v>
      </c>
      <c r="AR1244" s="124">
        <f t="shared" ca="1" si="3413"/>
        <v>245</v>
      </c>
      <c r="AT1244" s="124">
        <f t="shared" ca="1" si="3414"/>
        <v>94</v>
      </c>
      <c r="AU1244" s="124">
        <f t="shared" ca="1" si="3414"/>
        <v>129</v>
      </c>
      <c r="CI1244" s="124">
        <f t="shared" ref="CI1244:CJ1244" ca="1" si="3441">IFERROR(OFFSET($D$1,$AP1244,COLUMN()-87),0)</f>
        <v>86</v>
      </c>
      <c r="CJ1244" s="124">
        <f t="shared" ca="1" si="3441"/>
        <v>178</v>
      </c>
      <c r="CL1244" s="124">
        <f t="shared" ref="CL1244:CM1244" ca="1" si="3442">IFERROR(OFFSET($A$1,$AP1244,COLUMN()-90),0)</f>
        <v>229</v>
      </c>
      <c r="CM1244" s="124">
        <f t="shared" ca="1" si="3442"/>
        <v>245</v>
      </c>
      <c r="CO1244" s="124">
        <f t="shared" ref="CO1244:CP1244" ca="1" si="3443">IFERROR(OFFSET($A$1,$AP1244,COLUMN()-93),0)</f>
        <v>229</v>
      </c>
      <c r="CP1244" s="124">
        <f t="shared" ca="1" si="3443"/>
        <v>245</v>
      </c>
      <c r="CR1244" s="124">
        <f t="shared" ref="CR1244:CS1244" ca="1" si="3444">IFERROR(OFFSET($D$1,$AP1244,COLUMN()-96),0)</f>
        <v>86</v>
      </c>
      <c r="CS1244" s="124">
        <f t="shared" ca="1" si="3444"/>
        <v>178</v>
      </c>
    </row>
    <row r="1245" spans="1:97" x14ac:dyDescent="0.3">
      <c r="A1245" s="125">
        <v>127</v>
      </c>
      <c r="B1245" s="125">
        <v>154</v>
      </c>
      <c r="D1245" s="125">
        <v>102</v>
      </c>
      <c r="E1245" s="125">
        <v>168</v>
      </c>
      <c r="G1245" s="126">
        <v>39</v>
      </c>
      <c r="H1245" s="126">
        <v>54</v>
      </c>
      <c r="J1245" s="127">
        <v>200</v>
      </c>
      <c r="K1245" s="127">
        <v>191</v>
      </c>
      <c r="R1245" s="124">
        <v>0</v>
      </c>
      <c r="S1245" s="124">
        <v>0</v>
      </c>
      <c r="T1245" s="124">
        <v>0</v>
      </c>
      <c r="U1245" s="124">
        <v>0</v>
      </c>
      <c r="AP1245" s="124">
        <f t="shared" si="3284"/>
        <v>415</v>
      </c>
      <c r="AQ1245" s="124">
        <f t="shared" ca="1" si="3419"/>
        <v>86</v>
      </c>
      <c r="AR1245" s="124">
        <f t="shared" ca="1" si="3419"/>
        <v>178</v>
      </c>
      <c r="AT1245" s="124">
        <f t="shared" ca="1" si="3420"/>
        <v>131</v>
      </c>
      <c r="AU1245" s="124">
        <f t="shared" ca="1" si="3420"/>
        <v>151</v>
      </c>
      <c r="CI1245" s="124">
        <f t="shared" ref="CI1245:CJ1245" ca="1" si="3445">IFERROR(OFFSET($G$1,$AP1245,COLUMN()-87),0)</f>
        <v>94</v>
      </c>
      <c r="CJ1245" s="124">
        <f t="shared" ca="1" si="3445"/>
        <v>129</v>
      </c>
      <c r="CL1245" s="124">
        <f t="shared" ref="CL1245:CM1245" ca="1" si="3446">IFERROR(OFFSET($J$1,$AP1245,COLUMN()-90),0)</f>
        <v>131</v>
      </c>
      <c r="CM1245" s="124">
        <f t="shared" ca="1" si="3446"/>
        <v>151</v>
      </c>
      <c r="CO1245" s="124">
        <f t="shared" ref="CO1245:CP1245" ca="1" si="3447">IFERROR(OFFSET($G$1,$AP1245,COLUMN()-93),0)</f>
        <v>94</v>
      </c>
      <c r="CP1245" s="124">
        <f t="shared" ca="1" si="3447"/>
        <v>129</v>
      </c>
      <c r="CR1245" s="124">
        <f t="shared" ref="CR1245:CS1245" ca="1" si="3448">IFERROR(OFFSET($J$1,$AP1245,COLUMN()-96),0)</f>
        <v>131</v>
      </c>
      <c r="CS1245" s="124">
        <f t="shared" ca="1" si="3448"/>
        <v>151</v>
      </c>
    </row>
    <row r="1246" spans="1:97" x14ac:dyDescent="0.3">
      <c r="A1246" s="125">
        <v>122</v>
      </c>
      <c r="B1246" s="125">
        <v>156</v>
      </c>
      <c r="D1246" s="125">
        <v>99</v>
      </c>
      <c r="E1246" s="125">
        <v>170</v>
      </c>
      <c r="G1246" s="126">
        <v>44</v>
      </c>
      <c r="H1246" s="126">
        <v>51</v>
      </c>
      <c r="J1246" s="127">
        <v>203</v>
      </c>
      <c r="K1246" s="127">
        <v>193</v>
      </c>
      <c r="R1246" s="124">
        <v>0</v>
      </c>
      <c r="S1246" s="124">
        <v>0</v>
      </c>
      <c r="T1246" s="124">
        <v>0</v>
      </c>
      <c r="U1246" s="124">
        <v>0</v>
      </c>
    </row>
    <row r="1247" spans="1:97" x14ac:dyDescent="0.3">
      <c r="A1247" s="125">
        <v>118</v>
      </c>
      <c r="B1247" s="125">
        <v>159</v>
      </c>
      <c r="D1247" s="125">
        <v>95</v>
      </c>
      <c r="E1247" s="125">
        <v>172</v>
      </c>
      <c r="G1247" s="126">
        <v>50</v>
      </c>
      <c r="H1247" s="126">
        <v>48</v>
      </c>
      <c r="J1247" s="127">
        <v>207</v>
      </c>
      <c r="K1247" s="127">
        <v>195</v>
      </c>
      <c r="R1247" s="124">
        <v>0</v>
      </c>
      <c r="S1247" s="124">
        <v>0</v>
      </c>
      <c r="T1247" s="124">
        <v>0</v>
      </c>
      <c r="U1247" s="124">
        <v>0</v>
      </c>
      <c r="AP1247" s="124">
        <f t="shared" si="3284"/>
        <v>416</v>
      </c>
      <c r="AQ1247" s="124">
        <f t="shared" ca="1" si="3413"/>
        <v>223</v>
      </c>
      <c r="AR1247" s="124">
        <f t="shared" ca="1" si="3413"/>
        <v>248</v>
      </c>
      <c r="AT1247" s="124">
        <f t="shared" ca="1" si="3414"/>
        <v>96</v>
      </c>
      <c r="AU1247" s="124">
        <f t="shared" ca="1" si="3414"/>
        <v>125</v>
      </c>
      <c r="CI1247" s="124">
        <f t="shared" ref="CI1247:CJ1247" ca="1" si="3449">IFERROR(OFFSET($D$1,$AP1247,COLUMN()-87),0)</f>
        <v>82</v>
      </c>
      <c r="CJ1247" s="124">
        <f t="shared" ca="1" si="3449"/>
        <v>179</v>
      </c>
      <c r="CL1247" s="124">
        <f t="shared" ref="CL1247:CM1247" ca="1" si="3450">IFERROR(OFFSET($A$1,$AP1247,COLUMN()-90),0)</f>
        <v>223</v>
      </c>
      <c r="CM1247" s="124">
        <f t="shared" ca="1" si="3450"/>
        <v>248</v>
      </c>
      <c r="CO1247" s="124">
        <f t="shared" ref="CO1247:CP1247" ca="1" si="3451">IFERROR(OFFSET($A$1,$AP1247,COLUMN()-93),0)</f>
        <v>223</v>
      </c>
      <c r="CP1247" s="124">
        <f t="shared" ca="1" si="3451"/>
        <v>248</v>
      </c>
      <c r="CR1247" s="124">
        <f t="shared" ref="CR1247:CS1247" ca="1" si="3452">IFERROR(OFFSET($D$1,$AP1247,COLUMN()-96),0)</f>
        <v>82</v>
      </c>
      <c r="CS1247" s="124">
        <f t="shared" ca="1" si="3452"/>
        <v>179</v>
      </c>
    </row>
    <row r="1248" spans="1:97" x14ac:dyDescent="0.3">
      <c r="A1248" s="125">
        <v>114</v>
      </c>
      <c r="B1248" s="125">
        <v>161</v>
      </c>
      <c r="D1248" s="125">
        <v>92</v>
      </c>
      <c r="E1248" s="125">
        <v>174</v>
      </c>
      <c r="G1248" s="126">
        <v>55</v>
      </c>
      <c r="H1248" s="126">
        <v>45</v>
      </c>
      <c r="J1248" s="127">
        <v>211</v>
      </c>
      <c r="K1248" s="127">
        <v>197</v>
      </c>
      <c r="R1248" s="124">
        <v>0</v>
      </c>
      <c r="S1248" s="124">
        <v>0</v>
      </c>
      <c r="T1248" s="124">
        <v>0</v>
      </c>
      <c r="U1248" s="124">
        <v>0</v>
      </c>
      <c r="AP1248" s="124">
        <f t="shared" si="3284"/>
        <v>416</v>
      </c>
      <c r="AQ1248" s="124">
        <f t="shared" ca="1" si="3419"/>
        <v>82</v>
      </c>
      <c r="AR1248" s="124">
        <f t="shared" ca="1" si="3419"/>
        <v>179</v>
      </c>
      <c r="AT1248" s="124">
        <f t="shared" ca="1" si="3420"/>
        <v>127</v>
      </c>
      <c r="AU1248" s="124">
        <f t="shared" ca="1" si="3420"/>
        <v>154</v>
      </c>
      <c r="CI1248" s="124">
        <f t="shared" ref="CI1248:CJ1248" ca="1" si="3453">IFERROR(OFFSET($G$1,$AP1248,COLUMN()-87),0)</f>
        <v>96</v>
      </c>
      <c r="CJ1248" s="124">
        <f t="shared" ca="1" si="3453"/>
        <v>125</v>
      </c>
      <c r="CL1248" s="124">
        <f t="shared" ref="CL1248:CM1248" ca="1" si="3454">IFERROR(OFFSET($J$1,$AP1248,COLUMN()-90),0)</f>
        <v>127</v>
      </c>
      <c r="CM1248" s="124">
        <f t="shared" ca="1" si="3454"/>
        <v>154</v>
      </c>
      <c r="CO1248" s="124">
        <f t="shared" ref="CO1248:CP1248" ca="1" si="3455">IFERROR(OFFSET($G$1,$AP1248,COLUMN()-93),0)</f>
        <v>96</v>
      </c>
      <c r="CP1248" s="124">
        <f t="shared" ca="1" si="3455"/>
        <v>125</v>
      </c>
      <c r="CR1248" s="124">
        <f t="shared" ref="CR1248:CS1248" ca="1" si="3456">IFERROR(OFFSET($J$1,$AP1248,COLUMN()-96),0)</f>
        <v>127</v>
      </c>
      <c r="CS1248" s="124">
        <f t="shared" ca="1" si="3456"/>
        <v>154</v>
      </c>
    </row>
    <row r="1249" spans="1:97" x14ac:dyDescent="0.3">
      <c r="A1249" s="125">
        <v>109</v>
      </c>
      <c r="B1249" s="125">
        <v>164</v>
      </c>
      <c r="D1249" s="125">
        <v>89</v>
      </c>
      <c r="E1249" s="125">
        <v>176</v>
      </c>
      <c r="G1249" s="126">
        <v>61</v>
      </c>
      <c r="H1249" s="126">
        <v>42</v>
      </c>
      <c r="J1249" s="127">
        <v>214</v>
      </c>
      <c r="K1249" s="127">
        <v>199</v>
      </c>
      <c r="R1249" s="124">
        <v>0</v>
      </c>
      <c r="S1249" s="124">
        <v>0</v>
      </c>
      <c r="T1249" s="124">
        <v>0</v>
      </c>
      <c r="U1249" s="124">
        <v>0</v>
      </c>
    </row>
    <row r="1250" spans="1:97" x14ac:dyDescent="0.3">
      <c r="A1250" s="125">
        <v>105</v>
      </c>
      <c r="B1250" s="125">
        <v>166</v>
      </c>
      <c r="D1250" s="125">
        <v>86</v>
      </c>
      <c r="E1250" s="125">
        <v>178</v>
      </c>
      <c r="G1250" s="126">
        <v>66</v>
      </c>
      <c r="H1250" s="126">
        <v>38</v>
      </c>
      <c r="J1250" s="127">
        <v>218</v>
      </c>
      <c r="K1250" s="127">
        <v>201</v>
      </c>
      <c r="R1250" s="124">
        <v>59</v>
      </c>
      <c r="S1250" s="124">
        <v>0</v>
      </c>
      <c r="T1250" s="124">
        <v>0</v>
      </c>
      <c r="U1250" s="124">
        <v>62</v>
      </c>
      <c r="AP1250" s="124">
        <f t="shared" si="3284"/>
        <v>417</v>
      </c>
      <c r="AQ1250" s="124">
        <f t="shared" ca="1" si="3413"/>
        <v>218</v>
      </c>
      <c r="AR1250" s="124">
        <f t="shared" ca="1" si="3413"/>
        <v>251</v>
      </c>
      <c r="AT1250" s="124">
        <f t="shared" ca="1" si="3414"/>
        <v>98</v>
      </c>
      <c r="AU1250" s="124">
        <f t="shared" ca="1" si="3414"/>
        <v>120</v>
      </c>
      <c r="CI1250" s="124">
        <f t="shared" ref="CI1250:CJ1250" ca="1" si="3457">IFERROR(OFFSET($D$1,$AP1250,COLUMN()-87),0)</f>
        <v>79</v>
      </c>
      <c r="CJ1250" s="124">
        <f t="shared" ca="1" si="3457"/>
        <v>181</v>
      </c>
      <c r="CL1250" s="124">
        <f t="shared" ref="CL1250:CM1250" ca="1" si="3458">IFERROR(OFFSET($A$1,$AP1250,COLUMN()-90),0)</f>
        <v>218</v>
      </c>
      <c r="CM1250" s="124">
        <f t="shared" ca="1" si="3458"/>
        <v>251</v>
      </c>
      <c r="CO1250" s="124">
        <f t="shared" ref="CO1250:CP1250" ca="1" si="3459">IFERROR(OFFSET($A$1,$AP1250,COLUMN()-93),0)</f>
        <v>218</v>
      </c>
      <c r="CP1250" s="124">
        <f t="shared" ca="1" si="3459"/>
        <v>251</v>
      </c>
      <c r="CR1250" s="124">
        <f t="shared" ref="CR1250:CS1250" ca="1" si="3460">IFERROR(OFFSET($D$1,$AP1250,COLUMN()-96),0)</f>
        <v>79</v>
      </c>
      <c r="CS1250" s="124">
        <f t="shared" ca="1" si="3460"/>
        <v>181</v>
      </c>
    </row>
    <row r="1251" spans="1:97" x14ac:dyDescent="0.3">
      <c r="A1251" s="125">
        <v>104</v>
      </c>
      <c r="B1251" s="125">
        <v>163</v>
      </c>
      <c r="D1251" s="125">
        <v>82</v>
      </c>
      <c r="E1251" s="125">
        <v>179</v>
      </c>
      <c r="G1251" s="126">
        <v>71</v>
      </c>
      <c r="H1251" s="126">
        <v>35</v>
      </c>
      <c r="J1251" s="127">
        <v>214</v>
      </c>
      <c r="K1251" s="127">
        <v>203</v>
      </c>
      <c r="R1251" s="124">
        <v>0</v>
      </c>
      <c r="S1251" s="124">
        <v>0</v>
      </c>
      <c r="T1251" s="124">
        <v>0</v>
      </c>
      <c r="U1251" s="124">
        <v>0</v>
      </c>
      <c r="AP1251" s="124">
        <f t="shared" ref="AP1251:AP1314" si="3461">+AP1248+1</f>
        <v>417</v>
      </c>
      <c r="AQ1251" s="124">
        <f t="shared" ca="1" si="3419"/>
        <v>79</v>
      </c>
      <c r="AR1251" s="124">
        <f t="shared" ca="1" si="3419"/>
        <v>181</v>
      </c>
      <c r="AT1251" s="124">
        <f t="shared" ca="1" si="3420"/>
        <v>122</v>
      </c>
      <c r="AU1251" s="124">
        <f t="shared" ca="1" si="3420"/>
        <v>156</v>
      </c>
      <c r="CI1251" s="124">
        <f t="shared" ref="CI1251:CJ1251" ca="1" si="3462">IFERROR(OFFSET($G$1,$AP1251,COLUMN()-87),0)</f>
        <v>98</v>
      </c>
      <c r="CJ1251" s="124">
        <f t="shared" ca="1" si="3462"/>
        <v>120</v>
      </c>
      <c r="CL1251" s="124">
        <f t="shared" ref="CL1251:CM1251" ca="1" si="3463">IFERROR(OFFSET($J$1,$AP1251,COLUMN()-90),0)</f>
        <v>122</v>
      </c>
      <c r="CM1251" s="124">
        <f t="shared" ca="1" si="3463"/>
        <v>156</v>
      </c>
      <c r="CO1251" s="124">
        <f t="shared" ref="CO1251:CP1251" ca="1" si="3464">IFERROR(OFFSET($G$1,$AP1251,COLUMN()-93),0)</f>
        <v>98</v>
      </c>
      <c r="CP1251" s="124">
        <f t="shared" ca="1" si="3464"/>
        <v>120</v>
      </c>
      <c r="CR1251" s="124">
        <f t="shared" ref="CR1251:CS1251" ca="1" si="3465">IFERROR(OFFSET($J$1,$AP1251,COLUMN()-96),0)</f>
        <v>122</v>
      </c>
      <c r="CS1251" s="124">
        <f t="shared" ca="1" si="3465"/>
        <v>156</v>
      </c>
    </row>
    <row r="1252" spans="1:97" x14ac:dyDescent="0.3">
      <c r="A1252" s="125">
        <v>103</v>
      </c>
      <c r="B1252" s="125">
        <v>160</v>
      </c>
      <c r="D1252" s="125">
        <v>79</v>
      </c>
      <c r="E1252" s="125">
        <v>181</v>
      </c>
      <c r="G1252" s="126">
        <v>77</v>
      </c>
      <c r="H1252" s="126">
        <v>32</v>
      </c>
      <c r="J1252" s="127">
        <v>211</v>
      </c>
      <c r="K1252" s="127">
        <v>205</v>
      </c>
      <c r="R1252" s="124">
        <v>0</v>
      </c>
      <c r="S1252" s="124">
        <v>0</v>
      </c>
      <c r="T1252" s="124">
        <v>0</v>
      </c>
      <c r="U1252" s="124">
        <v>0</v>
      </c>
    </row>
    <row r="1253" spans="1:97" x14ac:dyDescent="0.3">
      <c r="A1253" s="125">
        <v>102</v>
      </c>
      <c r="B1253" s="125">
        <v>157</v>
      </c>
      <c r="D1253" s="125">
        <v>76</v>
      </c>
      <c r="E1253" s="125">
        <v>183</v>
      </c>
      <c r="G1253" s="126">
        <v>82</v>
      </c>
      <c r="H1253" s="126">
        <v>29</v>
      </c>
      <c r="J1253" s="127">
        <v>207</v>
      </c>
      <c r="K1253" s="127">
        <v>207</v>
      </c>
      <c r="R1253" s="124">
        <v>0</v>
      </c>
      <c r="S1253" s="124">
        <v>0</v>
      </c>
      <c r="T1253" s="124">
        <v>0</v>
      </c>
      <c r="U1253" s="124">
        <v>0</v>
      </c>
      <c r="AP1253" s="124">
        <f t="shared" si="3461"/>
        <v>418</v>
      </c>
      <c r="AQ1253" s="124">
        <f t="shared" ca="1" si="3413"/>
        <v>212</v>
      </c>
      <c r="AR1253" s="124">
        <f t="shared" ca="1" si="3413"/>
        <v>254</v>
      </c>
      <c r="AT1253" s="124">
        <f t="shared" ca="1" si="3414"/>
        <v>100</v>
      </c>
      <c r="AU1253" s="124">
        <f t="shared" ca="1" si="3414"/>
        <v>116</v>
      </c>
      <c r="CI1253" s="124">
        <f t="shared" ref="CI1253:CJ1253" ca="1" si="3466">IFERROR(OFFSET($D$1,$AP1253,COLUMN()-87),0)</f>
        <v>76</v>
      </c>
      <c r="CJ1253" s="124">
        <f t="shared" ca="1" si="3466"/>
        <v>183</v>
      </c>
      <c r="CL1253" s="124">
        <f t="shared" ref="CL1253:CM1253" ca="1" si="3467">IFERROR(OFFSET($A$1,$AP1253,COLUMN()-90),0)</f>
        <v>212</v>
      </c>
      <c r="CM1253" s="124">
        <f t="shared" ca="1" si="3467"/>
        <v>254</v>
      </c>
      <c r="CO1253" s="124">
        <f t="shared" ref="CO1253:CP1253" ca="1" si="3468">IFERROR(OFFSET($A$1,$AP1253,COLUMN()-93),0)</f>
        <v>212</v>
      </c>
      <c r="CP1253" s="124">
        <f t="shared" ca="1" si="3468"/>
        <v>254</v>
      </c>
      <c r="CR1253" s="124">
        <f t="shared" ref="CR1253:CS1253" ca="1" si="3469">IFERROR(OFFSET($D$1,$AP1253,COLUMN()-96),0)</f>
        <v>76</v>
      </c>
      <c r="CS1253" s="124">
        <f t="shared" ca="1" si="3469"/>
        <v>183</v>
      </c>
    </row>
    <row r="1254" spans="1:97" x14ac:dyDescent="0.3">
      <c r="A1254" s="125">
        <v>101</v>
      </c>
      <c r="B1254" s="125">
        <v>154</v>
      </c>
      <c r="D1254" s="125">
        <v>73</v>
      </c>
      <c r="E1254" s="125">
        <v>185</v>
      </c>
      <c r="G1254" s="126">
        <v>88</v>
      </c>
      <c r="H1254" s="126">
        <v>26</v>
      </c>
      <c r="J1254" s="127">
        <v>204</v>
      </c>
      <c r="K1254" s="127">
        <v>209</v>
      </c>
      <c r="R1254" s="124">
        <v>0</v>
      </c>
      <c r="S1254" s="124">
        <v>0</v>
      </c>
      <c r="T1254" s="124">
        <v>0</v>
      </c>
      <c r="U1254" s="124">
        <v>0</v>
      </c>
      <c r="AP1254" s="124">
        <f t="shared" si="3461"/>
        <v>418</v>
      </c>
      <c r="AQ1254" s="124">
        <f t="shared" ca="1" si="3419"/>
        <v>76</v>
      </c>
      <c r="AR1254" s="124">
        <f t="shared" ca="1" si="3419"/>
        <v>183</v>
      </c>
      <c r="AT1254" s="124">
        <f t="shared" ca="1" si="3420"/>
        <v>118</v>
      </c>
      <c r="AU1254" s="124">
        <f t="shared" ca="1" si="3420"/>
        <v>159</v>
      </c>
      <c r="CI1254" s="124">
        <f t="shared" ref="CI1254:CJ1254" ca="1" si="3470">IFERROR(OFFSET($G$1,$AP1254,COLUMN()-87),0)</f>
        <v>100</v>
      </c>
      <c r="CJ1254" s="124">
        <f t="shared" ca="1" si="3470"/>
        <v>116</v>
      </c>
      <c r="CL1254" s="124">
        <f t="shared" ref="CL1254:CM1254" ca="1" si="3471">IFERROR(OFFSET($J$1,$AP1254,COLUMN()-90),0)</f>
        <v>118</v>
      </c>
      <c r="CM1254" s="124">
        <f t="shared" ca="1" si="3471"/>
        <v>159</v>
      </c>
      <c r="CO1254" s="124">
        <f t="shared" ref="CO1254:CP1254" ca="1" si="3472">IFERROR(OFFSET($G$1,$AP1254,COLUMN()-93),0)</f>
        <v>100</v>
      </c>
      <c r="CP1254" s="124">
        <f t="shared" ca="1" si="3472"/>
        <v>116</v>
      </c>
      <c r="CR1254" s="124">
        <f t="shared" ref="CR1254:CS1254" ca="1" si="3473">IFERROR(OFFSET($J$1,$AP1254,COLUMN()-96),0)</f>
        <v>118</v>
      </c>
      <c r="CS1254" s="124">
        <f t="shared" ca="1" si="3473"/>
        <v>159</v>
      </c>
    </row>
    <row r="1255" spans="1:97" x14ac:dyDescent="0.3">
      <c r="A1255" s="125">
        <v>100</v>
      </c>
      <c r="B1255" s="125">
        <v>151</v>
      </c>
      <c r="D1255" s="125">
        <v>69</v>
      </c>
      <c r="E1255" s="125">
        <v>187</v>
      </c>
      <c r="G1255" s="126">
        <v>93</v>
      </c>
      <c r="H1255" s="126">
        <v>23</v>
      </c>
      <c r="J1255" s="127">
        <v>200</v>
      </c>
      <c r="K1255" s="127">
        <v>211</v>
      </c>
      <c r="R1255" s="124">
        <v>0</v>
      </c>
      <c r="S1255" s="124">
        <v>0</v>
      </c>
      <c r="T1255" s="124">
        <v>0</v>
      </c>
      <c r="U1255" s="124">
        <v>0</v>
      </c>
    </row>
    <row r="1256" spans="1:97" x14ac:dyDescent="0.3">
      <c r="A1256" s="125">
        <v>99</v>
      </c>
      <c r="B1256" s="125">
        <v>148</v>
      </c>
      <c r="D1256" s="125">
        <v>66</v>
      </c>
      <c r="E1256" s="125">
        <v>189</v>
      </c>
      <c r="G1256" s="126">
        <v>99</v>
      </c>
      <c r="H1256" s="126">
        <v>20</v>
      </c>
      <c r="J1256" s="127">
        <v>197</v>
      </c>
      <c r="K1256" s="127">
        <v>214</v>
      </c>
      <c r="R1256" s="124">
        <v>0</v>
      </c>
      <c r="S1256" s="124">
        <v>61</v>
      </c>
      <c r="T1256" s="124">
        <v>0</v>
      </c>
      <c r="U1256" s="124">
        <v>0</v>
      </c>
      <c r="AP1256" s="124">
        <f t="shared" si="3461"/>
        <v>419</v>
      </c>
      <c r="AQ1256" s="124">
        <f t="shared" ca="1" si="3413"/>
        <v>207</v>
      </c>
      <c r="AR1256" s="124">
        <f t="shared" ca="1" si="3413"/>
        <v>257</v>
      </c>
      <c r="AT1256" s="124">
        <f t="shared" ca="1" si="3414"/>
        <v>102</v>
      </c>
      <c r="AU1256" s="124">
        <f t="shared" ca="1" si="3414"/>
        <v>112</v>
      </c>
      <c r="CI1256" s="124">
        <f t="shared" ref="CI1256:CJ1256" ca="1" si="3474">IFERROR(OFFSET($D$1,$AP1256,COLUMN()-87),0)</f>
        <v>73</v>
      </c>
      <c r="CJ1256" s="124">
        <f t="shared" ca="1" si="3474"/>
        <v>185</v>
      </c>
      <c r="CL1256" s="124">
        <f t="shared" ref="CL1256:CM1256" ca="1" si="3475">IFERROR(OFFSET($A$1,$AP1256,COLUMN()-90),0)</f>
        <v>207</v>
      </c>
      <c r="CM1256" s="124">
        <f t="shared" ca="1" si="3475"/>
        <v>257</v>
      </c>
      <c r="CO1256" s="124">
        <f t="shared" ref="CO1256:CP1256" ca="1" si="3476">IFERROR(OFFSET($A$1,$AP1256,COLUMN()-93),0)</f>
        <v>207</v>
      </c>
      <c r="CP1256" s="124">
        <f t="shared" ca="1" si="3476"/>
        <v>257</v>
      </c>
      <c r="CR1256" s="124">
        <f t="shared" ref="CR1256:CS1256" ca="1" si="3477">IFERROR(OFFSET($D$1,$AP1256,COLUMN()-96),0)</f>
        <v>73</v>
      </c>
      <c r="CS1256" s="124">
        <f t="shared" ca="1" si="3477"/>
        <v>185</v>
      </c>
    </row>
    <row r="1257" spans="1:97" x14ac:dyDescent="0.3">
      <c r="A1257" s="125">
        <v>99</v>
      </c>
      <c r="B1257" s="125">
        <v>144</v>
      </c>
      <c r="D1257" s="125">
        <v>68</v>
      </c>
      <c r="E1257" s="125">
        <v>192</v>
      </c>
      <c r="G1257" s="126">
        <v>104</v>
      </c>
      <c r="H1257" s="126">
        <v>17</v>
      </c>
      <c r="J1257" s="127">
        <v>193</v>
      </c>
      <c r="K1257" s="127">
        <v>216</v>
      </c>
      <c r="R1257" s="124">
        <v>0</v>
      </c>
      <c r="S1257" s="124">
        <v>0</v>
      </c>
      <c r="T1257" s="124">
        <v>0</v>
      </c>
      <c r="U1257" s="124">
        <v>0</v>
      </c>
      <c r="AP1257" s="124">
        <f t="shared" si="3461"/>
        <v>419</v>
      </c>
      <c r="AQ1257" s="124">
        <f t="shared" ca="1" si="3419"/>
        <v>73</v>
      </c>
      <c r="AR1257" s="124">
        <f t="shared" ca="1" si="3419"/>
        <v>185</v>
      </c>
      <c r="AT1257" s="124">
        <f t="shared" ca="1" si="3420"/>
        <v>114</v>
      </c>
      <c r="AU1257" s="124">
        <f t="shared" ca="1" si="3420"/>
        <v>161</v>
      </c>
      <c r="CI1257" s="124">
        <f t="shared" ref="CI1257:CJ1257" ca="1" si="3478">IFERROR(OFFSET($G$1,$AP1257,COLUMN()-87),0)</f>
        <v>102</v>
      </c>
      <c r="CJ1257" s="124">
        <f t="shared" ca="1" si="3478"/>
        <v>112</v>
      </c>
      <c r="CL1257" s="124">
        <f t="shared" ref="CL1257:CM1257" ca="1" si="3479">IFERROR(OFFSET($J$1,$AP1257,COLUMN()-90),0)</f>
        <v>114</v>
      </c>
      <c r="CM1257" s="124">
        <f t="shared" ca="1" si="3479"/>
        <v>161</v>
      </c>
      <c r="CO1257" s="124">
        <f t="shared" ref="CO1257:CP1257" ca="1" si="3480">IFERROR(OFFSET($G$1,$AP1257,COLUMN()-93),0)</f>
        <v>102</v>
      </c>
      <c r="CP1257" s="124">
        <f t="shared" ca="1" si="3480"/>
        <v>112</v>
      </c>
      <c r="CR1257" s="124">
        <f t="shared" ref="CR1257:CS1257" ca="1" si="3481">IFERROR(OFFSET($J$1,$AP1257,COLUMN()-96),0)</f>
        <v>114</v>
      </c>
      <c r="CS1257" s="124">
        <f t="shared" ca="1" si="3481"/>
        <v>161</v>
      </c>
    </row>
    <row r="1258" spans="1:97" x14ac:dyDescent="0.3">
      <c r="A1258" s="125">
        <v>98</v>
      </c>
      <c r="B1258" s="125">
        <v>141</v>
      </c>
      <c r="D1258" s="125">
        <v>70</v>
      </c>
      <c r="E1258" s="125">
        <v>195</v>
      </c>
      <c r="G1258" s="126">
        <v>109</v>
      </c>
      <c r="H1258" s="126">
        <v>14</v>
      </c>
      <c r="J1258" s="127">
        <v>189</v>
      </c>
      <c r="K1258" s="127">
        <v>218</v>
      </c>
      <c r="R1258" s="124">
        <v>0</v>
      </c>
      <c r="S1258" s="124">
        <v>0</v>
      </c>
      <c r="T1258" s="124">
        <v>0</v>
      </c>
      <c r="U1258" s="124">
        <v>0</v>
      </c>
    </row>
    <row r="1259" spans="1:97" x14ac:dyDescent="0.3">
      <c r="A1259" s="125">
        <v>97</v>
      </c>
      <c r="B1259" s="125">
        <v>138</v>
      </c>
      <c r="D1259" s="125">
        <v>71</v>
      </c>
      <c r="E1259" s="125">
        <v>198</v>
      </c>
      <c r="G1259" s="126">
        <v>115</v>
      </c>
      <c r="H1259" s="126">
        <v>10</v>
      </c>
      <c r="J1259" s="127">
        <v>186</v>
      </c>
      <c r="K1259" s="127">
        <v>220</v>
      </c>
      <c r="R1259" s="124">
        <v>0</v>
      </c>
      <c r="S1259" s="124">
        <v>0</v>
      </c>
      <c r="T1259" s="124">
        <v>0</v>
      </c>
      <c r="U1259" s="124">
        <v>0</v>
      </c>
      <c r="AP1259" s="124">
        <f t="shared" si="3461"/>
        <v>420</v>
      </c>
      <c r="AQ1259" s="124">
        <f t="shared" ca="1" si="3413"/>
        <v>201</v>
      </c>
      <c r="AR1259" s="124">
        <f t="shared" ca="1" si="3413"/>
        <v>260</v>
      </c>
      <c r="AT1259" s="124">
        <f t="shared" ca="1" si="3414"/>
        <v>104</v>
      </c>
      <c r="AU1259" s="124">
        <f t="shared" ca="1" si="3414"/>
        <v>107</v>
      </c>
      <c r="CI1259" s="124">
        <f t="shared" ref="CI1259:CJ1259" ca="1" si="3482">IFERROR(OFFSET($D$1,$AP1259,COLUMN()-87),0)</f>
        <v>69</v>
      </c>
      <c r="CJ1259" s="124">
        <f t="shared" ca="1" si="3482"/>
        <v>187</v>
      </c>
      <c r="CL1259" s="124">
        <f t="shared" ref="CL1259:CM1259" ca="1" si="3483">IFERROR(OFFSET($A$1,$AP1259,COLUMN()-90),0)</f>
        <v>201</v>
      </c>
      <c r="CM1259" s="124">
        <f t="shared" ca="1" si="3483"/>
        <v>260</v>
      </c>
      <c r="CO1259" s="124">
        <f t="shared" ref="CO1259:CP1259" ca="1" si="3484">IFERROR(OFFSET($A$1,$AP1259,COLUMN()-93),0)</f>
        <v>201</v>
      </c>
      <c r="CP1259" s="124">
        <f t="shared" ca="1" si="3484"/>
        <v>260</v>
      </c>
      <c r="CR1259" s="124">
        <f t="shared" ref="CR1259:CS1259" ca="1" si="3485">IFERROR(OFFSET($D$1,$AP1259,COLUMN()-96),0)</f>
        <v>69</v>
      </c>
      <c r="CS1259" s="124">
        <f t="shared" ca="1" si="3485"/>
        <v>187</v>
      </c>
    </row>
    <row r="1260" spans="1:97" x14ac:dyDescent="0.3">
      <c r="A1260" s="125">
        <v>96</v>
      </c>
      <c r="B1260" s="125">
        <v>135</v>
      </c>
      <c r="D1260" s="125">
        <v>73</v>
      </c>
      <c r="E1260" s="125">
        <v>201</v>
      </c>
      <c r="G1260" s="126">
        <v>120</v>
      </c>
      <c r="H1260" s="126">
        <v>7</v>
      </c>
      <c r="J1260" s="127">
        <v>182</v>
      </c>
      <c r="K1260" s="127">
        <v>222</v>
      </c>
      <c r="R1260" s="124">
        <v>0</v>
      </c>
      <c r="S1260" s="124">
        <v>0</v>
      </c>
      <c r="T1260" s="124">
        <v>0</v>
      </c>
      <c r="U1260" s="124">
        <v>0</v>
      </c>
      <c r="AP1260" s="124">
        <f t="shared" si="3461"/>
        <v>420</v>
      </c>
      <c r="AQ1260" s="124">
        <f t="shared" ca="1" si="3419"/>
        <v>69</v>
      </c>
      <c r="AR1260" s="124">
        <f t="shared" ca="1" si="3419"/>
        <v>187</v>
      </c>
      <c r="AT1260" s="124">
        <f t="shared" ca="1" si="3420"/>
        <v>109</v>
      </c>
      <c r="AU1260" s="124">
        <f t="shared" ca="1" si="3420"/>
        <v>164</v>
      </c>
      <c r="CI1260" s="124">
        <f t="shared" ref="CI1260:CJ1260" ca="1" si="3486">IFERROR(OFFSET($G$1,$AP1260,COLUMN()-87),0)</f>
        <v>104</v>
      </c>
      <c r="CJ1260" s="124">
        <f t="shared" ca="1" si="3486"/>
        <v>107</v>
      </c>
      <c r="CL1260" s="124">
        <f t="shared" ref="CL1260:CM1260" ca="1" si="3487">IFERROR(OFFSET($J$1,$AP1260,COLUMN()-90),0)</f>
        <v>109</v>
      </c>
      <c r="CM1260" s="124">
        <f t="shared" ca="1" si="3487"/>
        <v>164</v>
      </c>
      <c r="CO1260" s="124">
        <f t="shared" ref="CO1260:CP1260" ca="1" si="3488">IFERROR(OFFSET($G$1,$AP1260,COLUMN()-93),0)</f>
        <v>104</v>
      </c>
      <c r="CP1260" s="124">
        <f t="shared" ca="1" si="3488"/>
        <v>107</v>
      </c>
      <c r="CR1260" s="124">
        <f t="shared" ref="CR1260:CS1260" ca="1" si="3489">IFERROR(OFFSET($J$1,$AP1260,COLUMN()-96),0)</f>
        <v>109</v>
      </c>
      <c r="CS1260" s="124">
        <f t="shared" ca="1" si="3489"/>
        <v>164</v>
      </c>
    </row>
    <row r="1261" spans="1:97" x14ac:dyDescent="0.3">
      <c r="A1261" s="125">
        <v>95</v>
      </c>
      <c r="B1261" s="125">
        <v>132</v>
      </c>
      <c r="D1261" s="125">
        <v>75</v>
      </c>
      <c r="E1261" s="125">
        <v>204</v>
      </c>
      <c r="G1261" s="126">
        <v>126</v>
      </c>
      <c r="H1261" s="126">
        <v>4</v>
      </c>
      <c r="J1261" s="127">
        <v>179</v>
      </c>
      <c r="K1261" s="127">
        <v>224</v>
      </c>
      <c r="R1261" s="124">
        <v>0</v>
      </c>
      <c r="S1261" s="124">
        <v>0</v>
      </c>
      <c r="T1261" s="124">
        <v>0</v>
      </c>
      <c r="U1261" s="124">
        <v>0</v>
      </c>
    </row>
    <row r="1262" spans="1:97" x14ac:dyDescent="0.3">
      <c r="A1262" s="125">
        <v>94</v>
      </c>
      <c r="B1262" s="125">
        <v>129</v>
      </c>
      <c r="D1262" s="125">
        <v>77</v>
      </c>
      <c r="E1262" s="125">
        <v>208</v>
      </c>
      <c r="G1262" s="126">
        <v>131</v>
      </c>
      <c r="H1262" s="126">
        <v>1</v>
      </c>
      <c r="J1262" s="127">
        <v>175</v>
      </c>
      <c r="K1262" s="127">
        <v>226</v>
      </c>
      <c r="R1262" s="124">
        <v>57</v>
      </c>
      <c r="S1262" s="124">
        <v>0</v>
      </c>
      <c r="T1262" s="124">
        <v>54</v>
      </c>
      <c r="U1262" s="124">
        <v>64</v>
      </c>
      <c r="AP1262" s="124">
        <f t="shared" si="3461"/>
        <v>421</v>
      </c>
      <c r="AQ1262" s="124">
        <f t="shared" ca="1" si="3413"/>
        <v>196</v>
      </c>
      <c r="AR1262" s="124">
        <f t="shared" ca="1" si="3413"/>
        <v>264</v>
      </c>
      <c r="AT1262" s="124">
        <f t="shared" ca="1" si="3414"/>
        <v>106</v>
      </c>
      <c r="AU1262" s="124">
        <f t="shared" ca="1" si="3414"/>
        <v>103</v>
      </c>
      <c r="CI1262" s="124">
        <f t="shared" ref="CI1262:CJ1262" ca="1" si="3490">IFERROR(OFFSET($D$1,$AP1262,COLUMN()-87),0)</f>
        <v>66</v>
      </c>
      <c r="CJ1262" s="124">
        <f t="shared" ca="1" si="3490"/>
        <v>189</v>
      </c>
      <c r="CL1262" s="124">
        <f t="shared" ref="CL1262:CM1262" ca="1" si="3491">IFERROR(OFFSET($A$1,$AP1262,COLUMN()-90),0)</f>
        <v>196</v>
      </c>
      <c r="CM1262" s="124">
        <f t="shared" ca="1" si="3491"/>
        <v>264</v>
      </c>
      <c r="CO1262" s="124">
        <f t="shared" ref="CO1262:CP1262" ca="1" si="3492">IFERROR(OFFSET($A$1,$AP1262,COLUMN()-93),0)</f>
        <v>196</v>
      </c>
      <c r="CP1262" s="124">
        <f t="shared" ca="1" si="3492"/>
        <v>264</v>
      </c>
      <c r="CR1262" s="124">
        <f t="shared" ref="CR1262:CS1262" ca="1" si="3493">IFERROR(OFFSET($D$1,$AP1262,COLUMN()-96),0)</f>
        <v>66</v>
      </c>
      <c r="CS1262" s="124">
        <f t="shared" ca="1" si="3493"/>
        <v>189</v>
      </c>
    </row>
    <row r="1263" spans="1:97" x14ac:dyDescent="0.3">
      <c r="A1263" s="125">
        <v>96</v>
      </c>
      <c r="B1263" s="125">
        <v>125</v>
      </c>
      <c r="D1263" s="125">
        <v>78</v>
      </c>
      <c r="E1263" s="125">
        <v>211</v>
      </c>
      <c r="G1263" s="126">
        <v>131</v>
      </c>
      <c r="H1263" s="126">
        <v>5</v>
      </c>
      <c r="J1263" s="127">
        <v>179</v>
      </c>
      <c r="K1263" s="127">
        <v>224</v>
      </c>
      <c r="R1263" s="124">
        <v>0</v>
      </c>
      <c r="S1263" s="124">
        <v>0</v>
      </c>
      <c r="T1263" s="124">
        <v>0</v>
      </c>
      <c r="U1263" s="124">
        <v>0</v>
      </c>
      <c r="AP1263" s="124">
        <f t="shared" si="3461"/>
        <v>421</v>
      </c>
      <c r="AQ1263" s="124">
        <f t="shared" ca="1" si="3419"/>
        <v>66</v>
      </c>
      <c r="AR1263" s="124">
        <f t="shared" ca="1" si="3419"/>
        <v>189</v>
      </c>
      <c r="AT1263" s="124">
        <f t="shared" ca="1" si="3420"/>
        <v>105</v>
      </c>
      <c r="AU1263" s="124">
        <f t="shared" ca="1" si="3420"/>
        <v>166</v>
      </c>
      <c r="CI1263" s="124">
        <f t="shared" ref="CI1263:CJ1263" ca="1" si="3494">IFERROR(OFFSET($G$1,$AP1263,COLUMN()-87),0)</f>
        <v>106</v>
      </c>
      <c r="CJ1263" s="124">
        <f t="shared" ca="1" si="3494"/>
        <v>103</v>
      </c>
      <c r="CL1263" s="124">
        <f t="shared" ref="CL1263:CM1263" ca="1" si="3495">IFERROR(OFFSET($J$1,$AP1263,COLUMN()-90),0)</f>
        <v>105</v>
      </c>
      <c r="CM1263" s="124">
        <f t="shared" ca="1" si="3495"/>
        <v>166</v>
      </c>
      <c r="CO1263" s="124">
        <f t="shared" ref="CO1263:CP1263" ca="1" si="3496">IFERROR(OFFSET($G$1,$AP1263,COLUMN()-93),0)</f>
        <v>106</v>
      </c>
      <c r="CP1263" s="124">
        <f t="shared" ca="1" si="3496"/>
        <v>103</v>
      </c>
      <c r="CR1263" s="124">
        <f t="shared" ref="CR1263:CS1263" ca="1" si="3497">IFERROR(OFFSET($J$1,$AP1263,COLUMN()-96),0)</f>
        <v>105</v>
      </c>
      <c r="CS1263" s="124">
        <f t="shared" ca="1" si="3497"/>
        <v>166</v>
      </c>
    </row>
    <row r="1264" spans="1:97" x14ac:dyDescent="0.3">
      <c r="A1264" s="125">
        <v>98</v>
      </c>
      <c r="B1264" s="125">
        <v>120</v>
      </c>
      <c r="D1264" s="125">
        <v>80</v>
      </c>
      <c r="E1264" s="125">
        <v>214</v>
      </c>
      <c r="G1264" s="126">
        <v>131</v>
      </c>
      <c r="H1264" s="126">
        <v>9</v>
      </c>
      <c r="J1264" s="127">
        <v>182</v>
      </c>
      <c r="K1264" s="127">
        <v>222</v>
      </c>
      <c r="R1264" s="124">
        <v>0</v>
      </c>
      <c r="S1264" s="124">
        <v>0</v>
      </c>
      <c r="T1264" s="124">
        <v>0</v>
      </c>
      <c r="U1264" s="124">
        <v>0</v>
      </c>
    </row>
    <row r="1265" spans="1:97" x14ac:dyDescent="0.3">
      <c r="A1265" s="125">
        <v>100</v>
      </c>
      <c r="B1265" s="125">
        <v>116</v>
      </c>
      <c r="D1265" s="125">
        <v>82</v>
      </c>
      <c r="E1265" s="125">
        <v>217</v>
      </c>
      <c r="G1265" s="126">
        <v>131</v>
      </c>
      <c r="H1265" s="126">
        <v>14</v>
      </c>
      <c r="J1265" s="127">
        <v>186</v>
      </c>
      <c r="K1265" s="127">
        <v>220</v>
      </c>
      <c r="R1265" s="124">
        <v>0</v>
      </c>
      <c r="S1265" s="124">
        <v>0</v>
      </c>
      <c r="T1265" s="124">
        <v>0</v>
      </c>
      <c r="U1265" s="124">
        <v>0</v>
      </c>
      <c r="AP1265" s="124">
        <f t="shared" si="3461"/>
        <v>422</v>
      </c>
      <c r="AQ1265" s="124">
        <f t="shared" ca="1" si="3413"/>
        <v>191</v>
      </c>
      <c r="AR1265" s="124">
        <f t="shared" ca="1" si="3413"/>
        <v>267</v>
      </c>
      <c r="AT1265" s="124">
        <f t="shared" ca="1" si="3414"/>
        <v>108</v>
      </c>
      <c r="AU1265" s="124">
        <f t="shared" ca="1" si="3414"/>
        <v>99</v>
      </c>
      <c r="CI1265" s="124">
        <f t="shared" ref="CI1265:CJ1265" ca="1" si="3498">IFERROR(OFFSET($D$1,$AP1265,COLUMN()-87),0)</f>
        <v>64</v>
      </c>
      <c r="CJ1265" s="124">
        <f t="shared" ca="1" si="3498"/>
        <v>186</v>
      </c>
      <c r="CL1265" s="124">
        <f t="shared" ref="CL1265:CM1265" ca="1" si="3499">IFERROR(OFFSET($A$1,$AP1265,COLUMN()-90),0)</f>
        <v>191</v>
      </c>
      <c r="CM1265" s="124">
        <f t="shared" ca="1" si="3499"/>
        <v>267</v>
      </c>
      <c r="CO1265" s="124">
        <f t="shared" ref="CO1265:CP1265" ca="1" si="3500">IFERROR(OFFSET($A$1,$AP1265,COLUMN()-93),0)</f>
        <v>191</v>
      </c>
      <c r="CP1265" s="124">
        <f t="shared" ca="1" si="3500"/>
        <v>267</v>
      </c>
      <c r="CR1265" s="124">
        <f t="shared" ref="CR1265:CS1265" ca="1" si="3501">IFERROR(OFFSET($D$1,$AP1265,COLUMN()-96),0)</f>
        <v>64</v>
      </c>
      <c r="CS1265" s="124">
        <f t="shared" ca="1" si="3501"/>
        <v>186</v>
      </c>
    </row>
    <row r="1266" spans="1:97" x14ac:dyDescent="0.3">
      <c r="A1266" s="125">
        <v>102</v>
      </c>
      <c r="B1266" s="125">
        <v>112</v>
      </c>
      <c r="D1266" s="125">
        <v>84</v>
      </c>
      <c r="E1266" s="125">
        <v>220</v>
      </c>
      <c r="G1266" s="126">
        <v>131</v>
      </c>
      <c r="H1266" s="126">
        <v>18</v>
      </c>
      <c r="J1266" s="127">
        <v>189</v>
      </c>
      <c r="K1266" s="127">
        <v>218</v>
      </c>
      <c r="R1266" s="124">
        <v>0</v>
      </c>
      <c r="S1266" s="124">
        <v>0</v>
      </c>
      <c r="T1266" s="124">
        <v>0</v>
      </c>
      <c r="U1266" s="124">
        <v>0</v>
      </c>
      <c r="AP1266" s="124">
        <f t="shared" si="3461"/>
        <v>422</v>
      </c>
      <c r="AQ1266" s="124">
        <f t="shared" ca="1" si="3419"/>
        <v>64</v>
      </c>
      <c r="AR1266" s="124">
        <f t="shared" ca="1" si="3419"/>
        <v>186</v>
      </c>
      <c r="AT1266" s="124">
        <f t="shared" ca="1" si="3420"/>
        <v>102</v>
      </c>
      <c r="AU1266" s="124">
        <f t="shared" ca="1" si="3420"/>
        <v>168</v>
      </c>
      <c r="CI1266" s="124">
        <f t="shared" ref="CI1266:CJ1266" ca="1" si="3502">IFERROR(OFFSET($G$1,$AP1266,COLUMN()-87),0)</f>
        <v>108</v>
      </c>
      <c r="CJ1266" s="124">
        <f t="shared" ca="1" si="3502"/>
        <v>99</v>
      </c>
      <c r="CL1266" s="124">
        <f t="shared" ref="CL1266:CM1266" ca="1" si="3503">IFERROR(OFFSET($J$1,$AP1266,COLUMN()-90),0)</f>
        <v>102</v>
      </c>
      <c r="CM1266" s="124">
        <f t="shared" ca="1" si="3503"/>
        <v>168</v>
      </c>
      <c r="CO1266" s="124">
        <f t="shared" ref="CO1266:CP1266" ca="1" si="3504">IFERROR(OFFSET($G$1,$AP1266,COLUMN()-93),0)</f>
        <v>108</v>
      </c>
      <c r="CP1266" s="124">
        <f t="shared" ca="1" si="3504"/>
        <v>99</v>
      </c>
      <c r="CR1266" s="124">
        <f t="shared" ref="CR1266:CS1266" ca="1" si="3505">IFERROR(OFFSET($J$1,$AP1266,COLUMN()-96),0)</f>
        <v>102</v>
      </c>
      <c r="CS1266" s="124">
        <f t="shared" ca="1" si="3505"/>
        <v>168</v>
      </c>
    </row>
    <row r="1267" spans="1:97" x14ac:dyDescent="0.3">
      <c r="A1267" s="125">
        <v>104</v>
      </c>
      <c r="B1267" s="125">
        <v>107</v>
      </c>
      <c r="D1267" s="125">
        <v>85</v>
      </c>
      <c r="E1267" s="125">
        <v>223</v>
      </c>
      <c r="G1267" s="126">
        <v>131</v>
      </c>
      <c r="H1267" s="126">
        <v>22</v>
      </c>
      <c r="J1267" s="127">
        <v>193</v>
      </c>
      <c r="K1267" s="127">
        <v>216</v>
      </c>
      <c r="R1267" s="124">
        <v>0</v>
      </c>
      <c r="S1267" s="124">
        <v>0</v>
      </c>
      <c r="T1267" s="124">
        <v>0</v>
      </c>
      <c r="U1267" s="124">
        <v>0</v>
      </c>
    </row>
    <row r="1268" spans="1:97" x14ac:dyDescent="0.3">
      <c r="A1268" s="125">
        <v>106</v>
      </c>
      <c r="B1268" s="125">
        <v>103</v>
      </c>
      <c r="D1268" s="125">
        <v>87</v>
      </c>
      <c r="E1268" s="125">
        <v>226</v>
      </c>
      <c r="G1268" s="126">
        <v>131</v>
      </c>
      <c r="H1268" s="126">
        <v>26</v>
      </c>
      <c r="J1268" s="127">
        <v>197</v>
      </c>
      <c r="K1268" s="127">
        <v>214</v>
      </c>
      <c r="R1268" s="124">
        <v>0</v>
      </c>
      <c r="S1268" s="124">
        <v>64</v>
      </c>
      <c r="T1268" s="124">
        <v>0</v>
      </c>
      <c r="U1268" s="124">
        <v>0</v>
      </c>
      <c r="AP1268" s="124">
        <f t="shared" si="3461"/>
        <v>423</v>
      </c>
      <c r="AQ1268" s="124">
        <f t="shared" ca="1" si="3413"/>
        <v>185</v>
      </c>
      <c r="AR1268" s="124">
        <f t="shared" ca="1" si="3413"/>
        <v>270</v>
      </c>
      <c r="AT1268" s="124">
        <f t="shared" ca="1" si="3414"/>
        <v>110</v>
      </c>
      <c r="AU1268" s="124">
        <f t="shared" ca="1" si="3414"/>
        <v>94</v>
      </c>
      <c r="CI1268" s="124">
        <f t="shared" ref="CI1268:CJ1268" ca="1" si="3506">IFERROR(OFFSET($D$1,$AP1268,COLUMN()-87),0)</f>
        <v>62</v>
      </c>
      <c r="CJ1268" s="124">
        <f t="shared" ca="1" si="3506"/>
        <v>183</v>
      </c>
      <c r="CL1268" s="124">
        <f t="shared" ref="CL1268:CM1268" ca="1" si="3507">IFERROR(OFFSET($A$1,$AP1268,COLUMN()-90),0)</f>
        <v>185</v>
      </c>
      <c r="CM1268" s="124">
        <f t="shared" ca="1" si="3507"/>
        <v>270</v>
      </c>
      <c r="CO1268" s="124">
        <f t="shared" ref="CO1268:CP1268" ca="1" si="3508">IFERROR(OFFSET($A$1,$AP1268,COLUMN()-93),0)</f>
        <v>185</v>
      </c>
      <c r="CP1268" s="124">
        <f t="shared" ca="1" si="3508"/>
        <v>270</v>
      </c>
      <c r="CR1268" s="124">
        <f t="shared" ref="CR1268:CS1268" ca="1" si="3509">IFERROR(OFFSET($D$1,$AP1268,COLUMN()-96),0)</f>
        <v>62</v>
      </c>
      <c r="CS1268" s="124">
        <f t="shared" ca="1" si="3509"/>
        <v>183</v>
      </c>
    </row>
    <row r="1269" spans="1:97" x14ac:dyDescent="0.3">
      <c r="A1269" s="125">
        <v>108</v>
      </c>
      <c r="B1269" s="125">
        <v>99</v>
      </c>
      <c r="D1269" s="125">
        <v>89</v>
      </c>
      <c r="E1269" s="125">
        <v>223</v>
      </c>
      <c r="G1269" s="126">
        <v>131</v>
      </c>
      <c r="H1269" s="126">
        <v>30</v>
      </c>
      <c r="J1269" s="127">
        <v>200</v>
      </c>
      <c r="K1269" s="127">
        <v>211</v>
      </c>
      <c r="R1269" s="124">
        <v>0</v>
      </c>
      <c r="S1269" s="124">
        <v>0</v>
      </c>
      <c r="T1269" s="124">
        <v>0</v>
      </c>
      <c r="U1269" s="124">
        <v>0</v>
      </c>
      <c r="AP1269" s="124">
        <f t="shared" si="3461"/>
        <v>423</v>
      </c>
      <c r="AQ1269" s="124">
        <f t="shared" ca="1" si="3419"/>
        <v>62</v>
      </c>
      <c r="AR1269" s="124">
        <f t="shared" ca="1" si="3419"/>
        <v>183</v>
      </c>
      <c r="AT1269" s="124">
        <f t="shared" ca="1" si="3420"/>
        <v>99</v>
      </c>
      <c r="AU1269" s="124">
        <f t="shared" ca="1" si="3420"/>
        <v>170</v>
      </c>
      <c r="CI1269" s="124">
        <f t="shared" ref="CI1269:CJ1269" ca="1" si="3510">IFERROR(OFFSET($G$1,$AP1269,COLUMN()-87),0)</f>
        <v>110</v>
      </c>
      <c r="CJ1269" s="124">
        <f t="shared" ca="1" si="3510"/>
        <v>94</v>
      </c>
      <c r="CL1269" s="124">
        <f t="shared" ref="CL1269:CM1269" ca="1" si="3511">IFERROR(OFFSET($J$1,$AP1269,COLUMN()-90),0)</f>
        <v>99</v>
      </c>
      <c r="CM1269" s="124">
        <f t="shared" ca="1" si="3511"/>
        <v>170</v>
      </c>
      <c r="CO1269" s="124">
        <f t="shared" ref="CO1269:CP1269" ca="1" si="3512">IFERROR(OFFSET($G$1,$AP1269,COLUMN()-93),0)</f>
        <v>110</v>
      </c>
      <c r="CP1269" s="124">
        <f t="shared" ca="1" si="3512"/>
        <v>94</v>
      </c>
      <c r="CR1269" s="124">
        <f t="shared" ref="CR1269:CS1269" ca="1" si="3513">IFERROR(OFFSET($J$1,$AP1269,COLUMN()-96),0)</f>
        <v>99</v>
      </c>
      <c r="CS1269" s="124">
        <f t="shared" ca="1" si="3513"/>
        <v>170</v>
      </c>
    </row>
    <row r="1270" spans="1:97" x14ac:dyDescent="0.3">
      <c r="A1270" s="125">
        <v>110</v>
      </c>
      <c r="B1270" s="125">
        <v>94</v>
      </c>
      <c r="D1270" s="125">
        <v>91</v>
      </c>
      <c r="E1270" s="125">
        <v>219</v>
      </c>
      <c r="G1270" s="126">
        <v>131</v>
      </c>
      <c r="H1270" s="126">
        <v>34</v>
      </c>
      <c r="J1270" s="127">
        <v>204</v>
      </c>
      <c r="K1270" s="127">
        <v>209</v>
      </c>
      <c r="R1270" s="124">
        <v>0</v>
      </c>
      <c r="S1270" s="124">
        <v>0</v>
      </c>
      <c r="T1270" s="124">
        <v>0</v>
      </c>
      <c r="U1270" s="124">
        <v>0</v>
      </c>
    </row>
    <row r="1271" spans="1:97" x14ac:dyDescent="0.3">
      <c r="A1271" s="125">
        <v>113</v>
      </c>
      <c r="B1271" s="125">
        <v>90</v>
      </c>
      <c r="D1271" s="125">
        <v>93</v>
      </c>
      <c r="E1271" s="125">
        <v>216</v>
      </c>
      <c r="G1271" s="126">
        <v>131</v>
      </c>
      <c r="H1271" s="126">
        <v>39</v>
      </c>
      <c r="J1271" s="127">
        <v>207</v>
      </c>
      <c r="K1271" s="127">
        <v>207</v>
      </c>
      <c r="R1271" s="124">
        <v>0</v>
      </c>
      <c r="S1271" s="124">
        <v>0</v>
      </c>
      <c r="T1271" s="124">
        <v>0</v>
      </c>
      <c r="U1271" s="124">
        <v>0</v>
      </c>
      <c r="AP1271" s="124">
        <f t="shared" si="3461"/>
        <v>424</v>
      </c>
      <c r="AQ1271" s="124">
        <f t="shared" ca="1" si="3413"/>
        <v>180</v>
      </c>
      <c r="AR1271" s="124">
        <f t="shared" ca="1" si="3413"/>
        <v>273</v>
      </c>
      <c r="AT1271" s="124">
        <f t="shared" ca="1" si="3414"/>
        <v>113</v>
      </c>
      <c r="AU1271" s="124">
        <f t="shared" ca="1" si="3414"/>
        <v>90</v>
      </c>
      <c r="CI1271" s="124">
        <f t="shared" ref="CI1271:CJ1271" ca="1" si="3514">IFERROR(OFFSET($D$1,$AP1271,COLUMN()-87),0)</f>
        <v>61</v>
      </c>
      <c r="CJ1271" s="124">
        <f t="shared" ca="1" si="3514"/>
        <v>180</v>
      </c>
      <c r="CL1271" s="124">
        <f t="shared" ref="CL1271:CM1271" ca="1" si="3515">IFERROR(OFFSET($A$1,$AP1271,COLUMN()-90),0)</f>
        <v>180</v>
      </c>
      <c r="CM1271" s="124">
        <f t="shared" ca="1" si="3515"/>
        <v>273</v>
      </c>
      <c r="CO1271" s="124">
        <f t="shared" ref="CO1271:CP1271" ca="1" si="3516">IFERROR(OFFSET($A$1,$AP1271,COLUMN()-93),0)</f>
        <v>180</v>
      </c>
      <c r="CP1271" s="124">
        <f t="shared" ca="1" si="3516"/>
        <v>273</v>
      </c>
      <c r="CR1271" s="124">
        <f t="shared" ref="CR1271:CS1271" ca="1" si="3517">IFERROR(OFFSET($D$1,$AP1271,COLUMN()-96),0)</f>
        <v>61</v>
      </c>
      <c r="CS1271" s="124">
        <f t="shared" ca="1" si="3517"/>
        <v>180</v>
      </c>
    </row>
    <row r="1272" spans="1:97" x14ac:dyDescent="0.3">
      <c r="A1272" s="125">
        <v>115</v>
      </c>
      <c r="B1272" s="125">
        <v>86</v>
      </c>
      <c r="D1272" s="125">
        <v>95</v>
      </c>
      <c r="E1272" s="125">
        <v>213</v>
      </c>
      <c r="G1272" s="126">
        <v>131</v>
      </c>
      <c r="H1272" s="126">
        <v>43</v>
      </c>
      <c r="J1272" s="127">
        <v>211</v>
      </c>
      <c r="K1272" s="127">
        <v>205</v>
      </c>
      <c r="R1272" s="124">
        <v>0</v>
      </c>
      <c r="S1272" s="124">
        <v>0</v>
      </c>
      <c r="T1272" s="124">
        <v>0</v>
      </c>
      <c r="U1272" s="124">
        <v>0</v>
      </c>
      <c r="AP1272" s="124">
        <f t="shared" si="3461"/>
        <v>424</v>
      </c>
      <c r="AQ1272" s="124">
        <f t="shared" ca="1" si="3419"/>
        <v>61</v>
      </c>
      <c r="AR1272" s="124">
        <f t="shared" ca="1" si="3419"/>
        <v>180</v>
      </c>
      <c r="AT1272" s="124">
        <f t="shared" ca="1" si="3420"/>
        <v>95</v>
      </c>
      <c r="AU1272" s="124">
        <f t="shared" ca="1" si="3420"/>
        <v>172</v>
      </c>
      <c r="CI1272" s="124">
        <f t="shared" ref="CI1272:CJ1272" ca="1" si="3518">IFERROR(OFFSET($G$1,$AP1272,COLUMN()-87),0)</f>
        <v>113</v>
      </c>
      <c r="CJ1272" s="124">
        <f t="shared" ca="1" si="3518"/>
        <v>90</v>
      </c>
      <c r="CL1272" s="124">
        <f t="shared" ref="CL1272:CM1272" ca="1" si="3519">IFERROR(OFFSET($J$1,$AP1272,COLUMN()-90),0)</f>
        <v>95</v>
      </c>
      <c r="CM1272" s="124">
        <f t="shared" ca="1" si="3519"/>
        <v>172</v>
      </c>
      <c r="CO1272" s="124">
        <f t="shared" ref="CO1272:CP1272" ca="1" si="3520">IFERROR(OFFSET($G$1,$AP1272,COLUMN()-93),0)</f>
        <v>113</v>
      </c>
      <c r="CP1272" s="124">
        <f t="shared" ca="1" si="3520"/>
        <v>90</v>
      </c>
      <c r="CR1272" s="124">
        <f t="shared" ref="CR1272:CS1272" ca="1" si="3521">IFERROR(OFFSET($J$1,$AP1272,COLUMN()-96),0)</f>
        <v>95</v>
      </c>
      <c r="CS1272" s="124">
        <f t="shared" ca="1" si="3521"/>
        <v>172</v>
      </c>
    </row>
    <row r="1273" spans="1:97" x14ac:dyDescent="0.3">
      <c r="A1273" s="125">
        <v>117</v>
      </c>
      <c r="B1273" s="125">
        <v>81</v>
      </c>
      <c r="D1273" s="125">
        <v>97</v>
      </c>
      <c r="E1273" s="125">
        <v>209</v>
      </c>
      <c r="G1273" s="126">
        <v>131</v>
      </c>
      <c r="H1273" s="126">
        <v>47</v>
      </c>
      <c r="J1273" s="127">
        <v>214</v>
      </c>
      <c r="K1273" s="127">
        <v>203</v>
      </c>
      <c r="R1273" s="124">
        <v>0</v>
      </c>
      <c r="S1273" s="124">
        <v>0</v>
      </c>
      <c r="T1273" s="124">
        <v>0</v>
      </c>
      <c r="U1273" s="124">
        <v>0</v>
      </c>
    </row>
    <row r="1274" spans="1:97" x14ac:dyDescent="0.3">
      <c r="A1274" s="125">
        <v>119</v>
      </c>
      <c r="B1274" s="125">
        <v>77</v>
      </c>
      <c r="D1274" s="125">
        <v>99</v>
      </c>
      <c r="E1274" s="125">
        <v>206</v>
      </c>
      <c r="G1274" s="126">
        <v>131</v>
      </c>
      <c r="H1274" s="126">
        <v>51</v>
      </c>
      <c r="J1274" s="127">
        <v>218</v>
      </c>
      <c r="K1274" s="127">
        <v>201</v>
      </c>
      <c r="R1274" s="124">
        <v>0</v>
      </c>
      <c r="S1274" s="124">
        <v>0</v>
      </c>
      <c r="T1274" s="124">
        <v>55</v>
      </c>
      <c r="U1274" s="124">
        <v>62</v>
      </c>
      <c r="AP1274" s="124">
        <f t="shared" si="3461"/>
        <v>425</v>
      </c>
      <c r="AQ1274" s="124">
        <f t="shared" ca="1" si="3413"/>
        <v>174</v>
      </c>
      <c r="AR1274" s="124">
        <f t="shared" ca="1" si="3413"/>
        <v>276</v>
      </c>
      <c r="AT1274" s="124">
        <f t="shared" ca="1" si="3414"/>
        <v>115</v>
      </c>
      <c r="AU1274" s="124">
        <f t="shared" ca="1" si="3414"/>
        <v>86</v>
      </c>
      <c r="CI1274" s="124">
        <f t="shared" ref="CI1274:CJ1274" ca="1" si="3522">IFERROR(OFFSET($D$1,$AP1274,COLUMN()-87),0)</f>
        <v>59</v>
      </c>
      <c r="CJ1274" s="124">
        <f t="shared" ca="1" si="3522"/>
        <v>176</v>
      </c>
      <c r="CL1274" s="124">
        <f t="shared" ref="CL1274:CM1274" ca="1" si="3523">IFERROR(OFFSET($A$1,$AP1274,COLUMN()-90),0)</f>
        <v>174</v>
      </c>
      <c r="CM1274" s="124">
        <f t="shared" ca="1" si="3523"/>
        <v>276</v>
      </c>
      <c r="CO1274" s="124">
        <f t="shared" ref="CO1274:CP1274" ca="1" si="3524">IFERROR(OFFSET($A$1,$AP1274,COLUMN()-93),0)</f>
        <v>174</v>
      </c>
      <c r="CP1274" s="124">
        <f t="shared" ca="1" si="3524"/>
        <v>276</v>
      </c>
      <c r="CR1274" s="124">
        <f t="shared" ref="CR1274:CS1274" ca="1" si="3525">IFERROR(OFFSET($D$1,$AP1274,COLUMN()-96),0)</f>
        <v>59</v>
      </c>
      <c r="CS1274" s="124">
        <f t="shared" ca="1" si="3525"/>
        <v>176</v>
      </c>
    </row>
    <row r="1275" spans="1:97" x14ac:dyDescent="0.3">
      <c r="A1275" s="125">
        <v>121</v>
      </c>
      <c r="B1275" s="125">
        <v>73</v>
      </c>
      <c r="D1275" s="125">
        <v>101</v>
      </c>
      <c r="E1275" s="125">
        <v>203</v>
      </c>
      <c r="G1275" s="126">
        <v>131</v>
      </c>
      <c r="H1275" s="126">
        <v>47</v>
      </c>
      <c r="J1275" s="127">
        <v>214</v>
      </c>
      <c r="K1275" s="127">
        <v>199</v>
      </c>
      <c r="R1275" s="124">
        <v>0</v>
      </c>
      <c r="S1275" s="124">
        <v>0</v>
      </c>
      <c r="T1275" s="124">
        <v>0</v>
      </c>
      <c r="U1275" s="124">
        <v>0</v>
      </c>
      <c r="AP1275" s="124">
        <f t="shared" si="3461"/>
        <v>425</v>
      </c>
      <c r="AQ1275" s="124">
        <f t="shared" ca="1" si="3419"/>
        <v>59</v>
      </c>
      <c r="AR1275" s="124">
        <f t="shared" ca="1" si="3419"/>
        <v>176</v>
      </c>
      <c r="AT1275" s="124">
        <f t="shared" ca="1" si="3420"/>
        <v>92</v>
      </c>
      <c r="AU1275" s="124">
        <f t="shared" ca="1" si="3420"/>
        <v>174</v>
      </c>
      <c r="CI1275" s="124">
        <f t="shared" ref="CI1275:CJ1275" ca="1" si="3526">IFERROR(OFFSET($G$1,$AP1275,COLUMN()-87),0)</f>
        <v>115</v>
      </c>
      <c r="CJ1275" s="124">
        <f t="shared" ca="1" si="3526"/>
        <v>86</v>
      </c>
      <c r="CL1275" s="124">
        <f t="shared" ref="CL1275:CM1275" ca="1" si="3527">IFERROR(OFFSET($J$1,$AP1275,COLUMN()-90),0)</f>
        <v>92</v>
      </c>
      <c r="CM1275" s="124">
        <f t="shared" ca="1" si="3527"/>
        <v>174</v>
      </c>
      <c r="CO1275" s="124">
        <f t="shared" ref="CO1275:CP1275" ca="1" si="3528">IFERROR(OFFSET($G$1,$AP1275,COLUMN()-93),0)</f>
        <v>115</v>
      </c>
      <c r="CP1275" s="124">
        <f t="shared" ca="1" si="3528"/>
        <v>86</v>
      </c>
      <c r="CR1275" s="124">
        <f t="shared" ref="CR1275:CS1275" ca="1" si="3529">IFERROR(OFFSET($J$1,$AP1275,COLUMN()-96),0)</f>
        <v>92</v>
      </c>
      <c r="CS1275" s="124">
        <f t="shared" ca="1" si="3529"/>
        <v>174</v>
      </c>
    </row>
    <row r="1276" spans="1:97" x14ac:dyDescent="0.3">
      <c r="A1276" s="125">
        <v>123</v>
      </c>
      <c r="B1276" s="125">
        <v>68</v>
      </c>
      <c r="D1276" s="125">
        <v>103</v>
      </c>
      <c r="E1276" s="125">
        <v>199</v>
      </c>
      <c r="G1276" s="126">
        <v>131</v>
      </c>
      <c r="H1276" s="126">
        <v>43</v>
      </c>
      <c r="J1276" s="127">
        <v>211</v>
      </c>
      <c r="K1276" s="127">
        <v>197</v>
      </c>
      <c r="R1276" s="124">
        <v>0</v>
      </c>
      <c r="S1276" s="124">
        <v>0</v>
      </c>
      <c r="T1276" s="124">
        <v>0</v>
      </c>
      <c r="U1276" s="124">
        <v>0</v>
      </c>
    </row>
    <row r="1277" spans="1:97" x14ac:dyDescent="0.3">
      <c r="A1277" s="125">
        <v>125</v>
      </c>
      <c r="B1277" s="125">
        <v>64</v>
      </c>
      <c r="D1277" s="125">
        <v>105</v>
      </c>
      <c r="E1277" s="125">
        <v>196</v>
      </c>
      <c r="G1277" s="126">
        <v>131</v>
      </c>
      <c r="H1277" s="126">
        <v>39</v>
      </c>
      <c r="J1277" s="127">
        <v>207</v>
      </c>
      <c r="K1277" s="127">
        <v>195</v>
      </c>
      <c r="R1277" s="124">
        <v>0</v>
      </c>
      <c r="S1277" s="124">
        <v>0</v>
      </c>
      <c r="T1277" s="124">
        <v>0</v>
      </c>
      <c r="U1277" s="124">
        <v>0</v>
      </c>
      <c r="AP1277" s="124">
        <f t="shared" si="3461"/>
        <v>426</v>
      </c>
      <c r="AQ1277" s="124">
        <f t="shared" ca="1" si="3413"/>
        <v>169</v>
      </c>
      <c r="AR1277" s="124">
        <f t="shared" ca="1" si="3413"/>
        <v>279</v>
      </c>
      <c r="AT1277" s="124">
        <f t="shared" ca="1" si="3414"/>
        <v>117</v>
      </c>
      <c r="AU1277" s="124">
        <f t="shared" ca="1" si="3414"/>
        <v>81</v>
      </c>
      <c r="CI1277" s="124">
        <f t="shared" ref="CI1277:CJ1277" ca="1" si="3530">IFERROR(OFFSET($D$1,$AP1277,COLUMN()-87),0)</f>
        <v>57</v>
      </c>
      <c r="CJ1277" s="124">
        <f t="shared" ca="1" si="3530"/>
        <v>173</v>
      </c>
      <c r="CL1277" s="124">
        <f t="shared" ref="CL1277:CM1277" ca="1" si="3531">IFERROR(OFFSET($A$1,$AP1277,COLUMN()-90),0)</f>
        <v>169</v>
      </c>
      <c r="CM1277" s="124">
        <f t="shared" ca="1" si="3531"/>
        <v>279</v>
      </c>
      <c r="CO1277" s="124">
        <f t="shared" ref="CO1277:CP1277" ca="1" si="3532">IFERROR(OFFSET($A$1,$AP1277,COLUMN()-93),0)</f>
        <v>169</v>
      </c>
      <c r="CP1277" s="124">
        <f t="shared" ca="1" si="3532"/>
        <v>279</v>
      </c>
      <c r="CR1277" s="124">
        <f t="shared" ref="CR1277:CS1277" ca="1" si="3533">IFERROR(OFFSET($D$1,$AP1277,COLUMN()-96),0)</f>
        <v>57</v>
      </c>
      <c r="CS1277" s="124">
        <f t="shared" ca="1" si="3533"/>
        <v>173</v>
      </c>
    </row>
    <row r="1278" spans="1:97" x14ac:dyDescent="0.3">
      <c r="A1278" s="125">
        <v>127</v>
      </c>
      <c r="B1278" s="125">
        <v>60</v>
      </c>
      <c r="D1278" s="125">
        <v>107</v>
      </c>
      <c r="E1278" s="125">
        <v>193</v>
      </c>
      <c r="G1278" s="126">
        <v>131</v>
      </c>
      <c r="H1278" s="126">
        <v>34</v>
      </c>
      <c r="J1278" s="127">
        <v>203</v>
      </c>
      <c r="K1278" s="127">
        <v>193</v>
      </c>
      <c r="R1278" s="124">
        <v>0</v>
      </c>
      <c r="S1278" s="124">
        <v>0</v>
      </c>
      <c r="T1278" s="124">
        <v>0</v>
      </c>
      <c r="U1278" s="124">
        <v>0</v>
      </c>
      <c r="AP1278" s="124">
        <f t="shared" si="3461"/>
        <v>426</v>
      </c>
      <c r="AQ1278" s="124">
        <f t="shared" ca="1" si="3419"/>
        <v>57</v>
      </c>
      <c r="AR1278" s="124">
        <f t="shared" ca="1" si="3419"/>
        <v>173</v>
      </c>
      <c r="AT1278" s="124">
        <f t="shared" ca="1" si="3420"/>
        <v>89</v>
      </c>
      <c r="AU1278" s="124">
        <f t="shared" ca="1" si="3420"/>
        <v>176</v>
      </c>
      <c r="CI1278" s="124">
        <f t="shared" ref="CI1278:CJ1278" ca="1" si="3534">IFERROR(OFFSET($G$1,$AP1278,COLUMN()-87),0)</f>
        <v>117</v>
      </c>
      <c r="CJ1278" s="124">
        <f t="shared" ca="1" si="3534"/>
        <v>81</v>
      </c>
      <c r="CL1278" s="124">
        <f t="shared" ref="CL1278:CM1278" ca="1" si="3535">IFERROR(OFFSET($J$1,$AP1278,COLUMN()-90),0)</f>
        <v>89</v>
      </c>
      <c r="CM1278" s="124">
        <f t="shared" ca="1" si="3535"/>
        <v>176</v>
      </c>
      <c r="CO1278" s="124">
        <f t="shared" ref="CO1278:CP1278" ca="1" si="3536">IFERROR(OFFSET($G$1,$AP1278,COLUMN()-93),0)</f>
        <v>117</v>
      </c>
      <c r="CP1278" s="124">
        <f t="shared" ca="1" si="3536"/>
        <v>81</v>
      </c>
      <c r="CR1278" s="124">
        <f t="shared" ref="CR1278:CS1278" ca="1" si="3537">IFERROR(OFFSET($J$1,$AP1278,COLUMN()-96),0)</f>
        <v>89</v>
      </c>
      <c r="CS1278" s="124">
        <f t="shared" ca="1" si="3537"/>
        <v>176</v>
      </c>
    </row>
    <row r="1279" spans="1:97" x14ac:dyDescent="0.3">
      <c r="A1279" s="125">
        <v>129</v>
      </c>
      <c r="B1279" s="125">
        <v>55</v>
      </c>
      <c r="D1279" s="125">
        <v>109</v>
      </c>
      <c r="E1279" s="125">
        <v>189</v>
      </c>
      <c r="G1279" s="126">
        <v>131</v>
      </c>
      <c r="H1279" s="126">
        <v>30</v>
      </c>
      <c r="J1279" s="127">
        <v>200</v>
      </c>
      <c r="K1279" s="127">
        <v>191</v>
      </c>
      <c r="R1279" s="124">
        <v>0</v>
      </c>
      <c r="S1279" s="124">
        <v>0</v>
      </c>
      <c r="T1279" s="124">
        <v>0</v>
      </c>
      <c r="U1279" s="124">
        <v>0</v>
      </c>
    </row>
    <row r="1280" spans="1:97" x14ac:dyDescent="0.3">
      <c r="A1280" s="125">
        <v>131</v>
      </c>
      <c r="B1280" s="125">
        <v>51</v>
      </c>
      <c r="D1280" s="125">
        <v>111</v>
      </c>
      <c r="E1280" s="125">
        <v>186</v>
      </c>
      <c r="G1280" s="126">
        <v>131</v>
      </c>
      <c r="H1280" s="126">
        <v>26</v>
      </c>
      <c r="J1280" s="127">
        <v>196</v>
      </c>
      <c r="K1280" s="127">
        <v>189</v>
      </c>
      <c r="R1280" s="124">
        <v>55</v>
      </c>
      <c r="S1280" s="124">
        <v>60</v>
      </c>
      <c r="T1280" s="124">
        <v>0</v>
      </c>
      <c r="U1280" s="124">
        <v>61</v>
      </c>
      <c r="AP1280" s="124">
        <f t="shared" si="3461"/>
        <v>427</v>
      </c>
      <c r="AQ1280" s="124">
        <f t="shared" ca="1" si="3413"/>
        <v>164</v>
      </c>
      <c r="AR1280" s="124">
        <f t="shared" ca="1" si="3413"/>
        <v>282</v>
      </c>
      <c r="AT1280" s="124">
        <f t="shared" ca="1" si="3414"/>
        <v>119</v>
      </c>
      <c r="AU1280" s="124">
        <f t="shared" ca="1" si="3414"/>
        <v>77</v>
      </c>
      <c r="CI1280" s="124">
        <f t="shared" ref="CI1280:CJ1280" ca="1" si="3538">IFERROR(OFFSET($D$1,$AP1280,COLUMN()-87),0)</f>
        <v>55</v>
      </c>
      <c r="CJ1280" s="124">
        <f t="shared" ca="1" si="3538"/>
        <v>170</v>
      </c>
      <c r="CL1280" s="124">
        <f t="shared" ref="CL1280:CM1280" ca="1" si="3539">IFERROR(OFFSET($A$1,$AP1280,COLUMN()-90),0)</f>
        <v>164</v>
      </c>
      <c r="CM1280" s="124">
        <f t="shared" ca="1" si="3539"/>
        <v>282</v>
      </c>
      <c r="CO1280" s="124">
        <f t="shared" ref="CO1280:CP1280" ca="1" si="3540">IFERROR(OFFSET($A$1,$AP1280,COLUMN()-93),0)</f>
        <v>164</v>
      </c>
      <c r="CP1280" s="124">
        <f t="shared" ca="1" si="3540"/>
        <v>282</v>
      </c>
      <c r="CR1280" s="124">
        <f t="shared" ref="CR1280:CS1280" ca="1" si="3541">IFERROR(OFFSET($D$1,$AP1280,COLUMN()-96),0)</f>
        <v>55</v>
      </c>
      <c r="CS1280" s="124">
        <f t="shared" ca="1" si="3541"/>
        <v>170</v>
      </c>
    </row>
    <row r="1281" spans="1:97" x14ac:dyDescent="0.3">
      <c r="A1281" s="125">
        <v>131</v>
      </c>
      <c r="B1281" s="125">
        <v>57</v>
      </c>
      <c r="D1281" s="125">
        <v>110</v>
      </c>
      <c r="E1281" s="125">
        <v>183</v>
      </c>
      <c r="G1281" s="126">
        <v>131</v>
      </c>
      <c r="H1281" s="126">
        <v>22</v>
      </c>
      <c r="J1281" s="127">
        <v>200</v>
      </c>
      <c r="K1281" s="127">
        <v>191</v>
      </c>
      <c r="R1281" s="124">
        <v>0</v>
      </c>
      <c r="S1281" s="124">
        <v>0</v>
      </c>
      <c r="T1281" s="124">
        <v>0</v>
      </c>
      <c r="U1281" s="124">
        <v>0</v>
      </c>
      <c r="AP1281" s="124">
        <f t="shared" si="3461"/>
        <v>427</v>
      </c>
      <c r="AQ1281" s="124">
        <f t="shared" ca="1" si="3419"/>
        <v>55</v>
      </c>
      <c r="AR1281" s="124">
        <f t="shared" ca="1" si="3419"/>
        <v>170</v>
      </c>
      <c r="AT1281" s="124">
        <f t="shared" ca="1" si="3420"/>
        <v>86</v>
      </c>
      <c r="AU1281" s="124">
        <f t="shared" ca="1" si="3420"/>
        <v>178</v>
      </c>
      <c r="CI1281" s="124">
        <f t="shared" ref="CI1281:CJ1281" ca="1" si="3542">IFERROR(OFFSET($G$1,$AP1281,COLUMN()-87),0)</f>
        <v>119</v>
      </c>
      <c r="CJ1281" s="124">
        <f t="shared" ca="1" si="3542"/>
        <v>77</v>
      </c>
      <c r="CL1281" s="124">
        <f t="shared" ref="CL1281:CM1281" ca="1" si="3543">IFERROR(OFFSET($J$1,$AP1281,COLUMN()-90),0)</f>
        <v>86</v>
      </c>
      <c r="CM1281" s="124">
        <f t="shared" ca="1" si="3543"/>
        <v>178</v>
      </c>
      <c r="CO1281" s="124">
        <f t="shared" ref="CO1281:CP1281" ca="1" si="3544">IFERROR(OFFSET($G$1,$AP1281,COLUMN()-93),0)</f>
        <v>119</v>
      </c>
      <c r="CP1281" s="124">
        <f t="shared" ca="1" si="3544"/>
        <v>77</v>
      </c>
      <c r="CR1281" s="124">
        <f t="shared" ref="CR1281:CS1281" ca="1" si="3545">IFERROR(OFFSET($J$1,$AP1281,COLUMN()-96),0)</f>
        <v>86</v>
      </c>
      <c r="CS1281" s="124">
        <f t="shared" ca="1" si="3545"/>
        <v>178</v>
      </c>
    </row>
    <row r="1282" spans="1:97" x14ac:dyDescent="0.3">
      <c r="A1282" s="125">
        <v>131</v>
      </c>
      <c r="B1282" s="125">
        <v>62</v>
      </c>
      <c r="D1282" s="125">
        <v>109</v>
      </c>
      <c r="E1282" s="125">
        <v>179</v>
      </c>
      <c r="G1282" s="126">
        <v>131</v>
      </c>
      <c r="H1282" s="126">
        <v>18</v>
      </c>
      <c r="J1282" s="127">
        <v>203</v>
      </c>
      <c r="K1282" s="127">
        <v>193</v>
      </c>
      <c r="R1282" s="124">
        <v>0</v>
      </c>
      <c r="S1282" s="124">
        <v>0</v>
      </c>
      <c r="T1282" s="124">
        <v>0</v>
      </c>
      <c r="U1282" s="124">
        <v>0</v>
      </c>
    </row>
    <row r="1283" spans="1:97" x14ac:dyDescent="0.3">
      <c r="A1283" s="125">
        <v>131</v>
      </c>
      <c r="B1283" s="125">
        <v>68</v>
      </c>
      <c r="D1283" s="125">
        <v>108</v>
      </c>
      <c r="E1283" s="125">
        <v>176</v>
      </c>
      <c r="G1283" s="126">
        <v>131</v>
      </c>
      <c r="H1283" s="126">
        <v>14</v>
      </c>
      <c r="J1283" s="127">
        <v>207</v>
      </c>
      <c r="K1283" s="127">
        <v>195</v>
      </c>
      <c r="R1283" s="124">
        <v>0</v>
      </c>
      <c r="S1283" s="124">
        <v>0</v>
      </c>
      <c r="T1283" s="124">
        <v>0</v>
      </c>
      <c r="U1283" s="124">
        <v>0</v>
      </c>
      <c r="AP1283" s="124">
        <f t="shared" si="3461"/>
        <v>428</v>
      </c>
      <c r="AQ1283" s="124">
        <f t="shared" ca="1" si="3413"/>
        <v>158</v>
      </c>
      <c r="AR1283" s="124">
        <f t="shared" ca="1" si="3413"/>
        <v>285</v>
      </c>
      <c r="AT1283" s="124">
        <f t="shared" ca="1" si="3414"/>
        <v>121</v>
      </c>
      <c r="AU1283" s="124">
        <f t="shared" ca="1" si="3414"/>
        <v>73</v>
      </c>
      <c r="CI1283" s="124">
        <f t="shared" ref="CI1283:CJ1283" ca="1" si="3546">IFERROR(OFFSET($D$1,$AP1283,COLUMN()-87),0)</f>
        <v>53</v>
      </c>
      <c r="CJ1283" s="124">
        <f t="shared" ca="1" si="3546"/>
        <v>167</v>
      </c>
      <c r="CL1283" s="124">
        <f t="shared" ref="CL1283:CM1283" ca="1" si="3547">IFERROR(OFFSET($A$1,$AP1283,COLUMN()-90),0)</f>
        <v>158</v>
      </c>
      <c r="CM1283" s="124">
        <f t="shared" ca="1" si="3547"/>
        <v>285</v>
      </c>
      <c r="CO1283" s="124">
        <f t="shared" ref="CO1283:CP1283" ca="1" si="3548">IFERROR(OFFSET($A$1,$AP1283,COLUMN()-93),0)</f>
        <v>158</v>
      </c>
      <c r="CP1283" s="124">
        <f t="shared" ca="1" si="3548"/>
        <v>285</v>
      </c>
      <c r="CR1283" s="124">
        <f t="shared" ref="CR1283:CS1283" ca="1" si="3549">IFERROR(OFFSET($D$1,$AP1283,COLUMN()-96),0)</f>
        <v>53</v>
      </c>
      <c r="CS1283" s="124">
        <f t="shared" ca="1" si="3549"/>
        <v>167</v>
      </c>
    </row>
    <row r="1284" spans="1:97" x14ac:dyDescent="0.3">
      <c r="A1284" s="125">
        <v>131</v>
      </c>
      <c r="B1284" s="125">
        <v>73</v>
      </c>
      <c r="D1284" s="125">
        <v>107</v>
      </c>
      <c r="E1284" s="125">
        <v>173</v>
      </c>
      <c r="G1284" s="126">
        <v>131</v>
      </c>
      <c r="H1284" s="126">
        <v>9</v>
      </c>
      <c r="J1284" s="127">
        <v>211</v>
      </c>
      <c r="K1284" s="127">
        <v>197</v>
      </c>
      <c r="R1284" s="124">
        <v>0</v>
      </c>
      <c r="S1284" s="124">
        <v>0</v>
      </c>
      <c r="T1284" s="124">
        <v>0</v>
      </c>
      <c r="U1284" s="124">
        <v>0</v>
      </c>
      <c r="AP1284" s="124">
        <f t="shared" si="3461"/>
        <v>428</v>
      </c>
      <c r="AQ1284" s="124">
        <f t="shared" ca="1" si="3419"/>
        <v>53</v>
      </c>
      <c r="AR1284" s="124">
        <f t="shared" ca="1" si="3419"/>
        <v>167</v>
      </c>
      <c r="AT1284" s="124">
        <f t="shared" ca="1" si="3420"/>
        <v>82</v>
      </c>
      <c r="AU1284" s="124">
        <f t="shared" ca="1" si="3420"/>
        <v>179</v>
      </c>
      <c r="CI1284" s="124">
        <f t="shared" ref="CI1284:CJ1284" ca="1" si="3550">IFERROR(OFFSET($G$1,$AP1284,COLUMN()-87),0)</f>
        <v>121</v>
      </c>
      <c r="CJ1284" s="124">
        <f t="shared" ca="1" si="3550"/>
        <v>73</v>
      </c>
      <c r="CL1284" s="124">
        <f t="shared" ref="CL1284:CM1284" ca="1" si="3551">IFERROR(OFFSET($J$1,$AP1284,COLUMN()-90),0)</f>
        <v>82</v>
      </c>
      <c r="CM1284" s="124">
        <f t="shared" ca="1" si="3551"/>
        <v>179</v>
      </c>
      <c r="CO1284" s="124">
        <f t="shared" ref="CO1284:CP1284" ca="1" si="3552">IFERROR(OFFSET($G$1,$AP1284,COLUMN()-93),0)</f>
        <v>121</v>
      </c>
      <c r="CP1284" s="124">
        <f t="shared" ca="1" si="3552"/>
        <v>73</v>
      </c>
      <c r="CR1284" s="124">
        <f t="shared" ref="CR1284:CS1284" ca="1" si="3553">IFERROR(OFFSET($J$1,$AP1284,COLUMN()-96),0)</f>
        <v>82</v>
      </c>
      <c r="CS1284" s="124">
        <f t="shared" ca="1" si="3553"/>
        <v>179</v>
      </c>
    </row>
    <row r="1285" spans="1:97" x14ac:dyDescent="0.3">
      <c r="A1285" s="125">
        <v>131</v>
      </c>
      <c r="B1285" s="125">
        <v>79</v>
      </c>
      <c r="D1285" s="125">
        <v>106</v>
      </c>
      <c r="E1285" s="125">
        <v>169</v>
      </c>
      <c r="G1285" s="126">
        <v>131</v>
      </c>
      <c r="H1285" s="126">
        <v>5</v>
      </c>
      <c r="J1285" s="127">
        <v>214</v>
      </c>
      <c r="K1285" s="127">
        <v>199</v>
      </c>
      <c r="R1285" s="124">
        <v>0</v>
      </c>
      <c r="S1285" s="124">
        <v>0</v>
      </c>
      <c r="T1285" s="124">
        <v>0</v>
      </c>
      <c r="U1285" s="124">
        <v>0</v>
      </c>
    </row>
    <row r="1286" spans="1:97" x14ac:dyDescent="0.3">
      <c r="A1286" s="125">
        <v>131</v>
      </c>
      <c r="B1286" s="125">
        <v>84</v>
      </c>
      <c r="D1286" s="125">
        <v>105</v>
      </c>
      <c r="E1286" s="125">
        <v>166</v>
      </c>
      <c r="G1286" s="126">
        <v>131</v>
      </c>
      <c r="H1286" s="126">
        <v>1</v>
      </c>
      <c r="J1286" s="127">
        <v>218</v>
      </c>
      <c r="K1286" s="127">
        <v>201</v>
      </c>
      <c r="R1286" s="124">
        <v>0</v>
      </c>
      <c r="S1286" s="124">
        <v>59</v>
      </c>
      <c r="T1286" s="124">
        <v>54</v>
      </c>
      <c r="U1286" s="124">
        <v>62</v>
      </c>
      <c r="AP1286" s="124">
        <f t="shared" si="3461"/>
        <v>429</v>
      </c>
      <c r="AQ1286" s="124">
        <f t="shared" ca="1" si="3413"/>
        <v>153</v>
      </c>
      <c r="AR1286" s="124">
        <f t="shared" ca="1" si="3413"/>
        <v>289</v>
      </c>
      <c r="AT1286" s="124">
        <f t="shared" ca="1" si="3414"/>
        <v>123</v>
      </c>
      <c r="AU1286" s="124">
        <f t="shared" ca="1" si="3414"/>
        <v>68</v>
      </c>
      <c r="CI1286" s="124">
        <f t="shared" ref="CI1286:CJ1286" ca="1" si="3554">IFERROR(OFFSET($D$1,$AP1286,COLUMN()-87),0)</f>
        <v>51</v>
      </c>
      <c r="CJ1286" s="124">
        <f t="shared" ca="1" si="3554"/>
        <v>164</v>
      </c>
      <c r="CL1286" s="124">
        <f t="shared" ref="CL1286:CM1286" ca="1" si="3555">IFERROR(OFFSET($A$1,$AP1286,COLUMN()-90),0)</f>
        <v>153</v>
      </c>
      <c r="CM1286" s="124">
        <f t="shared" ca="1" si="3555"/>
        <v>289</v>
      </c>
      <c r="CO1286" s="124">
        <f t="shared" ref="CO1286:CP1286" ca="1" si="3556">IFERROR(OFFSET($A$1,$AP1286,COLUMN()-93),0)</f>
        <v>153</v>
      </c>
      <c r="CP1286" s="124">
        <f t="shared" ca="1" si="3556"/>
        <v>289</v>
      </c>
      <c r="CR1286" s="124">
        <f t="shared" ref="CR1286:CS1286" ca="1" si="3557">IFERROR(OFFSET($D$1,$AP1286,COLUMN()-96),0)</f>
        <v>51</v>
      </c>
      <c r="CS1286" s="124">
        <f t="shared" ca="1" si="3557"/>
        <v>164</v>
      </c>
    </row>
    <row r="1287" spans="1:97" x14ac:dyDescent="0.3">
      <c r="A1287" s="125">
        <v>131</v>
      </c>
      <c r="B1287" s="125">
        <v>90</v>
      </c>
      <c r="D1287" s="125">
        <v>109</v>
      </c>
      <c r="E1287" s="125">
        <v>164</v>
      </c>
      <c r="G1287" s="126">
        <v>126</v>
      </c>
      <c r="H1287" s="126">
        <v>4</v>
      </c>
      <c r="J1287" s="127">
        <v>214</v>
      </c>
      <c r="K1287" s="127">
        <v>203</v>
      </c>
      <c r="R1287" s="124">
        <v>0</v>
      </c>
      <c r="S1287" s="124">
        <v>0</v>
      </c>
      <c r="T1287" s="124">
        <v>0</v>
      </c>
      <c r="U1287" s="124">
        <v>0</v>
      </c>
      <c r="AP1287" s="124">
        <f t="shared" si="3461"/>
        <v>429</v>
      </c>
      <c r="AQ1287" s="124">
        <f t="shared" ca="1" si="3419"/>
        <v>51</v>
      </c>
      <c r="AR1287" s="124">
        <f t="shared" ca="1" si="3419"/>
        <v>164</v>
      </c>
      <c r="AT1287" s="124">
        <f t="shared" ca="1" si="3420"/>
        <v>79</v>
      </c>
      <c r="AU1287" s="124">
        <f t="shared" ca="1" si="3420"/>
        <v>181</v>
      </c>
      <c r="CI1287" s="124">
        <f t="shared" ref="CI1287:CJ1287" ca="1" si="3558">IFERROR(OFFSET($G$1,$AP1287,COLUMN()-87),0)</f>
        <v>123</v>
      </c>
      <c r="CJ1287" s="124">
        <f t="shared" ca="1" si="3558"/>
        <v>68</v>
      </c>
      <c r="CL1287" s="124">
        <f t="shared" ref="CL1287:CM1287" ca="1" si="3559">IFERROR(OFFSET($J$1,$AP1287,COLUMN()-90),0)</f>
        <v>79</v>
      </c>
      <c r="CM1287" s="124">
        <f t="shared" ca="1" si="3559"/>
        <v>181</v>
      </c>
      <c r="CO1287" s="124">
        <f t="shared" ref="CO1287:CP1287" ca="1" si="3560">IFERROR(OFFSET($G$1,$AP1287,COLUMN()-93),0)</f>
        <v>123</v>
      </c>
      <c r="CP1287" s="124">
        <f t="shared" ca="1" si="3560"/>
        <v>68</v>
      </c>
      <c r="CR1287" s="124">
        <f t="shared" ref="CR1287:CS1287" ca="1" si="3561">IFERROR(OFFSET($J$1,$AP1287,COLUMN()-96),0)</f>
        <v>79</v>
      </c>
      <c r="CS1287" s="124">
        <f t="shared" ca="1" si="3561"/>
        <v>181</v>
      </c>
    </row>
    <row r="1288" spans="1:97" x14ac:dyDescent="0.3">
      <c r="A1288" s="125">
        <v>131</v>
      </c>
      <c r="B1288" s="125">
        <v>95</v>
      </c>
      <c r="D1288" s="125">
        <v>114</v>
      </c>
      <c r="E1288" s="125">
        <v>161</v>
      </c>
      <c r="G1288" s="126">
        <v>120</v>
      </c>
      <c r="H1288" s="126">
        <v>7</v>
      </c>
      <c r="J1288" s="127">
        <v>211</v>
      </c>
      <c r="K1288" s="127">
        <v>205</v>
      </c>
      <c r="R1288" s="124">
        <v>0</v>
      </c>
      <c r="S1288" s="124">
        <v>0</v>
      </c>
      <c r="T1288" s="124">
        <v>0</v>
      </c>
      <c r="U1288" s="124">
        <v>0</v>
      </c>
    </row>
    <row r="1289" spans="1:97" x14ac:dyDescent="0.3">
      <c r="A1289" s="125">
        <v>131</v>
      </c>
      <c r="B1289" s="125">
        <v>101</v>
      </c>
      <c r="D1289" s="125">
        <v>118</v>
      </c>
      <c r="E1289" s="125">
        <v>159</v>
      </c>
      <c r="G1289" s="126">
        <v>115</v>
      </c>
      <c r="H1289" s="126">
        <v>10</v>
      </c>
      <c r="J1289" s="127">
        <v>207</v>
      </c>
      <c r="K1289" s="127">
        <v>207</v>
      </c>
      <c r="R1289" s="124">
        <v>0</v>
      </c>
      <c r="S1289" s="124">
        <v>0</v>
      </c>
      <c r="T1289" s="124">
        <v>0</v>
      </c>
      <c r="U1289" s="124">
        <v>0</v>
      </c>
      <c r="AP1289" s="124">
        <f t="shared" si="3461"/>
        <v>430</v>
      </c>
      <c r="AQ1289" s="124">
        <f t="shared" ca="1" si="3413"/>
        <v>147</v>
      </c>
      <c r="AR1289" s="124">
        <f t="shared" ca="1" si="3413"/>
        <v>292</v>
      </c>
      <c r="AT1289" s="124">
        <f t="shared" ca="1" si="3414"/>
        <v>125</v>
      </c>
      <c r="AU1289" s="124">
        <f t="shared" ca="1" si="3414"/>
        <v>64</v>
      </c>
      <c r="CI1289" s="124">
        <f t="shared" ref="CI1289:CJ1289" ca="1" si="3562">IFERROR(OFFSET($D$1,$AP1289,COLUMN()-87),0)</f>
        <v>50</v>
      </c>
      <c r="CJ1289" s="124">
        <f t="shared" ca="1" si="3562"/>
        <v>161</v>
      </c>
      <c r="CL1289" s="124">
        <f t="shared" ref="CL1289:CM1289" ca="1" si="3563">IFERROR(OFFSET($A$1,$AP1289,COLUMN()-90),0)</f>
        <v>147</v>
      </c>
      <c r="CM1289" s="124">
        <f t="shared" ca="1" si="3563"/>
        <v>292</v>
      </c>
      <c r="CO1289" s="124">
        <f t="shared" ref="CO1289:CP1289" ca="1" si="3564">IFERROR(OFFSET($A$1,$AP1289,COLUMN()-93),0)</f>
        <v>147</v>
      </c>
      <c r="CP1289" s="124">
        <f t="shared" ca="1" si="3564"/>
        <v>292</v>
      </c>
      <c r="CR1289" s="124">
        <f t="shared" ref="CR1289:CS1289" ca="1" si="3565">IFERROR(OFFSET($D$1,$AP1289,COLUMN()-96),0)</f>
        <v>50</v>
      </c>
      <c r="CS1289" s="124">
        <f t="shared" ca="1" si="3565"/>
        <v>161</v>
      </c>
    </row>
    <row r="1290" spans="1:97" x14ac:dyDescent="0.3">
      <c r="A1290" s="125">
        <v>131</v>
      </c>
      <c r="B1290" s="125">
        <v>107</v>
      </c>
      <c r="D1290" s="125">
        <v>122</v>
      </c>
      <c r="E1290" s="125">
        <v>156</v>
      </c>
      <c r="G1290" s="126">
        <v>109</v>
      </c>
      <c r="H1290" s="126">
        <v>14</v>
      </c>
      <c r="J1290" s="127">
        <v>204</v>
      </c>
      <c r="K1290" s="127">
        <v>209</v>
      </c>
      <c r="R1290" s="124">
        <v>0</v>
      </c>
      <c r="S1290" s="124">
        <v>0</v>
      </c>
      <c r="T1290" s="124">
        <v>0</v>
      </c>
      <c r="U1290" s="124">
        <v>0</v>
      </c>
      <c r="AP1290" s="124">
        <f t="shared" si="3461"/>
        <v>430</v>
      </c>
      <c r="AQ1290" s="124">
        <f t="shared" ca="1" si="3419"/>
        <v>50</v>
      </c>
      <c r="AR1290" s="124">
        <f t="shared" ca="1" si="3419"/>
        <v>161</v>
      </c>
      <c r="AT1290" s="124">
        <f t="shared" ca="1" si="3420"/>
        <v>76</v>
      </c>
      <c r="AU1290" s="124">
        <f t="shared" ca="1" si="3420"/>
        <v>183</v>
      </c>
      <c r="CI1290" s="124">
        <f t="shared" ref="CI1290:CJ1290" ca="1" si="3566">IFERROR(OFFSET($G$1,$AP1290,COLUMN()-87),0)</f>
        <v>125</v>
      </c>
      <c r="CJ1290" s="124">
        <f t="shared" ca="1" si="3566"/>
        <v>64</v>
      </c>
      <c r="CL1290" s="124">
        <f t="shared" ref="CL1290:CM1290" ca="1" si="3567">IFERROR(OFFSET($J$1,$AP1290,COLUMN()-90),0)</f>
        <v>76</v>
      </c>
      <c r="CM1290" s="124">
        <f t="shared" ca="1" si="3567"/>
        <v>183</v>
      </c>
      <c r="CO1290" s="124">
        <f t="shared" ref="CO1290:CP1290" ca="1" si="3568">IFERROR(OFFSET($G$1,$AP1290,COLUMN()-93),0)</f>
        <v>125</v>
      </c>
      <c r="CP1290" s="124">
        <f t="shared" ca="1" si="3568"/>
        <v>64</v>
      </c>
      <c r="CR1290" s="124">
        <f t="shared" ref="CR1290:CS1290" ca="1" si="3569">IFERROR(OFFSET($J$1,$AP1290,COLUMN()-96),0)</f>
        <v>76</v>
      </c>
      <c r="CS1290" s="124">
        <f t="shared" ca="1" si="3569"/>
        <v>183</v>
      </c>
    </row>
    <row r="1291" spans="1:97" x14ac:dyDescent="0.3">
      <c r="A1291" s="125">
        <v>131</v>
      </c>
      <c r="B1291" s="125">
        <v>112</v>
      </c>
      <c r="D1291" s="125">
        <v>127</v>
      </c>
      <c r="E1291" s="125">
        <v>154</v>
      </c>
      <c r="G1291" s="126">
        <v>104</v>
      </c>
      <c r="H1291" s="126">
        <v>17</v>
      </c>
      <c r="J1291" s="127">
        <v>200</v>
      </c>
      <c r="K1291" s="127">
        <v>211</v>
      </c>
      <c r="R1291" s="124">
        <v>0</v>
      </c>
      <c r="S1291" s="124">
        <v>0</v>
      </c>
      <c r="T1291" s="124">
        <v>0</v>
      </c>
      <c r="U1291" s="124">
        <v>0</v>
      </c>
    </row>
    <row r="1292" spans="1:97" x14ac:dyDescent="0.3">
      <c r="A1292" s="125">
        <v>131</v>
      </c>
      <c r="B1292" s="125">
        <v>118</v>
      </c>
      <c r="D1292" s="125">
        <v>131</v>
      </c>
      <c r="E1292" s="125">
        <v>151</v>
      </c>
      <c r="G1292" s="126">
        <v>98</v>
      </c>
      <c r="H1292" s="126">
        <v>20</v>
      </c>
      <c r="J1292" s="127">
        <v>197</v>
      </c>
      <c r="K1292" s="127">
        <v>214</v>
      </c>
      <c r="R1292" s="124">
        <v>0</v>
      </c>
      <c r="S1292" s="124">
        <v>58</v>
      </c>
      <c r="T1292" s="124">
        <v>0</v>
      </c>
      <c r="U1292" s="124">
        <v>0</v>
      </c>
      <c r="AP1292" s="124">
        <f t="shared" si="3461"/>
        <v>431</v>
      </c>
      <c r="AQ1292" s="124">
        <f t="shared" ca="1" si="3413"/>
        <v>142</v>
      </c>
      <c r="AR1292" s="124">
        <f t="shared" ca="1" si="3413"/>
        <v>295</v>
      </c>
      <c r="AT1292" s="124">
        <f t="shared" ca="1" si="3414"/>
        <v>127</v>
      </c>
      <c r="AU1292" s="124">
        <f t="shared" ca="1" si="3414"/>
        <v>60</v>
      </c>
      <c r="CI1292" s="124">
        <f t="shared" ref="CI1292:CJ1292" ca="1" si="3570">IFERROR(OFFSET($D$1,$AP1292,COLUMN()-87),0)</f>
        <v>48</v>
      </c>
      <c r="CJ1292" s="124">
        <f t="shared" ca="1" si="3570"/>
        <v>157</v>
      </c>
      <c r="CL1292" s="124">
        <f t="shared" ref="CL1292:CM1292" ca="1" si="3571">IFERROR(OFFSET($A$1,$AP1292,COLUMN()-90),0)</f>
        <v>142</v>
      </c>
      <c r="CM1292" s="124">
        <f t="shared" ca="1" si="3571"/>
        <v>295</v>
      </c>
      <c r="CO1292" s="124">
        <f t="shared" ref="CO1292:CP1292" ca="1" si="3572">IFERROR(OFFSET($A$1,$AP1292,COLUMN()-93),0)</f>
        <v>142</v>
      </c>
      <c r="CP1292" s="124">
        <f t="shared" ca="1" si="3572"/>
        <v>295</v>
      </c>
      <c r="CR1292" s="124">
        <f t="shared" ref="CR1292:CS1292" ca="1" si="3573">IFERROR(OFFSET($D$1,$AP1292,COLUMN()-96),0)</f>
        <v>48</v>
      </c>
      <c r="CS1292" s="124">
        <f t="shared" ca="1" si="3573"/>
        <v>157</v>
      </c>
    </row>
    <row r="1293" spans="1:97" x14ac:dyDescent="0.3">
      <c r="A1293" s="125">
        <v>131</v>
      </c>
      <c r="B1293" s="125">
        <v>123</v>
      </c>
      <c r="D1293" s="125">
        <v>129</v>
      </c>
      <c r="E1293" s="125">
        <v>154</v>
      </c>
      <c r="G1293" s="126">
        <v>93</v>
      </c>
      <c r="H1293" s="126">
        <v>23</v>
      </c>
      <c r="J1293" s="127">
        <v>193</v>
      </c>
      <c r="K1293" s="127">
        <v>216</v>
      </c>
      <c r="R1293" s="124">
        <v>0</v>
      </c>
      <c r="S1293" s="124">
        <v>0</v>
      </c>
      <c r="T1293" s="124">
        <v>0</v>
      </c>
      <c r="U1293" s="124">
        <v>0</v>
      </c>
      <c r="AP1293" s="124">
        <f t="shared" si="3461"/>
        <v>431</v>
      </c>
      <c r="AQ1293" s="124">
        <f t="shared" ca="1" si="3419"/>
        <v>48</v>
      </c>
      <c r="AR1293" s="124">
        <f t="shared" ca="1" si="3419"/>
        <v>157</v>
      </c>
      <c r="AT1293" s="124">
        <f t="shared" ca="1" si="3420"/>
        <v>73</v>
      </c>
      <c r="AU1293" s="124">
        <f t="shared" ca="1" si="3420"/>
        <v>185</v>
      </c>
      <c r="CI1293" s="124">
        <f t="shared" ref="CI1293:CJ1293" ca="1" si="3574">IFERROR(OFFSET($G$1,$AP1293,COLUMN()-87),0)</f>
        <v>127</v>
      </c>
      <c r="CJ1293" s="124">
        <f t="shared" ca="1" si="3574"/>
        <v>60</v>
      </c>
      <c r="CL1293" s="124">
        <f t="shared" ref="CL1293:CM1293" ca="1" si="3575">IFERROR(OFFSET($J$1,$AP1293,COLUMN()-90),0)</f>
        <v>73</v>
      </c>
      <c r="CM1293" s="124">
        <f t="shared" ca="1" si="3575"/>
        <v>185</v>
      </c>
      <c r="CO1293" s="124">
        <f t="shared" ref="CO1293:CP1293" ca="1" si="3576">IFERROR(OFFSET($G$1,$AP1293,COLUMN()-93),0)</f>
        <v>127</v>
      </c>
      <c r="CP1293" s="124">
        <f t="shared" ca="1" si="3576"/>
        <v>60</v>
      </c>
      <c r="CR1293" s="124">
        <f t="shared" ref="CR1293:CS1293" ca="1" si="3577">IFERROR(OFFSET($J$1,$AP1293,COLUMN()-96),0)</f>
        <v>73</v>
      </c>
      <c r="CS1293" s="124">
        <f t="shared" ca="1" si="3577"/>
        <v>185</v>
      </c>
    </row>
    <row r="1294" spans="1:97" x14ac:dyDescent="0.3">
      <c r="A1294" s="125">
        <v>131</v>
      </c>
      <c r="B1294" s="125">
        <v>129</v>
      </c>
      <c r="D1294" s="125">
        <v>128</v>
      </c>
      <c r="E1294" s="125">
        <v>157</v>
      </c>
      <c r="G1294" s="126">
        <v>88</v>
      </c>
      <c r="H1294" s="126">
        <v>26</v>
      </c>
      <c r="J1294" s="127">
        <v>189</v>
      </c>
      <c r="K1294" s="127">
        <v>218</v>
      </c>
      <c r="R1294" s="124">
        <v>0</v>
      </c>
      <c r="S1294" s="124">
        <v>0</v>
      </c>
      <c r="T1294" s="124">
        <v>0</v>
      </c>
      <c r="U1294" s="124">
        <v>0</v>
      </c>
    </row>
    <row r="1295" spans="1:97" x14ac:dyDescent="0.3">
      <c r="A1295" s="125">
        <v>131</v>
      </c>
      <c r="B1295" s="125">
        <v>134</v>
      </c>
      <c r="D1295" s="125">
        <v>126</v>
      </c>
      <c r="E1295" s="125">
        <v>160</v>
      </c>
      <c r="G1295" s="126">
        <v>82</v>
      </c>
      <c r="H1295" s="126">
        <v>29</v>
      </c>
      <c r="J1295" s="127">
        <v>186</v>
      </c>
      <c r="K1295" s="127">
        <v>220</v>
      </c>
      <c r="R1295" s="124">
        <v>0</v>
      </c>
      <c r="S1295" s="124">
        <v>0</v>
      </c>
      <c r="T1295" s="124">
        <v>0</v>
      </c>
      <c r="U1295" s="124">
        <v>0</v>
      </c>
      <c r="AP1295" s="124">
        <f t="shared" si="3461"/>
        <v>432</v>
      </c>
      <c r="AQ1295" s="124">
        <f t="shared" ca="1" si="3413"/>
        <v>136</v>
      </c>
      <c r="AR1295" s="124">
        <f t="shared" ca="1" si="3413"/>
        <v>298</v>
      </c>
      <c r="AT1295" s="124">
        <f t="shared" ca="1" si="3414"/>
        <v>129</v>
      </c>
      <c r="AU1295" s="124">
        <f t="shared" ca="1" si="3414"/>
        <v>55</v>
      </c>
      <c r="CI1295" s="124">
        <f t="shared" ref="CI1295:CJ1295" ca="1" si="3578">IFERROR(OFFSET($D$1,$AP1295,COLUMN()-87),0)</f>
        <v>46</v>
      </c>
      <c r="CJ1295" s="124">
        <f t="shared" ca="1" si="3578"/>
        <v>154</v>
      </c>
      <c r="CL1295" s="124">
        <f t="shared" ref="CL1295:CM1295" ca="1" si="3579">IFERROR(OFFSET($A$1,$AP1295,COLUMN()-90),0)</f>
        <v>136</v>
      </c>
      <c r="CM1295" s="124">
        <f t="shared" ca="1" si="3579"/>
        <v>298</v>
      </c>
      <c r="CO1295" s="124">
        <f t="shared" ref="CO1295:CP1295" ca="1" si="3580">IFERROR(OFFSET($A$1,$AP1295,COLUMN()-93),0)</f>
        <v>136</v>
      </c>
      <c r="CP1295" s="124">
        <f t="shared" ca="1" si="3580"/>
        <v>298</v>
      </c>
      <c r="CR1295" s="124">
        <f t="shared" ref="CR1295:CS1295" ca="1" si="3581">IFERROR(OFFSET($D$1,$AP1295,COLUMN()-96),0)</f>
        <v>46</v>
      </c>
      <c r="CS1295" s="124">
        <f t="shared" ca="1" si="3581"/>
        <v>154</v>
      </c>
    </row>
    <row r="1296" spans="1:97" x14ac:dyDescent="0.3">
      <c r="A1296" s="125">
        <v>131</v>
      </c>
      <c r="B1296" s="125">
        <v>140</v>
      </c>
      <c r="D1296" s="125">
        <v>124</v>
      </c>
      <c r="E1296" s="125">
        <v>163</v>
      </c>
      <c r="G1296" s="126">
        <v>77</v>
      </c>
      <c r="H1296" s="126">
        <v>32</v>
      </c>
      <c r="J1296" s="127">
        <v>182</v>
      </c>
      <c r="K1296" s="127">
        <v>222</v>
      </c>
      <c r="R1296" s="124">
        <v>0</v>
      </c>
      <c r="S1296" s="124">
        <v>0</v>
      </c>
      <c r="T1296" s="124">
        <v>0</v>
      </c>
      <c r="U1296" s="124">
        <v>0</v>
      </c>
      <c r="AP1296" s="124">
        <f t="shared" si="3461"/>
        <v>432</v>
      </c>
      <c r="AQ1296" s="124">
        <f t="shared" ca="1" si="3419"/>
        <v>46</v>
      </c>
      <c r="AR1296" s="124">
        <f t="shared" ca="1" si="3419"/>
        <v>154</v>
      </c>
      <c r="AT1296" s="124">
        <f t="shared" ca="1" si="3420"/>
        <v>69</v>
      </c>
      <c r="AU1296" s="124">
        <f t="shared" ca="1" si="3420"/>
        <v>187</v>
      </c>
      <c r="CI1296" s="124">
        <f t="shared" ref="CI1296:CJ1296" ca="1" si="3582">IFERROR(OFFSET($G$1,$AP1296,COLUMN()-87),0)</f>
        <v>129</v>
      </c>
      <c r="CJ1296" s="124">
        <f t="shared" ca="1" si="3582"/>
        <v>55</v>
      </c>
      <c r="CL1296" s="124">
        <f t="shared" ref="CL1296:CM1296" ca="1" si="3583">IFERROR(OFFSET($J$1,$AP1296,COLUMN()-90),0)</f>
        <v>69</v>
      </c>
      <c r="CM1296" s="124">
        <f t="shared" ca="1" si="3583"/>
        <v>187</v>
      </c>
      <c r="CO1296" s="124">
        <f t="shared" ref="CO1296:CP1296" ca="1" si="3584">IFERROR(OFFSET($G$1,$AP1296,COLUMN()-93),0)</f>
        <v>129</v>
      </c>
      <c r="CP1296" s="124">
        <f t="shared" ca="1" si="3584"/>
        <v>55</v>
      </c>
      <c r="CR1296" s="124">
        <f t="shared" ref="CR1296:CS1296" ca="1" si="3585">IFERROR(OFFSET($J$1,$AP1296,COLUMN()-96),0)</f>
        <v>69</v>
      </c>
      <c r="CS1296" s="124">
        <f t="shared" ca="1" si="3585"/>
        <v>187</v>
      </c>
    </row>
    <row r="1297" spans="1:97" x14ac:dyDescent="0.3">
      <c r="A1297" s="125">
        <v>131</v>
      </c>
      <c r="B1297" s="125">
        <v>145</v>
      </c>
      <c r="D1297" s="125">
        <v>123</v>
      </c>
      <c r="E1297" s="125">
        <v>166</v>
      </c>
      <c r="G1297" s="126">
        <v>71</v>
      </c>
      <c r="H1297" s="126">
        <v>35</v>
      </c>
      <c r="J1297" s="127">
        <v>179</v>
      </c>
      <c r="K1297" s="127">
        <v>224</v>
      </c>
      <c r="R1297" s="124">
        <v>0</v>
      </c>
      <c r="S1297" s="124">
        <v>0</v>
      </c>
      <c r="T1297" s="124">
        <v>0</v>
      </c>
      <c r="U1297" s="124">
        <v>0</v>
      </c>
    </row>
    <row r="1298" spans="1:97" x14ac:dyDescent="0.3">
      <c r="A1298" s="125">
        <v>131</v>
      </c>
      <c r="B1298" s="125">
        <v>151</v>
      </c>
      <c r="D1298" s="125">
        <v>121</v>
      </c>
      <c r="E1298" s="125">
        <v>169</v>
      </c>
      <c r="G1298" s="126">
        <v>66</v>
      </c>
      <c r="H1298" s="126">
        <v>39</v>
      </c>
      <c r="J1298" s="127">
        <v>175</v>
      </c>
      <c r="K1298" s="127">
        <v>226</v>
      </c>
      <c r="R1298" s="124">
        <v>58</v>
      </c>
      <c r="S1298" s="124">
        <v>0</v>
      </c>
      <c r="T1298" s="124">
        <v>0</v>
      </c>
      <c r="U1298" s="124">
        <v>64</v>
      </c>
      <c r="AP1298" s="124">
        <f t="shared" si="3461"/>
        <v>433</v>
      </c>
      <c r="AQ1298" s="124">
        <f t="shared" ca="1" si="3413"/>
        <v>131</v>
      </c>
      <c r="AR1298" s="124">
        <f t="shared" ca="1" si="3413"/>
        <v>301</v>
      </c>
      <c r="AT1298" s="124">
        <f t="shared" ca="1" si="3414"/>
        <v>131</v>
      </c>
      <c r="AU1298" s="124">
        <f t="shared" ca="1" si="3414"/>
        <v>51</v>
      </c>
      <c r="CI1298" s="124">
        <f t="shared" ref="CI1298:CJ1298" ca="1" si="3586">IFERROR(OFFSET($D$1,$AP1298,COLUMN()-87),0)</f>
        <v>44</v>
      </c>
      <c r="CJ1298" s="124">
        <f t="shared" ca="1" si="3586"/>
        <v>151</v>
      </c>
      <c r="CL1298" s="124">
        <f t="shared" ref="CL1298:CM1298" ca="1" si="3587">IFERROR(OFFSET($A$1,$AP1298,COLUMN()-90),0)</f>
        <v>131</v>
      </c>
      <c r="CM1298" s="124">
        <f t="shared" ca="1" si="3587"/>
        <v>301</v>
      </c>
      <c r="CO1298" s="124">
        <f t="shared" ref="CO1298:CP1298" ca="1" si="3588">IFERROR(OFFSET($A$1,$AP1298,COLUMN()-93),0)</f>
        <v>131</v>
      </c>
      <c r="CP1298" s="124">
        <f t="shared" ca="1" si="3588"/>
        <v>301</v>
      </c>
      <c r="CR1298" s="124">
        <f t="shared" ref="CR1298:CS1298" ca="1" si="3589">IFERROR(OFFSET($D$1,$AP1298,COLUMN()-96),0)</f>
        <v>44</v>
      </c>
      <c r="CS1298" s="124">
        <f t="shared" ca="1" si="3589"/>
        <v>151</v>
      </c>
    </row>
    <row r="1299" spans="1:97" x14ac:dyDescent="0.3">
      <c r="A1299" s="125">
        <v>127</v>
      </c>
      <c r="B1299" s="125">
        <v>154</v>
      </c>
      <c r="D1299" s="125">
        <v>119</v>
      </c>
      <c r="E1299" s="125">
        <v>171</v>
      </c>
      <c r="G1299" s="126">
        <v>61</v>
      </c>
      <c r="H1299" s="126">
        <v>42</v>
      </c>
      <c r="J1299" s="127">
        <v>170</v>
      </c>
      <c r="K1299" s="127">
        <v>223</v>
      </c>
      <c r="R1299" s="124">
        <v>0</v>
      </c>
      <c r="S1299" s="124">
        <v>0</v>
      </c>
      <c r="T1299" s="124">
        <v>0</v>
      </c>
      <c r="U1299" s="124">
        <v>0</v>
      </c>
      <c r="AP1299" s="124">
        <f t="shared" si="3461"/>
        <v>433</v>
      </c>
      <c r="AQ1299" s="124">
        <f t="shared" ca="1" si="3419"/>
        <v>44</v>
      </c>
      <c r="AR1299" s="124">
        <f t="shared" ca="1" si="3419"/>
        <v>151</v>
      </c>
      <c r="AT1299" s="124">
        <f t="shared" ca="1" si="3420"/>
        <v>66</v>
      </c>
      <c r="AU1299" s="124">
        <f t="shared" ca="1" si="3420"/>
        <v>189</v>
      </c>
      <c r="CI1299" s="124">
        <f t="shared" ref="CI1299:CJ1299" ca="1" si="3590">IFERROR(OFFSET($G$1,$AP1299,COLUMN()-87),0)</f>
        <v>131</v>
      </c>
      <c r="CJ1299" s="124">
        <f t="shared" ca="1" si="3590"/>
        <v>51</v>
      </c>
      <c r="CL1299" s="124">
        <f t="shared" ref="CL1299:CM1299" ca="1" si="3591">IFERROR(OFFSET($J$1,$AP1299,COLUMN()-90),0)</f>
        <v>66</v>
      </c>
      <c r="CM1299" s="124">
        <f t="shared" ca="1" si="3591"/>
        <v>189</v>
      </c>
      <c r="CO1299" s="124">
        <f t="shared" ref="CO1299:CP1299" ca="1" si="3592">IFERROR(OFFSET($G$1,$AP1299,COLUMN()-93),0)</f>
        <v>131</v>
      </c>
      <c r="CP1299" s="124">
        <f t="shared" ca="1" si="3592"/>
        <v>51</v>
      </c>
      <c r="CR1299" s="124">
        <f t="shared" ref="CR1299:CS1299" ca="1" si="3593">IFERROR(OFFSET($J$1,$AP1299,COLUMN()-96),0)</f>
        <v>66</v>
      </c>
      <c r="CS1299" s="124">
        <f t="shared" ca="1" si="3593"/>
        <v>189</v>
      </c>
    </row>
    <row r="1300" spans="1:97" x14ac:dyDescent="0.3">
      <c r="A1300" s="125">
        <v>122</v>
      </c>
      <c r="B1300" s="125">
        <v>156</v>
      </c>
      <c r="D1300" s="125">
        <v>118</v>
      </c>
      <c r="E1300" s="125">
        <v>174</v>
      </c>
      <c r="G1300" s="126">
        <v>55</v>
      </c>
      <c r="H1300" s="126">
        <v>45</v>
      </c>
      <c r="J1300" s="127">
        <v>165</v>
      </c>
      <c r="K1300" s="127">
        <v>220</v>
      </c>
      <c r="R1300" s="124">
        <v>0</v>
      </c>
      <c r="S1300" s="124">
        <v>0</v>
      </c>
      <c r="T1300" s="124">
        <v>0</v>
      </c>
      <c r="U1300" s="124">
        <v>0</v>
      </c>
    </row>
    <row r="1301" spans="1:97" x14ac:dyDescent="0.3">
      <c r="A1301" s="125">
        <v>118</v>
      </c>
      <c r="B1301" s="125">
        <v>159</v>
      </c>
      <c r="D1301" s="125">
        <v>116</v>
      </c>
      <c r="E1301" s="125">
        <v>177</v>
      </c>
      <c r="G1301" s="126">
        <v>50</v>
      </c>
      <c r="H1301" s="126">
        <v>48</v>
      </c>
      <c r="J1301" s="127">
        <v>160</v>
      </c>
      <c r="K1301" s="127">
        <v>218</v>
      </c>
      <c r="R1301" s="124">
        <v>0</v>
      </c>
      <c r="S1301" s="124">
        <v>0</v>
      </c>
      <c r="T1301" s="124">
        <v>0</v>
      </c>
      <c r="U1301" s="124">
        <v>0</v>
      </c>
      <c r="AP1301" s="124">
        <f t="shared" si="3461"/>
        <v>434</v>
      </c>
      <c r="AQ1301" s="124">
        <f t="shared" ref="AQ1301:AR1364" ca="1" si="3594">IFERROR(OFFSET($A$1,$AP1301,COLUMN()-43),0)</f>
        <v>126</v>
      </c>
      <c r="AR1301" s="124">
        <f t="shared" ca="1" si="3594"/>
        <v>298</v>
      </c>
      <c r="AT1301" s="124">
        <f t="shared" ref="AT1301:AU1364" ca="1" si="3595">IFERROR(OFFSET($G$1,$AP1301,COLUMN()-46),0)</f>
        <v>131</v>
      </c>
      <c r="AU1301" s="124">
        <f t="shared" ca="1" si="3595"/>
        <v>47</v>
      </c>
      <c r="CI1301" s="124">
        <f t="shared" ref="CI1301:CJ1301" ca="1" si="3596">IFERROR(OFFSET($D$1,$AP1301,COLUMN()-87),0)</f>
        <v>44</v>
      </c>
      <c r="CJ1301" s="124">
        <f t="shared" ca="1" si="3596"/>
        <v>155</v>
      </c>
      <c r="CL1301" s="124">
        <f t="shared" ref="CL1301:CM1301" ca="1" si="3597">IFERROR(OFFSET($A$1,$AP1301,COLUMN()-90),0)</f>
        <v>126</v>
      </c>
      <c r="CM1301" s="124">
        <f t="shared" ca="1" si="3597"/>
        <v>298</v>
      </c>
      <c r="CO1301" s="124">
        <f t="shared" ref="CO1301:CP1301" ca="1" si="3598">IFERROR(OFFSET($A$1,$AP1301,COLUMN()-93),0)</f>
        <v>126</v>
      </c>
      <c r="CP1301" s="124">
        <f t="shared" ca="1" si="3598"/>
        <v>298</v>
      </c>
      <c r="CR1301" s="124">
        <f t="shared" ref="CR1301:CS1301" ca="1" si="3599">IFERROR(OFFSET($D$1,$AP1301,COLUMN()-96),0)</f>
        <v>44</v>
      </c>
      <c r="CS1301" s="124">
        <f t="shared" ca="1" si="3599"/>
        <v>155</v>
      </c>
    </row>
    <row r="1302" spans="1:97" x14ac:dyDescent="0.3">
      <c r="A1302" s="125">
        <v>114</v>
      </c>
      <c r="B1302" s="125">
        <v>161</v>
      </c>
      <c r="D1302" s="125">
        <v>114</v>
      </c>
      <c r="E1302" s="125">
        <v>180</v>
      </c>
      <c r="G1302" s="126">
        <v>44</v>
      </c>
      <c r="H1302" s="126">
        <v>51</v>
      </c>
      <c r="J1302" s="127">
        <v>154</v>
      </c>
      <c r="K1302" s="127">
        <v>215</v>
      </c>
      <c r="R1302" s="124">
        <v>0</v>
      </c>
      <c r="S1302" s="124">
        <v>0</v>
      </c>
      <c r="T1302" s="124">
        <v>0</v>
      </c>
      <c r="U1302" s="124">
        <v>0</v>
      </c>
      <c r="AP1302" s="124">
        <f t="shared" si="3461"/>
        <v>434</v>
      </c>
      <c r="AQ1302" s="124">
        <f t="shared" ref="AQ1302:AR1365" ca="1" si="3600">IFERROR(OFFSET($D$1,$AP1302,COLUMN()-43),0)</f>
        <v>44</v>
      </c>
      <c r="AR1302" s="124">
        <f t="shared" ca="1" si="3600"/>
        <v>155</v>
      </c>
      <c r="AT1302" s="124">
        <f t="shared" ref="AT1302:AU1365" ca="1" si="3601">IFERROR(OFFSET($J$1,$AP1302,COLUMN()-46),0)</f>
        <v>68</v>
      </c>
      <c r="AU1302" s="124">
        <f t="shared" ca="1" si="3601"/>
        <v>192</v>
      </c>
      <c r="CI1302" s="124">
        <f t="shared" ref="CI1302:CJ1302" ca="1" si="3602">IFERROR(OFFSET($G$1,$AP1302,COLUMN()-87),0)</f>
        <v>131</v>
      </c>
      <c r="CJ1302" s="124">
        <f t="shared" ca="1" si="3602"/>
        <v>47</v>
      </c>
      <c r="CL1302" s="124">
        <f t="shared" ref="CL1302:CM1302" ca="1" si="3603">IFERROR(OFFSET($J$1,$AP1302,COLUMN()-90),0)</f>
        <v>68</v>
      </c>
      <c r="CM1302" s="124">
        <f t="shared" ca="1" si="3603"/>
        <v>192</v>
      </c>
      <c r="CO1302" s="124">
        <f t="shared" ref="CO1302:CP1302" ca="1" si="3604">IFERROR(OFFSET($G$1,$AP1302,COLUMN()-93),0)</f>
        <v>131</v>
      </c>
      <c r="CP1302" s="124">
        <f t="shared" ca="1" si="3604"/>
        <v>47</v>
      </c>
      <c r="CR1302" s="124">
        <f t="shared" ref="CR1302:CS1302" ca="1" si="3605">IFERROR(OFFSET($J$1,$AP1302,COLUMN()-96),0)</f>
        <v>68</v>
      </c>
      <c r="CS1302" s="124">
        <f t="shared" ca="1" si="3605"/>
        <v>192</v>
      </c>
    </row>
    <row r="1303" spans="1:97" x14ac:dyDescent="0.3">
      <c r="A1303" s="125">
        <v>109</v>
      </c>
      <c r="B1303" s="125">
        <v>164</v>
      </c>
      <c r="D1303" s="125">
        <v>113</v>
      </c>
      <c r="E1303" s="125">
        <v>183</v>
      </c>
      <c r="G1303" s="126">
        <v>39</v>
      </c>
      <c r="H1303" s="126">
        <v>54</v>
      </c>
      <c r="J1303" s="127">
        <v>149</v>
      </c>
      <c r="K1303" s="127">
        <v>212</v>
      </c>
      <c r="R1303" s="124">
        <v>0</v>
      </c>
      <c r="S1303" s="124">
        <v>0</v>
      </c>
      <c r="T1303" s="124">
        <v>0</v>
      </c>
      <c r="U1303" s="124">
        <v>0</v>
      </c>
    </row>
    <row r="1304" spans="1:97" x14ac:dyDescent="0.3">
      <c r="A1304" s="125">
        <v>105</v>
      </c>
      <c r="B1304" s="125">
        <v>166</v>
      </c>
      <c r="D1304" s="125">
        <v>111</v>
      </c>
      <c r="E1304" s="125">
        <v>186</v>
      </c>
      <c r="G1304" s="126">
        <v>33</v>
      </c>
      <c r="H1304" s="126">
        <v>57</v>
      </c>
      <c r="J1304" s="127">
        <v>144</v>
      </c>
      <c r="K1304" s="127">
        <v>209</v>
      </c>
      <c r="R1304" s="124">
        <v>59</v>
      </c>
      <c r="S1304" s="124">
        <v>60</v>
      </c>
      <c r="T1304" s="124">
        <v>0</v>
      </c>
      <c r="U1304" s="124">
        <v>63</v>
      </c>
      <c r="AP1304" s="124">
        <f t="shared" si="3461"/>
        <v>435</v>
      </c>
      <c r="AQ1304" s="124">
        <f t="shared" ca="1" si="3594"/>
        <v>120</v>
      </c>
      <c r="AR1304" s="124">
        <f t="shared" ca="1" si="3594"/>
        <v>295</v>
      </c>
      <c r="AT1304" s="124">
        <f t="shared" ca="1" si="3595"/>
        <v>131</v>
      </c>
      <c r="AU1304" s="124">
        <f t="shared" ca="1" si="3595"/>
        <v>43</v>
      </c>
      <c r="CI1304" s="124">
        <f t="shared" ref="CI1304:CJ1304" ca="1" si="3606">IFERROR(OFFSET($D$1,$AP1304,COLUMN()-87),0)</f>
        <v>44</v>
      </c>
      <c r="CJ1304" s="124">
        <f t="shared" ca="1" si="3606"/>
        <v>159</v>
      </c>
      <c r="CL1304" s="124">
        <f t="shared" ref="CL1304:CM1304" ca="1" si="3607">IFERROR(OFFSET($A$1,$AP1304,COLUMN()-90),0)</f>
        <v>120</v>
      </c>
      <c r="CM1304" s="124">
        <f t="shared" ca="1" si="3607"/>
        <v>295</v>
      </c>
      <c r="CO1304" s="124">
        <f t="shared" ref="CO1304:CP1304" ca="1" si="3608">IFERROR(OFFSET($A$1,$AP1304,COLUMN()-93),0)</f>
        <v>120</v>
      </c>
      <c r="CP1304" s="124">
        <f t="shared" ca="1" si="3608"/>
        <v>295</v>
      </c>
      <c r="CR1304" s="124">
        <f t="shared" ref="CR1304:CS1304" ca="1" si="3609">IFERROR(OFFSET($D$1,$AP1304,COLUMN()-96),0)</f>
        <v>44</v>
      </c>
      <c r="CS1304" s="124">
        <f t="shared" ca="1" si="3609"/>
        <v>159</v>
      </c>
    </row>
    <row r="1305" spans="1:97" x14ac:dyDescent="0.3">
      <c r="A1305" s="125">
        <v>104</v>
      </c>
      <c r="B1305" s="125">
        <v>163</v>
      </c>
      <c r="D1305" s="125">
        <v>112</v>
      </c>
      <c r="E1305" s="125">
        <v>190</v>
      </c>
      <c r="G1305" s="126">
        <v>28</v>
      </c>
      <c r="H1305" s="126">
        <v>60</v>
      </c>
      <c r="J1305" s="127">
        <v>145</v>
      </c>
      <c r="K1305" s="127">
        <v>205</v>
      </c>
      <c r="R1305" s="124">
        <v>0</v>
      </c>
      <c r="S1305" s="124">
        <v>0</v>
      </c>
      <c r="T1305" s="124">
        <v>0</v>
      </c>
      <c r="U1305" s="124">
        <v>0</v>
      </c>
      <c r="AP1305" s="124">
        <f t="shared" si="3461"/>
        <v>435</v>
      </c>
      <c r="AQ1305" s="124">
        <f t="shared" ca="1" si="3600"/>
        <v>44</v>
      </c>
      <c r="AR1305" s="124">
        <f t="shared" ca="1" si="3600"/>
        <v>159</v>
      </c>
      <c r="AT1305" s="124">
        <f t="shared" ca="1" si="3601"/>
        <v>70</v>
      </c>
      <c r="AU1305" s="124">
        <f t="shared" ca="1" si="3601"/>
        <v>195</v>
      </c>
      <c r="CI1305" s="124">
        <f t="shared" ref="CI1305:CJ1305" ca="1" si="3610">IFERROR(OFFSET($G$1,$AP1305,COLUMN()-87),0)</f>
        <v>131</v>
      </c>
      <c r="CJ1305" s="124">
        <f t="shared" ca="1" si="3610"/>
        <v>43</v>
      </c>
      <c r="CL1305" s="124">
        <f t="shared" ref="CL1305:CM1305" ca="1" si="3611">IFERROR(OFFSET($J$1,$AP1305,COLUMN()-90),0)</f>
        <v>70</v>
      </c>
      <c r="CM1305" s="124">
        <f t="shared" ca="1" si="3611"/>
        <v>195</v>
      </c>
      <c r="CO1305" s="124">
        <f t="shared" ref="CO1305:CP1305" ca="1" si="3612">IFERROR(OFFSET($G$1,$AP1305,COLUMN()-93),0)</f>
        <v>131</v>
      </c>
      <c r="CP1305" s="124">
        <f t="shared" ca="1" si="3612"/>
        <v>43</v>
      </c>
      <c r="CR1305" s="124">
        <f t="shared" ref="CR1305:CS1305" ca="1" si="3613">IFERROR(OFFSET($J$1,$AP1305,COLUMN()-96),0)</f>
        <v>70</v>
      </c>
      <c r="CS1305" s="124">
        <f t="shared" ca="1" si="3613"/>
        <v>195</v>
      </c>
    </row>
    <row r="1306" spans="1:97" x14ac:dyDescent="0.3">
      <c r="A1306" s="125">
        <v>103</v>
      </c>
      <c r="B1306" s="125">
        <v>160</v>
      </c>
      <c r="D1306" s="125">
        <v>113</v>
      </c>
      <c r="E1306" s="125">
        <v>194</v>
      </c>
      <c r="G1306" s="126">
        <v>23</v>
      </c>
      <c r="H1306" s="126">
        <v>64</v>
      </c>
      <c r="J1306" s="127">
        <v>146</v>
      </c>
      <c r="K1306" s="127">
        <v>201</v>
      </c>
      <c r="R1306" s="124">
        <v>0</v>
      </c>
      <c r="S1306" s="124">
        <v>0</v>
      </c>
      <c r="T1306" s="124">
        <v>0</v>
      </c>
      <c r="U1306" s="124">
        <v>0</v>
      </c>
    </row>
    <row r="1307" spans="1:97" x14ac:dyDescent="0.3">
      <c r="A1307" s="125">
        <v>102</v>
      </c>
      <c r="B1307" s="125">
        <v>157</v>
      </c>
      <c r="D1307" s="125">
        <v>115</v>
      </c>
      <c r="E1307" s="125">
        <v>198</v>
      </c>
      <c r="G1307" s="126">
        <v>17</v>
      </c>
      <c r="H1307" s="126">
        <v>67</v>
      </c>
      <c r="J1307" s="127">
        <v>148</v>
      </c>
      <c r="K1307" s="127">
        <v>198</v>
      </c>
      <c r="R1307" s="124">
        <v>0</v>
      </c>
      <c r="S1307" s="124">
        <v>0</v>
      </c>
      <c r="T1307" s="124">
        <v>0</v>
      </c>
      <c r="U1307" s="124">
        <v>0</v>
      </c>
      <c r="AP1307" s="124">
        <f t="shared" si="3461"/>
        <v>436</v>
      </c>
      <c r="AQ1307" s="124">
        <f t="shared" ca="1" si="3594"/>
        <v>115</v>
      </c>
      <c r="AR1307" s="124">
        <f t="shared" ca="1" si="3594"/>
        <v>292</v>
      </c>
      <c r="AT1307" s="124">
        <f t="shared" ca="1" si="3595"/>
        <v>131</v>
      </c>
      <c r="AU1307" s="124">
        <f t="shared" ca="1" si="3595"/>
        <v>39</v>
      </c>
      <c r="CI1307" s="124">
        <f t="shared" ref="CI1307:CJ1307" ca="1" si="3614">IFERROR(OFFSET($D$1,$AP1307,COLUMN()-87),0)</f>
        <v>44</v>
      </c>
      <c r="CJ1307" s="124">
        <f t="shared" ca="1" si="3614"/>
        <v>164</v>
      </c>
      <c r="CL1307" s="124">
        <f t="shared" ref="CL1307:CM1307" ca="1" si="3615">IFERROR(OFFSET($A$1,$AP1307,COLUMN()-90),0)</f>
        <v>115</v>
      </c>
      <c r="CM1307" s="124">
        <f t="shared" ca="1" si="3615"/>
        <v>292</v>
      </c>
      <c r="CO1307" s="124">
        <f t="shared" ref="CO1307:CP1307" ca="1" si="3616">IFERROR(OFFSET($A$1,$AP1307,COLUMN()-93),0)</f>
        <v>115</v>
      </c>
      <c r="CP1307" s="124">
        <f t="shared" ca="1" si="3616"/>
        <v>292</v>
      </c>
      <c r="CR1307" s="124">
        <f t="shared" ref="CR1307:CS1307" ca="1" si="3617">IFERROR(OFFSET($D$1,$AP1307,COLUMN()-96),0)</f>
        <v>44</v>
      </c>
      <c r="CS1307" s="124">
        <f t="shared" ca="1" si="3617"/>
        <v>164</v>
      </c>
    </row>
    <row r="1308" spans="1:97" x14ac:dyDescent="0.3">
      <c r="A1308" s="125">
        <v>101</v>
      </c>
      <c r="B1308" s="125">
        <v>154</v>
      </c>
      <c r="D1308" s="125">
        <v>116</v>
      </c>
      <c r="E1308" s="125">
        <v>201</v>
      </c>
      <c r="G1308" s="126">
        <v>12</v>
      </c>
      <c r="H1308" s="126">
        <v>70</v>
      </c>
      <c r="J1308" s="127">
        <v>149</v>
      </c>
      <c r="K1308" s="127">
        <v>194</v>
      </c>
      <c r="R1308" s="124">
        <v>0</v>
      </c>
      <c r="S1308" s="124">
        <v>0</v>
      </c>
      <c r="T1308" s="124">
        <v>0</v>
      </c>
      <c r="U1308" s="124">
        <v>0</v>
      </c>
      <c r="AP1308" s="124">
        <f t="shared" si="3461"/>
        <v>436</v>
      </c>
      <c r="AQ1308" s="124">
        <f t="shared" ca="1" si="3600"/>
        <v>44</v>
      </c>
      <c r="AR1308" s="124">
        <f t="shared" ca="1" si="3600"/>
        <v>164</v>
      </c>
      <c r="AT1308" s="124">
        <f t="shared" ca="1" si="3601"/>
        <v>71</v>
      </c>
      <c r="AU1308" s="124">
        <f t="shared" ca="1" si="3601"/>
        <v>198</v>
      </c>
      <c r="CI1308" s="124">
        <f t="shared" ref="CI1308:CJ1308" ca="1" si="3618">IFERROR(OFFSET($G$1,$AP1308,COLUMN()-87),0)</f>
        <v>131</v>
      </c>
      <c r="CJ1308" s="124">
        <f t="shared" ca="1" si="3618"/>
        <v>39</v>
      </c>
      <c r="CL1308" s="124">
        <f t="shared" ref="CL1308:CM1308" ca="1" si="3619">IFERROR(OFFSET($J$1,$AP1308,COLUMN()-90),0)</f>
        <v>71</v>
      </c>
      <c r="CM1308" s="124">
        <f t="shared" ca="1" si="3619"/>
        <v>198</v>
      </c>
      <c r="CO1308" s="124">
        <f t="shared" ref="CO1308:CP1308" ca="1" si="3620">IFERROR(OFFSET($G$1,$AP1308,COLUMN()-93),0)</f>
        <v>131</v>
      </c>
      <c r="CP1308" s="124">
        <f t="shared" ca="1" si="3620"/>
        <v>39</v>
      </c>
      <c r="CR1308" s="124">
        <f t="shared" ref="CR1308:CS1308" ca="1" si="3621">IFERROR(OFFSET($J$1,$AP1308,COLUMN()-96),0)</f>
        <v>71</v>
      </c>
      <c r="CS1308" s="124">
        <f t="shared" ca="1" si="3621"/>
        <v>198</v>
      </c>
    </row>
    <row r="1309" spans="1:97" x14ac:dyDescent="0.3">
      <c r="A1309" s="125">
        <v>100</v>
      </c>
      <c r="B1309" s="125">
        <v>151</v>
      </c>
      <c r="D1309" s="125">
        <v>117</v>
      </c>
      <c r="E1309" s="125">
        <v>205</v>
      </c>
      <c r="G1309" s="126">
        <v>6</v>
      </c>
      <c r="H1309" s="126">
        <v>73</v>
      </c>
      <c r="J1309" s="127">
        <v>150</v>
      </c>
      <c r="K1309" s="127">
        <v>190</v>
      </c>
      <c r="R1309" s="124">
        <v>0</v>
      </c>
      <c r="S1309" s="124">
        <v>0</v>
      </c>
      <c r="T1309" s="124">
        <v>0</v>
      </c>
      <c r="U1309" s="124">
        <v>0</v>
      </c>
    </row>
    <row r="1310" spans="1:97" x14ac:dyDescent="0.3">
      <c r="A1310" s="125">
        <v>99</v>
      </c>
      <c r="B1310" s="125">
        <v>148</v>
      </c>
      <c r="D1310" s="125">
        <v>118</v>
      </c>
      <c r="E1310" s="125">
        <v>209</v>
      </c>
      <c r="G1310" s="126">
        <v>1</v>
      </c>
      <c r="H1310" s="126">
        <v>76</v>
      </c>
      <c r="J1310" s="127">
        <v>151</v>
      </c>
      <c r="K1310" s="127">
        <v>186</v>
      </c>
      <c r="R1310" s="124">
        <v>0</v>
      </c>
      <c r="S1310" s="124">
        <v>63</v>
      </c>
      <c r="T1310" s="124">
        <v>56</v>
      </c>
      <c r="U1310" s="124">
        <v>60</v>
      </c>
      <c r="AP1310" s="124">
        <f t="shared" si="3461"/>
        <v>437</v>
      </c>
      <c r="AQ1310" s="124">
        <f t="shared" ca="1" si="3594"/>
        <v>109</v>
      </c>
      <c r="AR1310" s="124">
        <f t="shared" ca="1" si="3594"/>
        <v>289</v>
      </c>
      <c r="AT1310" s="124">
        <f t="shared" ca="1" si="3595"/>
        <v>131</v>
      </c>
      <c r="AU1310" s="124">
        <f t="shared" ca="1" si="3595"/>
        <v>34</v>
      </c>
      <c r="CI1310" s="124">
        <f t="shared" ref="CI1310:CJ1310" ca="1" si="3622">IFERROR(OFFSET($D$1,$AP1310,COLUMN()-87),0)</f>
        <v>44</v>
      </c>
      <c r="CJ1310" s="124">
        <f t="shared" ca="1" si="3622"/>
        <v>168</v>
      </c>
      <c r="CL1310" s="124">
        <f t="shared" ref="CL1310:CM1310" ca="1" si="3623">IFERROR(OFFSET($A$1,$AP1310,COLUMN()-90),0)</f>
        <v>109</v>
      </c>
      <c r="CM1310" s="124">
        <f t="shared" ca="1" si="3623"/>
        <v>289</v>
      </c>
      <c r="CO1310" s="124">
        <f t="shared" ref="CO1310:CP1310" ca="1" si="3624">IFERROR(OFFSET($A$1,$AP1310,COLUMN()-93),0)</f>
        <v>109</v>
      </c>
      <c r="CP1310" s="124">
        <f t="shared" ca="1" si="3624"/>
        <v>289</v>
      </c>
      <c r="CR1310" s="124">
        <f t="shared" ref="CR1310:CS1310" ca="1" si="3625">IFERROR(OFFSET($D$1,$AP1310,COLUMN()-96),0)</f>
        <v>44</v>
      </c>
      <c r="CS1310" s="124">
        <f t="shared" ca="1" si="3625"/>
        <v>168</v>
      </c>
    </row>
    <row r="1311" spans="1:97" x14ac:dyDescent="0.3">
      <c r="A1311" s="125">
        <v>99</v>
      </c>
      <c r="B1311" s="125">
        <v>144</v>
      </c>
      <c r="D1311" s="125">
        <v>113</v>
      </c>
      <c r="E1311" s="125">
        <v>212</v>
      </c>
      <c r="G1311" s="126">
        <v>1</v>
      </c>
      <c r="H1311" s="126">
        <v>82</v>
      </c>
      <c r="J1311" s="127">
        <v>152</v>
      </c>
      <c r="K1311" s="127">
        <v>183</v>
      </c>
      <c r="R1311" s="124">
        <v>0</v>
      </c>
      <c r="S1311" s="124">
        <v>0</v>
      </c>
      <c r="T1311" s="124">
        <v>0</v>
      </c>
      <c r="U1311" s="124">
        <v>0</v>
      </c>
      <c r="AP1311" s="124">
        <f t="shared" si="3461"/>
        <v>437</v>
      </c>
      <c r="AQ1311" s="124">
        <f t="shared" ca="1" si="3600"/>
        <v>44</v>
      </c>
      <c r="AR1311" s="124">
        <f t="shared" ca="1" si="3600"/>
        <v>168</v>
      </c>
      <c r="AT1311" s="124">
        <f t="shared" ca="1" si="3601"/>
        <v>73</v>
      </c>
      <c r="AU1311" s="124">
        <f t="shared" ca="1" si="3601"/>
        <v>201</v>
      </c>
      <c r="CI1311" s="124">
        <f t="shared" ref="CI1311:CJ1311" ca="1" si="3626">IFERROR(OFFSET($G$1,$AP1311,COLUMN()-87),0)</f>
        <v>131</v>
      </c>
      <c r="CJ1311" s="124">
        <f t="shared" ca="1" si="3626"/>
        <v>34</v>
      </c>
      <c r="CL1311" s="124">
        <f t="shared" ref="CL1311:CM1311" ca="1" si="3627">IFERROR(OFFSET($J$1,$AP1311,COLUMN()-90),0)</f>
        <v>73</v>
      </c>
      <c r="CM1311" s="124">
        <f t="shared" ca="1" si="3627"/>
        <v>201</v>
      </c>
      <c r="CO1311" s="124">
        <f t="shared" ref="CO1311:CP1311" ca="1" si="3628">IFERROR(OFFSET($G$1,$AP1311,COLUMN()-93),0)</f>
        <v>131</v>
      </c>
      <c r="CP1311" s="124">
        <f t="shared" ca="1" si="3628"/>
        <v>34</v>
      </c>
      <c r="CR1311" s="124">
        <f t="shared" ref="CR1311:CS1311" ca="1" si="3629">IFERROR(OFFSET($J$1,$AP1311,COLUMN()-96),0)</f>
        <v>73</v>
      </c>
      <c r="CS1311" s="124">
        <f t="shared" ca="1" si="3629"/>
        <v>201</v>
      </c>
    </row>
    <row r="1312" spans="1:97" x14ac:dyDescent="0.3">
      <c r="A1312" s="125">
        <v>98</v>
      </c>
      <c r="B1312" s="125">
        <v>141</v>
      </c>
      <c r="D1312" s="125">
        <v>108</v>
      </c>
      <c r="E1312" s="125">
        <v>215</v>
      </c>
      <c r="G1312" s="126">
        <v>1</v>
      </c>
      <c r="H1312" s="126">
        <v>88</v>
      </c>
      <c r="J1312" s="127">
        <v>153</v>
      </c>
      <c r="K1312" s="127">
        <v>179</v>
      </c>
      <c r="R1312" s="124">
        <v>0</v>
      </c>
      <c r="S1312" s="124">
        <v>0</v>
      </c>
      <c r="T1312" s="124">
        <v>0</v>
      </c>
      <c r="U1312" s="124">
        <v>0</v>
      </c>
    </row>
    <row r="1313" spans="1:97" x14ac:dyDescent="0.3">
      <c r="A1313" s="125">
        <v>97</v>
      </c>
      <c r="B1313" s="125">
        <v>138</v>
      </c>
      <c r="D1313" s="125">
        <v>103</v>
      </c>
      <c r="E1313" s="125">
        <v>218</v>
      </c>
      <c r="G1313" s="126">
        <v>1</v>
      </c>
      <c r="H1313" s="126">
        <v>95</v>
      </c>
      <c r="J1313" s="127">
        <v>154</v>
      </c>
      <c r="K1313" s="127">
        <v>176</v>
      </c>
      <c r="R1313" s="124">
        <v>0</v>
      </c>
      <c r="S1313" s="124">
        <v>0</v>
      </c>
      <c r="T1313" s="124">
        <v>0</v>
      </c>
      <c r="U1313" s="124">
        <v>0</v>
      </c>
      <c r="AP1313" s="124">
        <f t="shared" si="3461"/>
        <v>438</v>
      </c>
      <c r="AQ1313" s="124">
        <f t="shared" ca="1" si="3594"/>
        <v>104</v>
      </c>
      <c r="AR1313" s="124">
        <f t="shared" ca="1" si="3594"/>
        <v>285</v>
      </c>
      <c r="AT1313" s="124">
        <f t="shared" ca="1" si="3595"/>
        <v>131</v>
      </c>
      <c r="AU1313" s="124">
        <f t="shared" ca="1" si="3595"/>
        <v>30</v>
      </c>
      <c r="CI1313" s="124">
        <f t="shared" ref="CI1313:CJ1313" ca="1" si="3630">IFERROR(OFFSET($D$1,$AP1313,COLUMN()-87),0)</f>
        <v>44</v>
      </c>
      <c r="CJ1313" s="124">
        <f t="shared" ca="1" si="3630"/>
        <v>172</v>
      </c>
      <c r="CL1313" s="124">
        <f t="shared" ref="CL1313:CM1313" ca="1" si="3631">IFERROR(OFFSET($A$1,$AP1313,COLUMN()-90),0)</f>
        <v>104</v>
      </c>
      <c r="CM1313" s="124">
        <f t="shared" ca="1" si="3631"/>
        <v>285</v>
      </c>
      <c r="CO1313" s="124">
        <f t="shared" ref="CO1313:CP1313" ca="1" si="3632">IFERROR(OFFSET($A$1,$AP1313,COLUMN()-93),0)</f>
        <v>104</v>
      </c>
      <c r="CP1313" s="124">
        <f t="shared" ca="1" si="3632"/>
        <v>285</v>
      </c>
      <c r="CR1313" s="124">
        <f t="shared" ref="CR1313:CS1313" ca="1" si="3633">IFERROR(OFFSET($D$1,$AP1313,COLUMN()-96),0)</f>
        <v>44</v>
      </c>
      <c r="CS1313" s="124">
        <f t="shared" ca="1" si="3633"/>
        <v>172</v>
      </c>
    </row>
    <row r="1314" spans="1:97" x14ac:dyDescent="0.3">
      <c r="A1314" s="125">
        <v>96</v>
      </c>
      <c r="B1314" s="125">
        <v>135</v>
      </c>
      <c r="D1314" s="125">
        <v>97</v>
      </c>
      <c r="E1314" s="125">
        <v>220</v>
      </c>
      <c r="G1314" s="126">
        <v>1</v>
      </c>
      <c r="H1314" s="126">
        <v>101</v>
      </c>
      <c r="J1314" s="127">
        <v>155</v>
      </c>
      <c r="K1314" s="127">
        <v>173</v>
      </c>
      <c r="R1314" s="124">
        <v>0</v>
      </c>
      <c r="S1314" s="124">
        <v>0</v>
      </c>
      <c r="T1314" s="124">
        <v>0</v>
      </c>
      <c r="U1314" s="124">
        <v>0</v>
      </c>
      <c r="AP1314" s="124">
        <f t="shared" si="3461"/>
        <v>438</v>
      </c>
      <c r="AQ1314" s="124">
        <f t="shared" ca="1" si="3600"/>
        <v>44</v>
      </c>
      <c r="AR1314" s="124">
        <f t="shared" ca="1" si="3600"/>
        <v>172</v>
      </c>
      <c r="AT1314" s="124">
        <f t="shared" ca="1" si="3601"/>
        <v>75</v>
      </c>
      <c r="AU1314" s="124">
        <f t="shared" ca="1" si="3601"/>
        <v>204</v>
      </c>
      <c r="CI1314" s="124">
        <f t="shared" ref="CI1314:CJ1314" ca="1" si="3634">IFERROR(OFFSET($G$1,$AP1314,COLUMN()-87),0)</f>
        <v>131</v>
      </c>
      <c r="CJ1314" s="124">
        <f t="shared" ca="1" si="3634"/>
        <v>30</v>
      </c>
      <c r="CL1314" s="124">
        <f t="shared" ref="CL1314:CM1314" ca="1" si="3635">IFERROR(OFFSET($J$1,$AP1314,COLUMN()-90),0)</f>
        <v>75</v>
      </c>
      <c r="CM1314" s="124">
        <f t="shared" ca="1" si="3635"/>
        <v>204</v>
      </c>
      <c r="CO1314" s="124">
        <f t="shared" ref="CO1314:CP1314" ca="1" si="3636">IFERROR(OFFSET($G$1,$AP1314,COLUMN()-93),0)</f>
        <v>131</v>
      </c>
      <c r="CP1314" s="124">
        <f t="shared" ca="1" si="3636"/>
        <v>30</v>
      </c>
      <c r="CR1314" s="124">
        <f t="shared" ref="CR1314:CS1314" ca="1" si="3637">IFERROR(OFFSET($J$1,$AP1314,COLUMN()-96),0)</f>
        <v>75</v>
      </c>
      <c r="CS1314" s="124">
        <f t="shared" ca="1" si="3637"/>
        <v>204</v>
      </c>
    </row>
    <row r="1315" spans="1:97" x14ac:dyDescent="0.3">
      <c r="A1315" s="125">
        <v>95</v>
      </c>
      <c r="B1315" s="125">
        <v>132</v>
      </c>
      <c r="D1315" s="125">
        <v>92</v>
      </c>
      <c r="E1315" s="125">
        <v>223</v>
      </c>
      <c r="G1315" s="126">
        <v>1</v>
      </c>
      <c r="H1315" s="126">
        <v>107</v>
      </c>
      <c r="J1315" s="127">
        <v>156</v>
      </c>
      <c r="K1315" s="127">
        <v>169</v>
      </c>
      <c r="R1315" s="124">
        <v>0</v>
      </c>
      <c r="S1315" s="124">
        <v>0</v>
      </c>
      <c r="T1315" s="124">
        <v>0</v>
      </c>
      <c r="U1315" s="124">
        <v>0</v>
      </c>
    </row>
    <row r="1316" spans="1:97" x14ac:dyDescent="0.3">
      <c r="A1316" s="125">
        <v>94</v>
      </c>
      <c r="B1316" s="125">
        <v>129</v>
      </c>
      <c r="D1316" s="125">
        <v>87</v>
      </c>
      <c r="E1316" s="125">
        <v>226</v>
      </c>
      <c r="G1316" s="126">
        <v>1</v>
      </c>
      <c r="H1316" s="126">
        <v>114</v>
      </c>
      <c r="J1316" s="127">
        <v>157</v>
      </c>
      <c r="K1316" s="127">
        <v>166</v>
      </c>
      <c r="R1316" s="124">
        <v>57</v>
      </c>
      <c r="S1316" s="124">
        <v>64</v>
      </c>
      <c r="T1316" s="124">
        <v>0</v>
      </c>
      <c r="U1316" s="124">
        <v>59</v>
      </c>
      <c r="AP1316" s="124">
        <f t="shared" ref="AP1316:AP1379" si="3638">+AP1313+1</f>
        <v>439</v>
      </c>
      <c r="AQ1316" s="124">
        <f t="shared" ca="1" si="3594"/>
        <v>99</v>
      </c>
      <c r="AR1316" s="124">
        <f t="shared" ca="1" si="3594"/>
        <v>282</v>
      </c>
      <c r="AT1316" s="124">
        <f t="shared" ca="1" si="3595"/>
        <v>131</v>
      </c>
      <c r="AU1316" s="124">
        <f t="shared" ca="1" si="3595"/>
        <v>26</v>
      </c>
      <c r="CI1316" s="124">
        <f t="shared" ref="CI1316:CJ1316" ca="1" si="3639">IFERROR(OFFSET($D$1,$AP1316,COLUMN()-87),0)</f>
        <v>44</v>
      </c>
      <c r="CJ1316" s="124">
        <f t="shared" ca="1" si="3639"/>
        <v>176</v>
      </c>
      <c r="CL1316" s="124">
        <f t="shared" ref="CL1316:CM1316" ca="1" si="3640">IFERROR(OFFSET($A$1,$AP1316,COLUMN()-90),0)</f>
        <v>99</v>
      </c>
      <c r="CM1316" s="124">
        <f t="shared" ca="1" si="3640"/>
        <v>282</v>
      </c>
      <c r="CO1316" s="124">
        <f t="shared" ref="CO1316:CP1316" ca="1" si="3641">IFERROR(OFFSET($A$1,$AP1316,COLUMN()-93),0)</f>
        <v>99</v>
      </c>
      <c r="CP1316" s="124">
        <f t="shared" ca="1" si="3641"/>
        <v>282</v>
      </c>
      <c r="CR1316" s="124">
        <f t="shared" ref="CR1316:CS1316" ca="1" si="3642">IFERROR(OFFSET($D$1,$AP1316,COLUMN()-96),0)</f>
        <v>44</v>
      </c>
      <c r="CS1316" s="124">
        <f t="shared" ca="1" si="3642"/>
        <v>176</v>
      </c>
    </row>
    <row r="1317" spans="1:97" x14ac:dyDescent="0.3">
      <c r="A1317" s="125">
        <v>96</v>
      </c>
      <c r="B1317" s="125">
        <v>125</v>
      </c>
      <c r="D1317" s="125">
        <v>83</v>
      </c>
      <c r="E1317" s="125">
        <v>224</v>
      </c>
      <c r="G1317" s="126">
        <v>1</v>
      </c>
      <c r="H1317" s="126">
        <v>120</v>
      </c>
      <c r="J1317" s="127">
        <v>160</v>
      </c>
      <c r="K1317" s="127">
        <v>168</v>
      </c>
      <c r="R1317" s="124">
        <v>0</v>
      </c>
      <c r="S1317" s="124">
        <v>0</v>
      </c>
      <c r="T1317" s="124">
        <v>0</v>
      </c>
      <c r="U1317" s="124">
        <v>0</v>
      </c>
      <c r="AP1317" s="124">
        <f t="shared" si="3638"/>
        <v>439</v>
      </c>
      <c r="AQ1317" s="124">
        <f t="shared" ca="1" si="3600"/>
        <v>44</v>
      </c>
      <c r="AR1317" s="124">
        <f t="shared" ca="1" si="3600"/>
        <v>176</v>
      </c>
      <c r="AT1317" s="124">
        <f t="shared" ca="1" si="3601"/>
        <v>77</v>
      </c>
      <c r="AU1317" s="124">
        <f t="shared" ca="1" si="3601"/>
        <v>208</v>
      </c>
      <c r="CI1317" s="124">
        <f t="shared" ref="CI1317:CJ1317" ca="1" si="3643">IFERROR(OFFSET($G$1,$AP1317,COLUMN()-87),0)</f>
        <v>131</v>
      </c>
      <c r="CJ1317" s="124">
        <f t="shared" ca="1" si="3643"/>
        <v>26</v>
      </c>
      <c r="CL1317" s="124">
        <f t="shared" ref="CL1317:CM1317" ca="1" si="3644">IFERROR(OFFSET($J$1,$AP1317,COLUMN()-90),0)</f>
        <v>77</v>
      </c>
      <c r="CM1317" s="124">
        <f t="shared" ca="1" si="3644"/>
        <v>208</v>
      </c>
      <c r="CO1317" s="124">
        <f t="shared" ref="CO1317:CP1317" ca="1" si="3645">IFERROR(OFFSET($G$1,$AP1317,COLUMN()-93),0)</f>
        <v>131</v>
      </c>
      <c r="CP1317" s="124">
        <f t="shared" ca="1" si="3645"/>
        <v>26</v>
      </c>
      <c r="CR1317" s="124">
        <f t="shared" ref="CR1317:CS1317" ca="1" si="3646">IFERROR(OFFSET($J$1,$AP1317,COLUMN()-96),0)</f>
        <v>77</v>
      </c>
      <c r="CS1317" s="124">
        <f t="shared" ca="1" si="3646"/>
        <v>208</v>
      </c>
    </row>
    <row r="1318" spans="1:97" x14ac:dyDescent="0.3">
      <c r="A1318" s="125">
        <v>98</v>
      </c>
      <c r="B1318" s="125">
        <v>120</v>
      </c>
      <c r="D1318" s="125">
        <v>80</v>
      </c>
      <c r="E1318" s="125">
        <v>222</v>
      </c>
      <c r="G1318" s="126">
        <v>1</v>
      </c>
      <c r="H1318" s="126">
        <v>126</v>
      </c>
      <c r="J1318" s="127">
        <v>164</v>
      </c>
      <c r="K1318" s="127">
        <v>170</v>
      </c>
      <c r="R1318" s="124">
        <v>0</v>
      </c>
      <c r="S1318" s="124">
        <v>0</v>
      </c>
      <c r="T1318" s="124">
        <v>0</v>
      </c>
      <c r="U1318" s="124">
        <v>0</v>
      </c>
    </row>
    <row r="1319" spans="1:97" x14ac:dyDescent="0.3">
      <c r="A1319" s="125">
        <v>100</v>
      </c>
      <c r="B1319" s="125">
        <v>116</v>
      </c>
      <c r="D1319" s="125">
        <v>76</v>
      </c>
      <c r="E1319" s="125">
        <v>220</v>
      </c>
      <c r="G1319" s="126">
        <v>1</v>
      </c>
      <c r="H1319" s="126">
        <v>132</v>
      </c>
      <c r="J1319" s="127">
        <v>167</v>
      </c>
      <c r="K1319" s="127">
        <v>172</v>
      </c>
      <c r="R1319" s="124">
        <v>0</v>
      </c>
      <c r="S1319" s="124">
        <v>0</v>
      </c>
      <c r="T1319" s="124">
        <v>0</v>
      </c>
      <c r="U1319" s="124">
        <v>0</v>
      </c>
      <c r="AP1319" s="124">
        <f t="shared" si="3638"/>
        <v>440</v>
      </c>
      <c r="AQ1319" s="124">
        <f t="shared" ca="1" si="3594"/>
        <v>93</v>
      </c>
      <c r="AR1319" s="124">
        <f t="shared" ca="1" si="3594"/>
        <v>279</v>
      </c>
      <c r="AT1319" s="124">
        <f t="shared" ca="1" si="3595"/>
        <v>131</v>
      </c>
      <c r="AU1319" s="124">
        <f t="shared" ca="1" si="3595"/>
        <v>22</v>
      </c>
      <c r="CI1319" s="124">
        <f t="shared" ref="CI1319:CJ1319" ca="1" si="3647">IFERROR(OFFSET($D$1,$AP1319,COLUMN()-87),0)</f>
        <v>44</v>
      </c>
      <c r="CJ1319" s="124">
        <f t="shared" ca="1" si="3647"/>
        <v>180</v>
      </c>
      <c r="CL1319" s="124">
        <f t="shared" ref="CL1319:CM1319" ca="1" si="3648">IFERROR(OFFSET($A$1,$AP1319,COLUMN()-90),0)</f>
        <v>93</v>
      </c>
      <c r="CM1319" s="124">
        <f t="shared" ca="1" si="3648"/>
        <v>279</v>
      </c>
      <c r="CO1319" s="124">
        <f t="shared" ref="CO1319:CP1319" ca="1" si="3649">IFERROR(OFFSET($A$1,$AP1319,COLUMN()-93),0)</f>
        <v>93</v>
      </c>
      <c r="CP1319" s="124">
        <f t="shared" ca="1" si="3649"/>
        <v>279</v>
      </c>
      <c r="CR1319" s="124">
        <f t="shared" ref="CR1319:CS1319" ca="1" si="3650">IFERROR(OFFSET($D$1,$AP1319,COLUMN()-96),0)</f>
        <v>44</v>
      </c>
      <c r="CS1319" s="124">
        <f t="shared" ca="1" si="3650"/>
        <v>180</v>
      </c>
    </row>
    <row r="1320" spans="1:97" x14ac:dyDescent="0.3">
      <c r="A1320" s="125">
        <v>102</v>
      </c>
      <c r="B1320" s="125">
        <v>112</v>
      </c>
      <c r="D1320" s="125">
        <v>73</v>
      </c>
      <c r="E1320" s="125">
        <v>218</v>
      </c>
      <c r="G1320" s="126">
        <v>1</v>
      </c>
      <c r="H1320" s="126">
        <v>139</v>
      </c>
      <c r="J1320" s="127">
        <v>170</v>
      </c>
      <c r="K1320" s="127">
        <v>174</v>
      </c>
      <c r="R1320" s="124">
        <v>0</v>
      </c>
      <c r="S1320" s="124">
        <v>0</v>
      </c>
      <c r="T1320" s="124">
        <v>0</v>
      </c>
      <c r="U1320" s="124">
        <v>0</v>
      </c>
      <c r="AP1320" s="124">
        <f t="shared" si="3638"/>
        <v>440</v>
      </c>
      <c r="AQ1320" s="124">
        <f t="shared" ca="1" si="3600"/>
        <v>44</v>
      </c>
      <c r="AR1320" s="124">
        <f t="shared" ca="1" si="3600"/>
        <v>180</v>
      </c>
      <c r="AT1320" s="124">
        <f t="shared" ca="1" si="3601"/>
        <v>78</v>
      </c>
      <c r="AU1320" s="124">
        <f t="shared" ca="1" si="3601"/>
        <v>211</v>
      </c>
      <c r="CI1320" s="124">
        <f t="shared" ref="CI1320:CJ1320" ca="1" si="3651">IFERROR(OFFSET($G$1,$AP1320,COLUMN()-87),0)</f>
        <v>131</v>
      </c>
      <c r="CJ1320" s="124">
        <f t="shared" ca="1" si="3651"/>
        <v>22</v>
      </c>
      <c r="CL1320" s="124">
        <f t="shared" ref="CL1320:CM1320" ca="1" si="3652">IFERROR(OFFSET($J$1,$AP1320,COLUMN()-90),0)</f>
        <v>78</v>
      </c>
      <c r="CM1320" s="124">
        <f t="shared" ca="1" si="3652"/>
        <v>211</v>
      </c>
      <c r="CO1320" s="124">
        <f t="shared" ref="CO1320:CP1320" ca="1" si="3653">IFERROR(OFFSET($G$1,$AP1320,COLUMN()-93),0)</f>
        <v>131</v>
      </c>
      <c r="CP1320" s="124">
        <f t="shared" ca="1" si="3653"/>
        <v>22</v>
      </c>
      <c r="CR1320" s="124">
        <f t="shared" ref="CR1320:CS1320" ca="1" si="3654">IFERROR(OFFSET($J$1,$AP1320,COLUMN()-96),0)</f>
        <v>78</v>
      </c>
      <c r="CS1320" s="124">
        <f t="shared" ca="1" si="3654"/>
        <v>211</v>
      </c>
    </row>
    <row r="1321" spans="1:97" x14ac:dyDescent="0.3">
      <c r="A1321" s="125">
        <v>104</v>
      </c>
      <c r="B1321" s="125">
        <v>107</v>
      </c>
      <c r="D1321" s="125">
        <v>69</v>
      </c>
      <c r="E1321" s="125">
        <v>216</v>
      </c>
      <c r="G1321" s="126">
        <v>1</v>
      </c>
      <c r="H1321" s="126">
        <v>145</v>
      </c>
      <c r="J1321" s="127">
        <v>173</v>
      </c>
      <c r="K1321" s="127">
        <v>176</v>
      </c>
      <c r="R1321" s="124">
        <v>0</v>
      </c>
      <c r="S1321" s="124">
        <v>0</v>
      </c>
      <c r="T1321" s="124">
        <v>0</v>
      </c>
      <c r="U1321" s="124">
        <v>0</v>
      </c>
    </row>
    <row r="1322" spans="1:97" x14ac:dyDescent="0.3">
      <c r="A1322" s="125">
        <v>106</v>
      </c>
      <c r="B1322" s="125">
        <v>103</v>
      </c>
      <c r="D1322" s="125">
        <v>66</v>
      </c>
      <c r="E1322" s="125">
        <v>214</v>
      </c>
      <c r="G1322" s="126">
        <v>1</v>
      </c>
      <c r="H1322" s="126">
        <v>151</v>
      </c>
      <c r="J1322" s="127">
        <v>177</v>
      </c>
      <c r="K1322" s="127">
        <v>178</v>
      </c>
      <c r="R1322" s="124">
        <v>0</v>
      </c>
      <c r="S1322" s="124">
        <v>0</v>
      </c>
      <c r="T1322" s="124">
        <v>0</v>
      </c>
      <c r="U1322" s="124">
        <v>0</v>
      </c>
      <c r="AP1322" s="124">
        <f t="shared" si="3638"/>
        <v>441</v>
      </c>
      <c r="AQ1322" s="124">
        <f t="shared" ca="1" si="3594"/>
        <v>88</v>
      </c>
      <c r="AR1322" s="124">
        <f t="shared" ca="1" si="3594"/>
        <v>276</v>
      </c>
      <c r="AT1322" s="124">
        <f t="shared" ca="1" si="3595"/>
        <v>131</v>
      </c>
      <c r="AU1322" s="124">
        <f t="shared" ca="1" si="3595"/>
        <v>18</v>
      </c>
      <c r="CI1322" s="124">
        <f t="shared" ref="CI1322:CJ1322" ca="1" si="3655">IFERROR(OFFSET($D$1,$AP1322,COLUMN()-87),0)</f>
        <v>44</v>
      </c>
      <c r="CJ1322" s="124">
        <f t="shared" ca="1" si="3655"/>
        <v>184</v>
      </c>
      <c r="CL1322" s="124">
        <f t="shared" ref="CL1322:CM1322" ca="1" si="3656">IFERROR(OFFSET($A$1,$AP1322,COLUMN()-90),0)</f>
        <v>88</v>
      </c>
      <c r="CM1322" s="124">
        <f t="shared" ca="1" si="3656"/>
        <v>276</v>
      </c>
      <c r="CO1322" s="124">
        <f t="shared" ref="CO1322:CP1322" ca="1" si="3657">IFERROR(OFFSET($A$1,$AP1322,COLUMN()-93),0)</f>
        <v>88</v>
      </c>
      <c r="CP1322" s="124">
        <f t="shared" ca="1" si="3657"/>
        <v>276</v>
      </c>
      <c r="CR1322" s="124">
        <f t="shared" ref="CR1322:CS1322" ca="1" si="3658">IFERROR(OFFSET($D$1,$AP1322,COLUMN()-96),0)</f>
        <v>44</v>
      </c>
      <c r="CS1322" s="124">
        <f t="shared" ca="1" si="3658"/>
        <v>184</v>
      </c>
    </row>
    <row r="1323" spans="1:97" x14ac:dyDescent="0.3">
      <c r="A1323" s="125">
        <v>108</v>
      </c>
      <c r="B1323" s="125">
        <v>99</v>
      </c>
      <c r="D1323" s="125">
        <v>62</v>
      </c>
      <c r="E1323" s="125">
        <v>211</v>
      </c>
      <c r="G1323" s="126">
        <v>1</v>
      </c>
      <c r="H1323" s="126">
        <v>157</v>
      </c>
      <c r="J1323" s="127">
        <v>180</v>
      </c>
      <c r="K1323" s="127">
        <v>179</v>
      </c>
      <c r="R1323" s="124">
        <v>0</v>
      </c>
      <c r="S1323" s="124">
        <v>0</v>
      </c>
      <c r="T1323" s="124">
        <v>0</v>
      </c>
      <c r="U1323" s="124">
        <v>0</v>
      </c>
      <c r="AP1323" s="124">
        <f t="shared" si="3638"/>
        <v>441</v>
      </c>
      <c r="AQ1323" s="124">
        <f t="shared" ca="1" si="3600"/>
        <v>44</v>
      </c>
      <c r="AR1323" s="124">
        <f t="shared" ca="1" si="3600"/>
        <v>184</v>
      </c>
      <c r="AT1323" s="124">
        <f t="shared" ca="1" si="3601"/>
        <v>80</v>
      </c>
      <c r="AU1323" s="124">
        <f t="shared" ca="1" si="3601"/>
        <v>214</v>
      </c>
      <c r="CI1323" s="124">
        <f t="shared" ref="CI1323:CJ1323" ca="1" si="3659">IFERROR(OFFSET($G$1,$AP1323,COLUMN()-87),0)</f>
        <v>131</v>
      </c>
      <c r="CJ1323" s="124">
        <f t="shared" ca="1" si="3659"/>
        <v>18</v>
      </c>
      <c r="CL1323" s="124">
        <f t="shared" ref="CL1323:CM1323" ca="1" si="3660">IFERROR(OFFSET($J$1,$AP1323,COLUMN()-90),0)</f>
        <v>80</v>
      </c>
      <c r="CM1323" s="124">
        <f t="shared" ca="1" si="3660"/>
        <v>214</v>
      </c>
      <c r="CO1323" s="124">
        <f t="shared" ref="CO1323:CP1323" ca="1" si="3661">IFERROR(OFFSET($G$1,$AP1323,COLUMN()-93),0)</f>
        <v>131</v>
      </c>
      <c r="CP1323" s="124">
        <f t="shared" ca="1" si="3661"/>
        <v>18</v>
      </c>
      <c r="CR1323" s="124">
        <f t="shared" ref="CR1323:CS1323" ca="1" si="3662">IFERROR(OFFSET($J$1,$AP1323,COLUMN()-96),0)</f>
        <v>80</v>
      </c>
      <c r="CS1323" s="124">
        <f t="shared" ca="1" si="3662"/>
        <v>214</v>
      </c>
    </row>
    <row r="1324" spans="1:97" x14ac:dyDescent="0.3">
      <c r="A1324" s="125">
        <v>110</v>
      </c>
      <c r="B1324" s="125">
        <v>94</v>
      </c>
      <c r="D1324" s="125">
        <v>58</v>
      </c>
      <c r="E1324" s="125">
        <v>209</v>
      </c>
      <c r="G1324" s="126">
        <v>1</v>
      </c>
      <c r="H1324" s="126">
        <v>164</v>
      </c>
      <c r="J1324" s="127">
        <v>183</v>
      </c>
      <c r="K1324" s="127">
        <v>181</v>
      </c>
      <c r="R1324" s="124">
        <v>0</v>
      </c>
      <c r="S1324" s="124">
        <v>0</v>
      </c>
      <c r="T1324" s="124">
        <v>0</v>
      </c>
      <c r="U1324" s="124">
        <v>0</v>
      </c>
    </row>
    <row r="1325" spans="1:97" x14ac:dyDescent="0.3">
      <c r="A1325" s="125">
        <v>113</v>
      </c>
      <c r="B1325" s="125">
        <v>90</v>
      </c>
      <c r="D1325" s="125">
        <v>55</v>
      </c>
      <c r="E1325" s="125">
        <v>207</v>
      </c>
      <c r="G1325" s="126">
        <v>1</v>
      </c>
      <c r="H1325" s="126">
        <v>170</v>
      </c>
      <c r="J1325" s="127">
        <v>186</v>
      </c>
      <c r="K1325" s="127">
        <v>183</v>
      </c>
      <c r="R1325" s="124">
        <v>0</v>
      </c>
      <c r="S1325" s="124">
        <v>0</v>
      </c>
      <c r="T1325" s="124">
        <v>0</v>
      </c>
      <c r="U1325" s="124">
        <v>0</v>
      </c>
      <c r="AP1325" s="124">
        <f t="shared" si="3638"/>
        <v>442</v>
      </c>
      <c r="AQ1325" s="124">
        <f t="shared" ca="1" si="3594"/>
        <v>82</v>
      </c>
      <c r="AR1325" s="124">
        <f t="shared" ca="1" si="3594"/>
        <v>273</v>
      </c>
      <c r="AT1325" s="124">
        <f t="shared" ca="1" si="3595"/>
        <v>131</v>
      </c>
      <c r="AU1325" s="124">
        <f t="shared" ca="1" si="3595"/>
        <v>14</v>
      </c>
      <c r="CI1325" s="124">
        <f t="shared" ref="CI1325:CJ1325" ca="1" si="3663">IFERROR(OFFSET($D$1,$AP1325,COLUMN()-87),0)</f>
        <v>44</v>
      </c>
      <c r="CJ1325" s="124">
        <f t="shared" ca="1" si="3663"/>
        <v>189</v>
      </c>
      <c r="CL1325" s="124">
        <f t="shared" ref="CL1325:CM1325" ca="1" si="3664">IFERROR(OFFSET($A$1,$AP1325,COLUMN()-90),0)</f>
        <v>82</v>
      </c>
      <c r="CM1325" s="124">
        <f t="shared" ca="1" si="3664"/>
        <v>273</v>
      </c>
      <c r="CO1325" s="124">
        <f t="shared" ref="CO1325:CP1325" ca="1" si="3665">IFERROR(OFFSET($A$1,$AP1325,COLUMN()-93),0)</f>
        <v>82</v>
      </c>
      <c r="CP1325" s="124">
        <f t="shared" ca="1" si="3665"/>
        <v>273</v>
      </c>
      <c r="CR1325" s="124">
        <f t="shared" ref="CR1325:CS1325" ca="1" si="3666">IFERROR(OFFSET($D$1,$AP1325,COLUMN()-96),0)</f>
        <v>44</v>
      </c>
      <c r="CS1325" s="124">
        <f t="shared" ca="1" si="3666"/>
        <v>189</v>
      </c>
    </row>
    <row r="1326" spans="1:97" x14ac:dyDescent="0.3">
      <c r="A1326" s="125">
        <v>115</v>
      </c>
      <c r="B1326" s="125">
        <v>86</v>
      </c>
      <c r="D1326" s="125">
        <v>51</v>
      </c>
      <c r="E1326" s="125">
        <v>205</v>
      </c>
      <c r="G1326" s="126">
        <v>1</v>
      </c>
      <c r="H1326" s="126">
        <v>176</v>
      </c>
      <c r="J1326" s="127">
        <v>190</v>
      </c>
      <c r="K1326" s="127">
        <v>185</v>
      </c>
      <c r="R1326" s="124">
        <v>0</v>
      </c>
      <c r="S1326" s="124">
        <v>0</v>
      </c>
      <c r="T1326" s="124">
        <v>0</v>
      </c>
      <c r="U1326" s="124">
        <v>0</v>
      </c>
      <c r="AP1326" s="124">
        <f t="shared" si="3638"/>
        <v>442</v>
      </c>
      <c r="AQ1326" s="124">
        <f t="shared" ca="1" si="3600"/>
        <v>44</v>
      </c>
      <c r="AR1326" s="124">
        <f t="shared" ca="1" si="3600"/>
        <v>189</v>
      </c>
      <c r="AT1326" s="124">
        <f t="shared" ca="1" si="3601"/>
        <v>82</v>
      </c>
      <c r="AU1326" s="124">
        <f t="shared" ca="1" si="3601"/>
        <v>217</v>
      </c>
      <c r="CI1326" s="124">
        <f t="shared" ref="CI1326:CJ1326" ca="1" si="3667">IFERROR(OFFSET($G$1,$AP1326,COLUMN()-87),0)</f>
        <v>131</v>
      </c>
      <c r="CJ1326" s="124">
        <f t="shared" ca="1" si="3667"/>
        <v>14</v>
      </c>
      <c r="CL1326" s="124">
        <f t="shared" ref="CL1326:CM1326" ca="1" si="3668">IFERROR(OFFSET($J$1,$AP1326,COLUMN()-90),0)</f>
        <v>82</v>
      </c>
      <c r="CM1326" s="124">
        <f t="shared" ca="1" si="3668"/>
        <v>217</v>
      </c>
      <c r="CO1326" s="124">
        <f t="shared" ref="CO1326:CP1326" ca="1" si="3669">IFERROR(OFFSET($G$1,$AP1326,COLUMN()-93),0)</f>
        <v>131</v>
      </c>
      <c r="CP1326" s="124">
        <f t="shared" ca="1" si="3669"/>
        <v>14</v>
      </c>
      <c r="CR1326" s="124">
        <f t="shared" ref="CR1326:CS1326" ca="1" si="3670">IFERROR(OFFSET($J$1,$AP1326,COLUMN()-96),0)</f>
        <v>82</v>
      </c>
      <c r="CS1326" s="124">
        <f t="shared" ca="1" si="3670"/>
        <v>217</v>
      </c>
    </row>
    <row r="1327" spans="1:97" x14ac:dyDescent="0.3">
      <c r="A1327" s="125">
        <v>117</v>
      </c>
      <c r="B1327" s="125">
        <v>81</v>
      </c>
      <c r="D1327" s="125">
        <v>48</v>
      </c>
      <c r="E1327" s="125">
        <v>203</v>
      </c>
      <c r="G1327" s="126">
        <v>1</v>
      </c>
      <c r="H1327" s="126">
        <v>182</v>
      </c>
      <c r="J1327" s="127">
        <v>193</v>
      </c>
      <c r="K1327" s="127">
        <v>187</v>
      </c>
      <c r="R1327" s="124">
        <v>0</v>
      </c>
      <c r="S1327" s="124">
        <v>0</v>
      </c>
      <c r="T1327" s="124">
        <v>0</v>
      </c>
      <c r="U1327" s="124">
        <v>0</v>
      </c>
    </row>
    <row r="1328" spans="1:97" x14ac:dyDescent="0.3">
      <c r="A1328" s="125">
        <v>119</v>
      </c>
      <c r="B1328" s="125">
        <v>77</v>
      </c>
      <c r="D1328" s="125">
        <v>44</v>
      </c>
      <c r="E1328" s="125">
        <v>201</v>
      </c>
      <c r="G1328" s="126">
        <v>1</v>
      </c>
      <c r="H1328" s="126">
        <v>189</v>
      </c>
      <c r="J1328" s="127">
        <v>196</v>
      </c>
      <c r="K1328" s="127">
        <v>189</v>
      </c>
      <c r="R1328" s="124">
        <v>0</v>
      </c>
      <c r="S1328" s="124">
        <v>62</v>
      </c>
      <c r="T1328" s="124">
        <v>0</v>
      </c>
      <c r="U1328" s="124">
        <v>61</v>
      </c>
      <c r="AP1328" s="124">
        <f t="shared" si="3638"/>
        <v>443</v>
      </c>
      <c r="AQ1328" s="124">
        <f t="shared" ca="1" si="3594"/>
        <v>77</v>
      </c>
      <c r="AR1328" s="124">
        <f t="shared" ca="1" si="3594"/>
        <v>270</v>
      </c>
      <c r="AT1328" s="124">
        <f t="shared" ca="1" si="3595"/>
        <v>131</v>
      </c>
      <c r="AU1328" s="124">
        <f t="shared" ca="1" si="3595"/>
        <v>9</v>
      </c>
      <c r="CI1328" s="124">
        <f t="shared" ref="CI1328:CJ1328" ca="1" si="3671">IFERROR(OFFSET($D$1,$AP1328,COLUMN()-87),0)</f>
        <v>44</v>
      </c>
      <c r="CJ1328" s="124">
        <f t="shared" ca="1" si="3671"/>
        <v>193</v>
      </c>
      <c r="CL1328" s="124">
        <f t="shared" ref="CL1328:CM1328" ca="1" si="3672">IFERROR(OFFSET($A$1,$AP1328,COLUMN()-90),0)</f>
        <v>77</v>
      </c>
      <c r="CM1328" s="124">
        <f t="shared" ca="1" si="3672"/>
        <v>270</v>
      </c>
      <c r="CO1328" s="124">
        <f t="shared" ref="CO1328:CP1328" ca="1" si="3673">IFERROR(OFFSET($A$1,$AP1328,COLUMN()-93),0)</f>
        <v>77</v>
      </c>
      <c r="CP1328" s="124">
        <f t="shared" ca="1" si="3673"/>
        <v>270</v>
      </c>
      <c r="CR1328" s="124">
        <f t="shared" ref="CR1328:CS1328" ca="1" si="3674">IFERROR(OFFSET($D$1,$AP1328,COLUMN()-96),0)</f>
        <v>44</v>
      </c>
      <c r="CS1328" s="124">
        <f t="shared" ca="1" si="3674"/>
        <v>193</v>
      </c>
    </row>
    <row r="1329" spans="1:97" x14ac:dyDescent="0.3">
      <c r="A1329" s="125">
        <v>121</v>
      </c>
      <c r="B1329" s="125">
        <v>73</v>
      </c>
      <c r="D1329" s="125">
        <v>48</v>
      </c>
      <c r="E1329" s="125">
        <v>199</v>
      </c>
      <c r="G1329" s="126">
        <v>1</v>
      </c>
      <c r="H1329" s="126">
        <v>195</v>
      </c>
      <c r="J1329" s="127">
        <v>194</v>
      </c>
      <c r="K1329" s="127">
        <v>192</v>
      </c>
      <c r="R1329" s="124">
        <v>0</v>
      </c>
      <c r="S1329" s="124">
        <v>0</v>
      </c>
      <c r="T1329" s="124">
        <v>0</v>
      </c>
      <c r="U1329" s="124">
        <v>0</v>
      </c>
      <c r="AP1329" s="124">
        <f t="shared" si="3638"/>
        <v>443</v>
      </c>
      <c r="AQ1329" s="124">
        <f t="shared" ca="1" si="3600"/>
        <v>44</v>
      </c>
      <c r="AR1329" s="124">
        <f t="shared" ca="1" si="3600"/>
        <v>193</v>
      </c>
      <c r="AT1329" s="124">
        <f t="shared" ca="1" si="3601"/>
        <v>84</v>
      </c>
      <c r="AU1329" s="124">
        <f t="shared" ca="1" si="3601"/>
        <v>220</v>
      </c>
      <c r="CI1329" s="124">
        <f t="shared" ref="CI1329:CJ1329" ca="1" si="3675">IFERROR(OFFSET($G$1,$AP1329,COLUMN()-87),0)</f>
        <v>131</v>
      </c>
      <c r="CJ1329" s="124">
        <f t="shared" ca="1" si="3675"/>
        <v>9</v>
      </c>
      <c r="CL1329" s="124">
        <f t="shared" ref="CL1329:CM1329" ca="1" si="3676">IFERROR(OFFSET($J$1,$AP1329,COLUMN()-90),0)</f>
        <v>84</v>
      </c>
      <c r="CM1329" s="124">
        <f t="shared" ca="1" si="3676"/>
        <v>220</v>
      </c>
      <c r="CO1329" s="124">
        <f t="shared" ref="CO1329:CP1329" ca="1" si="3677">IFERROR(OFFSET($G$1,$AP1329,COLUMN()-93),0)</f>
        <v>131</v>
      </c>
      <c r="CP1329" s="124">
        <f t="shared" ca="1" si="3677"/>
        <v>9</v>
      </c>
      <c r="CR1329" s="124">
        <f t="shared" ref="CR1329:CS1329" ca="1" si="3678">IFERROR(OFFSET($J$1,$AP1329,COLUMN()-96),0)</f>
        <v>84</v>
      </c>
      <c r="CS1329" s="124">
        <f t="shared" ca="1" si="3678"/>
        <v>220</v>
      </c>
    </row>
    <row r="1330" spans="1:97" x14ac:dyDescent="0.3">
      <c r="A1330" s="125">
        <v>123</v>
      </c>
      <c r="B1330" s="125">
        <v>68</v>
      </c>
      <c r="D1330" s="125">
        <v>51</v>
      </c>
      <c r="E1330" s="125">
        <v>197</v>
      </c>
      <c r="G1330" s="126">
        <v>1</v>
      </c>
      <c r="H1330" s="126">
        <v>201</v>
      </c>
      <c r="J1330" s="127">
        <v>193</v>
      </c>
      <c r="K1330" s="127">
        <v>195</v>
      </c>
      <c r="R1330" s="124">
        <v>0</v>
      </c>
      <c r="S1330" s="124">
        <v>0</v>
      </c>
      <c r="T1330" s="124">
        <v>0</v>
      </c>
      <c r="U1330" s="124">
        <v>0</v>
      </c>
    </row>
    <row r="1331" spans="1:97" x14ac:dyDescent="0.3">
      <c r="A1331" s="125">
        <v>125</v>
      </c>
      <c r="B1331" s="125">
        <v>64</v>
      </c>
      <c r="D1331" s="125">
        <v>55</v>
      </c>
      <c r="E1331" s="125">
        <v>195</v>
      </c>
      <c r="G1331" s="126">
        <v>1</v>
      </c>
      <c r="H1331" s="126">
        <v>207</v>
      </c>
      <c r="J1331" s="127">
        <v>191</v>
      </c>
      <c r="K1331" s="127">
        <v>198</v>
      </c>
      <c r="R1331" s="124">
        <v>0</v>
      </c>
      <c r="S1331" s="124">
        <v>0</v>
      </c>
      <c r="T1331" s="124">
        <v>0</v>
      </c>
      <c r="U1331" s="124">
        <v>0</v>
      </c>
      <c r="AP1331" s="124">
        <f t="shared" si="3638"/>
        <v>444</v>
      </c>
      <c r="AQ1331" s="124">
        <f t="shared" ca="1" si="3594"/>
        <v>71</v>
      </c>
      <c r="AR1331" s="124">
        <f t="shared" ca="1" si="3594"/>
        <v>267</v>
      </c>
      <c r="AT1331" s="124">
        <f t="shared" ca="1" si="3595"/>
        <v>131</v>
      </c>
      <c r="AU1331" s="124">
        <f t="shared" ca="1" si="3595"/>
        <v>5</v>
      </c>
      <c r="CI1331" s="124">
        <f t="shared" ref="CI1331:CJ1331" ca="1" si="3679">IFERROR(OFFSET($D$1,$AP1331,COLUMN()-87),0)</f>
        <v>44</v>
      </c>
      <c r="CJ1331" s="124">
        <f t="shared" ca="1" si="3679"/>
        <v>197</v>
      </c>
      <c r="CL1331" s="124">
        <f t="shared" ref="CL1331:CM1331" ca="1" si="3680">IFERROR(OFFSET($A$1,$AP1331,COLUMN()-90),0)</f>
        <v>71</v>
      </c>
      <c r="CM1331" s="124">
        <f t="shared" ca="1" si="3680"/>
        <v>267</v>
      </c>
      <c r="CO1331" s="124">
        <f t="shared" ref="CO1331:CP1331" ca="1" si="3681">IFERROR(OFFSET($A$1,$AP1331,COLUMN()-93),0)</f>
        <v>71</v>
      </c>
      <c r="CP1331" s="124">
        <f t="shared" ca="1" si="3681"/>
        <v>267</v>
      </c>
      <c r="CR1331" s="124">
        <f t="shared" ref="CR1331:CS1331" ca="1" si="3682">IFERROR(OFFSET($D$1,$AP1331,COLUMN()-96),0)</f>
        <v>44</v>
      </c>
      <c r="CS1331" s="124">
        <f t="shared" ca="1" si="3682"/>
        <v>197</v>
      </c>
    </row>
    <row r="1332" spans="1:97" x14ac:dyDescent="0.3">
      <c r="A1332" s="125">
        <v>127</v>
      </c>
      <c r="B1332" s="125">
        <v>60</v>
      </c>
      <c r="D1332" s="125">
        <v>59</v>
      </c>
      <c r="E1332" s="125">
        <v>193</v>
      </c>
      <c r="G1332" s="126">
        <v>1</v>
      </c>
      <c r="H1332" s="126">
        <v>214</v>
      </c>
      <c r="J1332" s="127">
        <v>189</v>
      </c>
      <c r="K1332" s="127">
        <v>201</v>
      </c>
      <c r="R1332" s="124">
        <v>0</v>
      </c>
      <c r="S1332" s="124">
        <v>0</v>
      </c>
      <c r="T1332" s="124">
        <v>0</v>
      </c>
      <c r="U1332" s="124">
        <v>0</v>
      </c>
      <c r="AP1332" s="124">
        <f t="shared" si="3638"/>
        <v>444</v>
      </c>
      <c r="AQ1332" s="124">
        <f t="shared" ca="1" si="3600"/>
        <v>44</v>
      </c>
      <c r="AR1332" s="124">
        <f t="shared" ca="1" si="3600"/>
        <v>197</v>
      </c>
      <c r="AT1332" s="124">
        <f t="shared" ca="1" si="3601"/>
        <v>85</v>
      </c>
      <c r="AU1332" s="124">
        <f t="shared" ca="1" si="3601"/>
        <v>223</v>
      </c>
      <c r="CI1332" s="124">
        <f t="shared" ref="CI1332:CJ1332" ca="1" si="3683">IFERROR(OFFSET($G$1,$AP1332,COLUMN()-87),0)</f>
        <v>131</v>
      </c>
      <c r="CJ1332" s="124">
        <f t="shared" ca="1" si="3683"/>
        <v>5</v>
      </c>
      <c r="CL1332" s="124">
        <f t="shared" ref="CL1332:CM1332" ca="1" si="3684">IFERROR(OFFSET($J$1,$AP1332,COLUMN()-90),0)</f>
        <v>85</v>
      </c>
      <c r="CM1332" s="124">
        <f t="shared" ca="1" si="3684"/>
        <v>223</v>
      </c>
      <c r="CO1332" s="124">
        <f t="shared" ref="CO1332:CP1332" ca="1" si="3685">IFERROR(OFFSET($G$1,$AP1332,COLUMN()-93),0)</f>
        <v>131</v>
      </c>
      <c r="CP1332" s="124">
        <f t="shared" ca="1" si="3685"/>
        <v>5</v>
      </c>
      <c r="CR1332" s="124">
        <f t="shared" ref="CR1332:CS1332" ca="1" si="3686">IFERROR(OFFSET($J$1,$AP1332,COLUMN()-96),0)</f>
        <v>85</v>
      </c>
      <c r="CS1332" s="124">
        <f t="shared" ca="1" si="3686"/>
        <v>223</v>
      </c>
    </row>
    <row r="1333" spans="1:97" x14ac:dyDescent="0.3">
      <c r="A1333" s="125">
        <v>129</v>
      </c>
      <c r="B1333" s="125">
        <v>55</v>
      </c>
      <c r="D1333" s="125">
        <v>62</v>
      </c>
      <c r="E1333" s="125">
        <v>191</v>
      </c>
      <c r="G1333" s="126">
        <v>1</v>
      </c>
      <c r="H1333" s="126">
        <v>220</v>
      </c>
      <c r="J1333" s="127">
        <v>187</v>
      </c>
      <c r="K1333" s="127">
        <v>204</v>
      </c>
      <c r="R1333" s="124">
        <v>0</v>
      </c>
      <c r="S1333" s="124">
        <v>0</v>
      </c>
      <c r="T1333" s="124">
        <v>0</v>
      </c>
      <c r="U1333" s="124">
        <v>0</v>
      </c>
    </row>
    <row r="1334" spans="1:97" x14ac:dyDescent="0.3">
      <c r="A1334" s="125">
        <v>131</v>
      </c>
      <c r="B1334" s="125">
        <v>51</v>
      </c>
      <c r="D1334" s="125">
        <v>66</v>
      </c>
      <c r="E1334" s="125">
        <v>189</v>
      </c>
      <c r="G1334" s="126">
        <v>1</v>
      </c>
      <c r="H1334" s="126">
        <v>226</v>
      </c>
      <c r="J1334" s="127">
        <v>186</v>
      </c>
      <c r="K1334" s="127">
        <v>208</v>
      </c>
      <c r="R1334" s="124">
        <v>55</v>
      </c>
      <c r="S1334" s="124">
        <v>61</v>
      </c>
      <c r="T1334" s="124">
        <v>64</v>
      </c>
      <c r="U1334" s="124">
        <v>0</v>
      </c>
      <c r="AP1334" s="124">
        <f t="shared" si="3638"/>
        <v>445</v>
      </c>
      <c r="AQ1334" s="124">
        <f t="shared" ca="1" si="3594"/>
        <v>66</v>
      </c>
      <c r="AR1334" s="124">
        <f t="shared" ca="1" si="3594"/>
        <v>264</v>
      </c>
      <c r="AT1334" s="124">
        <f t="shared" ca="1" si="3595"/>
        <v>131</v>
      </c>
      <c r="AU1334" s="124">
        <f t="shared" ca="1" si="3595"/>
        <v>1</v>
      </c>
      <c r="CI1334" s="124">
        <f t="shared" ref="CI1334:CJ1334" ca="1" si="3687">IFERROR(OFFSET($D$1,$AP1334,COLUMN()-87),0)</f>
        <v>44</v>
      </c>
      <c r="CJ1334" s="124">
        <f t="shared" ca="1" si="3687"/>
        <v>201</v>
      </c>
      <c r="CL1334" s="124">
        <f t="shared" ref="CL1334:CM1334" ca="1" si="3688">IFERROR(OFFSET($A$1,$AP1334,COLUMN()-90),0)</f>
        <v>66</v>
      </c>
      <c r="CM1334" s="124">
        <f t="shared" ca="1" si="3688"/>
        <v>264</v>
      </c>
      <c r="CO1334" s="124">
        <f t="shared" ref="CO1334:CP1334" ca="1" si="3689">IFERROR(OFFSET($A$1,$AP1334,COLUMN()-93),0)</f>
        <v>66</v>
      </c>
      <c r="CP1334" s="124">
        <f t="shared" ca="1" si="3689"/>
        <v>264</v>
      </c>
      <c r="CR1334" s="124">
        <f t="shared" ref="CR1334:CS1334" ca="1" si="3690">IFERROR(OFFSET($D$1,$AP1334,COLUMN()-96),0)</f>
        <v>44</v>
      </c>
      <c r="CS1334" s="124">
        <f t="shared" ca="1" si="3690"/>
        <v>201</v>
      </c>
    </row>
    <row r="1335" spans="1:97" x14ac:dyDescent="0.3">
      <c r="A1335" s="125">
        <v>129</v>
      </c>
      <c r="B1335" s="125">
        <v>55</v>
      </c>
      <c r="D1335" s="125">
        <v>69</v>
      </c>
      <c r="E1335" s="125">
        <v>187</v>
      </c>
      <c r="G1335" s="126">
        <v>6</v>
      </c>
      <c r="H1335" s="126">
        <v>229</v>
      </c>
      <c r="J1335" s="127">
        <v>184</v>
      </c>
      <c r="K1335" s="127">
        <v>211</v>
      </c>
      <c r="R1335" s="124">
        <v>0</v>
      </c>
      <c r="S1335" s="124">
        <v>0</v>
      </c>
      <c r="T1335" s="124">
        <v>0</v>
      </c>
      <c r="U1335" s="124">
        <v>0</v>
      </c>
      <c r="AP1335" s="124">
        <f t="shared" si="3638"/>
        <v>445</v>
      </c>
      <c r="AQ1335" s="124">
        <f t="shared" ca="1" si="3600"/>
        <v>44</v>
      </c>
      <c r="AR1335" s="124">
        <f t="shared" ca="1" si="3600"/>
        <v>201</v>
      </c>
      <c r="AT1335" s="124">
        <f t="shared" ca="1" si="3601"/>
        <v>87</v>
      </c>
      <c r="AU1335" s="124">
        <f t="shared" ca="1" si="3601"/>
        <v>226</v>
      </c>
      <c r="CI1335" s="124">
        <f t="shared" ref="CI1335:CJ1335" ca="1" si="3691">IFERROR(OFFSET($G$1,$AP1335,COLUMN()-87),0)</f>
        <v>131</v>
      </c>
      <c r="CJ1335" s="124">
        <f t="shared" ca="1" si="3691"/>
        <v>1</v>
      </c>
      <c r="CL1335" s="124">
        <f t="shared" ref="CL1335:CM1335" ca="1" si="3692">IFERROR(OFFSET($J$1,$AP1335,COLUMN()-90),0)</f>
        <v>87</v>
      </c>
      <c r="CM1335" s="124">
        <f t="shared" ca="1" si="3692"/>
        <v>226</v>
      </c>
      <c r="CO1335" s="124">
        <f t="shared" ref="CO1335:CP1335" ca="1" si="3693">IFERROR(OFFSET($G$1,$AP1335,COLUMN()-93),0)</f>
        <v>131</v>
      </c>
      <c r="CP1335" s="124">
        <f t="shared" ca="1" si="3693"/>
        <v>1</v>
      </c>
      <c r="CR1335" s="124">
        <f t="shared" ref="CR1335:CS1335" ca="1" si="3694">IFERROR(OFFSET($J$1,$AP1335,COLUMN()-96),0)</f>
        <v>87</v>
      </c>
      <c r="CS1335" s="124">
        <f t="shared" ca="1" si="3694"/>
        <v>226</v>
      </c>
    </row>
    <row r="1336" spans="1:97" x14ac:dyDescent="0.3">
      <c r="A1336" s="125">
        <v>127</v>
      </c>
      <c r="B1336" s="125">
        <v>60</v>
      </c>
      <c r="D1336" s="125">
        <v>73</v>
      </c>
      <c r="E1336" s="125">
        <v>185</v>
      </c>
      <c r="G1336" s="126">
        <v>12</v>
      </c>
      <c r="H1336" s="126">
        <v>232</v>
      </c>
      <c r="J1336" s="127">
        <v>182</v>
      </c>
      <c r="K1336" s="127">
        <v>214</v>
      </c>
      <c r="R1336" s="124">
        <v>0</v>
      </c>
      <c r="S1336" s="124">
        <v>0</v>
      </c>
      <c r="T1336" s="124">
        <v>0</v>
      </c>
      <c r="U1336" s="124">
        <v>0</v>
      </c>
    </row>
    <row r="1337" spans="1:97" x14ac:dyDescent="0.3">
      <c r="A1337" s="125">
        <v>125</v>
      </c>
      <c r="B1337" s="125">
        <v>64</v>
      </c>
      <c r="D1337" s="125">
        <v>76</v>
      </c>
      <c r="E1337" s="125">
        <v>183</v>
      </c>
      <c r="G1337" s="126">
        <v>17</v>
      </c>
      <c r="H1337" s="126">
        <v>235</v>
      </c>
      <c r="J1337" s="127">
        <v>180</v>
      </c>
      <c r="K1337" s="127">
        <v>217</v>
      </c>
      <c r="R1337" s="124">
        <v>0</v>
      </c>
      <c r="S1337" s="124">
        <v>0</v>
      </c>
      <c r="T1337" s="124">
        <v>0</v>
      </c>
      <c r="U1337" s="124">
        <v>0</v>
      </c>
      <c r="AP1337" s="124">
        <f t="shared" si="3638"/>
        <v>446</v>
      </c>
      <c r="AQ1337" s="124">
        <f t="shared" ca="1" si="3594"/>
        <v>61</v>
      </c>
      <c r="AR1337" s="124">
        <f t="shared" ca="1" si="3594"/>
        <v>260</v>
      </c>
      <c r="AT1337" s="124">
        <f t="shared" ca="1" si="3595"/>
        <v>136</v>
      </c>
      <c r="AU1337" s="124">
        <f t="shared" ca="1" si="3595"/>
        <v>4</v>
      </c>
      <c r="CI1337" s="124">
        <f t="shared" ref="CI1337:CJ1337" ca="1" si="3695">IFERROR(OFFSET($D$1,$AP1337,COLUMN()-87),0)</f>
        <v>44</v>
      </c>
      <c r="CJ1337" s="124">
        <f t="shared" ca="1" si="3695"/>
        <v>197</v>
      </c>
      <c r="CL1337" s="124">
        <f t="shared" ref="CL1337:CM1337" ca="1" si="3696">IFERROR(OFFSET($A$1,$AP1337,COLUMN()-90),0)</f>
        <v>61</v>
      </c>
      <c r="CM1337" s="124">
        <f t="shared" ca="1" si="3696"/>
        <v>260</v>
      </c>
      <c r="CO1337" s="124">
        <f t="shared" ref="CO1337:CP1337" ca="1" si="3697">IFERROR(OFFSET($A$1,$AP1337,COLUMN()-93),0)</f>
        <v>61</v>
      </c>
      <c r="CP1337" s="124">
        <f t="shared" ca="1" si="3697"/>
        <v>260</v>
      </c>
      <c r="CR1337" s="124">
        <f t="shared" ref="CR1337:CS1337" ca="1" si="3698">IFERROR(OFFSET($D$1,$AP1337,COLUMN()-96),0)</f>
        <v>44</v>
      </c>
      <c r="CS1337" s="124">
        <f t="shared" ca="1" si="3698"/>
        <v>197</v>
      </c>
    </row>
    <row r="1338" spans="1:97" x14ac:dyDescent="0.3">
      <c r="A1338" s="125">
        <v>123</v>
      </c>
      <c r="B1338" s="125">
        <v>68</v>
      </c>
      <c r="D1338" s="125">
        <v>79</v>
      </c>
      <c r="E1338" s="125">
        <v>181</v>
      </c>
      <c r="G1338" s="126">
        <v>23</v>
      </c>
      <c r="H1338" s="126">
        <v>239</v>
      </c>
      <c r="J1338" s="127">
        <v>179</v>
      </c>
      <c r="K1338" s="127">
        <v>220</v>
      </c>
      <c r="R1338" s="124">
        <v>0</v>
      </c>
      <c r="S1338" s="124">
        <v>0</v>
      </c>
      <c r="T1338" s="124">
        <v>0</v>
      </c>
      <c r="U1338" s="124">
        <v>0</v>
      </c>
      <c r="AP1338" s="124">
        <f t="shared" si="3638"/>
        <v>446</v>
      </c>
      <c r="AQ1338" s="124">
        <f t="shared" ca="1" si="3600"/>
        <v>44</v>
      </c>
      <c r="AR1338" s="124">
        <f t="shared" ca="1" si="3600"/>
        <v>197</v>
      </c>
      <c r="AT1338" s="124">
        <f t="shared" ca="1" si="3601"/>
        <v>89</v>
      </c>
      <c r="AU1338" s="124">
        <f t="shared" ca="1" si="3601"/>
        <v>223</v>
      </c>
      <c r="CI1338" s="124">
        <f t="shared" ref="CI1338:CJ1338" ca="1" si="3699">IFERROR(OFFSET($G$1,$AP1338,COLUMN()-87),0)</f>
        <v>136</v>
      </c>
      <c r="CJ1338" s="124">
        <f t="shared" ca="1" si="3699"/>
        <v>4</v>
      </c>
      <c r="CL1338" s="124">
        <f t="shared" ref="CL1338:CM1338" ca="1" si="3700">IFERROR(OFFSET($J$1,$AP1338,COLUMN()-90),0)</f>
        <v>89</v>
      </c>
      <c r="CM1338" s="124">
        <f t="shared" ca="1" si="3700"/>
        <v>223</v>
      </c>
      <c r="CO1338" s="124">
        <f t="shared" ref="CO1338:CP1338" ca="1" si="3701">IFERROR(OFFSET($G$1,$AP1338,COLUMN()-93),0)</f>
        <v>136</v>
      </c>
      <c r="CP1338" s="124">
        <f t="shared" ca="1" si="3701"/>
        <v>4</v>
      </c>
      <c r="CR1338" s="124">
        <f t="shared" ref="CR1338:CS1338" ca="1" si="3702">IFERROR(OFFSET($J$1,$AP1338,COLUMN()-96),0)</f>
        <v>89</v>
      </c>
      <c r="CS1338" s="124">
        <f t="shared" ca="1" si="3702"/>
        <v>223</v>
      </c>
    </row>
    <row r="1339" spans="1:97" x14ac:dyDescent="0.3">
      <c r="A1339" s="125">
        <v>121</v>
      </c>
      <c r="B1339" s="125">
        <v>73</v>
      </c>
      <c r="D1339" s="125">
        <v>82</v>
      </c>
      <c r="E1339" s="125">
        <v>179</v>
      </c>
      <c r="G1339" s="126">
        <v>28</v>
      </c>
      <c r="H1339" s="126">
        <v>242</v>
      </c>
      <c r="J1339" s="127">
        <v>177</v>
      </c>
      <c r="K1339" s="127">
        <v>223</v>
      </c>
      <c r="R1339" s="124">
        <v>0</v>
      </c>
      <c r="S1339" s="124">
        <v>0</v>
      </c>
      <c r="T1339" s="124">
        <v>0</v>
      </c>
      <c r="U1339" s="124">
        <v>0</v>
      </c>
    </row>
    <row r="1340" spans="1:97" x14ac:dyDescent="0.3">
      <c r="A1340" s="125">
        <v>119</v>
      </c>
      <c r="B1340" s="125">
        <v>77</v>
      </c>
      <c r="D1340" s="125">
        <v>86</v>
      </c>
      <c r="E1340" s="125">
        <v>178</v>
      </c>
      <c r="G1340" s="126">
        <v>34</v>
      </c>
      <c r="H1340" s="126">
        <v>245</v>
      </c>
      <c r="J1340" s="127">
        <v>175</v>
      </c>
      <c r="K1340" s="127">
        <v>226</v>
      </c>
      <c r="R1340" s="124">
        <v>0</v>
      </c>
      <c r="S1340" s="124">
        <v>0</v>
      </c>
      <c r="T1340" s="124">
        <v>0</v>
      </c>
      <c r="U1340" s="124">
        <v>64</v>
      </c>
      <c r="AP1340" s="124">
        <f t="shared" si="3638"/>
        <v>447</v>
      </c>
      <c r="AQ1340" s="124">
        <f t="shared" ca="1" si="3594"/>
        <v>55</v>
      </c>
      <c r="AR1340" s="124">
        <f t="shared" ca="1" si="3594"/>
        <v>257</v>
      </c>
      <c r="AT1340" s="124">
        <f t="shared" ca="1" si="3595"/>
        <v>142</v>
      </c>
      <c r="AU1340" s="124">
        <f t="shared" ca="1" si="3595"/>
        <v>7</v>
      </c>
      <c r="CI1340" s="124">
        <f t="shared" ref="CI1340:CJ1340" ca="1" si="3703">IFERROR(OFFSET($D$1,$AP1340,COLUMN()-87),0)</f>
        <v>44</v>
      </c>
      <c r="CJ1340" s="124">
        <f t="shared" ca="1" si="3703"/>
        <v>193</v>
      </c>
      <c r="CL1340" s="124">
        <f t="shared" ref="CL1340:CM1340" ca="1" si="3704">IFERROR(OFFSET($A$1,$AP1340,COLUMN()-90),0)</f>
        <v>55</v>
      </c>
      <c r="CM1340" s="124">
        <f t="shared" ca="1" si="3704"/>
        <v>257</v>
      </c>
      <c r="CO1340" s="124">
        <f t="shared" ref="CO1340:CP1340" ca="1" si="3705">IFERROR(OFFSET($A$1,$AP1340,COLUMN()-93),0)</f>
        <v>55</v>
      </c>
      <c r="CP1340" s="124">
        <f t="shared" ca="1" si="3705"/>
        <v>257</v>
      </c>
      <c r="CR1340" s="124">
        <f t="shared" ref="CR1340:CS1340" ca="1" si="3706">IFERROR(OFFSET($D$1,$AP1340,COLUMN()-96),0)</f>
        <v>44</v>
      </c>
      <c r="CS1340" s="124">
        <f t="shared" ca="1" si="3706"/>
        <v>193</v>
      </c>
    </row>
    <row r="1341" spans="1:97" x14ac:dyDescent="0.3">
      <c r="A1341" s="125">
        <v>117</v>
      </c>
      <c r="B1341" s="125">
        <v>81</v>
      </c>
      <c r="D1341" s="125">
        <v>89</v>
      </c>
      <c r="E1341" s="125">
        <v>176</v>
      </c>
      <c r="G1341" s="126">
        <v>39</v>
      </c>
      <c r="H1341" s="126">
        <v>248</v>
      </c>
      <c r="J1341" s="127">
        <v>170</v>
      </c>
      <c r="K1341" s="127">
        <v>223</v>
      </c>
      <c r="R1341" s="124">
        <v>0</v>
      </c>
      <c r="S1341" s="124">
        <v>0</v>
      </c>
      <c r="T1341" s="124">
        <v>0</v>
      </c>
      <c r="U1341" s="124">
        <v>0</v>
      </c>
      <c r="AP1341" s="124">
        <f t="shared" si="3638"/>
        <v>447</v>
      </c>
      <c r="AQ1341" s="124">
        <f t="shared" ca="1" si="3600"/>
        <v>44</v>
      </c>
      <c r="AR1341" s="124">
        <f t="shared" ca="1" si="3600"/>
        <v>193</v>
      </c>
      <c r="AT1341" s="124">
        <f t="shared" ca="1" si="3601"/>
        <v>91</v>
      </c>
      <c r="AU1341" s="124">
        <f t="shared" ca="1" si="3601"/>
        <v>219</v>
      </c>
      <c r="CI1341" s="124">
        <f t="shared" ref="CI1341:CJ1341" ca="1" si="3707">IFERROR(OFFSET($G$1,$AP1341,COLUMN()-87),0)</f>
        <v>142</v>
      </c>
      <c r="CJ1341" s="124">
        <f t="shared" ca="1" si="3707"/>
        <v>7</v>
      </c>
      <c r="CL1341" s="124">
        <f t="shared" ref="CL1341:CM1341" ca="1" si="3708">IFERROR(OFFSET($J$1,$AP1341,COLUMN()-90),0)</f>
        <v>91</v>
      </c>
      <c r="CM1341" s="124">
        <f t="shared" ca="1" si="3708"/>
        <v>219</v>
      </c>
      <c r="CO1341" s="124">
        <f t="shared" ref="CO1341:CP1341" ca="1" si="3709">IFERROR(OFFSET($G$1,$AP1341,COLUMN()-93),0)</f>
        <v>142</v>
      </c>
      <c r="CP1341" s="124">
        <f t="shared" ca="1" si="3709"/>
        <v>7</v>
      </c>
      <c r="CR1341" s="124">
        <f t="shared" ref="CR1341:CS1341" ca="1" si="3710">IFERROR(OFFSET($J$1,$AP1341,COLUMN()-96),0)</f>
        <v>91</v>
      </c>
      <c r="CS1341" s="124">
        <f t="shared" ca="1" si="3710"/>
        <v>219</v>
      </c>
    </row>
    <row r="1342" spans="1:97" x14ac:dyDescent="0.3">
      <c r="A1342" s="125">
        <v>115</v>
      </c>
      <c r="B1342" s="125">
        <v>86</v>
      </c>
      <c r="D1342" s="125">
        <v>92</v>
      </c>
      <c r="E1342" s="125">
        <v>174</v>
      </c>
      <c r="G1342" s="126">
        <v>44</v>
      </c>
      <c r="H1342" s="126">
        <v>251</v>
      </c>
      <c r="J1342" s="127">
        <v>165</v>
      </c>
      <c r="K1342" s="127">
        <v>220</v>
      </c>
      <c r="R1342" s="124">
        <v>0</v>
      </c>
      <c r="S1342" s="124">
        <v>0</v>
      </c>
      <c r="T1342" s="124">
        <v>0</v>
      </c>
      <c r="U1342" s="124">
        <v>0</v>
      </c>
    </row>
    <row r="1343" spans="1:97" x14ac:dyDescent="0.3">
      <c r="A1343" s="125">
        <v>113</v>
      </c>
      <c r="B1343" s="125">
        <v>90</v>
      </c>
      <c r="D1343" s="125">
        <v>95</v>
      </c>
      <c r="E1343" s="125">
        <v>172</v>
      </c>
      <c r="G1343" s="126">
        <v>50</v>
      </c>
      <c r="H1343" s="126">
        <v>254</v>
      </c>
      <c r="J1343" s="127">
        <v>160</v>
      </c>
      <c r="K1343" s="127">
        <v>218</v>
      </c>
      <c r="R1343" s="124">
        <v>0</v>
      </c>
      <c r="S1343" s="124">
        <v>0</v>
      </c>
      <c r="T1343" s="124">
        <v>0</v>
      </c>
      <c r="U1343" s="124">
        <v>0</v>
      </c>
      <c r="AP1343" s="124">
        <f t="shared" si="3638"/>
        <v>448</v>
      </c>
      <c r="AQ1343" s="124">
        <f t="shared" ca="1" si="3594"/>
        <v>50</v>
      </c>
      <c r="AR1343" s="124">
        <f t="shared" ca="1" si="3594"/>
        <v>254</v>
      </c>
      <c r="AT1343" s="124">
        <f t="shared" ca="1" si="3595"/>
        <v>147</v>
      </c>
      <c r="AU1343" s="124">
        <f t="shared" ca="1" si="3595"/>
        <v>10</v>
      </c>
      <c r="CI1343" s="124">
        <f t="shared" ref="CI1343:CJ1343" ca="1" si="3711">IFERROR(OFFSET($D$1,$AP1343,COLUMN()-87),0)</f>
        <v>44</v>
      </c>
      <c r="CJ1343" s="124">
        <f t="shared" ca="1" si="3711"/>
        <v>189</v>
      </c>
      <c r="CL1343" s="124">
        <f t="shared" ref="CL1343:CM1343" ca="1" si="3712">IFERROR(OFFSET($A$1,$AP1343,COLUMN()-90),0)</f>
        <v>50</v>
      </c>
      <c r="CM1343" s="124">
        <f t="shared" ca="1" si="3712"/>
        <v>254</v>
      </c>
      <c r="CO1343" s="124">
        <f t="shared" ref="CO1343:CP1343" ca="1" si="3713">IFERROR(OFFSET($A$1,$AP1343,COLUMN()-93),0)</f>
        <v>50</v>
      </c>
      <c r="CP1343" s="124">
        <f t="shared" ca="1" si="3713"/>
        <v>254</v>
      </c>
      <c r="CR1343" s="124">
        <f t="shared" ref="CR1343:CS1343" ca="1" si="3714">IFERROR(OFFSET($D$1,$AP1343,COLUMN()-96),0)</f>
        <v>44</v>
      </c>
      <c r="CS1343" s="124">
        <f t="shared" ca="1" si="3714"/>
        <v>189</v>
      </c>
    </row>
    <row r="1344" spans="1:97" x14ac:dyDescent="0.3">
      <c r="A1344" s="125">
        <v>110</v>
      </c>
      <c r="B1344" s="125">
        <v>94</v>
      </c>
      <c r="D1344" s="125">
        <v>99</v>
      </c>
      <c r="E1344" s="125">
        <v>170</v>
      </c>
      <c r="G1344" s="126">
        <v>55</v>
      </c>
      <c r="H1344" s="126">
        <v>257</v>
      </c>
      <c r="J1344" s="127">
        <v>154</v>
      </c>
      <c r="K1344" s="127">
        <v>215</v>
      </c>
      <c r="R1344" s="124">
        <v>0</v>
      </c>
      <c r="S1344" s="124">
        <v>0</v>
      </c>
      <c r="T1344" s="124">
        <v>0</v>
      </c>
      <c r="U1344" s="124">
        <v>0</v>
      </c>
      <c r="AP1344" s="124">
        <f t="shared" si="3638"/>
        <v>448</v>
      </c>
      <c r="AQ1344" s="124">
        <f t="shared" ca="1" si="3600"/>
        <v>44</v>
      </c>
      <c r="AR1344" s="124">
        <f t="shared" ca="1" si="3600"/>
        <v>189</v>
      </c>
      <c r="AT1344" s="124">
        <f t="shared" ca="1" si="3601"/>
        <v>93</v>
      </c>
      <c r="AU1344" s="124">
        <f t="shared" ca="1" si="3601"/>
        <v>216</v>
      </c>
      <c r="CI1344" s="124">
        <f t="shared" ref="CI1344:CJ1344" ca="1" si="3715">IFERROR(OFFSET($G$1,$AP1344,COLUMN()-87),0)</f>
        <v>147</v>
      </c>
      <c r="CJ1344" s="124">
        <f t="shared" ca="1" si="3715"/>
        <v>10</v>
      </c>
      <c r="CL1344" s="124">
        <f t="shared" ref="CL1344:CM1344" ca="1" si="3716">IFERROR(OFFSET($J$1,$AP1344,COLUMN()-90),0)</f>
        <v>93</v>
      </c>
      <c r="CM1344" s="124">
        <f t="shared" ca="1" si="3716"/>
        <v>216</v>
      </c>
      <c r="CO1344" s="124">
        <f t="shared" ref="CO1344:CP1344" ca="1" si="3717">IFERROR(OFFSET($G$1,$AP1344,COLUMN()-93),0)</f>
        <v>147</v>
      </c>
      <c r="CP1344" s="124">
        <f t="shared" ca="1" si="3717"/>
        <v>10</v>
      </c>
      <c r="CR1344" s="124">
        <f t="shared" ref="CR1344:CS1344" ca="1" si="3718">IFERROR(OFFSET($J$1,$AP1344,COLUMN()-96),0)</f>
        <v>93</v>
      </c>
      <c r="CS1344" s="124">
        <f t="shared" ca="1" si="3718"/>
        <v>216</v>
      </c>
    </row>
    <row r="1345" spans="1:97" x14ac:dyDescent="0.3">
      <c r="A1345" s="125">
        <v>108</v>
      </c>
      <c r="B1345" s="125">
        <v>99</v>
      </c>
      <c r="D1345" s="125">
        <v>102</v>
      </c>
      <c r="E1345" s="125">
        <v>168</v>
      </c>
      <c r="G1345" s="126">
        <v>61</v>
      </c>
      <c r="H1345" s="126">
        <v>260</v>
      </c>
      <c r="J1345" s="127">
        <v>149</v>
      </c>
      <c r="K1345" s="127">
        <v>212</v>
      </c>
      <c r="R1345" s="124">
        <v>0</v>
      </c>
      <c r="S1345" s="124">
        <v>0</v>
      </c>
      <c r="T1345" s="124">
        <v>0</v>
      </c>
      <c r="U1345" s="124">
        <v>0</v>
      </c>
    </row>
    <row r="1346" spans="1:97" x14ac:dyDescent="0.3">
      <c r="A1346" s="125">
        <v>106</v>
      </c>
      <c r="B1346" s="125">
        <v>103</v>
      </c>
      <c r="D1346" s="125">
        <v>105</v>
      </c>
      <c r="E1346" s="125">
        <v>166</v>
      </c>
      <c r="G1346" s="126">
        <v>66</v>
      </c>
      <c r="H1346" s="126">
        <v>264</v>
      </c>
      <c r="J1346" s="127">
        <v>144</v>
      </c>
      <c r="K1346" s="127">
        <v>209</v>
      </c>
      <c r="R1346" s="124">
        <v>0</v>
      </c>
      <c r="S1346" s="124">
        <v>59</v>
      </c>
      <c r="T1346" s="124">
        <v>0</v>
      </c>
      <c r="U1346" s="124">
        <v>63</v>
      </c>
      <c r="AP1346" s="124">
        <f t="shared" si="3638"/>
        <v>449</v>
      </c>
      <c r="AQ1346" s="124">
        <f t="shared" ca="1" si="3594"/>
        <v>44</v>
      </c>
      <c r="AR1346" s="124">
        <f t="shared" ca="1" si="3594"/>
        <v>251</v>
      </c>
      <c r="AT1346" s="124">
        <f t="shared" ca="1" si="3595"/>
        <v>153</v>
      </c>
      <c r="AU1346" s="124">
        <f t="shared" ca="1" si="3595"/>
        <v>14</v>
      </c>
      <c r="CI1346" s="124">
        <f t="shared" ref="CI1346:CJ1346" ca="1" si="3719">IFERROR(OFFSET($D$1,$AP1346,COLUMN()-87),0)</f>
        <v>44</v>
      </c>
      <c r="CJ1346" s="124">
        <f t="shared" ca="1" si="3719"/>
        <v>184</v>
      </c>
      <c r="CL1346" s="124">
        <f t="shared" ref="CL1346:CM1346" ca="1" si="3720">IFERROR(OFFSET($A$1,$AP1346,COLUMN()-90),0)</f>
        <v>44</v>
      </c>
      <c r="CM1346" s="124">
        <f t="shared" ca="1" si="3720"/>
        <v>251</v>
      </c>
      <c r="CO1346" s="124">
        <f t="shared" ref="CO1346:CP1346" ca="1" si="3721">IFERROR(OFFSET($A$1,$AP1346,COLUMN()-93),0)</f>
        <v>44</v>
      </c>
      <c r="CP1346" s="124">
        <f t="shared" ca="1" si="3721"/>
        <v>251</v>
      </c>
      <c r="CR1346" s="124">
        <f t="shared" ref="CR1346:CS1346" ca="1" si="3722">IFERROR(OFFSET($D$1,$AP1346,COLUMN()-96),0)</f>
        <v>44</v>
      </c>
      <c r="CS1346" s="124">
        <f t="shared" ca="1" si="3722"/>
        <v>184</v>
      </c>
    </row>
    <row r="1347" spans="1:97" x14ac:dyDescent="0.3">
      <c r="A1347" s="125">
        <v>104</v>
      </c>
      <c r="B1347" s="125">
        <v>107</v>
      </c>
      <c r="D1347" s="125">
        <v>109</v>
      </c>
      <c r="E1347" s="125">
        <v>164</v>
      </c>
      <c r="G1347" s="126">
        <v>71</v>
      </c>
      <c r="H1347" s="126">
        <v>267</v>
      </c>
      <c r="J1347" s="127">
        <v>143</v>
      </c>
      <c r="K1347" s="127">
        <v>213</v>
      </c>
      <c r="R1347" s="124">
        <v>0</v>
      </c>
      <c r="S1347" s="124">
        <v>0</v>
      </c>
      <c r="T1347" s="124">
        <v>0</v>
      </c>
      <c r="U1347" s="124">
        <v>0</v>
      </c>
      <c r="AP1347" s="124">
        <f t="shared" si="3638"/>
        <v>449</v>
      </c>
      <c r="AQ1347" s="124">
        <f t="shared" ca="1" si="3600"/>
        <v>44</v>
      </c>
      <c r="AR1347" s="124">
        <f t="shared" ca="1" si="3600"/>
        <v>184</v>
      </c>
      <c r="AT1347" s="124">
        <f t="shared" ca="1" si="3601"/>
        <v>95</v>
      </c>
      <c r="AU1347" s="124">
        <f t="shared" ca="1" si="3601"/>
        <v>213</v>
      </c>
      <c r="CI1347" s="124">
        <f t="shared" ref="CI1347:CJ1347" ca="1" si="3723">IFERROR(OFFSET($G$1,$AP1347,COLUMN()-87),0)</f>
        <v>153</v>
      </c>
      <c r="CJ1347" s="124">
        <f t="shared" ca="1" si="3723"/>
        <v>14</v>
      </c>
      <c r="CL1347" s="124">
        <f t="shared" ref="CL1347:CM1347" ca="1" si="3724">IFERROR(OFFSET($J$1,$AP1347,COLUMN()-90),0)</f>
        <v>95</v>
      </c>
      <c r="CM1347" s="124">
        <f t="shared" ca="1" si="3724"/>
        <v>213</v>
      </c>
      <c r="CO1347" s="124">
        <f t="shared" ref="CO1347:CP1347" ca="1" si="3725">IFERROR(OFFSET($G$1,$AP1347,COLUMN()-93),0)</f>
        <v>153</v>
      </c>
      <c r="CP1347" s="124">
        <f t="shared" ca="1" si="3725"/>
        <v>14</v>
      </c>
      <c r="CR1347" s="124">
        <f t="shared" ref="CR1347:CS1347" ca="1" si="3726">IFERROR(OFFSET($J$1,$AP1347,COLUMN()-96),0)</f>
        <v>95</v>
      </c>
      <c r="CS1347" s="124">
        <f t="shared" ca="1" si="3726"/>
        <v>213</v>
      </c>
    </row>
    <row r="1348" spans="1:97" x14ac:dyDescent="0.3">
      <c r="A1348" s="125">
        <v>102</v>
      </c>
      <c r="B1348" s="125">
        <v>112</v>
      </c>
      <c r="D1348" s="125">
        <v>114</v>
      </c>
      <c r="E1348" s="125">
        <v>161</v>
      </c>
      <c r="G1348" s="126">
        <v>77</v>
      </c>
      <c r="H1348" s="126">
        <v>270</v>
      </c>
      <c r="J1348" s="127">
        <v>142</v>
      </c>
      <c r="K1348" s="127">
        <v>216</v>
      </c>
      <c r="R1348" s="124">
        <v>0</v>
      </c>
      <c r="S1348" s="124">
        <v>0</v>
      </c>
      <c r="T1348" s="124">
        <v>0</v>
      </c>
      <c r="U1348" s="124">
        <v>0</v>
      </c>
    </row>
    <row r="1349" spans="1:97" x14ac:dyDescent="0.3">
      <c r="A1349" s="125">
        <v>100</v>
      </c>
      <c r="B1349" s="125">
        <v>116</v>
      </c>
      <c r="D1349" s="125">
        <v>118</v>
      </c>
      <c r="E1349" s="125">
        <v>159</v>
      </c>
      <c r="G1349" s="126">
        <v>82</v>
      </c>
      <c r="H1349" s="126">
        <v>273</v>
      </c>
      <c r="J1349" s="127">
        <v>141</v>
      </c>
      <c r="K1349" s="127">
        <v>220</v>
      </c>
      <c r="R1349" s="124">
        <v>0</v>
      </c>
      <c r="S1349" s="124">
        <v>0</v>
      </c>
      <c r="T1349" s="124">
        <v>0</v>
      </c>
      <c r="U1349" s="124">
        <v>0</v>
      </c>
      <c r="AP1349" s="124">
        <f t="shared" si="3638"/>
        <v>450</v>
      </c>
      <c r="AQ1349" s="124">
        <f t="shared" ca="1" si="3594"/>
        <v>39</v>
      </c>
      <c r="AR1349" s="124">
        <f t="shared" ca="1" si="3594"/>
        <v>248</v>
      </c>
      <c r="AT1349" s="124">
        <f t="shared" ca="1" si="3595"/>
        <v>158</v>
      </c>
      <c r="AU1349" s="124">
        <f t="shared" ca="1" si="3595"/>
        <v>17</v>
      </c>
      <c r="CI1349" s="124">
        <f t="shared" ref="CI1349:CJ1349" ca="1" si="3727">IFERROR(OFFSET($D$1,$AP1349,COLUMN()-87),0)</f>
        <v>44</v>
      </c>
      <c r="CJ1349" s="124">
        <f t="shared" ca="1" si="3727"/>
        <v>180</v>
      </c>
      <c r="CL1349" s="124">
        <f t="shared" ref="CL1349:CM1349" ca="1" si="3728">IFERROR(OFFSET($A$1,$AP1349,COLUMN()-90),0)</f>
        <v>39</v>
      </c>
      <c r="CM1349" s="124">
        <f t="shared" ca="1" si="3728"/>
        <v>248</v>
      </c>
      <c r="CO1349" s="124">
        <f t="shared" ref="CO1349:CP1349" ca="1" si="3729">IFERROR(OFFSET($A$1,$AP1349,COLUMN()-93),0)</f>
        <v>39</v>
      </c>
      <c r="CP1349" s="124">
        <f t="shared" ca="1" si="3729"/>
        <v>248</v>
      </c>
      <c r="CR1349" s="124">
        <f t="shared" ref="CR1349:CS1349" ca="1" si="3730">IFERROR(OFFSET($D$1,$AP1349,COLUMN()-96),0)</f>
        <v>44</v>
      </c>
      <c r="CS1349" s="124">
        <f t="shared" ca="1" si="3730"/>
        <v>180</v>
      </c>
    </row>
    <row r="1350" spans="1:97" x14ac:dyDescent="0.3">
      <c r="A1350" s="125">
        <v>98</v>
      </c>
      <c r="B1350" s="125">
        <v>120</v>
      </c>
      <c r="D1350" s="125">
        <v>122</v>
      </c>
      <c r="E1350" s="125">
        <v>156</v>
      </c>
      <c r="G1350" s="126">
        <v>88</v>
      </c>
      <c r="H1350" s="126">
        <v>276</v>
      </c>
      <c r="J1350" s="127">
        <v>140</v>
      </c>
      <c r="K1350" s="127">
        <v>223</v>
      </c>
      <c r="R1350" s="124">
        <v>0</v>
      </c>
      <c r="S1350" s="124">
        <v>0</v>
      </c>
      <c r="T1350" s="124">
        <v>0</v>
      </c>
      <c r="U1350" s="124">
        <v>0</v>
      </c>
      <c r="AP1350" s="124">
        <f t="shared" si="3638"/>
        <v>450</v>
      </c>
      <c r="AQ1350" s="124">
        <f t="shared" ca="1" si="3600"/>
        <v>44</v>
      </c>
      <c r="AR1350" s="124">
        <f t="shared" ca="1" si="3600"/>
        <v>180</v>
      </c>
      <c r="AT1350" s="124">
        <f t="shared" ca="1" si="3601"/>
        <v>97</v>
      </c>
      <c r="AU1350" s="124">
        <f t="shared" ca="1" si="3601"/>
        <v>209</v>
      </c>
      <c r="CI1350" s="124">
        <f t="shared" ref="CI1350:CJ1350" ca="1" si="3731">IFERROR(OFFSET($G$1,$AP1350,COLUMN()-87),0)</f>
        <v>158</v>
      </c>
      <c r="CJ1350" s="124">
        <f t="shared" ca="1" si="3731"/>
        <v>17</v>
      </c>
      <c r="CL1350" s="124">
        <f t="shared" ref="CL1350:CM1350" ca="1" si="3732">IFERROR(OFFSET($J$1,$AP1350,COLUMN()-90),0)</f>
        <v>97</v>
      </c>
      <c r="CM1350" s="124">
        <f t="shared" ca="1" si="3732"/>
        <v>209</v>
      </c>
      <c r="CO1350" s="124">
        <f t="shared" ref="CO1350:CP1350" ca="1" si="3733">IFERROR(OFFSET($G$1,$AP1350,COLUMN()-93),0)</f>
        <v>158</v>
      </c>
      <c r="CP1350" s="124">
        <f t="shared" ca="1" si="3733"/>
        <v>17</v>
      </c>
      <c r="CR1350" s="124">
        <f t="shared" ref="CR1350:CS1350" ca="1" si="3734">IFERROR(OFFSET($J$1,$AP1350,COLUMN()-96),0)</f>
        <v>97</v>
      </c>
      <c r="CS1350" s="124">
        <f t="shared" ca="1" si="3734"/>
        <v>209</v>
      </c>
    </row>
    <row r="1351" spans="1:97" x14ac:dyDescent="0.3">
      <c r="A1351" s="125">
        <v>96</v>
      </c>
      <c r="B1351" s="125">
        <v>125</v>
      </c>
      <c r="D1351" s="125">
        <v>127</v>
      </c>
      <c r="E1351" s="125">
        <v>154</v>
      </c>
      <c r="G1351" s="126">
        <v>93</v>
      </c>
      <c r="H1351" s="126">
        <v>279</v>
      </c>
      <c r="J1351" s="127">
        <v>139</v>
      </c>
      <c r="K1351" s="127">
        <v>227</v>
      </c>
      <c r="R1351" s="124">
        <v>0</v>
      </c>
      <c r="S1351" s="124">
        <v>0</v>
      </c>
      <c r="T1351" s="124">
        <v>0</v>
      </c>
      <c r="U1351" s="124">
        <v>0</v>
      </c>
    </row>
    <row r="1352" spans="1:97" x14ac:dyDescent="0.3">
      <c r="A1352" s="125">
        <v>94</v>
      </c>
      <c r="B1352" s="125">
        <v>129</v>
      </c>
      <c r="D1352" s="125">
        <v>131</v>
      </c>
      <c r="E1352" s="125">
        <v>151</v>
      </c>
      <c r="G1352" s="126">
        <v>98</v>
      </c>
      <c r="H1352" s="126">
        <v>282</v>
      </c>
      <c r="J1352" s="127">
        <v>138</v>
      </c>
      <c r="K1352" s="127">
        <v>230</v>
      </c>
      <c r="R1352" s="124">
        <v>57</v>
      </c>
      <c r="S1352" s="124">
        <v>58</v>
      </c>
      <c r="T1352" s="124">
        <v>0</v>
      </c>
      <c r="U1352" s="124">
        <v>0</v>
      </c>
      <c r="AP1352" s="124">
        <f t="shared" si="3638"/>
        <v>451</v>
      </c>
      <c r="AQ1352" s="124">
        <f t="shared" ca="1" si="3594"/>
        <v>34</v>
      </c>
      <c r="AR1352" s="124">
        <f t="shared" ca="1" si="3594"/>
        <v>245</v>
      </c>
      <c r="AT1352" s="124">
        <f t="shared" ca="1" si="3595"/>
        <v>164</v>
      </c>
      <c r="AU1352" s="124">
        <f t="shared" ca="1" si="3595"/>
        <v>20</v>
      </c>
      <c r="CI1352" s="124">
        <f t="shared" ref="CI1352:CJ1352" ca="1" si="3735">IFERROR(OFFSET($D$1,$AP1352,COLUMN()-87),0)</f>
        <v>44</v>
      </c>
      <c r="CJ1352" s="124">
        <f t="shared" ca="1" si="3735"/>
        <v>176</v>
      </c>
      <c r="CL1352" s="124">
        <f t="shared" ref="CL1352:CM1352" ca="1" si="3736">IFERROR(OFFSET($A$1,$AP1352,COLUMN()-90),0)</f>
        <v>34</v>
      </c>
      <c r="CM1352" s="124">
        <f t="shared" ca="1" si="3736"/>
        <v>245</v>
      </c>
      <c r="CO1352" s="124">
        <f t="shared" ref="CO1352:CP1352" ca="1" si="3737">IFERROR(OFFSET($A$1,$AP1352,COLUMN()-93),0)</f>
        <v>34</v>
      </c>
      <c r="CP1352" s="124">
        <f t="shared" ca="1" si="3737"/>
        <v>245</v>
      </c>
      <c r="CR1352" s="124">
        <f t="shared" ref="CR1352:CS1352" ca="1" si="3738">IFERROR(OFFSET($D$1,$AP1352,COLUMN()-96),0)</f>
        <v>44</v>
      </c>
      <c r="CS1352" s="124">
        <f t="shared" ca="1" si="3738"/>
        <v>176</v>
      </c>
    </row>
    <row r="1353" spans="1:97" x14ac:dyDescent="0.3">
      <c r="A1353" s="125">
        <v>95</v>
      </c>
      <c r="B1353" s="125">
        <v>132</v>
      </c>
      <c r="D1353" s="125">
        <v>131</v>
      </c>
      <c r="E1353" s="125">
        <v>145</v>
      </c>
      <c r="G1353" s="126">
        <v>104</v>
      </c>
      <c r="H1353" s="126">
        <v>285</v>
      </c>
      <c r="J1353" s="127">
        <v>136</v>
      </c>
      <c r="K1353" s="127">
        <v>234</v>
      </c>
      <c r="R1353" s="124">
        <v>0</v>
      </c>
      <c r="S1353" s="124">
        <v>0</v>
      </c>
      <c r="T1353" s="124">
        <v>0</v>
      </c>
      <c r="U1353" s="124">
        <v>0</v>
      </c>
      <c r="AP1353" s="124">
        <f t="shared" si="3638"/>
        <v>451</v>
      </c>
      <c r="AQ1353" s="124">
        <f t="shared" ca="1" si="3600"/>
        <v>44</v>
      </c>
      <c r="AR1353" s="124">
        <f t="shared" ca="1" si="3600"/>
        <v>176</v>
      </c>
      <c r="AT1353" s="124">
        <f t="shared" ca="1" si="3601"/>
        <v>99</v>
      </c>
      <c r="AU1353" s="124">
        <f t="shared" ca="1" si="3601"/>
        <v>206</v>
      </c>
      <c r="CI1353" s="124">
        <f t="shared" ref="CI1353:CJ1353" ca="1" si="3739">IFERROR(OFFSET($G$1,$AP1353,COLUMN()-87),0)</f>
        <v>164</v>
      </c>
      <c r="CJ1353" s="124">
        <f t="shared" ca="1" si="3739"/>
        <v>20</v>
      </c>
      <c r="CL1353" s="124">
        <f t="shared" ref="CL1353:CM1353" ca="1" si="3740">IFERROR(OFFSET($J$1,$AP1353,COLUMN()-90),0)</f>
        <v>99</v>
      </c>
      <c r="CM1353" s="124">
        <f t="shared" ca="1" si="3740"/>
        <v>206</v>
      </c>
      <c r="CO1353" s="124">
        <f t="shared" ref="CO1353:CP1353" ca="1" si="3741">IFERROR(OFFSET($G$1,$AP1353,COLUMN()-93),0)</f>
        <v>164</v>
      </c>
      <c r="CP1353" s="124">
        <f t="shared" ca="1" si="3741"/>
        <v>20</v>
      </c>
      <c r="CR1353" s="124">
        <f t="shared" ref="CR1353:CS1353" ca="1" si="3742">IFERROR(OFFSET($J$1,$AP1353,COLUMN()-96),0)</f>
        <v>99</v>
      </c>
      <c r="CS1353" s="124">
        <f t="shared" ca="1" si="3742"/>
        <v>206</v>
      </c>
    </row>
    <row r="1354" spans="1:97" x14ac:dyDescent="0.3">
      <c r="A1354" s="125">
        <v>96</v>
      </c>
      <c r="B1354" s="125">
        <v>135</v>
      </c>
      <c r="D1354" s="125">
        <v>131</v>
      </c>
      <c r="E1354" s="125">
        <v>140</v>
      </c>
      <c r="G1354" s="126">
        <v>109</v>
      </c>
      <c r="H1354" s="126">
        <v>289</v>
      </c>
      <c r="J1354" s="127">
        <v>135</v>
      </c>
      <c r="K1354" s="127">
        <v>237</v>
      </c>
      <c r="R1354" s="124">
        <v>0</v>
      </c>
      <c r="S1354" s="124">
        <v>0</v>
      </c>
      <c r="T1354" s="124">
        <v>0</v>
      </c>
      <c r="U1354" s="124">
        <v>0</v>
      </c>
    </row>
    <row r="1355" spans="1:97" x14ac:dyDescent="0.3">
      <c r="A1355" s="125">
        <v>97</v>
      </c>
      <c r="B1355" s="125">
        <v>138</v>
      </c>
      <c r="D1355" s="125">
        <v>131</v>
      </c>
      <c r="E1355" s="125">
        <v>134</v>
      </c>
      <c r="G1355" s="126">
        <v>115</v>
      </c>
      <c r="H1355" s="126">
        <v>292</v>
      </c>
      <c r="J1355" s="127">
        <v>134</v>
      </c>
      <c r="K1355" s="127">
        <v>241</v>
      </c>
      <c r="R1355" s="124">
        <v>0</v>
      </c>
      <c r="S1355" s="124">
        <v>0</v>
      </c>
      <c r="T1355" s="124">
        <v>0</v>
      </c>
      <c r="U1355" s="124">
        <v>0</v>
      </c>
      <c r="AP1355" s="124">
        <f t="shared" si="3638"/>
        <v>452</v>
      </c>
      <c r="AQ1355" s="124">
        <f t="shared" ca="1" si="3594"/>
        <v>28</v>
      </c>
      <c r="AR1355" s="124">
        <f t="shared" ca="1" si="3594"/>
        <v>242</v>
      </c>
      <c r="AT1355" s="124">
        <f t="shared" ca="1" si="3595"/>
        <v>169</v>
      </c>
      <c r="AU1355" s="124">
        <f t="shared" ca="1" si="3595"/>
        <v>23</v>
      </c>
      <c r="CI1355" s="124">
        <f t="shared" ref="CI1355:CJ1355" ca="1" si="3743">IFERROR(OFFSET($D$1,$AP1355,COLUMN()-87),0)</f>
        <v>44</v>
      </c>
      <c r="CJ1355" s="124">
        <f t="shared" ca="1" si="3743"/>
        <v>172</v>
      </c>
      <c r="CL1355" s="124">
        <f t="shared" ref="CL1355:CM1355" ca="1" si="3744">IFERROR(OFFSET($A$1,$AP1355,COLUMN()-90),0)</f>
        <v>28</v>
      </c>
      <c r="CM1355" s="124">
        <f t="shared" ca="1" si="3744"/>
        <v>242</v>
      </c>
      <c r="CO1355" s="124">
        <f t="shared" ref="CO1355:CP1355" ca="1" si="3745">IFERROR(OFFSET($A$1,$AP1355,COLUMN()-93),0)</f>
        <v>28</v>
      </c>
      <c r="CP1355" s="124">
        <f t="shared" ca="1" si="3745"/>
        <v>242</v>
      </c>
      <c r="CR1355" s="124">
        <f t="shared" ref="CR1355:CS1355" ca="1" si="3746">IFERROR(OFFSET($D$1,$AP1355,COLUMN()-96),0)</f>
        <v>44</v>
      </c>
      <c r="CS1355" s="124">
        <f t="shared" ca="1" si="3746"/>
        <v>172</v>
      </c>
    </row>
    <row r="1356" spans="1:97" x14ac:dyDescent="0.3">
      <c r="A1356" s="125">
        <v>98</v>
      </c>
      <c r="B1356" s="125">
        <v>141</v>
      </c>
      <c r="D1356" s="125">
        <v>131</v>
      </c>
      <c r="E1356" s="125">
        <v>129</v>
      </c>
      <c r="G1356" s="126">
        <v>120</v>
      </c>
      <c r="H1356" s="126">
        <v>295</v>
      </c>
      <c r="J1356" s="127">
        <v>133</v>
      </c>
      <c r="K1356" s="127">
        <v>244</v>
      </c>
      <c r="R1356" s="124">
        <v>0</v>
      </c>
      <c r="S1356" s="124">
        <v>0</v>
      </c>
      <c r="T1356" s="124">
        <v>0</v>
      </c>
      <c r="U1356" s="124">
        <v>0</v>
      </c>
      <c r="AP1356" s="124">
        <f t="shared" si="3638"/>
        <v>452</v>
      </c>
      <c r="AQ1356" s="124">
        <f t="shared" ca="1" si="3600"/>
        <v>44</v>
      </c>
      <c r="AR1356" s="124">
        <f t="shared" ca="1" si="3600"/>
        <v>172</v>
      </c>
      <c r="AT1356" s="124">
        <f t="shared" ca="1" si="3601"/>
        <v>101</v>
      </c>
      <c r="AU1356" s="124">
        <f t="shared" ca="1" si="3601"/>
        <v>203</v>
      </c>
      <c r="CI1356" s="124">
        <f t="shared" ref="CI1356:CJ1356" ca="1" si="3747">IFERROR(OFFSET($G$1,$AP1356,COLUMN()-87),0)</f>
        <v>169</v>
      </c>
      <c r="CJ1356" s="124">
        <f t="shared" ca="1" si="3747"/>
        <v>23</v>
      </c>
      <c r="CL1356" s="124">
        <f t="shared" ref="CL1356:CM1356" ca="1" si="3748">IFERROR(OFFSET($J$1,$AP1356,COLUMN()-90),0)</f>
        <v>101</v>
      </c>
      <c r="CM1356" s="124">
        <f t="shared" ca="1" si="3748"/>
        <v>203</v>
      </c>
      <c r="CO1356" s="124">
        <f t="shared" ref="CO1356:CP1356" ca="1" si="3749">IFERROR(OFFSET($G$1,$AP1356,COLUMN()-93),0)</f>
        <v>169</v>
      </c>
      <c r="CP1356" s="124">
        <f t="shared" ca="1" si="3749"/>
        <v>23</v>
      </c>
      <c r="CR1356" s="124">
        <f t="shared" ref="CR1356:CS1356" ca="1" si="3750">IFERROR(OFFSET($J$1,$AP1356,COLUMN()-96),0)</f>
        <v>101</v>
      </c>
      <c r="CS1356" s="124">
        <f t="shared" ca="1" si="3750"/>
        <v>203</v>
      </c>
    </row>
    <row r="1357" spans="1:97" x14ac:dyDescent="0.3">
      <c r="A1357" s="125">
        <v>99</v>
      </c>
      <c r="B1357" s="125">
        <v>144</v>
      </c>
      <c r="D1357" s="125">
        <v>131</v>
      </c>
      <c r="E1357" s="125">
        <v>123</v>
      </c>
      <c r="G1357" s="126">
        <v>126</v>
      </c>
      <c r="H1357" s="126">
        <v>298</v>
      </c>
      <c r="J1357" s="127">
        <v>132</v>
      </c>
      <c r="K1357" s="127">
        <v>248</v>
      </c>
      <c r="R1357" s="124">
        <v>0</v>
      </c>
      <c r="S1357" s="124">
        <v>0</v>
      </c>
      <c r="T1357" s="124">
        <v>0</v>
      </c>
      <c r="U1357" s="124">
        <v>0</v>
      </c>
    </row>
    <row r="1358" spans="1:97" x14ac:dyDescent="0.3">
      <c r="A1358" s="125">
        <v>100</v>
      </c>
      <c r="B1358" s="125">
        <v>148</v>
      </c>
      <c r="D1358" s="125">
        <v>131</v>
      </c>
      <c r="E1358" s="125">
        <v>118</v>
      </c>
      <c r="G1358" s="126">
        <v>131</v>
      </c>
      <c r="H1358" s="126">
        <v>301</v>
      </c>
      <c r="J1358" s="127">
        <v>131</v>
      </c>
      <c r="K1358" s="127">
        <v>251</v>
      </c>
      <c r="R1358" s="124">
        <v>0</v>
      </c>
      <c r="S1358" s="124">
        <v>0</v>
      </c>
      <c r="T1358" s="124">
        <v>66</v>
      </c>
      <c r="U1358" s="124">
        <v>65</v>
      </c>
      <c r="AP1358" s="124">
        <f t="shared" si="3638"/>
        <v>453</v>
      </c>
      <c r="AQ1358" s="124">
        <f t="shared" ca="1" si="3594"/>
        <v>23</v>
      </c>
      <c r="AR1358" s="124">
        <f t="shared" ca="1" si="3594"/>
        <v>239</v>
      </c>
      <c r="AT1358" s="124">
        <f t="shared" ca="1" si="3595"/>
        <v>174</v>
      </c>
      <c r="AU1358" s="124">
        <f t="shared" ca="1" si="3595"/>
        <v>26</v>
      </c>
      <c r="CI1358" s="124">
        <f t="shared" ref="CI1358:CJ1358" ca="1" si="3751">IFERROR(OFFSET($D$1,$AP1358,COLUMN()-87),0)</f>
        <v>44</v>
      </c>
      <c r="CJ1358" s="124">
        <f t="shared" ca="1" si="3751"/>
        <v>168</v>
      </c>
      <c r="CL1358" s="124">
        <f t="shared" ref="CL1358:CM1358" ca="1" si="3752">IFERROR(OFFSET($A$1,$AP1358,COLUMN()-90),0)</f>
        <v>23</v>
      </c>
      <c r="CM1358" s="124">
        <f t="shared" ca="1" si="3752"/>
        <v>239</v>
      </c>
      <c r="CO1358" s="124">
        <f t="shared" ref="CO1358:CP1358" ca="1" si="3753">IFERROR(OFFSET($A$1,$AP1358,COLUMN()-93),0)</f>
        <v>23</v>
      </c>
      <c r="CP1358" s="124">
        <f t="shared" ca="1" si="3753"/>
        <v>239</v>
      </c>
      <c r="CR1358" s="124">
        <f t="shared" ref="CR1358:CS1358" ca="1" si="3754">IFERROR(OFFSET($D$1,$AP1358,COLUMN()-96),0)</f>
        <v>44</v>
      </c>
      <c r="CS1358" s="124">
        <f t="shared" ca="1" si="3754"/>
        <v>168</v>
      </c>
    </row>
    <row r="1359" spans="1:97" x14ac:dyDescent="0.3">
      <c r="A1359" s="125">
        <v>100</v>
      </c>
      <c r="B1359" s="125">
        <v>151</v>
      </c>
      <c r="D1359" s="125">
        <v>131</v>
      </c>
      <c r="E1359" s="125">
        <v>112</v>
      </c>
      <c r="G1359" s="126">
        <v>136</v>
      </c>
      <c r="H1359" s="126">
        <v>298</v>
      </c>
      <c r="J1359" s="127">
        <v>130</v>
      </c>
      <c r="K1359" s="127">
        <v>248</v>
      </c>
      <c r="R1359" s="124">
        <v>0</v>
      </c>
      <c r="S1359" s="124">
        <v>0</v>
      </c>
      <c r="T1359" s="124">
        <v>0</v>
      </c>
      <c r="U1359" s="124">
        <v>0</v>
      </c>
      <c r="AP1359" s="124">
        <f t="shared" si="3638"/>
        <v>453</v>
      </c>
      <c r="AQ1359" s="124">
        <f t="shared" ca="1" si="3600"/>
        <v>44</v>
      </c>
      <c r="AR1359" s="124">
        <f t="shared" ca="1" si="3600"/>
        <v>168</v>
      </c>
      <c r="AT1359" s="124">
        <f t="shared" ca="1" si="3601"/>
        <v>103</v>
      </c>
      <c r="AU1359" s="124">
        <f t="shared" ca="1" si="3601"/>
        <v>199</v>
      </c>
      <c r="CI1359" s="124">
        <f t="shared" ref="CI1359:CJ1359" ca="1" si="3755">IFERROR(OFFSET($G$1,$AP1359,COLUMN()-87),0)</f>
        <v>174</v>
      </c>
      <c r="CJ1359" s="124">
        <f t="shared" ca="1" si="3755"/>
        <v>26</v>
      </c>
      <c r="CL1359" s="124">
        <f t="shared" ref="CL1359:CM1359" ca="1" si="3756">IFERROR(OFFSET($J$1,$AP1359,COLUMN()-90),0)</f>
        <v>103</v>
      </c>
      <c r="CM1359" s="124">
        <f t="shared" ca="1" si="3756"/>
        <v>199</v>
      </c>
      <c r="CO1359" s="124">
        <f t="shared" ref="CO1359:CP1359" ca="1" si="3757">IFERROR(OFFSET($G$1,$AP1359,COLUMN()-93),0)</f>
        <v>174</v>
      </c>
      <c r="CP1359" s="124">
        <f t="shared" ca="1" si="3757"/>
        <v>26</v>
      </c>
      <c r="CR1359" s="124">
        <f t="shared" ref="CR1359:CS1359" ca="1" si="3758">IFERROR(OFFSET($J$1,$AP1359,COLUMN()-96),0)</f>
        <v>103</v>
      </c>
      <c r="CS1359" s="124">
        <f t="shared" ca="1" si="3758"/>
        <v>199</v>
      </c>
    </row>
    <row r="1360" spans="1:97" x14ac:dyDescent="0.3">
      <c r="A1360" s="125">
        <v>101</v>
      </c>
      <c r="B1360" s="125">
        <v>154</v>
      </c>
      <c r="D1360" s="125">
        <v>131</v>
      </c>
      <c r="E1360" s="125">
        <v>107</v>
      </c>
      <c r="G1360" s="126">
        <v>142</v>
      </c>
      <c r="H1360" s="126">
        <v>295</v>
      </c>
      <c r="J1360" s="127">
        <v>129</v>
      </c>
      <c r="K1360" s="127">
        <v>244</v>
      </c>
      <c r="R1360" s="124">
        <v>0</v>
      </c>
      <c r="S1360" s="124">
        <v>0</v>
      </c>
      <c r="T1360" s="124">
        <v>0</v>
      </c>
      <c r="U1360" s="124">
        <v>0</v>
      </c>
    </row>
    <row r="1361" spans="1:97" x14ac:dyDescent="0.3">
      <c r="A1361" s="125">
        <v>102</v>
      </c>
      <c r="B1361" s="125">
        <v>157</v>
      </c>
      <c r="D1361" s="125">
        <v>131</v>
      </c>
      <c r="E1361" s="125">
        <v>101</v>
      </c>
      <c r="G1361" s="126">
        <v>147</v>
      </c>
      <c r="H1361" s="126">
        <v>292</v>
      </c>
      <c r="J1361" s="127">
        <v>128</v>
      </c>
      <c r="K1361" s="127">
        <v>241</v>
      </c>
      <c r="R1361" s="124">
        <v>0</v>
      </c>
      <c r="S1361" s="124">
        <v>0</v>
      </c>
      <c r="T1361" s="124">
        <v>0</v>
      </c>
      <c r="U1361" s="124">
        <v>0</v>
      </c>
      <c r="AP1361" s="124">
        <f t="shared" si="3638"/>
        <v>454</v>
      </c>
      <c r="AQ1361" s="124">
        <f t="shared" ca="1" si="3594"/>
        <v>17</v>
      </c>
      <c r="AR1361" s="124">
        <f t="shared" ca="1" si="3594"/>
        <v>235</v>
      </c>
      <c r="AT1361" s="124">
        <f t="shared" ca="1" si="3595"/>
        <v>180</v>
      </c>
      <c r="AU1361" s="124">
        <f t="shared" ca="1" si="3595"/>
        <v>29</v>
      </c>
      <c r="CI1361" s="124">
        <f t="shared" ref="CI1361:CJ1361" ca="1" si="3759">IFERROR(OFFSET($D$1,$AP1361,COLUMN()-87),0)</f>
        <v>44</v>
      </c>
      <c r="CJ1361" s="124">
        <f t="shared" ca="1" si="3759"/>
        <v>164</v>
      </c>
      <c r="CL1361" s="124">
        <f t="shared" ref="CL1361:CM1361" ca="1" si="3760">IFERROR(OFFSET($A$1,$AP1361,COLUMN()-90),0)</f>
        <v>17</v>
      </c>
      <c r="CM1361" s="124">
        <f t="shared" ca="1" si="3760"/>
        <v>235</v>
      </c>
      <c r="CO1361" s="124">
        <f t="shared" ref="CO1361:CP1361" ca="1" si="3761">IFERROR(OFFSET($A$1,$AP1361,COLUMN()-93),0)</f>
        <v>17</v>
      </c>
      <c r="CP1361" s="124">
        <f t="shared" ca="1" si="3761"/>
        <v>235</v>
      </c>
      <c r="CR1361" s="124">
        <f t="shared" ref="CR1361:CS1361" ca="1" si="3762">IFERROR(OFFSET($D$1,$AP1361,COLUMN()-96),0)</f>
        <v>44</v>
      </c>
      <c r="CS1361" s="124">
        <f t="shared" ca="1" si="3762"/>
        <v>164</v>
      </c>
    </row>
    <row r="1362" spans="1:97" x14ac:dyDescent="0.3">
      <c r="A1362" s="125">
        <v>103</v>
      </c>
      <c r="B1362" s="125">
        <v>160</v>
      </c>
      <c r="D1362" s="125">
        <v>131</v>
      </c>
      <c r="E1362" s="125">
        <v>95</v>
      </c>
      <c r="G1362" s="126">
        <v>153</v>
      </c>
      <c r="H1362" s="126">
        <v>289</v>
      </c>
      <c r="J1362" s="127">
        <v>127</v>
      </c>
      <c r="K1362" s="127">
        <v>237</v>
      </c>
      <c r="R1362" s="124">
        <v>0</v>
      </c>
      <c r="S1362" s="124">
        <v>0</v>
      </c>
      <c r="T1362" s="124">
        <v>0</v>
      </c>
      <c r="U1362" s="124">
        <v>0</v>
      </c>
      <c r="AP1362" s="124">
        <f t="shared" si="3638"/>
        <v>454</v>
      </c>
      <c r="AQ1362" s="124">
        <f t="shared" ca="1" si="3600"/>
        <v>44</v>
      </c>
      <c r="AR1362" s="124">
        <f t="shared" ca="1" si="3600"/>
        <v>164</v>
      </c>
      <c r="AT1362" s="124">
        <f t="shared" ca="1" si="3601"/>
        <v>105</v>
      </c>
      <c r="AU1362" s="124">
        <f t="shared" ca="1" si="3601"/>
        <v>196</v>
      </c>
      <c r="CI1362" s="124">
        <f t="shared" ref="CI1362:CJ1362" ca="1" si="3763">IFERROR(OFFSET($G$1,$AP1362,COLUMN()-87),0)</f>
        <v>180</v>
      </c>
      <c r="CJ1362" s="124">
        <f t="shared" ca="1" si="3763"/>
        <v>29</v>
      </c>
      <c r="CL1362" s="124">
        <f t="shared" ref="CL1362:CM1362" ca="1" si="3764">IFERROR(OFFSET($J$1,$AP1362,COLUMN()-90),0)</f>
        <v>105</v>
      </c>
      <c r="CM1362" s="124">
        <f t="shared" ca="1" si="3764"/>
        <v>196</v>
      </c>
      <c r="CO1362" s="124">
        <f t="shared" ref="CO1362:CP1362" ca="1" si="3765">IFERROR(OFFSET($G$1,$AP1362,COLUMN()-93),0)</f>
        <v>180</v>
      </c>
      <c r="CP1362" s="124">
        <f t="shared" ca="1" si="3765"/>
        <v>29</v>
      </c>
      <c r="CR1362" s="124">
        <f t="shared" ref="CR1362:CS1362" ca="1" si="3766">IFERROR(OFFSET($J$1,$AP1362,COLUMN()-96),0)</f>
        <v>105</v>
      </c>
      <c r="CS1362" s="124">
        <f t="shared" ca="1" si="3766"/>
        <v>196</v>
      </c>
    </row>
    <row r="1363" spans="1:97" x14ac:dyDescent="0.3">
      <c r="A1363" s="125">
        <v>104</v>
      </c>
      <c r="B1363" s="125">
        <v>163</v>
      </c>
      <c r="D1363" s="125">
        <v>131</v>
      </c>
      <c r="E1363" s="125">
        <v>90</v>
      </c>
      <c r="G1363" s="126">
        <v>158</v>
      </c>
      <c r="H1363" s="126">
        <v>285</v>
      </c>
      <c r="J1363" s="127">
        <v>126</v>
      </c>
      <c r="K1363" s="127">
        <v>234</v>
      </c>
      <c r="R1363" s="124">
        <v>0</v>
      </c>
      <c r="S1363" s="124">
        <v>0</v>
      </c>
      <c r="T1363" s="124">
        <v>0</v>
      </c>
      <c r="U1363" s="124">
        <v>0</v>
      </c>
    </row>
    <row r="1364" spans="1:97" x14ac:dyDescent="0.3">
      <c r="A1364" s="125">
        <v>105</v>
      </c>
      <c r="B1364" s="125">
        <v>166</v>
      </c>
      <c r="D1364" s="125">
        <v>131</v>
      </c>
      <c r="E1364" s="125">
        <v>84</v>
      </c>
      <c r="G1364" s="126">
        <v>164</v>
      </c>
      <c r="H1364" s="126">
        <v>282</v>
      </c>
      <c r="J1364" s="127">
        <v>125</v>
      </c>
      <c r="K1364" s="127">
        <v>230</v>
      </c>
      <c r="R1364" s="124">
        <v>59</v>
      </c>
      <c r="S1364" s="124">
        <v>0</v>
      </c>
      <c r="T1364" s="124">
        <v>0</v>
      </c>
      <c r="U1364" s="124">
        <v>0</v>
      </c>
      <c r="AP1364" s="124">
        <f t="shared" si="3638"/>
        <v>455</v>
      </c>
      <c r="AQ1364" s="124">
        <f t="shared" ca="1" si="3594"/>
        <v>12</v>
      </c>
      <c r="AR1364" s="124">
        <f t="shared" ca="1" si="3594"/>
        <v>232</v>
      </c>
      <c r="AT1364" s="124">
        <f t="shared" ca="1" si="3595"/>
        <v>185</v>
      </c>
      <c r="AU1364" s="124">
        <f t="shared" ca="1" si="3595"/>
        <v>32</v>
      </c>
      <c r="CI1364" s="124">
        <f t="shared" ref="CI1364:CJ1364" ca="1" si="3767">IFERROR(OFFSET($D$1,$AP1364,COLUMN()-87),0)</f>
        <v>44</v>
      </c>
      <c r="CJ1364" s="124">
        <f t="shared" ca="1" si="3767"/>
        <v>159</v>
      </c>
      <c r="CL1364" s="124">
        <f t="shared" ref="CL1364:CM1364" ca="1" si="3768">IFERROR(OFFSET($A$1,$AP1364,COLUMN()-90),0)</f>
        <v>12</v>
      </c>
      <c r="CM1364" s="124">
        <f t="shared" ca="1" si="3768"/>
        <v>232</v>
      </c>
      <c r="CO1364" s="124">
        <f t="shared" ref="CO1364:CP1364" ca="1" si="3769">IFERROR(OFFSET($A$1,$AP1364,COLUMN()-93),0)</f>
        <v>12</v>
      </c>
      <c r="CP1364" s="124">
        <f t="shared" ca="1" si="3769"/>
        <v>232</v>
      </c>
      <c r="CR1364" s="124">
        <f t="shared" ref="CR1364:CS1364" ca="1" si="3770">IFERROR(OFFSET($D$1,$AP1364,COLUMN()-96),0)</f>
        <v>44</v>
      </c>
      <c r="CS1364" s="124">
        <f t="shared" ca="1" si="3770"/>
        <v>159</v>
      </c>
    </row>
    <row r="1365" spans="1:97" x14ac:dyDescent="0.3">
      <c r="A1365" s="125">
        <v>106</v>
      </c>
      <c r="B1365" s="125">
        <v>169</v>
      </c>
      <c r="D1365" s="125">
        <v>131</v>
      </c>
      <c r="E1365" s="125">
        <v>79</v>
      </c>
      <c r="G1365" s="126">
        <v>169</v>
      </c>
      <c r="H1365" s="126">
        <v>279</v>
      </c>
      <c r="J1365" s="127">
        <v>123</v>
      </c>
      <c r="K1365" s="127">
        <v>227</v>
      </c>
      <c r="R1365" s="124">
        <v>0</v>
      </c>
      <c r="S1365" s="124">
        <v>0</v>
      </c>
      <c r="T1365" s="124">
        <v>0</v>
      </c>
      <c r="U1365" s="124">
        <v>0</v>
      </c>
      <c r="AP1365" s="124">
        <f t="shared" si="3638"/>
        <v>455</v>
      </c>
      <c r="AQ1365" s="124">
        <f t="shared" ca="1" si="3600"/>
        <v>44</v>
      </c>
      <c r="AR1365" s="124">
        <f t="shared" ca="1" si="3600"/>
        <v>159</v>
      </c>
      <c r="AT1365" s="124">
        <f t="shared" ca="1" si="3601"/>
        <v>107</v>
      </c>
      <c r="AU1365" s="124">
        <f t="shared" ca="1" si="3601"/>
        <v>193</v>
      </c>
      <c r="CI1365" s="124">
        <f t="shared" ref="CI1365:CJ1365" ca="1" si="3771">IFERROR(OFFSET($G$1,$AP1365,COLUMN()-87),0)</f>
        <v>185</v>
      </c>
      <c r="CJ1365" s="124">
        <f t="shared" ca="1" si="3771"/>
        <v>32</v>
      </c>
      <c r="CL1365" s="124">
        <f t="shared" ref="CL1365:CM1365" ca="1" si="3772">IFERROR(OFFSET($J$1,$AP1365,COLUMN()-90),0)</f>
        <v>107</v>
      </c>
      <c r="CM1365" s="124">
        <f t="shared" ca="1" si="3772"/>
        <v>193</v>
      </c>
      <c r="CO1365" s="124">
        <f t="shared" ref="CO1365:CP1365" ca="1" si="3773">IFERROR(OFFSET($G$1,$AP1365,COLUMN()-93),0)</f>
        <v>185</v>
      </c>
      <c r="CP1365" s="124">
        <f t="shared" ca="1" si="3773"/>
        <v>32</v>
      </c>
      <c r="CR1365" s="124">
        <f t="shared" ref="CR1365:CS1365" ca="1" si="3774">IFERROR(OFFSET($J$1,$AP1365,COLUMN()-96),0)</f>
        <v>107</v>
      </c>
      <c r="CS1365" s="124">
        <f t="shared" ca="1" si="3774"/>
        <v>193</v>
      </c>
    </row>
    <row r="1366" spans="1:97" x14ac:dyDescent="0.3">
      <c r="A1366" s="125">
        <v>107</v>
      </c>
      <c r="B1366" s="125">
        <v>173</v>
      </c>
      <c r="D1366" s="125">
        <v>131</v>
      </c>
      <c r="E1366" s="125">
        <v>73</v>
      </c>
      <c r="G1366" s="126">
        <v>174</v>
      </c>
      <c r="H1366" s="126">
        <v>276</v>
      </c>
      <c r="J1366" s="127">
        <v>122</v>
      </c>
      <c r="K1366" s="127">
        <v>223</v>
      </c>
      <c r="R1366" s="124">
        <v>0</v>
      </c>
      <c r="S1366" s="124">
        <v>0</v>
      </c>
      <c r="T1366" s="124">
        <v>0</v>
      </c>
      <c r="U1366" s="124">
        <v>0</v>
      </c>
    </row>
    <row r="1367" spans="1:97" x14ac:dyDescent="0.3">
      <c r="A1367" s="125">
        <v>108</v>
      </c>
      <c r="B1367" s="125">
        <v>176</v>
      </c>
      <c r="D1367" s="125">
        <v>131</v>
      </c>
      <c r="E1367" s="125">
        <v>68</v>
      </c>
      <c r="G1367" s="126">
        <v>180</v>
      </c>
      <c r="H1367" s="126">
        <v>273</v>
      </c>
      <c r="J1367" s="127">
        <v>121</v>
      </c>
      <c r="K1367" s="127">
        <v>220</v>
      </c>
      <c r="R1367" s="124">
        <v>0</v>
      </c>
      <c r="S1367" s="124">
        <v>0</v>
      </c>
      <c r="T1367" s="124">
        <v>0</v>
      </c>
      <c r="U1367" s="124">
        <v>0</v>
      </c>
      <c r="AP1367" s="124">
        <f t="shared" si="3638"/>
        <v>456</v>
      </c>
      <c r="AQ1367" s="124">
        <f t="shared" ref="AQ1367:AR1430" ca="1" si="3775">IFERROR(OFFSET($A$1,$AP1367,COLUMN()-43),0)</f>
        <v>6</v>
      </c>
      <c r="AR1367" s="124">
        <f t="shared" ca="1" si="3775"/>
        <v>229</v>
      </c>
      <c r="AT1367" s="124">
        <f t="shared" ref="AT1367:AU1430" ca="1" si="3776">IFERROR(OFFSET($G$1,$AP1367,COLUMN()-46),0)</f>
        <v>191</v>
      </c>
      <c r="AU1367" s="124">
        <f t="shared" ca="1" si="3776"/>
        <v>35</v>
      </c>
      <c r="CI1367" s="124">
        <f t="shared" ref="CI1367:CJ1367" ca="1" si="3777">IFERROR(OFFSET($D$1,$AP1367,COLUMN()-87),0)</f>
        <v>44</v>
      </c>
      <c r="CJ1367" s="124">
        <f t="shared" ca="1" si="3777"/>
        <v>155</v>
      </c>
      <c r="CL1367" s="124">
        <f t="shared" ref="CL1367:CM1367" ca="1" si="3778">IFERROR(OFFSET($A$1,$AP1367,COLUMN()-90),0)</f>
        <v>6</v>
      </c>
      <c r="CM1367" s="124">
        <f t="shared" ca="1" si="3778"/>
        <v>229</v>
      </c>
      <c r="CO1367" s="124">
        <f t="shared" ref="CO1367:CP1367" ca="1" si="3779">IFERROR(OFFSET($A$1,$AP1367,COLUMN()-93),0)</f>
        <v>6</v>
      </c>
      <c r="CP1367" s="124">
        <f t="shared" ca="1" si="3779"/>
        <v>229</v>
      </c>
      <c r="CR1367" s="124">
        <f t="shared" ref="CR1367:CS1367" ca="1" si="3780">IFERROR(OFFSET($D$1,$AP1367,COLUMN()-96),0)</f>
        <v>44</v>
      </c>
      <c r="CS1367" s="124">
        <f t="shared" ca="1" si="3780"/>
        <v>155</v>
      </c>
    </row>
    <row r="1368" spans="1:97" x14ac:dyDescent="0.3">
      <c r="A1368" s="125">
        <v>109</v>
      </c>
      <c r="B1368" s="125">
        <v>179</v>
      </c>
      <c r="D1368" s="125">
        <v>131</v>
      </c>
      <c r="E1368" s="125">
        <v>62</v>
      </c>
      <c r="G1368" s="126">
        <v>185</v>
      </c>
      <c r="H1368" s="126">
        <v>270</v>
      </c>
      <c r="J1368" s="127">
        <v>120</v>
      </c>
      <c r="K1368" s="127">
        <v>216</v>
      </c>
      <c r="R1368" s="124">
        <v>0</v>
      </c>
      <c r="S1368" s="124">
        <v>0</v>
      </c>
      <c r="T1368" s="124">
        <v>0</v>
      </c>
      <c r="U1368" s="124">
        <v>0</v>
      </c>
      <c r="AP1368" s="124">
        <f t="shared" si="3638"/>
        <v>456</v>
      </c>
      <c r="AQ1368" s="124">
        <f t="shared" ref="AQ1368:AR1431" ca="1" si="3781">IFERROR(OFFSET($D$1,$AP1368,COLUMN()-43),0)</f>
        <v>44</v>
      </c>
      <c r="AR1368" s="124">
        <f t="shared" ca="1" si="3781"/>
        <v>155</v>
      </c>
      <c r="AT1368" s="124">
        <f t="shared" ref="AT1368:AU1431" ca="1" si="3782">IFERROR(OFFSET($J$1,$AP1368,COLUMN()-46),0)</f>
        <v>109</v>
      </c>
      <c r="AU1368" s="124">
        <f t="shared" ca="1" si="3782"/>
        <v>189</v>
      </c>
      <c r="CI1368" s="124">
        <f t="shared" ref="CI1368:CJ1368" ca="1" si="3783">IFERROR(OFFSET($G$1,$AP1368,COLUMN()-87),0)</f>
        <v>191</v>
      </c>
      <c r="CJ1368" s="124">
        <f t="shared" ca="1" si="3783"/>
        <v>35</v>
      </c>
      <c r="CL1368" s="124">
        <f t="shared" ref="CL1368:CM1368" ca="1" si="3784">IFERROR(OFFSET($J$1,$AP1368,COLUMN()-90),0)</f>
        <v>109</v>
      </c>
      <c r="CM1368" s="124">
        <f t="shared" ca="1" si="3784"/>
        <v>189</v>
      </c>
      <c r="CO1368" s="124">
        <f t="shared" ref="CO1368:CP1368" ca="1" si="3785">IFERROR(OFFSET($G$1,$AP1368,COLUMN()-93),0)</f>
        <v>191</v>
      </c>
      <c r="CP1368" s="124">
        <f t="shared" ca="1" si="3785"/>
        <v>35</v>
      </c>
      <c r="CR1368" s="124">
        <f t="shared" ref="CR1368:CS1368" ca="1" si="3786">IFERROR(OFFSET($J$1,$AP1368,COLUMN()-96),0)</f>
        <v>109</v>
      </c>
      <c r="CS1368" s="124">
        <f t="shared" ca="1" si="3786"/>
        <v>189</v>
      </c>
    </row>
    <row r="1369" spans="1:97" x14ac:dyDescent="0.3">
      <c r="A1369" s="125">
        <v>110</v>
      </c>
      <c r="B1369" s="125">
        <v>183</v>
      </c>
      <c r="D1369" s="125">
        <v>131</v>
      </c>
      <c r="E1369" s="125">
        <v>57</v>
      </c>
      <c r="G1369" s="126">
        <v>191</v>
      </c>
      <c r="H1369" s="126">
        <v>267</v>
      </c>
      <c r="J1369" s="127">
        <v>119</v>
      </c>
      <c r="K1369" s="127">
        <v>213</v>
      </c>
      <c r="R1369" s="124">
        <v>0</v>
      </c>
      <c r="S1369" s="124">
        <v>0</v>
      </c>
      <c r="T1369" s="124">
        <v>0</v>
      </c>
      <c r="U1369" s="124">
        <v>0</v>
      </c>
    </row>
    <row r="1370" spans="1:97" x14ac:dyDescent="0.3">
      <c r="A1370" s="125">
        <v>111</v>
      </c>
      <c r="B1370" s="125">
        <v>186</v>
      </c>
      <c r="D1370" s="125">
        <v>131</v>
      </c>
      <c r="E1370" s="125">
        <v>51</v>
      </c>
      <c r="G1370" s="126">
        <v>196</v>
      </c>
      <c r="H1370" s="126">
        <v>264</v>
      </c>
      <c r="J1370" s="127">
        <v>118</v>
      </c>
      <c r="K1370" s="127">
        <v>209</v>
      </c>
      <c r="R1370" s="124">
        <v>60</v>
      </c>
      <c r="S1370" s="124">
        <v>55</v>
      </c>
      <c r="T1370" s="124">
        <v>0</v>
      </c>
      <c r="U1370" s="124">
        <v>63</v>
      </c>
      <c r="AP1370" s="124">
        <f t="shared" si="3638"/>
        <v>457</v>
      </c>
      <c r="AQ1370" s="124">
        <f t="shared" ca="1" si="3775"/>
        <v>1</v>
      </c>
      <c r="AR1370" s="124">
        <f t="shared" ca="1" si="3775"/>
        <v>226</v>
      </c>
      <c r="AT1370" s="124">
        <f t="shared" ca="1" si="3776"/>
        <v>196</v>
      </c>
      <c r="AU1370" s="124">
        <f t="shared" ca="1" si="3776"/>
        <v>39</v>
      </c>
      <c r="CI1370" s="124">
        <f t="shared" ref="CI1370:CJ1370" ca="1" si="3787">IFERROR(OFFSET($D$1,$AP1370,COLUMN()-87),0)</f>
        <v>44</v>
      </c>
      <c r="CJ1370" s="124">
        <f t="shared" ca="1" si="3787"/>
        <v>151</v>
      </c>
      <c r="CL1370" s="124">
        <f t="shared" ref="CL1370:CM1370" ca="1" si="3788">IFERROR(OFFSET($A$1,$AP1370,COLUMN()-90),0)</f>
        <v>1</v>
      </c>
      <c r="CM1370" s="124">
        <f t="shared" ca="1" si="3788"/>
        <v>226</v>
      </c>
      <c r="CO1370" s="124">
        <f t="shared" ref="CO1370:CP1370" ca="1" si="3789">IFERROR(OFFSET($A$1,$AP1370,COLUMN()-93),0)</f>
        <v>1</v>
      </c>
      <c r="CP1370" s="124">
        <f t="shared" ca="1" si="3789"/>
        <v>226</v>
      </c>
      <c r="CR1370" s="124">
        <f t="shared" ref="CR1370:CS1370" ca="1" si="3790">IFERROR(OFFSET($D$1,$AP1370,COLUMN()-96),0)</f>
        <v>44</v>
      </c>
      <c r="CS1370" s="124">
        <f t="shared" ca="1" si="3790"/>
        <v>151</v>
      </c>
    </row>
    <row r="1371" spans="1:97" x14ac:dyDescent="0.3">
      <c r="A1371" s="125">
        <v>112</v>
      </c>
      <c r="B1371" s="125">
        <v>190</v>
      </c>
      <c r="D1371" s="125">
        <v>131</v>
      </c>
      <c r="E1371" s="125">
        <v>47</v>
      </c>
      <c r="G1371" s="126">
        <v>201</v>
      </c>
      <c r="H1371" s="126">
        <v>260</v>
      </c>
      <c r="J1371" s="127">
        <v>119</v>
      </c>
      <c r="K1371" s="127">
        <v>213</v>
      </c>
      <c r="R1371" s="124">
        <v>0</v>
      </c>
      <c r="S1371" s="124">
        <v>0</v>
      </c>
      <c r="T1371" s="124">
        <v>0</v>
      </c>
      <c r="U1371" s="124">
        <v>0</v>
      </c>
      <c r="AP1371" s="124">
        <f t="shared" si="3638"/>
        <v>457</v>
      </c>
      <c r="AQ1371" s="124">
        <f t="shared" ca="1" si="3781"/>
        <v>44</v>
      </c>
      <c r="AR1371" s="124">
        <f t="shared" ca="1" si="3781"/>
        <v>151</v>
      </c>
      <c r="AT1371" s="124">
        <f t="shared" ca="1" si="3782"/>
        <v>111</v>
      </c>
      <c r="AU1371" s="124">
        <f t="shared" ca="1" si="3782"/>
        <v>186</v>
      </c>
      <c r="CI1371" s="124">
        <f t="shared" ref="CI1371:CJ1371" ca="1" si="3791">IFERROR(OFFSET($G$1,$AP1371,COLUMN()-87),0)</f>
        <v>196</v>
      </c>
      <c r="CJ1371" s="124">
        <f t="shared" ca="1" si="3791"/>
        <v>39</v>
      </c>
      <c r="CL1371" s="124">
        <f t="shared" ref="CL1371:CM1371" ca="1" si="3792">IFERROR(OFFSET($J$1,$AP1371,COLUMN()-90),0)</f>
        <v>111</v>
      </c>
      <c r="CM1371" s="124">
        <f t="shared" ca="1" si="3792"/>
        <v>186</v>
      </c>
      <c r="CO1371" s="124">
        <f t="shared" ref="CO1371:CP1371" ca="1" si="3793">IFERROR(OFFSET($G$1,$AP1371,COLUMN()-93),0)</f>
        <v>196</v>
      </c>
      <c r="CP1371" s="124">
        <f t="shared" ca="1" si="3793"/>
        <v>39</v>
      </c>
      <c r="CR1371" s="124">
        <f t="shared" ref="CR1371:CS1371" ca="1" si="3794">IFERROR(OFFSET($J$1,$AP1371,COLUMN()-96),0)</f>
        <v>111</v>
      </c>
      <c r="CS1371" s="124">
        <f t="shared" ca="1" si="3794"/>
        <v>186</v>
      </c>
    </row>
    <row r="1372" spans="1:97" x14ac:dyDescent="0.3">
      <c r="A1372" s="125">
        <v>113</v>
      </c>
      <c r="B1372" s="125">
        <v>194</v>
      </c>
      <c r="D1372" s="125">
        <v>131</v>
      </c>
      <c r="E1372" s="125">
        <v>43</v>
      </c>
      <c r="G1372" s="126">
        <v>207</v>
      </c>
      <c r="H1372" s="126">
        <v>257</v>
      </c>
      <c r="J1372" s="127">
        <v>120</v>
      </c>
      <c r="K1372" s="127">
        <v>216</v>
      </c>
      <c r="R1372" s="124">
        <v>0</v>
      </c>
      <c r="S1372" s="124">
        <v>0</v>
      </c>
      <c r="T1372" s="124">
        <v>0</v>
      </c>
      <c r="U1372" s="124">
        <v>0</v>
      </c>
    </row>
    <row r="1373" spans="1:97" x14ac:dyDescent="0.3">
      <c r="A1373" s="125">
        <v>115</v>
      </c>
      <c r="B1373" s="125">
        <v>198</v>
      </c>
      <c r="D1373" s="125">
        <v>131</v>
      </c>
      <c r="E1373" s="125">
        <v>39</v>
      </c>
      <c r="G1373" s="126">
        <v>212</v>
      </c>
      <c r="H1373" s="126">
        <v>254</v>
      </c>
      <c r="J1373" s="127">
        <v>121</v>
      </c>
      <c r="K1373" s="127">
        <v>220</v>
      </c>
      <c r="R1373" s="124">
        <v>0</v>
      </c>
      <c r="S1373" s="124">
        <v>0</v>
      </c>
      <c r="T1373" s="124">
        <v>0</v>
      </c>
      <c r="U1373" s="124">
        <v>0</v>
      </c>
      <c r="AP1373" s="124">
        <f t="shared" si="3638"/>
        <v>458</v>
      </c>
      <c r="AQ1373" s="124">
        <f t="shared" ca="1" si="3775"/>
        <v>1</v>
      </c>
      <c r="AR1373" s="124">
        <f t="shared" ca="1" si="3775"/>
        <v>220</v>
      </c>
      <c r="AT1373" s="124">
        <f t="shared" ca="1" si="3776"/>
        <v>201</v>
      </c>
      <c r="AU1373" s="124">
        <f t="shared" ca="1" si="3776"/>
        <v>42</v>
      </c>
      <c r="CI1373" s="124">
        <f t="shared" ref="CI1373:CJ1373" ca="1" si="3795">IFERROR(OFFSET($D$1,$AP1373,COLUMN()-87),0)</f>
        <v>46</v>
      </c>
      <c r="CJ1373" s="124">
        <f t="shared" ca="1" si="3795"/>
        <v>154</v>
      </c>
      <c r="CL1373" s="124">
        <f t="shared" ref="CL1373:CM1373" ca="1" si="3796">IFERROR(OFFSET($A$1,$AP1373,COLUMN()-90),0)</f>
        <v>1</v>
      </c>
      <c r="CM1373" s="124">
        <f t="shared" ca="1" si="3796"/>
        <v>220</v>
      </c>
      <c r="CO1373" s="124">
        <f t="shared" ref="CO1373:CP1373" ca="1" si="3797">IFERROR(OFFSET($A$1,$AP1373,COLUMN()-93),0)</f>
        <v>1</v>
      </c>
      <c r="CP1373" s="124">
        <f t="shared" ca="1" si="3797"/>
        <v>220</v>
      </c>
      <c r="CR1373" s="124">
        <f t="shared" ref="CR1373:CS1373" ca="1" si="3798">IFERROR(OFFSET($D$1,$AP1373,COLUMN()-96),0)</f>
        <v>46</v>
      </c>
      <c r="CS1373" s="124">
        <f t="shared" ca="1" si="3798"/>
        <v>154</v>
      </c>
    </row>
    <row r="1374" spans="1:97" x14ac:dyDescent="0.3">
      <c r="A1374" s="125">
        <v>116</v>
      </c>
      <c r="B1374" s="125">
        <v>201</v>
      </c>
      <c r="D1374" s="125">
        <v>131</v>
      </c>
      <c r="E1374" s="125">
        <v>34</v>
      </c>
      <c r="G1374" s="126">
        <v>218</v>
      </c>
      <c r="H1374" s="126">
        <v>251</v>
      </c>
      <c r="J1374" s="127">
        <v>122</v>
      </c>
      <c r="K1374" s="127">
        <v>223</v>
      </c>
      <c r="R1374" s="124">
        <v>0</v>
      </c>
      <c r="S1374" s="124">
        <v>0</v>
      </c>
      <c r="T1374" s="124">
        <v>0</v>
      </c>
      <c r="U1374" s="124">
        <v>0</v>
      </c>
      <c r="AP1374" s="124">
        <f t="shared" si="3638"/>
        <v>458</v>
      </c>
      <c r="AQ1374" s="124">
        <f t="shared" ca="1" si="3781"/>
        <v>46</v>
      </c>
      <c r="AR1374" s="124">
        <f t="shared" ca="1" si="3781"/>
        <v>154</v>
      </c>
      <c r="AT1374" s="124">
        <f t="shared" ca="1" si="3782"/>
        <v>112</v>
      </c>
      <c r="AU1374" s="124">
        <f t="shared" ca="1" si="3782"/>
        <v>190</v>
      </c>
      <c r="CI1374" s="124">
        <f t="shared" ref="CI1374:CJ1374" ca="1" si="3799">IFERROR(OFFSET($G$1,$AP1374,COLUMN()-87),0)</f>
        <v>201</v>
      </c>
      <c r="CJ1374" s="124">
        <f t="shared" ca="1" si="3799"/>
        <v>42</v>
      </c>
      <c r="CL1374" s="124">
        <f t="shared" ref="CL1374:CM1374" ca="1" si="3800">IFERROR(OFFSET($J$1,$AP1374,COLUMN()-90),0)</f>
        <v>112</v>
      </c>
      <c r="CM1374" s="124">
        <f t="shared" ca="1" si="3800"/>
        <v>190</v>
      </c>
      <c r="CO1374" s="124">
        <f t="shared" ref="CO1374:CP1374" ca="1" si="3801">IFERROR(OFFSET($G$1,$AP1374,COLUMN()-93),0)</f>
        <v>201</v>
      </c>
      <c r="CP1374" s="124">
        <f t="shared" ca="1" si="3801"/>
        <v>42</v>
      </c>
      <c r="CR1374" s="124">
        <f t="shared" ref="CR1374:CS1374" ca="1" si="3802">IFERROR(OFFSET($J$1,$AP1374,COLUMN()-96),0)</f>
        <v>112</v>
      </c>
      <c r="CS1374" s="124">
        <f t="shared" ca="1" si="3802"/>
        <v>190</v>
      </c>
    </row>
    <row r="1375" spans="1:97" x14ac:dyDescent="0.3">
      <c r="A1375" s="125">
        <v>117</v>
      </c>
      <c r="B1375" s="125">
        <v>205</v>
      </c>
      <c r="D1375" s="125">
        <v>131</v>
      </c>
      <c r="E1375" s="125">
        <v>30</v>
      </c>
      <c r="G1375" s="126">
        <v>223</v>
      </c>
      <c r="H1375" s="126">
        <v>248</v>
      </c>
      <c r="J1375" s="127">
        <v>123</v>
      </c>
      <c r="K1375" s="127">
        <v>227</v>
      </c>
      <c r="R1375" s="124">
        <v>0</v>
      </c>
      <c r="S1375" s="124">
        <v>0</v>
      </c>
      <c r="T1375" s="124">
        <v>0</v>
      </c>
      <c r="U1375" s="124">
        <v>0</v>
      </c>
    </row>
    <row r="1376" spans="1:97" x14ac:dyDescent="0.3">
      <c r="A1376" s="125">
        <v>118</v>
      </c>
      <c r="B1376" s="125">
        <v>209</v>
      </c>
      <c r="D1376" s="125">
        <v>131</v>
      </c>
      <c r="E1376" s="125">
        <v>26</v>
      </c>
      <c r="G1376" s="126">
        <v>229</v>
      </c>
      <c r="H1376" s="126">
        <v>245</v>
      </c>
      <c r="J1376" s="127">
        <v>125</v>
      </c>
      <c r="K1376" s="127">
        <v>230</v>
      </c>
      <c r="R1376" s="124">
        <v>63</v>
      </c>
      <c r="S1376" s="124">
        <v>0</v>
      </c>
      <c r="T1376" s="124">
        <v>0</v>
      </c>
      <c r="U1376" s="124">
        <v>0</v>
      </c>
      <c r="AP1376" s="124">
        <f t="shared" si="3638"/>
        <v>459</v>
      </c>
      <c r="AQ1376" s="124">
        <f t="shared" ca="1" si="3775"/>
        <v>1</v>
      </c>
      <c r="AR1376" s="124">
        <f t="shared" ca="1" si="3775"/>
        <v>214</v>
      </c>
      <c r="AT1376" s="124">
        <f t="shared" ca="1" si="3776"/>
        <v>207</v>
      </c>
      <c r="AU1376" s="124">
        <f t="shared" ca="1" si="3776"/>
        <v>45</v>
      </c>
      <c r="CI1376" s="124">
        <f t="shared" ref="CI1376:CJ1376" ca="1" si="3803">IFERROR(OFFSET($D$1,$AP1376,COLUMN()-87),0)</f>
        <v>48</v>
      </c>
      <c r="CJ1376" s="124">
        <f t="shared" ca="1" si="3803"/>
        <v>157</v>
      </c>
      <c r="CL1376" s="124">
        <f t="shared" ref="CL1376:CM1376" ca="1" si="3804">IFERROR(OFFSET($A$1,$AP1376,COLUMN()-90),0)</f>
        <v>1</v>
      </c>
      <c r="CM1376" s="124">
        <f t="shared" ca="1" si="3804"/>
        <v>214</v>
      </c>
      <c r="CO1376" s="124">
        <f t="shared" ref="CO1376:CP1376" ca="1" si="3805">IFERROR(OFFSET($A$1,$AP1376,COLUMN()-93),0)</f>
        <v>1</v>
      </c>
      <c r="CP1376" s="124">
        <f t="shared" ca="1" si="3805"/>
        <v>214</v>
      </c>
      <c r="CR1376" s="124">
        <f t="shared" ref="CR1376:CS1376" ca="1" si="3806">IFERROR(OFFSET($D$1,$AP1376,COLUMN()-96),0)</f>
        <v>48</v>
      </c>
      <c r="CS1376" s="124">
        <f t="shared" ca="1" si="3806"/>
        <v>157</v>
      </c>
    </row>
    <row r="1377" spans="1:97" x14ac:dyDescent="0.3">
      <c r="A1377" s="125">
        <v>120</v>
      </c>
      <c r="B1377" s="125">
        <v>208</v>
      </c>
      <c r="D1377" s="125">
        <v>131</v>
      </c>
      <c r="E1377" s="125">
        <v>22</v>
      </c>
      <c r="G1377" s="126">
        <v>234</v>
      </c>
      <c r="H1377" s="126">
        <v>242</v>
      </c>
      <c r="J1377" s="127">
        <v>126</v>
      </c>
      <c r="K1377" s="127">
        <v>234</v>
      </c>
      <c r="R1377" s="124">
        <v>0</v>
      </c>
      <c r="S1377" s="124">
        <v>0</v>
      </c>
      <c r="T1377" s="124">
        <v>0</v>
      </c>
      <c r="U1377" s="124">
        <v>0</v>
      </c>
      <c r="AP1377" s="124">
        <f t="shared" si="3638"/>
        <v>459</v>
      </c>
      <c r="AQ1377" s="124">
        <f t="shared" ca="1" si="3781"/>
        <v>48</v>
      </c>
      <c r="AR1377" s="124">
        <f t="shared" ca="1" si="3781"/>
        <v>157</v>
      </c>
      <c r="AT1377" s="124">
        <f t="shared" ca="1" si="3782"/>
        <v>113</v>
      </c>
      <c r="AU1377" s="124">
        <f t="shared" ca="1" si="3782"/>
        <v>194</v>
      </c>
      <c r="CI1377" s="124">
        <f t="shared" ref="CI1377:CJ1377" ca="1" si="3807">IFERROR(OFFSET($G$1,$AP1377,COLUMN()-87),0)</f>
        <v>207</v>
      </c>
      <c r="CJ1377" s="124">
        <f t="shared" ca="1" si="3807"/>
        <v>45</v>
      </c>
      <c r="CL1377" s="124">
        <f t="shared" ref="CL1377:CM1377" ca="1" si="3808">IFERROR(OFFSET($J$1,$AP1377,COLUMN()-90),0)</f>
        <v>113</v>
      </c>
      <c r="CM1377" s="124">
        <f t="shared" ca="1" si="3808"/>
        <v>194</v>
      </c>
      <c r="CO1377" s="124">
        <f t="shared" ref="CO1377:CP1377" ca="1" si="3809">IFERROR(OFFSET($G$1,$AP1377,COLUMN()-93),0)</f>
        <v>207</v>
      </c>
      <c r="CP1377" s="124">
        <f t="shared" ca="1" si="3809"/>
        <v>45</v>
      </c>
      <c r="CR1377" s="124">
        <f t="shared" ref="CR1377:CS1377" ca="1" si="3810">IFERROR(OFFSET($J$1,$AP1377,COLUMN()-96),0)</f>
        <v>113</v>
      </c>
      <c r="CS1377" s="124">
        <f t="shared" ca="1" si="3810"/>
        <v>194</v>
      </c>
    </row>
    <row r="1378" spans="1:97" x14ac:dyDescent="0.3">
      <c r="A1378" s="125">
        <v>122</v>
      </c>
      <c r="B1378" s="125">
        <v>206</v>
      </c>
      <c r="D1378" s="125">
        <v>131</v>
      </c>
      <c r="E1378" s="125">
        <v>18</v>
      </c>
      <c r="G1378" s="126">
        <v>239</v>
      </c>
      <c r="H1378" s="126">
        <v>239</v>
      </c>
      <c r="J1378" s="127">
        <v>127</v>
      </c>
      <c r="K1378" s="127">
        <v>237</v>
      </c>
      <c r="R1378" s="124">
        <v>0</v>
      </c>
      <c r="S1378" s="124">
        <v>0</v>
      </c>
      <c r="T1378" s="124">
        <v>0</v>
      </c>
      <c r="U1378" s="124">
        <v>0</v>
      </c>
    </row>
    <row r="1379" spans="1:97" x14ac:dyDescent="0.3">
      <c r="A1379" s="125">
        <v>125</v>
      </c>
      <c r="B1379" s="125">
        <v>205</v>
      </c>
      <c r="D1379" s="125">
        <v>131</v>
      </c>
      <c r="E1379" s="125">
        <v>14</v>
      </c>
      <c r="G1379" s="126">
        <v>245</v>
      </c>
      <c r="H1379" s="126">
        <v>235</v>
      </c>
      <c r="J1379" s="127">
        <v>128</v>
      </c>
      <c r="K1379" s="127">
        <v>241</v>
      </c>
      <c r="R1379" s="124">
        <v>0</v>
      </c>
      <c r="S1379" s="124">
        <v>0</v>
      </c>
      <c r="T1379" s="124">
        <v>0</v>
      </c>
      <c r="U1379" s="124">
        <v>0</v>
      </c>
      <c r="AP1379" s="124">
        <f t="shared" si="3638"/>
        <v>460</v>
      </c>
      <c r="AQ1379" s="124">
        <f t="shared" ca="1" si="3775"/>
        <v>1</v>
      </c>
      <c r="AR1379" s="124">
        <f t="shared" ca="1" si="3775"/>
        <v>207</v>
      </c>
      <c r="AT1379" s="124">
        <f t="shared" ca="1" si="3776"/>
        <v>212</v>
      </c>
      <c r="AU1379" s="124">
        <f t="shared" ca="1" si="3776"/>
        <v>48</v>
      </c>
      <c r="CI1379" s="124">
        <f t="shared" ref="CI1379:CJ1379" ca="1" si="3811">IFERROR(OFFSET($D$1,$AP1379,COLUMN()-87),0)</f>
        <v>50</v>
      </c>
      <c r="CJ1379" s="124">
        <f t="shared" ca="1" si="3811"/>
        <v>161</v>
      </c>
      <c r="CL1379" s="124">
        <f t="shared" ref="CL1379:CM1379" ca="1" si="3812">IFERROR(OFFSET($A$1,$AP1379,COLUMN()-90),0)</f>
        <v>1</v>
      </c>
      <c r="CM1379" s="124">
        <f t="shared" ca="1" si="3812"/>
        <v>207</v>
      </c>
      <c r="CO1379" s="124">
        <f t="shared" ref="CO1379:CP1379" ca="1" si="3813">IFERROR(OFFSET($A$1,$AP1379,COLUMN()-93),0)</f>
        <v>1</v>
      </c>
      <c r="CP1379" s="124">
        <f t="shared" ca="1" si="3813"/>
        <v>207</v>
      </c>
      <c r="CR1379" s="124">
        <f t="shared" ref="CR1379:CS1379" ca="1" si="3814">IFERROR(OFFSET($D$1,$AP1379,COLUMN()-96),0)</f>
        <v>50</v>
      </c>
      <c r="CS1379" s="124">
        <f t="shared" ca="1" si="3814"/>
        <v>161</v>
      </c>
    </row>
    <row r="1380" spans="1:97" x14ac:dyDescent="0.3">
      <c r="A1380" s="125">
        <v>127</v>
      </c>
      <c r="B1380" s="125">
        <v>204</v>
      </c>
      <c r="D1380" s="125">
        <v>131</v>
      </c>
      <c r="E1380" s="125">
        <v>9</v>
      </c>
      <c r="G1380" s="126">
        <v>250</v>
      </c>
      <c r="H1380" s="126">
        <v>232</v>
      </c>
      <c r="J1380" s="127">
        <v>129</v>
      </c>
      <c r="K1380" s="127">
        <v>244</v>
      </c>
      <c r="R1380" s="124">
        <v>0</v>
      </c>
      <c r="S1380" s="124">
        <v>0</v>
      </c>
      <c r="T1380" s="124">
        <v>0</v>
      </c>
      <c r="U1380" s="124">
        <v>0</v>
      </c>
      <c r="AP1380" s="124">
        <f t="shared" ref="AP1380:AP1443" si="3815">+AP1377+1</f>
        <v>460</v>
      </c>
      <c r="AQ1380" s="124">
        <f t="shared" ca="1" si="3781"/>
        <v>50</v>
      </c>
      <c r="AR1380" s="124">
        <f t="shared" ca="1" si="3781"/>
        <v>161</v>
      </c>
      <c r="AT1380" s="124">
        <f t="shared" ca="1" si="3782"/>
        <v>115</v>
      </c>
      <c r="AU1380" s="124">
        <f t="shared" ca="1" si="3782"/>
        <v>198</v>
      </c>
      <c r="CI1380" s="124">
        <f t="shared" ref="CI1380:CJ1380" ca="1" si="3816">IFERROR(OFFSET($G$1,$AP1380,COLUMN()-87),0)</f>
        <v>212</v>
      </c>
      <c r="CJ1380" s="124">
        <f t="shared" ca="1" si="3816"/>
        <v>48</v>
      </c>
      <c r="CL1380" s="124">
        <f t="shared" ref="CL1380:CM1380" ca="1" si="3817">IFERROR(OFFSET($J$1,$AP1380,COLUMN()-90),0)</f>
        <v>115</v>
      </c>
      <c r="CM1380" s="124">
        <f t="shared" ca="1" si="3817"/>
        <v>198</v>
      </c>
      <c r="CO1380" s="124">
        <f t="shared" ref="CO1380:CP1380" ca="1" si="3818">IFERROR(OFFSET($G$1,$AP1380,COLUMN()-93),0)</f>
        <v>212</v>
      </c>
      <c r="CP1380" s="124">
        <f t="shared" ca="1" si="3818"/>
        <v>48</v>
      </c>
      <c r="CR1380" s="124">
        <f t="shared" ref="CR1380:CS1380" ca="1" si="3819">IFERROR(OFFSET($J$1,$AP1380,COLUMN()-96),0)</f>
        <v>115</v>
      </c>
      <c r="CS1380" s="124">
        <f t="shared" ca="1" si="3819"/>
        <v>198</v>
      </c>
    </row>
    <row r="1381" spans="1:97" x14ac:dyDescent="0.3">
      <c r="A1381" s="125">
        <v>129</v>
      </c>
      <c r="B1381" s="125">
        <v>202</v>
      </c>
      <c r="D1381" s="125">
        <v>131</v>
      </c>
      <c r="E1381" s="125">
        <v>5</v>
      </c>
      <c r="G1381" s="126">
        <v>256</v>
      </c>
      <c r="H1381" s="126">
        <v>229</v>
      </c>
      <c r="J1381" s="127">
        <v>130</v>
      </c>
      <c r="K1381" s="127">
        <v>248</v>
      </c>
      <c r="R1381" s="124">
        <v>0</v>
      </c>
      <c r="S1381" s="124">
        <v>0</v>
      </c>
      <c r="T1381" s="124">
        <v>0</v>
      </c>
      <c r="U1381" s="124">
        <v>0</v>
      </c>
    </row>
    <row r="1382" spans="1:97" x14ac:dyDescent="0.3">
      <c r="A1382" s="125">
        <v>131</v>
      </c>
      <c r="B1382" s="125">
        <v>201</v>
      </c>
      <c r="D1382" s="125">
        <v>131</v>
      </c>
      <c r="E1382" s="125">
        <v>1</v>
      </c>
      <c r="G1382" s="126">
        <v>261</v>
      </c>
      <c r="H1382" s="126">
        <v>226</v>
      </c>
      <c r="J1382" s="127">
        <v>131</v>
      </c>
      <c r="K1382" s="127">
        <v>251</v>
      </c>
      <c r="R1382" s="124">
        <v>62</v>
      </c>
      <c r="S1382" s="124">
        <v>54</v>
      </c>
      <c r="T1382" s="124">
        <v>64</v>
      </c>
      <c r="U1382" s="124">
        <v>65</v>
      </c>
      <c r="AP1382" s="124">
        <f t="shared" si="3815"/>
        <v>461</v>
      </c>
      <c r="AQ1382" s="124">
        <f t="shared" ca="1" si="3775"/>
        <v>1</v>
      </c>
      <c r="AR1382" s="124">
        <f t="shared" ca="1" si="3775"/>
        <v>201</v>
      </c>
      <c r="AT1382" s="124">
        <f t="shared" ca="1" si="3776"/>
        <v>218</v>
      </c>
      <c r="AU1382" s="124">
        <f t="shared" ca="1" si="3776"/>
        <v>51</v>
      </c>
      <c r="CI1382" s="124">
        <f t="shared" ref="CI1382:CJ1382" ca="1" si="3820">IFERROR(OFFSET($D$1,$AP1382,COLUMN()-87),0)</f>
        <v>51</v>
      </c>
      <c r="CJ1382" s="124">
        <f t="shared" ca="1" si="3820"/>
        <v>164</v>
      </c>
      <c r="CL1382" s="124">
        <f t="shared" ref="CL1382:CM1382" ca="1" si="3821">IFERROR(OFFSET($A$1,$AP1382,COLUMN()-90),0)</f>
        <v>1</v>
      </c>
      <c r="CM1382" s="124">
        <f t="shared" ca="1" si="3821"/>
        <v>201</v>
      </c>
      <c r="CO1382" s="124">
        <f t="shared" ref="CO1382:CP1382" ca="1" si="3822">IFERROR(OFFSET($A$1,$AP1382,COLUMN()-93),0)</f>
        <v>1</v>
      </c>
      <c r="CP1382" s="124">
        <f t="shared" ca="1" si="3822"/>
        <v>201</v>
      </c>
      <c r="CR1382" s="124">
        <f t="shared" ref="CR1382:CS1382" ca="1" si="3823">IFERROR(OFFSET($D$1,$AP1382,COLUMN()-96),0)</f>
        <v>51</v>
      </c>
      <c r="CS1382" s="124">
        <f t="shared" ca="1" si="3823"/>
        <v>164</v>
      </c>
    </row>
    <row r="1383" spans="1:97" x14ac:dyDescent="0.3">
      <c r="A1383" s="125">
        <v>129</v>
      </c>
      <c r="B1383" s="125">
        <v>202</v>
      </c>
      <c r="D1383" s="125">
        <v>126</v>
      </c>
      <c r="E1383" s="125">
        <v>4</v>
      </c>
      <c r="G1383" s="126">
        <v>261</v>
      </c>
      <c r="H1383" s="126">
        <v>220</v>
      </c>
      <c r="J1383" s="127">
        <v>132</v>
      </c>
      <c r="K1383" s="127">
        <v>248</v>
      </c>
      <c r="R1383" s="124">
        <v>0</v>
      </c>
      <c r="S1383" s="124">
        <v>0</v>
      </c>
      <c r="T1383" s="124">
        <v>0</v>
      </c>
      <c r="U1383" s="124">
        <v>0</v>
      </c>
      <c r="AP1383" s="124">
        <f t="shared" si="3815"/>
        <v>461</v>
      </c>
      <c r="AQ1383" s="124">
        <f t="shared" ca="1" si="3781"/>
        <v>51</v>
      </c>
      <c r="AR1383" s="124">
        <f t="shared" ca="1" si="3781"/>
        <v>164</v>
      </c>
      <c r="AT1383" s="124">
        <f t="shared" ca="1" si="3782"/>
        <v>116</v>
      </c>
      <c r="AU1383" s="124">
        <f t="shared" ca="1" si="3782"/>
        <v>201</v>
      </c>
      <c r="CI1383" s="124">
        <f t="shared" ref="CI1383:CJ1383" ca="1" si="3824">IFERROR(OFFSET($G$1,$AP1383,COLUMN()-87),0)</f>
        <v>218</v>
      </c>
      <c r="CJ1383" s="124">
        <f t="shared" ca="1" si="3824"/>
        <v>51</v>
      </c>
      <c r="CL1383" s="124">
        <f t="shared" ref="CL1383:CM1383" ca="1" si="3825">IFERROR(OFFSET($J$1,$AP1383,COLUMN()-90),0)</f>
        <v>116</v>
      </c>
      <c r="CM1383" s="124">
        <f t="shared" ca="1" si="3825"/>
        <v>201</v>
      </c>
      <c r="CO1383" s="124">
        <f t="shared" ref="CO1383:CP1383" ca="1" si="3826">IFERROR(OFFSET($G$1,$AP1383,COLUMN()-93),0)</f>
        <v>218</v>
      </c>
      <c r="CP1383" s="124">
        <f t="shared" ca="1" si="3826"/>
        <v>51</v>
      </c>
      <c r="CR1383" s="124">
        <f t="shared" ref="CR1383:CS1383" ca="1" si="3827">IFERROR(OFFSET($J$1,$AP1383,COLUMN()-96),0)</f>
        <v>116</v>
      </c>
      <c r="CS1383" s="124">
        <f t="shared" ca="1" si="3827"/>
        <v>201</v>
      </c>
    </row>
    <row r="1384" spans="1:97" x14ac:dyDescent="0.3">
      <c r="A1384" s="125">
        <v>127</v>
      </c>
      <c r="B1384" s="125">
        <v>204</v>
      </c>
      <c r="D1384" s="125">
        <v>120</v>
      </c>
      <c r="E1384" s="125">
        <v>7</v>
      </c>
      <c r="G1384" s="126">
        <v>261</v>
      </c>
      <c r="H1384" s="126">
        <v>214</v>
      </c>
      <c r="J1384" s="127">
        <v>133</v>
      </c>
      <c r="K1384" s="127">
        <v>244</v>
      </c>
      <c r="R1384" s="124">
        <v>0</v>
      </c>
      <c r="S1384" s="124">
        <v>0</v>
      </c>
      <c r="T1384" s="124">
        <v>0</v>
      </c>
      <c r="U1384" s="124">
        <v>0</v>
      </c>
    </row>
    <row r="1385" spans="1:97" x14ac:dyDescent="0.3">
      <c r="A1385" s="125">
        <v>125</v>
      </c>
      <c r="B1385" s="125">
        <v>205</v>
      </c>
      <c r="D1385" s="125">
        <v>115</v>
      </c>
      <c r="E1385" s="125">
        <v>10</v>
      </c>
      <c r="G1385" s="126">
        <v>261</v>
      </c>
      <c r="H1385" s="126">
        <v>207</v>
      </c>
      <c r="J1385" s="127">
        <v>134</v>
      </c>
      <c r="K1385" s="127">
        <v>241</v>
      </c>
      <c r="R1385" s="124">
        <v>0</v>
      </c>
      <c r="S1385" s="124">
        <v>0</v>
      </c>
      <c r="T1385" s="124">
        <v>0</v>
      </c>
      <c r="U1385" s="124">
        <v>0</v>
      </c>
      <c r="AP1385" s="124">
        <f t="shared" si="3815"/>
        <v>462</v>
      </c>
      <c r="AQ1385" s="124">
        <f t="shared" ca="1" si="3775"/>
        <v>1</v>
      </c>
      <c r="AR1385" s="124">
        <f t="shared" ca="1" si="3775"/>
        <v>195</v>
      </c>
      <c r="AT1385" s="124">
        <f t="shared" ca="1" si="3776"/>
        <v>223</v>
      </c>
      <c r="AU1385" s="124">
        <f t="shared" ca="1" si="3776"/>
        <v>54</v>
      </c>
      <c r="CI1385" s="124">
        <f t="shared" ref="CI1385:CJ1385" ca="1" si="3828">IFERROR(OFFSET($D$1,$AP1385,COLUMN()-87),0)</f>
        <v>53</v>
      </c>
      <c r="CJ1385" s="124">
        <f t="shared" ca="1" si="3828"/>
        <v>167</v>
      </c>
      <c r="CL1385" s="124">
        <f t="shared" ref="CL1385:CM1385" ca="1" si="3829">IFERROR(OFFSET($A$1,$AP1385,COLUMN()-90),0)</f>
        <v>1</v>
      </c>
      <c r="CM1385" s="124">
        <f t="shared" ca="1" si="3829"/>
        <v>195</v>
      </c>
      <c r="CO1385" s="124">
        <f t="shared" ref="CO1385:CP1385" ca="1" si="3830">IFERROR(OFFSET($A$1,$AP1385,COLUMN()-93),0)</f>
        <v>1</v>
      </c>
      <c r="CP1385" s="124">
        <f t="shared" ca="1" si="3830"/>
        <v>195</v>
      </c>
      <c r="CR1385" s="124">
        <f t="shared" ref="CR1385:CS1385" ca="1" si="3831">IFERROR(OFFSET($D$1,$AP1385,COLUMN()-96),0)</f>
        <v>53</v>
      </c>
      <c r="CS1385" s="124">
        <f t="shared" ca="1" si="3831"/>
        <v>167</v>
      </c>
    </row>
    <row r="1386" spans="1:97" x14ac:dyDescent="0.3">
      <c r="A1386" s="125">
        <v>122</v>
      </c>
      <c r="B1386" s="125">
        <v>206</v>
      </c>
      <c r="D1386" s="125">
        <v>109</v>
      </c>
      <c r="E1386" s="125">
        <v>14</v>
      </c>
      <c r="G1386" s="126">
        <v>261</v>
      </c>
      <c r="H1386" s="126">
        <v>201</v>
      </c>
      <c r="J1386" s="127">
        <v>135</v>
      </c>
      <c r="K1386" s="127">
        <v>237</v>
      </c>
      <c r="R1386" s="124">
        <v>0</v>
      </c>
      <c r="S1386" s="124">
        <v>0</v>
      </c>
      <c r="T1386" s="124">
        <v>0</v>
      </c>
      <c r="U1386" s="124">
        <v>0</v>
      </c>
      <c r="AP1386" s="124">
        <f t="shared" si="3815"/>
        <v>462</v>
      </c>
      <c r="AQ1386" s="124">
        <f t="shared" ca="1" si="3781"/>
        <v>53</v>
      </c>
      <c r="AR1386" s="124">
        <f t="shared" ca="1" si="3781"/>
        <v>167</v>
      </c>
      <c r="AT1386" s="124">
        <f t="shared" ca="1" si="3782"/>
        <v>117</v>
      </c>
      <c r="AU1386" s="124">
        <f t="shared" ca="1" si="3782"/>
        <v>205</v>
      </c>
      <c r="CI1386" s="124">
        <f t="shared" ref="CI1386:CJ1386" ca="1" si="3832">IFERROR(OFFSET($G$1,$AP1386,COLUMN()-87),0)</f>
        <v>223</v>
      </c>
      <c r="CJ1386" s="124">
        <f t="shared" ca="1" si="3832"/>
        <v>54</v>
      </c>
      <c r="CL1386" s="124">
        <f t="shared" ref="CL1386:CM1386" ca="1" si="3833">IFERROR(OFFSET($J$1,$AP1386,COLUMN()-90),0)</f>
        <v>117</v>
      </c>
      <c r="CM1386" s="124">
        <f t="shared" ca="1" si="3833"/>
        <v>205</v>
      </c>
      <c r="CO1386" s="124">
        <f t="shared" ref="CO1386:CP1386" ca="1" si="3834">IFERROR(OFFSET($G$1,$AP1386,COLUMN()-93),0)</f>
        <v>223</v>
      </c>
      <c r="CP1386" s="124">
        <f t="shared" ca="1" si="3834"/>
        <v>54</v>
      </c>
      <c r="CR1386" s="124">
        <f t="shared" ref="CR1386:CS1386" ca="1" si="3835">IFERROR(OFFSET($J$1,$AP1386,COLUMN()-96),0)</f>
        <v>117</v>
      </c>
      <c r="CS1386" s="124">
        <f t="shared" ca="1" si="3835"/>
        <v>205</v>
      </c>
    </row>
    <row r="1387" spans="1:97" x14ac:dyDescent="0.3">
      <c r="A1387" s="125">
        <v>120</v>
      </c>
      <c r="B1387" s="125">
        <v>208</v>
      </c>
      <c r="D1387" s="125">
        <v>104</v>
      </c>
      <c r="E1387" s="125">
        <v>17</v>
      </c>
      <c r="G1387" s="126">
        <v>261</v>
      </c>
      <c r="H1387" s="126">
        <v>195</v>
      </c>
      <c r="J1387" s="127">
        <v>136</v>
      </c>
      <c r="K1387" s="127">
        <v>234</v>
      </c>
      <c r="R1387" s="124">
        <v>0</v>
      </c>
      <c r="S1387" s="124">
        <v>0</v>
      </c>
      <c r="T1387" s="124">
        <v>0</v>
      </c>
      <c r="U1387" s="124">
        <v>0</v>
      </c>
    </row>
    <row r="1388" spans="1:97" x14ac:dyDescent="0.3">
      <c r="A1388" s="125">
        <v>118</v>
      </c>
      <c r="B1388" s="125">
        <v>209</v>
      </c>
      <c r="D1388" s="125">
        <v>98</v>
      </c>
      <c r="E1388" s="125">
        <v>20</v>
      </c>
      <c r="G1388" s="126">
        <v>261</v>
      </c>
      <c r="H1388" s="126">
        <v>189</v>
      </c>
      <c r="J1388" s="127">
        <v>138</v>
      </c>
      <c r="K1388" s="127">
        <v>230</v>
      </c>
      <c r="R1388" s="124">
        <v>63</v>
      </c>
      <c r="S1388" s="124">
        <v>0</v>
      </c>
      <c r="T1388" s="124">
        <v>0</v>
      </c>
      <c r="U1388" s="124">
        <v>0</v>
      </c>
      <c r="AP1388" s="124">
        <f t="shared" si="3815"/>
        <v>463</v>
      </c>
      <c r="AQ1388" s="124">
        <f t="shared" ca="1" si="3775"/>
        <v>1</v>
      </c>
      <c r="AR1388" s="124">
        <f t="shared" ca="1" si="3775"/>
        <v>189</v>
      </c>
      <c r="AT1388" s="124">
        <f t="shared" ca="1" si="3776"/>
        <v>229</v>
      </c>
      <c r="AU1388" s="124">
        <f t="shared" ca="1" si="3776"/>
        <v>57</v>
      </c>
      <c r="CI1388" s="124">
        <f t="shared" ref="CI1388:CJ1388" ca="1" si="3836">IFERROR(OFFSET($D$1,$AP1388,COLUMN()-87),0)</f>
        <v>55</v>
      </c>
      <c r="CJ1388" s="124">
        <f t="shared" ca="1" si="3836"/>
        <v>170</v>
      </c>
      <c r="CL1388" s="124">
        <f t="shared" ref="CL1388:CM1388" ca="1" si="3837">IFERROR(OFFSET($A$1,$AP1388,COLUMN()-90),0)</f>
        <v>1</v>
      </c>
      <c r="CM1388" s="124">
        <f t="shared" ca="1" si="3837"/>
        <v>189</v>
      </c>
      <c r="CO1388" s="124">
        <f t="shared" ref="CO1388:CP1388" ca="1" si="3838">IFERROR(OFFSET($A$1,$AP1388,COLUMN()-93),0)</f>
        <v>1</v>
      </c>
      <c r="CP1388" s="124">
        <f t="shared" ca="1" si="3838"/>
        <v>189</v>
      </c>
      <c r="CR1388" s="124">
        <f t="shared" ref="CR1388:CS1388" ca="1" si="3839">IFERROR(OFFSET($D$1,$AP1388,COLUMN()-96),0)</f>
        <v>55</v>
      </c>
      <c r="CS1388" s="124">
        <f t="shared" ca="1" si="3839"/>
        <v>170</v>
      </c>
    </row>
    <row r="1389" spans="1:97" x14ac:dyDescent="0.3">
      <c r="A1389" s="125">
        <v>117</v>
      </c>
      <c r="B1389" s="125">
        <v>205</v>
      </c>
      <c r="D1389" s="125">
        <v>93</v>
      </c>
      <c r="E1389" s="125">
        <v>23</v>
      </c>
      <c r="G1389" s="126">
        <v>261</v>
      </c>
      <c r="H1389" s="126">
        <v>182</v>
      </c>
      <c r="J1389" s="127">
        <v>139</v>
      </c>
      <c r="K1389" s="127">
        <v>227</v>
      </c>
      <c r="R1389" s="124">
        <v>0</v>
      </c>
      <c r="S1389" s="124">
        <v>0</v>
      </c>
      <c r="T1389" s="124">
        <v>0</v>
      </c>
      <c r="U1389" s="124">
        <v>0</v>
      </c>
      <c r="AP1389" s="124">
        <f t="shared" si="3815"/>
        <v>463</v>
      </c>
      <c r="AQ1389" s="124">
        <f t="shared" ca="1" si="3781"/>
        <v>55</v>
      </c>
      <c r="AR1389" s="124">
        <f t="shared" ca="1" si="3781"/>
        <v>170</v>
      </c>
      <c r="AT1389" s="124">
        <f t="shared" ca="1" si="3782"/>
        <v>118</v>
      </c>
      <c r="AU1389" s="124">
        <f t="shared" ca="1" si="3782"/>
        <v>209</v>
      </c>
      <c r="CI1389" s="124">
        <f t="shared" ref="CI1389:CJ1389" ca="1" si="3840">IFERROR(OFFSET($G$1,$AP1389,COLUMN()-87),0)</f>
        <v>229</v>
      </c>
      <c r="CJ1389" s="124">
        <f t="shared" ca="1" si="3840"/>
        <v>57</v>
      </c>
      <c r="CL1389" s="124">
        <f t="shared" ref="CL1389:CM1389" ca="1" si="3841">IFERROR(OFFSET($J$1,$AP1389,COLUMN()-90),0)</f>
        <v>118</v>
      </c>
      <c r="CM1389" s="124">
        <f t="shared" ca="1" si="3841"/>
        <v>209</v>
      </c>
      <c r="CO1389" s="124">
        <f t="shared" ref="CO1389:CP1389" ca="1" si="3842">IFERROR(OFFSET($G$1,$AP1389,COLUMN()-93),0)</f>
        <v>229</v>
      </c>
      <c r="CP1389" s="124">
        <f t="shared" ca="1" si="3842"/>
        <v>57</v>
      </c>
      <c r="CR1389" s="124">
        <f t="shared" ref="CR1389:CS1389" ca="1" si="3843">IFERROR(OFFSET($J$1,$AP1389,COLUMN()-96),0)</f>
        <v>118</v>
      </c>
      <c r="CS1389" s="124">
        <f t="shared" ca="1" si="3843"/>
        <v>209</v>
      </c>
    </row>
    <row r="1390" spans="1:97" x14ac:dyDescent="0.3">
      <c r="A1390" s="125">
        <v>116</v>
      </c>
      <c r="B1390" s="125">
        <v>201</v>
      </c>
      <c r="D1390" s="125">
        <v>88</v>
      </c>
      <c r="E1390" s="125">
        <v>26</v>
      </c>
      <c r="G1390" s="126">
        <v>261</v>
      </c>
      <c r="H1390" s="126">
        <v>176</v>
      </c>
      <c r="J1390" s="127">
        <v>140</v>
      </c>
      <c r="K1390" s="127">
        <v>223</v>
      </c>
      <c r="R1390" s="124">
        <v>0</v>
      </c>
      <c r="S1390" s="124">
        <v>0</v>
      </c>
      <c r="T1390" s="124">
        <v>0</v>
      </c>
      <c r="U1390" s="124">
        <v>0</v>
      </c>
    </row>
    <row r="1391" spans="1:97" x14ac:dyDescent="0.3">
      <c r="A1391" s="125">
        <v>115</v>
      </c>
      <c r="B1391" s="125">
        <v>198</v>
      </c>
      <c r="D1391" s="125">
        <v>82</v>
      </c>
      <c r="E1391" s="125">
        <v>29</v>
      </c>
      <c r="G1391" s="126">
        <v>261</v>
      </c>
      <c r="H1391" s="126">
        <v>170</v>
      </c>
      <c r="J1391" s="127">
        <v>141</v>
      </c>
      <c r="K1391" s="127">
        <v>220</v>
      </c>
      <c r="R1391" s="124">
        <v>0</v>
      </c>
      <c r="S1391" s="124">
        <v>0</v>
      </c>
      <c r="T1391" s="124">
        <v>0</v>
      </c>
      <c r="U1391" s="124">
        <v>0</v>
      </c>
      <c r="AP1391" s="124">
        <f t="shared" si="3815"/>
        <v>464</v>
      </c>
      <c r="AQ1391" s="124">
        <f t="shared" ca="1" si="3775"/>
        <v>1</v>
      </c>
      <c r="AR1391" s="124">
        <f t="shared" ca="1" si="3775"/>
        <v>182</v>
      </c>
      <c r="AT1391" s="124">
        <f t="shared" ca="1" si="3776"/>
        <v>234</v>
      </c>
      <c r="AU1391" s="124">
        <f t="shared" ca="1" si="3776"/>
        <v>60</v>
      </c>
      <c r="CI1391" s="124">
        <f t="shared" ref="CI1391:CJ1391" ca="1" si="3844">IFERROR(OFFSET($D$1,$AP1391,COLUMN()-87),0)</f>
        <v>57</v>
      </c>
      <c r="CJ1391" s="124">
        <f t="shared" ca="1" si="3844"/>
        <v>173</v>
      </c>
      <c r="CL1391" s="124">
        <f t="shared" ref="CL1391:CM1391" ca="1" si="3845">IFERROR(OFFSET($A$1,$AP1391,COLUMN()-90),0)</f>
        <v>1</v>
      </c>
      <c r="CM1391" s="124">
        <f t="shared" ca="1" si="3845"/>
        <v>182</v>
      </c>
      <c r="CO1391" s="124">
        <f t="shared" ref="CO1391:CP1391" ca="1" si="3846">IFERROR(OFFSET($A$1,$AP1391,COLUMN()-93),0)</f>
        <v>1</v>
      </c>
      <c r="CP1391" s="124">
        <f t="shared" ca="1" si="3846"/>
        <v>182</v>
      </c>
      <c r="CR1391" s="124">
        <f t="shared" ref="CR1391:CS1391" ca="1" si="3847">IFERROR(OFFSET($D$1,$AP1391,COLUMN()-96),0)</f>
        <v>57</v>
      </c>
      <c r="CS1391" s="124">
        <f t="shared" ca="1" si="3847"/>
        <v>173</v>
      </c>
    </row>
    <row r="1392" spans="1:97" x14ac:dyDescent="0.3">
      <c r="A1392" s="125">
        <v>113</v>
      </c>
      <c r="B1392" s="125">
        <v>194</v>
      </c>
      <c r="D1392" s="125">
        <v>77</v>
      </c>
      <c r="E1392" s="125">
        <v>32</v>
      </c>
      <c r="G1392" s="126">
        <v>261</v>
      </c>
      <c r="H1392" s="126">
        <v>164</v>
      </c>
      <c r="J1392" s="127">
        <v>142</v>
      </c>
      <c r="K1392" s="127">
        <v>216</v>
      </c>
      <c r="R1392" s="124">
        <v>0</v>
      </c>
      <c r="S1392" s="124">
        <v>0</v>
      </c>
      <c r="T1392" s="124">
        <v>0</v>
      </c>
      <c r="U1392" s="124">
        <v>0</v>
      </c>
      <c r="AP1392" s="124">
        <f t="shared" si="3815"/>
        <v>464</v>
      </c>
      <c r="AQ1392" s="124">
        <f t="shared" ca="1" si="3781"/>
        <v>57</v>
      </c>
      <c r="AR1392" s="124">
        <f t="shared" ca="1" si="3781"/>
        <v>173</v>
      </c>
      <c r="AT1392" s="124">
        <f t="shared" ca="1" si="3782"/>
        <v>113</v>
      </c>
      <c r="AU1392" s="124">
        <f t="shared" ca="1" si="3782"/>
        <v>212</v>
      </c>
      <c r="CI1392" s="124">
        <f t="shared" ref="CI1392:CJ1392" ca="1" si="3848">IFERROR(OFFSET($G$1,$AP1392,COLUMN()-87),0)</f>
        <v>234</v>
      </c>
      <c r="CJ1392" s="124">
        <f t="shared" ca="1" si="3848"/>
        <v>60</v>
      </c>
      <c r="CL1392" s="124">
        <f t="shared" ref="CL1392:CM1392" ca="1" si="3849">IFERROR(OFFSET($J$1,$AP1392,COLUMN()-90),0)</f>
        <v>113</v>
      </c>
      <c r="CM1392" s="124">
        <f t="shared" ca="1" si="3849"/>
        <v>212</v>
      </c>
      <c r="CO1392" s="124">
        <f t="shared" ref="CO1392:CP1392" ca="1" si="3850">IFERROR(OFFSET($G$1,$AP1392,COLUMN()-93),0)</f>
        <v>234</v>
      </c>
      <c r="CP1392" s="124">
        <f t="shared" ca="1" si="3850"/>
        <v>60</v>
      </c>
      <c r="CR1392" s="124">
        <f t="shared" ref="CR1392:CS1392" ca="1" si="3851">IFERROR(OFFSET($J$1,$AP1392,COLUMN()-96),0)</f>
        <v>113</v>
      </c>
      <c r="CS1392" s="124">
        <f t="shared" ca="1" si="3851"/>
        <v>212</v>
      </c>
    </row>
    <row r="1393" spans="1:97" x14ac:dyDescent="0.3">
      <c r="A1393" s="125">
        <v>112</v>
      </c>
      <c r="B1393" s="125">
        <v>190</v>
      </c>
      <c r="D1393" s="125">
        <v>71</v>
      </c>
      <c r="E1393" s="125">
        <v>35</v>
      </c>
      <c r="G1393" s="126">
        <v>261</v>
      </c>
      <c r="H1393" s="126">
        <v>157</v>
      </c>
      <c r="J1393" s="127">
        <v>143</v>
      </c>
      <c r="K1393" s="127">
        <v>213</v>
      </c>
      <c r="R1393" s="124">
        <v>0</v>
      </c>
      <c r="S1393" s="124">
        <v>0</v>
      </c>
      <c r="T1393" s="124">
        <v>0</v>
      </c>
      <c r="U1393" s="124">
        <v>0</v>
      </c>
    </row>
    <row r="1394" spans="1:97" x14ac:dyDescent="0.3">
      <c r="A1394" s="125">
        <v>111</v>
      </c>
      <c r="B1394" s="125">
        <v>186</v>
      </c>
      <c r="D1394" s="125">
        <v>66</v>
      </c>
      <c r="E1394" s="125">
        <v>39</v>
      </c>
      <c r="G1394" s="126">
        <v>261</v>
      </c>
      <c r="H1394" s="126">
        <v>151</v>
      </c>
      <c r="J1394" s="127">
        <v>144</v>
      </c>
      <c r="K1394" s="127">
        <v>209</v>
      </c>
      <c r="R1394" s="124">
        <v>60</v>
      </c>
      <c r="S1394" s="124">
        <v>0</v>
      </c>
      <c r="T1394" s="124">
        <v>0</v>
      </c>
      <c r="U1394" s="124">
        <v>63</v>
      </c>
      <c r="AP1394" s="124">
        <f t="shared" si="3815"/>
        <v>465</v>
      </c>
      <c r="AQ1394" s="124">
        <f t="shared" ca="1" si="3775"/>
        <v>1</v>
      </c>
      <c r="AR1394" s="124">
        <f t="shared" ca="1" si="3775"/>
        <v>176</v>
      </c>
      <c r="AT1394" s="124">
        <f t="shared" ca="1" si="3776"/>
        <v>239</v>
      </c>
      <c r="AU1394" s="124">
        <f t="shared" ca="1" si="3776"/>
        <v>64</v>
      </c>
      <c r="CI1394" s="124">
        <f t="shared" ref="CI1394:CJ1394" ca="1" si="3852">IFERROR(OFFSET($D$1,$AP1394,COLUMN()-87),0)</f>
        <v>59</v>
      </c>
      <c r="CJ1394" s="124">
        <f t="shared" ca="1" si="3852"/>
        <v>176</v>
      </c>
      <c r="CL1394" s="124">
        <f t="shared" ref="CL1394:CM1394" ca="1" si="3853">IFERROR(OFFSET($A$1,$AP1394,COLUMN()-90),0)</f>
        <v>1</v>
      </c>
      <c r="CM1394" s="124">
        <f t="shared" ca="1" si="3853"/>
        <v>176</v>
      </c>
      <c r="CO1394" s="124">
        <f t="shared" ref="CO1394:CP1394" ca="1" si="3854">IFERROR(OFFSET($A$1,$AP1394,COLUMN()-93),0)</f>
        <v>1</v>
      </c>
      <c r="CP1394" s="124">
        <f t="shared" ca="1" si="3854"/>
        <v>176</v>
      </c>
      <c r="CR1394" s="124">
        <f t="shared" ref="CR1394:CS1394" ca="1" si="3855">IFERROR(OFFSET($D$1,$AP1394,COLUMN()-96),0)</f>
        <v>59</v>
      </c>
      <c r="CS1394" s="124">
        <f t="shared" ca="1" si="3855"/>
        <v>176</v>
      </c>
    </row>
    <row r="1395" spans="1:97" x14ac:dyDescent="0.3">
      <c r="A1395" s="125">
        <v>112</v>
      </c>
      <c r="B1395" s="125">
        <v>190</v>
      </c>
      <c r="D1395" s="125">
        <v>61</v>
      </c>
      <c r="E1395" s="125">
        <v>42</v>
      </c>
      <c r="G1395" s="126">
        <v>261</v>
      </c>
      <c r="H1395" s="126">
        <v>145</v>
      </c>
      <c r="J1395" s="127">
        <v>149</v>
      </c>
      <c r="K1395" s="127">
        <v>212</v>
      </c>
      <c r="R1395" s="124">
        <v>0</v>
      </c>
      <c r="S1395" s="124">
        <v>0</v>
      </c>
      <c r="T1395" s="124">
        <v>0</v>
      </c>
      <c r="U1395" s="124">
        <v>0</v>
      </c>
      <c r="AP1395" s="124">
        <f t="shared" si="3815"/>
        <v>465</v>
      </c>
      <c r="AQ1395" s="124">
        <f t="shared" ca="1" si="3781"/>
        <v>59</v>
      </c>
      <c r="AR1395" s="124">
        <f t="shared" ca="1" si="3781"/>
        <v>176</v>
      </c>
      <c r="AT1395" s="124">
        <f t="shared" ca="1" si="3782"/>
        <v>108</v>
      </c>
      <c r="AU1395" s="124">
        <f t="shared" ca="1" si="3782"/>
        <v>215</v>
      </c>
      <c r="CI1395" s="124">
        <f t="shared" ref="CI1395:CJ1395" ca="1" si="3856">IFERROR(OFFSET($G$1,$AP1395,COLUMN()-87),0)</f>
        <v>239</v>
      </c>
      <c r="CJ1395" s="124">
        <f t="shared" ca="1" si="3856"/>
        <v>64</v>
      </c>
      <c r="CL1395" s="124">
        <f t="shared" ref="CL1395:CM1395" ca="1" si="3857">IFERROR(OFFSET($J$1,$AP1395,COLUMN()-90),0)</f>
        <v>108</v>
      </c>
      <c r="CM1395" s="124">
        <f t="shared" ca="1" si="3857"/>
        <v>215</v>
      </c>
      <c r="CO1395" s="124">
        <f t="shared" ref="CO1395:CP1395" ca="1" si="3858">IFERROR(OFFSET($G$1,$AP1395,COLUMN()-93),0)</f>
        <v>239</v>
      </c>
      <c r="CP1395" s="124">
        <f t="shared" ca="1" si="3858"/>
        <v>64</v>
      </c>
      <c r="CR1395" s="124">
        <f t="shared" ref="CR1395:CS1395" ca="1" si="3859">IFERROR(OFFSET($J$1,$AP1395,COLUMN()-96),0)</f>
        <v>108</v>
      </c>
      <c r="CS1395" s="124">
        <f t="shared" ca="1" si="3859"/>
        <v>215</v>
      </c>
    </row>
    <row r="1396" spans="1:97" x14ac:dyDescent="0.3">
      <c r="A1396" s="125">
        <v>113</v>
      </c>
      <c r="B1396" s="125">
        <v>194</v>
      </c>
      <c r="D1396" s="125">
        <v>55</v>
      </c>
      <c r="E1396" s="125">
        <v>45</v>
      </c>
      <c r="G1396" s="126">
        <v>261</v>
      </c>
      <c r="H1396" s="126">
        <v>139</v>
      </c>
      <c r="J1396" s="127">
        <v>154</v>
      </c>
      <c r="K1396" s="127">
        <v>215</v>
      </c>
      <c r="R1396" s="124">
        <v>0</v>
      </c>
      <c r="S1396" s="124">
        <v>0</v>
      </c>
      <c r="T1396" s="124">
        <v>0</v>
      </c>
      <c r="U1396" s="124">
        <v>0</v>
      </c>
    </row>
    <row r="1397" spans="1:97" x14ac:dyDescent="0.3">
      <c r="A1397" s="125">
        <v>115</v>
      </c>
      <c r="B1397" s="125">
        <v>198</v>
      </c>
      <c r="D1397" s="125">
        <v>50</v>
      </c>
      <c r="E1397" s="125">
        <v>48</v>
      </c>
      <c r="G1397" s="126">
        <v>261</v>
      </c>
      <c r="H1397" s="126">
        <v>132</v>
      </c>
      <c r="J1397" s="127">
        <v>160</v>
      </c>
      <c r="K1397" s="127">
        <v>218</v>
      </c>
      <c r="R1397" s="124">
        <v>0</v>
      </c>
      <c r="S1397" s="124">
        <v>0</v>
      </c>
      <c r="T1397" s="124">
        <v>0</v>
      </c>
      <c r="U1397" s="124">
        <v>0</v>
      </c>
      <c r="AP1397" s="124">
        <f t="shared" si="3815"/>
        <v>466</v>
      </c>
      <c r="AQ1397" s="124">
        <f t="shared" ca="1" si="3775"/>
        <v>1</v>
      </c>
      <c r="AR1397" s="124">
        <f t="shared" ca="1" si="3775"/>
        <v>170</v>
      </c>
      <c r="AT1397" s="124">
        <f t="shared" ca="1" si="3776"/>
        <v>245</v>
      </c>
      <c r="AU1397" s="124">
        <f t="shared" ca="1" si="3776"/>
        <v>67</v>
      </c>
      <c r="CI1397" s="124">
        <f t="shared" ref="CI1397:CJ1397" ca="1" si="3860">IFERROR(OFFSET($D$1,$AP1397,COLUMN()-87),0)</f>
        <v>61</v>
      </c>
      <c r="CJ1397" s="124">
        <f t="shared" ca="1" si="3860"/>
        <v>180</v>
      </c>
      <c r="CL1397" s="124">
        <f t="shared" ref="CL1397:CM1397" ca="1" si="3861">IFERROR(OFFSET($A$1,$AP1397,COLUMN()-90),0)</f>
        <v>1</v>
      </c>
      <c r="CM1397" s="124">
        <f t="shared" ca="1" si="3861"/>
        <v>170</v>
      </c>
      <c r="CO1397" s="124">
        <f t="shared" ref="CO1397:CP1397" ca="1" si="3862">IFERROR(OFFSET($A$1,$AP1397,COLUMN()-93),0)</f>
        <v>1</v>
      </c>
      <c r="CP1397" s="124">
        <f t="shared" ca="1" si="3862"/>
        <v>170</v>
      </c>
      <c r="CR1397" s="124">
        <f t="shared" ref="CR1397:CS1397" ca="1" si="3863">IFERROR(OFFSET($D$1,$AP1397,COLUMN()-96),0)</f>
        <v>61</v>
      </c>
      <c r="CS1397" s="124">
        <f t="shared" ca="1" si="3863"/>
        <v>180</v>
      </c>
    </row>
    <row r="1398" spans="1:97" x14ac:dyDescent="0.3">
      <c r="A1398" s="125">
        <v>116</v>
      </c>
      <c r="B1398" s="125">
        <v>201</v>
      </c>
      <c r="D1398" s="125">
        <v>44</v>
      </c>
      <c r="E1398" s="125">
        <v>51</v>
      </c>
      <c r="G1398" s="126">
        <v>261</v>
      </c>
      <c r="H1398" s="126">
        <v>126</v>
      </c>
      <c r="J1398" s="127">
        <v>165</v>
      </c>
      <c r="K1398" s="127">
        <v>220</v>
      </c>
      <c r="R1398" s="124">
        <v>0</v>
      </c>
      <c r="S1398" s="124">
        <v>0</v>
      </c>
      <c r="T1398" s="124">
        <v>0</v>
      </c>
      <c r="U1398" s="124">
        <v>0</v>
      </c>
      <c r="AP1398" s="124">
        <f t="shared" si="3815"/>
        <v>466</v>
      </c>
      <c r="AQ1398" s="124">
        <f t="shared" ca="1" si="3781"/>
        <v>61</v>
      </c>
      <c r="AR1398" s="124">
        <f t="shared" ca="1" si="3781"/>
        <v>180</v>
      </c>
      <c r="AT1398" s="124">
        <f t="shared" ca="1" si="3782"/>
        <v>103</v>
      </c>
      <c r="AU1398" s="124">
        <f t="shared" ca="1" si="3782"/>
        <v>218</v>
      </c>
      <c r="CI1398" s="124">
        <f t="shared" ref="CI1398:CJ1398" ca="1" si="3864">IFERROR(OFFSET($G$1,$AP1398,COLUMN()-87),0)</f>
        <v>245</v>
      </c>
      <c r="CJ1398" s="124">
        <f t="shared" ca="1" si="3864"/>
        <v>67</v>
      </c>
      <c r="CL1398" s="124">
        <f t="shared" ref="CL1398:CM1398" ca="1" si="3865">IFERROR(OFFSET($J$1,$AP1398,COLUMN()-90),0)</f>
        <v>103</v>
      </c>
      <c r="CM1398" s="124">
        <f t="shared" ca="1" si="3865"/>
        <v>218</v>
      </c>
      <c r="CO1398" s="124">
        <f t="shared" ref="CO1398:CP1398" ca="1" si="3866">IFERROR(OFFSET($G$1,$AP1398,COLUMN()-93),0)</f>
        <v>245</v>
      </c>
      <c r="CP1398" s="124">
        <f t="shared" ca="1" si="3866"/>
        <v>67</v>
      </c>
      <c r="CR1398" s="124">
        <f t="shared" ref="CR1398:CS1398" ca="1" si="3867">IFERROR(OFFSET($J$1,$AP1398,COLUMN()-96),0)</f>
        <v>103</v>
      </c>
      <c r="CS1398" s="124">
        <f t="shared" ca="1" si="3867"/>
        <v>218</v>
      </c>
    </row>
    <row r="1399" spans="1:97" x14ac:dyDescent="0.3">
      <c r="A1399" s="125">
        <v>117</v>
      </c>
      <c r="B1399" s="125">
        <v>205</v>
      </c>
      <c r="D1399" s="125">
        <v>39</v>
      </c>
      <c r="E1399" s="125">
        <v>54</v>
      </c>
      <c r="G1399" s="126">
        <v>261</v>
      </c>
      <c r="H1399" s="126">
        <v>120</v>
      </c>
      <c r="J1399" s="127">
        <v>170</v>
      </c>
      <c r="K1399" s="127">
        <v>223</v>
      </c>
      <c r="R1399" s="124">
        <v>0</v>
      </c>
      <c r="S1399" s="124">
        <v>0</v>
      </c>
      <c r="T1399" s="124">
        <v>0</v>
      </c>
      <c r="U1399" s="124">
        <v>0</v>
      </c>
    </row>
    <row r="1400" spans="1:97" x14ac:dyDescent="0.3">
      <c r="A1400" s="125">
        <v>118</v>
      </c>
      <c r="B1400" s="125">
        <v>209</v>
      </c>
      <c r="D1400" s="125">
        <v>33</v>
      </c>
      <c r="E1400" s="125">
        <v>57</v>
      </c>
      <c r="G1400" s="126">
        <v>261</v>
      </c>
      <c r="H1400" s="126">
        <v>114</v>
      </c>
      <c r="J1400" s="127">
        <v>175</v>
      </c>
      <c r="K1400" s="127">
        <v>226</v>
      </c>
      <c r="R1400" s="124">
        <v>63</v>
      </c>
      <c r="S1400" s="124">
        <v>0</v>
      </c>
      <c r="T1400" s="124">
        <v>0</v>
      </c>
      <c r="U1400" s="124">
        <v>64</v>
      </c>
      <c r="AP1400" s="124">
        <f t="shared" si="3815"/>
        <v>467</v>
      </c>
      <c r="AQ1400" s="124">
        <f t="shared" ca="1" si="3775"/>
        <v>1</v>
      </c>
      <c r="AR1400" s="124">
        <f t="shared" ca="1" si="3775"/>
        <v>164</v>
      </c>
      <c r="AT1400" s="124">
        <f t="shared" ca="1" si="3776"/>
        <v>250</v>
      </c>
      <c r="AU1400" s="124">
        <f t="shared" ca="1" si="3776"/>
        <v>70</v>
      </c>
      <c r="CI1400" s="124">
        <f t="shared" ref="CI1400:CJ1400" ca="1" si="3868">IFERROR(OFFSET($D$1,$AP1400,COLUMN()-87),0)</f>
        <v>62</v>
      </c>
      <c r="CJ1400" s="124">
        <f t="shared" ca="1" si="3868"/>
        <v>183</v>
      </c>
      <c r="CL1400" s="124">
        <f t="shared" ref="CL1400:CM1400" ca="1" si="3869">IFERROR(OFFSET($A$1,$AP1400,COLUMN()-90),0)</f>
        <v>1</v>
      </c>
      <c r="CM1400" s="124">
        <f t="shared" ca="1" si="3869"/>
        <v>164</v>
      </c>
      <c r="CO1400" s="124">
        <f t="shared" ref="CO1400:CP1400" ca="1" si="3870">IFERROR(OFFSET($A$1,$AP1400,COLUMN()-93),0)</f>
        <v>1</v>
      </c>
      <c r="CP1400" s="124">
        <f t="shared" ca="1" si="3870"/>
        <v>164</v>
      </c>
      <c r="CR1400" s="124">
        <f t="shared" ref="CR1400:CS1400" ca="1" si="3871">IFERROR(OFFSET($D$1,$AP1400,COLUMN()-96),0)</f>
        <v>62</v>
      </c>
      <c r="CS1400" s="124">
        <f t="shared" ca="1" si="3871"/>
        <v>183</v>
      </c>
    </row>
    <row r="1401" spans="1:97" x14ac:dyDescent="0.3">
      <c r="A1401" s="125">
        <v>117</v>
      </c>
      <c r="B1401" s="125">
        <v>205</v>
      </c>
      <c r="D1401" s="125">
        <v>28</v>
      </c>
      <c r="E1401" s="125">
        <v>60</v>
      </c>
      <c r="G1401" s="126">
        <v>261</v>
      </c>
      <c r="H1401" s="126">
        <v>107</v>
      </c>
      <c r="J1401" s="127">
        <v>179</v>
      </c>
      <c r="K1401" s="127">
        <v>224</v>
      </c>
      <c r="R1401" s="124">
        <v>0</v>
      </c>
      <c r="S1401" s="124">
        <v>0</v>
      </c>
      <c r="T1401" s="124">
        <v>0</v>
      </c>
      <c r="U1401" s="124">
        <v>0</v>
      </c>
      <c r="AP1401" s="124">
        <f t="shared" si="3815"/>
        <v>467</v>
      </c>
      <c r="AQ1401" s="124">
        <f t="shared" ca="1" si="3781"/>
        <v>62</v>
      </c>
      <c r="AR1401" s="124">
        <f t="shared" ca="1" si="3781"/>
        <v>183</v>
      </c>
      <c r="AT1401" s="124">
        <f t="shared" ca="1" si="3782"/>
        <v>97</v>
      </c>
      <c r="AU1401" s="124">
        <f t="shared" ca="1" si="3782"/>
        <v>220</v>
      </c>
      <c r="CI1401" s="124">
        <f t="shared" ref="CI1401:CJ1401" ca="1" si="3872">IFERROR(OFFSET($G$1,$AP1401,COLUMN()-87),0)</f>
        <v>250</v>
      </c>
      <c r="CJ1401" s="124">
        <f t="shared" ca="1" si="3872"/>
        <v>70</v>
      </c>
      <c r="CL1401" s="124">
        <f t="shared" ref="CL1401:CM1401" ca="1" si="3873">IFERROR(OFFSET($J$1,$AP1401,COLUMN()-90),0)</f>
        <v>97</v>
      </c>
      <c r="CM1401" s="124">
        <f t="shared" ca="1" si="3873"/>
        <v>220</v>
      </c>
      <c r="CO1401" s="124">
        <f t="shared" ref="CO1401:CP1401" ca="1" si="3874">IFERROR(OFFSET($G$1,$AP1401,COLUMN()-93),0)</f>
        <v>250</v>
      </c>
      <c r="CP1401" s="124">
        <f t="shared" ca="1" si="3874"/>
        <v>70</v>
      </c>
      <c r="CR1401" s="124">
        <f t="shared" ref="CR1401:CS1401" ca="1" si="3875">IFERROR(OFFSET($J$1,$AP1401,COLUMN()-96),0)</f>
        <v>97</v>
      </c>
      <c r="CS1401" s="124">
        <f t="shared" ca="1" si="3875"/>
        <v>220</v>
      </c>
    </row>
    <row r="1402" spans="1:97" x14ac:dyDescent="0.3">
      <c r="A1402" s="125">
        <v>116</v>
      </c>
      <c r="B1402" s="125">
        <v>201</v>
      </c>
      <c r="D1402" s="125">
        <v>23</v>
      </c>
      <c r="E1402" s="125">
        <v>64</v>
      </c>
      <c r="G1402" s="126">
        <v>261</v>
      </c>
      <c r="H1402" s="126">
        <v>101</v>
      </c>
      <c r="J1402" s="127">
        <v>182</v>
      </c>
      <c r="K1402" s="127">
        <v>222</v>
      </c>
      <c r="R1402" s="124">
        <v>0</v>
      </c>
      <c r="S1402" s="124">
        <v>0</v>
      </c>
      <c r="T1402" s="124">
        <v>0</v>
      </c>
      <c r="U1402" s="124">
        <v>0</v>
      </c>
    </row>
    <row r="1403" spans="1:97" x14ac:dyDescent="0.3">
      <c r="A1403" s="125">
        <v>115</v>
      </c>
      <c r="B1403" s="125">
        <v>198</v>
      </c>
      <c r="D1403" s="125">
        <v>17</v>
      </c>
      <c r="E1403" s="125">
        <v>67</v>
      </c>
      <c r="G1403" s="126">
        <v>261</v>
      </c>
      <c r="H1403" s="126">
        <v>95</v>
      </c>
      <c r="J1403" s="127">
        <v>186</v>
      </c>
      <c r="K1403" s="127">
        <v>220</v>
      </c>
      <c r="R1403" s="124">
        <v>0</v>
      </c>
      <c r="S1403" s="124">
        <v>0</v>
      </c>
      <c r="T1403" s="124">
        <v>0</v>
      </c>
      <c r="U1403" s="124">
        <v>0</v>
      </c>
      <c r="AP1403" s="124">
        <f t="shared" si="3815"/>
        <v>468</v>
      </c>
      <c r="AQ1403" s="124">
        <f t="shared" ca="1" si="3775"/>
        <v>1</v>
      </c>
      <c r="AR1403" s="124">
        <f t="shared" ca="1" si="3775"/>
        <v>157</v>
      </c>
      <c r="AT1403" s="124">
        <f t="shared" ca="1" si="3776"/>
        <v>256</v>
      </c>
      <c r="AU1403" s="124">
        <f t="shared" ca="1" si="3776"/>
        <v>73</v>
      </c>
      <c r="CI1403" s="124">
        <f t="shared" ref="CI1403:CJ1403" ca="1" si="3876">IFERROR(OFFSET($D$1,$AP1403,COLUMN()-87),0)</f>
        <v>64</v>
      </c>
      <c r="CJ1403" s="124">
        <f t="shared" ca="1" si="3876"/>
        <v>186</v>
      </c>
      <c r="CL1403" s="124">
        <f t="shared" ref="CL1403:CM1403" ca="1" si="3877">IFERROR(OFFSET($A$1,$AP1403,COLUMN()-90),0)</f>
        <v>1</v>
      </c>
      <c r="CM1403" s="124">
        <f t="shared" ca="1" si="3877"/>
        <v>157</v>
      </c>
      <c r="CO1403" s="124">
        <f t="shared" ref="CO1403:CP1403" ca="1" si="3878">IFERROR(OFFSET($A$1,$AP1403,COLUMN()-93),0)</f>
        <v>1</v>
      </c>
      <c r="CP1403" s="124">
        <f t="shared" ca="1" si="3878"/>
        <v>157</v>
      </c>
      <c r="CR1403" s="124">
        <f t="shared" ref="CR1403:CS1403" ca="1" si="3879">IFERROR(OFFSET($D$1,$AP1403,COLUMN()-96),0)</f>
        <v>64</v>
      </c>
      <c r="CS1403" s="124">
        <f t="shared" ca="1" si="3879"/>
        <v>186</v>
      </c>
    </row>
    <row r="1404" spans="1:97" x14ac:dyDescent="0.3">
      <c r="A1404" s="125">
        <v>113</v>
      </c>
      <c r="B1404" s="125">
        <v>194</v>
      </c>
      <c r="D1404" s="125">
        <v>12</v>
      </c>
      <c r="E1404" s="125">
        <v>70</v>
      </c>
      <c r="G1404" s="126">
        <v>261</v>
      </c>
      <c r="H1404" s="126">
        <v>89</v>
      </c>
      <c r="J1404" s="127">
        <v>189</v>
      </c>
      <c r="K1404" s="127">
        <v>218</v>
      </c>
      <c r="R1404" s="124">
        <v>0</v>
      </c>
      <c r="S1404" s="124">
        <v>0</v>
      </c>
      <c r="T1404" s="124">
        <v>0</v>
      </c>
      <c r="U1404" s="124">
        <v>0</v>
      </c>
      <c r="AP1404" s="124">
        <f t="shared" si="3815"/>
        <v>468</v>
      </c>
      <c r="AQ1404" s="124">
        <f t="shared" ca="1" si="3781"/>
        <v>64</v>
      </c>
      <c r="AR1404" s="124">
        <f t="shared" ca="1" si="3781"/>
        <v>186</v>
      </c>
      <c r="AT1404" s="124">
        <f t="shared" ca="1" si="3782"/>
        <v>92</v>
      </c>
      <c r="AU1404" s="124">
        <f t="shared" ca="1" si="3782"/>
        <v>223</v>
      </c>
      <c r="CI1404" s="124">
        <f t="shared" ref="CI1404:CJ1404" ca="1" si="3880">IFERROR(OFFSET($G$1,$AP1404,COLUMN()-87),0)</f>
        <v>256</v>
      </c>
      <c r="CJ1404" s="124">
        <f t="shared" ca="1" si="3880"/>
        <v>73</v>
      </c>
      <c r="CL1404" s="124">
        <f t="shared" ref="CL1404:CM1404" ca="1" si="3881">IFERROR(OFFSET($J$1,$AP1404,COLUMN()-90),0)</f>
        <v>92</v>
      </c>
      <c r="CM1404" s="124">
        <f t="shared" ca="1" si="3881"/>
        <v>223</v>
      </c>
      <c r="CO1404" s="124">
        <f t="shared" ref="CO1404:CP1404" ca="1" si="3882">IFERROR(OFFSET($G$1,$AP1404,COLUMN()-93),0)</f>
        <v>256</v>
      </c>
      <c r="CP1404" s="124">
        <f t="shared" ca="1" si="3882"/>
        <v>73</v>
      </c>
      <c r="CR1404" s="124">
        <f t="shared" ref="CR1404:CS1404" ca="1" si="3883">IFERROR(OFFSET($J$1,$AP1404,COLUMN()-96),0)</f>
        <v>92</v>
      </c>
      <c r="CS1404" s="124">
        <f t="shared" ca="1" si="3883"/>
        <v>223</v>
      </c>
    </row>
    <row r="1405" spans="1:97" x14ac:dyDescent="0.3">
      <c r="A1405" s="125">
        <v>112</v>
      </c>
      <c r="B1405" s="125">
        <v>190</v>
      </c>
      <c r="D1405" s="125">
        <v>6</v>
      </c>
      <c r="E1405" s="125">
        <v>73</v>
      </c>
      <c r="G1405" s="126">
        <v>261</v>
      </c>
      <c r="H1405" s="126">
        <v>82</v>
      </c>
      <c r="J1405" s="127">
        <v>193</v>
      </c>
      <c r="K1405" s="127">
        <v>216</v>
      </c>
      <c r="R1405" s="124">
        <v>0</v>
      </c>
      <c r="S1405" s="124">
        <v>0</v>
      </c>
      <c r="T1405" s="124">
        <v>0</v>
      </c>
      <c r="U1405" s="124">
        <v>0</v>
      </c>
    </row>
    <row r="1406" spans="1:97" x14ac:dyDescent="0.3">
      <c r="A1406" s="125">
        <v>111</v>
      </c>
      <c r="B1406" s="125">
        <v>186</v>
      </c>
      <c r="D1406" s="125">
        <v>1</v>
      </c>
      <c r="E1406" s="125">
        <v>76</v>
      </c>
      <c r="G1406" s="126">
        <v>261</v>
      </c>
      <c r="H1406" s="126">
        <v>76</v>
      </c>
      <c r="J1406" s="127">
        <v>197</v>
      </c>
      <c r="K1406" s="127">
        <v>214</v>
      </c>
      <c r="R1406" s="124">
        <v>60</v>
      </c>
      <c r="S1406" s="124">
        <v>56</v>
      </c>
      <c r="T1406" s="124">
        <v>56</v>
      </c>
      <c r="U1406" s="124">
        <v>0</v>
      </c>
      <c r="AP1406" s="124">
        <f t="shared" si="3815"/>
        <v>469</v>
      </c>
      <c r="AQ1406" s="124">
        <f t="shared" ca="1" si="3775"/>
        <v>1</v>
      </c>
      <c r="AR1406" s="124">
        <f t="shared" ca="1" si="3775"/>
        <v>151</v>
      </c>
      <c r="AT1406" s="124">
        <f t="shared" ca="1" si="3776"/>
        <v>261</v>
      </c>
      <c r="AU1406" s="124">
        <f t="shared" ca="1" si="3776"/>
        <v>76</v>
      </c>
      <c r="CI1406" s="124">
        <f t="shared" ref="CI1406:CJ1406" ca="1" si="3884">IFERROR(OFFSET($D$1,$AP1406,COLUMN()-87),0)</f>
        <v>66</v>
      </c>
      <c r="CJ1406" s="124">
        <f t="shared" ca="1" si="3884"/>
        <v>189</v>
      </c>
      <c r="CL1406" s="124">
        <f t="shared" ref="CL1406:CM1406" ca="1" si="3885">IFERROR(OFFSET($A$1,$AP1406,COLUMN()-90),0)</f>
        <v>1</v>
      </c>
      <c r="CM1406" s="124">
        <f t="shared" ca="1" si="3885"/>
        <v>151</v>
      </c>
      <c r="CO1406" s="124">
        <f t="shared" ref="CO1406:CP1406" ca="1" si="3886">IFERROR(OFFSET($A$1,$AP1406,COLUMN()-93),0)</f>
        <v>1</v>
      </c>
      <c r="CP1406" s="124">
        <f t="shared" ca="1" si="3886"/>
        <v>151</v>
      </c>
      <c r="CR1406" s="124">
        <f t="shared" ref="CR1406:CS1406" ca="1" si="3887">IFERROR(OFFSET($D$1,$AP1406,COLUMN()-96),0)</f>
        <v>66</v>
      </c>
      <c r="CS1406" s="124">
        <f t="shared" ca="1" si="3887"/>
        <v>189</v>
      </c>
    </row>
    <row r="1407" spans="1:97" x14ac:dyDescent="0.3">
      <c r="A1407" s="125">
        <v>109</v>
      </c>
      <c r="B1407" s="125">
        <v>189</v>
      </c>
      <c r="D1407" s="125">
        <v>1</v>
      </c>
      <c r="E1407" s="125">
        <v>82</v>
      </c>
      <c r="G1407" s="126">
        <v>256</v>
      </c>
      <c r="H1407" s="126">
        <v>73</v>
      </c>
      <c r="J1407" s="127">
        <v>200</v>
      </c>
      <c r="K1407" s="127">
        <v>211</v>
      </c>
      <c r="R1407" s="124">
        <v>0</v>
      </c>
      <c r="S1407" s="124">
        <v>0</v>
      </c>
      <c r="T1407" s="124">
        <v>0</v>
      </c>
      <c r="U1407" s="124">
        <v>0</v>
      </c>
      <c r="AP1407" s="124">
        <f t="shared" si="3815"/>
        <v>469</v>
      </c>
      <c r="AQ1407" s="124">
        <f t="shared" ca="1" si="3781"/>
        <v>66</v>
      </c>
      <c r="AR1407" s="124">
        <f t="shared" ca="1" si="3781"/>
        <v>189</v>
      </c>
      <c r="AT1407" s="124">
        <f t="shared" ca="1" si="3782"/>
        <v>87</v>
      </c>
      <c r="AU1407" s="124">
        <f t="shared" ca="1" si="3782"/>
        <v>226</v>
      </c>
      <c r="CI1407" s="124">
        <f t="shared" ref="CI1407:CJ1407" ca="1" si="3888">IFERROR(OFFSET($G$1,$AP1407,COLUMN()-87),0)</f>
        <v>261</v>
      </c>
      <c r="CJ1407" s="124">
        <f t="shared" ca="1" si="3888"/>
        <v>76</v>
      </c>
      <c r="CL1407" s="124">
        <f t="shared" ref="CL1407:CM1407" ca="1" si="3889">IFERROR(OFFSET($J$1,$AP1407,COLUMN()-90),0)</f>
        <v>87</v>
      </c>
      <c r="CM1407" s="124">
        <f t="shared" ca="1" si="3889"/>
        <v>226</v>
      </c>
      <c r="CO1407" s="124">
        <f t="shared" ref="CO1407:CP1407" ca="1" si="3890">IFERROR(OFFSET($G$1,$AP1407,COLUMN()-93),0)</f>
        <v>261</v>
      </c>
      <c r="CP1407" s="124">
        <f t="shared" ca="1" si="3890"/>
        <v>76</v>
      </c>
      <c r="CR1407" s="124">
        <f t="shared" ref="CR1407:CS1407" ca="1" si="3891">IFERROR(OFFSET($J$1,$AP1407,COLUMN()-96),0)</f>
        <v>87</v>
      </c>
      <c r="CS1407" s="124">
        <f t="shared" ca="1" si="3891"/>
        <v>226</v>
      </c>
    </row>
    <row r="1408" spans="1:97" x14ac:dyDescent="0.3">
      <c r="A1408" s="125">
        <v>107</v>
      </c>
      <c r="B1408" s="125">
        <v>193</v>
      </c>
      <c r="D1408" s="125">
        <v>1</v>
      </c>
      <c r="E1408" s="125">
        <v>88</v>
      </c>
      <c r="G1408" s="126">
        <v>250</v>
      </c>
      <c r="H1408" s="126">
        <v>70</v>
      </c>
      <c r="J1408" s="127">
        <v>204</v>
      </c>
      <c r="K1408" s="127">
        <v>209</v>
      </c>
      <c r="R1408" s="124">
        <v>0</v>
      </c>
      <c r="S1408" s="124">
        <v>0</v>
      </c>
      <c r="T1408" s="124">
        <v>0</v>
      </c>
      <c r="U1408" s="124">
        <v>0</v>
      </c>
    </row>
    <row r="1409" spans="1:97" x14ac:dyDescent="0.3">
      <c r="A1409" s="125">
        <v>105</v>
      </c>
      <c r="B1409" s="125">
        <v>196</v>
      </c>
      <c r="D1409" s="125">
        <v>1</v>
      </c>
      <c r="E1409" s="125">
        <v>95</v>
      </c>
      <c r="G1409" s="126">
        <v>245</v>
      </c>
      <c r="H1409" s="126">
        <v>67</v>
      </c>
      <c r="J1409" s="127">
        <v>207</v>
      </c>
      <c r="K1409" s="127">
        <v>207</v>
      </c>
      <c r="R1409" s="124">
        <v>0</v>
      </c>
      <c r="S1409" s="124">
        <v>0</v>
      </c>
      <c r="T1409" s="124">
        <v>0</v>
      </c>
      <c r="U1409" s="124">
        <v>0</v>
      </c>
      <c r="AP1409" s="124">
        <f t="shared" si="3815"/>
        <v>470</v>
      </c>
      <c r="AQ1409" s="124">
        <f t="shared" ca="1" si="3775"/>
        <v>1</v>
      </c>
      <c r="AR1409" s="124">
        <f t="shared" ca="1" si="3775"/>
        <v>145</v>
      </c>
      <c r="AT1409" s="124">
        <f t="shared" ca="1" si="3776"/>
        <v>261</v>
      </c>
      <c r="AU1409" s="124">
        <f t="shared" ca="1" si="3776"/>
        <v>82</v>
      </c>
      <c r="CI1409" s="124">
        <f t="shared" ref="CI1409:CJ1409" ca="1" si="3892">IFERROR(OFFSET($D$1,$AP1409,COLUMN()-87),0)</f>
        <v>68</v>
      </c>
      <c r="CJ1409" s="124">
        <f t="shared" ca="1" si="3892"/>
        <v>192</v>
      </c>
      <c r="CL1409" s="124">
        <f t="shared" ref="CL1409:CM1409" ca="1" si="3893">IFERROR(OFFSET($A$1,$AP1409,COLUMN()-90),0)</f>
        <v>1</v>
      </c>
      <c r="CM1409" s="124">
        <f t="shared" ca="1" si="3893"/>
        <v>145</v>
      </c>
      <c r="CO1409" s="124">
        <f t="shared" ref="CO1409:CP1409" ca="1" si="3894">IFERROR(OFFSET($A$1,$AP1409,COLUMN()-93),0)</f>
        <v>1</v>
      </c>
      <c r="CP1409" s="124">
        <f t="shared" ca="1" si="3894"/>
        <v>145</v>
      </c>
      <c r="CR1409" s="124">
        <f t="shared" ref="CR1409:CS1409" ca="1" si="3895">IFERROR(OFFSET($D$1,$AP1409,COLUMN()-96),0)</f>
        <v>68</v>
      </c>
      <c r="CS1409" s="124">
        <f t="shared" ca="1" si="3895"/>
        <v>192</v>
      </c>
    </row>
    <row r="1410" spans="1:97" x14ac:dyDescent="0.3">
      <c r="A1410" s="125">
        <v>103</v>
      </c>
      <c r="B1410" s="125">
        <v>199</v>
      </c>
      <c r="D1410" s="125">
        <v>1</v>
      </c>
      <c r="E1410" s="125">
        <v>101</v>
      </c>
      <c r="G1410" s="126">
        <v>239</v>
      </c>
      <c r="H1410" s="126">
        <v>64</v>
      </c>
      <c r="J1410" s="127">
        <v>211</v>
      </c>
      <c r="K1410" s="127">
        <v>205</v>
      </c>
      <c r="R1410" s="124">
        <v>0</v>
      </c>
      <c r="S1410" s="124">
        <v>0</v>
      </c>
      <c r="T1410" s="124">
        <v>0</v>
      </c>
      <c r="U1410" s="124">
        <v>0</v>
      </c>
      <c r="AP1410" s="124">
        <f t="shared" si="3815"/>
        <v>470</v>
      </c>
      <c r="AQ1410" s="124">
        <f t="shared" ca="1" si="3781"/>
        <v>68</v>
      </c>
      <c r="AR1410" s="124">
        <f t="shared" ca="1" si="3781"/>
        <v>192</v>
      </c>
      <c r="AT1410" s="124">
        <f t="shared" ca="1" si="3782"/>
        <v>89</v>
      </c>
      <c r="AU1410" s="124">
        <f t="shared" ca="1" si="3782"/>
        <v>223</v>
      </c>
      <c r="CI1410" s="124">
        <f t="shared" ref="CI1410:CJ1410" ca="1" si="3896">IFERROR(OFFSET($G$1,$AP1410,COLUMN()-87),0)</f>
        <v>261</v>
      </c>
      <c r="CJ1410" s="124">
        <f t="shared" ca="1" si="3896"/>
        <v>82</v>
      </c>
      <c r="CL1410" s="124">
        <f t="shared" ref="CL1410:CM1410" ca="1" si="3897">IFERROR(OFFSET($J$1,$AP1410,COLUMN()-90),0)</f>
        <v>89</v>
      </c>
      <c r="CM1410" s="124">
        <f t="shared" ca="1" si="3897"/>
        <v>223</v>
      </c>
      <c r="CO1410" s="124">
        <f t="shared" ref="CO1410:CP1410" ca="1" si="3898">IFERROR(OFFSET($G$1,$AP1410,COLUMN()-93),0)</f>
        <v>261</v>
      </c>
      <c r="CP1410" s="124">
        <f t="shared" ca="1" si="3898"/>
        <v>82</v>
      </c>
      <c r="CR1410" s="124">
        <f t="shared" ref="CR1410:CS1410" ca="1" si="3899">IFERROR(OFFSET($J$1,$AP1410,COLUMN()-96),0)</f>
        <v>89</v>
      </c>
      <c r="CS1410" s="124">
        <f t="shared" ca="1" si="3899"/>
        <v>223</v>
      </c>
    </row>
    <row r="1411" spans="1:97" x14ac:dyDescent="0.3">
      <c r="A1411" s="125">
        <v>101</v>
      </c>
      <c r="B1411" s="125">
        <v>203</v>
      </c>
      <c r="D1411" s="125">
        <v>1</v>
      </c>
      <c r="E1411" s="125">
        <v>107</v>
      </c>
      <c r="G1411" s="126">
        <v>234</v>
      </c>
      <c r="H1411" s="126">
        <v>60</v>
      </c>
      <c r="J1411" s="127">
        <v>214</v>
      </c>
      <c r="K1411" s="127">
        <v>203</v>
      </c>
      <c r="R1411" s="124">
        <v>0</v>
      </c>
      <c r="S1411" s="124">
        <v>0</v>
      </c>
      <c r="T1411" s="124">
        <v>0</v>
      </c>
      <c r="U1411" s="124">
        <v>0</v>
      </c>
    </row>
    <row r="1412" spans="1:97" x14ac:dyDescent="0.3">
      <c r="A1412" s="125">
        <v>99</v>
      </c>
      <c r="B1412" s="125">
        <v>206</v>
      </c>
      <c r="D1412" s="125">
        <v>1</v>
      </c>
      <c r="E1412" s="125">
        <v>114</v>
      </c>
      <c r="G1412" s="126">
        <v>229</v>
      </c>
      <c r="H1412" s="126">
        <v>57</v>
      </c>
      <c r="J1412" s="127">
        <v>218</v>
      </c>
      <c r="K1412" s="127">
        <v>201</v>
      </c>
      <c r="R1412" s="124">
        <v>0</v>
      </c>
      <c r="S1412" s="124">
        <v>0</v>
      </c>
      <c r="T1412" s="124">
        <v>0</v>
      </c>
      <c r="U1412" s="124">
        <v>62</v>
      </c>
      <c r="AP1412" s="124">
        <f t="shared" si="3815"/>
        <v>471</v>
      </c>
      <c r="AQ1412" s="124">
        <f t="shared" ca="1" si="3775"/>
        <v>1</v>
      </c>
      <c r="AR1412" s="124">
        <f t="shared" ca="1" si="3775"/>
        <v>139</v>
      </c>
      <c r="AT1412" s="124">
        <f t="shared" ca="1" si="3776"/>
        <v>261</v>
      </c>
      <c r="AU1412" s="124">
        <f t="shared" ca="1" si="3776"/>
        <v>89</v>
      </c>
      <c r="CI1412" s="124">
        <f t="shared" ref="CI1412:CJ1412" ca="1" si="3900">IFERROR(OFFSET($D$1,$AP1412,COLUMN()-87),0)</f>
        <v>70</v>
      </c>
      <c r="CJ1412" s="124">
        <f t="shared" ca="1" si="3900"/>
        <v>195</v>
      </c>
      <c r="CL1412" s="124">
        <f t="shared" ref="CL1412:CM1412" ca="1" si="3901">IFERROR(OFFSET($A$1,$AP1412,COLUMN()-90),0)</f>
        <v>1</v>
      </c>
      <c r="CM1412" s="124">
        <f t="shared" ca="1" si="3901"/>
        <v>139</v>
      </c>
      <c r="CO1412" s="124">
        <f t="shared" ref="CO1412:CP1412" ca="1" si="3902">IFERROR(OFFSET($A$1,$AP1412,COLUMN()-93),0)</f>
        <v>1</v>
      </c>
      <c r="CP1412" s="124">
        <f t="shared" ca="1" si="3902"/>
        <v>139</v>
      </c>
      <c r="CR1412" s="124">
        <f t="shared" ref="CR1412:CS1412" ca="1" si="3903">IFERROR(OFFSET($D$1,$AP1412,COLUMN()-96),0)</f>
        <v>70</v>
      </c>
      <c r="CS1412" s="124">
        <f t="shared" ca="1" si="3903"/>
        <v>195</v>
      </c>
    </row>
    <row r="1413" spans="1:97" x14ac:dyDescent="0.3">
      <c r="A1413" s="125">
        <v>97</v>
      </c>
      <c r="B1413" s="125">
        <v>209</v>
      </c>
      <c r="D1413" s="125">
        <v>1</v>
      </c>
      <c r="E1413" s="125">
        <v>120</v>
      </c>
      <c r="G1413" s="126">
        <v>223</v>
      </c>
      <c r="H1413" s="126">
        <v>54</v>
      </c>
      <c r="J1413" s="127">
        <v>218</v>
      </c>
      <c r="K1413" s="127">
        <v>197</v>
      </c>
      <c r="R1413" s="124">
        <v>0</v>
      </c>
      <c r="S1413" s="124">
        <v>0</v>
      </c>
      <c r="T1413" s="124">
        <v>0</v>
      </c>
      <c r="U1413" s="124">
        <v>0</v>
      </c>
      <c r="AP1413" s="124">
        <f t="shared" si="3815"/>
        <v>471</v>
      </c>
      <c r="AQ1413" s="124">
        <f t="shared" ca="1" si="3781"/>
        <v>70</v>
      </c>
      <c r="AR1413" s="124">
        <f t="shared" ca="1" si="3781"/>
        <v>195</v>
      </c>
      <c r="AT1413" s="124">
        <f t="shared" ca="1" si="3782"/>
        <v>91</v>
      </c>
      <c r="AU1413" s="124">
        <f t="shared" ca="1" si="3782"/>
        <v>219</v>
      </c>
      <c r="CI1413" s="124">
        <f t="shared" ref="CI1413:CJ1413" ca="1" si="3904">IFERROR(OFFSET($G$1,$AP1413,COLUMN()-87),0)</f>
        <v>261</v>
      </c>
      <c r="CJ1413" s="124">
        <f t="shared" ca="1" si="3904"/>
        <v>89</v>
      </c>
      <c r="CL1413" s="124">
        <f t="shared" ref="CL1413:CM1413" ca="1" si="3905">IFERROR(OFFSET($J$1,$AP1413,COLUMN()-90),0)</f>
        <v>91</v>
      </c>
      <c r="CM1413" s="124">
        <f t="shared" ca="1" si="3905"/>
        <v>219</v>
      </c>
      <c r="CO1413" s="124">
        <f t="shared" ref="CO1413:CP1413" ca="1" si="3906">IFERROR(OFFSET($G$1,$AP1413,COLUMN()-93),0)</f>
        <v>261</v>
      </c>
      <c r="CP1413" s="124">
        <f t="shared" ca="1" si="3906"/>
        <v>89</v>
      </c>
      <c r="CR1413" s="124">
        <f t="shared" ref="CR1413:CS1413" ca="1" si="3907">IFERROR(OFFSET($J$1,$AP1413,COLUMN()-96),0)</f>
        <v>91</v>
      </c>
      <c r="CS1413" s="124">
        <f t="shared" ca="1" si="3907"/>
        <v>219</v>
      </c>
    </row>
    <row r="1414" spans="1:97" x14ac:dyDescent="0.3">
      <c r="A1414" s="125">
        <v>95</v>
      </c>
      <c r="B1414" s="125">
        <v>213</v>
      </c>
      <c r="D1414" s="125">
        <v>1</v>
      </c>
      <c r="E1414" s="125">
        <v>126</v>
      </c>
      <c r="G1414" s="126">
        <v>218</v>
      </c>
      <c r="H1414" s="126">
        <v>51</v>
      </c>
      <c r="J1414" s="127">
        <v>218</v>
      </c>
      <c r="K1414" s="127">
        <v>193</v>
      </c>
      <c r="R1414" s="124">
        <v>0</v>
      </c>
      <c r="S1414" s="124">
        <v>0</v>
      </c>
      <c r="T1414" s="124">
        <v>0</v>
      </c>
      <c r="U1414" s="124">
        <v>0</v>
      </c>
    </row>
    <row r="1415" spans="1:97" x14ac:dyDescent="0.3">
      <c r="A1415" s="125">
        <v>93</v>
      </c>
      <c r="B1415" s="125">
        <v>216</v>
      </c>
      <c r="D1415" s="125">
        <v>1</v>
      </c>
      <c r="E1415" s="125">
        <v>132</v>
      </c>
      <c r="G1415" s="126">
        <v>212</v>
      </c>
      <c r="H1415" s="126">
        <v>48</v>
      </c>
      <c r="J1415" s="127">
        <v>218</v>
      </c>
      <c r="K1415" s="127">
        <v>189</v>
      </c>
      <c r="R1415" s="124">
        <v>0</v>
      </c>
      <c r="S1415" s="124">
        <v>0</v>
      </c>
      <c r="T1415" s="124">
        <v>0</v>
      </c>
      <c r="U1415" s="124">
        <v>0</v>
      </c>
      <c r="AP1415" s="124">
        <f t="shared" si="3815"/>
        <v>472</v>
      </c>
      <c r="AQ1415" s="124">
        <f t="shared" ca="1" si="3775"/>
        <v>1</v>
      </c>
      <c r="AR1415" s="124">
        <f t="shared" ca="1" si="3775"/>
        <v>132</v>
      </c>
      <c r="AT1415" s="124">
        <f t="shared" ca="1" si="3776"/>
        <v>261</v>
      </c>
      <c r="AU1415" s="124">
        <f t="shared" ca="1" si="3776"/>
        <v>95</v>
      </c>
      <c r="CI1415" s="124">
        <f t="shared" ref="CI1415:CJ1415" ca="1" si="3908">IFERROR(OFFSET($D$1,$AP1415,COLUMN()-87),0)</f>
        <v>71</v>
      </c>
      <c r="CJ1415" s="124">
        <f t="shared" ca="1" si="3908"/>
        <v>198</v>
      </c>
      <c r="CL1415" s="124">
        <f t="shared" ref="CL1415:CM1415" ca="1" si="3909">IFERROR(OFFSET($A$1,$AP1415,COLUMN()-90),0)</f>
        <v>1</v>
      </c>
      <c r="CM1415" s="124">
        <f t="shared" ca="1" si="3909"/>
        <v>132</v>
      </c>
      <c r="CO1415" s="124">
        <f t="shared" ref="CO1415:CP1415" ca="1" si="3910">IFERROR(OFFSET($A$1,$AP1415,COLUMN()-93),0)</f>
        <v>1</v>
      </c>
      <c r="CP1415" s="124">
        <f t="shared" ca="1" si="3910"/>
        <v>132</v>
      </c>
      <c r="CR1415" s="124">
        <f t="shared" ref="CR1415:CS1415" ca="1" si="3911">IFERROR(OFFSET($D$1,$AP1415,COLUMN()-96),0)</f>
        <v>71</v>
      </c>
      <c r="CS1415" s="124">
        <f t="shared" ca="1" si="3911"/>
        <v>198</v>
      </c>
    </row>
    <row r="1416" spans="1:97" x14ac:dyDescent="0.3">
      <c r="A1416" s="125">
        <v>91</v>
      </c>
      <c r="B1416" s="125">
        <v>219</v>
      </c>
      <c r="D1416" s="125">
        <v>1</v>
      </c>
      <c r="E1416" s="125">
        <v>139</v>
      </c>
      <c r="G1416" s="126">
        <v>207</v>
      </c>
      <c r="H1416" s="126">
        <v>45</v>
      </c>
      <c r="J1416" s="127">
        <v>218</v>
      </c>
      <c r="K1416" s="127">
        <v>184</v>
      </c>
      <c r="R1416" s="124">
        <v>0</v>
      </c>
      <c r="S1416" s="124">
        <v>0</v>
      </c>
      <c r="T1416" s="124">
        <v>0</v>
      </c>
      <c r="U1416" s="124">
        <v>0</v>
      </c>
      <c r="AP1416" s="124">
        <f t="shared" si="3815"/>
        <v>472</v>
      </c>
      <c r="AQ1416" s="124">
        <f t="shared" ca="1" si="3781"/>
        <v>71</v>
      </c>
      <c r="AR1416" s="124">
        <f t="shared" ca="1" si="3781"/>
        <v>198</v>
      </c>
      <c r="AT1416" s="124">
        <f t="shared" ca="1" si="3782"/>
        <v>93</v>
      </c>
      <c r="AU1416" s="124">
        <f t="shared" ca="1" si="3782"/>
        <v>216</v>
      </c>
      <c r="CI1416" s="124">
        <f t="shared" ref="CI1416:CJ1416" ca="1" si="3912">IFERROR(OFFSET($G$1,$AP1416,COLUMN()-87),0)</f>
        <v>261</v>
      </c>
      <c r="CJ1416" s="124">
        <f t="shared" ca="1" si="3912"/>
        <v>95</v>
      </c>
      <c r="CL1416" s="124">
        <f t="shared" ref="CL1416:CM1416" ca="1" si="3913">IFERROR(OFFSET($J$1,$AP1416,COLUMN()-90),0)</f>
        <v>93</v>
      </c>
      <c r="CM1416" s="124">
        <f t="shared" ca="1" si="3913"/>
        <v>216</v>
      </c>
      <c r="CO1416" s="124">
        <f t="shared" ref="CO1416:CP1416" ca="1" si="3914">IFERROR(OFFSET($G$1,$AP1416,COLUMN()-93),0)</f>
        <v>261</v>
      </c>
      <c r="CP1416" s="124">
        <f t="shared" ca="1" si="3914"/>
        <v>95</v>
      </c>
      <c r="CR1416" s="124">
        <f t="shared" ref="CR1416:CS1416" ca="1" si="3915">IFERROR(OFFSET($J$1,$AP1416,COLUMN()-96),0)</f>
        <v>93</v>
      </c>
      <c r="CS1416" s="124">
        <f t="shared" ca="1" si="3915"/>
        <v>216</v>
      </c>
    </row>
    <row r="1417" spans="1:97" x14ac:dyDescent="0.3">
      <c r="A1417" s="125">
        <v>89</v>
      </c>
      <c r="B1417" s="125">
        <v>223</v>
      </c>
      <c r="D1417" s="125">
        <v>1</v>
      </c>
      <c r="E1417" s="125">
        <v>145</v>
      </c>
      <c r="G1417" s="126">
        <v>201</v>
      </c>
      <c r="H1417" s="126">
        <v>42</v>
      </c>
      <c r="J1417" s="127">
        <v>218</v>
      </c>
      <c r="K1417" s="127">
        <v>180</v>
      </c>
      <c r="R1417" s="124">
        <v>0</v>
      </c>
      <c r="S1417" s="124">
        <v>0</v>
      </c>
      <c r="T1417" s="124">
        <v>0</v>
      </c>
      <c r="U1417" s="124">
        <v>0</v>
      </c>
    </row>
    <row r="1418" spans="1:97" x14ac:dyDescent="0.3">
      <c r="A1418" s="125">
        <v>87</v>
      </c>
      <c r="B1418" s="125">
        <v>226</v>
      </c>
      <c r="D1418" s="125">
        <v>1</v>
      </c>
      <c r="E1418" s="125">
        <v>151</v>
      </c>
      <c r="G1418" s="126">
        <v>196</v>
      </c>
      <c r="H1418" s="126">
        <v>39</v>
      </c>
      <c r="J1418" s="127">
        <v>218</v>
      </c>
      <c r="K1418" s="127">
        <v>176</v>
      </c>
      <c r="R1418" s="124">
        <v>64</v>
      </c>
      <c r="S1418" s="124">
        <v>0</v>
      </c>
      <c r="T1418" s="124">
        <v>0</v>
      </c>
      <c r="U1418" s="124">
        <v>0</v>
      </c>
      <c r="AP1418" s="124">
        <f t="shared" si="3815"/>
        <v>473</v>
      </c>
      <c r="AQ1418" s="124">
        <f t="shared" ca="1" si="3775"/>
        <v>1</v>
      </c>
      <c r="AR1418" s="124">
        <f t="shared" ca="1" si="3775"/>
        <v>126</v>
      </c>
      <c r="AT1418" s="124">
        <f t="shared" ca="1" si="3776"/>
        <v>261</v>
      </c>
      <c r="AU1418" s="124">
        <f t="shared" ca="1" si="3776"/>
        <v>101</v>
      </c>
      <c r="CI1418" s="124">
        <f t="shared" ref="CI1418:CJ1418" ca="1" si="3916">IFERROR(OFFSET($D$1,$AP1418,COLUMN()-87),0)</f>
        <v>73</v>
      </c>
      <c r="CJ1418" s="124">
        <f t="shared" ca="1" si="3916"/>
        <v>201</v>
      </c>
      <c r="CL1418" s="124">
        <f t="shared" ref="CL1418:CM1418" ca="1" si="3917">IFERROR(OFFSET($A$1,$AP1418,COLUMN()-90),0)</f>
        <v>1</v>
      </c>
      <c r="CM1418" s="124">
        <f t="shared" ca="1" si="3917"/>
        <v>126</v>
      </c>
      <c r="CO1418" s="124">
        <f t="shared" ref="CO1418:CP1418" ca="1" si="3918">IFERROR(OFFSET($A$1,$AP1418,COLUMN()-93),0)</f>
        <v>1</v>
      </c>
      <c r="CP1418" s="124">
        <f t="shared" ca="1" si="3918"/>
        <v>126</v>
      </c>
      <c r="CR1418" s="124">
        <f t="shared" ref="CR1418:CS1418" ca="1" si="3919">IFERROR(OFFSET($D$1,$AP1418,COLUMN()-96),0)</f>
        <v>73</v>
      </c>
      <c r="CS1418" s="124">
        <f t="shared" ca="1" si="3919"/>
        <v>201</v>
      </c>
    </row>
    <row r="1419" spans="1:97" x14ac:dyDescent="0.3">
      <c r="A1419" s="125">
        <v>85</v>
      </c>
      <c r="B1419" s="125">
        <v>223</v>
      </c>
      <c r="D1419" s="125">
        <v>1</v>
      </c>
      <c r="E1419" s="125">
        <v>157</v>
      </c>
      <c r="G1419" s="126">
        <v>191</v>
      </c>
      <c r="H1419" s="126">
        <v>35</v>
      </c>
      <c r="J1419" s="127">
        <v>218</v>
      </c>
      <c r="K1419" s="127">
        <v>172</v>
      </c>
      <c r="R1419" s="124">
        <v>0</v>
      </c>
      <c r="S1419" s="124">
        <v>0</v>
      </c>
      <c r="T1419" s="124">
        <v>0</v>
      </c>
      <c r="U1419" s="124">
        <v>0</v>
      </c>
      <c r="AP1419" s="124">
        <f t="shared" si="3815"/>
        <v>473</v>
      </c>
      <c r="AQ1419" s="124">
        <f t="shared" ca="1" si="3781"/>
        <v>73</v>
      </c>
      <c r="AR1419" s="124">
        <f t="shared" ca="1" si="3781"/>
        <v>201</v>
      </c>
      <c r="AT1419" s="124">
        <f t="shared" ca="1" si="3782"/>
        <v>95</v>
      </c>
      <c r="AU1419" s="124">
        <f t="shared" ca="1" si="3782"/>
        <v>213</v>
      </c>
      <c r="CI1419" s="124">
        <f t="shared" ref="CI1419:CJ1419" ca="1" si="3920">IFERROR(OFFSET($G$1,$AP1419,COLUMN()-87),0)</f>
        <v>261</v>
      </c>
      <c r="CJ1419" s="124">
        <f t="shared" ca="1" si="3920"/>
        <v>101</v>
      </c>
      <c r="CL1419" s="124">
        <f t="shared" ref="CL1419:CM1419" ca="1" si="3921">IFERROR(OFFSET($J$1,$AP1419,COLUMN()-90),0)</f>
        <v>95</v>
      </c>
      <c r="CM1419" s="124">
        <f t="shared" ca="1" si="3921"/>
        <v>213</v>
      </c>
      <c r="CO1419" s="124">
        <f t="shared" ref="CO1419:CP1419" ca="1" si="3922">IFERROR(OFFSET($G$1,$AP1419,COLUMN()-93),0)</f>
        <v>261</v>
      </c>
      <c r="CP1419" s="124">
        <f t="shared" ca="1" si="3922"/>
        <v>101</v>
      </c>
      <c r="CR1419" s="124">
        <f t="shared" ref="CR1419:CS1419" ca="1" si="3923">IFERROR(OFFSET($J$1,$AP1419,COLUMN()-96),0)</f>
        <v>95</v>
      </c>
      <c r="CS1419" s="124">
        <f t="shared" ca="1" si="3923"/>
        <v>213</v>
      </c>
    </row>
    <row r="1420" spans="1:97" x14ac:dyDescent="0.3">
      <c r="A1420" s="125">
        <v>84</v>
      </c>
      <c r="B1420" s="125">
        <v>220</v>
      </c>
      <c r="D1420" s="125">
        <v>1</v>
      </c>
      <c r="E1420" s="125">
        <v>164</v>
      </c>
      <c r="G1420" s="126">
        <v>185</v>
      </c>
      <c r="H1420" s="126">
        <v>32</v>
      </c>
      <c r="J1420" s="127">
        <v>218</v>
      </c>
      <c r="K1420" s="127">
        <v>168</v>
      </c>
      <c r="R1420" s="124">
        <v>0</v>
      </c>
      <c r="S1420" s="124">
        <v>0</v>
      </c>
      <c r="T1420" s="124">
        <v>0</v>
      </c>
      <c r="U1420" s="124">
        <v>0</v>
      </c>
    </row>
    <row r="1421" spans="1:97" x14ac:dyDescent="0.3">
      <c r="A1421" s="125">
        <v>82</v>
      </c>
      <c r="B1421" s="125">
        <v>217</v>
      </c>
      <c r="D1421" s="125">
        <v>1</v>
      </c>
      <c r="E1421" s="125">
        <v>170</v>
      </c>
      <c r="G1421" s="126">
        <v>180</v>
      </c>
      <c r="H1421" s="126">
        <v>29</v>
      </c>
      <c r="J1421" s="127">
        <v>218</v>
      </c>
      <c r="K1421" s="127">
        <v>164</v>
      </c>
      <c r="R1421" s="124">
        <v>0</v>
      </c>
      <c r="S1421" s="124">
        <v>0</v>
      </c>
      <c r="T1421" s="124">
        <v>0</v>
      </c>
      <c r="U1421" s="124">
        <v>0</v>
      </c>
      <c r="AP1421" s="124">
        <f t="shared" si="3815"/>
        <v>474</v>
      </c>
      <c r="AQ1421" s="124">
        <f t="shared" ca="1" si="3775"/>
        <v>1</v>
      </c>
      <c r="AR1421" s="124">
        <f t="shared" ca="1" si="3775"/>
        <v>120</v>
      </c>
      <c r="AT1421" s="124">
        <f t="shared" ca="1" si="3776"/>
        <v>261</v>
      </c>
      <c r="AU1421" s="124">
        <f t="shared" ca="1" si="3776"/>
        <v>107</v>
      </c>
      <c r="CI1421" s="124">
        <f t="shared" ref="CI1421:CJ1421" ca="1" si="3924">IFERROR(OFFSET($D$1,$AP1421,COLUMN()-87),0)</f>
        <v>75</v>
      </c>
      <c r="CJ1421" s="124">
        <f t="shared" ca="1" si="3924"/>
        <v>204</v>
      </c>
      <c r="CL1421" s="124">
        <f t="shared" ref="CL1421:CM1421" ca="1" si="3925">IFERROR(OFFSET($A$1,$AP1421,COLUMN()-90),0)</f>
        <v>1</v>
      </c>
      <c r="CM1421" s="124">
        <f t="shared" ca="1" si="3925"/>
        <v>120</v>
      </c>
      <c r="CO1421" s="124">
        <f t="shared" ref="CO1421:CP1421" ca="1" si="3926">IFERROR(OFFSET($A$1,$AP1421,COLUMN()-93),0)</f>
        <v>1</v>
      </c>
      <c r="CP1421" s="124">
        <f t="shared" ca="1" si="3926"/>
        <v>120</v>
      </c>
      <c r="CR1421" s="124">
        <f t="shared" ref="CR1421:CS1421" ca="1" si="3927">IFERROR(OFFSET($D$1,$AP1421,COLUMN()-96),0)</f>
        <v>75</v>
      </c>
      <c r="CS1421" s="124">
        <f t="shared" ca="1" si="3927"/>
        <v>204</v>
      </c>
    </row>
    <row r="1422" spans="1:97" x14ac:dyDescent="0.3">
      <c r="A1422" s="125">
        <v>80</v>
      </c>
      <c r="B1422" s="125">
        <v>214</v>
      </c>
      <c r="D1422" s="125">
        <v>1</v>
      </c>
      <c r="E1422" s="125">
        <v>176</v>
      </c>
      <c r="G1422" s="126">
        <v>174</v>
      </c>
      <c r="H1422" s="126">
        <v>26</v>
      </c>
      <c r="J1422" s="127">
        <v>218</v>
      </c>
      <c r="K1422" s="127">
        <v>159</v>
      </c>
      <c r="R1422" s="124">
        <v>0</v>
      </c>
      <c r="S1422" s="124">
        <v>0</v>
      </c>
      <c r="T1422" s="124">
        <v>0</v>
      </c>
      <c r="U1422" s="124">
        <v>0</v>
      </c>
      <c r="AP1422" s="124">
        <f t="shared" si="3815"/>
        <v>474</v>
      </c>
      <c r="AQ1422" s="124">
        <f t="shared" ca="1" si="3781"/>
        <v>75</v>
      </c>
      <c r="AR1422" s="124">
        <f t="shared" ca="1" si="3781"/>
        <v>204</v>
      </c>
      <c r="AT1422" s="124">
        <f t="shared" ca="1" si="3782"/>
        <v>97</v>
      </c>
      <c r="AU1422" s="124">
        <f t="shared" ca="1" si="3782"/>
        <v>209</v>
      </c>
      <c r="CI1422" s="124">
        <f t="shared" ref="CI1422:CJ1422" ca="1" si="3928">IFERROR(OFFSET($G$1,$AP1422,COLUMN()-87),0)</f>
        <v>261</v>
      </c>
      <c r="CJ1422" s="124">
        <f t="shared" ca="1" si="3928"/>
        <v>107</v>
      </c>
      <c r="CL1422" s="124">
        <f t="shared" ref="CL1422:CM1422" ca="1" si="3929">IFERROR(OFFSET($J$1,$AP1422,COLUMN()-90),0)</f>
        <v>97</v>
      </c>
      <c r="CM1422" s="124">
        <f t="shared" ca="1" si="3929"/>
        <v>209</v>
      </c>
      <c r="CO1422" s="124">
        <f t="shared" ref="CO1422:CP1422" ca="1" si="3930">IFERROR(OFFSET($G$1,$AP1422,COLUMN()-93),0)</f>
        <v>261</v>
      </c>
      <c r="CP1422" s="124">
        <f t="shared" ca="1" si="3930"/>
        <v>107</v>
      </c>
      <c r="CR1422" s="124">
        <f t="shared" ref="CR1422:CS1422" ca="1" si="3931">IFERROR(OFFSET($J$1,$AP1422,COLUMN()-96),0)</f>
        <v>97</v>
      </c>
      <c r="CS1422" s="124">
        <f t="shared" ca="1" si="3931"/>
        <v>209</v>
      </c>
    </row>
    <row r="1423" spans="1:97" x14ac:dyDescent="0.3">
      <c r="A1423" s="125">
        <v>78</v>
      </c>
      <c r="B1423" s="125">
        <v>211</v>
      </c>
      <c r="D1423" s="125">
        <v>1</v>
      </c>
      <c r="E1423" s="125">
        <v>182</v>
      </c>
      <c r="G1423" s="126">
        <v>169</v>
      </c>
      <c r="H1423" s="126">
        <v>23</v>
      </c>
      <c r="J1423" s="127">
        <v>218</v>
      </c>
      <c r="K1423" s="127">
        <v>155</v>
      </c>
      <c r="R1423" s="124">
        <v>0</v>
      </c>
      <c r="S1423" s="124">
        <v>0</v>
      </c>
      <c r="T1423" s="124">
        <v>0</v>
      </c>
      <c r="U1423" s="124">
        <v>0</v>
      </c>
    </row>
    <row r="1424" spans="1:97" x14ac:dyDescent="0.3">
      <c r="A1424" s="125">
        <v>77</v>
      </c>
      <c r="B1424" s="125">
        <v>208</v>
      </c>
      <c r="D1424" s="125">
        <v>1</v>
      </c>
      <c r="E1424" s="125">
        <v>189</v>
      </c>
      <c r="G1424" s="126">
        <v>164</v>
      </c>
      <c r="H1424" s="126">
        <v>20</v>
      </c>
      <c r="J1424" s="127">
        <v>218</v>
      </c>
      <c r="K1424" s="127">
        <v>151</v>
      </c>
      <c r="R1424" s="124">
        <v>0</v>
      </c>
      <c r="S1424" s="124">
        <v>0</v>
      </c>
      <c r="T1424" s="124">
        <v>0</v>
      </c>
      <c r="U1424" s="124">
        <v>58</v>
      </c>
      <c r="AP1424" s="124">
        <f t="shared" si="3815"/>
        <v>475</v>
      </c>
      <c r="AQ1424" s="124">
        <f t="shared" ca="1" si="3775"/>
        <v>1</v>
      </c>
      <c r="AR1424" s="124">
        <f t="shared" ca="1" si="3775"/>
        <v>114</v>
      </c>
      <c r="AT1424" s="124">
        <f t="shared" ca="1" si="3776"/>
        <v>261</v>
      </c>
      <c r="AU1424" s="124">
        <f t="shared" ca="1" si="3776"/>
        <v>114</v>
      </c>
      <c r="CI1424" s="124">
        <f t="shared" ref="CI1424:CJ1424" ca="1" si="3932">IFERROR(OFFSET($D$1,$AP1424,COLUMN()-87),0)</f>
        <v>77</v>
      </c>
      <c r="CJ1424" s="124">
        <f t="shared" ca="1" si="3932"/>
        <v>208</v>
      </c>
      <c r="CL1424" s="124">
        <f t="shared" ref="CL1424:CM1424" ca="1" si="3933">IFERROR(OFFSET($A$1,$AP1424,COLUMN()-90),0)</f>
        <v>1</v>
      </c>
      <c r="CM1424" s="124">
        <f t="shared" ca="1" si="3933"/>
        <v>114</v>
      </c>
      <c r="CO1424" s="124">
        <f t="shared" ref="CO1424:CP1424" ca="1" si="3934">IFERROR(OFFSET($A$1,$AP1424,COLUMN()-93),0)</f>
        <v>1</v>
      </c>
      <c r="CP1424" s="124">
        <f t="shared" ca="1" si="3934"/>
        <v>114</v>
      </c>
      <c r="CR1424" s="124">
        <f t="shared" ref="CR1424:CS1424" ca="1" si="3935">IFERROR(OFFSET($D$1,$AP1424,COLUMN()-96),0)</f>
        <v>77</v>
      </c>
      <c r="CS1424" s="124">
        <f t="shared" ca="1" si="3935"/>
        <v>208</v>
      </c>
    </row>
    <row r="1425" spans="1:97" x14ac:dyDescent="0.3">
      <c r="A1425" s="125">
        <v>75</v>
      </c>
      <c r="B1425" s="125">
        <v>204</v>
      </c>
      <c r="D1425" s="125">
        <v>1</v>
      </c>
      <c r="E1425" s="125">
        <v>195</v>
      </c>
      <c r="G1425" s="126">
        <v>158</v>
      </c>
      <c r="H1425" s="126">
        <v>17</v>
      </c>
      <c r="J1425" s="127">
        <v>216</v>
      </c>
      <c r="K1425" s="127">
        <v>154</v>
      </c>
      <c r="R1425" s="124">
        <v>0</v>
      </c>
      <c r="S1425" s="124">
        <v>0</v>
      </c>
      <c r="T1425" s="124">
        <v>0</v>
      </c>
      <c r="U1425" s="124">
        <v>0</v>
      </c>
      <c r="AP1425" s="124">
        <f t="shared" si="3815"/>
        <v>475</v>
      </c>
      <c r="AQ1425" s="124">
        <f t="shared" ca="1" si="3781"/>
        <v>77</v>
      </c>
      <c r="AR1425" s="124">
        <f t="shared" ca="1" si="3781"/>
        <v>208</v>
      </c>
      <c r="AT1425" s="124">
        <f t="shared" ca="1" si="3782"/>
        <v>99</v>
      </c>
      <c r="AU1425" s="124">
        <f t="shared" ca="1" si="3782"/>
        <v>206</v>
      </c>
      <c r="CI1425" s="124">
        <f t="shared" ref="CI1425:CJ1425" ca="1" si="3936">IFERROR(OFFSET($G$1,$AP1425,COLUMN()-87),0)</f>
        <v>261</v>
      </c>
      <c r="CJ1425" s="124">
        <f t="shared" ca="1" si="3936"/>
        <v>114</v>
      </c>
      <c r="CL1425" s="124">
        <f t="shared" ref="CL1425:CM1425" ca="1" si="3937">IFERROR(OFFSET($J$1,$AP1425,COLUMN()-90),0)</f>
        <v>99</v>
      </c>
      <c r="CM1425" s="124">
        <f t="shared" ca="1" si="3937"/>
        <v>206</v>
      </c>
      <c r="CO1425" s="124">
        <f t="shared" ref="CO1425:CP1425" ca="1" si="3938">IFERROR(OFFSET($G$1,$AP1425,COLUMN()-93),0)</f>
        <v>261</v>
      </c>
      <c r="CP1425" s="124">
        <f t="shared" ca="1" si="3938"/>
        <v>114</v>
      </c>
      <c r="CR1425" s="124">
        <f t="shared" ref="CR1425:CS1425" ca="1" si="3939">IFERROR(OFFSET($J$1,$AP1425,COLUMN()-96),0)</f>
        <v>99</v>
      </c>
      <c r="CS1425" s="124">
        <f t="shared" ca="1" si="3939"/>
        <v>206</v>
      </c>
    </row>
    <row r="1426" spans="1:97" x14ac:dyDescent="0.3">
      <c r="A1426" s="125">
        <v>73</v>
      </c>
      <c r="B1426" s="125">
        <v>201</v>
      </c>
      <c r="D1426" s="125">
        <v>1</v>
      </c>
      <c r="E1426" s="125">
        <v>201</v>
      </c>
      <c r="G1426" s="126">
        <v>153</v>
      </c>
      <c r="H1426" s="126">
        <v>14</v>
      </c>
      <c r="J1426" s="127">
        <v>214</v>
      </c>
      <c r="K1426" s="127">
        <v>157</v>
      </c>
      <c r="R1426" s="124">
        <v>0</v>
      </c>
      <c r="S1426" s="124">
        <v>0</v>
      </c>
      <c r="T1426" s="124">
        <v>0</v>
      </c>
      <c r="U1426" s="124">
        <v>0</v>
      </c>
    </row>
    <row r="1427" spans="1:97" x14ac:dyDescent="0.3">
      <c r="A1427" s="125">
        <v>71</v>
      </c>
      <c r="B1427" s="125">
        <v>198</v>
      </c>
      <c r="D1427" s="125">
        <v>1</v>
      </c>
      <c r="E1427" s="125">
        <v>207</v>
      </c>
      <c r="G1427" s="126">
        <v>147</v>
      </c>
      <c r="H1427" s="126">
        <v>10</v>
      </c>
      <c r="J1427" s="127">
        <v>213</v>
      </c>
      <c r="K1427" s="127">
        <v>161</v>
      </c>
      <c r="R1427" s="124">
        <v>0</v>
      </c>
      <c r="S1427" s="124">
        <v>0</v>
      </c>
      <c r="T1427" s="124">
        <v>0</v>
      </c>
      <c r="U1427" s="124">
        <v>0</v>
      </c>
      <c r="AP1427" s="124">
        <f t="shared" si="3815"/>
        <v>476</v>
      </c>
      <c r="AQ1427" s="124">
        <f t="shared" ca="1" si="3775"/>
        <v>1</v>
      </c>
      <c r="AR1427" s="124">
        <f t="shared" ca="1" si="3775"/>
        <v>107</v>
      </c>
      <c r="AT1427" s="124">
        <f t="shared" ca="1" si="3776"/>
        <v>261</v>
      </c>
      <c r="AU1427" s="124">
        <f t="shared" ca="1" si="3776"/>
        <v>120</v>
      </c>
      <c r="CI1427" s="124">
        <f t="shared" ref="CI1427:CJ1427" ca="1" si="3940">IFERROR(OFFSET($D$1,$AP1427,COLUMN()-87),0)</f>
        <v>78</v>
      </c>
      <c r="CJ1427" s="124">
        <f t="shared" ca="1" si="3940"/>
        <v>211</v>
      </c>
      <c r="CL1427" s="124">
        <f t="shared" ref="CL1427:CM1427" ca="1" si="3941">IFERROR(OFFSET($A$1,$AP1427,COLUMN()-90),0)</f>
        <v>1</v>
      </c>
      <c r="CM1427" s="124">
        <f t="shared" ca="1" si="3941"/>
        <v>107</v>
      </c>
      <c r="CO1427" s="124">
        <f t="shared" ref="CO1427:CP1427" ca="1" si="3942">IFERROR(OFFSET($A$1,$AP1427,COLUMN()-93),0)</f>
        <v>1</v>
      </c>
      <c r="CP1427" s="124">
        <f t="shared" ca="1" si="3942"/>
        <v>107</v>
      </c>
      <c r="CR1427" s="124">
        <f t="shared" ref="CR1427:CS1427" ca="1" si="3943">IFERROR(OFFSET($D$1,$AP1427,COLUMN()-96),0)</f>
        <v>78</v>
      </c>
      <c r="CS1427" s="124">
        <f t="shared" ca="1" si="3943"/>
        <v>211</v>
      </c>
    </row>
    <row r="1428" spans="1:97" x14ac:dyDescent="0.3">
      <c r="A1428" s="125">
        <v>70</v>
      </c>
      <c r="B1428" s="125">
        <v>195</v>
      </c>
      <c r="D1428" s="125">
        <v>1</v>
      </c>
      <c r="E1428" s="125">
        <v>214</v>
      </c>
      <c r="G1428" s="126">
        <v>142</v>
      </c>
      <c r="H1428" s="126">
        <v>7</v>
      </c>
      <c r="J1428" s="127">
        <v>211</v>
      </c>
      <c r="K1428" s="127">
        <v>164</v>
      </c>
      <c r="R1428" s="124">
        <v>0</v>
      </c>
      <c r="S1428" s="124">
        <v>0</v>
      </c>
      <c r="T1428" s="124">
        <v>0</v>
      </c>
      <c r="U1428" s="124">
        <v>0</v>
      </c>
      <c r="AP1428" s="124">
        <f t="shared" si="3815"/>
        <v>476</v>
      </c>
      <c r="AQ1428" s="124">
        <f t="shared" ca="1" si="3781"/>
        <v>78</v>
      </c>
      <c r="AR1428" s="124">
        <f t="shared" ca="1" si="3781"/>
        <v>211</v>
      </c>
      <c r="AT1428" s="124">
        <f t="shared" ca="1" si="3782"/>
        <v>101</v>
      </c>
      <c r="AU1428" s="124">
        <f t="shared" ca="1" si="3782"/>
        <v>203</v>
      </c>
      <c r="CI1428" s="124">
        <f t="shared" ref="CI1428:CJ1428" ca="1" si="3944">IFERROR(OFFSET($G$1,$AP1428,COLUMN()-87),0)</f>
        <v>261</v>
      </c>
      <c r="CJ1428" s="124">
        <f t="shared" ca="1" si="3944"/>
        <v>120</v>
      </c>
      <c r="CL1428" s="124">
        <f t="shared" ref="CL1428:CM1428" ca="1" si="3945">IFERROR(OFFSET($J$1,$AP1428,COLUMN()-90),0)</f>
        <v>101</v>
      </c>
      <c r="CM1428" s="124">
        <f t="shared" ca="1" si="3945"/>
        <v>203</v>
      </c>
      <c r="CO1428" s="124">
        <f t="shared" ref="CO1428:CP1428" ca="1" si="3946">IFERROR(OFFSET($G$1,$AP1428,COLUMN()-93),0)</f>
        <v>261</v>
      </c>
      <c r="CP1428" s="124">
        <f t="shared" ca="1" si="3946"/>
        <v>120</v>
      </c>
      <c r="CR1428" s="124">
        <f t="shared" ref="CR1428:CS1428" ca="1" si="3947">IFERROR(OFFSET($J$1,$AP1428,COLUMN()-96),0)</f>
        <v>101</v>
      </c>
      <c r="CS1428" s="124">
        <f t="shared" ca="1" si="3947"/>
        <v>203</v>
      </c>
    </row>
    <row r="1429" spans="1:97" x14ac:dyDescent="0.3">
      <c r="A1429" s="125">
        <v>68</v>
      </c>
      <c r="B1429" s="125">
        <v>192</v>
      </c>
      <c r="D1429" s="125">
        <v>1</v>
      </c>
      <c r="E1429" s="125">
        <v>220</v>
      </c>
      <c r="G1429" s="126">
        <v>136</v>
      </c>
      <c r="H1429" s="126">
        <v>4</v>
      </c>
      <c r="J1429" s="127">
        <v>209</v>
      </c>
      <c r="K1429" s="127">
        <v>167</v>
      </c>
      <c r="R1429" s="124">
        <v>0</v>
      </c>
      <c r="S1429" s="124">
        <v>0</v>
      </c>
      <c r="T1429" s="124">
        <v>0</v>
      </c>
      <c r="U1429" s="124">
        <v>0</v>
      </c>
    </row>
    <row r="1430" spans="1:97" x14ac:dyDescent="0.3">
      <c r="A1430" s="125">
        <v>66</v>
      </c>
      <c r="B1430" s="125">
        <v>189</v>
      </c>
      <c r="D1430" s="125">
        <v>1</v>
      </c>
      <c r="E1430" s="125">
        <v>226</v>
      </c>
      <c r="G1430" s="126">
        <v>131</v>
      </c>
      <c r="H1430" s="126">
        <v>1</v>
      </c>
      <c r="J1430" s="127">
        <v>207</v>
      </c>
      <c r="K1430" s="127">
        <v>170</v>
      </c>
      <c r="R1430" s="124">
        <v>61</v>
      </c>
      <c r="S1430" s="124">
        <v>64</v>
      </c>
      <c r="T1430" s="124">
        <v>54</v>
      </c>
      <c r="U1430" s="124">
        <v>0</v>
      </c>
      <c r="AP1430" s="124">
        <f t="shared" si="3815"/>
        <v>477</v>
      </c>
      <c r="AQ1430" s="124">
        <f t="shared" ca="1" si="3775"/>
        <v>1</v>
      </c>
      <c r="AR1430" s="124">
        <f t="shared" ca="1" si="3775"/>
        <v>101</v>
      </c>
      <c r="AT1430" s="124">
        <f t="shared" ca="1" si="3776"/>
        <v>261</v>
      </c>
      <c r="AU1430" s="124">
        <f t="shared" ca="1" si="3776"/>
        <v>126</v>
      </c>
      <c r="CI1430" s="124">
        <f t="shared" ref="CI1430:CJ1430" ca="1" si="3948">IFERROR(OFFSET($D$1,$AP1430,COLUMN()-87),0)</f>
        <v>80</v>
      </c>
      <c r="CJ1430" s="124">
        <f t="shared" ca="1" si="3948"/>
        <v>214</v>
      </c>
      <c r="CL1430" s="124">
        <f t="shared" ref="CL1430:CM1430" ca="1" si="3949">IFERROR(OFFSET($A$1,$AP1430,COLUMN()-90),0)</f>
        <v>1</v>
      </c>
      <c r="CM1430" s="124">
        <f t="shared" ca="1" si="3949"/>
        <v>101</v>
      </c>
      <c r="CO1430" s="124">
        <f t="shared" ref="CO1430:CP1430" ca="1" si="3950">IFERROR(OFFSET($A$1,$AP1430,COLUMN()-93),0)</f>
        <v>1</v>
      </c>
      <c r="CP1430" s="124">
        <f t="shared" ca="1" si="3950"/>
        <v>101</v>
      </c>
      <c r="CR1430" s="124">
        <f t="shared" ref="CR1430:CS1430" ca="1" si="3951">IFERROR(OFFSET($D$1,$AP1430,COLUMN()-96),0)</f>
        <v>80</v>
      </c>
      <c r="CS1430" s="124">
        <f t="shared" ca="1" si="3951"/>
        <v>214</v>
      </c>
    </row>
    <row r="1431" spans="1:97" x14ac:dyDescent="0.3">
      <c r="A1431" s="125">
        <v>62</v>
      </c>
      <c r="B1431" s="125">
        <v>191</v>
      </c>
      <c r="D1431" s="125">
        <v>6</v>
      </c>
      <c r="E1431" s="125">
        <v>229</v>
      </c>
      <c r="G1431" s="126">
        <v>131</v>
      </c>
      <c r="H1431" s="126">
        <v>5</v>
      </c>
      <c r="J1431" s="127">
        <v>205</v>
      </c>
      <c r="K1431" s="127">
        <v>173</v>
      </c>
      <c r="R1431" s="124">
        <v>0</v>
      </c>
      <c r="S1431" s="124">
        <v>0</v>
      </c>
      <c r="T1431" s="124">
        <v>0</v>
      </c>
      <c r="U1431" s="124">
        <v>0</v>
      </c>
      <c r="AP1431" s="124">
        <f t="shared" si="3815"/>
        <v>477</v>
      </c>
      <c r="AQ1431" s="124">
        <f t="shared" ca="1" si="3781"/>
        <v>80</v>
      </c>
      <c r="AR1431" s="124">
        <f t="shared" ca="1" si="3781"/>
        <v>214</v>
      </c>
      <c r="AT1431" s="124">
        <f t="shared" ca="1" si="3782"/>
        <v>103</v>
      </c>
      <c r="AU1431" s="124">
        <f t="shared" ca="1" si="3782"/>
        <v>199</v>
      </c>
      <c r="CI1431" s="124">
        <f t="shared" ref="CI1431:CJ1431" ca="1" si="3952">IFERROR(OFFSET($G$1,$AP1431,COLUMN()-87),0)</f>
        <v>261</v>
      </c>
      <c r="CJ1431" s="124">
        <f t="shared" ca="1" si="3952"/>
        <v>126</v>
      </c>
      <c r="CL1431" s="124">
        <f t="shared" ref="CL1431:CM1431" ca="1" si="3953">IFERROR(OFFSET($J$1,$AP1431,COLUMN()-90),0)</f>
        <v>103</v>
      </c>
      <c r="CM1431" s="124">
        <f t="shared" ca="1" si="3953"/>
        <v>199</v>
      </c>
      <c r="CO1431" s="124">
        <f t="shared" ref="CO1431:CP1431" ca="1" si="3954">IFERROR(OFFSET($G$1,$AP1431,COLUMN()-93),0)</f>
        <v>261</v>
      </c>
      <c r="CP1431" s="124">
        <f t="shared" ca="1" si="3954"/>
        <v>126</v>
      </c>
      <c r="CR1431" s="124">
        <f t="shared" ref="CR1431:CS1431" ca="1" si="3955">IFERROR(OFFSET($J$1,$AP1431,COLUMN()-96),0)</f>
        <v>103</v>
      </c>
      <c r="CS1431" s="124">
        <f t="shared" ca="1" si="3955"/>
        <v>199</v>
      </c>
    </row>
    <row r="1432" spans="1:97" x14ac:dyDescent="0.3">
      <c r="A1432" s="125">
        <v>59</v>
      </c>
      <c r="B1432" s="125">
        <v>193</v>
      </c>
      <c r="D1432" s="125">
        <v>12</v>
      </c>
      <c r="E1432" s="125">
        <v>232</v>
      </c>
      <c r="G1432" s="126">
        <v>131</v>
      </c>
      <c r="H1432" s="126">
        <v>9</v>
      </c>
      <c r="J1432" s="127">
        <v>203</v>
      </c>
      <c r="K1432" s="127">
        <v>176</v>
      </c>
      <c r="R1432" s="124">
        <v>0</v>
      </c>
      <c r="S1432" s="124">
        <v>0</v>
      </c>
      <c r="T1432" s="124">
        <v>0</v>
      </c>
      <c r="U1432" s="124">
        <v>0</v>
      </c>
    </row>
    <row r="1433" spans="1:97" x14ac:dyDescent="0.3">
      <c r="A1433" s="125">
        <v>55</v>
      </c>
      <c r="B1433" s="125">
        <v>195</v>
      </c>
      <c r="D1433" s="125">
        <v>17</v>
      </c>
      <c r="E1433" s="125">
        <v>235</v>
      </c>
      <c r="G1433" s="126">
        <v>131</v>
      </c>
      <c r="H1433" s="126">
        <v>14</v>
      </c>
      <c r="J1433" s="127">
        <v>202</v>
      </c>
      <c r="K1433" s="127">
        <v>180</v>
      </c>
      <c r="R1433" s="124">
        <v>0</v>
      </c>
      <c r="S1433" s="124">
        <v>0</v>
      </c>
      <c r="T1433" s="124">
        <v>0</v>
      </c>
      <c r="U1433" s="124">
        <v>0</v>
      </c>
      <c r="AP1433" s="124">
        <f t="shared" si="3815"/>
        <v>478</v>
      </c>
      <c r="AQ1433" s="124">
        <f t="shared" ref="AQ1433:AR1496" ca="1" si="3956">IFERROR(OFFSET($A$1,$AP1433,COLUMN()-43),0)</f>
        <v>1</v>
      </c>
      <c r="AR1433" s="124">
        <f t="shared" ca="1" si="3956"/>
        <v>95</v>
      </c>
      <c r="AT1433" s="124">
        <f t="shared" ref="AT1433:AU1496" ca="1" si="3957">IFERROR(OFFSET($G$1,$AP1433,COLUMN()-46),0)</f>
        <v>261</v>
      </c>
      <c r="AU1433" s="124">
        <f t="shared" ca="1" si="3957"/>
        <v>132</v>
      </c>
      <c r="CI1433" s="124">
        <f t="shared" ref="CI1433:CJ1433" ca="1" si="3958">IFERROR(OFFSET($D$1,$AP1433,COLUMN()-87),0)</f>
        <v>82</v>
      </c>
      <c r="CJ1433" s="124">
        <f t="shared" ca="1" si="3958"/>
        <v>217</v>
      </c>
      <c r="CL1433" s="124">
        <f t="shared" ref="CL1433:CM1433" ca="1" si="3959">IFERROR(OFFSET($A$1,$AP1433,COLUMN()-90),0)</f>
        <v>1</v>
      </c>
      <c r="CM1433" s="124">
        <f t="shared" ca="1" si="3959"/>
        <v>95</v>
      </c>
      <c r="CO1433" s="124">
        <f t="shared" ref="CO1433:CP1433" ca="1" si="3960">IFERROR(OFFSET($A$1,$AP1433,COLUMN()-93),0)</f>
        <v>1</v>
      </c>
      <c r="CP1433" s="124">
        <f t="shared" ca="1" si="3960"/>
        <v>95</v>
      </c>
      <c r="CR1433" s="124">
        <f t="shared" ref="CR1433:CS1433" ca="1" si="3961">IFERROR(OFFSET($D$1,$AP1433,COLUMN()-96),0)</f>
        <v>82</v>
      </c>
      <c r="CS1433" s="124">
        <f t="shared" ca="1" si="3961"/>
        <v>217</v>
      </c>
    </row>
    <row r="1434" spans="1:97" x14ac:dyDescent="0.3">
      <c r="A1434" s="125">
        <v>51</v>
      </c>
      <c r="B1434" s="125">
        <v>197</v>
      </c>
      <c r="D1434" s="125">
        <v>23</v>
      </c>
      <c r="E1434" s="125">
        <v>239</v>
      </c>
      <c r="G1434" s="126">
        <v>131</v>
      </c>
      <c r="H1434" s="126">
        <v>18</v>
      </c>
      <c r="J1434" s="127">
        <v>200</v>
      </c>
      <c r="K1434" s="127">
        <v>183</v>
      </c>
      <c r="R1434" s="124">
        <v>0</v>
      </c>
      <c r="S1434" s="124">
        <v>0</v>
      </c>
      <c r="T1434" s="124">
        <v>0</v>
      </c>
      <c r="U1434" s="124">
        <v>0</v>
      </c>
      <c r="AP1434" s="124">
        <f t="shared" si="3815"/>
        <v>478</v>
      </c>
      <c r="AQ1434" s="124">
        <f t="shared" ref="AQ1434:AR1497" ca="1" si="3962">IFERROR(OFFSET($D$1,$AP1434,COLUMN()-43),0)</f>
        <v>82</v>
      </c>
      <c r="AR1434" s="124">
        <f t="shared" ca="1" si="3962"/>
        <v>217</v>
      </c>
      <c r="AT1434" s="124">
        <f t="shared" ref="AT1434:AU1497" ca="1" si="3963">IFERROR(OFFSET($J$1,$AP1434,COLUMN()-46),0)</f>
        <v>105</v>
      </c>
      <c r="AU1434" s="124">
        <f t="shared" ca="1" si="3963"/>
        <v>196</v>
      </c>
      <c r="CI1434" s="124">
        <f t="shared" ref="CI1434:CJ1434" ca="1" si="3964">IFERROR(OFFSET($G$1,$AP1434,COLUMN()-87),0)</f>
        <v>261</v>
      </c>
      <c r="CJ1434" s="124">
        <f t="shared" ca="1" si="3964"/>
        <v>132</v>
      </c>
      <c r="CL1434" s="124">
        <f t="shared" ref="CL1434:CM1434" ca="1" si="3965">IFERROR(OFFSET($J$1,$AP1434,COLUMN()-90),0)</f>
        <v>105</v>
      </c>
      <c r="CM1434" s="124">
        <f t="shared" ca="1" si="3965"/>
        <v>196</v>
      </c>
      <c r="CO1434" s="124">
        <f t="shared" ref="CO1434:CP1434" ca="1" si="3966">IFERROR(OFFSET($G$1,$AP1434,COLUMN()-93),0)</f>
        <v>261</v>
      </c>
      <c r="CP1434" s="124">
        <f t="shared" ca="1" si="3966"/>
        <v>132</v>
      </c>
      <c r="CR1434" s="124">
        <f t="shared" ref="CR1434:CS1434" ca="1" si="3967">IFERROR(OFFSET($J$1,$AP1434,COLUMN()-96),0)</f>
        <v>105</v>
      </c>
      <c r="CS1434" s="124">
        <f t="shared" ca="1" si="3967"/>
        <v>196</v>
      </c>
    </row>
    <row r="1435" spans="1:97" x14ac:dyDescent="0.3">
      <c r="A1435" s="125">
        <v>48</v>
      </c>
      <c r="B1435" s="125">
        <v>199</v>
      </c>
      <c r="D1435" s="125">
        <v>28</v>
      </c>
      <c r="E1435" s="125">
        <v>242</v>
      </c>
      <c r="G1435" s="126">
        <v>131</v>
      </c>
      <c r="H1435" s="126">
        <v>22</v>
      </c>
      <c r="J1435" s="127">
        <v>198</v>
      </c>
      <c r="K1435" s="127">
        <v>186</v>
      </c>
      <c r="R1435" s="124">
        <v>0</v>
      </c>
      <c r="S1435" s="124">
        <v>0</v>
      </c>
      <c r="T1435" s="124">
        <v>0</v>
      </c>
      <c r="U1435" s="124">
        <v>0</v>
      </c>
    </row>
    <row r="1436" spans="1:97" x14ac:dyDescent="0.3">
      <c r="A1436" s="125">
        <v>44</v>
      </c>
      <c r="B1436" s="125">
        <v>201</v>
      </c>
      <c r="D1436" s="125">
        <v>34</v>
      </c>
      <c r="E1436" s="125">
        <v>245</v>
      </c>
      <c r="G1436" s="126">
        <v>131</v>
      </c>
      <c r="H1436" s="126">
        <v>26</v>
      </c>
      <c r="J1436" s="127">
        <v>196</v>
      </c>
      <c r="K1436" s="127">
        <v>189</v>
      </c>
      <c r="R1436" s="124">
        <v>62</v>
      </c>
      <c r="S1436" s="124">
        <v>0</v>
      </c>
      <c r="T1436" s="124">
        <v>0</v>
      </c>
      <c r="U1436" s="124">
        <v>61</v>
      </c>
      <c r="AP1436" s="124">
        <f t="shared" si="3815"/>
        <v>479</v>
      </c>
      <c r="AQ1436" s="124">
        <f t="shared" ca="1" si="3956"/>
        <v>1</v>
      </c>
      <c r="AR1436" s="124">
        <f t="shared" ca="1" si="3956"/>
        <v>89</v>
      </c>
      <c r="AT1436" s="124">
        <f t="shared" ca="1" si="3957"/>
        <v>261</v>
      </c>
      <c r="AU1436" s="124">
        <f t="shared" ca="1" si="3957"/>
        <v>139</v>
      </c>
      <c r="CI1436" s="124">
        <f t="shared" ref="CI1436:CJ1436" ca="1" si="3968">IFERROR(OFFSET($D$1,$AP1436,COLUMN()-87),0)</f>
        <v>84</v>
      </c>
      <c r="CJ1436" s="124">
        <f t="shared" ca="1" si="3968"/>
        <v>220</v>
      </c>
      <c r="CL1436" s="124">
        <f t="shared" ref="CL1436:CM1436" ca="1" si="3969">IFERROR(OFFSET($A$1,$AP1436,COLUMN()-90),0)</f>
        <v>1</v>
      </c>
      <c r="CM1436" s="124">
        <f t="shared" ca="1" si="3969"/>
        <v>89</v>
      </c>
      <c r="CO1436" s="124">
        <f t="shared" ref="CO1436:CP1436" ca="1" si="3970">IFERROR(OFFSET($A$1,$AP1436,COLUMN()-93),0)</f>
        <v>1</v>
      </c>
      <c r="CP1436" s="124">
        <f t="shared" ca="1" si="3970"/>
        <v>89</v>
      </c>
      <c r="CR1436" s="124">
        <f t="shared" ref="CR1436:CS1436" ca="1" si="3971">IFERROR(OFFSET($D$1,$AP1436,COLUMN()-96),0)</f>
        <v>84</v>
      </c>
      <c r="CS1436" s="124">
        <f t="shared" ca="1" si="3971"/>
        <v>220</v>
      </c>
    </row>
    <row r="1437" spans="1:97" x14ac:dyDescent="0.3">
      <c r="A1437" s="125">
        <v>44</v>
      </c>
      <c r="B1437" s="125">
        <v>197</v>
      </c>
      <c r="D1437" s="125">
        <v>39</v>
      </c>
      <c r="E1437" s="125">
        <v>248</v>
      </c>
      <c r="G1437" s="126">
        <v>131</v>
      </c>
      <c r="H1437" s="126">
        <v>30</v>
      </c>
      <c r="J1437" s="127">
        <v>200</v>
      </c>
      <c r="K1437" s="127">
        <v>191</v>
      </c>
      <c r="R1437" s="124">
        <v>0</v>
      </c>
      <c r="S1437" s="124">
        <v>0</v>
      </c>
      <c r="T1437" s="124">
        <v>0</v>
      </c>
      <c r="U1437" s="124">
        <v>0</v>
      </c>
      <c r="AP1437" s="124">
        <f t="shared" si="3815"/>
        <v>479</v>
      </c>
      <c r="AQ1437" s="124">
        <f t="shared" ca="1" si="3962"/>
        <v>84</v>
      </c>
      <c r="AR1437" s="124">
        <f t="shared" ca="1" si="3962"/>
        <v>220</v>
      </c>
      <c r="AT1437" s="124">
        <f t="shared" ca="1" si="3963"/>
        <v>107</v>
      </c>
      <c r="AU1437" s="124">
        <f t="shared" ca="1" si="3963"/>
        <v>193</v>
      </c>
      <c r="CI1437" s="124">
        <f t="shared" ref="CI1437:CJ1437" ca="1" si="3972">IFERROR(OFFSET($G$1,$AP1437,COLUMN()-87),0)</f>
        <v>261</v>
      </c>
      <c r="CJ1437" s="124">
        <f t="shared" ca="1" si="3972"/>
        <v>139</v>
      </c>
      <c r="CL1437" s="124">
        <f t="shared" ref="CL1437:CM1437" ca="1" si="3973">IFERROR(OFFSET($J$1,$AP1437,COLUMN()-90),0)</f>
        <v>107</v>
      </c>
      <c r="CM1437" s="124">
        <f t="shared" ca="1" si="3973"/>
        <v>193</v>
      </c>
      <c r="CO1437" s="124">
        <f t="shared" ref="CO1437:CP1437" ca="1" si="3974">IFERROR(OFFSET($G$1,$AP1437,COLUMN()-93),0)</f>
        <v>261</v>
      </c>
      <c r="CP1437" s="124">
        <f t="shared" ca="1" si="3974"/>
        <v>139</v>
      </c>
      <c r="CR1437" s="124">
        <f t="shared" ref="CR1437:CS1437" ca="1" si="3975">IFERROR(OFFSET($J$1,$AP1437,COLUMN()-96),0)</f>
        <v>107</v>
      </c>
      <c r="CS1437" s="124">
        <f t="shared" ca="1" si="3975"/>
        <v>193</v>
      </c>
    </row>
    <row r="1438" spans="1:97" x14ac:dyDescent="0.3">
      <c r="A1438" s="125">
        <v>44</v>
      </c>
      <c r="B1438" s="125">
        <v>193</v>
      </c>
      <c r="D1438" s="125">
        <v>44</v>
      </c>
      <c r="E1438" s="125">
        <v>251</v>
      </c>
      <c r="G1438" s="126">
        <v>131</v>
      </c>
      <c r="H1438" s="126">
        <v>34</v>
      </c>
      <c r="J1438" s="127">
        <v>203</v>
      </c>
      <c r="K1438" s="127">
        <v>193</v>
      </c>
      <c r="R1438" s="124">
        <v>0</v>
      </c>
      <c r="S1438" s="124">
        <v>0</v>
      </c>
      <c r="T1438" s="124">
        <v>0</v>
      </c>
      <c r="U1438" s="124">
        <v>0</v>
      </c>
    </row>
    <row r="1439" spans="1:97" x14ac:dyDescent="0.3">
      <c r="A1439" s="125">
        <v>44</v>
      </c>
      <c r="B1439" s="125">
        <v>189</v>
      </c>
      <c r="D1439" s="125">
        <v>50</v>
      </c>
      <c r="E1439" s="125">
        <v>254</v>
      </c>
      <c r="G1439" s="126">
        <v>131</v>
      </c>
      <c r="H1439" s="126">
        <v>39</v>
      </c>
      <c r="J1439" s="127">
        <v>207</v>
      </c>
      <c r="K1439" s="127">
        <v>195</v>
      </c>
      <c r="R1439" s="124">
        <v>0</v>
      </c>
      <c r="S1439" s="124">
        <v>0</v>
      </c>
      <c r="T1439" s="124">
        <v>0</v>
      </c>
      <c r="U1439" s="124">
        <v>0</v>
      </c>
      <c r="AP1439" s="124">
        <f t="shared" si="3815"/>
        <v>480</v>
      </c>
      <c r="AQ1439" s="124">
        <f t="shared" ca="1" si="3956"/>
        <v>1</v>
      </c>
      <c r="AR1439" s="124">
        <f t="shared" ca="1" si="3956"/>
        <v>82</v>
      </c>
      <c r="AT1439" s="124">
        <f t="shared" ca="1" si="3957"/>
        <v>261</v>
      </c>
      <c r="AU1439" s="124">
        <f t="shared" ca="1" si="3957"/>
        <v>145</v>
      </c>
      <c r="CI1439" s="124">
        <f t="shared" ref="CI1439:CJ1439" ca="1" si="3976">IFERROR(OFFSET($D$1,$AP1439,COLUMN()-87),0)</f>
        <v>85</v>
      </c>
      <c r="CJ1439" s="124">
        <f t="shared" ca="1" si="3976"/>
        <v>223</v>
      </c>
      <c r="CL1439" s="124">
        <f t="shared" ref="CL1439:CM1439" ca="1" si="3977">IFERROR(OFFSET($A$1,$AP1439,COLUMN()-90),0)</f>
        <v>1</v>
      </c>
      <c r="CM1439" s="124">
        <f t="shared" ca="1" si="3977"/>
        <v>82</v>
      </c>
      <c r="CO1439" s="124">
        <f t="shared" ref="CO1439:CP1439" ca="1" si="3978">IFERROR(OFFSET($A$1,$AP1439,COLUMN()-93),0)</f>
        <v>1</v>
      </c>
      <c r="CP1439" s="124">
        <f t="shared" ca="1" si="3978"/>
        <v>82</v>
      </c>
      <c r="CR1439" s="124">
        <f t="shared" ref="CR1439:CS1439" ca="1" si="3979">IFERROR(OFFSET($D$1,$AP1439,COLUMN()-96),0)</f>
        <v>85</v>
      </c>
      <c r="CS1439" s="124">
        <f t="shared" ca="1" si="3979"/>
        <v>223</v>
      </c>
    </row>
    <row r="1440" spans="1:97" x14ac:dyDescent="0.3">
      <c r="A1440" s="125">
        <v>44</v>
      </c>
      <c r="B1440" s="125">
        <v>184</v>
      </c>
      <c r="D1440" s="125">
        <v>55</v>
      </c>
      <c r="E1440" s="125">
        <v>257</v>
      </c>
      <c r="G1440" s="126">
        <v>131</v>
      </c>
      <c r="H1440" s="126">
        <v>43</v>
      </c>
      <c r="J1440" s="127">
        <v>211</v>
      </c>
      <c r="K1440" s="127">
        <v>197</v>
      </c>
      <c r="R1440" s="124">
        <v>0</v>
      </c>
      <c r="S1440" s="124">
        <v>0</v>
      </c>
      <c r="T1440" s="124">
        <v>0</v>
      </c>
      <c r="U1440" s="124">
        <v>0</v>
      </c>
      <c r="AP1440" s="124">
        <f t="shared" si="3815"/>
        <v>480</v>
      </c>
      <c r="AQ1440" s="124">
        <f t="shared" ca="1" si="3962"/>
        <v>85</v>
      </c>
      <c r="AR1440" s="124">
        <f t="shared" ca="1" si="3962"/>
        <v>223</v>
      </c>
      <c r="AT1440" s="124">
        <f t="shared" ca="1" si="3963"/>
        <v>109</v>
      </c>
      <c r="AU1440" s="124">
        <f t="shared" ca="1" si="3963"/>
        <v>189</v>
      </c>
      <c r="CI1440" s="124">
        <f t="shared" ref="CI1440:CJ1440" ca="1" si="3980">IFERROR(OFFSET($G$1,$AP1440,COLUMN()-87),0)</f>
        <v>261</v>
      </c>
      <c r="CJ1440" s="124">
        <f t="shared" ca="1" si="3980"/>
        <v>145</v>
      </c>
      <c r="CL1440" s="124">
        <f t="shared" ref="CL1440:CM1440" ca="1" si="3981">IFERROR(OFFSET($J$1,$AP1440,COLUMN()-90),0)</f>
        <v>109</v>
      </c>
      <c r="CM1440" s="124">
        <f t="shared" ca="1" si="3981"/>
        <v>189</v>
      </c>
      <c r="CO1440" s="124">
        <f t="shared" ref="CO1440:CP1440" ca="1" si="3982">IFERROR(OFFSET($G$1,$AP1440,COLUMN()-93),0)</f>
        <v>261</v>
      </c>
      <c r="CP1440" s="124">
        <f t="shared" ca="1" si="3982"/>
        <v>145</v>
      </c>
      <c r="CR1440" s="124">
        <f t="shared" ref="CR1440:CS1440" ca="1" si="3983">IFERROR(OFFSET($J$1,$AP1440,COLUMN()-96),0)</f>
        <v>109</v>
      </c>
      <c r="CS1440" s="124">
        <f t="shared" ca="1" si="3983"/>
        <v>189</v>
      </c>
    </row>
    <row r="1441" spans="1:97" x14ac:dyDescent="0.3">
      <c r="A1441" s="125">
        <v>44</v>
      </c>
      <c r="B1441" s="125">
        <v>180</v>
      </c>
      <c r="D1441" s="125">
        <v>61</v>
      </c>
      <c r="E1441" s="125">
        <v>260</v>
      </c>
      <c r="G1441" s="126">
        <v>131</v>
      </c>
      <c r="H1441" s="126">
        <v>47</v>
      </c>
      <c r="J1441" s="127">
        <v>214</v>
      </c>
      <c r="K1441" s="127">
        <v>199</v>
      </c>
      <c r="R1441" s="124">
        <v>0</v>
      </c>
      <c r="S1441" s="124">
        <v>0</v>
      </c>
      <c r="T1441" s="124">
        <v>0</v>
      </c>
      <c r="U1441" s="124">
        <v>0</v>
      </c>
    </row>
    <row r="1442" spans="1:97" x14ac:dyDescent="0.3">
      <c r="A1442" s="125">
        <v>44</v>
      </c>
      <c r="B1442" s="125">
        <v>176</v>
      </c>
      <c r="D1442" s="125">
        <v>66</v>
      </c>
      <c r="E1442" s="125">
        <v>264</v>
      </c>
      <c r="G1442" s="126">
        <v>131</v>
      </c>
      <c r="H1442" s="126">
        <v>51</v>
      </c>
      <c r="J1442" s="127">
        <v>218</v>
      </c>
      <c r="K1442" s="127">
        <v>201</v>
      </c>
      <c r="R1442" s="124">
        <v>0</v>
      </c>
      <c r="S1442" s="124">
        <v>0</v>
      </c>
      <c r="T1442" s="124">
        <v>55</v>
      </c>
      <c r="U1442" s="124">
        <v>62</v>
      </c>
      <c r="AP1442" s="124">
        <f t="shared" si="3815"/>
        <v>481</v>
      </c>
      <c r="AQ1442" s="124">
        <f t="shared" ca="1" si="3956"/>
        <v>1</v>
      </c>
      <c r="AR1442" s="124">
        <f t="shared" ca="1" si="3956"/>
        <v>76</v>
      </c>
      <c r="AT1442" s="124">
        <f t="shared" ca="1" si="3957"/>
        <v>261</v>
      </c>
      <c r="AU1442" s="124">
        <f t="shared" ca="1" si="3957"/>
        <v>151</v>
      </c>
      <c r="CI1442" s="124">
        <f t="shared" ref="CI1442:CJ1442" ca="1" si="3984">IFERROR(OFFSET($D$1,$AP1442,COLUMN()-87),0)</f>
        <v>87</v>
      </c>
      <c r="CJ1442" s="124">
        <f t="shared" ca="1" si="3984"/>
        <v>226</v>
      </c>
      <c r="CL1442" s="124">
        <f t="shared" ref="CL1442:CM1442" ca="1" si="3985">IFERROR(OFFSET($A$1,$AP1442,COLUMN()-90),0)</f>
        <v>1</v>
      </c>
      <c r="CM1442" s="124">
        <f t="shared" ca="1" si="3985"/>
        <v>76</v>
      </c>
      <c r="CO1442" s="124">
        <f t="shared" ref="CO1442:CP1442" ca="1" si="3986">IFERROR(OFFSET($A$1,$AP1442,COLUMN()-93),0)</f>
        <v>1</v>
      </c>
      <c r="CP1442" s="124">
        <f t="shared" ca="1" si="3986"/>
        <v>76</v>
      </c>
      <c r="CR1442" s="124">
        <f t="shared" ref="CR1442:CS1442" ca="1" si="3987">IFERROR(OFFSET($D$1,$AP1442,COLUMN()-96),0)</f>
        <v>87</v>
      </c>
      <c r="CS1442" s="124">
        <f t="shared" ca="1" si="3987"/>
        <v>226</v>
      </c>
    </row>
    <row r="1443" spans="1:97" x14ac:dyDescent="0.3">
      <c r="A1443" s="125">
        <v>44</v>
      </c>
      <c r="B1443" s="125">
        <v>172</v>
      </c>
      <c r="D1443" s="125">
        <v>71</v>
      </c>
      <c r="E1443" s="125">
        <v>267</v>
      </c>
      <c r="G1443" s="126">
        <v>133</v>
      </c>
      <c r="H1443" s="126">
        <v>55</v>
      </c>
      <c r="J1443" s="127">
        <v>218</v>
      </c>
      <c r="K1443" s="127">
        <v>197</v>
      </c>
      <c r="R1443" s="124">
        <v>0</v>
      </c>
      <c r="S1443" s="124">
        <v>0</v>
      </c>
      <c r="T1443" s="124">
        <v>0</v>
      </c>
      <c r="U1443" s="124">
        <v>0</v>
      </c>
      <c r="AP1443" s="124">
        <f t="shared" si="3815"/>
        <v>481</v>
      </c>
      <c r="AQ1443" s="124">
        <f t="shared" ca="1" si="3962"/>
        <v>87</v>
      </c>
      <c r="AR1443" s="124">
        <f t="shared" ca="1" si="3962"/>
        <v>226</v>
      </c>
      <c r="AT1443" s="124">
        <f t="shared" ca="1" si="3963"/>
        <v>111</v>
      </c>
      <c r="AU1443" s="124">
        <f t="shared" ca="1" si="3963"/>
        <v>186</v>
      </c>
      <c r="CI1443" s="124">
        <f t="shared" ref="CI1443:CJ1443" ca="1" si="3988">IFERROR(OFFSET($G$1,$AP1443,COLUMN()-87),0)</f>
        <v>261</v>
      </c>
      <c r="CJ1443" s="124">
        <f t="shared" ca="1" si="3988"/>
        <v>151</v>
      </c>
      <c r="CL1443" s="124">
        <f t="shared" ref="CL1443:CM1443" ca="1" si="3989">IFERROR(OFFSET($J$1,$AP1443,COLUMN()-90),0)</f>
        <v>111</v>
      </c>
      <c r="CM1443" s="124">
        <f t="shared" ca="1" si="3989"/>
        <v>186</v>
      </c>
      <c r="CO1443" s="124">
        <f t="shared" ref="CO1443:CP1443" ca="1" si="3990">IFERROR(OFFSET($G$1,$AP1443,COLUMN()-93),0)</f>
        <v>261</v>
      </c>
      <c r="CP1443" s="124">
        <f t="shared" ca="1" si="3990"/>
        <v>151</v>
      </c>
      <c r="CR1443" s="124">
        <f t="shared" ref="CR1443:CS1443" ca="1" si="3991">IFERROR(OFFSET($J$1,$AP1443,COLUMN()-96),0)</f>
        <v>111</v>
      </c>
      <c r="CS1443" s="124">
        <f t="shared" ca="1" si="3991"/>
        <v>186</v>
      </c>
    </row>
    <row r="1444" spans="1:97" x14ac:dyDescent="0.3">
      <c r="A1444" s="125">
        <v>44</v>
      </c>
      <c r="B1444" s="125">
        <v>168</v>
      </c>
      <c r="D1444" s="125">
        <v>77</v>
      </c>
      <c r="E1444" s="125">
        <v>270</v>
      </c>
      <c r="G1444" s="126">
        <v>135</v>
      </c>
      <c r="H1444" s="126">
        <v>60</v>
      </c>
      <c r="J1444" s="127">
        <v>218</v>
      </c>
      <c r="K1444" s="127">
        <v>193</v>
      </c>
      <c r="R1444" s="124">
        <v>0</v>
      </c>
      <c r="S1444" s="124">
        <v>0</v>
      </c>
      <c r="T1444" s="124">
        <v>0</v>
      </c>
      <c r="U1444" s="124">
        <v>0</v>
      </c>
    </row>
    <row r="1445" spans="1:97" x14ac:dyDescent="0.3">
      <c r="A1445" s="125">
        <v>44</v>
      </c>
      <c r="B1445" s="125">
        <v>164</v>
      </c>
      <c r="D1445" s="125">
        <v>82</v>
      </c>
      <c r="E1445" s="125">
        <v>273</v>
      </c>
      <c r="G1445" s="126">
        <v>137</v>
      </c>
      <c r="H1445" s="126">
        <v>64</v>
      </c>
      <c r="J1445" s="127">
        <v>218</v>
      </c>
      <c r="K1445" s="127">
        <v>189</v>
      </c>
      <c r="R1445" s="124">
        <v>0</v>
      </c>
      <c r="S1445" s="124">
        <v>0</v>
      </c>
      <c r="T1445" s="124">
        <v>0</v>
      </c>
      <c r="U1445" s="124">
        <v>0</v>
      </c>
      <c r="AP1445" s="124">
        <f t="shared" ref="AP1445:AP1508" si="3992">+AP1442+1</f>
        <v>482</v>
      </c>
      <c r="AQ1445" s="124">
        <f t="shared" ca="1" si="3956"/>
        <v>6</v>
      </c>
      <c r="AR1445" s="124">
        <f t="shared" ca="1" si="3956"/>
        <v>73</v>
      </c>
      <c r="AT1445" s="124">
        <f t="shared" ca="1" si="3957"/>
        <v>261</v>
      </c>
      <c r="AU1445" s="124">
        <f t="shared" ca="1" si="3957"/>
        <v>157</v>
      </c>
      <c r="CI1445" s="124">
        <f t="shared" ref="CI1445:CJ1445" ca="1" si="3993">IFERROR(OFFSET($D$1,$AP1445,COLUMN()-87),0)</f>
        <v>92</v>
      </c>
      <c r="CJ1445" s="124">
        <f t="shared" ca="1" si="3993"/>
        <v>223</v>
      </c>
      <c r="CL1445" s="124">
        <f t="shared" ref="CL1445:CM1445" ca="1" si="3994">IFERROR(OFFSET($A$1,$AP1445,COLUMN()-90),0)</f>
        <v>6</v>
      </c>
      <c r="CM1445" s="124">
        <f t="shared" ca="1" si="3994"/>
        <v>73</v>
      </c>
      <c r="CO1445" s="124">
        <f t="shared" ref="CO1445:CP1445" ca="1" si="3995">IFERROR(OFFSET($A$1,$AP1445,COLUMN()-93),0)</f>
        <v>6</v>
      </c>
      <c r="CP1445" s="124">
        <f t="shared" ca="1" si="3995"/>
        <v>73</v>
      </c>
      <c r="CR1445" s="124">
        <f t="shared" ref="CR1445:CS1445" ca="1" si="3996">IFERROR(OFFSET($D$1,$AP1445,COLUMN()-96),0)</f>
        <v>92</v>
      </c>
      <c r="CS1445" s="124">
        <f t="shared" ca="1" si="3996"/>
        <v>223</v>
      </c>
    </row>
    <row r="1446" spans="1:97" x14ac:dyDescent="0.3">
      <c r="A1446" s="125">
        <v>44</v>
      </c>
      <c r="B1446" s="125">
        <v>159</v>
      </c>
      <c r="D1446" s="125">
        <v>88</v>
      </c>
      <c r="E1446" s="125">
        <v>276</v>
      </c>
      <c r="G1446" s="126">
        <v>139</v>
      </c>
      <c r="H1446" s="126">
        <v>68</v>
      </c>
      <c r="J1446" s="127">
        <v>218</v>
      </c>
      <c r="K1446" s="127">
        <v>184</v>
      </c>
      <c r="R1446" s="124">
        <v>0</v>
      </c>
      <c r="S1446" s="124">
        <v>0</v>
      </c>
      <c r="T1446" s="124">
        <v>0</v>
      </c>
      <c r="U1446" s="124">
        <v>0</v>
      </c>
      <c r="AP1446" s="124">
        <f t="shared" si="3992"/>
        <v>482</v>
      </c>
      <c r="AQ1446" s="124">
        <f t="shared" ca="1" si="3962"/>
        <v>92</v>
      </c>
      <c r="AR1446" s="124">
        <f t="shared" ca="1" si="3962"/>
        <v>223</v>
      </c>
      <c r="AT1446" s="124">
        <f t="shared" ca="1" si="3963"/>
        <v>112</v>
      </c>
      <c r="AU1446" s="124">
        <f t="shared" ca="1" si="3963"/>
        <v>190</v>
      </c>
      <c r="CI1446" s="124">
        <f t="shared" ref="CI1446:CJ1446" ca="1" si="3997">IFERROR(OFFSET($G$1,$AP1446,COLUMN()-87),0)</f>
        <v>261</v>
      </c>
      <c r="CJ1446" s="124">
        <f t="shared" ca="1" si="3997"/>
        <v>157</v>
      </c>
      <c r="CL1446" s="124">
        <f t="shared" ref="CL1446:CM1446" ca="1" si="3998">IFERROR(OFFSET($J$1,$AP1446,COLUMN()-90),0)</f>
        <v>112</v>
      </c>
      <c r="CM1446" s="124">
        <f t="shared" ca="1" si="3998"/>
        <v>190</v>
      </c>
      <c r="CO1446" s="124">
        <f t="shared" ref="CO1446:CP1446" ca="1" si="3999">IFERROR(OFFSET($G$1,$AP1446,COLUMN()-93),0)</f>
        <v>261</v>
      </c>
      <c r="CP1446" s="124">
        <f t="shared" ca="1" si="3999"/>
        <v>157</v>
      </c>
      <c r="CR1446" s="124">
        <f t="shared" ref="CR1446:CS1446" ca="1" si="4000">IFERROR(OFFSET($J$1,$AP1446,COLUMN()-96),0)</f>
        <v>112</v>
      </c>
      <c r="CS1446" s="124">
        <f t="shared" ca="1" si="4000"/>
        <v>190</v>
      </c>
    </row>
    <row r="1447" spans="1:97" x14ac:dyDescent="0.3">
      <c r="A1447" s="125">
        <v>44</v>
      </c>
      <c r="B1447" s="125">
        <v>155</v>
      </c>
      <c r="D1447" s="125">
        <v>93</v>
      </c>
      <c r="E1447" s="125">
        <v>279</v>
      </c>
      <c r="G1447" s="126">
        <v>141</v>
      </c>
      <c r="H1447" s="126">
        <v>73</v>
      </c>
      <c r="J1447" s="127">
        <v>218</v>
      </c>
      <c r="K1447" s="127">
        <v>180</v>
      </c>
      <c r="R1447" s="124">
        <v>0</v>
      </c>
      <c r="S1447" s="124">
        <v>0</v>
      </c>
      <c r="T1447" s="124">
        <v>0</v>
      </c>
      <c r="U1447" s="124">
        <v>0</v>
      </c>
    </row>
    <row r="1448" spans="1:97" x14ac:dyDescent="0.3">
      <c r="A1448" s="125">
        <v>44</v>
      </c>
      <c r="B1448" s="125">
        <v>151</v>
      </c>
      <c r="D1448" s="125">
        <v>98</v>
      </c>
      <c r="E1448" s="125">
        <v>282</v>
      </c>
      <c r="G1448" s="126">
        <v>143</v>
      </c>
      <c r="H1448" s="126">
        <v>77</v>
      </c>
      <c r="J1448" s="127">
        <v>218</v>
      </c>
      <c r="K1448" s="127">
        <v>176</v>
      </c>
      <c r="R1448" s="124">
        <v>58</v>
      </c>
      <c r="S1448" s="124">
        <v>0</v>
      </c>
      <c r="T1448" s="124">
        <v>0</v>
      </c>
      <c r="U1448" s="124">
        <v>0</v>
      </c>
      <c r="AP1448" s="124">
        <f t="shared" si="3992"/>
        <v>483</v>
      </c>
      <c r="AQ1448" s="124">
        <f t="shared" ca="1" si="3956"/>
        <v>12</v>
      </c>
      <c r="AR1448" s="124">
        <f t="shared" ca="1" si="3956"/>
        <v>70</v>
      </c>
      <c r="AT1448" s="124">
        <f t="shared" ca="1" si="3957"/>
        <v>261</v>
      </c>
      <c r="AU1448" s="124">
        <f t="shared" ca="1" si="3957"/>
        <v>164</v>
      </c>
      <c r="CI1448" s="124">
        <f t="shared" ref="CI1448:CJ1448" ca="1" si="4001">IFERROR(OFFSET($D$1,$AP1448,COLUMN()-87),0)</f>
        <v>97</v>
      </c>
      <c r="CJ1448" s="124">
        <f t="shared" ca="1" si="4001"/>
        <v>220</v>
      </c>
      <c r="CL1448" s="124">
        <f t="shared" ref="CL1448:CM1448" ca="1" si="4002">IFERROR(OFFSET($A$1,$AP1448,COLUMN()-90),0)</f>
        <v>12</v>
      </c>
      <c r="CM1448" s="124">
        <f t="shared" ca="1" si="4002"/>
        <v>70</v>
      </c>
      <c r="CO1448" s="124">
        <f t="shared" ref="CO1448:CP1448" ca="1" si="4003">IFERROR(OFFSET($A$1,$AP1448,COLUMN()-93),0)</f>
        <v>12</v>
      </c>
      <c r="CP1448" s="124">
        <f t="shared" ca="1" si="4003"/>
        <v>70</v>
      </c>
      <c r="CR1448" s="124">
        <f t="shared" ref="CR1448:CS1448" ca="1" si="4004">IFERROR(OFFSET($D$1,$AP1448,COLUMN()-96),0)</f>
        <v>97</v>
      </c>
      <c r="CS1448" s="124">
        <f t="shared" ca="1" si="4004"/>
        <v>220</v>
      </c>
    </row>
    <row r="1449" spans="1:97" x14ac:dyDescent="0.3">
      <c r="A1449" s="125">
        <v>46</v>
      </c>
      <c r="B1449" s="125">
        <v>154</v>
      </c>
      <c r="D1449" s="125">
        <v>104</v>
      </c>
      <c r="E1449" s="125">
        <v>285</v>
      </c>
      <c r="G1449" s="126">
        <v>145</v>
      </c>
      <c r="H1449" s="126">
        <v>81</v>
      </c>
      <c r="J1449" s="127">
        <v>218</v>
      </c>
      <c r="K1449" s="127">
        <v>172</v>
      </c>
      <c r="R1449" s="124">
        <v>0</v>
      </c>
      <c r="S1449" s="124">
        <v>0</v>
      </c>
      <c r="T1449" s="124">
        <v>0</v>
      </c>
      <c r="U1449" s="124">
        <v>0</v>
      </c>
      <c r="AP1449" s="124">
        <f t="shared" si="3992"/>
        <v>483</v>
      </c>
      <c r="AQ1449" s="124">
        <f t="shared" ca="1" si="3962"/>
        <v>97</v>
      </c>
      <c r="AR1449" s="124">
        <f t="shared" ca="1" si="3962"/>
        <v>220</v>
      </c>
      <c r="AT1449" s="124">
        <f t="shared" ca="1" si="3963"/>
        <v>113</v>
      </c>
      <c r="AU1449" s="124">
        <f t="shared" ca="1" si="3963"/>
        <v>194</v>
      </c>
      <c r="CI1449" s="124">
        <f t="shared" ref="CI1449:CJ1449" ca="1" si="4005">IFERROR(OFFSET($G$1,$AP1449,COLUMN()-87),0)</f>
        <v>261</v>
      </c>
      <c r="CJ1449" s="124">
        <f t="shared" ca="1" si="4005"/>
        <v>164</v>
      </c>
      <c r="CL1449" s="124">
        <f t="shared" ref="CL1449:CM1449" ca="1" si="4006">IFERROR(OFFSET($J$1,$AP1449,COLUMN()-90),0)</f>
        <v>113</v>
      </c>
      <c r="CM1449" s="124">
        <f t="shared" ca="1" si="4006"/>
        <v>194</v>
      </c>
      <c r="CO1449" s="124">
        <f t="shared" ref="CO1449:CP1449" ca="1" si="4007">IFERROR(OFFSET($G$1,$AP1449,COLUMN()-93),0)</f>
        <v>261</v>
      </c>
      <c r="CP1449" s="124">
        <f t="shared" ca="1" si="4007"/>
        <v>164</v>
      </c>
      <c r="CR1449" s="124">
        <f t="shared" ref="CR1449:CS1449" ca="1" si="4008">IFERROR(OFFSET($J$1,$AP1449,COLUMN()-96),0)</f>
        <v>113</v>
      </c>
      <c r="CS1449" s="124">
        <f t="shared" ca="1" si="4008"/>
        <v>194</v>
      </c>
    </row>
    <row r="1450" spans="1:97" x14ac:dyDescent="0.3">
      <c r="A1450" s="125">
        <v>48</v>
      </c>
      <c r="B1450" s="125">
        <v>157</v>
      </c>
      <c r="D1450" s="125">
        <v>109</v>
      </c>
      <c r="E1450" s="125">
        <v>289</v>
      </c>
      <c r="G1450" s="126">
        <v>147</v>
      </c>
      <c r="H1450" s="126">
        <v>86</v>
      </c>
      <c r="J1450" s="127">
        <v>218</v>
      </c>
      <c r="K1450" s="127">
        <v>168</v>
      </c>
      <c r="R1450" s="124">
        <v>0</v>
      </c>
      <c r="S1450" s="124">
        <v>0</v>
      </c>
      <c r="T1450" s="124">
        <v>0</v>
      </c>
      <c r="U1450" s="124">
        <v>0</v>
      </c>
    </row>
    <row r="1451" spans="1:97" x14ac:dyDescent="0.3">
      <c r="A1451" s="125">
        <v>50</v>
      </c>
      <c r="B1451" s="125">
        <v>161</v>
      </c>
      <c r="D1451" s="125">
        <v>115</v>
      </c>
      <c r="E1451" s="125">
        <v>292</v>
      </c>
      <c r="G1451" s="126">
        <v>150</v>
      </c>
      <c r="H1451" s="126">
        <v>90</v>
      </c>
      <c r="J1451" s="127">
        <v>218</v>
      </c>
      <c r="K1451" s="127">
        <v>164</v>
      </c>
      <c r="R1451" s="124">
        <v>0</v>
      </c>
      <c r="S1451" s="124">
        <v>0</v>
      </c>
      <c r="T1451" s="124">
        <v>0</v>
      </c>
      <c r="U1451" s="124">
        <v>0</v>
      </c>
      <c r="AP1451" s="124">
        <f t="shared" si="3992"/>
        <v>484</v>
      </c>
      <c r="AQ1451" s="124">
        <f t="shared" ca="1" si="3956"/>
        <v>17</v>
      </c>
      <c r="AR1451" s="124">
        <f t="shared" ca="1" si="3956"/>
        <v>67</v>
      </c>
      <c r="AT1451" s="124">
        <f t="shared" ca="1" si="3957"/>
        <v>261</v>
      </c>
      <c r="AU1451" s="124">
        <f t="shared" ca="1" si="3957"/>
        <v>170</v>
      </c>
      <c r="CI1451" s="124">
        <f t="shared" ref="CI1451:CJ1451" ca="1" si="4009">IFERROR(OFFSET($D$1,$AP1451,COLUMN()-87),0)</f>
        <v>103</v>
      </c>
      <c r="CJ1451" s="124">
        <f t="shared" ca="1" si="4009"/>
        <v>218</v>
      </c>
      <c r="CL1451" s="124">
        <f t="shared" ref="CL1451:CM1451" ca="1" si="4010">IFERROR(OFFSET($A$1,$AP1451,COLUMN()-90),0)</f>
        <v>17</v>
      </c>
      <c r="CM1451" s="124">
        <f t="shared" ca="1" si="4010"/>
        <v>67</v>
      </c>
      <c r="CO1451" s="124">
        <f t="shared" ref="CO1451:CP1451" ca="1" si="4011">IFERROR(OFFSET($A$1,$AP1451,COLUMN()-93),0)</f>
        <v>17</v>
      </c>
      <c r="CP1451" s="124">
        <f t="shared" ca="1" si="4011"/>
        <v>67</v>
      </c>
      <c r="CR1451" s="124">
        <f t="shared" ref="CR1451:CS1451" ca="1" si="4012">IFERROR(OFFSET($D$1,$AP1451,COLUMN()-96),0)</f>
        <v>103</v>
      </c>
      <c r="CS1451" s="124">
        <f t="shared" ca="1" si="4012"/>
        <v>218</v>
      </c>
    </row>
    <row r="1452" spans="1:97" x14ac:dyDescent="0.3">
      <c r="A1452" s="125">
        <v>51</v>
      </c>
      <c r="B1452" s="125">
        <v>164</v>
      </c>
      <c r="D1452" s="125">
        <v>120</v>
      </c>
      <c r="E1452" s="125">
        <v>295</v>
      </c>
      <c r="G1452" s="126">
        <v>152</v>
      </c>
      <c r="H1452" s="126">
        <v>94</v>
      </c>
      <c r="J1452" s="127">
        <v>218</v>
      </c>
      <c r="K1452" s="127">
        <v>159</v>
      </c>
      <c r="R1452" s="124">
        <v>0</v>
      </c>
      <c r="S1452" s="124">
        <v>0</v>
      </c>
      <c r="T1452" s="124">
        <v>0</v>
      </c>
      <c r="U1452" s="124">
        <v>0</v>
      </c>
      <c r="AP1452" s="124">
        <f t="shared" si="3992"/>
        <v>484</v>
      </c>
      <c r="AQ1452" s="124">
        <f t="shared" ca="1" si="3962"/>
        <v>103</v>
      </c>
      <c r="AR1452" s="124">
        <f t="shared" ca="1" si="3962"/>
        <v>218</v>
      </c>
      <c r="AT1452" s="124">
        <f t="shared" ca="1" si="3963"/>
        <v>115</v>
      </c>
      <c r="AU1452" s="124">
        <f t="shared" ca="1" si="3963"/>
        <v>198</v>
      </c>
      <c r="CI1452" s="124">
        <f t="shared" ref="CI1452:CJ1452" ca="1" si="4013">IFERROR(OFFSET($G$1,$AP1452,COLUMN()-87),0)</f>
        <v>261</v>
      </c>
      <c r="CJ1452" s="124">
        <f t="shared" ca="1" si="4013"/>
        <v>170</v>
      </c>
      <c r="CL1452" s="124">
        <f t="shared" ref="CL1452:CM1452" ca="1" si="4014">IFERROR(OFFSET($J$1,$AP1452,COLUMN()-90),0)</f>
        <v>115</v>
      </c>
      <c r="CM1452" s="124">
        <f t="shared" ca="1" si="4014"/>
        <v>198</v>
      </c>
      <c r="CO1452" s="124">
        <f t="shared" ref="CO1452:CP1452" ca="1" si="4015">IFERROR(OFFSET($G$1,$AP1452,COLUMN()-93),0)</f>
        <v>261</v>
      </c>
      <c r="CP1452" s="124">
        <f t="shared" ca="1" si="4015"/>
        <v>170</v>
      </c>
      <c r="CR1452" s="124">
        <f t="shared" ref="CR1452:CS1452" ca="1" si="4016">IFERROR(OFFSET($J$1,$AP1452,COLUMN()-96),0)</f>
        <v>115</v>
      </c>
      <c r="CS1452" s="124">
        <f t="shared" ca="1" si="4016"/>
        <v>198</v>
      </c>
    </row>
    <row r="1453" spans="1:97" x14ac:dyDescent="0.3">
      <c r="A1453" s="125">
        <v>53</v>
      </c>
      <c r="B1453" s="125">
        <v>167</v>
      </c>
      <c r="D1453" s="125">
        <v>126</v>
      </c>
      <c r="E1453" s="125">
        <v>298</v>
      </c>
      <c r="G1453" s="126">
        <v>154</v>
      </c>
      <c r="H1453" s="126">
        <v>99</v>
      </c>
      <c r="J1453" s="127">
        <v>218</v>
      </c>
      <c r="K1453" s="127">
        <v>155</v>
      </c>
      <c r="R1453" s="124">
        <v>0</v>
      </c>
      <c r="S1453" s="124">
        <v>0</v>
      </c>
      <c r="T1453" s="124">
        <v>0</v>
      </c>
      <c r="U1453" s="124">
        <v>0</v>
      </c>
    </row>
    <row r="1454" spans="1:97" x14ac:dyDescent="0.3">
      <c r="A1454" s="125">
        <v>55</v>
      </c>
      <c r="B1454" s="125">
        <v>170</v>
      </c>
      <c r="D1454" s="125">
        <v>131</v>
      </c>
      <c r="E1454" s="125">
        <v>301</v>
      </c>
      <c r="G1454" s="126">
        <v>156</v>
      </c>
      <c r="H1454" s="126">
        <v>103</v>
      </c>
      <c r="J1454" s="127">
        <v>218</v>
      </c>
      <c r="K1454" s="127">
        <v>151</v>
      </c>
      <c r="R1454" s="124">
        <v>0</v>
      </c>
      <c r="S1454" s="124">
        <v>66</v>
      </c>
      <c r="T1454" s="124">
        <v>0</v>
      </c>
      <c r="U1454" s="124">
        <v>58</v>
      </c>
      <c r="AP1454" s="124">
        <f t="shared" si="3992"/>
        <v>485</v>
      </c>
      <c r="AQ1454" s="124">
        <f t="shared" ca="1" si="3956"/>
        <v>23</v>
      </c>
      <c r="AR1454" s="124">
        <f t="shared" ca="1" si="3956"/>
        <v>63</v>
      </c>
      <c r="AT1454" s="124">
        <f t="shared" ca="1" si="3957"/>
        <v>261</v>
      </c>
      <c r="AU1454" s="124">
        <f t="shared" ca="1" si="3957"/>
        <v>176</v>
      </c>
      <c r="CI1454" s="124">
        <f t="shared" ref="CI1454:CJ1454" ca="1" si="4017">IFERROR(OFFSET($D$1,$AP1454,COLUMN()-87),0)</f>
        <v>108</v>
      </c>
      <c r="CJ1454" s="124">
        <f t="shared" ca="1" si="4017"/>
        <v>215</v>
      </c>
      <c r="CL1454" s="124">
        <f t="shared" ref="CL1454:CM1454" ca="1" si="4018">IFERROR(OFFSET($A$1,$AP1454,COLUMN()-90),0)</f>
        <v>23</v>
      </c>
      <c r="CM1454" s="124">
        <f t="shared" ca="1" si="4018"/>
        <v>63</v>
      </c>
      <c r="CO1454" s="124">
        <f t="shared" ref="CO1454:CP1454" ca="1" si="4019">IFERROR(OFFSET($A$1,$AP1454,COLUMN()-93),0)</f>
        <v>23</v>
      </c>
      <c r="CP1454" s="124">
        <f t="shared" ca="1" si="4019"/>
        <v>63</v>
      </c>
      <c r="CR1454" s="124">
        <f t="shared" ref="CR1454:CS1454" ca="1" si="4020">IFERROR(OFFSET($D$1,$AP1454,COLUMN()-96),0)</f>
        <v>108</v>
      </c>
      <c r="CS1454" s="124">
        <f t="shared" ca="1" si="4020"/>
        <v>215</v>
      </c>
    </row>
    <row r="1455" spans="1:97" x14ac:dyDescent="0.3">
      <c r="A1455" s="125">
        <v>57</v>
      </c>
      <c r="B1455" s="125">
        <v>173</v>
      </c>
      <c r="D1455" s="125">
        <v>126</v>
      </c>
      <c r="E1455" s="125">
        <v>298</v>
      </c>
      <c r="G1455" s="126">
        <v>158</v>
      </c>
      <c r="H1455" s="126">
        <v>107</v>
      </c>
      <c r="J1455" s="127">
        <v>216</v>
      </c>
      <c r="K1455" s="127">
        <v>154</v>
      </c>
      <c r="R1455" s="124">
        <v>0</v>
      </c>
      <c r="S1455" s="124">
        <v>0</v>
      </c>
      <c r="T1455" s="124">
        <v>0</v>
      </c>
      <c r="U1455" s="124">
        <v>0</v>
      </c>
      <c r="AP1455" s="124">
        <f t="shared" si="3992"/>
        <v>485</v>
      </c>
      <c r="AQ1455" s="124">
        <f t="shared" ca="1" si="3962"/>
        <v>108</v>
      </c>
      <c r="AR1455" s="124">
        <f t="shared" ca="1" si="3962"/>
        <v>215</v>
      </c>
      <c r="AT1455" s="124">
        <f t="shared" ca="1" si="3963"/>
        <v>116</v>
      </c>
      <c r="AU1455" s="124">
        <f t="shared" ca="1" si="3963"/>
        <v>201</v>
      </c>
      <c r="CI1455" s="124">
        <f t="shared" ref="CI1455:CJ1455" ca="1" si="4021">IFERROR(OFFSET($G$1,$AP1455,COLUMN()-87),0)</f>
        <v>261</v>
      </c>
      <c r="CJ1455" s="124">
        <f t="shared" ca="1" si="4021"/>
        <v>176</v>
      </c>
      <c r="CL1455" s="124">
        <f t="shared" ref="CL1455:CM1455" ca="1" si="4022">IFERROR(OFFSET($J$1,$AP1455,COLUMN()-90),0)</f>
        <v>116</v>
      </c>
      <c r="CM1455" s="124">
        <f t="shared" ca="1" si="4022"/>
        <v>201</v>
      </c>
      <c r="CO1455" s="124">
        <f t="shared" ref="CO1455:CP1455" ca="1" si="4023">IFERROR(OFFSET($G$1,$AP1455,COLUMN()-93),0)</f>
        <v>261</v>
      </c>
      <c r="CP1455" s="124">
        <f t="shared" ca="1" si="4023"/>
        <v>176</v>
      </c>
      <c r="CR1455" s="124">
        <f t="shared" ref="CR1455:CS1455" ca="1" si="4024">IFERROR(OFFSET($J$1,$AP1455,COLUMN()-96),0)</f>
        <v>116</v>
      </c>
      <c r="CS1455" s="124">
        <f t="shared" ca="1" si="4024"/>
        <v>201</v>
      </c>
    </row>
    <row r="1456" spans="1:97" x14ac:dyDescent="0.3">
      <c r="A1456" s="125">
        <v>59</v>
      </c>
      <c r="B1456" s="125">
        <v>176</v>
      </c>
      <c r="D1456" s="125">
        <v>120</v>
      </c>
      <c r="E1456" s="125">
        <v>295</v>
      </c>
      <c r="G1456" s="126">
        <v>160</v>
      </c>
      <c r="H1456" s="126">
        <v>112</v>
      </c>
      <c r="J1456" s="127">
        <v>214</v>
      </c>
      <c r="K1456" s="127">
        <v>157</v>
      </c>
      <c r="R1456" s="124">
        <v>0</v>
      </c>
      <c r="S1456" s="124">
        <v>0</v>
      </c>
      <c r="T1456" s="124">
        <v>0</v>
      </c>
      <c r="U1456" s="124">
        <v>0</v>
      </c>
    </row>
    <row r="1457" spans="1:97" x14ac:dyDescent="0.3">
      <c r="A1457" s="125">
        <v>61</v>
      </c>
      <c r="B1457" s="125">
        <v>180</v>
      </c>
      <c r="D1457" s="125">
        <v>115</v>
      </c>
      <c r="E1457" s="125">
        <v>292</v>
      </c>
      <c r="G1457" s="126">
        <v>162</v>
      </c>
      <c r="H1457" s="126">
        <v>116</v>
      </c>
      <c r="J1457" s="127">
        <v>213</v>
      </c>
      <c r="K1457" s="127">
        <v>161</v>
      </c>
      <c r="R1457" s="124">
        <v>0</v>
      </c>
      <c r="S1457" s="124">
        <v>0</v>
      </c>
      <c r="T1457" s="124">
        <v>0</v>
      </c>
      <c r="U1457" s="124">
        <v>0</v>
      </c>
      <c r="AP1457" s="124">
        <f t="shared" si="3992"/>
        <v>486</v>
      </c>
      <c r="AQ1457" s="124">
        <f t="shared" ca="1" si="3956"/>
        <v>28</v>
      </c>
      <c r="AR1457" s="124">
        <f t="shared" ca="1" si="3956"/>
        <v>60</v>
      </c>
      <c r="AT1457" s="124">
        <f t="shared" ca="1" si="3957"/>
        <v>261</v>
      </c>
      <c r="AU1457" s="124">
        <f t="shared" ca="1" si="3957"/>
        <v>182</v>
      </c>
      <c r="CI1457" s="124">
        <f t="shared" ref="CI1457:CJ1457" ca="1" si="4025">IFERROR(OFFSET($D$1,$AP1457,COLUMN()-87),0)</f>
        <v>113</v>
      </c>
      <c r="CJ1457" s="124">
        <f t="shared" ca="1" si="4025"/>
        <v>212</v>
      </c>
      <c r="CL1457" s="124">
        <f t="shared" ref="CL1457:CM1457" ca="1" si="4026">IFERROR(OFFSET($A$1,$AP1457,COLUMN()-90),0)</f>
        <v>28</v>
      </c>
      <c r="CM1457" s="124">
        <f t="shared" ca="1" si="4026"/>
        <v>60</v>
      </c>
      <c r="CO1457" s="124">
        <f t="shared" ref="CO1457:CP1457" ca="1" si="4027">IFERROR(OFFSET($A$1,$AP1457,COLUMN()-93),0)</f>
        <v>28</v>
      </c>
      <c r="CP1457" s="124">
        <f t="shared" ca="1" si="4027"/>
        <v>60</v>
      </c>
      <c r="CR1457" s="124">
        <f t="shared" ref="CR1457:CS1457" ca="1" si="4028">IFERROR(OFFSET($D$1,$AP1457,COLUMN()-96),0)</f>
        <v>113</v>
      </c>
      <c r="CS1457" s="124">
        <f t="shared" ca="1" si="4028"/>
        <v>212</v>
      </c>
    </row>
    <row r="1458" spans="1:97" x14ac:dyDescent="0.3">
      <c r="A1458" s="125">
        <v>62</v>
      </c>
      <c r="B1458" s="125">
        <v>183</v>
      </c>
      <c r="D1458" s="125">
        <v>109</v>
      </c>
      <c r="E1458" s="125">
        <v>289</v>
      </c>
      <c r="G1458" s="126">
        <v>164</v>
      </c>
      <c r="H1458" s="126">
        <v>120</v>
      </c>
      <c r="J1458" s="127">
        <v>211</v>
      </c>
      <c r="K1458" s="127">
        <v>164</v>
      </c>
      <c r="R1458" s="124">
        <v>0</v>
      </c>
      <c r="S1458" s="124">
        <v>0</v>
      </c>
      <c r="T1458" s="124">
        <v>0</v>
      </c>
      <c r="U1458" s="124">
        <v>0</v>
      </c>
      <c r="AP1458" s="124">
        <f t="shared" si="3992"/>
        <v>486</v>
      </c>
      <c r="AQ1458" s="124">
        <f t="shared" ca="1" si="3962"/>
        <v>113</v>
      </c>
      <c r="AR1458" s="124">
        <f t="shared" ca="1" si="3962"/>
        <v>212</v>
      </c>
      <c r="AT1458" s="124">
        <f t="shared" ca="1" si="3963"/>
        <v>117</v>
      </c>
      <c r="AU1458" s="124">
        <f t="shared" ca="1" si="3963"/>
        <v>205</v>
      </c>
      <c r="CI1458" s="124">
        <f t="shared" ref="CI1458:CJ1458" ca="1" si="4029">IFERROR(OFFSET($G$1,$AP1458,COLUMN()-87),0)</f>
        <v>261</v>
      </c>
      <c r="CJ1458" s="124">
        <f t="shared" ca="1" si="4029"/>
        <v>182</v>
      </c>
      <c r="CL1458" s="124">
        <f t="shared" ref="CL1458:CM1458" ca="1" si="4030">IFERROR(OFFSET($J$1,$AP1458,COLUMN()-90),0)</f>
        <v>117</v>
      </c>
      <c r="CM1458" s="124">
        <f t="shared" ca="1" si="4030"/>
        <v>205</v>
      </c>
      <c r="CO1458" s="124">
        <f t="shared" ref="CO1458:CP1458" ca="1" si="4031">IFERROR(OFFSET($G$1,$AP1458,COLUMN()-93),0)</f>
        <v>261</v>
      </c>
      <c r="CP1458" s="124">
        <f t="shared" ca="1" si="4031"/>
        <v>182</v>
      </c>
      <c r="CR1458" s="124">
        <f t="shared" ref="CR1458:CS1458" ca="1" si="4032">IFERROR(OFFSET($J$1,$AP1458,COLUMN()-96),0)</f>
        <v>117</v>
      </c>
      <c r="CS1458" s="124">
        <f t="shared" ca="1" si="4032"/>
        <v>205</v>
      </c>
    </row>
    <row r="1459" spans="1:97" x14ac:dyDescent="0.3">
      <c r="A1459" s="125">
        <v>64</v>
      </c>
      <c r="B1459" s="125">
        <v>186</v>
      </c>
      <c r="D1459" s="125">
        <v>104</v>
      </c>
      <c r="E1459" s="125">
        <v>285</v>
      </c>
      <c r="G1459" s="126">
        <v>166</v>
      </c>
      <c r="H1459" s="126">
        <v>125</v>
      </c>
      <c r="J1459" s="127">
        <v>209</v>
      </c>
      <c r="K1459" s="127">
        <v>167</v>
      </c>
      <c r="R1459" s="124">
        <v>0</v>
      </c>
      <c r="S1459" s="124">
        <v>0</v>
      </c>
      <c r="T1459" s="124">
        <v>0</v>
      </c>
      <c r="U1459" s="124">
        <v>0</v>
      </c>
    </row>
    <row r="1460" spans="1:97" x14ac:dyDescent="0.3">
      <c r="A1460" s="125">
        <v>66</v>
      </c>
      <c r="B1460" s="125">
        <v>189</v>
      </c>
      <c r="D1460" s="125">
        <v>99</v>
      </c>
      <c r="E1460" s="125">
        <v>282</v>
      </c>
      <c r="G1460" s="126">
        <v>168</v>
      </c>
      <c r="H1460" s="126">
        <v>129</v>
      </c>
      <c r="J1460" s="127">
        <v>207</v>
      </c>
      <c r="K1460" s="127">
        <v>170</v>
      </c>
      <c r="R1460" s="124">
        <v>61</v>
      </c>
      <c r="S1460" s="124">
        <v>0</v>
      </c>
      <c r="T1460" s="124">
        <v>57</v>
      </c>
      <c r="U1460" s="124">
        <v>0</v>
      </c>
      <c r="AP1460" s="124">
        <f t="shared" si="3992"/>
        <v>487</v>
      </c>
      <c r="AQ1460" s="124">
        <f t="shared" ca="1" si="3956"/>
        <v>34</v>
      </c>
      <c r="AR1460" s="124">
        <f t="shared" ca="1" si="3956"/>
        <v>57</v>
      </c>
      <c r="AT1460" s="124">
        <f t="shared" ca="1" si="3957"/>
        <v>261</v>
      </c>
      <c r="AU1460" s="124">
        <f t="shared" ca="1" si="3957"/>
        <v>189</v>
      </c>
      <c r="CI1460" s="124">
        <f t="shared" ref="CI1460:CJ1460" ca="1" si="4033">IFERROR(OFFSET($D$1,$AP1460,COLUMN()-87),0)</f>
        <v>118</v>
      </c>
      <c r="CJ1460" s="124">
        <f t="shared" ca="1" si="4033"/>
        <v>209</v>
      </c>
      <c r="CL1460" s="124">
        <f t="shared" ref="CL1460:CM1460" ca="1" si="4034">IFERROR(OFFSET($A$1,$AP1460,COLUMN()-90),0)</f>
        <v>34</v>
      </c>
      <c r="CM1460" s="124">
        <f t="shared" ca="1" si="4034"/>
        <v>57</v>
      </c>
      <c r="CO1460" s="124">
        <f t="shared" ref="CO1460:CP1460" ca="1" si="4035">IFERROR(OFFSET($A$1,$AP1460,COLUMN()-93),0)</f>
        <v>34</v>
      </c>
      <c r="CP1460" s="124">
        <f t="shared" ca="1" si="4035"/>
        <v>57</v>
      </c>
      <c r="CR1460" s="124">
        <f t="shared" ref="CR1460:CS1460" ca="1" si="4036">IFERROR(OFFSET($D$1,$AP1460,COLUMN()-96),0)</f>
        <v>118</v>
      </c>
      <c r="CS1460" s="124">
        <f t="shared" ca="1" si="4036"/>
        <v>209</v>
      </c>
    </row>
    <row r="1461" spans="1:97" x14ac:dyDescent="0.3">
      <c r="A1461" s="125">
        <v>62</v>
      </c>
      <c r="B1461" s="125">
        <v>191</v>
      </c>
      <c r="D1461" s="125">
        <v>93</v>
      </c>
      <c r="E1461" s="125">
        <v>279</v>
      </c>
      <c r="G1461" s="126">
        <v>167</v>
      </c>
      <c r="H1461" s="126">
        <v>132</v>
      </c>
      <c r="J1461" s="127">
        <v>205</v>
      </c>
      <c r="K1461" s="127">
        <v>173</v>
      </c>
      <c r="R1461" s="124">
        <v>0</v>
      </c>
      <c r="S1461" s="124">
        <v>0</v>
      </c>
      <c r="T1461" s="124">
        <v>0</v>
      </c>
      <c r="U1461" s="124">
        <v>0</v>
      </c>
      <c r="AP1461" s="124">
        <f t="shared" si="3992"/>
        <v>487</v>
      </c>
      <c r="AQ1461" s="124">
        <f t="shared" ca="1" si="3962"/>
        <v>118</v>
      </c>
      <c r="AR1461" s="124">
        <f t="shared" ca="1" si="3962"/>
        <v>209</v>
      </c>
      <c r="AT1461" s="124">
        <f t="shared" ca="1" si="3963"/>
        <v>118</v>
      </c>
      <c r="AU1461" s="124">
        <f t="shared" ca="1" si="3963"/>
        <v>209</v>
      </c>
      <c r="CI1461" s="124">
        <f t="shared" ref="CI1461:CJ1461" ca="1" si="4037">IFERROR(OFFSET($G$1,$AP1461,COLUMN()-87),0)</f>
        <v>261</v>
      </c>
      <c r="CJ1461" s="124">
        <f t="shared" ca="1" si="4037"/>
        <v>189</v>
      </c>
      <c r="CL1461" s="124">
        <f t="shared" ref="CL1461:CM1461" ca="1" si="4038">IFERROR(OFFSET($J$1,$AP1461,COLUMN()-90),0)</f>
        <v>118</v>
      </c>
      <c r="CM1461" s="124">
        <f t="shared" ca="1" si="4038"/>
        <v>209</v>
      </c>
      <c r="CO1461" s="124">
        <f t="shared" ref="CO1461:CP1461" ca="1" si="4039">IFERROR(OFFSET($G$1,$AP1461,COLUMN()-93),0)</f>
        <v>261</v>
      </c>
      <c r="CP1461" s="124">
        <f t="shared" ca="1" si="4039"/>
        <v>189</v>
      </c>
      <c r="CR1461" s="124">
        <f t="shared" ref="CR1461:CS1461" ca="1" si="4040">IFERROR(OFFSET($J$1,$AP1461,COLUMN()-96),0)</f>
        <v>118</v>
      </c>
      <c r="CS1461" s="124">
        <f t="shared" ca="1" si="4040"/>
        <v>209</v>
      </c>
    </row>
    <row r="1462" spans="1:97" x14ac:dyDescent="0.3">
      <c r="A1462" s="125">
        <v>59</v>
      </c>
      <c r="B1462" s="125">
        <v>193</v>
      </c>
      <c r="D1462" s="125">
        <v>88</v>
      </c>
      <c r="E1462" s="125">
        <v>276</v>
      </c>
      <c r="G1462" s="126">
        <v>166</v>
      </c>
      <c r="H1462" s="126">
        <v>135</v>
      </c>
      <c r="J1462" s="127">
        <v>203</v>
      </c>
      <c r="K1462" s="127">
        <v>176</v>
      </c>
      <c r="R1462" s="124">
        <v>0</v>
      </c>
      <c r="S1462" s="124">
        <v>0</v>
      </c>
      <c r="T1462" s="124">
        <v>0</v>
      </c>
      <c r="U1462" s="124">
        <v>0</v>
      </c>
    </row>
    <row r="1463" spans="1:97" x14ac:dyDescent="0.3">
      <c r="A1463" s="125">
        <v>55</v>
      </c>
      <c r="B1463" s="125">
        <v>195</v>
      </c>
      <c r="D1463" s="125">
        <v>82</v>
      </c>
      <c r="E1463" s="125">
        <v>273</v>
      </c>
      <c r="G1463" s="126">
        <v>165</v>
      </c>
      <c r="H1463" s="126">
        <v>138</v>
      </c>
      <c r="J1463" s="127">
        <v>202</v>
      </c>
      <c r="K1463" s="127">
        <v>180</v>
      </c>
      <c r="R1463" s="124">
        <v>0</v>
      </c>
      <c r="S1463" s="124">
        <v>0</v>
      </c>
      <c r="T1463" s="124">
        <v>0</v>
      </c>
      <c r="U1463" s="124">
        <v>0</v>
      </c>
      <c r="AP1463" s="124">
        <f t="shared" si="3992"/>
        <v>488</v>
      </c>
      <c r="AQ1463" s="124">
        <f t="shared" ca="1" si="3956"/>
        <v>39</v>
      </c>
      <c r="AR1463" s="124">
        <f t="shared" ca="1" si="3956"/>
        <v>54</v>
      </c>
      <c r="AT1463" s="124">
        <f t="shared" ca="1" si="3957"/>
        <v>261</v>
      </c>
      <c r="AU1463" s="124">
        <f t="shared" ca="1" si="3957"/>
        <v>195</v>
      </c>
      <c r="CI1463" s="124">
        <f t="shared" ref="CI1463:CJ1463" ca="1" si="4041">IFERROR(OFFSET($D$1,$AP1463,COLUMN()-87),0)</f>
        <v>117</v>
      </c>
      <c r="CJ1463" s="124">
        <f t="shared" ca="1" si="4041"/>
        <v>205</v>
      </c>
      <c r="CL1463" s="124">
        <f t="shared" ref="CL1463:CM1463" ca="1" si="4042">IFERROR(OFFSET($A$1,$AP1463,COLUMN()-90),0)</f>
        <v>39</v>
      </c>
      <c r="CM1463" s="124">
        <f t="shared" ca="1" si="4042"/>
        <v>54</v>
      </c>
      <c r="CO1463" s="124">
        <f t="shared" ref="CO1463:CP1463" ca="1" si="4043">IFERROR(OFFSET($A$1,$AP1463,COLUMN()-93),0)</f>
        <v>39</v>
      </c>
      <c r="CP1463" s="124">
        <f t="shared" ca="1" si="4043"/>
        <v>54</v>
      </c>
      <c r="CR1463" s="124">
        <f t="shared" ref="CR1463:CS1463" ca="1" si="4044">IFERROR(OFFSET($D$1,$AP1463,COLUMN()-96),0)</f>
        <v>117</v>
      </c>
      <c r="CS1463" s="124">
        <f t="shared" ca="1" si="4044"/>
        <v>205</v>
      </c>
    </row>
    <row r="1464" spans="1:97" x14ac:dyDescent="0.3">
      <c r="A1464" s="125">
        <v>51</v>
      </c>
      <c r="B1464" s="125">
        <v>197</v>
      </c>
      <c r="D1464" s="125">
        <v>77</v>
      </c>
      <c r="E1464" s="125">
        <v>270</v>
      </c>
      <c r="G1464" s="126">
        <v>164</v>
      </c>
      <c r="H1464" s="126">
        <v>141</v>
      </c>
      <c r="J1464" s="127">
        <v>200</v>
      </c>
      <c r="K1464" s="127">
        <v>183</v>
      </c>
      <c r="R1464" s="124">
        <v>0</v>
      </c>
      <c r="S1464" s="124">
        <v>0</v>
      </c>
      <c r="T1464" s="124">
        <v>0</v>
      </c>
      <c r="U1464" s="124">
        <v>0</v>
      </c>
      <c r="AP1464" s="124">
        <f t="shared" si="3992"/>
        <v>488</v>
      </c>
      <c r="AQ1464" s="124">
        <f t="shared" ca="1" si="3962"/>
        <v>117</v>
      </c>
      <c r="AR1464" s="124">
        <f t="shared" ca="1" si="3962"/>
        <v>205</v>
      </c>
      <c r="AT1464" s="124">
        <f t="shared" ca="1" si="3963"/>
        <v>113</v>
      </c>
      <c r="AU1464" s="124">
        <f t="shared" ca="1" si="3963"/>
        <v>212</v>
      </c>
      <c r="CI1464" s="124">
        <f t="shared" ref="CI1464:CJ1464" ca="1" si="4045">IFERROR(OFFSET($G$1,$AP1464,COLUMN()-87),0)</f>
        <v>261</v>
      </c>
      <c r="CJ1464" s="124">
        <f t="shared" ca="1" si="4045"/>
        <v>195</v>
      </c>
      <c r="CL1464" s="124">
        <f t="shared" ref="CL1464:CM1464" ca="1" si="4046">IFERROR(OFFSET($J$1,$AP1464,COLUMN()-90),0)</f>
        <v>113</v>
      </c>
      <c r="CM1464" s="124">
        <f t="shared" ca="1" si="4046"/>
        <v>212</v>
      </c>
      <c r="CO1464" s="124">
        <f t="shared" ref="CO1464:CP1464" ca="1" si="4047">IFERROR(OFFSET($G$1,$AP1464,COLUMN()-93),0)</f>
        <v>261</v>
      </c>
      <c r="CP1464" s="124">
        <f t="shared" ca="1" si="4047"/>
        <v>195</v>
      </c>
      <c r="CR1464" s="124">
        <f t="shared" ref="CR1464:CS1464" ca="1" si="4048">IFERROR(OFFSET($J$1,$AP1464,COLUMN()-96),0)</f>
        <v>113</v>
      </c>
      <c r="CS1464" s="124">
        <f t="shared" ca="1" si="4048"/>
        <v>212</v>
      </c>
    </row>
    <row r="1465" spans="1:97" x14ac:dyDescent="0.3">
      <c r="A1465" s="125">
        <v>48</v>
      </c>
      <c r="B1465" s="125">
        <v>199</v>
      </c>
      <c r="D1465" s="125">
        <v>71</v>
      </c>
      <c r="E1465" s="125">
        <v>267</v>
      </c>
      <c r="G1465" s="126">
        <v>163</v>
      </c>
      <c r="H1465" s="126">
        <v>144</v>
      </c>
      <c r="J1465" s="127">
        <v>198</v>
      </c>
      <c r="K1465" s="127">
        <v>186</v>
      </c>
      <c r="R1465" s="124">
        <v>0</v>
      </c>
      <c r="S1465" s="124">
        <v>0</v>
      </c>
      <c r="T1465" s="124">
        <v>0</v>
      </c>
      <c r="U1465" s="124">
        <v>0</v>
      </c>
    </row>
    <row r="1466" spans="1:97" x14ac:dyDescent="0.3">
      <c r="A1466" s="125">
        <v>44</v>
      </c>
      <c r="B1466" s="125">
        <v>201</v>
      </c>
      <c r="D1466" s="125">
        <v>66</v>
      </c>
      <c r="E1466" s="125">
        <v>264</v>
      </c>
      <c r="G1466" s="126">
        <v>163</v>
      </c>
      <c r="H1466" s="126">
        <v>148</v>
      </c>
      <c r="J1466" s="127">
        <v>196</v>
      </c>
      <c r="K1466" s="127">
        <v>189</v>
      </c>
      <c r="R1466" s="124">
        <v>62</v>
      </c>
      <c r="S1466" s="124">
        <v>0</v>
      </c>
      <c r="T1466" s="124">
        <v>0</v>
      </c>
      <c r="U1466" s="124">
        <v>61</v>
      </c>
      <c r="AP1466" s="124">
        <f t="shared" si="3992"/>
        <v>489</v>
      </c>
      <c r="AQ1466" s="124">
        <f t="shared" ca="1" si="3956"/>
        <v>44</v>
      </c>
      <c r="AR1466" s="124">
        <f t="shared" ca="1" si="3956"/>
        <v>51</v>
      </c>
      <c r="AT1466" s="124">
        <f t="shared" ca="1" si="3957"/>
        <v>261</v>
      </c>
      <c r="AU1466" s="124">
        <f t="shared" ca="1" si="3957"/>
        <v>201</v>
      </c>
      <c r="CI1466" s="124">
        <f t="shared" ref="CI1466:CJ1466" ca="1" si="4049">IFERROR(OFFSET($D$1,$AP1466,COLUMN()-87),0)</f>
        <v>116</v>
      </c>
      <c r="CJ1466" s="124">
        <f t="shared" ca="1" si="4049"/>
        <v>201</v>
      </c>
      <c r="CL1466" s="124">
        <f t="shared" ref="CL1466:CM1466" ca="1" si="4050">IFERROR(OFFSET($A$1,$AP1466,COLUMN()-90),0)</f>
        <v>44</v>
      </c>
      <c r="CM1466" s="124">
        <f t="shared" ca="1" si="4050"/>
        <v>51</v>
      </c>
      <c r="CO1466" s="124">
        <f t="shared" ref="CO1466:CP1466" ca="1" si="4051">IFERROR(OFFSET($A$1,$AP1466,COLUMN()-93),0)</f>
        <v>44</v>
      </c>
      <c r="CP1466" s="124">
        <f t="shared" ca="1" si="4051"/>
        <v>51</v>
      </c>
      <c r="CR1466" s="124">
        <f t="shared" ref="CR1466:CS1466" ca="1" si="4052">IFERROR(OFFSET($D$1,$AP1466,COLUMN()-96),0)</f>
        <v>116</v>
      </c>
      <c r="CS1466" s="124">
        <f t="shared" ca="1" si="4052"/>
        <v>201</v>
      </c>
    </row>
    <row r="1467" spans="1:97" x14ac:dyDescent="0.3">
      <c r="A1467" s="125">
        <v>48</v>
      </c>
      <c r="B1467" s="125">
        <v>199</v>
      </c>
      <c r="D1467" s="125">
        <v>61</v>
      </c>
      <c r="E1467" s="125">
        <v>260</v>
      </c>
      <c r="G1467" s="126">
        <v>162</v>
      </c>
      <c r="H1467" s="126">
        <v>151</v>
      </c>
      <c r="J1467" s="127">
        <v>200</v>
      </c>
      <c r="K1467" s="127">
        <v>191</v>
      </c>
      <c r="R1467" s="124">
        <v>0</v>
      </c>
      <c r="S1467" s="124">
        <v>0</v>
      </c>
      <c r="T1467" s="124">
        <v>0</v>
      </c>
      <c r="U1467" s="124">
        <v>0</v>
      </c>
      <c r="AP1467" s="124">
        <f t="shared" si="3992"/>
        <v>489</v>
      </c>
      <c r="AQ1467" s="124">
        <f t="shared" ca="1" si="3962"/>
        <v>116</v>
      </c>
      <c r="AR1467" s="124">
        <f t="shared" ca="1" si="3962"/>
        <v>201</v>
      </c>
      <c r="AT1467" s="124">
        <f t="shared" ca="1" si="3963"/>
        <v>108</v>
      </c>
      <c r="AU1467" s="124">
        <f t="shared" ca="1" si="3963"/>
        <v>215</v>
      </c>
      <c r="CI1467" s="124">
        <f t="shared" ref="CI1467:CJ1467" ca="1" si="4053">IFERROR(OFFSET($G$1,$AP1467,COLUMN()-87),0)</f>
        <v>261</v>
      </c>
      <c r="CJ1467" s="124">
        <f t="shared" ca="1" si="4053"/>
        <v>201</v>
      </c>
      <c r="CL1467" s="124">
        <f t="shared" ref="CL1467:CM1467" ca="1" si="4054">IFERROR(OFFSET($J$1,$AP1467,COLUMN()-90),0)</f>
        <v>108</v>
      </c>
      <c r="CM1467" s="124">
        <f t="shared" ca="1" si="4054"/>
        <v>215</v>
      </c>
      <c r="CO1467" s="124">
        <f t="shared" ref="CO1467:CP1467" ca="1" si="4055">IFERROR(OFFSET($G$1,$AP1467,COLUMN()-93),0)</f>
        <v>261</v>
      </c>
      <c r="CP1467" s="124">
        <f t="shared" ca="1" si="4055"/>
        <v>201</v>
      </c>
      <c r="CR1467" s="124">
        <f t="shared" ref="CR1467:CS1467" ca="1" si="4056">IFERROR(OFFSET($J$1,$AP1467,COLUMN()-96),0)</f>
        <v>108</v>
      </c>
      <c r="CS1467" s="124">
        <f t="shared" ca="1" si="4056"/>
        <v>215</v>
      </c>
    </row>
    <row r="1468" spans="1:97" x14ac:dyDescent="0.3">
      <c r="A1468" s="125">
        <v>51</v>
      </c>
      <c r="B1468" s="125">
        <v>197</v>
      </c>
      <c r="D1468" s="125">
        <v>55</v>
      </c>
      <c r="E1468" s="125">
        <v>257</v>
      </c>
      <c r="G1468" s="126">
        <v>161</v>
      </c>
      <c r="H1468" s="126">
        <v>154</v>
      </c>
      <c r="J1468" s="127">
        <v>203</v>
      </c>
      <c r="K1468" s="127">
        <v>193</v>
      </c>
      <c r="R1468" s="124">
        <v>0</v>
      </c>
      <c r="S1468" s="124">
        <v>0</v>
      </c>
      <c r="T1468" s="124">
        <v>0</v>
      </c>
      <c r="U1468" s="124">
        <v>0</v>
      </c>
    </row>
    <row r="1469" spans="1:97" x14ac:dyDescent="0.3">
      <c r="A1469" s="125">
        <v>55</v>
      </c>
      <c r="B1469" s="125">
        <v>195</v>
      </c>
      <c r="D1469" s="125">
        <v>50</v>
      </c>
      <c r="E1469" s="125">
        <v>254</v>
      </c>
      <c r="G1469" s="126">
        <v>160</v>
      </c>
      <c r="H1469" s="126">
        <v>157</v>
      </c>
      <c r="J1469" s="127">
        <v>207</v>
      </c>
      <c r="K1469" s="127">
        <v>195</v>
      </c>
      <c r="R1469" s="124">
        <v>0</v>
      </c>
      <c r="S1469" s="124">
        <v>0</v>
      </c>
      <c r="T1469" s="124">
        <v>0</v>
      </c>
      <c r="U1469" s="124">
        <v>0</v>
      </c>
      <c r="AP1469" s="124">
        <f t="shared" si="3992"/>
        <v>490</v>
      </c>
      <c r="AQ1469" s="124">
        <f t="shared" ca="1" si="3956"/>
        <v>50</v>
      </c>
      <c r="AR1469" s="124">
        <f t="shared" ca="1" si="3956"/>
        <v>48</v>
      </c>
      <c r="AT1469" s="124">
        <f t="shared" ca="1" si="3957"/>
        <v>261</v>
      </c>
      <c r="AU1469" s="124">
        <f t="shared" ca="1" si="3957"/>
        <v>207</v>
      </c>
      <c r="CI1469" s="124">
        <f t="shared" ref="CI1469:CJ1469" ca="1" si="4057">IFERROR(OFFSET($D$1,$AP1469,COLUMN()-87),0)</f>
        <v>115</v>
      </c>
      <c r="CJ1469" s="124">
        <f t="shared" ca="1" si="4057"/>
        <v>198</v>
      </c>
      <c r="CL1469" s="124">
        <f t="shared" ref="CL1469:CM1469" ca="1" si="4058">IFERROR(OFFSET($A$1,$AP1469,COLUMN()-90),0)</f>
        <v>50</v>
      </c>
      <c r="CM1469" s="124">
        <f t="shared" ca="1" si="4058"/>
        <v>48</v>
      </c>
      <c r="CO1469" s="124">
        <f t="shared" ref="CO1469:CP1469" ca="1" si="4059">IFERROR(OFFSET($A$1,$AP1469,COLUMN()-93),0)</f>
        <v>50</v>
      </c>
      <c r="CP1469" s="124">
        <f t="shared" ca="1" si="4059"/>
        <v>48</v>
      </c>
      <c r="CR1469" s="124">
        <f t="shared" ref="CR1469:CS1469" ca="1" si="4060">IFERROR(OFFSET($D$1,$AP1469,COLUMN()-96),0)</f>
        <v>115</v>
      </c>
      <c r="CS1469" s="124">
        <f t="shared" ca="1" si="4060"/>
        <v>198</v>
      </c>
    </row>
    <row r="1470" spans="1:97" x14ac:dyDescent="0.3">
      <c r="A1470" s="125">
        <v>59</v>
      </c>
      <c r="B1470" s="125">
        <v>193</v>
      </c>
      <c r="D1470" s="125">
        <v>44</v>
      </c>
      <c r="E1470" s="125">
        <v>251</v>
      </c>
      <c r="G1470" s="126">
        <v>159</v>
      </c>
      <c r="H1470" s="126">
        <v>160</v>
      </c>
      <c r="J1470" s="127">
        <v>211</v>
      </c>
      <c r="K1470" s="127">
        <v>197</v>
      </c>
      <c r="R1470" s="124">
        <v>0</v>
      </c>
      <c r="S1470" s="124">
        <v>0</v>
      </c>
      <c r="T1470" s="124">
        <v>0</v>
      </c>
      <c r="U1470" s="124">
        <v>0</v>
      </c>
      <c r="AP1470" s="124">
        <f t="shared" si="3992"/>
        <v>490</v>
      </c>
      <c r="AQ1470" s="124">
        <f t="shared" ca="1" si="3962"/>
        <v>115</v>
      </c>
      <c r="AR1470" s="124">
        <f t="shared" ca="1" si="3962"/>
        <v>198</v>
      </c>
      <c r="AT1470" s="124">
        <f t="shared" ca="1" si="3963"/>
        <v>103</v>
      </c>
      <c r="AU1470" s="124">
        <f t="shared" ca="1" si="3963"/>
        <v>218</v>
      </c>
      <c r="CI1470" s="124">
        <f t="shared" ref="CI1470:CJ1470" ca="1" si="4061">IFERROR(OFFSET($G$1,$AP1470,COLUMN()-87),0)</f>
        <v>261</v>
      </c>
      <c r="CJ1470" s="124">
        <f t="shared" ca="1" si="4061"/>
        <v>207</v>
      </c>
      <c r="CL1470" s="124">
        <f t="shared" ref="CL1470:CM1470" ca="1" si="4062">IFERROR(OFFSET($J$1,$AP1470,COLUMN()-90),0)</f>
        <v>103</v>
      </c>
      <c r="CM1470" s="124">
        <f t="shared" ca="1" si="4062"/>
        <v>218</v>
      </c>
      <c r="CO1470" s="124">
        <f t="shared" ref="CO1470:CP1470" ca="1" si="4063">IFERROR(OFFSET($G$1,$AP1470,COLUMN()-93),0)</f>
        <v>261</v>
      </c>
      <c r="CP1470" s="124">
        <f t="shared" ca="1" si="4063"/>
        <v>207</v>
      </c>
      <c r="CR1470" s="124">
        <f t="shared" ref="CR1470:CS1470" ca="1" si="4064">IFERROR(OFFSET($J$1,$AP1470,COLUMN()-96),0)</f>
        <v>103</v>
      </c>
      <c r="CS1470" s="124">
        <f t="shared" ca="1" si="4064"/>
        <v>218</v>
      </c>
    </row>
    <row r="1471" spans="1:97" x14ac:dyDescent="0.3">
      <c r="A1471" s="125">
        <v>62</v>
      </c>
      <c r="B1471" s="125">
        <v>191</v>
      </c>
      <c r="D1471" s="125">
        <v>39</v>
      </c>
      <c r="E1471" s="125">
        <v>248</v>
      </c>
      <c r="G1471" s="126">
        <v>158</v>
      </c>
      <c r="H1471" s="126">
        <v>163</v>
      </c>
      <c r="J1471" s="127">
        <v>214</v>
      </c>
      <c r="K1471" s="127">
        <v>199</v>
      </c>
      <c r="R1471" s="124">
        <v>0</v>
      </c>
      <c r="S1471" s="124">
        <v>0</v>
      </c>
      <c r="T1471" s="124">
        <v>0</v>
      </c>
      <c r="U1471" s="124">
        <v>0</v>
      </c>
    </row>
    <row r="1472" spans="1:97" x14ac:dyDescent="0.3">
      <c r="A1472" s="125">
        <v>66</v>
      </c>
      <c r="B1472" s="125">
        <v>189</v>
      </c>
      <c r="D1472" s="125">
        <v>34</v>
      </c>
      <c r="E1472" s="125">
        <v>245</v>
      </c>
      <c r="G1472" s="126">
        <v>157</v>
      </c>
      <c r="H1472" s="126">
        <v>166</v>
      </c>
      <c r="J1472" s="127">
        <v>218</v>
      </c>
      <c r="K1472" s="127">
        <v>201</v>
      </c>
      <c r="R1472" s="124">
        <v>61</v>
      </c>
      <c r="S1472" s="124">
        <v>0</v>
      </c>
      <c r="T1472" s="124">
        <v>59</v>
      </c>
      <c r="U1472" s="124">
        <v>62</v>
      </c>
      <c r="AP1472" s="124">
        <f t="shared" si="3992"/>
        <v>491</v>
      </c>
      <c r="AQ1472" s="124">
        <f t="shared" ca="1" si="3956"/>
        <v>55</v>
      </c>
      <c r="AR1472" s="124">
        <f t="shared" ca="1" si="3956"/>
        <v>45</v>
      </c>
      <c r="AT1472" s="124">
        <f t="shared" ca="1" si="3957"/>
        <v>261</v>
      </c>
      <c r="AU1472" s="124">
        <f t="shared" ca="1" si="3957"/>
        <v>214</v>
      </c>
      <c r="CI1472" s="124">
        <f t="shared" ref="CI1472:CJ1472" ca="1" si="4065">IFERROR(OFFSET($D$1,$AP1472,COLUMN()-87),0)</f>
        <v>113</v>
      </c>
      <c r="CJ1472" s="124">
        <f t="shared" ca="1" si="4065"/>
        <v>194</v>
      </c>
      <c r="CL1472" s="124">
        <f t="shared" ref="CL1472:CM1472" ca="1" si="4066">IFERROR(OFFSET($A$1,$AP1472,COLUMN()-90),0)</f>
        <v>55</v>
      </c>
      <c r="CM1472" s="124">
        <f t="shared" ca="1" si="4066"/>
        <v>45</v>
      </c>
      <c r="CO1472" s="124">
        <f t="shared" ref="CO1472:CP1472" ca="1" si="4067">IFERROR(OFFSET($A$1,$AP1472,COLUMN()-93),0)</f>
        <v>55</v>
      </c>
      <c r="CP1472" s="124">
        <f t="shared" ca="1" si="4067"/>
        <v>45</v>
      </c>
      <c r="CR1472" s="124">
        <f t="shared" ref="CR1472:CS1472" ca="1" si="4068">IFERROR(OFFSET($D$1,$AP1472,COLUMN()-96),0)</f>
        <v>113</v>
      </c>
      <c r="CS1472" s="124">
        <f t="shared" ca="1" si="4068"/>
        <v>194</v>
      </c>
    </row>
    <row r="1473" spans="1:97" x14ac:dyDescent="0.3">
      <c r="A1473" s="125">
        <v>69</v>
      </c>
      <c r="B1473" s="125">
        <v>187</v>
      </c>
      <c r="D1473" s="125">
        <v>28</v>
      </c>
      <c r="E1473" s="125">
        <v>242</v>
      </c>
      <c r="G1473" s="126">
        <v>156</v>
      </c>
      <c r="H1473" s="126">
        <v>169</v>
      </c>
      <c r="J1473" s="127">
        <v>218</v>
      </c>
      <c r="K1473" s="127">
        <v>197</v>
      </c>
      <c r="R1473" s="124">
        <v>0</v>
      </c>
      <c r="S1473" s="124">
        <v>0</v>
      </c>
      <c r="T1473" s="124">
        <v>0</v>
      </c>
      <c r="U1473" s="124">
        <v>0</v>
      </c>
      <c r="AP1473" s="124">
        <f t="shared" si="3992"/>
        <v>491</v>
      </c>
      <c r="AQ1473" s="124">
        <f t="shared" ca="1" si="3962"/>
        <v>113</v>
      </c>
      <c r="AR1473" s="124">
        <f t="shared" ca="1" si="3962"/>
        <v>194</v>
      </c>
      <c r="AT1473" s="124">
        <f t="shared" ca="1" si="3963"/>
        <v>97</v>
      </c>
      <c r="AU1473" s="124">
        <f t="shared" ca="1" si="3963"/>
        <v>220</v>
      </c>
      <c r="CI1473" s="124">
        <f t="shared" ref="CI1473:CJ1473" ca="1" si="4069">IFERROR(OFFSET($G$1,$AP1473,COLUMN()-87),0)</f>
        <v>261</v>
      </c>
      <c r="CJ1473" s="124">
        <f t="shared" ca="1" si="4069"/>
        <v>214</v>
      </c>
      <c r="CL1473" s="124">
        <f t="shared" ref="CL1473:CM1473" ca="1" si="4070">IFERROR(OFFSET($J$1,$AP1473,COLUMN()-90),0)</f>
        <v>97</v>
      </c>
      <c r="CM1473" s="124">
        <f t="shared" ca="1" si="4070"/>
        <v>220</v>
      </c>
      <c r="CO1473" s="124">
        <f t="shared" ref="CO1473:CP1473" ca="1" si="4071">IFERROR(OFFSET($G$1,$AP1473,COLUMN()-93),0)</f>
        <v>261</v>
      </c>
      <c r="CP1473" s="124">
        <f t="shared" ca="1" si="4071"/>
        <v>214</v>
      </c>
      <c r="CR1473" s="124">
        <f t="shared" ref="CR1473:CS1473" ca="1" si="4072">IFERROR(OFFSET($J$1,$AP1473,COLUMN()-96),0)</f>
        <v>97</v>
      </c>
      <c r="CS1473" s="124">
        <f t="shared" ca="1" si="4072"/>
        <v>220</v>
      </c>
    </row>
    <row r="1474" spans="1:97" x14ac:dyDescent="0.3">
      <c r="A1474" s="125">
        <v>73</v>
      </c>
      <c r="B1474" s="125">
        <v>185</v>
      </c>
      <c r="D1474" s="125">
        <v>23</v>
      </c>
      <c r="E1474" s="125">
        <v>239</v>
      </c>
      <c r="G1474" s="126">
        <v>155</v>
      </c>
      <c r="H1474" s="126">
        <v>173</v>
      </c>
      <c r="J1474" s="127">
        <v>218</v>
      </c>
      <c r="K1474" s="127">
        <v>193</v>
      </c>
      <c r="R1474" s="124">
        <v>0</v>
      </c>
      <c r="S1474" s="124">
        <v>0</v>
      </c>
      <c r="T1474" s="124">
        <v>0</v>
      </c>
      <c r="U1474" s="124">
        <v>0</v>
      </c>
    </row>
    <row r="1475" spans="1:97" x14ac:dyDescent="0.3">
      <c r="A1475" s="125">
        <v>76</v>
      </c>
      <c r="B1475" s="125">
        <v>183</v>
      </c>
      <c r="D1475" s="125">
        <v>17</v>
      </c>
      <c r="E1475" s="125">
        <v>235</v>
      </c>
      <c r="G1475" s="126">
        <v>154</v>
      </c>
      <c r="H1475" s="126">
        <v>176</v>
      </c>
      <c r="J1475" s="127">
        <v>218</v>
      </c>
      <c r="K1475" s="127">
        <v>189</v>
      </c>
      <c r="R1475" s="124">
        <v>0</v>
      </c>
      <c r="S1475" s="124">
        <v>0</v>
      </c>
      <c r="T1475" s="124">
        <v>0</v>
      </c>
      <c r="U1475" s="124">
        <v>0</v>
      </c>
      <c r="AP1475" s="124">
        <f t="shared" si="3992"/>
        <v>492</v>
      </c>
      <c r="AQ1475" s="124">
        <f t="shared" ca="1" si="3956"/>
        <v>61</v>
      </c>
      <c r="AR1475" s="124">
        <f t="shared" ca="1" si="3956"/>
        <v>42</v>
      </c>
      <c r="AT1475" s="124">
        <f t="shared" ca="1" si="3957"/>
        <v>261</v>
      </c>
      <c r="AU1475" s="124">
        <f t="shared" ca="1" si="3957"/>
        <v>220</v>
      </c>
      <c r="CI1475" s="124">
        <f t="shared" ref="CI1475:CJ1475" ca="1" si="4073">IFERROR(OFFSET($D$1,$AP1475,COLUMN()-87),0)</f>
        <v>112</v>
      </c>
      <c r="CJ1475" s="124">
        <f t="shared" ca="1" si="4073"/>
        <v>190</v>
      </c>
      <c r="CL1475" s="124">
        <f t="shared" ref="CL1475:CM1475" ca="1" si="4074">IFERROR(OFFSET($A$1,$AP1475,COLUMN()-90),0)</f>
        <v>61</v>
      </c>
      <c r="CM1475" s="124">
        <f t="shared" ca="1" si="4074"/>
        <v>42</v>
      </c>
      <c r="CO1475" s="124">
        <f t="shared" ref="CO1475:CP1475" ca="1" si="4075">IFERROR(OFFSET($A$1,$AP1475,COLUMN()-93),0)</f>
        <v>61</v>
      </c>
      <c r="CP1475" s="124">
        <f t="shared" ca="1" si="4075"/>
        <v>42</v>
      </c>
      <c r="CR1475" s="124">
        <f t="shared" ref="CR1475:CS1475" ca="1" si="4076">IFERROR(OFFSET($D$1,$AP1475,COLUMN()-96),0)</f>
        <v>112</v>
      </c>
      <c r="CS1475" s="124">
        <f t="shared" ca="1" si="4076"/>
        <v>190</v>
      </c>
    </row>
    <row r="1476" spans="1:97" x14ac:dyDescent="0.3">
      <c r="A1476" s="125">
        <v>79</v>
      </c>
      <c r="B1476" s="125">
        <v>181</v>
      </c>
      <c r="D1476" s="125">
        <v>12</v>
      </c>
      <c r="E1476" s="125">
        <v>232</v>
      </c>
      <c r="G1476" s="126">
        <v>153</v>
      </c>
      <c r="H1476" s="126">
        <v>179</v>
      </c>
      <c r="J1476" s="127">
        <v>218</v>
      </c>
      <c r="K1476" s="127">
        <v>184</v>
      </c>
      <c r="R1476" s="124">
        <v>0</v>
      </c>
      <c r="S1476" s="124">
        <v>0</v>
      </c>
      <c r="T1476" s="124">
        <v>0</v>
      </c>
      <c r="U1476" s="124">
        <v>0</v>
      </c>
      <c r="AP1476" s="124">
        <f t="shared" si="3992"/>
        <v>492</v>
      </c>
      <c r="AQ1476" s="124">
        <f t="shared" ca="1" si="3962"/>
        <v>112</v>
      </c>
      <c r="AR1476" s="124">
        <f t="shared" ca="1" si="3962"/>
        <v>190</v>
      </c>
      <c r="AT1476" s="124">
        <f t="shared" ca="1" si="3963"/>
        <v>92</v>
      </c>
      <c r="AU1476" s="124">
        <f t="shared" ca="1" si="3963"/>
        <v>223</v>
      </c>
      <c r="CI1476" s="124">
        <f t="shared" ref="CI1476:CJ1476" ca="1" si="4077">IFERROR(OFFSET($G$1,$AP1476,COLUMN()-87),0)</f>
        <v>261</v>
      </c>
      <c r="CJ1476" s="124">
        <f t="shared" ca="1" si="4077"/>
        <v>220</v>
      </c>
      <c r="CL1476" s="124">
        <f t="shared" ref="CL1476:CM1476" ca="1" si="4078">IFERROR(OFFSET($J$1,$AP1476,COLUMN()-90),0)</f>
        <v>92</v>
      </c>
      <c r="CM1476" s="124">
        <f t="shared" ca="1" si="4078"/>
        <v>223</v>
      </c>
      <c r="CO1476" s="124">
        <f t="shared" ref="CO1476:CP1476" ca="1" si="4079">IFERROR(OFFSET($G$1,$AP1476,COLUMN()-93),0)</f>
        <v>261</v>
      </c>
      <c r="CP1476" s="124">
        <f t="shared" ca="1" si="4079"/>
        <v>220</v>
      </c>
      <c r="CR1476" s="124">
        <f t="shared" ref="CR1476:CS1476" ca="1" si="4080">IFERROR(OFFSET($J$1,$AP1476,COLUMN()-96),0)</f>
        <v>92</v>
      </c>
      <c r="CS1476" s="124">
        <f t="shared" ca="1" si="4080"/>
        <v>223</v>
      </c>
    </row>
    <row r="1477" spans="1:97" x14ac:dyDescent="0.3">
      <c r="A1477" s="125">
        <v>82</v>
      </c>
      <c r="B1477" s="125">
        <v>179</v>
      </c>
      <c r="D1477" s="125">
        <v>6</v>
      </c>
      <c r="E1477" s="125">
        <v>229</v>
      </c>
      <c r="G1477" s="126">
        <v>152</v>
      </c>
      <c r="H1477" s="126">
        <v>183</v>
      </c>
      <c r="J1477" s="127">
        <v>218</v>
      </c>
      <c r="K1477" s="127">
        <v>180</v>
      </c>
      <c r="R1477" s="124">
        <v>0</v>
      </c>
      <c r="S1477" s="124">
        <v>0</v>
      </c>
      <c r="T1477" s="124">
        <v>0</v>
      </c>
      <c r="U1477" s="124">
        <v>0</v>
      </c>
    </row>
    <row r="1478" spans="1:97" x14ac:dyDescent="0.3">
      <c r="A1478" s="125">
        <v>86</v>
      </c>
      <c r="B1478" s="125">
        <v>178</v>
      </c>
      <c r="D1478" s="125">
        <v>1</v>
      </c>
      <c r="E1478" s="125">
        <v>226</v>
      </c>
      <c r="G1478" s="126">
        <v>151</v>
      </c>
      <c r="H1478" s="126">
        <v>186</v>
      </c>
      <c r="J1478" s="127">
        <v>218</v>
      </c>
      <c r="K1478" s="127">
        <v>176</v>
      </c>
      <c r="R1478" s="124">
        <v>0</v>
      </c>
      <c r="S1478" s="124">
        <v>64</v>
      </c>
      <c r="T1478" s="124">
        <v>60</v>
      </c>
      <c r="U1478" s="124">
        <v>0</v>
      </c>
      <c r="AP1478" s="124">
        <f t="shared" si="3992"/>
        <v>493</v>
      </c>
      <c r="AQ1478" s="124">
        <f t="shared" ca="1" si="3956"/>
        <v>66</v>
      </c>
      <c r="AR1478" s="124">
        <f t="shared" ca="1" si="3956"/>
        <v>38</v>
      </c>
      <c r="AT1478" s="124">
        <f t="shared" ca="1" si="3957"/>
        <v>261</v>
      </c>
      <c r="AU1478" s="124">
        <f t="shared" ca="1" si="3957"/>
        <v>226</v>
      </c>
      <c r="CI1478" s="124">
        <f t="shared" ref="CI1478:CJ1478" ca="1" si="4081">IFERROR(OFFSET($D$1,$AP1478,COLUMN()-87),0)</f>
        <v>111</v>
      </c>
      <c r="CJ1478" s="124">
        <f t="shared" ca="1" si="4081"/>
        <v>186</v>
      </c>
      <c r="CL1478" s="124">
        <f t="shared" ref="CL1478:CM1478" ca="1" si="4082">IFERROR(OFFSET($A$1,$AP1478,COLUMN()-90),0)</f>
        <v>66</v>
      </c>
      <c r="CM1478" s="124">
        <f t="shared" ca="1" si="4082"/>
        <v>38</v>
      </c>
      <c r="CO1478" s="124">
        <f t="shared" ref="CO1478:CP1478" ca="1" si="4083">IFERROR(OFFSET($A$1,$AP1478,COLUMN()-93),0)</f>
        <v>66</v>
      </c>
      <c r="CP1478" s="124">
        <f t="shared" ca="1" si="4083"/>
        <v>38</v>
      </c>
      <c r="CR1478" s="124">
        <f t="shared" ref="CR1478:CS1478" ca="1" si="4084">IFERROR(OFFSET($D$1,$AP1478,COLUMN()-96),0)</f>
        <v>111</v>
      </c>
      <c r="CS1478" s="124">
        <f t="shared" ca="1" si="4084"/>
        <v>186</v>
      </c>
    </row>
    <row r="1479" spans="1:97" x14ac:dyDescent="0.3">
      <c r="A1479" s="125">
        <v>89</v>
      </c>
      <c r="B1479" s="125">
        <v>176</v>
      </c>
      <c r="D1479" s="125">
        <v>1</v>
      </c>
      <c r="E1479" s="125">
        <v>220</v>
      </c>
      <c r="G1479" s="126">
        <v>149</v>
      </c>
      <c r="H1479" s="126">
        <v>183</v>
      </c>
      <c r="J1479" s="127">
        <v>218</v>
      </c>
      <c r="K1479" s="127">
        <v>172</v>
      </c>
      <c r="R1479" s="124">
        <v>0</v>
      </c>
      <c r="S1479" s="124">
        <v>0</v>
      </c>
      <c r="T1479" s="124">
        <v>0</v>
      </c>
      <c r="U1479" s="124">
        <v>0</v>
      </c>
      <c r="AP1479" s="124">
        <f t="shared" si="3992"/>
        <v>493</v>
      </c>
      <c r="AQ1479" s="124">
        <f t="shared" ca="1" si="3962"/>
        <v>111</v>
      </c>
      <c r="AR1479" s="124">
        <f t="shared" ca="1" si="3962"/>
        <v>186</v>
      </c>
      <c r="AT1479" s="124">
        <f t="shared" ca="1" si="3963"/>
        <v>87</v>
      </c>
      <c r="AU1479" s="124">
        <f t="shared" ca="1" si="3963"/>
        <v>226</v>
      </c>
      <c r="CI1479" s="124">
        <f t="shared" ref="CI1479:CJ1479" ca="1" si="4085">IFERROR(OFFSET($G$1,$AP1479,COLUMN()-87),0)</f>
        <v>261</v>
      </c>
      <c r="CJ1479" s="124">
        <f t="shared" ca="1" si="4085"/>
        <v>226</v>
      </c>
      <c r="CL1479" s="124">
        <f t="shared" ref="CL1479:CM1479" ca="1" si="4086">IFERROR(OFFSET($J$1,$AP1479,COLUMN()-90),0)</f>
        <v>87</v>
      </c>
      <c r="CM1479" s="124">
        <f t="shared" ca="1" si="4086"/>
        <v>226</v>
      </c>
      <c r="CO1479" s="124">
        <f t="shared" ref="CO1479:CP1479" ca="1" si="4087">IFERROR(OFFSET($G$1,$AP1479,COLUMN()-93),0)</f>
        <v>261</v>
      </c>
      <c r="CP1479" s="124">
        <f t="shared" ca="1" si="4087"/>
        <v>226</v>
      </c>
      <c r="CR1479" s="124">
        <f t="shared" ref="CR1479:CS1479" ca="1" si="4088">IFERROR(OFFSET($J$1,$AP1479,COLUMN()-96),0)</f>
        <v>87</v>
      </c>
      <c r="CS1479" s="124">
        <f t="shared" ca="1" si="4088"/>
        <v>226</v>
      </c>
    </row>
    <row r="1480" spans="1:97" x14ac:dyDescent="0.3">
      <c r="A1480" s="125">
        <v>92</v>
      </c>
      <c r="B1480" s="125">
        <v>174</v>
      </c>
      <c r="D1480" s="125">
        <v>1</v>
      </c>
      <c r="E1480" s="125">
        <v>214</v>
      </c>
      <c r="G1480" s="126">
        <v>148</v>
      </c>
      <c r="H1480" s="126">
        <v>180</v>
      </c>
      <c r="J1480" s="127">
        <v>218</v>
      </c>
      <c r="K1480" s="127">
        <v>168</v>
      </c>
      <c r="R1480" s="124">
        <v>0</v>
      </c>
      <c r="S1480" s="124">
        <v>0</v>
      </c>
      <c r="T1480" s="124">
        <v>0</v>
      </c>
      <c r="U1480" s="124">
        <v>0</v>
      </c>
    </row>
    <row r="1481" spans="1:97" x14ac:dyDescent="0.3">
      <c r="A1481" s="125">
        <v>95</v>
      </c>
      <c r="B1481" s="125">
        <v>172</v>
      </c>
      <c r="D1481" s="125">
        <v>1</v>
      </c>
      <c r="E1481" s="125">
        <v>207</v>
      </c>
      <c r="G1481" s="126">
        <v>146</v>
      </c>
      <c r="H1481" s="126">
        <v>177</v>
      </c>
      <c r="J1481" s="127">
        <v>218</v>
      </c>
      <c r="K1481" s="127">
        <v>164</v>
      </c>
      <c r="R1481" s="124">
        <v>0</v>
      </c>
      <c r="S1481" s="124">
        <v>0</v>
      </c>
      <c r="T1481" s="124">
        <v>0</v>
      </c>
      <c r="U1481" s="124">
        <v>0</v>
      </c>
      <c r="AP1481" s="124">
        <f t="shared" si="3992"/>
        <v>494</v>
      </c>
      <c r="AQ1481" s="124">
        <f t="shared" ca="1" si="3956"/>
        <v>71</v>
      </c>
      <c r="AR1481" s="124">
        <f t="shared" ca="1" si="3956"/>
        <v>35</v>
      </c>
      <c r="AT1481" s="124">
        <f t="shared" ca="1" si="3957"/>
        <v>256</v>
      </c>
      <c r="AU1481" s="124">
        <f t="shared" ca="1" si="3957"/>
        <v>229</v>
      </c>
      <c r="CI1481" s="124">
        <f t="shared" ref="CI1481:CJ1481" ca="1" si="4089">IFERROR(OFFSET($D$1,$AP1481,COLUMN()-87),0)</f>
        <v>110</v>
      </c>
      <c r="CJ1481" s="124">
        <f t="shared" ca="1" si="4089"/>
        <v>183</v>
      </c>
      <c r="CL1481" s="124">
        <f t="shared" ref="CL1481:CM1481" ca="1" si="4090">IFERROR(OFFSET($A$1,$AP1481,COLUMN()-90),0)</f>
        <v>71</v>
      </c>
      <c r="CM1481" s="124">
        <f t="shared" ca="1" si="4090"/>
        <v>35</v>
      </c>
      <c r="CO1481" s="124">
        <f t="shared" ref="CO1481:CP1481" ca="1" si="4091">IFERROR(OFFSET($A$1,$AP1481,COLUMN()-93),0)</f>
        <v>71</v>
      </c>
      <c r="CP1481" s="124">
        <f t="shared" ca="1" si="4091"/>
        <v>35</v>
      </c>
      <c r="CR1481" s="124">
        <f t="shared" ref="CR1481:CS1481" ca="1" si="4092">IFERROR(OFFSET($D$1,$AP1481,COLUMN()-96),0)</f>
        <v>110</v>
      </c>
      <c r="CS1481" s="124">
        <f t="shared" ca="1" si="4092"/>
        <v>183</v>
      </c>
    </row>
    <row r="1482" spans="1:97" x14ac:dyDescent="0.3">
      <c r="A1482" s="125">
        <v>99</v>
      </c>
      <c r="B1482" s="125">
        <v>170</v>
      </c>
      <c r="D1482" s="125">
        <v>1</v>
      </c>
      <c r="E1482" s="125">
        <v>201</v>
      </c>
      <c r="G1482" s="126">
        <v>144</v>
      </c>
      <c r="H1482" s="126">
        <v>174</v>
      </c>
      <c r="J1482" s="127">
        <v>218</v>
      </c>
      <c r="K1482" s="127">
        <v>159</v>
      </c>
      <c r="R1482" s="124">
        <v>0</v>
      </c>
      <c r="S1482" s="124">
        <v>0</v>
      </c>
      <c r="T1482" s="124">
        <v>0</v>
      </c>
      <c r="U1482" s="124">
        <v>0</v>
      </c>
      <c r="AP1482" s="124">
        <f t="shared" si="3992"/>
        <v>494</v>
      </c>
      <c r="AQ1482" s="124">
        <f t="shared" ca="1" si="3962"/>
        <v>110</v>
      </c>
      <c r="AR1482" s="124">
        <f t="shared" ca="1" si="3962"/>
        <v>183</v>
      </c>
      <c r="AT1482" s="124">
        <f t="shared" ca="1" si="3963"/>
        <v>85</v>
      </c>
      <c r="AU1482" s="124">
        <f t="shared" ca="1" si="3963"/>
        <v>223</v>
      </c>
      <c r="CI1482" s="124">
        <f t="shared" ref="CI1482:CJ1482" ca="1" si="4093">IFERROR(OFFSET($G$1,$AP1482,COLUMN()-87),0)</f>
        <v>256</v>
      </c>
      <c r="CJ1482" s="124">
        <f t="shared" ca="1" si="4093"/>
        <v>229</v>
      </c>
      <c r="CL1482" s="124">
        <f t="shared" ref="CL1482:CM1482" ca="1" si="4094">IFERROR(OFFSET($J$1,$AP1482,COLUMN()-90),0)</f>
        <v>85</v>
      </c>
      <c r="CM1482" s="124">
        <f t="shared" ca="1" si="4094"/>
        <v>223</v>
      </c>
      <c r="CO1482" s="124">
        <f t="shared" ref="CO1482:CP1482" ca="1" si="4095">IFERROR(OFFSET($G$1,$AP1482,COLUMN()-93),0)</f>
        <v>256</v>
      </c>
      <c r="CP1482" s="124">
        <f t="shared" ca="1" si="4095"/>
        <v>229</v>
      </c>
      <c r="CR1482" s="124">
        <f t="shared" ref="CR1482:CS1482" ca="1" si="4096">IFERROR(OFFSET($J$1,$AP1482,COLUMN()-96),0)</f>
        <v>85</v>
      </c>
      <c r="CS1482" s="124">
        <f t="shared" ca="1" si="4096"/>
        <v>223</v>
      </c>
    </row>
    <row r="1483" spans="1:97" x14ac:dyDescent="0.3">
      <c r="A1483" s="125">
        <v>102</v>
      </c>
      <c r="B1483" s="125">
        <v>168</v>
      </c>
      <c r="D1483" s="125">
        <v>1</v>
      </c>
      <c r="E1483" s="125">
        <v>195</v>
      </c>
      <c r="G1483" s="126">
        <v>143</v>
      </c>
      <c r="H1483" s="126">
        <v>171</v>
      </c>
      <c r="J1483" s="127">
        <v>218</v>
      </c>
      <c r="K1483" s="127">
        <v>155</v>
      </c>
      <c r="R1483" s="124">
        <v>0</v>
      </c>
      <c r="S1483" s="124">
        <v>0</v>
      </c>
      <c r="T1483" s="124">
        <v>0</v>
      </c>
      <c r="U1483" s="124">
        <v>0</v>
      </c>
    </row>
    <row r="1484" spans="1:97" x14ac:dyDescent="0.3">
      <c r="A1484" s="125">
        <v>105</v>
      </c>
      <c r="B1484" s="125">
        <v>166</v>
      </c>
      <c r="D1484" s="125">
        <v>1</v>
      </c>
      <c r="E1484" s="125">
        <v>189</v>
      </c>
      <c r="G1484" s="126">
        <v>141</v>
      </c>
      <c r="H1484" s="126">
        <v>169</v>
      </c>
      <c r="J1484" s="127">
        <v>218</v>
      </c>
      <c r="K1484" s="127">
        <v>151</v>
      </c>
      <c r="R1484" s="124">
        <v>59</v>
      </c>
      <c r="S1484" s="124">
        <v>0</v>
      </c>
      <c r="T1484" s="124">
        <v>0</v>
      </c>
      <c r="U1484" s="124">
        <v>58</v>
      </c>
      <c r="AP1484" s="124">
        <f t="shared" si="3992"/>
        <v>495</v>
      </c>
      <c r="AQ1484" s="124">
        <f t="shared" ca="1" si="3956"/>
        <v>77</v>
      </c>
      <c r="AR1484" s="124">
        <f t="shared" ca="1" si="3956"/>
        <v>32</v>
      </c>
      <c r="AT1484" s="124">
        <f t="shared" ca="1" si="3957"/>
        <v>250</v>
      </c>
      <c r="AU1484" s="124">
        <f t="shared" ca="1" si="3957"/>
        <v>232</v>
      </c>
      <c r="CI1484" s="124">
        <f t="shared" ref="CI1484:CJ1484" ca="1" si="4097">IFERROR(OFFSET($D$1,$AP1484,COLUMN()-87),0)</f>
        <v>109</v>
      </c>
      <c r="CJ1484" s="124">
        <f t="shared" ca="1" si="4097"/>
        <v>179</v>
      </c>
      <c r="CL1484" s="124">
        <f t="shared" ref="CL1484:CM1484" ca="1" si="4098">IFERROR(OFFSET($A$1,$AP1484,COLUMN()-90),0)</f>
        <v>77</v>
      </c>
      <c r="CM1484" s="124">
        <f t="shared" ca="1" si="4098"/>
        <v>32</v>
      </c>
      <c r="CO1484" s="124">
        <f t="shared" ref="CO1484:CP1484" ca="1" si="4099">IFERROR(OFFSET($A$1,$AP1484,COLUMN()-93),0)</f>
        <v>77</v>
      </c>
      <c r="CP1484" s="124">
        <f t="shared" ca="1" si="4099"/>
        <v>32</v>
      </c>
      <c r="CR1484" s="124">
        <f t="shared" ref="CR1484:CS1484" ca="1" si="4100">IFERROR(OFFSET($D$1,$AP1484,COLUMN()-96),0)</f>
        <v>109</v>
      </c>
      <c r="CS1484" s="124">
        <f t="shared" ca="1" si="4100"/>
        <v>179</v>
      </c>
    </row>
    <row r="1485" spans="1:97" x14ac:dyDescent="0.3">
      <c r="A1485" s="125">
        <v>106</v>
      </c>
      <c r="B1485" s="125">
        <v>169</v>
      </c>
      <c r="D1485" s="125">
        <v>1</v>
      </c>
      <c r="E1485" s="125">
        <v>182</v>
      </c>
      <c r="G1485" s="126">
        <v>139</v>
      </c>
      <c r="H1485" s="126">
        <v>166</v>
      </c>
      <c r="J1485" s="127">
        <v>218</v>
      </c>
      <c r="K1485" s="127">
        <v>155</v>
      </c>
      <c r="R1485" s="124">
        <v>0</v>
      </c>
      <c r="S1485" s="124">
        <v>0</v>
      </c>
      <c r="T1485" s="124">
        <v>0</v>
      </c>
      <c r="U1485" s="124">
        <v>0</v>
      </c>
      <c r="AP1485" s="124">
        <f t="shared" si="3992"/>
        <v>495</v>
      </c>
      <c r="AQ1485" s="124">
        <f t="shared" ca="1" si="3962"/>
        <v>109</v>
      </c>
      <c r="AR1485" s="124">
        <f t="shared" ca="1" si="3962"/>
        <v>179</v>
      </c>
      <c r="AT1485" s="124">
        <f t="shared" ca="1" si="3963"/>
        <v>84</v>
      </c>
      <c r="AU1485" s="124">
        <f t="shared" ca="1" si="3963"/>
        <v>220</v>
      </c>
      <c r="CI1485" s="124">
        <f t="shared" ref="CI1485:CJ1485" ca="1" si="4101">IFERROR(OFFSET($G$1,$AP1485,COLUMN()-87),0)</f>
        <v>250</v>
      </c>
      <c r="CJ1485" s="124">
        <f t="shared" ca="1" si="4101"/>
        <v>232</v>
      </c>
      <c r="CL1485" s="124">
        <f t="shared" ref="CL1485:CM1485" ca="1" si="4102">IFERROR(OFFSET($J$1,$AP1485,COLUMN()-90),0)</f>
        <v>84</v>
      </c>
      <c r="CM1485" s="124">
        <f t="shared" ca="1" si="4102"/>
        <v>220</v>
      </c>
      <c r="CO1485" s="124">
        <f t="shared" ref="CO1485:CP1485" ca="1" si="4103">IFERROR(OFFSET($G$1,$AP1485,COLUMN()-93),0)</f>
        <v>250</v>
      </c>
      <c r="CP1485" s="124">
        <f t="shared" ca="1" si="4103"/>
        <v>232</v>
      </c>
      <c r="CR1485" s="124">
        <f t="shared" ref="CR1485:CS1485" ca="1" si="4104">IFERROR(OFFSET($J$1,$AP1485,COLUMN()-96),0)</f>
        <v>84</v>
      </c>
      <c r="CS1485" s="124">
        <f t="shared" ca="1" si="4104"/>
        <v>220</v>
      </c>
    </row>
    <row r="1486" spans="1:97" x14ac:dyDescent="0.3">
      <c r="A1486" s="125">
        <v>107</v>
      </c>
      <c r="B1486" s="125">
        <v>173</v>
      </c>
      <c r="D1486" s="125">
        <v>1</v>
      </c>
      <c r="E1486" s="125">
        <v>176</v>
      </c>
      <c r="G1486" s="126">
        <v>138</v>
      </c>
      <c r="H1486" s="126">
        <v>163</v>
      </c>
      <c r="J1486" s="127">
        <v>218</v>
      </c>
      <c r="K1486" s="127">
        <v>159</v>
      </c>
      <c r="R1486" s="124">
        <v>0</v>
      </c>
      <c r="S1486" s="124">
        <v>0</v>
      </c>
      <c r="T1486" s="124">
        <v>0</v>
      </c>
      <c r="U1486" s="124">
        <v>0</v>
      </c>
    </row>
    <row r="1487" spans="1:97" x14ac:dyDescent="0.3">
      <c r="A1487" s="125">
        <v>108</v>
      </c>
      <c r="B1487" s="125">
        <v>176</v>
      </c>
      <c r="D1487" s="125">
        <v>1</v>
      </c>
      <c r="E1487" s="125">
        <v>170</v>
      </c>
      <c r="G1487" s="126">
        <v>136</v>
      </c>
      <c r="H1487" s="126">
        <v>160</v>
      </c>
      <c r="J1487" s="127">
        <v>218</v>
      </c>
      <c r="K1487" s="127">
        <v>164</v>
      </c>
      <c r="R1487" s="124">
        <v>0</v>
      </c>
      <c r="S1487" s="124">
        <v>0</v>
      </c>
      <c r="T1487" s="124">
        <v>0</v>
      </c>
      <c r="U1487" s="124">
        <v>0</v>
      </c>
      <c r="AP1487" s="124">
        <f t="shared" si="3992"/>
        <v>496</v>
      </c>
      <c r="AQ1487" s="124">
        <f t="shared" ca="1" si="3956"/>
        <v>82</v>
      </c>
      <c r="AR1487" s="124">
        <f t="shared" ca="1" si="3956"/>
        <v>29</v>
      </c>
      <c r="AT1487" s="124">
        <f t="shared" ca="1" si="3957"/>
        <v>245</v>
      </c>
      <c r="AU1487" s="124">
        <f t="shared" ca="1" si="3957"/>
        <v>235</v>
      </c>
      <c r="CI1487" s="124">
        <f t="shared" ref="CI1487:CJ1487" ca="1" si="4105">IFERROR(OFFSET($D$1,$AP1487,COLUMN()-87),0)</f>
        <v>108</v>
      </c>
      <c r="CJ1487" s="124">
        <f t="shared" ca="1" si="4105"/>
        <v>176</v>
      </c>
      <c r="CL1487" s="124">
        <f t="shared" ref="CL1487:CM1487" ca="1" si="4106">IFERROR(OFFSET($A$1,$AP1487,COLUMN()-90),0)</f>
        <v>82</v>
      </c>
      <c r="CM1487" s="124">
        <f t="shared" ca="1" si="4106"/>
        <v>29</v>
      </c>
      <c r="CO1487" s="124">
        <f t="shared" ref="CO1487:CP1487" ca="1" si="4107">IFERROR(OFFSET($A$1,$AP1487,COLUMN()-93),0)</f>
        <v>82</v>
      </c>
      <c r="CP1487" s="124">
        <f t="shared" ca="1" si="4107"/>
        <v>29</v>
      </c>
      <c r="CR1487" s="124">
        <f t="shared" ref="CR1487:CS1487" ca="1" si="4108">IFERROR(OFFSET($D$1,$AP1487,COLUMN()-96),0)</f>
        <v>108</v>
      </c>
      <c r="CS1487" s="124">
        <f t="shared" ca="1" si="4108"/>
        <v>176</v>
      </c>
    </row>
    <row r="1488" spans="1:97" x14ac:dyDescent="0.3">
      <c r="A1488" s="125">
        <v>109</v>
      </c>
      <c r="B1488" s="125">
        <v>179</v>
      </c>
      <c r="D1488" s="125">
        <v>1</v>
      </c>
      <c r="E1488" s="125">
        <v>164</v>
      </c>
      <c r="G1488" s="126">
        <v>134</v>
      </c>
      <c r="H1488" s="126">
        <v>157</v>
      </c>
      <c r="J1488" s="127">
        <v>218</v>
      </c>
      <c r="K1488" s="127">
        <v>168</v>
      </c>
      <c r="R1488" s="124">
        <v>0</v>
      </c>
      <c r="S1488" s="124">
        <v>0</v>
      </c>
      <c r="T1488" s="124">
        <v>0</v>
      </c>
      <c r="U1488" s="124">
        <v>0</v>
      </c>
      <c r="AP1488" s="124">
        <f t="shared" si="3992"/>
        <v>496</v>
      </c>
      <c r="AQ1488" s="124">
        <f t="shared" ca="1" si="3962"/>
        <v>108</v>
      </c>
      <c r="AR1488" s="124">
        <f t="shared" ca="1" si="3962"/>
        <v>176</v>
      </c>
      <c r="AT1488" s="124">
        <f t="shared" ca="1" si="3963"/>
        <v>82</v>
      </c>
      <c r="AU1488" s="124">
        <f t="shared" ca="1" si="3963"/>
        <v>217</v>
      </c>
      <c r="CI1488" s="124">
        <f t="shared" ref="CI1488:CJ1488" ca="1" si="4109">IFERROR(OFFSET($G$1,$AP1488,COLUMN()-87),0)</f>
        <v>245</v>
      </c>
      <c r="CJ1488" s="124">
        <f t="shared" ca="1" si="4109"/>
        <v>235</v>
      </c>
      <c r="CL1488" s="124">
        <f t="shared" ref="CL1488:CM1488" ca="1" si="4110">IFERROR(OFFSET($J$1,$AP1488,COLUMN()-90),0)</f>
        <v>82</v>
      </c>
      <c r="CM1488" s="124">
        <f t="shared" ca="1" si="4110"/>
        <v>217</v>
      </c>
      <c r="CO1488" s="124">
        <f t="shared" ref="CO1488:CP1488" ca="1" si="4111">IFERROR(OFFSET($G$1,$AP1488,COLUMN()-93),0)</f>
        <v>245</v>
      </c>
      <c r="CP1488" s="124">
        <f t="shared" ca="1" si="4111"/>
        <v>235</v>
      </c>
      <c r="CR1488" s="124">
        <f t="shared" ref="CR1488:CS1488" ca="1" si="4112">IFERROR(OFFSET($J$1,$AP1488,COLUMN()-96),0)</f>
        <v>82</v>
      </c>
      <c r="CS1488" s="124">
        <f t="shared" ca="1" si="4112"/>
        <v>217</v>
      </c>
    </row>
    <row r="1489" spans="1:97" x14ac:dyDescent="0.3">
      <c r="A1489" s="125">
        <v>110</v>
      </c>
      <c r="B1489" s="125">
        <v>183</v>
      </c>
      <c r="D1489" s="125">
        <v>1</v>
      </c>
      <c r="E1489" s="125">
        <v>157</v>
      </c>
      <c r="G1489" s="126">
        <v>133</v>
      </c>
      <c r="H1489" s="126">
        <v>154</v>
      </c>
      <c r="J1489" s="127">
        <v>218</v>
      </c>
      <c r="K1489" s="127">
        <v>172</v>
      </c>
      <c r="R1489" s="124">
        <v>0</v>
      </c>
      <c r="S1489" s="124">
        <v>0</v>
      </c>
      <c r="T1489" s="124">
        <v>0</v>
      </c>
      <c r="U1489" s="124">
        <v>0</v>
      </c>
    </row>
    <row r="1490" spans="1:97" x14ac:dyDescent="0.3">
      <c r="A1490" s="125">
        <v>111</v>
      </c>
      <c r="B1490" s="125">
        <v>186</v>
      </c>
      <c r="D1490" s="125">
        <v>1</v>
      </c>
      <c r="E1490" s="125">
        <v>151</v>
      </c>
      <c r="G1490" s="126">
        <v>131</v>
      </c>
      <c r="H1490" s="126">
        <v>151</v>
      </c>
      <c r="J1490" s="127">
        <v>218</v>
      </c>
      <c r="K1490" s="127">
        <v>176</v>
      </c>
      <c r="R1490" s="124">
        <v>60</v>
      </c>
      <c r="S1490" s="124">
        <v>0</v>
      </c>
      <c r="T1490" s="124">
        <v>58</v>
      </c>
      <c r="U1490" s="124">
        <v>0</v>
      </c>
      <c r="AP1490" s="124">
        <f t="shared" si="3992"/>
        <v>497</v>
      </c>
      <c r="AQ1490" s="124">
        <f t="shared" ca="1" si="3956"/>
        <v>88</v>
      </c>
      <c r="AR1490" s="124">
        <f t="shared" ca="1" si="3956"/>
        <v>26</v>
      </c>
      <c r="AT1490" s="124">
        <f t="shared" ca="1" si="3957"/>
        <v>239</v>
      </c>
      <c r="AU1490" s="124">
        <f t="shared" ca="1" si="3957"/>
        <v>239</v>
      </c>
      <c r="CI1490" s="124">
        <f t="shared" ref="CI1490:CJ1490" ca="1" si="4113">IFERROR(OFFSET($D$1,$AP1490,COLUMN()-87),0)</f>
        <v>107</v>
      </c>
      <c r="CJ1490" s="124">
        <f t="shared" ca="1" si="4113"/>
        <v>173</v>
      </c>
      <c r="CL1490" s="124">
        <f t="shared" ref="CL1490:CM1490" ca="1" si="4114">IFERROR(OFFSET($A$1,$AP1490,COLUMN()-90),0)</f>
        <v>88</v>
      </c>
      <c r="CM1490" s="124">
        <f t="shared" ca="1" si="4114"/>
        <v>26</v>
      </c>
      <c r="CO1490" s="124">
        <f t="shared" ref="CO1490:CP1490" ca="1" si="4115">IFERROR(OFFSET($A$1,$AP1490,COLUMN()-93),0)</f>
        <v>88</v>
      </c>
      <c r="CP1490" s="124">
        <f t="shared" ca="1" si="4115"/>
        <v>26</v>
      </c>
      <c r="CR1490" s="124">
        <f t="shared" ref="CR1490:CS1490" ca="1" si="4116">IFERROR(OFFSET($D$1,$AP1490,COLUMN()-96),0)</f>
        <v>107</v>
      </c>
      <c r="CS1490" s="124">
        <f t="shared" ca="1" si="4116"/>
        <v>173</v>
      </c>
    </row>
    <row r="1491" spans="1:97" x14ac:dyDescent="0.3">
      <c r="A1491" s="125">
        <v>112</v>
      </c>
      <c r="B1491" s="125">
        <v>190</v>
      </c>
      <c r="D1491" s="125">
        <v>1</v>
      </c>
      <c r="E1491" s="125">
        <v>145</v>
      </c>
      <c r="G1491" s="126">
        <v>135</v>
      </c>
      <c r="H1491" s="126">
        <v>154</v>
      </c>
      <c r="J1491" s="127">
        <v>218</v>
      </c>
      <c r="K1491" s="127">
        <v>180</v>
      </c>
      <c r="R1491" s="124">
        <v>0</v>
      </c>
      <c r="S1491" s="124">
        <v>0</v>
      </c>
      <c r="T1491" s="124">
        <v>0</v>
      </c>
      <c r="U1491" s="124">
        <v>0</v>
      </c>
      <c r="AP1491" s="124">
        <f t="shared" si="3992"/>
        <v>497</v>
      </c>
      <c r="AQ1491" s="124">
        <f t="shared" ca="1" si="3962"/>
        <v>107</v>
      </c>
      <c r="AR1491" s="124">
        <f t="shared" ca="1" si="3962"/>
        <v>173</v>
      </c>
      <c r="AT1491" s="124">
        <f t="shared" ca="1" si="3963"/>
        <v>80</v>
      </c>
      <c r="AU1491" s="124">
        <f t="shared" ca="1" si="3963"/>
        <v>214</v>
      </c>
      <c r="CI1491" s="124">
        <f t="shared" ref="CI1491:CJ1491" ca="1" si="4117">IFERROR(OFFSET($G$1,$AP1491,COLUMN()-87),0)</f>
        <v>239</v>
      </c>
      <c r="CJ1491" s="124">
        <f t="shared" ca="1" si="4117"/>
        <v>239</v>
      </c>
      <c r="CL1491" s="124">
        <f t="shared" ref="CL1491:CM1491" ca="1" si="4118">IFERROR(OFFSET($J$1,$AP1491,COLUMN()-90),0)</f>
        <v>80</v>
      </c>
      <c r="CM1491" s="124">
        <f t="shared" ca="1" si="4118"/>
        <v>214</v>
      </c>
      <c r="CO1491" s="124">
        <f t="shared" ref="CO1491:CP1491" ca="1" si="4119">IFERROR(OFFSET($G$1,$AP1491,COLUMN()-93),0)</f>
        <v>239</v>
      </c>
      <c r="CP1491" s="124">
        <f t="shared" ca="1" si="4119"/>
        <v>239</v>
      </c>
      <c r="CR1491" s="124">
        <f t="shared" ref="CR1491:CS1491" ca="1" si="4120">IFERROR(OFFSET($J$1,$AP1491,COLUMN()-96),0)</f>
        <v>80</v>
      </c>
      <c r="CS1491" s="124">
        <f t="shared" ca="1" si="4120"/>
        <v>214</v>
      </c>
    </row>
    <row r="1492" spans="1:97" x14ac:dyDescent="0.3">
      <c r="A1492" s="125">
        <v>113</v>
      </c>
      <c r="B1492" s="125">
        <v>194</v>
      </c>
      <c r="D1492" s="125">
        <v>1</v>
      </c>
      <c r="E1492" s="125">
        <v>139</v>
      </c>
      <c r="G1492" s="126">
        <v>140</v>
      </c>
      <c r="H1492" s="126">
        <v>156</v>
      </c>
      <c r="J1492" s="127">
        <v>218</v>
      </c>
      <c r="K1492" s="127">
        <v>184</v>
      </c>
      <c r="R1492" s="124">
        <v>0</v>
      </c>
      <c r="S1492" s="124">
        <v>0</v>
      </c>
      <c r="T1492" s="124">
        <v>0</v>
      </c>
      <c r="U1492" s="124">
        <v>0</v>
      </c>
    </row>
    <row r="1493" spans="1:97" x14ac:dyDescent="0.3">
      <c r="A1493" s="125">
        <v>115</v>
      </c>
      <c r="B1493" s="125">
        <v>198</v>
      </c>
      <c r="D1493" s="125">
        <v>1</v>
      </c>
      <c r="E1493" s="125">
        <v>132</v>
      </c>
      <c r="G1493" s="126">
        <v>144</v>
      </c>
      <c r="H1493" s="126">
        <v>159</v>
      </c>
      <c r="J1493" s="127">
        <v>218</v>
      </c>
      <c r="K1493" s="127">
        <v>189</v>
      </c>
      <c r="R1493" s="124">
        <v>0</v>
      </c>
      <c r="S1493" s="124">
        <v>0</v>
      </c>
      <c r="T1493" s="124">
        <v>0</v>
      </c>
      <c r="U1493" s="124">
        <v>0</v>
      </c>
      <c r="AP1493" s="124">
        <f t="shared" si="3992"/>
        <v>498</v>
      </c>
      <c r="AQ1493" s="124">
        <f t="shared" ca="1" si="3956"/>
        <v>93</v>
      </c>
      <c r="AR1493" s="124">
        <f t="shared" ca="1" si="3956"/>
        <v>23</v>
      </c>
      <c r="AT1493" s="124">
        <f t="shared" ca="1" si="3957"/>
        <v>234</v>
      </c>
      <c r="AU1493" s="124">
        <f t="shared" ca="1" si="3957"/>
        <v>242</v>
      </c>
      <c r="CI1493" s="124">
        <f t="shared" ref="CI1493:CJ1493" ca="1" si="4121">IFERROR(OFFSET($D$1,$AP1493,COLUMN()-87),0)</f>
        <v>106</v>
      </c>
      <c r="CJ1493" s="124">
        <f t="shared" ca="1" si="4121"/>
        <v>169</v>
      </c>
      <c r="CL1493" s="124">
        <f t="shared" ref="CL1493:CM1493" ca="1" si="4122">IFERROR(OFFSET($A$1,$AP1493,COLUMN()-90),0)</f>
        <v>93</v>
      </c>
      <c r="CM1493" s="124">
        <f t="shared" ca="1" si="4122"/>
        <v>23</v>
      </c>
      <c r="CO1493" s="124">
        <f t="shared" ref="CO1493:CP1493" ca="1" si="4123">IFERROR(OFFSET($A$1,$AP1493,COLUMN()-93),0)</f>
        <v>93</v>
      </c>
      <c r="CP1493" s="124">
        <f t="shared" ca="1" si="4123"/>
        <v>23</v>
      </c>
      <c r="CR1493" s="124">
        <f t="shared" ref="CR1493:CS1493" ca="1" si="4124">IFERROR(OFFSET($D$1,$AP1493,COLUMN()-96),0)</f>
        <v>106</v>
      </c>
      <c r="CS1493" s="124">
        <f t="shared" ca="1" si="4124"/>
        <v>169</v>
      </c>
    </row>
    <row r="1494" spans="1:97" x14ac:dyDescent="0.3">
      <c r="A1494" s="125">
        <v>116</v>
      </c>
      <c r="B1494" s="125">
        <v>201</v>
      </c>
      <c r="D1494" s="125">
        <v>1</v>
      </c>
      <c r="E1494" s="125">
        <v>126</v>
      </c>
      <c r="G1494" s="126">
        <v>148</v>
      </c>
      <c r="H1494" s="126">
        <v>161</v>
      </c>
      <c r="J1494" s="127">
        <v>218</v>
      </c>
      <c r="K1494" s="127">
        <v>193</v>
      </c>
      <c r="R1494" s="124">
        <v>0</v>
      </c>
      <c r="S1494" s="124">
        <v>0</v>
      </c>
      <c r="T1494" s="124">
        <v>0</v>
      </c>
      <c r="U1494" s="124">
        <v>0</v>
      </c>
      <c r="AP1494" s="124">
        <f t="shared" si="3992"/>
        <v>498</v>
      </c>
      <c r="AQ1494" s="124">
        <f t="shared" ca="1" si="3962"/>
        <v>106</v>
      </c>
      <c r="AR1494" s="124">
        <f t="shared" ca="1" si="3962"/>
        <v>169</v>
      </c>
      <c r="AT1494" s="124">
        <f t="shared" ca="1" si="3963"/>
        <v>78</v>
      </c>
      <c r="AU1494" s="124">
        <f t="shared" ca="1" si="3963"/>
        <v>211</v>
      </c>
      <c r="CI1494" s="124">
        <f t="shared" ref="CI1494:CJ1494" ca="1" si="4125">IFERROR(OFFSET($G$1,$AP1494,COLUMN()-87),0)</f>
        <v>234</v>
      </c>
      <c r="CJ1494" s="124">
        <f t="shared" ca="1" si="4125"/>
        <v>242</v>
      </c>
      <c r="CL1494" s="124">
        <f t="shared" ref="CL1494:CM1494" ca="1" si="4126">IFERROR(OFFSET($J$1,$AP1494,COLUMN()-90),0)</f>
        <v>78</v>
      </c>
      <c r="CM1494" s="124">
        <f t="shared" ca="1" si="4126"/>
        <v>211</v>
      </c>
      <c r="CO1494" s="124">
        <f t="shared" ref="CO1494:CP1494" ca="1" si="4127">IFERROR(OFFSET($G$1,$AP1494,COLUMN()-93),0)</f>
        <v>234</v>
      </c>
      <c r="CP1494" s="124">
        <f t="shared" ca="1" si="4127"/>
        <v>242</v>
      </c>
      <c r="CR1494" s="124">
        <f t="shared" ref="CR1494:CS1494" ca="1" si="4128">IFERROR(OFFSET($J$1,$AP1494,COLUMN()-96),0)</f>
        <v>78</v>
      </c>
      <c r="CS1494" s="124">
        <f t="shared" ca="1" si="4128"/>
        <v>211</v>
      </c>
    </row>
    <row r="1495" spans="1:97" x14ac:dyDescent="0.3">
      <c r="A1495" s="125">
        <v>117</v>
      </c>
      <c r="B1495" s="125">
        <v>205</v>
      </c>
      <c r="D1495" s="125">
        <v>1</v>
      </c>
      <c r="E1495" s="125">
        <v>120</v>
      </c>
      <c r="G1495" s="126">
        <v>153</v>
      </c>
      <c r="H1495" s="126">
        <v>164</v>
      </c>
      <c r="J1495" s="127">
        <v>218</v>
      </c>
      <c r="K1495" s="127">
        <v>197</v>
      </c>
      <c r="R1495" s="124">
        <v>0</v>
      </c>
      <c r="S1495" s="124">
        <v>0</v>
      </c>
      <c r="T1495" s="124">
        <v>0</v>
      </c>
      <c r="U1495" s="124">
        <v>0</v>
      </c>
    </row>
    <row r="1496" spans="1:97" x14ac:dyDescent="0.3">
      <c r="A1496" s="125">
        <v>118</v>
      </c>
      <c r="B1496" s="125">
        <v>209</v>
      </c>
      <c r="D1496" s="125">
        <v>1</v>
      </c>
      <c r="E1496" s="125">
        <v>114</v>
      </c>
      <c r="G1496" s="126">
        <v>157</v>
      </c>
      <c r="H1496" s="126">
        <v>166</v>
      </c>
      <c r="J1496" s="127">
        <v>218</v>
      </c>
      <c r="K1496" s="127">
        <v>201</v>
      </c>
      <c r="R1496" s="124">
        <v>63</v>
      </c>
      <c r="S1496" s="124">
        <v>0</v>
      </c>
      <c r="T1496" s="124">
        <v>59</v>
      </c>
      <c r="U1496" s="124">
        <v>62</v>
      </c>
      <c r="AP1496" s="124">
        <f t="shared" si="3992"/>
        <v>499</v>
      </c>
      <c r="AQ1496" s="124">
        <f t="shared" ca="1" si="3956"/>
        <v>99</v>
      </c>
      <c r="AR1496" s="124">
        <f t="shared" ca="1" si="3956"/>
        <v>20</v>
      </c>
      <c r="AT1496" s="124">
        <f t="shared" ca="1" si="3957"/>
        <v>229</v>
      </c>
      <c r="AU1496" s="124">
        <f t="shared" ca="1" si="3957"/>
        <v>245</v>
      </c>
      <c r="CI1496" s="124">
        <f t="shared" ref="CI1496:CJ1496" ca="1" si="4129">IFERROR(OFFSET($D$1,$AP1496,COLUMN()-87),0)</f>
        <v>105</v>
      </c>
      <c r="CJ1496" s="124">
        <f t="shared" ca="1" si="4129"/>
        <v>166</v>
      </c>
      <c r="CL1496" s="124">
        <f t="shared" ref="CL1496:CM1496" ca="1" si="4130">IFERROR(OFFSET($A$1,$AP1496,COLUMN()-90),0)</f>
        <v>99</v>
      </c>
      <c r="CM1496" s="124">
        <f t="shared" ca="1" si="4130"/>
        <v>20</v>
      </c>
      <c r="CO1496" s="124">
        <f t="shared" ref="CO1496:CP1496" ca="1" si="4131">IFERROR(OFFSET($A$1,$AP1496,COLUMN()-93),0)</f>
        <v>99</v>
      </c>
      <c r="CP1496" s="124">
        <f t="shared" ca="1" si="4131"/>
        <v>20</v>
      </c>
      <c r="CR1496" s="124">
        <f t="shared" ref="CR1496:CS1496" ca="1" si="4132">IFERROR(OFFSET($D$1,$AP1496,COLUMN()-96),0)</f>
        <v>105</v>
      </c>
      <c r="CS1496" s="124">
        <f t="shared" ca="1" si="4132"/>
        <v>166</v>
      </c>
    </row>
    <row r="1497" spans="1:97" x14ac:dyDescent="0.3">
      <c r="A1497" s="125">
        <v>120</v>
      </c>
      <c r="B1497" s="125">
        <v>208</v>
      </c>
      <c r="D1497" s="125">
        <v>1</v>
      </c>
      <c r="E1497" s="125">
        <v>107</v>
      </c>
      <c r="G1497" s="126">
        <v>156</v>
      </c>
      <c r="H1497" s="126">
        <v>169</v>
      </c>
      <c r="J1497" s="127">
        <v>214</v>
      </c>
      <c r="K1497" s="127">
        <v>199</v>
      </c>
      <c r="R1497" s="124">
        <v>0</v>
      </c>
      <c r="S1497" s="124">
        <v>0</v>
      </c>
      <c r="T1497" s="124">
        <v>0</v>
      </c>
      <c r="U1497" s="124">
        <v>0</v>
      </c>
      <c r="AP1497" s="124">
        <f t="shared" si="3992"/>
        <v>499</v>
      </c>
      <c r="AQ1497" s="124">
        <f t="shared" ca="1" si="3962"/>
        <v>105</v>
      </c>
      <c r="AR1497" s="124">
        <f t="shared" ca="1" si="3962"/>
        <v>166</v>
      </c>
      <c r="AT1497" s="124">
        <f t="shared" ca="1" si="3963"/>
        <v>77</v>
      </c>
      <c r="AU1497" s="124">
        <f t="shared" ca="1" si="3963"/>
        <v>208</v>
      </c>
      <c r="CI1497" s="124">
        <f t="shared" ref="CI1497:CJ1497" ca="1" si="4133">IFERROR(OFFSET($G$1,$AP1497,COLUMN()-87),0)</f>
        <v>229</v>
      </c>
      <c r="CJ1497" s="124">
        <f t="shared" ca="1" si="4133"/>
        <v>245</v>
      </c>
      <c r="CL1497" s="124">
        <f t="shared" ref="CL1497:CM1497" ca="1" si="4134">IFERROR(OFFSET($J$1,$AP1497,COLUMN()-90),0)</f>
        <v>77</v>
      </c>
      <c r="CM1497" s="124">
        <f t="shared" ca="1" si="4134"/>
        <v>208</v>
      </c>
      <c r="CO1497" s="124">
        <f t="shared" ref="CO1497:CP1497" ca="1" si="4135">IFERROR(OFFSET($G$1,$AP1497,COLUMN()-93),0)</f>
        <v>229</v>
      </c>
      <c r="CP1497" s="124">
        <f t="shared" ca="1" si="4135"/>
        <v>245</v>
      </c>
      <c r="CR1497" s="124">
        <f t="shared" ref="CR1497:CS1497" ca="1" si="4136">IFERROR(OFFSET($J$1,$AP1497,COLUMN()-96),0)</f>
        <v>77</v>
      </c>
      <c r="CS1497" s="124">
        <f t="shared" ca="1" si="4136"/>
        <v>208</v>
      </c>
    </row>
    <row r="1498" spans="1:97" x14ac:dyDescent="0.3">
      <c r="A1498" s="125">
        <v>122</v>
      </c>
      <c r="B1498" s="125">
        <v>206</v>
      </c>
      <c r="D1498" s="125">
        <v>1</v>
      </c>
      <c r="E1498" s="125">
        <v>101</v>
      </c>
      <c r="G1498" s="126">
        <v>155</v>
      </c>
      <c r="H1498" s="126">
        <v>173</v>
      </c>
      <c r="J1498" s="127">
        <v>211</v>
      </c>
      <c r="K1498" s="127">
        <v>197</v>
      </c>
      <c r="R1498" s="124">
        <v>0</v>
      </c>
      <c r="S1498" s="124">
        <v>0</v>
      </c>
      <c r="T1498" s="124">
        <v>0</v>
      </c>
      <c r="U1498" s="124">
        <v>0</v>
      </c>
    </row>
    <row r="1499" spans="1:97" x14ac:dyDescent="0.3">
      <c r="A1499" s="125">
        <v>125</v>
      </c>
      <c r="B1499" s="125">
        <v>205</v>
      </c>
      <c r="D1499" s="125">
        <v>1</v>
      </c>
      <c r="E1499" s="125">
        <v>95</v>
      </c>
      <c r="G1499" s="126">
        <v>154</v>
      </c>
      <c r="H1499" s="126">
        <v>176</v>
      </c>
      <c r="J1499" s="127">
        <v>207</v>
      </c>
      <c r="K1499" s="127">
        <v>195</v>
      </c>
      <c r="R1499" s="124">
        <v>0</v>
      </c>
      <c r="S1499" s="124">
        <v>0</v>
      </c>
      <c r="T1499" s="124">
        <v>0</v>
      </c>
      <c r="U1499" s="124">
        <v>0</v>
      </c>
      <c r="AP1499" s="124">
        <f t="shared" si="3992"/>
        <v>500</v>
      </c>
      <c r="AQ1499" s="124">
        <f t="shared" ref="AQ1499:AR1562" ca="1" si="4137">IFERROR(OFFSET($A$1,$AP1499,COLUMN()-43),0)</f>
        <v>104</v>
      </c>
      <c r="AR1499" s="124">
        <f t="shared" ca="1" si="4137"/>
        <v>17</v>
      </c>
      <c r="AT1499" s="124">
        <f t="shared" ref="AT1499:AU1562" ca="1" si="4138">IFERROR(OFFSET($G$1,$AP1499,COLUMN()-46),0)</f>
        <v>223</v>
      </c>
      <c r="AU1499" s="124">
        <f t="shared" ca="1" si="4138"/>
        <v>248</v>
      </c>
      <c r="CI1499" s="124">
        <f t="shared" ref="CI1499:CJ1499" ca="1" si="4139">IFERROR(OFFSET($D$1,$AP1499,COLUMN()-87),0)</f>
        <v>104</v>
      </c>
      <c r="CJ1499" s="124">
        <f t="shared" ca="1" si="4139"/>
        <v>163</v>
      </c>
      <c r="CL1499" s="124">
        <f t="shared" ref="CL1499:CM1499" ca="1" si="4140">IFERROR(OFFSET($A$1,$AP1499,COLUMN()-90),0)</f>
        <v>104</v>
      </c>
      <c r="CM1499" s="124">
        <f t="shared" ca="1" si="4140"/>
        <v>17</v>
      </c>
      <c r="CO1499" s="124">
        <f t="shared" ref="CO1499:CP1499" ca="1" si="4141">IFERROR(OFFSET($A$1,$AP1499,COLUMN()-93),0)</f>
        <v>104</v>
      </c>
      <c r="CP1499" s="124">
        <f t="shared" ca="1" si="4141"/>
        <v>17</v>
      </c>
      <c r="CR1499" s="124">
        <f t="shared" ref="CR1499:CS1499" ca="1" si="4142">IFERROR(OFFSET($D$1,$AP1499,COLUMN()-96),0)</f>
        <v>104</v>
      </c>
      <c r="CS1499" s="124">
        <f t="shared" ca="1" si="4142"/>
        <v>163</v>
      </c>
    </row>
    <row r="1500" spans="1:97" x14ac:dyDescent="0.3">
      <c r="A1500" s="125">
        <v>127</v>
      </c>
      <c r="B1500" s="125">
        <v>204</v>
      </c>
      <c r="D1500" s="125">
        <v>1</v>
      </c>
      <c r="E1500" s="125">
        <v>89</v>
      </c>
      <c r="G1500" s="126">
        <v>153</v>
      </c>
      <c r="H1500" s="126">
        <v>179</v>
      </c>
      <c r="J1500" s="127">
        <v>203</v>
      </c>
      <c r="K1500" s="127">
        <v>193</v>
      </c>
      <c r="R1500" s="124">
        <v>0</v>
      </c>
      <c r="S1500" s="124">
        <v>0</v>
      </c>
      <c r="T1500" s="124">
        <v>0</v>
      </c>
      <c r="U1500" s="124">
        <v>0</v>
      </c>
      <c r="AP1500" s="124">
        <f t="shared" si="3992"/>
        <v>500</v>
      </c>
      <c r="AQ1500" s="124">
        <f t="shared" ref="AQ1500:AR1563" ca="1" si="4143">IFERROR(OFFSET($D$1,$AP1500,COLUMN()-43),0)</f>
        <v>104</v>
      </c>
      <c r="AR1500" s="124">
        <f t="shared" ca="1" si="4143"/>
        <v>163</v>
      </c>
      <c r="AT1500" s="124">
        <f t="shared" ref="AT1500:AU1563" ca="1" si="4144">IFERROR(OFFSET($J$1,$AP1500,COLUMN()-46),0)</f>
        <v>75</v>
      </c>
      <c r="AU1500" s="124">
        <f t="shared" ca="1" si="4144"/>
        <v>204</v>
      </c>
      <c r="CI1500" s="124">
        <f t="shared" ref="CI1500:CJ1500" ca="1" si="4145">IFERROR(OFFSET($G$1,$AP1500,COLUMN()-87),0)</f>
        <v>223</v>
      </c>
      <c r="CJ1500" s="124">
        <f t="shared" ca="1" si="4145"/>
        <v>248</v>
      </c>
      <c r="CL1500" s="124">
        <f t="shared" ref="CL1500:CM1500" ca="1" si="4146">IFERROR(OFFSET($J$1,$AP1500,COLUMN()-90),0)</f>
        <v>75</v>
      </c>
      <c r="CM1500" s="124">
        <f t="shared" ca="1" si="4146"/>
        <v>204</v>
      </c>
      <c r="CO1500" s="124">
        <f t="shared" ref="CO1500:CP1500" ca="1" si="4147">IFERROR(OFFSET($G$1,$AP1500,COLUMN()-93),0)</f>
        <v>223</v>
      </c>
      <c r="CP1500" s="124">
        <f t="shared" ca="1" si="4147"/>
        <v>248</v>
      </c>
      <c r="CR1500" s="124">
        <f t="shared" ref="CR1500:CS1500" ca="1" si="4148">IFERROR(OFFSET($J$1,$AP1500,COLUMN()-96),0)</f>
        <v>75</v>
      </c>
      <c r="CS1500" s="124">
        <f t="shared" ca="1" si="4148"/>
        <v>204</v>
      </c>
    </row>
    <row r="1501" spans="1:97" x14ac:dyDescent="0.3">
      <c r="A1501" s="125">
        <v>129</v>
      </c>
      <c r="B1501" s="125">
        <v>202</v>
      </c>
      <c r="D1501" s="125">
        <v>1</v>
      </c>
      <c r="E1501" s="125">
        <v>82</v>
      </c>
      <c r="G1501" s="126">
        <v>152</v>
      </c>
      <c r="H1501" s="126">
        <v>183</v>
      </c>
      <c r="J1501" s="127">
        <v>200</v>
      </c>
      <c r="K1501" s="127">
        <v>191</v>
      </c>
      <c r="R1501" s="124">
        <v>0</v>
      </c>
      <c r="S1501" s="124">
        <v>0</v>
      </c>
      <c r="T1501" s="124">
        <v>0</v>
      </c>
      <c r="U1501" s="124">
        <v>0</v>
      </c>
    </row>
    <row r="1502" spans="1:97" x14ac:dyDescent="0.3">
      <c r="A1502" s="125">
        <v>131</v>
      </c>
      <c r="B1502" s="125">
        <v>201</v>
      </c>
      <c r="D1502" s="125">
        <v>1</v>
      </c>
      <c r="E1502" s="125">
        <v>76</v>
      </c>
      <c r="G1502" s="126">
        <v>151</v>
      </c>
      <c r="H1502" s="126">
        <v>186</v>
      </c>
      <c r="J1502" s="127">
        <v>196</v>
      </c>
      <c r="K1502" s="127">
        <v>189</v>
      </c>
      <c r="R1502" s="124">
        <v>62</v>
      </c>
      <c r="S1502" s="124">
        <v>56</v>
      </c>
      <c r="T1502" s="124">
        <v>60</v>
      </c>
      <c r="U1502" s="124">
        <v>61</v>
      </c>
      <c r="AP1502" s="124">
        <f t="shared" si="3992"/>
        <v>501</v>
      </c>
      <c r="AQ1502" s="124">
        <f t="shared" ca="1" si="4137"/>
        <v>109</v>
      </c>
      <c r="AR1502" s="124">
        <f t="shared" ca="1" si="4137"/>
        <v>14</v>
      </c>
      <c r="AT1502" s="124">
        <f t="shared" ca="1" si="4138"/>
        <v>218</v>
      </c>
      <c r="AU1502" s="124">
        <f t="shared" ca="1" si="4138"/>
        <v>251</v>
      </c>
      <c r="CI1502" s="124">
        <f t="shared" ref="CI1502:CJ1502" ca="1" si="4149">IFERROR(OFFSET($D$1,$AP1502,COLUMN()-87),0)</f>
        <v>103</v>
      </c>
      <c r="CJ1502" s="124">
        <f t="shared" ca="1" si="4149"/>
        <v>160</v>
      </c>
      <c r="CL1502" s="124">
        <f t="shared" ref="CL1502:CM1502" ca="1" si="4150">IFERROR(OFFSET($A$1,$AP1502,COLUMN()-90),0)</f>
        <v>109</v>
      </c>
      <c r="CM1502" s="124">
        <f t="shared" ca="1" si="4150"/>
        <v>14</v>
      </c>
      <c r="CO1502" s="124">
        <f t="shared" ref="CO1502:CP1502" ca="1" si="4151">IFERROR(OFFSET($A$1,$AP1502,COLUMN()-93),0)</f>
        <v>109</v>
      </c>
      <c r="CP1502" s="124">
        <f t="shared" ca="1" si="4151"/>
        <v>14</v>
      </c>
      <c r="CR1502" s="124">
        <f t="shared" ref="CR1502:CS1502" ca="1" si="4152">IFERROR(OFFSET($D$1,$AP1502,COLUMN()-96),0)</f>
        <v>103</v>
      </c>
      <c r="CS1502" s="124">
        <f t="shared" ca="1" si="4152"/>
        <v>160</v>
      </c>
    </row>
    <row r="1503" spans="1:97" x14ac:dyDescent="0.3">
      <c r="A1503" s="125">
        <v>133</v>
      </c>
      <c r="B1503" s="125">
        <v>202</v>
      </c>
      <c r="D1503" s="125">
        <v>6</v>
      </c>
      <c r="E1503" s="125">
        <v>73</v>
      </c>
      <c r="G1503" s="126">
        <v>149</v>
      </c>
      <c r="H1503" s="126">
        <v>183</v>
      </c>
      <c r="J1503" s="127">
        <v>193</v>
      </c>
      <c r="K1503" s="127">
        <v>187</v>
      </c>
      <c r="R1503" s="124">
        <v>0</v>
      </c>
      <c r="S1503" s="124">
        <v>0</v>
      </c>
      <c r="T1503" s="124">
        <v>0</v>
      </c>
      <c r="U1503" s="124">
        <v>0</v>
      </c>
      <c r="AP1503" s="124">
        <f t="shared" si="3992"/>
        <v>501</v>
      </c>
      <c r="AQ1503" s="124">
        <f t="shared" ca="1" si="4143"/>
        <v>103</v>
      </c>
      <c r="AR1503" s="124">
        <f t="shared" ca="1" si="4143"/>
        <v>160</v>
      </c>
      <c r="AT1503" s="124">
        <f t="shared" ca="1" si="4144"/>
        <v>73</v>
      </c>
      <c r="AU1503" s="124">
        <f t="shared" ca="1" si="4144"/>
        <v>201</v>
      </c>
      <c r="CI1503" s="124">
        <f t="shared" ref="CI1503:CJ1503" ca="1" si="4153">IFERROR(OFFSET($G$1,$AP1503,COLUMN()-87),0)</f>
        <v>218</v>
      </c>
      <c r="CJ1503" s="124">
        <f t="shared" ca="1" si="4153"/>
        <v>251</v>
      </c>
      <c r="CL1503" s="124">
        <f t="shared" ref="CL1503:CM1503" ca="1" si="4154">IFERROR(OFFSET($J$1,$AP1503,COLUMN()-90),0)</f>
        <v>73</v>
      </c>
      <c r="CM1503" s="124">
        <f t="shared" ca="1" si="4154"/>
        <v>201</v>
      </c>
      <c r="CO1503" s="124">
        <f t="shared" ref="CO1503:CP1503" ca="1" si="4155">IFERROR(OFFSET($G$1,$AP1503,COLUMN()-93),0)</f>
        <v>218</v>
      </c>
      <c r="CP1503" s="124">
        <f t="shared" ca="1" si="4155"/>
        <v>251</v>
      </c>
      <c r="CR1503" s="124">
        <f t="shared" ref="CR1503:CS1503" ca="1" si="4156">IFERROR(OFFSET($J$1,$AP1503,COLUMN()-96),0)</f>
        <v>73</v>
      </c>
      <c r="CS1503" s="124">
        <f t="shared" ca="1" si="4156"/>
        <v>201</v>
      </c>
    </row>
    <row r="1504" spans="1:97" x14ac:dyDescent="0.3">
      <c r="A1504" s="125">
        <v>135</v>
      </c>
      <c r="B1504" s="125">
        <v>204</v>
      </c>
      <c r="D1504" s="125">
        <v>12</v>
      </c>
      <c r="E1504" s="125">
        <v>70</v>
      </c>
      <c r="G1504" s="126">
        <v>148</v>
      </c>
      <c r="H1504" s="126">
        <v>180</v>
      </c>
      <c r="J1504" s="127">
        <v>190</v>
      </c>
      <c r="K1504" s="127">
        <v>185</v>
      </c>
      <c r="R1504" s="124">
        <v>0</v>
      </c>
      <c r="S1504" s="124">
        <v>0</v>
      </c>
      <c r="T1504" s="124">
        <v>0</v>
      </c>
      <c r="U1504" s="124">
        <v>0</v>
      </c>
    </row>
    <row r="1505" spans="1:97" x14ac:dyDescent="0.3">
      <c r="A1505" s="125">
        <v>138</v>
      </c>
      <c r="B1505" s="125">
        <v>205</v>
      </c>
      <c r="D1505" s="125">
        <v>17</v>
      </c>
      <c r="E1505" s="125">
        <v>67</v>
      </c>
      <c r="G1505" s="126">
        <v>146</v>
      </c>
      <c r="H1505" s="126">
        <v>177</v>
      </c>
      <c r="J1505" s="127">
        <v>186</v>
      </c>
      <c r="K1505" s="127">
        <v>183</v>
      </c>
      <c r="R1505" s="124">
        <v>0</v>
      </c>
      <c r="S1505" s="124">
        <v>0</v>
      </c>
      <c r="T1505" s="124">
        <v>0</v>
      </c>
      <c r="U1505" s="124">
        <v>0</v>
      </c>
      <c r="AP1505" s="124">
        <f t="shared" si="3992"/>
        <v>502</v>
      </c>
      <c r="AQ1505" s="124">
        <f t="shared" ca="1" si="4137"/>
        <v>115</v>
      </c>
      <c r="AR1505" s="124">
        <f t="shared" ca="1" si="4137"/>
        <v>10</v>
      </c>
      <c r="AT1505" s="124">
        <f t="shared" ca="1" si="4138"/>
        <v>212</v>
      </c>
      <c r="AU1505" s="124">
        <f t="shared" ca="1" si="4138"/>
        <v>254</v>
      </c>
      <c r="CI1505" s="124">
        <f t="shared" ref="CI1505:CJ1505" ca="1" si="4157">IFERROR(OFFSET($D$1,$AP1505,COLUMN()-87),0)</f>
        <v>102</v>
      </c>
      <c r="CJ1505" s="124">
        <f t="shared" ca="1" si="4157"/>
        <v>157</v>
      </c>
      <c r="CL1505" s="124">
        <f t="shared" ref="CL1505:CM1505" ca="1" si="4158">IFERROR(OFFSET($A$1,$AP1505,COLUMN()-90),0)</f>
        <v>115</v>
      </c>
      <c r="CM1505" s="124">
        <f t="shared" ca="1" si="4158"/>
        <v>10</v>
      </c>
      <c r="CO1505" s="124">
        <f t="shared" ref="CO1505:CP1505" ca="1" si="4159">IFERROR(OFFSET($A$1,$AP1505,COLUMN()-93),0)</f>
        <v>115</v>
      </c>
      <c r="CP1505" s="124">
        <f t="shared" ca="1" si="4159"/>
        <v>10</v>
      </c>
      <c r="CR1505" s="124">
        <f t="shared" ref="CR1505:CS1505" ca="1" si="4160">IFERROR(OFFSET($D$1,$AP1505,COLUMN()-96),0)</f>
        <v>102</v>
      </c>
      <c r="CS1505" s="124">
        <f t="shared" ca="1" si="4160"/>
        <v>157</v>
      </c>
    </row>
    <row r="1506" spans="1:97" x14ac:dyDescent="0.3">
      <c r="A1506" s="125">
        <v>140</v>
      </c>
      <c r="B1506" s="125">
        <v>206</v>
      </c>
      <c r="D1506" s="125">
        <v>23</v>
      </c>
      <c r="E1506" s="125">
        <v>63</v>
      </c>
      <c r="G1506" s="126">
        <v>144</v>
      </c>
      <c r="H1506" s="126">
        <v>174</v>
      </c>
      <c r="J1506" s="127">
        <v>183</v>
      </c>
      <c r="K1506" s="127">
        <v>181</v>
      </c>
      <c r="R1506" s="124">
        <v>0</v>
      </c>
      <c r="S1506" s="124">
        <v>0</v>
      </c>
      <c r="T1506" s="124">
        <v>0</v>
      </c>
      <c r="U1506" s="124">
        <v>0</v>
      </c>
      <c r="AP1506" s="124">
        <f t="shared" si="3992"/>
        <v>502</v>
      </c>
      <c r="AQ1506" s="124">
        <f t="shared" ca="1" si="4143"/>
        <v>102</v>
      </c>
      <c r="AR1506" s="124">
        <f t="shared" ca="1" si="4143"/>
        <v>157</v>
      </c>
      <c r="AT1506" s="124">
        <f t="shared" ca="1" si="4144"/>
        <v>71</v>
      </c>
      <c r="AU1506" s="124">
        <f t="shared" ca="1" si="4144"/>
        <v>198</v>
      </c>
      <c r="CI1506" s="124">
        <f t="shared" ref="CI1506:CJ1506" ca="1" si="4161">IFERROR(OFFSET($G$1,$AP1506,COLUMN()-87),0)</f>
        <v>212</v>
      </c>
      <c r="CJ1506" s="124">
        <f t="shared" ca="1" si="4161"/>
        <v>254</v>
      </c>
      <c r="CL1506" s="124">
        <f t="shared" ref="CL1506:CM1506" ca="1" si="4162">IFERROR(OFFSET($J$1,$AP1506,COLUMN()-90),0)</f>
        <v>71</v>
      </c>
      <c r="CM1506" s="124">
        <f t="shared" ca="1" si="4162"/>
        <v>198</v>
      </c>
      <c r="CO1506" s="124">
        <f t="shared" ref="CO1506:CP1506" ca="1" si="4163">IFERROR(OFFSET($G$1,$AP1506,COLUMN()-93),0)</f>
        <v>212</v>
      </c>
      <c r="CP1506" s="124">
        <f t="shared" ca="1" si="4163"/>
        <v>254</v>
      </c>
      <c r="CR1506" s="124">
        <f t="shared" ref="CR1506:CS1506" ca="1" si="4164">IFERROR(OFFSET($J$1,$AP1506,COLUMN()-96),0)</f>
        <v>71</v>
      </c>
      <c r="CS1506" s="124">
        <f t="shared" ca="1" si="4164"/>
        <v>198</v>
      </c>
    </row>
    <row r="1507" spans="1:97" x14ac:dyDescent="0.3">
      <c r="A1507" s="125">
        <v>142</v>
      </c>
      <c r="B1507" s="125">
        <v>208</v>
      </c>
      <c r="D1507" s="125">
        <v>28</v>
      </c>
      <c r="E1507" s="125">
        <v>60</v>
      </c>
      <c r="G1507" s="126">
        <v>143</v>
      </c>
      <c r="H1507" s="126">
        <v>171</v>
      </c>
      <c r="J1507" s="127">
        <v>180</v>
      </c>
      <c r="K1507" s="127">
        <v>179</v>
      </c>
      <c r="R1507" s="124">
        <v>0</v>
      </c>
      <c r="S1507" s="124">
        <v>0</v>
      </c>
      <c r="T1507" s="124">
        <v>0</v>
      </c>
      <c r="U1507" s="124">
        <v>0</v>
      </c>
    </row>
    <row r="1508" spans="1:97" x14ac:dyDescent="0.3">
      <c r="A1508" s="125">
        <v>144</v>
      </c>
      <c r="B1508" s="125">
        <v>209</v>
      </c>
      <c r="D1508" s="125">
        <v>34</v>
      </c>
      <c r="E1508" s="125">
        <v>57</v>
      </c>
      <c r="G1508" s="126">
        <v>141</v>
      </c>
      <c r="H1508" s="126">
        <v>169</v>
      </c>
      <c r="J1508" s="127">
        <v>177</v>
      </c>
      <c r="K1508" s="127">
        <v>178</v>
      </c>
      <c r="R1508" s="124">
        <v>63</v>
      </c>
      <c r="S1508" s="124">
        <v>0</v>
      </c>
      <c r="T1508" s="124">
        <v>0</v>
      </c>
      <c r="U1508" s="124">
        <v>0</v>
      </c>
      <c r="AP1508" s="124">
        <f t="shared" si="3992"/>
        <v>503</v>
      </c>
      <c r="AQ1508" s="124">
        <f t="shared" ca="1" si="4137"/>
        <v>120</v>
      </c>
      <c r="AR1508" s="124">
        <f t="shared" ca="1" si="4137"/>
        <v>7</v>
      </c>
      <c r="AT1508" s="124">
        <f t="shared" ca="1" si="4138"/>
        <v>207</v>
      </c>
      <c r="AU1508" s="124">
        <f t="shared" ca="1" si="4138"/>
        <v>257</v>
      </c>
      <c r="CI1508" s="124">
        <f t="shared" ref="CI1508:CJ1508" ca="1" si="4165">IFERROR(OFFSET($D$1,$AP1508,COLUMN()-87),0)</f>
        <v>101</v>
      </c>
      <c r="CJ1508" s="124">
        <f t="shared" ca="1" si="4165"/>
        <v>154</v>
      </c>
      <c r="CL1508" s="124">
        <f t="shared" ref="CL1508:CM1508" ca="1" si="4166">IFERROR(OFFSET($A$1,$AP1508,COLUMN()-90),0)</f>
        <v>120</v>
      </c>
      <c r="CM1508" s="124">
        <f t="shared" ca="1" si="4166"/>
        <v>7</v>
      </c>
      <c r="CO1508" s="124">
        <f t="shared" ref="CO1508:CP1508" ca="1" si="4167">IFERROR(OFFSET($A$1,$AP1508,COLUMN()-93),0)</f>
        <v>120</v>
      </c>
      <c r="CP1508" s="124">
        <f t="shared" ca="1" si="4167"/>
        <v>7</v>
      </c>
      <c r="CR1508" s="124">
        <f t="shared" ref="CR1508:CS1508" ca="1" si="4168">IFERROR(OFFSET($D$1,$AP1508,COLUMN()-96),0)</f>
        <v>101</v>
      </c>
      <c r="CS1508" s="124">
        <f t="shared" ca="1" si="4168"/>
        <v>154</v>
      </c>
    </row>
    <row r="1509" spans="1:97" x14ac:dyDescent="0.3">
      <c r="A1509" s="125">
        <v>145</v>
      </c>
      <c r="B1509" s="125">
        <v>205</v>
      </c>
      <c r="D1509" s="125">
        <v>39</v>
      </c>
      <c r="E1509" s="125">
        <v>54</v>
      </c>
      <c r="G1509" s="126">
        <v>139</v>
      </c>
      <c r="H1509" s="126">
        <v>166</v>
      </c>
      <c r="J1509" s="127">
        <v>173</v>
      </c>
      <c r="K1509" s="127">
        <v>176</v>
      </c>
      <c r="R1509" s="124">
        <v>0</v>
      </c>
      <c r="S1509" s="124">
        <v>0</v>
      </c>
      <c r="T1509" s="124">
        <v>0</v>
      </c>
      <c r="U1509" s="124">
        <v>0</v>
      </c>
      <c r="AP1509" s="124">
        <f t="shared" ref="AP1509:AP1572" si="4169">+AP1506+1</f>
        <v>503</v>
      </c>
      <c r="AQ1509" s="124">
        <f t="shared" ca="1" si="4143"/>
        <v>101</v>
      </c>
      <c r="AR1509" s="124">
        <f t="shared" ca="1" si="4143"/>
        <v>154</v>
      </c>
      <c r="AT1509" s="124">
        <f t="shared" ca="1" si="4144"/>
        <v>70</v>
      </c>
      <c r="AU1509" s="124">
        <f t="shared" ca="1" si="4144"/>
        <v>195</v>
      </c>
      <c r="CI1509" s="124">
        <f t="shared" ref="CI1509:CJ1509" ca="1" si="4170">IFERROR(OFFSET($G$1,$AP1509,COLUMN()-87),0)</f>
        <v>207</v>
      </c>
      <c r="CJ1509" s="124">
        <f t="shared" ca="1" si="4170"/>
        <v>257</v>
      </c>
      <c r="CL1509" s="124">
        <f t="shared" ref="CL1509:CM1509" ca="1" si="4171">IFERROR(OFFSET($J$1,$AP1509,COLUMN()-90),0)</f>
        <v>70</v>
      </c>
      <c r="CM1509" s="124">
        <f t="shared" ca="1" si="4171"/>
        <v>195</v>
      </c>
      <c r="CO1509" s="124">
        <f t="shared" ref="CO1509:CP1509" ca="1" si="4172">IFERROR(OFFSET($G$1,$AP1509,COLUMN()-93),0)</f>
        <v>207</v>
      </c>
      <c r="CP1509" s="124">
        <f t="shared" ca="1" si="4172"/>
        <v>257</v>
      </c>
      <c r="CR1509" s="124">
        <f t="shared" ref="CR1509:CS1509" ca="1" si="4173">IFERROR(OFFSET($J$1,$AP1509,COLUMN()-96),0)</f>
        <v>70</v>
      </c>
      <c r="CS1509" s="124">
        <f t="shared" ca="1" si="4173"/>
        <v>195</v>
      </c>
    </row>
    <row r="1510" spans="1:97" x14ac:dyDescent="0.3">
      <c r="A1510" s="125">
        <v>146</v>
      </c>
      <c r="B1510" s="125">
        <v>201</v>
      </c>
      <c r="D1510" s="125">
        <v>44</v>
      </c>
      <c r="E1510" s="125">
        <v>51</v>
      </c>
      <c r="G1510" s="126">
        <v>138</v>
      </c>
      <c r="H1510" s="126">
        <v>163</v>
      </c>
      <c r="J1510" s="127">
        <v>170</v>
      </c>
      <c r="K1510" s="127">
        <v>174</v>
      </c>
      <c r="R1510" s="124">
        <v>0</v>
      </c>
      <c r="S1510" s="124">
        <v>0</v>
      </c>
      <c r="T1510" s="124">
        <v>0</v>
      </c>
      <c r="U1510" s="124">
        <v>0</v>
      </c>
    </row>
    <row r="1511" spans="1:97" x14ac:dyDescent="0.3">
      <c r="A1511" s="125">
        <v>148</v>
      </c>
      <c r="B1511" s="125">
        <v>198</v>
      </c>
      <c r="D1511" s="125">
        <v>50</v>
      </c>
      <c r="E1511" s="125">
        <v>48</v>
      </c>
      <c r="G1511" s="126">
        <v>136</v>
      </c>
      <c r="H1511" s="126">
        <v>160</v>
      </c>
      <c r="J1511" s="127">
        <v>167</v>
      </c>
      <c r="K1511" s="127">
        <v>172</v>
      </c>
      <c r="R1511" s="124">
        <v>0</v>
      </c>
      <c r="S1511" s="124">
        <v>0</v>
      </c>
      <c r="T1511" s="124">
        <v>0</v>
      </c>
      <c r="U1511" s="124">
        <v>0</v>
      </c>
      <c r="AP1511" s="124">
        <f t="shared" si="4169"/>
        <v>504</v>
      </c>
      <c r="AQ1511" s="124">
        <f t="shared" ca="1" si="4137"/>
        <v>126</v>
      </c>
      <c r="AR1511" s="124">
        <f t="shared" ca="1" si="4137"/>
        <v>4</v>
      </c>
      <c r="AT1511" s="124">
        <f t="shared" ca="1" si="4138"/>
        <v>201</v>
      </c>
      <c r="AU1511" s="124">
        <f t="shared" ca="1" si="4138"/>
        <v>260</v>
      </c>
      <c r="CI1511" s="124">
        <f t="shared" ref="CI1511:CJ1511" ca="1" si="4174">IFERROR(OFFSET($D$1,$AP1511,COLUMN()-87),0)</f>
        <v>100</v>
      </c>
      <c r="CJ1511" s="124">
        <f t="shared" ca="1" si="4174"/>
        <v>151</v>
      </c>
      <c r="CL1511" s="124">
        <f t="shared" ref="CL1511:CM1511" ca="1" si="4175">IFERROR(OFFSET($A$1,$AP1511,COLUMN()-90),0)</f>
        <v>126</v>
      </c>
      <c r="CM1511" s="124">
        <f t="shared" ca="1" si="4175"/>
        <v>4</v>
      </c>
      <c r="CO1511" s="124">
        <f t="shared" ref="CO1511:CP1511" ca="1" si="4176">IFERROR(OFFSET($A$1,$AP1511,COLUMN()-93),0)</f>
        <v>126</v>
      </c>
      <c r="CP1511" s="124">
        <f t="shared" ca="1" si="4176"/>
        <v>4</v>
      </c>
      <c r="CR1511" s="124">
        <f t="shared" ref="CR1511:CS1511" ca="1" si="4177">IFERROR(OFFSET($D$1,$AP1511,COLUMN()-96),0)</f>
        <v>100</v>
      </c>
      <c r="CS1511" s="124">
        <f t="shared" ca="1" si="4177"/>
        <v>151</v>
      </c>
    </row>
    <row r="1512" spans="1:97" x14ac:dyDescent="0.3">
      <c r="A1512" s="125">
        <v>149</v>
      </c>
      <c r="B1512" s="125">
        <v>194</v>
      </c>
      <c r="D1512" s="125">
        <v>55</v>
      </c>
      <c r="E1512" s="125">
        <v>45</v>
      </c>
      <c r="G1512" s="126">
        <v>134</v>
      </c>
      <c r="H1512" s="126">
        <v>157</v>
      </c>
      <c r="J1512" s="127">
        <v>164</v>
      </c>
      <c r="K1512" s="127">
        <v>170</v>
      </c>
      <c r="R1512" s="124">
        <v>0</v>
      </c>
      <c r="S1512" s="124">
        <v>0</v>
      </c>
      <c r="T1512" s="124">
        <v>0</v>
      </c>
      <c r="U1512" s="124">
        <v>0</v>
      </c>
      <c r="AP1512" s="124">
        <f t="shared" si="4169"/>
        <v>504</v>
      </c>
      <c r="AQ1512" s="124">
        <f t="shared" ca="1" si="4143"/>
        <v>100</v>
      </c>
      <c r="AR1512" s="124">
        <f t="shared" ca="1" si="4143"/>
        <v>151</v>
      </c>
      <c r="AT1512" s="124">
        <f t="shared" ca="1" si="4144"/>
        <v>68</v>
      </c>
      <c r="AU1512" s="124">
        <f t="shared" ca="1" si="4144"/>
        <v>192</v>
      </c>
      <c r="CI1512" s="124">
        <f t="shared" ref="CI1512:CJ1512" ca="1" si="4178">IFERROR(OFFSET($G$1,$AP1512,COLUMN()-87),0)</f>
        <v>201</v>
      </c>
      <c r="CJ1512" s="124">
        <f t="shared" ca="1" si="4178"/>
        <v>260</v>
      </c>
      <c r="CL1512" s="124">
        <f t="shared" ref="CL1512:CM1512" ca="1" si="4179">IFERROR(OFFSET($J$1,$AP1512,COLUMN()-90),0)</f>
        <v>68</v>
      </c>
      <c r="CM1512" s="124">
        <f t="shared" ca="1" si="4179"/>
        <v>192</v>
      </c>
      <c r="CO1512" s="124">
        <f t="shared" ref="CO1512:CP1512" ca="1" si="4180">IFERROR(OFFSET($G$1,$AP1512,COLUMN()-93),0)</f>
        <v>201</v>
      </c>
      <c r="CP1512" s="124">
        <f t="shared" ca="1" si="4180"/>
        <v>260</v>
      </c>
      <c r="CR1512" s="124">
        <f t="shared" ref="CR1512:CS1512" ca="1" si="4181">IFERROR(OFFSET($J$1,$AP1512,COLUMN()-96),0)</f>
        <v>68</v>
      </c>
      <c r="CS1512" s="124">
        <f t="shared" ca="1" si="4181"/>
        <v>192</v>
      </c>
    </row>
    <row r="1513" spans="1:97" x14ac:dyDescent="0.3">
      <c r="A1513" s="125">
        <v>150</v>
      </c>
      <c r="B1513" s="125">
        <v>190</v>
      </c>
      <c r="D1513" s="125">
        <v>61</v>
      </c>
      <c r="E1513" s="125">
        <v>42</v>
      </c>
      <c r="G1513" s="126">
        <v>133</v>
      </c>
      <c r="H1513" s="126">
        <v>154</v>
      </c>
      <c r="J1513" s="127">
        <v>160</v>
      </c>
      <c r="K1513" s="127">
        <v>168</v>
      </c>
      <c r="R1513" s="124">
        <v>0</v>
      </c>
      <c r="S1513" s="124">
        <v>0</v>
      </c>
      <c r="T1513" s="124">
        <v>0</v>
      </c>
      <c r="U1513" s="124">
        <v>0</v>
      </c>
    </row>
    <row r="1514" spans="1:97" x14ac:dyDescent="0.3">
      <c r="A1514" s="125">
        <v>151</v>
      </c>
      <c r="B1514" s="125">
        <v>186</v>
      </c>
      <c r="D1514" s="125">
        <v>66</v>
      </c>
      <c r="E1514" s="125">
        <v>38</v>
      </c>
      <c r="G1514" s="126">
        <v>131</v>
      </c>
      <c r="H1514" s="126">
        <v>151</v>
      </c>
      <c r="J1514" s="127">
        <v>157</v>
      </c>
      <c r="K1514" s="127">
        <v>166</v>
      </c>
      <c r="R1514" s="124">
        <v>60</v>
      </c>
      <c r="S1514" s="124">
        <v>0</v>
      </c>
      <c r="T1514" s="124">
        <v>58</v>
      </c>
      <c r="U1514" s="124">
        <v>59</v>
      </c>
      <c r="AP1514" s="124">
        <f t="shared" si="4169"/>
        <v>505</v>
      </c>
      <c r="AQ1514" s="124">
        <f t="shared" ca="1" si="4137"/>
        <v>131</v>
      </c>
      <c r="AR1514" s="124">
        <f t="shared" ca="1" si="4137"/>
        <v>1</v>
      </c>
      <c r="AT1514" s="124">
        <f t="shared" ca="1" si="4138"/>
        <v>196</v>
      </c>
      <c r="AU1514" s="124">
        <f t="shared" ca="1" si="4138"/>
        <v>264</v>
      </c>
      <c r="CI1514" s="124">
        <f t="shared" ref="CI1514:CJ1514" ca="1" si="4182">IFERROR(OFFSET($D$1,$AP1514,COLUMN()-87),0)</f>
        <v>99</v>
      </c>
      <c r="CJ1514" s="124">
        <f t="shared" ca="1" si="4182"/>
        <v>148</v>
      </c>
      <c r="CL1514" s="124">
        <f t="shared" ref="CL1514:CM1514" ca="1" si="4183">IFERROR(OFFSET($A$1,$AP1514,COLUMN()-90),0)</f>
        <v>131</v>
      </c>
      <c r="CM1514" s="124">
        <f t="shared" ca="1" si="4183"/>
        <v>1</v>
      </c>
      <c r="CO1514" s="124">
        <f t="shared" ref="CO1514:CP1514" ca="1" si="4184">IFERROR(OFFSET($A$1,$AP1514,COLUMN()-93),0)</f>
        <v>131</v>
      </c>
      <c r="CP1514" s="124">
        <f t="shared" ca="1" si="4184"/>
        <v>1</v>
      </c>
      <c r="CR1514" s="124">
        <f t="shared" ref="CR1514:CS1514" ca="1" si="4185">IFERROR(OFFSET($D$1,$AP1514,COLUMN()-96),0)</f>
        <v>99</v>
      </c>
      <c r="CS1514" s="124">
        <f t="shared" ca="1" si="4185"/>
        <v>148</v>
      </c>
    </row>
    <row r="1515" spans="1:97" x14ac:dyDescent="0.3">
      <c r="A1515" s="125">
        <v>153</v>
      </c>
      <c r="B1515" s="125">
        <v>189</v>
      </c>
      <c r="D1515" s="125">
        <v>71</v>
      </c>
      <c r="E1515" s="125">
        <v>35</v>
      </c>
      <c r="G1515" s="126">
        <v>129</v>
      </c>
      <c r="H1515" s="126">
        <v>154</v>
      </c>
      <c r="J1515" s="127">
        <v>158</v>
      </c>
      <c r="K1515" s="127">
        <v>163</v>
      </c>
      <c r="R1515" s="124">
        <v>0</v>
      </c>
      <c r="S1515" s="124">
        <v>0</v>
      </c>
      <c r="T1515" s="124">
        <v>0</v>
      </c>
      <c r="U1515" s="124">
        <v>0</v>
      </c>
      <c r="AP1515" s="124">
        <f t="shared" si="4169"/>
        <v>505</v>
      </c>
      <c r="AQ1515" s="124">
        <f t="shared" ca="1" si="4143"/>
        <v>99</v>
      </c>
      <c r="AR1515" s="124">
        <f t="shared" ca="1" si="4143"/>
        <v>148</v>
      </c>
      <c r="AT1515" s="124">
        <f t="shared" ca="1" si="4144"/>
        <v>66</v>
      </c>
      <c r="AU1515" s="124">
        <f t="shared" ca="1" si="4144"/>
        <v>189</v>
      </c>
      <c r="CI1515" s="124">
        <f t="shared" ref="CI1515:CJ1515" ca="1" si="4186">IFERROR(OFFSET($G$1,$AP1515,COLUMN()-87),0)</f>
        <v>196</v>
      </c>
      <c r="CJ1515" s="124">
        <f t="shared" ca="1" si="4186"/>
        <v>264</v>
      </c>
      <c r="CL1515" s="124">
        <f t="shared" ref="CL1515:CM1515" ca="1" si="4187">IFERROR(OFFSET($J$1,$AP1515,COLUMN()-90),0)</f>
        <v>66</v>
      </c>
      <c r="CM1515" s="124">
        <f t="shared" ca="1" si="4187"/>
        <v>189</v>
      </c>
      <c r="CO1515" s="124">
        <f t="shared" ref="CO1515:CP1515" ca="1" si="4188">IFERROR(OFFSET($G$1,$AP1515,COLUMN()-93),0)</f>
        <v>196</v>
      </c>
      <c r="CP1515" s="124">
        <f t="shared" ca="1" si="4188"/>
        <v>264</v>
      </c>
      <c r="CR1515" s="124">
        <f t="shared" ref="CR1515:CS1515" ca="1" si="4189">IFERROR(OFFSET($J$1,$AP1515,COLUMN()-96),0)</f>
        <v>66</v>
      </c>
      <c r="CS1515" s="124">
        <f t="shared" ca="1" si="4189"/>
        <v>189</v>
      </c>
    </row>
    <row r="1516" spans="1:97" x14ac:dyDescent="0.3">
      <c r="A1516" s="125">
        <v>155</v>
      </c>
      <c r="B1516" s="125">
        <v>193</v>
      </c>
      <c r="D1516" s="125">
        <v>77</v>
      </c>
      <c r="E1516" s="125">
        <v>32</v>
      </c>
      <c r="G1516" s="126">
        <v>128</v>
      </c>
      <c r="H1516" s="126">
        <v>157</v>
      </c>
      <c r="J1516" s="127">
        <v>159</v>
      </c>
      <c r="K1516" s="127">
        <v>160</v>
      </c>
      <c r="R1516" s="124">
        <v>0</v>
      </c>
      <c r="S1516" s="124">
        <v>0</v>
      </c>
      <c r="T1516" s="124">
        <v>0</v>
      </c>
      <c r="U1516" s="124">
        <v>0</v>
      </c>
    </row>
    <row r="1517" spans="1:97" x14ac:dyDescent="0.3">
      <c r="A1517" s="125">
        <v>157</v>
      </c>
      <c r="B1517" s="125">
        <v>196</v>
      </c>
      <c r="D1517" s="125">
        <v>82</v>
      </c>
      <c r="E1517" s="125">
        <v>29</v>
      </c>
      <c r="G1517" s="126">
        <v>126</v>
      </c>
      <c r="H1517" s="126">
        <v>160</v>
      </c>
      <c r="J1517" s="127">
        <v>160</v>
      </c>
      <c r="K1517" s="127">
        <v>157</v>
      </c>
      <c r="R1517" s="124">
        <v>0</v>
      </c>
      <c r="S1517" s="124">
        <v>0</v>
      </c>
      <c r="T1517" s="124">
        <v>0</v>
      </c>
      <c r="U1517" s="124">
        <v>0</v>
      </c>
      <c r="AP1517" s="124">
        <f t="shared" si="4169"/>
        <v>506</v>
      </c>
      <c r="AQ1517" s="124">
        <f t="shared" ca="1" si="4137"/>
        <v>136</v>
      </c>
      <c r="AR1517" s="124">
        <f t="shared" ca="1" si="4137"/>
        <v>4</v>
      </c>
      <c r="AT1517" s="124">
        <f t="shared" ca="1" si="4138"/>
        <v>191</v>
      </c>
      <c r="AU1517" s="124">
        <f t="shared" ca="1" si="4138"/>
        <v>267</v>
      </c>
      <c r="CI1517" s="124">
        <f t="shared" ref="CI1517:CJ1517" ca="1" si="4190">IFERROR(OFFSET($D$1,$AP1517,COLUMN()-87),0)</f>
        <v>99</v>
      </c>
      <c r="CJ1517" s="124">
        <f t="shared" ca="1" si="4190"/>
        <v>144</v>
      </c>
      <c r="CL1517" s="124">
        <f t="shared" ref="CL1517:CM1517" ca="1" si="4191">IFERROR(OFFSET($A$1,$AP1517,COLUMN()-90),0)</f>
        <v>136</v>
      </c>
      <c r="CM1517" s="124">
        <f t="shared" ca="1" si="4191"/>
        <v>4</v>
      </c>
      <c r="CO1517" s="124">
        <f t="shared" ref="CO1517:CP1517" ca="1" si="4192">IFERROR(OFFSET($A$1,$AP1517,COLUMN()-93),0)</f>
        <v>136</v>
      </c>
      <c r="CP1517" s="124">
        <f t="shared" ca="1" si="4192"/>
        <v>4</v>
      </c>
      <c r="CR1517" s="124">
        <f t="shared" ref="CR1517:CS1517" ca="1" si="4193">IFERROR(OFFSET($D$1,$AP1517,COLUMN()-96),0)</f>
        <v>99</v>
      </c>
      <c r="CS1517" s="124">
        <f t="shared" ca="1" si="4193"/>
        <v>144</v>
      </c>
    </row>
    <row r="1518" spans="1:97" x14ac:dyDescent="0.3">
      <c r="A1518" s="125">
        <v>159</v>
      </c>
      <c r="B1518" s="125">
        <v>199</v>
      </c>
      <c r="D1518" s="125">
        <v>88</v>
      </c>
      <c r="E1518" s="125">
        <v>26</v>
      </c>
      <c r="G1518" s="126">
        <v>124</v>
      </c>
      <c r="H1518" s="126">
        <v>163</v>
      </c>
      <c r="J1518" s="127">
        <v>161</v>
      </c>
      <c r="K1518" s="127">
        <v>154</v>
      </c>
      <c r="R1518" s="124">
        <v>0</v>
      </c>
      <c r="S1518" s="124">
        <v>0</v>
      </c>
      <c r="T1518" s="124">
        <v>0</v>
      </c>
      <c r="U1518" s="124">
        <v>0</v>
      </c>
      <c r="AP1518" s="124">
        <f t="shared" si="4169"/>
        <v>506</v>
      </c>
      <c r="AQ1518" s="124">
        <f t="shared" ca="1" si="4143"/>
        <v>99</v>
      </c>
      <c r="AR1518" s="124">
        <f t="shared" ca="1" si="4143"/>
        <v>144</v>
      </c>
      <c r="AT1518" s="124">
        <f t="shared" ca="1" si="4144"/>
        <v>62</v>
      </c>
      <c r="AU1518" s="124">
        <f t="shared" ca="1" si="4144"/>
        <v>191</v>
      </c>
      <c r="CI1518" s="124">
        <f t="shared" ref="CI1518:CJ1518" ca="1" si="4194">IFERROR(OFFSET($G$1,$AP1518,COLUMN()-87),0)</f>
        <v>191</v>
      </c>
      <c r="CJ1518" s="124">
        <f t="shared" ca="1" si="4194"/>
        <v>267</v>
      </c>
      <c r="CL1518" s="124">
        <f t="shared" ref="CL1518:CM1518" ca="1" si="4195">IFERROR(OFFSET($J$1,$AP1518,COLUMN()-90),0)</f>
        <v>62</v>
      </c>
      <c r="CM1518" s="124">
        <f t="shared" ca="1" si="4195"/>
        <v>191</v>
      </c>
      <c r="CO1518" s="124">
        <f t="shared" ref="CO1518:CP1518" ca="1" si="4196">IFERROR(OFFSET($G$1,$AP1518,COLUMN()-93),0)</f>
        <v>191</v>
      </c>
      <c r="CP1518" s="124">
        <f t="shared" ca="1" si="4196"/>
        <v>267</v>
      </c>
      <c r="CR1518" s="124">
        <f t="shared" ref="CR1518:CS1518" ca="1" si="4197">IFERROR(OFFSET($J$1,$AP1518,COLUMN()-96),0)</f>
        <v>62</v>
      </c>
      <c r="CS1518" s="124">
        <f t="shared" ca="1" si="4197"/>
        <v>191</v>
      </c>
    </row>
    <row r="1519" spans="1:97" x14ac:dyDescent="0.3">
      <c r="A1519" s="125">
        <v>161</v>
      </c>
      <c r="B1519" s="125">
        <v>203</v>
      </c>
      <c r="D1519" s="125">
        <v>93</v>
      </c>
      <c r="E1519" s="125">
        <v>23</v>
      </c>
      <c r="G1519" s="126">
        <v>123</v>
      </c>
      <c r="H1519" s="126">
        <v>166</v>
      </c>
      <c r="J1519" s="127">
        <v>162</v>
      </c>
      <c r="K1519" s="127">
        <v>151</v>
      </c>
      <c r="R1519" s="124">
        <v>0</v>
      </c>
      <c r="S1519" s="124">
        <v>0</v>
      </c>
      <c r="T1519" s="124">
        <v>0</v>
      </c>
      <c r="U1519" s="124">
        <v>0</v>
      </c>
    </row>
    <row r="1520" spans="1:97" x14ac:dyDescent="0.3">
      <c r="A1520" s="125">
        <v>163</v>
      </c>
      <c r="B1520" s="125">
        <v>206</v>
      </c>
      <c r="D1520" s="125">
        <v>99</v>
      </c>
      <c r="E1520" s="125">
        <v>20</v>
      </c>
      <c r="G1520" s="126">
        <v>121</v>
      </c>
      <c r="H1520" s="126">
        <v>169</v>
      </c>
      <c r="J1520" s="127">
        <v>163</v>
      </c>
      <c r="K1520" s="127">
        <v>148</v>
      </c>
      <c r="R1520" s="124">
        <v>0</v>
      </c>
      <c r="S1520" s="124">
        <v>0</v>
      </c>
      <c r="T1520" s="124">
        <v>0</v>
      </c>
      <c r="U1520" s="124">
        <v>0</v>
      </c>
      <c r="AP1520" s="124">
        <f t="shared" si="4169"/>
        <v>507</v>
      </c>
      <c r="AQ1520" s="124">
        <f t="shared" ca="1" si="4137"/>
        <v>142</v>
      </c>
      <c r="AR1520" s="124">
        <f t="shared" ca="1" si="4137"/>
        <v>7</v>
      </c>
      <c r="AT1520" s="124">
        <f t="shared" ca="1" si="4138"/>
        <v>185</v>
      </c>
      <c r="AU1520" s="124">
        <f t="shared" ca="1" si="4138"/>
        <v>270</v>
      </c>
      <c r="CI1520" s="124">
        <f t="shared" ref="CI1520:CJ1520" ca="1" si="4198">IFERROR(OFFSET($D$1,$AP1520,COLUMN()-87),0)</f>
        <v>98</v>
      </c>
      <c r="CJ1520" s="124">
        <f t="shared" ca="1" si="4198"/>
        <v>141</v>
      </c>
      <c r="CL1520" s="124">
        <f t="shared" ref="CL1520:CM1520" ca="1" si="4199">IFERROR(OFFSET($A$1,$AP1520,COLUMN()-90),0)</f>
        <v>142</v>
      </c>
      <c r="CM1520" s="124">
        <f t="shared" ca="1" si="4199"/>
        <v>7</v>
      </c>
      <c r="CO1520" s="124">
        <f t="shared" ref="CO1520:CP1520" ca="1" si="4200">IFERROR(OFFSET($A$1,$AP1520,COLUMN()-93),0)</f>
        <v>142</v>
      </c>
      <c r="CP1520" s="124">
        <f t="shared" ca="1" si="4200"/>
        <v>7</v>
      </c>
      <c r="CR1520" s="124">
        <f t="shared" ref="CR1520:CS1520" ca="1" si="4201">IFERROR(OFFSET($D$1,$AP1520,COLUMN()-96),0)</f>
        <v>98</v>
      </c>
      <c r="CS1520" s="124">
        <f t="shared" ca="1" si="4201"/>
        <v>141</v>
      </c>
    </row>
    <row r="1521" spans="1:97" x14ac:dyDescent="0.3">
      <c r="A1521" s="125">
        <v>165</v>
      </c>
      <c r="B1521" s="125">
        <v>209</v>
      </c>
      <c r="D1521" s="125">
        <v>104</v>
      </c>
      <c r="E1521" s="125">
        <v>17</v>
      </c>
      <c r="G1521" s="126">
        <v>119</v>
      </c>
      <c r="H1521" s="126">
        <v>171</v>
      </c>
      <c r="J1521" s="127">
        <v>163</v>
      </c>
      <c r="K1521" s="127">
        <v>144</v>
      </c>
      <c r="R1521" s="124">
        <v>0</v>
      </c>
      <c r="S1521" s="124">
        <v>0</v>
      </c>
      <c r="T1521" s="124">
        <v>0</v>
      </c>
      <c r="U1521" s="124">
        <v>0</v>
      </c>
      <c r="AP1521" s="124">
        <f t="shared" si="4169"/>
        <v>507</v>
      </c>
      <c r="AQ1521" s="124">
        <f t="shared" ca="1" si="4143"/>
        <v>98</v>
      </c>
      <c r="AR1521" s="124">
        <f t="shared" ca="1" si="4143"/>
        <v>141</v>
      </c>
      <c r="AT1521" s="124">
        <f t="shared" ca="1" si="4144"/>
        <v>59</v>
      </c>
      <c r="AU1521" s="124">
        <f t="shared" ca="1" si="4144"/>
        <v>193</v>
      </c>
      <c r="CI1521" s="124">
        <f t="shared" ref="CI1521:CJ1521" ca="1" si="4202">IFERROR(OFFSET($G$1,$AP1521,COLUMN()-87),0)</f>
        <v>185</v>
      </c>
      <c r="CJ1521" s="124">
        <f t="shared" ca="1" si="4202"/>
        <v>270</v>
      </c>
      <c r="CL1521" s="124">
        <f t="shared" ref="CL1521:CM1521" ca="1" si="4203">IFERROR(OFFSET($J$1,$AP1521,COLUMN()-90),0)</f>
        <v>59</v>
      </c>
      <c r="CM1521" s="124">
        <f t="shared" ca="1" si="4203"/>
        <v>193</v>
      </c>
      <c r="CO1521" s="124">
        <f t="shared" ref="CO1521:CP1521" ca="1" si="4204">IFERROR(OFFSET($G$1,$AP1521,COLUMN()-93),0)</f>
        <v>185</v>
      </c>
      <c r="CP1521" s="124">
        <f t="shared" ca="1" si="4204"/>
        <v>270</v>
      </c>
      <c r="CR1521" s="124">
        <f t="shared" ref="CR1521:CS1521" ca="1" si="4205">IFERROR(OFFSET($J$1,$AP1521,COLUMN()-96),0)</f>
        <v>59</v>
      </c>
      <c r="CS1521" s="124">
        <f t="shared" ca="1" si="4205"/>
        <v>193</v>
      </c>
    </row>
    <row r="1522" spans="1:97" x14ac:dyDescent="0.3">
      <c r="A1522" s="125">
        <v>167</v>
      </c>
      <c r="B1522" s="125">
        <v>213</v>
      </c>
      <c r="D1522" s="125">
        <v>109</v>
      </c>
      <c r="E1522" s="125">
        <v>14</v>
      </c>
      <c r="G1522" s="126">
        <v>118</v>
      </c>
      <c r="H1522" s="126">
        <v>174</v>
      </c>
      <c r="J1522" s="127">
        <v>164</v>
      </c>
      <c r="K1522" s="127">
        <v>141</v>
      </c>
      <c r="R1522" s="124">
        <v>0</v>
      </c>
      <c r="S1522" s="124">
        <v>0</v>
      </c>
      <c r="T1522" s="124">
        <v>0</v>
      </c>
      <c r="U1522" s="124">
        <v>0</v>
      </c>
    </row>
    <row r="1523" spans="1:97" x14ac:dyDescent="0.3">
      <c r="A1523" s="125">
        <v>169</v>
      </c>
      <c r="B1523" s="125">
        <v>216</v>
      </c>
      <c r="D1523" s="125">
        <v>115</v>
      </c>
      <c r="E1523" s="125">
        <v>10</v>
      </c>
      <c r="G1523" s="126">
        <v>116</v>
      </c>
      <c r="H1523" s="126">
        <v>177</v>
      </c>
      <c r="J1523" s="127">
        <v>165</v>
      </c>
      <c r="K1523" s="127">
        <v>138</v>
      </c>
      <c r="R1523" s="124">
        <v>0</v>
      </c>
      <c r="S1523" s="124">
        <v>0</v>
      </c>
      <c r="T1523" s="124">
        <v>0</v>
      </c>
      <c r="U1523" s="124">
        <v>0</v>
      </c>
      <c r="AP1523" s="124">
        <f t="shared" si="4169"/>
        <v>508</v>
      </c>
      <c r="AQ1523" s="124">
        <f t="shared" ca="1" si="4137"/>
        <v>147</v>
      </c>
      <c r="AR1523" s="124">
        <f t="shared" ca="1" si="4137"/>
        <v>10</v>
      </c>
      <c r="AT1523" s="124">
        <f t="shared" ca="1" si="4138"/>
        <v>180</v>
      </c>
      <c r="AU1523" s="124">
        <f t="shared" ca="1" si="4138"/>
        <v>273</v>
      </c>
      <c r="CI1523" s="124">
        <f t="shared" ref="CI1523:CJ1523" ca="1" si="4206">IFERROR(OFFSET($D$1,$AP1523,COLUMN()-87),0)</f>
        <v>97</v>
      </c>
      <c r="CJ1523" s="124">
        <f t="shared" ca="1" si="4206"/>
        <v>138</v>
      </c>
      <c r="CL1523" s="124">
        <f t="shared" ref="CL1523:CM1523" ca="1" si="4207">IFERROR(OFFSET($A$1,$AP1523,COLUMN()-90),0)</f>
        <v>147</v>
      </c>
      <c r="CM1523" s="124">
        <f t="shared" ca="1" si="4207"/>
        <v>10</v>
      </c>
      <c r="CO1523" s="124">
        <f t="shared" ref="CO1523:CP1523" ca="1" si="4208">IFERROR(OFFSET($A$1,$AP1523,COLUMN()-93),0)</f>
        <v>147</v>
      </c>
      <c r="CP1523" s="124">
        <f t="shared" ca="1" si="4208"/>
        <v>10</v>
      </c>
      <c r="CR1523" s="124">
        <f t="shared" ref="CR1523:CS1523" ca="1" si="4209">IFERROR(OFFSET($D$1,$AP1523,COLUMN()-96),0)</f>
        <v>97</v>
      </c>
      <c r="CS1523" s="124">
        <f t="shared" ca="1" si="4209"/>
        <v>138</v>
      </c>
    </row>
    <row r="1524" spans="1:97" x14ac:dyDescent="0.3">
      <c r="A1524" s="125">
        <v>171</v>
      </c>
      <c r="B1524" s="125">
        <v>219</v>
      </c>
      <c r="D1524" s="125">
        <v>120</v>
      </c>
      <c r="E1524" s="125">
        <v>7</v>
      </c>
      <c r="G1524" s="126">
        <v>114</v>
      </c>
      <c r="H1524" s="126">
        <v>180</v>
      </c>
      <c r="J1524" s="127">
        <v>166</v>
      </c>
      <c r="K1524" s="127">
        <v>135</v>
      </c>
      <c r="R1524" s="124">
        <v>0</v>
      </c>
      <c r="S1524" s="124">
        <v>0</v>
      </c>
      <c r="T1524" s="124">
        <v>0</v>
      </c>
      <c r="U1524" s="124">
        <v>0</v>
      </c>
      <c r="AP1524" s="124">
        <f t="shared" si="4169"/>
        <v>508</v>
      </c>
      <c r="AQ1524" s="124">
        <f t="shared" ca="1" si="4143"/>
        <v>97</v>
      </c>
      <c r="AR1524" s="124">
        <f t="shared" ca="1" si="4143"/>
        <v>138</v>
      </c>
      <c r="AT1524" s="124">
        <f t="shared" ca="1" si="4144"/>
        <v>55</v>
      </c>
      <c r="AU1524" s="124">
        <f t="shared" ca="1" si="4144"/>
        <v>195</v>
      </c>
      <c r="CI1524" s="124">
        <f t="shared" ref="CI1524:CJ1524" ca="1" si="4210">IFERROR(OFFSET($G$1,$AP1524,COLUMN()-87),0)</f>
        <v>180</v>
      </c>
      <c r="CJ1524" s="124">
        <f t="shared" ca="1" si="4210"/>
        <v>273</v>
      </c>
      <c r="CL1524" s="124">
        <f t="shared" ref="CL1524:CM1524" ca="1" si="4211">IFERROR(OFFSET($J$1,$AP1524,COLUMN()-90),0)</f>
        <v>55</v>
      </c>
      <c r="CM1524" s="124">
        <f t="shared" ca="1" si="4211"/>
        <v>195</v>
      </c>
      <c r="CO1524" s="124">
        <f t="shared" ref="CO1524:CP1524" ca="1" si="4212">IFERROR(OFFSET($G$1,$AP1524,COLUMN()-93),0)</f>
        <v>180</v>
      </c>
      <c r="CP1524" s="124">
        <f t="shared" ca="1" si="4212"/>
        <v>273</v>
      </c>
      <c r="CR1524" s="124">
        <f t="shared" ref="CR1524:CS1524" ca="1" si="4213">IFERROR(OFFSET($J$1,$AP1524,COLUMN()-96),0)</f>
        <v>55</v>
      </c>
      <c r="CS1524" s="124">
        <f t="shared" ca="1" si="4213"/>
        <v>195</v>
      </c>
    </row>
    <row r="1525" spans="1:97" x14ac:dyDescent="0.3">
      <c r="A1525" s="125">
        <v>173</v>
      </c>
      <c r="B1525" s="125">
        <v>223</v>
      </c>
      <c r="D1525" s="125">
        <v>126</v>
      </c>
      <c r="E1525" s="125">
        <v>4</v>
      </c>
      <c r="G1525" s="126">
        <v>113</v>
      </c>
      <c r="H1525" s="126">
        <v>183</v>
      </c>
      <c r="J1525" s="127">
        <v>167</v>
      </c>
      <c r="K1525" s="127">
        <v>132</v>
      </c>
      <c r="R1525" s="124">
        <v>0</v>
      </c>
      <c r="S1525" s="124">
        <v>0</v>
      </c>
      <c r="T1525" s="124">
        <v>0</v>
      </c>
      <c r="U1525" s="124">
        <v>0</v>
      </c>
    </row>
    <row r="1526" spans="1:97" x14ac:dyDescent="0.3">
      <c r="A1526" s="125">
        <v>175</v>
      </c>
      <c r="B1526" s="125">
        <v>226</v>
      </c>
      <c r="D1526" s="125">
        <v>131</v>
      </c>
      <c r="E1526" s="125">
        <v>1</v>
      </c>
      <c r="G1526" s="126">
        <v>111</v>
      </c>
      <c r="H1526" s="126">
        <v>186</v>
      </c>
      <c r="J1526" s="127">
        <v>168</v>
      </c>
      <c r="K1526" s="127">
        <v>129</v>
      </c>
      <c r="R1526" s="124">
        <v>64</v>
      </c>
      <c r="S1526" s="124">
        <v>54</v>
      </c>
      <c r="T1526" s="124">
        <v>60</v>
      </c>
      <c r="U1526" s="124">
        <v>57</v>
      </c>
      <c r="AP1526" s="124">
        <f t="shared" si="4169"/>
        <v>509</v>
      </c>
      <c r="AQ1526" s="124">
        <f t="shared" ca="1" si="4137"/>
        <v>153</v>
      </c>
      <c r="AR1526" s="124">
        <f t="shared" ca="1" si="4137"/>
        <v>14</v>
      </c>
      <c r="AT1526" s="124">
        <f t="shared" ca="1" si="4138"/>
        <v>174</v>
      </c>
      <c r="AU1526" s="124">
        <f t="shared" ca="1" si="4138"/>
        <v>276</v>
      </c>
      <c r="CI1526" s="124">
        <f t="shared" ref="CI1526:CJ1526" ca="1" si="4214">IFERROR(OFFSET($D$1,$AP1526,COLUMN()-87),0)</f>
        <v>96</v>
      </c>
      <c r="CJ1526" s="124">
        <f t="shared" ca="1" si="4214"/>
        <v>135</v>
      </c>
      <c r="CL1526" s="124">
        <f t="shared" ref="CL1526:CM1526" ca="1" si="4215">IFERROR(OFFSET($A$1,$AP1526,COLUMN()-90),0)</f>
        <v>153</v>
      </c>
      <c r="CM1526" s="124">
        <f t="shared" ca="1" si="4215"/>
        <v>14</v>
      </c>
      <c r="CO1526" s="124">
        <f t="shared" ref="CO1526:CP1526" ca="1" si="4216">IFERROR(OFFSET($A$1,$AP1526,COLUMN()-93),0)</f>
        <v>153</v>
      </c>
      <c r="CP1526" s="124">
        <f t="shared" ca="1" si="4216"/>
        <v>14</v>
      </c>
      <c r="CR1526" s="124">
        <f t="shared" ref="CR1526:CS1526" ca="1" si="4217">IFERROR(OFFSET($D$1,$AP1526,COLUMN()-96),0)</f>
        <v>96</v>
      </c>
      <c r="CS1526" s="124">
        <f t="shared" ca="1" si="4217"/>
        <v>135</v>
      </c>
    </row>
    <row r="1527" spans="1:97" x14ac:dyDescent="0.3">
      <c r="A1527" s="125">
        <v>177</v>
      </c>
      <c r="B1527" s="125">
        <v>223</v>
      </c>
      <c r="D1527" s="125">
        <v>131</v>
      </c>
      <c r="E1527" s="125">
        <v>5</v>
      </c>
      <c r="G1527" s="126">
        <v>109</v>
      </c>
      <c r="H1527" s="126">
        <v>189</v>
      </c>
      <c r="J1527" s="127">
        <v>166</v>
      </c>
      <c r="K1527" s="127">
        <v>125</v>
      </c>
      <c r="R1527" s="124">
        <v>0</v>
      </c>
      <c r="S1527" s="124">
        <v>0</v>
      </c>
      <c r="T1527" s="124">
        <v>0</v>
      </c>
      <c r="U1527" s="124">
        <v>0</v>
      </c>
      <c r="AP1527" s="124">
        <f t="shared" si="4169"/>
        <v>509</v>
      </c>
      <c r="AQ1527" s="124">
        <f t="shared" ca="1" si="4143"/>
        <v>96</v>
      </c>
      <c r="AR1527" s="124">
        <f t="shared" ca="1" si="4143"/>
        <v>135</v>
      </c>
      <c r="AT1527" s="124">
        <f t="shared" ca="1" si="4144"/>
        <v>51</v>
      </c>
      <c r="AU1527" s="124">
        <f t="shared" ca="1" si="4144"/>
        <v>197</v>
      </c>
      <c r="CI1527" s="124">
        <f t="shared" ref="CI1527:CJ1527" ca="1" si="4218">IFERROR(OFFSET($G$1,$AP1527,COLUMN()-87),0)</f>
        <v>174</v>
      </c>
      <c r="CJ1527" s="124">
        <f t="shared" ca="1" si="4218"/>
        <v>276</v>
      </c>
      <c r="CL1527" s="124">
        <f t="shared" ref="CL1527:CM1527" ca="1" si="4219">IFERROR(OFFSET($J$1,$AP1527,COLUMN()-90),0)</f>
        <v>51</v>
      </c>
      <c r="CM1527" s="124">
        <f t="shared" ca="1" si="4219"/>
        <v>197</v>
      </c>
      <c r="CO1527" s="124">
        <f t="shared" ref="CO1527:CP1527" ca="1" si="4220">IFERROR(OFFSET($G$1,$AP1527,COLUMN()-93),0)</f>
        <v>174</v>
      </c>
      <c r="CP1527" s="124">
        <f t="shared" ca="1" si="4220"/>
        <v>276</v>
      </c>
      <c r="CR1527" s="124">
        <f t="shared" ref="CR1527:CS1527" ca="1" si="4221">IFERROR(OFFSET($J$1,$AP1527,COLUMN()-96),0)</f>
        <v>51</v>
      </c>
      <c r="CS1527" s="124">
        <f t="shared" ca="1" si="4221"/>
        <v>197</v>
      </c>
    </row>
    <row r="1528" spans="1:97" x14ac:dyDescent="0.3">
      <c r="A1528" s="125">
        <v>179</v>
      </c>
      <c r="B1528" s="125">
        <v>220</v>
      </c>
      <c r="D1528" s="125">
        <v>131</v>
      </c>
      <c r="E1528" s="125">
        <v>9</v>
      </c>
      <c r="G1528" s="126">
        <v>107</v>
      </c>
      <c r="H1528" s="126">
        <v>193</v>
      </c>
      <c r="J1528" s="127">
        <v>164</v>
      </c>
      <c r="K1528" s="127">
        <v>120</v>
      </c>
      <c r="R1528" s="124">
        <v>0</v>
      </c>
      <c r="S1528" s="124">
        <v>0</v>
      </c>
      <c r="T1528" s="124">
        <v>0</v>
      </c>
      <c r="U1528" s="124">
        <v>0</v>
      </c>
    </row>
    <row r="1529" spans="1:97" x14ac:dyDescent="0.3">
      <c r="A1529" s="125">
        <v>180</v>
      </c>
      <c r="B1529" s="125">
        <v>217</v>
      </c>
      <c r="D1529" s="125">
        <v>131</v>
      </c>
      <c r="E1529" s="125">
        <v>14</v>
      </c>
      <c r="G1529" s="126">
        <v>105</v>
      </c>
      <c r="H1529" s="126">
        <v>196</v>
      </c>
      <c r="J1529" s="127">
        <v>162</v>
      </c>
      <c r="K1529" s="127">
        <v>116</v>
      </c>
      <c r="R1529" s="124">
        <v>0</v>
      </c>
      <c r="S1529" s="124">
        <v>0</v>
      </c>
      <c r="T1529" s="124">
        <v>0</v>
      </c>
      <c r="U1529" s="124">
        <v>0</v>
      </c>
      <c r="AP1529" s="124">
        <f t="shared" si="4169"/>
        <v>510</v>
      </c>
      <c r="AQ1529" s="124">
        <f t="shared" ca="1" si="4137"/>
        <v>158</v>
      </c>
      <c r="AR1529" s="124">
        <f t="shared" ca="1" si="4137"/>
        <v>17</v>
      </c>
      <c r="AT1529" s="124">
        <f t="shared" ca="1" si="4138"/>
        <v>169</v>
      </c>
      <c r="AU1529" s="124">
        <f t="shared" ca="1" si="4138"/>
        <v>279</v>
      </c>
      <c r="CI1529" s="124">
        <f t="shared" ref="CI1529:CJ1529" ca="1" si="4222">IFERROR(OFFSET($D$1,$AP1529,COLUMN()-87),0)</f>
        <v>95</v>
      </c>
      <c r="CJ1529" s="124">
        <f t="shared" ca="1" si="4222"/>
        <v>132</v>
      </c>
      <c r="CL1529" s="124">
        <f t="shared" ref="CL1529:CM1529" ca="1" si="4223">IFERROR(OFFSET($A$1,$AP1529,COLUMN()-90),0)</f>
        <v>158</v>
      </c>
      <c r="CM1529" s="124">
        <f t="shared" ca="1" si="4223"/>
        <v>17</v>
      </c>
      <c r="CO1529" s="124">
        <f t="shared" ref="CO1529:CP1529" ca="1" si="4224">IFERROR(OFFSET($A$1,$AP1529,COLUMN()-93),0)</f>
        <v>158</v>
      </c>
      <c r="CP1529" s="124">
        <f t="shared" ca="1" si="4224"/>
        <v>17</v>
      </c>
      <c r="CR1529" s="124">
        <f t="shared" ref="CR1529:CS1529" ca="1" si="4225">IFERROR(OFFSET($D$1,$AP1529,COLUMN()-96),0)</f>
        <v>95</v>
      </c>
      <c r="CS1529" s="124">
        <f t="shared" ca="1" si="4225"/>
        <v>132</v>
      </c>
    </row>
    <row r="1530" spans="1:97" x14ac:dyDescent="0.3">
      <c r="A1530" s="125">
        <v>182</v>
      </c>
      <c r="B1530" s="125">
        <v>214</v>
      </c>
      <c r="D1530" s="125">
        <v>131</v>
      </c>
      <c r="E1530" s="125">
        <v>18</v>
      </c>
      <c r="G1530" s="126">
        <v>103</v>
      </c>
      <c r="H1530" s="126">
        <v>199</v>
      </c>
      <c r="J1530" s="127">
        <v>160</v>
      </c>
      <c r="K1530" s="127">
        <v>112</v>
      </c>
      <c r="R1530" s="124">
        <v>0</v>
      </c>
      <c r="S1530" s="124">
        <v>0</v>
      </c>
      <c r="T1530" s="124">
        <v>0</v>
      </c>
      <c r="U1530" s="124">
        <v>0</v>
      </c>
      <c r="AP1530" s="124">
        <f t="shared" si="4169"/>
        <v>510</v>
      </c>
      <c r="AQ1530" s="124">
        <f t="shared" ca="1" si="4143"/>
        <v>95</v>
      </c>
      <c r="AR1530" s="124">
        <f t="shared" ca="1" si="4143"/>
        <v>132</v>
      </c>
      <c r="AT1530" s="124">
        <f t="shared" ca="1" si="4144"/>
        <v>48</v>
      </c>
      <c r="AU1530" s="124">
        <f t="shared" ca="1" si="4144"/>
        <v>199</v>
      </c>
      <c r="CI1530" s="124">
        <f t="shared" ref="CI1530:CJ1530" ca="1" si="4226">IFERROR(OFFSET($G$1,$AP1530,COLUMN()-87),0)</f>
        <v>169</v>
      </c>
      <c r="CJ1530" s="124">
        <f t="shared" ca="1" si="4226"/>
        <v>279</v>
      </c>
      <c r="CL1530" s="124">
        <f t="shared" ref="CL1530:CM1530" ca="1" si="4227">IFERROR(OFFSET($J$1,$AP1530,COLUMN()-90),0)</f>
        <v>48</v>
      </c>
      <c r="CM1530" s="124">
        <f t="shared" ca="1" si="4227"/>
        <v>199</v>
      </c>
      <c r="CO1530" s="124">
        <f t="shared" ref="CO1530:CP1530" ca="1" si="4228">IFERROR(OFFSET($G$1,$AP1530,COLUMN()-93),0)</f>
        <v>169</v>
      </c>
      <c r="CP1530" s="124">
        <f t="shared" ca="1" si="4228"/>
        <v>279</v>
      </c>
      <c r="CR1530" s="124">
        <f t="shared" ref="CR1530:CS1530" ca="1" si="4229">IFERROR(OFFSET($J$1,$AP1530,COLUMN()-96),0)</f>
        <v>48</v>
      </c>
      <c r="CS1530" s="124">
        <f t="shared" ca="1" si="4229"/>
        <v>199</v>
      </c>
    </row>
    <row r="1531" spans="1:97" x14ac:dyDescent="0.3">
      <c r="A1531" s="125">
        <v>184</v>
      </c>
      <c r="B1531" s="125">
        <v>211</v>
      </c>
      <c r="D1531" s="125">
        <v>131</v>
      </c>
      <c r="E1531" s="125">
        <v>22</v>
      </c>
      <c r="G1531" s="126">
        <v>101</v>
      </c>
      <c r="H1531" s="126">
        <v>203</v>
      </c>
      <c r="J1531" s="127">
        <v>158</v>
      </c>
      <c r="K1531" s="127">
        <v>107</v>
      </c>
      <c r="R1531" s="124">
        <v>0</v>
      </c>
      <c r="S1531" s="124">
        <v>0</v>
      </c>
      <c r="T1531" s="124">
        <v>0</v>
      </c>
      <c r="U1531" s="124">
        <v>0</v>
      </c>
    </row>
    <row r="1532" spans="1:97" x14ac:dyDescent="0.3">
      <c r="A1532" s="125">
        <v>186</v>
      </c>
      <c r="B1532" s="125">
        <v>208</v>
      </c>
      <c r="D1532" s="125">
        <v>131</v>
      </c>
      <c r="E1532" s="125">
        <v>26</v>
      </c>
      <c r="G1532" s="126">
        <v>99</v>
      </c>
      <c r="H1532" s="126">
        <v>206</v>
      </c>
      <c r="J1532" s="127">
        <v>156</v>
      </c>
      <c r="K1532" s="127">
        <v>103</v>
      </c>
      <c r="R1532" s="124">
        <v>0</v>
      </c>
      <c r="S1532" s="124">
        <v>0</v>
      </c>
      <c r="T1532" s="124">
        <v>0</v>
      </c>
      <c r="U1532" s="124">
        <v>0</v>
      </c>
      <c r="AP1532" s="124">
        <f t="shared" si="4169"/>
        <v>511</v>
      </c>
      <c r="AQ1532" s="124">
        <f t="shared" ca="1" si="4137"/>
        <v>164</v>
      </c>
      <c r="AR1532" s="124">
        <f t="shared" ca="1" si="4137"/>
        <v>20</v>
      </c>
      <c r="AT1532" s="124">
        <f t="shared" ca="1" si="4138"/>
        <v>164</v>
      </c>
      <c r="AU1532" s="124">
        <f t="shared" ca="1" si="4138"/>
        <v>282</v>
      </c>
      <c r="CI1532" s="124">
        <f t="shared" ref="CI1532:CJ1532" ca="1" si="4230">IFERROR(OFFSET($D$1,$AP1532,COLUMN()-87),0)</f>
        <v>94</v>
      </c>
      <c r="CJ1532" s="124">
        <f t="shared" ca="1" si="4230"/>
        <v>129</v>
      </c>
      <c r="CL1532" s="124">
        <f t="shared" ref="CL1532:CM1532" ca="1" si="4231">IFERROR(OFFSET($A$1,$AP1532,COLUMN()-90),0)</f>
        <v>164</v>
      </c>
      <c r="CM1532" s="124">
        <f t="shared" ca="1" si="4231"/>
        <v>20</v>
      </c>
      <c r="CO1532" s="124">
        <f t="shared" ref="CO1532:CP1532" ca="1" si="4232">IFERROR(OFFSET($A$1,$AP1532,COLUMN()-93),0)</f>
        <v>164</v>
      </c>
      <c r="CP1532" s="124">
        <f t="shared" ca="1" si="4232"/>
        <v>20</v>
      </c>
      <c r="CR1532" s="124">
        <f t="shared" ref="CR1532:CS1532" ca="1" si="4233">IFERROR(OFFSET($D$1,$AP1532,COLUMN()-96),0)</f>
        <v>94</v>
      </c>
      <c r="CS1532" s="124">
        <f t="shared" ca="1" si="4233"/>
        <v>129</v>
      </c>
    </row>
    <row r="1533" spans="1:97" x14ac:dyDescent="0.3">
      <c r="A1533" s="125">
        <v>187</v>
      </c>
      <c r="B1533" s="125">
        <v>204</v>
      </c>
      <c r="D1533" s="125">
        <v>131</v>
      </c>
      <c r="E1533" s="125">
        <v>30</v>
      </c>
      <c r="G1533" s="126">
        <v>97</v>
      </c>
      <c r="H1533" s="126">
        <v>209</v>
      </c>
      <c r="J1533" s="127">
        <v>154</v>
      </c>
      <c r="K1533" s="127">
        <v>99</v>
      </c>
      <c r="R1533" s="124">
        <v>0</v>
      </c>
      <c r="S1533" s="124">
        <v>0</v>
      </c>
      <c r="T1533" s="124">
        <v>0</v>
      </c>
      <c r="U1533" s="124">
        <v>0</v>
      </c>
      <c r="AP1533" s="124">
        <f t="shared" si="4169"/>
        <v>511</v>
      </c>
      <c r="AQ1533" s="124">
        <f t="shared" ca="1" si="4143"/>
        <v>94</v>
      </c>
      <c r="AR1533" s="124">
        <f t="shared" ca="1" si="4143"/>
        <v>129</v>
      </c>
      <c r="AT1533" s="124">
        <f t="shared" ca="1" si="4144"/>
        <v>44</v>
      </c>
      <c r="AU1533" s="124">
        <f t="shared" ca="1" si="4144"/>
        <v>201</v>
      </c>
      <c r="CI1533" s="124">
        <f t="shared" ref="CI1533:CJ1533" ca="1" si="4234">IFERROR(OFFSET($G$1,$AP1533,COLUMN()-87),0)</f>
        <v>164</v>
      </c>
      <c r="CJ1533" s="124">
        <f t="shared" ca="1" si="4234"/>
        <v>282</v>
      </c>
      <c r="CL1533" s="124">
        <f t="shared" ref="CL1533:CM1533" ca="1" si="4235">IFERROR(OFFSET($J$1,$AP1533,COLUMN()-90),0)</f>
        <v>44</v>
      </c>
      <c r="CM1533" s="124">
        <f t="shared" ca="1" si="4235"/>
        <v>201</v>
      </c>
      <c r="CO1533" s="124">
        <f t="shared" ref="CO1533:CP1533" ca="1" si="4236">IFERROR(OFFSET($G$1,$AP1533,COLUMN()-93),0)</f>
        <v>164</v>
      </c>
      <c r="CP1533" s="124">
        <f t="shared" ca="1" si="4236"/>
        <v>282</v>
      </c>
      <c r="CR1533" s="124">
        <f t="shared" ref="CR1533:CS1533" ca="1" si="4237">IFERROR(OFFSET($J$1,$AP1533,COLUMN()-96),0)</f>
        <v>44</v>
      </c>
      <c r="CS1533" s="124">
        <f t="shared" ca="1" si="4237"/>
        <v>201</v>
      </c>
    </row>
    <row r="1534" spans="1:97" x14ac:dyDescent="0.3">
      <c r="A1534" s="125">
        <v>189</v>
      </c>
      <c r="B1534" s="125">
        <v>201</v>
      </c>
      <c r="D1534" s="125">
        <v>131</v>
      </c>
      <c r="E1534" s="125">
        <v>34</v>
      </c>
      <c r="G1534" s="126">
        <v>95</v>
      </c>
      <c r="H1534" s="126">
        <v>213</v>
      </c>
      <c r="J1534" s="127">
        <v>152</v>
      </c>
      <c r="K1534" s="127">
        <v>94</v>
      </c>
      <c r="R1534" s="124">
        <v>0</v>
      </c>
      <c r="S1534" s="124">
        <v>0</v>
      </c>
      <c r="T1534" s="124">
        <v>0</v>
      </c>
      <c r="U1534" s="124">
        <v>0</v>
      </c>
    </row>
    <row r="1535" spans="1:97" x14ac:dyDescent="0.3">
      <c r="A1535" s="125">
        <v>191</v>
      </c>
      <c r="B1535" s="125">
        <v>198</v>
      </c>
      <c r="D1535" s="125">
        <v>131</v>
      </c>
      <c r="E1535" s="125">
        <v>39</v>
      </c>
      <c r="G1535" s="126">
        <v>93</v>
      </c>
      <c r="H1535" s="126">
        <v>216</v>
      </c>
      <c r="J1535" s="127">
        <v>150</v>
      </c>
      <c r="K1535" s="127">
        <v>90</v>
      </c>
      <c r="R1535" s="124">
        <v>0</v>
      </c>
      <c r="S1535" s="124">
        <v>0</v>
      </c>
      <c r="T1535" s="124">
        <v>0</v>
      </c>
      <c r="U1535" s="124">
        <v>0</v>
      </c>
      <c r="AP1535" s="124">
        <f t="shared" si="4169"/>
        <v>512</v>
      </c>
      <c r="AQ1535" s="124">
        <f t="shared" ca="1" si="4137"/>
        <v>169</v>
      </c>
      <c r="AR1535" s="124">
        <f t="shared" ca="1" si="4137"/>
        <v>23</v>
      </c>
      <c r="AT1535" s="124">
        <f t="shared" ca="1" si="4138"/>
        <v>158</v>
      </c>
      <c r="AU1535" s="124">
        <f t="shared" ca="1" si="4138"/>
        <v>285</v>
      </c>
      <c r="CI1535" s="124">
        <f t="shared" ref="CI1535:CJ1535" ca="1" si="4238">IFERROR(OFFSET($D$1,$AP1535,COLUMN()-87),0)</f>
        <v>96</v>
      </c>
      <c r="CJ1535" s="124">
        <f t="shared" ca="1" si="4238"/>
        <v>125</v>
      </c>
      <c r="CL1535" s="124">
        <f t="shared" ref="CL1535:CM1535" ca="1" si="4239">IFERROR(OFFSET($A$1,$AP1535,COLUMN()-90),0)</f>
        <v>169</v>
      </c>
      <c r="CM1535" s="124">
        <f t="shared" ca="1" si="4239"/>
        <v>23</v>
      </c>
      <c r="CO1535" s="124">
        <f t="shared" ref="CO1535:CP1535" ca="1" si="4240">IFERROR(OFFSET($A$1,$AP1535,COLUMN()-93),0)</f>
        <v>169</v>
      </c>
      <c r="CP1535" s="124">
        <f t="shared" ca="1" si="4240"/>
        <v>23</v>
      </c>
      <c r="CR1535" s="124">
        <f t="shared" ref="CR1535:CS1535" ca="1" si="4241">IFERROR(OFFSET($D$1,$AP1535,COLUMN()-96),0)</f>
        <v>96</v>
      </c>
      <c r="CS1535" s="124">
        <f t="shared" ca="1" si="4241"/>
        <v>125</v>
      </c>
    </row>
    <row r="1536" spans="1:97" x14ac:dyDescent="0.3">
      <c r="A1536" s="125">
        <v>193</v>
      </c>
      <c r="B1536" s="125">
        <v>195</v>
      </c>
      <c r="D1536" s="125">
        <v>131</v>
      </c>
      <c r="E1536" s="125">
        <v>43</v>
      </c>
      <c r="G1536" s="126">
        <v>91</v>
      </c>
      <c r="H1536" s="126">
        <v>219</v>
      </c>
      <c r="J1536" s="127">
        <v>147</v>
      </c>
      <c r="K1536" s="127">
        <v>86</v>
      </c>
      <c r="R1536" s="124">
        <v>0</v>
      </c>
      <c r="S1536" s="124">
        <v>0</v>
      </c>
      <c r="T1536" s="124">
        <v>0</v>
      </c>
      <c r="U1536" s="124">
        <v>0</v>
      </c>
      <c r="AP1536" s="124">
        <f t="shared" si="4169"/>
        <v>512</v>
      </c>
      <c r="AQ1536" s="124">
        <f t="shared" ca="1" si="4143"/>
        <v>96</v>
      </c>
      <c r="AR1536" s="124">
        <f t="shared" ca="1" si="4143"/>
        <v>125</v>
      </c>
      <c r="AT1536" s="124">
        <f t="shared" ca="1" si="4144"/>
        <v>44</v>
      </c>
      <c r="AU1536" s="124">
        <f t="shared" ca="1" si="4144"/>
        <v>197</v>
      </c>
      <c r="CI1536" s="124">
        <f t="shared" ref="CI1536:CJ1536" ca="1" si="4242">IFERROR(OFFSET($G$1,$AP1536,COLUMN()-87),0)</f>
        <v>158</v>
      </c>
      <c r="CJ1536" s="124">
        <f t="shared" ca="1" si="4242"/>
        <v>285</v>
      </c>
      <c r="CL1536" s="124">
        <f t="shared" ref="CL1536:CM1536" ca="1" si="4243">IFERROR(OFFSET($J$1,$AP1536,COLUMN()-90),0)</f>
        <v>44</v>
      </c>
      <c r="CM1536" s="124">
        <f t="shared" ca="1" si="4243"/>
        <v>197</v>
      </c>
      <c r="CO1536" s="124">
        <f t="shared" ref="CO1536:CP1536" ca="1" si="4244">IFERROR(OFFSET($G$1,$AP1536,COLUMN()-93),0)</f>
        <v>158</v>
      </c>
      <c r="CP1536" s="124">
        <f t="shared" ca="1" si="4244"/>
        <v>285</v>
      </c>
      <c r="CR1536" s="124">
        <f t="shared" ref="CR1536:CS1536" ca="1" si="4245">IFERROR(OFFSET($J$1,$AP1536,COLUMN()-96),0)</f>
        <v>44</v>
      </c>
      <c r="CS1536" s="124">
        <f t="shared" ca="1" si="4245"/>
        <v>197</v>
      </c>
    </row>
    <row r="1537" spans="1:97" x14ac:dyDescent="0.3">
      <c r="A1537" s="125">
        <v>194</v>
      </c>
      <c r="B1537" s="125">
        <v>192</v>
      </c>
      <c r="D1537" s="125">
        <v>131</v>
      </c>
      <c r="E1537" s="125">
        <v>47</v>
      </c>
      <c r="G1537" s="126">
        <v>89</v>
      </c>
      <c r="H1537" s="126">
        <v>223</v>
      </c>
      <c r="J1537" s="127">
        <v>145</v>
      </c>
      <c r="K1537" s="127">
        <v>81</v>
      </c>
      <c r="R1537" s="124">
        <v>0</v>
      </c>
      <c r="S1537" s="124">
        <v>0</v>
      </c>
      <c r="T1537" s="124">
        <v>0</v>
      </c>
      <c r="U1537" s="124">
        <v>0</v>
      </c>
    </row>
    <row r="1538" spans="1:97" x14ac:dyDescent="0.3">
      <c r="A1538" s="125">
        <v>196</v>
      </c>
      <c r="B1538" s="125">
        <v>189</v>
      </c>
      <c r="D1538" s="125">
        <v>131</v>
      </c>
      <c r="E1538" s="125">
        <v>51</v>
      </c>
      <c r="G1538" s="126">
        <v>87</v>
      </c>
      <c r="H1538" s="126">
        <v>226</v>
      </c>
      <c r="J1538" s="127">
        <v>143</v>
      </c>
      <c r="K1538" s="127">
        <v>77</v>
      </c>
      <c r="R1538" s="124">
        <v>61</v>
      </c>
      <c r="S1538" s="124">
        <v>55</v>
      </c>
      <c r="T1538" s="124">
        <v>64</v>
      </c>
      <c r="U1538" s="124">
        <v>0</v>
      </c>
      <c r="AP1538" s="124">
        <f t="shared" si="4169"/>
        <v>513</v>
      </c>
      <c r="AQ1538" s="124">
        <f t="shared" ca="1" si="4137"/>
        <v>174</v>
      </c>
      <c r="AR1538" s="124">
        <f t="shared" ca="1" si="4137"/>
        <v>26</v>
      </c>
      <c r="AT1538" s="124">
        <f t="shared" ca="1" si="4138"/>
        <v>153</v>
      </c>
      <c r="AU1538" s="124">
        <f t="shared" ca="1" si="4138"/>
        <v>289</v>
      </c>
      <c r="CI1538" s="124">
        <f t="shared" ref="CI1538:CJ1538" ca="1" si="4246">IFERROR(OFFSET($D$1,$AP1538,COLUMN()-87),0)</f>
        <v>98</v>
      </c>
      <c r="CJ1538" s="124">
        <f t="shared" ca="1" si="4246"/>
        <v>120</v>
      </c>
      <c r="CL1538" s="124">
        <f t="shared" ref="CL1538:CM1538" ca="1" si="4247">IFERROR(OFFSET($A$1,$AP1538,COLUMN()-90),0)</f>
        <v>174</v>
      </c>
      <c r="CM1538" s="124">
        <f t="shared" ca="1" si="4247"/>
        <v>26</v>
      </c>
      <c r="CO1538" s="124">
        <f t="shared" ref="CO1538:CP1538" ca="1" si="4248">IFERROR(OFFSET($A$1,$AP1538,COLUMN()-93),0)</f>
        <v>174</v>
      </c>
      <c r="CP1538" s="124">
        <f t="shared" ca="1" si="4248"/>
        <v>26</v>
      </c>
      <c r="CR1538" s="124">
        <f t="shared" ref="CR1538:CS1538" ca="1" si="4249">IFERROR(OFFSET($D$1,$AP1538,COLUMN()-96),0)</f>
        <v>98</v>
      </c>
      <c r="CS1538" s="124">
        <f t="shared" ca="1" si="4249"/>
        <v>120</v>
      </c>
    </row>
    <row r="1539" spans="1:97" x14ac:dyDescent="0.3">
      <c r="A1539" s="125">
        <v>193</v>
      </c>
      <c r="B1539" s="125">
        <v>187</v>
      </c>
      <c r="D1539" s="125">
        <v>131</v>
      </c>
      <c r="E1539" s="125">
        <v>57</v>
      </c>
      <c r="G1539" s="126">
        <v>83</v>
      </c>
      <c r="H1539" s="126">
        <v>224</v>
      </c>
      <c r="J1539" s="127">
        <v>141</v>
      </c>
      <c r="K1539" s="127">
        <v>73</v>
      </c>
      <c r="R1539" s="124">
        <v>0</v>
      </c>
      <c r="S1539" s="124">
        <v>0</v>
      </c>
      <c r="T1539" s="124">
        <v>0</v>
      </c>
      <c r="U1539" s="124">
        <v>0</v>
      </c>
      <c r="AP1539" s="124">
        <f t="shared" si="4169"/>
        <v>513</v>
      </c>
      <c r="AQ1539" s="124">
        <f t="shared" ca="1" si="4143"/>
        <v>98</v>
      </c>
      <c r="AR1539" s="124">
        <f t="shared" ca="1" si="4143"/>
        <v>120</v>
      </c>
      <c r="AT1539" s="124">
        <f t="shared" ca="1" si="4144"/>
        <v>44</v>
      </c>
      <c r="AU1539" s="124">
        <f t="shared" ca="1" si="4144"/>
        <v>193</v>
      </c>
      <c r="CI1539" s="124">
        <f t="shared" ref="CI1539:CJ1539" ca="1" si="4250">IFERROR(OFFSET($G$1,$AP1539,COLUMN()-87),0)</f>
        <v>153</v>
      </c>
      <c r="CJ1539" s="124">
        <f t="shared" ca="1" si="4250"/>
        <v>289</v>
      </c>
      <c r="CL1539" s="124">
        <f t="shared" ref="CL1539:CM1539" ca="1" si="4251">IFERROR(OFFSET($J$1,$AP1539,COLUMN()-90),0)</f>
        <v>44</v>
      </c>
      <c r="CM1539" s="124">
        <f t="shared" ca="1" si="4251"/>
        <v>193</v>
      </c>
      <c r="CO1539" s="124">
        <f t="shared" ref="CO1539:CP1539" ca="1" si="4252">IFERROR(OFFSET($G$1,$AP1539,COLUMN()-93),0)</f>
        <v>153</v>
      </c>
      <c r="CP1539" s="124">
        <f t="shared" ca="1" si="4252"/>
        <v>289</v>
      </c>
      <c r="CR1539" s="124">
        <f t="shared" ref="CR1539:CS1539" ca="1" si="4253">IFERROR(OFFSET($J$1,$AP1539,COLUMN()-96),0)</f>
        <v>44</v>
      </c>
      <c r="CS1539" s="124">
        <f t="shared" ca="1" si="4253"/>
        <v>193</v>
      </c>
    </row>
    <row r="1540" spans="1:97" x14ac:dyDescent="0.3">
      <c r="A1540" s="125">
        <v>190</v>
      </c>
      <c r="B1540" s="125">
        <v>185</v>
      </c>
      <c r="D1540" s="125">
        <v>131</v>
      </c>
      <c r="E1540" s="125">
        <v>62</v>
      </c>
      <c r="G1540" s="126">
        <v>80</v>
      </c>
      <c r="H1540" s="126">
        <v>222</v>
      </c>
      <c r="J1540" s="127">
        <v>139</v>
      </c>
      <c r="K1540" s="127">
        <v>68</v>
      </c>
      <c r="R1540" s="124">
        <v>0</v>
      </c>
      <c r="S1540" s="124">
        <v>0</v>
      </c>
      <c r="T1540" s="124">
        <v>0</v>
      </c>
      <c r="U1540" s="124">
        <v>0</v>
      </c>
    </row>
    <row r="1541" spans="1:97" x14ac:dyDescent="0.3">
      <c r="A1541" s="125">
        <v>186</v>
      </c>
      <c r="B1541" s="125">
        <v>183</v>
      </c>
      <c r="D1541" s="125">
        <v>131</v>
      </c>
      <c r="E1541" s="125">
        <v>68</v>
      </c>
      <c r="G1541" s="126">
        <v>76</v>
      </c>
      <c r="H1541" s="126">
        <v>220</v>
      </c>
      <c r="J1541" s="127">
        <v>137</v>
      </c>
      <c r="K1541" s="127">
        <v>64</v>
      </c>
      <c r="R1541" s="124">
        <v>0</v>
      </c>
      <c r="S1541" s="124">
        <v>0</v>
      </c>
      <c r="T1541" s="124">
        <v>0</v>
      </c>
      <c r="U1541" s="124">
        <v>0</v>
      </c>
      <c r="AP1541" s="124">
        <f t="shared" si="4169"/>
        <v>514</v>
      </c>
      <c r="AQ1541" s="124">
        <f t="shared" ca="1" si="4137"/>
        <v>180</v>
      </c>
      <c r="AR1541" s="124">
        <f t="shared" ca="1" si="4137"/>
        <v>29</v>
      </c>
      <c r="AT1541" s="124">
        <f t="shared" ca="1" si="4138"/>
        <v>147</v>
      </c>
      <c r="AU1541" s="124">
        <f t="shared" ca="1" si="4138"/>
        <v>292</v>
      </c>
      <c r="CI1541" s="124">
        <f t="shared" ref="CI1541:CJ1541" ca="1" si="4254">IFERROR(OFFSET($D$1,$AP1541,COLUMN()-87),0)</f>
        <v>100</v>
      </c>
      <c r="CJ1541" s="124">
        <f t="shared" ca="1" si="4254"/>
        <v>116</v>
      </c>
      <c r="CL1541" s="124">
        <f t="shared" ref="CL1541:CM1541" ca="1" si="4255">IFERROR(OFFSET($A$1,$AP1541,COLUMN()-90),0)</f>
        <v>180</v>
      </c>
      <c r="CM1541" s="124">
        <f t="shared" ca="1" si="4255"/>
        <v>29</v>
      </c>
      <c r="CO1541" s="124">
        <f t="shared" ref="CO1541:CP1541" ca="1" si="4256">IFERROR(OFFSET($A$1,$AP1541,COLUMN()-93),0)</f>
        <v>180</v>
      </c>
      <c r="CP1541" s="124">
        <f t="shared" ca="1" si="4256"/>
        <v>29</v>
      </c>
      <c r="CR1541" s="124">
        <f t="shared" ref="CR1541:CS1541" ca="1" si="4257">IFERROR(OFFSET($D$1,$AP1541,COLUMN()-96),0)</f>
        <v>100</v>
      </c>
      <c r="CS1541" s="124">
        <f t="shared" ca="1" si="4257"/>
        <v>116</v>
      </c>
    </row>
    <row r="1542" spans="1:97" x14ac:dyDescent="0.3">
      <c r="A1542" s="125">
        <v>183</v>
      </c>
      <c r="B1542" s="125">
        <v>181</v>
      </c>
      <c r="D1542" s="125">
        <v>131</v>
      </c>
      <c r="E1542" s="125">
        <v>73</v>
      </c>
      <c r="G1542" s="126">
        <v>73</v>
      </c>
      <c r="H1542" s="126">
        <v>218</v>
      </c>
      <c r="J1542" s="127">
        <v>135</v>
      </c>
      <c r="K1542" s="127">
        <v>60</v>
      </c>
      <c r="R1542" s="124">
        <v>0</v>
      </c>
      <c r="S1542" s="124">
        <v>0</v>
      </c>
      <c r="T1542" s="124">
        <v>0</v>
      </c>
      <c r="U1542" s="124">
        <v>0</v>
      </c>
      <c r="AP1542" s="124">
        <f t="shared" si="4169"/>
        <v>514</v>
      </c>
      <c r="AQ1542" s="124">
        <f t="shared" ca="1" si="4143"/>
        <v>100</v>
      </c>
      <c r="AR1542" s="124">
        <f t="shared" ca="1" si="4143"/>
        <v>116</v>
      </c>
      <c r="AT1542" s="124">
        <f t="shared" ca="1" si="4144"/>
        <v>44</v>
      </c>
      <c r="AU1542" s="124">
        <f t="shared" ca="1" si="4144"/>
        <v>189</v>
      </c>
      <c r="CI1542" s="124">
        <f t="shared" ref="CI1542:CJ1542" ca="1" si="4258">IFERROR(OFFSET($G$1,$AP1542,COLUMN()-87),0)</f>
        <v>147</v>
      </c>
      <c r="CJ1542" s="124">
        <f t="shared" ca="1" si="4258"/>
        <v>292</v>
      </c>
      <c r="CL1542" s="124">
        <f t="shared" ref="CL1542:CM1542" ca="1" si="4259">IFERROR(OFFSET($J$1,$AP1542,COLUMN()-90),0)</f>
        <v>44</v>
      </c>
      <c r="CM1542" s="124">
        <f t="shared" ca="1" si="4259"/>
        <v>189</v>
      </c>
      <c r="CO1542" s="124">
        <f t="shared" ref="CO1542:CP1542" ca="1" si="4260">IFERROR(OFFSET($G$1,$AP1542,COLUMN()-93),0)</f>
        <v>147</v>
      </c>
      <c r="CP1542" s="124">
        <f t="shared" ca="1" si="4260"/>
        <v>292</v>
      </c>
      <c r="CR1542" s="124">
        <f t="shared" ref="CR1542:CS1542" ca="1" si="4261">IFERROR(OFFSET($J$1,$AP1542,COLUMN()-96),0)</f>
        <v>44</v>
      </c>
      <c r="CS1542" s="124">
        <f t="shared" ca="1" si="4261"/>
        <v>189</v>
      </c>
    </row>
    <row r="1543" spans="1:97" x14ac:dyDescent="0.3">
      <c r="A1543" s="125">
        <v>180</v>
      </c>
      <c r="B1543" s="125">
        <v>179</v>
      </c>
      <c r="D1543" s="125">
        <v>131</v>
      </c>
      <c r="E1543" s="125">
        <v>79</v>
      </c>
      <c r="G1543" s="126">
        <v>69</v>
      </c>
      <c r="H1543" s="126">
        <v>216</v>
      </c>
      <c r="J1543" s="127">
        <v>133</v>
      </c>
      <c r="K1543" s="127">
        <v>55</v>
      </c>
      <c r="R1543" s="124">
        <v>0</v>
      </c>
      <c r="S1543" s="124">
        <v>0</v>
      </c>
      <c r="T1543" s="124">
        <v>0</v>
      </c>
      <c r="U1543" s="124">
        <v>0</v>
      </c>
    </row>
    <row r="1544" spans="1:97" x14ac:dyDescent="0.3">
      <c r="A1544" s="125">
        <v>177</v>
      </c>
      <c r="B1544" s="125">
        <v>178</v>
      </c>
      <c r="D1544" s="125">
        <v>131</v>
      </c>
      <c r="E1544" s="125">
        <v>84</v>
      </c>
      <c r="G1544" s="126">
        <v>66</v>
      </c>
      <c r="H1544" s="126">
        <v>214</v>
      </c>
      <c r="J1544" s="127">
        <v>131</v>
      </c>
      <c r="K1544" s="127">
        <v>51</v>
      </c>
      <c r="R1544" s="124">
        <v>0</v>
      </c>
      <c r="S1544" s="124">
        <v>0</v>
      </c>
      <c r="T1544" s="124">
        <v>0</v>
      </c>
      <c r="U1544" s="124">
        <v>55</v>
      </c>
      <c r="AP1544" s="124">
        <f t="shared" si="4169"/>
        <v>515</v>
      </c>
      <c r="AQ1544" s="124">
        <f t="shared" ca="1" si="4137"/>
        <v>185</v>
      </c>
      <c r="AR1544" s="124">
        <f t="shared" ca="1" si="4137"/>
        <v>32</v>
      </c>
      <c r="AT1544" s="124">
        <f t="shared" ca="1" si="4138"/>
        <v>142</v>
      </c>
      <c r="AU1544" s="124">
        <f t="shared" ca="1" si="4138"/>
        <v>295</v>
      </c>
      <c r="CI1544" s="124">
        <f t="shared" ref="CI1544:CJ1544" ca="1" si="4262">IFERROR(OFFSET($D$1,$AP1544,COLUMN()-87),0)</f>
        <v>102</v>
      </c>
      <c r="CJ1544" s="124">
        <f t="shared" ca="1" si="4262"/>
        <v>112</v>
      </c>
      <c r="CL1544" s="124">
        <f t="shared" ref="CL1544:CM1544" ca="1" si="4263">IFERROR(OFFSET($A$1,$AP1544,COLUMN()-90),0)</f>
        <v>185</v>
      </c>
      <c r="CM1544" s="124">
        <f t="shared" ca="1" si="4263"/>
        <v>32</v>
      </c>
      <c r="CO1544" s="124">
        <f t="shared" ref="CO1544:CP1544" ca="1" si="4264">IFERROR(OFFSET($A$1,$AP1544,COLUMN()-93),0)</f>
        <v>185</v>
      </c>
      <c r="CP1544" s="124">
        <f t="shared" ca="1" si="4264"/>
        <v>32</v>
      </c>
      <c r="CR1544" s="124">
        <f t="shared" ref="CR1544:CS1544" ca="1" si="4265">IFERROR(OFFSET($D$1,$AP1544,COLUMN()-96),0)</f>
        <v>102</v>
      </c>
      <c r="CS1544" s="124">
        <f t="shared" ca="1" si="4265"/>
        <v>112</v>
      </c>
    </row>
    <row r="1545" spans="1:97" x14ac:dyDescent="0.3">
      <c r="A1545" s="125">
        <v>173</v>
      </c>
      <c r="B1545" s="125">
        <v>176</v>
      </c>
      <c r="D1545" s="125">
        <v>131</v>
      </c>
      <c r="E1545" s="125">
        <v>90</v>
      </c>
      <c r="G1545" s="126">
        <v>62</v>
      </c>
      <c r="H1545" s="126">
        <v>211</v>
      </c>
      <c r="J1545" s="127">
        <v>131</v>
      </c>
      <c r="K1545" s="127">
        <v>47</v>
      </c>
      <c r="R1545" s="124">
        <v>0</v>
      </c>
      <c r="S1545" s="124">
        <v>0</v>
      </c>
      <c r="T1545" s="124">
        <v>0</v>
      </c>
      <c r="U1545" s="124">
        <v>0</v>
      </c>
      <c r="AP1545" s="124">
        <f t="shared" si="4169"/>
        <v>515</v>
      </c>
      <c r="AQ1545" s="124">
        <f t="shared" ca="1" si="4143"/>
        <v>102</v>
      </c>
      <c r="AR1545" s="124">
        <f t="shared" ca="1" si="4143"/>
        <v>112</v>
      </c>
      <c r="AT1545" s="124">
        <f t="shared" ca="1" si="4144"/>
        <v>44</v>
      </c>
      <c r="AU1545" s="124">
        <f t="shared" ca="1" si="4144"/>
        <v>184</v>
      </c>
      <c r="CI1545" s="124">
        <f t="shared" ref="CI1545:CJ1545" ca="1" si="4266">IFERROR(OFFSET($G$1,$AP1545,COLUMN()-87),0)</f>
        <v>142</v>
      </c>
      <c r="CJ1545" s="124">
        <f t="shared" ca="1" si="4266"/>
        <v>295</v>
      </c>
      <c r="CL1545" s="124">
        <f t="shared" ref="CL1545:CM1545" ca="1" si="4267">IFERROR(OFFSET($J$1,$AP1545,COLUMN()-90),0)</f>
        <v>44</v>
      </c>
      <c r="CM1545" s="124">
        <f t="shared" ca="1" si="4267"/>
        <v>184</v>
      </c>
      <c r="CO1545" s="124">
        <f t="shared" ref="CO1545:CP1545" ca="1" si="4268">IFERROR(OFFSET($G$1,$AP1545,COLUMN()-93),0)</f>
        <v>142</v>
      </c>
      <c r="CP1545" s="124">
        <f t="shared" ca="1" si="4268"/>
        <v>295</v>
      </c>
      <c r="CR1545" s="124">
        <f t="shared" ref="CR1545:CS1545" ca="1" si="4269">IFERROR(OFFSET($J$1,$AP1545,COLUMN()-96),0)</f>
        <v>44</v>
      </c>
      <c r="CS1545" s="124">
        <f t="shared" ca="1" si="4269"/>
        <v>184</v>
      </c>
    </row>
    <row r="1546" spans="1:97" x14ac:dyDescent="0.3">
      <c r="A1546" s="125">
        <v>170</v>
      </c>
      <c r="B1546" s="125">
        <v>174</v>
      </c>
      <c r="D1546" s="125">
        <v>131</v>
      </c>
      <c r="E1546" s="125">
        <v>95</v>
      </c>
      <c r="G1546" s="126">
        <v>58</v>
      </c>
      <c r="H1546" s="126">
        <v>209</v>
      </c>
      <c r="J1546" s="127">
        <v>131</v>
      </c>
      <c r="K1546" s="127">
        <v>43</v>
      </c>
      <c r="R1546" s="124">
        <v>0</v>
      </c>
      <c r="S1546" s="124">
        <v>0</v>
      </c>
      <c r="T1546" s="124">
        <v>0</v>
      </c>
      <c r="U1546" s="124">
        <v>0</v>
      </c>
    </row>
    <row r="1547" spans="1:97" x14ac:dyDescent="0.3">
      <c r="A1547" s="125">
        <v>167</v>
      </c>
      <c r="B1547" s="125">
        <v>172</v>
      </c>
      <c r="D1547" s="125">
        <v>131</v>
      </c>
      <c r="E1547" s="125">
        <v>101</v>
      </c>
      <c r="G1547" s="126">
        <v>55</v>
      </c>
      <c r="H1547" s="126">
        <v>207</v>
      </c>
      <c r="J1547" s="127">
        <v>131</v>
      </c>
      <c r="K1547" s="127">
        <v>39</v>
      </c>
      <c r="R1547" s="124">
        <v>0</v>
      </c>
      <c r="S1547" s="124">
        <v>0</v>
      </c>
      <c r="T1547" s="124">
        <v>0</v>
      </c>
      <c r="U1547" s="124">
        <v>0</v>
      </c>
      <c r="AP1547" s="124">
        <f t="shared" si="4169"/>
        <v>516</v>
      </c>
      <c r="AQ1547" s="124">
        <f t="shared" ca="1" si="4137"/>
        <v>191</v>
      </c>
      <c r="AR1547" s="124">
        <f t="shared" ca="1" si="4137"/>
        <v>35</v>
      </c>
      <c r="AT1547" s="124">
        <f t="shared" ca="1" si="4138"/>
        <v>136</v>
      </c>
      <c r="AU1547" s="124">
        <f t="shared" ca="1" si="4138"/>
        <v>298</v>
      </c>
      <c r="CI1547" s="124">
        <f t="shared" ref="CI1547:CJ1547" ca="1" si="4270">IFERROR(OFFSET($D$1,$AP1547,COLUMN()-87),0)</f>
        <v>104</v>
      </c>
      <c r="CJ1547" s="124">
        <f t="shared" ca="1" si="4270"/>
        <v>107</v>
      </c>
      <c r="CL1547" s="124">
        <f t="shared" ref="CL1547:CM1547" ca="1" si="4271">IFERROR(OFFSET($A$1,$AP1547,COLUMN()-90),0)</f>
        <v>191</v>
      </c>
      <c r="CM1547" s="124">
        <f t="shared" ca="1" si="4271"/>
        <v>35</v>
      </c>
      <c r="CO1547" s="124">
        <f t="shared" ref="CO1547:CP1547" ca="1" si="4272">IFERROR(OFFSET($A$1,$AP1547,COLUMN()-93),0)</f>
        <v>191</v>
      </c>
      <c r="CP1547" s="124">
        <f t="shared" ca="1" si="4272"/>
        <v>35</v>
      </c>
      <c r="CR1547" s="124">
        <f t="shared" ref="CR1547:CS1547" ca="1" si="4273">IFERROR(OFFSET($D$1,$AP1547,COLUMN()-96),0)</f>
        <v>104</v>
      </c>
      <c r="CS1547" s="124">
        <f t="shared" ca="1" si="4273"/>
        <v>107</v>
      </c>
    </row>
    <row r="1548" spans="1:97" x14ac:dyDescent="0.3">
      <c r="A1548" s="125">
        <v>164</v>
      </c>
      <c r="B1548" s="125">
        <v>170</v>
      </c>
      <c r="D1548" s="125">
        <v>131</v>
      </c>
      <c r="E1548" s="125">
        <v>107</v>
      </c>
      <c r="G1548" s="126">
        <v>51</v>
      </c>
      <c r="H1548" s="126">
        <v>205</v>
      </c>
      <c r="J1548" s="127">
        <v>131</v>
      </c>
      <c r="K1548" s="127">
        <v>34</v>
      </c>
      <c r="R1548" s="124">
        <v>0</v>
      </c>
      <c r="S1548" s="124">
        <v>0</v>
      </c>
      <c r="T1548" s="124">
        <v>0</v>
      </c>
      <c r="U1548" s="124">
        <v>0</v>
      </c>
      <c r="AP1548" s="124">
        <f t="shared" si="4169"/>
        <v>516</v>
      </c>
      <c r="AQ1548" s="124">
        <f t="shared" ca="1" si="4143"/>
        <v>104</v>
      </c>
      <c r="AR1548" s="124">
        <f t="shared" ca="1" si="4143"/>
        <v>107</v>
      </c>
      <c r="AT1548" s="124">
        <f t="shared" ca="1" si="4144"/>
        <v>44</v>
      </c>
      <c r="AU1548" s="124">
        <f t="shared" ca="1" si="4144"/>
        <v>180</v>
      </c>
      <c r="CI1548" s="124">
        <f t="shared" ref="CI1548:CJ1548" ca="1" si="4274">IFERROR(OFFSET($G$1,$AP1548,COLUMN()-87),0)</f>
        <v>136</v>
      </c>
      <c r="CJ1548" s="124">
        <f t="shared" ca="1" si="4274"/>
        <v>298</v>
      </c>
      <c r="CL1548" s="124">
        <f t="shared" ref="CL1548:CM1548" ca="1" si="4275">IFERROR(OFFSET($J$1,$AP1548,COLUMN()-90),0)</f>
        <v>44</v>
      </c>
      <c r="CM1548" s="124">
        <f t="shared" ca="1" si="4275"/>
        <v>180</v>
      </c>
      <c r="CO1548" s="124">
        <f t="shared" ref="CO1548:CP1548" ca="1" si="4276">IFERROR(OFFSET($G$1,$AP1548,COLUMN()-93),0)</f>
        <v>136</v>
      </c>
      <c r="CP1548" s="124">
        <f t="shared" ca="1" si="4276"/>
        <v>298</v>
      </c>
      <c r="CR1548" s="124">
        <f t="shared" ref="CR1548:CS1548" ca="1" si="4277">IFERROR(OFFSET($J$1,$AP1548,COLUMN()-96),0)</f>
        <v>44</v>
      </c>
      <c r="CS1548" s="124">
        <f t="shared" ca="1" si="4277"/>
        <v>180</v>
      </c>
    </row>
    <row r="1549" spans="1:97" x14ac:dyDescent="0.3">
      <c r="A1549" s="125">
        <v>160</v>
      </c>
      <c r="B1549" s="125">
        <v>168</v>
      </c>
      <c r="D1549" s="125">
        <v>131</v>
      </c>
      <c r="E1549" s="125">
        <v>112</v>
      </c>
      <c r="G1549" s="126">
        <v>48</v>
      </c>
      <c r="H1549" s="126">
        <v>203</v>
      </c>
      <c r="J1549" s="127">
        <v>131</v>
      </c>
      <c r="K1549" s="127">
        <v>30</v>
      </c>
      <c r="R1549" s="124">
        <v>0</v>
      </c>
      <c r="S1549" s="124">
        <v>0</v>
      </c>
      <c r="T1549" s="124">
        <v>0</v>
      </c>
      <c r="U1549" s="124">
        <v>0</v>
      </c>
    </row>
    <row r="1550" spans="1:97" x14ac:dyDescent="0.3">
      <c r="A1550" s="125">
        <v>157</v>
      </c>
      <c r="B1550" s="125">
        <v>166</v>
      </c>
      <c r="D1550" s="125">
        <v>131</v>
      </c>
      <c r="E1550" s="125">
        <v>118</v>
      </c>
      <c r="G1550" s="126">
        <v>44</v>
      </c>
      <c r="H1550" s="126">
        <v>201</v>
      </c>
      <c r="J1550" s="127">
        <v>131</v>
      </c>
      <c r="K1550" s="127">
        <v>26</v>
      </c>
      <c r="R1550" s="124">
        <v>59</v>
      </c>
      <c r="S1550" s="124">
        <v>0</v>
      </c>
      <c r="T1550" s="124">
        <v>62</v>
      </c>
      <c r="U1550" s="124">
        <v>0</v>
      </c>
      <c r="AP1550" s="124">
        <f t="shared" si="4169"/>
        <v>517</v>
      </c>
      <c r="AQ1550" s="124">
        <f t="shared" ca="1" si="4137"/>
        <v>196</v>
      </c>
      <c r="AR1550" s="124">
        <f t="shared" ca="1" si="4137"/>
        <v>39</v>
      </c>
      <c r="AT1550" s="124">
        <f t="shared" ca="1" si="4138"/>
        <v>131</v>
      </c>
      <c r="AU1550" s="124">
        <f t="shared" ca="1" si="4138"/>
        <v>301</v>
      </c>
      <c r="CI1550" s="124">
        <f t="shared" ref="CI1550:CJ1550" ca="1" si="4278">IFERROR(OFFSET($D$1,$AP1550,COLUMN()-87),0)</f>
        <v>106</v>
      </c>
      <c r="CJ1550" s="124">
        <f t="shared" ca="1" si="4278"/>
        <v>103</v>
      </c>
      <c r="CL1550" s="124">
        <f t="shared" ref="CL1550:CM1550" ca="1" si="4279">IFERROR(OFFSET($A$1,$AP1550,COLUMN()-90),0)</f>
        <v>196</v>
      </c>
      <c r="CM1550" s="124">
        <f t="shared" ca="1" si="4279"/>
        <v>39</v>
      </c>
      <c r="CO1550" s="124">
        <f t="shared" ref="CO1550:CP1550" ca="1" si="4280">IFERROR(OFFSET($A$1,$AP1550,COLUMN()-93),0)</f>
        <v>196</v>
      </c>
      <c r="CP1550" s="124">
        <f t="shared" ca="1" si="4280"/>
        <v>39</v>
      </c>
      <c r="CR1550" s="124">
        <f t="shared" ref="CR1550:CS1550" ca="1" si="4281">IFERROR(OFFSET($D$1,$AP1550,COLUMN()-96),0)</f>
        <v>106</v>
      </c>
      <c r="CS1550" s="124">
        <f t="shared" ca="1" si="4281"/>
        <v>103</v>
      </c>
    </row>
    <row r="1551" spans="1:97" x14ac:dyDescent="0.3">
      <c r="A1551" s="125">
        <v>156</v>
      </c>
      <c r="B1551" s="125">
        <v>169</v>
      </c>
      <c r="D1551" s="125">
        <v>131</v>
      </c>
      <c r="E1551" s="125">
        <v>123</v>
      </c>
      <c r="G1551" s="126">
        <v>48</v>
      </c>
      <c r="H1551" s="126">
        <v>199</v>
      </c>
      <c r="J1551" s="127">
        <v>131</v>
      </c>
      <c r="K1551" s="127">
        <v>22</v>
      </c>
      <c r="R1551" s="124">
        <v>0</v>
      </c>
      <c r="S1551" s="124">
        <v>0</v>
      </c>
      <c r="T1551" s="124">
        <v>0</v>
      </c>
      <c r="U1551" s="124">
        <v>0</v>
      </c>
      <c r="AP1551" s="124">
        <f t="shared" si="4169"/>
        <v>517</v>
      </c>
      <c r="AQ1551" s="124">
        <f t="shared" ca="1" si="4143"/>
        <v>106</v>
      </c>
      <c r="AR1551" s="124">
        <f t="shared" ca="1" si="4143"/>
        <v>103</v>
      </c>
      <c r="AT1551" s="124">
        <f t="shared" ca="1" si="4144"/>
        <v>44</v>
      </c>
      <c r="AU1551" s="124">
        <f t="shared" ca="1" si="4144"/>
        <v>176</v>
      </c>
      <c r="CI1551" s="124">
        <f t="shared" ref="CI1551:CJ1551" ca="1" si="4282">IFERROR(OFFSET($G$1,$AP1551,COLUMN()-87),0)</f>
        <v>131</v>
      </c>
      <c r="CJ1551" s="124">
        <f t="shared" ca="1" si="4282"/>
        <v>301</v>
      </c>
      <c r="CL1551" s="124">
        <f t="shared" ref="CL1551:CM1551" ca="1" si="4283">IFERROR(OFFSET($J$1,$AP1551,COLUMN()-90),0)</f>
        <v>44</v>
      </c>
      <c r="CM1551" s="124">
        <f t="shared" ca="1" si="4283"/>
        <v>176</v>
      </c>
      <c r="CO1551" s="124">
        <f t="shared" ref="CO1551:CP1551" ca="1" si="4284">IFERROR(OFFSET($G$1,$AP1551,COLUMN()-93),0)</f>
        <v>131</v>
      </c>
      <c r="CP1551" s="124">
        <f t="shared" ca="1" si="4284"/>
        <v>301</v>
      </c>
      <c r="CR1551" s="124">
        <f t="shared" ref="CR1551:CS1551" ca="1" si="4285">IFERROR(OFFSET($J$1,$AP1551,COLUMN()-96),0)</f>
        <v>44</v>
      </c>
      <c r="CS1551" s="124">
        <f t="shared" ca="1" si="4285"/>
        <v>176</v>
      </c>
    </row>
    <row r="1552" spans="1:97" x14ac:dyDescent="0.3">
      <c r="A1552" s="125">
        <v>155</v>
      </c>
      <c r="B1552" s="125">
        <v>173</v>
      </c>
      <c r="D1552" s="125">
        <v>131</v>
      </c>
      <c r="E1552" s="125">
        <v>129</v>
      </c>
      <c r="G1552" s="126">
        <v>51</v>
      </c>
      <c r="H1552" s="126">
        <v>197</v>
      </c>
      <c r="J1552" s="127">
        <v>131</v>
      </c>
      <c r="K1552" s="127">
        <v>18</v>
      </c>
      <c r="R1552" s="124">
        <v>0</v>
      </c>
      <c r="S1552" s="124">
        <v>0</v>
      </c>
      <c r="T1552" s="124">
        <v>0</v>
      </c>
      <c r="U1552" s="124">
        <v>0</v>
      </c>
    </row>
    <row r="1553" spans="1:97" x14ac:dyDescent="0.3">
      <c r="A1553" s="125">
        <v>154</v>
      </c>
      <c r="B1553" s="125">
        <v>176</v>
      </c>
      <c r="D1553" s="125">
        <v>131</v>
      </c>
      <c r="E1553" s="125">
        <v>134</v>
      </c>
      <c r="G1553" s="126">
        <v>55</v>
      </c>
      <c r="H1553" s="126">
        <v>195</v>
      </c>
      <c r="J1553" s="127">
        <v>131</v>
      </c>
      <c r="K1553" s="127">
        <v>14</v>
      </c>
      <c r="R1553" s="124">
        <v>0</v>
      </c>
      <c r="S1553" s="124">
        <v>0</v>
      </c>
      <c r="T1553" s="124">
        <v>0</v>
      </c>
      <c r="U1553" s="124">
        <v>0</v>
      </c>
      <c r="AP1553" s="124">
        <f t="shared" si="4169"/>
        <v>518</v>
      </c>
      <c r="AQ1553" s="124">
        <f t="shared" ca="1" si="4137"/>
        <v>201</v>
      </c>
      <c r="AR1553" s="124">
        <f t="shared" ca="1" si="4137"/>
        <v>42</v>
      </c>
      <c r="AT1553" s="124">
        <f t="shared" ca="1" si="4138"/>
        <v>126</v>
      </c>
      <c r="AU1553" s="124">
        <f t="shared" ca="1" si="4138"/>
        <v>298</v>
      </c>
      <c r="CI1553" s="124">
        <f t="shared" ref="CI1553:CJ1553" ca="1" si="4286">IFERROR(OFFSET($D$1,$AP1553,COLUMN()-87),0)</f>
        <v>108</v>
      </c>
      <c r="CJ1553" s="124">
        <f t="shared" ca="1" si="4286"/>
        <v>99</v>
      </c>
      <c r="CL1553" s="124">
        <f t="shared" ref="CL1553:CM1553" ca="1" si="4287">IFERROR(OFFSET($A$1,$AP1553,COLUMN()-90),0)</f>
        <v>201</v>
      </c>
      <c r="CM1553" s="124">
        <f t="shared" ca="1" si="4287"/>
        <v>42</v>
      </c>
      <c r="CO1553" s="124">
        <f t="shared" ref="CO1553:CP1553" ca="1" si="4288">IFERROR(OFFSET($A$1,$AP1553,COLUMN()-93),0)</f>
        <v>201</v>
      </c>
      <c r="CP1553" s="124">
        <f t="shared" ca="1" si="4288"/>
        <v>42</v>
      </c>
      <c r="CR1553" s="124">
        <f t="shared" ref="CR1553:CS1553" ca="1" si="4289">IFERROR(OFFSET($D$1,$AP1553,COLUMN()-96),0)</f>
        <v>108</v>
      </c>
      <c r="CS1553" s="124">
        <f t="shared" ca="1" si="4289"/>
        <v>99</v>
      </c>
    </row>
    <row r="1554" spans="1:97" x14ac:dyDescent="0.3">
      <c r="A1554" s="125">
        <v>153</v>
      </c>
      <c r="B1554" s="125">
        <v>179</v>
      </c>
      <c r="D1554" s="125">
        <v>131</v>
      </c>
      <c r="E1554" s="125">
        <v>140</v>
      </c>
      <c r="G1554" s="126">
        <v>59</v>
      </c>
      <c r="H1554" s="126">
        <v>193</v>
      </c>
      <c r="J1554" s="127">
        <v>131</v>
      </c>
      <c r="K1554" s="127">
        <v>9</v>
      </c>
      <c r="R1554" s="124">
        <v>0</v>
      </c>
      <c r="S1554" s="124">
        <v>0</v>
      </c>
      <c r="T1554" s="124">
        <v>0</v>
      </c>
      <c r="U1554" s="124">
        <v>0</v>
      </c>
      <c r="AP1554" s="124">
        <f t="shared" si="4169"/>
        <v>518</v>
      </c>
      <c r="AQ1554" s="124">
        <f t="shared" ca="1" si="4143"/>
        <v>108</v>
      </c>
      <c r="AR1554" s="124">
        <f t="shared" ca="1" si="4143"/>
        <v>99</v>
      </c>
      <c r="AT1554" s="124">
        <f t="shared" ca="1" si="4144"/>
        <v>44</v>
      </c>
      <c r="AU1554" s="124">
        <f t="shared" ca="1" si="4144"/>
        <v>172</v>
      </c>
      <c r="CI1554" s="124">
        <f t="shared" ref="CI1554:CJ1554" ca="1" si="4290">IFERROR(OFFSET($G$1,$AP1554,COLUMN()-87),0)</f>
        <v>126</v>
      </c>
      <c r="CJ1554" s="124">
        <f t="shared" ca="1" si="4290"/>
        <v>298</v>
      </c>
      <c r="CL1554" s="124">
        <f t="shared" ref="CL1554:CM1554" ca="1" si="4291">IFERROR(OFFSET($J$1,$AP1554,COLUMN()-90),0)</f>
        <v>44</v>
      </c>
      <c r="CM1554" s="124">
        <f t="shared" ca="1" si="4291"/>
        <v>172</v>
      </c>
      <c r="CO1554" s="124">
        <f t="shared" ref="CO1554:CP1554" ca="1" si="4292">IFERROR(OFFSET($G$1,$AP1554,COLUMN()-93),0)</f>
        <v>126</v>
      </c>
      <c r="CP1554" s="124">
        <f t="shared" ca="1" si="4292"/>
        <v>298</v>
      </c>
      <c r="CR1554" s="124">
        <f t="shared" ref="CR1554:CS1554" ca="1" si="4293">IFERROR(OFFSET($J$1,$AP1554,COLUMN()-96),0)</f>
        <v>44</v>
      </c>
      <c r="CS1554" s="124">
        <f t="shared" ca="1" si="4293"/>
        <v>172</v>
      </c>
    </row>
    <row r="1555" spans="1:97" x14ac:dyDescent="0.3">
      <c r="A1555" s="125">
        <v>152</v>
      </c>
      <c r="B1555" s="125">
        <v>183</v>
      </c>
      <c r="D1555" s="125">
        <v>131</v>
      </c>
      <c r="E1555" s="125">
        <v>145</v>
      </c>
      <c r="G1555" s="126">
        <v>62</v>
      </c>
      <c r="H1555" s="126">
        <v>191</v>
      </c>
      <c r="J1555" s="127">
        <v>131</v>
      </c>
      <c r="K1555" s="127">
        <v>5</v>
      </c>
      <c r="R1555" s="124">
        <v>0</v>
      </c>
      <c r="S1555" s="124">
        <v>0</v>
      </c>
      <c r="T1555" s="124">
        <v>0</v>
      </c>
      <c r="U1555" s="124">
        <v>0</v>
      </c>
    </row>
    <row r="1556" spans="1:97" x14ac:dyDescent="0.3">
      <c r="A1556" s="125">
        <v>151</v>
      </c>
      <c r="B1556" s="125">
        <v>186</v>
      </c>
      <c r="D1556" s="125">
        <v>131</v>
      </c>
      <c r="E1556" s="125">
        <v>151</v>
      </c>
      <c r="G1556" s="126">
        <v>66</v>
      </c>
      <c r="H1556" s="126">
        <v>189</v>
      </c>
      <c r="J1556" s="127">
        <v>131</v>
      </c>
      <c r="K1556" s="127">
        <v>1</v>
      </c>
      <c r="R1556" s="124">
        <v>60</v>
      </c>
      <c r="S1556" s="124">
        <v>58</v>
      </c>
      <c r="T1556" s="124">
        <v>61</v>
      </c>
      <c r="U1556" s="124">
        <v>54</v>
      </c>
      <c r="AP1556" s="124">
        <f t="shared" si="4169"/>
        <v>519</v>
      </c>
      <c r="AQ1556" s="124">
        <f t="shared" ca="1" si="4137"/>
        <v>207</v>
      </c>
      <c r="AR1556" s="124">
        <f t="shared" ca="1" si="4137"/>
        <v>45</v>
      </c>
      <c r="AT1556" s="124">
        <f t="shared" ca="1" si="4138"/>
        <v>120</v>
      </c>
      <c r="AU1556" s="124">
        <f t="shared" ca="1" si="4138"/>
        <v>295</v>
      </c>
      <c r="CI1556" s="124">
        <f t="shared" ref="CI1556:CJ1556" ca="1" si="4294">IFERROR(OFFSET($D$1,$AP1556,COLUMN()-87),0)</f>
        <v>110</v>
      </c>
      <c r="CJ1556" s="124">
        <f t="shared" ca="1" si="4294"/>
        <v>94</v>
      </c>
      <c r="CL1556" s="124">
        <f t="shared" ref="CL1556:CM1556" ca="1" si="4295">IFERROR(OFFSET($A$1,$AP1556,COLUMN()-90),0)</f>
        <v>207</v>
      </c>
      <c r="CM1556" s="124">
        <f t="shared" ca="1" si="4295"/>
        <v>45</v>
      </c>
      <c r="CO1556" s="124">
        <f t="shared" ref="CO1556:CP1556" ca="1" si="4296">IFERROR(OFFSET($A$1,$AP1556,COLUMN()-93),0)</f>
        <v>207</v>
      </c>
      <c r="CP1556" s="124">
        <f t="shared" ca="1" si="4296"/>
        <v>45</v>
      </c>
      <c r="CR1556" s="124">
        <f t="shared" ref="CR1556:CS1556" ca="1" si="4297">IFERROR(OFFSET($D$1,$AP1556,COLUMN()-96),0)</f>
        <v>110</v>
      </c>
      <c r="CS1556" s="124">
        <f t="shared" ca="1" si="4297"/>
        <v>94</v>
      </c>
    </row>
    <row r="1557" spans="1:97" x14ac:dyDescent="0.3">
      <c r="A1557" s="125">
        <v>149</v>
      </c>
      <c r="B1557" s="125">
        <v>183</v>
      </c>
      <c r="D1557" s="125">
        <v>129</v>
      </c>
      <c r="E1557" s="125">
        <v>154</v>
      </c>
      <c r="G1557" s="126">
        <v>62</v>
      </c>
      <c r="H1557" s="126">
        <v>191</v>
      </c>
      <c r="J1557" s="127">
        <v>131</v>
      </c>
      <c r="K1557" s="127">
        <v>5</v>
      </c>
      <c r="R1557" s="124">
        <v>0</v>
      </c>
      <c r="S1557" s="124">
        <v>0</v>
      </c>
      <c r="T1557" s="124">
        <v>0</v>
      </c>
      <c r="U1557" s="124">
        <v>0</v>
      </c>
      <c r="AP1557" s="124">
        <f t="shared" si="4169"/>
        <v>519</v>
      </c>
      <c r="AQ1557" s="124">
        <f t="shared" ca="1" si="4143"/>
        <v>110</v>
      </c>
      <c r="AR1557" s="124">
        <f t="shared" ca="1" si="4143"/>
        <v>94</v>
      </c>
      <c r="AT1557" s="124">
        <f t="shared" ca="1" si="4144"/>
        <v>44</v>
      </c>
      <c r="AU1557" s="124">
        <f t="shared" ca="1" si="4144"/>
        <v>168</v>
      </c>
      <c r="CI1557" s="124">
        <f t="shared" ref="CI1557:CJ1557" ca="1" si="4298">IFERROR(OFFSET($G$1,$AP1557,COLUMN()-87),0)</f>
        <v>120</v>
      </c>
      <c r="CJ1557" s="124">
        <f t="shared" ca="1" si="4298"/>
        <v>295</v>
      </c>
      <c r="CL1557" s="124">
        <f t="shared" ref="CL1557:CM1557" ca="1" si="4299">IFERROR(OFFSET($J$1,$AP1557,COLUMN()-90),0)</f>
        <v>44</v>
      </c>
      <c r="CM1557" s="124">
        <f t="shared" ca="1" si="4299"/>
        <v>168</v>
      </c>
      <c r="CO1557" s="124">
        <f t="shared" ref="CO1557:CP1557" ca="1" si="4300">IFERROR(OFFSET($G$1,$AP1557,COLUMN()-93),0)</f>
        <v>120</v>
      </c>
      <c r="CP1557" s="124">
        <f t="shared" ca="1" si="4300"/>
        <v>295</v>
      </c>
      <c r="CR1557" s="124">
        <f t="shared" ref="CR1557:CS1557" ca="1" si="4301">IFERROR(OFFSET($J$1,$AP1557,COLUMN()-96),0)</f>
        <v>44</v>
      </c>
      <c r="CS1557" s="124">
        <f t="shared" ca="1" si="4301"/>
        <v>168</v>
      </c>
    </row>
    <row r="1558" spans="1:97" x14ac:dyDescent="0.3">
      <c r="A1558" s="125">
        <v>148</v>
      </c>
      <c r="B1558" s="125">
        <v>180</v>
      </c>
      <c r="D1558" s="125">
        <v>128</v>
      </c>
      <c r="E1558" s="125">
        <v>157</v>
      </c>
      <c r="G1558" s="126">
        <v>59</v>
      </c>
      <c r="H1558" s="126">
        <v>193</v>
      </c>
      <c r="J1558" s="127">
        <v>131</v>
      </c>
      <c r="K1558" s="127">
        <v>9</v>
      </c>
      <c r="R1558" s="124">
        <v>0</v>
      </c>
      <c r="S1558" s="124">
        <v>0</v>
      </c>
      <c r="T1558" s="124">
        <v>0</v>
      </c>
      <c r="U1558" s="124">
        <v>0</v>
      </c>
    </row>
    <row r="1559" spans="1:97" x14ac:dyDescent="0.3">
      <c r="A1559" s="125">
        <v>146</v>
      </c>
      <c r="B1559" s="125">
        <v>177</v>
      </c>
      <c r="D1559" s="125">
        <v>126</v>
      </c>
      <c r="E1559" s="125">
        <v>160</v>
      </c>
      <c r="G1559" s="126">
        <v>55</v>
      </c>
      <c r="H1559" s="126">
        <v>195</v>
      </c>
      <c r="J1559" s="127">
        <v>131</v>
      </c>
      <c r="K1559" s="127">
        <v>14</v>
      </c>
      <c r="R1559" s="124">
        <v>0</v>
      </c>
      <c r="S1559" s="124">
        <v>0</v>
      </c>
      <c r="T1559" s="124">
        <v>0</v>
      </c>
      <c r="U1559" s="124">
        <v>0</v>
      </c>
      <c r="AP1559" s="124">
        <f t="shared" si="4169"/>
        <v>520</v>
      </c>
      <c r="AQ1559" s="124">
        <f t="shared" ca="1" si="4137"/>
        <v>212</v>
      </c>
      <c r="AR1559" s="124">
        <f t="shared" ca="1" si="4137"/>
        <v>48</v>
      </c>
      <c r="AT1559" s="124">
        <f t="shared" ca="1" si="4138"/>
        <v>115</v>
      </c>
      <c r="AU1559" s="124">
        <f t="shared" ca="1" si="4138"/>
        <v>292</v>
      </c>
      <c r="CI1559" s="124">
        <f t="shared" ref="CI1559:CJ1559" ca="1" si="4302">IFERROR(OFFSET($D$1,$AP1559,COLUMN()-87),0)</f>
        <v>113</v>
      </c>
      <c r="CJ1559" s="124">
        <f t="shared" ca="1" si="4302"/>
        <v>90</v>
      </c>
      <c r="CL1559" s="124">
        <f t="shared" ref="CL1559:CM1559" ca="1" si="4303">IFERROR(OFFSET($A$1,$AP1559,COLUMN()-90),0)</f>
        <v>212</v>
      </c>
      <c r="CM1559" s="124">
        <f t="shared" ca="1" si="4303"/>
        <v>48</v>
      </c>
      <c r="CO1559" s="124">
        <f t="shared" ref="CO1559:CP1559" ca="1" si="4304">IFERROR(OFFSET($A$1,$AP1559,COLUMN()-93),0)</f>
        <v>212</v>
      </c>
      <c r="CP1559" s="124">
        <f t="shared" ca="1" si="4304"/>
        <v>48</v>
      </c>
      <c r="CR1559" s="124">
        <f t="shared" ref="CR1559:CS1559" ca="1" si="4305">IFERROR(OFFSET($D$1,$AP1559,COLUMN()-96),0)</f>
        <v>113</v>
      </c>
      <c r="CS1559" s="124">
        <f t="shared" ca="1" si="4305"/>
        <v>90</v>
      </c>
    </row>
    <row r="1560" spans="1:97" x14ac:dyDescent="0.3">
      <c r="A1560" s="125">
        <v>144</v>
      </c>
      <c r="B1560" s="125">
        <v>174</v>
      </c>
      <c r="D1560" s="125">
        <v>124</v>
      </c>
      <c r="E1560" s="125">
        <v>163</v>
      </c>
      <c r="G1560" s="126">
        <v>51</v>
      </c>
      <c r="H1560" s="126">
        <v>197</v>
      </c>
      <c r="J1560" s="127">
        <v>131</v>
      </c>
      <c r="K1560" s="127">
        <v>18</v>
      </c>
      <c r="R1560" s="124">
        <v>0</v>
      </c>
      <c r="S1560" s="124">
        <v>0</v>
      </c>
      <c r="T1560" s="124">
        <v>0</v>
      </c>
      <c r="U1560" s="124">
        <v>0</v>
      </c>
      <c r="AP1560" s="124">
        <f t="shared" si="4169"/>
        <v>520</v>
      </c>
      <c r="AQ1560" s="124">
        <f t="shared" ca="1" si="4143"/>
        <v>113</v>
      </c>
      <c r="AR1560" s="124">
        <f t="shared" ca="1" si="4143"/>
        <v>90</v>
      </c>
      <c r="AT1560" s="124">
        <f t="shared" ca="1" si="4144"/>
        <v>44</v>
      </c>
      <c r="AU1560" s="124">
        <f t="shared" ca="1" si="4144"/>
        <v>164</v>
      </c>
      <c r="CI1560" s="124">
        <f t="shared" ref="CI1560:CJ1560" ca="1" si="4306">IFERROR(OFFSET($G$1,$AP1560,COLUMN()-87),0)</f>
        <v>115</v>
      </c>
      <c r="CJ1560" s="124">
        <f t="shared" ca="1" si="4306"/>
        <v>292</v>
      </c>
      <c r="CL1560" s="124">
        <f t="shared" ref="CL1560:CM1560" ca="1" si="4307">IFERROR(OFFSET($J$1,$AP1560,COLUMN()-90),0)</f>
        <v>44</v>
      </c>
      <c r="CM1560" s="124">
        <f t="shared" ca="1" si="4307"/>
        <v>164</v>
      </c>
      <c r="CO1560" s="124">
        <f t="shared" ref="CO1560:CP1560" ca="1" si="4308">IFERROR(OFFSET($G$1,$AP1560,COLUMN()-93),0)</f>
        <v>115</v>
      </c>
      <c r="CP1560" s="124">
        <f t="shared" ca="1" si="4308"/>
        <v>292</v>
      </c>
      <c r="CR1560" s="124">
        <f t="shared" ref="CR1560:CS1560" ca="1" si="4309">IFERROR(OFFSET($J$1,$AP1560,COLUMN()-96),0)</f>
        <v>44</v>
      </c>
      <c r="CS1560" s="124">
        <f t="shared" ca="1" si="4309"/>
        <v>164</v>
      </c>
    </row>
    <row r="1561" spans="1:97" x14ac:dyDescent="0.3">
      <c r="A1561" s="125">
        <v>143</v>
      </c>
      <c r="B1561" s="125">
        <v>171</v>
      </c>
      <c r="D1561" s="125">
        <v>123</v>
      </c>
      <c r="E1561" s="125">
        <v>166</v>
      </c>
      <c r="G1561" s="126">
        <v>48</v>
      </c>
      <c r="H1561" s="126">
        <v>199</v>
      </c>
      <c r="J1561" s="127">
        <v>131</v>
      </c>
      <c r="K1561" s="127">
        <v>22</v>
      </c>
      <c r="R1561" s="124">
        <v>0</v>
      </c>
      <c r="S1561" s="124">
        <v>0</v>
      </c>
      <c r="T1561" s="124">
        <v>0</v>
      </c>
      <c r="U1561" s="124">
        <v>0</v>
      </c>
    </row>
    <row r="1562" spans="1:97" x14ac:dyDescent="0.3">
      <c r="A1562" s="125">
        <v>141</v>
      </c>
      <c r="B1562" s="125">
        <v>169</v>
      </c>
      <c r="D1562" s="125">
        <v>121</v>
      </c>
      <c r="E1562" s="125">
        <v>169</v>
      </c>
      <c r="G1562" s="126">
        <v>44</v>
      </c>
      <c r="H1562" s="126">
        <v>201</v>
      </c>
      <c r="J1562" s="127">
        <v>131</v>
      </c>
      <c r="K1562" s="127">
        <v>26</v>
      </c>
      <c r="R1562" s="124">
        <v>0</v>
      </c>
      <c r="S1562" s="124">
        <v>0</v>
      </c>
      <c r="T1562" s="124">
        <v>62</v>
      </c>
      <c r="U1562" s="124">
        <v>0</v>
      </c>
      <c r="AP1562" s="124">
        <f t="shared" si="4169"/>
        <v>521</v>
      </c>
      <c r="AQ1562" s="124">
        <f t="shared" ca="1" si="4137"/>
        <v>218</v>
      </c>
      <c r="AR1562" s="124">
        <f t="shared" ca="1" si="4137"/>
        <v>51</v>
      </c>
      <c r="AT1562" s="124">
        <f t="shared" ca="1" si="4138"/>
        <v>109</v>
      </c>
      <c r="AU1562" s="124">
        <f t="shared" ca="1" si="4138"/>
        <v>289</v>
      </c>
      <c r="CI1562" s="124">
        <f t="shared" ref="CI1562:CJ1562" ca="1" si="4310">IFERROR(OFFSET($D$1,$AP1562,COLUMN()-87),0)</f>
        <v>115</v>
      </c>
      <c r="CJ1562" s="124">
        <f t="shared" ca="1" si="4310"/>
        <v>86</v>
      </c>
      <c r="CL1562" s="124">
        <f t="shared" ref="CL1562:CM1562" ca="1" si="4311">IFERROR(OFFSET($A$1,$AP1562,COLUMN()-90),0)</f>
        <v>218</v>
      </c>
      <c r="CM1562" s="124">
        <f t="shared" ca="1" si="4311"/>
        <v>51</v>
      </c>
      <c r="CO1562" s="124">
        <f t="shared" ref="CO1562:CP1562" ca="1" si="4312">IFERROR(OFFSET($A$1,$AP1562,COLUMN()-93),0)</f>
        <v>218</v>
      </c>
      <c r="CP1562" s="124">
        <f t="shared" ca="1" si="4312"/>
        <v>51</v>
      </c>
      <c r="CR1562" s="124">
        <f t="shared" ref="CR1562:CS1562" ca="1" si="4313">IFERROR(OFFSET($D$1,$AP1562,COLUMN()-96),0)</f>
        <v>115</v>
      </c>
      <c r="CS1562" s="124">
        <f t="shared" ca="1" si="4313"/>
        <v>86</v>
      </c>
    </row>
    <row r="1563" spans="1:97" x14ac:dyDescent="0.3">
      <c r="A1563" s="125">
        <v>139</v>
      </c>
      <c r="B1563" s="125">
        <v>166</v>
      </c>
      <c r="D1563" s="125">
        <v>119</v>
      </c>
      <c r="E1563" s="125">
        <v>171</v>
      </c>
      <c r="G1563" s="126">
        <v>44</v>
      </c>
      <c r="H1563" s="126">
        <v>197</v>
      </c>
      <c r="J1563" s="127">
        <v>131</v>
      </c>
      <c r="K1563" s="127">
        <v>30</v>
      </c>
      <c r="R1563" s="124">
        <v>0</v>
      </c>
      <c r="S1563" s="124">
        <v>0</v>
      </c>
      <c r="T1563" s="124">
        <v>0</v>
      </c>
      <c r="U1563" s="124">
        <v>0</v>
      </c>
      <c r="AP1563" s="124">
        <f t="shared" si="4169"/>
        <v>521</v>
      </c>
      <c r="AQ1563" s="124">
        <f t="shared" ca="1" si="4143"/>
        <v>115</v>
      </c>
      <c r="AR1563" s="124">
        <f t="shared" ca="1" si="4143"/>
        <v>86</v>
      </c>
      <c r="AT1563" s="124">
        <f t="shared" ca="1" si="4144"/>
        <v>44</v>
      </c>
      <c r="AU1563" s="124">
        <f t="shared" ca="1" si="4144"/>
        <v>159</v>
      </c>
      <c r="CI1563" s="124">
        <f t="shared" ref="CI1563:CJ1563" ca="1" si="4314">IFERROR(OFFSET($G$1,$AP1563,COLUMN()-87),0)</f>
        <v>109</v>
      </c>
      <c r="CJ1563" s="124">
        <f t="shared" ca="1" si="4314"/>
        <v>289</v>
      </c>
      <c r="CL1563" s="124">
        <f t="shared" ref="CL1563:CM1563" ca="1" si="4315">IFERROR(OFFSET($J$1,$AP1563,COLUMN()-90),0)</f>
        <v>44</v>
      </c>
      <c r="CM1563" s="124">
        <f t="shared" ca="1" si="4315"/>
        <v>159</v>
      </c>
      <c r="CO1563" s="124">
        <f t="shared" ref="CO1563:CP1563" ca="1" si="4316">IFERROR(OFFSET($G$1,$AP1563,COLUMN()-93),0)</f>
        <v>109</v>
      </c>
      <c r="CP1563" s="124">
        <f t="shared" ca="1" si="4316"/>
        <v>289</v>
      </c>
      <c r="CR1563" s="124">
        <f t="shared" ref="CR1563:CS1563" ca="1" si="4317">IFERROR(OFFSET($J$1,$AP1563,COLUMN()-96),0)</f>
        <v>44</v>
      </c>
      <c r="CS1563" s="124">
        <f t="shared" ca="1" si="4317"/>
        <v>159</v>
      </c>
    </row>
    <row r="1564" spans="1:97" x14ac:dyDescent="0.3">
      <c r="A1564" s="125">
        <v>138</v>
      </c>
      <c r="B1564" s="125">
        <v>163</v>
      </c>
      <c r="D1564" s="125">
        <v>118</v>
      </c>
      <c r="E1564" s="125">
        <v>174</v>
      </c>
      <c r="G1564" s="126">
        <v>44</v>
      </c>
      <c r="H1564" s="126">
        <v>193</v>
      </c>
      <c r="J1564" s="127">
        <v>131</v>
      </c>
      <c r="K1564" s="127">
        <v>34</v>
      </c>
      <c r="R1564" s="124">
        <v>0</v>
      </c>
      <c r="S1564" s="124">
        <v>0</v>
      </c>
      <c r="T1564" s="124">
        <v>0</v>
      </c>
      <c r="U1564" s="124">
        <v>0</v>
      </c>
    </row>
    <row r="1565" spans="1:97" x14ac:dyDescent="0.3">
      <c r="A1565" s="125">
        <v>136</v>
      </c>
      <c r="B1565" s="125">
        <v>160</v>
      </c>
      <c r="D1565" s="125">
        <v>116</v>
      </c>
      <c r="E1565" s="125">
        <v>177</v>
      </c>
      <c r="G1565" s="126">
        <v>44</v>
      </c>
      <c r="H1565" s="126">
        <v>189</v>
      </c>
      <c r="J1565" s="127">
        <v>131</v>
      </c>
      <c r="K1565" s="127">
        <v>39</v>
      </c>
      <c r="R1565" s="124">
        <v>0</v>
      </c>
      <c r="S1565" s="124">
        <v>0</v>
      </c>
      <c r="T1565" s="124">
        <v>0</v>
      </c>
      <c r="U1565" s="124">
        <v>0</v>
      </c>
      <c r="AP1565" s="124">
        <f t="shared" si="4169"/>
        <v>522</v>
      </c>
      <c r="AQ1565" s="124">
        <f t="shared" ref="AQ1565:AR1628" ca="1" si="4318">IFERROR(OFFSET($A$1,$AP1565,COLUMN()-43),0)</f>
        <v>223</v>
      </c>
      <c r="AR1565" s="124">
        <f t="shared" ca="1" si="4318"/>
        <v>54</v>
      </c>
      <c r="AT1565" s="124">
        <f t="shared" ref="AT1565:AU1628" ca="1" si="4319">IFERROR(OFFSET($G$1,$AP1565,COLUMN()-46),0)</f>
        <v>104</v>
      </c>
      <c r="AU1565" s="124">
        <f t="shared" ca="1" si="4319"/>
        <v>285</v>
      </c>
      <c r="CI1565" s="124">
        <f t="shared" ref="CI1565:CJ1565" ca="1" si="4320">IFERROR(OFFSET($D$1,$AP1565,COLUMN()-87),0)</f>
        <v>117</v>
      </c>
      <c r="CJ1565" s="124">
        <f t="shared" ca="1" si="4320"/>
        <v>81</v>
      </c>
      <c r="CL1565" s="124">
        <f t="shared" ref="CL1565:CM1565" ca="1" si="4321">IFERROR(OFFSET($A$1,$AP1565,COLUMN()-90),0)</f>
        <v>223</v>
      </c>
      <c r="CM1565" s="124">
        <f t="shared" ca="1" si="4321"/>
        <v>54</v>
      </c>
      <c r="CO1565" s="124">
        <f t="shared" ref="CO1565:CP1565" ca="1" si="4322">IFERROR(OFFSET($A$1,$AP1565,COLUMN()-93),0)</f>
        <v>223</v>
      </c>
      <c r="CP1565" s="124">
        <f t="shared" ca="1" si="4322"/>
        <v>54</v>
      </c>
      <c r="CR1565" s="124">
        <f t="shared" ref="CR1565:CS1565" ca="1" si="4323">IFERROR(OFFSET($D$1,$AP1565,COLUMN()-96),0)</f>
        <v>117</v>
      </c>
      <c r="CS1565" s="124">
        <f t="shared" ca="1" si="4323"/>
        <v>81</v>
      </c>
    </row>
    <row r="1566" spans="1:97" x14ac:dyDescent="0.3">
      <c r="A1566" s="125">
        <v>134</v>
      </c>
      <c r="B1566" s="125">
        <v>157</v>
      </c>
      <c r="D1566" s="125">
        <v>114</v>
      </c>
      <c r="E1566" s="125">
        <v>180</v>
      </c>
      <c r="G1566" s="126">
        <v>44</v>
      </c>
      <c r="H1566" s="126">
        <v>184</v>
      </c>
      <c r="J1566" s="127">
        <v>131</v>
      </c>
      <c r="K1566" s="127">
        <v>43</v>
      </c>
      <c r="R1566" s="124">
        <v>0</v>
      </c>
      <c r="S1566" s="124">
        <v>0</v>
      </c>
      <c r="T1566" s="124">
        <v>0</v>
      </c>
      <c r="U1566" s="124">
        <v>0</v>
      </c>
      <c r="AP1566" s="124">
        <f t="shared" si="4169"/>
        <v>522</v>
      </c>
      <c r="AQ1566" s="124">
        <f t="shared" ref="AQ1566:AR1629" ca="1" si="4324">IFERROR(OFFSET($D$1,$AP1566,COLUMN()-43),0)</f>
        <v>117</v>
      </c>
      <c r="AR1566" s="124">
        <f t="shared" ca="1" si="4324"/>
        <v>81</v>
      </c>
      <c r="AT1566" s="124">
        <f t="shared" ref="AT1566:AU1629" ca="1" si="4325">IFERROR(OFFSET($J$1,$AP1566,COLUMN()-46),0)</f>
        <v>44</v>
      </c>
      <c r="AU1566" s="124">
        <f t="shared" ca="1" si="4325"/>
        <v>155</v>
      </c>
      <c r="CI1566" s="124">
        <f t="shared" ref="CI1566:CJ1566" ca="1" si="4326">IFERROR(OFFSET($G$1,$AP1566,COLUMN()-87),0)</f>
        <v>104</v>
      </c>
      <c r="CJ1566" s="124">
        <f t="shared" ca="1" si="4326"/>
        <v>285</v>
      </c>
      <c r="CL1566" s="124">
        <f t="shared" ref="CL1566:CM1566" ca="1" si="4327">IFERROR(OFFSET($J$1,$AP1566,COLUMN()-90),0)</f>
        <v>44</v>
      </c>
      <c r="CM1566" s="124">
        <f t="shared" ca="1" si="4327"/>
        <v>155</v>
      </c>
      <c r="CO1566" s="124">
        <f t="shared" ref="CO1566:CP1566" ca="1" si="4328">IFERROR(OFFSET($G$1,$AP1566,COLUMN()-93),0)</f>
        <v>104</v>
      </c>
      <c r="CP1566" s="124">
        <f t="shared" ca="1" si="4328"/>
        <v>285</v>
      </c>
      <c r="CR1566" s="124">
        <f t="shared" ref="CR1566:CS1566" ca="1" si="4329">IFERROR(OFFSET($J$1,$AP1566,COLUMN()-96),0)</f>
        <v>44</v>
      </c>
      <c r="CS1566" s="124">
        <f t="shared" ca="1" si="4329"/>
        <v>155</v>
      </c>
    </row>
    <row r="1567" spans="1:97" x14ac:dyDescent="0.3">
      <c r="A1567" s="125">
        <v>133</v>
      </c>
      <c r="B1567" s="125">
        <v>154</v>
      </c>
      <c r="D1567" s="125">
        <v>113</v>
      </c>
      <c r="E1567" s="125">
        <v>183</v>
      </c>
      <c r="G1567" s="126">
        <v>44</v>
      </c>
      <c r="H1567" s="126">
        <v>180</v>
      </c>
      <c r="J1567" s="127">
        <v>131</v>
      </c>
      <c r="K1567" s="127">
        <v>47</v>
      </c>
      <c r="R1567" s="124">
        <v>0</v>
      </c>
      <c r="S1567" s="124">
        <v>0</v>
      </c>
      <c r="T1567" s="124">
        <v>0</v>
      </c>
      <c r="U1567" s="124">
        <v>0</v>
      </c>
    </row>
    <row r="1568" spans="1:97" x14ac:dyDescent="0.3">
      <c r="A1568" s="125">
        <v>131</v>
      </c>
      <c r="B1568" s="125">
        <v>151</v>
      </c>
      <c r="D1568" s="125">
        <v>111</v>
      </c>
      <c r="E1568" s="125">
        <v>186</v>
      </c>
      <c r="G1568" s="126">
        <v>44</v>
      </c>
      <c r="H1568" s="126">
        <v>176</v>
      </c>
      <c r="J1568" s="127">
        <v>131</v>
      </c>
      <c r="K1568" s="127">
        <v>51</v>
      </c>
      <c r="R1568" s="124">
        <v>58</v>
      </c>
      <c r="S1568" s="124">
        <v>60</v>
      </c>
      <c r="T1568" s="124">
        <v>0</v>
      </c>
      <c r="U1568" s="124">
        <v>55</v>
      </c>
      <c r="AP1568" s="124">
        <f t="shared" si="4169"/>
        <v>523</v>
      </c>
      <c r="AQ1568" s="124">
        <f t="shared" ca="1" si="4318"/>
        <v>229</v>
      </c>
      <c r="AR1568" s="124">
        <f t="shared" ca="1" si="4318"/>
        <v>57</v>
      </c>
      <c r="AT1568" s="124">
        <f t="shared" ca="1" si="4319"/>
        <v>99</v>
      </c>
      <c r="AU1568" s="124">
        <f t="shared" ca="1" si="4319"/>
        <v>282</v>
      </c>
      <c r="CI1568" s="124">
        <f t="shared" ref="CI1568:CJ1568" ca="1" si="4330">IFERROR(OFFSET($D$1,$AP1568,COLUMN()-87),0)</f>
        <v>119</v>
      </c>
      <c r="CJ1568" s="124">
        <f t="shared" ca="1" si="4330"/>
        <v>77</v>
      </c>
      <c r="CL1568" s="124">
        <f t="shared" ref="CL1568:CM1568" ca="1" si="4331">IFERROR(OFFSET($A$1,$AP1568,COLUMN()-90),0)</f>
        <v>229</v>
      </c>
      <c r="CM1568" s="124">
        <f t="shared" ca="1" si="4331"/>
        <v>57</v>
      </c>
      <c r="CO1568" s="124">
        <f t="shared" ref="CO1568:CP1568" ca="1" si="4332">IFERROR(OFFSET($A$1,$AP1568,COLUMN()-93),0)</f>
        <v>229</v>
      </c>
      <c r="CP1568" s="124">
        <f t="shared" ca="1" si="4332"/>
        <v>57</v>
      </c>
      <c r="CR1568" s="124">
        <f t="shared" ref="CR1568:CS1568" ca="1" si="4333">IFERROR(OFFSET($D$1,$AP1568,COLUMN()-96),0)</f>
        <v>119</v>
      </c>
      <c r="CS1568" s="124">
        <f t="shared" ca="1" si="4333"/>
        <v>77</v>
      </c>
    </row>
    <row r="1569" spans="1:97" x14ac:dyDescent="0.3">
      <c r="A1569" s="125">
        <v>127</v>
      </c>
      <c r="B1569" s="125">
        <v>154</v>
      </c>
      <c r="D1569" s="125">
        <v>112</v>
      </c>
      <c r="E1569" s="125">
        <v>190</v>
      </c>
      <c r="G1569" s="126">
        <v>44</v>
      </c>
      <c r="H1569" s="126">
        <v>172</v>
      </c>
      <c r="J1569" s="127">
        <v>133</v>
      </c>
      <c r="K1569" s="127">
        <v>55</v>
      </c>
      <c r="R1569" s="124">
        <v>0</v>
      </c>
      <c r="S1569" s="124">
        <v>0</v>
      </c>
      <c r="T1569" s="124">
        <v>0</v>
      </c>
      <c r="U1569" s="124">
        <v>0</v>
      </c>
      <c r="AP1569" s="124">
        <f t="shared" si="4169"/>
        <v>523</v>
      </c>
      <c r="AQ1569" s="124">
        <f t="shared" ca="1" si="4324"/>
        <v>119</v>
      </c>
      <c r="AR1569" s="124">
        <f t="shared" ca="1" si="4324"/>
        <v>77</v>
      </c>
      <c r="AT1569" s="124">
        <f t="shared" ca="1" si="4325"/>
        <v>44</v>
      </c>
      <c r="AU1569" s="124">
        <f t="shared" ca="1" si="4325"/>
        <v>151</v>
      </c>
      <c r="CI1569" s="124">
        <f t="shared" ref="CI1569:CJ1569" ca="1" si="4334">IFERROR(OFFSET($G$1,$AP1569,COLUMN()-87),0)</f>
        <v>99</v>
      </c>
      <c r="CJ1569" s="124">
        <f t="shared" ca="1" si="4334"/>
        <v>282</v>
      </c>
      <c r="CL1569" s="124">
        <f t="shared" ref="CL1569:CM1569" ca="1" si="4335">IFERROR(OFFSET($J$1,$AP1569,COLUMN()-90),0)</f>
        <v>44</v>
      </c>
      <c r="CM1569" s="124">
        <f t="shared" ca="1" si="4335"/>
        <v>151</v>
      </c>
      <c r="CO1569" s="124">
        <f t="shared" ref="CO1569:CP1569" ca="1" si="4336">IFERROR(OFFSET($G$1,$AP1569,COLUMN()-93),0)</f>
        <v>99</v>
      </c>
      <c r="CP1569" s="124">
        <f t="shared" ca="1" si="4336"/>
        <v>282</v>
      </c>
      <c r="CR1569" s="124">
        <f t="shared" ref="CR1569:CS1569" ca="1" si="4337">IFERROR(OFFSET($J$1,$AP1569,COLUMN()-96),0)</f>
        <v>44</v>
      </c>
      <c r="CS1569" s="124">
        <f t="shared" ca="1" si="4337"/>
        <v>151</v>
      </c>
    </row>
    <row r="1570" spans="1:97" x14ac:dyDescent="0.3">
      <c r="A1570" s="125">
        <v>122</v>
      </c>
      <c r="B1570" s="125">
        <v>156</v>
      </c>
      <c r="D1570" s="125">
        <v>113</v>
      </c>
      <c r="E1570" s="125">
        <v>194</v>
      </c>
      <c r="G1570" s="126">
        <v>44</v>
      </c>
      <c r="H1570" s="126">
        <v>168</v>
      </c>
      <c r="J1570" s="127">
        <v>135</v>
      </c>
      <c r="K1570" s="127">
        <v>60</v>
      </c>
      <c r="R1570" s="124">
        <v>0</v>
      </c>
      <c r="S1570" s="124">
        <v>0</v>
      </c>
      <c r="T1570" s="124">
        <v>0</v>
      </c>
      <c r="U1570" s="124">
        <v>0</v>
      </c>
    </row>
    <row r="1571" spans="1:97" x14ac:dyDescent="0.3">
      <c r="A1571" s="125">
        <v>118</v>
      </c>
      <c r="B1571" s="125">
        <v>159</v>
      </c>
      <c r="D1571" s="125">
        <v>115</v>
      </c>
      <c r="E1571" s="125">
        <v>198</v>
      </c>
      <c r="G1571" s="126">
        <v>44</v>
      </c>
      <c r="H1571" s="126">
        <v>164</v>
      </c>
      <c r="J1571" s="127">
        <v>137</v>
      </c>
      <c r="K1571" s="127">
        <v>64</v>
      </c>
      <c r="R1571" s="124">
        <v>0</v>
      </c>
      <c r="S1571" s="124">
        <v>0</v>
      </c>
      <c r="T1571" s="124">
        <v>0</v>
      </c>
      <c r="U1571" s="124">
        <v>0</v>
      </c>
      <c r="AP1571" s="124">
        <f t="shared" si="4169"/>
        <v>524</v>
      </c>
      <c r="AQ1571" s="124">
        <f t="shared" ca="1" si="4318"/>
        <v>234</v>
      </c>
      <c r="AR1571" s="124">
        <f t="shared" ca="1" si="4318"/>
        <v>60</v>
      </c>
      <c r="AT1571" s="124">
        <f t="shared" ca="1" si="4319"/>
        <v>93</v>
      </c>
      <c r="AU1571" s="124">
        <f t="shared" ca="1" si="4319"/>
        <v>279</v>
      </c>
      <c r="CI1571" s="124">
        <f t="shared" ref="CI1571:CJ1571" ca="1" si="4338">IFERROR(OFFSET($D$1,$AP1571,COLUMN()-87),0)</f>
        <v>121</v>
      </c>
      <c r="CJ1571" s="124">
        <f t="shared" ca="1" si="4338"/>
        <v>73</v>
      </c>
      <c r="CL1571" s="124">
        <f t="shared" ref="CL1571:CM1571" ca="1" si="4339">IFERROR(OFFSET($A$1,$AP1571,COLUMN()-90),0)</f>
        <v>234</v>
      </c>
      <c r="CM1571" s="124">
        <f t="shared" ca="1" si="4339"/>
        <v>60</v>
      </c>
      <c r="CO1571" s="124">
        <f t="shared" ref="CO1571:CP1571" ca="1" si="4340">IFERROR(OFFSET($A$1,$AP1571,COLUMN()-93),0)</f>
        <v>234</v>
      </c>
      <c r="CP1571" s="124">
        <f t="shared" ca="1" si="4340"/>
        <v>60</v>
      </c>
      <c r="CR1571" s="124">
        <f t="shared" ref="CR1571:CS1571" ca="1" si="4341">IFERROR(OFFSET($D$1,$AP1571,COLUMN()-96),0)</f>
        <v>121</v>
      </c>
      <c r="CS1571" s="124">
        <f t="shared" ca="1" si="4341"/>
        <v>73</v>
      </c>
    </row>
    <row r="1572" spans="1:97" x14ac:dyDescent="0.3">
      <c r="A1572" s="125">
        <v>114</v>
      </c>
      <c r="B1572" s="125">
        <v>161</v>
      </c>
      <c r="D1572" s="125">
        <v>116</v>
      </c>
      <c r="E1572" s="125">
        <v>201</v>
      </c>
      <c r="G1572" s="126">
        <v>44</v>
      </c>
      <c r="H1572" s="126">
        <v>159</v>
      </c>
      <c r="J1572" s="127">
        <v>139</v>
      </c>
      <c r="K1572" s="127">
        <v>68</v>
      </c>
      <c r="R1572" s="124">
        <v>0</v>
      </c>
      <c r="S1572" s="124">
        <v>0</v>
      </c>
      <c r="T1572" s="124">
        <v>0</v>
      </c>
      <c r="U1572" s="124">
        <v>0</v>
      </c>
      <c r="AP1572" s="124">
        <f t="shared" si="4169"/>
        <v>524</v>
      </c>
      <c r="AQ1572" s="124">
        <f t="shared" ca="1" si="4324"/>
        <v>121</v>
      </c>
      <c r="AR1572" s="124">
        <f t="shared" ca="1" si="4324"/>
        <v>73</v>
      </c>
      <c r="AT1572" s="124">
        <f t="shared" ca="1" si="4325"/>
        <v>44</v>
      </c>
      <c r="AU1572" s="124">
        <f t="shared" ca="1" si="4325"/>
        <v>155</v>
      </c>
      <c r="CI1572" s="124">
        <f t="shared" ref="CI1572:CJ1572" ca="1" si="4342">IFERROR(OFFSET($G$1,$AP1572,COLUMN()-87),0)</f>
        <v>93</v>
      </c>
      <c r="CJ1572" s="124">
        <f t="shared" ca="1" si="4342"/>
        <v>279</v>
      </c>
      <c r="CL1572" s="124">
        <f t="shared" ref="CL1572:CM1572" ca="1" si="4343">IFERROR(OFFSET($J$1,$AP1572,COLUMN()-90),0)</f>
        <v>44</v>
      </c>
      <c r="CM1572" s="124">
        <f t="shared" ca="1" si="4343"/>
        <v>155</v>
      </c>
      <c r="CO1572" s="124">
        <f t="shared" ref="CO1572:CP1572" ca="1" si="4344">IFERROR(OFFSET($G$1,$AP1572,COLUMN()-93),0)</f>
        <v>93</v>
      </c>
      <c r="CP1572" s="124">
        <f t="shared" ca="1" si="4344"/>
        <v>279</v>
      </c>
      <c r="CR1572" s="124">
        <f t="shared" ref="CR1572:CS1572" ca="1" si="4345">IFERROR(OFFSET($J$1,$AP1572,COLUMN()-96),0)</f>
        <v>44</v>
      </c>
      <c r="CS1572" s="124">
        <f t="shared" ca="1" si="4345"/>
        <v>155</v>
      </c>
    </row>
    <row r="1573" spans="1:97" x14ac:dyDescent="0.3">
      <c r="A1573" s="125">
        <v>109</v>
      </c>
      <c r="B1573" s="125">
        <v>164</v>
      </c>
      <c r="D1573" s="125">
        <v>117</v>
      </c>
      <c r="E1573" s="125">
        <v>205</v>
      </c>
      <c r="G1573" s="126">
        <v>44</v>
      </c>
      <c r="H1573" s="126">
        <v>155</v>
      </c>
      <c r="J1573" s="127">
        <v>141</v>
      </c>
      <c r="K1573" s="127">
        <v>73</v>
      </c>
      <c r="R1573" s="124">
        <v>0</v>
      </c>
      <c r="S1573" s="124">
        <v>0</v>
      </c>
      <c r="T1573" s="124">
        <v>0</v>
      </c>
      <c r="U1573" s="124">
        <v>0</v>
      </c>
    </row>
    <row r="1574" spans="1:97" x14ac:dyDescent="0.3">
      <c r="A1574" s="125">
        <v>105</v>
      </c>
      <c r="B1574" s="125">
        <v>166</v>
      </c>
      <c r="D1574" s="125">
        <v>118</v>
      </c>
      <c r="E1574" s="125">
        <v>209</v>
      </c>
      <c r="G1574" s="126">
        <v>44</v>
      </c>
      <c r="H1574" s="126">
        <v>151</v>
      </c>
      <c r="J1574" s="127">
        <v>143</v>
      </c>
      <c r="K1574" s="127">
        <v>77</v>
      </c>
      <c r="R1574" s="124">
        <v>59</v>
      </c>
      <c r="S1574" s="124">
        <v>63</v>
      </c>
      <c r="T1574" s="124">
        <v>58</v>
      </c>
      <c r="U1574" s="124">
        <v>0</v>
      </c>
      <c r="AP1574" s="124">
        <f t="shared" ref="AP1574:AP1637" si="4346">+AP1571+1</f>
        <v>525</v>
      </c>
      <c r="AQ1574" s="124">
        <f t="shared" ca="1" si="4318"/>
        <v>239</v>
      </c>
      <c r="AR1574" s="124">
        <f t="shared" ca="1" si="4318"/>
        <v>64</v>
      </c>
      <c r="AT1574" s="124">
        <f t="shared" ca="1" si="4319"/>
        <v>88</v>
      </c>
      <c r="AU1574" s="124">
        <f t="shared" ca="1" si="4319"/>
        <v>276</v>
      </c>
      <c r="CI1574" s="124">
        <f t="shared" ref="CI1574:CJ1574" ca="1" si="4347">IFERROR(OFFSET($D$1,$AP1574,COLUMN()-87),0)</f>
        <v>123</v>
      </c>
      <c r="CJ1574" s="124">
        <f t="shared" ca="1" si="4347"/>
        <v>68</v>
      </c>
      <c r="CL1574" s="124">
        <f t="shared" ref="CL1574:CM1574" ca="1" si="4348">IFERROR(OFFSET($A$1,$AP1574,COLUMN()-90),0)</f>
        <v>239</v>
      </c>
      <c r="CM1574" s="124">
        <f t="shared" ca="1" si="4348"/>
        <v>64</v>
      </c>
      <c r="CO1574" s="124">
        <f t="shared" ref="CO1574:CP1574" ca="1" si="4349">IFERROR(OFFSET($A$1,$AP1574,COLUMN()-93),0)</f>
        <v>239</v>
      </c>
      <c r="CP1574" s="124">
        <f t="shared" ca="1" si="4349"/>
        <v>64</v>
      </c>
      <c r="CR1574" s="124">
        <f t="shared" ref="CR1574:CS1574" ca="1" si="4350">IFERROR(OFFSET($D$1,$AP1574,COLUMN()-96),0)</f>
        <v>123</v>
      </c>
      <c r="CS1574" s="124">
        <f t="shared" ca="1" si="4350"/>
        <v>68</v>
      </c>
    </row>
    <row r="1575" spans="1:97" x14ac:dyDescent="0.3">
      <c r="A1575" s="125">
        <v>102</v>
      </c>
      <c r="B1575" s="125">
        <v>168</v>
      </c>
      <c r="D1575" s="125">
        <v>119</v>
      </c>
      <c r="E1575" s="125">
        <v>213</v>
      </c>
      <c r="G1575" s="126">
        <v>46</v>
      </c>
      <c r="H1575" s="126">
        <v>154</v>
      </c>
      <c r="J1575" s="127">
        <v>145</v>
      </c>
      <c r="K1575" s="127">
        <v>81</v>
      </c>
      <c r="R1575" s="124">
        <v>0</v>
      </c>
      <c r="S1575" s="124">
        <v>0</v>
      </c>
      <c r="T1575" s="124">
        <v>0</v>
      </c>
      <c r="U1575" s="124">
        <v>0</v>
      </c>
      <c r="AP1575" s="124">
        <f t="shared" si="4346"/>
        <v>525</v>
      </c>
      <c r="AQ1575" s="124">
        <f t="shared" ca="1" si="4324"/>
        <v>123</v>
      </c>
      <c r="AR1575" s="124">
        <f t="shared" ca="1" si="4324"/>
        <v>68</v>
      </c>
      <c r="AT1575" s="124">
        <f t="shared" ca="1" si="4325"/>
        <v>44</v>
      </c>
      <c r="AU1575" s="124">
        <f t="shared" ca="1" si="4325"/>
        <v>159</v>
      </c>
      <c r="CI1575" s="124">
        <f t="shared" ref="CI1575:CJ1575" ca="1" si="4351">IFERROR(OFFSET($G$1,$AP1575,COLUMN()-87),0)</f>
        <v>88</v>
      </c>
      <c r="CJ1575" s="124">
        <f t="shared" ca="1" si="4351"/>
        <v>276</v>
      </c>
      <c r="CL1575" s="124">
        <f t="shared" ref="CL1575:CM1575" ca="1" si="4352">IFERROR(OFFSET($J$1,$AP1575,COLUMN()-90),0)</f>
        <v>44</v>
      </c>
      <c r="CM1575" s="124">
        <f t="shared" ca="1" si="4352"/>
        <v>159</v>
      </c>
      <c r="CO1575" s="124">
        <f t="shared" ref="CO1575:CP1575" ca="1" si="4353">IFERROR(OFFSET($G$1,$AP1575,COLUMN()-93),0)</f>
        <v>88</v>
      </c>
      <c r="CP1575" s="124">
        <f t="shared" ca="1" si="4353"/>
        <v>276</v>
      </c>
      <c r="CR1575" s="124">
        <f t="shared" ref="CR1575:CS1575" ca="1" si="4354">IFERROR(OFFSET($J$1,$AP1575,COLUMN()-96),0)</f>
        <v>44</v>
      </c>
      <c r="CS1575" s="124">
        <f t="shared" ca="1" si="4354"/>
        <v>159</v>
      </c>
    </row>
    <row r="1576" spans="1:97" x14ac:dyDescent="0.3">
      <c r="A1576" s="125">
        <v>99</v>
      </c>
      <c r="B1576" s="125">
        <v>170</v>
      </c>
      <c r="D1576" s="125">
        <v>120</v>
      </c>
      <c r="E1576" s="125">
        <v>216</v>
      </c>
      <c r="G1576" s="126">
        <v>48</v>
      </c>
      <c r="H1576" s="126">
        <v>157</v>
      </c>
      <c r="J1576" s="127">
        <v>147</v>
      </c>
      <c r="K1576" s="127">
        <v>86</v>
      </c>
      <c r="R1576" s="124">
        <v>0</v>
      </c>
      <c r="S1576" s="124">
        <v>0</v>
      </c>
      <c r="T1576" s="124">
        <v>0</v>
      </c>
      <c r="U1576" s="124">
        <v>0</v>
      </c>
    </row>
    <row r="1577" spans="1:97" x14ac:dyDescent="0.3">
      <c r="A1577" s="125">
        <v>95</v>
      </c>
      <c r="B1577" s="125">
        <v>172</v>
      </c>
      <c r="D1577" s="125">
        <v>121</v>
      </c>
      <c r="E1577" s="125">
        <v>220</v>
      </c>
      <c r="G1577" s="126">
        <v>50</v>
      </c>
      <c r="H1577" s="126">
        <v>161</v>
      </c>
      <c r="J1577" s="127">
        <v>150</v>
      </c>
      <c r="K1577" s="127">
        <v>90</v>
      </c>
      <c r="R1577" s="124">
        <v>0</v>
      </c>
      <c r="S1577" s="124">
        <v>0</v>
      </c>
      <c r="T1577" s="124">
        <v>0</v>
      </c>
      <c r="U1577" s="124">
        <v>0</v>
      </c>
      <c r="AP1577" s="124">
        <f t="shared" si="4346"/>
        <v>526</v>
      </c>
      <c r="AQ1577" s="124">
        <f t="shared" ca="1" si="4318"/>
        <v>245</v>
      </c>
      <c r="AR1577" s="124">
        <f t="shared" ca="1" si="4318"/>
        <v>67</v>
      </c>
      <c r="AT1577" s="124">
        <f t="shared" ca="1" si="4319"/>
        <v>82</v>
      </c>
      <c r="AU1577" s="124">
        <f t="shared" ca="1" si="4319"/>
        <v>273</v>
      </c>
      <c r="CI1577" s="124">
        <f t="shared" ref="CI1577:CJ1577" ca="1" si="4355">IFERROR(OFFSET($D$1,$AP1577,COLUMN()-87),0)</f>
        <v>125</v>
      </c>
      <c r="CJ1577" s="124">
        <f t="shared" ca="1" si="4355"/>
        <v>64</v>
      </c>
      <c r="CL1577" s="124">
        <f t="shared" ref="CL1577:CM1577" ca="1" si="4356">IFERROR(OFFSET($A$1,$AP1577,COLUMN()-90),0)</f>
        <v>245</v>
      </c>
      <c r="CM1577" s="124">
        <f t="shared" ca="1" si="4356"/>
        <v>67</v>
      </c>
      <c r="CO1577" s="124">
        <f t="shared" ref="CO1577:CP1577" ca="1" si="4357">IFERROR(OFFSET($A$1,$AP1577,COLUMN()-93),0)</f>
        <v>245</v>
      </c>
      <c r="CP1577" s="124">
        <f t="shared" ca="1" si="4357"/>
        <v>67</v>
      </c>
      <c r="CR1577" s="124">
        <f t="shared" ref="CR1577:CS1577" ca="1" si="4358">IFERROR(OFFSET($D$1,$AP1577,COLUMN()-96),0)</f>
        <v>125</v>
      </c>
      <c r="CS1577" s="124">
        <f t="shared" ca="1" si="4358"/>
        <v>64</v>
      </c>
    </row>
    <row r="1578" spans="1:97" x14ac:dyDescent="0.3">
      <c r="A1578" s="125">
        <v>92</v>
      </c>
      <c r="B1578" s="125">
        <v>174</v>
      </c>
      <c r="D1578" s="125">
        <v>122</v>
      </c>
      <c r="E1578" s="125">
        <v>223</v>
      </c>
      <c r="G1578" s="126">
        <v>51</v>
      </c>
      <c r="H1578" s="126">
        <v>164</v>
      </c>
      <c r="J1578" s="127">
        <v>152</v>
      </c>
      <c r="K1578" s="127">
        <v>94</v>
      </c>
      <c r="R1578" s="124">
        <v>0</v>
      </c>
      <c r="S1578" s="124">
        <v>0</v>
      </c>
      <c r="T1578" s="124">
        <v>0</v>
      </c>
      <c r="U1578" s="124">
        <v>0</v>
      </c>
      <c r="AP1578" s="124">
        <f t="shared" si="4346"/>
        <v>526</v>
      </c>
      <c r="AQ1578" s="124">
        <f t="shared" ca="1" si="4324"/>
        <v>125</v>
      </c>
      <c r="AR1578" s="124">
        <f t="shared" ca="1" si="4324"/>
        <v>64</v>
      </c>
      <c r="AT1578" s="124">
        <f t="shared" ca="1" si="4325"/>
        <v>44</v>
      </c>
      <c r="AU1578" s="124">
        <f t="shared" ca="1" si="4325"/>
        <v>164</v>
      </c>
      <c r="CI1578" s="124">
        <f t="shared" ref="CI1578:CJ1578" ca="1" si="4359">IFERROR(OFFSET($G$1,$AP1578,COLUMN()-87),0)</f>
        <v>82</v>
      </c>
      <c r="CJ1578" s="124">
        <f t="shared" ca="1" si="4359"/>
        <v>273</v>
      </c>
      <c r="CL1578" s="124">
        <f t="shared" ref="CL1578:CM1578" ca="1" si="4360">IFERROR(OFFSET($J$1,$AP1578,COLUMN()-90),0)</f>
        <v>44</v>
      </c>
      <c r="CM1578" s="124">
        <f t="shared" ca="1" si="4360"/>
        <v>164</v>
      </c>
      <c r="CO1578" s="124">
        <f t="shared" ref="CO1578:CP1578" ca="1" si="4361">IFERROR(OFFSET($G$1,$AP1578,COLUMN()-93),0)</f>
        <v>82</v>
      </c>
      <c r="CP1578" s="124">
        <f t="shared" ca="1" si="4361"/>
        <v>273</v>
      </c>
      <c r="CR1578" s="124">
        <f t="shared" ref="CR1578:CS1578" ca="1" si="4362">IFERROR(OFFSET($J$1,$AP1578,COLUMN()-96),0)</f>
        <v>44</v>
      </c>
      <c r="CS1578" s="124">
        <f t="shared" ca="1" si="4362"/>
        <v>164</v>
      </c>
    </row>
    <row r="1579" spans="1:97" x14ac:dyDescent="0.3">
      <c r="A1579" s="125">
        <v>89</v>
      </c>
      <c r="B1579" s="125">
        <v>176</v>
      </c>
      <c r="D1579" s="125">
        <v>123</v>
      </c>
      <c r="E1579" s="125">
        <v>227</v>
      </c>
      <c r="G1579" s="126">
        <v>53</v>
      </c>
      <c r="H1579" s="126">
        <v>167</v>
      </c>
      <c r="J1579" s="127">
        <v>154</v>
      </c>
      <c r="K1579" s="127">
        <v>99</v>
      </c>
      <c r="R1579" s="124">
        <v>0</v>
      </c>
      <c r="S1579" s="124">
        <v>0</v>
      </c>
      <c r="T1579" s="124">
        <v>0</v>
      </c>
      <c r="U1579" s="124">
        <v>0</v>
      </c>
    </row>
    <row r="1580" spans="1:97" x14ac:dyDescent="0.3">
      <c r="A1580" s="125">
        <v>86</v>
      </c>
      <c r="B1580" s="125">
        <v>178</v>
      </c>
      <c r="D1580" s="125">
        <v>125</v>
      </c>
      <c r="E1580" s="125">
        <v>230</v>
      </c>
      <c r="G1580" s="126">
        <v>55</v>
      </c>
      <c r="H1580" s="126">
        <v>170</v>
      </c>
      <c r="J1580" s="127">
        <v>156</v>
      </c>
      <c r="K1580" s="127">
        <v>103</v>
      </c>
      <c r="R1580" s="124">
        <v>0</v>
      </c>
      <c r="S1580" s="124">
        <v>0</v>
      </c>
      <c r="T1580" s="124">
        <v>0</v>
      </c>
      <c r="U1580" s="124">
        <v>0</v>
      </c>
      <c r="AP1580" s="124">
        <f t="shared" si="4346"/>
        <v>527</v>
      </c>
      <c r="AQ1580" s="124">
        <f t="shared" ca="1" si="4318"/>
        <v>250</v>
      </c>
      <c r="AR1580" s="124">
        <f t="shared" ca="1" si="4318"/>
        <v>70</v>
      </c>
      <c r="AT1580" s="124">
        <f t="shared" ca="1" si="4319"/>
        <v>77</v>
      </c>
      <c r="AU1580" s="124">
        <f t="shared" ca="1" si="4319"/>
        <v>270</v>
      </c>
      <c r="CI1580" s="124">
        <f t="shared" ref="CI1580:CJ1580" ca="1" si="4363">IFERROR(OFFSET($D$1,$AP1580,COLUMN()-87),0)</f>
        <v>127</v>
      </c>
      <c r="CJ1580" s="124">
        <f t="shared" ca="1" si="4363"/>
        <v>60</v>
      </c>
      <c r="CL1580" s="124">
        <f t="shared" ref="CL1580:CM1580" ca="1" si="4364">IFERROR(OFFSET($A$1,$AP1580,COLUMN()-90),0)</f>
        <v>250</v>
      </c>
      <c r="CM1580" s="124">
        <f t="shared" ca="1" si="4364"/>
        <v>70</v>
      </c>
      <c r="CO1580" s="124">
        <f t="shared" ref="CO1580:CP1580" ca="1" si="4365">IFERROR(OFFSET($A$1,$AP1580,COLUMN()-93),0)</f>
        <v>250</v>
      </c>
      <c r="CP1580" s="124">
        <f t="shared" ca="1" si="4365"/>
        <v>70</v>
      </c>
      <c r="CR1580" s="124">
        <f t="shared" ref="CR1580:CS1580" ca="1" si="4366">IFERROR(OFFSET($D$1,$AP1580,COLUMN()-96),0)</f>
        <v>127</v>
      </c>
      <c r="CS1580" s="124">
        <f t="shared" ca="1" si="4366"/>
        <v>60</v>
      </c>
    </row>
    <row r="1581" spans="1:97" x14ac:dyDescent="0.3">
      <c r="A1581" s="125">
        <v>82</v>
      </c>
      <c r="B1581" s="125">
        <v>179</v>
      </c>
      <c r="D1581" s="125">
        <v>126</v>
      </c>
      <c r="E1581" s="125">
        <v>234</v>
      </c>
      <c r="G1581" s="126">
        <v>57</v>
      </c>
      <c r="H1581" s="126">
        <v>173</v>
      </c>
      <c r="J1581" s="127">
        <v>158</v>
      </c>
      <c r="K1581" s="127">
        <v>107</v>
      </c>
      <c r="R1581" s="124">
        <v>0</v>
      </c>
      <c r="S1581" s="124">
        <v>0</v>
      </c>
      <c r="T1581" s="124">
        <v>0</v>
      </c>
      <c r="U1581" s="124">
        <v>0</v>
      </c>
      <c r="AP1581" s="124">
        <f t="shared" si="4346"/>
        <v>527</v>
      </c>
      <c r="AQ1581" s="124">
        <f t="shared" ca="1" si="4324"/>
        <v>127</v>
      </c>
      <c r="AR1581" s="124">
        <f t="shared" ca="1" si="4324"/>
        <v>60</v>
      </c>
      <c r="AT1581" s="124">
        <f t="shared" ca="1" si="4325"/>
        <v>44</v>
      </c>
      <c r="AU1581" s="124">
        <f t="shared" ca="1" si="4325"/>
        <v>168</v>
      </c>
      <c r="CI1581" s="124">
        <f t="shared" ref="CI1581:CJ1581" ca="1" si="4367">IFERROR(OFFSET($G$1,$AP1581,COLUMN()-87),0)</f>
        <v>77</v>
      </c>
      <c r="CJ1581" s="124">
        <f t="shared" ca="1" si="4367"/>
        <v>270</v>
      </c>
      <c r="CL1581" s="124">
        <f t="shared" ref="CL1581:CM1581" ca="1" si="4368">IFERROR(OFFSET($J$1,$AP1581,COLUMN()-90),0)</f>
        <v>44</v>
      </c>
      <c r="CM1581" s="124">
        <f t="shared" ca="1" si="4368"/>
        <v>168</v>
      </c>
      <c r="CO1581" s="124">
        <f t="shared" ref="CO1581:CP1581" ca="1" si="4369">IFERROR(OFFSET($G$1,$AP1581,COLUMN()-93),0)</f>
        <v>77</v>
      </c>
      <c r="CP1581" s="124">
        <f t="shared" ca="1" si="4369"/>
        <v>270</v>
      </c>
      <c r="CR1581" s="124">
        <f t="shared" ref="CR1581:CS1581" ca="1" si="4370">IFERROR(OFFSET($J$1,$AP1581,COLUMN()-96),0)</f>
        <v>44</v>
      </c>
      <c r="CS1581" s="124">
        <f t="shared" ca="1" si="4370"/>
        <v>168</v>
      </c>
    </row>
    <row r="1582" spans="1:97" x14ac:dyDescent="0.3">
      <c r="A1582" s="125">
        <v>79</v>
      </c>
      <c r="B1582" s="125">
        <v>181</v>
      </c>
      <c r="D1582" s="125">
        <v>127</v>
      </c>
      <c r="E1582" s="125">
        <v>237</v>
      </c>
      <c r="G1582" s="126">
        <v>59</v>
      </c>
      <c r="H1582" s="126">
        <v>176</v>
      </c>
      <c r="J1582" s="127">
        <v>160</v>
      </c>
      <c r="K1582" s="127">
        <v>112</v>
      </c>
      <c r="R1582" s="124">
        <v>0</v>
      </c>
      <c r="S1582" s="124">
        <v>0</v>
      </c>
      <c r="T1582" s="124">
        <v>0</v>
      </c>
      <c r="U1582" s="124">
        <v>0</v>
      </c>
    </row>
    <row r="1583" spans="1:97" x14ac:dyDescent="0.3">
      <c r="A1583" s="125">
        <v>76</v>
      </c>
      <c r="B1583" s="125">
        <v>183</v>
      </c>
      <c r="D1583" s="125">
        <v>128</v>
      </c>
      <c r="E1583" s="125">
        <v>241</v>
      </c>
      <c r="G1583" s="126">
        <v>61</v>
      </c>
      <c r="H1583" s="126">
        <v>180</v>
      </c>
      <c r="J1583" s="127">
        <v>162</v>
      </c>
      <c r="K1583" s="127">
        <v>116</v>
      </c>
      <c r="R1583" s="124">
        <v>0</v>
      </c>
      <c r="S1583" s="124">
        <v>0</v>
      </c>
      <c r="T1583" s="124">
        <v>0</v>
      </c>
      <c r="U1583" s="124">
        <v>0</v>
      </c>
      <c r="AP1583" s="124">
        <f t="shared" si="4346"/>
        <v>528</v>
      </c>
      <c r="AQ1583" s="124">
        <f t="shared" ca="1" si="4318"/>
        <v>256</v>
      </c>
      <c r="AR1583" s="124">
        <f t="shared" ca="1" si="4318"/>
        <v>73</v>
      </c>
      <c r="AT1583" s="124">
        <f t="shared" ca="1" si="4319"/>
        <v>71</v>
      </c>
      <c r="AU1583" s="124">
        <f t="shared" ca="1" si="4319"/>
        <v>267</v>
      </c>
      <c r="CI1583" s="124">
        <f t="shared" ref="CI1583:CJ1583" ca="1" si="4371">IFERROR(OFFSET($D$1,$AP1583,COLUMN()-87),0)</f>
        <v>129</v>
      </c>
      <c r="CJ1583" s="124">
        <f t="shared" ca="1" si="4371"/>
        <v>55</v>
      </c>
      <c r="CL1583" s="124">
        <f t="shared" ref="CL1583:CM1583" ca="1" si="4372">IFERROR(OFFSET($A$1,$AP1583,COLUMN()-90),0)</f>
        <v>256</v>
      </c>
      <c r="CM1583" s="124">
        <f t="shared" ca="1" si="4372"/>
        <v>73</v>
      </c>
      <c r="CO1583" s="124">
        <f t="shared" ref="CO1583:CP1583" ca="1" si="4373">IFERROR(OFFSET($A$1,$AP1583,COLUMN()-93),0)</f>
        <v>256</v>
      </c>
      <c r="CP1583" s="124">
        <f t="shared" ca="1" si="4373"/>
        <v>73</v>
      </c>
      <c r="CR1583" s="124">
        <f t="shared" ref="CR1583:CS1583" ca="1" si="4374">IFERROR(OFFSET($D$1,$AP1583,COLUMN()-96),0)</f>
        <v>129</v>
      </c>
      <c r="CS1583" s="124">
        <f t="shared" ca="1" si="4374"/>
        <v>55</v>
      </c>
    </row>
    <row r="1584" spans="1:97" x14ac:dyDescent="0.3">
      <c r="A1584" s="125">
        <v>73</v>
      </c>
      <c r="B1584" s="125">
        <v>185</v>
      </c>
      <c r="D1584" s="125">
        <v>129</v>
      </c>
      <c r="E1584" s="125">
        <v>244</v>
      </c>
      <c r="G1584" s="126">
        <v>62</v>
      </c>
      <c r="H1584" s="126">
        <v>183</v>
      </c>
      <c r="J1584" s="127">
        <v>164</v>
      </c>
      <c r="K1584" s="127">
        <v>120</v>
      </c>
      <c r="R1584" s="124">
        <v>0</v>
      </c>
      <c r="S1584" s="124">
        <v>0</v>
      </c>
      <c r="T1584" s="124">
        <v>0</v>
      </c>
      <c r="U1584" s="124">
        <v>0</v>
      </c>
      <c r="AP1584" s="124">
        <f t="shared" si="4346"/>
        <v>528</v>
      </c>
      <c r="AQ1584" s="124">
        <f t="shared" ca="1" si="4324"/>
        <v>129</v>
      </c>
      <c r="AR1584" s="124">
        <f t="shared" ca="1" si="4324"/>
        <v>55</v>
      </c>
      <c r="AT1584" s="124">
        <f t="shared" ca="1" si="4325"/>
        <v>44</v>
      </c>
      <c r="AU1584" s="124">
        <f t="shared" ca="1" si="4325"/>
        <v>172</v>
      </c>
      <c r="CI1584" s="124">
        <f t="shared" ref="CI1584:CJ1584" ca="1" si="4375">IFERROR(OFFSET($G$1,$AP1584,COLUMN()-87),0)</f>
        <v>71</v>
      </c>
      <c r="CJ1584" s="124">
        <f t="shared" ca="1" si="4375"/>
        <v>267</v>
      </c>
      <c r="CL1584" s="124">
        <f t="shared" ref="CL1584:CM1584" ca="1" si="4376">IFERROR(OFFSET($J$1,$AP1584,COLUMN()-90),0)</f>
        <v>44</v>
      </c>
      <c r="CM1584" s="124">
        <f t="shared" ca="1" si="4376"/>
        <v>172</v>
      </c>
      <c r="CO1584" s="124">
        <f t="shared" ref="CO1584:CP1584" ca="1" si="4377">IFERROR(OFFSET($G$1,$AP1584,COLUMN()-93),0)</f>
        <v>71</v>
      </c>
      <c r="CP1584" s="124">
        <f t="shared" ca="1" si="4377"/>
        <v>267</v>
      </c>
      <c r="CR1584" s="124">
        <f t="shared" ref="CR1584:CS1584" ca="1" si="4378">IFERROR(OFFSET($J$1,$AP1584,COLUMN()-96),0)</f>
        <v>44</v>
      </c>
      <c r="CS1584" s="124">
        <f t="shared" ca="1" si="4378"/>
        <v>172</v>
      </c>
    </row>
    <row r="1585" spans="1:97" x14ac:dyDescent="0.3">
      <c r="A1585" s="125">
        <v>69</v>
      </c>
      <c r="B1585" s="125">
        <v>187</v>
      </c>
      <c r="D1585" s="125">
        <v>130</v>
      </c>
      <c r="E1585" s="125">
        <v>248</v>
      </c>
      <c r="G1585" s="126">
        <v>64</v>
      </c>
      <c r="H1585" s="126">
        <v>186</v>
      </c>
      <c r="J1585" s="127">
        <v>166</v>
      </c>
      <c r="K1585" s="127">
        <v>125</v>
      </c>
      <c r="R1585" s="124">
        <v>0</v>
      </c>
      <c r="S1585" s="124">
        <v>0</v>
      </c>
      <c r="T1585" s="124">
        <v>0</v>
      </c>
      <c r="U1585" s="124">
        <v>0</v>
      </c>
    </row>
    <row r="1586" spans="1:97" x14ac:dyDescent="0.3">
      <c r="A1586" s="125">
        <v>66</v>
      </c>
      <c r="B1586" s="125">
        <v>189</v>
      </c>
      <c r="D1586" s="125">
        <v>131</v>
      </c>
      <c r="E1586" s="125">
        <v>251</v>
      </c>
      <c r="G1586" s="126">
        <v>66</v>
      </c>
      <c r="H1586" s="126">
        <v>189</v>
      </c>
      <c r="J1586" s="127">
        <v>168</v>
      </c>
      <c r="K1586" s="127">
        <v>129</v>
      </c>
      <c r="R1586" s="124">
        <v>61</v>
      </c>
      <c r="S1586" s="124">
        <v>65</v>
      </c>
      <c r="T1586" s="124">
        <v>61</v>
      </c>
      <c r="U1586" s="124">
        <v>57</v>
      </c>
      <c r="AP1586" s="124">
        <f t="shared" si="4346"/>
        <v>529</v>
      </c>
      <c r="AQ1586" s="124">
        <f t="shared" ca="1" si="4318"/>
        <v>261</v>
      </c>
      <c r="AR1586" s="124">
        <f t="shared" ca="1" si="4318"/>
        <v>76</v>
      </c>
      <c r="AT1586" s="124">
        <f t="shared" ca="1" si="4319"/>
        <v>66</v>
      </c>
      <c r="AU1586" s="124">
        <f t="shared" ca="1" si="4319"/>
        <v>264</v>
      </c>
      <c r="CI1586" s="124">
        <f t="shared" ref="CI1586:CJ1586" ca="1" si="4379">IFERROR(OFFSET($D$1,$AP1586,COLUMN()-87),0)</f>
        <v>131</v>
      </c>
      <c r="CJ1586" s="124">
        <f t="shared" ca="1" si="4379"/>
        <v>51</v>
      </c>
      <c r="CL1586" s="124">
        <f t="shared" ref="CL1586:CM1586" ca="1" si="4380">IFERROR(OFFSET($A$1,$AP1586,COLUMN()-90),0)</f>
        <v>261</v>
      </c>
      <c r="CM1586" s="124">
        <f t="shared" ca="1" si="4380"/>
        <v>76</v>
      </c>
      <c r="CO1586" s="124">
        <f t="shared" ref="CO1586:CP1586" ca="1" si="4381">IFERROR(OFFSET($A$1,$AP1586,COLUMN()-93),0)</f>
        <v>261</v>
      </c>
      <c r="CP1586" s="124">
        <f t="shared" ca="1" si="4381"/>
        <v>76</v>
      </c>
      <c r="CR1586" s="124">
        <f t="shared" ref="CR1586:CS1586" ca="1" si="4382">IFERROR(OFFSET($D$1,$AP1586,COLUMN()-96),0)</f>
        <v>131</v>
      </c>
      <c r="CS1586" s="124">
        <f t="shared" ca="1" si="4382"/>
        <v>51</v>
      </c>
    </row>
    <row r="1587" spans="1:97" x14ac:dyDescent="0.3">
      <c r="A1587" s="125">
        <v>62</v>
      </c>
      <c r="B1587" s="125">
        <v>191</v>
      </c>
      <c r="D1587" s="125">
        <v>132</v>
      </c>
      <c r="E1587" s="125">
        <v>248</v>
      </c>
      <c r="G1587" s="126">
        <v>62</v>
      </c>
      <c r="H1587" s="126">
        <v>191</v>
      </c>
      <c r="J1587" s="127">
        <v>167</v>
      </c>
      <c r="K1587" s="127">
        <v>132</v>
      </c>
      <c r="R1587" s="124">
        <v>0</v>
      </c>
      <c r="S1587" s="124">
        <v>0</v>
      </c>
      <c r="T1587" s="124">
        <v>0</v>
      </c>
      <c r="U1587" s="124">
        <v>0</v>
      </c>
      <c r="AP1587" s="124">
        <f t="shared" si="4346"/>
        <v>529</v>
      </c>
      <c r="AQ1587" s="124">
        <f t="shared" ca="1" si="4324"/>
        <v>131</v>
      </c>
      <c r="AR1587" s="124">
        <f t="shared" ca="1" si="4324"/>
        <v>51</v>
      </c>
      <c r="AT1587" s="124">
        <f t="shared" ca="1" si="4325"/>
        <v>44</v>
      </c>
      <c r="AU1587" s="124">
        <f t="shared" ca="1" si="4325"/>
        <v>176</v>
      </c>
      <c r="CI1587" s="124">
        <f t="shared" ref="CI1587:CJ1587" ca="1" si="4383">IFERROR(OFFSET($G$1,$AP1587,COLUMN()-87),0)</f>
        <v>66</v>
      </c>
      <c r="CJ1587" s="124">
        <f t="shared" ca="1" si="4383"/>
        <v>264</v>
      </c>
      <c r="CL1587" s="124">
        <f t="shared" ref="CL1587:CM1587" ca="1" si="4384">IFERROR(OFFSET($J$1,$AP1587,COLUMN()-90),0)</f>
        <v>44</v>
      </c>
      <c r="CM1587" s="124">
        <f t="shared" ca="1" si="4384"/>
        <v>176</v>
      </c>
      <c r="CO1587" s="124">
        <f t="shared" ref="CO1587:CP1587" ca="1" si="4385">IFERROR(OFFSET($G$1,$AP1587,COLUMN()-93),0)</f>
        <v>66</v>
      </c>
      <c r="CP1587" s="124">
        <f t="shared" ca="1" si="4385"/>
        <v>264</v>
      </c>
      <c r="CR1587" s="124">
        <f t="shared" ref="CR1587:CS1587" ca="1" si="4386">IFERROR(OFFSET($J$1,$AP1587,COLUMN()-96),0)</f>
        <v>44</v>
      </c>
      <c r="CS1587" s="124">
        <f t="shared" ca="1" si="4386"/>
        <v>176</v>
      </c>
    </row>
    <row r="1588" spans="1:97" x14ac:dyDescent="0.3">
      <c r="A1588" s="125">
        <v>59</v>
      </c>
      <c r="B1588" s="125">
        <v>193</v>
      </c>
      <c r="D1588" s="125">
        <v>133</v>
      </c>
      <c r="E1588" s="125">
        <v>244</v>
      </c>
      <c r="G1588" s="126">
        <v>59</v>
      </c>
      <c r="H1588" s="126">
        <v>193</v>
      </c>
      <c r="J1588" s="127">
        <v>166</v>
      </c>
      <c r="K1588" s="127">
        <v>135</v>
      </c>
      <c r="R1588" s="124">
        <v>0</v>
      </c>
      <c r="S1588" s="124">
        <v>0</v>
      </c>
      <c r="T1588" s="124">
        <v>0</v>
      </c>
      <c r="U1588" s="124">
        <v>0</v>
      </c>
    </row>
    <row r="1589" spans="1:97" x14ac:dyDescent="0.3">
      <c r="A1589" s="125">
        <v>55</v>
      </c>
      <c r="B1589" s="125">
        <v>195</v>
      </c>
      <c r="D1589" s="125">
        <v>134</v>
      </c>
      <c r="E1589" s="125">
        <v>241</v>
      </c>
      <c r="G1589" s="126">
        <v>55</v>
      </c>
      <c r="H1589" s="126">
        <v>195</v>
      </c>
      <c r="J1589" s="127">
        <v>165</v>
      </c>
      <c r="K1589" s="127">
        <v>138</v>
      </c>
      <c r="R1589" s="124">
        <v>0</v>
      </c>
      <c r="S1589" s="124">
        <v>0</v>
      </c>
      <c r="T1589" s="124">
        <v>0</v>
      </c>
      <c r="U1589" s="124">
        <v>0</v>
      </c>
      <c r="AP1589" s="124">
        <f t="shared" si="4346"/>
        <v>530</v>
      </c>
      <c r="AQ1589" s="124">
        <f t="shared" ca="1" si="4318"/>
        <v>261</v>
      </c>
      <c r="AR1589" s="124">
        <f t="shared" ca="1" si="4318"/>
        <v>82</v>
      </c>
      <c r="AT1589" s="124">
        <f t="shared" ca="1" si="4319"/>
        <v>61</v>
      </c>
      <c r="AU1589" s="124">
        <f t="shared" ca="1" si="4319"/>
        <v>260</v>
      </c>
      <c r="CI1589" s="124">
        <f t="shared" ref="CI1589:CJ1589" ca="1" si="4387">IFERROR(OFFSET($D$1,$AP1589,COLUMN()-87),0)</f>
        <v>131</v>
      </c>
      <c r="CJ1589" s="124">
        <f t="shared" ca="1" si="4387"/>
        <v>47</v>
      </c>
      <c r="CL1589" s="124">
        <f t="shared" ref="CL1589:CM1589" ca="1" si="4388">IFERROR(OFFSET($A$1,$AP1589,COLUMN()-90),0)</f>
        <v>261</v>
      </c>
      <c r="CM1589" s="124">
        <f t="shared" ca="1" si="4388"/>
        <v>82</v>
      </c>
      <c r="CO1589" s="124">
        <f t="shared" ref="CO1589:CP1589" ca="1" si="4389">IFERROR(OFFSET($A$1,$AP1589,COLUMN()-93),0)</f>
        <v>261</v>
      </c>
      <c r="CP1589" s="124">
        <f t="shared" ca="1" si="4389"/>
        <v>82</v>
      </c>
      <c r="CR1589" s="124">
        <f t="shared" ref="CR1589:CS1589" ca="1" si="4390">IFERROR(OFFSET($D$1,$AP1589,COLUMN()-96),0)</f>
        <v>131</v>
      </c>
      <c r="CS1589" s="124">
        <f t="shared" ca="1" si="4390"/>
        <v>47</v>
      </c>
    </row>
    <row r="1590" spans="1:97" x14ac:dyDescent="0.3">
      <c r="A1590" s="125">
        <v>51</v>
      </c>
      <c r="B1590" s="125">
        <v>197</v>
      </c>
      <c r="D1590" s="125">
        <v>135</v>
      </c>
      <c r="E1590" s="125">
        <v>237</v>
      </c>
      <c r="G1590" s="126">
        <v>51</v>
      </c>
      <c r="H1590" s="126">
        <v>197</v>
      </c>
      <c r="J1590" s="127">
        <v>164</v>
      </c>
      <c r="K1590" s="127">
        <v>141</v>
      </c>
      <c r="R1590" s="124">
        <v>0</v>
      </c>
      <c r="S1590" s="124">
        <v>0</v>
      </c>
      <c r="T1590" s="124">
        <v>0</v>
      </c>
      <c r="U1590" s="124">
        <v>0</v>
      </c>
      <c r="AP1590" s="124">
        <f t="shared" si="4346"/>
        <v>530</v>
      </c>
      <c r="AQ1590" s="124">
        <f t="shared" ca="1" si="4324"/>
        <v>131</v>
      </c>
      <c r="AR1590" s="124">
        <f t="shared" ca="1" si="4324"/>
        <v>47</v>
      </c>
      <c r="AT1590" s="124">
        <f t="shared" ca="1" si="4325"/>
        <v>44</v>
      </c>
      <c r="AU1590" s="124">
        <f t="shared" ca="1" si="4325"/>
        <v>180</v>
      </c>
      <c r="CI1590" s="124">
        <f t="shared" ref="CI1590:CJ1590" ca="1" si="4391">IFERROR(OFFSET($G$1,$AP1590,COLUMN()-87),0)</f>
        <v>61</v>
      </c>
      <c r="CJ1590" s="124">
        <f t="shared" ca="1" si="4391"/>
        <v>260</v>
      </c>
      <c r="CL1590" s="124">
        <f t="shared" ref="CL1590:CM1590" ca="1" si="4392">IFERROR(OFFSET($J$1,$AP1590,COLUMN()-90),0)</f>
        <v>44</v>
      </c>
      <c r="CM1590" s="124">
        <f t="shared" ca="1" si="4392"/>
        <v>180</v>
      </c>
      <c r="CO1590" s="124">
        <f t="shared" ref="CO1590:CP1590" ca="1" si="4393">IFERROR(OFFSET($G$1,$AP1590,COLUMN()-93),0)</f>
        <v>61</v>
      </c>
      <c r="CP1590" s="124">
        <f t="shared" ca="1" si="4393"/>
        <v>260</v>
      </c>
      <c r="CR1590" s="124">
        <f t="shared" ref="CR1590:CS1590" ca="1" si="4394">IFERROR(OFFSET($J$1,$AP1590,COLUMN()-96),0)</f>
        <v>44</v>
      </c>
      <c r="CS1590" s="124">
        <f t="shared" ca="1" si="4394"/>
        <v>180</v>
      </c>
    </row>
    <row r="1591" spans="1:97" x14ac:dyDescent="0.3">
      <c r="A1591" s="125">
        <v>48</v>
      </c>
      <c r="B1591" s="125">
        <v>199</v>
      </c>
      <c r="D1591" s="125">
        <v>136</v>
      </c>
      <c r="E1591" s="125">
        <v>234</v>
      </c>
      <c r="G1591" s="126">
        <v>48</v>
      </c>
      <c r="H1591" s="126">
        <v>199</v>
      </c>
      <c r="J1591" s="127">
        <v>163</v>
      </c>
      <c r="K1591" s="127">
        <v>144</v>
      </c>
      <c r="R1591" s="124">
        <v>0</v>
      </c>
      <c r="S1591" s="124">
        <v>0</v>
      </c>
      <c r="T1591" s="124">
        <v>0</v>
      </c>
      <c r="U1591" s="124">
        <v>0</v>
      </c>
    </row>
    <row r="1592" spans="1:97" x14ac:dyDescent="0.3">
      <c r="A1592" s="125">
        <v>44</v>
      </c>
      <c r="B1592" s="125">
        <v>201</v>
      </c>
      <c r="D1592" s="125">
        <v>138</v>
      </c>
      <c r="E1592" s="125">
        <v>230</v>
      </c>
      <c r="G1592" s="126">
        <v>44</v>
      </c>
      <c r="H1592" s="126">
        <v>201</v>
      </c>
      <c r="J1592" s="127">
        <v>163</v>
      </c>
      <c r="K1592" s="127">
        <v>148</v>
      </c>
      <c r="R1592" s="124">
        <v>62</v>
      </c>
      <c r="S1592" s="124">
        <v>0</v>
      </c>
      <c r="T1592" s="124">
        <v>62</v>
      </c>
      <c r="U1592" s="124">
        <v>0</v>
      </c>
      <c r="AP1592" s="124">
        <f t="shared" si="4346"/>
        <v>531</v>
      </c>
      <c r="AQ1592" s="124">
        <f t="shared" ca="1" si="4318"/>
        <v>261</v>
      </c>
      <c r="AR1592" s="124">
        <f t="shared" ca="1" si="4318"/>
        <v>89</v>
      </c>
      <c r="AT1592" s="124">
        <f t="shared" ca="1" si="4319"/>
        <v>55</v>
      </c>
      <c r="AU1592" s="124">
        <f t="shared" ca="1" si="4319"/>
        <v>257</v>
      </c>
      <c r="CI1592" s="124">
        <f t="shared" ref="CI1592:CJ1592" ca="1" si="4395">IFERROR(OFFSET($D$1,$AP1592,COLUMN()-87),0)</f>
        <v>131</v>
      </c>
      <c r="CJ1592" s="124">
        <f t="shared" ca="1" si="4395"/>
        <v>43</v>
      </c>
      <c r="CL1592" s="124">
        <f t="shared" ref="CL1592:CM1592" ca="1" si="4396">IFERROR(OFFSET($A$1,$AP1592,COLUMN()-90),0)</f>
        <v>261</v>
      </c>
      <c r="CM1592" s="124">
        <f t="shared" ca="1" si="4396"/>
        <v>89</v>
      </c>
      <c r="CO1592" s="124">
        <f t="shared" ref="CO1592:CP1592" ca="1" si="4397">IFERROR(OFFSET($A$1,$AP1592,COLUMN()-93),0)</f>
        <v>261</v>
      </c>
      <c r="CP1592" s="124">
        <f t="shared" ca="1" si="4397"/>
        <v>89</v>
      </c>
      <c r="CR1592" s="124">
        <f t="shared" ref="CR1592:CS1592" ca="1" si="4398">IFERROR(OFFSET($D$1,$AP1592,COLUMN()-96),0)</f>
        <v>131</v>
      </c>
      <c r="CS1592" s="124">
        <f t="shared" ca="1" si="4398"/>
        <v>43</v>
      </c>
    </row>
    <row r="1593" spans="1:97" x14ac:dyDescent="0.3">
      <c r="A1593" s="125">
        <v>48</v>
      </c>
      <c r="B1593" s="125">
        <v>203</v>
      </c>
      <c r="D1593" s="125">
        <v>139</v>
      </c>
      <c r="E1593" s="125">
        <v>227</v>
      </c>
      <c r="G1593" s="126">
        <v>48</v>
      </c>
      <c r="H1593" s="126">
        <v>203</v>
      </c>
      <c r="J1593" s="127">
        <v>162</v>
      </c>
      <c r="K1593" s="127">
        <v>151</v>
      </c>
      <c r="R1593" s="124">
        <v>0</v>
      </c>
      <c r="S1593" s="124">
        <v>0</v>
      </c>
      <c r="T1593" s="124">
        <v>0</v>
      </c>
      <c r="U1593" s="124">
        <v>0</v>
      </c>
      <c r="AP1593" s="124">
        <f t="shared" si="4346"/>
        <v>531</v>
      </c>
      <c r="AQ1593" s="124">
        <f t="shared" ca="1" si="4324"/>
        <v>131</v>
      </c>
      <c r="AR1593" s="124">
        <f t="shared" ca="1" si="4324"/>
        <v>43</v>
      </c>
      <c r="AT1593" s="124">
        <f t="shared" ca="1" si="4325"/>
        <v>44</v>
      </c>
      <c r="AU1593" s="124">
        <f t="shared" ca="1" si="4325"/>
        <v>184</v>
      </c>
      <c r="CI1593" s="124">
        <f t="shared" ref="CI1593:CJ1593" ca="1" si="4399">IFERROR(OFFSET($G$1,$AP1593,COLUMN()-87),0)</f>
        <v>55</v>
      </c>
      <c r="CJ1593" s="124">
        <f t="shared" ca="1" si="4399"/>
        <v>257</v>
      </c>
      <c r="CL1593" s="124">
        <f t="shared" ref="CL1593:CM1593" ca="1" si="4400">IFERROR(OFFSET($J$1,$AP1593,COLUMN()-90),0)</f>
        <v>44</v>
      </c>
      <c r="CM1593" s="124">
        <f t="shared" ca="1" si="4400"/>
        <v>184</v>
      </c>
      <c r="CO1593" s="124">
        <f t="shared" ref="CO1593:CP1593" ca="1" si="4401">IFERROR(OFFSET($G$1,$AP1593,COLUMN()-93),0)</f>
        <v>55</v>
      </c>
      <c r="CP1593" s="124">
        <f t="shared" ca="1" si="4401"/>
        <v>257</v>
      </c>
      <c r="CR1593" s="124">
        <f t="shared" ref="CR1593:CS1593" ca="1" si="4402">IFERROR(OFFSET($J$1,$AP1593,COLUMN()-96),0)</f>
        <v>44</v>
      </c>
      <c r="CS1593" s="124">
        <f t="shared" ca="1" si="4402"/>
        <v>184</v>
      </c>
    </row>
    <row r="1594" spans="1:97" x14ac:dyDescent="0.3">
      <c r="A1594" s="125">
        <v>51</v>
      </c>
      <c r="B1594" s="125">
        <v>205</v>
      </c>
      <c r="D1594" s="125">
        <v>140</v>
      </c>
      <c r="E1594" s="125">
        <v>223</v>
      </c>
      <c r="G1594" s="126">
        <v>51</v>
      </c>
      <c r="H1594" s="126">
        <v>205</v>
      </c>
      <c r="J1594" s="127">
        <v>161</v>
      </c>
      <c r="K1594" s="127">
        <v>154</v>
      </c>
      <c r="R1594" s="124">
        <v>0</v>
      </c>
      <c r="S1594" s="124">
        <v>0</v>
      </c>
      <c r="T1594" s="124">
        <v>0</v>
      </c>
      <c r="U1594" s="124">
        <v>0</v>
      </c>
    </row>
    <row r="1595" spans="1:97" x14ac:dyDescent="0.3">
      <c r="A1595" s="125">
        <v>55</v>
      </c>
      <c r="B1595" s="125">
        <v>207</v>
      </c>
      <c r="D1595" s="125">
        <v>141</v>
      </c>
      <c r="E1595" s="125">
        <v>220</v>
      </c>
      <c r="G1595" s="126">
        <v>55</v>
      </c>
      <c r="H1595" s="126">
        <v>207</v>
      </c>
      <c r="J1595" s="127">
        <v>160</v>
      </c>
      <c r="K1595" s="127">
        <v>157</v>
      </c>
      <c r="R1595" s="124">
        <v>0</v>
      </c>
      <c r="S1595" s="124">
        <v>0</v>
      </c>
      <c r="T1595" s="124">
        <v>0</v>
      </c>
      <c r="U1595" s="124">
        <v>0</v>
      </c>
      <c r="AP1595" s="124">
        <f t="shared" si="4346"/>
        <v>532</v>
      </c>
      <c r="AQ1595" s="124">
        <f t="shared" ca="1" si="4318"/>
        <v>261</v>
      </c>
      <c r="AR1595" s="124">
        <f t="shared" ca="1" si="4318"/>
        <v>95</v>
      </c>
      <c r="AT1595" s="124">
        <f t="shared" ca="1" si="4319"/>
        <v>50</v>
      </c>
      <c r="AU1595" s="124">
        <f t="shared" ca="1" si="4319"/>
        <v>254</v>
      </c>
      <c r="CI1595" s="124">
        <f t="shared" ref="CI1595:CJ1595" ca="1" si="4403">IFERROR(OFFSET($D$1,$AP1595,COLUMN()-87),0)</f>
        <v>131</v>
      </c>
      <c r="CJ1595" s="124">
        <f t="shared" ca="1" si="4403"/>
        <v>39</v>
      </c>
      <c r="CL1595" s="124">
        <f t="shared" ref="CL1595:CM1595" ca="1" si="4404">IFERROR(OFFSET($A$1,$AP1595,COLUMN()-90),0)</f>
        <v>261</v>
      </c>
      <c r="CM1595" s="124">
        <f t="shared" ca="1" si="4404"/>
        <v>95</v>
      </c>
      <c r="CO1595" s="124">
        <f t="shared" ref="CO1595:CP1595" ca="1" si="4405">IFERROR(OFFSET($A$1,$AP1595,COLUMN()-93),0)</f>
        <v>261</v>
      </c>
      <c r="CP1595" s="124">
        <f t="shared" ca="1" si="4405"/>
        <v>95</v>
      </c>
      <c r="CR1595" s="124">
        <f t="shared" ref="CR1595:CS1595" ca="1" si="4406">IFERROR(OFFSET($D$1,$AP1595,COLUMN()-96),0)</f>
        <v>131</v>
      </c>
      <c r="CS1595" s="124">
        <f t="shared" ca="1" si="4406"/>
        <v>39</v>
      </c>
    </row>
    <row r="1596" spans="1:97" x14ac:dyDescent="0.3">
      <c r="A1596" s="125">
        <v>58</v>
      </c>
      <c r="B1596" s="125">
        <v>209</v>
      </c>
      <c r="D1596" s="125">
        <v>142</v>
      </c>
      <c r="E1596" s="125">
        <v>216</v>
      </c>
      <c r="G1596" s="126">
        <v>58</v>
      </c>
      <c r="H1596" s="126">
        <v>209</v>
      </c>
      <c r="J1596" s="127">
        <v>159</v>
      </c>
      <c r="K1596" s="127">
        <v>160</v>
      </c>
      <c r="R1596" s="124">
        <v>0</v>
      </c>
      <c r="S1596" s="124">
        <v>0</v>
      </c>
      <c r="T1596" s="124">
        <v>0</v>
      </c>
      <c r="U1596" s="124">
        <v>0</v>
      </c>
      <c r="AP1596" s="124">
        <f t="shared" si="4346"/>
        <v>532</v>
      </c>
      <c r="AQ1596" s="124">
        <f t="shared" ca="1" si="4324"/>
        <v>131</v>
      </c>
      <c r="AR1596" s="124">
        <f t="shared" ca="1" si="4324"/>
        <v>39</v>
      </c>
      <c r="AT1596" s="124">
        <f t="shared" ca="1" si="4325"/>
        <v>44</v>
      </c>
      <c r="AU1596" s="124">
        <f t="shared" ca="1" si="4325"/>
        <v>189</v>
      </c>
      <c r="CI1596" s="124">
        <f t="shared" ref="CI1596:CJ1596" ca="1" si="4407">IFERROR(OFFSET($G$1,$AP1596,COLUMN()-87),0)</f>
        <v>50</v>
      </c>
      <c r="CJ1596" s="124">
        <f t="shared" ca="1" si="4407"/>
        <v>254</v>
      </c>
      <c r="CL1596" s="124">
        <f t="shared" ref="CL1596:CM1596" ca="1" si="4408">IFERROR(OFFSET($J$1,$AP1596,COLUMN()-90),0)</f>
        <v>44</v>
      </c>
      <c r="CM1596" s="124">
        <f t="shared" ca="1" si="4408"/>
        <v>189</v>
      </c>
      <c r="CO1596" s="124">
        <f t="shared" ref="CO1596:CP1596" ca="1" si="4409">IFERROR(OFFSET($G$1,$AP1596,COLUMN()-93),0)</f>
        <v>50</v>
      </c>
      <c r="CP1596" s="124">
        <f t="shared" ca="1" si="4409"/>
        <v>254</v>
      </c>
      <c r="CR1596" s="124">
        <f t="shared" ref="CR1596:CS1596" ca="1" si="4410">IFERROR(OFFSET($J$1,$AP1596,COLUMN()-96),0)</f>
        <v>44</v>
      </c>
      <c r="CS1596" s="124">
        <f t="shared" ca="1" si="4410"/>
        <v>189</v>
      </c>
    </row>
    <row r="1597" spans="1:97" x14ac:dyDescent="0.3">
      <c r="A1597" s="125">
        <v>62</v>
      </c>
      <c r="B1597" s="125">
        <v>211</v>
      </c>
      <c r="D1597" s="125">
        <v>143</v>
      </c>
      <c r="E1597" s="125">
        <v>213</v>
      </c>
      <c r="G1597" s="126">
        <v>62</v>
      </c>
      <c r="H1597" s="126">
        <v>211</v>
      </c>
      <c r="J1597" s="127">
        <v>158</v>
      </c>
      <c r="K1597" s="127">
        <v>163</v>
      </c>
      <c r="R1597" s="124">
        <v>0</v>
      </c>
      <c r="S1597" s="124">
        <v>0</v>
      </c>
      <c r="T1597" s="124">
        <v>0</v>
      </c>
      <c r="U1597" s="124">
        <v>0</v>
      </c>
    </row>
    <row r="1598" spans="1:97" x14ac:dyDescent="0.3">
      <c r="A1598" s="125">
        <v>66</v>
      </c>
      <c r="B1598" s="125">
        <v>214</v>
      </c>
      <c r="D1598" s="125">
        <v>144</v>
      </c>
      <c r="E1598" s="125">
        <v>209</v>
      </c>
      <c r="G1598" s="126">
        <v>66</v>
      </c>
      <c r="H1598" s="126">
        <v>214</v>
      </c>
      <c r="J1598" s="127">
        <v>157</v>
      </c>
      <c r="K1598" s="127">
        <v>166</v>
      </c>
      <c r="R1598" s="124">
        <v>0</v>
      </c>
      <c r="S1598" s="124">
        <v>63</v>
      </c>
      <c r="T1598" s="124">
        <v>0</v>
      </c>
      <c r="U1598" s="124">
        <v>59</v>
      </c>
      <c r="AP1598" s="124">
        <f t="shared" si="4346"/>
        <v>533</v>
      </c>
      <c r="AQ1598" s="124">
        <f t="shared" ca="1" si="4318"/>
        <v>261</v>
      </c>
      <c r="AR1598" s="124">
        <f t="shared" ca="1" si="4318"/>
        <v>101</v>
      </c>
      <c r="AT1598" s="124">
        <f t="shared" ca="1" si="4319"/>
        <v>44</v>
      </c>
      <c r="AU1598" s="124">
        <f t="shared" ca="1" si="4319"/>
        <v>251</v>
      </c>
      <c r="CI1598" s="124">
        <f t="shared" ref="CI1598:CJ1598" ca="1" si="4411">IFERROR(OFFSET($D$1,$AP1598,COLUMN()-87),0)</f>
        <v>131</v>
      </c>
      <c r="CJ1598" s="124">
        <f t="shared" ca="1" si="4411"/>
        <v>34</v>
      </c>
      <c r="CL1598" s="124">
        <f t="shared" ref="CL1598:CM1598" ca="1" si="4412">IFERROR(OFFSET($A$1,$AP1598,COLUMN()-90),0)</f>
        <v>261</v>
      </c>
      <c r="CM1598" s="124">
        <f t="shared" ca="1" si="4412"/>
        <v>101</v>
      </c>
      <c r="CO1598" s="124">
        <f t="shared" ref="CO1598:CP1598" ca="1" si="4413">IFERROR(OFFSET($A$1,$AP1598,COLUMN()-93),0)</f>
        <v>261</v>
      </c>
      <c r="CP1598" s="124">
        <f t="shared" ca="1" si="4413"/>
        <v>101</v>
      </c>
      <c r="CR1598" s="124">
        <f t="shared" ref="CR1598:CS1598" ca="1" si="4414">IFERROR(OFFSET($D$1,$AP1598,COLUMN()-96),0)</f>
        <v>131</v>
      </c>
      <c r="CS1598" s="124">
        <f t="shared" ca="1" si="4414"/>
        <v>34</v>
      </c>
    </row>
    <row r="1599" spans="1:97" x14ac:dyDescent="0.3">
      <c r="A1599" s="125">
        <v>69</v>
      </c>
      <c r="B1599" s="125">
        <v>216</v>
      </c>
      <c r="D1599" s="125">
        <v>142</v>
      </c>
      <c r="E1599" s="125">
        <v>208</v>
      </c>
      <c r="G1599" s="126">
        <v>69</v>
      </c>
      <c r="H1599" s="126">
        <v>216</v>
      </c>
      <c r="J1599" s="127">
        <v>156</v>
      </c>
      <c r="K1599" s="127">
        <v>169</v>
      </c>
      <c r="R1599" s="124">
        <v>0</v>
      </c>
      <c r="S1599" s="124">
        <v>0</v>
      </c>
      <c r="T1599" s="124">
        <v>0</v>
      </c>
      <c r="U1599" s="124">
        <v>0</v>
      </c>
      <c r="AP1599" s="124">
        <f t="shared" si="4346"/>
        <v>533</v>
      </c>
      <c r="AQ1599" s="124">
        <f t="shared" ca="1" si="4324"/>
        <v>131</v>
      </c>
      <c r="AR1599" s="124">
        <f t="shared" ca="1" si="4324"/>
        <v>34</v>
      </c>
      <c r="AT1599" s="124">
        <f t="shared" ca="1" si="4325"/>
        <v>44</v>
      </c>
      <c r="AU1599" s="124">
        <f t="shared" ca="1" si="4325"/>
        <v>193</v>
      </c>
      <c r="CI1599" s="124">
        <f t="shared" ref="CI1599:CJ1599" ca="1" si="4415">IFERROR(OFFSET($G$1,$AP1599,COLUMN()-87),0)</f>
        <v>44</v>
      </c>
      <c r="CJ1599" s="124">
        <f t="shared" ca="1" si="4415"/>
        <v>251</v>
      </c>
      <c r="CL1599" s="124">
        <f t="shared" ref="CL1599:CM1599" ca="1" si="4416">IFERROR(OFFSET($J$1,$AP1599,COLUMN()-90),0)</f>
        <v>44</v>
      </c>
      <c r="CM1599" s="124">
        <f t="shared" ca="1" si="4416"/>
        <v>193</v>
      </c>
      <c r="CO1599" s="124">
        <f t="shared" ref="CO1599:CP1599" ca="1" si="4417">IFERROR(OFFSET($G$1,$AP1599,COLUMN()-93),0)</f>
        <v>44</v>
      </c>
      <c r="CP1599" s="124">
        <f t="shared" ca="1" si="4417"/>
        <v>251</v>
      </c>
      <c r="CR1599" s="124">
        <f t="shared" ref="CR1599:CS1599" ca="1" si="4418">IFERROR(OFFSET($J$1,$AP1599,COLUMN()-96),0)</f>
        <v>44</v>
      </c>
      <c r="CS1599" s="124">
        <f t="shared" ca="1" si="4418"/>
        <v>193</v>
      </c>
    </row>
    <row r="1600" spans="1:97" x14ac:dyDescent="0.3">
      <c r="A1600" s="125">
        <v>73</v>
      </c>
      <c r="B1600" s="125">
        <v>218</v>
      </c>
      <c r="D1600" s="125">
        <v>140</v>
      </c>
      <c r="E1600" s="125">
        <v>206</v>
      </c>
      <c r="G1600" s="126">
        <v>73</v>
      </c>
      <c r="H1600" s="126">
        <v>218</v>
      </c>
      <c r="J1600" s="127">
        <v>155</v>
      </c>
      <c r="K1600" s="127">
        <v>173</v>
      </c>
      <c r="R1600" s="124">
        <v>0</v>
      </c>
      <c r="S1600" s="124">
        <v>0</v>
      </c>
      <c r="T1600" s="124">
        <v>0</v>
      </c>
      <c r="U1600" s="124">
        <v>0</v>
      </c>
    </row>
    <row r="1601" spans="1:97" x14ac:dyDescent="0.3">
      <c r="A1601" s="125">
        <v>76</v>
      </c>
      <c r="B1601" s="125">
        <v>220</v>
      </c>
      <c r="D1601" s="125">
        <v>138</v>
      </c>
      <c r="E1601" s="125">
        <v>205</v>
      </c>
      <c r="G1601" s="126">
        <v>76</v>
      </c>
      <c r="H1601" s="126">
        <v>220</v>
      </c>
      <c r="J1601" s="127">
        <v>154</v>
      </c>
      <c r="K1601" s="127">
        <v>176</v>
      </c>
      <c r="R1601" s="124">
        <v>0</v>
      </c>
      <c r="S1601" s="124">
        <v>0</v>
      </c>
      <c r="T1601" s="124">
        <v>0</v>
      </c>
      <c r="U1601" s="124">
        <v>0</v>
      </c>
      <c r="AP1601" s="124">
        <f t="shared" si="4346"/>
        <v>534</v>
      </c>
      <c r="AQ1601" s="124">
        <f t="shared" ca="1" si="4318"/>
        <v>261</v>
      </c>
      <c r="AR1601" s="124">
        <f t="shared" ca="1" si="4318"/>
        <v>107</v>
      </c>
      <c r="AT1601" s="124">
        <f t="shared" ca="1" si="4319"/>
        <v>39</v>
      </c>
      <c r="AU1601" s="124">
        <f t="shared" ca="1" si="4319"/>
        <v>248</v>
      </c>
      <c r="CI1601" s="124">
        <f t="shared" ref="CI1601:CJ1601" ca="1" si="4419">IFERROR(OFFSET($D$1,$AP1601,COLUMN()-87),0)</f>
        <v>131</v>
      </c>
      <c r="CJ1601" s="124">
        <f t="shared" ca="1" si="4419"/>
        <v>30</v>
      </c>
      <c r="CL1601" s="124">
        <f t="shared" ref="CL1601:CM1601" ca="1" si="4420">IFERROR(OFFSET($A$1,$AP1601,COLUMN()-90),0)</f>
        <v>261</v>
      </c>
      <c r="CM1601" s="124">
        <f t="shared" ca="1" si="4420"/>
        <v>107</v>
      </c>
      <c r="CO1601" s="124">
        <f t="shared" ref="CO1601:CP1601" ca="1" si="4421">IFERROR(OFFSET($A$1,$AP1601,COLUMN()-93),0)</f>
        <v>261</v>
      </c>
      <c r="CP1601" s="124">
        <f t="shared" ca="1" si="4421"/>
        <v>107</v>
      </c>
      <c r="CR1601" s="124">
        <f t="shared" ref="CR1601:CS1601" ca="1" si="4422">IFERROR(OFFSET($D$1,$AP1601,COLUMN()-96),0)</f>
        <v>131</v>
      </c>
      <c r="CS1601" s="124">
        <f t="shared" ca="1" si="4422"/>
        <v>30</v>
      </c>
    </row>
    <row r="1602" spans="1:97" x14ac:dyDescent="0.3">
      <c r="A1602" s="125">
        <v>80</v>
      </c>
      <c r="B1602" s="125">
        <v>222</v>
      </c>
      <c r="D1602" s="125">
        <v>135</v>
      </c>
      <c r="E1602" s="125">
        <v>204</v>
      </c>
      <c r="G1602" s="126">
        <v>80</v>
      </c>
      <c r="H1602" s="126">
        <v>222</v>
      </c>
      <c r="J1602" s="127">
        <v>153</v>
      </c>
      <c r="K1602" s="127">
        <v>179</v>
      </c>
      <c r="R1602" s="124">
        <v>0</v>
      </c>
      <c r="S1602" s="124">
        <v>0</v>
      </c>
      <c r="T1602" s="124">
        <v>0</v>
      </c>
      <c r="U1602" s="124">
        <v>0</v>
      </c>
      <c r="AP1602" s="124">
        <f t="shared" si="4346"/>
        <v>534</v>
      </c>
      <c r="AQ1602" s="124">
        <f t="shared" ca="1" si="4324"/>
        <v>131</v>
      </c>
      <c r="AR1602" s="124">
        <f t="shared" ca="1" si="4324"/>
        <v>30</v>
      </c>
      <c r="AT1602" s="124">
        <f t="shared" ca="1" si="4325"/>
        <v>44</v>
      </c>
      <c r="AU1602" s="124">
        <f t="shared" ca="1" si="4325"/>
        <v>197</v>
      </c>
      <c r="CI1602" s="124">
        <f t="shared" ref="CI1602:CJ1602" ca="1" si="4423">IFERROR(OFFSET($G$1,$AP1602,COLUMN()-87),0)</f>
        <v>39</v>
      </c>
      <c r="CJ1602" s="124">
        <f t="shared" ca="1" si="4423"/>
        <v>248</v>
      </c>
      <c r="CL1602" s="124">
        <f t="shared" ref="CL1602:CM1602" ca="1" si="4424">IFERROR(OFFSET($J$1,$AP1602,COLUMN()-90),0)</f>
        <v>44</v>
      </c>
      <c r="CM1602" s="124">
        <f t="shared" ca="1" si="4424"/>
        <v>197</v>
      </c>
      <c r="CO1602" s="124">
        <f t="shared" ref="CO1602:CP1602" ca="1" si="4425">IFERROR(OFFSET($G$1,$AP1602,COLUMN()-93),0)</f>
        <v>39</v>
      </c>
      <c r="CP1602" s="124">
        <f t="shared" ca="1" si="4425"/>
        <v>248</v>
      </c>
      <c r="CR1602" s="124">
        <f t="shared" ref="CR1602:CS1602" ca="1" si="4426">IFERROR(OFFSET($J$1,$AP1602,COLUMN()-96),0)</f>
        <v>44</v>
      </c>
      <c r="CS1602" s="124">
        <f t="shared" ca="1" si="4426"/>
        <v>197</v>
      </c>
    </row>
    <row r="1603" spans="1:97" x14ac:dyDescent="0.3">
      <c r="A1603" s="125">
        <v>83</v>
      </c>
      <c r="B1603" s="125">
        <v>224</v>
      </c>
      <c r="D1603" s="125">
        <v>133</v>
      </c>
      <c r="E1603" s="125">
        <v>202</v>
      </c>
      <c r="G1603" s="126">
        <v>83</v>
      </c>
      <c r="H1603" s="126">
        <v>224</v>
      </c>
      <c r="J1603" s="127">
        <v>152</v>
      </c>
      <c r="K1603" s="127">
        <v>183</v>
      </c>
      <c r="R1603" s="124">
        <v>0</v>
      </c>
      <c r="S1603" s="124">
        <v>0</v>
      </c>
      <c r="T1603" s="124">
        <v>0</v>
      </c>
      <c r="U1603" s="124">
        <v>0</v>
      </c>
    </row>
    <row r="1604" spans="1:97" x14ac:dyDescent="0.3">
      <c r="A1604" s="125">
        <v>87</v>
      </c>
      <c r="B1604" s="125">
        <v>226</v>
      </c>
      <c r="D1604" s="125">
        <v>131</v>
      </c>
      <c r="E1604" s="125">
        <v>201</v>
      </c>
      <c r="G1604" s="126">
        <v>87</v>
      </c>
      <c r="H1604" s="126">
        <v>226</v>
      </c>
      <c r="J1604" s="127">
        <v>151</v>
      </c>
      <c r="K1604" s="127">
        <v>186</v>
      </c>
      <c r="R1604" s="124">
        <v>64</v>
      </c>
      <c r="S1604" s="124">
        <v>62</v>
      </c>
      <c r="T1604" s="124">
        <v>64</v>
      </c>
      <c r="U1604" s="124">
        <v>60</v>
      </c>
      <c r="AP1604" s="124">
        <f t="shared" si="4346"/>
        <v>535</v>
      </c>
      <c r="AQ1604" s="124">
        <f t="shared" ca="1" si="4318"/>
        <v>261</v>
      </c>
      <c r="AR1604" s="124">
        <f t="shared" ca="1" si="4318"/>
        <v>114</v>
      </c>
      <c r="AT1604" s="124">
        <f t="shared" ca="1" si="4319"/>
        <v>34</v>
      </c>
      <c r="AU1604" s="124">
        <f t="shared" ca="1" si="4319"/>
        <v>245</v>
      </c>
      <c r="CI1604" s="124">
        <f t="shared" ref="CI1604:CJ1604" ca="1" si="4427">IFERROR(OFFSET($D$1,$AP1604,COLUMN()-87),0)</f>
        <v>131</v>
      </c>
      <c r="CJ1604" s="124">
        <f t="shared" ca="1" si="4427"/>
        <v>26</v>
      </c>
      <c r="CL1604" s="124">
        <f t="shared" ref="CL1604:CM1604" ca="1" si="4428">IFERROR(OFFSET($A$1,$AP1604,COLUMN()-90),0)</f>
        <v>261</v>
      </c>
      <c r="CM1604" s="124">
        <f t="shared" ca="1" si="4428"/>
        <v>114</v>
      </c>
      <c r="CO1604" s="124">
        <f t="shared" ref="CO1604:CP1604" ca="1" si="4429">IFERROR(OFFSET($A$1,$AP1604,COLUMN()-93),0)</f>
        <v>261</v>
      </c>
      <c r="CP1604" s="124">
        <f t="shared" ca="1" si="4429"/>
        <v>114</v>
      </c>
      <c r="CR1604" s="124">
        <f t="shared" ref="CR1604:CS1604" ca="1" si="4430">IFERROR(OFFSET($D$1,$AP1604,COLUMN()-96),0)</f>
        <v>131</v>
      </c>
      <c r="CS1604" s="124">
        <f t="shared" ca="1" si="4430"/>
        <v>26</v>
      </c>
    </row>
    <row r="1605" spans="1:97" x14ac:dyDescent="0.3">
      <c r="A1605" s="125">
        <v>85</v>
      </c>
      <c r="B1605" s="125">
        <v>223</v>
      </c>
      <c r="D1605" s="125">
        <v>129</v>
      </c>
      <c r="E1605" s="125">
        <v>202</v>
      </c>
      <c r="G1605" s="126">
        <v>89</v>
      </c>
      <c r="H1605" s="126">
        <v>223</v>
      </c>
      <c r="J1605" s="127">
        <v>149</v>
      </c>
      <c r="K1605" s="127">
        <v>183</v>
      </c>
      <c r="R1605" s="124">
        <v>0</v>
      </c>
      <c r="S1605" s="124">
        <v>0</v>
      </c>
      <c r="T1605" s="124">
        <v>0</v>
      </c>
      <c r="U1605" s="124">
        <v>0</v>
      </c>
      <c r="AP1605" s="124">
        <f t="shared" si="4346"/>
        <v>535</v>
      </c>
      <c r="AQ1605" s="124">
        <f t="shared" ca="1" si="4324"/>
        <v>131</v>
      </c>
      <c r="AR1605" s="124">
        <f t="shared" ca="1" si="4324"/>
        <v>26</v>
      </c>
      <c r="AT1605" s="124">
        <f t="shared" ca="1" si="4325"/>
        <v>44</v>
      </c>
      <c r="AU1605" s="124">
        <f t="shared" ca="1" si="4325"/>
        <v>201</v>
      </c>
      <c r="CI1605" s="124">
        <f t="shared" ref="CI1605:CJ1605" ca="1" si="4431">IFERROR(OFFSET($G$1,$AP1605,COLUMN()-87),0)</f>
        <v>34</v>
      </c>
      <c r="CJ1605" s="124">
        <f t="shared" ca="1" si="4431"/>
        <v>245</v>
      </c>
      <c r="CL1605" s="124">
        <f t="shared" ref="CL1605:CM1605" ca="1" si="4432">IFERROR(OFFSET($J$1,$AP1605,COLUMN()-90),0)</f>
        <v>44</v>
      </c>
      <c r="CM1605" s="124">
        <f t="shared" ca="1" si="4432"/>
        <v>201</v>
      </c>
      <c r="CO1605" s="124">
        <f t="shared" ref="CO1605:CP1605" ca="1" si="4433">IFERROR(OFFSET($G$1,$AP1605,COLUMN()-93),0)</f>
        <v>34</v>
      </c>
      <c r="CP1605" s="124">
        <f t="shared" ca="1" si="4433"/>
        <v>245</v>
      </c>
      <c r="CR1605" s="124">
        <f t="shared" ref="CR1605:CS1605" ca="1" si="4434">IFERROR(OFFSET($J$1,$AP1605,COLUMN()-96),0)</f>
        <v>44</v>
      </c>
      <c r="CS1605" s="124">
        <f t="shared" ca="1" si="4434"/>
        <v>201</v>
      </c>
    </row>
    <row r="1606" spans="1:97" x14ac:dyDescent="0.3">
      <c r="A1606" s="125">
        <v>84</v>
      </c>
      <c r="B1606" s="125">
        <v>220</v>
      </c>
      <c r="D1606" s="125">
        <v>127</v>
      </c>
      <c r="E1606" s="125">
        <v>204</v>
      </c>
      <c r="G1606" s="126">
        <v>91</v>
      </c>
      <c r="H1606" s="126">
        <v>219</v>
      </c>
      <c r="J1606" s="127">
        <v>148</v>
      </c>
      <c r="K1606" s="127">
        <v>180</v>
      </c>
      <c r="R1606" s="124">
        <v>0</v>
      </c>
      <c r="S1606" s="124">
        <v>0</v>
      </c>
      <c r="T1606" s="124">
        <v>0</v>
      </c>
      <c r="U1606" s="124">
        <v>0</v>
      </c>
    </row>
    <row r="1607" spans="1:97" x14ac:dyDescent="0.3">
      <c r="A1607" s="125">
        <v>82</v>
      </c>
      <c r="B1607" s="125">
        <v>217</v>
      </c>
      <c r="D1607" s="125">
        <v>125</v>
      </c>
      <c r="E1607" s="125">
        <v>205</v>
      </c>
      <c r="G1607" s="126">
        <v>93</v>
      </c>
      <c r="H1607" s="126">
        <v>216</v>
      </c>
      <c r="J1607" s="127">
        <v>146</v>
      </c>
      <c r="K1607" s="127">
        <v>177</v>
      </c>
      <c r="R1607" s="124">
        <v>0</v>
      </c>
      <c r="S1607" s="124">
        <v>0</v>
      </c>
      <c r="T1607" s="124">
        <v>0</v>
      </c>
      <c r="U1607" s="124">
        <v>0</v>
      </c>
      <c r="AP1607" s="124">
        <f t="shared" si="4346"/>
        <v>536</v>
      </c>
      <c r="AQ1607" s="124">
        <f t="shared" ca="1" si="4318"/>
        <v>261</v>
      </c>
      <c r="AR1607" s="124">
        <f t="shared" ca="1" si="4318"/>
        <v>120</v>
      </c>
      <c r="AT1607" s="124">
        <f t="shared" ca="1" si="4319"/>
        <v>28</v>
      </c>
      <c r="AU1607" s="124">
        <f t="shared" ca="1" si="4319"/>
        <v>242</v>
      </c>
      <c r="CI1607" s="124">
        <f t="shared" ref="CI1607:CJ1607" ca="1" si="4435">IFERROR(OFFSET($D$1,$AP1607,COLUMN()-87),0)</f>
        <v>131</v>
      </c>
      <c r="CJ1607" s="124">
        <f t="shared" ca="1" si="4435"/>
        <v>22</v>
      </c>
      <c r="CL1607" s="124">
        <f t="shared" ref="CL1607:CM1607" ca="1" si="4436">IFERROR(OFFSET($A$1,$AP1607,COLUMN()-90),0)</f>
        <v>261</v>
      </c>
      <c r="CM1607" s="124">
        <f t="shared" ca="1" si="4436"/>
        <v>120</v>
      </c>
      <c r="CO1607" s="124">
        <f t="shared" ref="CO1607:CP1607" ca="1" si="4437">IFERROR(OFFSET($A$1,$AP1607,COLUMN()-93),0)</f>
        <v>261</v>
      </c>
      <c r="CP1607" s="124">
        <f t="shared" ca="1" si="4437"/>
        <v>120</v>
      </c>
      <c r="CR1607" s="124">
        <f t="shared" ref="CR1607:CS1607" ca="1" si="4438">IFERROR(OFFSET($D$1,$AP1607,COLUMN()-96),0)</f>
        <v>131</v>
      </c>
      <c r="CS1607" s="124">
        <f t="shared" ca="1" si="4438"/>
        <v>22</v>
      </c>
    </row>
    <row r="1608" spans="1:97" x14ac:dyDescent="0.3">
      <c r="A1608" s="125">
        <v>80</v>
      </c>
      <c r="B1608" s="125">
        <v>214</v>
      </c>
      <c r="D1608" s="125">
        <v>122</v>
      </c>
      <c r="E1608" s="125">
        <v>206</v>
      </c>
      <c r="G1608" s="126">
        <v>95</v>
      </c>
      <c r="H1608" s="126">
        <v>213</v>
      </c>
      <c r="J1608" s="127">
        <v>144</v>
      </c>
      <c r="K1608" s="127">
        <v>174</v>
      </c>
      <c r="R1608" s="124">
        <v>0</v>
      </c>
      <c r="S1608" s="124">
        <v>0</v>
      </c>
      <c r="T1608" s="124">
        <v>0</v>
      </c>
      <c r="U1608" s="124">
        <v>0</v>
      </c>
      <c r="AP1608" s="124">
        <f t="shared" si="4346"/>
        <v>536</v>
      </c>
      <c r="AQ1608" s="124">
        <f t="shared" ca="1" si="4324"/>
        <v>131</v>
      </c>
      <c r="AR1608" s="124">
        <f t="shared" ca="1" si="4324"/>
        <v>22</v>
      </c>
      <c r="AT1608" s="124">
        <f t="shared" ca="1" si="4325"/>
        <v>48</v>
      </c>
      <c r="AU1608" s="124">
        <f t="shared" ca="1" si="4325"/>
        <v>203</v>
      </c>
      <c r="CI1608" s="124">
        <f t="shared" ref="CI1608:CJ1608" ca="1" si="4439">IFERROR(OFFSET($G$1,$AP1608,COLUMN()-87),0)</f>
        <v>28</v>
      </c>
      <c r="CJ1608" s="124">
        <f t="shared" ca="1" si="4439"/>
        <v>242</v>
      </c>
      <c r="CL1608" s="124">
        <f t="shared" ref="CL1608:CM1608" ca="1" si="4440">IFERROR(OFFSET($J$1,$AP1608,COLUMN()-90),0)</f>
        <v>48</v>
      </c>
      <c r="CM1608" s="124">
        <f t="shared" ca="1" si="4440"/>
        <v>203</v>
      </c>
      <c r="CO1608" s="124">
        <f t="shared" ref="CO1608:CP1608" ca="1" si="4441">IFERROR(OFFSET($G$1,$AP1608,COLUMN()-93),0)</f>
        <v>28</v>
      </c>
      <c r="CP1608" s="124">
        <f t="shared" ca="1" si="4441"/>
        <v>242</v>
      </c>
      <c r="CR1608" s="124">
        <f t="shared" ref="CR1608:CS1608" ca="1" si="4442">IFERROR(OFFSET($J$1,$AP1608,COLUMN()-96),0)</f>
        <v>48</v>
      </c>
      <c r="CS1608" s="124">
        <f t="shared" ca="1" si="4442"/>
        <v>203</v>
      </c>
    </row>
    <row r="1609" spans="1:97" x14ac:dyDescent="0.3">
      <c r="A1609" s="125">
        <v>78</v>
      </c>
      <c r="B1609" s="125">
        <v>211</v>
      </c>
      <c r="D1609" s="125">
        <v>120</v>
      </c>
      <c r="E1609" s="125">
        <v>208</v>
      </c>
      <c r="G1609" s="126">
        <v>97</v>
      </c>
      <c r="H1609" s="126">
        <v>209</v>
      </c>
      <c r="J1609" s="127">
        <v>143</v>
      </c>
      <c r="K1609" s="127">
        <v>171</v>
      </c>
      <c r="R1609" s="124">
        <v>0</v>
      </c>
      <c r="S1609" s="124">
        <v>0</v>
      </c>
      <c r="T1609" s="124">
        <v>0</v>
      </c>
      <c r="U1609" s="124">
        <v>0</v>
      </c>
    </row>
    <row r="1610" spans="1:97" x14ac:dyDescent="0.3">
      <c r="A1610" s="125">
        <v>77</v>
      </c>
      <c r="B1610" s="125">
        <v>208</v>
      </c>
      <c r="D1610" s="125">
        <v>118</v>
      </c>
      <c r="E1610" s="125">
        <v>209</v>
      </c>
      <c r="G1610" s="126">
        <v>99</v>
      </c>
      <c r="H1610" s="126">
        <v>206</v>
      </c>
      <c r="J1610" s="127">
        <v>141</v>
      </c>
      <c r="K1610" s="127">
        <v>169</v>
      </c>
      <c r="R1610" s="124">
        <v>0</v>
      </c>
      <c r="S1610" s="124">
        <v>63</v>
      </c>
      <c r="T1610" s="124">
        <v>0</v>
      </c>
      <c r="U1610" s="124">
        <v>0</v>
      </c>
      <c r="AP1610" s="124">
        <f t="shared" si="4346"/>
        <v>537</v>
      </c>
      <c r="AQ1610" s="124">
        <f t="shared" ca="1" si="4318"/>
        <v>261</v>
      </c>
      <c r="AR1610" s="124">
        <f t="shared" ca="1" si="4318"/>
        <v>126</v>
      </c>
      <c r="AT1610" s="124">
        <f t="shared" ca="1" si="4319"/>
        <v>23</v>
      </c>
      <c r="AU1610" s="124">
        <f t="shared" ca="1" si="4319"/>
        <v>239</v>
      </c>
      <c r="CI1610" s="124">
        <f t="shared" ref="CI1610:CJ1610" ca="1" si="4443">IFERROR(OFFSET($D$1,$AP1610,COLUMN()-87),0)</f>
        <v>131</v>
      </c>
      <c r="CJ1610" s="124">
        <f t="shared" ca="1" si="4443"/>
        <v>18</v>
      </c>
      <c r="CL1610" s="124">
        <f t="shared" ref="CL1610:CM1610" ca="1" si="4444">IFERROR(OFFSET($A$1,$AP1610,COLUMN()-90),0)</f>
        <v>261</v>
      </c>
      <c r="CM1610" s="124">
        <f t="shared" ca="1" si="4444"/>
        <v>126</v>
      </c>
      <c r="CO1610" s="124">
        <f t="shared" ref="CO1610:CP1610" ca="1" si="4445">IFERROR(OFFSET($A$1,$AP1610,COLUMN()-93),0)</f>
        <v>261</v>
      </c>
      <c r="CP1610" s="124">
        <f t="shared" ca="1" si="4445"/>
        <v>126</v>
      </c>
      <c r="CR1610" s="124">
        <f t="shared" ref="CR1610:CS1610" ca="1" si="4446">IFERROR(OFFSET($D$1,$AP1610,COLUMN()-96),0)</f>
        <v>131</v>
      </c>
      <c r="CS1610" s="124">
        <f t="shared" ca="1" si="4446"/>
        <v>18</v>
      </c>
    </row>
    <row r="1611" spans="1:97" x14ac:dyDescent="0.3">
      <c r="A1611" s="125">
        <v>75</v>
      </c>
      <c r="B1611" s="125">
        <v>204</v>
      </c>
      <c r="D1611" s="125">
        <v>117</v>
      </c>
      <c r="E1611" s="125">
        <v>205</v>
      </c>
      <c r="G1611" s="126">
        <v>101</v>
      </c>
      <c r="H1611" s="126">
        <v>203</v>
      </c>
      <c r="J1611" s="127">
        <v>139</v>
      </c>
      <c r="K1611" s="127">
        <v>166</v>
      </c>
      <c r="R1611" s="124">
        <v>0</v>
      </c>
      <c r="S1611" s="124">
        <v>0</v>
      </c>
      <c r="T1611" s="124">
        <v>0</v>
      </c>
      <c r="U1611" s="124">
        <v>0</v>
      </c>
      <c r="AP1611" s="124">
        <f t="shared" si="4346"/>
        <v>537</v>
      </c>
      <c r="AQ1611" s="124">
        <f t="shared" ca="1" si="4324"/>
        <v>131</v>
      </c>
      <c r="AR1611" s="124">
        <f t="shared" ca="1" si="4324"/>
        <v>18</v>
      </c>
      <c r="AT1611" s="124">
        <f t="shared" ca="1" si="4325"/>
        <v>51</v>
      </c>
      <c r="AU1611" s="124">
        <f t="shared" ca="1" si="4325"/>
        <v>205</v>
      </c>
      <c r="CI1611" s="124">
        <f t="shared" ref="CI1611:CJ1611" ca="1" si="4447">IFERROR(OFFSET($G$1,$AP1611,COLUMN()-87),0)</f>
        <v>23</v>
      </c>
      <c r="CJ1611" s="124">
        <f t="shared" ca="1" si="4447"/>
        <v>239</v>
      </c>
      <c r="CL1611" s="124">
        <f t="shared" ref="CL1611:CM1611" ca="1" si="4448">IFERROR(OFFSET($J$1,$AP1611,COLUMN()-90),0)</f>
        <v>51</v>
      </c>
      <c r="CM1611" s="124">
        <f t="shared" ca="1" si="4448"/>
        <v>205</v>
      </c>
      <c r="CO1611" s="124">
        <f t="shared" ref="CO1611:CP1611" ca="1" si="4449">IFERROR(OFFSET($G$1,$AP1611,COLUMN()-93),0)</f>
        <v>23</v>
      </c>
      <c r="CP1611" s="124">
        <f t="shared" ca="1" si="4449"/>
        <v>239</v>
      </c>
      <c r="CR1611" s="124">
        <f t="shared" ref="CR1611:CS1611" ca="1" si="4450">IFERROR(OFFSET($J$1,$AP1611,COLUMN()-96),0)</f>
        <v>51</v>
      </c>
      <c r="CS1611" s="124">
        <f t="shared" ca="1" si="4450"/>
        <v>205</v>
      </c>
    </row>
    <row r="1612" spans="1:97" x14ac:dyDescent="0.3">
      <c r="A1612" s="125">
        <v>73</v>
      </c>
      <c r="B1612" s="125">
        <v>201</v>
      </c>
      <c r="D1612" s="125">
        <v>116</v>
      </c>
      <c r="E1612" s="125">
        <v>201</v>
      </c>
      <c r="G1612" s="126">
        <v>103</v>
      </c>
      <c r="H1612" s="126">
        <v>199</v>
      </c>
      <c r="J1612" s="127">
        <v>138</v>
      </c>
      <c r="K1612" s="127">
        <v>163</v>
      </c>
      <c r="R1612" s="124">
        <v>0</v>
      </c>
      <c r="S1612" s="124">
        <v>0</v>
      </c>
      <c r="T1612" s="124">
        <v>0</v>
      </c>
      <c r="U1612" s="124">
        <v>0</v>
      </c>
    </row>
    <row r="1613" spans="1:97" x14ac:dyDescent="0.3">
      <c r="A1613" s="125">
        <v>71</v>
      </c>
      <c r="B1613" s="125">
        <v>198</v>
      </c>
      <c r="D1613" s="125">
        <v>115</v>
      </c>
      <c r="E1613" s="125">
        <v>198</v>
      </c>
      <c r="G1613" s="126">
        <v>105</v>
      </c>
      <c r="H1613" s="126">
        <v>196</v>
      </c>
      <c r="J1613" s="127">
        <v>136</v>
      </c>
      <c r="K1613" s="127">
        <v>160</v>
      </c>
      <c r="R1613" s="124">
        <v>0</v>
      </c>
      <c r="S1613" s="124">
        <v>0</v>
      </c>
      <c r="T1613" s="124">
        <v>0</v>
      </c>
      <c r="U1613" s="124">
        <v>0</v>
      </c>
      <c r="AP1613" s="124">
        <f t="shared" si="4346"/>
        <v>538</v>
      </c>
      <c r="AQ1613" s="124">
        <f t="shared" ca="1" si="4318"/>
        <v>261</v>
      </c>
      <c r="AR1613" s="124">
        <f t="shared" ca="1" si="4318"/>
        <v>132</v>
      </c>
      <c r="AT1613" s="124">
        <f t="shared" ca="1" si="4319"/>
        <v>17</v>
      </c>
      <c r="AU1613" s="124">
        <f t="shared" ca="1" si="4319"/>
        <v>235</v>
      </c>
      <c r="CI1613" s="124">
        <f t="shared" ref="CI1613:CJ1613" ca="1" si="4451">IFERROR(OFFSET($D$1,$AP1613,COLUMN()-87),0)</f>
        <v>131</v>
      </c>
      <c r="CJ1613" s="124">
        <f t="shared" ca="1" si="4451"/>
        <v>14</v>
      </c>
      <c r="CL1613" s="124">
        <f t="shared" ref="CL1613:CM1613" ca="1" si="4452">IFERROR(OFFSET($A$1,$AP1613,COLUMN()-90),0)</f>
        <v>261</v>
      </c>
      <c r="CM1613" s="124">
        <f t="shared" ca="1" si="4452"/>
        <v>132</v>
      </c>
      <c r="CO1613" s="124">
        <f t="shared" ref="CO1613:CP1613" ca="1" si="4453">IFERROR(OFFSET($A$1,$AP1613,COLUMN()-93),0)</f>
        <v>261</v>
      </c>
      <c r="CP1613" s="124">
        <f t="shared" ca="1" si="4453"/>
        <v>132</v>
      </c>
      <c r="CR1613" s="124">
        <f t="shared" ref="CR1613:CS1613" ca="1" si="4454">IFERROR(OFFSET($D$1,$AP1613,COLUMN()-96),0)</f>
        <v>131</v>
      </c>
      <c r="CS1613" s="124">
        <f t="shared" ca="1" si="4454"/>
        <v>14</v>
      </c>
    </row>
    <row r="1614" spans="1:97" x14ac:dyDescent="0.3">
      <c r="A1614" s="125">
        <v>70</v>
      </c>
      <c r="B1614" s="125">
        <v>195</v>
      </c>
      <c r="D1614" s="125">
        <v>113</v>
      </c>
      <c r="E1614" s="125">
        <v>194</v>
      </c>
      <c r="G1614" s="126">
        <v>107</v>
      </c>
      <c r="H1614" s="126">
        <v>193</v>
      </c>
      <c r="J1614" s="127">
        <v>134</v>
      </c>
      <c r="K1614" s="127">
        <v>157</v>
      </c>
      <c r="R1614" s="124">
        <v>0</v>
      </c>
      <c r="S1614" s="124">
        <v>0</v>
      </c>
      <c r="T1614" s="124">
        <v>0</v>
      </c>
      <c r="U1614" s="124">
        <v>0</v>
      </c>
      <c r="AP1614" s="124">
        <f t="shared" si="4346"/>
        <v>538</v>
      </c>
      <c r="AQ1614" s="124">
        <f t="shared" ca="1" si="4324"/>
        <v>131</v>
      </c>
      <c r="AR1614" s="124">
        <f t="shared" ca="1" si="4324"/>
        <v>14</v>
      </c>
      <c r="AT1614" s="124">
        <f t="shared" ca="1" si="4325"/>
        <v>55</v>
      </c>
      <c r="AU1614" s="124">
        <f t="shared" ca="1" si="4325"/>
        <v>207</v>
      </c>
      <c r="CI1614" s="124">
        <f t="shared" ref="CI1614:CJ1614" ca="1" si="4455">IFERROR(OFFSET($G$1,$AP1614,COLUMN()-87),0)</f>
        <v>17</v>
      </c>
      <c r="CJ1614" s="124">
        <f t="shared" ca="1" si="4455"/>
        <v>235</v>
      </c>
      <c r="CL1614" s="124">
        <f t="shared" ref="CL1614:CM1614" ca="1" si="4456">IFERROR(OFFSET($J$1,$AP1614,COLUMN()-90),0)</f>
        <v>55</v>
      </c>
      <c r="CM1614" s="124">
        <f t="shared" ca="1" si="4456"/>
        <v>207</v>
      </c>
      <c r="CO1614" s="124">
        <f t="shared" ref="CO1614:CP1614" ca="1" si="4457">IFERROR(OFFSET($G$1,$AP1614,COLUMN()-93),0)</f>
        <v>17</v>
      </c>
      <c r="CP1614" s="124">
        <f t="shared" ca="1" si="4457"/>
        <v>235</v>
      </c>
      <c r="CR1614" s="124">
        <f t="shared" ref="CR1614:CS1614" ca="1" si="4458">IFERROR(OFFSET($J$1,$AP1614,COLUMN()-96),0)</f>
        <v>55</v>
      </c>
      <c r="CS1614" s="124">
        <f t="shared" ca="1" si="4458"/>
        <v>207</v>
      </c>
    </row>
    <row r="1615" spans="1:97" x14ac:dyDescent="0.3">
      <c r="A1615" s="125">
        <v>68</v>
      </c>
      <c r="B1615" s="125">
        <v>192</v>
      </c>
      <c r="D1615" s="125">
        <v>112</v>
      </c>
      <c r="E1615" s="125">
        <v>190</v>
      </c>
      <c r="G1615" s="126">
        <v>109</v>
      </c>
      <c r="H1615" s="126">
        <v>189</v>
      </c>
      <c r="J1615" s="127">
        <v>133</v>
      </c>
      <c r="K1615" s="127">
        <v>154</v>
      </c>
      <c r="R1615" s="124">
        <v>0</v>
      </c>
      <c r="S1615" s="124">
        <v>0</v>
      </c>
      <c r="T1615" s="124">
        <v>0</v>
      </c>
      <c r="U1615" s="124">
        <v>0</v>
      </c>
    </row>
    <row r="1616" spans="1:97" x14ac:dyDescent="0.3">
      <c r="A1616" s="125">
        <v>66</v>
      </c>
      <c r="B1616" s="125">
        <v>189</v>
      </c>
      <c r="D1616" s="125">
        <v>111</v>
      </c>
      <c r="E1616" s="125">
        <v>186</v>
      </c>
      <c r="G1616" s="126">
        <v>111</v>
      </c>
      <c r="H1616" s="126">
        <v>186</v>
      </c>
      <c r="J1616" s="127">
        <v>131</v>
      </c>
      <c r="K1616" s="127">
        <v>151</v>
      </c>
      <c r="R1616" s="124">
        <v>61</v>
      </c>
      <c r="S1616" s="124">
        <v>60</v>
      </c>
      <c r="T1616" s="124">
        <v>60</v>
      </c>
      <c r="U1616" s="124">
        <v>58</v>
      </c>
      <c r="AP1616" s="124">
        <f t="shared" si="4346"/>
        <v>539</v>
      </c>
      <c r="AQ1616" s="124">
        <f t="shared" ca="1" si="4318"/>
        <v>261</v>
      </c>
      <c r="AR1616" s="124">
        <f t="shared" ca="1" si="4318"/>
        <v>139</v>
      </c>
      <c r="AT1616" s="124">
        <f t="shared" ca="1" si="4319"/>
        <v>12</v>
      </c>
      <c r="AU1616" s="124">
        <f t="shared" ca="1" si="4319"/>
        <v>232</v>
      </c>
      <c r="CI1616" s="124">
        <f t="shared" ref="CI1616:CJ1616" ca="1" si="4459">IFERROR(OFFSET($D$1,$AP1616,COLUMN()-87),0)</f>
        <v>131</v>
      </c>
      <c r="CJ1616" s="124">
        <f t="shared" ca="1" si="4459"/>
        <v>9</v>
      </c>
      <c r="CL1616" s="124">
        <f t="shared" ref="CL1616:CM1616" ca="1" si="4460">IFERROR(OFFSET($A$1,$AP1616,COLUMN()-90),0)</f>
        <v>261</v>
      </c>
      <c r="CM1616" s="124">
        <f t="shared" ca="1" si="4460"/>
        <v>139</v>
      </c>
      <c r="CO1616" s="124">
        <f t="shared" ref="CO1616:CP1616" ca="1" si="4461">IFERROR(OFFSET($A$1,$AP1616,COLUMN()-93),0)</f>
        <v>261</v>
      </c>
      <c r="CP1616" s="124">
        <f t="shared" ca="1" si="4461"/>
        <v>139</v>
      </c>
      <c r="CR1616" s="124">
        <f t="shared" ref="CR1616:CS1616" ca="1" si="4462">IFERROR(OFFSET($D$1,$AP1616,COLUMN()-96),0)</f>
        <v>131</v>
      </c>
      <c r="CS1616" s="124">
        <f t="shared" ca="1" si="4462"/>
        <v>9</v>
      </c>
    </row>
    <row r="1617" spans="1:97" x14ac:dyDescent="0.3">
      <c r="A1617" s="125">
        <v>62</v>
      </c>
      <c r="B1617" s="125">
        <v>191</v>
      </c>
      <c r="D1617" s="125">
        <v>110</v>
      </c>
      <c r="E1617" s="125">
        <v>183</v>
      </c>
      <c r="G1617" s="126">
        <v>112</v>
      </c>
      <c r="H1617" s="126">
        <v>190</v>
      </c>
      <c r="J1617" s="127">
        <v>127</v>
      </c>
      <c r="K1617" s="127">
        <v>154</v>
      </c>
      <c r="R1617" s="124">
        <v>0</v>
      </c>
      <c r="S1617" s="124">
        <v>0</v>
      </c>
      <c r="T1617" s="124">
        <v>0</v>
      </c>
      <c r="U1617" s="124">
        <v>0</v>
      </c>
      <c r="AP1617" s="124">
        <f t="shared" si="4346"/>
        <v>539</v>
      </c>
      <c r="AQ1617" s="124">
        <f t="shared" ca="1" si="4324"/>
        <v>131</v>
      </c>
      <c r="AR1617" s="124">
        <f t="shared" ca="1" si="4324"/>
        <v>9</v>
      </c>
      <c r="AT1617" s="124">
        <f t="shared" ca="1" si="4325"/>
        <v>58</v>
      </c>
      <c r="AU1617" s="124">
        <f t="shared" ca="1" si="4325"/>
        <v>209</v>
      </c>
      <c r="CI1617" s="124">
        <f t="shared" ref="CI1617:CJ1617" ca="1" si="4463">IFERROR(OFFSET($G$1,$AP1617,COLUMN()-87),0)</f>
        <v>12</v>
      </c>
      <c r="CJ1617" s="124">
        <f t="shared" ca="1" si="4463"/>
        <v>232</v>
      </c>
      <c r="CL1617" s="124">
        <f t="shared" ref="CL1617:CM1617" ca="1" si="4464">IFERROR(OFFSET($J$1,$AP1617,COLUMN()-90),0)</f>
        <v>58</v>
      </c>
      <c r="CM1617" s="124">
        <f t="shared" ca="1" si="4464"/>
        <v>209</v>
      </c>
      <c r="CO1617" s="124">
        <f t="shared" ref="CO1617:CP1617" ca="1" si="4465">IFERROR(OFFSET($G$1,$AP1617,COLUMN()-93),0)</f>
        <v>12</v>
      </c>
      <c r="CP1617" s="124">
        <f t="shared" ca="1" si="4465"/>
        <v>232</v>
      </c>
      <c r="CR1617" s="124">
        <f t="shared" ref="CR1617:CS1617" ca="1" si="4466">IFERROR(OFFSET($J$1,$AP1617,COLUMN()-96),0)</f>
        <v>58</v>
      </c>
      <c r="CS1617" s="124">
        <f t="shared" ca="1" si="4466"/>
        <v>209</v>
      </c>
    </row>
    <row r="1618" spans="1:97" x14ac:dyDescent="0.3">
      <c r="A1618" s="125">
        <v>59</v>
      </c>
      <c r="B1618" s="125">
        <v>193</v>
      </c>
      <c r="D1618" s="125">
        <v>109</v>
      </c>
      <c r="E1618" s="125">
        <v>179</v>
      </c>
      <c r="G1618" s="126">
        <v>113</v>
      </c>
      <c r="H1618" s="126">
        <v>194</v>
      </c>
      <c r="J1618" s="127">
        <v>122</v>
      </c>
      <c r="K1618" s="127">
        <v>156</v>
      </c>
      <c r="R1618" s="124">
        <v>0</v>
      </c>
      <c r="S1618" s="124">
        <v>0</v>
      </c>
      <c r="T1618" s="124">
        <v>0</v>
      </c>
      <c r="U1618" s="124">
        <v>0</v>
      </c>
    </row>
    <row r="1619" spans="1:97" x14ac:dyDescent="0.3">
      <c r="A1619" s="125">
        <v>55</v>
      </c>
      <c r="B1619" s="125">
        <v>195</v>
      </c>
      <c r="D1619" s="125">
        <v>108</v>
      </c>
      <c r="E1619" s="125">
        <v>176</v>
      </c>
      <c r="G1619" s="126">
        <v>115</v>
      </c>
      <c r="H1619" s="126">
        <v>198</v>
      </c>
      <c r="J1619" s="127">
        <v>118</v>
      </c>
      <c r="K1619" s="127">
        <v>159</v>
      </c>
      <c r="R1619" s="124">
        <v>0</v>
      </c>
      <c r="S1619" s="124">
        <v>0</v>
      </c>
      <c r="T1619" s="124">
        <v>0</v>
      </c>
      <c r="U1619" s="124">
        <v>0</v>
      </c>
      <c r="AP1619" s="124">
        <f t="shared" si="4346"/>
        <v>540</v>
      </c>
      <c r="AQ1619" s="124">
        <f t="shared" ca="1" si="4318"/>
        <v>261</v>
      </c>
      <c r="AR1619" s="124">
        <f t="shared" ca="1" si="4318"/>
        <v>145</v>
      </c>
      <c r="AT1619" s="124">
        <f t="shared" ca="1" si="4319"/>
        <v>6</v>
      </c>
      <c r="AU1619" s="124">
        <f t="shared" ca="1" si="4319"/>
        <v>229</v>
      </c>
      <c r="CI1619" s="124">
        <f t="shared" ref="CI1619:CJ1619" ca="1" si="4467">IFERROR(OFFSET($D$1,$AP1619,COLUMN()-87),0)</f>
        <v>131</v>
      </c>
      <c r="CJ1619" s="124">
        <f t="shared" ca="1" si="4467"/>
        <v>5</v>
      </c>
      <c r="CL1619" s="124">
        <f t="shared" ref="CL1619:CM1619" ca="1" si="4468">IFERROR(OFFSET($A$1,$AP1619,COLUMN()-90),0)</f>
        <v>261</v>
      </c>
      <c r="CM1619" s="124">
        <f t="shared" ca="1" si="4468"/>
        <v>145</v>
      </c>
      <c r="CO1619" s="124">
        <f t="shared" ref="CO1619:CP1619" ca="1" si="4469">IFERROR(OFFSET($A$1,$AP1619,COLUMN()-93),0)</f>
        <v>261</v>
      </c>
      <c r="CP1619" s="124">
        <f t="shared" ca="1" si="4469"/>
        <v>145</v>
      </c>
      <c r="CR1619" s="124">
        <f t="shared" ref="CR1619:CS1619" ca="1" si="4470">IFERROR(OFFSET($D$1,$AP1619,COLUMN()-96),0)</f>
        <v>131</v>
      </c>
      <c r="CS1619" s="124">
        <f t="shared" ca="1" si="4470"/>
        <v>5</v>
      </c>
    </row>
    <row r="1620" spans="1:97" x14ac:dyDescent="0.3">
      <c r="A1620" s="125">
        <v>51</v>
      </c>
      <c r="B1620" s="125">
        <v>197</v>
      </c>
      <c r="D1620" s="125">
        <v>107</v>
      </c>
      <c r="E1620" s="125">
        <v>173</v>
      </c>
      <c r="G1620" s="126">
        <v>116</v>
      </c>
      <c r="H1620" s="126">
        <v>201</v>
      </c>
      <c r="J1620" s="127">
        <v>114</v>
      </c>
      <c r="K1620" s="127">
        <v>161</v>
      </c>
      <c r="R1620" s="124">
        <v>0</v>
      </c>
      <c r="S1620" s="124">
        <v>0</v>
      </c>
      <c r="T1620" s="124">
        <v>0</v>
      </c>
      <c r="U1620" s="124">
        <v>0</v>
      </c>
      <c r="AP1620" s="124">
        <f t="shared" si="4346"/>
        <v>540</v>
      </c>
      <c r="AQ1620" s="124">
        <f t="shared" ca="1" si="4324"/>
        <v>131</v>
      </c>
      <c r="AR1620" s="124">
        <f t="shared" ca="1" si="4324"/>
        <v>5</v>
      </c>
      <c r="AT1620" s="124">
        <f t="shared" ca="1" si="4325"/>
        <v>62</v>
      </c>
      <c r="AU1620" s="124">
        <f t="shared" ca="1" si="4325"/>
        <v>211</v>
      </c>
      <c r="CI1620" s="124">
        <f t="shared" ref="CI1620:CJ1620" ca="1" si="4471">IFERROR(OFFSET($G$1,$AP1620,COLUMN()-87),0)</f>
        <v>6</v>
      </c>
      <c r="CJ1620" s="124">
        <f t="shared" ca="1" si="4471"/>
        <v>229</v>
      </c>
      <c r="CL1620" s="124">
        <f t="shared" ref="CL1620:CM1620" ca="1" si="4472">IFERROR(OFFSET($J$1,$AP1620,COLUMN()-90),0)</f>
        <v>62</v>
      </c>
      <c r="CM1620" s="124">
        <f t="shared" ca="1" si="4472"/>
        <v>211</v>
      </c>
      <c r="CO1620" s="124">
        <f t="shared" ref="CO1620:CP1620" ca="1" si="4473">IFERROR(OFFSET($G$1,$AP1620,COLUMN()-93),0)</f>
        <v>6</v>
      </c>
      <c r="CP1620" s="124">
        <f t="shared" ca="1" si="4473"/>
        <v>229</v>
      </c>
      <c r="CR1620" s="124">
        <f t="shared" ref="CR1620:CS1620" ca="1" si="4474">IFERROR(OFFSET($J$1,$AP1620,COLUMN()-96),0)</f>
        <v>62</v>
      </c>
      <c r="CS1620" s="124">
        <f t="shared" ca="1" si="4474"/>
        <v>211</v>
      </c>
    </row>
    <row r="1621" spans="1:97" x14ac:dyDescent="0.3">
      <c r="A1621" s="125">
        <v>48</v>
      </c>
      <c r="B1621" s="125">
        <v>199</v>
      </c>
      <c r="D1621" s="125">
        <v>106</v>
      </c>
      <c r="E1621" s="125">
        <v>169</v>
      </c>
      <c r="G1621" s="126">
        <v>117</v>
      </c>
      <c r="H1621" s="126">
        <v>205</v>
      </c>
      <c r="J1621" s="127">
        <v>109</v>
      </c>
      <c r="K1621" s="127">
        <v>164</v>
      </c>
      <c r="R1621" s="124">
        <v>0</v>
      </c>
      <c r="S1621" s="124">
        <v>0</v>
      </c>
      <c r="T1621" s="124">
        <v>0</v>
      </c>
      <c r="U1621" s="124">
        <v>0</v>
      </c>
    </row>
    <row r="1622" spans="1:97" x14ac:dyDescent="0.3">
      <c r="A1622" s="125">
        <v>44</v>
      </c>
      <c r="B1622" s="125">
        <v>201</v>
      </c>
      <c r="D1622" s="125">
        <v>105</v>
      </c>
      <c r="E1622" s="125">
        <v>166</v>
      </c>
      <c r="G1622" s="126">
        <v>118</v>
      </c>
      <c r="H1622" s="126">
        <v>209</v>
      </c>
      <c r="J1622" s="127">
        <v>105</v>
      </c>
      <c r="K1622" s="127">
        <v>166</v>
      </c>
      <c r="R1622" s="124">
        <v>62</v>
      </c>
      <c r="S1622" s="124">
        <v>59</v>
      </c>
      <c r="T1622" s="124">
        <v>63</v>
      </c>
      <c r="U1622" s="124">
        <v>59</v>
      </c>
      <c r="AP1622" s="124">
        <f t="shared" si="4346"/>
        <v>541</v>
      </c>
      <c r="AQ1622" s="124">
        <f t="shared" ca="1" si="4318"/>
        <v>261</v>
      </c>
      <c r="AR1622" s="124">
        <f t="shared" ca="1" si="4318"/>
        <v>151</v>
      </c>
      <c r="AT1622" s="124">
        <f t="shared" ca="1" si="4319"/>
        <v>1</v>
      </c>
      <c r="AU1622" s="124">
        <f t="shared" ca="1" si="4319"/>
        <v>226</v>
      </c>
      <c r="CI1622" s="124">
        <f t="shared" ref="CI1622:CJ1622" ca="1" si="4475">IFERROR(OFFSET($D$1,$AP1622,COLUMN()-87),0)</f>
        <v>131</v>
      </c>
      <c r="CJ1622" s="124">
        <f t="shared" ca="1" si="4475"/>
        <v>1</v>
      </c>
      <c r="CL1622" s="124">
        <f t="shared" ref="CL1622:CM1622" ca="1" si="4476">IFERROR(OFFSET($A$1,$AP1622,COLUMN()-90),0)</f>
        <v>261</v>
      </c>
      <c r="CM1622" s="124">
        <f t="shared" ca="1" si="4476"/>
        <v>151</v>
      </c>
      <c r="CO1622" s="124">
        <f t="shared" ref="CO1622:CP1622" ca="1" si="4477">IFERROR(OFFSET($A$1,$AP1622,COLUMN()-93),0)</f>
        <v>261</v>
      </c>
      <c r="CP1622" s="124">
        <f t="shared" ca="1" si="4477"/>
        <v>151</v>
      </c>
      <c r="CR1622" s="124">
        <f t="shared" ref="CR1622:CS1622" ca="1" si="4478">IFERROR(OFFSET($D$1,$AP1622,COLUMN()-96),0)</f>
        <v>131</v>
      </c>
      <c r="CS1622" s="124">
        <f t="shared" ca="1" si="4478"/>
        <v>1</v>
      </c>
    </row>
    <row r="1623" spans="1:97" x14ac:dyDescent="0.3">
      <c r="A1623" s="125">
        <v>48</v>
      </c>
      <c r="B1623" s="125">
        <v>203</v>
      </c>
      <c r="D1623" s="125">
        <v>102</v>
      </c>
      <c r="E1623" s="125">
        <v>168</v>
      </c>
      <c r="G1623" s="126">
        <v>120</v>
      </c>
      <c r="H1623" s="126">
        <v>208</v>
      </c>
      <c r="J1623" s="127">
        <v>104</v>
      </c>
      <c r="K1623" s="127">
        <v>163</v>
      </c>
      <c r="R1623" s="124">
        <v>0</v>
      </c>
      <c r="S1623" s="124">
        <v>0</v>
      </c>
      <c r="T1623" s="124">
        <v>0</v>
      </c>
      <c r="U1623" s="124">
        <v>0</v>
      </c>
      <c r="AP1623" s="124">
        <f t="shared" si="4346"/>
        <v>541</v>
      </c>
      <c r="AQ1623" s="124">
        <f t="shared" ca="1" si="4324"/>
        <v>131</v>
      </c>
      <c r="AR1623" s="124">
        <f t="shared" ca="1" si="4324"/>
        <v>1</v>
      </c>
      <c r="AT1623" s="124">
        <f t="shared" ca="1" si="4325"/>
        <v>66</v>
      </c>
      <c r="AU1623" s="124">
        <f t="shared" ca="1" si="4325"/>
        <v>214</v>
      </c>
      <c r="CI1623" s="124">
        <f t="shared" ref="CI1623:CJ1623" ca="1" si="4479">IFERROR(OFFSET($G$1,$AP1623,COLUMN()-87),0)</f>
        <v>1</v>
      </c>
      <c r="CJ1623" s="124">
        <f t="shared" ca="1" si="4479"/>
        <v>226</v>
      </c>
      <c r="CL1623" s="124">
        <f t="shared" ref="CL1623:CM1623" ca="1" si="4480">IFERROR(OFFSET($J$1,$AP1623,COLUMN()-90),0)</f>
        <v>66</v>
      </c>
      <c r="CM1623" s="124">
        <f t="shared" ca="1" si="4480"/>
        <v>214</v>
      </c>
      <c r="CO1623" s="124">
        <f t="shared" ref="CO1623:CP1623" ca="1" si="4481">IFERROR(OFFSET($G$1,$AP1623,COLUMN()-93),0)</f>
        <v>1</v>
      </c>
      <c r="CP1623" s="124">
        <f t="shared" ca="1" si="4481"/>
        <v>226</v>
      </c>
      <c r="CR1623" s="124">
        <f t="shared" ref="CR1623:CS1623" ca="1" si="4482">IFERROR(OFFSET($J$1,$AP1623,COLUMN()-96),0)</f>
        <v>66</v>
      </c>
      <c r="CS1623" s="124">
        <f t="shared" ca="1" si="4482"/>
        <v>214</v>
      </c>
    </row>
    <row r="1624" spans="1:97" x14ac:dyDescent="0.3">
      <c r="A1624" s="125">
        <v>51</v>
      </c>
      <c r="B1624" s="125">
        <v>205</v>
      </c>
      <c r="D1624" s="125">
        <v>99</v>
      </c>
      <c r="E1624" s="125">
        <v>170</v>
      </c>
      <c r="G1624" s="126">
        <v>122</v>
      </c>
      <c r="H1624" s="126">
        <v>206</v>
      </c>
      <c r="J1624" s="127">
        <v>103</v>
      </c>
      <c r="K1624" s="127">
        <v>160</v>
      </c>
      <c r="R1624" s="124">
        <v>0</v>
      </c>
      <c r="S1624" s="124">
        <v>0</v>
      </c>
      <c r="T1624" s="124">
        <v>0</v>
      </c>
      <c r="U1624" s="124">
        <v>0</v>
      </c>
    </row>
    <row r="1625" spans="1:97" x14ac:dyDescent="0.3">
      <c r="A1625" s="125">
        <v>55</v>
      </c>
      <c r="B1625" s="125">
        <v>207</v>
      </c>
      <c r="D1625" s="125">
        <v>95</v>
      </c>
      <c r="E1625" s="125">
        <v>172</v>
      </c>
      <c r="G1625" s="126">
        <v>125</v>
      </c>
      <c r="H1625" s="126">
        <v>205</v>
      </c>
      <c r="J1625" s="127">
        <v>102</v>
      </c>
      <c r="K1625" s="127">
        <v>157</v>
      </c>
      <c r="R1625" s="124">
        <v>0</v>
      </c>
      <c r="S1625" s="124">
        <v>0</v>
      </c>
      <c r="T1625" s="124">
        <v>0</v>
      </c>
      <c r="U1625" s="124">
        <v>0</v>
      </c>
      <c r="AP1625" s="124">
        <f t="shared" si="4346"/>
        <v>542</v>
      </c>
      <c r="AQ1625" s="124">
        <f t="shared" ca="1" si="4318"/>
        <v>261</v>
      </c>
      <c r="AR1625" s="124">
        <f t="shared" ca="1" si="4318"/>
        <v>157</v>
      </c>
      <c r="AT1625" s="124">
        <f t="shared" ca="1" si="4319"/>
        <v>1</v>
      </c>
      <c r="AU1625" s="124">
        <f t="shared" ca="1" si="4319"/>
        <v>220</v>
      </c>
      <c r="CI1625" s="124">
        <f t="shared" ref="CI1625:CJ1625" ca="1" si="4483">IFERROR(OFFSET($D$1,$AP1625,COLUMN()-87),0)</f>
        <v>126</v>
      </c>
      <c r="CJ1625" s="124">
        <f t="shared" ca="1" si="4483"/>
        <v>4</v>
      </c>
      <c r="CL1625" s="124">
        <f t="shared" ref="CL1625:CM1625" ca="1" si="4484">IFERROR(OFFSET($A$1,$AP1625,COLUMN()-90),0)</f>
        <v>261</v>
      </c>
      <c r="CM1625" s="124">
        <f t="shared" ca="1" si="4484"/>
        <v>157</v>
      </c>
      <c r="CO1625" s="124">
        <f t="shared" ref="CO1625:CP1625" ca="1" si="4485">IFERROR(OFFSET($A$1,$AP1625,COLUMN()-93),0)</f>
        <v>261</v>
      </c>
      <c r="CP1625" s="124">
        <f t="shared" ca="1" si="4485"/>
        <v>157</v>
      </c>
      <c r="CR1625" s="124">
        <f t="shared" ref="CR1625:CS1625" ca="1" si="4486">IFERROR(OFFSET($D$1,$AP1625,COLUMN()-96),0)</f>
        <v>126</v>
      </c>
      <c r="CS1625" s="124">
        <f t="shared" ca="1" si="4486"/>
        <v>4</v>
      </c>
    </row>
    <row r="1626" spans="1:97" x14ac:dyDescent="0.3">
      <c r="A1626" s="125">
        <v>58</v>
      </c>
      <c r="B1626" s="125">
        <v>209</v>
      </c>
      <c r="D1626" s="125">
        <v>92</v>
      </c>
      <c r="E1626" s="125">
        <v>174</v>
      </c>
      <c r="G1626" s="126">
        <v>127</v>
      </c>
      <c r="H1626" s="126">
        <v>204</v>
      </c>
      <c r="J1626" s="127">
        <v>101</v>
      </c>
      <c r="K1626" s="127">
        <v>154</v>
      </c>
      <c r="R1626" s="124">
        <v>0</v>
      </c>
      <c r="S1626" s="124">
        <v>0</v>
      </c>
      <c r="T1626" s="124">
        <v>0</v>
      </c>
      <c r="U1626" s="124">
        <v>0</v>
      </c>
      <c r="AP1626" s="124">
        <f t="shared" si="4346"/>
        <v>542</v>
      </c>
      <c r="AQ1626" s="124">
        <f t="shared" ca="1" si="4324"/>
        <v>126</v>
      </c>
      <c r="AR1626" s="124">
        <f t="shared" ca="1" si="4324"/>
        <v>4</v>
      </c>
      <c r="AT1626" s="124">
        <f t="shared" ca="1" si="4325"/>
        <v>69</v>
      </c>
      <c r="AU1626" s="124">
        <f t="shared" ca="1" si="4325"/>
        <v>216</v>
      </c>
      <c r="CI1626" s="124">
        <f t="shared" ref="CI1626:CJ1626" ca="1" si="4487">IFERROR(OFFSET($G$1,$AP1626,COLUMN()-87),0)</f>
        <v>1</v>
      </c>
      <c r="CJ1626" s="124">
        <f t="shared" ca="1" si="4487"/>
        <v>220</v>
      </c>
      <c r="CL1626" s="124">
        <f t="shared" ref="CL1626:CM1626" ca="1" si="4488">IFERROR(OFFSET($J$1,$AP1626,COLUMN()-90),0)</f>
        <v>69</v>
      </c>
      <c r="CM1626" s="124">
        <f t="shared" ca="1" si="4488"/>
        <v>216</v>
      </c>
      <c r="CO1626" s="124">
        <f t="shared" ref="CO1626:CP1626" ca="1" si="4489">IFERROR(OFFSET($G$1,$AP1626,COLUMN()-93),0)</f>
        <v>1</v>
      </c>
      <c r="CP1626" s="124">
        <f t="shared" ca="1" si="4489"/>
        <v>220</v>
      </c>
      <c r="CR1626" s="124">
        <f t="shared" ref="CR1626:CS1626" ca="1" si="4490">IFERROR(OFFSET($J$1,$AP1626,COLUMN()-96),0)</f>
        <v>69</v>
      </c>
      <c r="CS1626" s="124">
        <f t="shared" ca="1" si="4490"/>
        <v>216</v>
      </c>
    </row>
    <row r="1627" spans="1:97" x14ac:dyDescent="0.3">
      <c r="A1627" s="125">
        <v>62</v>
      </c>
      <c r="B1627" s="125">
        <v>211</v>
      </c>
      <c r="D1627" s="125">
        <v>89</v>
      </c>
      <c r="E1627" s="125">
        <v>176</v>
      </c>
      <c r="G1627" s="126">
        <v>129</v>
      </c>
      <c r="H1627" s="126">
        <v>202</v>
      </c>
      <c r="J1627" s="127">
        <v>100</v>
      </c>
      <c r="K1627" s="127">
        <v>151</v>
      </c>
      <c r="R1627" s="124">
        <v>0</v>
      </c>
      <c r="S1627" s="124">
        <v>0</v>
      </c>
      <c r="T1627" s="124">
        <v>0</v>
      </c>
      <c r="U1627" s="124">
        <v>0</v>
      </c>
    </row>
    <row r="1628" spans="1:97" x14ac:dyDescent="0.3">
      <c r="A1628" s="125">
        <v>66</v>
      </c>
      <c r="B1628" s="125">
        <v>214</v>
      </c>
      <c r="D1628" s="125">
        <v>86</v>
      </c>
      <c r="E1628" s="125">
        <v>178</v>
      </c>
      <c r="G1628" s="126">
        <v>131</v>
      </c>
      <c r="H1628" s="126">
        <v>201</v>
      </c>
      <c r="J1628" s="127">
        <v>99</v>
      </c>
      <c r="K1628" s="127">
        <v>148</v>
      </c>
      <c r="R1628" s="124">
        <v>0</v>
      </c>
      <c r="S1628" s="124">
        <v>0</v>
      </c>
      <c r="T1628" s="124">
        <v>62</v>
      </c>
      <c r="U1628" s="124">
        <v>0</v>
      </c>
      <c r="AP1628" s="124">
        <f t="shared" si="4346"/>
        <v>543</v>
      </c>
      <c r="AQ1628" s="124">
        <f t="shared" ca="1" si="4318"/>
        <v>261</v>
      </c>
      <c r="AR1628" s="124">
        <f t="shared" ca="1" si="4318"/>
        <v>164</v>
      </c>
      <c r="AT1628" s="124">
        <f t="shared" ca="1" si="4319"/>
        <v>1</v>
      </c>
      <c r="AU1628" s="124">
        <f t="shared" ca="1" si="4319"/>
        <v>214</v>
      </c>
      <c r="CI1628" s="124">
        <f t="shared" ref="CI1628:CJ1628" ca="1" si="4491">IFERROR(OFFSET($D$1,$AP1628,COLUMN()-87),0)</f>
        <v>120</v>
      </c>
      <c r="CJ1628" s="124">
        <f t="shared" ca="1" si="4491"/>
        <v>7</v>
      </c>
      <c r="CL1628" s="124">
        <f t="shared" ref="CL1628:CM1628" ca="1" si="4492">IFERROR(OFFSET($A$1,$AP1628,COLUMN()-90),0)</f>
        <v>261</v>
      </c>
      <c r="CM1628" s="124">
        <f t="shared" ca="1" si="4492"/>
        <v>164</v>
      </c>
      <c r="CO1628" s="124">
        <f t="shared" ref="CO1628:CP1628" ca="1" si="4493">IFERROR(OFFSET($A$1,$AP1628,COLUMN()-93),0)</f>
        <v>261</v>
      </c>
      <c r="CP1628" s="124">
        <f t="shared" ca="1" si="4493"/>
        <v>164</v>
      </c>
      <c r="CR1628" s="124">
        <f t="shared" ref="CR1628:CS1628" ca="1" si="4494">IFERROR(OFFSET($D$1,$AP1628,COLUMN()-96),0)</f>
        <v>120</v>
      </c>
      <c r="CS1628" s="124">
        <f t="shared" ca="1" si="4494"/>
        <v>7</v>
      </c>
    </row>
    <row r="1629" spans="1:97" x14ac:dyDescent="0.3">
      <c r="A1629" s="125">
        <v>69</v>
      </c>
      <c r="B1629" s="125">
        <v>216</v>
      </c>
      <c r="D1629" s="125">
        <v>82</v>
      </c>
      <c r="E1629" s="125">
        <v>179</v>
      </c>
      <c r="G1629" s="126">
        <v>133</v>
      </c>
      <c r="H1629" s="126">
        <v>202</v>
      </c>
      <c r="J1629" s="127">
        <v>99</v>
      </c>
      <c r="K1629" s="127">
        <v>144</v>
      </c>
      <c r="R1629" s="124">
        <v>0</v>
      </c>
      <c r="S1629" s="124">
        <v>0</v>
      </c>
      <c r="T1629" s="124">
        <v>0</v>
      </c>
      <c r="U1629" s="124">
        <v>0</v>
      </c>
      <c r="AP1629" s="124">
        <f t="shared" si="4346"/>
        <v>543</v>
      </c>
      <c r="AQ1629" s="124">
        <f t="shared" ca="1" si="4324"/>
        <v>120</v>
      </c>
      <c r="AR1629" s="124">
        <f t="shared" ca="1" si="4324"/>
        <v>7</v>
      </c>
      <c r="AT1629" s="124">
        <f t="shared" ca="1" si="4325"/>
        <v>73</v>
      </c>
      <c r="AU1629" s="124">
        <f t="shared" ca="1" si="4325"/>
        <v>218</v>
      </c>
      <c r="CI1629" s="124">
        <f t="shared" ref="CI1629:CJ1629" ca="1" si="4495">IFERROR(OFFSET($G$1,$AP1629,COLUMN()-87),0)</f>
        <v>1</v>
      </c>
      <c r="CJ1629" s="124">
        <f t="shared" ca="1" si="4495"/>
        <v>214</v>
      </c>
      <c r="CL1629" s="124">
        <f t="shared" ref="CL1629:CM1629" ca="1" si="4496">IFERROR(OFFSET($J$1,$AP1629,COLUMN()-90),0)</f>
        <v>73</v>
      </c>
      <c r="CM1629" s="124">
        <f t="shared" ca="1" si="4496"/>
        <v>218</v>
      </c>
      <c r="CO1629" s="124">
        <f t="shared" ref="CO1629:CP1629" ca="1" si="4497">IFERROR(OFFSET($G$1,$AP1629,COLUMN()-93),0)</f>
        <v>1</v>
      </c>
      <c r="CP1629" s="124">
        <f t="shared" ca="1" si="4497"/>
        <v>214</v>
      </c>
      <c r="CR1629" s="124">
        <f t="shared" ref="CR1629:CS1629" ca="1" si="4498">IFERROR(OFFSET($J$1,$AP1629,COLUMN()-96),0)</f>
        <v>73</v>
      </c>
      <c r="CS1629" s="124">
        <f t="shared" ca="1" si="4498"/>
        <v>218</v>
      </c>
    </row>
    <row r="1630" spans="1:97" x14ac:dyDescent="0.3">
      <c r="A1630" s="125">
        <v>73</v>
      </c>
      <c r="B1630" s="125">
        <v>218</v>
      </c>
      <c r="D1630" s="125">
        <v>79</v>
      </c>
      <c r="E1630" s="125">
        <v>181</v>
      </c>
      <c r="G1630" s="126">
        <v>135</v>
      </c>
      <c r="H1630" s="126">
        <v>204</v>
      </c>
      <c r="J1630" s="127">
        <v>98</v>
      </c>
      <c r="K1630" s="127">
        <v>141</v>
      </c>
      <c r="R1630" s="124">
        <v>0</v>
      </c>
      <c r="S1630" s="124">
        <v>0</v>
      </c>
      <c r="T1630" s="124">
        <v>0</v>
      </c>
      <c r="U1630" s="124">
        <v>0</v>
      </c>
    </row>
    <row r="1631" spans="1:97" x14ac:dyDescent="0.3">
      <c r="A1631" s="125">
        <v>76</v>
      </c>
      <c r="B1631" s="125">
        <v>220</v>
      </c>
      <c r="D1631" s="125">
        <v>76</v>
      </c>
      <c r="E1631" s="125">
        <v>183</v>
      </c>
      <c r="G1631" s="126">
        <v>138</v>
      </c>
      <c r="H1631" s="126">
        <v>205</v>
      </c>
      <c r="J1631" s="127">
        <v>97</v>
      </c>
      <c r="K1631" s="127">
        <v>138</v>
      </c>
      <c r="R1631" s="124">
        <v>0</v>
      </c>
      <c r="S1631" s="124">
        <v>0</v>
      </c>
      <c r="T1631" s="124">
        <v>0</v>
      </c>
      <c r="U1631" s="124">
        <v>0</v>
      </c>
      <c r="AP1631" s="124">
        <f t="shared" si="4346"/>
        <v>544</v>
      </c>
      <c r="AQ1631" s="124">
        <f t="shared" ref="AQ1631:AR1694" ca="1" si="4499">IFERROR(OFFSET($A$1,$AP1631,COLUMN()-43),0)</f>
        <v>261</v>
      </c>
      <c r="AR1631" s="124">
        <f t="shared" ca="1" si="4499"/>
        <v>170</v>
      </c>
      <c r="AT1631" s="124">
        <f t="shared" ref="AT1631:AU1694" ca="1" si="4500">IFERROR(OFFSET($G$1,$AP1631,COLUMN()-46),0)</f>
        <v>1</v>
      </c>
      <c r="AU1631" s="124">
        <f t="shared" ca="1" si="4500"/>
        <v>207</v>
      </c>
      <c r="CI1631" s="124">
        <f t="shared" ref="CI1631:CJ1631" ca="1" si="4501">IFERROR(OFFSET($D$1,$AP1631,COLUMN()-87),0)</f>
        <v>115</v>
      </c>
      <c r="CJ1631" s="124">
        <f t="shared" ca="1" si="4501"/>
        <v>10</v>
      </c>
      <c r="CL1631" s="124">
        <f t="shared" ref="CL1631:CM1631" ca="1" si="4502">IFERROR(OFFSET($A$1,$AP1631,COLUMN()-90),0)</f>
        <v>261</v>
      </c>
      <c r="CM1631" s="124">
        <f t="shared" ca="1" si="4502"/>
        <v>170</v>
      </c>
      <c r="CO1631" s="124">
        <f t="shared" ref="CO1631:CP1631" ca="1" si="4503">IFERROR(OFFSET($A$1,$AP1631,COLUMN()-93),0)</f>
        <v>261</v>
      </c>
      <c r="CP1631" s="124">
        <f t="shared" ca="1" si="4503"/>
        <v>170</v>
      </c>
      <c r="CR1631" s="124">
        <f t="shared" ref="CR1631:CS1631" ca="1" si="4504">IFERROR(OFFSET($D$1,$AP1631,COLUMN()-96),0)</f>
        <v>115</v>
      </c>
      <c r="CS1631" s="124">
        <f t="shared" ca="1" si="4504"/>
        <v>10</v>
      </c>
    </row>
    <row r="1632" spans="1:97" x14ac:dyDescent="0.3">
      <c r="A1632" s="125">
        <v>80</v>
      </c>
      <c r="B1632" s="125">
        <v>222</v>
      </c>
      <c r="D1632" s="125">
        <v>73</v>
      </c>
      <c r="E1632" s="125">
        <v>185</v>
      </c>
      <c r="G1632" s="126">
        <v>140</v>
      </c>
      <c r="H1632" s="126">
        <v>206</v>
      </c>
      <c r="J1632" s="127">
        <v>96</v>
      </c>
      <c r="K1632" s="127">
        <v>135</v>
      </c>
      <c r="R1632" s="124">
        <v>0</v>
      </c>
      <c r="S1632" s="124">
        <v>0</v>
      </c>
      <c r="T1632" s="124">
        <v>0</v>
      </c>
      <c r="U1632" s="124">
        <v>0</v>
      </c>
      <c r="AP1632" s="124">
        <f t="shared" si="4346"/>
        <v>544</v>
      </c>
      <c r="AQ1632" s="124">
        <f t="shared" ref="AQ1632:AR1695" ca="1" si="4505">IFERROR(OFFSET($D$1,$AP1632,COLUMN()-43),0)</f>
        <v>115</v>
      </c>
      <c r="AR1632" s="124">
        <f t="shared" ca="1" si="4505"/>
        <v>10</v>
      </c>
      <c r="AT1632" s="124">
        <f t="shared" ref="AT1632:AU1695" ca="1" si="4506">IFERROR(OFFSET($J$1,$AP1632,COLUMN()-46),0)</f>
        <v>76</v>
      </c>
      <c r="AU1632" s="124">
        <f t="shared" ca="1" si="4506"/>
        <v>220</v>
      </c>
      <c r="CI1632" s="124">
        <f t="shared" ref="CI1632:CJ1632" ca="1" si="4507">IFERROR(OFFSET($G$1,$AP1632,COLUMN()-87),0)</f>
        <v>1</v>
      </c>
      <c r="CJ1632" s="124">
        <f t="shared" ca="1" si="4507"/>
        <v>207</v>
      </c>
      <c r="CL1632" s="124">
        <f t="shared" ref="CL1632:CM1632" ca="1" si="4508">IFERROR(OFFSET($J$1,$AP1632,COLUMN()-90),0)</f>
        <v>76</v>
      </c>
      <c r="CM1632" s="124">
        <f t="shared" ca="1" si="4508"/>
        <v>220</v>
      </c>
      <c r="CO1632" s="124">
        <f t="shared" ref="CO1632:CP1632" ca="1" si="4509">IFERROR(OFFSET($G$1,$AP1632,COLUMN()-93),0)</f>
        <v>1</v>
      </c>
      <c r="CP1632" s="124">
        <f t="shared" ca="1" si="4509"/>
        <v>207</v>
      </c>
      <c r="CR1632" s="124">
        <f t="shared" ref="CR1632:CS1632" ca="1" si="4510">IFERROR(OFFSET($J$1,$AP1632,COLUMN()-96),0)</f>
        <v>76</v>
      </c>
      <c r="CS1632" s="124">
        <f t="shared" ca="1" si="4510"/>
        <v>220</v>
      </c>
    </row>
    <row r="1633" spans="1:97" x14ac:dyDescent="0.3">
      <c r="A1633" s="125">
        <v>83</v>
      </c>
      <c r="B1633" s="125">
        <v>224</v>
      </c>
      <c r="D1633" s="125">
        <v>69</v>
      </c>
      <c r="E1633" s="125">
        <v>187</v>
      </c>
      <c r="G1633" s="126">
        <v>142</v>
      </c>
      <c r="H1633" s="126">
        <v>208</v>
      </c>
      <c r="J1633" s="127">
        <v>95</v>
      </c>
      <c r="K1633" s="127">
        <v>132</v>
      </c>
      <c r="R1633" s="124">
        <v>0</v>
      </c>
      <c r="S1633" s="124">
        <v>0</v>
      </c>
      <c r="T1633" s="124">
        <v>0</v>
      </c>
      <c r="U1633" s="124">
        <v>0</v>
      </c>
    </row>
    <row r="1634" spans="1:97" x14ac:dyDescent="0.3">
      <c r="A1634" s="125">
        <v>87</v>
      </c>
      <c r="B1634" s="125">
        <v>226</v>
      </c>
      <c r="D1634" s="125">
        <v>66</v>
      </c>
      <c r="E1634" s="125">
        <v>189</v>
      </c>
      <c r="G1634" s="126">
        <v>144</v>
      </c>
      <c r="H1634" s="126">
        <v>209</v>
      </c>
      <c r="J1634" s="127">
        <v>94</v>
      </c>
      <c r="K1634" s="127">
        <v>129</v>
      </c>
      <c r="R1634" s="124">
        <v>64</v>
      </c>
      <c r="S1634" s="124">
        <v>61</v>
      </c>
      <c r="T1634" s="124">
        <v>63</v>
      </c>
      <c r="U1634" s="124">
        <v>57</v>
      </c>
      <c r="AP1634" s="124">
        <f t="shared" si="4346"/>
        <v>545</v>
      </c>
      <c r="AQ1634" s="124">
        <f t="shared" ca="1" si="4499"/>
        <v>261</v>
      </c>
      <c r="AR1634" s="124">
        <f t="shared" ca="1" si="4499"/>
        <v>176</v>
      </c>
      <c r="AT1634" s="124">
        <f t="shared" ca="1" si="4500"/>
        <v>1</v>
      </c>
      <c r="AU1634" s="124">
        <f t="shared" ca="1" si="4500"/>
        <v>201</v>
      </c>
      <c r="CI1634" s="124">
        <f t="shared" ref="CI1634:CJ1634" ca="1" si="4511">IFERROR(OFFSET($D$1,$AP1634,COLUMN()-87),0)</f>
        <v>109</v>
      </c>
      <c r="CJ1634" s="124">
        <f t="shared" ca="1" si="4511"/>
        <v>14</v>
      </c>
      <c r="CL1634" s="124">
        <f t="shared" ref="CL1634:CM1634" ca="1" si="4512">IFERROR(OFFSET($A$1,$AP1634,COLUMN()-90),0)</f>
        <v>261</v>
      </c>
      <c r="CM1634" s="124">
        <f t="shared" ca="1" si="4512"/>
        <v>176</v>
      </c>
      <c r="CO1634" s="124">
        <f t="shared" ref="CO1634:CP1634" ca="1" si="4513">IFERROR(OFFSET($A$1,$AP1634,COLUMN()-93),0)</f>
        <v>261</v>
      </c>
      <c r="CP1634" s="124">
        <f t="shared" ca="1" si="4513"/>
        <v>176</v>
      </c>
      <c r="CR1634" s="124">
        <f t="shared" ref="CR1634:CS1634" ca="1" si="4514">IFERROR(OFFSET($D$1,$AP1634,COLUMN()-96),0)</f>
        <v>109</v>
      </c>
      <c r="CS1634" s="124">
        <f t="shared" ca="1" si="4514"/>
        <v>14</v>
      </c>
    </row>
    <row r="1635" spans="1:97" x14ac:dyDescent="0.3">
      <c r="A1635" s="125">
        <v>85</v>
      </c>
      <c r="B1635" s="125">
        <v>223</v>
      </c>
      <c r="D1635" s="125">
        <v>68</v>
      </c>
      <c r="E1635" s="125">
        <v>192</v>
      </c>
      <c r="G1635" s="126">
        <v>142</v>
      </c>
      <c r="H1635" s="126">
        <v>208</v>
      </c>
      <c r="J1635" s="127">
        <v>96</v>
      </c>
      <c r="K1635" s="127">
        <v>125</v>
      </c>
      <c r="R1635" s="124">
        <v>0</v>
      </c>
      <c r="S1635" s="124">
        <v>0</v>
      </c>
      <c r="T1635" s="124">
        <v>0</v>
      </c>
      <c r="U1635" s="124">
        <v>0</v>
      </c>
      <c r="AP1635" s="124">
        <f t="shared" si="4346"/>
        <v>545</v>
      </c>
      <c r="AQ1635" s="124">
        <f t="shared" ca="1" si="4505"/>
        <v>109</v>
      </c>
      <c r="AR1635" s="124">
        <f t="shared" ca="1" si="4505"/>
        <v>14</v>
      </c>
      <c r="AT1635" s="124">
        <f t="shared" ca="1" si="4506"/>
        <v>80</v>
      </c>
      <c r="AU1635" s="124">
        <f t="shared" ca="1" si="4506"/>
        <v>222</v>
      </c>
      <c r="CI1635" s="124">
        <f t="shared" ref="CI1635:CJ1635" ca="1" si="4515">IFERROR(OFFSET($G$1,$AP1635,COLUMN()-87),0)</f>
        <v>1</v>
      </c>
      <c r="CJ1635" s="124">
        <f t="shared" ca="1" si="4515"/>
        <v>201</v>
      </c>
      <c r="CL1635" s="124">
        <f t="shared" ref="CL1635:CM1635" ca="1" si="4516">IFERROR(OFFSET($J$1,$AP1635,COLUMN()-90),0)</f>
        <v>80</v>
      </c>
      <c r="CM1635" s="124">
        <f t="shared" ca="1" si="4516"/>
        <v>222</v>
      </c>
      <c r="CO1635" s="124">
        <f t="shared" ref="CO1635:CP1635" ca="1" si="4517">IFERROR(OFFSET($G$1,$AP1635,COLUMN()-93),0)</f>
        <v>1</v>
      </c>
      <c r="CP1635" s="124">
        <f t="shared" ca="1" si="4517"/>
        <v>201</v>
      </c>
      <c r="CR1635" s="124">
        <f t="shared" ref="CR1635:CS1635" ca="1" si="4518">IFERROR(OFFSET($J$1,$AP1635,COLUMN()-96),0)</f>
        <v>80</v>
      </c>
      <c r="CS1635" s="124">
        <f t="shared" ca="1" si="4518"/>
        <v>222</v>
      </c>
    </row>
    <row r="1636" spans="1:97" x14ac:dyDescent="0.3">
      <c r="A1636" s="125">
        <v>84</v>
      </c>
      <c r="B1636" s="125">
        <v>220</v>
      </c>
      <c r="D1636" s="125">
        <v>70</v>
      </c>
      <c r="E1636" s="125">
        <v>195</v>
      </c>
      <c r="G1636" s="126">
        <v>140</v>
      </c>
      <c r="H1636" s="126">
        <v>206</v>
      </c>
      <c r="J1636" s="127">
        <v>98</v>
      </c>
      <c r="K1636" s="127">
        <v>120</v>
      </c>
      <c r="R1636" s="124">
        <v>0</v>
      </c>
      <c r="S1636" s="124">
        <v>0</v>
      </c>
      <c r="T1636" s="124">
        <v>0</v>
      </c>
      <c r="U1636" s="124">
        <v>0</v>
      </c>
    </row>
    <row r="1637" spans="1:97" x14ac:dyDescent="0.3">
      <c r="A1637" s="125">
        <v>82</v>
      </c>
      <c r="B1637" s="125">
        <v>217</v>
      </c>
      <c r="D1637" s="125">
        <v>71</v>
      </c>
      <c r="E1637" s="125">
        <v>198</v>
      </c>
      <c r="G1637" s="126">
        <v>138</v>
      </c>
      <c r="H1637" s="126">
        <v>205</v>
      </c>
      <c r="J1637" s="127">
        <v>100</v>
      </c>
      <c r="K1637" s="127">
        <v>116</v>
      </c>
      <c r="R1637" s="124">
        <v>0</v>
      </c>
      <c r="S1637" s="124">
        <v>0</v>
      </c>
      <c r="T1637" s="124">
        <v>0</v>
      </c>
      <c r="U1637" s="124">
        <v>0</v>
      </c>
      <c r="AP1637" s="124">
        <f t="shared" si="4346"/>
        <v>546</v>
      </c>
      <c r="AQ1637" s="124">
        <f t="shared" ca="1" si="4499"/>
        <v>261</v>
      </c>
      <c r="AR1637" s="124">
        <f t="shared" ca="1" si="4499"/>
        <v>182</v>
      </c>
      <c r="AT1637" s="124">
        <f t="shared" ca="1" si="4500"/>
        <v>1</v>
      </c>
      <c r="AU1637" s="124">
        <f t="shared" ca="1" si="4500"/>
        <v>195</v>
      </c>
      <c r="CI1637" s="124">
        <f t="shared" ref="CI1637:CJ1637" ca="1" si="4519">IFERROR(OFFSET($D$1,$AP1637,COLUMN()-87),0)</f>
        <v>104</v>
      </c>
      <c r="CJ1637" s="124">
        <f t="shared" ca="1" si="4519"/>
        <v>17</v>
      </c>
      <c r="CL1637" s="124">
        <f t="shared" ref="CL1637:CM1637" ca="1" si="4520">IFERROR(OFFSET($A$1,$AP1637,COLUMN()-90),0)</f>
        <v>261</v>
      </c>
      <c r="CM1637" s="124">
        <f t="shared" ca="1" si="4520"/>
        <v>182</v>
      </c>
      <c r="CO1637" s="124">
        <f t="shared" ref="CO1637:CP1637" ca="1" si="4521">IFERROR(OFFSET($A$1,$AP1637,COLUMN()-93),0)</f>
        <v>261</v>
      </c>
      <c r="CP1637" s="124">
        <f t="shared" ca="1" si="4521"/>
        <v>182</v>
      </c>
      <c r="CR1637" s="124">
        <f t="shared" ref="CR1637:CS1637" ca="1" si="4522">IFERROR(OFFSET($D$1,$AP1637,COLUMN()-96),0)</f>
        <v>104</v>
      </c>
      <c r="CS1637" s="124">
        <f t="shared" ca="1" si="4522"/>
        <v>17</v>
      </c>
    </row>
    <row r="1638" spans="1:97" x14ac:dyDescent="0.3">
      <c r="A1638" s="125">
        <v>80</v>
      </c>
      <c r="B1638" s="125">
        <v>214</v>
      </c>
      <c r="D1638" s="125">
        <v>73</v>
      </c>
      <c r="E1638" s="125">
        <v>201</v>
      </c>
      <c r="G1638" s="126">
        <v>135</v>
      </c>
      <c r="H1638" s="126">
        <v>204</v>
      </c>
      <c r="J1638" s="127">
        <v>102</v>
      </c>
      <c r="K1638" s="127">
        <v>112</v>
      </c>
      <c r="R1638" s="124">
        <v>0</v>
      </c>
      <c r="S1638" s="124">
        <v>0</v>
      </c>
      <c r="T1638" s="124">
        <v>0</v>
      </c>
      <c r="U1638" s="124">
        <v>0</v>
      </c>
      <c r="AP1638" s="124">
        <f t="shared" ref="AP1638:AP1701" si="4523">+AP1635+1</f>
        <v>546</v>
      </c>
      <c r="AQ1638" s="124">
        <f t="shared" ca="1" si="4505"/>
        <v>104</v>
      </c>
      <c r="AR1638" s="124">
        <f t="shared" ca="1" si="4505"/>
        <v>17</v>
      </c>
      <c r="AT1638" s="124">
        <f t="shared" ca="1" si="4506"/>
        <v>83</v>
      </c>
      <c r="AU1638" s="124">
        <f t="shared" ca="1" si="4506"/>
        <v>224</v>
      </c>
      <c r="CI1638" s="124">
        <f t="shared" ref="CI1638:CJ1638" ca="1" si="4524">IFERROR(OFFSET($G$1,$AP1638,COLUMN()-87),0)</f>
        <v>1</v>
      </c>
      <c r="CJ1638" s="124">
        <f t="shared" ca="1" si="4524"/>
        <v>195</v>
      </c>
      <c r="CL1638" s="124">
        <f t="shared" ref="CL1638:CM1638" ca="1" si="4525">IFERROR(OFFSET($J$1,$AP1638,COLUMN()-90),0)</f>
        <v>83</v>
      </c>
      <c r="CM1638" s="124">
        <f t="shared" ca="1" si="4525"/>
        <v>224</v>
      </c>
      <c r="CO1638" s="124">
        <f t="shared" ref="CO1638:CP1638" ca="1" si="4526">IFERROR(OFFSET($G$1,$AP1638,COLUMN()-93),0)</f>
        <v>1</v>
      </c>
      <c r="CP1638" s="124">
        <f t="shared" ca="1" si="4526"/>
        <v>195</v>
      </c>
      <c r="CR1638" s="124">
        <f t="shared" ref="CR1638:CS1638" ca="1" si="4527">IFERROR(OFFSET($J$1,$AP1638,COLUMN()-96),0)</f>
        <v>83</v>
      </c>
      <c r="CS1638" s="124">
        <f t="shared" ca="1" si="4527"/>
        <v>224</v>
      </c>
    </row>
    <row r="1639" spans="1:97" x14ac:dyDescent="0.3">
      <c r="A1639" s="125">
        <v>78</v>
      </c>
      <c r="B1639" s="125">
        <v>211</v>
      </c>
      <c r="D1639" s="125">
        <v>75</v>
      </c>
      <c r="E1639" s="125">
        <v>204</v>
      </c>
      <c r="G1639" s="126">
        <v>133</v>
      </c>
      <c r="H1639" s="126">
        <v>202</v>
      </c>
      <c r="J1639" s="127">
        <v>104</v>
      </c>
      <c r="K1639" s="127">
        <v>107</v>
      </c>
      <c r="R1639" s="124">
        <v>0</v>
      </c>
      <c r="S1639" s="124">
        <v>0</v>
      </c>
      <c r="T1639" s="124">
        <v>0</v>
      </c>
      <c r="U1639" s="124">
        <v>0</v>
      </c>
    </row>
    <row r="1640" spans="1:97" x14ac:dyDescent="0.3">
      <c r="A1640" s="125">
        <v>77</v>
      </c>
      <c r="B1640" s="125">
        <v>208</v>
      </c>
      <c r="D1640" s="125">
        <v>77</v>
      </c>
      <c r="E1640" s="125">
        <v>208</v>
      </c>
      <c r="G1640" s="126">
        <v>131</v>
      </c>
      <c r="H1640" s="126">
        <v>201</v>
      </c>
      <c r="J1640" s="127">
        <v>106</v>
      </c>
      <c r="K1640" s="127">
        <v>103</v>
      </c>
      <c r="R1640" s="124">
        <v>0</v>
      </c>
      <c r="S1640" s="124">
        <v>0</v>
      </c>
      <c r="T1640" s="124">
        <v>62</v>
      </c>
      <c r="U1640" s="124">
        <v>0</v>
      </c>
      <c r="AP1640" s="124">
        <f t="shared" si="4523"/>
        <v>547</v>
      </c>
      <c r="AQ1640" s="124">
        <f t="shared" ca="1" si="4499"/>
        <v>261</v>
      </c>
      <c r="AR1640" s="124">
        <f t="shared" ca="1" si="4499"/>
        <v>189</v>
      </c>
      <c r="AT1640" s="124">
        <f t="shared" ca="1" si="4500"/>
        <v>1</v>
      </c>
      <c r="AU1640" s="124">
        <f t="shared" ca="1" si="4500"/>
        <v>189</v>
      </c>
      <c r="CI1640" s="124">
        <f t="shared" ref="CI1640:CJ1640" ca="1" si="4528">IFERROR(OFFSET($D$1,$AP1640,COLUMN()-87),0)</f>
        <v>98</v>
      </c>
      <c r="CJ1640" s="124">
        <f t="shared" ca="1" si="4528"/>
        <v>20</v>
      </c>
      <c r="CL1640" s="124">
        <f t="shared" ref="CL1640:CM1640" ca="1" si="4529">IFERROR(OFFSET($A$1,$AP1640,COLUMN()-90),0)</f>
        <v>261</v>
      </c>
      <c r="CM1640" s="124">
        <f t="shared" ca="1" si="4529"/>
        <v>189</v>
      </c>
      <c r="CO1640" s="124">
        <f t="shared" ref="CO1640:CP1640" ca="1" si="4530">IFERROR(OFFSET($A$1,$AP1640,COLUMN()-93),0)</f>
        <v>261</v>
      </c>
      <c r="CP1640" s="124">
        <f t="shared" ca="1" si="4530"/>
        <v>189</v>
      </c>
      <c r="CR1640" s="124">
        <f t="shared" ref="CR1640:CS1640" ca="1" si="4531">IFERROR(OFFSET($D$1,$AP1640,COLUMN()-96),0)</f>
        <v>98</v>
      </c>
      <c r="CS1640" s="124">
        <f t="shared" ca="1" si="4531"/>
        <v>20</v>
      </c>
    </row>
    <row r="1641" spans="1:97" x14ac:dyDescent="0.3">
      <c r="A1641" s="125">
        <v>75</v>
      </c>
      <c r="B1641" s="125">
        <v>204</v>
      </c>
      <c r="D1641" s="125">
        <v>78</v>
      </c>
      <c r="E1641" s="125">
        <v>211</v>
      </c>
      <c r="G1641" s="126">
        <v>129</v>
      </c>
      <c r="H1641" s="126">
        <v>202</v>
      </c>
      <c r="J1641" s="127">
        <v>108</v>
      </c>
      <c r="K1641" s="127">
        <v>99</v>
      </c>
      <c r="R1641" s="124">
        <v>0</v>
      </c>
      <c r="S1641" s="124">
        <v>0</v>
      </c>
      <c r="T1641" s="124">
        <v>0</v>
      </c>
      <c r="U1641" s="124">
        <v>0</v>
      </c>
      <c r="AP1641" s="124">
        <f t="shared" si="4523"/>
        <v>547</v>
      </c>
      <c r="AQ1641" s="124">
        <f t="shared" ca="1" si="4505"/>
        <v>98</v>
      </c>
      <c r="AR1641" s="124">
        <f t="shared" ca="1" si="4505"/>
        <v>20</v>
      </c>
      <c r="AT1641" s="124">
        <f t="shared" ca="1" si="4506"/>
        <v>87</v>
      </c>
      <c r="AU1641" s="124">
        <f t="shared" ca="1" si="4506"/>
        <v>226</v>
      </c>
      <c r="CI1641" s="124">
        <f t="shared" ref="CI1641:CJ1641" ca="1" si="4532">IFERROR(OFFSET($G$1,$AP1641,COLUMN()-87),0)</f>
        <v>1</v>
      </c>
      <c r="CJ1641" s="124">
        <f t="shared" ca="1" si="4532"/>
        <v>189</v>
      </c>
      <c r="CL1641" s="124">
        <f t="shared" ref="CL1641:CM1641" ca="1" si="4533">IFERROR(OFFSET($J$1,$AP1641,COLUMN()-90),0)</f>
        <v>87</v>
      </c>
      <c r="CM1641" s="124">
        <f t="shared" ca="1" si="4533"/>
        <v>226</v>
      </c>
      <c r="CO1641" s="124">
        <f t="shared" ref="CO1641:CP1641" ca="1" si="4534">IFERROR(OFFSET($G$1,$AP1641,COLUMN()-93),0)</f>
        <v>1</v>
      </c>
      <c r="CP1641" s="124">
        <f t="shared" ca="1" si="4534"/>
        <v>189</v>
      </c>
      <c r="CR1641" s="124">
        <f t="shared" ref="CR1641:CS1641" ca="1" si="4535">IFERROR(OFFSET($J$1,$AP1641,COLUMN()-96),0)</f>
        <v>87</v>
      </c>
      <c r="CS1641" s="124">
        <f t="shared" ca="1" si="4535"/>
        <v>226</v>
      </c>
    </row>
    <row r="1642" spans="1:97" x14ac:dyDescent="0.3">
      <c r="A1642" s="125">
        <v>73</v>
      </c>
      <c r="B1642" s="125">
        <v>201</v>
      </c>
      <c r="D1642" s="125">
        <v>80</v>
      </c>
      <c r="E1642" s="125">
        <v>214</v>
      </c>
      <c r="G1642" s="126">
        <v>127</v>
      </c>
      <c r="H1642" s="126">
        <v>204</v>
      </c>
      <c r="J1642" s="127">
        <v>110</v>
      </c>
      <c r="K1642" s="127">
        <v>94</v>
      </c>
      <c r="R1642" s="124">
        <v>0</v>
      </c>
      <c r="S1642" s="124">
        <v>0</v>
      </c>
      <c r="T1642" s="124">
        <v>0</v>
      </c>
      <c r="U1642" s="124">
        <v>0</v>
      </c>
    </row>
    <row r="1643" spans="1:97" x14ac:dyDescent="0.3">
      <c r="A1643" s="125">
        <v>71</v>
      </c>
      <c r="B1643" s="125">
        <v>198</v>
      </c>
      <c r="D1643" s="125">
        <v>82</v>
      </c>
      <c r="E1643" s="125">
        <v>217</v>
      </c>
      <c r="G1643" s="126">
        <v>125</v>
      </c>
      <c r="H1643" s="126">
        <v>205</v>
      </c>
      <c r="J1643" s="127">
        <v>113</v>
      </c>
      <c r="K1643" s="127">
        <v>90</v>
      </c>
      <c r="R1643" s="124">
        <v>0</v>
      </c>
      <c r="S1643" s="124">
        <v>0</v>
      </c>
      <c r="T1643" s="124">
        <v>0</v>
      </c>
      <c r="U1643" s="124">
        <v>0</v>
      </c>
      <c r="AP1643" s="124">
        <f t="shared" si="4523"/>
        <v>548</v>
      </c>
      <c r="AQ1643" s="124">
        <f t="shared" ca="1" si="4499"/>
        <v>261</v>
      </c>
      <c r="AR1643" s="124">
        <f t="shared" ca="1" si="4499"/>
        <v>195</v>
      </c>
      <c r="AT1643" s="124">
        <f t="shared" ca="1" si="4500"/>
        <v>1</v>
      </c>
      <c r="AU1643" s="124">
        <f t="shared" ca="1" si="4500"/>
        <v>182</v>
      </c>
      <c r="CI1643" s="124">
        <f t="shared" ref="CI1643:CJ1643" ca="1" si="4536">IFERROR(OFFSET($D$1,$AP1643,COLUMN()-87),0)</f>
        <v>93</v>
      </c>
      <c r="CJ1643" s="124">
        <f t="shared" ca="1" si="4536"/>
        <v>23</v>
      </c>
      <c r="CL1643" s="124">
        <f t="shared" ref="CL1643:CM1643" ca="1" si="4537">IFERROR(OFFSET($A$1,$AP1643,COLUMN()-90),0)</f>
        <v>261</v>
      </c>
      <c r="CM1643" s="124">
        <f t="shared" ca="1" si="4537"/>
        <v>195</v>
      </c>
      <c r="CO1643" s="124">
        <f t="shared" ref="CO1643:CP1643" ca="1" si="4538">IFERROR(OFFSET($A$1,$AP1643,COLUMN()-93),0)</f>
        <v>261</v>
      </c>
      <c r="CP1643" s="124">
        <f t="shared" ca="1" si="4538"/>
        <v>195</v>
      </c>
      <c r="CR1643" s="124">
        <f t="shared" ref="CR1643:CS1643" ca="1" si="4539">IFERROR(OFFSET($D$1,$AP1643,COLUMN()-96),0)</f>
        <v>93</v>
      </c>
      <c r="CS1643" s="124">
        <f t="shared" ca="1" si="4539"/>
        <v>23</v>
      </c>
    </row>
    <row r="1644" spans="1:97" x14ac:dyDescent="0.3">
      <c r="A1644" s="125">
        <v>70</v>
      </c>
      <c r="B1644" s="125">
        <v>195</v>
      </c>
      <c r="D1644" s="125">
        <v>84</v>
      </c>
      <c r="E1644" s="125">
        <v>220</v>
      </c>
      <c r="G1644" s="126">
        <v>122</v>
      </c>
      <c r="H1644" s="126">
        <v>206</v>
      </c>
      <c r="J1644" s="127">
        <v>115</v>
      </c>
      <c r="K1644" s="127">
        <v>86</v>
      </c>
      <c r="R1644" s="124">
        <v>0</v>
      </c>
      <c r="S1644" s="124">
        <v>0</v>
      </c>
      <c r="T1644" s="124">
        <v>0</v>
      </c>
      <c r="U1644" s="124">
        <v>0</v>
      </c>
      <c r="AP1644" s="124">
        <f t="shared" si="4523"/>
        <v>548</v>
      </c>
      <c r="AQ1644" s="124">
        <f t="shared" ca="1" si="4505"/>
        <v>93</v>
      </c>
      <c r="AR1644" s="124">
        <f t="shared" ca="1" si="4505"/>
        <v>23</v>
      </c>
      <c r="AT1644" s="124">
        <f t="shared" ca="1" si="4506"/>
        <v>89</v>
      </c>
      <c r="AU1644" s="124">
        <f t="shared" ca="1" si="4506"/>
        <v>223</v>
      </c>
      <c r="CI1644" s="124">
        <f t="shared" ref="CI1644:CJ1644" ca="1" si="4540">IFERROR(OFFSET($G$1,$AP1644,COLUMN()-87),0)</f>
        <v>1</v>
      </c>
      <c r="CJ1644" s="124">
        <f t="shared" ca="1" si="4540"/>
        <v>182</v>
      </c>
      <c r="CL1644" s="124">
        <f t="shared" ref="CL1644:CM1644" ca="1" si="4541">IFERROR(OFFSET($J$1,$AP1644,COLUMN()-90),0)</f>
        <v>89</v>
      </c>
      <c r="CM1644" s="124">
        <f t="shared" ca="1" si="4541"/>
        <v>223</v>
      </c>
      <c r="CO1644" s="124">
        <f t="shared" ref="CO1644:CP1644" ca="1" si="4542">IFERROR(OFFSET($G$1,$AP1644,COLUMN()-93),0)</f>
        <v>1</v>
      </c>
      <c r="CP1644" s="124">
        <f t="shared" ca="1" si="4542"/>
        <v>182</v>
      </c>
      <c r="CR1644" s="124">
        <f t="shared" ref="CR1644:CS1644" ca="1" si="4543">IFERROR(OFFSET($J$1,$AP1644,COLUMN()-96),0)</f>
        <v>89</v>
      </c>
      <c r="CS1644" s="124">
        <f t="shared" ca="1" si="4543"/>
        <v>223</v>
      </c>
    </row>
    <row r="1645" spans="1:97" x14ac:dyDescent="0.3">
      <c r="A1645" s="125">
        <v>68</v>
      </c>
      <c r="B1645" s="125">
        <v>192</v>
      </c>
      <c r="D1645" s="125">
        <v>85</v>
      </c>
      <c r="E1645" s="125">
        <v>223</v>
      </c>
      <c r="G1645" s="126">
        <v>120</v>
      </c>
      <c r="H1645" s="126">
        <v>208</v>
      </c>
      <c r="J1645" s="127">
        <v>117</v>
      </c>
      <c r="K1645" s="127">
        <v>81</v>
      </c>
      <c r="R1645" s="124">
        <v>0</v>
      </c>
      <c r="S1645" s="124">
        <v>0</v>
      </c>
      <c r="T1645" s="124">
        <v>0</v>
      </c>
      <c r="U1645" s="124">
        <v>0</v>
      </c>
    </row>
    <row r="1646" spans="1:97" x14ac:dyDescent="0.3">
      <c r="A1646" s="125">
        <v>66</v>
      </c>
      <c r="B1646" s="125">
        <v>189</v>
      </c>
      <c r="D1646" s="125">
        <v>87</v>
      </c>
      <c r="E1646" s="125">
        <v>226</v>
      </c>
      <c r="G1646" s="126">
        <v>118</v>
      </c>
      <c r="H1646" s="126">
        <v>209</v>
      </c>
      <c r="J1646" s="127">
        <v>119</v>
      </c>
      <c r="K1646" s="127">
        <v>77</v>
      </c>
      <c r="R1646" s="124">
        <v>61</v>
      </c>
      <c r="S1646" s="124">
        <v>64</v>
      </c>
      <c r="T1646" s="124">
        <v>63</v>
      </c>
      <c r="U1646" s="124">
        <v>0</v>
      </c>
      <c r="AP1646" s="124">
        <f t="shared" si="4523"/>
        <v>549</v>
      </c>
      <c r="AQ1646" s="124">
        <f t="shared" ca="1" si="4499"/>
        <v>261</v>
      </c>
      <c r="AR1646" s="124">
        <f t="shared" ca="1" si="4499"/>
        <v>201</v>
      </c>
      <c r="AT1646" s="124">
        <f t="shared" ca="1" si="4500"/>
        <v>1</v>
      </c>
      <c r="AU1646" s="124">
        <f t="shared" ca="1" si="4500"/>
        <v>176</v>
      </c>
      <c r="CI1646" s="124">
        <f t="shared" ref="CI1646:CJ1646" ca="1" si="4544">IFERROR(OFFSET($D$1,$AP1646,COLUMN()-87),0)</f>
        <v>88</v>
      </c>
      <c r="CJ1646" s="124">
        <f t="shared" ca="1" si="4544"/>
        <v>26</v>
      </c>
      <c r="CL1646" s="124">
        <f t="shared" ref="CL1646:CM1646" ca="1" si="4545">IFERROR(OFFSET($A$1,$AP1646,COLUMN()-90),0)</f>
        <v>261</v>
      </c>
      <c r="CM1646" s="124">
        <f t="shared" ca="1" si="4545"/>
        <v>201</v>
      </c>
      <c r="CO1646" s="124">
        <f t="shared" ref="CO1646:CP1646" ca="1" si="4546">IFERROR(OFFSET($A$1,$AP1646,COLUMN()-93),0)</f>
        <v>261</v>
      </c>
      <c r="CP1646" s="124">
        <f t="shared" ca="1" si="4546"/>
        <v>201</v>
      </c>
      <c r="CR1646" s="124">
        <f t="shared" ref="CR1646:CS1646" ca="1" si="4547">IFERROR(OFFSET($D$1,$AP1646,COLUMN()-96),0)</f>
        <v>88</v>
      </c>
      <c r="CS1646" s="124">
        <f t="shared" ca="1" si="4547"/>
        <v>26</v>
      </c>
    </row>
    <row r="1647" spans="1:97" x14ac:dyDescent="0.3">
      <c r="A1647" s="125">
        <v>64</v>
      </c>
      <c r="B1647" s="125">
        <v>186</v>
      </c>
      <c r="D1647" s="125">
        <v>85</v>
      </c>
      <c r="E1647" s="125">
        <v>223</v>
      </c>
      <c r="G1647" s="126">
        <v>120</v>
      </c>
      <c r="H1647" s="126">
        <v>208</v>
      </c>
      <c r="J1647" s="127">
        <v>121</v>
      </c>
      <c r="K1647" s="127">
        <v>73</v>
      </c>
      <c r="R1647" s="124">
        <v>0</v>
      </c>
      <c r="S1647" s="124">
        <v>0</v>
      </c>
      <c r="T1647" s="124">
        <v>0</v>
      </c>
      <c r="U1647" s="124">
        <v>0</v>
      </c>
      <c r="AP1647" s="124">
        <f t="shared" si="4523"/>
        <v>549</v>
      </c>
      <c r="AQ1647" s="124">
        <f t="shared" ca="1" si="4505"/>
        <v>88</v>
      </c>
      <c r="AR1647" s="124">
        <f t="shared" ca="1" si="4505"/>
        <v>26</v>
      </c>
      <c r="AT1647" s="124">
        <f t="shared" ca="1" si="4506"/>
        <v>91</v>
      </c>
      <c r="AU1647" s="124">
        <f t="shared" ca="1" si="4506"/>
        <v>219</v>
      </c>
      <c r="CI1647" s="124">
        <f t="shared" ref="CI1647:CJ1647" ca="1" si="4548">IFERROR(OFFSET($G$1,$AP1647,COLUMN()-87),0)</f>
        <v>1</v>
      </c>
      <c r="CJ1647" s="124">
        <f t="shared" ca="1" si="4548"/>
        <v>176</v>
      </c>
      <c r="CL1647" s="124">
        <f t="shared" ref="CL1647:CM1647" ca="1" si="4549">IFERROR(OFFSET($J$1,$AP1647,COLUMN()-90),0)</f>
        <v>91</v>
      </c>
      <c r="CM1647" s="124">
        <f t="shared" ca="1" si="4549"/>
        <v>219</v>
      </c>
      <c r="CO1647" s="124">
        <f t="shared" ref="CO1647:CP1647" ca="1" si="4550">IFERROR(OFFSET($G$1,$AP1647,COLUMN()-93),0)</f>
        <v>1</v>
      </c>
      <c r="CP1647" s="124">
        <f t="shared" ca="1" si="4550"/>
        <v>176</v>
      </c>
      <c r="CR1647" s="124">
        <f t="shared" ref="CR1647:CS1647" ca="1" si="4551">IFERROR(OFFSET($J$1,$AP1647,COLUMN()-96),0)</f>
        <v>91</v>
      </c>
      <c r="CS1647" s="124">
        <f t="shared" ca="1" si="4551"/>
        <v>219</v>
      </c>
    </row>
    <row r="1648" spans="1:97" x14ac:dyDescent="0.3">
      <c r="A1648" s="125">
        <v>62</v>
      </c>
      <c r="B1648" s="125">
        <v>183</v>
      </c>
      <c r="D1648" s="125">
        <v>84</v>
      </c>
      <c r="E1648" s="125">
        <v>220</v>
      </c>
      <c r="G1648" s="126">
        <v>122</v>
      </c>
      <c r="H1648" s="126">
        <v>206</v>
      </c>
      <c r="J1648" s="127">
        <v>123</v>
      </c>
      <c r="K1648" s="127">
        <v>68</v>
      </c>
      <c r="R1648" s="124">
        <v>0</v>
      </c>
      <c r="S1648" s="124">
        <v>0</v>
      </c>
      <c r="T1648" s="124">
        <v>0</v>
      </c>
      <c r="U1648" s="124">
        <v>0</v>
      </c>
    </row>
    <row r="1649" spans="1:97" x14ac:dyDescent="0.3">
      <c r="A1649" s="125">
        <v>61</v>
      </c>
      <c r="B1649" s="125">
        <v>180</v>
      </c>
      <c r="D1649" s="125">
        <v>82</v>
      </c>
      <c r="E1649" s="125">
        <v>217</v>
      </c>
      <c r="G1649" s="126">
        <v>125</v>
      </c>
      <c r="H1649" s="126">
        <v>205</v>
      </c>
      <c r="J1649" s="127">
        <v>125</v>
      </c>
      <c r="K1649" s="127">
        <v>64</v>
      </c>
      <c r="R1649" s="124">
        <v>0</v>
      </c>
      <c r="S1649" s="124">
        <v>0</v>
      </c>
      <c r="T1649" s="124">
        <v>0</v>
      </c>
      <c r="U1649" s="124">
        <v>0</v>
      </c>
      <c r="AP1649" s="124">
        <f t="shared" si="4523"/>
        <v>550</v>
      </c>
      <c r="AQ1649" s="124">
        <f t="shared" ca="1" si="4499"/>
        <v>261</v>
      </c>
      <c r="AR1649" s="124">
        <f t="shared" ca="1" si="4499"/>
        <v>207</v>
      </c>
      <c r="AT1649" s="124">
        <f t="shared" ca="1" si="4500"/>
        <v>1</v>
      </c>
      <c r="AU1649" s="124">
        <f t="shared" ca="1" si="4500"/>
        <v>170</v>
      </c>
      <c r="CI1649" s="124">
        <f t="shared" ref="CI1649:CJ1649" ca="1" si="4552">IFERROR(OFFSET($D$1,$AP1649,COLUMN()-87),0)</f>
        <v>82</v>
      </c>
      <c r="CJ1649" s="124">
        <f t="shared" ca="1" si="4552"/>
        <v>29</v>
      </c>
      <c r="CL1649" s="124">
        <f t="shared" ref="CL1649:CM1649" ca="1" si="4553">IFERROR(OFFSET($A$1,$AP1649,COLUMN()-90),0)</f>
        <v>261</v>
      </c>
      <c r="CM1649" s="124">
        <f t="shared" ca="1" si="4553"/>
        <v>207</v>
      </c>
      <c r="CO1649" s="124">
        <f t="shared" ref="CO1649:CP1649" ca="1" si="4554">IFERROR(OFFSET($A$1,$AP1649,COLUMN()-93),0)</f>
        <v>261</v>
      </c>
      <c r="CP1649" s="124">
        <f t="shared" ca="1" si="4554"/>
        <v>207</v>
      </c>
      <c r="CR1649" s="124">
        <f t="shared" ref="CR1649:CS1649" ca="1" si="4555">IFERROR(OFFSET($D$1,$AP1649,COLUMN()-96),0)</f>
        <v>82</v>
      </c>
      <c r="CS1649" s="124">
        <f t="shared" ca="1" si="4555"/>
        <v>29</v>
      </c>
    </row>
    <row r="1650" spans="1:97" x14ac:dyDescent="0.3">
      <c r="A1650" s="125">
        <v>59</v>
      </c>
      <c r="B1650" s="125">
        <v>176</v>
      </c>
      <c r="D1650" s="125">
        <v>80</v>
      </c>
      <c r="E1650" s="125">
        <v>214</v>
      </c>
      <c r="G1650" s="126">
        <v>127</v>
      </c>
      <c r="H1650" s="126">
        <v>204</v>
      </c>
      <c r="J1650" s="127">
        <v>127</v>
      </c>
      <c r="K1650" s="127">
        <v>60</v>
      </c>
      <c r="R1650" s="124">
        <v>0</v>
      </c>
      <c r="S1650" s="124">
        <v>0</v>
      </c>
      <c r="T1650" s="124">
        <v>0</v>
      </c>
      <c r="U1650" s="124">
        <v>0</v>
      </c>
      <c r="AP1650" s="124">
        <f t="shared" si="4523"/>
        <v>550</v>
      </c>
      <c r="AQ1650" s="124">
        <f t="shared" ca="1" si="4505"/>
        <v>82</v>
      </c>
      <c r="AR1650" s="124">
        <f t="shared" ca="1" si="4505"/>
        <v>29</v>
      </c>
      <c r="AT1650" s="124">
        <f t="shared" ca="1" si="4506"/>
        <v>93</v>
      </c>
      <c r="AU1650" s="124">
        <f t="shared" ca="1" si="4506"/>
        <v>216</v>
      </c>
      <c r="CI1650" s="124">
        <f t="shared" ref="CI1650:CJ1650" ca="1" si="4556">IFERROR(OFFSET($G$1,$AP1650,COLUMN()-87),0)</f>
        <v>1</v>
      </c>
      <c r="CJ1650" s="124">
        <f t="shared" ca="1" si="4556"/>
        <v>170</v>
      </c>
      <c r="CL1650" s="124">
        <f t="shared" ref="CL1650:CM1650" ca="1" si="4557">IFERROR(OFFSET($J$1,$AP1650,COLUMN()-90),0)</f>
        <v>93</v>
      </c>
      <c r="CM1650" s="124">
        <f t="shared" ca="1" si="4557"/>
        <v>216</v>
      </c>
      <c r="CO1650" s="124">
        <f t="shared" ref="CO1650:CP1650" ca="1" si="4558">IFERROR(OFFSET($G$1,$AP1650,COLUMN()-93),0)</f>
        <v>1</v>
      </c>
      <c r="CP1650" s="124">
        <f t="shared" ca="1" si="4558"/>
        <v>170</v>
      </c>
      <c r="CR1650" s="124">
        <f t="shared" ref="CR1650:CS1650" ca="1" si="4559">IFERROR(OFFSET($J$1,$AP1650,COLUMN()-96),0)</f>
        <v>93</v>
      </c>
      <c r="CS1650" s="124">
        <f t="shared" ca="1" si="4559"/>
        <v>216</v>
      </c>
    </row>
    <row r="1651" spans="1:97" x14ac:dyDescent="0.3">
      <c r="A1651" s="125">
        <v>57</v>
      </c>
      <c r="B1651" s="125">
        <v>173</v>
      </c>
      <c r="D1651" s="125">
        <v>78</v>
      </c>
      <c r="E1651" s="125">
        <v>211</v>
      </c>
      <c r="G1651" s="126">
        <v>129</v>
      </c>
      <c r="H1651" s="126">
        <v>202</v>
      </c>
      <c r="J1651" s="127">
        <v>129</v>
      </c>
      <c r="K1651" s="127">
        <v>55</v>
      </c>
      <c r="R1651" s="124">
        <v>0</v>
      </c>
      <c r="S1651" s="124">
        <v>0</v>
      </c>
      <c r="T1651" s="124">
        <v>0</v>
      </c>
      <c r="U1651" s="124">
        <v>0</v>
      </c>
    </row>
    <row r="1652" spans="1:97" x14ac:dyDescent="0.3">
      <c r="A1652" s="125">
        <v>55</v>
      </c>
      <c r="B1652" s="125">
        <v>170</v>
      </c>
      <c r="D1652" s="125">
        <v>77</v>
      </c>
      <c r="E1652" s="125">
        <v>208</v>
      </c>
      <c r="G1652" s="126">
        <v>131</v>
      </c>
      <c r="H1652" s="126">
        <v>201</v>
      </c>
      <c r="J1652" s="127">
        <v>131</v>
      </c>
      <c r="K1652" s="127">
        <v>51</v>
      </c>
      <c r="R1652" s="124">
        <v>0</v>
      </c>
      <c r="S1652" s="124">
        <v>0</v>
      </c>
      <c r="T1652" s="124">
        <v>62</v>
      </c>
      <c r="U1652" s="124">
        <v>55</v>
      </c>
      <c r="AP1652" s="124">
        <f t="shared" si="4523"/>
        <v>551</v>
      </c>
      <c r="AQ1652" s="124">
        <f t="shared" ca="1" si="4499"/>
        <v>261</v>
      </c>
      <c r="AR1652" s="124">
        <f t="shared" ca="1" si="4499"/>
        <v>214</v>
      </c>
      <c r="AT1652" s="124">
        <f t="shared" ca="1" si="4500"/>
        <v>1</v>
      </c>
      <c r="AU1652" s="124">
        <f t="shared" ca="1" si="4500"/>
        <v>164</v>
      </c>
      <c r="CI1652" s="124">
        <f t="shared" ref="CI1652:CJ1652" ca="1" si="4560">IFERROR(OFFSET($D$1,$AP1652,COLUMN()-87),0)</f>
        <v>77</v>
      </c>
      <c r="CJ1652" s="124">
        <f t="shared" ca="1" si="4560"/>
        <v>32</v>
      </c>
      <c r="CL1652" s="124">
        <f t="shared" ref="CL1652:CM1652" ca="1" si="4561">IFERROR(OFFSET($A$1,$AP1652,COLUMN()-90),0)</f>
        <v>261</v>
      </c>
      <c r="CM1652" s="124">
        <f t="shared" ca="1" si="4561"/>
        <v>214</v>
      </c>
      <c r="CO1652" s="124">
        <f t="shared" ref="CO1652:CP1652" ca="1" si="4562">IFERROR(OFFSET($A$1,$AP1652,COLUMN()-93),0)</f>
        <v>261</v>
      </c>
      <c r="CP1652" s="124">
        <f t="shared" ca="1" si="4562"/>
        <v>214</v>
      </c>
      <c r="CR1652" s="124">
        <f t="shared" ref="CR1652:CS1652" ca="1" si="4563">IFERROR(OFFSET($D$1,$AP1652,COLUMN()-96),0)</f>
        <v>77</v>
      </c>
      <c r="CS1652" s="124">
        <f t="shared" ca="1" si="4563"/>
        <v>32</v>
      </c>
    </row>
    <row r="1653" spans="1:97" x14ac:dyDescent="0.3">
      <c r="A1653" s="125">
        <v>53</v>
      </c>
      <c r="B1653" s="125">
        <v>167</v>
      </c>
      <c r="D1653" s="125">
        <v>75</v>
      </c>
      <c r="E1653" s="125">
        <v>204</v>
      </c>
      <c r="G1653" s="126">
        <v>133</v>
      </c>
      <c r="H1653" s="126">
        <v>202</v>
      </c>
      <c r="J1653" s="127">
        <v>133</v>
      </c>
      <c r="K1653" s="127">
        <v>55</v>
      </c>
      <c r="R1653" s="124">
        <v>0</v>
      </c>
      <c r="S1653" s="124">
        <v>0</v>
      </c>
      <c r="T1653" s="124">
        <v>0</v>
      </c>
      <c r="U1653" s="124">
        <v>0</v>
      </c>
      <c r="AP1653" s="124">
        <f t="shared" si="4523"/>
        <v>551</v>
      </c>
      <c r="AQ1653" s="124">
        <f t="shared" ca="1" si="4505"/>
        <v>77</v>
      </c>
      <c r="AR1653" s="124">
        <f t="shared" ca="1" si="4505"/>
        <v>32</v>
      </c>
      <c r="AT1653" s="124">
        <f t="shared" ca="1" si="4506"/>
        <v>95</v>
      </c>
      <c r="AU1653" s="124">
        <f t="shared" ca="1" si="4506"/>
        <v>213</v>
      </c>
      <c r="CI1653" s="124">
        <f t="shared" ref="CI1653:CJ1653" ca="1" si="4564">IFERROR(OFFSET($G$1,$AP1653,COLUMN()-87),0)</f>
        <v>1</v>
      </c>
      <c r="CJ1653" s="124">
        <f t="shared" ca="1" si="4564"/>
        <v>164</v>
      </c>
      <c r="CL1653" s="124">
        <f t="shared" ref="CL1653:CM1653" ca="1" si="4565">IFERROR(OFFSET($J$1,$AP1653,COLUMN()-90),0)</f>
        <v>95</v>
      </c>
      <c r="CM1653" s="124">
        <f t="shared" ca="1" si="4565"/>
        <v>213</v>
      </c>
      <c r="CO1653" s="124">
        <f t="shared" ref="CO1653:CP1653" ca="1" si="4566">IFERROR(OFFSET($G$1,$AP1653,COLUMN()-93),0)</f>
        <v>1</v>
      </c>
      <c r="CP1653" s="124">
        <f t="shared" ca="1" si="4566"/>
        <v>164</v>
      </c>
      <c r="CR1653" s="124">
        <f t="shared" ref="CR1653:CS1653" ca="1" si="4567">IFERROR(OFFSET($J$1,$AP1653,COLUMN()-96),0)</f>
        <v>95</v>
      </c>
      <c r="CS1653" s="124">
        <f t="shared" ca="1" si="4567"/>
        <v>213</v>
      </c>
    </row>
    <row r="1654" spans="1:97" x14ac:dyDescent="0.3">
      <c r="A1654" s="125">
        <v>51</v>
      </c>
      <c r="B1654" s="125">
        <v>164</v>
      </c>
      <c r="D1654" s="125">
        <v>73</v>
      </c>
      <c r="E1654" s="125">
        <v>201</v>
      </c>
      <c r="G1654" s="126">
        <v>135</v>
      </c>
      <c r="H1654" s="126">
        <v>204</v>
      </c>
      <c r="J1654" s="127">
        <v>135</v>
      </c>
      <c r="K1654" s="127">
        <v>60</v>
      </c>
      <c r="R1654" s="124">
        <v>0</v>
      </c>
      <c r="S1654" s="124">
        <v>0</v>
      </c>
      <c r="T1654" s="124">
        <v>0</v>
      </c>
      <c r="U1654" s="124">
        <v>0</v>
      </c>
    </row>
    <row r="1655" spans="1:97" x14ac:dyDescent="0.3">
      <c r="A1655" s="125">
        <v>50</v>
      </c>
      <c r="B1655" s="125">
        <v>161</v>
      </c>
      <c r="D1655" s="125">
        <v>71</v>
      </c>
      <c r="E1655" s="125">
        <v>198</v>
      </c>
      <c r="G1655" s="126">
        <v>138</v>
      </c>
      <c r="H1655" s="126">
        <v>205</v>
      </c>
      <c r="J1655" s="127">
        <v>137</v>
      </c>
      <c r="K1655" s="127">
        <v>64</v>
      </c>
      <c r="R1655" s="124">
        <v>0</v>
      </c>
      <c r="S1655" s="124">
        <v>0</v>
      </c>
      <c r="T1655" s="124">
        <v>0</v>
      </c>
      <c r="U1655" s="124">
        <v>0</v>
      </c>
      <c r="AP1655" s="124">
        <f t="shared" si="4523"/>
        <v>552</v>
      </c>
      <c r="AQ1655" s="124">
        <f t="shared" ca="1" si="4499"/>
        <v>261</v>
      </c>
      <c r="AR1655" s="124">
        <f t="shared" ca="1" si="4499"/>
        <v>220</v>
      </c>
      <c r="AT1655" s="124">
        <f t="shared" ca="1" si="4500"/>
        <v>1</v>
      </c>
      <c r="AU1655" s="124">
        <f t="shared" ca="1" si="4500"/>
        <v>157</v>
      </c>
      <c r="CI1655" s="124">
        <f t="shared" ref="CI1655:CJ1655" ca="1" si="4568">IFERROR(OFFSET($D$1,$AP1655,COLUMN()-87),0)</f>
        <v>71</v>
      </c>
      <c r="CJ1655" s="124">
        <f t="shared" ca="1" si="4568"/>
        <v>35</v>
      </c>
      <c r="CL1655" s="124">
        <f t="shared" ref="CL1655:CM1655" ca="1" si="4569">IFERROR(OFFSET($A$1,$AP1655,COLUMN()-90),0)</f>
        <v>261</v>
      </c>
      <c r="CM1655" s="124">
        <f t="shared" ca="1" si="4569"/>
        <v>220</v>
      </c>
      <c r="CO1655" s="124">
        <f t="shared" ref="CO1655:CP1655" ca="1" si="4570">IFERROR(OFFSET($A$1,$AP1655,COLUMN()-93),0)</f>
        <v>261</v>
      </c>
      <c r="CP1655" s="124">
        <f t="shared" ca="1" si="4570"/>
        <v>220</v>
      </c>
      <c r="CR1655" s="124">
        <f t="shared" ref="CR1655:CS1655" ca="1" si="4571">IFERROR(OFFSET($D$1,$AP1655,COLUMN()-96),0)</f>
        <v>71</v>
      </c>
      <c r="CS1655" s="124">
        <f t="shared" ca="1" si="4571"/>
        <v>35</v>
      </c>
    </row>
    <row r="1656" spans="1:97" x14ac:dyDescent="0.3">
      <c r="A1656" s="125">
        <v>48</v>
      </c>
      <c r="B1656" s="125">
        <v>157</v>
      </c>
      <c r="D1656" s="125">
        <v>70</v>
      </c>
      <c r="E1656" s="125">
        <v>195</v>
      </c>
      <c r="G1656" s="126">
        <v>140</v>
      </c>
      <c r="H1656" s="126">
        <v>206</v>
      </c>
      <c r="J1656" s="127">
        <v>139</v>
      </c>
      <c r="K1656" s="127">
        <v>68</v>
      </c>
      <c r="R1656" s="124">
        <v>0</v>
      </c>
      <c r="S1656" s="124">
        <v>0</v>
      </c>
      <c r="T1656" s="124">
        <v>0</v>
      </c>
      <c r="U1656" s="124">
        <v>0</v>
      </c>
      <c r="AP1656" s="124">
        <f t="shared" si="4523"/>
        <v>552</v>
      </c>
      <c r="AQ1656" s="124">
        <f t="shared" ca="1" si="4505"/>
        <v>71</v>
      </c>
      <c r="AR1656" s="124">
        <f t="shared" ca="1" si="4505"/>
        <v>35</v>
      </c>
      <c r="AT1656" s="124">
        <f t="shared" ca="1" si="4506"/>
        <v>97</v>
      </c>
      <c r="AU1656" s="124">
        <f t="shared" ca="1" si="4506"/>
        <v>209</v>
      </c>
      <c r="CI1656" s="124">
        <f t="shared" ref="CI1656:CJ1656" ca="1" si="4572">IFERROR(OFFSET($G$1,$AP1656,COLUMN()-87),0)</f>
        <v>1</v>
      </c>
      <c r="CJ1656" s="124">
        <f t="shared" ca="1" si="4572"/>
        <v>157</v>
      </c>
      <c r="CL1656" s="124">
        <f t="shared" ref="CL1656:CM1656" ca="1" si="4573">IFERROR(OFFSET($J$1,$AP1656,COLUMN()-90),0)</f>
        <v>97</v>
      </c>
      <c r="CM1656" s="124">
        <f t="shared" ca="1" si="4573"/>
        <v>209</v>
      </c>
      <c r="CO1656" s="124">
        <f t="shared" ref="CO1656:CP1656" ca="1" si="4574">IFERROR(OFFSET($G$1,$AP1656,COLUMN()-93),0)</f>
        <v>1</v>
      </c>
      <c r="CP1656" s="124">
        <f t="shared" ca="1" si="4574"/>
        <v>157</v>
      </c>
      <c r="CR1656" s="124">
        <f t="shared" ref="CR1656:CS1656" ca="1" si="4575">IFERROR(OFFSET($J$1,$AP1656,COLUMN()-96),0)</f>
        <v>97</v>
      </c>
      <c r="CS1656" s="124">
        <f t="shared" ca="1" si="4575"/>
        <v>209</v>
      </c>
    </row>
    <row r="1657" spans="1:97" x14ac:dyDescent="0.3">
      <c r="A1657" s="125">
        <v>46</v>
      </c>
      <c r="B1657" s="125">
        <v>154</v>
      </c>
      <c r="D1657" s="125">
        <v>68</v>
      </c>
      <c r="E1657" s="125">
        <v>192</v>
      </c>
      <c r="G1657" s="126">
        <v>142</v>
      </c>
      <c r="H1657" s="126">
        <v>208</v>
      </c>
      <c r="J1657" s="127">
        <v>141</v>
      </c>
      <c r="K1657" s="127">
        <v>73</v>
      </c>
      <c r="R1657" s="124">
        <v>0</v>
      </c>
      <c r="S1657" s="124">
        <v>0</v>
      </c>
      <c r="T1657" s="124">
        <v>0</v>
      </c>
      <c r="U1657" s="124">
        <v>0</v>
      </c>
    </row>
    <row r="1658" spans="1:97" x14ac:dyDescent="0.3">
      <c r="A1658" s="125">
        <v>44</v>
      </c>
      <c r="B1658" s="125">
        <v>151</v>
      </c>
      <c r="D1658" s="125">
        <v>66</v>
      </c>
      <c r="E1658" s="125">
        <v>189</v>
      </c>
      <c r="G1658" s="126">
        <v>144</v>
      </c>
      <c r="H1658" s="126">
        <v>209</v>
      </c>
      <c r="J1658" s="127">
        <v>143</v>
      </c>
      <c r="K1658" s="127">
        <v>77</v>
      </c>
      <c r="R1658" s="124">
        <v>58</v>
      </c>
      <c r="S1658" s="124">
        <v>61</v>
      </c>
      <c r="T1658" s="124">
        <v>63</v>
      </c>
      <c r="U1658" s="124">
        <v>0</v>
      </c>
      <c r="AP1658" s="124">
        <f t="shared" si="4523"/>
        <v>553</v>
      </c>
      <c r="AQ1658" s="124">
        <f t="shared" ca="1" si="4499"/>
        <v>261</v>
      </c>
      <c r="AR1658" s="124">
        <f t="shared" ca="1" si="4499"/>
        <v>226</v>
      </c>
      <c r="AT1658" s="124">
        <f t="shared" ca="1" si="4500"/>
        <v>1</v>
      </c>
      <c r="AU1658" s="124">
        <f t="shared" ca="1" si="4500"/>
        <v>151</v>
      </c>
      <c r="CI1658" s="124">
        <f t="shared" ref="CI1658:CJ1658" ca="1" si="4576">IFERROR(OFFSET($D$1,$AP1658,COLUMN()-87),0)</f>
        <v>66</v>
      </c>
      <c r="CJ1658" s="124">
        <f t="shared" ca="1" si="4576"/>
        <v>39</v>
      </c>
      <c r="CL1658" s="124">
        <f t="shared" ref="CL1658:CM1658" ca="1" si="4577">IFERROR(OFFSET($A$1,$AP1658,COLUMN()-90),0)</f>
        <v>261</v>
      </c>
      <c r="CM1658" s="124">
        <f t="shared" ca="1" si="4577"/>
        <v>226</v>
      </c>
      <c r="CO1658" s="124">
        <f t="shared" ref="CO1658:CP1658" ca="1" si="4578">IFERROR(OFFSET($A$1,$AP1658,COLUMN()-93),0)</f>
        <v>261</v>
      </c>
      <c r="CP1658" s="124">
        <f t="shared" ca="1" si="4578"/>
        <v>226</v>
      </c>
      <c r="CR1658" s="124">
        <f t="shared" ref="CR1658:CS1658" ca="1" si="4579">IFERROR(OFFSET($D$1,$AP1658,COLUMN()-96),0)</f>
        <v>66</v>
      </c>
      <c r="CS1658" s="124">
        <f t="shared" ca="1" si="4579"/>
        <v>39</v>
      </c>
    </row>
    <row r="1659" spans="1:97" x14ac:dyDescent="0.3">
      <c r="A1659" s="125">
        <v>44</v>
      </c>
      <c r="B1659" s="125">
        <v>155</v>
      </c>
      <c r="D1659" s="125">
        <v>64</v>
      </c>
      <c r="E1659" s="125">
        <v>186</v>
      </c>
      <c r="G1659" s="126">
        <v>149</v>
      </c>
      <c r="H1659" s="126">
        <v>212</v>
      </c>
      <c r="J1659" s="127">
        <v>145</v>
      </c>
      <c r="K1659" s="127">
        <v>81</v>
      </c>
      <c r="R1659" s="124">
        <v>0</v>
      </c>
      <c r="S1659" s="124">
        <v>0</v>
      </c>
      <c r="T1659" s="124">
        <v>0</v>
      </c>
      <c r="U1659" s="124">
        <v>0</v>
      </c>
      <c r="AP1659" s="124">
        <f t="shared" si="4523"/>
        <v>553</v>
      </c>
      <c r="AQ1659" s="124">
        <f t="shared" ca="1" si="4505"/>
        <v>66</v>
      </c>
      <c r="AR1659" s="124">
        <f t="shared" ca="1" si="4505"/>
        <v>39</v>
      </c>
      <c r="AT1659" s="124">
        <f t="shared" ca="1" si="4506"/>
        <v>99</v>
      </c>
      <c r="AU1659" s="124">
        <f t="shared" ca="1" si="4506"/>
        <v>206</v>
      </c>
      <c r="CI1659" s="124">
        <f t="shared" ref="CI1659:CJ1659" ca="1" si="4580">IFERROR(OFFSET($G$1,$AP1659,COLUMN()-87),0)</f>
        <v>1</v>
      </c>
      <c r="CJ1659" s="124">
        <f t="shared" ca="1" si="4580"/>
        <v>151</v>
      </c>
      <c r="CL1659" s="124">
        <f t="shared" ref="CL1659:CM1659" ca="1" si="4581">IFERROR(OFFSET($J$1,$AP1659,COLUMN()-90),0)</f>
        <v>99</v>
      </c>
      <c r="CM1659" s="124">
        <f t="shared" ca="1" si="4581"/>
        <v>206</v>
      </c>
      <c r="CO1659" s="124">
        <f t="shared" ref="CO1659:CP1659" ca="1" si="4582">IFERROR(OFFSET($G$1,$AP1659,COLUMN()-93),0)</f>
        <v>1</v>
      </c>
      <c r="CP1659" s="124">
        <f t="shared" ca="1" si="4582"/>
        <v>151</v>
      </c>
      <c r="CR1659" s="124">
        <f t="shared" ref="CR1659:CS1659" ca="1" si="4583">IFERROR(OFFSET($J$1,$AP1659,COLUMN()-96),0)</f>
        <v>99</v>
      </c>
      <c r="CS1659" s="124">
        <f t="shared" ca="1" si="4583"/>
        <v>206</v>
      </c>
    </row>
    <row r="1660" spans="1:97" x14ac:dyDescent="0.3">
      <c r="A1660" s="125">
        <v>44</v>
      </c>
      <c r="B1660" s="125">
        <v>159</v>
      </c>
      <c r="D1660" s="125">
        <v>62</v>
      </c>
      <c r="E1660" s="125">
        <v>183</v>
      </c>
      <c r="G1660" s="126">
        <v>154</v>
      </c>
      <c r="H1660" s="126">
        <v>215</v>
      </c>
      <c r="J1660" s="127">
        <v>147</v>
      </c>
      <c r="K1660" s="127">
        <v>86</v>
      </c>
      <c r="R1660" s="124">
        <v>0</v>
      </c>
      <c r="S1660" s="124">
        <v>0</v>
      </c>
      <c r="T1660" s="124">
        <v>0</v>
      </c>
      <c r="U1660" s="124">
        <v>0</v>
      </c>
    </row>
    <row r="1661" spans="1:97" x14ac:dyDescent="0.3">
      <c r="A1661" s="125">
        <v>44</v>
      </c>
      <c r="B1661" s="125">
        <v>164</v>
      </c>
      <c r="D1661" s="125">
        <v>61</v>
      </c>
      <c r="E1661" s="125">
        <v>180</v>
      </c>
      <c r="G1661" s="126">
        <v>160</v>
      </c>
      <c r="H1661" s="126">
        <v>218</v>
      </c>
      <c r="J1661" s="127">
        <v>150</v>
      </c>
      <c r="K1661" s="127">
        <v>90</v>
      </c>
      <c r="R1661" s="124">
        <v>0</v>
      </c>
      <c r="S1661" s="124">
        <v>0</v>
      </c>
      <c r="T1661" s="124">
        <v>0</v>
      </c>
      <c r="U1661" s="124">
        <v>0</v>
      </c>
      <c r="AP1661" s="124">
        <f t="shared" si="4523"/>
        <v>554</v>
      </c>
      <c r="AQ1661" s="124">
        <f t="shared" ca="1" si="4499"/>
        <v>256</v>
      </c>
      <c r="AR1661" s="124">
        <f t="shared" ca="1" si="4499"/>
        <v>229</v>
      </c>
      <c r="AT1661" s="124">
        <f t="shared" ca="1" si="4500"/>
        <v>1</v>
      </c>
      <c r="AU1661" s="124">
        <f t="shared" ca="1" si="4500"/>
        <v>145</v>
      </c>
      <c r="CI1661" s="124">
        <f t="shared" ref="CI1661:CJ1661" ca="1" si="4584">IFERROR(OFFSET($D$1,$AP1661,COLUMN()-87),0)</f>
        <v>61</v>
      </c>
      <c r="CJ1661" s="124">
        <f t="shared" ca="1" si="4584"/>
        <v>42</v>
      </c>
      <c r="CL1661" s="124">
        <f t="shared" ref="CL1661:CM1661" ca="1" si="4585">IFERROR(OFFSET($A$1,$AP1661,COLUMN()-90),0)</f>
        <v>256</v>
      </c>
      <c r="CM1661" s="124">
        <f t="shared" ca="1" si="4585"/>
        <v>229</v>
      </c>
      <c r="CO1661" s="124">
        <f t="shared" ref="CO1661:CP1661" ca="1" si="4586">IFERROR(OFFSET($A$1,$AP1661,COLUMN()-93),0)</f>
        <v>256</v>
      </c>
      <c r="CP1661" s="124">
        <f t="shared" ca="1" si="4586"/>
        <v>229</v>
      </c>
      <c r="CR1661" s="124">
        <f t="shared" ref="CR1661:CS1661" ca="1" si="4587">IFERROR(OFFSET($D$1,$AP1661,COLUMN()-96),0)</f>
        <v>61</v>
      </c>
      <c r="CS1661" s="124">
        <f t="shared" ca="1" si="4587"/>
        <v>42</v>
      </c>
    </row>
    <row r="1662" spans="1:97" x14ac:dyDescent="0.3">
      <c r="A1662" s="125">
        <v>44</v>
      </c>
      <c r="B1662" s="125">
        <v>168</v>
      </c>
      <c r="D1662" s="125">
        <v>59</v>
      </c>
      <c r="E1662" s="125">
        <v>176</v>
      </c>
      <c r="G1662" s="126">
        <v>165</v>
      </c>
      <c r="H1662" s="126">
        <v>220</v>
      </c>
      <c r="J1662" s="127">
        <v>152</v>
      </c>
      <c r="K1662" s="127">
        <v>94</v>
      </c>
      <c r="R1662" s="124">
        <v>0</v>
      </c>
      <c r="S1662" s="124">
        <v>0</v>
      </c>
      <c r="T1662" s="124">
        <v>0</v>
      </c>
      <c r="U1662" s="124">
        <v>0</v>
      </c>
      <c r="AP1662" s="124">
        <f t="shared" si="4523"/>
        <v>554</v>
      </c>
      <c r="AQ1662" s="124">
        <f t="shared" ca="1" si="4505"/>
        <v>61</v>
      </c>
      <c r="AR1662" s="124">
        <f t="shared" ca="1" si="4505"/>
        <v>42</v>
      </c>
      <c r="AT1662" s="124">
        <f t="shared" ca="1" si="4506"/>
        <v>101</v>
      </c>
      <c r="AU1662" s="124">
        <f t="shared" ca="1" si="4506"/>
        <v>203</v>
      </c>
      <c r="CI1662" s="124">
        <f t="shared" ref="CI1662:CJ1662" ca="1" si="4588">IFERROR(OFFSET($G$1,$AP1662,COLUMN()-87),0)</f>
        <v>1</v>
      </c>
      <c r="CJ1662" s="124">
        <f t="shared" ca="1" si="4588"/>
        <v>145</v>
      </c>
      <c r="CL1662" s="124">
        <f t="shared" ref="CL1662:CM1662" ca="1" si="4589">IFERROR(OFFSET($J$1,$AP1662,COLUMN()-90),0)</f>
        <v>101</v>
      </c>
      <c r="CM1662" s="124">
        <f t="shared" ca="1" si="4589"/>
        <v>203</v>
      </c>
      <c r="CO1662" s="124">
        <f t="shared" ref="CO1662:CP1662" ca="1" si="4590">IFERROR(OFFSET($G$1,$AP1662,COLUMN()-93),0)</f>
        <v>1</v>
      </c>
      <c r="CP1662" s="124">
        <f t="shared" ca="1" si="4590"/>
        <v>145</v>
      </c>
      <c r="CR1662" s="124">
        <f t="shared" ref="CR1662:CS1662" ca="1" si="4591">IFERROR(OFFSET($J$1,$AP1662,COLUMN()-96),0)</f>
        <v>101</v>
      </c>
      <c r="CS1662" s="124">
        <f t="shared" ca="1" si="4591"/>
        <v>203</v>
      </c>
    </row>
    <row r="1663" spans="1:97" x14ac:dyDescent="0.3">
      <c r="A1663" s="125">
        <v>44</v>
      </c>
      <c r="B1663" s="125">
        <v>172</v>
      </c>
      <c r="D1663" s="125">
        <v>57</v>
      </c>
      <c r="E1663" s="125">
        <v>173</v>
      </c>
      <c r="G1663" s="126">
        <v>170</v>
      </c>
      <c r="H1663" s="126">
        <v>223</v>
      </c>
      <c r="J1663" s="127">
        <v>154</v>
      </c>
      <c r="K1663" s="127">
        <v>99</v>
      </c>
      <c r="R1663" s="124">
        <v>0</v>
      </c>
      <c r="S1663" s="124">
        <v>0</v>
      </c>
      <c r="T1663" s="124">
        <v>0</v>
      </c>
      <c r="U1663" s="124">
        <v>0</v>
      </c>
    </row>
    <row r="1664" spans="1:97" x14ac:dyDescent="0.3">
      <c r="A1664" s="125">
        <v>44</v>
      </c>
      <c r="B1664" s="125">
        <v>176</v>
      </c>
      <c r="D1664" s="125">
        <v>55</v>
      </c>
      <c r="E1664" s="125">
        <v>170</v>
      </c>
      <c r="G1664" s="126">
        <v>175</v>
      </c>
      <c r="H1664" s="126">
        <v>226</v>
      </c>
      <c r="J1664" s="127">
        <v>156</v>
      </c>
      <c r="K1664" s="127">
        <v>103</v>
      </c>
      <c r="R1664" s="124">
        <v>0</v>
      </c>
      <c r="S1664" s="124">
        <v>0</v>
      </c>
      <c r="T1664" s="124">
        <v>64</v>
      </c>
      <c r="U1664" s="124">
        <v>0</v>
      </c>
      <c r="AP1664" s="124">
        <f t="shared" si="4523"/>
        <v>555</v>
      </c>
      <c r="AQ1664" s="124">
        <f t="shared" ca="1" si="4499"/>
        <v>250</v>
      </c>
      <c r="AR1664" s="124">
        <f t="shared" ca="1" si="4499"/>
        <v>232</v>
      </c>
      <c r="AT1664" s="124">
        <f t="shared" ca="1" si="4500"/>
        <v>1</v>
      </c>
      <c r="AU1664" s="124">
        <f t="shared" ca="1" si="4500"/>
        <v>139</v>
      </c>
      <c r="CI1664" s="124">
        <f t="shared" ref="CI1664:CJ1664" ca="1" si="4592">IFERROR(OFFSET($D$1,$AP1664,COLUMN()-87),0)</f>
        <v>55</v>
      </c>
      <c r="CJ1664" s="124">
        <f t="shared" ca="1" si="4592"/>
        <v>45</v>
      </c>
      <c r="CL1664" s="124">
        <f t="shared" ref="CL1664:CM1664" ca="1" si="4593">IFERROR(OFFSET($A$1,$AP1664,COLUMN()-90),0)</f>
        <v>250</v>
      </c>
      <c r="CM1664" s="124">
        <f t="shared" ca="1" si="4593"/>
        <v>232</v>
      </c>
      <c r="CO1664" s="124">
        <f t="shared" ref="CO1664:CP1664" ca="1" si="4594">IFERROR(OFFSET($A$1,$AP1664,COLUMN()-93),0)</f>
        <v>250</v>
      </c>
      <c r="CP1664" s="124">
        <f t="shared" ca="1" si="4594"/>
        <v>232</v>
      </c>
      <c r="CR1664" s="124">
        <f t="shared" ref="CR1664:CS1664" ca="1" si="4595">IFERROR(OFFSET($D$1,$AP1664,COLUMN()-96),0)</f>
        <v>55</v>
      </c>
      <c r="CS1664" s="124">
        <f t="shared" ca="1" si="4595"/>
        <v>45</v>
      </c>
    </row>
    <row r="1665" spans="1:97" x14ac:dyDescent="0.3">
      <c r="A1665" s="125">
        <v>44</v>
      </c>
      <c r="B1665" s="125">
        <v>180</v>
      </c>
      <c r="D1665" s="125">
        <v>53</v>
      </c>
      <c r="E1665" s="125">
        <v>167</v>
      </c>
      <c r="G1665" s="126">
        <v>179</v>
      </c>
      <c r="H1665" s="126">
        <v>224</v>
      </c>
      <c r="J1665" s="127">
        <v>158</v>
      </c>
      <c r="K1665" s="127">
        <v>107</v>
      </c>
      <c r="R1665" s="124">
        <v>0</v>
      </c>
      <c r="S1665" s="124">
        <v>0</v>
      </c>
      <c r="T1665" s="124">
        <v>0</v>
      </c>
      <c r="U1665" s="124">
        <v>0</v>
      </c>
      <c r="AP1665" s="124">
        <f t="shared" si="4523"/>
        <v>555</v>
      </c>
      <c r="AQ1665" s="124">
        <f t="shared" ca="1" si="4505"/>
        <v>55</v>
      </c>
      <c r="AR1665" s="124">
        <f t="shared" ca="1" si="4505"/>
        <v>45</v>
      </c>
      <c r="AT1665" s="124">
        <f t="shared" ca="1" si="4506"/>
        <v>103</v>
      </c>
      <c r="AU1665" s="124">
        <f t="shared" ca="1" si="4506"/>
        <v>199</v>
      </c>
      <c r="CI1665" s="124">
        <f t="shared" ref="CI1665:CJ1665" ca="1" si="4596">IFERROR(OFFSET($G$1,$AP1665,COLUMN()-87),0)</f>
        <v>1</v>
      </c>
      <c r="CJ1665" s="124">
        <f t="shared" ca="1" si="4596"/>
        <v>139</v>
      </c>
      <c r="CL1665" s="124">
        <f t="shared" ref="CL1665:CM1665" ca="1" si="4597">IFERROR(OFFSET($J$1,$AP1665,COLUMN()-90),0)</f>
        <v>103</v>
      </c>
      <c r="CM1665" s="124">
        <f t="shared" ca="1" si="4597"/>
        <v>199</v>
      </c>
      <c r="CO1665" s="124">
        <f t="shared" ref="CO1665:CP1665" ca="1" si="4598">IFERROR(OFFSET($G$1,$AP1665,COLUMN()-93),0)</f>
        <v>1</v>
      </c>
      <c r="CP1665" s="124">
        <f t="shared" ca="1" si="4598"/>
        <v>139</v>
      </c>
      <c r="CR1665" s="124">
        <f t="shared" ref="CR1665:CS1665" ca="1" si="4599">IFERROR(OFFSET($J$1,$AP1665,COLUMN()-96),0)</f>
        <v>103</v>
      </c>
      <c r="CS1665" s="124">
        <f t="shared" ca="1" si="4599"/>
        <v>199</v>
      </c>
    </row>
    <row r="1666" spans="1:97" x14ac:dyDescent="0.3">
      <c r="A1666" s="125">
        <v>44</v>
      </c>
      <c r="B1666" s="125">
        <v>184</v>
      </c>
      <c r="D1666" s="125">
        <v>51</v>
      </c>
      <c r="E1666" s="125">
        <v>164</v>
      </c>
      <c r="G1666" s="126">
        <v>182</v>
      </c>
      <c r="H1666" s="126">
        <v>222</v>
      </c>
      <c r="J1666" s="127">
        <v>160</v>
      </c>
      <c r="K1666" s="127">
        <v>112</v>
      </c>
      <c r="R1666" s="124">
        <v>0</v>
      </c>
      <c r="S1666" s="124">
        <v>0</v>
      </c>
      <c r="T1666" s="124">
        <v>0</v>
      </c>
      <c r="U1666" s="124">
        <v>0</v>
      </c>
    </row>
    <row r="1667" spans="1:97" x14ac:dyDescent="0.3">
      <c r="A1667" s="125">
        <v>44</v>
      </c>
      <c r="B1667" s="125">
        <v>189</v>
      </c>
      <c r="D1667" s="125">
        <v>50</v>
      </c>
      <c r="E1667" s="125">
        <v>161</v>
      </c>
      <c r="G1667" s="126">
        <v>186</v>
      </c>
      <c r="H1667" s="126">
        <v>220</v>
      </c>
      <c r="J1667" s="127">
        <v>162</v>
      </c>
      <c r="K1667" s="127">
        <v>116</v>
      </c>
      <c r="R1667" s="124">
        <v>0</v>
      </c>
      <c r="S1667" s="124">
        <v>0</v>
      </c>
      <c r="T1667" s="124">
        <v>0</v>
      </c>
      <c r="U1667" s="124">
        <v>0</v>
      </c>
      <c r="AP1667" s="124">
        <f t="shared" si="4523"/>
        <v>556</v>
      </c>
      <c r="AQ1667" s="124">
        <f t="shared" ca="1" si="4499"/>
        <v>245</v>
      </c>
      <c r="AR1667" s="124">
        <f t="shared" ca="1" si="4499"/>
        <v>235</v>
      </c>
      <c r="AT1667" s="124">
        <f t="shared" ca="1" si="4500"/>
        <v>1</v>
      </c>
      <c r="AU1667" s="124">
        <f t="shared" ca="1" si="4500"/>
        <v>132</v>
      </c>
      <c r="CI1667" s="124">
        <f t="shared" ref="CI1667:CJ1667" ca="1" si="4600">IFERROR(OFFSET($D$1,$AP1667,COLUMN()-87),0)</f>
        <v>50</v>
      </c>
      <c r="CJ1667" s="124">
        <f t="shared" ca="1" si="4600"/>
        <v>48</v>
      </c>
      <c r="CL1667" s="124">
        <f t="shared" ref="CL1667:CM1667" ca="1" si="4601">IFERROR(OFFSET($A$1,$AP1667,COLUMN()-90),0)</f>
        <v>245</v>
      </c>
      <c r="CM1667" s="124">
        <f t="shared" ca="1" si="4601"/>
        <v>235</v>
      </c>
      <c r="CO1667" s="124">
        <f t="shared" ref="CO1667:CP1667" ca="1" si="4602">IFERROR(OFFSET($A$1,$AP1667,COLUMN()-93),0)</f>
        <v>245</v>
      </c>
      <c r="CP1667" s="124">
        <f t="shared" ca="1" si="4602"/>
        <v>235</v>
      </c>
      <c r="CR1667" s="124">
        <f t="shared" ref="CR1667:CS1667" ca="1" si="4603">IFERROR(OFFSET($D$1,$AP1667,COLUMN()-96),0)</f>
        <v>50</v>
      </c>
      <c r="CS1667" s="124">
        <f t="shared" ca="1" si="4603"/>
        <v>48</v>
      </c>
    </row>
    <row r="1668" spans="1:97" x14ac:dyDescent="0.3">
      <c r="A1668" s="125">
        <v>44</v>
      </c>
      <c r="B1668" s="125">
        <v>193</v>
      </c>
      <c r="D1668" s="125">
        <v>48</v>
      </c>
      <c r="E1668" s="125">
        <v>157</v>
      </c>
      <c r="G1668" s="126">
        <v>189</v>
      </c>
      <c r="H1668" s="126">
        <v>218</v>
      </c>
      <c r="J1668" s="127">
        <v>164</v>
      </c>
      <c r="K1668" s="127">
        <v>120</v>
      </c>
      <c r="R1668" s="124">
        <v>0</v>
      </c>
      <c r="S1668" s="124">
        <v>0</v>
      </c>
      <c r="T1668" s="124">
        <v>0</v>
      </c>
      <c r="U1668" s="124">
        <v>0</v>
      </c>
      <c r="AP1668" s="124">
        <f t="shared" si="4523"/>
        <v>556</v>
      </c>
      <c r="AQ1668" s="124">
        <f t="shared" ca="1" si="4505"/>
        <v>50</v>
      </c>
      <c r="AR1668" s="124">
        <f t="shared" ca="1" si="4505"/>
        <v>48</v>
      </c>
      <c r="AT1668" s="124">
        <f t="shared" ca="1" si="4506"/>
        <v>105</v>
      </c>
      <c r="AU1668" s="124">
        <f t="shared" ca="1" si="4506"/>
        <v>196</v>
      </c>
      <c r="CI1668" s="124">
        <f t="shared" ref="CI1668:CJ1668" ca="1" si="4604">IFERROR(OFFSET($G$1,$AP1668,COLUMN()-87),0)</f>
        <v>1</v>
      </c>
      <c r="CJ1668" s="124">
        <f t="shared" ca="1" si="4604"/>
        <v>132</v>
      </c>
      <c r="CL1668" s="124">
        <f t="shared" ref="CL1668:CM1668" ca="1" si="4605">IFERROR(OFFSET($J$1,$AP1668,COLUMN()-90),0)</f>
        <v>105</v>
      </c>
      <c r="CM1668" s="124">
        <f t="shared" ca="1" si="4605"/>
        <v>196</v>
      </c>
      <c r="CO1668" s="124">
        <f t="shared" ref="CO1668:CP1668" ca="1" si="4606">IFERROR(OFFSET($G$1,$AP1668,COLUMN()-93),0)</f>
        <v>1</v>
      </c>
      <c r="CP1668" s="124">
        <f t="shared" ca="1" si="4606"/>
        <v>132</v>
      </c>
      <c r="CR1668" s="124">
        <f t="shared" ref="CR1668:CS1668" ca="1" si="4607">IFERROR(OFFSET($J$1,$AP1668,COLUMN()-96),0)</f>
        <v>105</v>
      </c>
      <c r="CS1668" s="124">
        <f t="shared" ca="1" si="4607"/>
        <v>196</v>
      </c>
    </row>
    <row r="1669" spans="1:97" x14ac:dyDescent="0.3">
      <c r="A1669" s="125">
        <v>44</v>
      </c>
      <c r="B1669" s="125">
        <v>197</v>
      </c>
      <c r="D1669" s="125">
        <v>46</v>
      </c>
      <c r="E1669" s="125">
        <v>154</v>
      </c>
      <c r="G1669" s="126">
        <v>193</v>
      </c>
      <c r="H1669" s="126">
        <v>216</v>
      </c>
      <c r="J1669" s="127">
        <v>166</v>
      </c>
      <c r="K1669" s="127">
        <v>125</v>
      </c>
      <c r="R1669" s="124">
        <v>0</v>
      </c>
      <c r="S1669" s="124">
        <v>0</v>
      </c>
      <c r="T1669" s="124">
        <v>0</v>
      </c>
      <c r="U1669" s="124">
        <v>0</v>
      </c>
    </row>
    <row r="1670" spans="1:97" x14ac:dyDescent="0.3">
      <c r="A1670" s="125">
        <v>44</v>
      </c>
      <c r="B1670" s="125">
        <v>201</v>
      </c>
      <c r="D1670" s="125">
        <v>44</v>
      </c>
      <c r="E1670" s="125">
        <v>151</v>
      </c>
      <c r="G1670" s="126">
        <v>197</v>
      </c>
      <c r="H1670" s="126">
        <v>214</v>
      </c>
      <c r="J1670" s="127">
        <v>168</v>
      </c>
      <c r="K1670" s="127">
        <v>129</v>
      </c>
      <c r="R1670" s="124">
        <v>62</v>
      </c>
      <c r="S1670" s="124">
        <v>58</v>
      </c>
      <c r="T1670" s="124">
        <v>0</v>
      </c>
      <c r="U1670" s="124">
        <v>57</v>
      </c>
      <c r="AP1670" s="124">
        <f t="shared" si="4523"/>
        <v>557</v>
      </c>
      <c r="AQ1670" s="124">
        <f t="shared" ca="1" si="4499"/>
        <v>239</v>
      </c>
      <c r="AR1670" s="124">
        <f t="shared" ca="1" si="4499"/>
        <v>239</v>
      </c>
      <c r="AT1670" s="124">
        <f t="shared" ca="1" si="4500"/>
        <v>1</v>
      </c>
      <c r="AU1670" s="124">
        <f t="shared" ca="1" si="4500"/>
        <v>126</v>
      </c>
      <c r="CI1670" s="124">
        <f t="shared" ref="CI1670:CJ1670" ca="1" si="4608">IFERROR(OFFSET($D$1,$AP1670,COLUMN()-87),0)</f>
        <v>44</v>
      </c>
      <c r="CJ1670" s="124">
        <f t="shared" ca="1" si="4608"/>
        <v>51</v>
      </c>
      <c r="CL1670" s="124">
        <f t="shared" ref="CL1670:CM1670" ca="1" si="4609">IFERROR(OFFSET($A$1,$AP1670,COLUMN()-90),0)</f>
        <v>239</v>
      </c>
      <c r="CM1670" s="124">
        <f t="shared" ca="1" si="4609"/>
        <v>239</v>
      </c>
      <c r="CO1670" s="124">
        <f t="shared" ref="CO1670:CP1670" ca="1" si="4610">IFERROR(OFFSET($A$1,$AP1670,COLUMN()-93),0)</f>
        <v>239</v>
      </c>
      <c r="CP1670" s="124">
        <f t="shared" ca="1" si="4610"/>
        <v>239</v>
      </c>
      <c r="CR1670" s="124">
        <f t="shared" ref="CR1670:CS1670" ca="1" si="4611">IFERROR(OFFSET($D$1,$AP1670,COLUMN()-96),0)</f>
        <v>44</v>
      </c>
      <c r="CS1670" s="124">
        <f t="shared" ca="1" si="4611"/>
        <v>51</v>
      </c>
    </row>
    <row r="1671" spans="1:97" x14ac:dyDescent="0.3">
      <c r="A1671" s="125">
        <v>48</v>
      </c>
      <c r="B1671" s="125">
        <v>203</v>
      </c>
      <c r="D1671" s="125">
        <v>44</v>
      </c>
      <c r="E1671" s="125">
        <v>155</v>
      </c>
      <c r="G1671" s="126">
        <v>200</v>
      </c>
      <c r="H1671" s="126">
        <v>211</v>
      </c>
      <c r="J1671" s="127">
        <v>167</v>
      </c>
      <c r="K1671" s="127">
        <v>132</v>
      </c>
      <c r="R1671" s="124">
        <v>0</v>
      </c>
      <c r="S1671" s="124">
        <v>0</v>
      </c>
      <c r="T1671" s="124">
        <v>0</v>
      </c>
      <c r="U1671" s="124">
        <v>0</v>
      </c>
      <c r="AP1671" s="124">
        <f t="shared" si="4523"/>
        <v>557</v>
      </c>
      <c r="AQ1671" s="124">
        <f t="shared" ca="1" si="4505"/>
        <v>44</v>
      </c>
      <c r="AR1671" s="124">
        <f t="shared" ca="1" si="4505"/>
        <v>51</v>
      </c>
      <c r="AT1671" s="124">
        <f t="shared" ca="1" si="4506"/>
        <v>107</v>
      </c>
      <c r="AU1671" s="124">
        <f t="shared" ca="1" si="4506"/>
        <v>193</v>
      </c>
      <c r="CI1671" s="124">
        <f t="shared" ref="CI1671:CJ1671" ca="1" si="4612">IFERROR(OFFSET($G$1,$AP1671,COLUMN()-87),0)</f>
        <v>1</v>
      </c>
      <c r="CJ1671" s="124">
        <f t="shared" ca="1" si="4612"/>
        <v>126</v>
      </c>
      <c r="CL1671" s="124">
        <f t="shared" ref="CL1671:CM1671" ca="1" si="4613">IFERROR(OFFSET($J$1,$AP1671,COLUMN()-90),0)</f>
        <v>107</v>
      </c>
      <c r="CM1671" s="124">
        <f t="shared" ca="1" si="4613"/>
        <v>193</v>
      </c>
      <c r="CO1671" s="124">
        <f t="shared" ref="CO1671:CP1671" ca="1" si="4614">IFERROR(OFFSET($G$1,$AP1671,COLUMN()-93),0)</f>
        <v>1</v>
      </c>
      <c r="CP1671" s="124">
        <f t="shared" ca="1" si="4614"/>
        <v>126</v>
      </c>
      <c r="CR1671" s="124">
        <f t="shared" ref="CR1671:CS1671" ca="1" si="4615">IFERROR(OFFSET($J$1,$AP1671,COLUMN()-96),0)</f>
        <v>107</v>
      </c>
      <c r="CS1671" s="124">
        <f t="shared" ca="1" si="4615"/>
        <v>193</v>
      </c>
    </row>
    <row r="1672" spans="1:97" x14ac:dyDescent="0.3">
      <c r="A1672" s="125">
        <v>51</v>
      </c>
      <c r="B1672" s="125">
        <v>205</v>
      </c>
      <c r="D1672" s="125">
        <v>44</v>
      </c>
      <c r="E1672" s="125">
        <v>159</v>
      </c>
      <c r="G1672" s="126">
        <v>204</v>
      </c>
      <c r="H1672" s="126">
        <v>209</v>
      </c>
      <c r="J1672" s="127">
        <v>166</v>
      </c>
      <c r="K1672" s="127">
        <v>135</v>
      </c>
      <c r="R1672" s="124">
        <v>0</v>
      </c>
      <c r="S1672" s="124">
        <v>0</v>
      </c>
      <c r="T1672" s="124">
        <v>0</v>
      </c>
      <c r="U1672" s="124">
        <v>0</v>
      </c>
    </row>
    <row r="1673" spans="1:97" x14ac:dyDescent="0.3">
      <c r="A1673" s="125">
        <v>55</v>
      </c>
      <c r="B1673" s="125">
        <v>207</v>
      </c>
      <c r="D1673" s="125">
        <v>44</v>
      </c>
      <c r="E1673" s="125">
        <v>164</v>
      </c>
      <c r="G1673" s="126">
        <v>207</v>
      </c>
      <c r="H1673" s="126">
        <v>207</v>
      </c>
      <c r="J1673" s="127">
        <v>165</v>
      </c>
      <c r="K1673" s="127">
        <v>138</v>
      </c>
      <c r="R1673" s="124">
        <v>0</v>
      </c>
      <c r="S1673" s="124">
        <v>0</v>
      </c>
      <c r="T1673" s="124">
        <v>0</v>
      </c>
      <c r="U1673" s="124">
        <v>0</v>
      </c>
      <c r="AP1673" s="124">
        <f t="shared" si="4523"/>
        <v>558</v>
      </c>
      <c r="AQ1673" s="124">
        <f t="shared" ca="1" si="4499"/>
        <v>234</v>
      </c>
      <c r="AR1673" s="124">
        <f t="shared" ca="1" si="4499"/>
        <v>242</v>
      </c>
      <c r="AT1673" s="124">
        <f t="shared" ca="1" si="4500"/>
        <v>1</v>
      </c>
      <c r="AU1673" s="124">
        <f t="shared" ca="1" si="4500"/>
        <v>120</v>
      </c>
      <c r="CI1673" s="124">
        <f t="shared" ref="CI1673:CJ1673" ca="1" si="4616">IFERROR(OFFSET($D$1,$AP1673,COLUMN()-87),0)</f>
        <v>39</v>
      </c>
      <c r="CJ1673" s="124">
        <f t="shared" ca="1" si="4616"/>
        <v>54</v>
      </c>
      <c r="CL1673" s="124">
        <f t="shared" ref="CL1673:CM1673" ca="1" si="4617">IFERROR(OFFSET($A$1,$AP1673,COLUMN()-90),0)</f>
        <v>234</v>
      </c>
      <c r="CM1673" s="124">
        <f t="shared" ca="1" si="4617"/>
        <v>242</v>
      </c>
      <c r="CO1673" s="124">
        <f t="shared" ref="CO1673:CP1673" ca="1" si="4618">IFERROR(OFFSET($A$1,$AP1673,COLUMN()-93),0)</f>
        <v>234</v>
      </c>
      <c r="CP1673" s="124">
        <f t="shared" ca="1" si="4618"/>
        <v>242</v>
      </c>
      <c r="CR1673" s="124">
        <f t="shared" ref="CR1673:CS1673" ca="1" si="4619">IFERROR(OFFSET($D$1,$AP1673,COLUMN()-96),0)</f>
        <v>39</v>
      </c>
      <c r="CS1673" s="124">
        <f t="shared" ca="1" si="4619"/>
        <v>54</v>
      </c>
    </row>
    <row r="1674" spans="1:97" x14ac:dyDescent="0.3">
      <c r="A1674" s="125">
        <v>58</v>
      </c>
      <c r="B1674" s="125">
        <v>209</v>
      </c>
      <c r="D1674" s="125">
        <v>44</v>
      </c>
      <c r="E1674" s="125">
        <v>168</v>
      </c>
      <c r="G1674" s="126">
        <v>211</v>
      </c>
      <c r="H1674" s="126">
        <v>205</v>
      </c>
      <c r="J1674" s="127">
        <v>164</v>
      </c>
      <c r="K1674" s="127">
        <v>141</v>
      </c>
      <c r="R1674" s="124">
        <v>0</v>
      </c>
      <c r="S1674" s="124">
        <v>0</v>
      </c>
      <c r="T1674" s="124">
        <v>0</v>
      </c>
      <c r="U1674" s="124">
        <v>0</v>
      </c>
      <c r="AP1674" s="124">
        <f t="shared" si="4523"/>
        <v>558</v>
      </c>
      <c r="AQ1674" s="124">
        <f t="shared" ca="1" si="4505"/>
        <v>39</v>
      </c>
      <c r="AR1674" s="124">
        <f t="shared" ca="1" si="4505"/>
        <v>54</v>
      </c>
      <c r="AT1674" s="124">
        <f t="shared" ca="1" si="4506"/>
        <v>109</v>
      </c>
      <c r="AU1674" s="124">
        <f t="shared" ca="1" si="4506"/>
        <v>189</v>
      </c>
      <c r="CI1674" s="124">
        <f t="shared" ref="CI1674:CJ1674" ca="1" si="4620">IFERROR(OFFSET($G$1,$AP1674,COLUMN()-87),0)</f>
        <v>1</v>
      </c>
      <c r="CJ1674" s="124">
        <f t="shared" ca="1" si="4620"/>
        <v>120</v>
      </c>
      <c r="CL1674" s="124">
        <f t="shared" ref="CL1674:CM1674" ca="1" si="4621">IFERROR(OFFSET($J$1,$AP1674,COLUMN()-90),0)</f>
        <v>109</v>
      </c>
      <c r="CM1674" s="124">
        <f t="shared" ca="1" si="4621"/>
        <v>189</v>
      </c>
      <c r="CO1674" s="124">
        <f t="shared" ref="CO1674:CP1674" ca="1" si="4622">IFERROR(OFFSET($G$1,$AP1674,COLUMN()-93),0)</f>
        <v>1</v>
      </c>
      <c r="CP1674" s="124">
        <f t="shared" ca="1" si="4622"/>
        <v>120</v>
      </c>
      <c r="CR1674" s="124">
        <f t="shared" ref="CR1674:CS1674" ca="1" si="4623">IFERROR(OFFSET($J$1,$AP1674,COLUMN()-96),0)</f>
        <v>109</v>
      </c>
      <c r="CS1674" s="124">
        <f t="shared" ca="1" si="4623"/>
        <v>189</v>
      </c>
    </row>
    <row r="1675" spans="1:97" x14ac:dyDescent="0.3">
      <c r="A1675" s="125">
        <v>62</v>
      </c>
      <c r="B1675" s="125">
        <v>211</v>
      </c>
      <c r="D1675" s="125">
        <v>44</v>
      </c>
      <c r="E1675" s="125">
        <v>172</v>
      </c>
      <c r="G1675" s="126">
        <v>214</v>
      </c>
      <c r="H1675" s="126">
        <v>203</v>
      </c>
      <c r="J1675" s="127">
        <v>163</v>
      </c>
      <c r="K1675" s="127">
        <v>144</v>
      </c>
      <c r="R1675" s="124">
        <v>0</v>
      </c>
      <c r="S1675" s="124">
        <v>0</v>
      </c>
      <c r="T1675" s="124">
        <v>0</v>
      </c>
      <c r="U1675" s="124">
        <v>0</v>
      </c>
    </row>
    <row r="1676" spans="1:97" x14ac:dyDescent="0.3">
      <c r="A1676" s="125">
        <v>66</v>
      </c>
      <c r="B1676" s="125">
        <v>214</v>
      </c>
      <c r="D1676" s="125">
        <v>44</v>
      </c>
      <c r="E1676" s="125">
        <v>176</v>
      </c>
      <c r="G1676" s="126">
        <v>218</v>
      </c>
      <c r="H1676" s="126">
        <v>201</v>
      </c>
      <c r="J1676" s="127">
        <v>163</v>
      </c>
      <c r="K1676" s="127">
        <v>148</v>
      </c>
      <c r="R1676" s="124">
        <v>0</v>
      </c>
      <c r="S1676" s="124">
        <v>0</v>
      </c>
      <c r="T1676" s="124">
        <v>62</v>
      </c>
      <c r="U1676" s="124">
        <v>0</v>
      </c>
      <c r="AP1676" s="124">
        <f t="shared" si="4523"/>
        <v>559</v>
      </c>
      <c r="AQ1676" s="124">
        <f t="shared" ca="1" si="4499"/>
        <v>229</v>
      </c>
      <c r="AR1676" s="124">
        <f t="shared" ca="1" si="4499"/>
        <v>245</v>
      </c>
      <c r="AT1676" s="124">
        <f t="shared" ca="1" si="4500"/>
        <v>1</v>
      </c>
      <c r="AU1676" s="124">
        <f t="shared" ca="1" si="4500"/>
        <v>114</v>
      </c>
      <c r="CI1676" s="124">
        <f t="shared" ref="CI1676:CJ1676" ca="1" si="4624">IFERROR(OFFSET($D$1,$AP1676,COLUMN()-87),0)</f>
        <v>33</v>
      </c>
      <c r="CJ1676" s="124">
        <f t="shared" ca="1" si="4624"/>
        <v>57</v>
      </c>
      <c r="CL1676" s="124">
        <f t="shared" ref="CL1676:CM1676" ca="1" si="4625">IFERROR(OFFSET($A$1,$AP1676,COLUMN()-90),0)</f>
        <v>229</v>
      </c>
      <c r="CM1676" s="124">
        <f t="shared" ca="1" si="4625"/>
        <v>245</v>
      </c>
      <c r="CO1676" s="124">
        <f t="shared" ref="CO1676:CP1676" ca="1" si="4626">IFERROR(OFFSET($A$1,$AP1676,COLUMN()-93),0)</f>
        <v>229</v>
      </c>
      <c r="CP1676" s="124">
        <f t="shared" ca="1" si="4626"/>
        <v>245</v>
      </c>
      <c r="CR1676" s="124">
        <f t="shared" ref="CR1676:CS1676" ca="1" si="4627">IFERROR(OFFSET($D$1,$AP1676,COLUMN()-96),0)</f>
        <v>33</v>
      </c>
      <c r="CS1676" s="124">
        <f t="shared" ca="1" si="4627"/>
        <v>57</v>
      </c>
    </row>
    <row r="1677" spans="1:97" x14ac:dyDescent="0.3">
      <c r="A1677" s="125">
        <v>69</v>
      </c>
      <c r="B1677" s="125">
        <v>216</v>
      </c>
      <c r="D1677" s="125">
        <v>44</v>
      </c>
      <c r="E1677" s="125">
        <v>180</v>
      </c>
      <c r="G1677" s="126">
        <v>214</v>
      </c>
      <c r="H1677" s="126">
        <v>199</v>
      </c>
      <c r="J1677" s="127">
        <v>162</v>
      </c>
      <c r="K1677" s="127">
        <v>151</v>
      </c>
      <c r="R1677" s="124">
        <v>0</v>
      </c>
      <c r="S1677" s="124">
        <v>0</v>
      </c>
      <c r="T1677" s="124">
        <v>0</v>
      </c>
      <c r="U1677" s="124">
        <v>0</v>
      </c>
      <c r="AP1677" s="124">
        <f t="shared" si="4523"/>
        <v>559</v>
      </c>
      <c r="AQ1677" s="124">
        <f t="shared" ca="1" si="4505"/>
        <v>33</v>
      </c>
      <c r="AR1677" s="124">
        <f t="shared" ca="1" si="4505"/>
        <v>57</v>
      </c>
      <c r="AT1677" s="124">
        <f t="shared" ca="1" si="4506"/>
        <v>111</v>
      </c>
      <c r="AU1677" s="124">
        <f t="shared" ca="1" si="4506"/>
        <v>186</v>
      </c>
      <c r="CI1677" s="124">
        <f t="shared" ref="CI1677:CJ1677" ca="1" si="4628">IFERROR(OFFSET($G$1,$AP1677,COLUMN()-87),0)</f>
        <v>1</v>
      </c>
      <c r="CJ1677" s="124">
        <f t="shared" ca="1" si="4628"/>
        <v>114</v>
      </c>
      <c r="CL1677" s="124">
        <f t="shared" ref="CL1677:CM1677" ca="1" si="4629">IFERROR(OFFSET($J$1,$AP1677,COLUMN()-90),0)</f>
        <v>111</v>
      </c>
      <c r="CM1677" s="124">
        <f t="shared" ca="1" si="4629"/>
        <v>186</v>
      </c>
      <c r="CO1677" s="124">
        <f t="shared" ref="CO1677:CP1677" ca="1" si="4630">IFERROR(OFFSET($G$1,$AP1677,COLUMN()-93),0)</f>
        <v>1</v>
      </c>
      <c r="CP1677" s="124">
        <f t="shared" ca="1" si="4630"/>
        <v>114</v>
      </c>
      <c r="CR1677" s="124">
        <f t="shared" ref="CR1677:CS1677" ca="1" si="4631">IFERROR(OFFSET($J$1,$AP1677,COLUMN()-96),0)</f>
        <v>111</v>
      </c>
      <c r="CS1677" s="124">
        <f t="shared" ca="1" si="4631"/>
        <v>186</v>
      </c>
    </row>
    <row r="1678" spans="1:97" x14ac:dyDescent="0.3">
      <c r="A1678" s="125">
        <v>73</v>
      </c>
      <c r="B1678" s="125">
        <v>218</v>
      </c>
      <c r="D1678" s="125">
        <v>44</v>
      </c>
      <c r="E1678" s="125">
        <v>184</v>
      </c>
      <c r="G1678" s="126">
        <v>211</v>
      </c>
      <c r="H1678" s="126">
        <v>197</v>
      </c>
      <c r="J1678" s="127">
        <v>161</v>
      </c>
      <c r="K1678" s="127">
        <v>154</v>
      </c>
      <c r="R1678" s="124">
        <v>0</v>
      </c>
      <c r="S1678" s="124">
        <v>0</v>
      </c>
      <c r="T1678" s="124">
        <v>0</v>
      </c>
      <c r="U1678" s="124">
        <v>0</v>
      </c>
    </row>
    <row r="1679" spans="1:97" x14ac:dyDescent="0.3">
      <c r="A1679" s="125">
        <v>76</v>
      </c>
      <c r="B1679" s="125">
        <v>220</v>
      </c>
      <c r="D1679" s="125">
        <v>44</v>
      </c>
      <c r="E1679" s="125">
        <v>189</v>
      </c>
      <c r="G1679" s="126">
        <v>207</v>
      </c>
      <c r="H1679" s="126">
        <v>195</v>
      </c>
      <c r="J1679" s="127">
        <v>160</v>
      </c>
      <c r="K1679" s="127">
        <v>157</v>
      </c>
      <c r="R1679" s="124">
        <v>0</v>
      </c>
      <c r="S1679" s="124">
        <v>0</v>
      </c>
      <c r="T1679" s="124">
        <v>0</v>
      </c>
      <c r="U1679" s="124">
        <v>0</v>
      </c>
      <c r="AP1679" s="124">
        <f t="shared" si="4523"/>
        <v>560</v>
      </c>
      <c r="AQ1679" s="124">
        <f t="shared" ca="1" si="4499"/>
        <v>223</v>
      </c>
      <c r="AR1679" s="124">
        <f t="shared" ca="1" si="4499"/>
        <v>248</v>
      </c>
      <c r="AT1679" s="124">
        <f t="shared" ca="1" si="4500"/>
        <v>1</v>
      </c>
      <c r="AU1679" s="124">
        <f t="shared" ca="1" si="4500"/>
        <v>107</v>
      </c>
      <c r="CI1679" s="124">
        <f t="shared" ref="CI1679:CJ1679" ca="1" si="4632">IFERROR(OFFSET($D$1,$AP1679,COLUMN()-87),0)</f>
        <v>28</v>
      </c>
      <c r="CJ1679" s="124">
        <f t="shared" ca="1" si="4632"/>
        <v>60</v>
      </c>
      <c r="CL1679" s="124">
        <f t="shared" ref="CL1679:CM1679" ca="1" si="4633">IFERROR(OFFSET($A$1,$AP1679,COLUMN()-90),0)</f>
        <v>223</v>
      </c>
      <c r="CM1679" s="124">
        <f t="shared" ca="1" si="4633"/>
        <v>248</v>
      </c>
      <c r="CO1679" s="124">
        <f t="shared" ref="CO1679:CP1679" ca="1" si="4634">IFERROR(OFFSET($A$1,$AP1679,COLUMN()-93),0)</f>
        <v>223</v>
      </c>
      <c r="CP1679" s="124">
        <f t="shared" ca="1" si="4634"/>
        <v>248</v>
      </c>
      <c r="CR1679" s="124">
        <f t="shared" ref="CR1679:CS1679" ca="1" si="4635">IFERROR(OFFSET($D$1,$AP1679,COLUMN()-96),0)</f>
        <v>28</v>
      </c>
      <c r="CS1679" s="124">
        <f t="shared" ca="1" si="4635"/>
        <v>60</v>
      </c>
    </row>
    <row r="1680" spans="1:97" x14ac:dyDescent="0.3">
      <c r="A1680" s="125">
        <v>80</v>
      </c>
      <c r="B1680" s="125">
        <v>222</v>
      </c>
      <c r="D1680" s="125">
        <v>44</v>
      </c>
      <c r="E1680" s="125">
        <v>193</v>
      </c>
      <c r="G1680" s="126">
        <v>203</v>
      </c>
      <c r="H1680" s="126">
        <v>193</v>
      </c>
      <c r="J1680" s="127">
        <v>159</v>
      </c>
      <c r="K1680" s="127">
        <v>160</v>
      </c>
      <c r="R1680" s="124">
        <v>0</v>
      </c>
      <c r="S1680" s="124">
        <v>0</v>
      </c>
      <c r="T1680" s="124">
        <v>0</v>
      </c>
      <c r="U1680" s="124">
        <v>0</v>
      </c>
      <c r="AP1680" s="124">
        <f t="shared" si="4523"/>
        <v>560</v>
      </c>
      <c r="AQ1680" s="124">
        <f t="shared" ca="1" si="4505"/>
        <v>28</v>
      </c>
      <c r="AR1680" s="124">
        <f t="shared" ca="1" si="4505"/>
        <v>60</v>
      </c>
      <c r="AT1680" s="124">
        <f t="shared" ca="1" si="4506"/>
        <v>110</v>
      </c>
      <c r="AU1680" s="124">
        <f t="shared" ca="1" si="4506"/>
        <v>183</v>
      </c>
      <c r="CI1680" s="124">
        <f t="shared" ref="CI1680:CJ1680" ca="1" si="4636">IFERROR(OFFSET($G$1,$AP1680,COLUMN()-87),0)</f>
        <v>1</v>
      </c>
      <c r="CJ1680" s="124">
        <f t="shared" ca="1" si="4636"/>
        <v>107</v>
      </c>
      <c r="CL1680" s="124">
        <f t="shared" ref="CL1680:CM1680" ca="1" si="4637">IFERROR(OFFSET($J$1,$AP1680,COLUMN()-90),0)</f>
        <v>110</v>
      </c>
      <c r="CM1680" s="124">
        <f t="shared" ca="1" si="4637"/>
        <v>183</v>
      </c>
      <c r="CO1680" s="124">
        <f t="shared" ref="CO1680:CP1680" ca="1" si="4638">IFERROR(OFFSET($G$1,$AP1680,COLUMN()-93),0)</f>
        <v>1</v>
      </c>
      <c r="CP1680" s="124">
        <f t="shared" ca="1" si="4638"/>
        <v>107</v>
      </c>
      <c r="CR1680" s="124">
        <f t="shared" ref="CR1680:CS1680" ca="1" si="4639">IFERROR(OFFSET($J$1,$AP1680,COLUMN()-96),0)</f>
        <v>110</v>
      </c>
      <c r="CS1680" s="124">
        <f t="shared" ca="1" si="4639"/>
        <v>183</v>
      </c>
    </row>
    <row r="1681" spans="1:97" x14ac:dyDescent="0.3">
      <c r="A1681" s="125">
        <v>83</v>
      </c>
      <c r="B1681" s="125">
        <v>224</v>
      </c>
      <c r="D1681" s="125">
        <v>44</v>
      </c>
      <c r="E1681" s="125">
        <v>197</v>
      </c>
      <c r="G1681" s="126">
        <v>200</v>
      </c>
      <c r="H1681" s="126">
        <v>191</v>
      </c>
      <c r="J1681" s="127">
        <v>158</v>
      </c>
      <c r="K1681" s="127">
        <v>163</v>
      </c>
      <c r="R1681" s="124">
        <v>0</v>
      </c>
      <c r="S1681" s="124">
        <v>0</v>
      </c>
      <c r="T1681" s="124">
        <v>0</v>
      </c>
      <c r="U1681" s="124">
        <v>0</v>
      </c>
    </row>
    <row r="1682" spans="1:97" x14ac:dyDescent="0.3">
      <c r="A1682" s="125">
        <v>87</v>
      </c>
      <c r="B1682" s="125">
        <v>226</v>
      </c>
      <c r="D1682" s="125">
        <v>44</v>
      </c>
      <c r="E1682" s="125">
        <v>201</v>
      </c>
      <c r="G1682" s="126">
        <v>196</v>
      </c>
      <c r="H1682" s="126">
        <v>189</v>
      </c>
      <c r="J1682" s="127">
        <v>157</v>
      </c>
      <c r="K1682" s="127">
        <v>166</v>
      </c>
      <c r="R1682" s="124">
        <v>64</v>
      </c>
      <c r="S1682" s="124">
        <v>62</v>
      </c>
      <c r="T1682" s="124">
        <v>61</v>
      </c>
      <c r="U1682" s="124">
        <v>59</v>
      </c>
      <c r="AP1682" s="124">
        <f t="shared" si="4523"/>
        <v>561</v>
      </c>
      <c r="AQ1682" s="124">
        <f t="shared" ca="1" si="4499"/>
        <v>218</v>
      </c>
      <c r="AR1682" s="124">
        <f t="shared" ca="1" si="4499"/>
        <v>251</v>
      </c>
      <c r="AT1682" s="124">
        <f t="shared" ca="1" si="4500"/>
        <v>1</v>
      </c>
      <c r="AU1682" s="124">
        <f t="shared" ca="1" si="4500"/>
        <v>101</v>
      </c>
      <c r="CI1682" s="124">
        <f t="shared" ref="CI1682:CJ1682" ca="1" si="4640">IFERROR(OFFSET($D$1,$AP1682,COLUMN()-87),0)</f>
        <v>23</v>
      </c>
      <c r="CJ1682" s="124">
        <f t="shared" ca="1" si="4640"/>
        <v>64</v>
      </c>
      <c r="CL1682" s="124">
        <f t="shared" ref="CL1682:CM1682" ca="1" si="4641">IFERROR(OFFSET($A$1,$AP1682,COLUMN()-90),0)</f>
        <v>218</v>
      </c>
      <c r="CM1682" s="124">
        <f t="shared" ca="1" si="4641"/>
        <v>251</v>
      </c>
      <c r="CO1682" s="124">
        <f t="shared" ref="CO1682:CP1682" ca="1" si="4642">IFERROR(OFFSET($A$1,$AP1682,COLUMN()-93),0)</f>
        <v>218</v>
      </c>
      <c r="CP1682" s="124">
        <f t="shared" ca="1" si="4642"/>
        <v>251</v>
      </c>
      <c r="CR1682" s="124">
        <f t="shared" ref="CR1682:CS1682" ca="1" si="4643">IFERROR(OFFSET($D$1,$AP1682,COLUMN()-96),0)</f>
        <v>23</v>
      </c>
      <c r="CS1682" s="124">
        <f t="shared" ca="1" si="4643"/>
        <v>64</v>
      </c>
    </row>
    <row r="1683" spans="1:97" x14ac:dyDescent="0.3">
      <c r="A1683" s="125">
        <v>85</v>
      </c>
      <c r="B1683" s="125">
        <v>223</v>
      </c>
      <c r="D1683" s="125">
        <v>48</v>
      </c>
      <c r="E1683" s="125">
        <v>203</v>
      </c>
      <c r="G1683" s="126">
        <v>194</v>
      </c>
      <c r="H1683" s="126">
        <v>192</v>
      </c>
      <c r="J1683" s="127">
        <v>158</v>
      </c>
      <c r="K1683" s="127">
        <v>163</v>
      </c>
      <c r="R1683" s="124">
        <v>0</v>
      </c>
      <c r="S1683" s="124">
        <v>0</v>
      </c>
      <c r="T1683" s="124">
        <v>0</v>
      </c>
      <c r="U1683" s="124">
        <v>0</v>
      </c>
      <c r="AP1683" s="124">
        <f t="shared" si="4523"/>
        <v>561</v>
      </c>
      <c r="AQ1683" s="124">
        <f t="shared" ca="1" si="4505"/>
        <v>23</v>
      </c>
      <c r="AR1683" s="124">
        <f t="shared" ca="1" si="4505"/>
        <v>64</v>
      </c>
      <c r="AT1683" s="124">
        <f t="shared" ca="1" si="4506"/>
        <v>109</v>
      </c>
      <c r="AU1683" s="124">
        <f t="shared" ca="1" si="4506"/>
        <v>179</v>
      </c>
      <c r="CI1683" s="124">
        <f t="shared" ref="CI1683:CJ1683" ca="1" si="4644">IFERROR(OFFSET($G$1,$AP1683,COLUMN()-87),0)</f>
        <v>1</v>
      </c>
      <c r="CJ1683" s="124">
        <f t="shared" ca="1" si="4644"/>
        <v>101</v>
      </c>
      <c r="CL1683" s="124">
        <f t="shared" ref="CL1683:CM1683" ca="1" si="4645">IFERROR(OFFSET($J$1,$AP1683,COLUMN()-90),0)</f>
        <v>109</v>
      </c>
      <c r="CM1683" s="124">
        <f t="shared" ca="1" si="4645"/>
        <v>179</v>
      </c>
      <c r="CO1683" s="124">
        <f t="shared" ref="CO1683:CP1683" ca="1" si="4646">IFERROR(OFFSET($G$1,$AP1683,COLUMN()-93),0)</f>
        <v>1</v>
      </c>
      <c r="CP1683" s="124">
        <f t="shared" ca="1" si="4646"/>
        <v>101</v>
      </c>
      <c r="CR1683" s="124">
        <f t="shared" ref="CR1683:CS1683" ca="1" si="4647">IFERROR(OFFSET($J$1,$AP1683,COLUMN()-96),0)</f>
        <v>109</v>
      </c>
      <c r="CS1683" s="124">
        <f t="shared" ca="1" si="4647"/>
        <v>179</v>
      </c>
    </row>
    <row r="1684" spans="1:97" x14ac:dyDescent="0.3">
      <c r="A1684" s="125">
        <v>84</v>
      </c>
      <c r="B1684" s="125">
        <v>220</v>
      </c>
      <c r="D1684" s="125">
        <v>51</v>
      </c>
      <c r="E1684" s="125">
        <v>205</v>
      </c>
      <c r="G1684" s="126">
        <v>193</v>
      </c>
      <c r="H1684" s="126">
        <v>195</v>
      </c>
      <c r="J1684" s="127">
        <v>159</v>
      </c>
      <c r="K1684" s="127">
        <v>160</v>
      </c>
      <c r="R1684" s="124">
        <v>0</v>
      </c>
      <c r="S1684" s="124">
        <v>0</v>
      </c>
      <c r="T1684" s="124">
        <v>0</v>
      </c>
      <c r="U1684" s="124">
        <v>0</v>
      </c>
    </row>
    <row r="1685" spans="1:97" x14ac:dyDescent="0.3">
      <c r="A1685" s="125">
        <v>82</v>
      </c>
      <c r="B1685" s="125">
        <v>217</v>
      </c>
      <c r="D1685" s="125">
        <v>55</v>
      </c>
      <c r="E1685" s="125">
        <v>207</v>
      </c>
      <c r="G1685" s="126">
        <v>191</v>
      </c>
      <c r="H1685" s="126">
        <v>198</v>
      </c>
      <c r="J1685" s="127">
        <v>160</v>
      </c>
      <c r="K1685" s="127">
        <v>157</v>
      </c>
      <c r="R1685" s="124">
        <v>0</v>
      </c>
      <c r="S1685" s="124">
        <v>0</v>
      </c>
      <c r="T1685" s="124">
        <v>0</v>
      </c>
      <c r="U1685" s="124">
        <v>0</v>
      </c>
      <c r="AP1685" s="124">
        <f t="shared" si="4523"/>
        <v>562</v>
      </c>
      <c r="AQ1685" s="124">
        <f t="shared" ca="1" si="4499"/>
        <v>212</v>
      </c>
      <c r="AR1685" s="124">
        <f t="shared" ca="1" si="4499"/>
        <v>254</v>
      </c>
      <c r="AT1685" s="124">
        <f t="shared" ca="1" si="4500"/>
        <v>1</v>
      </c>
      <c r="AU1685" s="124">
        <f t="shared" ca="1" si="4500"/>
        <v>95</v>
      </c>
      <c r="CI1685" s="124">
        <f t="shared" ref="CI1685:CJ1685" ca="1" si="4648">IFERROR(OFFSET($D$1,$AP1685,COLUMN()-87),0)</f>
        <v>17</v>
      </c>
      <c r="CJ1685" s="124">
        <f t="shared" ca="1" si="4648"/>
        <v>67</v>
      </c>
      <c r="CL1685" s="124">
        <f t="shared" ref="CL1685:CM1685" ca="1" si="4649">IFERROR(OFFSET($A$1,$AP1685,COLUMN()-90),0)</f>
        <v>212</v>
      </c>
      <c r="CM1685" s="124">
        <f t="shared" ca="1" si="4649"/>
        <v>254</v>
      </c>
      <c r="CO1685" s="124">
        <f t="shared" ref="CO1685:CP1685" ca="1" si="4650">IFERROR(OFFSET($A$1,$AP1685,COLUMN()-93),0)</f>
        <v>212</v>
      </c>
      <c r="CP1685" s="124">
        <f t="shared" ca="1" si="4650"/>
        <v>254</v>
      </c>
      <c r="CR1685" s="124">
        <f t="shared" ref="CR1685:CS1685" ca="1" si="4651">IFERROR(OFFSET($D$1,$AP1685,COLUMN()-96),0)</f>
        <v>17</v>
      </c>
      <c r="CS1685" s="124">
        <f t="shared" ca="1" si="4651"/>
        <v>67</v>
      </c>
    </row>
    <row r="1686" spans="1:97" x14ac:dyDescent="0.3">
      <c r="A1686" s="125">
        <v>80</v>
      </c>
      <c r="B1686" s="125">
        <v>214</v>
      </c>
      <c r="D1686" s="125">
        <v>58</v>
      </c>
      <c r="E1686" s="125">
        <v>209</v>
      </c>
      <c r="G1686" s="126">
        <v>189</v>
      </c>
      <c r="H1686" s="126">
        <v>201</v>
      </c>
      <c r="J1686" s="127">
        <v>161</v>
      </c>
      <c r="K1686" s="127">
        <v>154</v>
      </c>
      <c r="R1686" s="124">
        <v>0</v>
      </c>
      <c r="S1686" s="124">
        <v>0</v>
      </c>
      <c r="T1686" s="124">
        <v>0</v>
      </c>
      <c r="U1686" s="124">
        <v>0</v>
      </c>
      <c r="AP1686" s="124">
        <f t="shared" si="4523"/>
        <v>562</v>
      </c>
      <c r="AQ1686" s="124">
        <f t="shared" ca="1" si="4505"/>
        <v>17</v>
      </c>
      <c r="AR1686" s="124">
        <f t="shared" ca="1" si="4505"/>
        <v>67</v>
      </c>
      <c r="AT1686" s="124">
        <f t="shared" ca="1" si="4506"/>
        <v>108</v>
      </c>
      <c r="AU1686" s="124">
        <f t="shared" ca="1" si="4506"/>
        <v>176</v>
      </c>
      <c r="CI1686" s="124">
        <f t="shared" ref="CI1686:CJ1686" ca="1" si="4652">IFERROR(OFFSET($G$1,$AP1686,COLUMN()-87),0)</f>
        <v>1</v>
      </c>
      <c r="CJ1686" s="124">
        <f t="shared" ca="1" si="4652"/>
        <v>95</v>
      </c>
      <c r="CL1686" s="124">
        <f t="shared" ref="CL1686:CM1686" ca="1" si="4653">IFERROR(OFFSET($J$1,$AP1686,COLUMN()-90),0)</f>
        <v>108</v>
      </c>
      <c r="CM1686" s="124">
        <f t="shared" ca="1" si="4653"/>
        <v>176</v>
      </c>
      <c r="CO1686" s="124">
        <f t="shared" ref="CO1686:CP1686" ca="1" si="4654">IFERROR(OFFSET($G$1,$AP1686,COLUMN()-93),0)</f>
        <v>1</v>
      </c>
      <c r="CP1686" s="124">
        <f t="shared" ca="1" si="4654"/>
        <v>95</v>
      </c>
      <c r="CR1686" s="124">
        <f t="shared" ref="CR1686:CS1686" ca="1" si="4655">IFERROR(OFFSET($J$1,$AP1686,COLUMN()-96),0)</f>
        <v>108</v>
      </c>
      <c r="CS1686" s="124">
        <f t="shared" ca="1" si="4655"/>
        <v>176</v>
      </c>
    </row>
    <row r="1687" spans="1:97" x14ac:dyDescent="0.3">
      <c r="A1687" s="125">
        <v>78</v>
      </c>
      <c r="B1687" s="125">
        <v>211</v>
      </c>
      <c r="D1687" s="125">
        <v>62</v>
      </c>
      <c r="E1687" s="125">
        <v>211</v>
      </c>
      <c r="G1687" s="126">
        <v>187</v>
      </c>
      <c r="H1687" s="126">
        <v>204</v>
      </c>
      <c r="J1687" s="127">
        <v>162</v>
      </c>
      <c r="K1687" s="127">
        <v>151</v>
      </c>
      <c r="R1687" s="124">
        <v>0</v>
      </c>
      <c r="S1687" s="124">
        <v>0</v>
      </c>
      <c r="T1687" s="124">
        <v>0</v>
      </c>
      <c r="U1687" s="124">
        <v>0</v>
      </c>
    </row>
    <row r="1688" spans="1:97" x14ac:dyDescent="0.3">
      <c r="A1688" s="125">
        <v>77</v>
      </c>
      <c r="B1688" s="125">
        <v>208</v>
      </c>
      <c r="D1688" s="125">
        <v>66</v>
      </c>
      <c r="E1688" s="125">
        <v>214</v>
      </c>
      <c r="G1688" s="126">
        <v>186</v>
      </c>
      <c r="H1688" s="126">
        <v>208</v>
      </c>
      <c r="J1688" s="127">
        <v>163</v>
      </c>
      <c r="K1688" s="127">
        <v>148</v>
      </c>
      <c r="R1688" s="124">
        <v>0</v>
      </c>
      <c r="S1688" s="124">
        <v>0</v>
      </c>
      <c r="T1688" s="124">
        <v>0</v>
      </c>
      <c r="U1688" s="124">
        <v>0</v>
      </c>
      <c r="AP1688" s="124">
        <f t="shared" si="4523"/>
        <v>563</v>
      </c>
      <c r="AQ1688" s="124">
        <f t="shared" ca="1" si="4499"/>
        <v>207</v>
      </c>
      <c r="AR1688" s="124">
        <f t="shared" ca="1" si="4499"/>
        <v>257</v>
      </c>
      <c r="AT1688" s="124">
        <f t="shared" ca="1" si="4500"/>
        <v>1</v>
      </c>
      <c r="AU1688" s="124">
        <f t="shared" ca="1" si="4500"/>
        <v>89</v>
      </c>
      <c r="CI1688" s="124">
        <f t="shared" ref="CI1688:CJ1688" ca="1" si="4656">IFERROR(OFFSET($D$1,$AP1688,COLUMN()-87),0)</f>
        <v>12</v>
      </c>
      <c r="CJ1688" s="124">
        <f t="shared" ca="1" si="4656"/>
        <v>70</v>
      </c>
      <c r="CL1688" s="124">
        <f t="shared" ref="CL1688:CM1688" ca="1" si="4657">IFERROR(OFFSET($A$1,$AP1688,COLUMN()-90),0)</f>
        <v>207</v>
      </c>
      <c r="CM1688" s="124">
        <f t="shared" ca="1" si="4657"/>
        <v>257</v>
      </c>
      <c r="CO1688" s="124">
        <f t="shared" ref="CO1688:CP1688" ca="1" si="4658">IFERROR(OFFSET($A$1,$AP1688,COLUMN()-93),0)</f>
        <v>207</v>
      </c>
      <c r="CP1688" s="124">
        <f t="shared" ca="1" si="4658"/>
        <v>257</v>
      </c>
      <c r="CR1688" s="124">
        <f t="shared" ref="CR1688:CS1688" ca="1" si="4659">IFERROR(OFFSET($D$1,$AP1688,COLUMN()-96),0)</f>
        <v>12</v>
      </c>
      <c r="CS1688" s="124">
        <f t="shared" ca="1" si="4659"/>
        <v>70</v>
      </c>
    </row>
    <row r="1689" spans="1:97" x14ac:dyDescent="0.3">
      <c r="A1689" s="125">
        <v>75</v>
      </c>
      <c r="B1689" s="125">
        <v>204</v>
      </c>
      <c r="D1689" s="125">
        <v>69</v>
      </c>
      <c r="E1689" s="125">
        <v>216</v>
      </c>
      <c r="G1689" s="126">
        <v>184</v>
      </c>
      <c r="H1689" s="126">
        <v>211</v>
      </c>
      <c r="J1689" s="127">
        <v>163</v>
      </c>
      <c r="K1689" s="127">
        <v>144</v>
      </c>
      <c r="R1689" s="124">
        <v>0</v>
      </c>
      <c r="S1689" s="124">
        <v>0</v>
      </c>
      <c r="T1689" s="124">
        <v>0</v>
      </c>
      <c r="U1689" s="124">
        <v>0</v>
      </c>
      <c r="AP1689" s="124">
        <f t="shared" si="4523"/>
        <v>563</v>
      </c>
      <c r="AQ1689" s="124">
        <f t="shared" ca="1" si="4505"/>
        <v>12</v>
      </c>
      <c r="AR1689" s="124">
        <f t="shared" ca="1" si="4505"/>
        <v>70</v>
      </c>
      <c r="AT1689" s="124">
        <f t="shared" ca="1" si="4506"/>
        <v>107</v>
      </c>
      <c r="AU1689" s="124">
        <f t="shared" ca="1" si="4506"/>
        <v>173</v>
      </c>
      <c r="CI1689" s="124">
        <f t="shared" ref="CI1689:CJ1689" ca="1" si="4660">IFERROR(OFFSET($G$1,$AP1689,COLUMN()-87),0)</f>
        <v>1</v>
      </c>
      <c r="CJ1689" s="124">
        <f t="shared" ca="1" si="4660"/>
        <v>89</v>
      </c>
      <c r="CL1689" s="124">
        <f t="shared" ref="CL1689:CM1689" ca="1" si="4661">IFERROR(OFFSET($J$1,$AP1689,COLUMN()-90),0)</f>
        <v>107</v>
      </c>
      <c r="CM1689" s="124">
        <f t="shared" ca="1" si="4661"/>
        <v>173</v>
      </c>
      <c r="CO1689" s="124">
        <f t="shared" ref="CO1689:CP1689" ca="1" si="4662">IFERROR(OFFSET($G$1,$AP1689,COLUMN()-93),0)</f>
        <v>1</v>
      </c>
      <c r="CP1689" s="124">
        <f t="shared" ca="1" si="4662"/>
        <v>89</v>
      </c>
      <c r="CR1689" s="124">
        <f t="shared" ref="CR1689:CS1689" ca="1" si="4663">IFERROR(OFFSET($J$1,$AP1689,COLUMN()-96),0)</f>
        <v>107</v>
      </c>
      <c r="CS1689" s="124">
        <f t="shared" ca="1" si="4663"/>
        <v>173</v>
      </c>
    </row>
    <row r="1690" spans="1:97" x14ac:dyDescent="0.3">
      <c r="A1690" s="125">
        <v>73</v>
      </c>
      <c r="B1690" s="125">
        <v>201</v>
      </c>
      <c r="D1690" s="125">
        <v>73</v>
      </c>
      <c r="E1690" s="125">
        <v>218</v>
      </c>
      <c r="G1690" s="126">
        <v>182</v>
      </c>
      <c r="H1690" s="126">
        <v>214</v>
      </c>
      <c r="J1690" s="127">
        <v>164</v>
      </c>
      <c r="K1690" s="127">
        <v>141</v>
      </c>
      <c r="R1690" s="124">
        <v>0</v>
      </c>
      <c r="S1690" s="124">
        <v>0</v>
      </c>
      <c r="T1690" s="124">
        <v>0</v>
      </c>
      <c r="U1690" s="124">
        <v>0</v>
      </c>
    </row>
    <row r="1691" spans="1:97" x14ac:dyDescent="0.3">
      <c r="A1691" s="125">
        <v>71</v>
      </c>
      <c r="B1691" s="125">
        <v>198</v>
      </c>
      <c r="D1691" s="125">
        <v>76</v>
      </c>
      <c r="E1691" s="125">
        <v>220</v>
      </c>
      <c r="G1691" s="126">
        <v>180</v>
      </c>
      <c r="H1691" s="126">
        <v>217</v>
      </c>
      <c r="J1691" s="127">
        <v>165</v>
      </c>
      <c r="K1691" s="127">
        <v>138</v>
      </c>
      <c r="R1691" s="124">
        <v>0</v>
      </c>
      <c r="S1691" s="124">
        <v>0</v>
      </c>
      <c r="T1691" s="124">
        <v>0</v>
      </c>
      <c r="U1691" s="124">
        <v>0</v>
      </c>
      <c r="AP1691" s="124">
        <f t="shared" si="4523"/>
        <v>564</v>
      </c>
      <c r="AQ1691" s="124">
        <f t="shared" ca="1" si="4499"/>
        <v>201</v>
      </c>
      <c r="AR1691" s="124">
        <f t="shared" ca="1" si="4499"/>
        <v>260</v>
      </c>
      <c r="AT1691" s="124">
        <f t="shared" ca="1" si="4500"/>
        <v>1</v>
      </c>
      <c r="AU1691" s="124">
        <f t="shared" ca="1" si="4500"/>
        <v>82</v>
      </c>
      <c r="CI1691" s="124">
        <f t="shared" ref="CI1691:CJ1691" ca="1" si="4664">IFERROR(OFFSET($D$1,$AP1691,COLUMN()-87),0)</f>
        <v>6</v>
      </c>
      <c r="CJ1691" s="124">
        <f t="shared" ca="1" si="4664"/>
        <v>73</v>
      </c>
      <c r="CL1691" s="124">
        <f t="shared" ref="CL1691:CM1691" ca="1" si="4665">IFERROR(OFFSET($A$1,$AP1691,COLUMN()-90),0)</f>
        <v>201</v>
      </c>
      <c r="CM1691" s="124">
        <f t="shared" ca="1" si="4665"/>
        <v>260</v>
      </c>
      <c r="CO1691" s="124">
        <f t="shared" ref="CO1691:CP1691" ca="1" si="4666">IFERROR(OFFSET($A$1,$AP1691,COLUMN()-93),0)</f>
        <v>201</v>
      </c>
      <c r="CP1691" s="124">
        <f t="shared" ca="1" si="4666"/>
        <v>260</v>
      </c>
      <c r="CR1691" s="124">
        <f t="shared" ref="CR1691:CS1691" ca="1" si="4667">IFERROR(OFFSET($D$1,$AP1691,COLUMN()-96),0)</f>
        <v>6</v>
      </c>
      <c r="CS1691" s="124">
        <f t="shared" ca="1" si="4667"/>
        <v>73</v>
      </c>
    </row>
    <row r="1692" spans="1:97" x14ac:dyDescent="0.3">
      <c r="A1692" s="125">
        <v>70</v>
      </c>
      <c r="B1692" s="125">
        <v>195</v>
      </c>
      <c r="D1692" s="125">
        <v>80</v>
      </c>
      <c r="E1692" s="125">
        <v>222</v>
      </c>
      <c r="G1692" s="126">
        <v>179</v>
      </c>
      <c r="H1692" s="126">
        <v>220</v>
      </c>
      <c r="J1692" s="127">
        <v>166</v>
      </c>
      <c r="K1692" s="127">
        <v>135</v>
      </c>
      <c r="R1692" s="124">
        <v>0</v>
      </c>
      <c r="S1692" s="124">
        <v>0</v>
      </c>
      <c r="T1692" s="124">
        <v>0</v>
      </c>
      <c r="U1692" s="124">
        <v>0</v>
      </c>
      <c r="AP1692" s="124">
        <f t="shared" si="4523"/>
        <v>564</v>
      </c>
      <c r="AQ1692" s="124">
        <f t="shared" ca="1" si="4505"/>
        <v>6</v>
      </c>
      <c r="AR1692" s="124">
        <f t="shared" ca="1" si="4505"/>
        <v>73</v>
      </c>
      <c r="AT1692" s="124">
        <f t="shared" ca="1" si="4506"/>
        <v>106</v>
      </c>
      <c r="AU1692" s="124">
        <f t="shared" ca="1" si="4506"/>
        <v>169</v>
      </c>
      <c r="CI1692" s="124">
        <f t="shared" ref="CI1692:CJ1692" ca="1" si="4668">IFERROR(OFFSET($G$1,$AP1692,COLUMN()-87),0)</f>
        <v>1</v>
      </c>
      <c r="CJ1692" s="124">
        <f t="shared" ca="1" si="4668"/>
        <v>82</v>
      </c>
      <c r="CL1692" s="124">
        <f t="shared" ref="CL1692:CM1692" ca="1" si="4669">IFERROR(OFFSET($J$1,$AP1692,COLUMN()-90),0)</f>
        <v>106</v>
      </c>
      <c r="CM1692" s="124">
        <f t="shared" ca="1" si="4669"/>
        <v>169</v>
      </c>
      <c r="CO1692" s="124">
        <f t="shared" ref="CO1692:CP1692" ca="1" si="4670">IFERROR(OFFSET($G$1,$AP1692,COLUMN()-93),0)</f>
        <v>1</v>
      </c>
      <c r="CP1692" s="124">
        <f t="shared" ca="1" si="4670"/>
        <v>82</v>
      </c>
      <c r="CR1692" s="124">
        <f t="shared" ref="CR1692:CS1692" ca="1" si="4671">IFERROR(OFFSET($J$1,$AP1692,COLUMN()-96),0)</f>
        <v>106</v>
      </c>
      <c r="CS1692" s="124">
        <f t="shared" ca="1" si="4671"/>
        <v>169</v>
      </c>
    </row>
    <row r="1693" spans="1:97" x14ac:dyDescent="0.3">
      <c r="A1693" s="125">
        <v>68</v>
      </c>
      <c r="B1693" s="125">
        <v>192</v>
      </c>
      <c r="D1693" s="125">
        <v>83</v>
      </c>
      <c r="E1693" s="125">
        <v>224</v>
      </c>
      <c r="G1693" s="126">
        <v>177</v>
      </c>
      <c r="H1693" s="126">
        <v>223</v>
      </c>
      <c r="J1693" s="127">
        <v>167</v>
      </c>
      <c r="K1693" s="127">
        <v>132</v>
      </c>
      <c r="R1693" s="124">
        <v>0</v>
      </c>
      <c r="S1693" s="124">
        <v>0</v>
      </c>
      <c r="T1693" s="124">
        <v>0</v>
      </c>
      <c r="U1693" s="124">
        <v>0</v>
      </c>
    </row>
    <row r="1694" spans="1:97" x14ac:dyDescent="0.3">
      <c r="A1694" s="125">
        <v>66</v>
      </c>
      <c r="B1694" s="125">
        <v>189</v>
      </c>
      <c r="D1694" s="125">
        <v>87</v>
      </c>
      <c r="E1694" s="125">
        <v>226</v>
      </c>
      <c r="G1694" s="126">
        <v>175</v>
      </c>
      <c r="H1694" s="126">
        <v>226</v>
      </c>
      <c r="J1694" s="127">
        <v>168</v>
      </c>
      <c r="K1694" s="127">
        <v>129</v>
      </c>
      <c r="R1694" s="124">
        <v>61</v>
      </c>
      <c r="S1694" s="124">
        <v>64</v>
      </c>
      <c r="T1694" s="124">
        <v>64</v>
      </c>
      <c r="U1694" s="124">
        <v>57</v>
      </c>
      <c r="AP1694" s="124">
        <f t="shared" si="4523"/>
        <v>565</v>
      </c>
      <c r="AQ1694" s="124">
        <f t="shared" ca="1" si="4499"/>
        <v>196</v>
      </c>
      <c r="AR1694" s="124">
        <f t="shared" ca="1" si="4499"/>
        <v>264</v>
      </c>
      <c r="AT1694" s="124">
        <f t="shared" ca="1" si="4500"/>
        <v>1</v>
      </c>
      <c r="AU1694" s="124">
        <f t="shared" ca="1" si="4500"/>
        <v>76</v>
      </c>
      <c r="CI1694" s="124">
        <f t="shared" ref="CI1694:CJ1694" ca="1" si="4672">IFERROR(OFFSET($D$1,$AP1694,COLUMN()-87),0)</f>
        <v>1</v>
      </c>
      <c r="CJ1694" s="124">
        <f t="shared" ca="1" si="4672"/>
        <v>76</v>
      </c>
      <c r="CL1694" s="124">
        <f t="shared" ref="CL1694:CM1694" ca="1" si="4673">IFERROR(OFFSET($A$1,$AP1694,COLUMN()-90),0)</f>
        <v>196</v>
      </c>
      <c r="CM1694" s="124">
        <f t="shared" ca="1" si="4673"/>
        <v>264</v>
      </c>
      <c r="CO1694" s="124">
        <f t="shared" ref="CO1694:CP1694" ca="1" si="4674">IFERROR(OFFSET($A$1,$AP1694,COLUMN()-93),0)</f>
        <v>196</v>
      </c>
      <c r="CP1694" s="124">
        <f t="shared" ca="1" si="4674"/>
        <v>264</v>
      </c>
      <c r="CR1694" s="124">
        <f t="shared" ref="CR1694:CS1694" ca="1" si="4675">IFERROR(OFFSET($D$1,$AP1694,COLUMN()-96),0)</f>
        <v>1</v>
      </c>
      <c r="CS1694" s="124">
        <f t="shared" ca="1" si="4675"/>
        <v>76</v>
      </c>
    </row>
    <row r="1695" spans="1:97" x14ac:dyDescent="0.3">
      <c r="A1695" s="125">
        <v>69</v>
      </c>
      <c r="B1695" s="125">
        <v>187</v>
      </c>
      <c r="D1695" s="125">
        <v>89</v>
      </c>
      <c r="E1695" s="125">
        <v>223</v>
      </c>
      <c r="G1695" s="126">
        <v>179</v>
      </c>
      <c r="H1695" s="126">
        <v>224</v>
      </c>
      <c r="J1695" s="127">
        <v>166</v>
      </c>
      <c r="K1695" s="127">
        <v>125</v>
      </c>
      <c r="R1695" s="124">
        <v>0</v>
      </c>
      <c r="S1695" s="124">
        <v>0</v>
      </c>
      <c r="T1695" s="124">
        <v>0</v>
      </c>
      <c r="U1695" s="124">
        <v>0</v>
      </c>
      <c r="AP1695" s="124">
        <f t="shared" si="4523"/>
        <v>565</v>
      </c>
      <c r="AQ1695" s="124">
        <f t="shared" ca="1" si="4505"/>
        <v>1</v>
      </c>
      <c r="AR1695" s="124">
        <f t="shared" ca="1" si="4505"/>
        <v>76</v>
      </c>
      <c r="AT1695" s="124">
        <f t="shared" ca="1" si="4506"/>
        <v>105</v>
      </c>
      <c r="AU1695" s="124">
        <f t="shared" ca="1" si="4506"/>
        <v>166</v>
      </c>
      <c r="CI1695" s="124">
        <f t="shared" ref="CI1695:CJ1695" ca="1" si="4676">IFERROR(OFFSET($G$1,$AP1695,COLUMN()-87),0)</f>
        <v>1</v>
      </c>
      <c r="CJ1695" s="124">
        <f t="shared" ca="1" si="4676"/>
        <v>76</v>
      </c>
      <c r="CL1695" s="124">
        <f t="shared" ref="CL1695:CM1695" ca="1" si="4677">IFERROR(OFFSET($J$1,$AP1695,COLUMN()-90),0)</f>
        <v>105</v>
      </c>
      <c r="CM1695" s="124">
        <f t="shared" ca="1" si="4677"/>
        <v>166</v>
      </c>
      <c r="CO1695" s="124">
        <f t="shared" ref="CO1695:CP1695" ca="1" si="4678">IFERROR(OFFSET($G$1,$AP1695,COLUMN()-93),0)</f>
        <v>1</v>
      </c>
      <c r="CP1695" s="124">
        <f t="shared" ca="1" si="4678"/>
        <v>76</v>
      </c>
      <c r="CR1695" s="124">
        <f t="shared" ref="CR1695:CS1695" ca="1" si="4679">IFERROR(OFFSET($J$1,$AP1695,COLUMN()-96),0)</f>
        <v>105</v>
      </c>
      <c r="CS1695" s="124">
        <f t="shared" ca="1" si="4679"/>
        <v>166</v>
      </c>
    </row>
    <row r="1696" spans="1:97" x14ac:dyDescent="0.3">
      <c r="A1696" s="125">
        <v>73</v>
      </c>
      <c r="B1696" s="125">
        <v>185</v>
      </c>
      <c r="D1696" s="125">
        <v>91</v>
      </c>
      <c r="E1696" s="125">
        <v>219</v>
      </c>
      <c r="G1696" s="126">
        <v>182</v>
      </c>
      <c r="H1696" s="126">
        <v>222</v>
      </c>
      <c r="J1696" s="127">
        <v>164</v>
      </c>
      <c r="K1696" s="127">
        <v>120</v>
      </c>
      <c r="R1696" s="124">
        <v>0</v>
      </c>
      <c r="S1696" s="124">
        <v>0</v>
      </c>
      <c r="T1696" s="124">
        <v>0</v>
      </c>
      <c r="U1696" s="124">
        <v>0</v>
      </c>
    </row>
    <row r="1697" spans="1:97" x14ac:dyDescent="0.3">
      <c r="A1697" s="125">
        <v>76</v>
      </c>
      <c r="B1697" s="125">
        <v>183</v>
      </c>
      <c r="D1697" s="125">
        <v>93</v>
      </c>
      <c r="E1697" s="125">
        <v>216</v>
      </c>
      <c r="G1697" s="126">
        <v>186</v>
      </c>
      <c r="H1697" s="126">
        <v>220</v>
      </c>
      <c r="J1697" s="127">
        <v>162</v>
      </c>
      <c r="K1697" s="127">
        <v>116</v>
      </c>
      <c r="R1697" s="124">
        <v>0</v>
      </c>
      <c r="S1697" s="124">
        <v>0</v>
      </c>
      <c r="T1697" s="124">
        <v>0</v>
      </c>
      <c r="U1697" s="124">
        <v>0</v>
      </c>
      <c r="AP1697" s="124">
        <f t="shared" si="4523"/>
        <v>566</v>
      </c>
      <c r="AQ1697" s="124">
        <f t="shared" ref="AQ1697:AR1760" ca="1" si="4680">IFERROR(OFFSET($A$1,$AP1697,COLUMN()-43),0)</f>
        <v>191</v>
      </c>
      <c r="AR1697" s="124">
        <f t="shared" ca="1" si="4680"/>
        <v>267</v>
      </c>
      <c r="AT1697" s="124">
        <f t="shared" ref="AT1697:AU1760" ca="1" si="4681">IFERROR(OFFSET($G$1,$AP1697,COLUMN()-46),0)</f>
        <v>6</v>
      </c>
      <c r="AU1697" s="124">
        <f t="shared" ca="1" si="4681"/>
        <v>73</v>
      </c>
      <c r="CI1697" s="124">
        <f t="shared" ref="CI1697:CJ1697" ca="1" si="4682">IFERROR(OFFSET($D$1,$AP1697,COLUMN()-87),0)</f>
        <v>1</v>
      </c>
      <c r="CJ1697" s="124">
        <f t="shared" ca="1" si="4682"/>
        <v>82</v>
      </c>
      <c r="CL1697" s="124">
        <f t="shared" ref="CL1697:CM1697" ca="1" si="4683">IFERROR(OFFSET($A$1,$AP1697,COLUMN()-90),0)</f>
        <v>191</v>
      </c>
      <c r="CM1697" s="124">
        <f t="shared" ca="1" si="4683"/>
        <v>267</v>
      </c>
      <c r="CO1697" s="124">
        <f t="shared" ref="CO1697:CP1697" ca="1" si="4684">IFERROR(OFFSET($A$1,$AP1697,COLUMN()-93),0)</f>
        <v>191</v>
      </c>
      <c r="CP1697" s="124">
        <f t="shared" ca="1" si="4684"/>
        <v>267</v>
      </c>
      <c r="CR1697" s="124">
        <f t="shared" ref="CR1697:CS1697" ca="1" si="4685">IFERROR(OFFSET($D$1,$AP1697,COLUMN()-96),0)</f>
        <v>1</v>
      </c>
      <c r="CS1697" s="124">
        <f t="shared" ca="1" si="4685"/>
        <v>82</v>
      </c>
    </row>
    <row r="1698" spans="1:97" x14ac:dyDescent="0.3">
      <c r="A1698" s="125">
        <v>79</v>
      </c>
      <c r="B1698" s="125">
        <v>181</v>
      </c>
      <c r="D1698" s="125">
        <v>95</v>
      </c>
      <c r="E1698" s="125">
        <v>213</v>
      </c>
      <c r="G1698" s="126">
        <v>189</v>
      </c>
      <c r="H1698" s="126">
        <v>218</v>
      </c>
      <c r="J1698" s="127">
        <v>160</v>
      </c>
      <c r="K1698" s="127">
        <v>112</v>
      </c>
      <c r="R1698" s="124">
        <v>0</v>
      </c>
      <c r="S1698" s="124">
        <v>0</v>
      </c>
      <c r="T1698" s="124">
        <v>0</v>
      </c>
      <c r="U1698" s="124">
        <v>0</v>
      </c>
      <c r="AP1698" s="124">
        <f t="shared" si="4523"/>
        <v>566</v>
      </c>
      <c r="AQ1698" s="124">
        <f t="shared" ref="AQ1698:AR1761" ca="1" si="4686">IFERROR(OFFSET($D$1,$AP1698,COLUMN()-43),0)</f>
        <v>1</v>
      </c>
      <c r="AR1698" s="124">
        <f t="shared" ca="1" si="4686"/>
        <v>82</v>
      </c>
      <c r="AT1698" s="124">
        <f t="shared" ref="AT1698:AU1761" ca="1" si="4687">IFERROR(OFFSET($J$1,$AP1698,COLUMN()-46),0)</f>
        <v>102</v>
      </c>
      <c r="AU1698" s="124">
        <f t="shared" ca="1" si="4687"/>
        <v>168</v>
      </c>
      <c r="CI1698" s="124">
        <f t="shared" ref="CI1698:CJ1698" ca="1" si="4688">IFERROR(OFFSET($G$1,$AP1698,COLUMN()-87),0)</f>
        <v>6</v>
      </c>
      <c r="CJ1698" s="124">
        <f t="shared" ca="1" si="4688"/>
        <v>73</v>
      </c>
      <c r="CL1698" s="124">
        <f t="shared" ref="CL1698:CM1698" ca="1" si="4689">IFERROR(OFFSET($J$1,$AP1698,COLUMN()-90),0)</f>
        <v>102</v>
      </c>
      <c r="CM1698" s="124">
        <f t="shared" ca="1" si="4689"/>
        <v>168</v>
      </c>
      <c r="CO1698" s="124">
        <f t="shared" ref="CO1698:CP1698" ca="1" si="4690">IFERROR(OFFSET($G$1,$AP1698,COLUMN()-93),0)</f>
        <v>6</v>
      </c>
      <c r="CP1698" s="124">
        <f t="shared" ca="1" si="4690"/>
        <v>73</v>
      </c>
      <c r="CR1698" s="124">
        <f t="shared" ref="CR1698:CS1698" ca="1" si="4691">IFERROR(OFFSET($J$1,$AP1698,COLUMN()-96),0)</f>
        <v>102</v>
      </c>
      <c r="CS1698" s="124">
        <f t="shared" ca="1" si="4691"/>
        <v>168</v>
      </c>
    </row>
    <row r="1699" spans="1:97" x14ac:dyDescent="0.3">
      <c r="A1699" s="125">
        <v>82</v>
      </c>
      <c r="B1699" s="125">
        <v>179</v>
      </c>
      <c r="D1699" s="125">
        <v>97</v>
      </c>
      <c r="E1699" s="125">
        <v>209</v>
      </c>
      <c r="G1699" s="126">
        <v>193</v>
      </c>
      <c r="H1699" s="126">
        <v>216</v>
      </c>
      <c r="J1699" s="127">
        <v>158</v>
      </c>
      <c r="K1699" s="127">
        <v>107</v>
      </c>
      <c r="R1699" s="124">
        <v>0</v>
      </c>
      <c r="S1699" s="124">
        <v>0</v>
      </c>
      <c r="T1699" s="124">
        <v>0</v>
      </c>
      <c r="U1699" s="124">
        <v>0</v>
      </c>
    </row>
    <row r="1700" spans="1:97" x14ac:dyDescent="0.3">
      <c r="A1700" s="125">
        <v>86</v>
      </c>
      <c r="B1700" s="125">
        <v>178</v>
      </c>
      <c r="D1700" s="125">
        <v>99</v>
      </c>
      <c r="E1700" s="125">
        <v>206</v>
      </c>
      <c r="G1700" s="126">
        <v>197</v>
      </c>
      <c r="H1700" s="126">
        <v>214</v>
      </c>
      <c r="J1700" s="127">
        <v>156</v>
      </c>
      <c r="K1700" s="127">
        <v>103</v>
      </c>
      <c r="R1700" s="124">
        <v>0</v>
      </c>
      <c r="S1700" s="124">
        <v>0</v>
      </c>
      <c r="T1700" s="124">
        <v>0</v>
      </c>
      <c r="U1700" s="124">
        <v>0</v>
      </c>
      <c r="AP1700" s="124">
        <f t="shared" si="4523"/>
        <v>567</v>
      </c>
      <c r="AQ1700" s="124">
        <f t="shared" ca="1" si="4680"/>
        <v>185</v>
      </c>
      <c r="AR1700" s="124">
        <f t="shared" ca="1" si="4680"/>
        <v>270</v>
      </c>
      <c r="AT1700" s="124">
        <f t="shared" ca="1" si="4681"/>
        <v>12</v>
      </c>
      <c r="AU1700" s="124">
        <f t="shared" ca="1" si="4681"/>
        <v>70</v>
      </c>
      <c r="CI1700" s="124">
        <f t="shared" ref="CI1700:CJ1700" ca="1" si="4692">IFERROR(OFFSET($D$1,$AP1700,COLUMN()-87),0)</f>
        <v>1</v>
      </c>
      <c r="CJ1700" s="124">
        <f t="shared" ca="1" si="4692"/>
        <v>88</v>
      </c>
      <c r="CL1700" s="124">
        <f t="shared" ref="CL1700:CM1700" ca="1" si="4693">IFERROR(OFFSET($A$1,$AP1700,COLUMN()-90),0)</f>
        <v>185</v>
      </c>
      <c r="CM1700" s="124">
        <f t="shared" ca="1" si="4693"/>
        <v>270</v>
      </c>
      <c r="CO1700" s="124">
        <f t="shared" ref="CO1700:CP1700" ca="1" si="4694">IFERROR(OFFSET($A$1,$AP1700,COLUMN()-93),0)</f>
        <v>185</v>
      </c>
      <c r="CP1700" s="124">
        <f t="shared" ca="1" si="4694"/>
        <v>270</v>
      </c>
      <c r="CR1700" s="124">
        <f t="shared" ref="CR1700:CS1700" ca="1" si="4695">IFERROR(OFFSET($D$1,$AP1700,COLUMN()-96),0)</f>
        <v>1</v>
      </c>
      <c r="CS1700" s="124">
        <f t="shared" ca="1" si="4695"/>
        <v>88</v>
      </c>
    </row>
    <row r="1701" spans="1:97" x14ac:dyDescent="0.3">
      <c r="A1701" s="125">
        <v>89</v>
      </c>
      <c r="B1701" s="125">
        <v>176</v>
      </c>
      <c r="D1701" s="125">
        <v>101</v>
      </c>
      <c r="E1701" s="125">
        <v>203</v>
      </c>
      <c r="G1701" s="126">
        <v>200</v>
      </c>
      <c r="H1701" s="126">
        <v>211</v>
      </c>
      <c r="J1701" s="127">
        <v>154</v>
      </c>
      <c r="K1701" s="127">
        <v>99</v>
      </c>
      <c r="R1701" s="124">
        <v>0</v>
      </c>
      <c r="S1701" s="124">
        <v>0</v>
      </c>
      <c r="T1701" s="124">
        <v>0</v>
      </c>
      <c r="U1701" s="124">
        <v>0</v>
      </c>
      <c r="AP1701" s="124">
        <f t="shared" si="4523"/>
        <v>567</v>
      </c>
      <c r="AQ1701" s="124">
        <f t="shared" ca="1" si="4686"/>
        <v>1</v>
      </c>
      <c r="AR1701" s="124">
        <f t="shared" ca="1" si="4686"/>
        <v>88</v>
      </c>
      <c r="AT1701" s="124">
        <f t="shared" ca="1" si="4687"/>
        <v>99</v>
      </c>
      <c r="AU1701" s="124">
        <f t="shared" ca="1" si="4687"/>
        <v>170</v>
      </c>
      <c r="CI1701" s="124">
        <f t="shared" ref="CI1701:CJ1701" ca="1" si="4696">IFERROR(OFFSET($G$1,$AP1701,COLUMN()-87),0)</f>
        <v>12</v>
      </c>
      <c r="CJ1701" s="124">
        <f t="shared" ca="1" si="4696"/>
        <v>70</v>
      </c>
      <c r="CL1701" s="124">
        <f t="shared" ref="CL1701:CM1701" ca="1" si="4697">IFERROR(OFFSET($J$1,$AP1701,COLUMN()-90),0)</f>
        <v>99</v>
      </c>
      <c r="CM1701" s="124">
        <f t="shared" ca="1" si="4697"/>
        <v>170</v>
      </c>
      <c r="CO1701" s="124">
        <f t="shared" ref="CO1701:CP1701" ca="1" si="4698">IFERROR(OFFSET($G$1,$AP1701,COLUMN()-93),0)</f>
        <v>12</v>
      </c>
      <c r="CP1701" s="124">
        <f t="shared" ca="1" si="4698"/>
        <v>70</v>
      </c>
      <c r="CR1701" s="124">
        <f t="shared" ref="CR1701:CS1701" ca="1" si="4699">IFERROR(OFFSET($J$1,$AP1701,COLUMN()-96),0)</f>
        <v>99</v>
      </c>
      <c r="CS1701" s="124">
        <f t="shared" ca="1" si="4699"/>
        <v>170</v>
      </c>
    </row>
    <row r="1702" spans="1:97" x14ac:dyDescent="0.3">
      <c r="A1702" s="125">
        <v>92</v>
      </c>
      <c r="B1702" s="125">
        <v>174</v>
      </c>
      <c r="D1702" s="125">
        <v>103</v>
      </c>
      <c r="E1702" s="125">
        <v>199</v>
      </c>
      <c r="G1702" s="126">
        <v>204</v>
      </c>
      <c r="H1702" s="126">
        <v>209</v>
      </c>
      <c r="J1702" s="127">
        <v>152</v>
      </c>
      <c r="K1702" s="127">
        <v>94</v>
      </c>
      <c r="R1702" s="124">
        <v>0</v>
      </c>
      <c r="S1702" s="124">
        <v>0</v>
      </c>
      <c r="T1702" s="124">
        <v>0</v>
      </c>
      <c r="U1702" s="124">
        <v>0</v>
      </c>
    </row>
    <row r="1703" spans="1:97" x14ac:dyDescent="0.3">
      <c r="A1703" s="125">
        <v>95</v>
      </c>
      <c r="B1703" s="125">
        <v>172</v>
      </c>
      <c r="D1703" s="125">
        <v>105</v>
      </c>
      <c r="E1703" s="125">
        <v>196</v>
      </c>
      <c r="G1703" s="126">
        <v>207</v>
      </c>
      <c r="H1703" s="126">
        <v>207</v>
      </c>
      <c r="J1703" s="127">
        <v>150</v>
      </c>
      <c r="K1703" s="127">
        <v>90</v>
      </c>
      <c r="R1703" s="124">
        <v>0</v>
      </c>
      <c r="S1703" s="124">
        <v>0</v>
      </c>
      <c r="T1703" s="124">
        <v>0</v>
      </c>
      <c r="U1703" s="124">
        <v>0</v>
      </c>
      <c r="AP1703" s="124">
        <f t="shared" ref="AP1703:AP1766" si="4700">+AP1700+1</f>
        <v>568</v>
      </c>
      <c r="AQ1703" s="124">
        <f t="shared" ca="1" si="4680"/>
        <v>180</v>
      </c>
      <c r="AR1703" s="124">
        <f t="shared" ca="1" si="4680"/>
        <v>273</v>
      </c>
      <c r="AT1703" s="124">
        <f t="shared" ca="1" si="4681"/>
        <v>17</v>
      </c>
      <c r="AU1703" s="124">
        <f t="shared" ca="1" si="4681"/>
        <v>67</v>
      </c>
      <c r="CI1703" s="124">
        <f t="shared" ref="CI1703:CJ1703" ca="1" si="4701">IFERROR(OFFSET($D$1,$AP1703,COLUMN()-87),0)</f>
        <v>1</v>
      </c>
      <c r="CJ1703" s="124">
        <f t="shared" ca="1" si="4701"/>
        <v>95</v>
      </c>
      <c r="CL1703" s="124">
        <f t="shared" ref="CL1703:CM1703" ca="1" si="4702">IFERROR(OFFSET($A$1,$AP1703,COLUMN()-90),0)</f>
        <v>180</v>
      </c>
      <c r="CM1703" s="124">
        <f t="shared" ca="1" si="4702"/>
        <v>273</v>
      </c>
      <c r="CO1703" s="124">
        <f t="shared" ref="CO1703:CP1703" ca="1" si="4703">IFERROR(OFFSET($A$1,$AP1703,COLUMN()-93),0)</f>
        <v>180</v>
      </c>
      <c r="CP1703" s="124">
        <f t="shared" ca="1" si="4703"/>
        <v>273</v>
      </c>
      <c r="CR1703" s="124">
        <f t="shared" ref="CR1703:CS1703" ca="1" si="4704">IFERROR(OFFSET($D$1,$AP1703,COLUMN()-96),0)</f>
        <v>1</v>
      </c>
      <c r="CS1703" s="124">
        <f t="shared" ca="1" si="4704"/>
        <v>95</v>
      </c>
    </row>
    <row r="1704" spans="1:97" x14ac:dyDescent="0.3">
      <c r="A1704" s="125">
        <v>99</v>
      </c>
      <c r="B1704" s="125">
        <v>170</v>
      </c>
      <c r="D1704" s="125">
        <v>107</v>
      </c>
      <c r="E1704" s="125">
        <v>193</v>
      </c>
      <c r="G1704" s="126">
        <v>211</v>
      </c>
      <c r="H1704" s="126">
        <v>205</v>
      </c>
      <c r="J1704" s="127">
        <v>147</v>
      </c>
      <c r="K1704" s="127">
        <v>86</v>
      </c>
      <c r="R1704" s="124">
        <v>0</v>
      </c>
      <c r="S1704" s="124">
        <v>0</v>
      </c>
      <c r="T1704" s="124">
        <v>0</v>
      </c>
      <c r="U1704" s="124">
        <v>0</v>
      </c>
      <c r="AP1704" s="124">
        <f t="shared" si="4700"/>
        <v>568</v>
      </c>
      <c r="AQ1704" s="124">
        <f t="shared" ca="1" si="4686"/>
        <v>1</v>
      </c>
      <c r="AR1704" s="124">
        <f t="shared" ca="1" si="4686"/>
        <v>95</v>
      </c>
      <c r="AT1704" s="124">
        <f t="shared" ca="1" si="4687"/>
        <v>95</v>
      </c>
      <c r="AU1704" s="124">
        <f t="shared" ca="1" si="4687"/>
        <v>172</v>
      </c>
      <c r="CI1704" s="124">
        <f t="shared" ref="CI1704:CJ1704" ca="1" si="4705">IFERROR(OFFSET($G$1,$AP1704,COLUMN()-87),0)</f>
        <v>17</v>
      </c>
      <c r="CJ1704" s="124">
        <f t="shared" ca="1" si="4705"/>
        <v>67</v>
      </c>
      <c r="CL1704" s="124">
        <f t="shared" ref="CL1704:CM1704" ca="1" si="4706">IFERROR(OFFSET($J$1,$AP1704,COLUMN()-90),0)</f>
        <v>95</v>
      </c>
      <c r="CM1704" s="124">
        <f t="shared" ca="1" si="4706"/>
        <v>172</v>
      </c>
      <c r="CO1704" s="124">
        <f t="shared" ref="CO1704:CP1704" ca="1" si="4707">IFERROR(OFFSET($G$1,$AP1704,COLUMN()-93),0)</f>
        <v>17</v>
      </c>
      <c r="CP1704" s="124">
        <f t="shared" ca="1" si="4707"/>
        <v>67</v>
      </c>
      <c r="CR1704" s="124">
        <f t="shared" ref="CR1704:CS1704" ca="1" si="4708">IFERROR(OFFSET($J$1,$AP1704,COLUMN()-96),0)</f>
        <v>95</v>
      </c>
      <c r="CS1704" s="124">
        <f t="shared" ca="1" si="4708"/>
        <v>172</v>
      </c>
    </row>
    <row r="1705" spans="1:97" x14ac:dyDescent="0.3">
      <c r="A1705" s="125">
        <v>102</v>
      </c>
      <c r="B1705" s="125">
        <v>168</v>
      </c>
      <c r="D1705" s="125">
        <v>109</v>
      </c>
      <c r="E1705" s="125">
        <v>189</v>
      </c>
      <c r="G1705" s="126">
        <v>214</v>
      </c>
      <c r="H1705" s="126">
        <v>203</v>
      </c>
      <c r="J1705" s="127">
        <v>145</v>
      </c>
      <c r="K1705" s="127">
        <v>81</v>
      </c>
      <c r="R1705" s="124">
        <v>0</v>
      </c>
      <c r="S1705" s="124">
        <v>0</v>
      </c>
      <c r="T1705" s="124">
        <v>0</v>
      </c>
      <c r="U1705" s="124">
        <v>0</v>
      </c>
    </row>
    <row r="1706" spans="1:97" x14ac:dyDescent="0.3">
      <c r="A1706" s="125">
        <v>105</v>
      </c>
      <c r="B1706" s="125">
        <v>166</v>
      </c>
      <c r="D1706" s="125">
        <v>111</v>
      </c>
      <c r="E1706" s="125">
        <v>186</v>
      </c>
      <c r="G1706" s="126">
        <v>218</v>
      </c>
      <c r="H1706" s="126">
        <v>201</v>
      </c>
      <c r="J1706" s="127">
        <v>143</v>
      </c>
      <c r="K1706" s="127">
        <v>77</v>
      </c>
      <c r="R1706" s="124">
        <v>59</v>
      </c>
      <c r="S1706" s="124">
        <v>60</v>
      </c>
      <c r="T1706" s="124">
        <v>62</v>
      </c>
      <c r="U1706" s="124">
        <v>0</v>
      </c>
      <c r="AP1706" s="124">
        <f t="shared" si="4700"/>
        <v>569</v>
      </c>
      <c r="AQ1706" s="124">
        <f t="shared" ca="1" si="4680"/>
        <v>174</v>
      </c>
      <c r="AR1706" s="124">
        <f t="shared" ca="1" si="4680"/>
        <v>276</v>
      </c>
      <c r="AT1706" s="124">
        <f t="shared" ca="1" si="4681"/>
        <v>23</v>
      </c>
      <c r="AU1706" s="124">
        <f t="shared" ca="1" si="4681"/>
        <v>63</v>
      </c>
      <c r="CI1706" s="124">
        <f t="shared" ref="CI1706:CJ1706" ca="1" si="4709">IFERROR(OFFSET($D$1,$AP1706,COLUMN()-87),0)</f>
        <v>1</v>
      </c>
      <c r="CJ1706" s="124">
        <f t="shared" ca="1" si="4709"/>
        <v>101</v>
      </c>
      <c r="CL1706" s="124">
        <f t="shared" ref="CL1706:CM1706" ca="1" si="4710">IFERROR(OFFSET($A$1,$AP1706,COLUMN()-90),0)</f>
        <v>174</v>
      </c>
      <c r="CM1706" s="124">
        <f t="shared" ca="1" si="4710"/>
        <v>276</v>
      </c>
      <c r="CO1706" s="124">
        <f t="shared" ref="CO1706:CP1706" ca="1" si="4711">IFERROR(OFFSET($A$1,$AP1706,COLUMN()-93),0)</f>
        <v>174</v>
      </c>
      <c r="CP1706" s="124">
        <f t="shared" ca="1" si="4711"/>
        <v>276</v>
      </c>
      <c r="CR1706" s="124">
        <f t="shared" ref="CR1706:CS1706" ca="1" si="4712">IFERROR(OFFSET($D$1,$AP1706,COLUMN()-96),0)</f>
        <v>1</v>
      </c>
      <c r="CS1706" s="124">
        <f t="shared" ca="1" si="4712"/>
        <v>101</v>
      </c>
    </row>
    <row r="1707" spans="1:97" x14ac:dyDescent="0.3">
      <c r="A1707" s="125">
        <v>109</v>
      </c>
      <c r="B1707" s="125">
        <v>164</v>
      </c>
      <c r="D1707" s="125">
        <v>112</v>
      </c>
      <c r="E1707" s="125">
        <v>190</v>
      </c>
      <c r="G1707" s="126">
        <v>214</v>
      </c>
      <c r="H1707" s="126">
        <v>199</v>
      </c>
      <c r="J1707" s="127">
        <v>141</v>
      </c>
      <c r="K1707" s="127">
        <v>73</v>
      </c>
      <c r="R1707" s="124">
        <v>0</v>
      </c>
      <c r="S1707" s="124">
        <v>0</v>
      </c>
      <c r="T1707" s="124">
        <v>0</v>
      </c>
      <c r="U1707" s="124">
        <v>0</v>
      </c>
      <c r="AP1707" s="124">
        <f t="shared" si="4700"/>
        <v>569</v>
      </c>
      <c r="AQ1707" s="124">
        <f t="shared" ca="1" si="4686"/>
        <v>1</v>
      </c>
      <c r="AR1707" s="124">
        <f t="shared" ca="1" si="4686"/>
        <v>101</v>
      </c>
      <c r="AT1707" s="124">
        <f t="shared" ca="1" si="4687"/>
        <v>92</v>
      </c>
      <c r="AU1707" s="124">
        <f t="shared" ca="1" si="4687"/>
        <v>174</v>
      </c>
      <c r="CI1707" s="124">
        <f t="shared" ref="CI1707:CJ1707" ca="1" si="4713">IFERROR(OFFSET($G$1,$AP1707,COLUMN()-87),0)</f>
        <v>23</v>
      </c>
      <c r="CJ1707" s="124">
        <f t="shared" ca="1" si="4713"/>
        <v>63</v>
      </c>
      <c r="CL1707" s="124">
        <f t="shared" ref="CL1707:CM1707" ca="1" si="4714">IFERROR(OFFSET($J$1,$AP1707,COLUMN()-90),0)</f>
        <v>92</v>
      </c>
      <c r="CM1707" s="124">
        <f t="shared" ca="1" si="4714"/>
        <v>174</v>
      </c>
      <c r="CO1707" s="124">
        <f t="shared" ref="CO1707:CP1707" ca="1" si="4715">IFERROR(OFFSET($G$1,$AP1707,COLUMN()-93),0)</f>
        <v>23</v>
      </c>
      <c r="CP1707" s="124">
        <f t="shared" ca="1" si="4715"/>
        <v>63</v>
      </c>
      <c r="CR1707" s="124">
        <f t="shared" ref="CR1707:CS1707" ca="1" si="4716">IFERROR(OFFSET($J$1,$AP1707,COLUMN()-96),0)</f>
        <v>92</v>
      </c>
      <c r="CS1707" s="124">
        <f t="shared" ca="1" si="4716"/>
        <v>174</v>
      </c>
    </row>
    <row r="1708" spans="1:97" x14ac:dyDescent="0.3">
      <c r="A1708" s="125">
        <v>114</v>
      </c>
      <c r="B1708" s="125">
        <v>161</v>
      </c>
      <c r="D1708" s="125">
        <v>113</v>
      </c>
      <c r="E1708" s="125">
        <v>194</v>
      </c>
      <c r="G1708" s="126">
        <v>211</v>
      </c>
      <c r="H1708" s="126">
        <v>197</v>
      </c>
      <c r="J1708" s="127">
        <v>139</v>
      </c>
      <c r="K1708" s="127">
        <v>68</v>
      </c>
      <c r="R1708" s="124">
        <v>0</v>
      </c>
      <c r="S1708" s="124">
        <v>0</v>
      </c>
      <c r="T1708" s="124">
        <v>0</v>
      </c>
      <c r="U1708" s="124">
        <v>0</v>
      </c>
    </row>
    <row r="1709" spans="1:97" x14ac:dyDescent="0.3">
      <c r="A1709" s="125">
        <v>118</v>
      </c>
      <c r="B1709" s="125">
        <v>159</v>
      </c>
      <c r="D1709" s="125">
        <v>115</v>
      </c>
      <c r="E1709" s="125">
        <v>198</v>
      </c>
      <c r="G1709" s="126">
        <v>207</v>
      </c>
      <c r="H1709" s="126">
        <v>195</v>
      </c>
      <c r="J1709" s="127">
        <v>137</v>
      </c>
      <c r="K1709" s="127">
        <v>64</v>
      </c>
      <c r="R1709" s="124">
        <v>0</v>
      </c>
      <c r="S1709" s="124">
        <v>0</v>
      </c>
      <c r="T1709" s="124">
        <v>0</v>
      </c>
      <c r="U1709" s="124">
        <v>0</v>
      </c>
      <c r="AP1709" s="124">
        <f t="shared" si="4700"/>
        <v>570</v>
      </c>
      <c r="AQ1709" s="124">
        <f t="shared" ca="1" si="4680"/>
        <v>169</v>
      </c>
      <c r="AR1709" s="124">
        <f t="shared" ca="1" si="4680"/>
        <v>279</v>
      </c>
      <c r="AT1709" s="124">
        <f t="shared" ca="1" si="4681"/>
        <v>28</v>
      </c>
      <c r="AU1709" s="124">
        <f t="shared" ca="1" si="4681"/>
        <v>60</v>
      </c>
      <c r="CI1709" s="124">
        <f t="shared" ref="CI1709:CJ1709" ca="1" si="4717">IFERROR(OFFSET($D$1,$AP1709,COLUMN()-87),0)</f>
        <v>1</v>
      </c>
      <c r="CJ1709" s="124">
        <f t="shared" ca="1" si="4717"/>
        <v>107</v>
      </c>
      <c r="CL1709" s="124">
        <f t="shared" ref="CL1709:CM1709" ca="1" si="4718">IFERROR(OFFSET($A$1,$AP1709,COLUMN()-90),0)</f>
        <v>169</v>
      </c>
      <c r="CM1709" s="124">
        <f t="shared" ca="1" si="4718"/>
        <v>279</v>
      </c>
      <c r="CO1709" s="124">
        <f t="shared" ref="CO1709:CP1709" ca="1" si="4719">IFERROR(OFFSET($A$1,$AP1709,COLUMN()-93),0)</f>
        <v>169</v>
      </c>
      <c r="CP1709" s="124">
        <f t="shared" ca="1" si="4719"/>
        <v>279</v>
      </c>
      <c r="CR1709" s="124">
        <f t="shared" ref="CR1709:CS1709" ca="1" si="4720">IFERROR(OFFSET($D$1,$AP1709,COLUMN()-96),0)</f>
        <v>1</v>
      </c>
      <c r="CS1709" s="124">
        <f t="shared" ca="1" si="4720"/>
        <v>107</v>
      </c>
    </row>
    <row r="1710" spans="1:97" x14ac:dyDescent="0.3">
      <c r="A1710" s="125">
        <v>122</v>
      </c>
      <c r="B1710" s="125">
        <v>156</v>
      </c>
      <c r="D1710" s="125">
        <v>116</v>
      </c>
      <c r="E1710" s="125">
        <v>201</v>
      </c>
      <c r="G1710" s="126">
        <v>203</v>
      </c>
      <c r="H1710" s="126">
        <v>193</v>
      </c>
      <c r="J1710" s="127">
        <v>135</v>
      </c>
      <c r="K1710" s="127">
        <v>60</v>
      </c>
      <c r="R1710" s="124">
        <v>0</v>
      </c>
      <c r="S1710" s="124">
        <v>0</v>
      </c>
      <c r="T1710" s="124">
        <v>0</v>
      </c>
      <c r="U1710" s="124">
        <v>0</v>
      </c>
      <c r="AP1710" s="124">
        <f t="shared" si="4700"/>
        <v>570</v>
      </c>
      <c r="AQ1710" s="124">
        <f t="shared" ca="1" si="4686"/>
        <v>1</v>
      </c>
      <c r="AR1710" s="124">
        <f t="shared" ca="1" si="4686"/>
        <v>107</v>
      </c>
      <c r="AT1710" s="124">
        <f t="shared" ca="1" si="4687"/>
        <v>89</v>
      </c>
      <c r="AU1710" s="124">
        <f t="shared" ca="1" si="4687"/>
        <v>176</v>
      </c>
      <c r="CI1710" s="124">
        <f t="shared" ref="CI1710:CJ1710" ca="1" si="4721">IFERROR(OFFSET($G$1,$AP1710,COLUMN()-87),0)</f>
        <v>28</v>
      </c>
      <c r="CJ1710" s="124">
        <f t="shared" ca="1" si="4721"/>
        <v>60</v>
      </c>
      <c r="CL1710" s="124">
        <f t="shared" ref="CL1710:CM1710" ca="1" si="4722">IFERROR(OFFSET($J$1,$AP1710,COLUMN()-90),0)</f>
        <v>89</v>
      </c>
      <c r="CM1710" s="124">
        <f t="shared" ca="1" si="4722"/>
        <v>176</v>
      </c>
      <c r="CO1710" s="124">
        <f t="shared" ref="CO1710:CP1710" ca="1" si="4723">IFERROR(OFFSET($G$1,$AP1710,COLUMN()-93),0)</f>
        <v>28</v>
      </c>
      <c r="CP1710" s="124">
        <f t="shared" ca="1" si="4723"/>
        <v>60</v>
      </c>
      <c r="CR1710" s="124">
        <f t="shared" ref="CR1710:CS1710" ca="1" si="4724">IFERROR(OFFSET($J$1,$AP1710,COLUMN()-96),0)</f>
        <v>89</v>
      </c>
      <c r="CS1710" s="124">
        <f t="shared" ca="1" si="4724"/>
        <v>176</v>
      </c>
    </row>
    <row r="1711" spans="1:97" x14ac:dyDescent="0.3">
      <c r="A1711" s="125">
        <v>127</v>
      </c>
      <c r="B1711" s="125">
        <v>154</v>
      </c>
      <c r="D1711" s="125">
        <v>117</v>
      </c>
      <c r="E1711" s="125">
        <v>205</v>
      </c>
      <c r="G1711" s="126">
        <v>200</v>
      </c>
      <c r="H1711" s="126">
        <v>191</v>
      </c>
      <c r="J1711" s="127">
        <v>133</v>
      </c>
      <c r="K1711" s="127">
        <v>55</v>
      </c>
      <c r="R1711" s="124">
        <v>0</v>
      </c>
      <c r="S1711" s="124">
        <v>0</v>
      </c>
      <c r="T1711" s="124">
        <v>0</v>
      </c>
      <c r="U1711" s="124">
        <v>0</v>
      </c>
    </row>
    <row r="1712" spans="1:97" x14ac:dyDescent="0.3">
      <c r="A1712" s="125">
        <v>131</v>
      </c>
      <c r="B1712" s="125">
        <v>151</v>
      </c>
      <c r="D1712" s="125">
        <v>118</v>
      </c>
      <c r="E1712" s="125">
        <v>209</v>
      </c>
      <c r="G1712" s="126">
        <v>196</v>
      </c>
      <c r="H1712" s="126">
        <v>189</v>
      </c>
      <c r="J1712" s="127">
        <v>131</v>
      </c>
      <c r="K1712" s="127">
        <v>51</v>
      </c>
      <c r="R1712" s="124">
        <v>58</v>
      </c>
      <c r="S1712" s="124">
        <v>63</v>
      </c>
      <c r="T1712" s="124">
        <v>61</v>
      </c>
      <c r="U1712" s="124">
        <v>55</v>
      </c>
      <c r="AP1712" s="124">
        <f t="shared" si="4700"/>
        <v>571</v>
      </c>
      <c r="AQ1712" s="124">
        <f t="shared" ca="1" si="4680"/>
        <v>164</v>
      </c>
      <c r="AR1712" s="124">
        <f t="shared" ca="1" si="4680"/>
        <v>282</v>
      </c>
      <c r="AT1712" s="124">
        <f t="shared" ca="1" si="4681"/>
        <v>34</v>
      </c>
      <c r="AU1712" s="124">
        <f t="shared" ca="1" si="4681"/>
        <v>57</v>
      </c>
      <c r="CI1712" s="124">
        <f t="shared" ref="CI1712:CJ1712" ca="1" si="4725">IFERROR(OFFSET($D$1,$AP1712,COLUMN()-87),0)</f>
        <v>1</v>
      </c>
      <c r="CJ1712" s="124">
        <f t="shared" ca="1" si="4725"/>
        <v>114</v>
      </c>
      <c r="CL1712" s="124">
        <f t="shared" ref="CL1712:CM1712" ca="1" si="4726">IFERROR(OFFSET($A$1,$AP1712,COLUMN()-90),0)</f>
        <v>164</v>
      </c>
      <c r="CM1712" s="124">
        <f t="shared" ca="1" si="4726"/>
        <v>282</v>
      </c>
      <c r="CO1712" s="124">
        <f t="shared" ref="CO1712:CP1712" ca="1" si="4727">IFERROR(OFFSET($A$1,$AP1712,COLUMN()-93),0)</f>
        <v>164</v>
      </c>
      <c r="CP1712" s="124">
        <f t="shared" ca="1" si="4727"/>
        <v>282</v>
      </c>
      <c r="CR1712" s="124">
        <f t="shared" ref="CR1712:CS1712" ca="1" si="4728">IFERROR(OFFSET($D$1,$AP1712,COLUMN()-96),0)</f>
        <v>1</v>
      </c>
      <c r="CS1712" s="124">
        <f t="shared" ca="1" si="4728"/>
        <v>114</v>
      </c>
    </row>
    <row r="1713" spans="1:97" x14ac:dyDescent="0.3">
      <c r="A1713" s="125">
        <v>133</v>
      </c>
      <c r="B1713" s="125">
        <v>154</v>
      </c>
      <c r="D1713" s="125">
        <v>120</v>
      </c>
      <c r="E1713" s="125">
        <v>208</v>
      </c>
      <c r="G1713" s="126">
        <v>193</v>
      </c>
      <c r="H1713" s="126">
        <v>187</v>
      </c>
      <c r="J1713" s="127">
        <v>129</v>
      </c>
      <c r="K1713" s="127">
        <v>55</v>
      </c>
      <c r="R1713" s="124">
        <v>0</v>
      </c>
      <c r="S1713" s="124">
        <v>0</v>
      </c>
      <c r="T1713" s="124">
        <v>0</v>
      </c>
      <c r="U1713" s="124">
        <v>0</v>
      </c>
      <c r="AP1713" s="124">
        <f t="shared" si="4700"/>
        <v>571</v>
      </c>
      <c r="AQ1713" s="124">
        <f t="shared" ca="1" si="4686"/>
        <v>1</v>
      </c>
      <c r="AR1713" s="124">
        <f t="shared" ca="1" si="4686"/>
        <v>114</v>
      </c>
      <c r="AT1713" s="124">
        <f t="shared" ca="1" si="4687"/>
        <v>86</v>
      </c>
      <c r="AU1713" s="124">
        <f t="shared" ca="1" si="4687"/>
        <v>178</v>
      </c>
      <c r="CI1713" s="124">
        <f t="shared" ref="CI1713:CJ1713" ca="1" si="4729">IFERROR(OFFSET($G$1,$AP1713,COLUMN()-87),0)</f>
        <v>34</v>
      </c>
      <c r="CJ1713" s="124">
        <f t="shared" ca="1" si="4729"/>
        <v>57</v>
      </c>
      <c r="CL1713" s="124">
        <f t="shared" ref="CL1713:CM1713" ca="1" si="4730">IFERROR(OFFSET($J$1,$AP1713,COLUMN()-90),0)</f>
        <v>86</v>
      </c>
      <c r="CM1713" s="124">
        <f t="shared" ca="1" si="4730"/>
        <v>178</v>
      </c>
      <c r="CO1713" s="124">
        <f t="shared" ref="CO1713:CP1713" ca="1" si="4731">IFERROR(OFFSET($G$1,$AP1713,COLUMN()-93),0)</f>
        <v>34</v>
      </c>
      <c r="CP1713" s="124">
        <f t="shared" ca="1" si="4731"/>
        <v>57</v>
      </c>
      <c r="CR1713" s="124">
        <f t="shared" ref="CR1713:CS1713" ca="1" si="4732">IFERROR(OFFSET($J$1,$AP1713,COLUMN()-96),0)</f>
        <v>86</v>
      </c>
      <c r="CS1713" s="124">
        <f t="shared" ca="1" si="4732"/>
        <v>178</v>
      </c>
    </row>
    <row r="1714" spans="1:97" x14ac:dyDescent="0.3">
      <c r="A1714" s="125">
        <v>134</v>
      </c>
      <c r="B1714" s="125">
        <v>157</v>
      </c>
      <c r="D1714" s="125">
        <v>122</v>
      </c>
      <c r="E1714" s="125">
        <v>206</v>
      </c>
      <c r="G1714" s="126">
        <v>190</v>
      </c>
      <c r="H1714" s="126">
        <v>185</v>
      </c>
      <c r="J1714" s="127">
        <v>127</v>
      </c>
      <c r="K1714" s="127">
        <v>60</v>
      </c>
      <c r="R1714" s="124">
        <v>0</v>
      </c>
      <c r="S1714" s="124">
        <v>0</v>
      </c>
      <c r="T1714" s="124">
        <v>0</v>
      </c>
      <c r="U1714" s="124">
        <v>0</v>
      </c>
    </row>
    <row r="1715" spans="1:97" x14ac:dyDescent="0.3">
      <c r="A1715" s="125">
        <v>136</v>
      </c>
      <c r="B1715" s="125">
        <v>160</v>
      </c>
      <c r="D1715" s="125">
        <v>125</v>
      </c>
      <c r="E1715" s="125">
        <v>205</v>
      </c>
      <c r="G1715" s="126">
        <v>186</v>
      </c>
      <c r="H1715" s="126">
        <v>183</v>
      </c>
      <c r="J1715" s="127">
        <v>125</v>
      </c>
      <c r="K1715" s="127">
        <v>64</v>
      </c>
      <c r="R1715" s="124">
        <v>0</v>
      </c>
      <c r="S1715" s="124">
        <v>0</v>
      </c>
      <c r="T1715" s="124">
        <v>0</v>
      </c>
      <c r="U1715" s="124">
        <v>0</v>
      </c>
      <c r="AP1715" s="124">
        <f t="shared" si="4700"/>
        <v>572</v>
      </c>
      <c r="AQ1715" s="124">
        <f t="shared" ca="1" si="4680"/>
        <v>158</v>
      </c>
      <c r="AR1715" s="124">
        <f t="shared" ca="1" si="4680"/>
        <v>285</v>
      </c>
      <c r="AT1715" s="124">
        <f t="shared" ca="1" si="4681"/>
        <v>39</v>
      </c>
      <c r="AU1715" s="124">
        <f t="shared" ca="1" si="4681"/>
        <v>54</v>
      </c>
      <c r="CI1715" s="124">
        <f t="shared" ref="CI1715:CJ1715" ca="1" si="4733">IFERROR(OFFSET($D$1,$AP1715,COLUMN()-87),0)</f>
        <v>1</v>
      </c>
      <c r="CJ1715" s="124">
        <f t="shared" ca="1" si="4733"/>
        <v>120</v>
      </c>
      <c r="CL1715" s="124">
        <f t="shared" ref="CL1715:CM1715" ca="1" si="4734">IFERROR(OFFSET($A$1,$AP1715,COLUMN()-90),0)</f>
        <v>158</v>
      </c>
      <c r="CM1715" s="124">
        <f t="shared" ca="1" si="4734"/>
        <v>285</v>
      </c>
      <c r="CO1715" s="124">
        <f t="shared" ref="CO1715:CP1715" ca="1" si="4735">IFERROR(OFFSET($A$1,$AP1715,COLUMN()-93),0)</f>
        <v>158</v>
      </c>
      <c r="CP1715" s="124">
        <f t="shared" ca="1" si="4735"/>
        <v>285</v>
      </c>
      <c r="CR1715" s="124">
        <f t="shared" ref="CR1715:CS1715" ca="1" si="4736">IFERROR(OFFSET($D$1,$AP1715,COLUMN()-96),0)</f>
        <v>1</v>
      </c>
      <c r="CS1715" s="124">
        <f t="shared" ca="1" si="4736"/>
        <v>120</v>
      </c>
    </row>
    <row r="1716" spans="1:97" x14ac:dyDescent="0.3">
      <c r="A1716" s="125">
        <v>138</v>
      </c>
      <c r="B1716" s="125">
        <v>163</v>
      </c>
      <c r="D1716" s="125">
        <v>127</v>
      </c>
      <c r="E1716" s="125">
        <v>204</v>
      </c>
      <c r="G1716" s="126">
        <v>183</v>
      </c>
      <c r="H1716" s="126">
        <v>181</v>
      </c>
      <c r="J1716" s="127">
        <v>123</v>
      </c>
      <c r="K1716" s="127">
        <v>68</v>
      </c>
      <c r="R1716" s="124">
        <v>0</v>
      </c>
      <c r="S1716" s="124">
        <v>0</v>
      </c>
      <c r="T1716" s="124">
        <v>0</v>
      </c>
      <c r="U1716" s="124">
        <v>0</v>
      </c>
      <c r="AP1716" s="124">
        <f t="shared" si="4700"/>
        <v>572</v>
      </c>
      <c r="AQ1716" s="124">
        <f t="shared" ca="1" si="4686"/>
        <v>1</v>
      </c>
      <c r="AR1716" s="124">
        <f t="shared" ca="1" si="4686"/>
        <v>120</v>
      </c>
      <c r="AT1716" s="124">
        <f t="shared" ca="1" si="4687"/>
        <v>82</v>
      </c>
      <c r="AU1716" s="124">
        <f t="shared" ca="1" si="4687"/>
        <v>179</v>
      </c>
      <c r="CI1716" s="124">
        <f t="shared" ref="CI1716:CJ1716" ca="1" si="4737">IFERROR(OFFSET($G$1,$AP1716,COLUMN()-87),0)</f>
        <v>39</v>
      </c>
      <c r="CJ1716" s="124">
        <f t="shared" ca="1" si="4737"/>
        <v>54</v>
      </c>
      <c r="CL1716" s="124">
        <f t="shared" ref="CL1716:CM1716" ca="1" si="4738">IFERROR(OFFSET($J$1,$AP1716,COLUMN()-90),0)</f>
        <v>82</v>
      </c>
      <c r="CM1716" s="124">
        <f t="shared" ca="1" si="4738"/>
        <v>179</v>
      </c>
      <c r="CO1716" s="124">
        <f t="shared" ref="CO1716:CP1716" ca="1" si="4739">IFERROR(OFFSET($G$1,$AP1716,COLUMN()-93),0)</f>
        <v>39</v>
      </c>
      <c r="CP1716" s="124">
        <f t="shared" ca="1" si="4739"/>
        <v>54</v>
      </c>
      <c r="CR1716" s="124">
        <f t="shared" ref="CR1716:CS1716" ca="1" si="4740">IFERROR(OFFSET($J$1,$AP1716,COLUMN()-96),0)</f>
        <v>82</v>
      </c>
      <c r="CS1716" s="124">
        <f t="shared" ca="1" si="4740"/>
        <v>179</v>
      </c>
    </row>
    <row r="1717" spans="1:97" x14ac:dyDescent="0.3">
      <c r="A1717" s="125">
        <v>139</v>
      </c>
      <c r="B1717" s="125">
        <v>166</v>
      </c>
      <c r="D1717" s="125">
        <v>129</v>
      </c>
      <c r="E1717" s="125">
        <v>202</v>
      </c>
      <c r="G1717" s="126">
        <v>180</v>
      </c>
      <c r="H1717" s="126">
        <v>179</v>
      </c>
      <c r="J1717" s="127">
        <v>121</v>
      </c>
      <c r="K1717" s="127">
        <v>73</v>
      </c>
      <c r="R1717" s="124">
        <v>0</v>
      </c>
      <c r="S1717" s="124">
        <v>0</v>
      </c>
      <c r="T1717" s="124">
        <v>0</v>
      </c>
      <c r="U1717" s="124">
        <v>0</v>
      </c>
    </row>
    <row r="1718" spans="1:97" x14ac:dyDescent="0.3">
      <c r="A1718" s="125">
        <v>141</v>
      </c>
      <c r="B1718" s="125">
        <v>169</v>
      </c>
      <c r="D1718" s="125">
        <v>131</v>
      </c>
      <c r="E1718" s="125">
        <v>201</v>
      </c>
      <c r="G1718" s="126">
        <v>177</v>
      </c>
      <c r="H1718" s="126">
        <v>178</v>
      </c>
      <c r="J1718" s="127">
        <v>119</v>
      </c>
      <c r="K1718" s="127">
        <v>77</v>
      </c>
      <c r="R1718" s="124">
        <v>0</v>
      </c>
      <c r="S1718" s="124">
        <v>62</v>
      </c>
      <c r="T1718" s="124">
        <v>0</v>
      </c>
      <c r="U1718" s="124">
        <v>0</v>
      </c>
      <c r="AP1718" s="124">
        <f t="shared" si="4700"/>
        <v>573</v>
      </c>
      <c r="AQ1718" s="124">
        <f t="shared" ca="1" si="4680"/>
        <v>153</v>
      </c>
      <c r="AR1718" s="124">
        <f t="shared" ca="1" si="4680"/>
        <v>289</v>
      </c>
      <c r="AT1718" s="124">
        <f t="shared" ca="1" si="4681"/>
        <v>44</v>
      </c>
      <c r="AU1718" s="124">
        <f t="shared" ca="1" si="4681"/>
        <v>51</v>
      </c>
      <c r="CI1718" s="124">
        <f t="shared" ref="CI1718:CJ1718" ca="1" si="4741">IFERROR(OFFSET($D$1,$AP1718,COLUMN()-87),0)</f>
        <v>1</v>
      </c>
      <c r="CJ1718" s="124">
        <f t="shared" ca="1" si="4741"/>
        <v>126</v>
      </c>
      <c r="CL1718" s="124">
        <f t="shared" ref="CL1718:CM1718" ca="1" si="4742">IFERROR(OFFSET($A$1,$AP1718,COLUMN()-90),0)</f>
        <v>153</v>
      </c>
      <c r="CM1718" s="124">
        <f t="shared" ca="1" si="4742"/>
        <v>289</v>
      </c>
      <c r="CO1718" s="124">
        <f t="shared" ref="CO1718:CP1718" ca="1" si="4743">IFERROR(OFFSET($A$1,$AP1718,COLUMN()-93),0)</f>
        <v>153</v>
      </c>
      <c r="CP1718" s="124">
        <f t="shared" ca="1" si="4743"/>
        <v>289</v>
      </c>
      <c r="CR1718" s="124">
        <f t="shared" ref="CR1718:CS1718" ca="1" si="4744">IFERROR(OFFSET($D$1,$AP1718,COLUMN()-96),0)</f>
        <v>1</v>
      </c>
      <c r="CS1718" s="124">
        <f t="shared" ca="1" si="4744"/>
        <v>126</v>
      </c>
    </row>
    <row r="1719" spans="1:97" x14ac:dyDescent="0.3">
      <c r="A1719" s="125">
        <v>143</v>
      </c>
      <c r="B1719" s="125">
        <v>171</v>
      </c>
      <c r="D1719" s="125">
        <v>133</v>
      </c>
      <c r="E1719" s="125">
        <v>202</v>
      </c>
      <c r="G1719" s="126">
        <v>173</v>
      </c>
      <c r="H1719" s="126">
        <v>176</v>
      </c>
      <c r="J1719" s="127">
        <v>117</v>
      </c>
      <c r="K1719" s="127">
        <v>81</v>
      </c>
      <c r="R1719" s="124">
        <v>0</v>
      </c>
      <c r="S1719" s="124">
        <v>0</v>
      </c>
      <c r="T1719" s="124">
        <v>0</v>
      </c>
      <c r="U1719" s="124">
        <v>0</v>
      </c>
      <c r="AP1719" s="124">
        <f t="shared" si="4700"/>
        <v>573</v>
      </c>
      <c r="AQ1719" s="124">
        <f t="shared" ca="1" si="4686"/>
        <v>1</v>
      </c>
      <c r="AR1719" s="124">
        <f t="shared" ca="1" si="4686"/>
        <v>126</v>
      </c>
      <c r="AT1719" s="124">
        <f t="shared" ca="1" si="4687"/>
        <v>79</v>
      </c>
      <c r="AU1719" s="124">
        <f t="shared" ca="1" si="4687"/>
        <v>181</v>
      </c>
      <c r="CI1719" s="124">
        <f t="shared" ref="CI1719:CJ1719" ca="1" si="4745">IFERROR(OFFSET($G$1,$AP1719,COLUMN()-87),0)</f>
        <v>44</v>
      </c>
      <c r="CJ1719" s="124">
        <f t="shared" ca="1" si="4745"/>
        <v>51</v>
      </c>
      <c r="CL1719" s="124">
        <f t="shared" ref="CL1719:CM1719" ca="1" si="4746">IFERROR(OFFSET($J$1,$AP1719,COLUMN()-90),0)</f>
        <v>79</v>
      </c>
      <c r="CM1719" s="124">
        <f t="shared" ca="1" si="4746"/>
        <v>181</v>
      </c>
      <c r="CO1719" s="124">
        <f t="shared" ref="CO1719:CP1719" ca="1" si="4747">IFERROR(OFFSET($G$1,$AP1719,COLUMN()-93),0)</f>
        <v>44</v>
      </c>
      <c r="CP1719" s="124">
        <f t="shared" ca="1" si="4747"/>
        <v>51</v>
      </c>
      <c r="CR1719" s="124">
        <f t="shared" ref="CR1719:CS1719" ca="1" si="4748">IFERROR(OFFSET($J$1,$AP1719,COLUMN()-96),0)</f>
        <v>79</v>
      </c>
      <c r="CS1719" s="124">
        <f t="shared" ca="1" si="4748"/>
        <v>181</v>
      </c>
    </row>
    <row r="1720" spans="1:97" x14ac:dyDescent="0.3">
      <c r="A1720" s="125">
        <v>144</v>
      </c>
      <c r="B1720" s="125">
        <v>174</v>
      </c>
      <c r="D1720" s="125">
        <v>135</v>
      </c>
      <c r="E1720" s="125">
        <v>204</v>
      </c>
      <c r="G1720" s="126">
        <v>170</v>
      </c>
      <c r="H1720" s="126">
        <v>174</v>
      </c>
      <c r="J1720" s="127">
        <v>115</v>
      </c>
      <c r="K1720" s="127">
        <v>86</v>
      </c>
      <c r="R1720" s="124">
        <v>0</v>
      </c>
      <c r="S1720" s="124">
        <v>0</v>
      </c>
      <c r="T1720" s="124">
        <v>0</v>
      </c>
      <c r="U1720" s="124">
        <v>0</v>
      </c>
    </row>
    <row r="1721" spans="1:97" x14ac:dyDescent="0.3">
      <c r="A1721" s="125">
        <v>146</v>
      </c>
      <c r="B1721" s="125">
        <v>177</v>
      </c>
      <c r="D1721" s="125">
        <v>138</v>
      </c>
      <c r="E1721" s="125">
        <v>205</v>
      </c>
      <c r="G1721" s="126">
        <v>167</v>
      </c>
      <c r="H1721" s="126">
        <v>172</v>
      </c>
      <c r="J1721" s="127">
        <v>113</v>
      </c>
      <c r="K1721" s="127">
        <v>90</v>
      </c>
      <c r="R1721" s="124">
        <v>0</v>
      </c>
      <c r="S1721" s="124">
        <v>0</v>
      </c>
      <c r="T1721" s="124">
        <v>0</v>
      </c>
      <c r="U1721" s="124">
        <v>0</v>
      </c>
      <c r="AP1721" s="124">
        <f t="shared" si="4700"/>
        <v>574</v>
      </c>
      <c r="AQ1721" s="124">
        <f t="shared" ca="1" si="4680"/>
        <v>147</v>
      </c>
      <c r="AR1721" s="124">
        <f t="shared" ca="1" si="4680"/>
        <v>292</v>
      </c>
      <c r="AT1721" s="124">
        <f t="shared" ca="1" si="4681"/>
        <v>50</v>
      </c>
      <c r="AU1721" s="124">
        <f t="shared" ca="1" si="4681"/>
        <v>48</v>
      </c>
      <c r="CI1721" s="124">
        <f t="shared" ref="CI1721:CJ1721" ca="1" si="4749">IFERROR(OFFSET($D$1,$AP1721,COLUMN()-87),0)</f>
        <v>1</v>
      </c>
      <c r="CJ1721" s="124">
        <f t="shared" ca="1" si="4749"/>
        <v>132</v>
      </c>
      <c r="CL1721" s="124">
        <f t="shared" ref="CL1721:CM1721" ca="1" si="4750">IFERROR(OFFSET($A$1,$AP1721,COLUMN()-90),0)</f>
        <v>147</v>
      </c>
      <c r="CM1721" s="124">
        <f t="shared" ca="1" si="4750"/>
        <v>292</v>
      </c>
      <c r="CO1721" s="124">
        <f t="shared" ref="CO1721:CP1721" ca="1" si="4751">IFERROR(OFFSET($A$1,$AP1721,COLUMN()-93),0)</f>
        <v>147</v>
      </c>
      <c r="CP1721" s="124">
        <f t="shared" ca="1" si="4751"/>
        <v>292</v>
      </c>
      <c r="CR1721" s="124">
        <f t="shared" ref="CR1721:CS1721" ca="1" si="4752">IFERROR(OFFSET($D$1,$AP1721,COLUMN()-96),0)</f>
        <v>1</v>
      </c>
      <c r="CS1721" s="124">
        <f t="shared" ca="1" si="4752"/>
        <v>132</v>
      </c>
    </row>
    <row r="1722" spans="1:97" x14ac:dyDescent="0.3">
      <c r="A1722" s="125">
        <v>148</v>
      </c>
      <c r="B1722" s="125">
        <v>180</v>
      </c>
      <c r="D1722" s="125">
        <v>140</v>
      </c>
      <c r="E1722" s="125">
        <v>206</v>
      </c>
      <c r="G1722" s="126">
        <v>164</v>
      </c>
      <c r="H1722" s="126">
        <v>170</v>
      </c>
      <c r="J1722" s="127">
        <v>110</v>
      </c>
      <c r="K1722" s="127">
        <v>94</v>
      </c>
      <c r="R1722" s="124">
        <v>0</v>
      </c>
      <c r="S1722" s="124">
        <v>0</v>
      </c>
      <c r="T1722" s="124">
        <v>0</v>
      </c>
      <c r="U1722" s="124">
        <v>0</v>
      </c>
      <c r="AP1722" s="124">
        <f t="shared" si="4700"/>
        <v>574</v>
      </c>
      <c r="AQ1722" s="124">
        <f t="shared" ca="1" si="4686"/>
        <v>1</v>
      </c>
      <c r="AR1722" s="124">
        <f t="shared" ca="1" si="4686"/>
        <v>132</v>
      </c>
      <c r="AT1722" s="124">
        <f t="shared" ca="1" si="4687"/>
        <v>76</v>
      </c>
      <c r="AU1722" s="124">
        <f t="shared" ca="1" si="4687"/>
        <v>183</v>
      </c>
      <c r="CI1722" s="124">
        <f t="shared" ref="CI1722:CJ1722" ca="1" si="4753">IFERROR(OFFSET($G$1,$AP1722,COLUMN()-87),0)</f>
        <v>50</v>
      </c>
      <c r="CJ1722" s="124">
        <f t="shared" ca="1" si="4753"/>
        <v>48</v>
      </c>
      <c r="CL1722" s="124">
        <f t="shared" ref="CL1722:CM1722" ca="1" si="4754">IFERROR(OFFSET($J$1,$AP1722,COLUMN()-90),0)</f>
        <v>76</v>
      </c>
      <c r="CM1722" s="124">
        <f t="shared" ca="1" si="4754"/>
        <v>183</v>
      </c>
      <c r="CO1722" s="124">
        <f t="shared" ref="CO1722:CP1722" ca="1" si="4755">IFERROR(OFFSET($G$1,$AP1722,COLUMN()-93),0)</f>
        <v>50</v>
      </c>
      <c r="CP1722" s="124">
        <f t="shared" ca="1" si="4755"/>
        <v>48</v>
      </c>
      <c r="CR1722" s="124">
        <f t="shared" ref="CR1722:CS1722" ca="1" si="4756">IFERROR(OFFSET($J$1,$AP1722,COLUMN()-96),0)</f>
        <v>76</v>
      </c>
      <c r="CS1722" s="124">
        <f t="shared" ca="1" si="4756"/>
        <v>183</v>
      </c>
    </row>
    <row r="1723" spans="1:97" x14ac:dyDescent="0.3">
      <c r="A1723" s="125">
        <v>149</v>
      </c>
      <c r="B1723" s="125">
        <v>183</v>
      </c>
      <c r="D1723" s="125">
        <v>142</v>
      </c>
      <c r="E1723" s="125">
        <v>208</v>
      </c>
      <c r="G1723" s="126">
        <v>160</v>
      </c>
      <c r="H1723" s="126">
        <v>168</v>
      </c>
      <c r="J1723" s="127">
        <v>108</v>
      </c>
      <c r="K1723" s="127">
        <v>99</v>
      </c>
      <c r="R1723" s="124">
        <v>0</v>
      </c>
      <c r="S1723" s="124">
        <v>0</v>
      </c>
      <c r="T1723" s="124">
        <v>0</v>
      </c>
      <c r="U1723" s="124">
        <v>0</v>
      </c>
    </row>
    <row r="1724" spans="1:97" x14ac:dyDescent="0.3">
      <c r="A1724" s="125">
        <v>151</v>
      </c>
      <c r="B1724" s="125">
        <v>186</v>
      </c>
      <c r="D1724" s="125">
        <v>144</v>
      </c>
      <c r="E1724" s="125">
        <v>209</v>
      </c>
      <c r="G1724" s="126">
        <v>157</v>
      </c>
      <c r="H1724" s="126">
        <v>166</v>
      </c>
      <c r="J1724" s="127">
        <v>106</v>
      </c>
      <c r="K1724" s="127">
        <v>103</v>
      </c>
      <c r="R1724" s="124">
        <v>60</v>
      </c>
      <c r="S1724" s="124">
        <v>63</v>
      </c>
      <c r="T1724" s="124">
        <v>59</v>
      </c>
      <c r="U1724" s="124">
        <v>0</v>
      </c>
      <c r="AP1724" s="124">
        <f t="shared" si="4700"/>
        <v>575</v>
      </c>
      <c r="AQ1724" s="124">
        <f t="shared" ca="1" si="4680"/>
        <v>142</v>
      </c>
      <c r="AR1724" s="124">
        <f t="shared" ca="1" si="4680"/>
        <v>295</v>
      </c>
      <c r="AT1724" s="124">
        <f t="shared" ca="1" si="4681"/>
        <v>55</v>
      </c>
      <c r="AU1724" s="124">
        <f t="shared" ca="1" si="4681"/>
        <v>45</v>
      </c>
      <c r="CI1724" s="124">
        <f t="shared" ref="CI1724:CJ1724" ca="1" si="4757">IFERROR(OFFSET($D$1,$AP1724,COLUMN()-87),0)</f>
        <v>1</v>
      </c>
      <c r="CJ1724" s="124">
        <f t="shared" ca="1" si="4757"/>
        <v>139</v>
      </c>
      <c r="CL1724" s="124">
        <f t="shared" ref="CL1724:CM1724" ca="1" si="4758">IFERROR(OFFSET($A$1,$AP1724,COLUMN()-90),0)</f>
        <v>142</v>
      </c>
      <c r="CM1724" s="124">
        <f t="shared" ca="1" si="4758"/>
        <v>295</v>
      </c>
      <c r="CO1724" s="124">
        <f t="shared" ref="CO1724:CP1724" ca="1" si="4759">IFERROR(OFFSET($A$1,$AP1724,COLUMN()-93),0)</f>
        <v>142</v>
      </c>
      <c r="CP1724" s="124">
        <f t="shared" ca="1" si="4759"/>
        <v>295</v>
      </c>
      <c r="CR1724" s="124">
        <f t="shared" ref="CR1724:CS1724" ca="1" si="4760">IFERROR(OFFSET($D$1,$AP1724,COLUMN()-96),0)</f>
        <v>1</v>
      </c>
      <c r="CS1724" s="124">
        <f t="shared" ca="1" si="4760"/>
        <v>139</v>
      </c>
    </row>
    <row r="1725" spans="1:97" x14ac:dyDescent="0.3">
      <c r="A1725" s="125">
        <v>150</v>
      </c>
      <c r="B1725" s="125">
        <v>190</v>
      </c>
      <c r="D1725" s="125">
        <v>142</v>
      </c>
      <c r="E1725" s="125">
        <v>208</v>
      </c>
      <c r="G1725" s="126">
        <v>158</v>
      </c>
      <c r="H1725" s="126">
        <v>163</v>
      </c>
      <c r="J1725" s="127">
        <v>104</v>
      </c>
      <c r="K1725" s="127">
        <v>107</v>
      </c>
      <c r="R1725" s="124">
        <v>0</v>
      </c>
      <c r="S1725" s="124">
        <v>0</v>
      </c>
      <c r="T1725" s="124">
        <v>0</v>
      </c>
      <c r="U1725" s="124">
        <v>0</v>
      </c>
      <c r="AP1725" s="124">
        <f t="shared" si="4700"/>
        <v>575</v>
      </c>
      <c r="AQ1725" s="124">
        <f t="shared" ca="1" si="4686"/>
        <v>1</v>
      </c>
      <c r="AR1725" s="124">
        <f t="shared" ca="1" si="4686"/>
        <v>139</v>
      </c>
      <c r="AT1725" s="124">
        <f t="shared" ca="1" si="4687"/>
        <v>73</v>
      </c>
      <c r="AU1725" s="124">
        <f t="shared" ca="1" si="4687"/>
        <v>185</v>
      </c>
      <c r="CI1725" s="124">
        <f t="shared" ref="CI1725:CJ1725" ca="1" si="4761">IFERROR(OFFSET($G$1,$AP1725,COLUMN()-87),0)</f>
        <v>55</v>
      </c>
      <c r="CJ1725" s="124">
        <f t="shared" ca="1" si="4761"/>
        <v>45</v>
      </c>
      <c r="CL1725" s="124">
        <f t="shared" ref="CL1725:CM1725" ca="1" si="4762">IFERROR(OFFSET($J$1,$AP1725,COLUMN()-90),0)</f>
        <v>73</v>
      </c>
      <c r="CM1725" s="124">
        <f t="shared" ca="1" si="4762"/>
        <v>185</v>
      </c>
      <c r="CO1725" s="124">
        <f t="shared" ref="CO1725:CP1725" ca="1" si="4763">IFERROR(OFFSET($G$1,$AP1725,COLUMN()-93),0)</f>
        <v>55</v>
      </c>
      <c r="CP1725" s="124">
        <f t="shared" ca="1" si="4763"/>
        <v>45</v>
      </c>
      <c r="CR1725" s="124">
        <f t="shared" ref="CR1725:CS1725" ca="1" si="4764">IFERROR(OFFSET($J$1,$AP1725,COLUMN()-96),0)</f>
        <v>73</v>
      </c>
      <c r="CS1725" s="124">
        <f t="shared" ca="1" si="4764"/>
        <v>185</v>
      </c>
    </row>
    <row r="1726" spans="1:97" x14ac:dyDescent="0.3">
      <c r="A1726" s="125">
        <v>149</v>
      </c>
      <c r="B1726" s="125">
        <v>194</v>
      </c>
      <c r="D1726" s="125">
        <v>140</v>
      </c>
      <c r="E1726" s="125">
        <v>206</v>
      </c>
      <c r="G1726" s="126">
        <v>159</v>
      </c>
      <c r="H1726" s="126">
        <v>160</v>
      </c>
      <c r="J1726" s="127">
        <v>102</v>
      </c>
      <c r="K1726" s="127">
        <v>112</v>
      </c>
      <c r="R1726" s="124">
        <v>0</v>
      </c>
      <c r="S1726" s="124">
        <v>0</v>
      </c>
      <c r="T1726" s="124">
        <v>0</v>
      </c>
      <c r="U1726" s="124">
        <v>0</v>
      </c>
    </row>
    <row r="1727" spans="1:97" x14ac:dyDescent="0.3">
      <c r="A1727" s="125">
        <v>148</v>
      </c>
      <c r="B1727" s="125">
        <v>198</v>
      </c>
      <c r="D1727" s="125">
        <v>138</v>
      </c>
      <c r="E1727" s="125">
        <v>205</v>
      </c>
      <c r="G1727" s="126">
        <v>160</v>
      </c>
      <c r="H1727" s="126">
        <v>157</v>
      </c>
      <c r="J1727" s="127">
        <v>100</v>
      </c>
      <c r="K1727" s="127">
        <v>116</v>
      </c>
      <c r="R1727" s="124">
        <v>0</v>
      </c>
      <c r="S1727" s="124">
        <v>0</v>
      </c>
      <c r="T1727" s="124">
        <v>0</v>
      </c>
      <c r="U1727" s="124">
        <v>0</v>
      </c>
      <c r="AP1727" s="124">
        <f t="shared" si="4700"/>
        <v>576</v>
      </c>
      <c r="AQ1727" s="124">
        <f t="shared" ca="1" si="4680"/>
        <v>136</v>
      </c>
      <c r="AR1727" s="124">
        <f t="shared" ca="1" si="4680"/>
        <v>298</v>
      </c>
      <c r="AT1727" s="124">
        <f t="shared" ca="1" si="4681"/>
        <v>61</v>
      </c>
      <c r="AU1727" s="124">
        <f t="shared" ca="1" si="4681"/>
        <v>42</v>
      </c>
      <c r="CI1727" s="124">
        <f t="shared" ref="CI1727:CJ1727" ca="1" si="4765">IFERROR(OFFSET($D$1,$AP1727,COLUMN()-87),0)</f>
        <v>1</v>
      </c>
      <c r="CJ1727" s="124">
        <f t="shared" ca="1" si="4765"/>
        <v>145</v>
      </c>
      <c r="CL1727" s="124">
        <f t="shared" ref="CL1727:CM1727" ca="1" si="4766">IFERROR(OFFSET($A$1,$AP1727,COLUMN()-90),0)</f>
        <v>136</v>
      </c>
      <c r="CM1727" s="124">
        <f t="shared" ca="1" si="4766"/>
        <v>298</v>
      </c>
      <c r="CO1727" s="124">
        <f t="shared" ref="CO1727:CP1727" ca="1" si="4767">IFERROR(OFFSET($A$1,$AP1727,COLUMN()-93),0)</f>
        <v>136</v>
      </c>
      <c r="CP1727" s="124">
        <f t="shared" ca="1" si="4767"/>
        <v>298</v>
      </c>
      <c r="CR1727" s="124">
        <f t="shared" ref="CR1727:CS1727" ca="1" si="4768">IFERROR(OFFSET($D$1,$AP1727,COLUMN()-96),0)</f>
        <v>1</v>
      </c>
      <c r="CS1727" s="124">
        <f t="shared" ca="1" si="4768"/>
        <v>145</v>
      </c>
    </row>
    <row r="1728" spans="1:97" x14ac:dyDescent="0.3">
      <c r="A1728" s="125">
        <v>146</v>
      </c>
      <c r="B1728" s="125">
        <v>201</v>
      </c>
      <c r="D1728" s="125">
        <v>135</v>
      </c>
      <c r="E1728" s="125">
        <v>204</v>
      </c>
      <c r="G1728" s="126">
        <v>161</v>
      </c>
      <c r="H1728" s="126">
        <v>154</v>
      </c>
      <c r="J1728" s="127">
        <v>98</v>
      </c>
      <c r="K1728" s="127">
        <v>120</v>
      </c>
      <c r="R1728" s="124">
        <v>0</v>
      </c>
      <c r="S1728" s="124">
        <v>0</v>
      </c>
      <c r="T1728" s="124">
        <v>0</v>
      </c>
      <c r="U1728" s="124">
        <v>0</v>
      </c>
      <c r="AP1728" s="124">
        <f t="shared" si="4700"/>
        <v>576</v>
      </c>
      <c r="AQ1728" s="124">
        <f t="shared" ca="1" si="4686"/>
        <v>1</v>
      </c>
      <c r="AR1728" s="124">
        <f t="shared" ca="1" si="4686"/>
        <v>145</v>
      </c>
      <c r="AT1728" s="124">
        <f t="shared" ca="1" si="4687"/>
        <v>69</v>
      </c>
      <c r="AU1728" s="124">
        <f t="shared" ca="1" si="4687"/>
        <v>187</v>
      </c>
      <c r="CI1728" s="124">
        <f t="shared" ref="CI1728:CJ1728" ca="1" si="4769">IFERROR(OFFSET($G$1,$AP1728,COLUMN()-87),0)</f>
        <v>61</v>
      </c>
      <c r="CJ1728" s="124">
        <f t="shared" ca="1" si="4769"/>
        <v>42</v>
      </c>
      <c r="CL1728" s="124">
        <f t="shared" ref="CL1728:CM1728" ca="1" si="4770">IFERROR(OFFSET($J$1,$AP1728,COLUMN()-90),0)</f>
        <v>69</v>
      </c>
      <c r="CM1728" s="124">
        <f t="shared" ca="1" si="4770"/>
        <v>187</v>
      </c>
      <c r="CO1728" s="124">
        <f t="shared" ref="CO1728:CP1728" ca="1" si="4771">IFERROR(OFFSET($G$1,$AP1728,COLUMN()-93),0)</f>
        <v>61</v>
      </c>
      <c r="CP1728" s="124">
        <f t="shared" ca="1" si="4771"/>
        <v>42</v>
      </c>
      <c r="CR1728" s="124">
        <f t="shared" ref="CR1728:CS1728" ca="1" si="4772">IFERROR(OFFSET($J$1,$AP1728,COLUMN()-96),0)</f>
        <v>69</v>
      </c>
      <c r="CS1728" s="124">
        <f t="shared" ca="1" si="4772"/>
        <v>187</v>
      </c>
    </row>
    <row r="1729" spans="1:97" x14ac:dyDescent="0.3">
      <c r="A1729" s="125">
        <v>145</v>
      </c>
      <c r="B1729" s="125">
        <v>205</v>
      </c>
      <c r="D1729" s="125">
        <v>133</v>
      </c>
      <c r="E1729" s="125">
        <v>202</v>
      </c>
      <c r="G1729" s="126">
        <v>162</v>
      </c>
      <c r="H1729" s="126">
        <v>151</v>
      </c>
      <c r="J1729" s="127">
        <v>96</v>
      </c>
      <c r="K1729" s="127">
        <v>125</v>
      </c>
      <c r="R1729" s="124">
        <v>0</v>
      </c>
      <c r="S1729" s="124">
        <v>0</v>
      </c>
      <c r="T1729" s="124">
        <v>0</v>
      </c>
      <c r="U1729" s="124">
        <v>0</v>
      </c>
    </row>
    <row r="1730" spans="1:97" x14ac:dyDescent="0.3">
      <c r="A1730" s="125">
        <v>144</v>
      </c>
      <c r="B1730" s="125">
        <v>209</v>
      </c>
      <c r="D1730" s="125">
        <v>131</v>
      </c>
      <c r="E1730" s="125">
        <v>201</v>
      </c>
      <c r="G1730" s="126">
        <v>163</v>
      </c>
      <c r="H1730" s="126">
        <v>148</v>
      </c>
      <c r="J1730" s="127">
        <v>94</v>
      </c>
      <c r="K1730" s="127">
        <v>129</v>
      </c>
      <c r="R1730" s="124">
        <v>63</v>
      </c>
      <c r="S1730" s="124">
        <v>62</v>
      </c>
      <c r="T1730" s="124">
        <v>0</v>
      </c>
      <c r="U1730" s="124">
        <v>57</v>
      </c>
      <c r="AP1730" s="124">
        <f t="shared" si="4700"/>
        <v>577</v>
      </c>
      <c r="AQ1730" s="124">
        <f t="shared" ca="1" si="4680"/>
        <v>131</v>
      </c>
      <c r="AR1730" s="124">
        <f t="shared" ca="1" si="4680"/>
        <v>301</v>
      </c>
      <c r="AT1730" s="124">
        <f t="shared" ca="1" si="4681"/>
        <v>66</v>
      </c>
      <c r="AU1730" s="124">
        <f t="shared" ca="1" si="4681"/>
        <v>38</v>
      </c>
      <c r="CI1730" s="124">
        <f t="shared" ref="CI1730:CJ1730" ca="1" si="4773">IFERROR(OFFSET($D$1,$AP1730,COLUMN()-87),0)</f>
        <v>1</v>
      </c>
      <c r="CJ1730" s="124">
        <f t="shared" ca="1" si="4773"/>
        <v>151</v>
      </c>
      <c r="CL1730" s="124">
        <f t="shared" ref="CL1730:CM1730" ca="1" si="4774">IFERROR(OFFSET($A$1,$AP1730,COLUMN()-90),0)</f>
        <v>131</v>
      </c>
      <c r="CM1730" s="124">
        <f t="shared" ca="1" si="4774"/>
        <v>301</v>
      </c>
      <c r="CO1730" s="124">
        <f t="shared" ref="CO1730:CP1730" ca="1" si="4775">IFERROR(OFFSET($A$1,$AP1730,COLUMN()-93),0)</f>
        <v>131</v>
      </c>
      <c r="CP1730" s="124">
        <f t="shared" ca="1" si="4775"/>
        <v>301</v>
      </c>
      <c r="CR1730" s="124">
        <f t="shared" ref="CR1730:CS1730" ca="1" si="4776">IFERROR(OFFSET($D$1,$AP1730,COLUMN()-96),0)</f>
        <v>1</v>
      </c>
      <c r="CS1730" s="124">
        <f t="shared" ca="1" si="4776"/>
        <v>151</v>
      </c>
    </row>
    <row r="1731" spans="1:97" x14ac:dyDescent="0.3">
      <c r="A1731" s="125">
        <v>143</v>
      </c>
      <c r="B1731" s="125">
        <v>213</v>
      </c>
      <c r="D1731" s="125">
        <v>129</v>
      </c>
      <c r="E1731" s="125">
        <v>202</v>
      </c>
      <c r="G1731" s="126">
        <v>163</v>
      </c>
      <c r="H1731" s="126">
        <v>144</v>
      </c>
      <c r="J1731" s="127">
        <v>95</v>
      </c>
      <c r="K1731" s="127">
        <v>132</v>
      </c>
      <c r="R1731" s="124">
        <v>0</v>
      </c>
      <c r="S1731" s="124">
        <v>0</v>
      </c>
      <c r="T1731" s="124">
        <v>0</v>
      </c>
      <c r="U1731" s="124">
        <v>0</v>
      </c>
      <c r="AP1731" s="124">
        <f t="shared" si="4700"/>
        <v>577</v>
      </c>
      <c r="AQ1731" s="124">
        <f t="shared" ca="1" si="4686"/>
        <v>1</v>
      </c>
      <c r="AR1731" s="124">
        <f t="shared" ca="1" si="4686"/>
        <v>151</v>
      </c>
      <c r="AT1731" s="124">
        <f t="shared" ca="1" si="4687"/>
        <v>66</v>
      </c>
      <c r="AU1731" s="124">
        <f t="shared" ca="1" si="4687"/>
        <v>189</v>
      </c>
      <c r="CI1731" s="124">
        <f t="shared" ref="CI1731:CJ1731" ca="1" si="4777">IFERROR(OFFSET($G$1,$AP1731,COLUMN()-87),0)</f>
        <v>66</v>
      </c>
      <c r="CJ1731" s="124">
        <f t="shared" ca="1" si="4777"/>
        <v>38</v>
      </c>
      <c r="CL1731" s="124">
        <f t="shared" ref="CL1731:CM1731" ca="1" si="4778">IFERROR(OFFSET($J$1,$AP1731,COLUMN()-90),0)</f>
        <v>66</v>
      </c>
      <c r="CM1731" s="124">
        <f t="shared" ca="1" si="4778"/>
        <v>189</v>
      </c>
      <c r="CO1731" s="124">
        <f t="shared" ref="CO1731:CP1731" ca="1" si="4779">IFERROR(OFFSET($G$1,$AP1731,COLUMN()-93),0)</f>
        <v>66</v>
      </c>
      <c r="CP1731" s="124">
        <f t="shared" ca="1" si="4779"/>
        <v>38</v>
      </c>
      <c r="CR1731" s="124">
        <f t="shared" ref="CR1731:CS1731" ca="1" si="4780">IFERROR(OFFSET($J$1,$AP1731,COLUMN()-96),0)</f>
        <v>66</v>
      </c>
      <c r="CS1731" s="124">
        <f t="shared" ca="1" si="4780"/>
        <v>189</v>
      </c>
    </row>
    <row r="1732" spans="1:97" x14ac:dyDescent="0.3">
      <c r="A1732" s="125">
        <v>142</v>
      </c>
      <c r="B1732" s="125">
        <v>216</v>
      </c>
      <c r="D1732" s="125">
        <v>127</v>
      </c>
      <c r="E1732" s="125">
        <v>204</v>
      </c>
      <c r="G1732" s="126">
        <v>164</v>
      </c>
      <c r="H1732" s="126">
        <v>141</v>
      </c>
      <c r="J1732" s="127">
        <v>96</v>
      </c>
      <c r="K1732" s="127">
        <v>135</v>
      </c>
      <c r="R1732" s="124">
        <v>0</v>
      </c>
      <c r="S1732" s="124">
        <v>0</v>
      </c>
      <c r="T1732" s="124">
        <v>0</v>
      </c>
      <c r="U1732" s="124">
        <v>0</v>
      </c>
    </row>
    <row r="1733" spans="1:97" x14ac:dyDescent="0.3">
      <c r="A1733" s="125">
        <v>141</v>
      </c>
      <c r="B1733" s="125">
        <v>220</v>
      </c>
      <c r="D1733" s="125">
        <v>125</v>
      </c>
      <c r="E1733" s="125">
        <v>205</v>
      </c>
      <c r="G1733" s="126">
        <v>165</v>
      </c>
      <c r="H1733" s="126">
        <v>138</v>
      </c>
      <c r="J1733" s="127">
        <v>97</v>
      </c>
      <c r="K1733" s="127">
        <v>138</v>
      </c>
      <c r="R1733" s="124">
        <v>0</v>
      </c>
      <c r="S1733" s="124">
        <v>0</v>
      </c>
      <c r="T1733" s="124">
        <v>0</v>
      </c>
      <c r="U1733" s="124">
        <v>0</v>
      </c>
      <c r="AP1733" s="124">
        <f t="shared" si="4700"/>
        <v>578</v>
      </c>
      <c r="AQ1733" s="124">
        <f t="shared" ca="1" si="4680"/>
        <v>126</v>
      </c>
      <c r="AR1733" s="124">
        <f t="shared" ca="1" si="4680"/>
        <v>298</v>
      </c>
      <c r="AT1733" s="124">
        <f t="shared" ca="1" si="4681"/>
        <v>71</v>
      </c>
      <c r="AU1733" s="124">
        <f t="shared" ca="1" si="4681"/>
        <v>35</v>
      </c>
      <c r="CI1733" s="124">
        <f t="shared" ref="CI1733:CJ1733" ca="1" si="4781">IFERROR(OFFSET($D$1,$AP1733,COLUMN()-87),0)</f>
        <v>1</v>
      </c>
      <c r="CJ1733" s="124">
        <f t="shared" ca="1" si="4781"/>
        <v>157</v>
      </c>
      <c r="CL1733" s="124">
        <f t="shared" ref="CL1733:CM1733" ca="1" si="4782">IFERROR(OFFSET($A$1,$AP1733,COLUMN()-90),0)</f>
        <v>126</v>
      </c>
      <c r="CM1733" s="124">
        <f t="shared" ca="1" si="4782"/>
        <v>298</v>
      </c>
      <c r="CO1733" s="124">
        <f t="shared" ref="CO1733:CP1733" ca="1" si="4783">IFERROR(OFFSET($A$1,$AP1733,COLUMN()-93),0)</f>
        <v>126</v>
      </c>
      <c r="CP1733" s="124">
        <f t="shared" ca="1" si="4783"/>
        <v>298</v>
      </c>
      <c r="CR1733" s="124">
        <f t="shared" ref="CR1733:CS1733" ca="1" si="4784">IFERROR(OFFSET($D$1,$AP1733,COLUMN()-96),0)</f>
        <v>1</v>
      </c>
      <c r="CS1733" s="124">
        <f t="shared" ca="1" si="4784"/>
        <v>157</v>
      </c>
    </row>
    <row r="1734" spans="1:97" x14ac:dyDescent="0.3">
      <c r="A1734" s="125">
        <v>140</v>
      </c>
      <c r="B1734" s="125">
        <v>223</v>
      </c>
      <c r="D1734" s="125">
        <v>122</v>
      </c>
      <c r="E1734" s="125">
        <v>206</v>
      </c>
      <c r="G1734" s="126">
        <v>166</v>
      </c>
      <c r="H1734" s="126">
        <v>135</v>
      </c>
      <c r="J1734" s="127">
        <v>98</v>
      </c>
      <c r="K1734" s="127">
        <v>141</v>
      </c>
      <c r="R1734" s="124">
        <v>0</v>
      </c>
      <c r="S1734" s="124">
        <v>0</v>
      </c>
      <c r="T1734" s="124">
        <v>0</v>
      </c>
      <c r="U1734" s="124">
        <v>0</v>
      </c>
      <c r="AP1734" s="124">
        <f t="shared" si="4700"/>
        <v>578</v>
      </c>
      <c r="AQ1734" s="124">
        <f t="shared" ca="1" si="4686"/>
        <v>1</v>
      </c>
      <c r="AR1734" s="124">
        <f t="shared" ca="1" si="4686"/>
        <v>157</v>
      </c>
      <c r="AT1734" s="124">
        <f t="shared" ca="1" si="4687"/>
        <v>62</v>
      </c>
      <c r="AU1734" s="124">
        <f t="shared" ca="1" si="4687"/>
        <v>191</v>
      </c>
      <c r="CI1734" s="124">
        <f t="shared" ref="CI1734:CJ1734" ca="1" si="4785">IFERROR(OFFSET($G$1,$AP1734,COLUMN()-87),0)</f>
        <v>71</v>
      </c>
      <c r="CJ1734" s="124">
        <f t="shared" ca="1" si="4785"/>
        <v>35</v>
      </c>
      <c r="CL1734" s="124">
        <f t="shared" ref="CL1734:CM1734" ca="1" si="4786">IFERROR(OFFSET($J$1,$AP1734,COLUMN()-90),0)</f>
        <v>62</v>
      </c>
      <c r="CM1734" s="124">
        <f t="shared" ca="1" si="4786"/>
        <v>191</v>
      </c>
      <c r="CO1734" s="124">
        <f t="shared" ref="CO1734:CP1734" ca="1" si="4787">IFERROR(OFFSET($G$1,$AP1734,COLUMN()-93),0)</f>
        <v>71</v>
      </c>
      <c r="CP1734" s="124">
        <f t="shared" ca="1" si="4787"/>
        <v>35</v>
      </c>
      <c r="CR1734" s="124">
        <f t="shared" ref="CR1734:CS1734" ca="1" si="4788">IFERROR(OFFSET($J$1,$AP1734,COLUMN()-96),0)</f>
        <v>62</v>
      </c>
      <c r="CS1734" s="124">
        <f t="shared" ca="1" si="4788"/>
        <v>191</v>
      </c>
    </row>
    <row r="1735" spans="1:97" x14ac:dyDescent="0.3">
      <c r="A1735" s="125">
        <v>139</v>
      </c>
      <c r="B1735" s="125">
        <v>227</v>
      </c>
      <c r="D1735" s="125">
        <v>120</v>
      </c>
      <c r="E1735" s="125">
        <v>208</v>
      </c>
      <c r="G1735" s="126">
        <v>167</v>
      </c>
      <c r="H1735" s="126">
        <v>132</v>
      </c>
      <c r="J1735" s="127">
        <v>99</v>
      </c>
      <c r="K1735" s="127">
        <v>144</v>
      </c>
      <c r="R1735" s="124">
        <v>0</v>
      </c>
      <c r="S1735" s="124">
        <v>0</v>
      </c>
      <c r="T1735" s="124">
        <v>0</v>
      </c>
      <c r="U1735" s="124">
        <v>0</v>
      </c>
    </row>
    <row r="1736" spans="1:97" x14ac:dyDescent="0.3">
      <c r="A1736" s="125">
        <v>138</v>
      </c>
      <c r="B1736" s="125">
        <v>230</v>
      </c>
      <c r="D1736" s="125">
        <v>118</v>
      </c>
      <c r="E1736" s="125">
        <v>209</v>
      </c>
      <c r="G1736" s="126">
        <v>168</v>
      </c>
      <c r="H1736" s="126">
        <v>129</v>
      </c>
      <c r="J1736" s="127">
        <v>100</v>
      </c>
      <c r="K1736" s="127">
        <v>148</v>
      </c>
      <c r="R1736" s="124">
        <v>0</v>
      </c>
      <c r="S1736" s="124">
        <v>63</v>
      </c>
      <c r="T1736" s="124">
        <v>57</v>
      </c>
      <c r="U1736" s="124">
        <v>0</v>
      </c>
      <c r="AP1736" s="124">
        <f t="shared" si="4700"/>
        <v>579</v>
      </c>
      <c r="AQ1736" s="124">
        <f t="shared" ca="1" si="4680"/>
        <v>120</v>
      </c>
      <c r="AR1736" s="124">
        <f t="shared" ca="1" si="4680"/>
        <v>295</v>
      </c>
      <c r="AT1736" s="124">
        <f t="shared" ca="1" si="4681"/>
        <v>77</v>
      </c>
      <c r="AU1736" s="124">
        <f t="shared" ca="1" si="4681"/>
        <v>32</v>
      </c>
      <c r="CI1736" s="124">
        <f t="shared" ref="CI1736:CJ1736" ca="1" si="4789">IFERROR(OFFSET($D$1,$AP1736,COLUMN()-87),0)</f>
        <v>1</v>
      </c>
      <c r="CJ1736" s="124">
        <f t="shared" ca="1" si="4789"/>
        <v>164</v>
      </c>
      <c r="CL1736" s="124">
        <f t="shared" ref="CL1736:CM1736" ca="1" si="4790">IFERROR(OFFSET($A$1,$AP1736,COLUMN()-90),0)</f>
        <v>120</v>
      </c>
      <c r="CM1736" s="124">
        <f t="shared" ca="1" si="4790"/>
        <v>295</v>
      </c>
      <c r="CO1736" s="124">
        <f t="shared" ref="CO1736:CP1736" ca="1" si="4791">IFERROR(OFFSET($A$1,$AP1736,COLUMN()-93),0)</f>
        <v>120</v>
      </c>
      <c r="CP1736" s="124">
        <f t="shared" ca="1" si="4791"/>
        <v>295</v>
      </c>
      <c r="CR1736" s="124">
        <f t="shared" ref="CR1736:CS1736" ca="1" si="4792">IFERROR(OFFSET($D$1,$AP1736,COLUMN()-96),0)</f>
        <v>1</v>
      </c>
      <c r="CS1736" s="124">
        <f t="shared" ca="1" si="4792"/>
        <v>164</v>
      </c>
    </row>
    <row r="1737" spans="1:97" x14ac:dyDescent="0.3">
      <c r="A1737" s="125">
        <v>136</v>
      </c>
      <c r="B1737" s="125">
        <v>234</v>
      </c>
      <c r="D1737" s="125">
        <v>113</v>
      </c>
      <c r="E1737" s="125">
        <v>212</v>
      </c>
      <c r="G1737" s="126">
        <v>166</v>
      </c>
      <c r="H1737" s="126">
        <v>125</v>
      </c>
      <c r="J1737" s="127">
        <v>100</v>
      </c>
      <c r="K1737" s="127">
        <v>151</v>
      </c>
      <c r="R1737" s="124">
        <v>0</v>
      </c>
      <c r="S1737" s="124">
        <v>0</v>
      </c>
      <c r="T1737" s="124">
        <v>0</v>
      </c>
      <c r="U1737" s="124">
        <v>0</v>
      </c>
      <c r="AP1737" s="124">
        <f t="shared" si="4700"/>
        <v>579</v>
      </c>
      <c r="AQ1737" s="124">
        <f t="shared" ca="1" si="4686"/>
        <v>1</v>
      </c>
      <c r="AR1737" s="124">
        <f t="shared" ca="1" si="4686"/>
        <v>164</v>
      </c>
      <c r="AT1737" s="124">
        <f t="shared" ca="1" si="4687"/>
        <v>59</v>
      </c>
      <c r="AU1737" s="124">
        <f t="shared" ca="1" si="4687"/>
        <v>193</v>
      </c>
      <c r="CI1737" s="124">
        <f t="shared" ref="CI1737:CJ1737" ca="1" si="4793">IFERROR(OFFSET($G$1,$AP1737,COLUMN()-87),0)</f>
        <v>77</v>
      </c>
      <c r="CJ1737" s="124">
        <f t="shared" ca="1" si="4793"/>
        <v>32</v>
      </c>
      <c r="CL1737" s="124">
        <f t="shared" ref="CL1737:CM1737" ca="1" si="4794">IFERROR(OFFSET($J$1,$AP1737,COLUMN()-90),0)</f>
        <v>59</v>
      </c>
      <c r="CM1737" s="124">
        <f t="shared" ca="1" si="4794"/>
        <v>193</v>
      </c>
      <c r="CO1737" s="124">
        <f t="shared" ref="CO1737:CP1737" ca="1" si="4795">IFERROR(OFFSET($G$1,$AP1737,COLUMN()-93),0)</f>
        <v>77</v>
      </c>
      <c r="CP1737" s="124">
        <f t="shared" ca="1" si="4795"/>
        <v>32</v>
      </c>
      <c r="CR1737" s="124">
        <f t="shared" ref="CR1737:CS1737" ca="1" si="4796">IFERROR(OFFSET($J$1,$AP1737,COLUMN()-96),0)</f>
        <v>59</v>
      </c>
      <c r="CS1737" s="124">
        <f t="shared" ca="1" si="4796"/>
        <v>193</v>
      </c>
    </row>
    <row r="1738" spans="1:97" x14ac:dyDescent="0.3">
      <c r="A1738" s="125">
        <v>135</v>
      </c>
      <c r="B1738" s="125">
        <v>237</v>
      </c>
      <c r="D1738" s="125">
        <v>108</v>
      </c>
      <c r="E1738" s="125">
        <v>215</v>
      </c>
      <c r="G1738" s="126">
        <v>164</v>
      </c>
      <c r="H1738" s="126">
        <v>120</v>
      </c>
      <c r="J1738" s="127">
        <v>101</v>
      </c>
      <c r="K1738" s="127">
        <v>154</v>
      </c>
      <c r="R1738" s="124">
        <v>0</v>
      </c>
      <c r="S1738" s="124">
        <v>0</v>
      </c>
      <c r="T1738" s="124">
        <v>0</v>
      </c>
      <c r="U1738" s="124">
        <v>0</v>
      </c>
    </row>
    <row r="1739" spans="1:97" x14ac:dyDescent="0.3">
      <c r="A1739" s="125">
        <v>134</v>
      </c>
      <c r="B1739" s="125">
        <v>241</v>
      </c>
      <c r="D1739" s="125">
        <v>103</v>
      </c>
      <c r="E1739" s="125">
        <v>218</v>
      </c>
      <c r="G1739" s="126">
        <v>162</v>
      </c>
      <c r="H1739" s="126">
        <v>116</v>
      </c>
      <c r="J1739" s="127">
        <v>102</v>
      </c>
      <c r="K1739" s="127">
        <v>157</v>
      </c>
      <c r="R1739" s="124">
        <v>0</v>
      </c>
      <c r="S1739" s="124">
        <v>0</v>
      </c>
      <c r="T1739" s="124">
        <v>0</v>
      </c>
      <c r="U1739" s="124">
        <v>0</v>
      </c>
      <c r="AP1739" s="124">
        <f t="shared" si="4700"/>
        <v>580</v>
      </c>
      <c r="AQ1739" s="124">
        <f t="shared" ca="1" si="4680"/>
        <v>115</v>
      </c>
      <c r="AR1739" s="124">
        <f t="shared" ca="1" si="4680"/>
        <v>292</v>
      </c>
      <c r="AT1739" s="124">
        <f t="shared" ca="1" si="4681"/>
        <v>82</v>
      </c>
      <c r="AU1739" s="124">
        <f t="shared" ca="1" si="4681"/>
        <v>29</v>
      </c>
      <c r="CI1739" s="124">
        <f t="shared" ref="CI1739:CJ1739" ca="1" si="4797">IFERROR(OFFSET($D$1,$AP1739,COLUMN()-87),0)</f>
        <v>1</v>
      </c>
      <c r="CJ1739" s="124">
        <f t="shared" ca="1" si="4797"/>
        <v>170</v>
      </c>
      <c r="CL1739" s="124">
        <f t="shared" ref="CL1739:CM1739" ca="1" si="4798">IFERROR(OFFSET($A$1,$AP1739,COLUMN()-90),0)</f>
        <v>115</v>
      </c>
      <c r="CM1739" s="124">
        <f t="shared" ca="1" si="4798"/>
        <v>292</v>
      </c>
      <c r="CO1739" s="124">
        <f t="shared" ref="CO1739:CP1739" ca="1" si="4799">IFERROR(OFFSET($A$1,$AP1739,COLUMN()-93),0)</f>
        <v>115</v>
      </c>
      <c r="CP1739" s="124">
        <f t="shared" ca="1" si="4799"/>
        <v>292</v>
      </c>
      <c r="CR1739" s="124">
        <f t="shared" ref="CR1739:CS1739" ca="1" si="4800">IFERROR(OFFSET($D$1,$AP1739,COLUMN()-96),0)</f>
        <v>1</v>
      </c>
      <c r="CS1739" s="124">
        <f t="shared" ca="1" si="4800"/>
        <v>170</v>
      </c>
    </row>
    <row r="1740" spans="1:97" x14ac:dyDescent="0.3">
      <c r="A1740" s="125">
        <v>133</v>
      </c>
      <c r="B1740" s="125">
        <v>244</v>
      </c>
      <c r="D1740" s="125">
        <v>97</v>
      </c>
      <c r="E1740" s="125">
        <v>220</v>
      </c>
      <c r="G1740" s="126">
        <v>160</v>
      </c>
      <c r="H1740" s="126">
        <v>112</v>
      </c>
      <c r="J1740" s="127">
        <v>103</v>
      </c>
      <c r="K1740" s="127">
        <v>160</v>
      </c>
      <c r="R1740" s="124">
        <v>0</v>
      </c>
      <c r="S1740" s="124">
        <v>0</v>
      </c>
      <c r="T1740" s="124">
        <v>0</v>
      </c>
      <c r="U1740" s="124">
        <v>0</v>
      </c>
      <c r="AP1740" s="124">
        <f t="shared" si="4700"/>
        <v>580</v>
      </c>
      <c r="AQ1740" s="124">
        <f t="shared" ca="1" si="4686"/>
        <v>1</v>
      </c>
      <c r="AR1740" s="124">
        <f t="shared" ca="1" si="4686"/>
        <v>170</v>
      </c>
      <c r="AT1740" s="124">
        <f t="shared" ca="1" si="4687"/>
        <v>55</v>
      </c>
      <c r="AU1740" s="124">
        <f t="shared" ca="1" si="4687"/>
        <v>195</v>
      </c>
      <c r="CI1740" s="124">
        <f t="shared" ref="CI1740:CJ1740" ca="1" si="4801">IFERROR(OFFSET($G$1,$AP1740,COLUMN()-87),0)</f>
        <v>82</v>
      </c>
      <c r="CJ1740" s="124">
        <f t="shared" ca="1" si="4801"/>
        <v>29</v>
      </c>
      <c r="CL1740" s="124">
        <f t="shared" ref="CL1740:CM1740" ca="1" si="4802">IFERROR(OFFSET($J$1,$AP1740,COLUMN()-90),0)</f>
        <v>55</v>
      </c>
      <c r="CM1740" s="124">
        <f t="shared" ca="1" si="4802"/>
        <v>195</v>
      </c>
      <c r="CO1740" s="124">
        <f t="shared" ref="CO1740:CP1740" ca="1" si="4803">IFERROR(OFFSET($G$1,$AP1740,COLUMN()-93),0)</f>
        <v>82</v>
      </c>
      <c r="CP1740" s="124">
        <f t="shared" ca="1" si="4803"/>
        <v>29</v>
      </c>
      <c r="CR1740" s="124">
        <f t="shared" ref="CR1740:CS1740" ca="1" si="4804">IFERROR(OFFSET($J$1,$AP1740,COLUMN()-96),0)</f>
        <v>55</v>
      </c>
      <c r="CS1740" s="124">
        <f t="shared" ca="1" si="4804"/>
        <v>195</v>
      </c>
    </row>
    <row r="1741" spans="1:97" x14ac:dyDescent="0.3">
      <c r="A1741" s="125">
        <v>132</v>
      </c>
      <c r="B1741" s="125">
        <v>248</v>
      </c>
      <c r="D1741" s="125">
        <v>92</v>
      </c>
      <c r="E1741" s="125">
        <v>223</v>
      </c>
      <c r="G1741" s="126">
        <v>158</v>
      </c>
      <c r="H1741" s="126">
        <v>107</v>
      </c>
      <c r="J1741" s="127">
        <v>104</v>
      </c>
      <c r="K1741" s="127">
        <v>163</v>
      </c>
      <c r="R1741" s="124">
        <v>0</v>
      </c>
      <c r="S1741" s="124">
        <v>0</v>
      </c>
      <c r="T1741" s="124">
        <v>0</v>
      </c>
      <c r="U1741" s="124">
        <v>0</v>
      </c>
    </row>
    <row r="1742" spans="1:97" x14ac:dyDescent="0.3">
      <c r="A1742" s="125">
        <v>131</v>
      </c>
      <c r="B1742" s="125">
        <v>251</v>
      </c>
      <c r="D1742" s="125">
        <v>87</v>
      </c>
      <c r="E1742" s="125">
        <v>226</v>
      </c>
      <c r="G1742" s="126">
        <v>156</v>
      </c>
      <c r="H1742" s="126">
        <v>103</v>
      </c>
      <c r="J1742" s="127">
        <v>105</v>
      </c>
      <c r="K1742" s="127">
        <v>166</v>
      </c>
      <c r="R1742" s="124">
        <v>65</v>
      </c>
      <c r="S1742" s="124">
        <v>64</v>
      </c>
      <c r="T1742" s="124">
        <v>0</v>
      </c>
      <c r="U1742" s="124">
        <v>59</v>
      </c>
      <c r="AP1742" s="124">
        <f t="shared" si="4700"/>
        <v>581</v>
      </c>
      <c r="AQ1742" s="124">
        <f t="shared" ca="1" si="4680"/>
        <v>109</v>
      </c>
      <c r="AR1742" s="124">
        <f t="shared" ca="1" si="4680"/>
        <v>289</v>
      </c>
      <c r="AT1742" s="124">
        <f t="shared" ca="1" si="4681"/>
        <v>88</v>
      </c>
      <c r="AU1742" s="124">
        <f t="shared" ca="1" si="4681"/>
        <v>26</v>
      </c>
      <c r="CI1742" s="124">
        <f t="shared" ref="CI1742:CJ1742" ca="1" si="4805">IFERROR(OFFSET($D$1,$AP1742,COLUMN()-87),0)</f>
        <v>1</v>
      </c>
      <c r="CJ1742" s="124">
        <f t="shared" ca="1" si="4805"/>
        <v>176</v>
      </c>
      <c r="CL1742" s="124">
        <f t="shared" ref="CL1742:CM1742" ca="1" si="4806">IFERROR(OFFSET($A$1,$AP1742,COLUMN()-90),0)</f>
        <v>109</v>
      </c>
      <c r="CM1742" s="124">
        <f t="shared" ca="1" si="4806"/>
        <v>289</v>
      </c>
      <c r="CO1742" s="124">
        <f t="shared" ref="CO1742:CP1742" ca="1" si="4807">IFERROR(OFFSET($A$1,$AP1742,COLUMN()-93),0)</f>
        <v>109</v>
      </c>
      <c r="CP1742" s="124">
        <f t="shared" ca="1" si="4807"/>
        <v>289</v>
      </c>
      <c r="CR1742" s="124">
        <f t="shared" ref="CR1742:CS1742" ca="1" si="4808">IFERROR(OFFSET($D$1,$AP1742,COLUMN()-96),0)</f>
        <v>1</v>
      </c>
      <c r="CS1742" s="124">
        <f t="shared" ca="1" si="4808"/>
        <v>176</v>
      </c>
    </row>
    <row r="1743" spans="1:97" x14ac:dyDescent="0.3">
      <c r="A1743" s="125">
        <v>132</v>
      </c>
      <c r="B1743" s="125">
        <v>248</v>
      </c>
      <c r="D1743" s="125">
        <v>89</v>
      </c>
      <c r="E1743" s="125">
        <v>223</v>
      </c>
      <c r="G1743" s="126">
        <v>154</v>
      </c>
      <c r="H1743" s="126">
        <v>99</v>
      </c>
      <c r="J1743" s="127">
        <v>106</v>
      </c>
      <c r="K1743" s="127">
        <v>169</v>
      </c>
      <c r="R1743" s="124">
        <v>0</v>
      </c>
      <c r="S1743" s="124">
        <v>0</v>
      </c>
      <c r="T1743" s="124">
        <v>0</v>
      </c>
      <c r="U1743" s="124">
        <v>0</v>
      </c>
      <c r="AP1743" s="124">
        <f t="shared" si="4700"/>
        <v>581</v>
      </c>
      <c r="AQ1743" s="124">
        <f t="shared" ca="1" si="4686"/>
        <v>1</v>
      </c>
      <c r="AR1743" s="124">
        <f t="shared" ca="1" si="4686"/>
        <v>176</v>
      </c>
      <c r="AT1743" s="124">
        <f t="shared" ca="1" si="4687"/>
        <v>51</v>
      </c>
      <c r="AU1743" s="124">
        <f t="shared" ca="1" si="4687"/>
        <v>197</v>
      </c>
      <c r="CI1743" s="124">
        <f t="shared" ref="CI1743:CJ1743" ca="1" si="4809">IFERROR(OFFSET($G$1,$AP1743,COLUMN()-87),0)</f>
        <v>88</v>
      </c>
      <c r="CJ1743" s="124">
        <f t="shared" ca="1" si="4809"/>
        <v>26</v>
      </c>
      <c r="CL1743" s="124">
        <f t="shared" ref="CL1743:CM1743" ca="1" si="4810">IFERROR(OFFSET($J$1,$AP1743,COLUMN()-90),0)</f>
        <v>51</v>
      </c>
      <c r="CM1743" s="124">
        <f t="shared" ca="1" si="4810"/>
        <v>197</v>
      </c>
      <c r="CO1743" s="124">
        <f t="shared" ref="CO1743:CP1743" ca="1" si="4811">IFERROR(OFFSET($G$1,$AP1743,COLUMN()-93),0)</f>
        <v>88</v>
      </c>
      <c r="CP1743" s="124">
        <f t="shared" ca="1" si="4811"/>
        <v>26</v>
      </c>
      <c r="CR1743" s="124">
        <f t="shared" ref="CR1743:CS1743" ca="1" si="4812">IFERROR(OFFSET($J$1,$AP1743,COLUMN()-96),0)</f>
        <v>51</v>
      </c>
      <c r="CS1743" s="124">
        <f t="shared" ca="1" si="4812"/>
        <v>197</v>
      </c>
    </row>
    <row r="1744" spans="1:97" x14ac:dyDescent="0.3">
      <c r="A1744" s="125">
        <v>133</v>
      </c>
      <c r="B1744" s="125">
        <v>244</v>
      </c>
      <c r="D1744" s="125">
        <v>91</v>
      </c>
      <c r="E1744" s="125">
        <v>219</v>
      </c>
      <c r="G1744" s="126">
        <v>152</v>
      </c>
      <c r="H1744" s="126">
        <v>94</v>
      </c>
      <c r="J1744" s="127">
        <v>107</v>
      </c>
      <c r="K1744" s="127">
        <v>173</v>
      </c>
      <c r="R1744" s="124">
        <v>0</v>
      </c>
      <c r="S1744" s="124">
        <v>0</v>
      </c>
      <c r="T1744" s="124">
        <v>0</v>
      </c>
      <c r="U1744" s="124">
        <v>0</v>
      </c>
    </row>
    <row r="1745" spans="1:97" x14ac:dyDescent="0.3">
      <c r="A1745" s="125">
        <v>134</v>
      </c>
      <c r="B1745" s="125">
        <v>241</v>
      </c>
      <c r="D1745" s="125">
        <v>93</v>
      </c>
      <c r="E1745" s="125">
        <v>216</v>
      </c>
      <c r="G1745" s="126">
        <v>150</v>
      </c>
      <c r="H1745" s="126">
        <v>90</v>
      </c>
      <c r="J1745" s="127">
        <v>108</v>
      </c>
      <c r="K1745" s="127">
        <v>176</v>
      </c>
      <c r="R1745" s="124">
        <v>0</v>
      </c>
      <c r="S1745" s="124">
        <v>0</v>
      </c>
      <c r="T1745" s="124">
        <v>0</v>
      </c>
      <c r="U1745" s="124">
        <v>0</v>
      </c>
      <c r="AP1745" s="124">
        <f t="shared" si="4700"/>
        <v>582</v>
      </c>
      <c r="AQ1745" s="124">
        <f t="shared" ca="1" si="4680"/>
        <v>104</v>
      </c>
      <c r="AR1745" s="124">
        <f t="shared" ca="1" si="4680"/>
        <v>285</v>
      </c>
      <c r="AT1745" s="124">
        <f t="shared" ca="1" si="4681"/>
        <v>93</v>
      </c>
      <c r="AU1745" s="124">
        <f t="shared" ca="1" si="4681"/>
        <v>23</v>
      </c>
      <c r="CI1745" s="124">
        <f t="shared" ref="CI1745:CJ1745" ca="1" si="4813">IFERROR(OFFSET($D$1,$AP1745,COLUMN()-87),0)</f>
        <v>1</v>
      </c>
      <c r="CJ1745" s="124">
        <f t="shared" ca="1" si="4813"/>
        <v>182</v>
      </c>
      <c r="CL1745" s="124">
        <f t="shared" ref="CL1745:CM1745" ca="1" si="4814">IFERROR(OFFSET($A$1,$AP1745,COLUMN()-90),0)</f>
        <v>104</v>
      </c>
      <c r="CM1745" s="124">
        <f t="shared" ca="1" si="4814"/>
        <v>285</v>
      </c>
      <c r="CO1745" s="124">
        <f t="shared" ref="CO1745:CP1745" ca="1" si="4815">IFERROR(OFFSET($A$1,$AP1745,COLUMN()-93),0)</f>
        <v>104</v>
      </c>
      <c r="CP1745" s="124">
        <f t="shared" ca="1" si="4815"/>
        <v>285</v>
      </c>
      <c r="CR1745" s="124">
        <f t="shared" ref="CR1745:CS1745" ca="1" si="4816">IFERROR(OFFSET($D$1,$AP1745,COLUMN()-96),0)</f>
        <v>1</v>
      </c>
      <c r="CS1745" s="124">
        <f t="shared" ca="1" si="4816"/>
        <v>182</v>
      </c>
    </row>
    <row r="1746" spans="1:97" x14ac:dyDescent="0.3">
      <c r="A1746" s="125">
        <v>135</v>
      </c>
      <c r="B1746" s="125">
        <v>237</v>
      </c>
      <c r="D1746" s="125">
        <v>95</v>
      </c>
      <c r="E1746" s="125">
        <v>213</v>
      </c>
      <c r="G1746" s="126">
        <v>147</v>
      </c>
      <c r="H1746" s="126">
        <v>86</v>
      </c>
      <c r="J1746" s="127">
        <v>109</v>
      </c>
      <c r="K1746" s="127">
        <v>179</v>
      </c>
      <c r="R1746" s="124">
        <v>0</v>
      </c>
      <c r="S1746" s="124">
        <v>0</v>
      </c>
      <c r="T1746" s="124">
        <v>0</v>
      </c>
      <c r="U1746" s="124">
        <v>0</v>
      </c>
      <c r="AP1746" s="124">
        <f t="shared" si="4700"/>
        <v>582</v>
      </c>
      <c r="AQ1746" s="124">
        <f t="shared" ca="1" si="4686"/>
        <v>1</v>
      </c>
      <c r="AR1746" s="124">
        <f t="shared" ca="1" si="4686"/>
        <v>182</v>
      </c>
      <c r="AT1746" s="124">
        <f t="shared" ca="1" si="4687"/>
        <v>48</v>
      </c>
      <c r="AU1746" s="124">
        <f t="shared" ca="1" si="4687"/>
        <v>199</v>
      </c>
      <c r="CI1746" s="124">
        <f t="shared" ref="CI1746:CJ1746" ca="1" si="4817">IFERROR(OFFSET($G$1,$AP1746,COLUMN()-87),0)</f>
        <v>93</v>
      </c>
      <c r="CJ1746" s="124">
        <f t="shared" ca="1" si="4817"/>
        <v>23</v>
      </c>
      <c r="CL1746" s="124">
        <f t="shared" ref="CL1746:CM1746" ca="1" si="4818">IFERROR(OFFSET($J$1,$AP1746,COLUMN()-90),0)</f>
        <v>48</v>
      </c>
      <c r="CM1746" s="124">
        <f t="shared" ca="1" si="4818"/>
        <v>199</v>
      </c>
      <c r="CO1746" s="124">
        <f t="shared" ref="CO1746:CP1746" ca="1" si="4819">IFERROR(OFFSET($G$1,$AP1746,COLUMN()-93),0)</f>
        <v>93</v>
      </c>
      <c r="CP1746" s="124">
        <f t="shared" ca="1" si="4819"/>
        <v>23</v>
      </c>
      <c r="CR1746" s="124">
        <f t="shared" ref="CR1746:CS1746" ca="1" si="4820">IFERROR(OFFSET($J$1,$AP1746,COLUMN()-96),0)</f>
        <v>48</v>
      </c>
      <c r="CS1746" s="124">
        <f t="shared" ca="1" si="4820"/>
        <v>199</v>
      </c>
    </row>
    <row r="1747" spans="1:97" x14ac:dyDescent="0.3">
      <c r="A1747" s="125">
        <v>136</v>
      </c>
      <c r="B1747" s="125">
        <v>234</v>
      </c>
      <c r="D1747" s="125">
        <v>97</v>
      </c>
      <c r="E1747" s="125">
        <v>209</v>
      </c>
      <c r="G1747" s="126">
        <v>145</v>
      </c>
      <c r="H1747" s="126">
        <v>81</v>
      </c>
      <c r="J1747" s="127">
        <v>110</v>
      </c>
      <c r="K1747" s="127">
        <v>183</v>
      </c>
      <c r="R1747" s="124">
        <v>0</v>
      </c>
      <c r="S1747" s="124">
        <v>0</v>
      </c>
      <c r="T1747" s="124">
        <v>0</v>
      </c>
      <c r="U1747" s="124">
        <v>0</v>
      </c>
    </row>
    <row r="1748" spans="1:97" x14ac:dyDescent="0.3">
      <c r="A1748" s="125">
        <v>138</v>
      </c>
      <c r="B1748" s="125">
        <v>230</v>
      </c>
      <c r="D1748" s="125">
        <v>99</v>
      </c>
      <c r="E1748" s="125">
        <v>206</v>
      </c>
      <c r="G1748" s="126">
        <v>143</v>
      </c>
      <c r="H1748" s="126">
        <v>77</v>
      </c>
      <c r="J1748" s="127">
        <v>111</v>
      </c>
      <c r="K1748" s="127">
        <v>186</v>
      </c>
      <c r="R1748" s="124">
        <v>0</v>
      </c>
      <c r="S1748" s="124">
        <v>0</v>
      </c>
      <c r="T1748" s="124">
        <v>0</v>
      </c>
      <c r="U1748" s="124">
        <v>60</v>
      </c>
      <c r="AP1748" s="124">
        <f t="shared" si="4700"/>
        <v>583</v>
      </c>
      <c r="AQ1748" s="124">
        <f t="shared" ca="1" si="4680"/>
        <v>99</v>
      </c>
      <c r="AR1748" s="124">
        <f t="shared" ca="1" si="4680"/>
        <v>282</v>
      </c>
      <c r="AT1748" s="124">
        <f t="shared" ca="1" si="4681"/>
        <v>99</v>
      </c>
      <c r="AU1748" s="124">
        <f t="shared" ca="1" si="4681"/>
        <v>20</v>
      </c>
      <c r="CI1748" s="124">
        <f t="shared" ref="CI1748:CJ1748" ca="1" si="4821">IFERROR(OFFSET($D$1,$AP1748,COLUMN()-87),0)</f>
        <v>1</v>
      </c>
      <c r="CJ1748" s="124">
        <f t="shared" ca="1" si="4821"/>
        <v>189</v>
      </c>
      <c r="CL1748" s="124">
        <f t="shared" ref="CL1748:CM1748" ca="1" si="4822">IFERROR(OFFSET($A$1,$AP1748,COLUMN()-90),0)</f>
        <v>99</v>
      </c>
      <c r="CM1748" s="124">
        <f t="shared" ca="1" si="4822"/>
        <v>282</v>
      </c>
      <c r="CO1748" s="124">
        <f t="shared" ref="CO1748:CP1748" ca="1" si="4823">IFERROR(OFFSET($A$1,$AP1748,COLUMN()-93),0)</f>
        <v>99</v>
      </c>
      <c r="CP1748" s="124">
        <f t="shared" ca="1" si="4823"/>
        <v>282</v>
      </c>
      <c r="CR1748" s="124">
        <f t="shared" ref="CR1748:CS1748" ca="1" si="4824">IFERROR(OFFSET($D$1,$AP1748,COLUMN()-96),0)</f>
        <v>1</v>
      </c>
      <c r="CS1748" s="124">
        <f t="shared" ca="1" si="4824"/>
        <v>189</v>
      </c>
    </row>
    <row r="1749" spans="1:97" x14ac:dyDescent="0.3">
      <c r="A1749" s="125">
        <v>139</v>
      </c>
      <c r="B1749" s="125">
        <v>227</v>
      </c>
      <c r="D1749" s="125">
        <v>101</v>
      </c>
      <c r="E1749" s="125">
        <v>203</v>
      </c>
      <c r="G1749" s="126">
        <v>141</v>
      </c>
      <c r="H1749" s="126">
        <v>73</v>
      </c>
      <c r="J1749" s="127">
        <v>113</v>
      </c>
      <c r="K1749" s="127">
        <v>183</v>
      </c>
      <c r="R1749" s="124">
        <v>0</v>
      </c>
      <c r="S1749" s="124">
        <v>0</v>
      </c>
      <c r="T1749" s="124">
        <v>0</v>
      </c>
      <c r="U1749" s="124">
        <v>0</v>
      </c>
      <c r="AP1749" s="124">
        <f t="shared" si="4700"/>
        <v>583</v>
      </c>
      <c r="AQ1749" s="124">
        <f t="shared" ca="1" si="4686"/>
        <v>1</v>
      </c>
      <c r="AR1749" s="124">
        <f t="shared" ca="1" si="4686"/>
        <v>189</v>
      </c>
      <c r="AT1749" s="124">
        <f t="shared" ca="1" si="4687"/>
        <v>44</v>
      </c>
      <c r="AU1749" s="124">
        <f t="shared" ca="1" si="4687"/>
        <v>201</v>
      </c>
      <c r="CI1749" s="124">
        <f t="shared" ref="CI1749:CJ1749" ca="1" si="4825">IFERROR(OFFSET($G$1,$AP1749,COLUMN()-87),0)</f>
        <v>99</v>
      </c>
      <c r="CJ1749" s="124">
        <f t="shared" ca="1" si="4825"/>
        <v>20</v>
      </c>
      <c r="CL1749" s="124">
        <f t="shared" ref="CL1749:CM1749" ca="1" si="4826">IFERROR(OFFSET($J$1,$AP1749,COLUMN()-90),0)</f>
        <v>44</v>
      </c>
      <c r="CM1749" s="124">
        <f t="shared" ca="1" si="4826"/>
        <v>201</v>
      </c>
      <c r="CO1749" s="124">
        <f t="shared" ref="CO1749:CP1749" ca="1" si="4827">IFERROR(OFFSET($G$1,$AP1749,COLUMN()-93),0)</f>
        <v>99</v>
      </c>
      <c r="CP1749" s="124">
        <f t="shared" ca="1" si="4827"/>
        <v>20</v>
      </c>
      <c r="CR1749" s="124">
        <f t="shared" ref="CR1749:CS1749" ca="1" si="4828">IFERROR(OFFSET($J$1,$AP1749,COLUMN()-96),0)</f>
        <v>44</v>
      </c>
      <c r="CS1749" s="124">
        <f t="shared" ca="1" si="4828"/>
        <v>201</v>
      </c>
    </row>
    <row r="1750" spans="1:97" x14ac:dyDescent="0.3">
      <c r="A1750" s="125">
        <v>140</v>
      </c>
      <c r="B1750" s="125">
        <v>223</v>
      </c>
      <c r="D1750" s="125">
        <v>103</v>
      </c>
      <c r="E1750" s="125">
        <v>199</v>
      </c>
      <c r="G1750" s="126">
        <v>139</v>
      </c>
      <c r="H1750" s="126">
        <v>68</v>
      </c>
      <c r="J1750" s="127">
        <v>114</v>
      </c>
      <c r="K1750" s="127">
        <v>180</v>
      </c>
      <c r="R1750" s="124">
        <v>0</v>
      </c>
      <c r="S1750" s="124">
        <v>0</v>
      </c>
      <c r="T1750" s="124">
        <v>0</v>
      </c>
      <c r="U1750" s="124">
        <v>0</v>
      </c>
    </row>
    <row r="1751" spans="1:97" x14ac:dyDescent="0.3">
      <c r="A1751" s="125">
        <v>141</v>
      </c>
      <c r="B1751" s="125">
        <v>220</v>
      </c>
      <c r="D1751" s="125">
        <v>105</v>
      </c>
      <c r="E1751" s="125">
        <v>196</v>
      </c>
      <c r="G1751" s="126">
        <v>137</v>
      </c>
      <c r="H1751" s="126">
        <v>64</v>
      </c>
      <c r="J1751" s="127">
        <v>116</v>
      </c>
      <c r="K1751" s="127">
        <v>177</v>
      </c>
      <c r="R1751" s="124">
        <v>0</v>
      </c>
      <c r="S1751" s="124">
        <v>0</v>
      </c>
      <c r="T1751" s="124">
        <v>0</v>
      </c>
      <c r="U1751" s="124">
        <v>0</v>
      </c>
      <c r="AP1751" s="124">
        <f t="shared" si="4700"/>
        <v>584</v>
      </c>
      <c r="AQ1751" s="124">
        <f t="shared" ca="1" si="4680"/>
        <v>93</v>
      </c>
      <c r="AR1751" s="124">
        <f t="shared" ca="1" si="4680"/>
        <v>279</v>
      </c>
      <c r="AT1751" s="124">
        <f t="shared" ca="1" si="4681"/>
        <v>104</v>
      </c>
      <c r="AU1751" s="124">
        <f t="shared" ca="1" si="4681"/>
        <v>17</v>
      </c>
      <c r="CI1751" s="124">
        <f t="shared" ref="CI1751:CJ1751" ca="1" si="4829">IFERROR(OFFSET($D$1,$AP1751,COLUMN()-87),0)</f>
        <v>1</v>
      </c>
      <c r="CJ1751" s="124">
        <f t="shared" ca="1" si="4829"/>
        <v>195</v>
      </c>
      <c r="CL1751" s="124">
        <f t="shared" ref="CL1751:CM1751" ca="1" si="4830">IFERROR(OFFSET($A$1,$AP1751,COLUMN()-90),0)</f>
        <v>93</v>
      </c>
      <c r="CM1751" s="124">
        <f t="shared" ca="1" si="4830"/>
        <v>279</v>
      </c>
      <c r="CO1751" s="124">
        <f t="shared" ref="CO1751:CP1751" ca="1" si="4831">IFERROR(OFFSET($A$1,$AP1751,COLUMN()-93),0)</f>
        <v>93</v>
      </c>
      <c r="CP1751" s="124">
        <f t="shared" ca="1" si="4831"/>
        <v>279</v>
      </c>
      <c r="CR1751" s="124">
        <f t="shared" ref="CR1751:CS1751" ca="1" si="4832">IFERROR(OFFSET($D$1,$AP1751,COLUMN()-96),0)</f>
        <v>1</v>
      </c>
      <c r="CS1751" s="124">
        <f t="shared" ca="1" si="4832"/>
        <v>195</v>
      </c>
    </row>
    <row r="1752" spans="1:97" x14ac:dyDescent="0.3">
      <c r="A1752" s="125">
        <v>142</v>
      </c>
      <c r="B1752" s="125">
        <v>216</v>
      </c>
      <c r="D1752" s="125">
        <v>107</v>
      </c>
      <c r="E1752" s="125">
        <v>193</v>
      </c>
      <c r="G1752" s="126">
        <v>135</v>
      </c>
      <c r="H1752" s="126">
        <v>60</v>
      </c>
      <c r="J1752" s="127">
        <v>118</v>
      </c>
      <c r="K1752" s="127">
        <v>174</v>
      </c>
      <c r="R1752" s="124">
        <v>0</v>
      </c>
      <c r="S1752" s="124">
        <v>0</v>
      </c>
      <c r="T1752" s="124">
        <v>0</v>
      </c>
      <c r="U1752" s="124">
        <v>0</v>
      </c>
      <c r="AP1752" s="124">
        <f t="shared" si="4700"/>
        <v>584</v>
      </c>
      <c r="AQ1752" s="124">
        <f t="shared" ca="1" si="4686"/>
        <v>1</v>
      </c>
      <c r="AR1752" s="124">
        <f t="shared" ca="1" si="4686"/>
        <v>195</v>
      </c>
      <c r="AT1752" s="124">
        <f t="shared" ca="1" si="4687"/>
        <v>44</v>
      </c>
      <c r="AU1752" s="124">
        <f t="shared" ca="1" si="4687"/>
        <v>197</v>
      </c>
      <c r="CI1752" s="124">
        <f t="shared" ref="CI1752:CJ1752" ca="1" si="4833">IFERROR(OFFSET($G$1,$AP1752,COLUMN()-87),0)</f>
        <v>104</v>
      </c>
      <c r="CJ1752" s="124">
        <f t="shared" ca="1" si="4833"/>
        <v>17</v>
      </c>
      <c r="CL1752" s="124">
        <f t="shared" ref="CL1752:CM1752" ca="1" si="4834">IFERROR(OFFSET($J$1,$AP1752,COLUMN()-90),0)</f>
        <v>44</v>
      </c>
      <c r="CM1752" s="124">
        <f t="shared" ca="1" si="4834"/>
        <v>197</v>
      </c>
      <c r="CO1752" s="124">
        <f t="shared" ref="CO1752:CP1752" ca="1" si="4835">IFERROR(OFFSET($G$1,$AP1752,COLUMN()-93),0)</f>
        <v>104</v>
      </c>
      <c r="CP1752" s="124">
        <f t="shared" ca="1" si="4835"/>
        <v>17</v>
      </c>
      <c r="CR1752" s="124">
        <f t="shared" ref="CR1752:CS1752" ca="1" si="4836">IFERROR(OFFSET($J$1,$AP1752,COLUMN()-96),0)</f>
        <v>44</v>
      </c>
      <c r="CS1752" s="124">
        <f t="shared" ca="1" si="4836"/>
        <v>197</v>
      </c>
    </row>
    <row r="1753" spans="1:97" x14ac:dyDescent="0.3">
      <c r="A1753" s="125">
        <v>143</v>
      </c>
      <c r="B1753" s="125">
        <v>213</v>
      </c>
      <c r="D1753" s="125">
        <v>109</v>
      </c>
      <c r="E1753" s="125">
        <v>189</v>
      </c>
      <c r="G1753" s="126">
        <v>133</v>
      </c>
      <c r="H1753" s="126">
        <v>55</v>
      </c>
      <c r="J1753" s="127">
        <v>119</v>
      </c>
      <c r="K1753" s="127">
        <v>171</v>
      </c>
      <c r="R1753" s="124">
        <v>0</v>
      </c>
      <c r="S1753" s="124">
        <v>0</v>
      </c>
      <c r="T1753" s="124">
        <v>0</v>
      </c>
      <c r="U1753" s="124">
        <v>0</v>
      </c>
    </row>
    <row r="1754" spans="1:97" x14ac:dyDescent="0.3">
      <c r="A1754" s="125">
        <v>144</v>
      </c>
      <c r="B1754" s="125">
        <v>209</v>
      </c>
      <c r="D1754" s="125">
        <v>111</v>
      </c>
      <c r="E1754" s="125">
        <v>186</v>
      </c>
      <c r="G1754" s="126">
        <v>131</v>
      </c>
      <c r="H1754" s="126">
        <v>51</v>
      </c>
      <c r="J1754" s="127">
        <v>121</v>
      </c>
      <c r="K1754" s="127">
        <v>169</v>
      </c>
      <c r="R1754" s="124">
        <v>63</v>
      </c>
      <c r="S1754" s="124">
        <v>60</v>
      </c>
      <c r="T1754" s="124">
        <v>55</v>
      </c>
      <c r="U1754" s="124">
        <v>0</v>
      </c>
      <c r="AP1754" s="124">
        <f t="shared" si="4700"/>
        <v>585</v>
      </c>
      <c r="AQ1754" s="124">
        <f t="shared" ca="1" si="4680"/>
        <v>88</v>
      </c>
      <c r="AR1754" s="124">
        <f t="shared" ca="1" si="4680"/>
        <v>276</v>
      </c>
      <c r="AT1754" s="124">
        <f t="shared" ca="1" si="4681"/>
        <v>109</v>
      </c>
      <c r="AU1754" s="124">
        <f t="shared" ca="1" si="4681"/>
        <v>14</v>
      </c>
      <c r="CI1754" s="124">
        <f t="shared" ref="CI1754:CJ1754" ca="1" si="4837">IFERROR(OFFSET($D$1,$AP1754,COLUMN()-87),0)</f>
        <v>1</v>
      </c>
      <c r="CJ1754" s="124">
        <f t="shared" ca="1" si="4837"/>
        <v>201</v>
      </c>
      <c r="CL1754" s="124">
        <f t="shared" ref="CL1754:CM1754" ca="1" si="4838">IFERROR(OFFSET($A$1,$AP1754,COLUMN()-90),0)</f>
        <v>88</v>
      </c>
      <c r="CM1754" s="124">
        <f t="shared" ca="1" si="4838"/>
        <v>276</v>
      </c>
      <c r="CO1754" s="124">
        <f t="shared" ref="CO1754:CP1754" ca="1" si="4839">IFERROR(OFFSET($A$1,$AP1754,COLUMN()-93),0)</f>
        <v>88</v>
      </c>
      <c r="CP1754" s="124">
        <f t="shared" ca="1" si="4839"/>
        <v>276</v>
      </c>
      <c r="CR1754" s="124">
        <f t="shared" ref="CR1754:CS1754" ca="1" si="4840">IFERROR(OFFSET($D$1,$AP1754,COLUMN()-96),0)</f>
        <v>1</v>
      </c>
      <c r="CS1754" s="124">
        <f t="shared" ca="1" si="4840"/>
        <v>201</v>
      </c>
    </row>
    <row r="1755" spans="1:97" x14ac:dyDescent="0.3">
      <c r="A1755" s="125">
        <v>145</v>
      </c>
      <c r="B1755" s="125">
        <v>205</v>
      </c>
      <c r="D1755" s="125">
        <v>113</v>
      </c>
      <c r="E1755" s="125">
        <v>183</v>
      </c>
      <c r="G1755" s="126">
        <v>133</v>
      </c>
      <c r="H1755" s="126">
        <v>55</v>
      </c>
      <c r="J1755" s="127">
        <v>123</v>
      </c>
      <c r="K1755" s="127">
        <v>166</v>
      </c>
      <c r="R1755" s="124">
        <v>0</v>
      </c>
      <c r="S1755" s="124">
        <v>0</v>
      </c>
      <c r="T1755" s="124">
        <v>0</v>
      </c>
      <c r="U1755" s="124">
        <v>0</v>
      </c>
      <c r="AP1755" s="124">
        <f t="shared" si="4700"/>
        <v>585</v>
      </c>
      <c r="AQ1755" s="124">
        <f t="shared" ca="1" si="4686"/>
        <v>1</v>
      </c>
      <c r="AR1755" s="124">
        <f t="shared" ca="1" si="4686"/>
        <v>201</v>
      </c>
      <c r="AT1755" s="124">
        <f t="shared" ca="1" si="4687"/>
        <v>44</v>
      </c>
      <c r="AU1755" s="124">
        <f t="shared" ca="1" si="4687"/>
        <v>193</v>
      </c>
      <c r="CI1755" s="124">
        <f t="shared" ref="CI1755:CJ1755" ca="1" si="4841">IFERROR(OFFSET($G$1,$AP1755,COLUMN()-87),0)</f>
        <v>109</v>
      </c>
      <c r="CJ1755" s="124">
        <f t="shared" ca="1" si="4841"/>
        <v>14</v>
      </c>
      <c r="CL1755" s="124">
        <f t="shared" ref="CL1755:CM1755" ca="1" si="4842">IFERROR(OFFSET($J$1,$AP1755,COLUMN()-90),0)</f>
        <v>44</v>
      </c>
      <c r="CM1755" s="124">
        <f t="shared" ca="1" si="4842"/>
        <v>193</v>
      </c>
      <c r="CO1755" s="124">
        <f t="shared" ref="CO1755:CP1755" ca="1" si="4843">IFERROR(OFFSET($G$1,$AP1755,COLUMN()-93),0)</f>
        <v>109</v>
      </c>
      <c r="CP1755" s="124">
        <f t="shared" ca="1" si="4843"/>
        <v>14</v>
      </c>
      <c r="CR1755" s="124">
        <f t="shared" ref="CR1755:CS1755" ca="1" si="4844">IFERROR(OFFSET($J$1,$AP1755,COLUMN()-96),0)</f>
        <v>44</v>
      </c>
      <c r="CS1755" s="124">
        <f t="shared" ca="1" si="4844"/>
        <v>193</v>
      </c>
    </row>
    <row r="1756" spans="1:97" x14ac:dyDescent="0.3">
      <c r="A1756" s="125">
        <v>146</v>
      </c>
      <c r="B1756" s="125">
        <v>201</v>
      </c>
      <c r="D1756" s="125">
        <v>114</v>
      </c>
      <c r="E1756" s="125">
        <v>180</v>
      </c>
      <c r="G1756" s="126">
        <v>135</v>
      </c>
      <c r="H1756" s="126">
        <v>60</v>
      </c>
      <c r="J1756" s="127">
        <v>124</v>
      </c>
      <c r="K1756" s="127">
        <v>163</v>
      </c>
      <c r="R1756" s="124">
        <v>0</v>
      </c>
      <c r="S1756" s="124">
        <v>0</v>
      </c>
      <c r="T1756" s="124">
        <v>0</v>
      </c>
      <c r="U1756" s="124">
        <v>0</v>
      </c>
    </row>
    <row r="1757" spans="1:97" x14ac:dyDescent="0.3">
      <c r="A1757" s="125">
        <v>148</v>
      </c>
      <c r="B1757" s="125">
        <v>198</v>
      </c>
      <c r="D1757" s="125">
        <v>116</v>
      </c>
      <c r="E1757" s="125">
        <v>177</v>
      </c>
      <c r="G1757" s="126">
        <v>137</v>
      </c>
      <c r="H1757" s="126">
        <v>64</v>
      </c>
      <c r="J1757" s="127">
        <v>126</v>
      </c>
      <c r="K1757" s="127">
        <v>160</v>
      </c>
      <c r="R1757" s="124">
        <v>0</v>
      </c>
      <c r="S1757" s="124">
        <v>0</v>
      </c>
      <c r="T1757" s="124">
        <v>0</v>
      </c>
      <c r="U1757" s="124">
        <v>0</v>
      </c>
      <c r="AP1757" s="124">
        <f t="shared" si="4700"/>
        <v>586</v>
      </c>
      <c r="AQ1757" s="124">
        <f t="shared" ca="1" si="4680"/>
        <v>82</v>
      </c>
      <c r="AR1757" s="124">
        <f t="shared" ca="1" si="4680"/>
        <v>273</v>
      </c>
      <c r="AT1757" s="124">
        <f t="shared" ca="1" si="4681"/>
        <v>115</v>
      </c>
      <c r="AU1757" s="124">
        <f t="shared" ca="1" si="4681"/>
        <v>10</v>
      </c>
      <c r="CI1757" s="124">
        <f t="shared" ref="CI1757:CJ1757" ca="1" si="4845">IFERROR(OFFSET($D$1,$AP1757,COLUMN()-87),0)</f>
        <v>1</v>
      </c>
      <c r="CJ1757" s="124">
        <f t="shared" ca="1" si="4845"/>
        <v>207</v>
      </c>
      <c r="CL1757" s="124">
        <f t="shared" ref="CL1757:CM1757" ca="1" si="4846">IFERROR(OFFSET($A$1,$AP1757,COLUMN()-90),0)</f>
        <v>82</v>
      </c>
      <c r="CM1757" s="124">
        <f t="shared" ca="1" si="4846"/>
        <v>273</v>
      </c>
      <c r="CO1757" s="124">
        <f t="shared" ref="CO1757:CP1757" ca="1" si="4847">IFERROR(OFFSET($A$1,$AP1757,COLUMN()-93),0)</f>
        <v>82</v>
      </c>
      <c r="CP1757" s="124">
        <f t="shared" ca="1" si="4847"/>
        <v>273</v>
      </c>
      <c r="CR1757" s="124">
        <f t="shared" ref="CR1757:CS1757" ca="1" si="4848">IFERROR(OFFSET($D$1,$AP1757,COLUMN()-96),0)</f>
        <v>1</v>
      </c>
      <c r="CS1757" s="124">
        <f t="shared" ca="1" si="4848"/>
        <v>207</v>
      </c>
    </row>
    <row r="1758" spans="1:97" x14ac:dyDescent="0.3">
      <c r="A1758" s="125">
        <v>149</v>
      </c>
      <c r="B1758" s="125">
        <v>194</v>
      </c>
      <c r="D1758" s="125">
        <v>118</v>
      </c>
      <c r="E1758" s="125">
        <v>174</v>
      </c>
      <c r="G1758" s="126">
        <v>139</v>
      </c>
      <c r="H1758" s="126">
        <v>68</v>
      </c>
      <c r="J1758" s="127">
        <v>128</v>
      </c>
      <c r="K1758" s="127">
        <v>157</v>
      </c>
      <c r="R1758" s="124">
        <v>0</v>
      </c>
      <c r="S1758" s="124">
        <v>0</v>
      </c>
      <c r="T1758" s="124">
        <v>0</v>
      </c>
      <c r="U1758" s="124">
        <v>0</v>
      </c>
      <c r="AP1758" s="124">
        <f t="shared" si="4700"/>
        <v>586</v>
      </c>
      <c r="AQ1758" s="124">
        <f t="shared" ca="1" si="4686"/>
        <v>1</v>
      </c>
      <c r="AR1758" s="124">
        <f t="shared" ca="1" si="4686"/>
        <v>207</v>
      </c>
      <c r="AT1758" s="124">
        <f t="shared" ca="1" si="4687"/>
        <v>44</v>
      </c>
      <c r="AU1758" s="124">
        <f t="shared" ca="1" si="4687"/>
        <v>189</v>
      </c>
      <c r="CI1758" s="124">
        <f t="shared" ref="CI1758:CJ1758" ca="1" si="4849">IFERROR(OFFSET($G$1,$AP1758,COLUMN()-87),0)</f>
        <v>115</v>
      </c>
      <c r="CJ1758" s="124">
        <f t="shared" ca="1" si="4849"/>
        <v>10</v>
      </c>
      <c r="CL1758" s="124">
        <f t="shared" ref="CL1758:CM1758" ca="1" si="4850">IFERROR(OFFSET($J$1,$AP1758,COLUMN()-90),0)</f>
        <v>44</v>
      </c>
      <c r="CM1758" s="124">
        <f t="shared" ca="1" si="4850"/>
        <v>189</v>
      </c>
      <c r="CO1758" s="124">
        <f t="shared" ref="CO1758:CP1758" ca="1" si="4851">IFERROR(OFFSET($G$1,$AP1758,COLUMN()-93),0)</f>
        <v>115</v>
      </c>
      <c r="CP1758" s="124">
        <f t="shared" ca="1" si="4851"/>
        <v>10</v>
      </c>
      <c r="CR1758" s="124">
        <f t="shared" ref="CR1758:CS1758" ca="1" si="4852">IFERROR(OFFSET($J$1,$AP1758,COLUMN()-96),0)</f>
        <v>44</v>
      </c>
      <c r="CS1758" s="124">
        <f t="shared" ca="1" si="4852"/>
        <v>189</v>
      </c>
    </row>
    <row r="1759" spans="1:97" x14ac:dyDescent="0.3">
      <c r="A1759" s="125">
        <v>150</v>
      </c>
      <c r="B1759" s="125">
        <v>190</v>
      </c>
      <c r="D1759" s="125">
        <v>119</v>
      </c>
      <c r="E1759" s="125">
        <v>171</v>
      </c>
      <c r="G1759" s="126">
        <v>141</v>
      </c>
      <c r="H1759" s="126">
        <v>73</v>
      </c>
      <c r="J1759" s="127">
        <v>129</v>
      </c>
      <c r="K1759" s="127">
        <v>154</v>
      </c>
      <c r="R1759" s="124">
        <v>0</v>
      </c>
      <c r="S1759" s="124">
        <v>0</v>
      </c>
      <c r="T1759" s="124">
        <v>0</v>
      </c>
      <c r="U1759" s="124">
        <v>0</v>
      </c>
    </row>
    <row r="1760" spans="1:97" x14ac:dyDescent="0.3">
      <c r="A1760" s="125">
        <v>151</v>
      </c>
      <c r="B1760" s="125">
        <v>186</v>
      </c>
      <c r="D1760" s="125">
        <v>121</v>
      </c>
      <c r="E1760" s="125">
        <v>169</v>
      </c>
      <c r="G1760" s="126">
        <v>143</v>
      </c>
      <c r="H1760" s="126">
        <v>77</v>
      </c>
      <c r="J1760" s="127">
        <v>131</v>
      </c>
      <c r="K1760" s="127">
        <v>151</v>
      </c>
      <c r="R1760" s="124">
        <v>60</v>
      </c>
      <c r="S1760" s="124">
        <v>0</v>
      </c>
      <c r="T1760" s="124">
        <v>0</v>
      </c>
      <c r="U1760" s="124">
        <v>58</v>
      </c>
      <c r="AP1760" s="124">
        <f t="shared" si="4700"/>
        <v>587</v>
      </c>
      <c r="AQ1760" s="124">
        <f t="shared" ca="1" si="4680"/>
        <v>77</v>
      </c>
      <c r="AR1760" s="124">
        <f t="shared" ca="1" si="4680"/>
        <v>270</v>
      </c>
      <c r="AT1760" s="124">
        <f t="shared" ca="1" si="4681"/>
        <v>120</v>
      </c>
      <c r="AU1760" s="124">
        <f t="shared" ca="1" si="4681"/>
        <v>7</v>
      </c>
      <c r="CI1760" s="124">
        <f t="shared" ref="CI1760:CJ1760" ca="1" si="4853">IFERROR(OFFSET($D$1,$AP1760,COLUMN()-87),0)</f>
        <v>1</v>
      </c>
      <c r="CJ1760" s="124">
        <f t="shared" ca="1" si="4853"/>
        <v>214</v>
      </c>
      <c r="CL1760" s="124">
        <f t="shared" ref="CL1760:CM1760" ca="1" si="4854">IFERROR(OFFSET($A$1,$AP1760,COLUMN()-90),0)</f>
        <v>77</v>
      </c>
      <c r="CM1760" s="124">
        <f t="shared" ca="1" si="4854"/>
        <v>270</v>
      </c>
      <c r="CO1760" s="124">
        <f t="shared" ref="CO1760:CP1760" ca="1" si="4855">IFERROR(OFFSET($A$1,$AP1760,COLUMN()-93),0)</f>
        <v>77</v>
      </c>
      <c r="CP1760" s="124">
        <f t="shared" ca="1" si="4855"/>
        <v>270</v>
      </c>
      <c r="CR1760" s="124">
        <f t="shared" ref="CR1760:CS1760" ca="1" si="4856">IFERROR(OFFSET($D$1,$AP1760,COLUMN()-96),0)</f>
        <v>1</v>
      </c>
      <c r="CS1760" s="124">
        <f t="shared" ca="1" si="4856"/>
        <v>214</v>
      </c>
    </row>
    <row r="1761" spans="1:97" x14ac:dyDescent="0.3">
      <c r="A1761" s="125">
        <v>149</v>
      </c>
      <c r="B1761" s="125">
        <v>183</v>
      </c>
      <c r="D1761" s="125">
        <v>123</v>
      </c>
      <c r="E1761" s="125">
        <v>166</v>
      </c>
      <c r="G1761" s="126">
        <v>145</v>
      </c>
      <c r="H1761" s="126">
        <v>81</v>
      </c>
      <c r="J1761" s="127">
        <v>127</v>
      </c>
      <c r="K1761" s="127">
        <v>154</v>
      </c>
      <c r="R1761" s="124">
        <v>0</v>
      </c>
      <c r="S1761" s="124">
        <v>0</v>
      </c>
      <c r="T1761" s="124">
        <v>0</v>
      </c>
      <c r="U1761" s="124">
        <v>0</v>
      </c>
      <c r="AP1761" s="124">
        <f t="shared" si="4700"/>
        <v>587</v>
      </c>
      <c r="AQ1761" s="124">
        <f t="shared" ca="1" si="4686"/>
        <v>1</v>
      </c>
      <c r="AR1761" s="124">
        <f t="shared" ca="1" si="4686"/>
        <v>214</v>
      </c>
      <c r="AT1761" s="124">
        <f t="shared" ca="1" si="4687"/>
        <v>44</v>
      </c>
      <c r="AU1761" s="124">
        <f t="shared" ca="1" si="4687"/>
        <v>184</v>
      </c>
      <c r="CI1761" s="124">
        <f t="shared" ref="CI1761:CJ1761" ca="1" si="4857">IFERROR(OFFSET($G$1,$AP1761,COLUMN()-87),0)</f>
        <v>120</v>
      </c>
      <c r="CJ1761" s="124">
        <f t="shared" ca="1" si="4857"/>
        <v>7</v>
      </c>
      <c r="CL1761" s="124">
        <f t="shared" ref="CL1761:CM1761" ca="1" si="4858">IFERROR(OFFSET($J$1,$AP1761,COLUMN()-90),0)</f>
        <v>44</v>
      </c>
      <c r="CM1761" s="124">
        <f t="shared" ca="1" si="4858"/>
        <v>184</v>
      </c>
      <c r="CO1761" s="124">
        <f t="shared" ref="CO1761:CP1761" ca="1" si="4859">IFERROR(OFFSET($G$1,$AP1761,COLUMN()-93),0)</f>
        <v>120</v>
      </c>
      <c r="CP1761" s="124">
        <f t="shared" ca="1" si="4859"/>
        <v>7</v>
      </c>
      <c r="CR1761" s="124">
        <f t="shared" ref="CR1761:CS1761" ca="1" si="4860">IFERROR(OFFSET($J$1,$AP1761,COLUMN()-96),0)</f>
        <v>44</v>
      </c>
      <c r="CS1761" s="124">
        <f t="shared" ca="1" si="4860"/>
        <v>184</v>
      </c>
    </row>
    <row r="1762" spans="1:97" x14ac:dyDescent="0.3">
      <c r="A1762" s="125">
        <v>148</v>
      </c>
      <c r="B1762" s="125">
        <v>180</v>
      </c>
      <c r="D1762" s="125">
        <v>124</v>
      </c>
      <c r="E1762" s="125">
        <v>163</v>
      </c>
      <c r="G1762" s="126">
        <v>147</v>
      </c>
      <c r="H1762" s="126">
        <v>86</v>
      </c>
      <c r="J1762" s="127">
        <v>122</v>
      </c>
      <c r="K1762" s="127">
        <v>156</v>
      </c>
      <c r="R1762" s="124">
        <v>0</v>
      </c>
      <c r="S1762" s="124">
        <v>0</v>
      </c>
      <c r="T1762" s="124">
        <v>0</v>
      </c>
      <c r="U1762" s="124">
        <v>0</v>
      </c>
    </row>
    <row r="1763" spans="1:97" x14ac:dyDescent="0.3">
      <c r="A1763" s="125">
        <v>146</v>
      </c>
      <c r="B1763" s="125">
        <v>177</v>
      </c>
      <c r="D1763" s="125">
        <v>126</v>
      </c>
      <c r="E1763" s="125">
        <v>160</v>
      </c>
      <c r="G1763" s="126">
        <v>150</v>
      </c>
      <c r="H1763" s="126">
        <v>90</v>
      </c>
      <c r="J1763" s="127">
        <v>118</v>
      </c>
      <c r="K1763" s="127">
        <v>159</v>
      </c>
      <c r="R1763" s="124">
        <v>0</v>
      </c>
      <c r="S1763" s="124">
        <v>0</v>
      </c>
      <c r="T1763" s="124">
        <v>0</v>
      </c>
      <c r="U1763" s="124">
        <v>0</v>
      </c>
      <c r="AP1763" s="124">
        <f t="shared" si="4700"/>
        <v>588</v>
      </c>
      <c r="AQ1763" s="124">
        <f t="shared" ref="AQ1763:AR1826" ca="1" si="4861">IFERROR(OFFSET($A$1,$AP1763,COLUMN()-43),0)</f>
        <v>71</v>
      </c>
      <c r="AR1763" s="124">
        <f t="shared" ca="1" si="4861"/>
        <v>267</v>
      </c>
      <c r="AT1763" s="124">
        <f t="shared" ref="AT1763:AU1826" ca="1" si="4862">IFERROR(OFFSET($G$1,$AP1763,COLUMN()-46),0)</f>
        <v>126</v>
      </c>
      <c r="AU1763" s="124">
        <f t="shared" ca="1" si="4862"/>
        <v>4</v>
      </c>
      <c r="CI1763" s="124">
        <f t="shared" ref="CI1763:CJ1763" ca="1" si="4863">IFERROR(OFFSET($D$1,$AP1763,COLUMN()-87),0)</f>
        <v>1</v>
      </c>
      <c r="CJ1763" s="124">
        <f t="shared" ca="1" si="4863"/>
        <v>220</v>
      </c>
      <c r="CL1763" s="124">
        <f t="shared" ref="CL1763:CM1763" ca="1" si="4864">IFERROR(OFFSET($A$1,$AP1763,COLUMN()-90),0)</f>
        <v>71</v>
      </c>
      <c r="CM1763" s="124">
        <f t="shared" ca="1" si="4864"/>
        <v>267</v>
      </c>
      <c r="CO1763" s="124">
        <f t="shared" ref="CO1763:CP1763" ca="1" si="4865">IFERROR(OFFSET($A$1,$AP1763,COLUMN()-93),0)</f>
        <v>71</v>
      </c>
      <c r="CP1763" s="124">
        <f t="shared" ca="1" si="4865"/>
        <v>267</v>
      </c>
      <c r="CR1763" s="124">
        <f t="shared" ref="CR1763:CS1763" ca="1" si="4866">IFERROR(OFFSET($D$1,$AP1763,COLUMN()-96),0)</f>
        <v>1</v>
      </c>
      <c r="CS1763" s="124">
        <f t="shared" ca="1" si="4866"/>
        <v>220</v>
      </c>
    </row>
    <row r="1764" spans="1:97" x14ac:dyDescent="0.3">
      <c r="A1764" s="125">
        <v>144</v>
      </c>
      <c r="B1764" s="125">
        <v>174</v>
      </c>
      <c r="D1764" s="125">
        <v>128</v>
      </c>
      <c r="E1764" s="125">
        <v>157</v>
      </c>
      <c r="G1764" s="126">
        <v>152</v>
      </c>
      <c r="H1764" s="126">
        <v>94</v>
      </c>
      <c r="J1764" s="127">
        <v>114</v>
      </c>
      <c r="K1764" s="127">
        <v>161</v>
      </c>
      <c r="R1764" s="124">
        <v>0</v>
      </c>
      <c r="S1764" s="124">
        <v>0</v>
      </c>
      <c r="T1764" s="124">
        <v>0</v>
      </c>
      <c r="U1764" s="124">
        <v>0</v>
      </c>
      <c r="AP1764" s="124">
        <f t="shared" si="4700"/>
        <v>588</v>
      </c>
      <c r="AQ1764" s="124">
        <f t="shared" ref="AQ1764:AR1827" ca="1" si="4867">IFERROR(OFFSET($D$1,$AP1764,COLUMN()-43),0)</f>
        <v>1</v>
      </c>
      <c r="AR1764" s="124">
        <f t="shared" ca="1" si="4867"/>
        <v>220</v>
      </c>
      <c r="AT1764" s="124">
        <f t="shared" ref="AT1764:AU1827" ca="1" si="4868">IFERROR(OFFSET($J$1,$AP1764,COLUMN()-46),0)</f>
        <v>44</v>
      </c>
      <c r="AU1764" s="124">
        <f t="shared" ca="1" si="4868"/>
        <v>180</v>
      </c>
      <c r="CI1764" s="124">
        <f t="shared" ref="CI1764:CJ1764" ca="1" si="4869">IFERROR(OFFSET($G$1,$AP1764,COLUMN()-87),0)</f>
        <v>126</v>
      </c>
      <c r="CJ1764" s="124">
        <f t="shared" ca="1" si="4869"/>
        <v>4</v>
      </c>
      <c r="CL1764" s="124">
        <f t="shared" ref="CL1764:CM1764" ca="1" si="4870">IFERROR(OFFSET($J$1,$AP1764,COLUMN()-90),0)</f>
        <v>44</v>
      </c>
      <c r="CM1764" s="124">
        <f t="shared" ca="1" si="4870"/>
        <v>180</v>
      </c>
      <c r="CO1764" s="124">
        <f t="shared" ref="CO1764:CP1764" ca="1" si="4871">IFERROR(OFFSET($G$1,$AP1764,COLUMN()-93),0)</f>
        <v>126</v>
      </c>
      <c r="CP1764" s="124">
        <f t="shared" ca="1" si="4871"/>
        <v>4</v>
      </c>
      <c r="CR1764" s="124">
        <f t="shared" ref="CR1764:CS1764" ca="1" si="4872">IFERROR(OFFSET($J$1,$AP1764,COLUMN()-96),0)</f>
        <v>44</v>
      </c>
      <c r="CS1764" s="124">
        <f t="shared" ca="1" si="4872"/>
        <v>180</v>
      </c>
    </row>
    <row r="1765" spans="1:97" x14ac:dyDescent="0.3">
      <c r="A1765" s="125">
        <v>143</v>
      </c>
      <c r="B1765" s="125">
        <v>171</v>
      </c>
      <c r="D1765" s="125">
        <v>129</v>
      </c>
      <c r="E1765" s="125">
        <v>154</v>
      </c>
      <c r="G1765" s="126">
        <v>154</v>
      </c>
      <c r="H1765" s="126">
        <v>99</v>
      </c>
      <c r="J1765" s="127">
        <v>109</v>
      </c>
      <c r="K1765" s="127">
        <v>164</v>
      </c>
      <c r="R1765" s="124">
        <v>0</v>
      </c>
      <c r="S1765" s="124">
        <v>0</v>
      </c>
      <c r="T1765" s="124">
        <v>0</v>
      </c>
      <c r="U1765" s="124">
        <v>0</v>
      </c>
    </row>
    <row r="1766" spans="1:97" x14ac:dyDescent="0.3">
      <c r="A1766" s="125">
        <v>141</v>
      </c>
      <c r="B1766" s="125">
        <v>169</v>
      </c>
      <c r="D1766" s="125">
        <v>131</v>
      </c>
      <c r="E1766" s="125">
        <v>151</v>
      </c>
      <c r="G1766" s="126">
        <v>156</v>
      </c>
      <c r="H1766" s="126">
        <v>103</v>
      </c>
      <c r="J1766" s="127">
        <v>105</v>
      </c>
      <c r="K1766" s="127">
        <v>166</v>
      </c>
      <c r="R1766" s="124">
        <v>0</v>
      </c>
      <c r="S1766" s="124">
        <v>58</v>
      </c>
      <c r="T1766" s="124">
        <v>0</v>
      </c>
      <c r="U1766" s="124">
        <v>59</v>
      </c>
      <c r="AP1766" s="124">
        <f t="shared" si="4700"/>
        <v>589</v>
      </c>
      <c r="AQ1766" s="124">
        <f t="shared" ca="1" si="4861"/>
        <v>66</v>
      </c>
      <c r="AR1766" s="124">
        <f t="shared" ca="1" si="4861"/>
        <v>264</v>
      </c>
      <c r="AT1766" s="124">
        <f t="shared" ca="1" si="4862"/>
        <v>131</v>
      </c>
      <c r="AU1766" s="124">
        <f t="shared" ca="1" si="4862"/>
        <v>1</v>
      </c>
      <c r="CI1766" s="124">
        <f t="shared" ref="CI1766:CJ1766" ca="1" si="4873">IFERROR(OFFSET($D$1,$AP1766,COLUMN()-87),0)</f>
        <v>1</v>
      </c>
      <c r="CJ1766" s="124">
        <f t="shared" ca="1" si="4873"/>
        <v>226</v>
      </c>
      <c r="CL1766" s="124">
        <f t="shared" ref="CL1766:CM1766" ca="1" si="4874">IFERROR(OFFSET($A$1,$AP1766,COLUMN()-90),0)</f>
        <v>66</v>
      </c>
      <c r="CM1766" s="124">
        <f t="shared" ca="1" si="4874"/>
        <v>264</v>
      </c>
      <c r="CO1766" s="124">
        <f t="shared" ref="CO1766:CP1766" ca="1" si="4875">IFERROR(OFFSET($A$1,$AP1766,COLUMN()-93),0)</f>
        <v>66</v>
      </c>
      <c r="CP1766" s="124">
        <f t="shared" ca="1" si="4875"/>
        <v>264</v>
      </c>
      <c r="CR1766" s="124">
        <f t="shared" ref="CR1766:CS1766" ca="1" si="4876">IFERROR(OFFSET($D$1,$AP1766,COLUMN()-96),0)</f>
        <v>1</v>
      </c>
      <c r="CS1766" s="124">
        <f t="shared" ca="1" si="4876"/>
        <v>226</v>
      </c>
    </row>
    <row r="1767" spans="1:97" x14ac:dyDescent="0.3">
      <c r="A1767" s="125">
        <v>139</v>
      </c>
      <c r="B1767" s="125">
        <v>166</v>
      </c>
      <c r="D1767" s="125">
        <v>135</v>
      </c>
      <c r="E1767" s="125">
        <v>154</v>
      </c>
      <c r="G1767" s="126">
        <v>158</v>
      </c>
      <c r="H1767" s="126">
        <v>107</v>
      </c>
      <c r="J1767" s="127">
        <v>104</v>
      </c>
      <c r="K1767" s="127">
        <v>163</v>
      </c>
      <c r="R1767" s="124">
        <v>0</v>
      </c>
      <c r="S1767" s="124">
        <v>0</v>
      </c>
      <c r="T1767" s="124">
        <v>0</v>
      </c>
      <c r="U1767" s="124">
        <v>0</v>
      </c>
      <c r="AP1767" s="124">
        <f t="shared" ref="AP1767:AP1830" si="4877">+AP1764+1</f>
        <v>589</v>
      </c>
      <c r="AQ1767" s="124">
        <f t="shared" ca="1" si="4867"/>
        <v>1</v>
      </c>
      <c r="AR1767" s="124">
        <f t="shared" ca="1" si="4867"/>
        <v>226</v>
      </c>
      <c r="AT1767" s="124">
        <f t="shared" ca="1" si="4868"/>
        <v>44</v>
      </c>
      <c r="AU1767" s="124">
        <f t="shared" ca="1" si="4868"/>
        <v>176</v>
      </c>
      <c r="CI1767" s="124">
        <f t="shared" ref="CI1767:CJ1767" ca="1" si="4878">IFERROR(OFFSET($G$1,$AP1767,COLUMN()-87),0)</f>
        <v>131</v>
      </c>
      <c r="CJ1767" s="124">
        <f t="shared" ca="1" si="4878"/>
        <v>1</v>
      </c>
      <c r="CL1767" s="124">
        <f t="shared" ref="CL1767:CM1767" ca="1" si="4879">IFERROR(OFFSET($J$1,$AP1767,COLUMN()-90),0)</f>
        <v>44</v>
      </c>
      <c r="CM1767" s="124">
        <f t="shared" ca="1" si="4879"/>
        <v>176</v>
      </c>
      <c r="CO1767" s="124">
        <f t="shared" ref="CO1767:CP1767" ca="1" si="4880">IFERROR(OFFSET($G$1,$AP1767,COLUMN()-93),0)</f>
        <v>131</v>
      </c>
      <c r="CP1767" s="124">
        <f t="shared" ca="1" si="4880"/>
        <v>1</v>
      </c>
      <c r="CR1767" s="124">
        <f t="shared" ref="CR1767:CS1767" ca="1" si="4881">IFERROR(OFFSET($J$1,$AP1767,COLUMN()-96),0)</f>
        <v>44</v>
      </c>
      <c r="CS1767" s="124">
        <f t="shared" ca="1" si="4881"/>
        <v>176</v>
      </c>
    </row>
    <row r="1768" spans="1:97" x14ac:dyDescent="0.3">
      <c r="A1768" s="125">
        <v>138</v>
      </c>
      <c r="B1768" s="125">
        <v>163</v>
      </c>
      <c r="D1768" s="125">
        <v>140</v>
      </c>
      <c r="E1768" s="125">
        <v>156</v>
      </c>
      <c r="G1768" s="126">
        <v>160</v>
      </c>
      <c r="H1768" s="126">
        <v>112</v>
      </c>
      <c r="J1768" s="127">
        <v>103</v>
      </c>
      <c r="K1768" s="127">
        <v>160</v>
      </c>
      <c r="R1768" s="124">
        <v>0</v>
      </c>
      <c r="S1768" s="124">
        <v>0</v>
      </c>
      <c r="T1768" s="124">
        <v>0</v>
      </c>
      <c r="U1768" s="124">
        <v>0</v>
      </c>
    </row>
    <row r="1769" spans="1:97" x14ac:dyDescent="0.3">
      <c r="A1769" s="125">
        <v>136</v>
      </c>
      <c r="B1769" s="125">
        <v>160</v>
      </c>
      <c r="D1769" s="125">
        <v>144</v>
      </c>
      <c r="E1769" s="125">
        <v>159</v>
      </c>
      <c r="G1769" s="126">
        <v>162</v>
      </c>
      <c r="H1769" s="126">
        <v>116</v>
      </c>
      <c r="J1769" s="127">
        <v>102</v>
      </c>
      <c r="K1769" s="127">
        <v>157</v>
      </c>
      <c r="R1769" s="124">
        <v>0</v>
      </c>
      <c r="S1769" s="124">
        <v>0</v>
      </c>
      <c r="T1769" s="124">
        <v>0</v>
      </c>
      <c r="U1769" s="124">
        <v>0</v>
      </c>
      <c r="AP1769" s="124">
        <f t="shared" si="4877"/>
        <v>590</v>
      </c>
      <c r="AQ1769" s="124">
        <f t="shared" ca="1" si="4861"/>
        <v>61</v>
      </c>
      <c r="AR1769" s="124">
        <f t="shared" ca="1" si="4861"/>
        <v>260</v>
      </c>
      <c r="AT1769" s="124">
        <f t="shared" ca="1" si="4862"/>
        <v>136</v>
      </c>
      <c r="AU1769" s="124">
        <f t="shared" ca="1" si="4862"/>
        <v>4</v>
      </c>
      <c r="CI1769" s="124">
        <f t="shared" ref="CI1769:CJ1769" ca="1" si="4882">IFERROR(OFFSET($D$1,$AP1769,COLUMN()-87),0)</f>
        <v>1</v>
      </c>
      <c r="CJ1769" s="124">
        <f t="shared" ca="1" si="4882"/>
        <v>220</v>
      </c>
      <c r="CL1769" s="124">
        <f t="shared" ref="CL1769:CM1769" ca="1" si="4883">IFERROR(OFFSET($A$1,$AP1769,COLUMN()-90),0)</f>
        <v>61</v>
      </c>
      <c r="CM1769" s="124">
        <f t="shared" ca="1" si="4883"/>
        <v>260</v>
      </c>
      <c r="CO1769" s="124">
        <f t="shared" ref="CO1769:CP1769" ca="1" si="4884">IFERROR(OFFSET($A$1,$AP1769,COLUMN()-93),0)</f>
        <v>61</v>
      </c>
      <c r="CP1769" s="124">
        <f t="shared" ca="1" si="4884"/>
        <v>260</v>
      </c>
      <c r="CR1769" s="124">
        <f t="shared" ref="CR1769:CS1769" ca="1" si="4885">IFERROR(OFFSET($D$1,$AP1769,COLUMN()-96),0)</f>
        <v>1</v>
      </c>
      <c r="CS1769" s="124">
        <f t="shared" ca="1" si="4885"/>
        <v>220</v>
      </c>
    </row>
    <row r="1770" spans="1:97" x14ac:dyDescent="0.3">
      <c r="A1770" s="125">
        <v>134</v>
      </c>
      <c r="B1770" s="125">
        <v>157</v>
      </c>
      <c r="D1770" s="125">
        <v>148</v>
      </c>
      <c r="E1770" s="125">
        <v>161</v>
      </c>
      <c r="G1770" s="126">
        <v>164</v>
      </c>
      <c r="H1770" s="126">
        <v>120</v>
      </c>
      <c r="J1770" s="127">
        <v>101</v>
      </c>
      <c r="K1770" s="127">
        <v>154</v>
      </c>
      <c r="R1770" s="124">
        <v>0</v>
      </c>
      <c r="S1770" s="124">
        <v>0</v>
      </c>
      <c r="T1770" s="124">
        <v>0</v>
      </c>
      <c r="U1770" s="124">
        <v>0</v>
      </c>
      <c r="AP1770" s="124">
        <f t="shared" si="4877"/>
        <v>590</v>
      </c>
      <c r="AQ1770" s="124">
        <f t="shared" ca="1" si="4867"/>
        <v>1</v>
      </c>
      <c r="AR1770" s="124">
        <f t="shared" ca="1" si="4867"/>
        <v>220</v>
      </c>
      <c r="AT1770" s="124">
        <f t="shared" ca="1" si="4868"/>
        <v>44</v>
      </c>
      <c r="AU1770" s="124">
        <f t="shared" ca="1" si="4868"/>
        <v>172</v>
      </c>
      <c r="CI1770" s="124">
        <f t="shared" ref="CI1770:CJ1770" ca="1" si="4886">IFERROR(OFFSET($G$1,$AP1770,COLUMN()-87),0)</f>
        <v>136</v>
      </c>
      <c r="CJ1770" s="124">
        <f t="shared" ca="1" si="4886"/>
        <v>4</v>
      </c>
      <c r="CL1770" s="124">
        <f t="shared" ref="CL1770:CM1770" ca="1" si="4887">IFERROR(OFFSET($J$1,$AP1770,COLUMN()-90),0)</f>
        <v>44</v>
      </c>
      <c r="CM1770" s="124">
        <f t="shared" ca="1" si="4887"/>
        <v>172</v>
      </c>
      <c r="CO1770" s="124">
        <f t="shared" ref="CO1770:CP1770" ca="1" si="4888">IFERROR(OFFSET($G$1,$AP1770,COLUMN()-93),0)</f>
        <v>136</v>
      </c>
      <c r="CP1770" s="124">
        <f t="shared" ca="1" si="4888"/>
        <v>4</v>
      </c>
      <c r="CR1770" s="124">
        <f t="shared" ref="CR1770:CS1770" ca="1" si="4889">IFERROR(OFFSET($J$1,$AP1770,COLUMN()-96),0)</f>
        <v>44</v>
      </c>
      <c r="CS1770" s="124">
        <f t="shared" ca="1" si="4889"/>
        <v>172</v>
      </c>
    </row>
    <row r="1771" spans="1:97" x14ac:dyDescent="0.3">
      <c r="A1771" s="125">
        <v>133</v>
      </c>
      <c r="B1771" s="125">
        <v>154</v>
      </c>
      <c r="D1771" s="125">
        <v>153</v>
      </c>
      <c r="E1771" s="125">
        <v>164</v>
      </c>
      <c r="G1771" s="126">
        <v>166</v>
      </c>
      <c r="H1771" s="126">
        <v>125</v>
      </c>
      <c r="J1771" s="127">
        <v>100</v>
      </c>
      <c r="K1771" s="127">
        <v>151</v>
      </c>
      <c r="R1771" s="124">
        <v>0</v>
      </c>
      <c r="S1771" s="124">
        <v>0</v>
      </c>
      <c r="T1771" s="124">
        <v>0</v>
      </c>
      <c r="U1771" s="124">
        <v>0</v>
      </c>
    </row>
    <row r="1772" spans="1:97" x14ac:dyDescent="0.3">
      <c r="A1772" s="125">
        <v>131</v>
      </c>
      <c r="B1772" s="125">
        <v>151</v>
      </c>
      <c r="D1772" s="125">
        <v>157</v>
      </c>
      <c r="E1772" s="125">
        <v>166</v>
      </c>
      <c r="G1772" s="126">
        <v>168</v>
      </c>
      <c r="H1772" s="126">
        <v>129</v>
      </c>
      <c r="J1772" s="127">
        <v>99</v>
      </c>
      <c r="K1772" s="127">
        <v>148</v>
      </c>
      <c r="R1772" s="124">
        <v>58</v>
      </c>
      <c r="S1772" s="124">
        <v>59</v>
      </c>
      <c r="T1772" s="124">
        <v>57</v>
      </c>
      <c r="U1772" s="124">
        <v>0</v>
      </c>
      <c r="AP1772" s="124">
        <f t="shared" si="4877"/>
        <v>591</v>
      </c>
      <c r="AQ1772" s="124">
        <f t="shared" ca="1" si="4861"/>
        <v>55</v>
      </c>
      <c r="AR1772" s="124">
        <f t="shared" ca="1" si="4861"/>
        <v>257</v>
      </c>
      <c r="AT1772" s="124">
        <f t="shared" ca="1" si="4862"/>
        <v>142</v>
      </c>
      <c r="AU1772" s="124">
        <f t="shared" ca="1" si="4862"/>
        <v>7</v>
      </c>
      <c r="CI1772" s="124">
        <f t="shared" ref="CI1772:CJ1772" ca="1" si="4890">IFERROR(OFFSET($D$1,$AP1772,COLUMN()-87),0)</f>
        <v>1</v>
      </c>
      <c r="CJ1772" s="124">
        <f t="shared" ca="1" si="4890"/>
        <v>214</v>
      </c>
      <c r="CL1772" s="124">
        <f t="shared" ref="CL1772:CM1772" ca="1" si="4891">IFERROR(OFFSET($A$1,$AP1772,COLUMN()-90),0)</f>
        <v>55</v>
      </c>
      <c r="CM1772" s="124">
        <f t="shared" ca="1" si="4891"/>
        <v>257</v>
      </c>
      <c r="CO1772" s="124">
        <f t="shared" ref="CO1772:CP1772" ca="1" si="4892">IFERROR(OFFSET($A$1,$AP1772,COLUMN()-93),0)</f>
        <v>55</v>
      </c>
      <c r="CP1772" s="124">
        <f t="shared" ca="1" si="4892"/>
        <v>257</v>
      </c>
      <c r="CR1772" s="124">
        <f t="shared" ref="CR1772:CS1772" ca="1" si="4893">IFERROR(OFFSET($D$1,$AP1772,COLUMN()-96),0)</f>
        <v>1</v>
      </c>
      <c r="CS1772" s="124">
        <f t="shared" ca="1" si="4893"/>
        <v>214</v>
      </c>
    </row>
    <row r="1773" spans="1:97" x14ac:dyDescent="0.3">
      <c r="A1773" s="125">
        <v>129</v>
      </c>
      <c r="B1773" s="125">
        <v>154</v>
      </c>
      <c r="D1773" s="125">
        <v>158</v>
      </c>
      <c r="E1773" s="125">
        <v>163</v>
      </c>
      <c r="G1773" s="126">
        <v>167</v>
      </c>
      <c r="H1773" s="126">
        <v>132</v>
      </c>
      <c r="J1773" s="127">
        <v>99</v>
      </c>
      <c r="K1773" s="127">
        <v>144</v>
      </c>
      <c r="R1773" s="124">
        <v>0</v>
      </c>
      <c r="S1773" s="124">
        <v>0</v>
      </c>
      <c r="T1773" s="124">
        <v>0</v>
      </c>
      <c r="U1773" s="124">
        <v>0</v>
      </c>
      <c r="AP1773" s="124">
        <f t="shared" si="4877"/>
        <v>591</v>
      </c>
      <c r="AQ1773" s="124">
        <f t="shared" ca="1" si="4867"/>
        <v>1</v>
      </c>
      <c r="AR1773" s="124">
        <f t="shared" ca="1" si="4867"/>
        <v>214</v>
      </c>
      <c r="AT1773" s="124">
        <f t="shared" ca="1" si="4868"/>
        <v>44</v>
      </c>
      <c r="AU1773" s="124">
        <f t="shared" ca="1" si="4868"/>
        <v>168</v>
      </c>
      <c r="CI1773" s="124">
        <f t="shared" ref="CI1773:CJ1773" ca="1" si="4894">IFERROR(OFFSET($G$1,$AP1773,COLUMN()-87),0)</f>
        <v>142</v>
      </c>
      <c r="CJ1773" s="124">
        <f t="shared" ca="1" si="4894"/>
        <v>7</v>
      </c>
      <c r="CL1773" s="124">
        <f t="shared" ref="CL1773:CM1773" ca="1" si="4895">IFERROR(OFFSET($J$1,$AP1773,COLUMN()-90),0)</f>
        <v>44</v>
      </c>
      <c r="CM1773" s="124">
        <f t="shared" ca="1" si="4895"/>
        <v>168</v>
      </c>
      <c r="CO1773" s="124">
        <f t="shared" ref="CO1773:CP1773" ca="1" si="4896">IFERROR(OFFSET($G$1,$AP1773,COLUMN()-93),0)</f>
        <v>142</v>
      </c>
      <c r="CP1773" s="124">
        <f t="shared" ca="1" si="4896"/>
        <v>7</v>
      </c>
      <c r="CR1773" s="124">
        <f t="shared" ref="CR1773:CS1773" ca="1" si="4897">IFERROR(OFFSET($J$1,$AP1773,COLUMN()-96),0)</f>
        <v>44</v>
      </c>
      <c r="CS1773" s="124">
        <f t="shared" ca="1" si="4897"/>
        <v>168</v>
      </c>
    </row>
    <row r="1774" spans="1:97" x14ac:dyDescent="0.3">
      <c r="A1774" s="125">
        <v>128</v>
      </c>
      <c r="B1774" s="125">
        <v>157</v>
      </c>
      <c r="D1774" s="125">
        <v>159</v>
      </c>
      <c r="E1774" s="125">
        <v>160</v>
      </c>
      <c r="G1774" s="126">
        <v>166</v>
      </c>
      <c r="H1774" s="126">
        <v>135</v>
      </c>
      <c r="J1774" s="127">
        <v>98</v>
      </c>
      <c r="K1774" s="127">
        <v>141</v>
      </c>
      <c r="R1774" s="124">
        <v>0</v>
      </c>
      <c r="S1774" s="124">
        <v>0</v>
      </c>
      <c r="T1774" s="124">
        <v>0</v>
      </c>
      <c r="U1774" s="124">
        <v>0</v>
      </c>
    </row>
    <row r="1775" spans="1:97" x14ac:dyDescent="0.3">
      <c r="A1775" s="125">
        <v>126</v>
      </c>
      <c r="B1775" s="125">
        <v>160</v>
      </c>
      <c r="D1775" s="125">
        <v>160</v>
      </c>
      <c r="E1775" s="125">
        <v>157</v>
      </c>
      <c r="G1775" s="126">
        <v>165</v>
      </c>
      <c r="H1775" s="126">
        <v>138</v>
      </c>
      <c r="J1775" s="127">
        <v>97</v>
      </c>
      <c r="K1775" s="127">
        <v>138</v>
      </c>
      <c r="R1775" s="124">
        <v>0</v>
      </c>
      <c r="S1775" s="124">
        <v>0</v>
      </c>
      <c r="T1775" s="124">
        <v>0</v>
      </c>
      <c r="U1775" s="124">
        <v>0</v>
      </c>
      <c r="AP1775" s="124">
        <f t="shared" si="4877"/>
        <v>592</v>
      </c>
      <c r="AQ1775" s="124">
        <f t="shared" ca="1" si="4861"/>
        <v>50</v>
      </c>
      <c r="AR1775" s="124">
        <f t="shared" ca="1" si="4861"/>
        <v>254</v>
      </c>
      <c r="AT1775" s="124">
        <f t="shared" ca="1" si="4862"/>
        <v>147</v>
      </c>
      <c r="AU1775" s="124">
        <f t="shared" ca="1" si="4862"/>
        <v>10</v>
      </c>
      <c r="CI1775" s="124">
        <f t="shared" ref="CI1775:CJ1775" ca="1" si="4898">IFERROR(OFFSET($D$1,$AP1775,COLUMN()-87),0)</f>
        <v>1</v>
      </c>
      <c r="CJ1775" s="124">
        <f t="shared" ca="1" si="4898"/>
        <v>207</v>
      </c>
      <c r="CL1775" s="124">
        <f t="shared" ref="CL1775:CM1775" ca="1" si="4899">IFERROR(OFFSET($A$1,$AP1775,COLUMN()-90),0)</f>
        <v>50</v>
      </c>
      <c r="CM1775" s="124">
        <f t="shared" ca="1" si="4899"/>
        <v>254</v>
      </c>
      <c r="CO1775" s="124">
        <f t="shared" ref="CO1775:CP1775" ca="1" si="4900">IFERROR(OFFSET($A$1,$AP1775,COLUMN()-93),0)</f>
        <v>50</v>
      </c>
      <c r="CP1775" s="124">
        <f t="shared" ca="1" si="4900"/>
        <v>254</v>
      </c>
      <c r="CR1775" s="124">
        <f t="shared" ref="CR1775:CS1775" ca="1" si="4901">IFERROR(OFFSET($D$1,$AP1775,COLUMN()-96),0)</f>
        <v>1</v>
      </c>
      <c r="CS1775" s="124">
        <f t="shared" ca="1" si="4901"/>
        <v>207</v>
      </c>
    </row>
    <row r="1776" spans="1:97" x14ac:dyDescent="0.3">
      <c r="A1776" s="125">
        <v>124</v>
      </c>
      <c r="B1776" s="125">
        <v>163</v>
      </c>
      <c r="D1776" s="125">
        <v>161</v>
      </c>
      <c r="E1776" s="125">
        <v>154</v>
      </c>
      <c r="G1776" s="126">
        <v>164</v>
      </c>
      <c r="H1776" s="126">
        <v>141</v>
      </c>
      <c r="J1776" s="127">
        <v>96</v>
      </c>
      <c r="K1776" s="127">
        <v>135</v>
      </c>
      <c r="R1776" s="124">
        <v>0</v>
      </c>
      <c r="S1776" s="124">
        <v>0</v>
      </c>
      <c r="T1776" s="124">
        <v>0</v>
      </c>
      <c r="U1776" s="124">
        <v>0</v>
      </c>
      <c r="AP1776" s="124">
        <f t="shared" si="4877"/>
        <v>592</v>
      </c>
      <c r="AQ1776" s="124">
        <f t="shared" ca="1" si="4867"/>
        <v>1</v>
      </c>
      <c r="AR1776" s="124">
        <f t="shared" ca="1" si="4867"/>
        <v>207</v>
      </c>
      <c r="AT1776" s="124">
        <f t="shared" ca="1" si="4868"/>
        <v>44</v>
      </c>
      <c r="AU1776" s="124">
        <f t="shared" ca="1" si="4868"/>
        <v>164</v>
      </c>
      <c r="CI1776" s="124">
        <f t="shared" ref="CI1776:CJ1776" ca="1" si="4902">IFERROR(OFFSET($G$1,$AP1776,COLUMN()-87),0)</f>
        <v>147</v>
      </c>
      <c r="CJ1776" s="124">
        <f t="shared" ca="1" si="4902"/>
        <v>10</v>
      </c>
      <c r="CL1776" s="124">
        <f t="shared" ref="CL1776:CM1776" ca="1" si="4903">IFERROR(OFFSET($J$1,$AP1776,COLUMN()-90),0)</f>
        <v>44</v>
      </c>
      <c r="CM1776" s="124">
        <f t="shared" ca="1" si="4903"/>
        <v>164</v>
      </c>
      <c r="CO1776" s="124">
        <f t="shared" ref="CO1776:CP1776" ca="1" si="4904">IFERROR(OFFSET($G$1,$AP1776,COLUMN()-93),0)</f>
        <v>147</v>
      </c>
      <c r="CP1776" s="124">
        <f t="shared" ca="1" si="4904"/>
        <v>10</v>
      </c>
      <c r="CR1776" s="124">
        <f t="shared" ref="CR1776:CS1776" ca="1" si="4905">IFERROR(OFFSET($J$1,$AP1776,COLUMN()-96),0)</f>
        <v>44</v>
      </c>
      <c r="CS1776" s="124">
        <f t="shared" ca="1" si="4905"/>
        <v>164</v>
      </c>
    </row>
    <row r="1777" spans="1:97" x14ac:dyDescent="0.3">
      <c r="A1777" s="125">
        <v>123</v>
      </c>
      <c r="B1777" s="125">
        <v>166</v>
      </c>
      <c r="D1777" s="125">
        <v>162</v>
      </c>
      <c r="E1777" s="125">
        <v>151</v>
      </c>
      <c r="G1777" s="126">
        <v>163</v>
      </c>
      <c r="H1777" s="126">
        <v>144</v>
      </c>
      <c r="J1777" s="127">
        <v>95</v>
      </c>
      <c r="K1777" s="127">
        <v>132</v>
      </c>
      <c r="R1777" s="124">
        <v>0</v>
      </c>
      <c r="S1777" s="124">
        <v>0</v>
      </c>
      <c r="T1777" s="124">
        <v>0</v>
      </c>
      <c r="U1777" s="124">
        <v>0</v>
      </c>
    </row>
    <row r="1778" spans="1:97" x14ac:dyDescent="0.3">
      <c r="A1778" s="125">
        <v>121</v>
      </c>
      <c r="B1778" s="125">
        <v>169</v>
      </c>
      <c r="D1778" s="125">
        <v>163</v>
      </c>
      <c r="E1778" s="125">
        <v>148</v>
      </c>
      <c r="G1778" s="126">
        <v>163</v>
      </c>
      <c r="H1778" s="126">
        <v>148</v>
      </c>
      <c r="J1778" s="127">
        <v>94</v>
      </c>
      <c r="K1778" s="127">
        <v>129</v>
      </c>
      <c r="R1778" s="124">
        <v>0</v>
      </c>
      <c r="S1778" s="124">
        <v>0</v>
      </c>
      <c r="T1778" s="124">
        <v>0</v>
      </c>
      <c r="U1778" s="124">
        <v>57</v>
      </c>
      <c r="AP1778" s="124">
        <f t="shared" si="4877"/>
        <v>593</v>
      </c>
      <c r="AQ1778" s="124">
        <f t="shared" ca="1" si="4861"/>
        <v>44</v>
      </c>
      <c r="AR1778" s="124">
        <f t="shared" ca="1" si="4861"/>
        <v>251</v>
      </c>
      <c r="AT1778" s="124">
        <f t="shared" ca="1" si="4862"/>
        <v>153</v>
      </c>
      <c r="AU1778" s="124">
        <f t="shared" ca="1" si="4862"/>
        <v>14</v>
      </c>
      <c r="CI1778" s="124">
        <f t="shared" ref="CI1778:CJ1778" ca="1" si="4906">IFERROR(OFFSET($D$1,$AP1778,COLUMN()-87),0)</f>
        <v>1</v>
      </c>
      <c r="CJ1778" s="124">
        <f t="shared" ca="1" si="4906"/>
        <v>201</v>
      </c>
      <c r="CL1778" s="124">
        <f t="shared" ref="CL1778:CM1778" ca="1" si="4907">IFERROR(OFFSET($A$1,$AP1778,COLUMN()-90),0)</f>
        <v>44</v>
      </c>
      <c r="CM1778" s="124">
        <f t="shared" ca="1" si="4907"/>
        <v>251</v>
      </c>
      <c r="CO1778" s="124">
        <f t="shared" ref="CO1778:CP1778" ca="1" si="4908">IFERROR(OFFSET($A$1,$AP1778,COLUMN()-93),0)</f>
        <v>44</v>
      </c>
      <c r="CP1778" s="124">
        <f t="shared" ca="1" si="4908"/>
        <v>251</v>
      </c>
      <c r="CR1778" s="124">
        <f t="shared" ref="CR1778:CS1778" ca="1" si="4909">IFERROR(OFFSET($D$1,$AP1778,COLUMN()-96),0)</f>
        <v>1</v>
      </c>
      <c r="CS1778" s="124">
        <f t="shared" ca="1" si="4909"/>
        <v>201</v>
      </c>
    </row>
    <row r="1779" spans="1:97" x14ac:dyDescent="0.3">
      <c r="A1779" s="125">
        <v>119</v>
      </c>
      <c r="B1779" s="125">
        <v>171</v>
      </c>
      <c r="D1779" s="125">
        <v>163</v>
      </c>
      <c r="E1779" s="125">
        <v>144</v>
      </c>
      <c r="G1779" s="126">
        <v>162</v>
      </c>
      <c r="H1779" s="126">
        <v>151</v>
      </c>
      <c r="J1779" s="127">
        <v>96</v>
      </c>
      <c r="K1779" s="127">
        <v>125</v>
      </c>
      <c r="R1779" s="124">
        <v>0</v>
      </c>
      <c r="S1779" s="124">
        <v>0</v>
      </c>
      <c r="T1779" s="124">
        <v>0</v>
      </c>
      <c r="U1779" s="124">
        <v>0</v>
      </c>
      <c r="AP1779" s="124">
        <f t="shared" si="4877"/>
        <v>593</v>
      </c>
      <c r="AQ1779" s="124">
        <f t="shared" ca="1" si="4867"/>
        <v>1</v>
      </c>
      <c r="AR1779" s="124">
        <f t="shared" ca="1" si="4867"/>
        <v>201</v>
      </c>
      <c r="AT1779" s="124">
        <f t="shared" ca="1" si="4868"/>
        <v>44</v>
      </c>
      <c r="AU1779" s="124">
        <f t="shared" ca="1" si="4868"/>
        <v>159</v>
      </c>
      <c r="CI1779" s="124">
        <f t="shared" ref="CI1779:CJ1779" ca="1" si="4910">IFERROR(OFFSET($G$1,$AP1779,COLUMN()-87),0)</f>
        <v>153</v>
      </c>
      <c r="CJ1779" s="124">
        <f t="shared" ca="1" si="4910"/>
        <v>14</v>
      </c>
      <c r="CL1779" s="124">
        <f t="shared" ref="CL1779:CM1779" ca="1" si="4911">IFERROR(OFFSET($J$1,$AP1779,COLUMN()-90),0)</f>
        <v>44</v>
      </c>
      <c r="CM1779" s="124">
        <f t="shared" ca="1" si="4911"/>
        <v>159</v>
      </c>
      <c r="CO1779" s="124">
        <f t="shared" ref="CO1779:CP1779" ca="1" si="4912">IFERROR(OFFSET($G$1,$AP1779,COLUMN()-93),0)</f>
        <v>153</v>
      </c>
      <c r="CP1779" s="124">
        <f t="shared" ca="1" si="4912"/>
        <v>14</v>
      </c>
      <c r="CR1779" s="124">
        <f t="shared" ref="CR1779:CS1779" ca="1" si="4913">IFERROR(OFFSET($J$1,$AP1779,COLUMN()-96),0)</f>
        <v>44</v>
      </c>
      <c r="CS1779" s="124">
        <f t="shared" ca="1" si="4913"/>
        <v>159</v>
      </c>
    </row>
    <row r="1780" spans="1:97" x14ac:dyDescent="0.3">
      <c r="A1780" s="125">
        <v>118</v>
      </c>
      <c r="B1780" s="125">
        <v>174</v>
      </c>
      <c r="D1780" s="125">
        <v>164</v>
      </c>
      <c r="E1780" s="125">
        <v>141</v>
      </c>
      <c r="G1780" s="126">
        <v>161</v>
      </c>
      <c r="H1780" s="126">
        <v>154</v>
      </c>
      <c r="J1780" s="127">
        <v>98</v>
      </c>
      <c r="K1780" s="127">
        <v>120</v>
      </c>
      <c r="R1780" s="124">
        <v>0</v>
      </c>
      <c r="S1780" s="124">
        <v>0</v>
      </c>
      <c r="T1780" s="124">
        <v>0</v>
      </c>
      <c r="U1780" s="124">
        <v>0</v>
      </c>
    </row>
    <row r="1781" spans="1:97" x14ac:dyDescent="0.3">
      <c r="A1781" s="125">
        <v>116</v>
      </c>
      <c r="B1781" s="125">
        <v>177</v>
      </c>
      <c r="D1781" s="125">
        <v>165</v>
      </c>
      <c r="E1781" s="125">
        <v>138</v>
      </c>
      <c r="G1781" s="126">
        <v>160</v>
      </c>
      <c r="H1781" s="126">
        <v>157</v>
      </c>
      <c r="J1781" s="127">
        <v>100</v>
      </c>
      <c r="K1781" s="127">
        <v>116</v>
      </c>
      <c r="R1781" s="124">
        <v>0</v>
      </c>
      <c r="S1781" s="124">
        <v>0</v>
      </c>
      <c r="T1781" s="124">
        <v>0</v>
      </c>
      <c r="U1781" s="124">
        <v>0</v>
      </c>
      <c r="AP1781" s="124">
        <f t="shared" si="4877"/>
        <v>594</v>
      </c>
      <c r="AQ1781" s="124">
        <f t="shared" ca="1" si="4861"/>
        <v>39</v>
      </c>
      <c r="AR1781" s="124">
        <f t="shared" ca="1" si="4861"/>
        <v>248</v>
      </c>
      <c r="AT1781" s="124">
        <f t="shared" ca="1" si="4862"/>
        <v>158</v>
      </c>
      <c r="AU1781" s="124">
        <f t="shared" ca="1" si="4862"/>
        <v>17</v>
      </c>
      <c r="CI1781" s="124">
        <f t="shared" ref="CI1781:CJ1781" ca="1" si="4914">IFERROR(OFFSET($D$1,$AP1781,COLUMN()-87),0)</f>
        <v>1</v>
      </c>
      <c r="CJ1781" s="124">
        <f t="shared" ca="1" si="4914"/>
        <v>195</v>
      </c>
      <c r="CL1781" s="124">
        <f t="shared" ref="CL1781:CM1781" ca="1" si="4915">IFERROR(OFFSET($A$1,$AP1781,COLUMN()-90),0)</f>
        <v>39</v>
      </c>
      <c r="CM1781" s="124">
        <f t="shared" ca="1" si="4915"/>
        <v>248</v>
      </c>
      <c r="CO1781" s="124">
        <f t="shared" ref="CO1781:CP1781" ca="1" si="4916">IFERROR(OFFSET($A$1,$AP1781,COLUMN()-93),0)</f>
        <v>39</v>
      </c>
      <c r="CP1781" s="124">
        <f t="shared" ca="1" si="4916"/>
        <v>248</v>
      </c>
      <c r="CR1781" s="124">
        <f t="shared" ref="CR1781:CS1781" ca="1" si="4917">IFERROR(OFFSET($D$1,$AP1781,COLUMN()-96),0)</f>
        <v>1</v>
      </c>
      <c r="CS1781" s="124">
        <f t="shared" ca="1" si="4917"/>
        <v>195</v>
      </c>
    </row>
    <row r="1782" spans="1:97" x14ac:dyDescent="0.3">
      <c r="A1782" s="125">
        <v>114</v>
      </c>
      <c r="B1782" s="125">
        <v>180</v>
      </c>
      <c r="D1782" s="125">
        <v>166</v>
      </c>
      <c r="E1782" s="125">
        <v>135</v>
      </c>
      <c r="G1782" s="126">
        <v>159</v>
      </c>
      <c r="H1782" s="126">
        <v>160</v>
      </c>
      <c r="J1782" s="127">
        <v>102</v>
      </c>
      <c r="K1782" s="127">
        <v>112</v>
      </c>
      <c r="R1782" s="124">
        <v>0</v>
      </c>
      <c r="S1782" s="124">
        <v>0</v>
      </c>
      <c r="T1782" s="124">
        <v>0</v>
      </c>
      <c r="U1782" s="124">
        <v>0</v>
      </c>
      <c r="AP1782" s="124">
        <f t="shared" si="4877"/>
        <v>594</v>
      </c>
      <c r="AQ1782" s="124">
        <f t="shared" ca="1" si="4867"/>
        <v>1</v>
      </c>
      <c r="AR1782" s="124">
        <f t="shared" ca="1" si="4867"/>
        <v>195</v>
      </c>
      <c r="AT1782" s="124">
        <f t="shared" ca="1" si="4868"/>
        <v>44</v>
      </c>
      <c r="AU1782" s="124">
        <f t="shared" ca="1" si="4868"/>
        <v>155</v>
      </c>
      <c r="CI1782" s="124">
        <f t="shared" ref="CI1782:CJ1782" ca="1" si="4918">IFERROR(OFFSET($G$1,$AP1782,COLUMN()-87),0)</f>
        <v>158</v>
      </c>
      <c r="CJ1782" s="124">
        <f t="shared" ca="1" si="4918"/>
        <v>17</v>
      </c>
      <c r="CL1782" s="124">
        <f t="shared" ref="CL1782:CM1782" ca="1" si="4919">IFERROR(OFFSET($J$1,$AP1782,COLUMN()-90),0)</f>
        <v>44</v>
      </c>
      <c r="CM1782" s="124">
        <f t="shared" ca="1" si="4919"/>
        <v>155</v>
      </c>
      <c r="CO1782" s="124">
        <f t="shared" ref="CO1782:CP1782" ca="1" si="4920">IFERROR(OFFSET($G$1,$AP1782,COLUMN()-93),0)</f>
        <v>158</v>
      </c>
      <c r="CP1782" s="124">
        <f t="shared" ca="1" si="4920"/>
        <v>17</v>
      </c>
      <c r="CR1782" s="124">
        <f t="shared" ref="CR1782:CS1782" ca="1" si="4921">IFERROR(OFFSET($J$1,$AP1782,COLUMN()-96),0)</f>
        <v>44</v>
      </c>
      <c r="CS1782" s="124">
        <f t="shared" ca="1" si="4921"/>
        <v>155</v>
      </c>
    </row>
    <row r="1783" spans="1:97" x14ac:dyDescent="0.3">
      <c r="A1783" s="125">
        <v>113</v>
      </c>
      <c r="B1783" s="125">
        <v>183</v>
      </c>
      <c r="D1783" s="125">
        <v>167</v>
      </c>
      <c r="E1783" s="125">
        <v>132</v>
      </c>
      <c r="G1783" s="126">
        <v>158</v>
      </c>
      <c r="H1783" s="126">
        <v>163</v>
      </c>
      <c r="J1783" s="127">
        <v>104</v>
      </c>
      <c r="K1783" s="127">
        <v>107</v>
      </c>
      <c r="R1783" s="124">
        <v>0</v>
      </c>
      <c r="S1783" s="124">
        <v>0</v>
      </c>
      <c r="T1783" s="124">
        <v>0</v>
      </c>
      <c r="U1783" s="124">
        <v>0</v>
      </c>
    </row>
    <row r="1784" spans="1:97" x14ac:dyDescent="0.3">
      <c r="A1784" s="125">
        <v>111</v>
      </c>
      <c r="B1784" s="125">
        <v>186</v>
      </c>
      <c r="D1784" s="125">
        <v>168</v>
      </c>
      <c r="E1784" s="125">
        <v>129</v>
      </c>
      <c r="G1784" s="126">
        <v>157</v>
      </c>
      <c r="H1784" s="126">
        <v>166</v>
      </c>
      <c r="J1784" s="127">
        <v>106</v>
      </c>
      <c r="K1784" s="127">
        <v>103</v>
      </c>
      <c r="R1784" s="124">
        <v>60</v>
      </c>
      <c r="S1784" s="124">
        <v>57</v>
      </c>
      <c r="T1784" s="124">
        <v>59</v>
      </c>
      <c r="U1784" s="124">
        <v>0</v>
      </c>
      <c r="AP1784" s="124">
        <f t="shared" si="4877"/>
        <v>595</v>
      </c>
      <c r="AQ1784" s="124">
        <f t="shared" ca="1" si="4861"/>
        <v>34</v>
      </c>
      <c r="AR1784" s="124">
        <f t="shared" ca="1" si="4861"/>
        <v>245</v>
      </c>
      <c r="AT1784" s="124">
        <f t="shared" ca="1" si="4862"/>
        <v>164</v>
      </c>
      <c r="AU1784" s="124">
        <f t="shared" ca="1" si="4862"/>
        <v>20</v>
      </c>
      <c r="CI1784" s="124">
        <f t="shared" ref="CI1784:CJ1784" ca="1" si="4922">IFERROR(OFFSET($D$1,$AP1784,COLUMN()-87),0)</f>
        <v>1</v>
      </c>
      <c r="CJ1784" s="124">
        <f t="shared" ca="1" si="4922"/>
        <v>189</v>
      </c>
      <c r="CL1784" s="124">
        <f t="shared" ref="CL1784:CM1784" ca="1" si="4923">IFERROR(OFFSET($A$1,$AP1784,COLUMN()-90),0)</f>
        <v>34</v>
      </c>
      <c r="CM1784" s="124">
        <f t="shared" ca="1" si="4923"/>
        <v>245</v>
      </c>
      <c r="CO1784" s="124">
        <f t="shared" ref="CO1784:CP1784" ca="1" si="4924">IFERROR(OFFSET($A$1,$AP1784,COLUMN()-93),0)</f>
        <v>34</v>
      </c>
      <c r="CP1784" s="124">
        <f t="shared" ca="1" si="4924"/>
        <v>245</v>
      </c>
      <c r="CR1784" s="124">
        <f t="shared" ref="CR1784:CS1784" ca="1" si="4925">IFERROR(OFFSET($D$1,$AP1784,COLUMN()-96),0)</f>
        <v>1</v>
      </c>
      <c r="CS1784" s="124">
        <f t="shared" ca="1" si="4925"/>
        <v>189</v>
      </c>
    </row>
    <row r="1785" spans="1:97" x14ac:dyDescent="0.3">
      <c r="A1785" s="125">
        <v>113</v>
      </c>
      <c r="B1785" s="125">
        <v>183</v>
      </c>
      <c r="D1785" s="125">
        <v>166</v>
      </c>
      <c r="E1785" s="125">
        <v>125</v>
      </c>
      <c r="G1785" s="126">
        <v>153</v>
      </c>
      <c r="H1785" s="126">
        <v>164</v>
      </c>
      <c r="J1785" s="127">
        <v>108</v>
      </c>
      <c r="K1785" s="127">
        <v>99</v>
      </c>
      <c r="R1785" s="124">
        <v>0</v>
      </c>
      <c r="S1785" s="124">
        <v>0</v>
      </c>
      <c r="T1785" s="124">
        <v>0</v>
      </c>
      <c r="U1785" s="124">
        <v>0</v>
      </c>
      <c r="AP1785" s="124">
        <f t="shared" si="4877"/>
        <v>595</v>
      </c>
      <c r="AQ1785" s="124">
        <f t="shared" ca="1" si="4867"/>
        <v>1</v>
      </c>
      <c r="AR1785" s="124">
        <f t="shared" ca="1" si="4867"/>
        <v>189</v>
      </c>
      <c r="AT1785" s="124">
        <f t="shared" ca="1" si="4868"/>
        <v>44</v>
      </c>
      <c r="AU1785" s="124">
        <f t="shared" ca="1" si="4868"/>
        <v>151</v>
      </c>
      <c r="CI1785" s="124">
        <f t="shared" ref="CI1785:CJ1785" ca="1" si="4926">IFERROR(OFFSET($G$1,$AP1785,COLUMN()-87),0)</f>
        <v>164</v>
      </c>
      <c r="CJ1785" s="124">
        <f t="shared" ca="1" si="4926"/>
        <v>20</v>
      </c>
      <c r="CL1785" s="124">
        <f t="shared" ref="CL1785:CM1785" ca="1" si="4927">IFERROR(OFFSET($J$1,$AP1785,COLUMN()-90),0)</f>
        <v>44</v>
      </c>
      <c r="CM1785" s="124">
        <f t="shared" ca="1" si="4927"/>
        <v>151</v>
      </c>
      <c r="CO1785" s="124">
        <f t="shared" ref="CO1785:CP1785" ca="1" si="4928">IFERROR(OFFSET($G$1,$AP1785,COLUMN()-93),0)</f>
        <v>164</v>
      </c>
      <c r="CP1785" s="124">
        <f t="shared" ca="1" si="4928"/>
        <v>20</v>
      </c>
      <c r="CR1785" s="124">
        <f t="shared" ref="CR1785:CS1785" ca="1" si="4929">IFERROR(OFFSET($J$1,$AP1785,COLUMN()-96),0)</f>
        <v>44</v>
      </c>
      <c r="CS1785" s="124">
        <f t="shared" ca="1" si="4929"/>
        <v>151</v>
      </c>
    </row>
    <row r="1786" spans="1:97" x14ac:dyDescent="0.3">
      <c r="A1786" s="125">
        <v>114</v>
      </c>
      <c r="B1786" s="125">
        <v>180</v>
      </c>
      <c r="D1786" s="125">
        <v>164</v>
      </c>
      <c r="E1786" s="125">
        <v>120</v>
      </c>
      <c r="G1786" s="126">
        <v>148</v>
      </c>
      <c r="H1786" s="126">
        <v>161</v>
      </c>
      <c r="J1786" s="127">
        <v>110</v>
      </c>
      <c r="K1786" s="127">
        <v>94</v>
      </c>
      <c r="R1786" s="124">
        <v>0</v>
      </c>
      <c r="S1786" s="124">
        <v>0</v>
      </c>
      <c r="T1786" s="124">
        <v>0</v>
      </c>
      <c r="U1786" s="124">
        <v>0</v>
      </c>
    </row>
    <row r="1787" spans="1:97" x14ac:dyDescent="0.3">
      <c r="A1787" s="125">
        <v>116</v>
      </c>
      <c r="B1787" s="125">
        <v>177</v>
      </c>
      <c r="D1787" s="125">
        <v>162</v>
      </c>
      <c r="E1787" s="125">
        <v>116</v>
      </c>
      <c r="G1787" s="126">
        <v>144</v>
      </c>
      <c r="H1787" s="126">
        <v>159</v>
      </c>
      <c r="J1787" s="127">
        <v>113</v>
      </c>
      <c r="K1787" s="127">
        <v>90</v>
      </c>
      <c r="R1787" s="124">
        <v>0</v>
      </c>
      <c r="S1787" s="124">
        <v>0</v>
      </c>
      <c r="T1787" s="124">
        <v>0</v>
      </c>
      <c r="U1787" s="124">
        <v>0</v>
      </c>
      <c r="AP1787" s="124">
        <f t="shared" si="4877"/>
        <v>596</v>
      </c>
      <c r="AQ1787" s="124">
        <f t="shared" ca="1" si="4861"/>
        <v>28</v>
      </c>
      <c r="AR1787" s="124">
        <f t="shared" ca="1" si="4861"/>
        <v>242</v>
      </c>
      <c r="AT1787" s="124">
        <f t="shared" ca="1" si="4862"/>
        <v>169</v>
      </c>
      <c r="AU1787" s="124">
        <f t="shared" ca="1" si="4862"/>
        <v>23</v>
      </c>
      <c r="CI1787" s="124">
        <f t="shared" ref="CI1787:CJ1787" ca="1" si="4930">IFERROR(OFFSET($D$1,$AP1787,COLUMN()-87),0)</f>
        <v>1</v>
      </c>
      <c r="CJ1787" s="124">
        <f t="shared" ca="1" si="4930"/>
        <v>182</v>
      </c>
      <c r="CL1787" s="124">
        <f t="shared" ref="CL1787:CM1787" ca="1" si="4931">IFERROR(OFFSET($A$1,$AP1787,COLUMN()-90),0)</f>
        <v>28</v>
      </c>
      <c r="CM1787" s="124">
        <f t="shared" ca="1" si="4931"/>
        <v>242</v>
      </c>
      <c r="CO1787" s="124">
        <f t="shared" ref="CO1787:CP1787" ca="1" si="4932">IFERROR(OFFSET($A$1,$AP1787,COLUMN()-93),0)</f>
        <v>28</v>
      </c>
      <c r="CP1787" s="124">
        <f t="shared" ca="1" si="4932"/>
        <v>242</v>
      </c>
      <c r="CR1787" s="124">
        <f t="shared" ref="CR1787:CS1787" ca="1" si="4933">IFERROR(OFFSET($D$1,$AP1787,COLUMN()-96),0)</f>
        <v>1</v>
      </c>
      <c r="CS1787" s="124">
        <f t="shared" ca="1" si="4933"/>
        <v>182</v>
      </c>
    </row>
    <row r="1788" spans="1:97" x14ac:dyDescent="0.3">
      <c r="A1788" s="125">
        <v>118</v>
      </c>
      <c r="B1788" s="125">
        <v>174</v>
      </c>
      <c r="D1788" s="125">
        <v>160</v>
      </c>
      <c r="E1788" s="125">
        <v>112</v>
      </c>
      <c r="G1788" s="126">
        <v>140</v>
      </c>
      <c r="H1788" s="126">
        <v>156</v>
      </c>
      <c r="J1788" s="127">
        <v>115</v>
      </c>
      <c r="K1788" s="127">
        <v>86</v>
      </c>
      <c r="R1788" s="124">
        <v>0</v>
      </c>
      <c r="S1788" s="124">
        <v>0</v>
      </c>
      <c r="T1788" s="124">
        <v>0</v>
      </c>
      <c r="U1788" s="124">
        <v>0</v>
      </c>
      <c r="AP1788" s="124">
        <f t="shared" si="4877"/>
        <v>596</v>
      </c>
      <c r="AQ1788" s="124">
        <f t="shared" ca="1" si="4867"/>
        <v>1</v>
      </c>
      <c r="AR1788" s="124">
        <f t="shared" ca="1" si="4867"/>
        <v>182</v>
      </c>
      <c r="AT1788" s="124">
        <f t="shared" ca="1" si="4868"/>
        <v>46</v>
      </c>
      <c r="AU1788" s="124">
        <f t="shared" ca="1" si="4868"/>
        <v>154</v>
      </c>
      <c r="CI1788" s="124">
        <f t="shared" ref="CI1788:CJ1788" ca="1" si="4934">IFERROR(OFFSET($G$1,$AP1788,COLUMN()-87),0)</f>
        <v>169</v>
      </c>
      <c r="CJ1788" s="124">
        <f t="shared" ca="1" si="4934"/>
        <v>23</v>
      </c>
      <c r="CL1788" s="124">
        <f t="shared" ref="CL1788:CM1788" ca="1" si="4935">IFERROR(OFFSET($J$1,$AP1788,COLUMN()-90),0)</f>
        <v>46</v>
      </c>
      <c r="CM1788" s="124">
        <f t="shared" ca="1" si="4935"/>
        <v>154</v>
      </c>
      <c r="CO1788" s="124">
        <f t="shared" ref="CO1788:CP1788" ca="1" si="4936">IFERROR(OFFSET($G$1,$AP1788,COLUMN()-93),0)</f>
        <v>169</v>
      </c>
      <c r="CP1788" s="124">
        <f t="shared" ca="1" si="4936"/>
        <v>23</v>
      </c>
      <c r="CR1788" s="124">
        <f t="shared" ref="CR1788:CS1788" ca="1" si="4937">IFERROR(OFFSET($J$1,$AP1788,COLUMN()-96),0)</f>
        <v>46</v>
      </c>
      <c r="CS1788" s="124">
        <f t="shared" ca="1" si="4937"/>
        <v>154</v>
      </c>
    </row>
    <row r="1789" spans="1:97" x14ac:dyDescent="0.3">
      <c r="A1789" s="125">
        <v>119</v>
      </c>
      <c r="B1789" s="125">
        <v>171</v>
      </c>
      <c r="D1789" s="125">
        <v>158</v>
      </c>
      <c r="E1789" s="125">
        <v>107</v>
      </c>
      <c r="G1789" s="126">
        <v>135</v>
      </c>
      <c r="H1789" s="126">
        <v>154</v>
      </c>
      <c r="J1789" s="127">
        <v>117</v>
      </c>
      <c r="K1789" s="127">
        <v>81</v>
      </c>
      <c r="R1789" s="124">
        <v>0</v>
      </c>
      <c r="S1789" s="124">
        <v>0</v>
      </c>
      <c r="T1789" s="124">
        <v>0</v>
      </c>
      <c r="U1789" s="124">
        <v>0</v>
      </c>
    </row>
    <row r="1790" spans="1:97" x14ac:dyDescent="0.3">
      <c r="A1790" s="125">
        <v>121</v>
      </c>
      <c r="B1790" s="125">
        <v>169</v>
      </c>
      <c r="D1790" s="125">
        <v>156</v>
      </c>
      <c r="E1790" s="125">
        <v>103</v>
      </c>
      <c r="G1790" s="126">
        <v>131</v>
      </c>
      <c r="H1790" s="126">
        <v>151</v>
      </c>
      <c r="J1790" s="127">
        <v>119</v>
      </c>
      <c r="K1790" s="127">
        <v>77</v>
      </c>
      <c r="R1790" s="124">
        <v>0</v>
      </c>
      <c r="S1790" s="124">
        <v>0</v>
      </c>
      <c r="T1790" s="124">
        <v>58</v>
      </c>
      <c r="U1790" s="124">
        <v>0</v>
      </c>
      <c r="AP1790" s="124">
        <f t="shared" si="4877"/>
        <v>597</v>
      </c>
      <c r="AQ1790" s="124">
        <f t="shared" ca="1" si="4861"/>
        <v>23</v>
      </c>
      <c r="AR1790" s="124">
        <f t="shared" ca="1" si="4861"/>
        <v>239</v>
      </c>
      <c r="AT1790" s="124">
        <f t="shared" ca="1" si="4862"/>
        <v>174</v>
      </c>
      <c r="AU1790" s="124">
        <f t="shared" ca="1" si="4862"/>
        <v>26</v>
      </c>
      <c r="CI1790" s="124">
        <f t="shared" ref="CI1790:CJ1790" ca="1" si="4938">IFERROR(OFFSET($D$1,$AP1790,COLUMN()-87),0)</f>
        <v>1</v>
      </c>
      <c r="CJ1790" s="124">
        <f t="shared" ca="1" si="4938"/>
        <v>176</v>
      </c>
      <c r="CL1790" s="124">
        <f t="shared" ref="CL1790:CM1790" ca="1" si="4939">IFERROR(OFFSET($A$1,$AP1790,COLUMN()-90),0)</f>
        <v>23</v>
      </c>
      <c r="CM1790" s="124">
        <f t="shared" ca="1" si="4939"/>
        <v>239</v>
      </c>
      <c r="CO1790" s="124">
        <f t="shared" ref="CO1790:CP1790" ca="1" si="4940">IFERROR(OFFSET($A$1,$AP1790,COLUMN()-93),0)</f>
        <v>23</v>
      </c>
      <c r="CP1790" s="124">
        <f t="shared" ca="1" si="4940"/>
        <v>239</v>
      </c>
      <c r="CR1790" s="124">
        <f t="shared" ref="CR1790:CS1790" ca="1" si="4941">IFERROR(OFFSET($D$1,$AP1790,COLUMN()-96),0)</f>
        <v>1</v>
      </c>
      <c r="CS1790" s="124">
        <f t="shared" ca="1" si="4941"/>
        <v>176</v>
      </c>
    </row>
    <row r="1791" spans="1:97" x14ac:dyDescent="0.3">
      <c r="A1791" s="125">
        <v>123</v>
      </c>
      <c r="B1791" s="125">
        <v>166</v>
      </c>
      <c r="D1791" s="125">
        <v>154</v>
      </c>
      <c r="E1791" s="125">
        <v>99</v>
      </c>
      <c r="G1791" s="126">
        <v>133</v>
      </c>
      <c r="H1791" s="126">
        <v>154</v>
      </c>
      <c r="J1791" s="127">
        <v>121</v>
      </c>
      <c r="K1791" s="127">
        <v>73</v>
      </c>
      <c r="R1791" s="124">
        <v>0</v>
      </c>
      <c r="S1791" s="124">
        <v>0</v>
      </c>
      <c r="T1791" s="124">
        <v>0</v>
      </c>
      <c r="U1791" s="124">
        <v>0</v>
      </c>
      <c r="AP1791" s="124">
        <f t="shared" si="4877"/>
        <v>597</v>
      </c>
      <c r="AQ1791" s="124">
        <f t="shared" ca="1" si="4867"/>
        <v>1</v>
      </c>
      <c r="AR1791" s="124">
        <f t="shared" ca="1" si="4867"/>
        <v>176</v>
      </c>
      <c r="AT1791" s="124">
        <f t="shared" ca="1" si="4868"/>
        <v>48</v>
      </c>
      <c r="AU1791" s="124">
        <f t="shared" ca="1" si="4868"/>
        <v>157</v>
      </c>
      <c r="CI1791" s="124">
        <f t="shared" ref="CI1791:CJ1791" ca="1" si="4942">IFERROR(OFFSET($G$1,$AP1791,COLUMN()-87),0)</f>
        <v>174</v>
      </c>
      <c r="CJ1791" s="124">
        <f t="shared" ca="1" si="4942"/>
        <v>26</v>
      </c>
      <c r="CL1791" s="124">
        <f t="shared" ref="CL1791:CM1791" ca="1" si="4943">IFERROR(OFFSET($J$1,$AP1791,COLUMN()-90),0)</f>
        <v>48</v>
      </c>
      <c r="CM1791" s="124">
        <f t="shared" ca="1" si="4943"/>
        <v>157</v>
      </c>
      <c r="CO1791" s="124">
        <f t="shared" ref="CO1791:CP1791" ca="1" si="4944">IFERROR(OFFSET($G$1,$AP1791,COLUMN()-93),0)</f>
        <v>174</v>
      </c>
      <c r="CP1791" s="124">
        <f t="shared" ca="1" si="4944"/>
        <v>26</v>
      </c>
      <c r="CR1791" s="124">
        <f t="shared" ref="CR1791:CS1791" ca="1" si="4945">IFERROR(OFFSET($J$1,$AP1791,COLUMN()-96),0)</f>
        <v>48</v>
      </c>
      <c r="CS1791" s="124">
        <f t="shared" ca="1" si="4945"/>
        <v>157</v>
      </c>
    </row>
    <row r="1792" spans="1:97" x14ac:dyDescent="0.3">
      <c r="A1792" s="125">
        <v>124</v>
      </c>
      <c r="B1792" s="125">
        <v>163</v>
      </c>
      <c r="D1792" s="125">
        <v>152</v>
      </c>
      <c r="E1792" s="125">
        <v>94</v>
      </c>
      <c r="G1792" s="126">
        <v>134</v>
      </c>
      <c r="H1792" s="126">
        <v>157</v>
      </c>
      <c r="J1792" s="127">
        <v>123</v>
      </c>
      <c r="K1792" s="127">
        <v>68</v>
      </c>
      <c r="R1792" s="124">
        <v>0</v>
      </c>
      <c r="S1792" s="124">
        <v>0</v>
      </c>
      <c r="T1792" s="124">
        <v>0</v>
      </c>
      <c r="U1792" s="124">
        <v>0</v>
      </c>
    </row>
    <row r="1793" spans="1:97" x14ac:dyDescent="0.3">
      <c r="A1793" s="125">
        <v>126</v>
      </c>
      <c r="B1793" s="125">
        <v>160</v>
      </c>
      <c r="D1793" s="125">
        <v>150</v>
      </c>
      <c r="E1793" s="125">
        <v>90</v>
      </c>
      <c r="G1793" s="126">
        <v>136</v>
      </c>
      <c r="H1793" s="126">
        <v>160</v>
      </c>
      <c r="J1793" s="127">
        <v>125</v>
      </c>
      <c r="K1793" s="127">
        <v>64</v>
      </c>
      <c r="R1793" s="124">
        <v>0</v>
      </c>
      <c r="S1793" s="124">
        <v>0</v>
      </c>
      <c r="T1793" s="124">
        <v>0</v>
      </c>
      <c r="U1793" s="124">
        <v>0</v>
      </c>
      <c r="AP1793" s="124">
        <f t="shared" si="4877"/>
        <v>598</v>
      </c>
      <c r="AQ1793" s="124">
        <f t="shared" ca="1" si="4861"/>
        <v>17</v>
      </c>
      <c r="AR1793" s="124">
        <f t="shared" ca="1" si="4861"/>
        <v>235</v>
      </c>
      <c r="AT1793" s="124">
        <f t="shared" ca="1" si="4862"/>
        <v>180</v>
      </c>
      <c r="AU1793" s="124">
        <f t="shared" ca="1" si="4862"/>
        <v>29</v>
      </c>
      <c r="CI1793" s="124">
        <f t="shared" ref="CI1793:CJ1793" ca="1" si="4946">IFERROR(OFFSET($D$1,$AP1793,COLUMN()-87),0)</f>
        <v>1</v>
      </c>
      <c r="CJ1793" s="124">
        <f t="shared" ca="1" si="4946"/>
        <v>170</v>
      </c>
      <c r="CL1793" s="124">
        <f t="shared" ref="CL1793:CM1793" ca="1" si="4947">IFERROR(OFFSET($A$1,$AP1793,COLUMN()-90),0)</f>
        <v>17</v>
      </c>
      <c r="CM1793" s="124">
        <f t="shared" ca="1" si="4947"/>
        <v>235</v>
      </c>
      <c r="CO1793" s="124">
        <f t="shared" ref="CO1793:CP1793" ca="1" si="4948">IFERROR(OFFSET($A$1,$AP1793,COLUMN()-93),0)</f>
        <v>17</v>
      </c>
      <c r="CP1793" s="124">
        <f t="shared" ca="1" si="4948"/>
        <v>235</v>
      </c>
      <c r="CR1793" s="124">
        <f t="shared" ref="CR1793:CS1793" ca="1" si="4949">IFERROR(OFFSET($D$1,$AP1793,COLUMN()-96),0)</f>
        <v>1</v>
      </c>
      <c r="CS1793" s="124">
        <f t="shared" ca="1" si="4949"/>
        <v>170</v>
      </c>
    </row>
    <row r="1794" spans="1:97" x14ac:dyDescent="0.3">
      <c r="A1794" s="125">
        <v>128</v>
      </c>
      <c r="B1794" s="125">
        <v>157</v>
      </c>
      <c r="D1794" s="125">
        <v>147</v>
      </c>
      <c r="E1794" s="125">
        <v>86</v>
      </c>
      <c r="G1794" s="126">
        <v>138</v>
      </c>
      <c r="H1794" s="126">
        <v>163</v>
      </c>
      <c r="J1794" s="127">
        <v>127</v>
      </c>
      <c r="K1794" s="127">
        <v>60</v>
      </c>
      <c r="R1794" s="124">
        <v>0</v>
      </c>
      <c r="S1794" s="124">
        <v>0</v>
      </c>
      <c r="T1794" s="124">
        <v>0</v>
      </c>
      <c r="U1794" s="124">
        <v>0</v>
      </c>
      <c r="AP1794" s="124">
        <f t="shared" si="4877"/>
        <v>598</v>
      </c>
      <c r="AQ1794" s="124">
        <f t="shared" ca="1" si="4867"/>
        <v>1</v>
      </c>
      <c r="AR1794" s="124">
        <f t="shared" ca="1" si="4867"/>
        <v>170</v>
      </c>
      <c r="AT1794" s="124">
        <f t="shared" ca="1" si="4868"/>
        <v>50</v>
      </c>
      <c r="AU1794" s="124">
        <f t="shared" ca="1" si="4868"/>
        <v>161</v>
      </c>
      <c r="CI1794" s="124">
        <f t="shared" ref="CI1794:CJ1794" ca="1" si="4950">IFERROR(OFFSET($G$1,$AP1794,COLUMN()-87),0)</f>
        <v>180</v>
      </c>
      <c r="CJ1794" s="124">
        <f t="shared" ca="1" si="4950"/>
        <v>29</v>
      </c>
      <c r="CL1794" s="124">
        <f t="shared" ref="CL1794:CM1794" ca="1" si="4951">IFERROR(OFFSET($J$1,$AP1794,COLUMN()-90),0)</f>
        <v>50</v>
      </c>
      <c r="CM1794" s="124">
        <f t="shared" ca="1" si="4951"/>
        <v>161</v>
      </c>
      <c r="CO1794" s="124">
        <f t="shared" ref="CO1794:CP1794" ca="1" si="4952">IFERROR(OFFSET($G$1,$AP1794,COLUMN()-93),0)</f>
        <v>180</v>
      </c>
      <c r="CP1794" s="124">
        <f t="shared" ca="1" si="4952"/>
        <v>29</v>
      </c>
      <c r="CR1794" s="124">
        <f t="shared" ref="CR1794:CS1794" ca="1" si="4953">IFERROR(OFFSET($J$1,$AP1794,COLUMN()-96),0)</f>
        <v>50</v>
      </c>
      <c r="CS1794" s="124">
        <f t="shared" ca="1" si="4953"/>
        <v>161</v>
      </c>
    </row>
    <row r="1795" spans="1:97" x14ac:dyDescent="0.3">
      <c r="A1795" s="125">
        <v>129</v>
      </c>
      <c r="B1795" s="125">
        <v>154</v>
      </c>
      <c r="D1795" s="125">
        <v>145</v>
      </c>
      <c r="E1795" s="125">
        <v>81</v>
      </c>
      <c r="G1795" s="126">
        <v>139</v>
      </c>
      <c r="H1795" s="126">
        <v>166</v>
      </c>
      <c r="J1795" s="127">
        <v>129</v>
      </c>
      <c r="K1795" s="127">
        <v>55</v>
      </c>
      <c r="R1795" s="124">
        <v>0</v>
      </c>
      <c r="S1795" s="124">
        <v>0</v>
      </c>
      <c r="T1795" s="124">
        <v>0</v>
      </c>
      <c r="U1795" s="124">
        <v>0</v>
      </c>
    </row>
    <row r="1796" spans="1:97" x14ac:dyDescent="0.3">
      <c r="A1796" s="125">
        <v>131</v>
      </c>
      <c r="B1796" s="125">
        <v>151</v>
      </c>
      <c r="D1796" s="125">
        <v>143</v>
      </c>
      <c r="E1796" s="125">
        <v>77</v>
      </c>
      <c r="G1796" s="126">
        <v>141</v>
      </c>
      <c r="H1796" s="126">
        <v>169</v>
      </c>
      <c r="J1796" s="127">
        <v>131</v>
      </c>
      <c r="K1796" s="127">
        <v>51</v>
      </c>
      <c r="R1796" s="124">
        <v>58</v>
      </c>
      <c r="S1796" s="124">
        <v>0</v>
      </c>
      <c r="T1796" s="124">
        <v>0</v>
      </c>
      <c r="U1796" s="124">
        <v>55</v>
      </c>
      <c r="AP1796" s="124">
        <f t="shared" si="4877"/>
        <v>599</v>
      </c>
      <c r="AQ1796" s="124">
        <f t="shared" ca="1" si="4861"/>
        <v>12</v>
      </c>
      <c r="AR1796" s="124">
        <f t="shared" ca="1" si="4861"/>
        <v>232</v>
      </c>
      <c r="AT1796" s="124">
        <f t="shared" ca="1" si="4862"/>
        <v>185</v>
      </c>
      <c r="AU1796" s="124">
        <f t="shared" ca="1" si="4862"/>
        <v>32</v>
      </c>
      <c r="CI1796" s="124">
        <f t="shared" ref="CI1796:CJ1796" ca="1" si="4954">IFERROR(OFFSET($D$1,$AP1796,COLUMN()-87),0)</f>
        <v>1</v>
      </c>
      <c r="CJ1796" s="124">
        <f t="shared" ca="1" si="4954"/>
        <v>164</v>
      </c>
      <c r="CL1796" s="124">
        <f t="shared" ref="CL1796:CM1796" ca="1" si="4955">IFERROR(OFFSET($A$1,$AP1796,COLUMN()-90),0)</f>
        <v>12</v>
      </c>
      <c r="CM1796" s="124">
        <f t="shared" ca="1" si="4955"/>
        <v>232</v>
      </c>
      <c r="CO1796" s="124">
        <f t="shared" ref="CO1796:CP1796" ca="1" si="4956">IFERROR(OFFSET($A$1,$AP1796,COLUMN()-93),0)</f>
        <v>12</v>
      </c>
      <c r="CP1796" s="124">
        <f t="shared" ca="1" si="4956"/>
        <v>232</v>
      </c>
      <c r="CR1796" s="124">
        <f t="shared" ref="CR1796:CS1796" ca="1" si="4957">IFERROR(OFFSET($D$1,$AP1796,COLUMN()-96),0)</f>
        <v>1</v>
      </c>
      <c r="CS1796" s="124">
        <f t="shared" ca="1" si="4957"/>
        <v>164</v>
      </c>
    </row>
    <row r="1797" spans="1:97" x14ac:dyDescent="0.3">
      <c r="A1797" s="125">
        <v>127</v>
      </c>
      <c r="B1797" s="125">
        <v>154</v>
      </c>
      <c r="D1797" s="125">
        <v>141</v>
      </c>
      <c r="E1797" s="125">
        <v>73</v>
      </c>
      <c r="G1797" s="126">
        <v>143</v>
      </c>
      <c r="H1797" s="126">
        <v>171</v>
      </c>
      <c r="J1797" s="127">
        <v>131</v>
      </c>
      <c r="K1797" s="127">
        <v>57</v>
      </c>
      <c r="R1797" s="124">
        <v>0</v>
      </c>
      <c r="S1797" s="124">
        <v>0</v>
      </c>
      <c r="T1797" s="124">
        <v>0</v>
      </c>
      <c r="U1797" s="124">
        <v>0</v>
      </c>
      <c r="AP1797" s="124">
        <f t="shared" si="4877"/>
        <v>599</v>
      </c>
      <c r="AQ1797" s="124">
        <f t="shared" ca="1" si="4867"/>
        <v>1</v>
      </c>
      <c r="AR1797" s="124">
        <f t="shared" ca="1" si="4867"/>
        <v>164</v>
      </c>
      <c r="AT1797" s="124">
        <f t="shared" ca="1" si="4868"/>
        <v>51</v>
      </c>
      <c r="AU1797" s="124">
        <f t="shared" ca="1" si="4868"/>
        <v>164</v>
      </c>
      <c r="CI1797" s="124">
        <f t="shared" ref="CI1797:CJ1797" ca="1" si="4958">IFERROR(OFFSET($G$1,$AP1797,COLUMN()-87),0)</f>
        <v>185</v>
      </c>
      <c r="CJ1797" s="124">
        <f t="shared" ca="1" si="4958"/>
        <v>32</v>
      </c>
      <c r="CL1797" s="124">
        <f t="shared" ref="CL1797:CM1797" ca="1" si="4959">IFERROR(OFFSET($J$1,$AP1797,COLUMN()-90),0)</f>
        <v>51</v>
      </c>
      <c r="CM1797" s="124">
        <f t="shared" ca="1" si="4959"/>
        <v>164</v>
      </c>
      <c r="CO1797" s="124">
        <f t="shared" ref="CO1797:CP1797" ca="1" si="4960">IFERROR(OFFSET($G$1,$AP1797,COLUMN()-93),0)</f>
        <v>185</v>
      </c>
      <c r="CP1797" s="124">
        <f t="shared" ca="1" si="4960"/>
        <v>32</v>
      </c>
      <c r="CR1797" s="124">
        <f t="shared" ref="CR1797:CS1797" ca="1" si="4961">IFERROR(OFFSET($J$1,$AP1797,COLUMN()-96),0)</f>
        <v>51</v>
      </c>
      <c r="CS1797" s="124">
        <f t="shared" ca="1" si="4961"/>
        <v>164</v>
      </c>
    </row>
    <row r="1798" spans="1:97" x14ac:dyDescent="0.3">
      <c r="A1798" s="125">
        <v>122</v>
      </c>
      <c r="B1798" s="125">
        <v>156</v>
      </c>
      <c r="D1798" s="125">
        <v>139</v>
      </c>
      <c r="E1798" s="125">
        <v>68</v>
      </c>
      <c r="G1798" s="126">
        <v>144</v>
      </c>
      <c r="H1798" s="126">
        <v>174</v>
      </c>
      <c r="J1798" s="127">
        <v>131</v>
      </c>
      <c r="K1798" s="127">
        <v>62</v>
      </c>
      <c r="R1798" s="124">
        <v>0</v>
      </c>
      <c r="S1798" s="124">
        <v>0</v>
      </c>
      <c r="T1798" s="124">
        <v>0</v>
      </c>
      <c r="U1798" s="124">
        <v>0</v>
      </c>
    </row>
    <row r="1799" spans="1:97" x14ac:dyDescent="0.3">
      <c r="A1799" s="125">
        <v>118</v>
      </c>
      <c r="B1799" s="125">
        <v>159</v>
      </c>
      <c r="D1799" s="125">
        <v>137</v>
      </c>
      <c r="E1799" s="125">
        <v>64</v>
      </c>
      <c r="G1799" s="126">
        <v>146</v>
      </c>
      <c r="H1799" s="126">
        <v>177</v>
      </c>
      <c r="J1799" s="127">
        <v>131</v>
      </c>
      <c r="K1799" s="127">
        <v>68</v>
      </c>
      <c r="R1799" s="124">
        <v>0</v>
      </c>
      <c r="S1799" s="124">
        <v>0</v>
      </c>
      <c r="T1799" s="124">
        <v>0</v>
      </c>
      <c r="U1799" s="124">
        <v>0</v>
      </c>
      <c r="AP1799" s="124">
        <f t="shared" si="4877"/>
        <v>600</v>
      </c>
      <c r="AQ1799" s="124">
        <f t="shared" ca="1" si="4861"/>
        <v>6</v>
      </c>
      <c r="AR1799" s="124">
        <f t="shared" ca="1" si="4861"/>
        <v>229</v>
      </c>
      <c r="AT1799" s="124">
        <f t="shared" ca="1" si="4862"/>
        <v>191</v>
      </c>
      <c r="AU1799" s="124">
        <f t="shared" ca="1" si="4862"/>
        <v>35</v>
      </c>
      <c r="CI1799" s="124">
        <f t="shared" ref="CI1799:CJ1799" ca="1" si="4962">IFERROR(OFFSET($D$1,$AP1799,COLUMN()-87),0)</f>
        <v>1</v>
      </c>
      <c r="CJ1799" s="124">
        <f t="shared" ca="1" si="4962"/>
        <v>157</v>
      </c>
      <c r="CL1799" s="124">
        <f t="shared" ref="CL1799:CM1799" ca="1" si="4963">IFERROR(OFFSET($A$1,$AP1799,COLUMN()-90),0)</f>
        <v>6</v>
      </c>
      <c r="CM1799" s="124">
        <f t="shared" ca="1" si="4963"/>
        <v>229</v>
      </c>
      <c r="CO1799" s="124">
        <f t="shared" ref="CO1799:CP1799" ca="1" si="4964">IFERROR(OFFSET($A$1,$AP1799,COLUMN()-93),0)</f>
        <v>6</v>
      </c>
      <c r="CP1799" s="124">
        <f t="shared" ca="1" si="4964"/>
        <v>229</v>
      </c>
      <c r="CR1799" s="124">
        <f t="shared" ref="CR1799:CS1799" ca="1" si="4965">IFERROR(OFFSET($D$1,$AP1799,COLUMN()-96),0)</f>
        <v>1</v>
      </c>
      <c r="CS1799" s="124">
        <f t="shared" ca="1" si="4965"/>
        <v>157</v>
      </c>
    </row>
    <row r="1800" spans="1:97" x14ac:dyDescent="0.3">
      <c r="A1800" s="125">
        <v>114</v>
      </c>
      <c r="B1800" s="125">
        <v>161</v>
      </c>
      <c r="D1800" s="125">
        <v>135</v>
      </c>
      <c r="E1800" s="125">
        <v>60</v>
      </c>
      <c r="G1800" s="126">
        <v>148</v>
      </c>
      <c r="H1800" s="126">
        <v>180</v>
      </c>
      <c r="J1800" s="127">
        <v>131</v>
      </c>
      <c r="K1800" s="127">
        <v>73</v>
      </c>
      <c r="R1800" s="124">
        <v>0</v>
      </c>
      <c r="S1800" s="124">
        <v>0</v>
      </c>
      <c r="T1800" s="124">
        <v>0</v>
      </c>
      <c r="U1800" s="124">
        <v>0</v>
      </c>
      <c r="AP1800" s="124">
        <f t="shared" si="4877"/>
        <v>600</v>
      </c>
      <c r="AQ1800" s="124">
        <f t="shared" ca="1" si="4867"/>
        <v>1</v>
      </c>
      <c r="AR1800" s="124">
        <f t="shared" ca="1" si="4867"/>
        <v>157</v>
      </c>
      <c r="AT1800" s="124">
        <f t="shared" ca="1" si="4868"/>
        <v>53</v>
      </c>
      <c r="AU1800" s="124">
        <f t="shared" ca="1" si="4868"/>
        <v>167</v>
      </c>
      <c r="CI1800" s="124">
        <f t="shared" ref="CI1800:CJ1800" ca="1" si="4966">IFERROR(OFFSET($G$1,$AP1800,COLUMN()-87),0)</f>
        <v>191</v>
      </c>
      <c r="CJ1800" s="124">
        <f t="shared" ca="1" si="4966"/>
        <v>35</v>
      </c>
      <c r="CL1800" s="124">
        <f t="shared" ref="CL1800:CM1800" ca="1" si="4967">IFERROR(OFFSET($J$1,$AP1800,COLUMN()-90),0)</f>
        <v>53</v>
      </c>
      <c r="CM1800" s="124">
        <f t="shared" ca="1" si="4967"/>
        <v>167</v>
      </c>
      <c r="CO1800" s="124">
        <f t="shared" ref="CO1800:CP1800" ca="1" si="4968">IFERROR(OFFSET($G$1,$AP1800,COLUMN()-93),0)</f>
        <v>191</v>
      </c>
      <c r="CP1800" s="124">
        <f t="shared" ca="1" si="4968"/>
        <v>35</v>
      </c>
      <c r="CR1800" s="124">
        <f t="shared" ref="CR1800:CS1800" ca="1" si="4969">IFERROR(OFFSET($J$1,$AP1800,COLUMN()-96),0)</f>
        <v>53</v>
      </c>
      <c r="CS1800" s="124">
        <f t="shared" ca="1" si="4969"/>
        <v>167</v>
      </c>
    </row>
    <row r="1801" spans="1:97" x14ac:dyDescent="0.3">
      <c r="A1801" s="125">
        <v>109</v>
      </c>
      <c r="B1801" s="125">
        <v>164</v>
      </c>
      <c r="D1801" s="125">
        <v>133</v>
      </c>
      <c r="E1801" s="125">
        <v>55</v>
      </c>
      <c r="G1801" s="126">
        <v>149</v>
      </c>
      <c r="H1801" s="126">
        <v>183</v>
      </c>
      <c r="J1801" s="127">
        <v>131</v>
      </c>
      <c r="K1801" s="127">
        <v>79</v>
      </c>
      <c r="R1801" s="124">
        <v>0</v>
      </c>
      <c r="S1801" s="124">
        <v>0</v>
      </c>
      <c r="T1801" s="124">
        <v>0</v>
      </c>
      <c r="U1801" s="124">
        <v>0</v>
      </c>
    </row>
    <row r="1802" spans="1:97" x14ac:dyDescent="0.3">
      <c r="A1802" s="125">
        <v>105</v>
      </c>
      <c r="B1802" s="125">
        <v>166</v>
      </c>
      <c r="D1802" s="125">
        <v>131</v>
      </c>
      <c r="E1802" s="125">
        <v>51</v>
      </c>
      <c r="G1802" s="126">
        <v>151</v>
      </c>
      <c r="H1802" s="126">
        <v>186</v>
      </c>
      <c r="J1802" s="127">
        <v>131</v>
      </c>
      <c r="K1802" s="127">
        <v>84</v>
      </c>
      <c r="R1802" s="124">
        <v>59</v>
      </c>
      <c r="S1802" s="124">
        <v>55</v>
      </c>
      <c r="T1802" s="124">
        <v>60</v>
      </c>
      <c r="U1802" s="124">
        <v>0</v>
      </c>
      <c r="AP1802" s="124">
        <f t="shared" si="4877"/>
        <v>601</v>
      </c>
      <c r="AQ1802" s="124">
        <f t="shared" ca="1" si="4861"/>
        <v>1</v>
      </c>
      <c r="AR1802" s="124">
        <f t="shared" ca="1" si="4861"/>
        <v>226</v>
      </c>
      <c r="AT1802" s="124">
        <f t="shared" ca="1" si="4862"/>
        <v>196</v>
      </c>
      <c r="AU1802" s="124">
        <f t="shared" ca="1" si="4862"/>
        <v>39</v>
      </c>
      <c r="CI1802" s="124">
        <f t="shared" ref="CI1802:CJ1802" ca="1" si="4970">IFERROR(OFFSET($D$1,$AP1802,COLUMN()-87),0)</f>
        <v>1</v>
      </c>
      <c r="CJ1802" s="124">
        <f t="shared" ca="1" si="4970"/>
        <v>151</v>
      </c>
      <c r="CL1802" s="124">
        <f t="shared" ref="CL1802:CM1802" ca="1" si="4971">IFERROR(OFFSET($A$1,$AP1802,COLUMN()-90),0)</f>
        <v>1</v>
      </c>
      <c r="CM1802" s="124">
        <f t="shared" ca="1" si="4971"/>
        <v>226</v>
      </c>
      <c r="CO1802" s="124">
        <f t="shared" ref="CO1802:CP1802" ca="1" si="4972">IFERROR(OFFSET($A$1,$AP1802,COLUMN()-93),0)</f>
        <v>1</v>
      </c>
      <c r="CP1802" s="124">
        <f t="shared" ca="1" si="4972"/>
        <v>226</v>
      </c>
      <c r="CR1802" s="124">
        <f t="shared" ref="CR1802:CS1802" ca="1" si="4973">IFERROR(OFFSET($D$1,$AP1802,COLUMN()-96),0)</f>
        <v>1</v>
      </c>
      <c r="CS1802" s="124">
        <f t="shared" ca="1" si="4973"/>
        <v>151</v>
      </c>
    </row>
    <row r="1803" spans="1:97" x14ac:dyDescent="0.3">
      <c r="A1803" s="125">
        <v>109</v>
      </c>
      <c r="B1803" s="125">
        <v>164</v>
      </c>
      <c r="D1803" s="125">
        <v>131</v>
      </c>
      <c r="E1803" s="125">
        <v>57</v>
      </c>
      <c r="G1803" s="126">
        <v>152</v>
      </c>
      <c r="H1803" s="126">
        <v>183</v>
      </c>
      <c r="J1803" s="127">
        <v>131</v>
      </c>
      <c r="K1803" s="127">
        <v>90</v>
      </c>
      <c r="R1803" s="124">
        <v>0</v>
      </c>
      <c r="S1803" s="124">
        <v>0</v>
      </c>
      <c r="T1803" s="124">
        <v>0</v>
      </c>
      <c r="U1803" s="124">
        <v>0</v>
      </c>
      <c r="AP1803" s="124">
        <f t="shared" si="4877"/>
        <v>601</v>
      </c>
      <c r="AQ1803" s="124">
        <f t="shared" ca="1" si="4867"/>
        <v>1</v>
      </c>
      <c r="AR1803" s="124">
        <f t="shared" ca="1" si="4867"/>
        <v>151</v>
      </c>
      <c r="AT1803" s="124">
        <f t="shared" ca="1" si="4868"/>
        <v>55</v>
      </c>
      <c r="AU1803" s="124">
        <f t="shared" ca="1" si="4868"/>
        <v>170</v>
      </c>
      <c r="CI1803" s="124">
        <f t="shared" ref="CI1803:CJ1803" ca="1" si="4974">IFERROR(OFFSET($G$1,$AP1803,COLUMN()-87),0)</f>
        <v>196</v>
      </c>
      <c r="CJ1803" s="124">
        <f t="shared" ca="1" si="4974"/>
        <v>39</v>
      </c>
      <c r="CL1803" s="124">
        <f t="shared" ref="CL1803:CM1803" ca="1" si="4975">IFERROR(OFFSET($J$1,$AP1803,COLUMN()-90),0)</f>
        <v>55</v>
      </c>
      <c r="CM1803" s="124">
        <f t="shared" ca="1" si="4975"/>
        <v>170</v>
      </c>
      <c r="CO1803" s="124">
        <f t="shared" ref="CO1803:CP1803" ca="1" si="4976">IFERROR(OFFSET($G$1,$AP1803,COLUMN()-93),0)</f>
        <v>196</v>
      </c>
      <c r="CP1803" s="124">
        <f t="shared" ca="1" si="4976"/>
        <v>39</v>
      </c>
      <c r="CR1803" s="124">
        <f t="shared" ref="CR1803:CS1803" ca="1" si="4977">IFERROR(OFFSET($J$1,$AP1803,COLUMN()-96),0)</f>
        <v>55</v>
      </c>
      <c r="CS1803" s="124">
        <f t="shared" ca="1" si="4977"/>
        <v>170</v>
      </c>
    </row>
    <row r="1804" spans="1:97" x14ac:dyDescent="0.3">
      <c r="A1804" s="125">
        <v>114</v>
      </c>
      <c r="B1804" s="125">
        <v>161</v>
      </c>
      <c r="D1804" s="125">
        <v>131</v>
      </c>
      <c r="E1804" s="125">
        <v>62</v>
      </c>
      <c r="G1804" s="126">
        <v>153</v>
      </c>
      <c r="H1804" s="126">
        <v>179</v>
      </c>
      <c r="J1804" s="127">
        <v>131</v>
      </c>
      <c r="K1804" s="127">
        <v>95</v>
      </c>
      <c r="R1804" s="124">
        <v>0</v>
      </c>
      <c r="S1804" s="124">
        <v>0</v>
      </c>
      <c r="T1804" s="124">
        <v>0</v>
      </c>
      <c r="U1804" s="124">
        <v>0</v>
      </c>
    </row>
    <row r="1805" spans="1:97" x14ac:dyDescent="0.3">
      <c r="A1805" s="125">
        <v>118</v>
      </c>
      <c r="B1805" s="125">
        <v>159</v>
      </c>
      <c r="D1805" s="125">
        <v>131</v>
      </c>
      <c r="E1805" s="125">
        <v>68</v>
      </c>
      <c r="G1805" s="126">
        <v>154</v>
      </c>
      <c r="H1805" s="126">
        <v>176</v>
      </c>
      <c r="J1805" s="127">
        <v>131</v>
      </c>
      <c r="K1805" s="127">
        <v>101</v>
      </c>
      <c r="R1805" s="124">
        <v>0</v>
      </c>
      <c r="S1805" s="124">
        <v>0</v>
      </c>
      <c r="T1805" s="124">
        <v>0</v>
      </c>
      <c r="U1805" s="124">
        <v>0</v>
      </c>
      <c r="AP1805" s="124">
        <f t="shared" si="4877"/>
        <v>602</v>
      </c>
      <c r="AQ1805" s="124">
        <f t="shared" ca="1" si="4861"/>
        <v>1</v>
      </c>
      <c r="AR1805" s="124">
        <f t="shared" ca="1" si="4861"/>
        <v>220</v>
      </c>
      <c r="AT1805" s="124">
        <f t="shared" ca="1" si="4862"/>
        <v>201</v>
      </c>
      <c r="AU1805" s="124">
        <f t="shared" ca="1" si="4862"/>
        <v>42</v>
      </c>
      <c r="CI1805" s="124">
        <f t="shared" ref="CI1805:CJ1805" ca="1" si="4978">IFERROR(OFFSET($D$1,$AP1805,COLUMN()-87),0)</f>
        <v>1</v>
      </c>
      <c r="CJ1805" s="124">
        <f t="shared" ca="1" si="4978"/>
        <v>145</v>
      </c>
      <c r="CL1805" s="124">
        <f t="shared" ref="CL1805:CM1805" ca="1" si="4979">IFERROR(OFFSET($A$1,$AP1805,COLUMN()-90),0)</f>
        <v>1</v>
      </c>
      <c r="CM1805" s="124">
        <f t="shared" ca="1" si="4979"/>
        <v>220</v>
      </c>
      <c r="CO1805" s="124">
        <f t="shared" ref="CO1805:CP1805" ca="1" si="4980">IFERROR(OFFSET($A$1,$AP1805,COLUMN()-93),0)</f>
        <v>1</v>
      </c>
      <c r="CP1805" s="124">
        <f t="shared" ca="1" si="4980"/>
        <v>220</v>
      </c>
      <c r="CR1805" s="124">
        <f t="shared" ref="CR1805:CS1805" ca="1" si="4981">IFERROR(OFFSET($D$1,$AP1805,COLUMN()-96),0)</f>
        <v>1</v>
      </c>
      <c r="CS1805" s="124">
        <f t="shared" ca="1" si="4981"/>
        <v>145</v>
      </c>
    </row>
    <row r="1806" spans="1:97" x14ac:dyDescent="0.3">
      <c r="A1806" s="125">
        <v>122</v>
      </c>
      <c r="B1806" s="125">
        <v>156</v>
      </c>
      <c r="D1806" s="125">
        <v>131</v>
      </c>
      <c r="E1806" s="125">
        <v>73</v>
      </c>
      <c r="G1806" s="126">
        <v>155</v>
      </c>
      <c r="H1806" s="126">
        <v>173</v>
      </c>
      <c r="J1806" s="127">
        <v>131</v>
      </c>
      <c r="K1806" s="127">
        <v>107</v>
      </c>
      <c r="R1806" s="124">
        <v>0</v>
      </c>
      <c r="S1806" s="124">
        <v>0</v>
      </c>
      <c r="T1806" s="124">
        <v>0</v>
      </c>
      <c r="U1806" s="124">
        <v>0</v>
      </c>
      <c r="AP1806" s="124">
        <f t="shared" si="4877"/>
        <v>602</v>
      </c>
      <c r="AQ1806" s="124">
        <f t="shared" ca="1" si="4867"/>
        <v>1</v>
      </c>
      <c r="AR1806" s="124">
        <f t="shared" ca="1" si="4867"/>
        <v>145</v>
      </c>
      <c r="AT1806" s="124">
        <f t="shared" ca="1" si="4868"/>
        <v>57</v>
      </c>
      <c r="AU1806" s="124">
        <f t="shared" ca="1" si="4868"/>
        <v>173</v>
      </c>
      <c r="CI1806" s="124">
        <f t="shared" ref="CI1806:CJ1806" ca="1" si="4982">IFERROR(OFFSET($G$1,$AP1806,COLUMN()-87),0)</f>
        <v>201</v>
      </c>
      <c r="CJ1806" s="124">
        <f t="shared" ca="1" si="4982"/>
        <v>42</v>
      </c>
      <c r="CL1806" s="124">
        <f t="shared" ref="CL1806:CM1806" ca="1" si="4983">IFERROR(OFFSET($J$1,$AP1806,COLUMN()-90),0)</f>
        <v>57</v>
      </c>
      <c r="CM1806" s="124">
        <f t="shared" ca="1" si="4983"/>
        <v>173</v>
      </c>
      <c r="CO1806" s="124">
        <f t="shared" ref="CO1806:CP1806" ca="1" si="4984">IFERROR(OFFSET($G$1,$AP1806,COLUMN()-93),0)</f>
        <v>201</v>
      </c>
      <c r="CP1806" s="124">
        <f t="shared" ca="1" si="4984"/>
        <v>42</v>
      </c>
      <c r="CR1806" s="124">
        <f t="shared" ref="CR1806:CS1806" ca="1" si="4985">IFERROR(OFFSET($J$1,$AP1806,COLUMN()-96),0)</f>
        <v>57</v>
      </c>
      <c r="CS1806" s="124">
        <f t="shared" ca="1" si="4985"/>
        <v>173</v>
      </c>
    </row>
    <row r="1807" spans="1:97" x14ac:dyDescent="0.3">
      <c r="A1807" s="125">
        <v>127</v>
      </c>
      <c r="B1807" s="125">
        <v>154</v>
      </c>
      <c r="D1807" s="125">
        <v>131</v>
      </c>
      <c r="E1807" s="125">
        <v>79</v>
      </c>
      <c r="G1807" s="126">
        <v>156</v>
      </c>
      <c r="H1807" s="126">
        <v>169</v>
      </c>
      <c r="J1807" s="127">
        <v>131</v>
      </c>
      <c r="K1807" s="127">
        <v>112</v>
      </c>
      <c r="R1807" s="124">
        <v>0</v>
      </c>
      <c r="S1807" s="124">
        <v>0</v>
      </c>
      <c r="T1807" s="124">
        <v>0</v>
      </c>
      <c r="U1807" s="124">
        <v>0</v>
      </c>
    </row>
    <row r="1808" spans="1:97" x14ac:dyDescent="0.3">
      <c r="A1808" s="125">
        <v>131</v>
      </c>
      <c r="B1808" s="125">
        <v>151</v>
      </c>
      <c r="D1808" s="125">
        <v>131</v>
      </c>
      <c r="E1808" s="125">
        <v>84</v>
      </c>
      <c r="G1808" s="126">
        <v>157</v>
      </c>
      <c r="H1808" s="126">
        <v>166</v>
      </c>
      <c r="J1808" s="127">
        <v>131</v>
      </c>
      <c r="K1808" s="127">
        <v>118</v>
      </c>
      <c r="R1808" s="124">
        <v>58</v>
      </c>
      <c r="S1808" s="124">
        <v>0</v>
      </c>
      <c r="T1808" s="124">
        <v>59</v>
      </c>
      <c r="U1808" s="124">
        <v>0</v>
      </c>
      <c r="AP1808" s="124">
        <f t="shared" si="4877"/>
        <v>603</v>
      </c>
      <c r="AQ1808" s="124">
        <f t="shared" ca="1" si="4861"/>
        <v>1</v>
      </c>
      <c r="AR1808" s="124">
        <f t="shared" ca="1" si="4861"/>
        <v>214</v>
      </c>
      <c r="AT1808" s="124">
        <f t="shared" ca="1" si="4862"/>
        <v>207</v>
      </c>
      <c r="AU1808" s="124">
        <f t="shared" ca="1" si="4862"/>
        <v>45</v>
      </c>
      <c r="CI1808" s="124">
        <f t="shared" ref="CI1808:CJ1808" ca="1" si="4986">IFERROR(OFFSET($D$1,$AP1808,COLUMN()-87),0)</f>
        <v>1</v>
      </c>
      <c r="CJ1808" s="124">
        <f t="shared" ca="1" si="4986"/>
        <v>139</v>
      </c>
      <c r="CL1808" s="124">
        <f t="shared" ref="CL1808:CM1808" ca="1" si="4987">IFERROR(OFFSET($A$1,$AP1808,COLUMN()-90),0)</f>
        <v>1</v>
      </c>
      <c r="CM1808" s="124">
        <f t="shared" ca="1" si="4987"/>
        <v>214</v>
      </c>
      <c r="CO1808" s="124">
        <f t="shared" ref="CO1808:CP1808" ca="1" si="4988">IFERROR(OFFSET($A$1,$AP1808,COLUMN()-93),0)</f>
        <v>1</v>
      </c>
      <c r="CP1808" s="124">
        <f t="shared" ca="1" si="4988"/>
        <v>214</v>
      </c>
      <c r="CR1808" s="124">
        <f t="shared" ref="CR1808:CS1808" ca="1" si="4989">IFERROR(OFFSET($D$1,$AP1808,COLUMN()-96),0)</f>
        <v>1</v>
      </c>
      <c r="CS1808" s="124">
        <f t="shared" ca="1" si="4989"/>
        <v>139</v>
      </c>
    </row>
    <row r="1809" spans="1:97" x14ac:dyDescent="0.3">
      <c r="A1809" s="125">
        <v>131</v>
      </c>
      <c r="B1809" s="125">
        <v>151</v>
      </c>
      <c r="D1809" s="125">
        <v>131</v>
      </c>
      <c r="E1809" s="125">
        <v>90</v>
      </c>
      <c r="G1809" s="126">
        <v>153</v>
      </c>
      <c r="H1809" s="126">
        <v>164</v>
      </c>
      <c r="J1809" s="127">
        <v>131</v>
      </c>
      <c r="K1809" s="127">
        <v>123</v>
      </c>
      <c r="R1809" s="124">
        <v>0</v>
      </c>
      <c r="S1809" s="124">
        <v>0</v>
      </c>
      <c r="T1809" s="124">
        <v>0</v>
      </c>
      <c r="U1809" s="124">
        <v>0</v>
      </c>
      <c r="AP1809" s="124">
        <f t="shared" si="4877"/>
        <v>603</v>
      </c>
      <c r="AQ1809" s="124">
        <f t="shared" ca="1" si="4867"/>
        <v>1</v>
      </c>
      <c r="AR1809" s="124">
        <f t="shared" ca="1" si="4867"/>
        <v>139</v>
      </c>
      <c r="AT1809" s="124">
        <f t="shared" ca="1" si="4868"/>
        <v>59</v>
      </c>
      <c r="AU1809" s="124">
        <f t="shared" ca="1" si="4868"/>
        <v>176</v>
      </c>
      <c r="CI1809" s="124">
        <f t="shared" ref="CI1809:CJ1809" ca="1" si="4990">IFERROR(OFFSET($G$1,$AP1809,COLUMN()-87),0)</f>
        <v>207</v>
      </c>
      <c r="CJ1809" s="124">
        <f t="shared" ca="1" si="4990"/>
        <v>45</v>
      </c>
      <c r="CL1809" s="124">
        <f t="shared" ref="CL1809:CM1809" ca="1" si="4991">IFERROR(OFFSET($J$1,$AP1809,COLUMN()-90),0)</f>
        <v>59</v>
      </c>
      <c r="CM1809" s="124">
        <f t="shared" ca="1" si="4991"/>
        <v>176</v>
      </c>
      <c r="CO1809" s="124">
        <f t="shared" ref="CO1809:CP1809" ca="1" si="4992">IFERROR(OFFSET($G$1,$AP1809,COLUMN()-93),0)</f>
        <v>207</v>
      </c>
      <c r="CP1809" s="124">
        <f t="shared" ca="1" si="4992"/>
        <v>45</v>
      </c>
      <c r="CR1809" s="124">
        <f t="shared" ref="CR1809:CS1809" ca="1" si="4993">IFERROR(OFFSET($J$1,$AP1809,COLUMN()-96),0)</f>
        <v>59</v>
      </c>
      <c r="CS1809" s="124">
        <f t="shared" ca="1" si="4993"/>
        <v>176</v>
      </c>
    </row>
    <row r="1810" spans="1:97" x14ac:dyDescent="0.3">
      <c r="A1810" s="125">
        <v>131</v>
      </c>
      <c r="B1810" s="125">
        <v>151</v>
      </c>
      <c r="D1810" s="125">
        <v>131</v>
      </c>
      <c r="E1810" s="125">
        <v>95</v>
      </c>
      <c r="G1810" s="126">
        <v>148</v>
      </c>
      <c r="H1810" s="126">
        <v>161</v>
      </c>
      <c r="J1810" s="127">
        <v>131</v>
      </c>
      <c r="K1810" s="127">
        <v>129</v>
      </c>
      <c r="R1810" s="124">
        <v>0</v>
      </c>
      <c r="S1810" s="124">
        <v>0</v>
      </c>
      <c r="T1810" s="124">
        <v>0</v>
      </c>
      <c r="U1810" s="124">
        <v>0</v>
      </c>
    </row>
    <row r="1811" spans="1:97" x14ac:dyDescent="0.3">
      <c r="A1811" s="125">
        <v>131</v>
      </c>
      <c r="B1811" s="125">
        <v>151</v>
      </c>
      <c r="D1811" s="125">
        <v>131</v>
      </c>
      <c r="E1811" s="125">
        <v>101</v>
      </c>
      <c r="G1811" s="126">
        <v>144</v>
      </c>
      <c r="H1811" s="126">
        <v>159</v>
      </c>
      <c r="J1811" s="127">
        <v>131</v>
      </c>
      <c r="K1811" s="127">
        <v>134</v>
      </c>
      <c r="R1811" s="124">
        <v>0</v>
      </c>
      <c r="S1811" s="124">
        <v>0</v>
      </c>
      <c r="T1811" s="124">
        <v>0</v>
      </c>
      <c r="U1811" s="124">
        <v>0</v>
      </c>
      <c r="AP1811" s="124">
        <f t="shared" si="4877"/>
        <v>604</v>
      </c>
      <c r="AQ1811" s="124">
        <f t="shared" ca="1" si="4861"/>
        <v>1</v>
      </c>
      <c r="AR1811" s="124">
        <f t="shared" ca="1" si="4861"/>
        <v>207</v>
      </c>
      <c r="AT1811" s="124">
        <f t="shared" ca="1" si="4862"/>
        <v>212</v>
      </c>
      <c r="AU1811" s="124">
        <f t="shared" ca="1" si="4862"/>
        <v>48</v>
      </c>
      <c r="CI1811" s="124">
        <f t="shared" ref="CI1811:CJ1811" ca="1" si="4994">IFERROR(OFFSET($D$1,$AP1811,COLUMN()-87),0)</f>
        <v>1</v>
      </c>
      <c r="CJ1811" s="124">
        <f t="shared" ca="1" si="4994"/>
        <v>132</v>
      </c>
      <c r="CL1811" s="124">
        <f t="shared" ref="CL1811:CM1811" ca="1" si="4995">IFERROR(OFFSET($A$1,$AP1811,COLUMN()-90),0)</f>
        <v>1</v>
      </c>
      <c r="CM1811" s="124">
        <f t="shared" ca="1" si="4995"/>
        <v>207</v>
      </c>
      <c r="CO1811" s="124">
        <f t="shared" ref="CO1811:CP1811" ca="1" si="4996">IFERROR(OFFSET($A$1,$AP1811,COLUMN()-93),0)</f>
        <v>1</v>
      </c>
      <c r="CP1811" s="124">
        <f t="shared" ca="1" si="4996"/>
        <v>207</v>
      </c>
      <c r="CR1811" s="124">
        <f t="shared" ref="CR1811:CS1811" ca="1" si="4997">IFERROR(OFFSET($D$1,$AP1811,COLUMN()-96),0)</f>
        <v>1</v>
      </c>
      <c r="CS1811" s="124">
        <f t="shared" ca="1" si="4997"/>
        <v>132</v>
      </c>
    </row>
    <row r="1812" spans="1:97" x14ac:dyDescent="0.3">
      <c r="A1812" s="125">
        <v>131</v>
      </c>
      <c r="B1812" s="125">
        <v>151</v>
      </c>
      <c r="D1812" s="125">
        <v>131</v>
      </c>
      <c r="E1812" s="125">
        <v>107</v>
      </c>
      <c r="G1812" s="126">
        <v>140</v>
      </c>
      <c r="H1812" s="126">
        <v>156</v>
      </c>
      <c r="J1812" s="127">
        <v>131</v>
      </c>
      <c r="K1812" s="127">
        <v>140</v>
      </c>
      <c r="R1812" s="124">
        <v>0</v>
      </c>
      <c r="S1812" s="124">
        <v>0</v>
      </c>
      <c r="T1812" s="124">
        <v>0</v>
      </c>
      <c r="U1812" s="124">
        <v>0</v>
      </c>
      <c r="AP1812" s="124">
        <f t="shared" si="4877"/>
        <v>604</v>
      </c>
      <c r="AQ1812" s="124">
        <f t="shared" ca="1" si="4867"/>
        <v>1</v>
      </c>
      <c r="AR1812" s="124">
        <f t="shared" ca="1" si="4867"/>
        <v>132</v>
      </c>
      <c r="AT1812" s="124">
        <f t="shared" ca="1" si="4868"/>
        <v>61</v>
      </c>
      <c r="AU1812" s="124">
        <f t="shared" ca="1" si="4868"/>
        <v>180</v>
      </c>
      <c r="CI1812" s="124">
        <f t="shared" ref="CI1812:CJ1812" ca="1" si="4998">IFERROR(OFFSET($G$1,$AP1812,COLUMN()-87),0)</f>
        <v>212</v>
      </c>
      <c r="CJ1812" s="124">
        <f t="shared" ca="1" si="4998"/>
        <v>48</v>
      </c>
      <c r="CL1812" s="124">
        <f t="shared" ref="CL1812:CM1812" ca="1" si="4999">IFERROR(OFFSET($J$1,$AP1812,COLUMN()-90),0)</f>
        <v>61</v>
      </c>
      <c r="CM1812" s="124">
        <f t="shared" ca="1" si="4999"/>
        <v>180</v>
      </c>
      <c r="CO1812" s="124">
        <f t="shared" ref="CO1812:CP1812" ca="1" si="5000">IFERROR(OFFSET($G$1,$AP1812,COLUMN()-93),0)</f>
        <v>212</v>
      </c>
      <c r="CP1812" s="124">
        <f t="shared" ca="1" si="5000"/>
        <v>48</v>
      </c>
      <c r="CR1812" s="124">
        <f t="shared" ref="CR1812:CS1812" ca="1" si="5001">IFERROR(OFFSET($J$1,$AP1812,COLUMN()-96),0)</f>
        <v>61</v>
      </c>
      <c r="CS1812" s="124">
        <f t="shared" ca="1" si="5001"/>
        <v>180</v>
      </c>
    </row>
    <row r="1813" spans="1:97" x14ac:dyDescent="0.3">
      <c r="A1813" s="125">
        <v>131</v>
      </c>
      <c r="B1813" s="125">
        <v>151</v>
      </c>
      <c r="D1813" s="125">
        <v>131</v>
      </c>
      <c r="E1813" s="125">
        <v>112</v>
      </c>
      <c r="G1813" s="126">
        <v>135</v>
      </c>
      <c r="H1813" s="126">
        <v>154</v>
      </c>
      <c r="J1813" s="127">
        <v>131</v>
      </c>
      <c r="K1813" s="127">
        <v>145</v>
      </c>
      <c r="R1813" s="124">
        <v>0</v>
      </c>
      <c r="S1813" s="124">
        <v>0</v>
      </c>
      <c r="T1813" s="124">
        <v>0</v>
      </c>
      <c r="U1813" s="124">
        <v>0</v>
      </c>
    </row>
    <row r="1814" spans="1:97" x14ac:dyDescent="0.3">
      <c r="A1814" s="125">
        <v>131</v>
      </c>
      <c r="B1814" s="125">
        <v>151</v>
      </c>
      <c r="D1814" s="125">
        <v>131</v>
      </c>
      <c r="E1814" s="125">
        <v>118</v>
      </c>
      <c r="G1814" s="126">
        <v>131</v>
      </c>
      <c r="H1814" s="126">
        <v>151</v>
      </c>
      <c r="J1814" s="127">
        <v>131</v>
      </c>
      <c r="K1814" s="127">
        <v>151</v>
      </c>
      <c r="R1814" s="124">
        <v>0</v>
      </c>
      <c r="S1814" s="124">
        <v>0</v>
      </c>
      <c r="T1814" s="124">
        <v>58</v>
      </c>
      <c r="U1814" s="124">
        <v>58</v>
      </c>
      <c r="AP1814" s="124">
        <f t="shared" si="4877"/>
        <v>605</v>
      </c>
      <c r="AQ1814" s="124">
        <f t="shared" ca="1" si="4861"/>
        <v>1</v>
      </c>
      <c r="AR1814" s="124">
        <f t="shared" ca="1" si="4861"/>
        <v>201</v>
      </c>
      <c r="AT1814" s="124">
        <f t="shared" ca="1" si="4862"/>
        <v>218</v>
      </c>
      <c r="AU1814" s="124">
        <f t="shared" ca="1" si="4862"/>
        <v>51</v>
      </c>
      <c r="CI1814" s="124">
        <f t="shared" ref="CI1814:CJ1814" ca="1" si="5002">IFERROR(OFFSET($D$1,$AP1814,COLUMN()-87),0)</f>
        <v>1</v>
      </c>
      <c r="CJ1814" s="124">
        <f t="shared" ca="1" si="5002"/>
        <v>126</v>
      </c>
      <c r="CL1814" s="124">
        <f t="shared" ref="CL1814:CM1814" ca="1" si="5003">IFERROR(OFFSET($A$1,$AP1814,COLUMN()-90),0)</f>
        <v>1</v>
      </c>
      <c r="CM1814" s="124">
        <f t="shared" ca="1" si="5003"/>
        <v>201</v>
      </c>
      <c r="CO1814" s="124">
        <f t="shared" ref="CO1814:CP1814" ca="1" si="5004">IFERROR(OFFSET($A$1,$AP1814,COLUMN()-93),0)</f>
        <v>1</v>
      </c>
      <c r="CP1814" s="124">
        <f t="shared" ca="1" si="5004"/>
        <v>201</v>
      </c>
      <c r="CR1814" s="124">
        <f t="shared" ref="CR1814:CS1814" ca="1" si="5005">IFERROR(OFFSET($D$1,$AP1814,COLUMN()-96),0)</f>
        <v>1</v>
      </c>
      <c r="CS1814" s="124">
        <f t="shared" ca="1" si="5005"/>
        <v>126</v>
      </c>
    </row>
    <row r="1815" spans="1:97" x14ac:dyDescent="0.3">
      <c r="A1815" s="125">
        <v>131</v>
      </c>
      <c r="B1815" s="125">
        <v>151</v>
      </c>
      <c r="D1815" s="125">
        <v>131</v>
      </c>
      <c r="E1815" s="125">
        <v>123</v>
      </c>
      <c r="G1815" s="126">
        <v>131</v>
      </c>
      <c r="H1815" s="126">
        <v>151</v>
      </c>
      <c r="J1815" s="127">
        <v>131</v>
      </c>
      <c r="K1815" s="127">
        <v>151</v>
      </c>
      <c r="R1815" s="124">
        <v>0</v>
      </c>
      <c r="S1815" s="124">
        <v>0</v>
      </c>
      <c r="T1815" s="124">
        <v>0</v>
      </c>
      <c r="U1815" s="124">
        <v>0</v>
      </c>
      <c r="AP1815" s="124">
        <f t="shared" si="4877"/>
        <v>605</v>
      </c>
      <c r="AQ1815" s="124">
        <f t="shared" ca="1" si="4867"/>
        <v>1</v>
      </c>
      <c r="AR1815" s="124">
        <f t="shared" ca="1" si="4867"/>
        <v>126</v>
      </c>
      <c r="AT1815" s="124">
        <f t="shared" ca="1" si="4868"/>
        <v>62</v>
      </c>
      <c r="AU1815" s="124">
        <f t="shared" ca="1" si="4868"/>
        <v>183</v>
      </c>
      <c r="CI1815" s="124">
        <f t="shared" ref="CI1815:CJ1815" ca="1" si="5006">IFERROR(OFFSET($G$1,$AP1815,COLUMN()-87),0)</f>
        <v>218</v>
      </c>
      <c r="CJ1815" s="124">
        <f t="shared" ca="1" si="5006"/>
        <v>51</v>
      </c>
      <c r="CL1815" s="124">
        <f t="shared" ref="CL1815:CM1815" ca="1" si="5007">IFERROR(OFFSET($J$1,$AP1815,COLUMN()-90),0)</f>
        <v>62</v>
      </c>
      <c r="CM1815" s="124">
        <f t="shared" ca="1" si="5007"/>
        <v>183</v>
      </c>
      <c r="CO1815" s="124">
        <f t="shared" ref="CO1815:CP1815" ca="1" si="5008">IFERROR(OFFSET($G$1,$AP1815,COLUMN()-93),0)</f>
        <v>218</v>
      </c>
      <c r="CP1815" s="124">
        <f t="shared" ca="1" si="5008"/>
        <v>51</v>
      </c>
      <c r="CR1815" s="124">
        <f t="shared" ref="CR1815:CS1815" ca="1" si="5009">IFERROR(OFFSET($J$1,$AP1815,COLUMN()-96),0)</f>
        <v>62</v>
      </c>
      <c r="CS1815" s="124">
        <f t="shared" ca="1" si="5009"/>
        <v>183</v>
      </c>
    </row>
    <row r="1816" spans="1:97" x14ac:dyDescent="0.3">
      <c r="A1816" s="125">
        <v>131</v>
      </c>
      <c r="B1816" s="125">
        <v>151</v>
      </c>
      <c r="D1816" s="125">
        <v>131</v>
      </c>
      <c r="E1816" s="125">
        <v>129</v>
      </c>
      <c r="G1816" s="126">
        <v>131</v>
      </c>
      <c r="H1816" s="126">
        <v>151</v>
      </c>
      <c r="J1816" s="127">
        <v>131</v>
      </c>
      <c r="K1816" s="127">
        <v>151</v>
      </c>
      <c r="R1816" s="124">
        <v>0</v>
      </c>
      <c r="S1816" s="124">
        <v>0</v>
      </c>
      <c r="T1816" s="124">
        <v>0</v>
      </c>
      <c r="U1816" s="124">
        <v>0</v>
      </c>
    </row>
    <row r="1817" spans="1:97" x14ac:dyDescent="0.3">
      <c r="A1817" s="125">
        <v>131</v>
      </c>
      <c r="B1817" s="125">
        <v>151</v>
      </c>
      <c r="D1817" s="125">
        <v>131</v>
      </c>
      <c r="E1817" s="125">
        <v>134</v>
      </c>
      <c r="G1817" s="126">
        <v>131</v>
      </c>
      <c r="H1817" s="126">
        <v>151</v>
      </c>
      <c r="J1817" s="127">
        <v>131</v>
      </c>
      <c r="K1817" s="127">
        <v>151</v>
      </c>
      <c r="R1817" s="124">
        <v>0</v>
      </c>
      <c r="S1817" s="124">
        <v>0</v>
      </c>
      <c r="T1817" s="124">
        <v>0</v>
      </c>
      <c r="U1817" s="124">
        <v>0</v>
      </c>
      <c r="AP1817" s="124">
        <f t="shared" si="4877"/>
        <v>606</v>
      </c>
      <c r="AQ1817" s="124">
        <f t="shared" ca="1" si="4861"/>
        <v>1</v>
      </c>
      <c r="AR1817" s="124">
        <f t="shared" ca="1" si="4861"/>
        <v>195</v>
      </c>
      <c r="AT1817" s="124">
        <f t="shared" ca="1" si="4862"/>
        <v>223</v>
      </c>
      <c r="AU1817" s="124">
        <f t="shared" ca="1" si="4862"/>
        <v>54</v>
      </c>
      <c r="CI1817" s="124">
        <f t="shared" ref="CI1817:CJ1817" ca="1" si="5010">IFERROR(OFFSET($D$1,$AP1817,COLUMN()-87),0)</f>
        <v>1</v>
      </c>
      <c r="CJ1817" s="124">
        <f t="shared" ca="1" si="5010"/>
        <v>120</v>
      </c>
      <c r="CL1817" s="124">
        <f t="shared" ref="CL1817:CM1817" ca="1" si="5011">IFERROR(OFFSET($A$1,$AP1817,COLUMN()-90),0)</f>
        <v>1</v>
      </c>
      <c r="CM1817" s="124">
        <f t="shared" ca="1" si="5011"/>
        <v>195</v>
      </c>
      <c r="CO1817" s="124">
        <f t="shared" ref="CO1817:CP1817" ca="1" si="5012">IFERROR(OFFSET($A$1,$AP1817,COLUMN()-93),0)</f>
        <v>1</v>
      </c>
      <c r="CP1817" s="124">
        <f t="shared" ca="1" si="5012"/>
        <v>195</v>
      </c>
      <c r="CR1817" s="124">
        <f t="shared" ref="CR1817:CS1817" ca="1" si="5013">IFERROR(OFFSET($D$1,$AP1817,COLUMN()-96),0)</f>
        <v>1</v>
      </c>
      <c r="CS1817" s="124">
        <f t="shared" ca="1" si="5013"/>
        <v>120</v>
      </c>
    </row>
    <row r="1818" spans="1:97" x14ac:dyDescent="0.3">
      <c r="A1818" s="125">
        <v>131</v>
      </c>
      <c r="B1818" s="125">
        <v>151</v>
      </c>
      <c r="D1818" s="125">
        <v>131</v>
      </c>
      <c r="E1818" s="125">
        <v>140</v>
      </c>
      <c r="G1818" s="126">
        <v>131</v>
      </c>
      <c r="H1818" s="126">
        <v>151</v>
      </c>
      <c r="J1818" s="127">
        <v>131</v>
      </c>
      <c r="K1818" s="127">
        <v>151</v>
      </c>
      <c r="R1818" s="124">
        <v>0</v>
      </c>
      <c r="S1818" s="124">
        <v>0</v>
      </c>
      <c r="T1818" s="124">
        <v>0</v>
      </c>
      <c r="U1818" s="124">
        <v>0</v>
      </c>
      <c r="AP1818" s="124">
        <f t="shared" si="4877"/>
        <v>606</v>
      </c>
      <c r="AQ1818" s="124">
        <f t="shared" ca="1" si="4867"/>
        <v>1</v>
      </c>
      <c r="AR1818" s="124">
        <f t="shared" ca="1" si="4867"/>
        <v>120</v>
      </c>
      <c r="AT1818" s="124">
        <f t="shared" ca="1" si="4868"/>
        <v>64</v>
      </c>
      <c r="AU1818" s="124">
        <f t="shared" ca="1" si="4868"/>
        <v>186</v>
      </c>
      <c r="CI1818" s="124">
        <f t="shared" ref="CI1818:CJ1818" ca="1" si="5014">IFERROR(OFFSET($G$1,$AP1818,COLUMN()-87),0)</f>
        <v>223</v>
      </c>
      <c r="CJ1818" s="124">
        <f t="shared" ca="1" si="5014"/>
        <v>54</v>
      </c>
      <c r="CL1818" s="124">
        <f t="shared" ref="CL1818:CM1818" ca="1" si="5015">IFERROR(OFFSET($J$1,$AP1818,COLUMN()-90),0)</f>
        <v>64</v>
      </c>
      <c r="CM1818" s="124">
        <f t="shared" ca="1" si="5015"/>
        <v>186</v>
      </c>
      <c r="CO1818" s="124">
        <f t="shared" ref="CO1818:CP1818" ca="1" si="5016">IFERROR(OFFSET($G$1,$AP1818,COLUMN()-93),0)</f>
        <v>223</v>
      </c>
      <c r="CP1818" s="124">
        <f t="shared" ca="1" si="5016"/>
        <v>54</v>
      </c>
      <c r="CR1818" s="124">
        <f t="shared" ref="CR1818:CS1818" ca="1" si="5017">IFERROR(OFFSET($J$1,$AP1818,COLUMN()-96),0)</f>
        <v>64</v>
      </c>
      <c r="CS1818" s="124">
        <f t="shared" ca="1" si="5017"/>
        <v>186</v>
      </c>
    </row>
    <row r="1819" spans="1:97" x14ac:dyDescent="0.3">
      <c r="A1819" s="125">
        <v>131</v>
      </c>
      <c r="B1819" s="125">
        <v>151</v>
      </c>
      <c r="D1819" s="125">
        <v>131</v>
      </c>
      <c r="E1819" s="125">
        <v>145</v>
      </c>
      <c r="G1819" s="126">
        <v>131</v>
      </c>
      <c r="H1819" s="126">
        <v>151</v>
      </c>
      <c r="J1819" s="127">
        <v>131</v>
      </c>
      <c r="K1819" s="127">
        <v>151</v>
      </c>
      <c r="R1819" s="124">
        <v>0</v>
      </c>
      <c r="S1819" s="124">
        <v>0</v>
      </c>
      <c r="T1819" s="124">
        <v>0</v>
      </c>
      <c r="U1819" s="124">
        <v>0</v>
      </c>
    </row>
    <row r="1820" spans="1:97" x14ac:dyDescent="0.3">
      <c r="A1820" s="125">
        <v>131</v>
      </c>
      <c r="B1820" s="125">
        <v>151</v>
      </c>
      <c r="D1820" s="125">
        <v>131</v>
      </c>
      <c r="E1820" s="125">
        <v>151</v>
      </c>
      <c r="G1820" s="126">
        <v>131</v>
      </c>
      <c r="H1820" s="126">
        <v>151</v>
      </c>
      <c r="J1820" s="127">
        <v>131</v>
      </c>
      <c r="K1820" s="127">
        <v>151</v>
      </c>
      <c r="R1820" s="124">
        <v>0</v>
      </c>
      <c r="S1820" s="124">
        <v>58</v>
      </c>
      <c r="T1820" s="124">
        <v>0</v>
      </c>
      <c r="U1820" s="124">
        <v>0</v>
      </c>
      <c r="AP1820" s="124">
        <f t="shared" si="4877"/>
        <v>607</v>
      </c>
      <c r="AQ1820" s="124">
        <f t="shared" ca="1" si="4861"/>
        <v>1</v>
      </c>
      <c r="AR1820" s="124">
        <f t="shared" ca="1" si="4861"/>
        <v>189</v>
      </c>
      <c r="AT1820" s="124">
        <f t="shared" ca="1" si="4862"/>
        <v>229</v>
      </c>
      <c r="AU1820" s="124">
        <f t="shared" ca="1" si="4862"/>
        <v>57</v>
      </c>
      <c r="CI1820" s="124">
        <f t="shared" ref="CI1820:CJ1820" ca="1" si="5018">IFERROR(OFFSET($D$1,$AP1820,COLUMN()-87),0)</f>
        <v>1</v>
      </c>
      <c r="CJ1820" s="124">
        <f t="shared" ca="1" si="5018"/>
        <v>114</v>
      </c>
      <c r="CL1820" s="124">
        <f t="shared" ref="CL1820:CM1820" ca="1" si="5019">IFERROR(OFFSET($A$1,$AP1820,COLUMN()-90),0)</f>
        <v>1</v>
      </c>
      <c r="CM1820" s="124">
        <f t="shared" ca="1" si="5019"/>
        <v>189</v>
      </c>
      <c r="CO1820" s="124">
        <f t="shared" ref="CO1820:CP1820" ca="1" si="5020">IFERROR(OFFSET($A$1,$AP1820,COLUMN()-93),0)</f>
        <v>1</v>
      </c>
      <c r="CP1820" s="124">
        <f t="shared" ca="1" si="5020"/>
        <v>189</v>
      </c>
      <c r="CR1820" s="124">
        <f t="shared" ref="CR1820:CS1820" ca="1" si="5021">IFERROR(OFFSET($D$1,$AP1820,COLUMN()-96),0)</f>
        <v>1</v>
      </c>
      <c r="CS1820" s="124">
        <f t="shared" ca="1" si="5021"/>
        <v>114</v>
      </c>
    </row>
    <row r="1821" spans="1:97" x14ac:dyDescent="0.3">
      <c r="A1821" s="125">
        <v>131</v>
      </c>
      <c r="B1821" s="125">
        <v>151</v>
      </c>
      <c r="D1821" s="125">
        <v>131</v>
      </c>
      <c r="E1821" s="125">
        <v>151</v>
      </c>
      <c r="G1821" s="126">
        <v>131</v>
      </c>
      <c r="H1821" s="126">
        <v>151</v>
      </c>
      <c r="J1821" s="127">
        <v>131</v>
      </c>
      <c r="K1821" s="127">
        <v>151</v>
      </c>
      <c r="R1821" s="124">
        <v>0</v>
      </c>
      <c r="S1821" s="124">
        <v>0</v>
      </c>
      <c r="T1821" s="124">
        <v>0</v>
      </c>
      <c r="U1821" s="124">
        <v>0</v>
      </c>
      <c r="AP1821" s="124">
        <f t="shared" si="4877"/>
        <v>607</v>
      </c>
      <c r="AQ1821" s="124">
        <f t="shared" ca="1" si="4867"/>
        <v>1</v>
      </c>
      <c r="AR1821" s="124">
        <f t="shared" ca="1" si="4867"/>
        <v>114</v>
      </c>
      <c r="AT1821" s="124">
        <f t="shared" ca="1" si="4868"/>
        <v>66</v>
      </c>
      <c r="AU1821" s="124">
        <f t="shared" ca="1" si="4868"/>
        <v>189</v>
      </c>
      <c r="CI1821" s="124">
        <f t="shared" ref="CI1821:CJ1821" ca="1" si="5022">IFERROR(OFFSET($G$1,$AP1821,COLUMN()-87),0)</f>
        <v>229</v>
      </c>
      <c r="CJ1821" s="124">
        <f t="shared" ca="1" si="5022"/>
        <v>57</v>
      </c>
      <c r="CL1821" s="124">
        <f t="shared" ref="CL1821:CM1821" ca="1" si="5023">IFERROR(OFFSET($J$1,$AP1821,COLUMN()-90),0)</f>
        <v>66</v>
      </c>
      <c r="CM1821" s="124">
        <f t="shared" ca="1" si="5023"/>
        <v>189</v>
      </c>
      <c r="CO1821" s="124">
        <f t="shared" ref="CO1821:CP1821" ca="1" si="5024">IFERROR(OFFSET($G$1,$AP1821,COLUMN()-93),0)</f>
        <v>229</v>
      </c>
      <c r="CP1821" s="124">
        <f t="shared" ca="1" si="5024"/>
        <v>57</v>
      </c>
      <c r="CR1821" s="124">
        <f t="shared" ref="CR1821:CS1821" ca="1" si="5025">IFERROR(OFFSET($J$1,$AP1821,COLUMN()-96),0)</f>
        <v>66</v>
      </c>
      <c r="CS1821" s="124">
        <f t="shared" ca="1" si="5025"/>
        <v>189</v>
      </c>
    </row>
    <row r="1822" spans="1:97" x14ac:dyDescent="0.3">
      <c r="A1822" s="125">
        <v>131</v>
      </c>
      <c r="B1822" s="125">
        <v>151</v>
      </c>
      <c r="D1822" s="125">
        <v>131</v>
      </c>
      <c r="E1822" s="125">
        <v>151</v>
      </c>
      <c r="G1822" s="126">
        <v>131</v>
      </c>
      <c r="H1822" s="126">
        <v>151</v>
      </c>
      <c r="J1822" s="127">
        <v>131</v>
      </c>
      <c r="K1822" s="127">
        <v>151</v>
      </c>
      <c r="R1822" s="124">
        <v>0</v>
      </c>
      <c r="S1822" s="124">
        <v>0</v>
      </c>
      <c r="T1822" s="124">
        <v>0</v>
      </c>
      <c r="U1822" s="124">
        <v>0</v>
      </c>
    </row>
    <row r="1823" spans="1:97" x14ac:dyDescent="0.3">
      <c r="A1823" s="125">
        <v>131</v>
      </c>
      <c r="B1823" s="125">
        <v>151</v>
      </c>
      <c r="D1823" s="125">
        <v>131</v>
      </c>
      <c r="E1823" s="125">
        <v>151</v>
      </c>
      <c r="G1823" s="126">
        <v>131</v>
      </c>
      <c r="H1823" s="126">
        <v>151</v>
      </c>
      <c r="J1823" s="127">
        <v>131</v>
      </c>
      <c r="K1823" s="127">
        <v>151</v>
      </c>
      <c r="R1823" s="124">
        <v>0</v>
      </c>
      <c r="S1823" s="124">
        <v>0</v>
      </c>
      <c r="T1823" s="124">
        <v>0</v>
      </c>
      <c r="U1823" s="124">
        <v>0</v>
      </c>
      <c r="AP1823" s="124">
        <f t="shared" si="4877"/>
        <v>608</v>
      </c>
      <c r="AQ1823" s="124">
        <f t="shared" ca="1" si="4861"/>
        <v>1</v>
      </c>
      <c r="AR1823" s="124">
        <f t="shared" ca="1" si="4861"/>
        <v>182</v>
      </c>
      <c r="AT1823" s="124">
        <f t="shared" ca="1" si="4862"/>
        <v>234</v>
      </c>
      <c r="AU1823" s="124">
        <f t="shared" ca="1" si="4862"/>
        <v>60</v>
      </c>
      <c r="CI1823" s="124">
        <f t="shared" ref="CI1823:CJ1823" ca="1" si="5026">IFERROR(OFFSET($D$1,$AP1823,COLUMN()-87),0)</f>
        <v>1</v>
      </c>
      <c r="CJ1823" s="124">
        <f t="shared" ca="1" si="5026"/>
        <v>107</v>
      </c>
      <c r="CL1823" s="124">
        <f t="shared" ref="CL1823:CM1823" ca="1" si="5027">IFERROR(OFFSET($A$1,$AP1823,COLUMN()-90),0)</f>
        <v>1</v>
      </c>
      <c r="CM1823" s="124">
        <f t="shared" ca="1" si="5027"/>
        <v>182</v>
      </c>
      <c r="CO1823" s="124">
        <f t="shared" ref="CO1823:CP1823" ca="1" si="5028">IFERROR(OFFSET($A$1,$AP1823,COLUMN()-93),0)</f>
        <v>1</v>
      </c>
      <c r="CP1823" s="124">
        <f t="shared" ca="1" si="5028"/>
        <v>182</v>
      </c>
      <c r="CR1823" s="124">
        <f t="shared" ref="CR1823:CS1823" ca="1" si="5029">IFERROR(OFFSET($D$1,$AP1823,COLUMN()-96),0)</f>
        <v>1</v>
      </c>
      <c r="CS1823" s="124">
        <f t="shared" ca="1" si="5029"/>
        <v>107</v>
      </c>
    </row>
    <row r="1824" spans="1:97" x14ac:dyDescent="0.3">
      <c r="A1824" s="125">
        <v>131</v>
      </c>
      <c r="B1824" s="125">
        <v>151</v>
      </c>
      <c r="D1824" s="125">
        <v>131</v>
      </c>
      <c r="E1824" s="125">
        <v>151</v>
      </c>
      <c r="G1824" s="126">
        <v>131</v>
      </c>
      <c r="H1824" s="126">
        <v>151</v>
      </c>
      <c r="J1824" s="127">
        <v>131</v>
      </c>
      <c r="K1824" s="127">
        <v>151</v>
      </c>
      <c r="R1824" s="124">
        <v>0</v>
      </c>
      <c r="S1824" s="124">
        <v>0</v>
      </c>
      <c r="T1824" s="124">
        <v>0</v>
      </c>
      <c r="U1824" s="124">
        <v>0</v>
      </c>
      <c r="AP1824" s="124">
        <f t="shared" si="4877"/>
        <v>608</v>
      </c>
      <c r="AQ1824" s="124">
        <f t="shared" ca="1" si="4867"/>
        <v>1</v>
      </c>
      <c r="AR1824" s="124">
        <f t="shared" ca="1" si="4867"/>
        <v>107</v>
      </c>
      <c r="AT1824" s="124">
        <f t="shared" ca="1" si="4868"/>
        <v>69</v>
      </c>
      <c r="AU1824" s="124">
        <f t="shared" ca="1" si="4868"/>
        <v>187</v>
      </c>
      <c r="CI1824" s="124">
        <f t="shared" ref="CI1824:CJ1824" ca="1" si="5030">IFERROR(OFFSET($G$1,$AP1824,COLUMN()-87),0)</f>
        <v>234</v>
      </c>
      <c r="CJ1824" s="124">
        <f t="shared" ca="1" si="5030"/>
        <v>60</v>
      </c>
      <c r="CL1824" s="124">
        <f t="shared" ref="CL1824:CM1824" ca="1" si="5031">IFERROR(OFFSET($J$1,$AP1824,COLUMN()-90),0)</f>
        <v>69</v>
      </c>
      <c r="CM1824" s="124">
        <f t="shared" ca="1" si="5031"/>
        <v>187</v>
      </c>
      <c r="CO1824" s="124">
        <f t="shared" ref="CO1824:CP1824" ca="1" si="5032">IFERROR(OFFSET($G$1,$AP1824,COLUMN()-93),0)</f>
        <v>234</v>
      </c>
      <c r="CP1824" s="124">
        <f t="shared" ca="1" si="5032"/>
        <v>60</v>
      </c>
      <c r="CR1824" s="124">
        <f t="shared" ref="CR1824:CS1824" ca="1" si="5033">IFERROR(OFFSET($J$1,$AP1824,COLUMN()-96),0)</f>
        <v>69</v>
      </c>
      <c r="CS1824" s="124">
        <f t="shared" ca="1" si="5033"/>
        <v>187</v>
      </c>
    </row>
    <row r="1825" spans="1:97" x14ac:dyDescent="0.3">
      <c r="A1825" s="125">
        <v>131</v>
      </c>
      <c r="B1825" s="125">
        <v>151</v>
      </c>
      <c r="D1825" s="125">
        <v>131</v>
      </c>
      <c r="E1825" s="125">
        <v>151</v>
      </c>
      <c r="G1825" s="126">
        <v>131</v>
      </c>
      <c r="H1825" s="126">
        <v>151</v>
      </c>
      <c r="J1825" s="127">
        <v>131</v>
      </c>
      <c r="K1825" s="127">
        <v>151</v>
      </c>
      <c r="R1825" s="124">
        <v>0</v>
      </c>
      <c r="S1825" s="124">
        <v>0</v>
      </c>
      <c r="T1825" s="124">
        <v>0</v>
      </c>
      <c r="U1825" s="124">
        <v>0</v>
      </c>
    </row>
    <row r="1826" spans="1:97" x14ac:dyDescent="0.3">
      <c r="A1826" s="125">
        <v>131</v>
      </c>
      <c r="B1826" s="125">
        <v>151</v>
      </c>
      <c r="D1826" s="125">
        <v>131</v>
      </c>
      <c r="E1826" s="125">
        <v>151</v>
      </c>
      <c r="G1826" s="126">
        <v>131</v>
      </c>
      <c r="H1826" s="126">
        <v>151</v>
      </c>
      <c r="J1826" s="127">
        <v>131</v>
      </c>
      <c r="K1826" s="127">
        <v>151</v>
      </c>
      <c r="R1826" s="124">
        <v>0</v>
      </c>
      <c r="S1826" s="124">
        <v>0</v>
      </c>
      <c r="T1826" s="124">
        <v>0</v>
      </c>
      <c r="U1826" s="124">
        <v>0</v>
      </c>
      <c r="AP1826" s="124">
        <f t="shared" si="4877"/>
        <v>609</v>
      </c>
      <c r="AQ1826" s="124">
        <f t="shared" ca="1" si="4861"/>
        <v>1</v>
      </c>
      <c r="AR1826" s="124">
        <f t="shared" ca="1" si="4861"/>
        <v>176</v>
      </c>
      <c r="AT1826" s="124">
        <f t="shared" ca="1" si="4862"/>
        <v>239</v>
      </c>
      <c r="AU1826" s="124">
        <f t="shared" ca="1" si="4862"/>
        <v>64</v>
      </c>
      <c r="CI1826" s="124">
        <f t="shared" ref="CI1826:CJ1826" ca="1" si="5034">IFERROR(OFFSET($D$1,$AP1826,COLUMN()-87),0)</f>
        <v>1</v>
      </c>
      <c r="CJ1826" s="124">
        <f t="shared" ca="1" si="5034"/>
        <v>101</v>
      </c>
      <c r="CL1826" s="124">
        <f t="shared" ref="CL1826:CM1826" ca="1" si="5035">IFERROR(OFFSET($A$1,$AP1826,COLUMN()-90),0)</f>
        <v>1</v>
      </c>
      <c r="CM1826" s="124">
        <f t="shared" ca="1" si="5035"/>
        <v>176</v>
      </c>
      <c r="CO1826" s="124">
        <f t="shared" ref="CO1826:CP1826" ca="1" si="5036">IFERROR(OFFSET($A$1,$AP1826,COLUMN()-93),0)</f>
        <v>1</v>
      </c>
      <c r="CP1826" s="124">
        <f t="shared" ca="1" si="5036"/>
        <v>176</v>
      </c>
      <c r="CR1826" s="124">
        <f t="shared" ref="CR1826:CS1826" ca="1" si="5037">IFERROR(OFFSET($D$1,$AP1826,COLUMN()-96),0)</f>
        <v>1</v>
      </c>
      <c r="CS1826" s="124">
        <f t="shared" ca="1" si="5037"/>
        <v>101</v>
      </c>
    </row>
    <row r="1827" spans="1:97" x14ac:dyDescent="0.3">
      <c r="A1827" s="125"/>
      <c r="B1827" s="125"/>
      <c r="D1827" s="125"/>
      <c r="E1827" s="125"/>
      <c r="G1827" s="126"/>
      <c r="H1827" s="126"/>
      <c r="J1827" s="127"/>
      <c r="K1827" s="127"/>
      <c r="AP1827" s="124">
        <f t="shared" si="4877"/>
        <v>609</v>
      </c>
      <c r="AQ1827" s="124">
        <f t="shared" ca="1" si="4867"/>
        <v>1</v>
      </c>
      <c r="AR1827" s="124">
        <f t="shared" ca="1" si="4867"/>
        <v>101</v>
      </c>
      <c r="AT1827" s="124">
        <f t="shared" ca="1" si="4868"/>
        <v>73</v>
      </c>
      <c r="AU1827" s="124">
        <f t="shared" ca="1" si="4868"/>
        <v>185</v>
      </c>
      <c r="CI1827" s="124">
        <f t="shared" ref="CI1827:CJ1827" ca="1" si="5038">IFERROR(OFFSET($G$1,$AP1827,COLUMN()-87),0)</f>
        <v>239</v>
      </c>
      <c r="CJ1827" s="124">
        <f t="shared" ca="1" si="5038"/>
        <v>64</v>
      </c>
      <c r="CL1827" s="124">
        <f t="shared" ref="CL1827:CM1827" ca="1" si="5039">IFERROR(OFFSET($J$1,$AP1827,COLUMN()-90),0)</f>
        <v>73</v>
      </c>
      <c r="CM1827" s="124">
        <f t="shared" ca="1" si="5039"/>
        <v>185</v>
      </c>
      <c r="CO1827" s="124">
        <f t="shared" ref="CO1827:CP1827" ca="1" si="5040">IFERROR(OFFSET($G$1,$AP1827,COLUMN()-93),0)</f>
        <v>239</v>
      </c>
      <c r="CP1827" s="124">
        <f t="shared" ca="1" si="5040"/>
        <v>64</v>
      </c>
      <c r="CR1827" s="124">
        <f t="shared" ref="CR1827:CS1827" ca="1" si="5041">IFERROR(OFFSET($J$1,$AP1827,COLUMN()-96),0)</f>
        <v>73</v>
      </c>
      <c r="CS1827" s="124">
        <f t="shared" ca="1" si="5041"/>
        <v>185</v>
      </c>
    </row>
    <row r="1828" spans="1:97" x14ac:dyDescent="0.3">
      <c r="A1828" s="125"/>
      <c r="B1828" s="125"/>
      <c r="D1828" s="125"/>
      <c r="E1828" s="125"/>
      <c r="G1828" s="126"/>
      <c r="H1828" s="126"/>
      <c r="J1828" s="127"/>
      <c r="K1828" s="127"/>
    </row>
    <row r="1829" spans="1:97" x14ac:dyDescent="0.3">
      <c r="A1829" s="125"/>
      <c r="B1829" s="125"/>
      <c r="D1829" s="125"/>
      <c r="E1829" s="125"/>
      <c r="G1829" s="126"/>
      <c r="H1829" s="126"/>
      <c r="J1829" s="127"/>
      <c r="K1829" s="127"/>
      <c r="AP1829" s="124">
        <f t="shared" si="4877"/>
        <v>610</v>
      </c>
      <c r="AQ1829" s="124">
        <f t="shared" ref="AQ1829:AR1892" ca="1" si="5042">IFERROR(OFFSET($A$1,$AP1829,COLUMN()-43),0)</f>
        <v>1</v>
      </c>
      <c r="AR1829" s="124">
        <f t="shared" ca="1" si="5042"/>
        <v>170</v>
      </c>
      <c r="AT1829" s="124">
        <f t="shared" ref="AT1829:AU1892" ca="1" si="5043">IFERROR(OFFSET($G$1,$AP1829,COLUMN()-46),0)</f>
        <v>245</v>
      </c>
      <c r="AU1829" s="124">
        <f t="shared" ca="1" si="5043"/>
        <v>67</v>
      </c>
      <c r="CI1829" s="124">
        <f t="shared" ref="CI1829:CJ1829" ca="1" si="5044">IFERROR(OFFSET($D$1,$AP1829,COLUMN()-87),0)</f>
        <v>1</v>
      </c>
      <c r="CJ1829" s="124">
        <f t="shared" ca="1" si="5044"/>
        <v>95</v>
      </c>
      <c r="CL1829" s="124">
        <f t="shared" ref="CL1829:CM1829" ca="1" si="5045">IFERROR(OFFSET($A$1,$AP1829,COLUMN()-90),0)</f>
        <v>1</v>
      </c>
      <c r="CM1829" s="124">
        <f t="shared" ca="1" si="5045"/>
        <v>170</v>
      </c>
      <c r="CO1829" s="124">
        <f t="shared" ref="CO1829:CP1829" ca="1" si="5046">IFERROR(OFFSET($A$1,$AP1829,COLUMN()-93),0)</f>
        <v>1</v>
      </c>
      <c r="CP1829" s="124">
        <f t="shared" ca="1" si="5046"/>
        <v>170</v>
      </c>
      <c r="CR1829" s="124">
        <f t="shared" ref="CR1829:CS1829" ca="1" si="5047">IFERROR(OFFSET($D$1,$AP1829,COLUMN()-96),0)</f>
        <v>1</v>
      </c>
      <c r="CS1829" s="124">
        <f t="shared" ca="1" si="5047"/>
        <v>95</v>
      </c>
    </row>
    <row r="1830" spans="1:97" x14ac:dyDescent="0.3">
      <c r="A1830" s="125"/>
      <c r="B1830" s="125"/>
      <c r="D1830" s="125"/>
      <c r="E1830" s="125"/>
      <c r="G1830" s="126"/>
      <c r="H1830" s="126"/>
      <c r="J1830" s="127"/>
      <c r="K1830" s="127"/>
      <c r="AP1830" s="124">
        <f t="shared" si="4877"/>
        <v>610</v>
      </c>
      <c r="AQ1830" s="124">
        <f t="shared" ref="AQ1830:AR1893" ca="1" si="5048">IFERROR(OFFSET($D$1,$AP1830,COLUMN()-43),0)</f>
        <v>1</v>
      </c>
      <c r="AR1830" s="124">
        <f t="shared" ca="1" si="5048"/>
        <v>95</v>
      </c>
      <c r="AT1830" s="124">
        <f t="shared" ref="AT1830:AU1893" ca="1" si="5049">IFERROR(OFFSET($J$1,$AP1830,COLUMN()-46),0)</f>
        <v>76</v>
      </c>
      <c r="AU1830" s="124">
        <f t="shared" ca="1" si="5049"/>
        <v>183</v>
      </c>
      <c r="CI1830" s="124">
        <f t="shared" ref="CI1830:CJ1830" ca="1" si="5050">IFERROR(OFFSET($G$1,$AP1830,COLUMN()-87),0)</f>
        <v>245</v>
      </c>
      <c r="CJ1830" s="124">
        <f t="shared" ca="1" si="5050"/>
        <v>67</v>
      </c>
      <c r="CL1830" s="124">
        <f t="shared" ref="CL1830:CM1830" ca="1" si="5051">IFERROR(OFFSET($J$1,$AP1830,COLUMN()-90),0)</f>
        <v>76</v>
      </c>
      <c r="CM1830" s="124">
        <f t="shared" ca="1" si="5051"/>
        <v>183</v>
      </c>
      <c r="CO1830" s="124">
        <f t="shared" ref="CO1830:CP1830" ca="1" si="5052">IFERROR(OFFSET($G$1,$AP1830,COLUMN()-93),0)</f>
        <v>245</v>
      </c>
      <c r="CP1830" s="124">
        <f t="shared" ca="1" si="5052"/>
        <v>67</v>
      </c>
      <c r="CR1830" s="124">
        <f t="shared" ref="CR1830:CS1830" ca="1" si="5053">IFERROR(OFFSET($J$1,$AP1830,COLUMN()-96),0)</f>
        <v>76</v>
      </c>
      <c r="CS1830" s="124">
        <f t="shared" ca="1" si="5053"/>
        <v>183</v>
      </c>
    </row>
    <row r="1831" spans="1:97" x14ac:dyDescent="0.3">
      <c r="A1831" s="125"/>
      <c r="B1831" s="125"/>
      <c r="D1831" s="125"/>
      <c r="E1831" s="125"/>
      <c r="G1831" s="126"/>
      <c r="H1831" s="126"/>
      <c r="J1831" s="127"/>
      <c r="K1831" s="127"/>
    </row>
    <row r="1832" spans="1:97" x14ac:dyDescent="0.3">
      <c r="A1832" s="125"/>
      <c r="B1832" s="125"/>
      <c r="D1832" s="125"/>
      <c r="E1832" s="125"/>
      <c r="G1832" s="126"/>
      <c r="H1832" s="126"/>
      <c r="J1832" s="127"/>
      <c r="K1832" s="127"/>
      <c r="AP1832" s="124">
        <f t="shared" ref="AP1832:AP1895" si="5054">+AP1829+1</f>
        <v>611</v>
      </c>
      <c r="AQ1832" s="124">
        <f t="shared" ca="1" si="5042"/>
        <v>1</v>
      </c>
      <c r="AR1832" s="124">
        <f t="shared" ca="1" si="5042"/>
        <v>164</v>
      </c>
      <c r="AT1832" s="124">
        <f t="shared" ca="1" si="5043"/>
        <v>250</v>
      </c>
      <c r="AU1832" s="124">
        <f t="shared" ca="1" si="5043"/>
        <v>70</v>
      </c>
      <c r="CI1832" s="124">
        <f t="shared" ref="CI1832:CJ1832" ca="1" si="5055">IFERROR(OFFSET($D$1,$AP1832,COLUMN()-87),0)</f>
        <v>1</v>
      </c>
      <c r="CJ1832" s="124">
        <f t="shared" ca="1" si="5055"/>
        <v>89</v>
      </c>
      <c r="CL1832" s="124">
        <f t="shared" ref="CL1832:CM1832" ca="1" si="5056">IFERROR(OFFSET($A$1,$AP1832,COLUMN()-90),0)</f>
        <v>1</v>
      </c>
      <c r="CM1832" s="124">
        <f t="shared" ca="1" si="5056"/>
        <v>164</v>
      </c>
      <c r="CO1832" s="124">
        <f t="shared" ref="CO1832:CP1832" ca="1" si="5057">IFERROR(OFFSET($A$1,$AP1832,COLUMN()-93),0)</f>
        <v>1</v>
      </c>
      <c r="CP1832" s="124">
        <f t="shared" ca="1" si="5057"/>
        <v>164</v>
      </c>
      <c r="CR1832" s="124">
        <f t="shared" ref="CR1832:CS1832" ca="1" si="5058">IFERROR(OFFSET($D$1,$AP1832,COLUMN()-96),0)</f>
        <v>1</v>
      </c>
      <c r="CS1832" s="124">
        <f t="shared" ca="1" si="5058"/>
        <v>89</v>
      </c>
    </row>
    <row r="1833" spans="1:97" x14ac:dyDescent="0.3">
      <c r="A1833" s="125"/>
      <c r="B1833" s="125"/>
      <c r="D1833" s="125"/>
      <c r="E1833" s="125"/>
      <c r="G1833" s="126"/>
      <c r="H1833" s="126"/>
      <c r="J1833" s="127"/>
      <c r="K1833" s="127"/>
      <c r="AP1833" s="124">
        <f t="shared" si="5054"/>
        <v>611</v>
      </c>
      <c r="AQ1833" s="124">
        <f t="shared" ca="1" si="5048"/>
        <v>1</v>
      </c>
      <c r="AR1833" s="124">
        <f t="shared" ca="1" si="5048"/>
        <v>89</v>
      </c>
      <c r="AT1833" s="124">
        <f t="shared" ca="1" si="5049"/>
        <v>79</v>
      </c>
      <c r="AU1833" s="124">
        <f t="shared" ca="1" si="5049"/>
        <v>181</v>
      </c>
      <c r="CI1833" s="124">
        <f t="shared" ref="CI1833:CJ1833" ca="1" si="5059">IFERROR(OFFSET($G$1,$AP1833,COLUMN()-87),0)</f>
        <v>250</v>
      </c>
      <c r="CJ1833" s="124">
        <f t="shared" ca="1" si="5059"/>
        <v>70</v>
      </c>
      <c r="CL1833" s="124">
        <f t="shared" ref="CL1833:CM1833" ca="1" si="5060">IFERROR(OFFSET($J$1,$AP1833,COLUMN()-90),0)</f>
        <v>79</v>
      </c>
      <c r="CM1833" s="124">
        <f t="shared" ca="1" si="5060"/>
        <v>181</v>
      </c>
      <c r="CO1833" s="124">
        <f t="shared" ref="CO1833:CP1833" ca="1" si="5061">IFERROR(OFFSET($G$1,$AP1833,COLUMN()-93),0)</f>
        <v>250</v>
      </c>
      <c r="CP1833" s="124">
        <f t="shared" ca="1" si="5061"/>
        <v>70</v>
      </c>
      <c r="CR1833" s="124">
        <f t="shared" ref="CR1833:CS1833" ca="1" si="5062">IFERROR(OFFSET($J$1,$AP1833,COLUMN()-96),0)</f>
        <v>79</v>
      </c>
      <c r="CS1833" s="124">
        <f t="shared" ca="1" si="5062"/>
        <v>181</v>
      </c>
    </row>
    <row r="1834" spans="1:97" x14ac:dyDescent="0.3">
      <c r="A1834" s="125"/>
      <c r="B1834" s="125"/>
      <c r="D1834" s="125"/>
      <c r="E1834" s="125"/>
      <c r="G1834" s="126"/>
      <c r="H1834" s="126"/>
      <c r="J1834" s="127"/>
      <c r="K1834" s="127"/>
    </row>
    <row r="1835" spans="1:97" x14ac:dyDescent="0.3">
      <c r="A1835" s="125"/>
      <c r="B1835" s="125"/>
      <c r="D1835" s="125"/>
      <c r="E1835" s="125"/>
      <c r="G1835" s="126"/>
      <c r="H1835" s="126"/>
      <c r="J1835" s="127"/>
      <c r="K1835" s="127"/>
      <c r="AP1835" s="124">
        <f t="shared" si="5054"/>
        <v>612</v>
      </c>
      <c r="AQ1835" s="124">
        <f t="shared" ca="1" si="5042"/>
        <v>1</v>
      </c>
      <c r="AR1835" s="124">
        <f t="shared" ca="1" si="5042"/>
        <v>157</v>
      </c>
      <c r="AT1835" s="124">
        <f t="shared" ca="1" si="5043"/>
        <v>256</v>
      </c>
      <c r="AU1835" s="124">
        <f t="shared" ca="1" si="5043"/>
        <v>73</v>
      </c>
      <c r="CI1835" s="124">
        <f t="shared" ref="CI1835:CJ1835" ca="1" si="5063">IFERROR(OFFSET($D$1,$AP1835,COLUMN()-87),0)</f>
        <v>1</v>
      </c>
      <c r="CJ1835" s="124">
        <f t="shared" ca="1" si="5063"/>
        <v>82</v>
      </c>
      <c r="CL1835" s="124">
        <f t="shared" ref="CL1835:CM1835" ca="1" si="5064">IFERROR(OFFSET($A$1,$AP1835,COLUMN()-90),0)</f>
        <v>1</v>
      </c>
      <c r="CM1835" s="124">
        <f t="shared" ca="1" si="5064"/>
        <v>157</v>
      </c>
      <c r="CO1835" s="124">
        <f t="shared" ref="CO1835:CP1835" ca="1" si="5065">IFERROR(OFFSET($A$1,$AP1835,COLUMN()-93),0)</f>
        <v>1</v>
      </c>
      <c r="CP1835" s="124">
        <f t="shared" ca="1" si="5065"/>
        <v>157</v>
      </c>
      <c r="CR1835" s="124">
        <f t="shared" ref="CR1835:CS1835" ca="1" si="5066">IFERROR(OFFSET($D$1,$AP1835,COLUMN()-96),0)</f>
        <v>1</v>
      </c>
      <c r="CS1835" s="124">
        <f t="shared" ca="1" si="5066"/>
        <v>82</v>
      </c>
    </row>
    <row r="1836" spans="1:97" x14ac:dyDescent="0.3">
      <c r="A1836" s="125"/>
      <c r="B1836" s="125"/>
      <c r="D1836" s="125"/>
      <c r="E1836" s="125"/>
      <c r="G1836" s="126"/>
      <c r="H1836" s="126"/>
      <c r="J1836" s="127"/>
      <c r="K1836" s="127"/>
      <c r="AP1836" s="124">
        <f t="shared" si="5054"/>
        <v>612</v>
      </c>
      <c r="AQ1836" s="124">
        <f t="shared" ca="1" si="5048"/>
        <v>1</v>
      </c>
      <c r="AR1836" s="124">
        <f t="shared" ca="1" si="5048"/>
        <v>82</v>
      </c>
      <c r="AT1836" s="124">
        <f t="shared" ca="1" si="5049"/>
        <v>82</v>
      </c>
      <c r="AU1836" s="124">
        <f t="shared" ca="1" si="5049"/>
        <v>179</v>
      </c>
      <c r="CI1836" s="124">
        <f t="shared" ref="CI1836:CJ1836" ca="1" si="5067">IFERROR(OFFSET($G$1,$AP1836,COLUMN()-87),0)</f>
        <v>256</v>
      </c>
      <c r="CJ1836" s="124">
        <f t="shared" ca="1" si="5067"/>
        <v>73</v>
      </c>
      <c r="CL1836" s="124">
        <f t="shared" ref="CL1836:CM1836" ca="1" si="5068">IFERROR(OFFSET($J$1,$AP1836,COLUMN()-90),0)</f>
        <v>82</v>
      </c>
      <c r="CM1836" s="124">
        <f t="shared" ca="1" si="5068"/>
        <v>179</v>
      </c>
      <c r="CO1836" s="124">
        <f t="shared" ref="CO1836:CP1836" ca="1" si="5069">IFERROR(OFFSET($G$1,$AP1836,COLUMN()-93),0)</f>
        <v>256</v>
      </c>
      <c r="CP1836" s="124">
        <f t="shared" ca="1" si="5069"/>
        <v>73</v>
      </c>
      <c r="CR1836" s="124">
        <f t="shared" ref="CR1836:CS1836" ca="1" si="5070">IFERROR(OFFSET($J$1,$AP1836,COLUMN()-96),0)</f>
        <v>82</v>
      </c>
      <c r="CS1836" s="124">
        <f t="shared" ca="1" si="5070"/>
        <v>179</v>
      </c>
    </row>
    <row r="1837" spans="1:97" x14ac:dyDescent="0.3">
      <c r="A1837" s="125"/>
      <c r="B1837" s="125"/>
      <c r="D1837" s="125"/>
      <c r="E1837" s="125"/>
      <c r="G1837" s="126"/>
      <c r="H1837" s="126"/>
      <c r="J1837" s="127"/>
      <c r="K1837" s="127"/>
    </row>
    <row r="1838" spans="1:97" x14ac:dyDescent="0.3">
      <c r="A1838" s="125"/>
      <c r="B1838" s="125"/>
      <c r="D1838" s="125"/>
      <c r="E1838" s="125"/>
      <c r="G1838" s="126"/>
      <c r="H1838" s="126"/>
      <c r="J1838" s="127"/>
      <c r="K1838" s="127"/>
      <c r="AP1838" s="124">
        <f t="shared" si="5054"/>
        <v>613</v>
      </c>
      <c r="AQ1838" s="124">
        <f t="shared" ca="1" si="5042"/>
        <v>1</v>
      </c>
      <c r="AR1838" s="124">
        <f t="shared" ca="1" si="5042"/>
        <v>151</v>
      </c>
      <c r="AT1838" s="124">
        <f t="shared" ca="1" si="5043"/>
        <v>261</v>
      </c>
      <c r="AU1838" s="124">
        <f t="shared" ca="1" si="5043"/>
        <v>76</v>
      </c>
      <c r="CI1838" s="124">
        <f t="shared" ref="CI1838:CJ1838" ca="1" si="5071">IFERROR(OFFSET($D$1,$AP1838,COLUMN()-87),0)</f>
        <v>1</v>
      </c>
      <c r="CJ1838" s="124">
        <f t="shared" ca="1" si="5071"/>
        <v>76</v>
      </c>
      <c r="CL1838" s="124">
        <f t="shared" ref="CL1838:CM1838" ca="1" si="5072">IFERROR(OFFSET($A$1,$AP1838,COLUMN()-90),0)</f>
        <v>1</v>
      </c>
      <c r="CM1838" s="124">
        <f t="shared" ca="1" si="5072"/>
        <v>151</v>
      </c>
      <c r="CO1838" s="124">
        <f t="shared" ref="CO1838:CP1838" ca="1" si="5073">IFERROR(OFFSET($A$1,$AP1838,COLUMN()-93),0)</f>
        <v>1</v>
      </c>
      <c r="CP1838" s="124">
        <f t="shared" ca="1" si="5073"/>
        <v>151</v>
      </c>
      <c r="CR1838" s="124">
        <f t="shared" ref="CR1838:CS1838" ca="1" si="5074">IFERROR(OFFSET($D$1,$AP1838,COLUMN()-96),0)</f>
        <v>1</v>
      </c>
      <c r="CS1838" s="124">
        <f t="shared" ca="1" si="5074"/>
        <v>76</v>
      </c>
    </row>
    <row r="1839" spans="1:97" x14ac:dyDescent="0.3">
      <c r="A1839" s="125"/>
      <c r="B1839" s="125"/>
      <c r="D1839" s="125"/>
      <c r="E1839" s="125"/>
      <c r="G1839" s="126"/>
      <c r="H1839" s="126"/>
      <c r="J1839" s="127"/>
      <c r="K1839" s="127"/>
      <c r="AP1839" s="124">
        <f t="shared" si="5054"/>
        <v>613</v>
      </c>
      <c r="AQ1839" s="124">
        <f t="shared" ca="1" si="5048"/>
        <v>1</v>
      </c>
      <c r="AR1839" s="124">
        <f t="shared" ca="1" si="5048"/>
        <v>76</v>
      </c>
      <c r="AT1839" s="124">
        <f t="shared" ca="1" si="5049"/>
        <v>86</v>
      </c>
      <c r="AU1839" s="124">
        <f t="shared" ca="1" si="5049"/>
        <v>178</v>
      </c>
      <c r="CI1839" s="124">
        <f t="shared" ref="CI1839:CJ1839" ca="1" si="5075">IFERROR(OFFSET($G$1,$AP1839,COLUMN()-87),0)</f>
        <v>261</v>
      </c>
      <c r="CJ1839" s="124">
        <f t="shared" ca="1" si="5075"/>
        <v>76</v>
      </c>
      <c r="CL1839" s="124">
        <f t="shared" ref="CL1839:CM1839" ca="1" si="5076">IFERROR(OFFSET($J$1,$AP1839,COLUMN()-90),0)</f>
        <v>86</v>
      </c>
      <c r="CM1839" s="124">
        <f t="shared" ca="1" si="5076"/>
        <v>178</v>
      </c>
      <c r="CO1839" s="124">
        <f t="shared" ref="CO1839:CP1839" ca="1" si="5077">IFERROR(OFFSET($G$1,$AP1839,COLUMN()-93),0)</f>
        <v>261</v>
      </c>
      <c r="CP1839" s="124">
        <f t="shared" ca="1" si="5077"/>
        <v>76</v>
      </c>
      <c r="CR1839" s="124">
        <f t="shared" ref="CR1839:CS1839" ca="1" si="5078">IFERROR(OFFSET($J$1,$AP1839,COLUMN()-96),0)</f>
        <v>86</v>
      </c>
      <c r="CS1839" s="124">
        <f t="shared" ca="1" si="5078"/>
        <v>178</v>
      </c>
    </row>
    <row r="1840" spans="1:97" x14ac:dyDescent="0.3">
      <c r="A1840" s="125"/>
      <c r="B1840" s="125"/>
      <c r="D1840" s="125"/>
      <c r="E1840" s="125"/>
      <c r="G1840" s="126"/>
      <c r="H1840" s="126"/>
      <c r="J1840" s="127"/>
      <c r="K1840" s="127"/>
    </row>
    <row r="1841" spans="1:97" x14ac:dyDescent="0.3">
      <c r="A1841" s="125"/>
      <c r="B1841" s="125"/>
      <c r="D1841" s="125"/>
      <c r="E1841" s="125"/>
      <c r="G1841" s="126"/>
      <c r="H1841" s="126"/>
      <c r="J1841" s="127"/>
      <c r="K1841" s="127"/>
      <c r="AP1841" s="124">
        <f t="shared" si="5054"/>
        <v>614</v>
      </c>
      <c r="AQ1841" s="124">
        <f t="shared" ca="1" si="5042"/>
        <v>1</v>
      </c>
      <c r="AR1841" s="124">
        <f t="shared" ca="1" si="5042"/>
        <v>145</v>
      </c>
      <c r="AT1841" s="124">
        <f t="shared" ca="1" si="5043"/>
        <v>261</v>
      </c>
      <c r="AU1841" s="124">
        <f t="shared" ca="1" si="5043"/>
        <v>82</v>
      </c>
      <c r="CI1841" s="124">
        <f t="shared" ref="CI1841:CJ1841" ca="1" si="5079">IFERROR(OFFSET($D$1,$AP1841,COLUMN()-87),0)</f>
        <v>6</v>
      </c>
      <c r="CJ1841" s="124">
        <f t="shared" ca="1" si="5079"/>
        <v>73</v>
      </c>
      <c r="CL1841" s="124">
        <f t="shared" ref="CL1841:CM1841" ca="1" si="5080">IFERROR(OFFSET($A$1,$AP1841,COLUMN()-90),0)</f>
        <v>1</v>
      </c>
      <c r="CM1841" s="124">
        <f t="shared" ca="1" si="5080"/>
        <v>145</v>
      </c>
      <c r="CO1841" s="124">
        <f t="shared" ref="CO1841:CP1841" ca="1" si="5081">IFERROR(OFFSET($A$1,$AP1841,COLUMN()-93),0)</f>
        <v>1</v>
      </c>
      <c r="CP1841" s="124">
        <f t="shared" ca="1" si="5081"/>
        <v>145</v>
      </c>
      <c r="CR1841" s="124">
        <f t="shared" ref="CR1841:CS1841" ca="1" si="5082">IFERROR(OFFSET($D$1,$AP1841,COLUMN()-96),0)</f>
        <v>6</v>
      </c>
      <c r="CS1841" s="124">
        <f t="shared" ca="1" si="5082"/>
        <v>73</v>
      </c>
    </row>
    <row r="1842" spans="1:97" x14ac:dyDescent="0.3">
      <c r="A1842" s="125"/>
      <c r="B1842" s="125"/>
      <c r="D1842" s="125"/>
      <c r="E1842" s="125"/>
      <c r="G1842" s="126"/>
      <c r="H1842" s="126"/>
      <c r="J1842" s="127"/>
      <c r="K1842" s="127"/>
      <c r="AP1842" s="124">
        <f t="shared" si="5054"/>
        <v>614</v>
      </c>
      <c r="AQ1842" s="124">
        <f t="shared" ca="1" si="5048"/>
        <v>6</v>
      </c>
      <c r="AR1842" s="124">
        <f t="shared" ca="1" si="5048"/>
        <v>73</v>
      </c>
      <c r="AT1842" s="124">
        <f t="shared" ca="1" si="5049"/>
        <v>89</v>
      </c>
      <c r="AU1842" s="124">
        <f t="shared" ca="1" si="5049"/>
        <v>176</v>
      </c>
      <c r="CI1842" s="124">
        <f t="shared" ref="CI1842:CJ1842" ca="1" si="5083">IFERROR(OFFSET($G$1,$AP1842,COLUMN()-87),0)</f>
        <v>261</v>
      </c>
      <c r="CJ1842" s="124">
        <f t="shared" ca="1" si="5083"/>
        <v>82</v>
      </c>
      <c r="CL1842" s="124">
        <f t="shared" ref="CL1842:CM1842" ca="1" si="5084">IFERROR(OFFSET($J$1,$AP1842,COLUMN()-90),0)</f>
        <v>89</v>
      </c>
      <c r="CM1842" s="124">
        <f t="shared" ca="1" si="5084"/>
        <v>176</v>
      </c>
      <c r="CO1842" s="124">
        <f t="shared" ref="CO1842:CP1842" ca="1" si="5085">IFERROR(OFFSET($G$1,$AP1842,COLUMN()-93),0)</f>
        <v>261</v>
      </c>
      <c r="CP1842" s="124">
        <f t="shared" ca="1" si="5085"/>
        <v>82</v>
      </c>
      <c r="CR1842" s="124">
        <f t="shared" ref="CR1842:CS1842" ca="1" si="5086">IFERROR(OFFSET($J$1,$AP1842,COLUMN()-96),0)</f>
        <v>89</v>
      </c>
      <c r="CS1842" s="124">
        <f t="shared" ca="1" si="5086"/>
        <v>176</v>
      </c>
    </row>
    <row r="1843" spans="1:97" x14ac:dyDescent="0.3">
      <c r="A1843" s="125"/>
      <c r="B1843" s="125"/>
      <c r="D1843" s="125"/>
      <c r="E1843" s="125"/>
      <c r="G1843" s="126"/>
      <c r="H1843" s="126"/>
      <c r="J1843" s="127"/>
      <c r="K1843" s="127"/>
    </row>
    <row r="1844" spans="1:97" x14ac:dyDescent="0.3">
      <c r="A1844" s="125"/>
      <c r="B1844" s="125"/>
      <c r="D1844" s="125"/>
      <c r="E1844" s="125"/>
      <c r="G1844" s="126"/>
      <c r="H1844" s="126"/>
      <c r="J1844" s="127"/>
      <c r="K1844" s="127"/>
      <c r="AP1844" s="124">
        <f t="shared" si="5054"/>
        <v>615</v>
      </c>
      <c r="AQ1844" s="124">
        <f t="shared" ca="1" si="5042"/>
        <v>1</v>
      </c>
      <c r="AR1844" s="124">
        <f t="shared" ca="1" si="5042"/>
        <v>139</v>
      </c>
      <c r="AT1844" s="124">
        <f t="shared" ca="1" si="5043"/>
        <v>261</v>
      </c>
      <c r="AU1844" s="124">
        <f t="shared" ca="1" si="5043"/>
        <v>89</v>
      </c>
      <c r="CI1844" s="124">
        <f t="shared" ref="CI1844:CJ1844" ca="1" si="5087">IFERROR(OFFSET($D$1,$AP1844,COLUMN()-87),0)</f>
        <v>12</v>
      </c>
      <c r="CJ1844" s="124">
        <f t="shared" ca="1" si="5087"/>
        <v>70</v>
      </c>
      <c r="CL1844" s="124">
        <f t="shared" ref="CL1844:CM1844" ca="1" si="5088">IFERROR(OFFSET($A$1,$AP1844,COLUMN()-90),0)</f>
        <v>1</v>
      </c>
      <c r="CM1844" s="124">
        <f t="shared" ca="1" si="5088"/>
        <v>139</v>
      </c>
      <c r="CO1844" s="124">
        <f t="shared" ref="CO1844:CP1844" ca="1" si="5089">IFERROR(OFFSET($A$1,$AP1844,COLUMN()-93),0)</f>
        <v>1</v>
      </c>
      <c r="CP1844" s="124">
        <f t="shared" ca="1" si="5089"/>
        <v>139</v>
      </c>
      <c r="CR1844" s="124">
        <f t="shared" ref="CR1844:CS1844" ca="1" si="5090">IFERROR(OFFSET($D$1,$AP1844,COLUMN()-96),0)</f>
        <v>12</v>
      </c>
      <c r="CS1844" s="124">
        <f t="shared" ca="1" si="5090"/>
        <v>70</v>
      </c>
    </row>
    <row r="1845" spans="1:97" x14ac:dyDescent="0.3">
      <c r="A1845" s="125"/>
      <c r="B1845" s="125"/>
      <c r="D1845" s="125"/>
      <c r="E1845" s="125"/>
      <c r="G1845" s="126"/>
      <c r="H1845" s="126"/>
      <c r="J1845" s="127"/>
      <c r="K1845" s="127"/>
      <c r="AP1845" s="124">
        <f t="shared" si="5054"/>
        <v>615</v>
      </c>
      <c r="AQ1845" s="124">
        <f t="shared" ca="1" si="5048"/>
        <v>12</v>
      </c>
      <c r="AR1845" s="124">
        <f t="shared" ca="1" si="5048"/>
        <v>70</v>
      </c>
      <c r="AT1845" s="124">
        <f t="shared" ca="1" si="5049"/>
        <v>92</v>
      </c>
      <c r="AU1845" s="124">
        <f t="shared" ca="1" si="5049"/>
        <v>174</v>
      </c>
      <c r="CI1845" s="124">
        <f t="shared" ref="CI1845:CJ1845" ca="1" si="5091">IFERROR(OFFSET($G$1,$AP1845,COLUMN()-87),0)</f>
        <v>261</v>
      </c>
      <c r="CJ1845" s="124">
        <f t="shared" ca="1" si="5091"/>
        <v>89</v>
      </c>
      <c r="CL1845" s="124">
        <f t="shared" ref="CL1845:CM1845" ca="1" si="5092">IFERROR(OFFSET($J$1,$AP1845,COLUMN()-90),0)</f>
        <v>92</v>
      </c>
      <c r="CM1845" s="124">
        <f t="shared" ca="1" si="5092"/>
        <v>174</v>
      </c>
      <c r="CO1845" s="124">
        <f t="shared" ref="CO1845:CP1845" ca="1" si="5093">IFERROR(OFFSET($G$1,$AP1845,COLUMN()-93),0)</f>
        <v>261</v>
      </c>
      <c r="CP1845" s="124">
        <f t="shared" ca="1" si="5093"/>
        <v>89</v>
      </c>
      <c r="CR1845" s="124">
        <f t="shared" ref="CR1845:CS1845" ca="1" si="5094">IFERROR(OFFSET($J$1,$AP1845,COLUMN()-96),0)</f>
        <v>92</v>
      </c>
      <c r="CS1845" s="124">
        <f t="shared" ca="1" si="5094"/>
        <v>174</v>
      </c>
    </row>
    <row r="1846" spans="1:97" x14ac:dyDescent="0.3">
      <c r="A1846" s="125"/>
      <c r="B1846" s="125"/>
      <c r="D1846" s="125"/>
      <c r="E1846" s="125"/>
      <c r="G1846" s="126"/>
      <c r="H1846" s="126"/>
      <c r="J1846" s="127"/>
      <c r="K1846" s="127"/>
    </row>
    <row r="1847" spans="1:97" x14ac:dyDescent="0.3">
      <c r="A1847" s="125"/>
      <c r="B1847" s="125"/>
      <c r="D1847" s="125"/>
      <c r="E1847" s="125"/>
      <c r="G1847" s="126"/>
      <c r="H1847" s="126"/>
      <c r="J1847" s="127"/>
      <c r="K1847" s="127"/>
      <c r="AP1847" s="124">
        <f t="shared" si="5054"/>
        <v>616</v>
      </c>
      <c r="AQ1847" s="124">
        <f t="shared" ca="1" si="5042"/>
        <v>1</v>
      </c>
      <c r="AR1847" s="124">
        <f t="shared" ca="1" si="5042"/>
        <v>132</v>
      </c>
      <c r="AT1847" s="124">
        <f t="shared" ca="1" si="5043"/>
        <v>261</v>
      </c>
      <c r="AU1847" s="124">
        <f t="shared" ca="1" si="5043"/>
        <v>95</v>
      </c>
      <c r="CI1847" s="124">
        <f t="shared" ref="CI1847:CJ1847" ca="1" si="5095">IFERROR(OFFSET($D$1,$AP1847,COLUMN()-87),0)</f>
        <v>17</v>
      </c>
      <c r="CJ1847" s="124">
        <f t="shared" ca="1" si="5095"/>
        <v>67</v>
      </c>
      <c r="CL1847" s="124">
        <f t="shared" ref="CL1847:CM1847" ca="1" si="5096">IFERROR(OFFSET($A$1,$AP1847,COLUMN()-90),0)</f>
        <v>1</v>
      </c>
      <c r="CM1847" s="124">
        <f t="shared" ca="1" si="5096"/>
        <v>132</v>
      </c>
      <c r="CO1847" s="124">
        <f t="shared" ref="CO1847:CP1847" ca="1" si="5097">IFERROR(OFFSET($A$1,$AP1847,COLUMN()-93),0)</f>
        <v>1</v>
      </c>
      <c r="CP1847" s="124">
        <f t="shared" ca="1" si="5097"/>
        <v>132</v>
      </c>
      <c r="CR1847" s="124">
        <f t="shared" ref="CR1847:CS1847" ca="1" si="5098">IFERROR(OFFSET($D$1,$AP1847,COLUMN()-96),0)</f>
        <v>17</v>
      </c>
      <c r="CS1847" s="124">
        <f t="shared" ca="1" si="5098"/>
        <v>67</v>
      </c>
    </row>
    <row r="1848" spans="1:97" x14ac:dyDescent="0.3">
      <c r="A1848" s="125"/>
      <c r="B1848" s="125"/>
      <c r="D1848" s="125"/>
      <c r="E1848" s="125"/>
      <c r="G1848" s="126"/>
      <c r="H1848" s="126"/>
      <c r="J1848" s="127"/>
      <c r="K1848" s="127"/>
      <c r="AP1848" s="124">
        <f t="shared" si="5054"/>
        <v>616</v>
      </c>
      <c r="AQ1848" s="124">
        <f t="shared" ca="1" si="5048"/>
        <v>17</v>
      </c>
      <c r="AR1848" s="124">
        <f t="shared" ca="1" si="5048"/>
        <v>67</v>
      </c>
      <c r="AT1848" s="124">
        <f t="shared" ca="1" si="5049"/>
        <v>95</v>
      </c>
      <c r="AU1848" s="124">
        <f t="shared" ca="1" si="5049"/>
        <v>172</v>
      </c>
      <c r="CI1848" s="124">
        <f t="shared" ref="CI1848:CJ1848" ca="1" si="5099">IFERROR(OFFSET($G$1,$AP1848,COLUMN()-87),0)</f>
        <v>261</v>
      </c>
      <c r="CJ1848" s="124">
        <f t="shared" ca="1" si="5099"/>
        <v>95</v>
      </c>
      <c r="CL1848" s="124">
        <f t="shared" ref="CL1848:CM1848" ca="1" si="5100">IFERROR(OFFSET($J$1,$AP1848,COLUMN()-90),0)</f>
        <v>95</v>
      </c>
      <c r="CM1848" s="124">
        <f t="shared" ca="1" si="5100"/>
        <v>172</v>
      </c>
      <c r="CO1848" s="124">
        <f t="shared" ref="CO1848:CP1848" ca="1" si="5101">IFERROR(OFFSET($G$1,$AP1848,COLUMN()-93),0)</f>
        <v>261</v>
      </c>
      <c r="CP1848" s="124">
        <f t="shared" ca="1" si="5101"/>
        <v>95</v>
      </c>
      <c r="CR1848" s="124">
        <f t="shared" ref="CR1848:CS1848" ca="1" si="5102">IFERROR(OFFSET($J$1,$AP1848,COLUMN()-96),0)</f>
        <v>95</v>
      </c>
      <c r="CS1848" s="124">
        <f t="shared" ca="1" si="5102"/>
        <v>172</v>
      </c>
    </row>
    <row r="1849" spans="1:97" x14ac:dyDescent="0.3">
      <c r="A1849" s="125"/>
      <c r="B1849" s="125"/>
      <c r="D1849" s="125"/>
      <c r="E1849" s="125"/>
      <c r="G1849" s="126"/>
      <c r="H1849" s="126"/>
      <c r="J1849" s="127"/>
      <c r="K1849" s="127"/>
    </row>
    <row r="1850" spans="1:97" x14ac:dyDescent="0.3">
      <c r="A1850" s="125"/>
      <c r="B1850" s="125"/>
      <c r="D1850" s="125"/>
      <c r="E1850" s="125"/>
      <c r="G1850" s="126"/>
      <c r="H1850" s="126"/>
      <c r="J1850" s="127"/>
      <c r="K1850" s="127"/>
      <c r="AP1850" s="124">
        <f t="shared" si="5054"/>
        <v>617</v>
      </c>
      <c r="AQ1850" s="124">
        <f t="shared" ca="1" si="5042"/>
        <v>1</v>
      </c>
      <c r="AR1850" s="124">
        <f t="shared" ca="1" si="5042"/>
        <v>126</v>
      </c>
      <c r="AT1850" s="124">
        <f t="shared" ca="1" si="5043"/>
        <v>261</v>
      </c>
      <c r="AU1850" s="124">
        <f t="shared" ca="1" si="5043"/>
        <v>101</v>
      </c>
      <c r="CI1850" s="124">
        <f t="shared" ref="CI1850:CJ1850" ca="1" si="5103">IFERROR(OFFSET($D$1,$AP1850,COLUMN()-87),0)</f>
        <v>23</v>
      </c>
      <c r="CJ1850" s="124">
        <f t="shared" ca="1" si="5103"/>
        <v>63</v>
      </c>
      <c r="CL1850" s="124">
        <f t="shared" ref="CL1850:CM1850" ca="1" si="5104">IFERROR(OFFSET($A$1,$AP1850,COLUMN()-90),0)</f>
        <v>1</v>
      </c>
      <c r="CM1850" s="124">
        <f t="shared" ca="1" si="5104"/>
        <v>126</v>
      </c>
      <c r="CO1850" s="124">
        <f t="shared" ref="CO1850:CP1850" ca="1" si="5105">IFERROR(OFFSET($A$1,$AP1850,COLUMN()-93),0)</f>
        <v>1</v>
      </c>
      <c r="CP1850" s="124">
        <f t="shared" ca="1" si="5105"/>
        <v>126</v>
      </c>
      <c r="CR1850" s="124">
        <f t="shared" ref="CR1850:CS1850" ca="1" si="5106">IFERROR(OFFSET($D$1,$AP1850,COLUMN()-96),0)</f>
        <v>23</v>
      </c>
      <c r="CS1850" s="124">
        <f t="shared" ca="1" si="5106"/>
        <v>63</v>
      </c>
    </row>
    <row r="1851" spans="1:97" x14ac:dyDescent="0.3">
      <c r="A1851" s="125"/>
      <c r="B1851" s="125"/>
      <c r="D1851" s="125"/>
      <c r="E1851" s="125"/>
      <c r="G1851" s="126"/>
      <c r="H1851" s="126"/>
      <c r="J1851" s="127"/>
      <c r="K1851" s="127"/>
      <c r="AP1851" s="124">
        <f t="shared" si="5054"/>
        <v>617</v>
      </c>
      <c r="AQ1851" s="124">
        <f t="shared" ca="1" si="5048"/>
        <v>23</v>
      </c>
      <c r="AR1851" s="124">
        <f t="shared" ca="1" si="5048"/>
        <v>63</v>
      </c>
      <c r="AT1851" s="124">
        <f t="shared" ca="1" si="5049"/>
        <v>99</v>
      </c>
      <c r="AU1851" s="124">
        <f t="shared" ca="1" si="5049"/>
        <v>170</v>
      </c>
      <c r="CI1851" s="124">
        <f t="shared" ref="CI1851:CJ1851" ca="1" si="5107">IFERROR(OFFSET($G$1,$AP1851,COLUMN()-87),0)</f>
        <v>261</v>
      </c>
      <c r="CJ1851" s="124">
        <f t="shared" ca="1" si="5107"/>
        <v>101</v>
      </c>
      <c r="CL1851" s="124">
        <f t="shared" ref="CL1851:CM1851" ca="1" si="5108">IFERROR(OFFSET($J$1,$AP1851,COLUMN()-90),0)</f>
        <v>99</v>
      </c>
      <c r="CM1851" s="124">
        <f t="shared" ca="1" si="5108"/>
        <v>170</v>
      </c>
      <c r="CO1851" s="124">
        <f t="shared" ref="CO1851:CP1851" ca="1" si="5109">IFERROR(OFFSET($G$1,$AP1851,COLUMN()-93),0)</f>
        <v>261</v>
      </c>
      <c r="CP1851" s="124">
        <f t="shared" ca="1" si="5109"/>
        <v>101</v>
      </c>
      <c r="CR1851" s="124">
        <f t="shared" ref="CR1851:CS1851" ca="1" si="5110">IFERROR(OFFSET($J$1,$AP1851,COLUMN()-96),0)</f>
        <v>99</v>
      </c>
      <c r="CS1851" s="124">
        <f t="shared" ca="1" si="5110"/>
        <v>170</v>
      </c>
    </row>
    <row r="1852" spans="1:97" x14ac:dyDescent="0.3">
      <c r="A1852" s="125"/>
      <c r="B1852" s="125"/>
      <c r="D1852" s="125"/>
      <c r="E1852" s="125"/>
      <c r="G1852" s="126"/>
      <c r="H1852" s="126"/>
      <c r="J1852" s="127"/>
      <c r="K1852" s="127"/>
    </row>
    <row r="1853" spans="1:97" x14ac:dyDescent="0.3">
      <c r="A1853" s="125"/>
      <c r="B1853" s="125"/>
      <c r="D1853" s="125"/>
      <c r="E1853" s="125"/>
      <c r="G1853" s="126"/>
      <c r="H1853" s="126"/>
      <c r="J1853" s="127"/>
      <c r="K1853" s="127"/>
      <c r="AP1853" s="124">
        <f t="shared" si="5054"/>
        <v>618</v>
      </c>
      <c r="AQ1853" s="124">
        <f t="shared" ca="1" si="5042"/>
        <v>1</v>
      </c>
      <c r="AR1853" s="124">
        <f t="shared" ca="1" si="5042"/>
        <v>120</v>
      </c>
      <c r="AT1853" s="124">
        <f t="shared" ca="1" si="5043"/>
        <v>261</v>
      </c>
      <c r="AU1853" s="124">
        <f t="shared" ca="1" si="5043"/>
        <v>107</v>
      </c>
      <c r="CI1853" s="124">
        <f t="shared" ref="CI1853:CJ1853" ca="1" si="5111">IFERROR(OFFSET($D$1,$AP1853,COLUMN()-87),0)</f>
        <v>28</v>
      </c>
      <c r="CJ1853" s="124">
        <f t="shared" ca="1" si="5111"/>
        <v>60</v>
      </c>
      <c r="CL1853" s="124">
        <f t="shared" ref="CL1853:CM1853" ca="1" si="5112">IFERROR(OFFSET($A$1,$AP1853,COLUMN()-90),0)</f>
        <v>1</v>
      </c>
      <c r="CM1853" s="124">
        <f t="shared" ca="1" si="5112"/>
        <v>120</v>
      </c>
      <c r="CO1853" s="124">
        <f t="shared" ref="CO1853:CP1853" ca="1" si="5113">IFERROR(OFFSET($A$1,$AP1853,COLUMN()-93),0)</f>
        <v>1</v>
      </c>
      <c r="CP1853" s="124">
        <f t="shared" ca="1" si="5113"/>
        <v>120</v>
      </c>
      <c r="CR1853" s="124">
        <f t="shared" ref="CR1853:CS1853" ca="1" si="5114">IFERROR(OFFSET($D$1,$AP1853,COLUMN()-96),0)</f>
        <v>28</v>
      </c>
      <c r="CS1853" s="124">
        <f t="shared" ca="1" si="5114"/>
        <v>60</v>
      </c>
    </row>
    <row r="1854" spans="1:97" x14ac:dyDescent="0.3">
      <c r="A1854" s="125"/>
      <c r="B1854" s="125"/>
      <c r="D1854" s="125"/>
      <c r="E1854" s="125"/>
      <c r="G1854" s="126"/>
      <c r="H1854" s="126"/>
      <c r="J1854" s="127"/>
      <c r="K1854" s="127"/>
      <c r="AP1854" s="124">
        <f t="shared" si="5054"/>
        <v>618</v>
      </c>
      <c r="AQ1854" s="124">
        <f t="shared" ca="1" si="5048"/>
        <v>28</v>
      </c>
      <c r="AR1854" s="124">
        <f t="shared" ca="1" si="5048"/>
        <v>60</v>
      </c>
      <c r="AT1854" s="124">
        <f t="shared" ca="1" si="5049"/>
        <v>102</v>
      </c>
      <c r="AU1854" s="124">
        <f t="shared" ca="1" si="5049"/>
        <v>168</v>
      </c>
      <c r="CI1854" s="124">
        <f t="shared" ref="CI1854:CJ1854" ca="1" si="5115">IFERROR(OFFSET($G$1,$AP1854,COLUMN()-87),0)</f>
        <v>261</v>
      </c>
      <c r="CJ1854" s="124">
        <f t="shared" ca="1" si="5115"/>
        <v>107</v>
      </c>
      <c r="CL1854" s="124">
        <f t="shared" ref="CL1854:CM1854" ca="1" si="5116">IFERROR(OFFSET($J$1,$AP1854,COLUMN()-90),0)</f>
        <v>102</v>
      </c>
      <c r="CM1854" s="124">
        <f t="shared" ca="1" si="5116"/>
        <v>168</v>
      </c>
      <c r="CO1854" s="124">
        <f t="shared" ref="CO1854:CP1854" ca="1" si="5117">IFERROR(OFFSET($G$1,$AP1854,COLUMN()-93),0)</f>
        <v>261</v>
      </c>
      <c r="CP1854" s="124">
        <f t="shared" ca="1" si="5117"/>
        <v>107</v>
      </c>
      <c r="CR1854" s="124">
        <f t="shared" ref="CR1854:CS1854" ca="1" si="5118">IFERROR(OFFSET($J$1,$AP1854,COLUMN()-96),0)</f>
        <v>102</v>
      </c>
      <c r="CS1854" s="124">
        <f t="shared" ca="1" si="5118"/>
        <v>168</v>
      </c>
    </row>
    <row r="1855" spans="1:97" x14ac:dyDescent="0.3">
      <c r="A1855" s="125"/>
      <c r="B1855" s="125"/>
      <c r="D1855" s="125"/>
      <c r="E1855" s="125"/>
      <c r="G1855" s="126"/>
      <c r="H1855" s="126"/>
      <c r="J1855" s="127"/>
      <c r="K1855" s="127"/>
    </row>
    <row r="1856" spans="1:97" x14ac:dyDescent="0.3">
      <c r="A1856" s="125"/>
      <c r="B1856" s="125"/>
      <c r="D1856" s="125"/>
      <c r="E1856" s="125"/>
      <c r="G1856" s="126"/>
      <c r="H1856" s="126"/>
      <c r="J1856" s="127"/>
      <c r="K1856" s="127"/>
      <c r="AP1856" s="124">
        <f t="shared" si="5054"/>
        <v>619</v>
      </c>
      <c r="AQ1856" s="124">
        <f t="shared" ca="1" si="5042"/>
        <v>1</v>
      </c>
      <c r="AR1856" s="124">
        <f t="shared" ca="1" si="5042"/>
        <v>114</v>
      </c>
      <c r="AT1856" s="124">
        <f t="shared" ca="1" si="5043"/>
        <v>261</v>
      </c>
      <c r="AU1856" s="124">
        <f t="shared" ca="1" si="5043"/>
        <v>114</v>
      </c>
      <c r="CI1856" s="124">
        <f t="shared" ref="CI1856:CJ1856" ca="1" si="5119">IFERROR(OFFSET($D$1,$AP1856,COLUMN()-87),0)</f>
        <v>34</v>
      </c>
      <c r="CJ1856" s="124">
        <f t="shared" ca="1" si="5119"/>
        <v>57</v>
      </c>
      <c r="CL1856" s="124">
        <f t="shared" ref="CL1856:CM1856" ca="1" si="5120">IFERROR(OFFSET($A$1,$AP1856,COLUMN()-90),0)</f>
        <v>1</v>
      </c>
      <c r="CM1856" s="124">
        <f t="shared" ca="1" si="5120"/>
        <v>114</v>
      </c>
      <c r="CO1856" s="124">
        <f t="shared" ref="CO1856:CP1856" ca="1" si="5121">IFERROR(OFFSET($A$1,$AP1856,COLUMN()-93),0)</f>
        <v>1</v>
      </c>
      <c r="CP1856" s="124">
        <f t="shared" ca="1" si="5121"/>
        <v>114</v>
      </c>
      <c r="CR1856" s="124">
        <f t="shared" ref="CR1856:CS1856" ca="1" si="5122">IFERROR(OFFSET($D$1,$AP1856,COLUMN()-96),0)</f>
        <v>34</v>
      </c>
      <c r="CS1856" s="124">
        <f t="shared" ca="1" si="5122"/>
        <v>57</v>
      </c>
    </row>
    <row r="1857" spans="1:97" x14ac:dyDescent="0.3">
      <c r="A1857" s="125"/>
      <c r="B1857" s="125"/>
      <c r="D1857" s="125"/>
      <c r="E1857" s="125"/>
      <c r="G1857" s="126"/>
      <c r="H1857" s="126"/>
      <c r="J1857" s="127"/>
      <c r="K1857" s="127"/>
      <c r="AP1857" s="124">
        <f t="shared" si="5054"/>
        <v>619</v>
      </c>
      <c r="AQ1857" s="124">
        <f t="shared" ca="1" si="5048"/>
        <v>34</v>
      </c>
      <c r="AR1857" s="124">
        <f t="shared" ca="1" si="5048"/>
        <v>57</v>
      </c>
      <c r="AT1857" s="124">
        <f t="shared" ca="1" si="5049"/>
        <v>105</v>
      </c>
      <c r="AU1857" s="124">
        <f t="shared" ca="1" si="5049"/>
        <v>166</v>
      </c>
      <c r="CI1857" s="124">
        <f t="shared" ref="CI1857:CJ1857" ca="1" si="5123">IFERROR(OFFSET($G$1,$AP1857,COLUMN()-87),0)</f>
        <v>261</v>
      </c>
      <c r="CJ1857" s="124">
        <f t="shared" ca="1" si="5123"/>
        <v>114</v>
      </c>
      <c r="CL1857" s="124">
        <f t="shared" ref="CL1857:CM1857" ca="1" si="5124">IFERROR(OFFSET($J$1,$AP1857,COLUMN()-90),0)</f>
        <v>105</v>
      </c>
      <c r="CM1857" s="124">
        <f t="shared" ca="1" si="5124"/>
        <v>166</v>
      </c>
      <c r="CO1857" s="124">
        <f t="shared" ref="CO1857:CP1857" ca="1" si="5125">IFERROR(OFFSET($G$1,$AP1857,COLUMN()-93),0)</f>
        <v>261</v>
      </c>
      <c r="CP1857" s="124">
        <f t="shared" ca="1" si="5125"/>
        <v>114</v>
      </c>
      <c r="CR1857" s="124">
        <f t="shared" ref="CR1857:CS1857" ca="1" si="5126">IFERROR(OFFSET($J$1,$AP1857,COLUMN()-96),0)</f>
        <v>105</v>
      </c>
      <c r="CS1857" s="124">
        <f t="shared" ca="1" si="5126"/>
        <v>166</v>
      </c>
    </row>
    <row r="1858" spans="1:97" x14ac:dyDescent="0.3">
      <c r="A1858" s="125"/>
      <c r="B1858" s="125"/>
      <c r="D1858" s="125"/>
      <c r="E1858" s="125"/>
      <c r="G1858" s="126"/>
      <c r="H1858" s="126"/>
      <c r="J1858" s="127"/>
      <c r="K1858" s="127"/>
    </row>
    <row r="1859" spans="1:97" x14ac:dyDescent="0.3">
      <c r="A1859" s="125"/>
      <c r="B1859" s="125"/>
      <c r="D1859" s="125"/>
      <c r="E1859" s="125"/>
      <c r="G1859" s="126"/>
      <c r="H1859" s="126"/>
      <c r="J1859" s="127"/>
      <c r="K1859" s="127"/>
      <c r="AP1859" s="124">
        <f t="shared" si="5054"/>
        <v>620</v>
      </c>
      <c r="AQ1859" s="124">
        <f t="shared" ca="1" si="5042"/>
        <v>1</v>
      </c>
      <c r="AR1859" s="124">
        <f t="shared" ca="1" si="5042"/>
        <v>107</v>
      </c>
      <c r="AT1859" s="124">
        <f t="shared" ca="1" si="5043"/>
        <v>261</v>
      </c>
      <c r="AU1859" s="124">
        <f t="shared" ca="1" si="5043"/>
        <v>120</v>
      </c>
      <c r="CI1859" s="124">
        <f t="shared" ref="CI1859:CJ1859" ca="1" si="5127">IFERROR(OFFSET($D$1,$AP1859,COLUMN()-87),0)</f>
        <v>39</v>
      </c>
      <c r="CJ1859" s="124">
        <f t="shared" ca="1" si="5127"/>
        <v>54</v>
      </c>
      <c r="CL1859" s="124">
        <f t="shared" ref="CL1859:CM1859" ca="1" si="5128">IFERROR(OFFSET($A$1,$AP1859,COLUMN()-90),0)</f>
        <v>1</v>
      </c>
      <c r="CM1859" s="124">
        <f t="shared" ca="1" si="5128"/>
        <v>107</v>
      </c>
      <c r="CO1859" s="124">
        <f t="shared" ref="CO1859:CP1859" ca="1" si="5129">IFERROR(OFFSET($A$1,$AP1859,COLUMN()-93),0)</f>
        <v>1</v>
      </c>
      <c r="CP1859" s="124">
        <f t="shared" ca="1" si="5129"/>
        <v>107</v>
      </c>
      <c r="CR1859" s="124">
        <f t="shared" ref="CR1859:CS1859" ca="1" si="5130">IFERROR(OFFSET($D$1,$AP1859,COLUMN()-96),0)</f>
        <v>39</v>
      </c>
      <c r="CS1859" s="124">
        <f t="shared" ca="1" si="5130"/>
        <v>54</v>
      </c>
    </row>
    <row r="1860" spans="1:97" x14ac:dyDescent="0.3">
      <c r="A1860" s="125"/>
      <c r="B1860" s="125"/>
      <c r="D1860" s="125"/>
      <c r="E1860" s="125"/>
      <c r="G1860" s="126"/>
      <c r="H1860" s="126"/>
      <c r="J1860" s="127"/>
      <c r="K1860" s="127"/>
      <c r="AP1860" s="124">
        <f t="shared" si="5054"/>
        <v>620</v>
      </c>
      <c r="AQ1860" s="124">
        <f t="shared" ca="1" si="5048"/>
        <v>39</v>
      </c>
      <c r="AR1860" s="124">
        <f t="shared" ca="1" si="5048"/>
        <v>54</v>
      </c>
      <c r="AT1860" s="124">
        <f t="shared" ca="1" si="5049"/>
        <v>104</v>
      </c>
      <c r="AU1860" s="124">
        <f t="shared" ca="1" si="5049"/>
        <v>163</v>
      </c>
      <c r="CI1860" s="124">
        <f t="shared" ref="CI1860:CJ1860" ca="1" si="5131">IFERROR(OFFSET($G$1,$AP1860,COLUMN()-87),0)</f>
        <v>261</v>
      </c>
      <c r="CJ1860" s="124">
        <f t="shared" ca="1" si="5131"/>
        <v>120</v>
      </c>
      <c r="CL1860" s="124">
        <f t="shared" ref="CL1860:CM1860" ca="1" si="5132">IFERROR(OFFSET($J$1,$AP1860,COLUMN()-90),0)</f>
        <v>104</v>
      </c>
      <c r="CM1860" s="124">
        <f t="shared" ca="1" si="5132"/>
        <v>163</v>
      </c>
      <c r="CO1860" s="124">
        <f t="shared" ref="CO1860:CP1860" ca="1" si="5133">IFERROR(OFFSET($G$1,$AP1860,COLUMN()-93),0)</f>
        <v>261</v>
      </c>
      <c r="CP1860" s="124">
        <f t="shared" ca="1" si="5133"/>
        <v>120</v>
      </c>
      <c r="CR1860" s="124">
        <f t="shared" ref="CR1860:CS1860" ca="1" si="5134">IFERROR(OFFSET($J$1,$AP1860,COLUMN()-96),0)</f>
        <v>104</v>
      </c>
      <c r="CS1860" s="124">
        <f t="shared" ca="1" si="5134"/>
        <v>163</v>
      </c>
    </row>
    <row r="1861" spans="1:97" x14ac:dyDescent="0.3">
      <c r="A1861" s="125"/>
      <c r="B1861" s="125"/>
      <c r="D1861" s="125"/>
      <c r="E1861" s="125"/>
      <c r="G1861" s="126"/>
      <c r="H1861" s="126"/>
      <c r="J1861" s="127"/>
      <c r="K1861" s="127"/>
    </row>
    <row r="1862" spans="1:97" x14ac:dyDescent="0.3">
      <c r="A1862" s="125"/>
      <c r="B1862" s="125"/>
      <c r="D1862" s="125"/>
      <c r="E1862" s="125"/>
      <c r="G1862" s="126"/>
      <c r="H1862" s="126"/>
      <c r="J1862" s="127"/>
      <c r="K1862" s="127"/>
      <c r="AP1862" s="124">
        <f t="shared" si="5054"/>
        <v>621</v>
      </c>
      <c r="AQ1862" s="124">
        <f t="shared" ca="1" si="5042"/>
        <v>1</v>
      </c>
      <c r="AR1862" s="124">
        <f t="shared" ca="1" si="5042"/>
        <v>101</v>
      </c>
      <c r="AT1862" s="124">
        <f t="shared" ca="1" si="5043"/>
        <v>261</v>
      </c>
      <c r="AU1862" s="124">
        <f t="shared" ca="1" si="5043"/>
        <v>126</v>
      </c>
      <c r="CI1862" s="124">
        <f t="shared" ref="CI1862:CJ1862" ca="1" si="5135">IFERROR(OFFSET($D$1,$AP1862,COLUMN()-87),0)</f>
        <v>44</v>
      </c>
      <c r="CJ1862" s="124">
        <f t="shared" ca="1" si="5135"/>
        <v>51</v>
      </c>
      <c r="CL1862" s="124">
        <f t="shared" ref="CL1862:CM1862" ca="1" si="5136">IFERROR(OFFSET($A$1,$AP1862,COLUMN()-90),0)</f>
        <v>1</v>
      </c>
      <c r="CM1862" s="124">
        <f t="shared" ca="1" si="5136"/>
        <v>101</v>
      </c>
      <c r="CO1862" s="124">
        <f t="shared" ref="CO1862:CP1862" ca="1" si="5137">IFERROR(OFFSET($A$1,$AP1862,COLUMN()-93),0)</f>
        <v>1</v>
      </c>
      <c r="CP1862" s="124">
        <f t="shared" ca="1" si="5137"/>
        <v>101</v>
      </c>
      <c r="CR1862" s="124">
        <f t="shared" ref="CR1862:CS1862" ca="1" si="5138">IFERROR(OFFSET($D$1,$AP1862,COLUMN()-96),0)</f>
        <v>44</v>
      </c>
      <c r="CS1862" s="124">
        <f t="shared" ca="1" si="5138"/>
        <v>51</v>
      </c>
    </row>
    <row r="1863" spans="1:97" x14ac:dyDescent="0.3">
      <c r="A1863" s="125"/>
      <c r="B1863" s="125"/>
      <c r="D1863" s="125"/>
      <c r="E1863" s="125"/>
      <c r="G1863" s="126"/>
      <c r="H1863" s="126"/>
      <c r="J1863" s="127"/>
      <c r="K1863" s="127"/>
      <c r="AP1863" s="124">
        <f t="shared" si="5054"/>
        <v>621</v>
      </c>
      <c r="AQ1863" s="124">
        <f t="shared" ca="1" si="5048"/>
        <v>44</v>
      </c>
      <c r="AR1863" s="124">
        <f t="shared" ca="1" si="5048"/>
        <v>51</v>
      </c>
      <c r="AT1863" s="124">
        <f t="shared" ca="1" si="5049"/>
        <v>103</v>
      </c>
      <c r="AU1863" s="124">
        <f t="shared" ca="1" si="5049"/>
        <v>160</v>
      </c>
      <c r="CI1863" s="124">
        <f t="shared" ref="CI1863:CJ1863" ca="1" si="5139">IFERROR(OFFSET($G$1,$AP1863,COLUMN()-87),0)</f>
        <v>261</v>
      </c>
      <c r="CJ1863" s="124">
        <f t="shared" ca="1" si="5139"/>
        <v>126</v>
      </c>
      <c r="CL1863" s="124">
        <f t="shared" ref="CL1863:CM1863" ca="1" si="5140">IFERROR(OFFSET($J$1,$AP1863,COLUMN()-90),0)</f>
        <v>103</v>
      </c>
      <c r="CM1863" s="124">
        <f t="shared" ca="1" si="5140"/>
        <v>160</v>
      </c>
      <c r="CO1863" s="124">
        <f t="shared" ref="CO1863:CP1863" ca="1" si="5141">IFERROR(OFFSET($G$1,$AP1863,COLUMN()-93),0)</f>
        <v>261</v>
      </c>
      <c r="CP1863" s="124">
        <f t="shared" ca="1" si="5141"/>
        <v>126</v>
      </c>
      <c r="CR1863" s="124">
        <f t="shared" ref="CR1863:CS1863" ca="1" si="5142">IFERROR(OFFSET($J$1,$AP1863,COLUMN()-96),0)</f>
        <v>103</v>
      </c>
      <c r="CS1863" s="124">
        <f t="shared" ca="1" si="5142"/>
        <v>160</v>
      </c>
    </row>
    <row r="1864" spans="1:97" x14ac:dyDescent="0.3">
      <c r="A1864" s="125"/>
      <c r="B1864" s="125"/>
      <c r="D1864" s="125"/>
      <c r="E1864" s="125"/>
      <c r="G1864" s="126"/>
      <c r="H1864" s="126"/>
      <c r="J1864" s="127"/>
      <c r="K1864" s="127"/>
    </row>
    <row r="1865" spans="1:97" x14ac:dyDescent="0.3">
      <c r="A1865" s="125"/>
      <c r="B1865" s="125"/>
      <c r="D1865" s="125"/>
      <c r="E1865" s="125"/>
      <c r="G1865" s="126"/>
      <c r="H1865" s="126"/>
      <c r="J1865" s="127"/>
      <c r="K1865" s="127"/>
      <c r="AP1865" s="124">
        <f t="shared" si="5054"/>
        <v>622</v>
      </c>
      <c r="AQ1865" s="124">
        <f t="shared" ca="1" si="5042"/>
        <v>1</v>
      </c>
      <c r="AR1865" s="124">
        <f t="shared" ca="1" si="5042"/>
        <v>95</v>
      </c>
      <c r="AT1865" s="124">
        <f t="shared" ca="1" si="5043"/>
        <v>261</v>
      </c>
      <c r="AU1865" s="124">
        <f t="shared" ca="1" si="5043"/>
        <v>132</v>
      </c>
      <c r="CI1865" s="124">
        <f t="shared" ref="CI1865:CJ1865" ca="1" si="5143">IFERROR(OFFSET($D$1,$AP1865,COLUMN()-87),0)</f>
        <v>50</v>
      </c>
      <c r="CJ1865" s="124">
        <f t="shared" ca="1" si="5143"/>
        <v>48</v>
      </c>
      <c r="CL1865" s="124">
        <f t="shared" ref="CL1865:CM1865" ca="1" si="5144">IFERROR(OFFSET($A$1,$AP1865,COLUMN()-90),0)</f>
        <v>1</v>
      </c>
      <c r="CM1865" s="124">
        <f t="shared" ca="1" si="5144"/>
        <v>95</v>
      </c>
      <c r="CO1865" s="124">
        <f t="shared" ref="CO1865:CP1865" ca="1" si="5145">IFERROR(OFFSET($A$1,$AP1865,COLUMN()-93),0)</f>
        <v>1</v>
      </c>
      <c r="CP1865" s="124">
        <f t="shared" ca="1" si="5145"/>
        <v>95</v>
      </c>
      <c r="CR1865" s="124">
        <f t="shared" ref="CR1865:CS1865" ca="1" si="5146">IFERROR(OFFSET($D$1,$AP1865,COLUMN()-96),0)</f>
        <v>50</v>
      </c>
      <c r="CS1865" s="124">
        <f t="shared" ca="1" si="5146"/>
        <v>48</v>
      </c>
    </row>
    <row r="1866" spans="1:97" x14ac:dyDescent="0.3">
      <c r="A1866" s="125"/>
      <c r="B1866" s="125"/>
      <c r="D1866" s="125"/>
      <c r="E1866" s="125"/>
      <c r="G1866" s="126"/>
      <c r="H1866" s="126"/>
      <c r="J1866" s="127"/>
      <c r="K1866" s="127"/>
      <c r="AP1866" s="124">
        <f t="shared" si="5054"/>
        <v>622</v>
      </c>
      <c r="AQ1866" s="124">
        <f t="shared" ca="1" si="5048"/>
        <v>50</v>
      </c>
      <c r="AR1866" s="124">
        <f t="shared" ca="1" si="5048"/>
        <v>48</v>
      </c>
      <c r="AT1866" s="124">
        <f t="shared" ca="1" si="5049"/>
        <v>102</v>
      </c>
      <c r="AU1866" s="124">
        <f t="shared" ca="1" si="5049"/>
        <v>157</v>
      </c>
      <c r="CI1866" s="124">
        <f t="shared" ref="CI1866:CJ1866" ca="1" si="5147">IFERROR(OFFSET($G$1,$AP1866,COLUMN()-87),0)</f>
        <v>261</v>
      </c>
      <c r="CJ1866" s="124">
        <f t="shared" ca="1" si="5147"/>
        <v>132</v>
      </c>
      <c r="CL1866" s="124">
        <f t="shared" ref="CL1866:CM1866" ca="1" si="5148">IFERROR(OFFSET($J$1,$AP1866,COLUMN()-90),0)</f>
        <v>102</v>
      </c>
      <c r="CM1866" s="124">
        <f t="shared" ca="1" si="5148"/>
        <v>157</v>
      </c>
      <c r="CO1866" s="124">
        <f t="shared" ref="CO1866:CP1866" ca="1" si="5149">IFERROR(OFFSET($G$1,$AP1866,COLUMN()-93),0)</f>
        <v>261</v>
      </c>
      <c r="CP1866" s="124">
        <f t="shared" ca="1" si="5149"/>
        <v>132</v>
      </c>
      <c r="CR1866" s="124">
        <f t="shared" ref="CR1866:CS1866" ca="1" si="5150">IFERROR(OFFSET($J$1,$AP1866,COLUMN()-96),0)</f>
        <v>102</v>
      </c>
      <c r="CS1866" s="124">
        <f t="shared" ca="1" si="5150"/>
        <v>157</v>
      </c>
    </row>
    <row r="1867" spans="1:97" x14ac:dyDescent="0.3">
      <c r="A1867" s="125"/>
      <c r="B1867" s="125"/>
      <c r="D1867" s="125"/>
      <c r="E1867" s="125"/>
      <c r="G1867" s="126"/>
      <c r="H1867" s="126"/>
      <c r="J1867" s="127"/>
      <c r="K1867" s="127"/>
    </row>
    <row r="1868" spans="1:97" x14ac:dyDescent="0.3">
      <c r="A1868" s="125"/>
      <c r="B1868" s="125"/>
      <c r="D1868" s="125"/>
      <c r="E1868" s="125"/>
      <c r="G1868" s="126"/>
      <c r="H1868" s="126"/>
      <c r="J1868" s="127"/>
      <c r="K1868" s="127"/>
      <c r="AP1868" s="124">
        <f t="shared" si="5054"/>
        <v>623</v>
      </c>
      <c r="AQ1868" s="124">
        <f t="shared" ca="1" si="5042"/>
        <v>1</v>
      </c>
      <c r="AR1868" s="124">
        <f t="shared" ca="1" si="5042"/>
        <v>89</v>
      </c>
      <c r="AT1868" s="124">
        <f t="shared" ca="1" si="5043"/>
        <v>261</v>
      </c>
      <c r="AU1868" s="124">
        <f t="shared" ca="1" si="5043"/>
        <v>139</v>
      </c>
      <c r="CI1868" s="124">
        <f t="shared" ref="CI1868:CJ1868" ca="1" si="5151">IFERROR(OFFSET($D$1,$AP1868,COLUMN()-87),0)</f>
        <v>55</v>
      </c>
      <c r="CJ1868" s="124">
        <f t="shared" ca="1" si="5151"/>
        <v>45</v>
      </c>
      <c r="CL1868" s="124">
        <f t="shared" ref="CL1868:CM1868" ca="1" si="5152">IFERROR(OFFSET($A$1,$AP1868,COLUMN()-90),0)</f>
        <v>1</v>
      </c>
      <c r="CM1868" s="124">
        <f t="shared" ca="1" si="5152"/>
        <v>89</v>
      </c>
      <c r="CO1868" s="124">
        <f t="shared" ref="CO1868:CP1868" ca="1" si="5153">IFERROR(OFFSET($A$1,$AP1868,COLUMN()-93),0)</f>
        <v>1</v>
      </c>
      <c r="CP1868" s="124">
        <f t="shared" ca="1" si="5153"/>
        <v>89</v>
      </c>
      <c r="CR1868" s="124">
        <f t="shared" ref="CR1868:CS1868" ca="1" si="5154">IFERROR(OFFSET($D$1,$AP1868,COLUMN()-96),0)</f>
        <v>55</v>
      </c>
      <c r="CS1868" s="124">
        <f t="shared" ca="1" si="5154"/>
        <v>45</v>
      </c>
    </row>
    <row r="1869" spans="1:97" x14ac:dyDescent="0.3">
      <c r="A1869" s="125"/>
      <c r="B1869" s="125"/>
      <c r="D1869" s="125"/>
      <c r="E1869" s="125"/>
      <c r="G1869" s="126"/>
      <c r="H1869" s="126"/>
      <c r="J1869" s="127"/>
      <c r="K1869" s="127"/>
      <c r="AP1869" s="124">
        <f t="shared" si="5054"/>
        <v>623</v>
      </c>
      <c r="AQ1869" s="124">
        <f t="shared" ca="1" si="5048"/>
        <v>55</v>
      </c>
      <c r="AR1869" s="124">
        <f t="shared" ca="1" si="5048"/>
        <v>45</v>
      </c>
      <c r="AT1869" s="124">
        <f t="shared" ca="1" si="5049"/>
        <v>101</v>
      </c>
      <c r="AU1869" s="124">
        <f t="shared" ca="1" si="5049"/>
        <v>154</v>
      </c>
      <c r="CI1869" s="124">
        <f t="shared" ref="CI1869:CJ1869" ca="1" si="5155">IFERROR(OFFSET($G$1,$AP1869,COLUMN()-87),0)</f>
        <v>261</v>
      </c>
      <c r="CJ1869" s="124">
        <f t="shared" ca="1" si="5155"/>
        <v>139</v>
      </c>
      <c r="CL1869" s="124">
        <f t="shared" ref="CL1869:CM1869" ca="1" si="5156">IFERROR(OFFSET($J$1,$AP1869,COLUMN()-90),0)</f>
        <v>101</v>
      </c>
      <c r="CM1869" s="124">
        <f t="shared" ca="1" si="5156"/>
        <v>154</v>
      </c>
      <c r="CO1869" s="124">
        <f t="shared" ref="CO1869:CP1869" ca="1" si="5157">IFERROR(OFFSET($G$1,$AP1869,COLUMN()-93),0)</f>
        <v>261</v>
      </c>
      <c r="CP1869" s="124">
        <f t="shared" ca="1" si="5157"/>
        <v>139</v>
      </c>
      <c r="CR1869" s="124">
        <f t="shared" ref="CR1869:CS1869" ca="1" si="5158">IFERROR(OFFSET($J$1,$AP1869,COLUMN()-96),0)</f>
        <v>101</v>
      </c>
      <c r="CS1869" s="124">
        <f t="shared" ca="1" si="5158"/>
        <v>154</v>
      </c>
    </row>
    <row r="1870" spans="1:97" x14ac:dyDescent="0.3">
      <c r="A1870" s="125"/>
      <c r="B1870" s="125"/>
      <c r="D1870" s="125"/>
      <c r="E1870" s="125"/>
      <c r="G1870" s="126"/>
      <c r="H1870" s="126"/>
      <c r="J1870" s="127"/>
      <c r="K1870" s="127"/>
    </row>
    <row r="1871" spans="1:97" x14ac:dyDescent="0.3">
      <c r="A1871" s="125"/>
      <c r="B1871" s="125"/>
      <c r="D1871" s="125"/>
      <c r="E1871" s="125"/>
      <c r="G1871" s="126"/>
      <c r="H1871" s="126"/>
      <c r="J1871" s="127"/>
      <c r="K1871" s="127"/>
      <c r="AP1871" s="124">
        <f t="shared" si="5054"/>
        <v>624</v>
      </c>
      <c r="AQ1871" s="124">
        <f t="shared" ca="1" si="5042"/>
        <v>1</v>
      </c>
      <c r="AR1871" s="124">
        <f t="shared" ca="1" si="5042"/>
        <v>82</v>
      </c>
      <c r="AT1871" s="124">
        <f t="shared" ca="1" si="5043"/>
        <v>261</v>
      </c>
      <c r="AU1871" s="124">
        <f t="shared" ca="1" si="5043"/>
        <v>145</v>
      </c>
      <c r="CI1871" s="124">
        <f t="shared" ref="CI1871:CJ1871" ca="1" si="5159">IFERROR(OFFSET($D$1,$AP1871,COLUMN()-87),0)</f>
        <v>61</v>
      </c>
      <c r="CJ1871" s="124">
        <f t="shared" ca="1" si="5159"/>
        <v>42</v>
      </c>
      <c r="CL1871" s="124">
        <f t="shared" ref="CL1871:CM1871" ca="1" si="5160">IFERROR(OFFSET($A$1,$AP1871,COLUMN()-90),0)</f>
        <v>1</v>
      </c>
      <c r="CM1871" s="124">
        <f t="shared" ca="1" si="5160"/>
        <v>82</v>
      </c>
      <c r="CO1871" s="124">
        <f t="shared" ref="CO1871:CP1871" ca="1" si="5161">IFERROR(OFFSET($A$1,$AP1871,COLUMN()-93),0)</f>
        <v>1</v>
      </c>
      <c r="CP1871" s="124">
        <f t="shared" ca="1" si="5161"/>
        <v>82</v>
      </c>
      <c r="CR1871" s="124">
        <f t="shared" ref="CR1871:CS1871" ca="1" si="5162">IFERROR(OFFSET($D$1,$AP1871,COLUMN()-96),0)</f>
        <v>61</v>
      </c>
      <c r="CS1871" s="124">
        <f t="shared" ca="1" si="5162"/>
        <v>42</v>
      </c>
    </row>
    <row r="1872" spans="1:97" x14ac:dyDescent="0.3">
      <c r="A1872" s="125"/>
      <c r="B1872" s="125"/>
      <c r="D1872" s="125"/>
      <c r="E1872" s="125"/>
      <c r="G1872" s="126"/>
      <c r="H1872" s="126"/>
      <c r="J1872" s="127"/>
      <c r="K1872" s="127"/>
      <c r="AP1872" s="124">
        <f t="shared" si="5054"/>
        <v>624</v>
      </c>
      <c r="AQ1872" s="124">
        <f t="shared" ca="1" si="5048"/>
        <v>61</v>
      </c>
      <c r="AR1872" s="124">
        <f t="shared" ca="1" si="5048"/>
        <v>42</v>
      </c>
      <c r="AT1872" s="124">
        <f t="shared" ca="1" si="5049"/>
        <v>100</v>
      </c>
      <c r="AU1872" s="124">
        <f t="shared" ca="1" si="5049"/>
        <v>151</v>
      </c>
      <c r="CI1872" s="124">
        <f t="shared" ref="CI1872:CJ1872" ca="1" si="5163">IFERROR(OFFSET($G$1,$AP1872,COLUMN()-87),0)</f>
        <v>261</v>
      </c>
      <c r="CJ1872" s="124">
        <f t="shared" ca="1" si="5163"/>
        <v>145</v>
      </c>
      <c r="CL1872" s="124">
        <f t="shared" ref="CL1872:CM1872" ca="1" si="5164">IFERROR(OFFSET($J$1,$AP1872,COLUMN()-90),0)</f>
        <v>100</v>
      </c>
      <c r="CM1872" s="124">
        <f t="shared" ca="1" si="5164"/>
        <v>151</v>
      </c>
      <c r="CO1872" s="124">
        <f t="shared" ref="CO1872:CP1872" ca="1" si="5165">IFERROR(OFFSET($G$1,$AP1872,COLUMN()-93),0)</f>
        <v>261</v>
      </c>
      <c r="CP1872" s="124">
        <f t="shared" ca="1" si="5165"/>
        <v>145</v>
      </c>
      <c r="CR1872" s="124">
        <f t="shared" ref="CR1872:CS1872" ca="1" si="5166">IFERROR(OFFSET($J$1,$AP1872,COLUMN()-96),0)</f>
        <v>100</v>
      </c>
      <c r="CS1872" s="124">
        <f t="shared" ca="1" si="5166"/>
        <v>151</v>
      </c>
    </row>
    <row r="1873" spans="1:97" x14ac:dyDescent="0.3">
      <c r="A1873" s="125"/>
      <c r="B1873" s="125"/>
      <c r="D1873" s="125"/>
      <c r="E1873" s="125"/>
      <c r="G1873" s="126"/>
      <c r="H1873" s="126"/>
      <c r="J1873" s="127"/>
      <c r="K1873" s="127"/>
    </row>
    <row r="1874" spans="1:97" x14ac:dyDescent="0.3">
      <c r="A1874" s="125"/>
      <c r="B1874" s="125"/>
      <c r="D1874" s="125"/>
      <c r="E1874" s="125"/>
      <c r="G1874" s="126"/>
      <c r="H1874" s="126"/>
      <c r="J1874" s="127"/>
      <c r="K1874" s="127"/>
      <c r="AP1874" s="124">
        <f t="shared" si="5054"/>
        <v>625</v>
      </c>
      <c r="AQ1874" s="124">
        <f t="shared" ca="1" si="5042"/>
        <v>1</v>
      </c>
      <c r="AR1874" s="124">
        <f t="shared" ca="1" si="5042"/>
        <v>76</v>
      </c>
      <c r="AT1874" s="124">
        <f t="shared" ca="1" si="5043"/>
        <v>261</v>
      </c>
      <c r="AU1874" s="124">
        <f t="shared" ca="1" si="5043"/>
        <v>151</v>
      </c>
      <c r="CI1874" s="124">
        <f t="shared" ref="CI1874:CJ1874" ca="1" si="5167">IFERROR(OFFSET($D$1,$AP1874,COLUMN()-87),0)</f>
        <v>66</v>
      </c>
      <c r="CJ1874" s="124">
        <f t="shared" ca="1" si="5167"/>
        <v>38</v>
      </c>
      <c r="CL1874" s="124">
        <f t="shared" ref="CL1874:CM1874" ca="1" si="5168">IFERROR(OFFSET($A$1,$AP1874,COLUMN()-90),0)</f>
        <v>1</v>
      </c>
      <c r="CM1874" s="124">
        <f t="shared" ca="1" si="5168"/>
        <v>76</v>
      </c>
      <c r="CO1874" s="124">
        <f t="shared" ref="CO1874:CP1874" ca="1" si="5169">IFERROR(OFFSET($A$1,$AP1874,COLUMN()-93),0)</f>
        <v>1</v>
      </c>
      <c r="CP1874" s="124">
        <f t="shared" ca="1" si="5169"/>
        <v>76</v>
      </c>
      <c r="CR1874" s="124">
        <f t="shared" ref="CR1874:CS1874" ca="1" si="5170">IFERROR(OFFSET($D$1,$AP1874,COLUMN()-96),0)</f>
        <v>66</v>
      </c>
      <c r="CS1874" s="124">
        <f t="shared" ca="1" si="5170"/>
        <v>38</v>
      </c>
    </row>
    <row r="1875" spans="1:97" x14ac:dyDescent="0.3">
      <c r="A1875" s="125"/>
      <c r="B1875" s="125"/>
      <c r="D1875" s="125"/>
      <c r="E1875" s="125"/>
      <c r="G1875" s="126"/>
      <c r="H1875" s="126"/>
      <c r="J1875" s="127"/>
      <c r="K1875" s="127"/>
      <c r="AP1875" s="124">
        <f t="shared" si="5054"/>
        <v>625</v>
      </c>
      <c r="AQ1875" s="124">
        <f t="shared" ca="1" si="5048"/>
        <v>66</v>
      </c>
      <c r="AR1875" s="124">
        <f t="shared" ca="1" si="5048"/>
        <v>38</v>
      </c>
      <c r="AT1875" s="124">
        <f t="shared" ca="1" si="5049"/>
        <v>99</v>
      </c>
      <c r="AU1875" s="124">
        <f t="shared" ca="1" si="5049"/>
        <v>148</v>
      </c>
      <c r="CI1875" s="124">
        <f t="shared" ref="CI1875:CJ1875" ca="1" si="5171">IFERROR(OFFSET($G$1,$AP1875,COLUMN()-87),0)</f>
        <v>261</v>
      </c>
      <c r="CJ1875" s="124">
        <f t="shared" ca="1" si="5171"/>
        <v>151</v>
      </c>
      <c r="CL1875" s="124">
        <f t="shared" ref="CL1875:CM1875" ca="1" si="5172">IFERROR(OFFSET($J$1,$AP1875,COLUMN()-90),0)</f>
        <v>99</v>
      </c>
      <c r="CM1875" s="124">
        <f t="shared" ca="1" si="5172"/>
        <v>148</v>
      </c>
      <c r="CO1875" s="124">
        <f t="shared" ref="CO1875:CP1875" ca="1" si="5173">IFERROR(OFFSET($G$1,$AP1875,COLUMN()-93),0)</f>
        <v>261</v>
      </c>
      <c r="CP1875" s="124">
        <f t="shared" ca="1" si="5173"/>
        <v>151</v>
      </c>
      <c r="CR1875" s="124">
        <f t="shared" ref="CR1875:CS1875" ca="1" si="5174">IFERROR(OFFSET($J$1,$AP1875,COLUMN()-96),0)</f>
        <v>99</v>
      </c>
      <c r="CS1875" s="124">
        <f t="shared" ca="1" si="5174"/>
        <v>148</v>
      </c>
    </row>
    <row r="1876" spans="1:97" x14ac:dyDescent="0.3">
      <c r="A1876" s="125"/>
      <c r="B1876" s="125"/>
      <c r="D1876" s="125"/>
      <c r="E1876" s="125"/>
      <c r="G1876" s="126"/>
      <c r="H1876" s="126"/>
      <c r="J1876" s="127"/>
      <c r="K1876" s="127"/>
    </row>
    <row r="1877" spans="1:97" x14ac:dyDescent="0.3">
      <c r="A1877" s="125"/>
      <c r="B1877" s="125"/>
      <c r="D1877" s="125"/>
      <c r="E1877" s="125"/>
      <c r="G1877" s="126"/>
      <c r="H1877" s="126"/>
      <c r="J1877" s="127"/>
      <c r="K1877" s="127"/>
      <c r="AP1877" s="124">
        <f t="shared" si="5054"/>
        <v>626</v>
      </c>
      <c r="AQ1877" s="124">
        <f t="shared" ca="1" si="5042"/>
        <v>6</v>
      </c>
      <c r="AR1877" s="124">
        <f t="shared" ca="1" si="5042"/>
        <v>73</v>
      </c>
      <c r="AT1877" s="124">
        <f t="shared" ca="1" si="5043"/>
        <v>261</v>
      </c>
      <c r="AU1877" s="124">
        <f t="shared" ca="1" si="5043"/>
        <v>157</v>
      </c>
      <c r="CI1877" s="124">
        <f t="shared" ref="CI1877:CJ1877" ca="1" si="5175">IFERROR(OFFSET($D$1,$AP1877,COLUMN()-87),0)</f>
        <v>71</v>
      </c>
      <c r="CJ1877" s="124">
        <f t="shared" ca="1" si="5175"/>
        <v>35</v>
      </c>
      <c r="CL1877" s="124">
        <f t="shared" ref="CL1877:CM1877" ca="1" si="5176">IFERROR(OFFSET($A$1,$AP1877,COLUMN()-90),0)</f>
        <v>6</v>
      </c>
      <c r="CM1877" s="124">
        <f t="shared" ca="1" si="5176"/>
        <v>73</v>
      </c>
      <c r="CO1877" s="124">
        <f t="shared" ref="CO1877:CP1877" ca="1" si="5177">IFERROR(OFFSET($A$1,$AP1877,COLUMN()-93),0)</f>
        <v>6</v>
      </c>
      <c r="CP1877" s="124">
        <f t="shared" ca="1" si="5177"/>
        <v>73</v>
      </c>
      <c r="CR1877" s="124">
        <f t="shared" ref="CR1877:CS1877" ca="1" si="5178">IFERROR(OFFSET($D$1,$AP1877,COLUMN()-96),0)</f>
        <v>71</v>
      </c>
      <c r="CS1877" s="124">
        <f t="shared" ca="1" si="5178"/>
        <v>35</v>
      </c>
    </row>
    <row r="1878" spans="1:97" x14ac:dyDescent="0.3">
      <c r="A1878" s="125"/>
      <c r="B1878" s="125"/>
      <c r="D1878" s="125"/>
      <c r="E1878" s="125"/>
      <c r="G1878" s="126"/>
      <c r="H1878" s="126"/>
      <c r="J1878" s="127"/>
      <c r="K1878" s="127"/>
      <c r="AP1878" s="124">
        <f t="shared" si="5054"/>
        <v>626</v>
      </c>
      <c r="AQ1878" s="124">
        <f t="shared" ca="1" si="5048"/>
        <v>71</v>
      </c>
      <c r="AR1878" s="124">
        <f t="shared" ca="1" si="5048"/>
        <v>35</v>
      </c>
      <c r="AT1878" s="124">
        <f t="shared" ca="1" si="5049"/>
        <v>99</v>
      </c>
      <c r="AU1878" s="124">
        <f t="shared" ca="1" si="5049"/>
        <v>144</v>
      </c>
      <c r="CI1878" s="124">
        <f t="shared" ref="CI1878:CJ1878" ca="1" si="5179">IFERROR(OFFSET($G$1,$AP1878,COLUMN()-87),0)</f>
        <v>261</v>
      </c>
      <c r="CJ1878" s="124">
        <f t="shared" ca="1" si="5179"/>
        <v>157</v>
      </c>
      <c r="CL1878" s="124">
        <f t="shared" ref="CL1878:CM1878" ca="1" si="5180">IFERROR(OFFSET($J$1,$AP1878,COLUMN()-90),0)</f>
        <v>99</v>
      </c>
      <c r="CM1878" s="124">
        <f t="shared" ca="1" si="5180"/>
        <v>144</v>
      </c>
      <c r="CO1878" s="124">
        <f t="shared" ref="CO1878:CP1878" ca="1" si="5181">IFERROR(OFFSET($G$1,$AP1878,COLUMN()-93),0)</f>
        <v>261</v>
      </c>
      <c r="CP1878" s="124">
        <f t="shared" ca="1" si="5181"/>
        <v>157</v>
      </c>
      <c r="CR1878" s="124">
        <f t="shared" ref="CR1878:CS1878" ca="1" si="5182">IFERROR(OFFSET($J$1,$AP1878,COLUMN()-96),0)</f>
        <v>99</v>
      </c>
      <c r="CS1878" s="124">
        <f t="shared" ca="1" si="5182"/>
        <v>144</v>
      </c>
    </row>
    <row r="1879" spans="1:97" x14ac:dyDescent="0.3">
      <c r="A1879" s="125"/>
      <c r="B1879" s="125"/>
      <c r="D1879" s="125"/>
      <c r="E1879" s="125"/>
      <c r="G1879" s="126"/>
      <c r="H1879" s="126"/>
      <c r="J1879" s="127"/>
      <c r="K1879" s="127"/>
    </row>
    <row r="1880" spans="1:97" x14ac:dyDescent="0.3">
      <c r="A1880" s="125"/>
      <c r="B1880" s="125"/>
      <c r="D1880" s="125"/>
      <c r="E1880" s="125"/>
      <c r="G1880" s="126"/>
      <c r="H1880" s="126"/>
      <c r="J1880" s="127"/>
      <c r="K1880" s="127"/>
      <c r="AP1880" s="124">
        <f t="shared" si="5054"/>
        <v>627</v>
      </c>
      <c r="AQ1880" s="124">
        <f t="shared" ca="1" si="5042"/>
        <v>12</v>
      </c>
      <c r="AR1880" s="124">
        <f t="shared" ca="1" si="5042"/>
        <v>70</v>
      </c>
      <c r="AT1880" s="124">
        <f t="shared" ca="1" si="5043"/>
        <v>261</v>
      </c>
      <c r="AU1880" s="124">
        <f t="shared" ca="1" si="5043"/>
        <v>164</v>
      </c>
      <c r="CI1880" s="124">
        <f t="shared" ref="CI1880:CJ1880" ca="1" si="5183">IFERROR(OFFSET($D$1,$AP1880,COLUMN()-87),0)</f>
        <v>77</v>
      </c>
      <c r="CJ1880" s="124">
        <f t="shared" ca="1" si="5183"/>
        <v>32</v>
      </c>
      <c r="CL1880" s="124">
        <f t="shared" ref="CL1880:CM1880" ca="1" si="5184">IFERROR(OFFSET($A$1,$AP1880,COLUMN()-90),0)</f>
        <v>12</v>
      </c>
      <c r="CM1880" s="124">
        <f t="shared" ca="1" si="5184"/>
        <v>70</v>
      </c>
      <c r="CO1880" s="124">
        <f t="shared" ref="CO1880:CP1880" ca="1" si="5185">IFERROR(OFFSET($A$1,$AP1880,COLUMN()-93),0)</f>
        <v>12</v>
      </c>
      <c r="CP1880" s="124">
        <f t="shared" ca="1" si="5185"/>
        <v>70</v>
      </c>
      <c r="CR1880" s="124">
        <f t="shared" ref="CR1880:CS1880" ca="1" si="5186">IFERROR(OFFSET($D$1,$AP1880,COLUMN()-96),0)</f>
        <v>77</v>
      </c>
      <c r="CS1880" s="124">
        <f t="shared" ca="1" si="5186"/>
        <v>32</v>
      </c>
    </row>
    <row r="1881" spans="1:97" x14ac:dyDescent="0.3">
      <c r="A1881" s="125"/>
      <c r="B1881" s="125"/>
      <c r="D1881" s="125"/>
      <c r="E1881" s="125"/>
      <c r="G1881" s="126"/>
      <c r="H1881" s="126"/>
      <c r="J1881" s="127"/>
      <c r="K1881" s="127"/>
      <c r="AP1881" s="124">
        <f t="shared" si="5054"/>
        <v>627</v>
      </c>
      <c r="AQ1881" s="124">
        <f t="shared" ca="1" si="5048"/>
        <v>77</v>
      </c>
      <c r="AR1881" s="124">
        <f t="shared" ca="1" si="5048"/>
        <v>32</v>
      </c>
      <c r="AT1881" s="124">
        <f t="shared" ca="1" si="5049"/>
        <v>98</v>
      </c>
      <c r="AU1881" s="124">
        <f t="shared" ca="1" si="5049"/>
        <v>141</v>
      </c>
      <c r="CI1881" s="124">
        <f t="shared" ref="CI1881:CJ1881" ca="1" si="5187">IFERROR(OFFSET($G$1,$AP1881,COLUMN()-87),0)</f>
        <v>261</v>
      </c>
      <c r="CJ1881" s="124">
        <f t="shared" ca="1" si="5187"/>
        <v>164</v>
      </c>
      <c r="CL1881" s="124">
        <f t="shared" ref="CL1881:CM1881" ca="1" si="5188">IFERROR(OFFSET($J$1,$AP1881,COLUMN()-90),0)</f>
        <v>98</v>
      </c>
      <c r="CM1881" s="124">
        <f t="shared" ca="1" si="5188"/>
        <v>141</v>
      </c>
      <c r="CO1881" s="124">
        <f t="shared" ref="CO1881:CP1881" ca="1" si="5189">IFERROR(OFFSET($G$1,$AP1881,COLUMN()-93),0)</f>
        <v>261</v>
      </c>
      <c r="CP1881" s="124">
        <f t="shared" ca="1" si="5189"/>
        <v>164</v>
      </c>
      <c r="CR1881" s="124">
        <f t="shared" ref="CR1881:CS1881" ca="1" si="5190">IFERROR(OFFSET($J$1,$AP1881,COLUMN()-96),0)</f>
        <v>98</v>
      </c>
      <c r="CS1881" s="124">
        <f t="shared" ca="1" si="5190"/>
        <v>141</v>
      </c>
    </row>
    <row r="1882" spans="1:97" x14ac:dyDescent="0.3">
      <c r="A1882" s="125"/>
      <c r="B1882" s="125"/>
      <c r="D1882" s="125"/>
      <c r="E1882" s="125"/>
      <c r="G1882" s="126"/>
      <c r="H1882" s="126"/>
      <c r="J1882" s="127"/>
      <c r="K1882" s="127"/>
    </row>
    <row r="1883" spans="1:97" x14ac:dyDescent="0.3">
      <c r="A1883" s="125"/>
      <c r="B1883" s="125"/>
      <c r="D1883" s="125"/>
      <c r="E1883" s="125"/>
      <c r="G1883" s="126"/>
      <c r="H1883" s="126"/>
      <c r="J1883" s="127"/>
      <c r="K1883" s="127"/>
      <c r="AP1883" s="124">
        <f t="shared" si="5054"/>
        <v>628</v>
      </c>
      <c r="AQ1883" s="124">
        <f t="shared" ca="1" si="5042"/>
        <v>17</v>
      </c>
      <c r="AR1883" s="124">
        <f t="shared" ca="1" si="5042"/>
        <v>67</v>
      </c>
      <c r="AT1883" s="124">
        <f t="shared" ca="1" si="5043"/>
        <v>261</v>
      </c>
      <c r="AU1883" s="124">
        <f t="shared" ca="1" si="5043"/>
        <v>170</v>
      </c>
      <c r="CI1883" s="124">
        <f t="shared" ref="CI1883:CJ1883" ca="1" si="5191">IFERROR(OFFSET($D$1,$AP1883,COLUMN()-87),0)</f>
        <v>82</v>
      </c>
      <c r="CJ1883" s="124">
        <f t="shared" ca="1" si="5191"/>
        <v>29</v>
      </c>
      <c r="CL1883" s="124">
        <f t="shared" ref="CL1883:CM1883" ca="1" si="5192">IFERROR(OFFSET($A$1,$AP1883,COLUMN()-90),0)</f>
        <v>17</v>
      </c>
      <c r="CM1883" s="124">
        <f t="shared" ca="1" si="5192"/>
        <v>67</v>
      </c>
      <c r="CO1883" s="124">
        <f t="shared" ref="CO1883:CP1883" ca="1" si="5193">IFERROR(OFFSET($A$1,$AP1883,COLUMN()-93),0)</f>
        <v>17</v>
      </c>
      <c r="CP1883" s="124">
        <f t="shared" ca="1" si="5193"/>
        <v>67</v>
      </c>
      <c r="CR1883" s="124">
        <f t="shared" ref="CR1883:CS1883" ca="1" si="5194">IFERROR(OFFSET($D$1,$AP1883,COLUMN()-96),0)</f>
        <v>82</v>
      </c>
      <c r="CS1883" s="124">
        <f t="shared" ca="1" si="5194"/>
        <v>29</v>
      </c>
    </row>
    <row r="1884" spans="1:97" x14ac:dyDescent="0.3">
      <c r="A1884" s="125"/>
      <c r="B1884" s="125"/>
      <c r="D1884" s="125"/>
      <c r="E1884" s="125"/>
      <c r="G1884" s="126"/>
      <c r="H1884" s="126"/>
      <c r="J1884" s="127"/>
      <c r="K1884" s="127"/>
      <c r="AP1884" s="124">
        <f t="shared" si="5054"/>
        <v>628</v>
      </c>
      <c r="AQ1884" s="124">
        <f t="shared" ca="1" si="5048"/>
        <v>82</v>
      </c>
      <c r="AR1884" s="124">
        <f t="shared" ca="1" si="5048"/>
        <v>29</v>
      </c>
      <c r="AT1884" s="124">
        <f t="shared" ca="1" si="5049"/>
        <v>97</v>
      </c>
      <c r="AU1884" s="124">
        <f t="shared" ca="1" si="5049"/>
        <v>138</v>
      </c>
      <c r="CI1884" s="124">
        <f t="shared" ref="CI1884:CJ1884" ca="1" si="5195">IFERROR(OFFSET($G$1,$AP1884,COLUMN()-87),0)</f>
        <v>261</v>
      </c>
      <c r="CJ1884" s="124">
        <f t="shared" ca="1" si="5195"/>
        <v>170</v>
      </c>
      <c r="CL1884" s="124">
        <f t="shared" ref="CL1884:CM1884" ca="1" si="5196">IFERROR(OFFSET($J$1,$AP1884,COLUMN()-90),0)</f>
        <v>97</v>
      </c>
      <c r="CM1884" s="124">
        <f t="shared" ca="1" si="5196"/>
        <v>138</v>
      </c>
      <c r="CO1884" s="124">
        <f t="shared" ref="CO1884:CP1884" ca="1" si="5197">IFERROR(OFFSET($G$1,$AP1884,COLUMN()-93),0)</f>
        <v>261</v>
      </c>
      <c r="CP1884" s="124">
        <f t="shared" ca="1" si="5197"/>
        <v>170</v>
      </c>
      <c r="CR1884" s="124">
        <f t="shared" ref="CR1884:CS1884" ca="1" si="5198">IFERROR(OFFSET($J$1,$AP1884,COLUMN()-96),0)</f>
        <v>97</v>
      </c>
      <c r="CS1884" s="124">
        <f t="shared" ca="1" si="5198"/>
        <v>138</v>
      </c>
    </row>
    <row r="1885" spans="1:97" x14ac:dyDescent="0.3">
      <c r="A1885" s="125"/>
      <c r="B1885" s="125"/>
      <c r="D1885" s="125"/>
      <c r="E1885" s="125"/>
      <c r="G1885" s="126"/>
      <c r="H1885" s="126"/>
      <c r="J1885" s="127"/>
      <c r="K1885" s="127"/>
    </row>
    <row r="1886" spans="1:97" x14ac:dyDescent="0.3">
      <c r="A1886" s="125"/>
      <c r="B1886" s="125"/>
      <c r="D1886" s="125"/>
      <c r="E1886" s="125"/>
      <c r="G1886" s="126"/>
      <c r="H1886" s="126"/>
      <c r="J1886" s="127"/>
      <c r="K1886" s="127"/>
      <c r="AP1886" s="124">
        <f t="shared" si="5054"/>
        <v>629</v>
      </c>
      <c r="AQ1886" s="124">
        <f t="shared" ca="1" si="5042"/>
        <v>23</v>
      </c>
      <c r="AR1886" s="124">
        <f t="shared" ca="1" si="5042"/>
        <v>63</v>
      </c>
      <c r="AT1886" s="124">
        <f t="shared" ca="1" si="5043"/>
        <v>261</v>
      </c>
      <c r="AU1886" s="124">
        <f t="shared" ca="1" si="5043"/>
        <v>176</v>
      </c>
      <c r="CI1886" s="124">
        <f t="shared" ref="CI1886:CJ1886" ca="1" si="5199">IFERROR(OFFSET($D$1,$AP1886,COLUMN()-87),0)</f>
        <v>88</v>
      </c>
      <c r="CJ1886" s="124">
        <f t="shared" ca="1" si="5199"/>
        <v>26</v>
      </c>
      <c r="CL1886" s="124">
        <f t="shared" ref="CL1886:CM1886" ca="1" si="5200">IFERROR(OFFSET($A$1,$AP1886,COLUMN()-90),0)</f>
        <v>23</v>
      </c>
      <c r="CM1886" s="124">
        <f t="shared" ca="1" si="5200"/>
        <v>63</v>
      </c>
      <c r="CO1886" s="124">
        <f t="shared" ref="CO1886:CP1886" ca="1" si="5201">IFERROR(OFFSET($A$1,$AP1886,COLUMN()-93),0)</f>
        <v>23</v>
      </c>
      <c r="CP1886" s="124">
        <f t="shared" ca="1" si="5201"/>
        <v>63</v>
      </c>
      <c r="CR1886" s="124">
        <f t="shared" ref="CR1886:CS1886" ca="1" si="5202">IFERROR(OFFSET($D$1,$AP1886,COLUMN()-96),0)</f>
        <v>88</v>
      </c>
      <c r="CS1886" s="124">
        <f t="shared" ca="1" si="5202"/>
        <v>26</v>
      </c>
    </row>
    <row r="1887" spans="1:97" x14ac:dyDescent="0.3">
      <c r="A1887" s="125"/>
      <c r="B1887" s="125"/>
      <c r="D1887" s="125"/>
      <c r="E1887" s="125"/>
      <c r="G1887" s="126"/>
      <c r="H1887" s="126"/>
      <c r="J1887" s="127"/>
      <c r="K1887" s="127"/>
      <c r="AP1887" s="124">
        <f t="shared" si="5054"/>
        <v>629</v>
      </c>
      <c r="AQ1887" s="124">
        <f t="shared" ca="1" si="5048"/>
        <v>88</v>
      </c>
      <c r="AR1887" s="124">
        <f t="shared" ca="1" si="5048"/>
        <v>26</v>
      </c>
      <c r="AT1887" s="124">
        <f t="shared" ca="1" si="5049"/>
        <v>96</v>
      </c>
      <c r="AU1887" s="124">
        <f t="shared" ca="1" si="5049"/>
        <v>135</v>
      </c>
      <c r="CI1887" s="124">
        <f t="shared" ref="CI1887:CJ1887" ca="1" si="5203">IFERROR(OFFSET($G$1,$AP1887,COLUMN()-87),0)</f>
        <v>261</v>
      </c>
      <c r="CJ1887" s="124">
        <f t="shared" ca="1" si="5203"/>
        <v>176</v>
      </c>
      <c r="CL1887" s="124">
        <f t="shared" ref="CL1887:CM1887" ca="1" si="5204">IFERROR(OFFSET($J$1,$AP1887,COLUMN()-90),0)</f>
        <v>96</v>
      </c>
      <c r="CM1887" s="124">
        <f t="shared" ca="1" si="5204"/>
        <v>135</v>
      </c>
      <c r="CO1887" s="124">
        <f t="shared" ref="CO1887:CP1887" ca="1" si="5205">IFERROR(OFFSET($G$1,$AP1887,COLUMN()-93),0)</f>
        <v>261</v>
      </c>
      <c r="CP1887" s="124">
        <f t="shared" ca="1" si="5205"/>
        <v>176</v>
      </c>
      <c r="CR1887" s="124">
        <f t="shared" ref="CR1887:CS1887" ca="1" si="5206">IFERROR(OFFSET($J$1,$AP1887,COLUMN()-96),0)</f>
        <v>96</v>
      </c>
      <c r="CS1887" s="124">
        <f t="shared" ca="1" si="5206"/>
        <v>135</v>
      </c>
    </row>
    <row r="1888" spans="1:97" x14ac:dyDescent="0.3">
      <c r="A1888" s="125"/>
      <c r="B1888" s="125"/>
      <c r="D1888" s="125"/>
      <c r="E1888" s="125"/>
      <c r="G1888" s="126"/>
      <c r="H1888" s="126"/>
      <c r="J1888" s="127"/>
      <c r="K1888" s="127"/>
    </row>
    <row r="1889" spans="1:97" x14ac:dyDescent="0.3">
      <c r="A1889" s="125"/>
      <c r="B1889" s="125"/>
      <c r="D1889" s="125"/>
      <c r="E1889" s="125"/>
      <c r="G1889" s="126"/>
      <c r="H1889" s="126"/>
      <c r="J1889" s="127"/>
      <c r="K1889" s="127"/>
      <c r="AP1889" s="124">
        <f t="shared" si="5054"/>
        <v>630</v>
      </c>
      <c r="AQ1889" s="124">
        <f t="shared" ca="1" si="5042"/>
        <v>28</v>
      </c>
      <c r="AR1889" s="124">
        <f t="shared" ca="1" si="5042"/>
        <v>60</v>
      </c>
      <c r="AT1889" s="124">
        <f t="shared" ca="1" si="5043"/>
        <v>261</v>
      </c>
      <c r="AU1889" s="124">
        <f t="shared" ca="1" si="5043"/>
        <v>182</v>
      </c>
      <c r="CI1889" s="124">
        <f t="shared" ref="CI1889:CJ1889" ca="1" si="5207">IFERROR(OFFSET($D$1,$AP1889,COLUMN()-87),0)</f>
        <v>93</v>
      </c>
      <c r="CJ1889" s="124">
        <f t="shared" ca="1" si="5207"/>
        <v>23</v>
      </c>
      <c r="CL1889" s="124">
        <f t="shared" ref="CL1889:CM1889" ca="1" si="5208">IFERROR(OFFSET($A$1,$AP1889,COLUMN()-90),0)</f>
        <v>28</v>
      </c>
      <c r="CM1889" s="124">
        <f t="shared" ca="1" si="5208"/>
        <v>60</v>
      </c>
      <c r="CO1889" s="124">
        <f t="shared" ref="CO1889:CP1889" ca="1" si="5209">IFERROR(OFFSET($A$1,$AP1889,COLUMN()-93),0)</f>
        <v>28</v>
      </c>
      <c r="CP1889" s="124">
        <f t="shared" ca="1" si="5209"/>
        <v>60</v>
      </c>
      <c r="CR1889" s="124">
        <f t="shared" ref="CR1889:CS1889" ca="1" si="5210">IFERROR(OFFSET($D$1,$AP1889,COLUMN()-96),0)</f>
        <v>93</v>
      </c>
      <c r="CS1889" s="124">
        <f t="shared" ca="1" si="5210"/>
        <v>23</v>
      </c>
    </row>
    <row r="1890" spans="1:97" x14ac:dyDescent="0.3">
      <c r="A1890" s="125"/>
      <c r="B1890" s="125"/>
      <c r="D1890" s="125"/>
      <c r="E1890" s="125"/>
      <c r="G1890" s="126"/>
      <c r="H1890" s="126"/>
      <c r="J1890" s="127"/>
      <c r="K1890" s="127"/>
      <c r="AP1890" s="124">
        <f t="shared" si="5054"/>
        <v>630</v>
      </c>
      <c r="AQ1890" s="124">
        <f t="shared" ca="1" si="5048"/>
        <v>93</v>
      </c>
      <c r="AR1890" s="124">
        <f t="shared" ca="1" si="5048"/>
        <v>23</v>
      </c>
      <c r="AT1890" s="124">
        <f t="shared" ca="1" si="5049"/>
        <v>95</v>
      </c>
      <c r="AU1890" s="124">
        <f t="shared" ca="1" si="5049"/>
        <v>132</v>
      </c>
      <c r="CI1890" s="124">
        <f t="shared" ref="CI1890:CJ1890" ca="1" si="5211">IFERROR(OFFSET($G$1,$AP1890,COLUMN()-87),0)</f>
        <v>261</v>
      </c>
      <c r="CJ1890" s="124">
        <f t="shared" ca="1" si="5211"/>
        <v>182</v>
      </c>
      <c r="CL1890" s="124">
        <f t="shared" ref="CL1890:CM1890" ca="1" si="5212">IFERROR(OFFSET($J$1,$AP1890,COLUMN()-90),0)</f>
        <v>95</v>
      </c>
      <c r="CM1890" s="124">
        <f t="shared" ca="1" si="5212"/>
        <v>132</v>
      </c>
      <c r="CO1890" s="124">
        <f t="shared" ref="CO1890:CP1890" ca="1" si="5213">IFERROR(OFFSET($G$1,$AP1890,COLUMN()-93),0)</f>
        <v>261</v>
      </c>
      <c r="CP1890" s="124">
        <f t="shared" ca="1" si="5213"/>
        <v>182</v>
      </c>
      <c r="CR1890" s="124">
        <f t="shared" ref="CR1890:CS1890" ca="1" si="5214">IFERROR(OFFSET($J$1,$AP1890,COLUMN()-96),0)</f>
        <v>95</v>
      </c>
      <c r="CS1890" s="124">
        <f t="shared" ca="1" si="5214"/>
        <v>132</v>
      </c>
    </row>
    <row r="1891" spans="1:97" x14ac:dyDescent="0.3">
      <c r="A1891" s="125"/>
      <c r="B1891" s="125"/>
      <c r="D1891" s="125"/>
      <c r="E1891" s="125"/>
      <c r="G1891" s="126"/>
      <c r="H1891" s="126"/>
      <c r="J1891" s="127"/>
      <c r="K1891" s="127"/>
    </row>
    <row r="1892" spans="1:97" x14ac:dyDescent="0.3">
      <c r="A1892" s="125"/>
      <c r="B1892" s="125"/>
      <c r="D1892" s="125"/>
      <c r="E1892" s="125"/>
      <c r="G1892" s="126"/>
      <c r="H1892" s="126"/>
      <c r="J1892" s="127"/>
      <c r="K1892" s="127"/>
      <c r="AP1892" s="124">
        <f t="shared" si="5054"/>
        <v>631</v>
      </c>
      <c r="AQ1892" s="124">
        <f t="shared" ca="1" si="5042"/>
        <v>34</v>
      </c>
      <c r="AR1892" s="124">
        <f t="shared" ca="1" si="5042"/>
        <v>57</v>
      </c>
      <c r="AT1892" s="124">
        <f t="shared" ca="1" si="5043"/>
        <v>261</v>
      </c>
      <c r="AU1892" s="124">
        <f t="shared" ca="1" si="5043"/>
        <v>189</v>
      </c>
      <c r="CI1892" s="124">
        <f t="shared" ref="CI1892:CJ1892" ca="1" si="5215">IFERROR(OFFSET($D$1,$AP1892,COLUMN()-87),0)</f>
        <v>99</v>
      </c>
      <c r="CJ1892" s="124">
        <f t="shared" ca="1" si="5215"/>
        <v>20</v>
      </c>
      <c r="CL1892" s="124">
        <f t="shared" ref="CL1892:CM1892" ca="1" si="5216">IFERROR(OFFSET($A$1,$AP1892,COLUMN()-90),0)</f>
        <v>34</v>
      </c>
      <c r="CM1892" s="124">
        <f t="shared" ca="1" si="5216"/>
        <v>57</v>
      </c>
      <c r="CO1892" s="124">
        <f t="shared" ref="CO1892:CP1892" ca="1" si="5217">IFERROR(OFFSET($A$1,$AP1892,COLUMN()-93),0)</f>
        <v>34</v>
      </c>
      <c r="CP1892" s="124">
        <f t="shared" ca="1" si="5217"/>
        <v>57</v>
      </c>
      <c r="CR1892" s="124">
        <f t="shared" ref="CR1892:CS1892" ca="1" si="5218">IFERROR(OFFSET($D$1,$AP1892,COLUMN()-96),0)</f>
        <v>99</v>
      </c>
      <c r="CS1892" s="124">
        <f t="shared" ca="1" si="5218"/>
        <v>20</v>
      </c>
    </row>
    <row r="1893" spans="1:97" x14ac:dyDescent="0.3">
      <c r="A1893" s="125"/>
      <c r="B1893" s="125"/>
      <c r="D1893" s="125"/>
      <c r="E1893" s="125"/>
      <c r="G1893" s="126"/>
      <c r="H1893" s="126"/>
      <c r="J1893" s="127"/>
      <c r="K1893" s="127"/>
      <c r="AP1893" s="124">
        <f t="shared" si="5054"/>
        <v>631</v>
      </c>
      <c r="AQ1893" s="124">
        <f t="shared" ca="1" si="5048"/>
        <v>99</v>
      </c>
      <c r="AR1893" s="124">
        <f t="shared" ca="1" si="5048"/>
        <v>20</v>
      </c>
      <c r="AT1893" s="124">
        <f t="shared" ca="1" si="5049"/>
        <v>94</v>
      </c>
      <c r="AU1893" s="124">
        <f t="shared" ca="1" si="5049"/>
        <v>129</v>
      </c>
      <c r="CI1893" s="124">
        <f t="shared" ref="CI1893:CJ1893" ca="1" si="5219">IFERROR(OFFSET($G$1,$AP1893,COLUMN()-87),0)</f>
        <v>261</v>
      </c>
      <c r="CJ1893" s="124">
        <f t="shared" ca="1" si="5219"/>
        <v>189</v>
      </c>
      <c r="CL1893" s="124">
        <f t="shared" ref="CL1893:CM1893" ca="1" si="5220">IFERROR(OFFSET($J$1,$AP1893,COLUMN()-90),0)</f>
        <v>94</v>
      </c>
      <c r="CM1893" s="124">
        <f t="shared" ca="1" si="5220"/>
        <v>129</v>
      </c>
      <c r="CO1893" s="124">
        <f t="shared" ref="CO1893:CP1893" ca="1" si="5221">IFERROR(OFFSET($G$1,$AP1893,COLUMN()-93),0)</f>
        <v>261</v>
      </c>
      <c r="CP1893" s="124">
        <f t="shared" ca="1" si="5221"/>
        <v>189</v>
      </c>
      <c r="CR1893" s="124">
        <f t="shared" ref="CR1893:CS1893" ca="1" si="5222">IFERROR(OFFSET($J$1,$AP1893,COLUMN()-96),0)</f>
        <v>94</v>
      </c>
      <c r="CS1893" s="124">
        <f t="shared" ca="1" si="5222"/>
        <v>129</v>
      </c>
    </row>
    <row r="1894" spans="1:97" x14ac:dyDescent="0.3">
      <c r="A1894" s="125"/>
      <c r="B1894" s="125"/>
      <c r="D1894" s="125"/>
      <c r="E1894" s="125"/>
      <c r="G1894" s="126"/>
      <c r="H1894" s="126"/>
      <c r="J1894" s="127"/>
      <c r="K1894" s="127"/>
    </row>
    <row r="1895" spans="1:97" x14ac:dyDescent="0.3">
      <c r="A1895" s="125"/>
      <c r="B1895" s="125"/>
      <c r="D1895" s="125"/>
      <c r="E1895" s="125"/>
      <c r="G1895" s="126"/>
      <c r="H1895" s="126"/>
      <c r="J1895" s="127"/>
      <c r="K1895" s="127"/>
      <c r="AP1895" s="124">
        <f t="shared" si="5054"/>
        <v>632</v>
      </c>
      <c r="AQ1895" s="124">
        <f t="shared" ref="AQ1895:AR1958" ca="1" si="5223">IFERROR(OFFSET($A$1,$AP1895,COLUMN()-43),0)</f>
        <v>39</v>
      </c>
      <c r="AR1895" s="124">
        <f t="shared" ca="1" si="5223"/>
        <v>54</v>
      </c>
      <c r="AT1895" s="124">
        <f t="shared" ref="AT1895:AU1958" ca="1" si="5224">IFERROR(OFFSET($G$1,$AP1895,COLUMN()-46),0)</f>
        <v>261</v>
      </c>
      <c r="AU1895" s="124">
        <f t="shared" ca="1" si="5224"/>
        <v>195</v>
      </c>
      <c r="CI1895" s="124">
        <f t="shared" ref="CI1895:CJ1895" ca="1" si="5225">IFERROR(OFFSET($D$1,$AP1895,COLUMN()-87),0)</f>
        <v>104</v>
      </c>
      <c r="CJ1895" s="124">
        <f t="shared" ca="1" si="5225"/>
        <v>17</v>
      </c>
      <c r="CL1895" s="124">
        <f t="shared" ref="CL1895:CM1895" ca="1" si="5226">IFERROR(OFFSET($A$1,$AP1895,COLUMN()-90),0)</f>
        <v>39</v>
      </c>
      <c r="CM1895" s="124">
        <f t="shared" ca="1" si="5226"/>
        <v>54</v>
      </c>
      <c r="CO1895" s="124">
        <f t="shared" ref="CO1895:CP1895" ca="1" si="5227">IFERROR(OFFSET($A$1,$AP1895,COLUMN()-93),0)</f>
        <v>39</v>
      </c>
      <c r="CP1895" s="124">
        <f t="shared" ca="1" si="5227"/>
        <v>54</v>
      </c>
      <c r="CR1895" s="124">
        <f t="shared" ref="CR1895:CS1895" ca="1" si="5228">IFERROR(OFFSET($D$1,$AP1895,COLUMN()-96),0)</f>
        <v>104</v>
      </c>
      <c r="CS1895" s="124">
        <f t="shared" ca="1" si="5228"/>
        <v>17</v>
      </c>
    </row>
    <row r="1896" spans="1:97" x14ac:dyDescent="0.3">
      <c r="A1896" s="125"/>
      <c r="B1896" s="125"/>
      <c r="D1896" s="125"/>
      <c r="E1896" s="125"/>
      <c r="G1896" s="126"/>
      <c r="H1896" s="126"/>
      <c r="J1896" s="127"/>
      <c r="K1896" s="127"/>
      <c r="AP1896" s="124">
        <f t="shared" ref="AP1896:AP1959" si="5229">+AP1893+1</f>
        <v>632</v>
      </c>
      <c r="AQ1896" s="124">
        <f t="shared" ref="AQ1896:AR1959" ca="1" si="5230">IFERROR(OFFSET($D$1,$AP1896,COLUMN()-43),0)</f>
        <v>104</v>
      </c>
      <c r="AR1896" s="124">
        <f t="shared" ca="1" si="5230"/>
        <v>17</v>
      </c>
      <c r="AT1896" s="124">
        <f t="shared" ref="AT1896:AU1959" ca="1" si="5231">IFERROR(OFFSET($J$1,$AP1896,COLUMN()-46),0)</f>
        <v>96</v>
      </c>
      <c r="AU1896" s="124">
        <f t="shared" ca="1" si="5231"/>
        <v>125</v>
      </c>
      <c r="CI1896" s="124">
        <f t="shared" ref="CI1896:CJ1896" ca="1" si="5232">IFERROR(OFFSET($G$1,$AP1896,COLUMN()-87),0)</f>
        <v>261</v>
      </c>
      <c r="CJ1896" s="124">
        <f t="shared" ca="1" si="5232"/>
        <v>195</v>
      </c>
      <c r="CL1896" s="124">
        <f t="shared" ref="CL1896:CM1896" ca="1" si="5233">IFERROR(OFFSET($J$1,$AP1896,COLUMN()-90),0)</f>
        <v>96</v>
      </c>
      <c r="CM1896" s="124">
        <f t="shared" ca="1" si="5233"/>
        <v>125</v>
      </c>
      <c r="CO1896" s="124">
        <f t="shared" ref="CO1896:CP1896" ca="1" si="5234">IFERROR(OFFSET($G$1,$AP1896,COLUMN()-93),0)</f>
        <v>261</v>
      </c>
      <c r="CP1896" s="124">
        <f t="shared" ca="1" si="5234"/>
        <v>195</v>
      </c>
      <c r="CR1896" s="124">
        <f t="shared" ref="CR1896:CS1896" ca="1" si="5235">IFERROR(OFFSET($J$1,$AP1896,COLUMN()-96),0)</f>
        <v>96</v>
      </c>
      <c r="CS1896" s="124">
        <f t="shared" ca="1" si="5235"/>
        <v>125</v>
      </c>
    </row>
    <row r="1897" spans="1:97" x14ac:dyDescent="0.3">
      <c r="A1897" s="125"/>
      <c r="B1897" s="125"/>
      <c r="D1897" s="125"/>
      <c r="E1897" s="125"/>
      <c r="G1897" s="126"/>
      <c r="H1897" s="126"/>
      <c r="J1897" s="127"/>
      <c r="K1897" s="127"/>
    </row>
    <row r="1898" spans="1:97" x14ac:dyDescent="0.3">
      <c r="A1898" s="125"/>
      <c r="B1898" s="125"/>
      <c r="D1898" s="125"/>
      <c r="E1898" s="125"/>
      <c r="G1898" s="126"/>
      <c r="H1898" s="126"/>
      <c r="J1898" s="127"/>
      <c r="K1898" s="127"/>
      <c r="AP1898" s="124">
        <f t="shared" si="5229"/>
        <v>633</v>
      </c>
      <c r="AQ1898" s="124">
        <f t="shared" ca="1" si="5223"/>
        <v>44</v>
      </c>
      <c r="AR1898" s="124">
        <f t="shared" ca="1" si="5223"/>
        <v>51</v>
      </c>
      <c r="AT1898" s="124">
        <f t="shared" ca="1" si="5224"/>
        <v>261</v>
      </c>
      <c r="AU1898" s="124">
        <f t="shared" ca="1" si="5224"/>
        <v>201</v>
      </c>
      <c r="CI1898" s="124">
        <f t="shared" ref="CI1898:CJ1898" ca="1" si="5236">IFERROR(OFFSET($D$1,$AP1898,COLUMN()-87),0)</f>
        <v>109</v>
      </c>
      <c r="CJ1898" s="124">
        <f t="shared" ca="1" si="5236"/>
        <v>14</v>
      </c>
      <c r="CL1898" s="124">
        <f t="shared" ref="CL1898:CM1898" ca="1" si="5237">IFERROR(OFFSET($A$1,$AP1898,COLUMN()-90),0)</f>
        <v>44</v>
      </c>
      <c r="CM1898" s="124">
        <f t="shared" ca="1" si="5237"/>
        <v>51</v>
      </c>
      <c r="CO1898" s="124">
        <f t="shared" ref="CO1898:CP1898" ca="1" si="5238">IFERROR(OFFSET($A$1,$AP1898,COLUMN()-93),0)</f>
        <v>44</v>
      </c>
      <c r="CP1898" s="124">
        <f t="shared" ca="1" si="5238"/>
        <v>51</v>
      </c>
      <c r="CR1898" s="124">
        <f t="shared" ref="CR1898:CS1898" ca="1" si="5239">IFERROR(OFFSET($D$1,$AP1898,COLUMN()-96),0)</f>
        <v>109</v>
      </c>
      <c r="CS1898" s="124">
        <f t="shared" ca="1" si="5239"/>
        <v>14</v>
      </c>
    </row>
    <row r="1899" spans="1:97" x14ac:dyDescent="0.3">
      <c r="A1899" s="125"/>
      <c r="B1899" s="125"/>
      <c r="D1899" s="125"/>
      <c r="E1899" s="125"/>
      <c r="G1899" s="126"/>
      <c r="H1899" s="126"/>
      <c r="J1899" s="127"/>
      <c r="K1899" s="127"/>
      <c r="AP1899" s="124">
        <f t="shared" si="5229"/>
        <v>633</v>
      </c>
      <c r="AQ1899" s="124">
        <f t="shared" ca="1" si="5230"/>
        <v>109</v>
      </c>
      <c r="AR1899" s="124">
        <f t="shared" ca="1" si="5230"/>
        <v>14</v>
      </c>
      <c r="AT1899" s="124">
        <f t="shared" ca="1" si="5231"/>
        <v>98</v>
      </c>
      <c r="AU1899" s="124">
        <f t="shared" ca="1" si="5231"/>
        <v>120</v>
      </c>
      <c r="CI1899" s="124">
        <f t="shared" ref="CI1899:CJ1899" ca="1" si="5240">IFERROR(OFFSET($G$1,$AP1899,COLUMN()-87),0)</f>
        <v>261</v>
      </c>
      <c r="CJ1899" s="124">
        <f t="shared" ca="1" si="5240"/>
        <v>201</v>
      </c>
      <c r="CL1899" s="124">
        <f t="shared" ref="CL1899:CM1899" ca="1" si="5241">IFERROR(OFFSET($J$1,$AP1899,COLUMN()-90),0)</f>
        <v>98</v>
      </c>
      <c r="CM1899" s="124">
        <f t="shared" ca="1" si="5241"/>
        <v>120</v>
      </c>
      <c r="CO1899" s="124">
        <f t="shared" ref="CO1899:CP1899" ca="1" si="5242">IFERROR(OFFSET($G$1,$AP1899,COLUMN()-93),0)</f>
        <v>261</v>
      </c>
      <c r="CP1899" s="124">
        <f t="shared" ca="1" si="5242"/>
        <v>201</v>
      </c>
      <c r="CR1899" s="124">
        <f t="shared" ref="CR1899:CS1899" ca="1" si="5243">IFERROR(OFFSET($J$1,$AP1899,COLUMN()-96),0)</f>
        <v>98</v>
      </c>
      <c r="CS1899" s="124">
        <f t="shared" ca="1" si="5243"/>
        <v>120</v>
      </c>
    </row>
    <row r="1900" spans="1:97" x14ac:dyDescent="0.3">
      <c r="A1900" s="125"/>
      <c r="B1900" s="125"/>
      <c r="D1900" s="125"/>
      <c r="E1900" s="125"/>
      <c r="G1900" s="126"/>
      <c r="H1900" s="126"/>
      <c r="J1900" s="127"/>
      <c r="K1900" s="127"/>
    </row>
    <row r="1901" spans="1:97" x14ac:dyDescent="0.3">
      <c r="A1901" s="125"/>
      <c r="B1901" s="125"/>
      <c r="D1901" s="125"/>
      <c r="E1901" s="125"/>
      <c r="G1901" s="126"/>
      <c r="H1901" s="126"/>
      <c r="J1901" s="127"/>
      <c r="K1901" s="127"/>
      <c r="AP1901" s="124">
        <f t="shared" si="5229"/>
        <v>634</v>
      </c>
      <c r="AQ1901" s="124">
        <f t="shared" ca="1" si="5223"/>
        <v>50</v>
      </c>
      <c r="AR1901" s="124">
        <f t="shared" ca="1" si="5223"/>
        <v>48</v>
      </c>
      <c r="AT1901" s="124">
        <f t="shared" ca="1" si="5224"/>
        <v>261</v>
      </c>
      <c r="AU1901" s="124">
        <f t="shared" ca="1" si="5224"/>
        <v>207</v>
      </c>
      <c r="CI1901" s="124">
        <f t="shared" ref="CI1901:CJ1901" ca="1" si="5244">IFERROR(OFFSET($D$1,$AP1901,COLUMN()-87),0)</f>
        <v>115</v>
      </c>
      <c r="CJ1901" s="124">
        <f t="shared" ca="1" si="5244"/>
        <v>10</v>
      </c>
      <c r="CL1901" s="124">
        <f t="shared" ref="CL1901:CM1901" ca="1" si="5245">IFERROR(OFFSET($A$1,$AP1901,COLUMN()-90),0)</f>
        <v>50</v>
      </c>
      <c r="CM1901" s="124">
        <f t="shared" ca="1" si="5245"/>
        <v>48</v>
      </c>
      <c r="CO1901" s="124">
        <f t="shared" ref="CO1901:CP1901" ca="1" si="5246">IFERROR(OFFSET($A$1,$AP1901,COLUMN()-93),0)</f>
        <v>50</v>
      </c>
      <c r="CP1901" s="124">
        <f t="shared" ca="1" si="5246"/>
        <v>48</v>
      </c>
      <c r="CR1901" s="124">
        <f t="shared" ref="CR1901:CS1901" ca="1" si="5247">IFERROR(OFFSET($D$1,$AP1901,COLUMN()-96),0)</f>
        <v>115</v>
      </c>
      <c r="CS1901" s="124">
        <f t="shared" ca="1" si="5247"/>
        <v>10</v>
      </c>
    </row>
    <row r="1902" spans="1:97" x14ac:dyDescent="0.3">
      <c r="A1902" s="125"/>
      <c r="B1902" s="125"/>
      <c r="D1902" s="125"/>
      <c r="E1902" s="125"/>
      <c r="G1902" s="126"/>
      <c r="H1902" s="126"/>
      <c r="J1902" s="127"/>
      <c r="K1902" s="127"/>
      <c r="AP1902" s="124">
        <f t="shared" si="5229"/>
        <v>634</v>
      </c>
      <c r="AQ1902" s="124">
        <f t="shared" ca="1" si="5230"/>
        <v>115</v>
      </c>
      <c r="AR1902" s="124">
        <f t="shared" ca="1" si="5230"/>
        <v>10</v>
      </c>
      <c r="AT1902" s="124">
        <f t="shared" ca="1" si="5231"/>
        <v>100</v>
      </c>
      <c r="AU1902" s="124">
        <f t="shared" ca="1" si="5231"/>
        <v>116</v>
      </c>
      <c r="CI1902" s="124">
        <f t="shared" ref="CI1902:CJ1902" ca="1" si="5248">IFERROR(OFFSET($G$1,$AP1902,COLUMN()-87),0)</f>
        <v>261</v>
      </c>
      <c r="CJ1902" s="124">
        <f t="shared" ca="1" si="5248"/>
        <v>207</v>
      </c>
      <c r="CL1902" s="124">
        <f t="shared" ref="CL1902:CM1902" ca="1" si="5249">IFERROR(OFFSET($J$1,$AP1902,COLUMN()-90),0)</f>
        <v>100</v>
      </c>
      <c r="CM1902" s="124">
        <f t="shared" ca="1" si="5249"/>
        <v>116</v>
      </c>
      <c r="CO1902" s="124">
        <f t="shared" ref="CO1902:CP1902" ca="1" si="5250">IFERROR(OFFSET($G$1,$AP1902,COLUMN()-93),0)</f>
        <v>261</v>
      </c>
      <c r="CP1902" s="124">
        <f t="shared" ca="1" si="5250"/>
        <v>207</v>
      </c>
      <c r="CR1902" s="124">
        <f t="shared" ref="CR1902:CS1902" ca="1" si="5251">IFERROR(OFFSET($J$1,$AP1902,COLUMN()-96),0)</f>
        <v>100</v>
      </c>
      <c r="CS1902" s="124">
        <f t="shared" ca="1" si="5251"/>
        <v>116</v>
      </c>
    </row>
    <row r="1903" spans="1:97" x14ac:dyDescent="0.3">
      <c r="A1903" s="125"/>
      <c r="B1903" s="125"/>
      <c r="D1903" s="125"/>
      <c r="E1903" s="125"/>
      <c r="G1903" s="126"/>
      <c r="H1903" s="126"/>
      <c r="J1903" s="127"/>
      <c r="K1903" s="127"/>
    </row>
    <row r="1904" spans="1:97" x14ac:dyDescent="0.3">
      <c r="A1904" s="125"/>
      <c r="B1904" s="125"/>
      <c r="D1904" s="125"/>
      <c r="E1904" s="125"/>
      <c r="G1904" s="126"/>
      <c r="H1904" s="126"/>
      <c r="J1904" s="127"/>
      <c r="K1904" s="127"/>
      <c r="AP1904" s="124">
        <f t="shared" si="5229"/>
        <v>635</v>
      </c>
      <c r="AQ1904" s="124">
        <f t="shared" ca="1" si="5223"/>
        <v>55</v>
      </c>
      <c r="AR1904" s="124">
        <f t="shared" ca="1" si="5223"/>
        <v>45</v>
      </c>
      <c r="AT1904" s="124">
        <f t="shared" ca="1" si="5224"/>
        <v>261</v>
      </c>
      <c r="AU1904" s="124">
        <f t="shared" ca="1" si="5224"/>
        <v>214</v>
      </c>
      <c r="CI1904" s="124">
        <f t="shared" ref="CI1904:CJ1904" ca="1" si="5252">IFERROR(OFFSET($D$1,$AP1904,COLUMN()-87),0)</f>
        <v>120</v>
      </c>
      <c r="CJ1904" s="124">
        <f t="shared" ca="1" si="5252"/>
        <v>7</v>
      </c>
      <c r="CL1904" s="124">
        <f t="shared" ref="CL1904:CM1904" ca="1" si="5253">IFERROR(OFFSET($A$1,$AP1904,COLUMN()-90),0)</f>
        <v>55</v>
      </c>
      <c r="CM1904" s="124">
        <f t="shared" ca="1" si="5253"/>
        <v>45</v>
      </c>
      <c r="CO1904" s="124">
        <f t="shared" ref="CO1904:CP1904" ca="1" si="5254">IFERROR(OFFSET($A$1,$AP1904,COLUMN()-93),0)</f>
        <v>55</v>
      </c>
      <c r="CP1904" s="124">
        <f t="shared" ca="1" si="5254"/>
        <v>45</v>
      </c>
      <c r="CR1904" s="124">
        <f t="shared" ref="CR1904:CS1904" ca="1" si="5255">IFERROR(OFFSET($D$1,$AP1904,COLUMN()-96),0)</f>
        <v>120</v>
      </c>
      <c r="CS1904" s="124">
        <f t="shared" ca="1" si="5255"/>
        <v>7</v>
      </c>
    </row>
    <row r="1905" spans="1:97" x14ac:dyDescent="0.3">
      <c r="A1905" s="125"/>
      <c r="B1905" s="125"/>
      <c r="D1905" s="125"/>
      <c r="E1905" s="125"/>
      <c r="G1905" s="126"/>
      <c r="H1905" s="126"/>
      <c r="J1905" s="127"/>
      <c r="K1905" s="127"/>
      <c r="AP1905" s="124">
        <f t="shared" si="5229"/>
        <v>635</v>
      </c>
      <c r="AQ1905" s="124">
        <f t="shared" ca="1" si="5230"/>
        <v>120</v>
      </c>
      <c r="AR1905" s="124">
        <f t="shared" ca="1" si="5230"/>
        <v>7</v>
      </c>
      <c r="AT1905" s="124">
        <f t="shared" ca="1" si="5231"/>
        <v>102</v>
      </c>
      <c r="AU1905" s="124">
        <f t="shared" ca="1" si="5231"/>
        <v>112</v>
      </c>
      <c r="CI1905" s="124">
        <f t="shared" ref="CI1905:CJ1905" ca="1" si="5256">IFERROR(OFFSET($G$1,$AP1905,COLUMN()-87),0)</f>
        <v>261</v>
      </c>
      <c r="CJ1905" s="124">
        <f t="shared" ca="1" si="5256"/>
        <v>214</v>
      </c>
      <c r="CL1905" s="124">
        <f t="shared" ref="CL1905:CM1905" ca="1" si="5257">IFERROR(OFFSET($J$1,$AP1905,COLUMN()-90),0)</f>
        <v>102</v>
      </c>
      <c r="CM1905" s="124">
        <f t="shared" ca="1" si="5257"/>
        <v>112</v>
      </c>
      <c r="CO1905" s="124">
        <f t="shared" ref="CO1905:CP1905" ca="1" si="5258">IFERROR(OFFSET($G$1,$AP1905,COLUMN()-93),0)</f>
        <v>261</v>
      </c>
      <c r="CP1905" s="124">
        <f t="shared" ca="1" si="5258"/>
        <v>214</v>
      </c>
      <c r="CR1905" s="124">
        <f t="shared" ref="CR1905:CS1905" ca="1" si="5259">IFERROR(OFFSET($J$1,$AP1905,COLUMN()-96),0)</f>
        <v>102</v>
      </c>
      <c r="CS1905" s="124">
        <f t="shared" ca="1" si="5259"/>
        <v>112</v>
      </c>
    </row>
    <row r="1906" spans="1:97" x14ac:dyDescent="0.3">
      <c r="A1906" s="125"/>
      <c r="B1906" s="125"/>
      <c r="D1906" s="125"/>
      <c r="E1906" s="125"/>
      <c r="G1906" s="126"/>
      <c r="H1906" s="126"/>
      <c r="J1906" s="127"/>
      <c r="K1906" s="127"/>
    </row>
    <row r="1907" spans="1:97" x14ac:dyDescent="0.3">
      <c r="A1907" s="125"/>
      <c r="B1907" s="125"/>
      <c r="D1907" s="125"/>
      <c r="E1907" s="125"/>
      <c r="G1907" s="126"/>
      <c r="H1907" s="126"/>
      <c r="J1907" s="127"/>
      <c r="K1907" s="127"/>
      <c r="AP1907" s="124">
        <f t="shared" si="5229"/>
        <v>636</v>
      </c>
      <c r="AQ1907" s="124">
        <f t="shared" ca="1" si="5223"/>
        <v>61</v>
      </c>
      <c r="AR1907" s="124">
        <f t="shared" ca="1" si="5223"/>
        <v>42</v>
      </c>
      <c r="AT1907" s="124">
        <f t="shared" ca="1" si="5224"/>
        <v>261</v>
      </c>
      <c r="AU1907" s="124">
        <f t="shared" ca="1" si="5224"/>
        <v>220</v>
      </c>
      <c r="CI1907" s="124">
        <f t="shared" ref="CI1907:CJ1907" ca="1" si="5260">IFERROR(OFFSET($D$1,$AP1907,COLUMN()-87),0)</f>
        <v>126</v>
      </c>
      <c r="CJ1907" s="124">
        <f t="shared" ca="1" si="5260"/>
        <v>4</v>
      </c>
      <c r="CL1907" s="124">
        <f t="shared" ref="CL1907:CM1907" ca="1" si="5261">IFERROR(OFFSET($A$1,$AP1907,COLUMN()-90),0)</f>
        <v>61</v>
      </c>
      <c r="CM1907" s="124">
        <f t="shared" ca="1" si="5261"/>
        <v>42</v>
      </c>
      <c r="CO1907" s="124">
        <f t="shared" ref="CO1907:CP1907" ca="1" si="5262">IFERROR(OFFSET($A$1,$AP1907,COLUMN()-93),0)</f>
        <v>61</v>
      </c>
      <c r="CP1907" s="124">
        <f t="shared" ca="1" si="5262"/>
        <v>42</v>
      </c>
      <c r="CR1907" s="124">
        <f t="shared" ref="CR1907:CS1907" ca="1" si="5263">IFERROR(OFFSET($D$1,$AP1907,COLUMN()-96),0)</f>
        <v>126</v>
      </c>
      <c r="CS1907" s="124">
        <f t="shared" ca="1" si="5263"/>
        <v>4</v>
      </c>
    </row>
    <row r="1908" spans="1:97" x14ac:dyDescent="0.3">
      <c r="A1908" s="125"/>
      <c r="B1908" s="125"/>
      <c r="D1908" s="125"/>
      <c r="E1908" s="125"/>
      <c r="G1908" s="126"/>
      <c r="H1908" s="126"/>
      <c r="J1908" s="127"/>
      <c r="K1908" s="127"/>
      <c r="AP1908" s="124">
        <f t="shared" si="5229"/>
        <v>636</v>
      </c>
      <c r="AQ1908" s="124">
        <f t="shared" ca="1" si="5230"/>
        <v>126</v>
      </c>
      <c r="AR1908" s="124">
        <f t="shared" ca="1" si="5230"/>
        <v>4</v>
      </c>
      <c r="AT1908" s="124">
        <f t="shared" ca="1" si="5231"/>
        <v>104</v>
      </c>
      <c r="AU1908" s="124">
        <f t="shared" ca="1" si="5231"/>
        <v>107</v>
      </c>
      <c r="CI1908" s="124">
        <f t="shared" ref="CI1908:CJ1908" ca="1" si="5264">IFERROR(OFFSET($G$1,$AP1908,COLUMN()-87),0)</f>
        <v>261</v>
      </c>
      <c r="CJ1908" s="124">
        <f t="shared" ca="1" si="5264"/>
        <v>220</v>
      </c>
      <c r="CL1908" s="124">
        <f t="shared" ref="CL1908:CM1908" ca="1" si="5265">IFERROR(OFFSET($J$1,$AP1908,COLUMN()-90),0)</f>
        <v>104</v>
      </c>
      <c r="CM1908" s="124">
        <f t="shared" ca="1" si="5265"/>
        <v>107</v>
      </c>
      <c r="CO1908" s="124">
        <f t="shared" ref="CO1908:CP1908" ca="1" si="5266">IFERROR(OFFSET($G$1,$AP1908,COLUMN()-93),0)</f>
        <v>261</v>
      </c>
      <c r="CP1908" s="124">
        <f t="shared" ca="1" si="5266"/>
        <v>220</v>
      </c>
      <c r="CR1908" s="124">
        <f t="shared" ref="CR1908:CS1908" ca="1" si="5267">IFERROR(OFFSET($J$1,$AP1908,COLUMN()-96),0)</f>
        <v>104</v>
      </c>
      <c r="CS1908" s="124">
        <f t="shared" ca="1" si="5267"/>
        <v>107</v>
      </c>
    </row>
    <row r="1909" spans="1:97" x14ac:dyDescent="0.3">
      <c r="A1909" s="125"/>
      <c r="B1909" s="125"/>
      <c r="D1909" s="125"/>
      <c r="E1909" s="125"/>
      <c r="G1909" s="126"/>
      <c r="H1909" s="126"/>
      <c r="J1909" s="127"/>
      <c r="K1909" s="127"/>
    </row>
    <row r="1910" spans="1:97" x14ac:dyDescent="0.3">
      <c r="A1910" s="125"/>
      <c r="B1910" s="125"/>
      <c r="D1910" s="125"/>
      <c r="E1910" s="125"/>
      <c r="G1910" s="126"/>
      <c r="H1910" s="126"/>
      <c r="J1910" s="127"/>
      <c r="K1910" s="127"/>
      <c r="AP1910" s="124">
        <f t="shared" si="5229"/>
        <v>637</v>
      </c>
      <c r="AQ1910" s="124">
        <f t="shared" ca="1" si="5223"/>
        <v>66</v>
      </c>
      <c r="AR1910" s="124">
        <f t="shared" ca="1" si="5223"/>
        <v>38</v>
      </c>
      <c r="AT1910" s="124">
        <f t="shared" ca="1" si="5224"/>
        <v>261</v>
      </c>
      <c r="AU1910" s="124">
        <f t="shared" ca="1" si="5224"/>
        <v>226</v>
      </c>
      <c r="CI1910" s="124">
        <f t="shared" ref="CI1910:CJ1910" ca="1" si="5268">IFERROR(OFFSET($D$1,$AP1910,COLUMN()-87),0)</f>
        <v>131</v>
      </c>
      <c r="CJ1910" s="124">
        <f t="shared" ca="1" si="5268"/>
        <v>1</v>
      </c>
      <c r="CL1910" s="124">
        <f t="shared" ref="CL1910:CM1910" ca="1" si="5269">IFERROR(OFFSET($A$1,$AP1910,COLUMN()-90),0)</f>
        <v>66</v>
      </c>
      <c r="CM1910" s="124">
        <f t="shared" ca="1" si="5269"/>
        <v>38</v>
      </c>
      <c r="CO1910" s="124">
        <f t="shared" ref="CO1910:CP1910" ca="1" si="5270">IFERROR(OFFSET($A$1,$AP1910,COLUMN()-93),0)</f>
        <v>66</v>
      </c>
      <c r="CP1910" s="124">
        <f t="shared" ca="1" si="5270"/>
        <v>38</v>
      </c>
      <c r="CR1910" s="124">
        <f t="shared" ref="CR1910:CS1910" ca="1" si="5271">IFERROR(OFFSET($D$1,$AP1910,COLUMN()-96),0)</f>
        <v>131</v>
      </c>
      <c r="CS1910" s="124">
        <f t="shared" ca="1" si="5271"/>
        <v>1</v>
      </c>
    </row>
    <row r="1911" spans="1:97" x14ac:dyDescent="0.3">
      <c r="A1911" s="125"/>
      <c r="B1911" s="125"/>
      <c r="D1911" s="125"/>
      <c r="E1911" s="125"/>
      <c r="G1911" s="126"/>
      <c r="H1911" s="126"/>
      <c r="J1911" s="127"/>
      <c r="K1911" s="127"/>
      <c r="AP1911" s="124">
        <f t="shared" si="5229"/>
        <v>637</v>
      </c>
      <c r="AQ1911" s="124">
        <f t="shared" ca="1" si="5230"/>
        <v>131</v>
      </c>
      <c r="AR1911" s="124">
        <f t="shared" ca="1" si="5230"/>
        <v>1</v>
      </c>
      <c r="AT1911" s="124">
        <f t="shared" ca="1" si="5231"/>
        <v>106</v>
      </c>
      <c r="AU1911" s="124">
        <f t="shared" ca="1" si="5231"/>
        <v>103</v>
      </c>
      <c r="CI1911" s="124">
        <f t="shared" ref="CI1911:CJ1911" ca="1" si="5272">IFERROR(OFFSET($G$1,$AP1911,COLUMN()-87),0)</f>
        <v>261</v>
      </c>
      <c r="CJ1911" s="124">
        <f t="shared" ca="1" si="5272"/>
        <v>226</v>
      </c>
      <c r="CL1911" s="124">
        <f t="shared" ref="CL1911:CM1911" ca="1" si="5273">IFERROR(OFFSET($J$1,$AP1911,COLUMN()-90),0)</f>
        <v>106</v>
      </c>
      <c r="CM1911" s="124">
        <f t="shared" ca="1" si="5273"/>
        <v>103</v>
      </c>
      <c r="CO1911" s="124">
        <f t="shared" ref="CO1911:CP1911" ca="1" si="5274">IFERROR(OFFSET($G$1,$AP1911,COLUMN()-93),0)</f>
        <v>261</v>
      </c>
      <c r="CP1911" s="124">
        <f t="shared" ca="1" si="5274"/>
        <v>226</v>
      </c>
      <c r="CR1911" s="124">
        <f t="shared" ref="CR1911:CS1911" ca="1" si="5275">IFERROR(OFFSET($J$1,$AP1911,COLUMN()-96),0)</f>
        <v>106</v>
      </c>
      <c r="CS1911" s="124">
        <f t="shared" ca="1" si="5275"/>
        <v>103</v>
      </c>
    </row>
    <row r="1912" spans="1:97" x14ac:dyDescent="0.3">
      <c r="A1912" s="125"/>
      <c r="B1912" s="125"/>
      <c r="D1912" s="125"/>
      <c r="E1912" s="125"/>
      <c r="G1912" s="126"/>
      <c r="H1912" s="126"/>
      <c r="J1912" s="127"/>
      <c r="K1912" s="127"/>
    </row>
    <row r="1913" spans="1:97" x14ac:dyDescent="0.3">
      <c r="A1913" s="125"/>
      <c r="B1913" s="125"/>
      <c r="D1913" s="125"/>
      <c r="E1913" s="125"/>
      <c r="G1913" s="126"/>
      <c r="H1913" s="126"/>
      <c r="J1913" s="127"/>
      <c r="K1913" s="127"/>
      <c r="AP1913" s="124">
        <f t="shared" si="5229"/>
        <v>638</v>
      </c>
      <c r="AQ1913" s="124">
        <f t="shared" ca="1" si="5223"/>
        <v>71</v>
      </c>
      <c r="AR1913" s="124">
        <f t="shared" ca="1" si="5223"/>
        <v>35</v>
      </c>
      <c r="AT1913" s="124">
        <f t="shared" ca="1" si="5224"/>
        <v>256</v>
      </c>
      <c r="AU1913" s="124">
        <f t="shared" ca="1" si="5224"/>
        <v>229</v>
      </c>
      <c r="CI1913" s="124">
        <f t="shared" ref="CI1913:CJ1913" ca="1" si="5276">IFERROR(OFFSET($D$1,$AP1913,COLUMN()-87),0)</f>
        <v>131</v>
      </c>
      <c r="CJ1913" s="124">
        <f t="shared" ca="1" si="5276"/>
        <v>5</v>
      </c>
      <c r="CL1913" s="124">
        <f t="shared" ref="CL1913:CM1913" ca="1" si="5277">IFERROR(OFFSET($A$1,$AP1913,COLUMN()-90),0)</f>
        <v>71</v>
      </c>
      <c r="CM1913" s="124">
        <f t="shared" ca="1" si="5277"/>
        <v>35</v>
      </c>
      <c r="CO1913" s="124">
        <f t="shared" ref="CO1913:CP1913" ca="1" si="5278">IFERROR(OFFSET($A$1,$AP1913,COLUMN()-93),0)</f>
        <v>71</v>
      </c>
      <c r="CP1913" s="124">
        <f t="shared" ca="1" si="5278"/>
        <v>35</v>
      </c>
      <c r="CR1913" s="124">
        <f t="shared" ref="CR1913:CS1913" ca="1" si="5279">IFERROR(OFFSET($D$1,$AP1913,COLUMN()-96),0)</f>
        <v>131</v>
      </c>
      <c r="CS1913" s="124">
        <f t="shared" ca="1" si="5279"/>
        <v>5</v>
      </c>
    </row>
    <row r="1914" spans="1:97" x14ac:dyDescent="0.3">
      <c r="A1914" s="125"/>
      <c r="B1914" s="125"/>
      <c r="D1914" s="125"/>
      <c r="E1914" s="125"/>
      <c r="G1914" s="126"/>
      <c r="H1914" s="126"/>
      <c r="J1914" s="127"/>
      <c r="K1914" s="127"/>
      <c r="AP1914" s="124">
        <f t="shared" si="5229"/>
        <v>638</v>
      </c>
      <c r="AQ1914" s="124">
        <f t="shared" ca="1" si="5230"/>
        <v>131</v>
      </c>
      <c r="AR1914" s="124">
        <f t="shared" ca="1" si="5230"/>
        <v>5</v>
      </c>
      <c r="AT1914" s="124">
        <f t="shared" ca="1" si="5231"/>
        <v>108</v>
      </c>
      <c r="AU1914" s="124">
        <f t="shared" ca="1" si="5231"/>
        <v>99</v>
      </c>
      <c r="CI1914" s="124">
        <f t="shared" ref="CI1914:CJ1914" ca="1" si="5280">IFERROR(OFFSET($G$1,$AP1914,COLUMN()-87),0)</f>
        <v>256</v>
      </c>
      <c r="CJ1914" s="124">
        <f t="shared" ca="1" si="5280"/>
        <v>229</v>
      </c>
      <c r="CL1914" s="124">
        <f t="shared" ref="CL1914:CM1914" ca="1" si="5281">IFERROR(OFFSET($J$1,$AP1914,COLUMN()-90),0)</f>
        <v>108</v>
      </c>
      <c r="CM1914" s="124">
        <f t="shared" ca="1" si="5281"/>
        <v>99</v>
      </c>
      <c r="CO1914" s="124">
        <f t="shared" ref="CO1914:CP1914" ca="1" si="5282">IFERROR(OFFSET($G$1,$AP1914,COLUMN()-93),0)</f>
        <v>256</v>
      </c>
      <c r="CP1914" s="124">
        <f t="shared" ca="1" si="5282"/>
        <v>229</v>
      </c>
      <c r="CR1914" s="124">
        <f t="shared" ref="CR1914:CS1914" ca="1" si="5283">IFERROR(OFFSET($J$1,$AP1914,COLUMN()-96),0)</f>
        <v>108</v>
      </c>
      <c r="CS1914" s="124">
        <f t="shared" ca="1" si="5283"/>
        <v>99</v>
      </c>
    </row>
    <row r="1915" spans="1:97" x14ac:dyDescent="0.3">
      <c r="A1915" s="125"/>
      <c r="B1915" s="125"/>
      <c r="D1915" s="125"/>
      <c r="E1915" s="125"/>
      <c r="G1915" s="126"/>
      <c r="H1915" s="126"/>
      <c r="J1915" s="127"/>
      <c r="K1915" s="127"/>
    </row>
    <row r="1916" spans="1:97" x14ac:dyDescent="0.3">
      <c r="A1916" s="125"/>
      <c r="B1916" s="125"/>
      <c r="D1916" s="125"/>
      <c r="E1916" s="125"/>
      <c r="G1916" s="126"/>
      <c r="H1916" s="126"/>
      <c r="J1916" s="127"/>
      <c r="K1916" s="127"/>
      <c r="AP1916" s="124">
        <f t="shared" si="5229"/>
        <v>639</v>
      </c>
      <c r="AQ1916" s="124">
        <f t="shared" ca="1" si="5223"/>
        <v>77</v>
      </c>
      <c r="AR1916" s="124">
        <f t="shared" ca="1" si="5223"/>
        <v>32</v>
      </c>
      <c r="AT1916" s="124">
        <f t="shared" ca="1" si="5224"/>
        <v>250</v>
      </c>
      <c r="AU1916" s="124">
        <f t="shared" ca="1" si="5224"/>
        <v>232</v>
      </c>
      <c r="CI1916" s="124">
        <f t="shared" ref="CI1916:CJ1916" ca="1" si="5284">IFERROR(OFFSET($D$1,$AP1916,COLUMN()-87),0)</f>
        <v>131</v>
      </c>
      <c r="CJ1916" s="124">
        <f t="shared" ca="1" si="5284"/>
        <v>9</v>
      </c>
      <c r="CL1916" s="124">
        <f t="shared" ref="CL1916:CM1916" ca="1" si="5285">IFERROR(OFFSET($A$1,$AP1916,COLUMN()-90),0)</f>
        <v>77</v>
      </c>
      <c r="CM1916" s="124">
        <f t="shared" ca="1" si="5285"/>
        <v>32</v>
      </c>
      <c r="CO1916" s="124">
        <f t="shared" ref="CO1916:CP1916" ca="1" si="5286">IFERROR(OFFSET($A$1,$AP1916,COLUMN()-93),0)</f>
        <v>77</v>
      </c>
      <c r="CP1916" s="124">
        <f t="shared" ca="1" si="5286"/>
        <v>32</v>
      </c>
      <c r="CR1916" s="124">
        <f t="shared" ref="CR1916:CS1916" ca="1" si="5287">IFERROR(OFFSET($D$1,$AP1916,COLUMN()-96),0)</f>
        <v>131</v>
      </c>
      <c r="CS1916" s="124">
        <f t="shared" ca="1" si="5287"/>
        <v>9</v>
      </c>
    </row>
    <row r="1917" spans="1:97" x14ac:dyDescent="0.3">
      <c r="A1917" s="125"/>
      <c r="B1917" s="125"/>
      <c r="D1917" s="125"/>
      <c r="E1917" s="125"/>
      <c r="G1917" s="126"/>
      <c r="H1917" s="126"/>
      <c r="J1917" s="127"/>
      <c r="K1917" s="127"/>
      <c r="AP1917" s="124">
        <f t="shared" si="5229"/>
        <v>639</v>
      </c>
      <c r="AQ1917" s="124">
        <f t="shared" ca="1" si="5230"/>
        <v>131</v>
      </c>
      <c r="AR1917" s="124">
        <f t="shared" ca="1" si="5230"/>
        <v>9</v>
      </c>
      <c r="AT1917" s="124">
        <f t="shared" ca="1" si="5231"/>
        <v>110</v>
      </c>
      <c r="AU1917" s="124">
        <f t="shared" ca="1" si="5231"/>
        <v>94</v>
      </c>
      <c r="CI1917" s="124">
        <f t="shared" ref="CI1917:CJ1917" ca="1" si="5288">IFERROR(OFFSET($G$1,$AP1917,COLUMN()-87),0)</f>
        <v>250</v>
      </c>
      <c r="CJ1917" s="124">
        <f t="shared" ca="1" si="5288"/>
        <v>232</v>
      </c>
      <c r="CL1917" s="124">
        <f t="shared" ref="CL1917:CM1917" ca="1" si="5289">IFERROR(OFFSET($J$1,$AP1917,COLUMN()-90),0)</f>
        <v>110</v>
      </c>
      <c r="CM1917" s="124">
        <f t="shared" ca="1" si="5289"/>
        <v>94</v>
      </c>
      <c r="CO1917" s="124">
        <f t="shared" ref="CO1917:CP1917" ca="1" si="5290">IFERROR(OFFSET($G$1,$AP1917,COLUMN()-93),0)</f>
        <v>250</v>
      </c>
      <c r="CP1917" s="124">
        <f t="shared" ca="1" si="5290"/>
        <v>232</v>
      </c>
      <c r="CR1917" s="124">
        <f t="shared" ref="CR1917:CS1917" ca="1" si="5291">IFERROR(OFFSET($J$1,$AP1917,COLUMN()-96),0)</f>
        <v>110</v>
      </c>
      <c r="CS1917" s="124">
        <f t="shared" ca="1" si="5291"/>
        <v>94</v>
      </c>
    </row>
    <row r="1918" spans="1:97" x14ac:dyDescent="0.3">
      <c r="A1918" s="125"/>
      <c r="B1918" s="125"/>
      <c r="D1918" s="125"/>
      <c r="E1918" s="125"/>
      <c r="G1918" s="126"/>
      <c r="H1918" s="126"/>
      <c r="J1918" s="127"/>
      <c r="K1918" s="127"/>
    </row>
    <row r="1919" spans="1:97" x14ac:dyDescent="0.3">
      <c r="A1919" s="125"/>
      <c r="B1919" s="125"/>
      <c r="D1919" s="125"/>
      <c r="E1919" s="125"/>
      <c r="G1919" s="126"/>
      <c r="H1919" s="126"/>
      <c r="J1919" s="127"/>
      <c r="K1919" s="127"/>
      <c r="AP1919" s="124">
        <f t="shared" si="5229"/>
        <v>640</v>
      </c>
      <c r="AQ1919" s="124">
        <f t="shared" ca="1" si="5223"/>
        <v>82</v>
      </c>
      <c r="AR1919" s="124">
        <f t="shared" ca="1" si="5223"/>
        <v>29</v>
      </c>
      <c r="AT1919" s="124">
        <f t="shared" ca="1" si="5224"/>
        <v>245</v>
      </c>
      <c r="AU1919" s="124">
        <f t="shared" ca="1" si="5224"/>
        <v>235</v>
      </c>
      <c r="CI1919" s="124">
        <f t="shared" ref="CI1919:CJ1919" ca="1" si="5292">IFERROR(OFFSET($D$1,$AP1919,COLUMN()-87),0)</f>
        <v>131</v>
      </c>
      <c r="CJ1919" s="124">
        <f t="shared" ca="1" si="5292"/>
        <v>14</v>
      </c>
      <c r="CL1919" s="124">
        <f t="shared" ref="CL1919:CM1919" ca="1" si="5293">IFERROR(OFFSET($A$1,$AP1919,COLUMN()-90),0)</f>
        <v>82</v>
      </c>
      <c r="CM1919" s="124">
        <f t="shared" ca="1" si="5293"/>
        <v>29</v>
      </c>
      <c r="CO1919" s="124">
        <f t="shared" ref="CO1919:CP1919" ca="1" si="5294">IFERROR(OFFSET($A$1,$AP1919,COLUMN()-93),0)</f>
        <v>82</v>
      </c>
      <c r="CP1919" s="124">
        <f t="shared" ca="1" si="5294"/>
        <v>29</v>
      </c>
      <c r="CR1919" s="124">
        <f t="shared" ref="CR1919:CS1919" ca="1" si="5295">IFERROR(OFFSET($D$1,$AP1919,COLUMN()-96),0)</f>
        <v>131</v>
      </c>
      <c r="CS1919" s="124">
        <f t="shared" ca="1" si="5295"/>
        <v>14</v>
      </c>
    </row>
    <row r="1920" spans="1:97" x14ac:dyDescent="0.3">
      <c r="A1920" s="125"/>
      <c r="B1920" s="125"/>
      <c r="D1920" s="125"/>
      <c r="E1920" s="125"/>
      <c r="G1920" s="126"/>
      <c r="H1920" s="126"/>
      <c r="J1920" s="127"/>
      <c r="K1920" s="127"/>
      <c r="AP1920" s="124">
        <f t="shared" si="5229"/>
        <v>640</v>
      </c>
      <c r="AQ1920" s="124">
        <f t="shared" ca="1" si="5230"/>
        <v>131</v>
      </c>
      <c r="AR1920" s="124">
        <f t="shared" ca="1" si="5230"/>
        <v>14</v>
      </c>
      <c r="AT1920" s="124">
        <f t="shared" ca="1" si="5231"/>
        <v>113</v>
      </c>
      <c r="AU1920" s="124">
        <f t="shared" ca="1" si="5231"/>
        <v>90</v>
      </c>
      <c r="CI1920" s="124">
        <f t="shared" ref="CI1920:CJ1920" ca="1" si="5296">IFERROR(OFFSET($G$1,$AP1920,COLUMN()-87),0)</f>
        <v>245</v>
      </c>
      <c r="CJ1920" s="124">
        <f t="shared" ca="1" si="5296"/>
        <v>235</v>
      </c>
      <c r="CL1920" s="124">
        <f t="shared" ref="CL1920:CM1920" ca="1" si="5297">IFERROR(OFFSET($J$1,$AP1920,COLUMN()-90),0)</f>
        <v>113</v>
      </c>
      <c r="CM1920" s="124">
        <f t="shared" ca="1" si="5297"/>
        <v>90</v>
      </c>
      <c r="CO1920" s="124">
        <f t="shared" ref="CO1920:CP1920" ca="1" si="5298">IFERROR(OFFSET($G$1,$AP1920,COLUMN()-93),0)</f>
        <v>245</v>
      </c>
      <c r="CP1920" s="124">
        <f t="shared" ca="1" si="5298"/>
        <v>235</v>
      </c>
      <c r="CR1920" s="124">
        <f t="shared" ref="CR1920:CS1920" ca="1" si="5299">IFERROR(OFFSET($J$1,$AP1920,COLUMN()-96),0)</f>
        <v>113</v>
      </c>
      <c r="CS1920" s="124">
        <f t="shared" ca="1" si="5299"/>
        <v>90</v>
      </c>
    </row>
    <row r="1921" spans="1:97" x14ac:dyDescent="0.3">
      <c r="A1921" s="125"/>
      <c r="B1921" s="125"/>
      <c r="D1921" s="125"/>
      <c r="E1921" s="125"/>
      <c r="G1921" s="126"/>
      <c r="H1921" s="126"/>
      <c r="J1921" s="127"/>
      <c r="K1921" s="127"/>
    </row>
    <row r="1922" spans="1:97" x14ac:dyDescent="0.3">
      <c r="A1922" s="125"/>
      <c r="B1922" s="125"/>
      <c r="D1922" s="125"/>
      <c r="E1922" s="125"/>
      <c r="G1922" s="126"/>
      <c r="H1922" s="126"/>
      <c r="J1922" s="127"/>
      <c r="K1922" s="127"/>
      <c r="AP1922" s="124">
        <f t="shared" si="5229"/>
        <v>641</v>
      </c>
      <c r="AQ1922" s="124">
        <f t="shared" ca="1" si="5223"/>
        <v>88</v>
      </c>
      <c r="AR1922" s="124">
        <f t="shared" ca="1" si="5223"/>
        <v>26</v>
      </c>
      <c r="AT1922" s="124">
        <f t="shared" ca="1" si="5224"/>
        <v>239</v>
      </c>
      <c r="AU1922" s="124">
        <f t="shared" ca="1" si="5224"/>
        <v>239</v>
      </c>
      <c r="CI1922" s="124">
        <f t="shared" ref="CI1922:CJ1922" ca="1" si="5300">IFERROR(OFFSET($D$1,$AP1922,COLUMN()-87),0)</f>
        <v>131</v>
      </c>
      <c r="CJ1922" s="124">
        <f t="shared" ca="1" si="5300"/>
        <v>18</v>
      </c>
      <c r="CL1922" s="124">
        <f t="shared" ref="CL1922:CM1922" ca="1" si="5301">IFERROR(OFFSET($A$1,$AP1922,COLUMN()-90),0)</f>
        <v>88</v>
      </c>
      <c r="CM1922" s="124">
        <f t="shared" ca="1" si="5301"/>
        <v>26</v>
      </c>
      <c r="CO1922" s="124">
        <f t="shared" ref="CO1922:CP1922" ca="1" si="5302">IFERROR(OFFSET($A$1,$AP1922,COLUMN()-93),0)</f>
        <v>88</v>
      </c>
      <c r="CP1922" s="124">
        <f t="shared" ca="1" si="5302"/>
        <v>26</v>
      </c>
      <c r="CR1922" s="124">
        <f t="shared" ref="CR1922:CS1922" ca="1" si="5303">IFERROR(OFFSET($D$1,$AP1922,COLUMN()-96),0)</f>
        <v>131</v>
      </c>
      <c r="CS1922" s="124">
        <f t="shared" ca="1" si="5303"/>
        <v>18</v>
      </c>
    </row>
    <row r="1923" spans="1:97" x14ac:dyDescent="0.3">
      <c r="A1923" s="125"/>
      <c r="B1923" s="125"/>
      <c r="D1923" s="125"/>
      <c r="E1923" s="125"/>
      <c r="G1923" s="126"/>
      <c r="H1923" s="126"/>
      <c r="J1923" s="127"/>
      <c r="K1923" s="127"/>
      <c r="AP1923" s="124">
        <f t="shared" si="5229"/>
        <v>641</v>
      </c>
      <c r="AQ1923" s="124">
        <f t="shared" ca="1" si="5230"/>
        <v>131</v>
      </c>
      <c r="AR1923" s="124">
        <f t="shared" ca="1" si="5230"/>
        <v>18</v>
      </c>
      <c r="AT1923" s="124">
        <f t="shared" ca="1" si="5231"/>
        <v>115</v>
      </c>
      <c r="AU1923" s="124">
        <f t="shared" ca="1" si="5231"/>
        <v>86</v>
      </c>
      <c r="CI1923" s="124">
        <f t="shared" ref="CI1923:CJ1923" ca="1" si="5304">IFERROR(OFFSET($G$1,$AP1923,COLUMN()-87),0)</f>
        <v>239</v>
      </c>
      <c r="CJ1923" s="124">
        <f t="shared" ca="1" si="5304"/>
        <v>239</v>
      </c>
      <c r="CL1923" s="124">
        <f t="shared" ref="CL1923:CM1923" ca="1" si="5305">IFERROR(OFFSET($J$1,$AP1923,COLUMN()-90),0)</f>
        <v>115</v>
      </c>
      <c r="CM1923" s="124">
        <f t="shared" ca="1" si="5305"/>
        <v>86</v>
      </c>
      <c r="CO1923" s="124">
        <f t="shared" ref="CO1923:CP1923" ca="1" si="5306">IFERROR(OFFSET($G$1,$AP1923,COLUMN()-93),0)</f>
        <v>239</v>
      </c>
      <c r="CP1923" s="124">
        <f t="shared" ca="1" si="5306"/>
        <v>239</v>
      </c>
      <c r="CR1923" s="124">
        <f t="shared" ref="CR1923:CS1923" ca="1" si="5307">IFERROR(OFFSET($J$1,$AP1923,COLUMN()-96),0)</f>
        <v>115</v>
      </c>
      <c r="CS1923" s="124">
        <f t="shared" ca="1" si="5307"/>
        <v>86</v>
      </c>
    </row>
    <row r="1924" spans="1:97" x14ac:dyDescent="0.3">
      <c r="A1924" s="125"/>
      <c r="B1924" s="125"/>
      <c r="D1924" s="125"/>
      <c r="E1924" s="125"/>
      <c r="G1924" s="126"/>
      <c r="H1924" s="126"/>
      <c r="J1924" s="127"/>
      <c r="K1924" s="127"/>
    </row>
    <row r="1925" spans="1:97" x14ac:dyDescent="0.3">
      <c r="A1925" s="125"/>
      <c r="B1925" s="125"/>
      <c r="D1925" s="125"/>
      <c r="E1925" s="125"/>
      <c r="G1925" s="126"/>
      <c r="H1925" s="126"/>
      <c r="J1925" s="127"/>
      <c r="K1925" s="127"/>
      <c r="AP1925" s="124">
        <f t="shared" si="5229"/>
        <v>642</v>
      </c>
      <c r="AQ1925" s="124">
        <f t="shared" ca="1" si="5223"/>
        <v>93</v>
      </c>
      <c r="AR1925" s="124">
        <f t="shared" ca="1" si="5223"/>
        <v>23</v>
      </c>
      <c r="AT1925" s="124">
        <f t="shared" ca="1" si="5224"/>
        <v>234</v>
      </c>
      <c r="AU1925" s="124">
        <f t="shared" ca="1" si="5224"/>
        <v>242</v>
      </c>
      <c r="CI1925" s="124">
        <f t="shared" ref="CI1925:CJ1925" ca="1" si="5308">IFERROR(OFFSET($D$1,$AP1925,COLUMN()-87),0)</f>
        <v>131</v>
      </c>
      <c r="CJ1925" s="124">
        <f t="shared" ca="1" si="5308"/>
        <v>22</v>
      </c>
      <c r="CL1925" s="124">
        <f t="shared" ref="CL1925:CM1925" ca="1" si="5309">IFERROR(OFFSET($A$1,$AP1925,COLUMN()-90),0)</f>
        <v>93</v>
      </c>
      <c r="CM1925" s="124">
        <f t="shared" ca="1" si="5309"/>
        <v>23</v>
      </c>
      <c r="CO1925" s="124">
        <f t="shared" ref="CO1925:CP1925" ca="1" si="5310">IFERROR(OFFSET($A$1,$AP1925,COLUMN()-93),0)</f>
        <v>93</v>
      </c>
      <c r="CP1925" s="124">
        <f t="shared" ca="1" si="5310"/>
        <v>23</v>
      </c>
      <c r="CR1925" s="124">
        <f t="shared" ref="CR1925:CS1925" ca="1" si="5311">IFERROR(OFFSET($D$1,$AP1925,COLUMN()-96),0)</f>
        <v>131</v>
      </c>
      <c r="CS1925" s="124">
        <f t="shared" ca="1" si="5311"/>
        <v>22</v>
      </c>
    </row>
    <row r="1926" spans="1:97" x14ac:dyDescent="0.3">
      <c r="A1926" s="125"/>
      <c r="B1926" s="125"/>
      <c r="D1926" s="125"/>
      <c r="E1926" s="125"/>
      <c r="G1926" s="126"/>
      <c r="H1926" s="126"/>
      <c r="J1926" s="127"/>
      <c r="K1926" s="127"/>
      <c r="AP1926" s="124">
        <f t="shared" si="5229"/>
        <v>642</v>
      </c>
      <c r="AQ1926" s="124">
        <f t="shared" ca="1" si="5230"/>
        <v>131</v>
      </c>
      <c r="AR1926" s="124">
        <f t="shared" ca="1" si="5230"/>
        <v>22</v>
      </c>
      <c r="AT1926" s="124">
        <f t="shared" ca="1" si="5231"/>
        <v>117</v>
      </c>
      <c r="AU1926" s="124">
        <f t="shared" ca="1" si="5231"/>
        <v>81</v>
      </c>
      <c r="CI1926" s="124">
        <f t="shared" ref="CI1926:CJ1926" ca="1" si="5312">IFERROR(OFFSET($G$1,$AP1926,COLUMN()-87),0)</f>
        <v>234</v>
      </c>
      <c r="CJ1926" s="124">
        <f t="shared" ca="1" si="5312"/>
        <v>242</v>
      </c>
      <c r="CL1926" s="124">
        <f t="shared" ref="CL1926:CM1926" ca="1" si="5313">IFERROR(OFFSET($J$1,$AP1926,COLUMN()-90),0)</f>
        <v>117</v>
      </c>
      <c r="CM1926" s="124">
        <f t="shared" ca="1" si="5313"/>
        <v>81</v>
      </c>
      <c r="CO1926" s="124">
        <f t="shared" ref="CO1926:CP1926" ca="1" si="5314">IFERROR(OFFSET($G$1,$AP1926,COLUMN()-93),0)</f>
        <v>234</v>
      </c>
      <c r="CP1926" s="124">
        <f t="shared" ca="1" si="5314"/>
        <v>242</v>
      </c>
      <c r="CR1926" s="124">
        <f t="shared" ref="CR1926:CS1926" ca="1" si="5315">IFERROR(OFFSET($J$1,$AP1926,COLUMN()-96),0)</f>
        <v>117</v>
      </c>
      <c r="CS1926" s="124">
        <f t="shared" ca="1" si="5315"/>
        <v>81</v>
      </c>
    </row>
    <row r="1927" spans="1:97" x14ac:dyDescent="0.3">
      <c r="A1927" s="125"/>
      <c r="B1927" s="125"/>
      <c r="D1927" s="125"/>
      <c r="E1927" s="125"/>
      <c r="G1927" s="126"/>
      <c r="H1927" s="126"/>
      <c r="J1927" s="127"/>
      <c r="K1927" s="127"/>
    </row>
    <row r="1928" spans="1:97" x14ac:dyDescent="0.3">
      <c r="A1928" s="125"/>
      <c r="B1928" s="125"/>
      <c r="D1928" s="125"/>
      <c r="E1928" s="125"/>
      <c r="G1928" s="126"/>
      <c r="H1928" s="126"/>
      <c r="J1928" s="127"/>
      <c r="K1928" s="127"/>
      <c r="AP1928" s="124">
        <f t="shared" si="5229"/>
        <v>643</v>
      </c>
      <c r="AQ1928" s="124">
        <f t="shared" ca="1" si="5223"/>
        <v>99</v>
      </c>
      <c r="AR1928" s="124">
        <f t="shared" ca="1" si="5223"/>
        <v>20</v>
      </c>
      <c r="AT1928" s="124">
        <f t="shared" ca="1" si="5224"/>
        <v>229</v>
      </c>
      <c r="AU1928" s="124">
        <f t="shared" ca="1" si="5224"/>
        <v>245</v>
      </c>
      <c r="CI1928" s="124">
        <f t="shared" ref="CI1928:CJ1928" ca="1" si="5316">IFERROR(OFFSET($D$1,$AP1928,COLUMN()-87),0)</f>
        <v>131</v>
      </c>
      <c r="CJ1928" s="124">
        <f t="shared" ca="1" si="5316"/>
        <v>26</v>
      </c>
      <c r="CL1928" s="124">
        <f t="shared" ref="CL1928:CM1928" ca="1" si="5317">IFERROR(OFFSET($A$1,$AP1928,COLUMN()-90),0)</f>
        <v>99</v>
      </c>
      <c r="CM1928" s="124">
        <f t="shared" ca="1" si="5317"/>
        <v>20</v>
      </c>
      <c r="CO1928" s="124">
        <f t="shared" ref="CO1928:CP1928" ca="1" si="5318">IFERROR(OFFSET($A$1,$AP1928,COLUMN()-93),0)</f>
        <v>99</v>
      </c>
      <c r="CP1928" s="124">
        <f t="shared" ca="1" si="5318"/>
        <v>20</v>
      </c>
      <c r="CR1928" s="124">
        <f t="shared" ref="CR1928:CS1928" ca="1" si="5319">IFERROR(OFFSET($D$1,$AP1928,COLUMN()-96),0)</f>
        <v>131</v>
      </c>
      <c r="CS1928" s="124">
        <f t="shared" ca="1" si="5319"/>
        <v>26</v>
      </c>
    </row>
    <row r="1929" spans="1:97" x14ac:dyDescent="0.3">
      <c r="A1929" s="125"/>
      <c r="B1929" s="125"/>
      <c r="D1929" s="125"/>
      <c r="E1929" s="125"/>
      <c r="G1929" s="126"/>
      <c r="H1929" s="126"/>
      <c r="J1929" s="127"/>
      <c r="K1929" s="127"/>
      <c r="AP1929" s="124">
        <f t="shared" si="5229"/>
        <v>643</v>
      </c>
      <c r="AQ1929" s="124">
        <f t="shared" ca="1" si="5230"/>
        <v>131</v>
      </c>
      <c r="AR1929" s="124">
        <f t="shared" ca="1" si="5230"/>
        <v>26</v>
      </c>
      <c r="AT1929" s="124">
        <f t="shared" ca="1" si="5231"/>
        <v>119</v>
      </c>
      <c r="AU1929" s="124">
        <f t="shared" ca="1" si="5231"/>
        <v>77</v>
      </c>
      <c r="CI1929" s="124">
        <f t="shared" ref="CI1929:CJ1929" ca="1" si="5320">IFERROR(OFFSET($G$1,$AP1929,COLUMN()-87),0)</f>
        <v>229</v>
      </c>
      <c r="CJ1929" s="124">
        <f t="shared" ca="1" si="5320"/>
        <v>245</v>
      </c>
      <c r="CL1929" s="124">
        <f t="shared" ref="CL1929:CM1929" ca="1" si="5321">IFERROR(OFFSET($J$1,$AP1929,COLUMN()-90),0)</f>
        <v>119</v>
      </c>
      <c r="CM1929" s="124">
        <f t="shared" ca="1" si="5321"/>
        <v>77</v>
      </c>
      <c r="CO1929" s="124">
        <f t="shared" ref="CO1929:CP1929" ca="1" si="5322">IFERROR(OFFSET($G$1,$AP1929,COLUMN()-93),0)</f>
        <v>229</v>
      </c>
      <c r="CP1929" s="124">
        <f t="shared" ca="1" si="5322"/>
        <v>245</v>
      </c>
      <c r="CR1929" s="124">
        <f t="shared" ref="CR1929:CS1929" ca="1" si="5323">IFERROR(OFFSET($J$1,$AP1929,COLUMN()-96),0)</f>
        <v>119</v>
      </c>
      <c r="CS1929" s="124">
        <f t="shared" ca="1" si="5323"/>
        <v>77</v>
      </c>
    </row>
    <row r="1930" spans="1:97" x14ac:dyDescent="0.3">
      <c r="A1930" s="125"/>
      <c r="B1930" s="125"/>
      <c r="D1930" s="125"/>
      <c r="E1930" s="125"/>
      <c r="G1930" s="126"/>
      <c r="H1930" s="126"/>
      <c r="J1930" s="127"/>
      <c r="K1930" s="127"/>
    </row>
    <row r="1931" spans="1:97" x14ac:dyDescent="0.3">
      <c r="A1931" s="125"/>
      <c r="B1931" s="125"/>
      <c r="D1931" s="125"/>
      <c r="E1931" s="125"/>
      <c r="G1931" s="126"/>
      <c r="H1931" s="126"/>
      <c r="J1931" s="127"/>
      <c r="K1931" s="127"/>
      <c r="AP1931" s="124">
        <f t="shared" si="5229"/>
        <v>644</v>
      </c>
      <c r="AQ1931" s="124">
        <f t="shared" ca="1" si="5223"/>
        <v>104</v>
      </c>
      <c r="AR1931" s="124">
        <f t="shared" ca="1" si="5223"/>
        <v>17</v>
      </c>
      <c r="AT1931" s="124">
        <f t="shared" ca="1" si="5224"/>
        <v>223</v>
      </c>
      <c r="AU1931" s="124">
        <f t="shared" ca="1" si="5224"/>
        <v>248</v>
      </c>
      <c r="CI1931" s="124">
        <f t="shared" ref="CI1931:CJ1931" ca="1" si="5324">IFERROR(OFFSET($D$1,$AP1931,COLUMN()-87),0)</f>
        <v>131</v>
      </c>
      <c r="CJ1931" s="124">
        <f t="shared" ca="1" si="5324"/>
        <v>30</v>
      </c>
      <c r="CL1931" s="124">
        <f t="shared" ref="CL1931:CM1931" ca="1" si="5325">IFERROR(OFFSET($A$1,$AP1931,COLUMN()-90),0)</f>
        <v>104</v>
      </c>
      <c r="CM1931" s="124">
        <f t="shared" ca="1" si="5325"/>
        <v>17</v>
      </c>
      <c r="CO1931" s="124">
        <f t="shared" ref="CO1931:CP1931" ca="1" si="5326">IFERROR(OFFSET($A$1,$AP1931,COLUMN()-93),0)</f>
        <v>104</v>
      </c>
      <c r="CP1931" s="124">
        <f t="shared" ca="1" si="5326"/>
        <v>17</v>
      </c>
      <c r="CR1931" s="124">
        <f t="shared" ref="CR1931:CS1931" ca="1" si="5327">IFERROR(OFFSET($D$1,$AP1931,COLUMN()-96),0)</f>
        <v>131</v>
      </c>
      <c r="CS1931" s="124">
        <f t="shared" ca="1" si="5327"/>
        <v>30</v>
      </c>
    </row>
    <row r="1932" spans="1:97" x14ac:dyDescent="0.3">
      <c r="A1932" s="125"/>
      <c r="B1932" s="125"/>
      <c r="D1932" s="125"/>
      <c r="E1932" s="125"/>
      <c r="G1932" s="126"/>
      <c r="H1932" s="126"/>
      <c r="J1932" s="127"/>
      <c r="K1932" s="127"/>
      <c r="AP1932" s="124">
        <f t="shared" si="5229"/>
        <v>644</v>
      </c>
      <c r="AQ1932" s="124">
        <f t="shared" ca="1" si="5230"/>
        <v>131</v>
      </c>
      <c r="AR1932" s="124">
        <f t="shared" ca="1" si="5230"/>
        <v>30</v>
      </c>
      <c r="AT1932" s="124">
        <f t="shared" ca="1" si="5231"/>
        <v>121</v>
      </c>
      <c r="AU1932" s="124">
        <f t="shared" ca="1" si="5231"/>
        <v>73</v>
      </c>
      <c r="CI1932" s="124">
        <f t="shared" ref="CI1932:CJ1932" ca="1" si="5328">IFERROR(OFFSET($G$1,$AP1932,COLUMN()-87),0)</f>
        <v>223</v>
      </c>
      <c r="CJ1932" s="124">
        <f t="shared" ca="1" si="5328"/>
        <v>248</v>
      </c>
      <c r="CL1932" s="124">
        <f t="shared" ref="CL1932:CM1932" ca="1" si="5329">IFERROR(OFFSET($J$1,$AP1932,COLUMN()-90),0)</f>
        <v>121</v>
      </c>
      <c r="CM1932" s="124">
        <f t="shared" ca="1" si="5329"/>
        <v>73</v>
      </c>
      <c r="CO1932" s="124">
        <f t="shared" ref="CO1932:CP1932" ca="1" si="5330">IFERROR(OFFSET($G$1,$AP1932,COLUMN()-93),0)</f>
        <v>223</v>
      </c>
      <c r="CP1932" s="124">
        <f t="shared" ca="1" si="5330"/>
        <v>248</v>
      </c>
      <c r="CR1932" s="124">
        <f t="shared" ref="CR1932:CS1932" ca="1" si="5331">IFERROR(OFFSET($J$1,$AP1932,COLUMN()-96),0)</f>
        <v>121</v>
      </c>
      <c r="CS1932" s="124">
        <f t="shared" ca="1" si="5331"/>
        <v>73</v>
      </c>
    </row>
    <row r="1933" spans="1:97" x14ac:dyDescent="0.3">
      <c r="A1933" s="125"/>
      <c r="B1933" s="125"/>
      <c r="D1933" s="125"/>
      <c r="E1933" s="125"/>
      <c r="G1933" s="126"/>
      <c r="H1933" s="126"/>
      <c r="J1933" s="127"/>
      <c r="K1933" s="127"/>
    </row>
    <row r="1934" spans="1:97" x14ac:dyDescent="0.3">
      <c r="A1934" s="125"/>
      <c r="B1934" s="125"/>
      <c r="D1934" s="125"/>
      <c r="E1934" s="125"/>
      <c r="G1934" s="126"/>
      <c r="H1934" s="126"/>
      <c r="J1934" s="127"/>
      <c r="K1934" s="127"/>
      <c r="AP1934" s="124">
        <f t="shared" si="5229"/>
        <v>645</v>
      </c>
      <c r="AQ1934" s="124">
        <f t="shared" ca="1" si="5223"/>
        <v>109</v>
      </c>
      <c r="AR1934" s="124">
        <f t="shared" ca="1" si="5223"/>
        <v>14</v>
      </c>
      <c r="AT1934" s="124">
        <f t="shared" ca="1" si="5224"/>
        <v>218</v>
      </c>
      <c r="AU1934" s="124">
        <f t="shared" ca="1" si="5224"/>
        <v>251</v>
      </c>
      <c r="CI1934" s="124">
        <f t="shared" ref="CI1934:CJ1934" ca="1" si="5332">IFERROR(OFFSET($D$1,$AP1934,COLUMN()-87),0)</f>
        <v>131</v>
      </c>
      <c r="CJ1934" s="124">
        <f t="shared" ca="1" si="5332"/>
        <v>34</v>
      </c>
      <c r="CL1934" s="124">
        <f t="shared" ref="CL1934:CM1934" ca="1" si="5333">IFERROR(OFFSET($A$1,$AP1934,COLUMN()-90),0)</f>
        <v>109</v>
      </c>
      <c r="CM1934" s="124">
        <f t="shared" ca="1" si="5333"/>
        <v>14</v>
      </c>
      <c r="CO1934" s="124">
        <f t="shared" ref="CO1934:CP1934" ca="1" si="5334">IFERROR(OFFSET($A$1,$AP1934,COLUMN()-93),0)</f>
        <v>109</v>
      </c>
      <c r="CP1934" s="124">
        <f t="shared" ca="1" si="5334"/>
        <v>14</v>
      </c>
      <c r="CR1934" s="124">
        <f t="shared" ref="CR1934:CS1934" ca="1" si="5335">IFERROR(OFFSET($D$1,$AP1934,COLUMN()-96),0)</f>
        <v>131</v>
      </c>
      <c r="CS1934" s="124">
        <f t="shared" ca="1" si="5335"/>
        <v>34</v>
      </c>
    </row>
    <row r="1935" spans="1:97" x14ac:dyDescent="0.3">
      <c r="A1935" s="125"/>
      <c r="B1935" s="125"/>
      <c r="D1935" s="125"/>
      <c r="E1935" s="125"/>
      <c r="G1935" s="126"/>
      <c r="H1935" s="126"/>
      <c r="J1935" s="127"/>
      <c r="K1935" s="127"/>
      <c r="AP1935" s="124">
        <f t="shared" si="5229"/>
        <v>645</v>
      </c>
      <c r="AQ1935" s="124">
        <f t="shared" ca="1" si="5230"/>
        <v>131</v>
      </c>
      <c r="AR1935" s="124">
        <f t="shared" ca="1" si="5230"/>
        <v>34</v>
      </c>
      <c r="AT1935" s="124">
        <f t="shared" ca="1" si="5231"/>
        <v>123</v>
      </c>
      <c r="AU1935" s="124">
        <f t="shared" ca="1" si="5231"/>
        <v>68</v>
      </c>
      <c r="CI1935" s="124">
        <f t="shared" ref="CI1935:CJ1935" ca="1" si="5336">IFERROR(OFFSET($G$1,$AP1935,COLUMN()-87),0)</f>
        <v>218</v>
      </c>
      <c r="CJ1935" s="124">
        <f t="shared" ca="1" si="5336"/>
        <v>251</v>
      </c>
      <c r="CL1935" s="124">
        <f t="shared" ref="CL1935:CM1935" ca="1" si="5337">IFERROR(OFFSET($J$1,$AP1935,COLUMN()-90),0)</f>
        <v>123</v>
      </c>
      <c r="CM1935" s="124">
        <f t="shared" ca="1" si="5337"/>
        <v>68</v>
      </c>
      <c r="CO1935" s="124">
        <f t="shared" ref="CO1935:CP1935" ca="1" si="5338">IFERROR(OFFSET($G$1,$AP1935,COLUMN()-93),0)</f>
        <v>218</v>
      </c>
      <c r="CP1935" s="124">
        <f t="shared" ca="1" si="5338"/>
        <v>251</v>
      </c>
      <c r="CR1935" s="124">
        <f t="shared" ref="CR1935:CS1935" ca="1" si="5339">IFERROR(OFFSET($J$1,$AP1935,COLUMN()-96),0)</f>
        <v>123</v>
      </c>
      <c r="CS1935" s="124">
        <f t="shared" ca="1" si="5339"/>
        <v>68</v>
      </c>
    </row>
    <row r="1936" spans="1:97" x14ac:dyDescent="0.3">
      <c r="A1936" s="125"/>
      <c r="B1936" s="125"/>
      <c r="D1936" s="125"/>
      <c r="E1936" s="125"/>
      <c r="G1936" s="126"/>
      <c r="H1936" s="126"/>
      <c r="J1936" s="127"/>
      <c r="K1936" s="127"/>
    </row>
    <row r="1937" spans="1:97" x14ac:dyDescent="0.3">
      <c r="A1937" s="125"/>
      <c r="B1937" s="125"/>
      <c r="D1937" s="125"/>
      <c r="E1937" s="125"/>
      <c r="G1937" s="126"/>
      <c r="H1937" s="126"/>
      <c r="J1937" s="127"/>
      <c r="K1937" s="127"/>
      <c r="AP1937" s="124">
        <f t="shared" si="5229"/>
        <v>646</v>
      </c>
      <c r="AQ1937" s="124">
        <f t="shared" ca="1" si="5223"/>
        <v>115</v>
      </c>
      <c r="AR1937" s="124">
        <f t="shared" ca="1" si="5223"/>
        <v>10</v>
      </c>
      <c r="AT1937" s="124">
        <f t="shared" ca="1" si="5224"/>
        <v>212</v>
      </c>
      <c r="AU1937" s="124">
        <f t="shared" ca="1" si="5224"/>
        <v>254</v>
      </c>
      <c r="CI1937" s="124">
        <f t="shared" ref="CI1937:CJ1937" ca="1" si="5340">IFERROR(OFFSET($D$1,$AP1937,COLUMN()-87),0)</f>
        <v>131</v>
      </c>
      <c r="CJ1937" s="124">
        <f t="shared" ca="1" si="5340"/>
        <v>39</v>
      </c>
      <c r="CL1937" s="124">
        <f t="shared" ref="CL1937:CM1937" ca="1" si="5341">IFERROR(OFFSET($A$1,$AP1937,COLUMN()-90),0)</f>
        <v>115</v>
      </c>
      <c r="CM1937" s="124">
        <f t="shared" ca="1" si="5341"/>
        <v>10</v>
      </c>
      <c r="CO1937" s="124">
        <f t="shared" ref="CO1937:CP1937" ca="1" si="5342">IFERROR(OFFSET($A$1,$AP1937,COLUMN()-93),0)</f>
        <v>115</v>
      </c>
      <c r="CP1937" s="124">
        <f t="shared" ca="1" si="5342"/>
        <v>10</v>
      </c>
      <c r="CR1937" s="124">
        <f t="shared" ref="CR1937:CS1937" ca="1" si="5343">IFERROR(OFFSET($D$1,$AP1937,COLUMN()-96),0)</f>
        <v>131</v>
      </c>
      <c r="CS1937" s="124">
        <f t="shared" ca="1" si="5343"/>
        <v>39</v>
      </c>
    </row>
    <row r="1938" spans="1:97" x14ac:dyDescent="0.3">
      <c r="A1938" s="125"/>
      <c r="B1938" s="125"/>
      <c r="D1938" s="125"/>
      <c r="E1938" s="125"/>
      <c r="G1938" s="126"/>
      <c r="H1938" s="126"/>
      <c r="J1938" s="127"/>
      <c r="K1938" s="127"/>
      <c r="AP1938" s="124">
        <f t="shared" si="5229"/>
        <v>646</v>
      </c>
      <c r="AQ1938" s="124">
        <f t="shared" ca="1" si="5230"/>
        <v>131</v>
      </c>
      <c r="AR1938" s="124">
        <f t="shared" ca="1" si="5230"/>
        <v>39</v>
      </c>
      <c r="AT1938" s="124">
        <f t="shared" ca="1" si="5231"/>
        <v>125</v>
      </c>
      <c r="AU1938" s="124">
        <f t="shared" ca="1" si="5231"/>
        <v>64</v>
      </c>
      <c r="CI1938" s="124">
        <f t="shared" ref="CI1938:CJ1938" ca="1" si="5344">IFERROR(OFFSET($G$1,$AP1938,COLUMN()-87),0)</f>
        <v>212</v>
      </c>
      <c r="CJ1938" s="124">
        <f t="shared" ca="1" si="5344"/>
        <v>254</v>
      </c>
      <c r="CL1938" s="124">
        <f t="shared" ref="CL1938:CM1938" ca="1" si="5345">IFERROR(OFFSET($J$1,$AP1938,COLUMN()-90),0)</f>
        <v>125</v>
      </c>
      <c r="CM1938" s="124">
        <f t="shared" ca="1" si="5345"/>
        <v>64</v>
      </c>
      <c r="CO1938" s="124">
        <f t="shared" ref="CO1938:CP1938" ca="1" si="5346">IFERROR(OFFSET($G$1,$AP1938,COLUMN()-93),0)</f>
        <v>212</v>
      </c>
      <c r="CP1938" s="124">
        <f t="shared" ca="1" si="5346"/>
        <v>254</v>
      </c>
      <c r="CR1938" s="124">
        <f t="shared" ref="CR1938:CS1938" ca="1" si="5347">IFERROR(OFFSET($J$1,$AP1938,COLUMN()-96),0)</f>
        <v>125</v>
      </c>
      <c r="CS1938" s="124">
        <f t="shared" ca="1" si="5347"/>
        <v>64</v>
      </c>
    </row>
    <row r="1939" spans="1:97" x14ac:dyDescent="0.3">
      <c r="A1939" s="125"/>
      <c r="B1939" s="125"/>
      <c r="D1939" s="125"/>
      <c r="E1939" s="125"/>
      <c r="G1939" s="126"/>
      <c r="H1939" s="126"/>
      <c r="J1939" s="127"/>
      <c r="K1939" s="127"/>
    </row>
    <row r="1940" spans="1:97" x14ac:dyDescent="0.3">
      <c r="A1940" s="125"/>
      <c r="B1940" s="125"/>
      <c r="D1940" s="125"/>
      <c r="E1940" s="125"/>
      <c r="G1940" s="126"/>
      <c r="H1940" s="126"/>
      <c r="J1940" s="127"/>
      <c r="K1940" s="127"/>
      <c r="AP1940" s="124">
        <f t="shared" si="5229"/>
        <v>647</v>
      </c>
      <c r="AQ1940" s="124">
        <f t="shared" ca="1" si="5223"/>
        <v>120</v>
      </c>
      <c r="AR1940" s="124">
        <f t="shared" ca="1" si="5223"/>
        <v>7</v>
      </c>
      <c r="AT1940" s="124">
        <f t="shared" ca="1" si="5224"/>
        <v>207</v>
      </c>
      <c r="AU1940" s="124">
        <f t="shared" ca="1" si="5224"/>
        <v>257</v>
      </c>
      <c r="CI1940" s="124">
        <f t="shared" ref="CI1940:CJ1940" ca="1" si="5348">IFERROR(OFFSET($D$1,$AP1940,COLUMN()-87),0)</f>
        <v>131</v>
      </c>
      <c r="CJ1940" s="124">
        <f t="shared" ca="1" si="5348"/>
        <v>43</v>
      </c>
      <c r="CL1940" s="124">
        <f t="shared" ref="CL1940:CM1940" ca="1" si="5349">IFERROR(OFFSET($A$1,$AP1940,COLUMN()-90),0)</f>
        <v>120</v>
      </c>
      <c r="CM1940" s="124">
        <f t="shared" ca="1" si="5349"/>
        <v>7</v>
      </c>
      <c r="CO1940" s="124">
        <f t="shared" ref="CO1940:CP1940" ca="1" si="5350">IFERROR(OFFSET($A$1,$AP1940,COLUMN()-93),0)</f>
        <v>120</v>
      </c>
      <c r="CP1940" s="124">
        <f t="shared" ca="1" si="5350"/>
        <v>7</v>
      </c>
      <c r="CR1940" s="124">
        <f t="shared" ref="CR1940:CS1940" ca="1" si="5351">IFERROR(OFFSET($D$1,$AP1940,COLUMN()-96),0)</f>
        <v>131</v>
      </c>
      <c r="CS1940" s="124">
        <f t="shared" ca="1" si="5351"/>
        <v>43</v>
      </c>
    </row>
    <row r="1941" spans="1:97" x14ac:dyDescent="0.3">
      <c r="A1941" s="125"/>
      <c r="B1941" s="125"/>
      <c r="D1941" s="125"/>
      <c r="E1941" s="125"/>
      <c r="G1941" s="126"/>
      <c r="H1941" s="126"/>
      <c r="J1941" s="127"/>
      <c r="K1941" s="127"/>
      <c r="AP1941" s="124">
        <f t="shared" si="5229"/>
        <v>647</v>
      </c>
      <c r="AQ1941" s="124">
        <f t="shared" ca="1" si="5230"/>
        <v>131</v>
      </c>
      <c r="AR1941" s="124">
        <f t="shared" ca="1" si="5230"/>
        <v>43</v>
      </c>
      <c r="AT1941" s="124">
        <f t="shared" ca="1" si="5231"/>
        <v>127</v>
      </c>
      <c r="AU1941" s="124">
        <f t="shared" ca="1" si="5231"/>
        <v>60</v>
      </c>
      <c r="CI1941" s="124">
        <f t="shared" ref="CI1941:CJ1941" ca="1" si="5352">IFERROR(OFFSET($G$1,$AP1941,COLUMN()-87),0)</f>
        <v>207</v>
      </c>
      <c r="CJ1941" s="124">
        <f t="shared" ca="1" si="5352"/>
        <v>257</v>
      </c>
      <c r="CL1941" s="124">
        <f t="shared" ref="CL1941:CM1941" ca="1" si="5353">IFERROR(OFFSET($J$1,$AP1941,COLUMN()-90),0)</f>
        <v>127</v>
      </c>
      <c r="CM1941" s="124">
        <f t="shared" ca="1" si="5353"/>
        <v>60</v>
      </c>
      <c r="CO1941" s="124">
        <f t="shared" ref="CO1941:CP1941" ca="1" si="5354">IFERROR(OFFSET($G$1,$AP1941,COLUMN()-93),0)</f>
        <v>207</v>
      </c>
      <c r="CP1941" s="124">
        <f t="shared" ca="1" si="5354"/>
        <v>257</v>
      </c>
      <c r="CR1941" s="124">
        <f t="shared" ref="CR1941:CS1941" ca="1" si="5355">IFERROR(OFFSET($J$1,$AP1941,COLUMN()-96),0)</f>
        <v>127</v>
      </c>
      <c r="CS1941" s="124">
        <f t="shared" ca="1" si="5355"/>
        <v>60</v>
      </c>
    </row>
    <row r="1942" spans="1:97" x14ac:dyDescent="0.3">
      <c r="A1942" s="125"/>
      <c r="B1942" s="125"/>
      <c r="D1942" s="125"/>
      <c r="E1942" s="125"/>
      <c r="G1942" s="126"/>
      <c r="H1942" s="126"/>
      <c r="J1942" s="127"/>
      <c r="K1942" s="127"/>
    </row>
    <row r="1943" spans="1:97" x14ac:dyDescent="0.3">
      <c r="A1943" s="125"/>
      <c r="B1943" s="125"/>
      <c r="D1943" s="125"/>
      <c r="E1943" s="125"/>
      <c r="G1943" s="126"/>
      <c r="H1943" s="126"/>
      <c r="J1943" s="127"/>
      <c r="K1943" s="127"/>
      <c r="AP1943" s="124">
        <f t="shared" si="5229"/>
        <v>648</v>
      </c>
      <c r="AQ1943" s="124">
        <f t="shared" ca="1" si="5223"/>
        <v>126</v>
      </c>
      <c r="AR1943" s="124">
        <f t="shared" ca="1" si="5223"/>
        <v>4</v>
      </c>
      <c r="AT1943" s="124">
        <f t="shared" ca="1" si="5224"/>
        <v>201</v>
      </c>
      <c r="AU1943" s="124">
        <f t="shared" ca="1" si="5224"/>
        <v>260</v>
      </c>
      <c r="CI1943" s="124">
        <f t="shared" ref="CI1943:CJ1943" ca="1" si="5356">IFERROR(OFFSET($D$1,$AP1943,COLUMN()-87),0)</f>
        <v>131</v>
      </c>
      <c r="CJ1943" s="124">
        <f t="shared" ca="1" si="5356"/>
        <v>47</v>
      </c>
      <c r="CL1943" s="124">
        <f t="shared" ref="CL1943:CM1943" ca="1" si="5357">IFERROR(OFFSET($A$1,$AP1943,COLUMN()-90),0)</f>
        <v>126</v>
      </c>
      <c r="CM1943" s="124">
        <f t="shared" ca="1" si="5357"/>
        <v>4</v>
      </c>
      <c r="CO1943" s="124">
        <f t="shared" ref="CO1943:CP1943" ca="1" si="5358">IFERROR(OFFSET($A$1,$AP1943,COLUMN()-93),0)</f>
        <v>126</v>
      </c>
      <c r="CP1943" s="124">
        <f t="shared" ca="1" si="5358"/>
        <v>4</v>
      </c>
      <c r="CR1943" s="124">
        <f t="shared" ref="CR1943:CS1943" ca="1" si="5359">IFERROR(OFFSET($D$1,$AP1943,COLUMN()-96),0)</f>
        <v>131</v>
      </c>
      <c r="CS1943" s="124">
        <f t="shared" ca="1" si="5359"/>
        <v>47</v>
      </c>
    </row>
    <row r="1944" spans="1:97" x14ac:dyDescent="0.3">
      <c r="A1944" s="125"/>
      <c r="B1944" s="125"/>
      <c r="D1944" s="125"/>
      <c r="E1944" s="125"/>
      <c r="G1944" s="126"/>
      <c r="H1944" s="126"/>
      <c r="J1944" s="127"/>
      <c r="K1944" s="127"/>
      <c r="AP1944" s="124">
        <f t="shared" si="5229"/>
        <v>648</v>
      </c>
      <c r="AQ1944" s="124">
        <f t="shared" ca="1" si="5230"/>
        <v>131</v>
      </c>
      <c r="AR1944" s="124">
        <f t="shared" ca="1" si="5230"/>
        <v>47</v>
      </c>
      <c r="AT1944" s="124">
        <f t="shared" ca="1" si="5231"/>
        <v>129</v>
      </c>
      <c r="AU1944" s="124">
        <f t="shared" ca="1" si="5231"/>
        <v>55</v>
      </c>
      <c r="CI1944" s="124">
        <f t="shared" ref="CI1944:CJ1944" ca="1" si="5360">IFERROR(OFFSET($G$1,$AP1944,COLUMN()-87),0)</f>
        <v>201</v>
      </c>
      <c r="CJ1944" s="124">
        <f t="shared" ca="1" si="5360"/>
        <v>260</v>
      </c>
      <c r="CL1944" s="124">
        <f t="shared" ref="CL1944:CM1944" ca="1" si="5361">IFERROR(OFFSET($J$1,$AP1944,COLUMN()-90),0)</f>
        <v>129</v>
      </c>
      <c r="CM1944" s="124">
        <f t="shared" ca="1" si="5361"/>
        <v>55</v>
      </c>
      <c r="CO1944" s="124">
        <f t="shared" ref="CO1944:CP1944" ca="1" si="5362">IFERROR(OFFSET($G$1,$AP1944,COLUMN()-93),0)</f>
        <v>201</v>
      </c>
      <c r="CP1944" s="124">
        <f t="shared" ca="1" si="5362"/>
        <v>260</v>
      </c>
      <c r="CR1944" s="124">
        <f t="shared" ref="CR1944:CS1944" ca="1" si="5363">IFERROR(OFFSET($J$1,$AP1944,COLUMN()-96),0)</f>
        <v>129</v>
      </c>
      <c r="CS1944" s="124">
        <f t="shared" ca="1" si="5363"/>
        <v>55</v>
      </c>
    </row>
    <row r="1945" spans="1:97" x14ac:dyDescent="0.3">
      <c r="A1945" s="125"/>
      <c r="B1945" s="125"/>
      <c r="D1945" s="125"/>
      <c r="E1945" s="125"/>
      <c r="G1945" s="126"/>
      <c r="H1945" s="126"/>
      <c r="J1945" s="127"/>
      <c r="K1945" s="127"/>
    </row>
    <row r="1946" spans="1:97" x14ac:dyDescent="0.3">
      <c r="A1946" s="125"/>
      <c r="B1946" s="125"/>
      <c r="D1946" s="125"/>
      <c r="E1946" s="125"/>
      <c r="G1946" s="126"/>
      <c r="H1946" s="126"/>
      <c r="J1946" s="127"/>
      <c r="K1946" s="127"/>
      <c r="AP1946" s="124">
        <f t="shared" si="5229"/>
        <v>649</v>
      </c>
      <c r="AQ1946" s="124">
        <f t="shared" ca="1" si="5223"/>
        <v>131</v>
      </c>
      <c r="AR1946" s="124">
        <f t="shared" ca="1" si="5223"/>
        <v>1</v>
      </c>
      <c r="AT1946" s="124">
        <f t="shared" ca="1" si="5224"/>
        <v>196</v>
      </c>
      <c r="AU1946" s="124">
        <f t="shared" ca="1" si="5224"/>
        <v>264</v>
      </c>
      <c r="CI1946" s="124">
        <f t="shared" ref="CI1946:CJ1946" ca="1" si="5364">IFERROR(OFFSET($D$1,$AP1946,COLUMN()-87),0)</f>
        <v>131</v>
      </c>
      <c r="CJ1946" s="124">
        <f t="shared" ca="1" si="5364"/>
        <v>51</v>
      </c>
      <c r="CL1946" s="124">
        <f t="shared" ref="CL1946:CM1946" ca="1" si="5365">IFERROR(OFFSET($A$1,$AP1946,COLUMN()-90),0)</f>
        <v>131</v>
      </c>
      <c r="CM1946" s="124">
        <f t="shared" ca="1" si="5365"/>
        <v>1</v>
      </c>
      <c r="CO1946" s="124">
        <f t="shared" ref="CO1946:CP1946" ca="1" si="5366">IFERROR(OFFSET($A$1,$AP1946,COLUMN()-93),0)</f>
        <v>131</v>
      </c>
      <c r="CP1946" s="124">
        <f t="shared" ca="1" si="5366"/>
        <v>1</v>
      </c>
      <c r="CR1946" s="124">
        <f t="shared" ref="CR1946:CS1946" ca="1" si="5367">IFERROR(OFFSET($D$1,$AP1946,COLUMN()-96),0)</f>
        <v>131</v>
      </c>
      <c r="CS1946" s="124">
        <f t="shared" ca="1" si="5367"/>
        <v>51</v>
      </c>
    </row>
    <row r="1947" spans="1:97" x14ac:dyDescent="0.3">
      <c r="A1947" s="125"/>
      <c r="B1947" s="125"/>
      <c r="D1947" s="125"/>
      <c r="E1947" s="125"/>
      <c r="G1947" s="126"/>
      <c r="H1947" s="126"/>
      <c r="J1947" s="127"/>
      <c r="K1947" s="127"/>
      <c r="AP1947" s="124">
        <f t="shared" si="5229"/>
        <v>649</v>
      </c>
      <c r="AQ1947" s="124">
        <f t="shared" ca="1" si="5230"/>
        <v>131</v>
      </c>
      <c r="AR1947" s="124">
        <f t="shared" ca="1" si="5230"/>
        <v>51</v>
      </c>
      <c r="AT1947" s="124">
        <f t="shared" ca="1" si="5231"/>
        <v>131</v>
      </c>
      <c r="AU1947" s="124">
        <f t="shared" ca="1" si="5231"/>
        <v>51</v>
      </c>
      <c r="CI1947" s="124">
        <f t="shared" ref="CI1947:CJ1947" ca="1" si="5368">IFERROR(OFFSET($G$1,$AP1947,COLUMN()-87),0)</f>
        <v>196</v>
      </c>
      <c r="CJ1947" s="124">
        <f t="shared" ca="1" si="5368"/>
        <v>264</v>
      </c>
      <c r="CL1947" s="124">
        <f t="shared" ref="CL1947:CM1947" ca="1" si="5369">IFERROR(OFFSET($J$1,$AP1947,COLUMN()-90),0)</f>
        <v>131</v>
      </c>
      <c r="CM1947" s="124">
        <f t="shared" ca="1" si="5369"/>
        <v>51</v>
      </c>
      <c r="CO1947" s="124">
        <f t="shared" ref="CO1947:CP1947" ca="1" si="5370">IFERROR(OFFSET($G$1,$AP1947,COLUMN()-93),0)</f>
        <v>196</v>
      </c>
      <c r="CP1947" s="124">
        <f t="shared" ca="1" si="5370"/>
        <v>264</v>
      </c>
      <c r="CR1947" s="124">
        <f t="shared" ref="CR1947:CS1947" ca="1" si="5371">IFERROR(OFFSET($J$1,$AP1947,COLUMN()-96),0)</f>
        <v>131</v>
      </c>
      <c r="CS1947" s="124">
        <f t="shared" ca="1" si="5371"/>
        <v>51</v>
      </c>
    </row>
    <row r="1948" spans="1:97" x14ac:dyDescent="0.3">
      <c r="A1948" s="125"/>
      <c r="B1948" s="125"/>
      <c r="D1948" s="125"/>
      <c r="E1948" s="125"/>
      <c r="G1948" s="126"/>
      <c r="H1948" s="126"/>
      <c r="J1948" s="127"/>
      <c r="K1948" s="127"/>
    </row>
    <row r="1949" spans="1:97" x14ac:dyDescent="0.3">
      <c r="A1949" s="125"/>
      <c r="B1949" s="125"/>
      <c r="D1949" s="125"/>
      <c r="E1949" s="125"/>
      <c r="G1949" s="126"/>
      <c r="H1949" s="126"/>
      <c r="J1949" s="127"/>
      <c r="K1949" s="127"/>
      <c r="AP1949" s="124">
        <f t="shared" si="5229"/>
        <v>650</v>
      </c>
      <c r="AQ1949" s="124">
        <f t="shared" ca="1" si="5223"/>
        <v>136</v>
      </c>
      <c r="AR1949" s="124">
        <f t="shared" ca="1" si="5223"/>
        <v>4</v>
      </c>
      <c r="AT1949" s="124">
        <f t="shared" ca="1" si="5224"/>
        <v>191</v>
      </c>
      <c r="AU1949" s="124">
        <f t="shared" ca="1" si="5224"/>
        <v>267</v>
      </c>
      <c r="CI1949" s="124">
        <f t="shared" ref="CI1949:CJ1949" ca="1" si="5372">IFERROR(OFFSET($D$1,$AP1949,COLUMN()-87),0)</f>
        <v>129</v>
      </c>
      <c r="CJ1949" s="124">
        <f t="shared" ca="1" si="5372"/>
        <v>55</v>
      </c>
      <c r="CL1949" s="124">
        <f t="shared" ref="CL1949:CM1949" ca="1" si="5373">IFERROR(OFFSET($A$1,$AP1949,COLUMN()-90),0)</f>
        <v>136</v>
      </c>
      <c r="CM1949" s="124">
        <f t="shared" ca="1" si="5373"/>
        <v>4</v>
      </c>
      <c r="CO1949" s="124">
        <f t="shared" ref="CO1949:CP1949" ca="1" si="5374">IFERROR(OFFSET($A$1,$AP1949,COLUMN()-93),0)</f>
        <v>136</v>
      </c>
      <c r="CP1949" s="124">
        <f t="shared" ca="1" si="5374"/>
        <v>4</v>
      </c>
      <c r="CR1949" s="124">
        <f t="shared" ref="CR1949:CS1949" ca="1" si="5375">IFERROR(OFFSET($D$1,$AP1949,COLUMN()-96),0)</f>
        <v>129</v>
      </c>
      <c r="CS1949" s="124">
        <f t="shared" ca="1" si="5375"/>
        <v>55</v>
      </c>
    </row>
    <row r="1950" spans="1:97" x14ac:dyDescent="0.3">
      <c r="A1950" s="125"/>
      <c r="B1950" s="125"/>
      <c r="D1950" s="125"/>
      <c r="E1950" s="125"/>
      <c r="G1950" s="126"/>
      <c r="H1950" s="126"/>
      <c r="J1950" s="127"/>
      <c r="K1950" s="127"/>
      <c r="AP1950" s="124">
        <f t="shared" si="5229"/>
        <v>650</v>
      </c>
      <c r="AQ1950" s="124">
        <f t="shared" ca="1" si="5230"/>
        <v>129</v>
      </c>
      <c r="AR1950" s="124">
        <f t="shared" ca="1" si="5230"/>
        <v>55</v>
      </c>
      <c r="AT1950" s="124">
        <f t="shared" ca="1" si="5231"/>
        <v>131</v>
      </c>
      <c r="AU1950" s="124">
        <f t="shared" ca="1" si="5231"/>
        <v>47</v>
      </c>
      <c r="CI1950" s="124">
        <f t="shared" ref="CI1950:CJ1950" ca="1" si="5376">IFERROR(OFFSET($G$1,$AP1950,COLUMN()-87),0)</f>
        <v>191</v>
      </c>
      <c r="CJ1950" s="124">
        <f t="shared" ca="1" si="5376"/>
        <v>267</v>
      </c>
      <c r="CL1950" s="124">
        <f t="shared" ref="CL1950:CM1950" ca="1" si="5377">IFERROR(OFFSET($J$1,$AP1950,COLUMN()-90),0)</f>
        <v>131</v>
      </c>
      <c r="CM1950" s="124">
        <f t="shared" ca="1" si="5377"/>
        <v>47</v>
      </c>
      <c r="CO1950" s="124">
        <f t="shared" ref="CO1950:CP1950" ca="1" si="5378">IFERROR(OFFSET($G$1,$AP1950,COLUMN()-93),0)</f>
        <v>191</v>
      </c>
      <c r="CP1950" s="124">
        <f t="shared" ca="1" si="5378"/>
        <v>267</v>
      </c>
      <c r="CR1950" s="124">
        <f t="shared" ref="CR1950:CS1950" ca="1" si="5379">IFERROR(OFFSET($J$1,$AP1950,COLUMN()-96),0)</f>
        <v>131</v>
      </c>
      <c r="CS1950" s="124">
        <f t="shared" ca="1" si="5379"/>
        <v>47</v>
      </c>
    </row>
    <row r="1951" spans="1:97" x14ac:dyDescent="0.3">
      <c r="A1951" s="125"/>
      <c r="B1951" s="125"/>
      <c r="D1951" s="125"/>
      <c r="E1951" s="125"/>
      <c r="G1951" s="126"/>
      <c r="H1951" s="126"/>
      <c r="J1951" s="127"/>
      <c r="K1951" s="127"/>
    </row>
    <row r="1952" spans="1:97" x14ac:dyDescent="0.3">
      <c r="A1952" s="125"/>
      <c r="B1952" s="125"/>
      <c r="D1952" s="125"/>
      <c r="E1952" s="125"/>
      <c r="G1952" s="126"/>
      <c r="H1952" s="126"/>
      <c r="J1952" s="127"/>
      <c r="K1952" s="127"/>
      <c r="AP1952" s="124">
        <f t="shared" si="5229"/>
        <v>651</v>
      </c>
      <c r="AQ1952" s="124">
        <f t="shared" ca="1" si="5223"/>
        <v>142</v>
      </c>
      <c r="AR1952" s="124">
        <f t="shared" ca="1" si="5223"/>
        <v>7</v>
      </c>
      <c r="AT1952" s="124">
        <f t="shared" ca="1" si="5224"/>
        <v>185</v>
      </c>
      <c r="AU1952" s="124">
        <f t="shared" ca="1" si="5224"/>
        <v>270</v>
      </c>
      <c r="CI1952" s="124">
        <f t="shared" ref="CI1952:CJ1952" ca="1" si="5380">IFERROR(OFFSET($D$1,$AP1952,COLUMN()-87),0)</f>
        <v>127</v>
      </c>
      <c r="CJ1952" s="124">
        <f t="shared" ca="1" si="5380"/>
        <v>60</v>
      </c>
      <c r="CL1952" s="124">
        <f t="shared" ref="CL1952:CM1952" ca="1" si="5381">IFERROR(OFFSET($A$1,$AP1952,COLUMN()-90),0)</f>
        <v>142</v>
      </c>
      <c r="CM1952" s="124">
        <f t="shared" ca="1" si="5381"/>
        <v>7</v>
      </c>
      <c r="CO1952" s="124">
        <f t="shared" ref="CO1952:CP1952" ca="1" si="5382">IFERROR(OFFSET($A$1,$AP1952,COLUMN()-93),0)</f>
        <v>142</v>
      </c>
      <c r="CP1952" s="124">
        <f t="shared" ca="1" si="5382"/>
        <v>7</v>
      </c>
      <c r="CR1952" s="124">
        <f t="shared" ref="CR1952:CS1952" ca="1" si="5383">IFERROR(OFFSET($D$1,$AP1952,COLUMN()-96),0)</f>
        <v>127</v>
      </c>
      <c r="CS1952" s="124">
        <f t="shared" ca="1" si="5383"/>
        <v>60</v>
      </c>
    </row>
    <row r="1953" spans="1:97" x14ac:dyDescent="0.3">
      <c r="A1953" s="125"/>
      <c r="B1953" s="125"/>
      <c r="D1953" s="125"/>
      <c r="E1953" s="125"/>
      <c r="G1953" s="126"/>
      <c r="H1953" s="126"/>
      <c r="J1953" s="127"/>
      <c r="K1953" s="127"/>
      <c r="AP1953" s="124">
        <f t="shared" si="5229"/>
        <v>651</v>
      </c>
      <c r="AQ1953" s="124">
        <f t="shared" ca="1" si="5230"/>
        <v>127</v>
      </c>
      <c r="AR1953" s="124">
        <f t="shared" ca="1" si="5230"/>
        <v>60</v>
      </c>
      <c r="AT1953" s="124">
        <f t="shared" ca="1" si="5231"/>
        <v>131</v>
      </c>
      <c r="AU1953" s="124">
        <f t="shared" ca="1" si="5231"/>
        <v>43</v>
      </c>
      <c r="CI1953" s="124">
        <f t="shared" ref="CI1953:CJ1953" ca="1" si="5384">IFERROR(OFFSET($G$1,$AP1953,COLUMN()-87),0)</f>
        <v>185</v>
      </c>
      <c r="CJ1953" s="124">
        <f t="shared" ca="1" si="5384"/>
        <v>270</v>
      </c>
      <c r="CL1953" s="124">
        <f t="shared" ref="CL1953:CM1953" ca="1" si="5385">IFERROR(OFFSET($J$1,$AP1953,COLUMN()-90),0)</f>
        <v>131</v>
      </c>
      <c r="CM1953" s="124">
        <f t="shared" ca="1" si="5385"/>
        <v>43</v>
      </c>
      <c r="CO1953" s="124">
        <f t="shared" ref="CO1953:CP1953" ca="1" si="5386">IFERROR(OFFSET($G$1,$AP1953,COLUMN()-93),0)</f>
        <v>185</v>
      </c>
      <c r="CP1953" s="124">
        <f t="shared" ca="1" si="5386"/>
        <v>270</v>
      </c>
      <c r="CR1953" s="124">
        <f t="shared" ref="CR1953:CS1953" ca="1" si="5387">IFERROR(OFFSET($J$1,$AP1953,COLUMN()-96),0)</f>
        <v>131</v>
      </c>
      <c r="CS1953" s="124">
        <f t="shared" ca="1" si="5387"/>
        <v>43</v>
      </c>
    </row>
    <row r="1954" spans="1:97" x14ac:dyDescent="0.3">
      <c r="A1954" s="125"/>
      <c r="B1954" s="125"/>
      <c r="D1954" s="125"/>
      <c r="E1954" s="125"/>
      <c r="G1954" s="126"/>
      <c r="H1954" s="126"/>
      <c r="J1954" s="127"/>
      <c r="K1954" s="127"/>
    </row>
    <row r="1955" spans="1:97" x14ac:dyDescent="0.3">
      <c r="A1955" s="125"/>
      <c r="B1955" s="125"/>
      <c r="D1955" s="125"/>
      <c r="E1955" s="125"/>
      <c r="G1955" s="126"/>
      <c r="H1955" s="126"/>
      <c r="J1955" s="127"/>
      <c r="K1955" s="127"/>
      <c r="AP1955" s="124">
        <f t="shared" si="5229"/>
        <v>652</v>
      </c>
      <c r="AQ1955" s="124">
        <f t="shared" ca="1" si="5223"/>
        <v>147</v>
      </c>
      <c r="AR1955" s="124">
        <f t="shared" ca="1" si="5223"/>
        <v>10</v>
      </c>
      <c r="AT1955" s="124">
        <f t="shared" ca="1" si="5224"/>
        <v>180</v>
      </c>
      <c r="AU1955" s="124">
        <f t="shared" ca="1" si="5224"/>
        <v>273</v>
      </c>
      <c r="CI1955" s="124">
        <f t="shared" ref="CI1955:CJ1955" ca="1" si="5388">IFERROR(OFFSET($D$1,$AP1955,COLUMN()-87),0)</f>
        <v>125</v>
      </c>
      <c r="CJ1955" s="124">
        <f t="shared" ca="1" si="5388"/>
        <v>64</v>
      </c>
      <c r="CL1955" s="124">
        <f t="shared" ref="CL1955:CM1955" ca="1" si="5389">IFERROR(OFFSET($A$1,$AP1955,COLUMN()-90),0)</f>
        <v>147</v>
      </c>
      <c r="CM1955" s="124">
        <f t="shared" ca="1" si="5389"/>
        <v>10</v>
      </c>
      <c r="CO1955" s="124">
        <f t="shared" ref="CO1955:CP1955" ca="1" si="5390">IFERROR(OFFSET($A$1,$AP1955,COLUMN()-93),0)</f>
        <v>147</v>
      </c>
      <c r="CP1955" s="124">
        <f t="shared" ca="1" si="5390"/>
        <v>10</v>
      </c>
      <c r="CR1955" s="124">
        <f t="shared" ref="CR1955:CS1955" ca="1" si="5391">IFERROR(OFFSET($D$1,$AP1955,COLUMN()-96),0)</f>
        <v>125</v>
      </c>
      <c r="CS1955" s="124">
        <f t="shared" ca="1" si="5391"/>
        <v>64</v>
      </c>
    </row>
    <row r="1956" spans="1:97" x14ac:dyDescent="0.3">
      <c r="A1956" s="125"/>
      <c r="B1956" s="125"/>
      <c r="D1956" s="125"/>
      <c r="E1956" s="125"/>
      <c r="G1956" s="126"/>
      <c r="H1956" s="126"/>
      <c r="J1956" s="127"/>
      <c r="K1956" s="127"/>
      <c r="AP1956" s="124">
        <f t="shared" si="5229"/>
        <v>652</v>
      </c>
      <c r="AQ1956" s="124">
        <f t="shared" ca="1" si="5230"/>
        <v>125</v>
      </c>
      <c r="AR1956" s="124">
        <f t="shared" ca="1" si="5230"/>
        <v>64</v>
      </c>
      <c r="AT1956" s="124">
        <f t="shared" ca="1" si="5231"/>
        <v>131</v>
      </c>
      <c r="AU1956" s="124">
        <f t="shared" ca="1" si="5231"/>
        <v>39</v>
      </c>
      <c r="CI1956" s="124">
        <f t="shared" ref="CI1956:CJ1956" ca="1" si="5392">IFERROR(OFFSET($G$1,$AP1956,COLUMN()-87),0)</f>
        <v>180</v>
      </c>
      <c r="CJ1956" s="124">
        <f t="shared" ca="1" si="5392"/>
        <v>273</v>
      </c>
      <c r="CL1956" s="124">
        <f t="shared" ref="CL1956:CM1956" ca="1" si="5393">IFERROR(OFFSET($J$1,$AP1956,COLUMN()-90),0)</f>
        <v>131</v>
      </c>
      <c r="CM1956" s="124">
        <f t="shared" ca="1" si="5393"/>
        <v>39</v>
      </c>
      <c r="CO1956" s="124">
        <f t="shared" ref="CO1956:CP1956" ca="1" si="5394">IFERROR(OFFSET($G$1,$AP1956,COLUMN()-93),0)</f>
        <v>180</v>
      </c>
      <c r="CP1956" s="124">
        <f t="shared" ca="1" si="5394"/>
        <v>273</v>
      </c>
      <c r="CR1956" s="124">
        <f t="shared" ref="CR1956:CS1956" ca="1" si="5395">IFERROR(OFFSET($J$1,$AP1956,COLUMN()-96),0)</f>
        <v>131</v>
      </c>
      <c r="CS1956" s="124">
        <f t="shared" ca="1" si="5395"/>
        <v>39</v>
      </c>
    </row>
    <row r="1957" spans="1:97" x14ac:dyDescent="0.3">
      <c r="A1957" s="125"/>
      <c r="B1957" s="125"/>
      <c r="D1957" s="125"/>
      <c r="E1957" s="125"/>
      <c r="G1957" s="126"/>
      <c r="H1957" s="126"/>
      <c r="J1957" s="127"/>
      <c r="K1957" s="127"/>
    </row>
    <row r="1958" spans="1:97" x14ac:dyDescent="0.3">
      <c r="A1958" s="125"/>
      <c r="B1958" s="125"/>
      <c r="D1958" s="125"/>
      <c r="E1958" s="125"/>
      <c r="G1958" s="126"/>
      <c r="H1958" s="126"/>
      <c r="J1958" s="127"/>
      <c r="K1958" s="127"/>
      <c r="AP1958" s="124">
        <f t="shared" si="5229"/>
        <v>653</v>
      </c>
      <c r="AQ1958" s="124">
        <f t="shared" ca="1" si="5223"/>
        <v>153</v>
      </c>
      <c r="AR1958" s="124">
        <f t="shared" ca="1" si="5223"/>
        <v>14</v>
      </c>
      <c r="AT1958" s="124">
        <f t="shared" ca="1" si="5224"/>
        <v>174</v>
      </c>
      <c r="AU1958" s="124">
        <f t="shared" ca="1" si="5224"/>
        <v>276</v>
      </c>
      <c r="CI1958" s="124">
        <f t="shared" ref="CI1958:CJ1958" ca="1" si="5396">IFERROR(OFFSET($D$1,$AP1958,COLUMN()-87),0)</f>
        <v>123</v>
      </c>
      <c r="CJ1958" s="124">
        <f t="shared" ca="1" si="5396"/>
        <v>68</v>
      </c>
      <c r="CL1958" s="124">
        <f t="shared" ref="CL1958:CM1958" ca="1" si="5397">IFERROR(OFFSET($A$1,$AP1958,COLUMN()-90),0)</f>
        <v>153</v>
      </c>
      <c r="CM1958" s="124">
        <f t="shared" ca="1" si="5397"/>
        <v>14</v>
      </c>
      <c r="CO1958" s="124">
        <f t="shared" ref="CO1958:CP1958" ca="1" si="5398">IFERROR(OFFSET($A$1,$AP1958,COLUMN()-93),0)</f>
        <v>153</v>
      </c>
      <c r="CP1958" s="124">
        <f t="shared" ca="1" si="5398"/>
        <v>14</v>
      </c>
      <c r="CR1958" s="124">
        <f t="shared" ref="CR1958:CS1958" ca="1" si="5399">IFERROR(OFFSET($D$1,$AP1958,COLUMN()-96),0)</f>
        <v>123</v>
      </c>
      <c r="CS1958" s="124">
        <f t="shared" ca="1" si="5399"/>
        <v>68</v>
      </c>
    </row>
    <row r="1959" spans="1:97" x14ac:dyDescent="0.3">
      <c r="A1959" s="125"/>
      <c r="B1959" s="125"/>
      <c r="D1959" s="125"/>
      <c r="E1959" s="125"/>
      <c r="G1959" s="126"/>
      <c r="H1959" s="126"/>
      <c r="J1959" s="127"/>
      <c r="K1959" s="127"/>
      <c r="AP1959" s="124">
        <f t="shared" si="5229"/>
        <v>653</v>
      </c>
      <c r="AQ1959" s="124">
        <f t="shared" ca="1" si="5230"/>
        <v>123</v>
      </c>
      <c r="AR1959" s="124">
        <f t="shared" ca="1" si="5230"/>
        <v>68</v>
      </c>
      <c r="AT1959" s="124">
        <f t="shared" ca="1" si="5231"/>
        <v>131</v>
      </c>
      <c r="AU1959" s="124">
        <f t="shared" ca="1" si="5231"/>
        <v>34</v>
      </c>
      <c r="CI1959" s="124">
        <f t="shared" ref="CI1959:CJ1959" ca="1" si="5400">IFERROR(OFFSET($G$1,$AP1959,COLUMN()-87),0)</f>
        <v>174</v>
      </c>
      <c r="CJ1959" s="124">
        <f t="shared" ca="1" si="5400"/>
        <v>276</v>
      </c>
      <c r="CL1959" s="124">
        <f t="shared" ref="CL1959:CM1959" ca="1" si="5401">IFERROR(OFFSET($J$1,$AP1959,COLUMN()-90),0)</f>
        <v>131</v>
      </c>
      <c r="CM1959" s="124">
        <f t="shared" ca="1" si="5401"/>
        <v>34</v>
      </c>
      <c r="CO1959" s="124">
        <f t="shared" ref="CO1959:CP1959" ca="1" si="5402">IFERROR(OFFSET($G$1,$AP1959,COLUMN()-93),0)</f>
        <v>174</v>
      </c>
      <c r="CP1959" s="124">
        <f t="shared" ca="1" si="5402"/>
        <v>276</v>
      </c>
      <c r="CR1959" s="124">
        <f t="shared" ref="CR1959:CS1959" ca="1" si="5403">IFERROR(OFFSET($J$1,$AP1959,COLUMN()-96),0)</f>
        <v>131</v>
      </c>
      <c r="CS1959" s="124">
        <f t="shared" ca="1" si="5403"/>
        <v>34</v>
      </c>
    </row>
    <row r="1960" spans="1:97" x14ac:dyDescent="0.3">
      <c r="A1960" s="125"/>
      <c r="B1960" s="125"/>
      <c r="D1960" s="125"/>
      <c r="E1960" s="125"/>
      <c r="G1960" s="126"/>
      <c r="H1960" s="126"/>
      <c r="J1960" s="127"/>
      <c r="K1960" s="127"/>
    </row>
    <row r="1961" spans="1:97" x14ac:dyDescent="0.3">
      <c r="A1961" s="125"/>
      <c r="B1961" s="125"/>
      <c r="D1961" s="125"/>
      <c r="E1961" s="125"/>
      <c r="G1961" s="126"/>
      <c r="H1961" s="126"/>
      <c r="J1961" s="127"/>
      <c r="K1961" s="127"/>
      <c r="AP1961" s="124">
        <f t="shared" ref="AP1961:AP2024" si="5404">+AP1958+1</f>
        <v>654</v>
      </c>
      <c r="AQ1961" s="124">
        <f t="shared" ref="AQ1961:AR2024" ca="1" si="5405">IFERROR(OFFSET($A$1,$AP1961,COLUMN()-43),0)</f>
        <v>158</v>
      </c>
      <c r="AR1961" s="124">
        <f t="shared" ca="1" si="5405"/>
        <v>17</v>
      </c>
      <c r="AT1961" s="124">
        <f t="shared" ref="AT1961:AU2024" ca="1" si="5406">IFERROR(OFFSET($G$1,$AP1961,COLUMN()-46),0)</f>
        <v>169</v>
      </c>
      <c r="AU1961" s="124">
        <f t="shared" ca="1" si="5406"/>
        <v>279</v>
      </c>
      <c r="CI1961" s="124">
        <f t="shared" ref="CI1961:CJ1961" ca="1" si="5407">IFERROR(OFFSET($D$1,$AP1961,COLUMN()-87),0)</f>
        <v>121</v>
      </c>
      <c r="CJ1961" s="124">
        <f t="shared" ca="1" si="5407"/>
        <v>73</v>
      </c>
      <c r="CL1961" s="124">
        <f t="shared" ref="CL1961:CM1961" ca="1" si="5408">IFERROR(OFFSET($A$1,$AP1961,COLUMN()-90),0)</f>
        <v>158</v>
      </c>
      <c r="CM1961" s="124">
        <f t="shared" ca="1" si="5408"/>
        <v>17</v>
      </c>
      <c r="CO1961" s="124">
        <f t="shared" ref="CO1961:CP1961" ca="1" si="5409">IFERROR(OFFSET($A$1,$AP1961,COLUMN()-93),0)</f>
        <v>158</v>
      </c>
      <c r="CP1961" s="124">
        <f t="shared" ca="1" si="5409"/>
        <v>17</v>
      </c>
      <c r="CR1961" s="124">
        <f t="shared" ref="CR1961:CS1961" ca="1" si="5410">IFERROR(OFFSET($D$1,$AP1961,COLUMN()-96),0)</f>
        <v>121</v>
      </c>
      <c r="CS1961" s="124">
        <f t="shared" ca="1" si="5410"/>
        <v>73</v>
      </c>
    </row>
    <row r="1962" spans="1:97" x14ac:dyDescent="0.3">
      <c r="A1962" s="125"/>
      <c r="B1962" s="125"/>
      <c r="D1962" s="125"/>
      <c r="E1962" s="125"/>
      <c r="G1962" s="126"/>
      <c r="H1962" s="126"/>
      <c r="J1962" s="127"/>
      <c r="K1962" s="127"/>
      <c r="AP1962" s="124">
        <f t="shared" si="5404"/>
        <v>654</v>
      </c>
      <c r="AQ1962" s="124">
        <f t="shared" ref="AQ1962:AR2025" ca="1" si="5411">IFERROR(OFFSET($D$1,$AP1962,COLUMN()-43),0)</f>
        <v>121</v>
      </c>
      <c r="AR1962" s="124">
        <f t="shared" ca="1" si="5411"/>
        <v>73</v>
      </c>
      <c r="AT1962" s="124">
        <f t="shared" ref="AT1962:AU2025" ca="1" si="5412">IFERROR(OFFSET($J$1,$AP1962,COLUMN()-46),0)</f>
        <v>131</v>
      </c>
      <c r="AU1962" s="124">
        <f t="shared" ca="1" si="5412"/>
        <v>30</v>
      </c>
      <c r="CI1962" s="124">
        <f t="shared" ref="CI1962:CJ1962" ca="1" si="5413">IFERROR(OFFSET($G$1,$AP1962,COLUMN()-87),0)</f>
        <v>169</v>
      </c>
      <c r="CJ1962" s="124">
        <f t="shared" ca="1" si="5413"/>
        <v>279</v>
      </c>
      <c r="CL1962" s="124">
        <f t="shared" ref="CL1962:CM1962" ca="1" si="5414">IFERROR(OFFSET($J$1,$AP1962,COLUMN()-90),0)</f>
        <v>131</v>
      </c>
      <c r="CM1962" s="124">
        <f t="shared" ca="1" si="5414"/>
        <v>30</v>
      </c>
      <c r="CO1962" s="124">
        <f t="shared" ref="CO1962:CP1962" ca="1" si="5415">IFERROR(OFFSET($G$1,$AP1962,COLUMN()-93),0)</f>
        <v>169</v>
      </c>
      <c r="CP1962" s="124">
        <f t="shared" ca="1" si="5415"/>
        <v>279</v>
      </c>
      <c r="CR1962" s="124">
        <f t="shared" ref="CR1962:CS1962" ca="1" si="5416">IFERROR(OFFSET($J$1,$AP1962,COLUMN()-96),0)</f>
        <v>131</v>
      </c>
      <c r="CS1962" s="124">
        <f t="shared" ca="1" si="5416"/>
        <v>30</v>
      </c>
    </row>
    <row r="1963" spans="1:97" x14ac:dyDescent="0.3">
      <c r="A1963" s="125"/>
      <c r="B1963" s="125"/>
      <c r="D1963" s="125"/>
      <c r="E1963" s="125"/>
      <c r="G1963" s="126"/>
      <c r="H1963" s="126"/>
      <c r="J1963" s="127"/>
      <c r="K1963" s="127"/>
    </row>
    <row r="1964" spans="1:97" x14ac:dyDescent="0.3">
      <c r="A1964" s="125"/>
      <c r="B1964" s="125"/>
      <c r="D1964" s="125"/>
      <c r="E1964" s="125"/>
      <c r="G1964" s="126"/>
      <c r="H1964" s="126"/>
      <c r="J1964" s="127"/>
      <c r="K1964" s="127"/>
      <c r="AP1964" s="124">
        <f t="shared" si="5404"/>
        <v>655</v>
      </c>
      <c r="AQ1964" s="124">
        <f t="shared" ca="1" si="5405"/>
        <v>164</v>
      </c>
      <c r="AR1964" s="124">
        <f t="shared" ca="1" si="5405"/>
        <v>20</v>
      </c>
      <c r="AT1964" s="124">
        <f t="shared" ca="1" si="5406"/>
        <v>164</v>
      </c>
      <c r="AU1964" s="124">
        <f t="shared" ca="1" si="5406"/>
        <v>282</v>
      </c>
      <c r="CI1964" s="124">
        <f t="shared" ref="CI1964:CJ1964" ca="1" si="5417">IFERROR(OFFSET($D$1,$AP1964,COLUMN()-87),0)</f>
        <v>119</v>
      </c>
      <c r="CJ1964" s="124">
        <f t="shared" ca="1" si="5417"/>
        <v>77</v>
      </c>
      <c r="CL1964" s="124">
        <f t="shared" ref="CL1964:CM1964" ca="1" si="5418">IFERROR(OFFSET($A$1,$AP1964,COLUMN()-90),0)</f>
        <v>164</v>
      </c>
      <c r="CM1964" s="124">
        <f t="shared" ca="1" si="5418"/>
        <v>20</v>
      </c>
      <c r="CO1964" s="124">
        <f t="shared" ref="CO1964:CP1964" ca="1" si="5419">IFERROR(OFFSET($A$1,$AP1964,COLUMN()-93),0)</f>
        <v>164</v>
      </c>
      <c r="CP1964" s="124">
        <f t="shared" ca="1" si="5419"/>
        <v>20</v>
      </c>
      <c r="CR1964" s="124">
        <f t="shared" ref="CR1964:CS1964" ca="1" si="5420">IFERROR(OFFSET($D$1,$AP1964,COLUMN()-96),0)</f>
        <v>119</v>
      </c>
      <c r="CS1964" s="124">
        <f t="shared" ca="1" si="5420"/>
        <v>77</v>
      </c>
    </row>
    <row r="1965" spans="1:97" x14ac:dyDescent="0.3">
      <c r="A1965" s="125"/>
      <c r="B1965" s="125"/>
      <c r="D1965" s="125"/>
      <c r="E1965" s="125"/>
      <c r="G1965" s="126"/>
      <c r="H1965" s="126"/>
      <c r="J1965" s="127"/>
      <c r="K1965" s="127"/>
      <c r="AP1965" s="124">
        <f t="shared" si="5404"/>
        <v>655</v>
      </c>
      <c r="AQ1965" s="124">
        <f t="shared" ca="1" si="5411"/>
        <v>119</v>
      </c>
      <c r="AR1965" s="124">
        <f t="shared" ca="1" si="5411"/>
        <v>77</v>
      </c>
      <c r="AT1965" s="124">
        <f t="shared" ca="1" si="5412"/>
        <v>131</v>
      </c>
      <c r="AU1965" s="124">
        <f t="shared" ca="1" si="5412"/>
        <v>26</v>
      </c>
      <c r="CI1965" s="124">
        <f t="shared" ref="CI1965:CJ1965" ca="1" si="5421">IFERROR(OFFSET($G$1,$AP1965,COLUMN()-87),0)</f>
        <v>164</v>
      </c>
      <c r="CJ1965" s="124">
        <f t="shared" ca="1" si="5421"/>
        <v>282</v>
      </c>
      <c r="CL1965" s="124">
        <f t="shared" ref="CL1965:CM1965" ca="1" si="5422">IFERROR(OFFSET($J$1,$AP1965,COLUMN()-90),0)</f>
        <v>131</v>
      </c>
      <c r="CM1965" s="124">
        <f t="shared" ca="1" si="5422"/>
        <v>26</v>
      </c>
      <c r="CO1965" s="124">
        <f t="shared" ref="CO1965:CP1965" ca="1" si="5423">IFERROR(OFFSET($G$1,$AP1965,COLUMN()-93),0)</f>
        <v>164</v>
      </c>
      <c r="CP1965" s="124">
        <f t="shared" ca="1" si="5423"/>
        <v>282</v>
      </c>
      <c r="CR1965" s="124">
        <f t="shared" ref="CR1965:CS1965" ca="1" si="5424">IFERROR(OFFSET($J$1,$AP1965,COLUMN()-96),0)</f>
        <v>131</v>
      </c>
      <c r="CS1965" s="124">
        <f t="shared" ca="1" si="5424"/>
        <v>26</v>
      </c>
    </row>
    <row r="1966" spans="1:97" x14ac:dyDescent="0.3">
      <c r="A1966" s="125"/>
      <c r="B1966" s="125"/>
      <c r="D1966" s="125"/>
      <c r="E1966" s="125"/>
      <c r="G1966" s="126"/>
      <c r="H1966" s="126"/>
      <c r="J1966" s="127"/>
      <c r="K1966" s="127"/>
    </row>
    <row r="1967" spans="1:97" x14ac:dyDescent="0.3">
      <c r="A1967" s="125"/>
      <c r="B1967" s="125"/>
      <c r="D1967" s="125"/>
      <c r="E1967" s="125"/>
      <c r="G1967" s="126"/>
      <c r="H1967" s="126"/>
      <c r="J1967" s="127"/>
      <c r="K1967" s="127"/>
      <c r="AP1967" s="124">
        <f t="shared" si="5404"/>
        <v>656</v>
      </c>
      <c r="AQ1967" s="124">
        <f t="shared" ca="1" si="5405"/>
        <v>169</v>
      </c>
      <c r="AR1967" s="124">
        <f t="shared" ca="1" si="5405"/>
        <v>23</v>
      </c>
      <c r="AT1967" s="124">
        <f t="shared" ca="1" si="5406"/>
        <v>158</v>
      </c>
      <c r="AU1967" s="124">
        <f t="shared" ca="1" si="5406"/>
        <v>285</v>
      </c>
      <c r="CI1967" s="124">
        <f t="shared" ref="CI1967:CJ1967" ca="1" si="5425">IFERROR(OFFSET($D$1,$AP1967,COLUMN()-87),0)</f>
        <v>117</v>
      </c>
      <c r="CJ1967" s="124">
        <f t="shared" ca="1" si="5425"/>
        <v>81</v>
      </c>
      <c r="CL1967" s="124">
        <f t="shared" ref="CL1967:CM1967" ca="1" si="5426">IFERROR(OFFSET($A$1,$AP1967,COLUMN()-90),0)</f>
        <v>169</v>
      </c>
      <c r="CM1967" s="124">
        <f t="shared" ca="1" si="5426"/>
        <v>23</v>
      </c>
      <c r="CO1967" s="124">
        <f t="shared" ref="CO1967:CP1967" ca="1" si="5427">IFERROR(OFFSET($A$1,$AP1967,COLUMN()-93),0)</f>
        <v>169</v>
      </c>
      <c r="CP1967" s="124">
        <f t="shared" ca="1" si="5427"/>
        <v>23</v>
      </c>
      <c r="CR1967" s="124">
        <f t="shared" ref="CR1967:CS1967" ca="1" si="5428">IFERROR(OFFSET($D$1,$AP1967,COLUMN()-96),0)</f>
        <v>117</v>
      </c>
      <c r="CS1967" s="124">
        <f t="shared" ca="1" si="5428"/>
        <v>81</v>
      </c>
    </row>
    <row r="1968" spans="1:97" x14ac:dyDescent="0.3">
      <c r="A1968" s="125"/>
      <c r="B1968" s="125"/>
      <c r="D1968" s="125"/>
      <c r="E1968" s="125"/>
      <c r="G1968" s="126"/>
      <c r="H1968" s="126"/>
      <c r="J1968" s="127"/>
      <c r="K1968" s="127"/>
      <c r="AP1968" s="124">
        <f t="shared" si="5404"/>
        <v>656</v>
      </c>
      <c r="AQ1968" s="124">
        <f t="shared" ca="1" si="5411"/>
        <v>117</v>
      </c>
      <c r="AR1968" s="124">
        <f t="shared" ca="1" si="5411"/>
        <v>81</v>
      </c>
      <c r="AT1968" s="124">
        <f t="shared" ca="1" si="5412"/>
        <v>131</v>
      </c>
      <c r="AU1968" s="124">
        <f t="shared" ca="1" si="5412"/>
        <v>22</v>
      </c>
      <c r="CI1968" s="124">
        <f t="shared" ref="CI1968:CJ1968" ca="1" si="5429">IFERROR(OFFSET($G$1,$AP1968,COLUMN()-87),0)</f>
        <v>158</v>
      </c>
      <c r="CJ1968" s="124">
        <f t="shared" ca="1" si="5429"/>
        <v>285</v>
      </c>
      <c r="CL1968" s="124">
        <f t="shared" ref="CL1968:CM1968" ca="1" si="5430">IFERROR(OFFSET($J$1,$AP1968,COLUMN()-90),0)</f>
        <v>131</v>
      </c>
      <c r="CM1968" s="124">
        <f t="shared" ca="1" si="5430"/>
        <v>22</v>
      </c>
      <c r="CO1968" s="124">
        <f t="shared" ref="CO1968:CP1968" ca="1" si="5431">IFERROR(OFFSET($G$1,$AP1968,COLUMN()-93),0)</f>
        <v>158</v>
      </c>
      <c r="CP1968" s="124">
        <f t="shared" ca="1" si="5431"/>
        <v>285</v>
      </c>
      <c r="CR1968" s="124">
        <f t="shared" ref="CR1968:CS1968" ca="1" si="5432">IFERROR(OFFSET($J$1,$AP1968,COLUMN()-96),0)</f>
        <v>131</v>
      </c>
      <c r="CS1968" s="124">
        <f t="shared" ca="1" si="5432"/>
        <v>22</v>
      </c>
    </row>
    <row r="1969" spans="1:97" x14ac:dyDescent="0.3">
      <c r="A1969" s="125"/>
      <c r="B1969" s="125"/>
      <c r="D1969" s="125"/>
      <c r="E1969" s="125"/>
      <c r="G1969" s="126"/>
      <c r="H1969" s="126"/>
      <c r="J1969" s="127"/>
      <c r="K1969" s="127"/>
    </row>
    <row r="1970" spans="1:97" x14ac:dyDescent="0.3">
      <c r="A1970" s="125"/>
      <c r="B1970" s="125"/>
      <c r="D1970" s="125"/>
      <c r="E1970" s="125"/>
      <c r="G1970" s="126"/>
      <c r="H1970" s="126"/>
      <c r="J1970" s="127"/>
      <c r="K1970" s="127"/>
      <c r="AP1970" s="124">
        <f t="shared" si="5404"/>
        <v>657</v>
      </c>
      <c r="AQ1970" s="124">
        <f t="shared" ca="1" si="5405"/>
        <v>174</v>
      </c>
      <c r="AR1970" s="124">
        <f t="shared" ca="1" si="5405"/>
        <v>26</v>
      </c>
      <c r="AT1970" s="124">
        <f t="shared" ca="1" si="5406"/>
        <v>153</v>
      </c>
      <c r="AU1970" s="124">
        <f t="shared" ca="1" si="5406"/>
        <v>289</v>
      </c>
      <c r="CI1970" s="124">
        <f t="shared" ref="CI1970:CJ1970" ca="1" si="5433">IFERROR(OFFSET($D$1,$AP1970,COLUMN()-87),0)</f>
        <v>115</v>
      </c>
      <c r="CJ1970" s="124">
        <f t="shared" ca="1" si="5433"/>
        <v>86</v>
      </c>
      <c r="CL1970" s="124">
        <f t="shared" ref="CL1970:CM1970" ca="1" si="5434">IFERROR(OFFSET($A$1,$AP1970,COLUMN()-90),0)</f>
        <v>174</v>
      </c>
      <c r="CM1970" s="124">
        <f t="shared" ca="1" si="5434"/>
        <v>26</v>
      </c>
      <c r="CO1970" s="124">
        <f t="shared" ref="CO1970:CP1970" ca="1" si="5435">IFERROR(OFFSET($A$1,$AP1970,COLUMN()-93),0)</f>
        <v>174</v>
      </c>
      <c r="CP1970" s="124">
        <f t="shared" ca="1" si="5435"/>
        <v>26</v>
      </c>
      <c r="CR1970" s="124">
        <f t="shared" ref="CR1970:CS1970" ca="1" si="5436">IFERROR(OFFSET($D$1,$AP1970,COLUMN()-96),0)</f>
        <v>115</v>
      </c>
      <c r="CS1970" s="124">
        <f t="shared" ca="1" si="5436"/>
        <v>86</v>
      </c>
    </row>
    <row r="1971" spans="1:97" x14ac:dyDescent="0.3">
      <c r="A1971" s="125"/>
      <c r="B1971" s="125"/>
      <c r="D1971" s="125"/>
      <c r="E1971" s="125"/>
      <c r="G1971" s="126"/>
      <c r="H1971" s="126"/>
      <c r="J1971" s="127"/>
      <c r="K1971" s="127"/>
      <c r="AP1971" s="124">
        <f t="shared" si="5404"/>
        <v>657</v>
      </c>
      <c r="AQ1971" s="124">
        <f t="shared" ca="1" si="5411"/>
        <v>115</v>
      </c>
      <c r="AR1971" s="124">
        <f t="shared" ca="1" si="5411"/>
        <v>86</v>
      </c>
      <c r="AT1971" s="124">
        <f t="shared" ca="1" si="5412"/>
        <v>131</v>
      </c>
      <c r="AU1971" s="124">
        <f t="shared" ca="1" si="5412"/>
        <v>18</v>
      </c>
      <c r="CI1971" s="124">
        <f t="shared" ref="CI1971:CJ1971" ca="1" si="5437">IFERROR(OFFSET($G$1,$AP1971,COLUMN()-87),0)</f>
        <v>153</v>
      </c>
      <c r="CJ1971" s="124">
        <f t="shared" ca="1" si="5437"/>
        <v>289</v>
      </c>
      <c r="CL1971" s="124">
        <f t="shared" ref="CL1971:CM1971" ca="1" si="5438">IFERROR(OFFSET($J$1,$AP1971,COLUMN()-90),0)</f>
        <v>131</v>
      </c>
      <c r="CM1971" s="124">
        <f t="shared" ca="1" si="5438"/>
        <v>18</v>
      </c>
      <c r="CO1971" s="124">
        <f t="shared" ref="CO1971:CP1971" ca="1" si="5439">IFERROR(OFFSET($G$1,$AP1971,COLUMN()-93),0)</f>
        <v>153</v>
      </c>
      <c r="CP1971" s="124">
        <f t="shared" ca="1" si="5439"/>
        <v>289</v>
      </c>
      <c r="CR1971" s="124">
        <f t="shared" ref="CR1971:CS1971" ca="1" si="5440">IFERROR(OFFSET($J$1,$AP1971,COLUMN()-96),0)</f>
        <v>131</v>
      </c>
      <c r="CS1971" s="124">
        <f t="shared" ca="1" si="5440"/>
        <v>18</v>
      </c>
    </row>
    <row r="1972" spans="1:97" x14ac:dyDescent="0.3">
      <c r="A1972" s="125"/>
      <c r="B1972" s="125"/>
      <c r="D1972" s="125"/>
      <c r="E1972" s="125"/>
      <c r="G1972" s="126"/>
      <c r="H1972" s="126"/>
      <c r="J1972" s="127"/>
      <c r="K1972" s="127"/>
    </row>
    <row r="1973" spans="1:97" x14ac:dyDescent="0.3">
      <c r="A1973" s="125"/>
      <c r="B1973" s="125"/>
      <c r="D1973" s="125"/>
      <c r="E1973" s="125"/>
      <c r="G1973" s="126"/>
      <c r="H1973" s="126"/>
      <c r="J1973" s="127"/>
      <c r="K1973" s="127"/>
      <c r="AP1973" s="124">
        <f t="shared" si="5404"/>
        <v>658</v>
      </c>
      <c r="AQ1973" s="124">
        <f t="shared" ca="1" si="5405"/>
        <v>180</v>
      </c>
      <c r="AR1973" s="124">
        <f t="shared" ca="1" si="5405"/>
        <v>29</v>
      </c>
      <c r="AT1973" s="124">
        <f t="shared" ca="1" si="5406"/>
        <v>147</v>
      </c>
      <c r="AU1973" s="124">
        <f t="shared" ca="1" si="5406"/>
        <v>292</v>
      </c>
      <c r="CI1973" s="124">
        <f t="shared" ref="CI1973:CJ1973" ca="1" si="5441">IFERROR(OFFSET($D$1,$AP1973,COLUMN()-87),0)</f>
        <v>113</v>
      </c>
      <c r="CJ1973" s="124">
        <f t="shared" ca="1" si="5441"/>
        <v>90</v>
      </c>
      <c r="CL1973" s="124">
        <f t="shared" ref="CL1973:CM1973" ca="1" si="5442">IFERROR(OFFSET($A$1,$AP1973,COLUMN()-90),0)</f>
        <v>180</v>
      </c>
      <c r="CM1973" s="124">
        <f t="shared" ca="1" si="5442"/>
        <v>29</v>
      </c>
      <c r="CO1973" s="124">
        <f t="shared" ref="CO1973:CP1973" ca="1" si="5443">IFERROR(OFFSET($A$1,$AP1973,COLUMN()-93),0)</f>
        <v>180</v>
      </c>
      <c r="CP1973" s="124">
        <f t="shared" ca="1" si="5443"/>
        <v>29</v>
      </c>
      <c r="CR1973" s="124">
        <f t="shared" ref="CR1973:CS1973" ca="1" si="5444">IFERROR(OFFSET($D$1,$AP1973,COLUMN()-96),0)</f>
        <v>113</v>
      </c>
      <c r="CS1973" s="124">
        <f t="shared" ca="1" si="5444"/>
        <v>90</v>
      </c>
    </row>
    <row r="1974" spans="1:97" x14ac:dyDescent="0.3">
      <c r="A1974" s="125"/>
      <c r="B1974" s="125"/>
      <c r="D1974" s="125"/>
      <c r="E1974" s="125"/>
      <c r="G1974" s="126"/>
      <c r="H1974" s="126"/>
      <c r="J1974" s="127"/>
      <c r="K1974" s="127"/>
      <c r="AP1974" s="124">
        <f t="shared" si="5404"/>
        <v>658</v>
      </c>
      <c r="AQ1974" s="124">
        <f t="shared" ca="1" si="5411"/>
        <v>113</v>
      </c>
      <c r="AR1974" s="124">
        <f t="shared" ca="1" si="5411"/>
        <v>90</v>
      </c>
      <c r="AT1974" s="124">
        <f t="shared" ca="1" si="5412"/>
        <v>131</v>
      </c>
      <c r="AU1974" s="124">
        <f t="shared" ca="1" si="5412"/>
        <v>14</v>
      </c>
      <c r="CI1974" s="124">
        <f t="shared" ref="CI1974:CJ1974" ca="1" si="5445">IFERROR(OFFSET($G$1,$AP1974,COLUMN()-87),0)</f>
        <v>147</v>
      </c>
      <c r="CJ1974" s="124">
        <f t="shared" ca="1" si="5445"/>
        <v>292</v>
      </c>
      <c r="CL1974" s="124">
        <f t="shared" ref="CL1974:CM1974" ca="1" si="5446">IFERROR(OFFSET($J$1,$AP1974,COLUMN()-90),0)</f>
        <v>131</v>
      </c>
      <c r="CM1974" s="124">
        <f t="shared" ca="1" si="5446"/>
        <v>14</v>
      </c>
      <c r="CO1974" s="124">
        <f t="shared" ref="CO1974:CP1974" ca="1" si="5447">IFERROR(OFFSET($G$1,$AP1974,COLUMN()-93),0)</f>
        <v>147</v>
      </c>
      <c r="CP1974" s="124">
        <f t="shared" ca="1" si="5447"/>
        <v>292</v>
      </c>
      <c r="CR1974" s="124">
        <f t="shared" ref="CR1974:CS1974" ca="1" si="5448">IFERROR(OFFSET($J$1,$AP1974,COLUMN()-96),0)</f>
        <v>131</v>
      </c>
      <c r="CS1974" s="124">
        <f t="shared" ca="1" si="5448"/>
        <v>14</v>
      </c>
    </row>
    <row r="1975" spans="1:97" x14ac:dyDescent="0.3">
      <c r="A1975" s="125"/>
      <c r="B1975" s="125"/>
      <c r="D1975" s="125"/>
      <c r="E1975" s="125"/>
      <c r="G1975" s="126"/>
      <c r="H1975" s="126"/>
      <c r="J1975" s="127"/>
      <c r="K1975" s="127"/>
    </row>
    <row r="1976" spans="1:97" x14ac:dyDescent="0.3">
      <c r="A1976" s="125"/>
      <c r="B1976" s="125"/>
      <c r="D1976" s="125"/>
      <c r="E1976" s="125"/>
      <c r="G1976" s="126"/>
      <c r="H1976" s="126"/>
      <c r="J1976" s="127"/>
      <c r="K1976" s="127"/>
      <c r="AP1976" s="124">
        <f t="shared" si="5404"/>
        <v>659</v>
      </c>
      <c r="AQ1976" s="124">
        <f t="shared" ca="1" si="5405"/>
        <v>185</v>
      </c>
      <c r="AR1976" s="124">
        <f t="shared" ca="1" si="5405"/>
        <v>32</v>
      </c>
      <c r="AT1976" s="124">
        <f t="shared" ca="1" si="5406"/>
        <v>142</v>
      </c>
      <c r="AU1976" s="124">
        <f t="shared" ca="1" si="5406"/>
        <v>295</v>
      </c>
      <c r="CI1976" s="124">
        <f t="shared" ref="CI1976:CJ1976" ca="1" si="5449">IFERROR(OFFSET($D$1,$AP1976,COLUMN()-87),0)</f>
        <v>110</v>
      </c>
      <c r="CJ1976" s="124">
        <f t="shared" ca="1" si="5449"/>
        <v>94</v>
      </c>
      <c r="CL1976" s="124">
        <f t="shared" ref="CL1976:CM1976" ca="1" si="5450">IFERROR(OFFSET($A$1,$AP1976,COLUMN()-90),0)</f>
        <v>185</v>
      </c>
      <c r="CM1976" s="124">
        <f t="shared" ca="1" si="5450"/>
        <v>32</v>
      </c>
      <c r="CO1976" s="124">
        <f t="shared" ref="CO1976:CP1976" ca="1" si="5451">IFERROR(OFFSET($A$1,$AP1976,COLUMN()-93),0)</f>
        <v>185</v>
      </c>
      <c r="CP1976" s="124">
        <f t="shared" ca="1" si="5451"/>
        <v>32</v>
      </c>
      <c r="CR1976" s="124">
        <f t="shared" ref="CR1976:CS1976" ca="1" si="5452">IFERROR(OFFSET($D$1,$AP1976,COLUMN()-96),0)</f>
        <v>110</v>
      </c>
      <c r="CS1976" s="124">
        <f t="shared" ca="1" si="5452"/>
        <v>94</v>
      </c>
    </row>
    <row r="1977" spans="1:97" x14ac:dyDescent="0.3">
      <c r="A1977" s="125"/>
      <c r="B1977" s="125"/>
      <c r="D1977" s="125"/>
      <c r="E1977" s="125"/>
      <c r="G1977" s="126"/>
      <c r="H1977" s="126"/>
      <c r="J1977" s="127"/>
      <c r="K1977" s="127"/>
      <c r="AP1977" s="124">
        <f t="shared" si="5404"/>
        <v>659</v>
      </c>
      <c r="AQ1977" s="124">
        <f t="shared" ca="1" si="5411"/>
        <v>110</v>
      </c>
      <c r="AR1977" s="124">
        <f t="shared" ca="1" si="5411"/>
        <v>94</v>
      </c>
      <c r="AT1977" s="124">
        <f t="shared" ca="1" si="5412"/>
        <v>131</v>
      </c>
      <c r="AU1977" s="124">
        <f t="shared" ca="1" si="5412"/>
        <v>9</v>
      </c>
      <c r="CI1977" s="124">
        <f t="shared" ref="CI1977:CJ1977" ca="1" si="5453">IFERROR(OFFSET($G$1,$AP1977,COLUMN()-87),0)</f>
        <v>142</v>
      </c>
      <c r="CJ1977" s="124">
        <f t="shared" ca="1" si="5453"/>
        <v>295</v>
      </c>
      <c r="CL1977" s="124">
        <f t="shared" ref="CL1977:CM1977" ca="1" si="5454">IFERROR(OFFSET($J$1,$AP1977,COLUMN()-90),0)</f>
        <v>131</v>
      </c>
      <c r="CM1977" s="124">
        <f t="shared" ca="1" si="5454"/>
        <v>9</v>
      </c>
      <c r="CO1977" s="124">
        <f t="shared" ref="CO1977:CP1977" ca="1" si="5455">IFERROR(OFFSET($G$1,$AP1977,COLUMN()-93),0)</f>
        <v>142</v>
      </c>
      <c r="CP1977" s="124">
        <f t="shared" ca="1" si="5455"/>
        <v>295</v>
      </c>
      <c r="CR1977" s="124">
        <f t="shared" ref="CR1977:CS1977" ca="1" si="5456">IFERROR(OFFSET($J$1,$AP1977,COLUMN()-96),0)</f>
        <v>131</v>
      </c>
      <c r="CS1977" s="124">
        <f t="shared" ca="1" si="5456"/>
        <v>9</v>
      </c>
    </row>
    <row r="1978" spans="1:97" x14ac:dyDescent="0.3">
      <c r="A1978" s="125"/>
      <c r="B1978" s="125"/>
      <c r="D1978" s="125"/>
      <c r="E1978" s="125"/>
      <c r="G1978" s="126"/>
      <c r="H1978" s="126"/>
      <c r="J1978" s="127"/>
      <c r="K1978" s="127"/>
    </row>
    <row r="1979" spans="1:97" x14ac:dyDescent="0.3">
      <c r="A1979" s="125"/>
      <c r="B1979" s="125"/>
      <c r="D1979" s="125"/>
      <c r="E1979" s="125"/>
      <c r="G1979" s="126"/>
      <c r="H1979" s="126"/>
      <c r="J1979" s="127"/>
      <c r="K1979" s="127"/>
      <c r="AP1979" s="124">
        <f t="shared" si="5404"/>
        <v>660</v>
      </c>
      <c r="AQ1979" s="124">
        <f t="shared" ca="1" si="5405"/>
        <v>191</v>
      </c>
      <c r="AR1979" s="124">
        <f t="shared" ca="1" si="5405"/>
        <v>35</v>
      </c>
      <c r="AT1979" s="124">
        <f t="shared" ca="1" si="5406"/>
        <v>136</v>
      </c>
      <c r="AU1979" s="124">
        <f t="shared" ca="1" si="5406"/>
        <v>298</v>
      </c>
      <c r="CI1979" s="124">
        <f t="shared" ref="CI1979:CJ1979" ca="1" si="5457">IFERROR(OFFSET($D$1,$AP1979,COLUMN()-87),0)</f>
        <v>108</v>
      </c>
      <c r="CJ1979" s="124">
        <f t="shared" ca="1" si="5457"/>
        <v>99</v>
      </c>
      <c r="CL1979" s="124">
        <f t="shared" ref="CL1979:CM1979" ca="1" si="5458">IFERROR(OFFSET($A$1,$AP1979,COLUMN()-90),0)</f>
        <v>191</v>
      </c>
      <c r="CM1979" s="124">
        <f t="shared" ca="1" si="5458"/>
        <v>35</v>
      </c>
      <c r="CO1979" s="124">
        <f t="shared" ref="CO1979:CP1979" ca="1" si="5459">IFERROR(OFFSET($A$1,$AP1979,COLUMN()-93),0)</f>
        <v>191</v>
      </c>
      <c r="CP1979" s="124">
        <f t="shared" ca="1" si="5459"/>
        <v>35</v>
      </c>
      <c r="CR1979" s="124">
        <f t="shared" ref="CR1979:CS1979" ca="1" si="5460">IFERROR(OFFSET($D$1,$AP1979,COLUMN()-96),0)</f>
        <v>108</v>
      </c>
      <c r="CS1979" s="124">
        <f t="shared" ca="1" si="5460"/>
        <v>99</v>
      </c>
    </row>
    <row r="1980" spans="1:97" x14ac:dyDescent="0.3">
      <c r="A1980" s="125"/>
      <c r="B1980" s="125"/>
      <c r="D1980" s="125"/>
      <c r="E1980" s="125"/>
      <c r="G1980" s="126"/>
      <c r="H1980" s="126"/>
      <c r="J1980" s="127"/>
      <c r="K1980" s="127"/>
      <c r="AP1980" s="124">
        <f t="shared" si="5404"/>
        <v>660</v>
      </c>
      <c r="AQ1980" s="124">
        <f t="shared" ca="1" si="5411"/>
        <v>108</v>
      </c>
      <c r="AR1980" s="124">
        <f t="shared" ca="1" si="5411"/>
        <v>99</v>
      </c>
      <c r="AT1980" s="124">
        <f t="shared" ca="1" si="5412"/>
        <v>131</v>
      </c>
      <c r="AU1980" s="124">
        <f t="shared" ca="1" si="5412"/>
        <v>5</v>
      </c>
      <c r="CI1980" s="124">
        <f t="shared" ref="CI1980:CJ1980" ca="1" si="5461">IFERROR(OFFSET($G$1,$AP1980,COLUMN()-87),0)</f>
        <v>136</v>
      </c>
      <c r="CJ1980" s="124">
        <f t="shared" ca="1" si="5461"/>
        <v>298</v>
      </c>
      <c r="CL1980" s="124">
        <f t="shared" ref="CL1980:CM1980" ca="1" si="5462">IFERROR(OFFSET($J$1,$AP1980,COLUMN()-90),0)</f>
        <v>131</v>
      </c>
      <c r="CM1980" s="124">
        <f t="shared" ca="1" si="5462"/>
        <v>5</v>
      </c>
      <c r="CO1980" s="124">
        <f t="shared" ref="CO1980:CP1980" ca="1" si="5463">IFERROR(OFFSET($G$1,$AP1980,COLUMN()-93),0)</f>
        <v>136</v>
      </c>
      <c r="CP1980" s="124">
        <f t="shared" ca="1" si="5463"/>
        <v>298</v>
      </c>
      <c r="CR1980" s="124">
        <f t="shared" ref="CR1980:CS1980" ca="1" si="5464">IFERROR(OFFSET($J$1,$AP1980,COLUMN()-96),0)</f>
        <v>131</v>
      </c>
      <c r="CS1980" s="124">
        <f t="shared" ca="1" si="5464"/>
        <v>5</v>
      </c>
    </row>
    <row r="1981" spans="1:97" x14ac:dyDescent="0.3">
      <c r="A1981" s="125"/>
      <c r="B1981" s="125"/>
      <c r="D1981" s="125"/>
      <c r="E1981" s="125"/>
      <c r="G1981" s="126"/>
      <c r="H1981" s="126"/>
      <c r="J1981" s="127"/>
      <c r="K1981" s="127"/>
    </row>
    <row r="1982" spans="1:97" x14ac:dyDescent="0.3">
      <c r="A1982" s="125"/>
      <c r="B1982" s="125"/>
      <c r="D1982" s="125"/>
      <c r="E1982" s="125"/>
      <c r="G1982" s="126"/>
      <c r="H1982" s="126"/>
      <c r="J1982" s="127"/>
      <c r="K1982" s="127"/>
      <c r="AP1982" s="124">
        <f t="shared" si="5404"/>
        <v>661</v>
      </c>
      <c r="AQ1982" s="124">
        <f t="shared" ca="1" si="5405"/>
        <v>196</v>
      </c>
      <c r="AR1982" s="124">
        <f t="shared" ca="1" si="5405"/>
        <v>39</v>
      </c>
      <c r="AT1982" s="124">
        <f t="shared" ca="1" si="5406"/>
        <v>131</v>
      </c>
      <c r="AU1982" s="124">
        <f t="shared" ca="1" si="5406"/>
        <v>301</v>
      </c>
      <c r="CI1982" s="124">
        <f t="shared" ref="CI1982:CJ1982" ca="1" si="5465">IFERROR(OFFSET($D$1,$AP1982,COLUMN()-87),0)</f>
        <v>106</v>
      </c>
      <c r="CJ1982" s="124">
        <f t="shared" ca="1" si="5465"/>
        <v>103</v>
      </c>
      <c r="CL1982" s="124">
        <f t="shared" ref="CL1982:CM1982" ca="1" si="5466">IFERROR(OFFSET($A$1,$AP1982,COLUMN()-90),0)</f>
        <v>196</v>
      </c>
      <c r="CM1982" s="124">
        <f t="shared" ca="1" si="5466"/>
        <v>39</v>
      </c>
      <c r="CO1982" s="124">
        <f t="shared" ref="CO1982:CP1982" ca="1" si="5467">IFERROR(OFFSET($A$1,$AP1982,COLUMN()-93),0)</f>
        <v>196</v>
      </c>
      <c r="CP1982" s="124">
        <f t="shared" ca="1" si="5467"/>
        <v>39</v>
      </c>
      <c r="CR1982" s="124">
        <f t="shared" ref="CR1982:CS1982" ca="1" si="5468">IFERROR(OFFSET($D$1,$AP1982,COLUMN()-96),0)</f>
        <v>106</v>
      </c>
      <c r="CS1982" s="124">
        <f t="shared" ca="1" si="5468"/>
        <v>103</v>
      </c>
    </row>
    <row r="1983" spans="1:97" x14ac:dyDescent="0.3">
      <c r="A1983" s="125"/>
      <c r="B1983" s="125"/>
      <c r="D1983" s="125"/>
      <c r="E1983" s="125"/>
      <c r="G1983" s="126"/>
      <c r="H1983" s="126"/>
      <c r="J1983" s="127"/>
      <c r="K1983" s="127"/>
      <c r="AP1983" s="124">
        <f t="shared" si="5404"/>
        <v>661</v>
      </c>
      <c r="AQ1983" s="124">
        <f t="shared" ca="1" si="5411"/>
        <v>106</v>
      </c>
      <c r="AR1983" s="124">
        <f t="shared" ca="1" si="5411"/>
        <v>103</v>
      </c>
      <c r="AT1983" s="124">
        <f t="shared" ca="1" si="5412"/>
        <v>131</v>
      </c>
      <c r="AU1983" s="124">
        <f t="shared" ca="1" si="5412"/>
        <v>1</v>
      </c>
      <c r="CI1983" s="124">
        <f t="shared" ref="CI1983:CJ1983" ca="1" si="5469">IFERROR(OFFSET($G$1,$AP1983,COLUMN()-87),0)</f>
        <v>131</v>
      </c>
      <c r="CJ1983" s="124">
        <f t="shared" ca="1" si="5469"/>
        <v>301</v>
      </c>
      <c r="CL1983" s="124">
        <f t="shared" ref="CL1983:CM1983" ca="1" si="5470">IFERROR(OFFSET($J$1,$AP1983,COLUMN()-90),0)</f>
        <v>131</v>
      </c>
      <c r="CM1983" s="124">
        <f t="shared" ca="1" si="5470"/>
        <v>1</v>
      </c>
      <c r="CO1983" s="124">
        <f t="shared" ref="CO1983:CP1983" ca="1" si="5471">IFERROR(OFFSET($G$1,$AP1983,COLUMN()-93),0)</f>
        <v>131</v>
      </c>
      <c r="CP1983" s="124">
        <f t="shared" ca="1" si="5471"/>
        <v>301</v>
      </c>
      <c r="CR1983" s="124">
        <f t="shared" ref="CR1983:CS1983" ca="1" si="5472">IFERROR(OFFSET($J$1,$AP1983,COLUMN()-96),0)</f>
        <v>131</v>
      </c>
      <c r="CS1983" s="124">
        <f t="shared" ca="1" si="5472"/>
        <v>1</v>
      </c>
    </row>
    <row r="1984" spans="1:97" x14ac:dyDescent="0.3">
      <c r="A1984" s="125"/>
      <c r="B1984" s="125"/>
      <c r="D1984" s="125"/>
      <c r="E1984" s="125"/>
      <c r="G1984" s="126"/>
      <c r="H1984" s="126"/>
      <c r="J1984" s="127"/>
      <c r="K1984" s="127"/>
    </row>
    <row r="1985" spans="1:97" x14ac:dyDescent="0.3">
      <c r="A1985" s="125"/>
      <c r="B1985" s="125"/>
      <c r="D1985" s="125"/>
      <c r="E1985" s="125"/>
      <c r="G1985" s="126"/>
      <c r="H1985" s="126"/>
      <c r="J1985" s="127"/>
      <c r="K1985" s="127"/>
      <c r="AP1985" s="124">
        <f t="shared" si="5404"/>
        <v>662</v>
      </c>
      <c r="AQ1985" s="124">
        <f t="shared" ca="1" si="5405"/>
        <v>201</v>
      </c>
      <c r="AR1985" s="124">
        <f t="shared" ca="1" si="5405"/>
        <v>42</v>
      </c>
      <c r="AT1985" s="124">
        <f t="shared" ca="1" si="5406"/>
        <v>126</v>
      </c>
      <c r="AU1985" s="124">
        <f t="shared" ca="1" si="5406"/>
        <v>298</v>
      </c>
      <c r="CI1985" s="124">
        <f t="shared" ref="CI1985:CJ1985" ca="1" si="5473">IFERROR(OFFSET($D$1,$AP1985,COLUMN()-87),0)</f>
        <v>104</v>
      </c>
      <c r="CJ1985" s="124">
        <f t="shared" ca="1" si="5473"/>
        <v>107</v>
      </c>
      <c r="CL1985" s="124">
        <f t="shared" ref="CL1985:CM1985" ca="1" si="5474">IFERROR(OFFSET($A$1,$AP1985,COLUMN()-90),0)</f>
        <v>201</v>
      </c>
      <c r="CM1985" s="124">
        <f t="shared" ca="1" si="5474"/>
        <v>42</v>
      </c>
      <c r="CO1985" s="124">
        <f t="shared" ref="CO1985:CP1985" ca="1" si="5475">IFERROR(OFFSET($A$1,$AP1985,COLUMN()-93),0)</f>
        <v>201</v>
      </c>
      <c r="CP1985" s="124">
        <f t="shared" ca="1" si="5475"/>
        <v>42</v>
      </c>
      <c r="CR1985" s="124">
        <f t="shared" ref="CR1985:CS1985" ca="1" si="5476">IFERROR(OFFSET($D$1,$AP1985,COLUMN()-96),0)</f>
        <v>104</v>
      </c>
      <c r="CS1985" s="124">
        <f t="shared" ca="1" si="5476"/>
        <v>107</v>
      </c>
    </row>
    <row r="1986" spans="1:97" x14ac:dyDescent="0.3">
      <c r="A1986" s="125"/>
      <c r="B1986" s="125"/>
      <c r="D1986" s="125"/>
      <c r="E1986" s="125"/>
      <c r="G1986" s="126"/>
      <c r="H1986" s="126"/>
      <c r="J1986" s="127"/>
      <c r="K1986" s="127"/>
      <c r="AP1986" s="124">
        <f t="shared" si="5404"/>
        <v>662</v>
      </c>
      <c r="AQ1986" s="124">
        <f t="shared" ca="1" si="5411"/>
        <v>104</v>
      </c>
      <c r="AR1986" s="124">
        <f t="shared" ca="1" si="5411"/>
        <v>107</v>
      </c>
      <c r="AT1986" s="124">
        <f t="shared" ca="1" si="5412"/>
        <v>136</v>
      </c>
      <c r="AU1986" s="124">
        <f t="shared" ca="1" si="5412"/>
        <v>4</v>
      </c>
      <c r="CI1986" s="124">
        <f t="shared" ref="CI1986:CJ1986" ca="1" si="5477">IFERROR(OFFSET($G$1,$AP1986,COLUMN()-87),0)</f>
        <v>126</v>
      </c>
      <c r="CJ1986" s="124">
        <f t="shared" ca="1" si="5477"/>
        <v>298</v>
      </c>
      <c r="CL1986" s="124">
        <f t="shared" ref="CL1986:CM1986" ca="1" si="5478">IFERROR(OFFSET($J$1,$AP1986,COLUMN()-90),0)</f>
        <v>136</v>
      </c>
      <c r="CM1986" s="124">
        <f t="shared" ca="1" si="5478"/>
        <v>4</v>
      </c>
      <c r="CO1986" s="124">
        <f t="shared" ref="CO1986:CP1986" ca="1" si="5479">IFERROR(OFFSET($G$1,$AP1986,COLUMN()-93),0)</f>
        <v>126</v>
      </c>
      <c r="CP1986" s="124">
        <f t="shared" ca="1" si="5479"/>
        <v>298</v>
      </c>
      <c r="CR1986" s="124">
        <f t="shared" ref="CR1986:CS1986" ca="1" si="5480">IFERROR(OFFSET($J$1,$AP1986,COLUMN()-96),0)</f>
        <v>136</v>
      </c>
      <c r="CS1986" s="124">
        <f t="shared" ca="1" si="5480"/>
        <v>4</v>
      </c>
    </row>
    <row r="1987" spans="1:97" x14ac:dyDescent="0.3">
      <c r="A1987" s="125"/>
      <c r="B1987" s="125"/>
      <c r="D1987" s="125"/>
      <c r="E1987" s="125"/>
      <c r="G1987" s="126"/>
      <c r="H1987" s="126"/>
      <c r="J1987" s="127"/>
      <c r="K1987" s="127"/>
    </row>
    <row r="1988" spans="1:97" x14ac:dyDescent="0.3">
      <c r="A1988" s="125"/>
      <c r="B1988" s="125"/>
      <c r="D1988" s="125"/>
      <c r="E1988" s="125"/>
      <c r="G1988" s="126"/>
      <c r="H1988" s="126"/>
      <c r="J1988" s="127"/>
      <c r="K1988" s="127"/>
      <c r="AP1988" s="124">
        <f t="shared" si="5404"/>
        <v>663</v>
      </c>
      <c r="AQ1988" s="124">
        <f t="shared" ca="1" si="5405"/>
        <v>207</v>
      </c>
      <c r="AR1988" s="124">
        <f t="shared" ca="1" si="5405"/>
        <v>45</v>
      </c>
      <c r="AT1988" s="124">
        <f t="shared" ca="1" si="5406"/>
        <v>120</v>
      </c>
      <c r="AU1988" s="124">
        <f t="shared" ca="1" si="5406"/>
        <v>295</v>
      </c>
      <c r="CI1988" s="124">
        <f t="shared" ref="CI1988:CJ1988" ca="1" si="5481">IFERROR(OFFSET($D$1,$AP1988,COLUMN()-87),0)</f>
        <v>102</v>
      </c>
      <c r="CJ1988" s="124">
        <f t="shared" ca="1" si="5481"/>
        <v>112</v>
      </c>
      <c r="CL1988" s="124">
        <f t="shared" ref="CL1988:CM1988" ca="1" si="5482">IFERROR(OFFSET($A$1,$AP1988,COLUMN()-90),0)</f>
        <v>207</v>
      </c>
      <c r="CM1988" s="124">
        <f t="shared" ca="1" si="5482"/>
        <v>45</v>
      </c>
      <c r="CO1988" s="124">
        <f t="shared" ref="CO1988:CP1988" ca="1" si="5483">IFERROR(OFFSET($A$1,$AP1988,COLUMN()-93),0)</f>
        <v>207</v>
      </c>
      <c r="CP1988" s="124">
        <f t="shared" ca="1" si="5483"/>
        <v>45</v>
      </c>
      <c r="CR1988" s="124">
        <f t="shared" ref="CR1988:CS1988" ca="1" si="5484">IFERROR(OFFSET($D$1,$AP1988,COLUMN()-96),0)</f>
        <v>102</v>
      </c>
      <c r="CS1988" s="124">
        <f t="shared" ca="1" si="5484"/>
        <v>112</v>
      </c>
    </row>
    <row r="1989" spans="1:97" x14ac:dyDescent="0.3">
      <c r="A1989" s="125"/>
      <c r="B1989" s="125"/>
      <c r="D1989" s="125"/>
      <c r="E1989" s="125"/>
      <c r="G1989" s="126"/>
      <c r="H1989" s="126"/>
      <c r="J1989" s="127"/>
      <c r="K1989" s="127"/>
      <c r="AP1989" s="124">
        <f t="shared" si="5404"/>
        <v>663</v>
      </c>
      <c r="AQ1989" s="124">
        <f t="shared" ca="1" si="5411"/>
        <v>102</v>
      </c>
      <c r="AR1989" s="124">
        <f t="shared" ca="1" si="5411"/>
        <v>112</v>
      </c>
      <c r="AT1989" s="124">
        <f t="shared" ca="1" si="5412"/>
        <v>142</v>
      </c>
      <c r="AU1989" s="124">
        <f t="shared" ca="1" si="5412"/>
        <v>7</v>
      </c>
      <c r="CI1989" s="124">
        <f t="shared" ref="CI1989:CJ1989" ca="1" si="5485">IFERROR(OFFSET($G$1,$AP1989,COLUMN()-87),0)</f>
        <v>120</v>
      </c>
      <c r="CJ1989" s="124">
        <f t="shared" ca="1" si="5485"/>
        <v>295</v>
      </c>
      <c r="CL1989" s="124">
        <f t="shared" ref="CL1989:CM1989" ca="1" si="5486">IFERROR(OFFSET($J$1,$AP1989,COLUMN()-90),0)</f>
        <v>142</v>
      </c>
      <c r="CM1989" s="124">
        <f t="shared" ca="1" si="5486"/>
        <v>7</v>
      </c>
      <c r="CO1989" s="124">
        <f t="shared" ref="CO1989:CP1989" ca="1" si="5487">IFERROR(OFFSET($G$1,$AP1989,COLUMN()-93),0)</f>
        <v>120</v>
      </c>
      <c r="CP1989" s="124">
        <f t="shared" ca="1" si="5487"/>
        <v>295</v>
      </c>
      <c r="CR1989" s="124">
        <f t="shared" ref="CR1989:CS1989" ca="1" si="5488">IFERROR(OFFSET($J$1,$AP1989,COLUMN()-96),0)</f>
        <v>142</v>
      </c>
      <c r="CS1989" s="124">
        <f t="shared" ca="1" si="5488"/>
        <v>7</v>
      </c>
    </row>
    <row r="1990" spans="1:97" x14ac:dyDescent="0.3">
      <c r="A1990" s="125"/>
      <c r="B1990" s="125"/>
      <c r="D1990" s="125"/>
      <c r="E1990" s="125"/>
      <c r="G1990" s="126"/>
      <c r="H1990" s="126"/>
      <c r="J1990" s="127"/>
      <c r="K1990" s="127"/>
    </row>
    <row r="1991" spans="1:97" x14ac:dyDescent="0.3">
      <c r="A1991" s="125"/>
      <c r="B1991" s="125"/>
      <c r="D1991" s="125"/>
      <c r="E1991" s="125"/>
      <c r="G1991" s="126"/>
      <c r="H1991" s="126"/>
      <c r="J1991" s="127"/>
      <c r="K1991" s="127"/>
      <c r="AP1991" s="124">
        <f t="shared" si="5404"/>
        <v>664</v>
      </c>
      <c r="AQ1991" s="124">
        <f t="shared" ca="1" si="5405"/>
        <v>212</v>
      </c>
      <c r="AR1991" s="124">
        <f t="shared" ca="1" si="5405"/>
        <v>48</v>
      </c>
      <c r="AT1991" s="124">
        <f t="shared" ca="1" si="5406"/>
        <v>115</v>
      </c>
      <c r="AU1991" s="124">
        <f t="shared" ca="1" si="5406"/>
        <v>292</v>
      </c>
      <c r="CI1991" s="124">
        <f t="shared" ref="CI1991:CJ1991" ca="1" si="5489">IFERROR(OFFSET($D$1,$AP1991,COLUMN()-87),0)</f>
        <v>100</v>
      </c>
      <c r="CJ1991" s="124">
        <f t="shared" ca="1" si="5489"/>
        <v>116</v>
      </c>
      <c r="CL1991" s="124">
        <f t="shared" ref="CL1991:CM1991" ca="1" si="5490">IFERROR(OFFSET($A$1,$AP1991,COLUMN()-90),0)</f>
        <v>212</v>
      </c>
      <c r="CM1991" s="124">
        <f t="shared" ca="1" si="5490"/>
        <v>48</v>
      </c>
      <c r="CO1991" s="124">
        <f t="shared" ref="CO1991:CP1991" ca="1" si="5491">IFERROR(OFFSET($A$1,$AP1991,COLUMN()-93),0)</f>
        <v>212</v>
      </c>
      <c r="CP1991" s="124">
        <f t="shared" ca="1" si="5491"/>
        <v>48</v>
      </c>
      <c r="CR1991" s="124">
        <f t="shared" ref="CR1991:CS1991" ca="1" si="5492">IFERROR(OFFSET($D$1,$AP1991,COLUMN()-96),0)</f>
        <v>100</v>
      </c>
      <c r="CS1991" s="124">
        <f t="shared" ca="1" si="5492"/>
        <v>116</v>
      </c>
    </row>
    <row r="1992" spans="1:97" x14ac:dyDescent="0.3">
      <c r="A1992" s="125"/>
      <c r="B1992" s="125"/>
      <c r="D1992" s="125"/>
      <c r="E1992" s="125"/>
      <c r="G1992" s="126"/>
      <c r="H1992" s="126"/>
      <c r="J1992" s="127"/>
      <c r="K1992" s="127"/>
      <c r="AP1992" s="124">
        <f t="shared" si="5404"/>
        <v>664</v>
      </c>
      <c r="AQ1992" s="124">
        <f t="shared" ca="1" si="5411"/>
        <v>100</v>
      </c>
      <c r="AR1992" s="124">
        <f t="shared" ca="1" si="5411"/>
        <v>116</v>
      </c>
      <c r="AT1992" s="124">
        <f t="shared" ca="1" si="5412"/>
        <v>147</v>
      </c>
      <c r="AU1992" s="124">
        <f t="shared" ca="1" si="5412"/>
        <v>10</v>
      </c>
      <c r="CI1992" s="124">
        <f t="shared" ref="CI1992:CJ1992" ca="1" si="5493">IFERROR(OFFSET($G$1,$AP1992,COLUMN()-87),0)</f>
        <v>115</v>
      </c>
      <c r="CJ1992" s="124">
        <f t="shared" ca="1" si="5493"/>
        <v>292</v>
      </c>
      <c r="CL1992" s="124">
        <f t="shared" ref="CL1992:CM1992" ca="1" si="5494">IFERROR(OFFSET($J$1,$AP1992,COLUMN()-90),0)</f>
        <v>147</v>
      </c>
      <c r="CM1992" s="124">
        <f t="shared" ca="1" si="5494"/>
        <v>10</v>
      </c>
      <c r="CO1992" s="124">
        <f t="shared" ref="CO1992:CP1992" ca="1" si="5495">IFERROR(OFFSET($G$1,$AP1992,COLUMN()-93),0)</f>
        <v>115</v>
      </c>
      <c r="CP1992" s="124">
        <f t="shared" ca="1" si="5495"/>
        <v>292</v>
      </c>
      <c r="CR1992" s="124">
        <f t="shared" ref="CR1992:CS1992" ca="1" si="5496">IFERROR(OFFSET($J$1,$AP1992,COLUMN()-96),0)</f>
        <v>147</v>
      </c>
      <c r="CS1992" s="124">
        <f t="shared" ca="1" si="5496"/>
        <v>10</v>
      </c>
    </row>
    <row r="1993" spans="1:97" x14ac:dyDescent="0.3">
      <c r="A1993" s="125"/>
      <c r="B1993" s="125"/>
      <c r="D1993" s="125"/>
      <c r="E1993" s="125"/>
      <c r="G1993" s="126"/>
      <c r="H1993" s="126"/>
      <c r="J1993" s="127"/>
      <c r="K1993" s="127"/>
    </row>
    <row r="1994" spans="1:97" x14ac:dyDescent="0.3">
      <c r="A1994" s="125"/>
      <c r="B1994" s="125"/>
      <c r="D1994" s="125"/>
      <c r="E1994" s="125"/>
      <c r="G1994" s="126"/>
      <c r="H1994" s="126"/>
      <c r="J1994" s="127"/>
      <c r="K1994" s="127"/>
      <c r="AP1994" s="124">
        <f t="shared" si="5404"/>
        <v>665</v>
      </c>
      <c r="AQ1994" s="124">
        <f t="shared" ca="1" si="5405"/>
        <v>218</v>
      </c>
      <c r="AR1994" s="124">
        <f t="shared" ca="1" si="5405"/>
        <v>51</v>
      </c>
      <c r="AT1994" s="124">
        <f t="shared" ca="1" si="5406"/>
        <v>109</v>
      </c>
      <c r="AU1994" s="124">
        <f t="shared" ca="1" si="5406"/>
        <v>289</v>
      </c>
      <c r="CI1994" s="124">
        <f t="shared" ref="CI1994:CJ1994" ca="1" si="5497">IFERROR(OFFSET($D$1,$AP1994,COLUMN()-87),0)</f>
        <v>98</v>
      </c>
      <c r="CJ1994" s="124">
        <f t="shared" ca="1" si="5497"/>
        <v>120</v>
      </c>
      <c r="CL1994" s="124">
        <f t="shared" ref="CL1994:CM1994" ca="1" si="5498">IFERROR(OFFSET($A$1,$AP1994,COLUMN()-90),0)</f>
        <v>218</v>
      </c>
      <c r="CM1994" s="124">
        <f t="shared" ca="1" si="5498"/>
        <v>51</v>
      </c>
      <c r="CO1994" s="124">
        <f t="shared" ref="CO1994:CP1994" ca="1" si="5499">IFERROR(OFFSET($A$1,$AP1994,COLUMN()-93),0)</f>
        <v>218</v>
      </c>
      <c r="CP1994" s="124">
        <f t="shared" ca="1" si="5499"/>
        <v>51</v>
      </c>
      <c r="CR1994" s="124">
        <f t="shared" ref="CR1994:CS1994" ca="1" si="5500">IFERROR(OFFSET($D$1,$AP1994,COLUMN()-96),0)</f>
        <v>98</v>
      </c>
      <c r="CS1994" s="124">
        <f t="shared" ca="1" si="5500"/>
        <v>120</v>
      </c>
    </row>
    <row r="1995" spans="1:97" x14ac:dyDescent="0.3">
      <c r="A1995" s="125"/>
      <c r="B1995" s="125"/>
      <c r="D1995" s="125"/>
      <c r="E1995" s="125"/>
      <c r="G1995" s="126"/>
      <c r="H1995" s="126"/>
      <c r="J1995" s="127"/>
      <c r="K1995" s="127"/>
      <c r="AP1995" s="124">
        <f t="shared" si="5404"/>
        <v>665</v>
      </c>
      <c r="AQ1995" s="124">
        <f t="shared" ca="1" si="5411"/>
        <v>98</v>
      </c>
      <c r="AR1995" s="124">
        <f t="shared" ca="1" si="5411"/>
        <v>120</v>
      </c>
      <c r="AT1995" s="124">
        <f t="shared" ca="1" si="5412"/>
        <v>153</v>
      </c>
      <c r="AU1995" s="124">
        <f t="shared" ca="1" si="5412"/>
        <v>14</v>
      </c>
      <c r="CI1995" s="124">
        <f t="shared" ref="CI1995:CJ1995" ca="1" si="5501">IFERROR(OFFSET($G$1,$AP1995,COLUMN()-87),0)</f>
        <v>109</v>
      </c>
      <c r="CJ1995" s="124">
        <f t="shared" ca="1" si="5501"/>
        <v>289</v>
      </c>
      <c r="CL1995" s="124">
        <f t="shared" ref="CL1995:CM1995" ca="1" si="5502">IFERROR(OFFSET($J$1,$AP1995,COLUMN()-90),0)</f>
        <v>153</v>
      </c>
      <c r="CM1995" s="124">
        <f t="shared" ca="1" si="5502"/>
        <v>14</v>
      </c>
      <c r="CO1995" s="124">
        <f t="shared" ref="CO1995:CP1995" ca="1" si="5503">IFERROR(OFFSET($G$1,$AP1995,COLUMN()-93),0)</f>
        <v>109</v>
      </c>
      <c r="CP1995" s="124">
        <f t="shared" ca="1" si="5503"/>
        <v>289</v>
      </c>
      <c r="CR1995" s="124">
        <f t="shared" ref="CR1995:CS1995" ca="1" si="5504">IFERROR(OFFSET($J$1,$AP1995,COLUMN()-96),0)</f>
        <v>153</v>
      </c>
      <c r="CS1995" s="124">
        <f t="shared" ca="1" si="5504"/>
        <v>14</v>
      </c>
    </row>
    <row r="1996" spans="1:97" x14ac:dyDescent="0.3">
      <c r="A1996" s="125"/>
      <c r="B1996" s="125"/>
      <c r="D1996" s="125"/>
      <c r="E1996" s="125"/>
      <c r="G1996" s="126"/>
      <c r="H1996" s="126"/>
      <c r="J1996" s="127"/>
      <c r="K1996" s="127"/>
    </row>
    <row r="1997" spans="1:97" x14ac:dyDescent="0.3">
      <c r="A1997" s="125"/>
      <c r="B1997" s="125"/>
      <c r="D1997" s="125"/>
      <c r="E1997" s="125"/>
      <c r="G1997" s="126"/>
      <c r="H1997" s="126"/>
      <c r="J1997" s="127"/>
      <c r="K1997" s="127"/>
      <c r="AP1997" s="124">
        <f t="shared" si="5404"/>
        <v>666</v>
      </c>
      <c r="AQ1997" s="124">
        <f t="shared" ca="1" si="5405"/>
        <v>223</v>
      </c>
      <c r="AR1997" s="124">
        <f t="shared" ca="1" si="5405"/>
        <v>54</v>
      </c>
      <c r="AT1997" s="124">
        <f t="shared" ca="1" si="5406"/>
        <v>104</v>
      </c>
      <c r="AU1997" s="124">
        <f t="shared" ca="1" si="5406"/>
        <v>285</v>
      </c>
      <c r="CI1997" s="124">
        <f t="shared" ref="CI1997:CJ1997" ca="1" si="5505">IFERROR(OFFSET($D$1,$AP1997,COLUMN()-87),0)</f>
        <v>96</v>
      </c>
      <c r="CJ1997" s="124">
        <f t="shared" ca="1" si="5505"/>
        <v>125</v>
      </c>
      <c r="CL1997" s="124">
        <f t="shared" ref="CL1997:CM1997" ca="1" si="5506">IFERROR(OFFSET($A$1,$AP1997,COLUMN()-90),0)</f>
        <v>223</v>
      </c>
      <c r="CM1997" s="124">
        <f t="shared" ca="1" si="5506"/>
        <v>54</v>
      </c>
      <c r="CO1997" s="124">
        <f t="shared" ref="CO1997:CP1997" ca="1" si="5507">IFERROR(OFFSET($A$1,$AP1997,COLUMN()-93),0)</f>
        <v>223</v>
      </c>
      <c r="CP1997" s="124">
        <f t="shared" ca="1" si="5507"/>
        <v>54</v>
      </c>
      <c r="CR1997" s="124">
        <f t="shared" ref="CR1997:CS1997" ca="1" si="5508">IFERROR(OFFSET($D$1,$AP1997,COLUMN()-96),0)</f>
        <v>96</v>
      </c>
      <c r="CS1997" s="124">
        <f t="shared" ca="1" si="5508"/>
        <v>125</v>
      </c>
    </row>
    <row r="1998" spans="1:97" x14ac:dyDescent="0.3">
      <c r="A1998" s="125"/>
      <c r="B1998" s="125"/>
      <c r="D1998" s="125"/>
      <c r="E1998" s="125"/>
      <c r="G1998" s="126"/>
      <c r="H1998" s="126"/>
      <c r="J1998" s="127"/>
      <c r="K1998" s="127"/>
      <c r="AP1998" s="124">
        <f t="shared" si="5404"/>
        <v>666</v>
      </c>
      <c r="AQ1998" s="124">
        <f t="shared" ca="1" si="5411"/>
        <v>96</v>
      </c>
      <c r="AR1998" s="124">
        <f t="shared" ca="1" si="5411"/>
        <v>125</v>
      </c>
      <c r="AT1998" s="124">
        <f t="shared" ca="1" si="5412"/>
        <v>158</v>
      </c>
      <c r="AU1998" s="124">
        <f t="shared" ca="1" si="5412"/>
        <v>17</v>
      </c>
      <c r="CI1998" s="124">
        <f t="shared" ref="CI1998:CJ1998" ca="1" si="5509">IFERROR(OFFSET($G$1,$AP1998,COLUMN()-87),0)</f>
        <v>104</v>
      </c>
      <c r="CJ1998" s="124">
        <f t="shared" ca="1" si="5509"/>
        <v>285</v>
      </c>
      <c r="CL1998" s="124">
        <f t="shared" ref="CL1998:CM1998" ca="1" si="5510">IFERROR(OFFSET($J$1,$AP1998,COLUMN()-90),0)</f>
        <v>158</v>
      </c>
      <c r="CM1998" s="124">
        <f t="shared" ca="1" si="5510"/>
        <v>17</v>
      </c>
      <c r="CO1998" s="124">
        <f t="shared" ref="CO1998:CP1998" ca="1" si="5511">IFERROR(OFFSET($G$1,$AP1998,COLUMN()-93),0)</f>
        <v>104</v>
      </c>
      <c r="CP1998" s="124">
        <f t="shared" ca="1" si="5511"/>
        <v>285</v>
      </c>
      <c r="CR1998" s="124">
        <f t="shared" ref="CR1998:CS1998" ca="1" si="5512">IFERROR(OFFSET($J$1,$AP1998,COLUMN()-96),0)</f>
        <v>158</v>
      </c>
      <c r="CS1998" s="124">
        <f t="shared" ca="1" si="5512"/>
        <v>17</v>
      </c>
    </row>
    <row r="1999" spans="1:97" x14ac:dyDescent="0.3">
      <c r="A1999" s="125"/>
      <c r="B1999" s="125"/>
      <c r="D1999" s="125"/>
      <c r="E1999" s="125"/>
      <c r="G1999" s="126"/>
      <c r="H1999" s="126"/>
      <c r="J1999" s="127"/>
      <c r="K1999" s="127"/>
    </row>
    <row r="2000" spans="1:97" x14ac:dyDescent="0.3">
      <c r="A2000" s="125"/>
      <c r="B2000" s="125"/>
      <c r="D2000" s="125"/>
      <c r="E2000" s="125"/>
      <c r="G2000" s="126"/>
      <c r="H2000" s="126"/>
      <c r="J2000" s="127"/>
      <c r="K2000" s="127"/>
      <c r="AP2000" s="124">
        <f t="shared" si="5404"/>
        <v>667</v>
      </c>
      <c r="AQ2000" s="124">
        <f t="shared" ca="1" si="5405"/>
        <v>229</v>
      </c>
      <c r="AR2000" s="124">
        <f t="shared" ca="1" si="5405"/>
        <v>57</v>
      </c>
      <c r="AT2000" s="124">
        <f t="shared" ca="1" si="5406"/>
        <v>99</v>
      </c>
      <c r="AU2000" s="124">
        <f t="shared" ca="1" si="5406"/>
        <v>282</v>
      </c>
      <c r="CI2000" s="124">
        <f t="shared" ref="CI2000:CJ2000" ca="1" si="5513">IFERROR(OFFSET($D$1,$AP2000,COLUMN()-87),0)</f>
        <v>94</v>
      </c>
      <c r="CJ2000" s="124">
        <f t="shared" ca="1" si="5513"/>
        <v>129</v>
      </c>
      <c r="CL2000" s="124">
        <f t="shared" ref="CL2000:CM2000" ca="1" si="5514">IFERROR(OFFSET($A$1,$AP2000,COLUMN()-90),0)</f>
        <v>229</v>
      </c>
      <c r="CM2000" s="124">
        <f t="shared" ca="1" si="5514"/>
        <v>57</v>
      </c>
      <c r="CO2000" s="124">
        <f t="shared" ref="CO2000:CP2000" ca="1" si="5515">IFERROR(OFFSET($A$1,$AP2000,COLUMN()-93),0)</f>
        <v>229</v>
      </c>
      <c r="CP2000" s="124">
        <f t="shared" ca="1" si="5515"/>
        <v>57</v>
      </c>
      <c r="CR2000" s="124">
        <f t="shared" ref="CR2000:CS2000" ca="1" si="5516">IFERROR(OFFSET($D$1,$AP2000,COLUMN()-96),0)</f>
        <v>94</v>
      </c>
      <c r="CS2000" s="124">
        <f t="shared" ca="1" si="5516"/>
        <v>129</v>
      </c>
    </row>
    <row r="2001" spans="1:97" x14ac:dyDescent="0.3">
      <c r="A2001" s="125"/>
      <c r="B2001" s="125"/>
      <c r="D2001" s="125"/>
      <c r="E2001" s="125"/>
      <c r="G2001" s="126"/>
      <c r="H2001" s="126"/>
      <c r="J2001" s="127"/>
      <c r="K2001" s="127"/>
      <c r="AP2001" s="124">
        <f t="shared" si="5404"/>
        <v>667</v>
      </c>
      <c r="AQ2001" s="124">
        <f t="shared" ca="1" si="5411"/>
        <v>94</v>
      </c>
      <c r="AR2001" s="124">
        <f t="shared" ca="1" si="5411"/>
        <v>129</v>
      </c>
      <c r="AT2001" s="124">
        <f t="shared" ca="1" si="5412"/>
        <v>164</v>
      </c>
      <c r="AU2001" s="124">
        <f t="shared" ca="1" si="5412"/>
        <v>20</v>
      </c>
      <c r="CI2001" s="124">
        <f t="shared" ref="CI2001:CJ2001" ca="1" si="5517">IFERROR(OFFSET($G$1,$AP2001,COLUMN()-87),0)</f>
        <v>99</v>
      </c>
      <c r="CJ2001" s="124">
        <f t="shared" ca="1" si="5517"/>
        <v>282</v>
      </c>
      <c r="CL2001" s="124">
        <f t="shared" ref="CL2001:CM2001" ca="1" si="5518">IFERROR(OFFSET($J$1,$AP2001,COLUMN()-90),0)</f>
        <v>164</v>
      </c>
      <c r="CM2001" s="124">
        <f t="shared" ca="1" si="5518"/>
        <v>20</v>
      </c>
      <c r="CO2001" s="124">
        <f t="shared" ref="CO2001:CP2001" ca="1" si="5519">IFERROR(OFFSET($G$1,$AP2001,COLUMN()-93),0)</f>
        <v>99</v>
      </c>
      <c r="CP2001" s="124">
        <f t="shared" ca="1" si="5519"/>
        <v>282</v>
      </c>
      <c r="CR2001" s="124">
        <f t="shared" ref="CR2001:CS2001" ca="1" si="5520">IFERROR(OFFSET($J$1,$AP2001,COLUMN()-96),0)</f>
        <v>164</v>
      </c>
      <c r="CS2001" s="124">
        <f t="shared" ca="1" si="5520"/>
        <v>20</v>
      </c>
    </row>
    <row r="2002" spans="1:97" x14ac:dyDescent="0.3">
      <c r="A2002" s="125"/>
      <c r="B2002" s="125"/>
      <c r="D2002" s="125"/>
      <c r="E2002" s="125"/>
      <c r="G2002" s="126"/>
      <c r="H2002" s="126"/>
      <c r="J2002" s="127"/>
      <c r="K2002" s="127"/>
    </row>
    <row r="2003" spans="1:97" x14ac:dyDescent="0.3">
      <c r="A2003" s="125"/>
      <c r="B2003" s="125"/>
      <c r="D2003" s="125"/>
      <c r="E2003" s="125"/>
      <c r="G2003" s="126"/>
      <c r="H2003" s="126"/>
      <c r="J2003" s="127"/>
      <c r="K2003" s="127"/>
      <c r="AP2003" s="124">
        <f t="shared" si="5404"/>
        <v>668</v>
      </c>
      <c r="AQ2003" s="124">
        <f t="shared" ca="1" si="5405"/>
        <v>234</v>
      </c>
      <c r="AR2003" s="124">
        <f t="shared" ca="1" si="5405"/>
        <v>60</v>
      </c>
      <c r="AT2003" s="124">
        <f t="shared" ca="1" si="5406"/>
        <v>93</v>
      </c>
      <c r="AU2003" s="124">
        <f t="shared" ca="1" si="5406"/>
        <v>279</v>
      </c>
      <c r="CI2003" s="124">
        <f t="shared" ref="CI2003:CJ2003" ca="1" si="5521">IFERROR(OFFSET($D$1,$AP2003,COLUMN()-87),0)</f>
        <v>95</v>
      </c>
      <c r="CJ2003" s="124">
        <f t="shared" ca="1" si="5521"/>
        <v>132</v>
      </c>
      <c r="CL2003" s="124">
        <f t="shared" ref="CL2003:CM2003" ca="1" si="5522">IFERROR(OFFSET($A$1,$AP2003,COLUMN()-90),0)</f>
        <v>234</v>
      </c>
      <c r="CM2003" s="124">
        <f t="shared" ca="1" si="5522"/>
        <v>60</v>
      </c>
      <c r="CO2003" s="124">
        <f t="shared" ref="CO2003:CP2003" ca="1" si="5523">IFERROR(OFFSET($A$1,$AP2003,COLUMN()-93),0)</f>
        <v>234</v>
      </c>
      <c r="CP2003" s="124">
        <f t="shared" ca="1" si="5523"/>
        <v>60</v>
      </c>
      <c r="CR2003" s="124">
        <f t="shared" ref="CR2003:CS2003" ca="1" si="5524">IFERROR(OFFSET($D$1,$AP2003,COLUMN()-96),0)</f>
        <v>95</v>
      </c>
      <c r="CS2003" s="124">
        <f t="shared" ca="1" si="5524"/>
        <v>132</v>
      </c>
    </row>
    <row r="2004" spans="1:97" x14ac:dyDescent="0.3">
      <c r="A2004" s="125"/>
      <c r="B2004" s="125"/>
      <c r="D2004" s="125"/>
      <c r="E2004" s="125"/>
      <c r="G2004" s="126"/>
      <c r="H2004" s="126"/>
      <c r="J2004" s="127"/>
      <c r="K2004" s="127"/>
      <c r="AP2004" s="124">
        <f t="shared" si="5404"/>
        <v>668</v>
      </c>
      <c r="AQ2004" s="124">
        <f t="shared" ca="1" si="5411"/>
        <v>95</v>
      </c>
      <c r="AR2004" s="124">
        <f t="shared" ca="1" si="5411"/>
        <v>132</v>
      </c>
      <c r="AT2004" s="124">
        <f t="shared" ca="1" si="5412"/>
        <v>169</v>
      </c>
      <c r="AU2004" s="124">
        <f t="shared" ca="1" si="5412"/>
        <v>23</v>
      </c>
      <c r="CI2004" s="124">
        <f t="shared" ref="CI2004:CJ2004" ca="1" si="5525">IFERROR(OFFSET($G$1,$AP2004,COLUMN()-87),0)</f>
        <v>93</v>
      </c>
      <c r="CJ2004" s="124">
        <f t="shared" ca="1" si="5525"/>
        <v>279</v>
      </c>
      <c r="CL2004" s="124">
        <f t="shared" ref="CL2004:CM2004" ca="1" si="5526">IFERROR(OFFSET($J$1,$AP2004,COLUMN()-90),0)</f>
        <v>169</v>
      </c>
      <c r="CM2004" s="124">
        <f t="shared" ca="1" si="5526"/>
        <v>23</v>
      </c>
      <c r="CO2004" s="124">
        <f t="shared" ref="CO2004:CP2004" ca="1" si="5527">IFERROR(OFFSET($G$1,$AP2004,COLUMN()-93),0)</f>
        <v>93</v>
      </c>
      <c r="CP2004" s="124">
        <f t="shared" ca="1" si="5527"/>
        <v>279</v>
      </c>
      <c r="CR2004" s="124">
        <f t="shared" ref="CR2004:CS2004" ca="1" si="5528">IFERROR(OFFSET($J$1,$AP2004,COLUMN()-96),0)</f>
        <v>169</v>
      </c>
      <c r="CS2004" s="124">
        <f t="shared" ca="1" si="5528"/>
        <v>23</v>
      </c>
    </row>
    <row r="2005" spans="1:97" x14ac:dyDescent="0.3">
      <c r="A2005" s="125"/>
      <c r="B2005" s="125"/>
      <c r="D2005" s="125"/>
      <c r="E2005" s="125"/>
      <c r="G2005" s="126"/>
      <c r="H2005" s="126"/>
      <c r="J2005" s="127"/>
      <c r="K2005" s="127"/>
    </row>
    <row r="2006" spans="1:97" x14ac:dyDescent="0.3">
      <c r="A2006" s="125"/>
      <c r="B2006" s="125"/>
      <c r="D2006" s="125"/>
      <c r="E2006" s="125"/>
      <c r="G2006" s="126"/>
      <c r="H2006" s="126"/>
      <c r="J2006" s="127"/>
      <c r="K2006" s="127"/>
      <c r="AP2006" s="124">
        <f t="shared" si="5404"/>
        <v>669</v>
      </c>
      <c r="AQ2006" s="124">
        <f t="shared" ca="1" si="5405"/>
        <v>239</v>
      </c>
      <c r="AR2006" s="124">
        <f t="shared" ca="1" si="5405"/>
        <v>64</v>
      </c>
      <c r="AT2006" s="124">
        <f t="shared" ca="1" si="5406"/>
        <v>88</v>
      </c>
      <c r="AU2006" s="124">
        <f t="shared" ca="1" si="5406"/>
        <v>276</v>
      </c>
      <c r="CI2006" s="124">
        <f t="shared" ref="CI2006:CJ2006" ca="1" si="5529">IFERROR(OFFSET($D$1,$AP2006,COLUMN()-87),0)</f>
        <v>96</v>
      </c>
      <c r="CJ2006" s="124">
        <f t="shared" ca="1" si="5529"/>
        <v>135</v>
      </c>
      <c r="CL2006" s="124">
        <f t="shared" ref="CL2006:CM2006" ca="1" si="5530">IFERROR(OFFSET($A$1,$AP2006,COLUMN()-90),0)</f>
        <v>239</v>
      </c>
      <c r="CM2006" s="124">
        <f t="shared" ca="1" si="5530"/>
        <v>64</v>
      </c>
      <c r="CO2006" s="124">
        <f t="shared" ref="CO2006:CP2006" ca="1" si="5531">IFERROR(OFFSET($A$1,$AP2006,COLUMN()-93),0)</f>
        <v>239</v>
      </c>
      <c r="CP2006" s="124">
        <f t="shared" ca="1" si="5531"/>
        <v>64</v>
      </c>
      <c r="CR2006" s="124">
        <f t="shared" ref="CR2006:CS2006" ca="1" si="5532">IFERROR(OFFSET($D$1,$AP2006,COLUMN()-96),0)</f>
        <v>96</v>
      </c>
      <c r="CS2006" s="124">
        <f t="shared" ca="1" si="5532"/>
        <v>135</v>
      </c>
    </row>
    <row r="2007" spans="1:97" x14ac:dyDescent="0.3">
      <c r="A2007" s="125"/>
      <c r="B2007" s="125"/>
      <c r="D2007" s="125"/>
      <c r="E2007" s="125"/>
      <c r="G2007" s="126"/>
      <c r="H2007" s="126"/>
      <c r="J2007" s="127"/>
      <c r="K2007" s="127"/>
      <c r="AP2007" s="124">
        <f t="shared" si="5404"/>
        <v>669</v>
      </c>
      <c r="AQ2007" s="124">
        <f t="shared" ca="1" si="5411"/>
        <v>96</v>
      </c>
      <c r="AR2007" s="124">
        <f t="shared" ca="1" si="5411"/>
        <v>135</v>
      </c>
      <c r="AT2007" s="124">
        <f t="shared" ca="1" si="5412"/>
        <v>174</v>
      </c>
      <c r="AU2007" s="124">
        <f t="shared" ca="1" si="5412"/>
        <v>26</v>
      </c>
      <c r="CI2007" s="124">
        <f t="shared" ref="CI2007:CJ2007" ca="1" si="5533">IFERROR(OFFSET($G$1,$AP2007,COLUMN()-87),0)</f>
        <v>88</v>
      </c>
      <c r="CJ2007" s="124">
        <f t="shared" ca="1" si="5533"/>
        <v>276</v>
      </c>
      <c r="CL2007" s="124">
        <f t="shared" ref="CL2007:CM2007" ca="1" si="5534">IFERROR(OFFSET($J$1,$AP2007,COLUMN()-90),0)</f>
        <v>174</v>
      </c>
      <c r="CM2007" s="124">
        <f t="shared" ca="1" si="5534"/>
        <v>26</v>
      </c>
      <c r="CO2007" s="124">
        <f t="shared" ref="CO2007:CP2007" ca="1" si="5535">IFERROR(OFFSET($G$1,$AP2007,COLUMN()-93),0)</f>
        <v>88</v>
      </c>
      <c r="CP2007" s="124">
        <f t="shared" ca="1" si="5535"/>
        <v>276</v>
      </c>
      <c r="CR2007" s="124">
        <f t="shared" ref="CR2007:CS2007" ca="1" si="5536">IFERROR(OFFSET($J$1,$AP2007,COLUMN()-96),0)</f>
        <v>174</v>
      </c>
      <c r="CS2007" s="124">
        <f t="shared" ca="1" si="5536"/>
        <v>26</v>
      </c>
    </row>
    <row r="2008" spans="1:97" x14ac:dyDescent="0.3">
      <c r="A2008" s="125"/>
      <c r="B2008" s="125"/>
      <c r="D2008" s="125"/>
      <c r="E2008" s="125"/>
      <c r="G2008" s="126"/>
      <c r="H2008" s="126"/>
      <c r="J2008" s="127"/>
      <c r="K2008" s="127"/>
    </row>
    <row r="2009" spans="1:97" x14ac:dyDescent="0.3">
      <c r="A2009" s="125"/>
      <c r="B2009" s="125"/>
      <c r="D2009" s="125"/>
      <c r="E2009" s="125"/>
      <c r="G2009" s="126"/>
      <c r="H2009" s="126"/>
      <c r="J2009" s="127"/>
      <c r="K2009" s="127"/>
      <c r="AP2009" s="124">
        <f t="shared" si="5404"/>
        <v>670</v>
      </c>
      <c r="AQ2009" s="124">
        <f t="shared" ca="1" si="5405"/>
        <v>245</v>
      </c>
      <c r="AR2009" s="124">
        <f t="shared" ca="1" si="5405"/>
        <v>67</v>
      </c>
      <c r="AT2009" s="124">
        <f t="shared" ca="1" si="5406"/>
        <v>82</v>
      </c>
      <c r="AU2009" s="124">
        <f t="shared" ca="1" si="5406"/>
        <v>273</v>
      </c>
      <c r="CI2009" s="124">
        <f t="shared" ref="CI2009:CJ2009" ca="1" si="5537">IFERROR(OFFSET($D$1,$AP2009,COLUMN()-87),0)</f>
        <v>97</v>
      </c>
      <c r="CJ2009" s="124">
        <f t="shared" ca="1" si="5537"/>
        <v>138</v>
      </c>
      <c r="CL2009" s="124">
        <f t="shared" ref="CL2009:CM2009" ca="1" si="5538">IFERROR(OFFSET($A$1,$AP2009,COLUMN()-90),0)</f>
        <v>245</v>
      </c>
      <c r="CM2009" s="124">
        <f t="shared" ca="1" si="5538"/>
        <v>67</v>
      </c>
      <c r="CO2009" s="124">
        <f t="shared" ref="CO2009:CP2009" ca="1" si="5539">IFERROR(OFFSET($A$1,$AP2009,COLUMN()-93),0)</f>
        <v>245</v>
      </c>
      <c r="CP2009" s="124">
        <f t="shared" ca="1" si="5539"/>
        <v>67</v>
      </c>
      <c r="CR2009" s="124">
        <f t="shared" ref="CR2009:CS2009" ca="1" si="5540">IFERROR(OFFSET($D$1,$AP2009,COLUMN()-96),0)</f>
        <v>97</v>
      </c>
      <c r="CS2009" s="124">
        <f t="shared" ca="1" si="5540"/>
        <v>138</v>
      </c>
    </row>
    <row r="2010" spans="1:97" x14ac:dyDescent="0.3">
      <c r="A2010" s="125"/>
      <c r="B2010" s="125"/>
      <c r="D2010" s="125"/>
      <c r="E2010" s="125"/>
      <c r="G2010" s="126"/>
      <c r="H2010" s="126"/>
      <c r="J2010" s="127"/>
      <c r="K2010" s="127"/>
      <c r="AP2010" s="124">
        <f t="shared" si="5404"/>
        <v>670</v>
      </c>
      <c r="AQ2010" s="124">
        <f t="shared" ca="1" si="5411"/>
        <v>97</v>
      </c>
      <c r="AR2010" s="124">
        <f t="shared" ca="1" si="5411"/>
        <v>138</v>
      </c>
      <c r="AT2010" s="124">
        <f t="shared" ca="1" si="5412"/>
        <v>180</v>
      </c>
      <c r="AU2010" s="124">
        <f t="shared" ca="1" si="5412"/>
        <v>29</v>
      </c>
      <c r="CI2010" s="124">
        <f t="shared" ref="CI2010:CJ2010" ca="1" si="5541">IFERROR(OFFSET($G$1,$AP2010,COLUMN()-87),0)</f>
        <v>82</v>
      </c>
      <c r="CJ2010" s="124">
        <f t="shared" ca="1" si="5541"/>
        <v>273</v>
      </c>
      <c r="CL2010" s="124">
        <f t="shared" ref="CL2010:CM2010" ca="1" si="5542">IFERROR(OFFSET($J$1,$AP2010,COLUMN()-90),0)</f>
        <v>180</v>
      </c>
      <c r="CM2010" s="124">
        <f t="shared" ca="1" si="5542"/>
        <v>29</v>
      </c>
      <c r="CO2010" s="124">
        <f t="shared" ref="CO2010:CP2010" ca="1" si="5543">IFERROR(OFFSET($G$1,$AP2010,COLUMN()-93),0)</f>
        <v>82</v>
      </c>
      <c r="CP2010" s="124">
        <f t="shared" ca="1" si="5543"/>
        <v>273</v>
      </c>
      <c r="CR2010" s="124">
        <f t="shared" ref="CR2010:CS2010" ca="1" si="5544">IFERROR(OFFSET($J$1,$AP2010,COLUMN()-96),0)</f>
        <v>180</v>
      </c>
      <c r="CS2010" s="124">
        <f t="shared" ca="1" si="5544"/>
        <v>29</v>
      </c>
    </row>
    <row r="2011" spans="1:97" x14ac:dyDescent="0.3">
      <c r="A2011" s="125"/>
      <c r="B2011" s="125"/>
      <c r="D2011" s="125"/>
      <c r="E2011" s="125"/>
      <c r="G2011" s="126"/>
      <c r="H2011" s="126"/>
      <c r="J2011" s="127"/>
      <c r="K2011" s="127"/>
    </row>
    <row r="2012" spans="1:97" x14ac:dyDescent="0.3">
      <c r="A2012" s="125"/>
      <c r="B2012" s="125"/>
      <c r="D2012" s="125"/>
      <c r="E2012" s="125"/>
      <c r="G2012" s="126"/>
      <c r="H2012" s="126"/>
      <c r="J2012" s="127"/>
      <c r="K2012" s="127"/>
      <c r="AP2012" s="124">
        <f t="shared" si="5404"/>
        <v>671</v>
      </c>
      <c r="AQ2012" s="124">
        <f t="shared" ca="1" si="5405"/>
        <v>250</v>
      </c>
      <c r="AR2012" s="124">
        <f t="shared" ca="1" si="5405"/>
        <v>70</v>
      </c>
      <c r="AT2012" s="124">
        <f t="shared" ca="1" si="5406"/>
        <v>77</v>
      </c>
      <c r="AU2012" s="124">
        <f t="shared" ca="1" si="5406"/>
        <v>270</v>
      </c>
      <c r="CI2012" s="124">
        <f t="shared" ref="CI2012:CJ2012" ca="1" si="5545">IFERROR(OFFSET($D$1,$AP2012,COLUMN()-87),0)</f>
        <v>98</v>
      </c>
      <c r="CJ2012" s="124">
        <f t="shared" ca="1" si="5545"/>
        <v>141</v>
      </c>
      <c r="CL2012" s="124">
        <f t="shared" ref="CL2012:CM2012" ca="1" si="5546">IFERROR(OFFSET($A$1,$AP2012,COLUMN()-90),0)</f>
        <v>250</v>
      </c>
      <c r="CM2012" s="124">
        <f t="shared" ca="1" si="5546"/>
        <v>70</v>
      </c>
      <c r="CO2012" s="124">
        <f t="shared" ref="CO2012:CP2012" ca="1" si="5547">IFERROR(OFFSET($A$1,$AP2012,COLUMN()-93),0)</f>
        <v>250</v>
      </c>
      <c r="CP2012" s="124">
        <f t="shared" ca="1" si="5547"/>
        <v>70</v>
      </c>
      <c r="CR2012" s="124">
        <f t="shared" ref="CR2012:CS2012" ca="1" si="5548">IFERROR(OFFSET($D$1,$AP2012,COLUMN()-96),0)</f>
        <v>98</v>
      </c>
      <c r="CS2012" s="124">
        <f t="shared" ca="1" si="5548"/>
        <v>141</v>
      </c>
    </row>
    <row r="2013" spans="1:97" x14ac:dyDescent="0.3">
      <c r="A2013" s="125"/>
      <c r="B2013" s="125"/>
      <c r="D2013" s="125"/>
      <c r="E2013" s="125"/>
      <c r="G2013" s="126"/>
      <c r="H2013" s="126"/>
      <c r="J2013" s="127"/>
      <c r="K2013" s="127"/>
      <c r="AP2013" s="124">
        <f t="shared" si="5404"/>
        <v>671</v>
      </c>
      <c r="AQ2013" s="124">
        <f t="shared" ca="1" si="5411"/>
        <v>98</v>
      </c>
      <c r="AR2013" s="124">
        <f t="shared" ca="1" si="5411"/>
        <v>141</v>
      </c>
      <c r="AT2013" s="124">
        <f t="shared" ca="1" si="5412"/>
        <v>185</v>
      </c>
      <c r="AU2013" s="124">
        <f t="shared" ca="1" si="5412"/>
        <v>32</v>
      </c>
      <c r="CI2013" s="124">
        <f t="shared" ref="CI2013:CJ2013" ca="1" si="5549">IFERROR(OFFSET($G$1,$AP2013,COLUMN()-87),0)</f>
        <v>77</v>
      </c>
      <c r="CJ2013" s="124">
        <f t="shared" ca="1" si="5549"/>
        <v>270</v>
      </c>
      <c r="CL2013" s="124">
        <f t="shared" ref="CL2013:CM2013" ca="1" si="5550">IFERROR(OFFSET($J$1,$AP2013,COLUMN()-90),0)</f>
        <v>185</v>
      </c>
      <c r="CM2013" s="124">
        <f t="shared" ca="1" si="5550"/>
        <v>32</v>
      </c>
      <c r="CO2013" s="124">
        <f t="shared" ref="CO2013:CP2013" ca="1" si="5551">IFERROR(OFFSET($G$1,$AP2013,COLUMN()-93),0)</f>
        <v>77</v>
      </c>
      <c r="CP2013" s="124">
        <f t="shared" ca="1" si="5551"/>
        <v>270</v>
      </c>
      <c r="CR2013" s="124">
        <f t="shared" ref="CR2013:CS2013" ca="1" si="5552">IFERROR(OFFSET($J$1,$AP2013,COLUMN()-96),0)</f>
        <v>185</v>
      </c>
      <c r="CS2013" s="124">
        <f t="shared" ca="1" si="5552"/>
        <v>32</v>
      </c>
    </row>
    <row r="2014" spans="1:97" x14ac:dyDescent="0.3">
      <c r="A2014" s="125"/>
      <c r="B2014" s="125"/>
      <c r="D2014" s="125"/>
      <c r="E2014" s="125"/>
      <c r="G2014" s="126"/>
      <c r="H2014" s="126"/>
      <c r="J2014" s="127"/>
      <c r="K2014" s="127"/>
    </row>
    <row r="2015" spans="1:97" x14ac:dyDescent="0.3">
      <c r="A2015" s="125"/>
      <c r="B2015" s="125"/>
      <c r="D2015" s="125"/>
      <c r="E2015" s="125"/>
      <c r="G2015" s="126"/>
      <c r="H2015" s="126"/>
      <c r="J2015" s="127"/>
      <c r="K2015" s="127"/>
      <c r="AP2015" s="124">
        <f t="shared" si="5404"/>
        <v>672</v>
      </c>
      <c r="AQ2015" s="124">
        <f t="shared" ca="1" si="5405"/>
        <v>256</v>
      </c>
      <c r="AR2015" s="124">
        <f t="shared" ca="1" si="5405"/>
        <v>73</v>
      </c>
      <c r="AT2015" s="124">
        <f t="shared" ca="1" si="5406"/>
        <v>71</v>
      </c>
      <c r="AU2015" s="124">
        <f t="shared" ca="1" si="5406"/>
        <v>267</v>
      </c>
      <c r="CI2015" s="124">
        <f t="shared" ref="CI2015:CJ2015" ca="1" si="5553">IFERROR(OFFSET($D$1,$AP2015,COLUMN()-87),0)</f>
        <v>99</v>
      </c>
      <c r="CJ2015" s="124">
        <f t="shared" ca="1" si="5553"/>
        <v>144</v>
      </c>
      <c r="CL2015" s="124">
        <f t="shared" ref="CL2015:CM2015" ca="1" si="5554">IFERROR(OFFSET($A$1,$AP2015,COLUMN()-90),0)</f>
        <v>256</v>
      </c>
      <c r="CM2015" s="124">
        <f t="shared" ca="1" si="5554"/>
        <v>73</v>
      </c>
      <c r="CO2015" s="124">
        <f t="shared" ref="CO2015:CP2015" ca="1" si="5555">IFERROR(OFFSET($A$1,$AP2015,COLUMN()-93),0)</f>
        <v>256</v>
      </c>
      <c r="CP2015" s="124">
        <f t="shared" ca="1" si="5555"/>
        <v>73</v>
      </c>
      <c r="CR2015" s="124">
        <f t="shared" ref="CR2015:CS2015" ca="1" si="5556">IFERROR(OFFSET($D$1,$AP2015,COLUMN()-96),0)</f>
        <v>99</v>
      </c>
      <c r="CS2015" s="124">
        <f t="shared" ca="1" si="5556"/>
        <v>144</v>
      </c>
    </row>
    <row r="2016" spans="1:97" x14ac:dyDescent="0.3">
      <c r="A2016" s="125"/>
      <c r="B2016" s="125"/>
      <c r="D2016" s="125"/>
      <c r="E2016" s="125"/>
      <c r="G2016" s="126"/>
      <c r="H2016" s="126"/>
      <c r="J2016" s="127"/>
      <c r="K2016" s="127"/>
      <c r="AP2016" s="124">
        <f t="shared" si="5404"/>
        <v>672</v>
      </c>
      <c r="AQ2016" s="124">
        <f t="shared" ca="1" si="5411"/>
        <v>99</v>
      </c>
      <c r="AR2016" s="124">
        <f t="shared" ca="1" si="5411"/>
        <v>144</v>
      </c>
      <c r="AT2016" s="124">
        <f t="shared" ca="1" si="5412"/>
        <v>191</v>
      </c>
      <c r="AU2016" s="124">
        <f t="shared" ca="1" si="5412"/>
        <v>35</v>
      </c>
      <c r="CI2016" s="124">
        <f t="shared" ref="CI2016:CJ2016" ca="1" si="5557">IFERROR(OFFSET($G$1,$AP2016,COLUMN()-87),0)</f>
        <v>71</v>
      </c>
      <c r="CJ2016" s="124">
        <f t="shared" ca="1" si="5557"/>
        <v>267</v>
      </c>
      <c r="CL2016" s="124">
        <f t="shared" ref="CL2016:CM2016" ca="1" si="5558">IFERROR(OFFSET($J$1,$AP2016,COLUMN()-90),0)</f>
        <v>191</v>
      </c>
      <c r="CM2016" s="124">
        <f t="shared" ca="1" si="5558"/>
        <v>35</v>
      </c>
      <c r="CO2016" s="124">
        <f t="shared" ref="CO2016:CP2016" ca="1" si="5559">IFERROR(OFFSET($G$1,$AP2016,COLUMN()-93),0)</f>
        <v>71</v>
      </c>
      <c r="CP2016" s="124">
        <f t="shared" ca="1" si="5559"/>
        <v>267</v>
      </c>
      <c r="CR2016" s="124">
        <f t="shared" ref="CR2016:CS2016" ca="1" si="5560">IFERROR(OFFSET($J$1,$AP2016,COLUMN()-96),0)</f>
        <v>191</v>
      </c>
      <c r="CS2016" s="124">
        <f t="shared" ca="1" si="5560"/>
        <v>35</v>
      </c>
    </row>
    <row r="2017" spans="1:97" x14ac:dyDescent="0.3">
      <c r="A2017" s="125"/>
      <c r="B2017" s="125"/>
      <c r="D2017" s="125"/>
      <c r="E2017" s="125"/>
      <c r="G2017" s="126"/>
      <c r="H2017" s="126"/>
      <c r="J2017" s="127"/>
      <c r="K2017" s="127"/>
    </row>
    <row r="2018" spans="1:97" x14ac:dyDescent="0.3">
      <c r="A2018" s="125"/>
      <c r="B2018" s="125"/>
      <c r="D2018" s="125"/>
      <c r="E2018" s="125"/>
      <c r="G2018" s="126"/>
      <c r="H2018" s="126"/>
      <c r="J2018" s="127"/>
      <c r="K2018" s="127"/>
      <c r="AP2018" s="124">
        <f t="shared" si="5404"/>
        <v>673</v>
      </c>
      <c r="AQ2018" s="124">
        <f t="shared" ca="1" si="5405"/>
        <v>261</v>
      </c>
      <c r="AR2018" s="124">
        <f t="shared" ca="1" si="5405"/>
        <v>76</v>
      </c>
      <c r="AT2018" s="124">
        <f t="shared" ca="1" si="5406"/>
        <v>66</v>
      </c>
      <c r="AU2018" s="124">
        <f t="shared" ca="1" si="5406"/>
        <v>264</v>
      </c>
      <c r="CI2018" s="124">
        <f t="shared" ref="CI2018:CJ2018" ca="1" si="5561">IFERROR(OFFSET($D$1,$AP2018,COLUMN()-87),0)</f>
        <v>100</v>
      </c>
      <c r="CJ2018" s="124">
        <f t="shared" ca="1" si="5561"/>
        <v>148</v>
      </c>
      <c r="CL2018" s="124">
        <f t="shared" ref="CL2018:CM2018" ca="1" si="5562">IFERROR(OFFSET($A$1,$AP2018,COLUMN()-90),0)</f>
        <v>261</v>
      </c>
      <c r="CM2018" s="124">
        <f t="shared" ca="1" si="5562"/>
        <v>76</v>
      </c>
      <c r="CO2018" s="124">
        <f t="shared" ref="CO2018:CP2018" ca="1" si="5563">IFERROR(OFFSET($A$1,$AP2018,COLUMN()-93),0)</f>
        <v>261</v>
      </c>
      <c r="CP2018" s="124">
        <f t="shared" ca="1" si="5563"/>
        <v>76</v>
      </c>
      <c r="CR2018" s="124">
        <f t="shared" ref="CR2018:CS2018" ca="1" si="5564">IFERROR(OFFSET($D$1,$AP2018,COLUMN()-96),0)</f>
        <v>100</v>
      </c>
      <c r="CS2018" s="124">
        <f t="shared" ca="1" si="5564"/>
        <v>148</v>
      </c>
    </row>
    <row r="2019" spans="1:97" x14ac:dyDescent="0.3">
      <c r="A2019" s="125"/>
      <c r="B2019" s="125"/>
      <c r="D2019" s="125"/>
      <c r="E2019" s="125"/>
      <c r="G2019" s="126"/>
      <c r="H2019" s="126"/>
      <c r="J2019" s="127"/>
      <c r="K2019" s="127"/>
      <c r="AP2019" s="124">
        <f t="shared" si="5404"/>
        <v>673</v>
      </c>
      <c r="AQ2019" s="124">
        <f t="shared" ca="1" si="5411"/>
        <v>100</v>
      </c>
      <c r="AR2019" s="124">
        <f t="shared" ca="1" si="5411"/>
        <v>148</v>
      </c>
      <c r="AT2019" s="124">
        <f t="shared" ca="1" si="5412"/>
        <v>196</v>
      </c>
      <c r="AU2019" s="124">
        <f t="shared" ca="1" si="5412"/>
        <v>39</v>
      </c>
      <c r="CI2019" s="124">
        <f t="shared" ref="CI2019:CJ2019" ca="1" si="5565">IFERROR(OFFSET($G$1,$AP2019,COLUMN()-87),0)</f>
        <v>66</v>
      </c>
      <c r="CJ2019" s="124">
        <f t="shared" ca="1" si="5565"/>
        <v>264</v>
      </c>
      <c r="CL2019" s="124">
        <f t="shared" ref="CL2019:CM2019" ca="1" si="5566">IFERROR(OFFSET($J$1,$AP2019,COLUMN()-90),0)</f>
        <v>196</v>
      </c>
      <c r="CM2019" s="124">
        <f t="shared" ca="1" si="5566"/>
        <v>39</v>
      </c>
      <c r="CO2019" s="124">
        <f t="shared" ref="CO2019:CP2019" ca="1" si="5567">IFERROR(OFFSET($G$1,$AP2019,COLUMN()-93),0)</f>
        <v>66</v>
      </c>
      <c r="CP2019" s="124">
        <f t="shared" ca="1" si="5567"/>
        <v>264</v>
      </c>
      <c r="CR2019" s="124">
        <f t="shared" ref="CR2019:CS2019" ca="1" si="5568">IFERROR(OFFSET($J$1,$AP2019,COLUMN()-96),0)</f>
        <v>196</v>
      </c>
      <c r="CS2019" s="124">
        <f t="shared" ca="1" si="5568"/>
        <v>39</v>
      </c>
    </row>
    <row r="2020" spans="1:97" x14ac:dyDescent="0.3">
      <c r="A2020" s="125"/>
      <c r="B2020" s="125"/>
      <c r="D2020" s="125"/>
      <c r="E2020" s="125"/>
      <c r="G2020" s="126"/>
      <c r="H2020" s="126"/>
      <c r="J2020" s="127"/>
      <c r="K2020" s="127"/>
    </row>
    <row r="2021" spans="1:97" x14ac:dyDescent="0.3">
      <c r="A2021" s="125"/>
      <c r="B2021" s="125"/>
      <c r="D2021" s="125"/>
      <c r="E2021" s="125"/>
      <c r="G2021" s="126"/>
      <c r="H2021" s="126"/>
      <c r="J2021" s="127"/>
      <c r="K2021" s="127"/>
      <c r="AP2021" s="124">
        <f t="shared" si="5404"/>
        <v>674</v>
      </c>
      <c r="AQ2021" s="124">
        <f t="shared" ca="1" si="5405"/>
        <v>261</v>
      </c>
      <c r="AR2021" s="124">
        <f t="shared" ca="1" si="5405"/>
        <v>82</v>
      </c>
      <c r="AT2021" s="124">
        <f t="shared" ca="1" si="5406"/>
        <v>61</v>
      </c>
      <c r="AU2021" s="124">
        <f t="shared" ca="1" si="5406"/>
        <v>260</v>
      </c>
      <c r="CI2021" s="124">
        <f t="shared" ref="CI2021:CJ2021" ca="1" si="5569">IFERROR(OFFSET($D$1,$AP2021,COLUMN()-87),0)</f>
        <v>100</v>
      </c>
      <c r="CJ2021" s="124">
        <f t="shared" ca="1" si="5569"/>
        <v>151</v>
      </c>
      <c r="CL2021" s="124">
        <f t="shared" ref="CL2021:CM2021" ca="1" si="5570">IFERROR(OFFSET($A$1,$AP2021,COLUMN()-90),0)</f>
        <v>261</v>
      </c>
      <c r="CM2021" s="124">
        <f t="shared" ca="1" si="5570"/>
        <v>82</v>
      </c>
      <c r="CO2021" s="124">
        <f t="shared" ref="CO2021:CP2021" ca="1" si="5571">IFERROR(OFFSET($A$1,$AP2021,COLUMN()-93),0)</f>
        <v>261</v>
      </c>
      <c r="CP2021" s="124">
        <f t="shared" ca="1" si="5571"/>
        <v>82</v>
      </c>
      <c r="CR2021" s="124">
        <f t="shared" ref="CR2021:CS2021" ca="1" si="5572">IFERROR(OFFSET($D$1,$AP2021,COLUMN()-96),0)</f>
        <v>100</v>
      </c>
      <c r="CS2021" s="124">
        <f t="shared" ca="1" si="5572"/>
        <v>151</v>
      </c>
    </row>
    <row r="2022" spans="1:97" x14ac:dyDescent="0.3">
      <c r="A2022" s="125"/>
      <c r="B2022" s="125"/>
      <c r="D2022" s="125"/>
      <c r="E2022" s="125"/>
      <c r="G2022" s="126"/>
      <c r="H2022" s="126"/>
      <c r="J2022" s="127"/>
      <c r="K2022" s="127"/>
      <c r="AP2022" s="124">
        <f t="shared" si="5404"/>
        <v>674</v>
      </c>
      <c r="AQ2022" s="124">
        <f t="shared" ca="1" si="5411"/>
        <v>100</v>
      </c>
      <c r="AR2022" s="124">
        <f t="shared" ca="1" si="5411"/>
        <v>151</v>
      </c>
      <c r="AT2022" s="124">
        <f t="shared" ca="1" si="5412"/>
        <v>201</v>
      </c>
      <c r="AU2022" s="124">
        <f t="shared" ca="1" si="5412"/>
        <v>42</v>
      </c>
      <c r="CI2022" s="124">
        <f t="shared" ref="CI2022:CJ2022" ca="1" si="5573">IFERROR(OFFSET($G$1,$AP2022,COLUMN()-87),0)</f>
        <v>61</v>
      </c>
      <c r="CJ2022" s="124">
        <f t="shared" ca="1" si="5573"/>
        <v>260</v>
      </c>
      <c r="CL2022" s="124">
        <f t="shared" ref="CL2022:CM2022" ca="1" si="5574">IFERROR(OFFSET($J$1,$AP2022,COLUMN()-90),0)</f>
        <v>201</v>
      </c>
      <c r="CM2022" s="124">
        <f t="shared" ca="1" si="5574"/>
        <v>42</v>
      </c>
      <c r="CO2022" s="124">
        <f t="shared" ref="CO2022:CP2022" ca="1" si="5575">IFERROR(OFFSET($G$1,$AP2022,COLUMN()-93),0)</f>
        <v>61</v>
      </c>
      <c r="CP2022" s="124">
        <f t="shared" ca="1" si="5575"/>
        <v>260</v>
      </c>
      <c r="CR2022" s="124">
        <f t="shared" ref="CR2022:CS2022" ca="1" si="5576">IFERROR(OFFSET($J$1,$AP2022,COLUMN()-96),0)</f>
        <v>201</v>
      </c>
      <c r="CS2022" s="124">
        <f t="shared" ca="1" si="5576"/>
        <v>42</v>
      </c>
    </row>
    <row r="2023" spans="1:97" x14ac:dyDescent="0.3">
      <c r="A2023" s="125"/>
      <c r="B2023" s="125"/>
      <c r="D2023" s="125"/>
      <c r="E2023" s="125"/>
      <c r="G2023" s="126"/>
      <c r="H2023" s="126"/>
      <c r="J2023" s="127"/>
      <c r="K2023" s="127"/>
    </row>
    <row r="2024" spans="1:97" x14ac:dyDescent="0.3">
      <c r="A2024" s="125"/>
      <c r="B2024" s="125"/>
      <c r="D2024" s="125"/>
      <c r="E2024" s="125"/>
      <c r="G2024" s="126"/>
      <c r="H2024" s="126"/>
      <c r="J2024" s="127"/>
      <c r="K2024" s="127"/>
      <c r="AP2024" s="124">
        <f t="shared" si="5404"/>
        <v>675</v>
      </c>
      <c r="AQ2024" s="124">
        <f t="shared" ca="1" si="5405"/>
        <v>261</v>
      </c>
      <c r="AR2024" s="124">
        <f t="shared" ca="1" si="5405"/>
        <v>89</v>
      </c>
      <c r="AT2024" s="124">
        <f t="shared" ca="1" si="5406"/>
        <v>55</v>
      </c>
      <c r="AU2024" s="124">
        <f t="shared" ca="1" si="5406"/>
        <v>257</v>
      </c>
      <c r="CI2024" s="124">
        <f t="shared" ref="CI2024:CJ2024" ca="1" si="5577">IFERROR(OFFSET($D$1,$AP2024,COLUMN()-87),0)</f>
        <v>101</v>
      </c>
      <c r="CJ2024" s="124">
        <f t="shared" ca="1" si="5577"/>
        <v>154</v>
      </c>
      <c r="CL2024" s="124">
        <f t="shared" ref="CL2024:CM2024" ca="1" si="5578">IFERROR(OFFSET($A$1,$AP2024,COLUMN()-90),0)</f>
        <v>261</v>
      </c>
      <c r="CM2024" s="124">
        <f t="shared" ca="1" si="5578"/>
        <v>89</v>
      </c>
      <c r="CO2024" s="124">
        <f t="shared" ref="CO2024:CP2024" ca="1" si="5579">IFERROR(OFFSET($A$1,$AP2024,COLUMN()-93),0)</f>
        <v>261</v>
      </c>
      <c r="CP2024" s="124">
        <f t="shared" ca="1" si="5579"/>
        <v>89</v>
      </c>
      <c r="CR2024" s="124">
        <f t="shared" ref="CR2024:CS2024" ca="1" si="5580">IFERROR(OFFSET($D$1,$AP2024,COLUMN()-96),0)</f>
        <v>101</v>
      </c>
      <c r="CS2024" s="124">
        <f t="shared" ca="1" si="5580"/>
        <v>154</v>
      </c>
    </row>
    <row r="2025" spans="1:97" x14ac:dyDescent="0.3">
      <c r="A2025" s="125"/>
      <c r="B2025" s="125"/>
      <c r="D2025" s="125"/>
      <c r="E2025" s="125"/>
      <c r="G2025" s="126"/>
      <c r="H2025" s="126"/>
      <c r="J2025" s="127"/>
      <c r="K2025" s="127"/>
      <c r="AP2025" s="124">
        <f t="shared" ref="AP2025:AP2088" si="5581">+AP2022+1</f>
        <v>675</v>
      </c>
      <c r="AQ2025" s="124">
        <f t="shared" ca="1" si="5411"/>
        <v>101</v>
      </c>
      <c r="AR2025" s="124">
        <f t="shared" ca="1" si="5411"/>
        <v>154</v>
      </c>
      <c r="AT2025" s="124">
        <f t="shared" ca="1" si="5412"/>
        <v>207</v>
      </c>
      <c r="AU2025" s="124">
        <f t="shared" ca="1" si="5412"/>
        <v>45</v>
      </c>
      <c r="CI2025" s="124">
        <f t="shared" ref="CI2025:CJ2025" ca="1" si="5582">IFERROR(OFFSET($G$1,$AP2025,COLUMN()-87),0)</f>
        <v>55</v>
      </c>
      <c r="CJ2025" s="124">
        <f t="shared" ca="1" si="5582"/>
        <v>257</v>
      </c>
      <c r="CL2025" s="124">
        <f t="shared" ref="CL2025:CM2025" ca="1" si="5583">IFERROR(OFFSET($J$1,$AP2025,COLUMN()-90),0)</f>
        <v>207</v>
      </c>
      <c r="CM2025" s="124">
        <f t="shared" ca="1" si="5583"/>
        <v>45</v>
      </c>
      <c r="CO2025" s="124">
        <f t="shared" ref="CO2025:CP2025" ca="1" si="5584">IFERROR(OFFSET($G$1,$AP2025,COLUMN()-93),0)</f>
        <v>55</v>
      </c>
      <c r="CP2025" s="124">
        <f t="shared" ca="1" si="5584"/>
        <v>257</v>
      </c>
      <c r="CR2025" s="124">
        <f t="shared" ref="CR2025:CS2025" ca="1" si="5585">IFERROR(OFFSET($J$1,$AP2025,COLUMN()-96),0)</f>
        <v>207</v>
      </c>
      <c r="CS2025" s="124">
        <f t="shared" ca="1" si="5585"/>
        <v>45</v>
      </c>
    </row>
    <row r="2026" spans="1:97" x14ac:dyDescent="0.3">
      <c r="A2026" s="125"/>
      <c r="B2026" s="125"/>
      <c r="D2026" s="125"/>
      <c r="E2026" s="125"/>
      <c r="G2026" s="126"/>
      <c r="H2026" s="126"/>
      <c r="J2026" s="127"/>
      <c r="K2026" s="127"/>
    </row>
    <row r="2027" spans="1:97" x14ac:dyDescent="0.3">
      <c r="A2027" s="125"/>
      <c r="B2027" s="125"/>
      <c r="D2027" s="125"/>
      <c r="E2027" s="125"/>
      <c r="G2027" s="126"/>
      <c r="H2027" s="126"/>
      <c r="J2027" s="127"/>
      <c r="K2027" s="127"/>
      <c r="AP2027" s="124">
        <f t="shared" si="5581"/>
        <v>676</v>
      </c>
      <c r="AQ2027" s="124">
        <f t="shared" ref="AQ2027:AR2090" ca="1" si="5586">IFERROR(OFFSET($A$1,$AP2027,COLUMN()-43),0)</f>
        <v>261</v>
      </c>
      <c r="AR2027" s="124">
        <f t="shared" ca="1" si="5586"/>
        <v>95</v>
      </c>
      <c r="AT2027" s="124">
        <f t="shared" ref="AT2027:AU2090" ca="1" si="5587">IFERROR(OFFSET($G$1,$AP2027,COLUMN()-46),0)</f>
        <v>50</v>
      </c>
      <c r="AU2027" s="124">
        <f t="shared" ca="1" si="5587"/>
        <v>254</v>
      </c>
      <c r="CI2027" s="124">
        <f t="shared" ref="CI2027:CJ2027" ca="1" si="5588">IFERROR(OFFSET($D$1,$AP2027,COLUMN()-87),0)</f>
        <v>102</v>
      </c>
      <c r="CJ2027" s="124">
        <f t="shared" ca="1" si="5588"/>
        <v>157</v>
      </c>
      <c r="CL2027" s="124">
        <f t="shared" ref="CL2027:CM2027" ca="1" si="5589">IFERROR(OFFSET($A$1,$AP2027,COLUMN()-90),0)</f>
        <v>261</v>
      </c>
      <c r="CM2027" s="124">
        <f t="shared" ca="1" si="5589"/>
        <v>95</v>
      </c>
      <c r="CO2027" s="124">
        <f t="shared" ref="CO2027:CP2027" ca="1" si="5590">IFERROR(OFFSET($A$1,$AP2027,COLUMN()-93),0)</f>
        <v>261</v>
      </c>
      <c r="CP2027" s="124">
        <f t="shared" ca="1" si="5590"/>
        <v>95</v>
      </c>
      <c r="CR2027" s="124">
        <f t="shared" ref="CR2027:CS2027" ca="1" si="5591">IFERROR(OFFSET($D$1,$AP2027,COLUMN()-96),0)</f>
        <v>102</v>
      </c>
      <c r="CS2027" s="124">
        <f t="shared" ca="1" si="5591"/>
        <v>157</v>
      </c>
    </row>
    <row r="2028" spans="1:97" x14ac:dyDescent="0.3">
      <c r="A2028" s="125"/>
      <c r="B2028" s="125"/>
      <c r="D2028" s="125"/>
      <c r="E2028" s="125"/>
      <c r="G2028" s="126"/>
      <c r="H2028" s="126"/>
      <c r="J2028" s="127"/>
      <c r="K2028" s="127"/>
      <c r="AP2028" s="124">
        <f t="shared" si="5581"/>
        <v>676</v>
      </c>
      <c r="AQ2028" s="124">
        <f t="shared" ref="AQ2028:AR2091" ca="1" si="5592">IFERROR(OFFSET($D$1,$AP2028,COLUMN()-43),0)</f>
        <v>102</v>
      </c>
      <c r="AR2028" s="124">
        <f t="shared" ca="1" si="5592"/>
        <v>157</v>
      </c>
      <c r="AT2028" s="124">
        <f t="shared" ref="AT2028:AU2091" ca="1" si="5593">IFERROR(OFFSET($J$1,$AP2028,COLUMN()-46),0)</f>
        <v>212</v>
      </c>
      <c r="AU2028" s="124">
        <f t="shared" ca="1" si="5593"/>
        <v>48</v>
      </c>
      <c r="CI2028" s="124">
        <f t="shared" ref="CI2028:CJ2028" ca="1" si="5594">IFERROR(OFFSET($G$1,$AP2028,COLUMN()-87),0)</f>
        <v>50</v>
      </c>
      <c r="CJ2028" s="124">
        <f t="shared" ca="1" si="5594"/>
        <v>254</v>
      </c>
      <c r="CL2028" s="124">
        <f t="shared" ref="CL2028:CM2028" ca="1" si="5595">IFERROR(OFFSET($J$1,$AP2028,COLUMN()-90),0)</f>
        <v>212</v>
      </c>
      <c r="CM2028" s="124">
        <f t="shared" ca="1" si="5595"/>
        <v>48</v>
      </c>
      <c r="CO2028" s="124">
        <f t="shared" ref="CO2028:CP2028" ca="1" si="5596">IFERROR(OFFSET($G$1,$AP2028,COLUMN()-93),0)</f>
        <v>50</v>
      </c>
      <c r="CP2028" s="124">
        <f t="shared" ca="1" si="5596"/>
        <v>254</v>
      </c>
      <c r="CR2028" s="124">
        <f t="shared" ref="CR2028:CS2028" ca="1" si="5597">IFERROR(OFFSET($J$1,$AP2028,COLUMN()-96),0)</f>
        <v>212</v>
      </c>
      <c r="CS2028" s="124">
        <f t="shared" ca="1" si="5597"/>
        <v>48</v>
      </c>
    </row>
    <row r="2029" spans="1:97" x14ac:dyDescent="0.3">
      <c r="A2029" s="125"/>
      <c r="B2029" s="125"/>
      <c r="D2029" s="125"/>
      <c r="E2029" s="125"/>
      <c r="G2029" s="126"/>
      <c r="H2029" s="126"/>
      <c r="J2029" s="127"/>
      <c r="K2029" s="127"/>
    </row>
    <row r="2030" spans="1:97" x14ac:dyDescent="0.3">
      <c r="A2030" s="125"/>
      <c r="B2030" s="125"/>
      <c r="D2030" s="125"/>
      <c r="E2030" s="125"/>
      <c r="G2030" s="126"/>
      <c r="H2030" s="126"/>
      <c r="J2030" s="127"/>
      <c r="K2030" s="127"/>
      <c r="AP2030" s="124">
        <f t="shared" si="5581"/>
        <v>677</v>
      </c>
      <c r="AQ2030" s="124">
        <f t="shared" ca="1" si="5586"/>
        <v>261</v>
      </c>
      <c r="AR2030" s="124">
        <f t="shared" ca="1" si="5586"/>
        <v>101</v>
      </c>
      <c r="AT2030" s="124">
        <f t="shared" ca="1" si="5587"/>
        <v>44</v>
      </c>
      <c r="AU2030" s="124">
        <f t="shared" ca="1" si="5587"/>
        <v>251</v>
      </c>
      <c r="CI2030" s="124">
        <f t="shared" ref="CI2030:CJ2030" ca="1" si="5598">IFERROR(OFFSET($D$1,$AP2030,COLUMN()-87),0)</f>
        <v>103</v>
      </c>
      <c r="CJ2030" s="124">
        <f t="shared" ca="1" si="5598"/>
        <v>160</v>
      </c>
      <c r="CL2030" s="124">
        <f t="shared" ref="CL2030:CM2030" ca="1" si="5599">IFERROR(OFFSET($A$1,$AP2030,COLUMN()-90),0)</f>
        <v>261</v>
      </c>
      <c r="CM2030" s="124">
        <f t="shared" ca="1" si="5599"/>
        <v>101</v>
      </c>
      <c r="CO2030" s="124">
        <f t="shared" ref="CO2030:CP2030" ca="1" si="5600">IFERROR(OFFSET($A$1,$AP2030,COLUMN()-93),0)</f>
        <v>261</v>
      </c>
      <c r="CP2030" s="124">
        <f t="shared" ca="1" si="5600"/>
        <v>101</v>
      </c>
      <c r="CR2030" s="124">
        <f t="shared" ref="CR2030:CS2030" ca="1" si="5601">IFERROR(OFFSET($D$1,$AP2030,COLUMN()-96),0)</f>
        <v>103</v>
      </c>
      <c r="CS2030" s="124">
        <f t="shared" ca="1" si="5601"/>
        <v>160</v>
      </c>
    </row>
    <row r="2031" spans="1:97" x14ac:dyDescent="0.3">
      <c r="A2031" s="125"/>
      <c r="B2031" s="125"/>
      <c r="D2031" s="125"/>
      <c r="E2031" s="125"/>
      <c r="G2031" s="126"/>
      <c r="H2031" s="126"/>
      <c r="J2031" s="127"/>
      <c r="K2031" s="127"/>
      <c r="AP2031" s="124">
        <f t="shared" si="5581"/>
        <v>677</v>
      </c>
      <c r="AQ2031" s="124">
        <f t="shared" ca="1" si="5592"/>
        <v>103</v>
      </c>
      <c r="AR2031" s="124">
        <f t="shared" ca="1" si="5592"/>
        <v>160</v>
      </c>
      <c r="AT2031" s="124">
        <f t="shared" ca="1" si="5593"/>
        <v>218</v>
      </c>
      <c r="AU2031" s="124">
        <f t="shared" ca="1" si="5593"/>
        <v>51</v>
      </c>
      <c r="CI2031" s="124">
        <f t="shared" ref="CI2031:CJ2031" ca="1" si="5602">IFERROR(OFFSET($G$1,$AP2031,COLUMN()-87),0)</f>
        <v>44</v>
      </c>
      <c r="CJ2031" s="124">
        <f t="shared" ca="1" si="5602"/>
        <v>251</v>
      </c>
      <c r="CL2031" s="124">
        <f t="shared" ref="CL2031:CM2031" ca="1" si="5603">IFERROR(OFFSET($J$1,$AP2031,COLUMN()-90),0)</f>
        <v>218</v>
      </c>
      <c r="CM2031" s="124">
        <f t="shared" ca="1" si="5603"/>
        <v>51</v>
      </c>
      <c r="CO2031" s="124">
        <f t="shared" ref="CO2031:CP2031" ca="1" si="5604">IFERROR(OFFSET($G$1,$AP2031,COLUMN()-93),0)</f>
        <v>44</v>
      </c>
      <c r="CP2031" s="124">
        <f t="shared" ca="1" si="5604"/>
        <v>251</v>
      </c>
      <c r="CR2031" s="124">
        <f t="shared" ref="CR2031:CS2031" ca="1" si="5605">IFERROR(OFFSET($J$1,$AP2031,COLUMN()-96),0)</f>
        <v>218</v>
      </c>
      <c r="CS2031" s="124">
        <f t="shared" ca="1" si="5605"/>
        <v>51</v>
      </c>
    </row>
    <row r="2032" spans="1:97" x14ac:dyDescent="0.3">
      <c r="A2032" s="125"/>
      <c r="B2032" s="125"/>
      <c r="D2032" s="125"/>
      <c r="E2032" s="125"/>
      <c r="G2032" s="126"/>
      <c r="H2032" s="126"/>
      <c r="J2032" s="127"/>
      <c r="K2032" s="127"/>
    </row>
    <row r="2033" spans="1:97" x14ac:dyDescent="0.3">
      <c r="A2033" s="125"/>
      <c r="B2033" s="125"/>
      <c r="D2033" s="125"/>
      <c r="E2033" s="125"/>
      <c r="G2033" s="126"/>
      <c r="H2033" s="126"/>
      <c r="J2033" s="127"/>
      <c r="K2033" s="127"/>
      <c r="AP2033" s="124">
        <f t="shared" si="5581"/>
        <v>678</v>
      </c>
      <c r="AQ2033" s="124">
        <f t="shared" ca="1" si="5586"/>
        <v>261</v>
      </c>
      <c r="AR2033" s="124">
        <f t="shared" ca="1" si="5586"/>
        <v>107</v>
      </c>
      <c r="AT2033" s="124">
        <f t="shared" ca="1" si="5587"/>
        <v>39</v>
      </c>
      <c r="AU2033" s="124">
        <f t="shared" ca="1" si="5587"/>
        <v>248</v>
      </c>
      <c r="CI2033" s="124">
        <f t="shared" ref="CI2033:CJ2033" ca="1" si="5606">IFERROR(OFFSET($D$1,$AP2033,COLUMN()-87),0)</f>
        <v>104</v>
      </c>
      <c r="CJ2033" s="124">
        <f t="shared" ca="1" si="5606"/>
        <v>163</v>
      </c>
      <c r="CL2033" s="124">
        <f t="shared" ref="CL2033:CM2033" ca="1" si="5607">IFERROR(OFFSET($A$1,$AP2033,COLUMN()-90),0)</f>
        <v>261</v>
      </c>
      <c r="CM2033" s="124">
        <f t="shared" ca="1" si="5607"/>
        <v>107</v>
      </c>
      <c r="CO2033" s="124">
        <f t="shared" ref="CO2033:CP2033" ca="1" si="5608">IFERROR(OFFSET($A$1,$AP2033,COLUMN()-93),0)</f>
        <v>261</v>
      </c>
      <c r="CP2033" s="124">
        <f t="shared" ca="1" si="5608"/>
        <v>107</v>
      </c>
      <c r="CR2033" s="124">
        <f t="shared" ref="CR2033:CS2033" ca="1" si="5609">IFERROR(OFFSET($D$1,$AP2033,COLUMN()-96),0)</f>
        <v>104</v>
      </c>
      <c r="CS2033" s="124">
        <f t="shared" ca="1" si="5609"/>
        <v>163</v>
      </c>
    </row>
    <row r="2034" spans="1:97" x14ac:dyDescent="0.3">
      <c r="A2034" s="125"/>
      <c r="B2034" s="125"/>
      <c r="D2034" s="125"/>
      <c r="E2034" s="125"/>
      <c r="G2034" s="126"/>
      <c r="H2034" s="126"/>
      <c r="J2034" s="127"/>
      <c r="K2034" s="127"/>
      <c r="AP2034" s="124">
        <f t="shared" si="5581"/>
        <v>678</v>
      </c>
      <c r="AQ2034" s="124">
        <f t="shared" ca="1" si="5592"/>
        <v>104</v>
      </c>
      <c r="AR2034" s="124">
        <f t="shared" ca="1" si="5592"/>
        <v>163</v>
      </c>
      <c r="AT2034" s="124">
        <f t="shared" ca="1" si="5593"/>
        <v>223</v>
      </c>
      <c r="AU2034" s="124">
        <f t="shared" ca="1" si="5593"/>
        <v>54</v>
      </c>
      <c r="CI2034" s="124">
        <f t="shared" ref="CI2034:CJ2034" ca="1" si="5610">IFERROR(OFFSET($G$1,$AP2034,COLUMN()-87),0)</f>
        <v>39</v>
      </c>
      <c r="CJ2034" s="124">
        <f t="shared" ca="1" si="5610"/>
        <v>248</v>
      </c>
      <c r="CL2034" s="124">
        <f t="shared" ref="CL2034:CM2034" ca="1" si="5611">IFERROR(OFFSET($J$1,$AP2034,COLUMN()-90),0)</f>
        <v>223</v>
      </c>
      <c r="CM2034" s="124">
        <f t="shared" ca="1" si="5611"/>
        <v>54</v>
      </c>
      <c r="CO2034" s="124">
        <f t="shared" ref="CO2034:CP2034" ca="1" si="5612">IFERROR(OFFSET($G$1,$AP2034,COLUMN()-93),0)</f>
        <v>39</v>
      </c>
      <c r="CP2034" s="124">
        <f t="shared" ca="1" si="5612"/>
        <v>248</v>
      </c>
      <c r="CR2034" s="124">
        <f t="shared" ref="CR2034:CS2034" ca="1" si="5613">IFERROR(OFFSET($J$1,$AP2034,COLUMN()-96),0)</f>
        <v>223</v>
      </c>
      <c r="CS2034" s="124">
        <f t="shared" ca="1" si="5613"/>
        <v>54</v>
      </c>
    </row>
    <row r="2035" spans="1:97" x14ac:dyDescent="0.3">
      <c r="A2035" s="125"/>
      <c r="B2035" s="125"/>
      <c r="D2035" s="125"/>
      <c r="E2035" s="125"/>
      <c r="G2035" s="126"/>
      <c r="H2035" s="126"/>
      <c r="J2035" s="127"/>
      <c r="K2035" s="127"/>
    </row>
    <row r="2036" spans="1:97" x14ac:dyDescent="0.3">
      <c r="A2036" s="125"/>
      <c r="B2036" s="125"/>
      <c r="D2036" s="125"/>
      <c r="E2036" s="125"/>
      <c r="G2036" s="126"/>
      <c r="H2036" s="126"/>
      <c r="J2036" s="127"/>
      <c r="K2036" s="127"/>
      <c r="AP2036" s="124">
        <f t="shared" si="5581"/>
        <v>679</v>
      </c>
      <c r="AQ2036" s="124">
        <f t="shared" ca="1" si="5586"/>
        <v>261</v>
      </c>
      <c r="AR2036" s="124">
        <f t="shared" ca="1" si="5586"/>
        <v>114</v>
      </c>
      <c r="AT2036" s="124">
        <f t="shared" ca="1" si="5587"/>
        <v>34</v>
      </c>
      <c r="AU2036" s="124">
        <f t="shared" ca="1" si="5587"/>
        <v>245</v>
      </c>
      <c r="CI2036" s="124">
        <f t="shared" ref="CI2036:CJ2036" ca="1" si="5614">IFERROR(OFFSET($D$1,$AP2036,COLUMN()-87),0)</f>
        <v>105</v>
      </c>
      <c r="CJ2036" s="124">
        <f t="shared" ca="1" si="5614"/>
        <v>166</v>
      </c>
      <c r="CL2036" s="124">
        <f t="shared" ref="CL2036:CM2036" ca="1" si="5615">IFERROR(OFFSET($A$1,$AP2036,COLUMN()-90),0)</f>
        <v>261</v>
      </c>
      <c r="CM2036" s="124">
        <f t="shared" ca="1" si="5615"/>
        <v>114</v>
      </c>
      <c r="CO2036" s="124">
        <f t="shared" ref="CO2036:CP2036" ca="1" si="5616">IFERROR(OFFSET($A$1,$AP2036,COLUMN()-93),0)</f>
        <v>261</v>
      </c>
      <c r="CP2036" s="124">
        <f t="shared" ca="1" si="5616"/>
        <v>114</v>
      </c>
      <c r="CR2036" s="124">
        <f t="shared" ref="CR2036:CS2036" ca="1" si="5617">IFERROR(OFFSET($D$1,$AP2036,COLUMN()-96),0)</f>
        <v>105</v>
      </c>
      <c r="CS2036" s="124">
        <f t="shared" ca="1" si="5617"/>
        <v>166</v>
      </c>
    </row>
    <row r="2037" spans="1:97" x14ac:dyDescent="0.3">
      <c r="A2037" s="125"/>
      <c r="B2037" s="125"/>
      <c r="D2037" s="125"/>
      <c r="E2037" s="125"/>
      <c r="G2037" s="126"/>
      <c r="H2037" s="126"/>
      <c r="J2037" s="127"/>
      <c r="K2037" s="127"/>
      <c r="AP2037" s="124">
        <f t="shared" si="5581"/>
        <v>679</v>
      </c>
      <c r="AQ2037" s="124">
        <f t="shared" ca="1" si="5592"/>
        <v>105</v>
      </c>
      <c r="AR2037" s="124">
        <f t="shared" ca="1" si="5592"/>
        <v>166</v>
      </c>
      <c r="AT2037" s="124">
        <f t="shared" ca="1" si="5593"/>
        <v>229</v>
      </c>
      <c r="AU2037" s="124">
        <f t="shared" ca="1" si="5593"/>
        <v>57</v>
      </c>
      <c r="CI2037" s="124">
        <f t="shared" ref="CI2037:CJ2037" ca="1" si="5618">IFERROR(OFFSET($G$1,$AP2037,COLUMN()-87),0)</f>
        <v>34</v>
      </c>
      <c r="CJ2037" s="124">
        <f t="shared" ca="1" si="5618"/>
        <v>245</v>
      </c>
      <c r="CL2037" s="124">
        <f t="shared" ref="CL2037:CM2037" ca="1" si="5619">IFERROR(OFFSET($J$1,$AP2037,COLUMN()-90),0)</f>
        <v>229</v>
      </c>
      <c r="CM2037" s="124">
        <f t="shared" ca="1" si="5619"/>
        <v>57</v>
      </c>
      <c r="CO2037" s="124">
        <f t="shared" ref="CO2037:CP2037" ca="1" si="5620">IFERROR(OFFSET($G$1,$AP2037,COLUMN()-93),0)</f>
        <v>34</v>
      </c>
      <c r="CP2037" s="124">
        <f t="shared" ca="1" si="5620"/>
        <v>245</v>
      </c>
      <c r="CR2037" s="124">
        <f t="shared" ref="CR2037:CS2037" ca="1" si="5621">IFERROR(OFFSET($J$1,$AP2037,COLUMN()-96),0)</f>
        <v>229</v>
      </c>
      <c r="CS2037" s="124">
        <f t="shared" ca="1" si="5621"/>
        <v>57</v>
      </c>
    </row>
    <row r="2038" spans="1:97" x14ac:dyDescent="0.3">
      <c r="A2038" s="125"/>
      <c r="B2038" s="125"/>
      <c r="D2038" s="125"/>
      <c r="E2038" s="125"/>
      <c r="G2038" s="126"/>
      <c r="H2038" s="126"/>
      <c r="J2038" s="127"/>
      <c r="K2038" s="127"/>
    </row>
    <row r="2039" spans="1:97" x14ac:dyDescent="0.3">
      <c r="A2039" s="125"/>
      <c r="B2039" s="125"/>
      <c r="D2039" s="125"/>
      <c r="E2039" s="125"/>
      <c r="G2039" s="126"/>
      <c r="H2039" s="126"/>
      <c r="J2039" s="127"/>
      <c r="K2039" s="127"/>
      <c r="AP2039" s="124">
        <f t="shared" si="5581"/>
        <v>680</v>
      </c>
      <c r="AQ2039" s="124">
        <f t="shared" ca="1" si="5586"/>
        <v>261</v>
      </c>
      <c r="AR2039" s="124">
        <f t="shared" ca="1" si="5586"/>
        <v>120</v>
      </c>
      <c r="AT2039" s="124">
        <f t="shared" ca="1" si="5587"/>
        <v>28</v>
      </c>
      <c r="AU2039" s="124">
        <f t="shared" ca="1" si="5587"/>
        <v>242</v>
      </c>
      <c r="CI2039" s="124">
        <f t="shared" ref="CI2039:CJ2039" ca="1" si="5622">IFERROR(OFFSET($D$1,$AP2039,COLUMN()-87),0)</f>
        <v>102</v>
      </c>
      <c r="CJ2039" s="124">
        <f t="shared" ca="1" si="5622"/>
        <v>168</v>
      </c>
      <c r="CL2039" s="124">
        <f t="shared" ref="CL2039:CM2039" ca="1" si="5623">IFERROR(OFFSET($A$1,$AP2039,COLUMN()-90),0)</f>
        <v>261</v>
      </c>
      <c r="CM2039" s="124">
        <f t="shared" ca="1" si="5623"/>
        <v>120</v>
      </c>
      <c r="CO2039" s="124">
        <f t="shared" ref="CO2039:CP2039" ca="1" si="5624">IFERROR(OFFSET($A$1,$AP2039,COLUMN()-93),0)</f>
        <v>261</v>
      </c>
      <c r="CP2039" s="124">
        <f t="shared" ca="1" si="5624"/>
        <v>120</v>
      </c>
      <c r="CR2039" s="124">
        <f t="shared" ref="CR2039:CS2039" ca="1" si="5625">IFERROR(OFFSET($D$1,$AP2039,COLUMN()-96),0)</f>
        <v>102</v>
      </c>
      <c r="CS2039" s="124">
        <f t="shared" ca="1" si="5625"/>
        <v>168</v>
      </c>
    </row>
    <row r="2040" spans="1:97" x14ac:dyDescent="0.3">
      <c r="A2040" s="125"/>
      <c r="B2040" s="125"/>
      <c r="D2040" s="125"/>
      <c r="E2040" s="125"/>
      <c r="G2040" s="126"/>
      <c r="H2040" s="126"/>
      <c r="J2040" s="127"/>
      <c r="K2040" s="127"/>
      <c r="AP2040" s="124">
        <f t="shared" si="5581"/>
        <v>680</v>
      </c>
      <c r="AQ2040" s="124">
        <f t="shared" ca="1" si="5592"/>
        <v>102</v>
      </c>
      <c r="AR2040" s="124">
        <f t="shared" ca="1" si="5592"/>
        <v>168</v>
      </c>
      <c r="AT2040" s="124">
        <f t="shared" ca="1" si="5593"/>
        <v>234</v>
      </c>
      <c r="AU2040" s="124">
        <f t="shared" ca="1" si="5593"/>
        <v>60</v>
      </c>
      <c r="CI2040" s="124">
        <f t="shared" ref="CI2040:CJ2040" ca="1" si="5626">IFERROR(OFFSET($G$1,$AP2040,COLUMN()-87),0)</f>
        <v>28</v>
      </c>
      <c r="CJ2040" s="124">
        <f t="shared" ca="1" si="5626"/>
        <v>242</v>
      </c>
      <c r="CL2040" s="124">
        <f t="shared" ref="CL2040:CM2040" ca="1" si="5627">IFERROR(OFFSET($J$1,$AP2040,COLUMN()-90),0)</f>
        <v>234</v>
      </c>
      <c r="CM2040" s="124">
        <f t="shared" ca="1" si="5627"/>
        <v>60</v>
      </c>
      <c r="CO2040" s="124">
        <f t="shared" ref="CO2040:CP2040" ca="1" si="5628">IFERROR(OFFSET($G$1,$AP2040,COLUMN()-93),0)</f>
        <v>28</v>
      </c>
      <c r="CP2040" s="124">
        <f t="shared" ca="1" si="5628"/>
        <v>242</v>
      </c>
      <c r="CR2040" s="124">
        <f t="shared" ref="CR2040:CS2040" ca="1" si="5629">IFERROR(OFFSET($J$1,$AP2040,COLUMN()-96),0)</f>
        <v>234</v>
      </c>
      <c r="CS2040" s="124">
        <f t="shared" ca="1" si="5629"/>
        <v>60</v>
      </c>
    </row>
    <row r="2041" spans="1:97" x14ac:dyDescent="0.3">
      <c r="A2041" s="125"/>
      <c r="B2041" s="125"/>
      <c r="D2041" s="125"/>
      <c r="E2041" s="125"/>
      <c r="G2041" s="126"/>
      <c r="H2041" s="126"/>
      <c r="J2041" s="127"/>
      <c r="K2041" s="127"/>
    </row>
    <row r="2042" spans="1:97" x14ac:dyDescent="0.3">
      <c r="A2042" s="125"/>
      <c r="B2042" s="125"/>
      <c r="D2042" s="125"/>
      <c r="E2042" s="125"/>
      <c r="G2042" s="126"/>
      <c r="H2042" s="126"/>
      <c r="J2042" s="127"/>
      <c r="K2042" s="127"/>
      <c r="AP2042" s="124">
        <f t="shared" si="5581"/>
        <v>681</v>
      </c>
      <c r="AQ2042" s="124">
        <f t="shared" ca="1" si="5586"/>
        <v>261</v>
      </c>
      <c r="AR2042" s="124">
        <f t="shared" ca="1" si="5586"/>
        <v>126</v>
      </c>
      <c r="AT2042" s="124">
        <f t="shared" ca="1" si="5587"/>
        <v>23</v>
      </c>
      <c r="AU2042" s="124">
        <f t="shared" ca="1" si="5587"/>
        <v>239</v>
      </c>
      <c r="CI2042" s="124">
        <f t="shared" ref="CI2042:CJ2042" ca="1" si="5630">IFERROR(OFFSET($D$1,$AP2042,COLUMN()-87),0)</f>
        <v>99</v>
      </c>
      <c r="CJ2042" s="124">
        <f t="shared" ca="1" si="5630"/>
        <v>170</v>
      </c>
      <c r="CL2042" s="124">
        <f t="shared" ref="CL2042:CM2042" ca="1" si="5631">IFERROR(OFFSET($A$1,$AP2042,COLUMN()-90),0)</f>
        <v>261</v>
      </c>
      <c r="CM2042" s="124">
        <f t="shared" ca="1" si="5631"/>
        <v>126</v>
      </c>
      <c r="CO2042" s="124">
        <f t="shared" ref="CO2042:CP2042" ca="1" si="5632">IFERROR(OFFSET($A$1,$AP2042,COLUMN()-93),0)</f>
        <v>261</v>
      </c>
      <c r="CP2042" s="124">
        <f t="shared" ca="1" si="5632"/>
        <v>126</v>
      </c>
      <c r="CR2042" s="124">
        <f t="shared" ref="CR2042:CS2042" ca="1" si="5633">IFERROR(OFFSET($D$1,$AP2042,COLUMN()-96),0)</f>
        <v>99</v>
      </c>
      <c r="CS2042" s="124">
        <f t="shared" ca="1" si="5633"/>
        <v>170</v>
      </c>
    </row>
    <row r="2043" spans="1:97" x14ac:dyDescent="0.3">
      <c r="A2043" s="125"/>
      <c r="B2043" s="125"/>
      <c r="D2043" s="125"/>
      <c r="E2043" s="125"/>
      <c r="G2043" s="126"/>
      <c r="H2043" s="126"/>
      <c r="J2043" s="127"/>
      <c r="K2043" s="127"/>
      <c r="AP2043" s="124">
        <f t="shared" si="5581"/>
        <v>681</v>
      </c>
      <c r="AQ2043" s="124">
        <f t="shared" ca="1" si="5592"/>
        <v>99</v>
      </c>
      <c r="AR2043" s="124">
        <f t="shared" ca="1" si="5592"/>
        <v>170</v>
      </c>
      <c r="AT2043" s="124">
        <f t="shared" ca="1" si="5593"/>
        <v>239</v>
      </c>
      <c r="AU2043" s="124">
        <f t="shared" ca="1" si="5593"/>
        <v>64</v>
      </c>
      <c r="CI2043" s="124">
        <f t="shared" ref="CI2043:CJ2043" ca="1" si="5634">IFERROR(OFFSET($G$1,$AP2043,COLUMN()-87),0)</f>
        <v>23</v>
      </c>
      <c r="CJ2043" s="124">
        <f t="shared" ca="1" si="5634"/>
        <v>239</v>
      </c>
      <c r="CL2043" s="124">
        <f t="shared" ref="CL2043:CM2043" ca="1" si="5635">IFERROR(OFFSET($J$1,$AP2043,COLUMN()-90),0)</f>
        <v>239</v>
      </c>
      <c r="CM2043" s="124">
        <f t="shared" ca="1" si="5635"/>
        <v>64</v>
      </c>
      <c r="CO2043" s="124">
        <f t="shared" ref="CO2043:CP2043" ca="1" si="5636">IFERROR(OFFSET($G$1,$AP2043,COLUMN()-93),0)</f>
        <v>23</v>
      </c>
      <c r="CP2043" s="124">
        <f t="shared" ca="1" si="5636"/>
        <v>239</v>
      </c>
      <c r="CR2043" s="124">
        <f t="shared" ref="CR2043:CS2043" ca="1" si="5637">IFERROR(OFFSET($J$1,$AP2043,COLUMN()-96),0)</f>
        <v>239</v>
      </c>
      <c r="CS2043" s="124">
        <f t="shared" ca="1" si="5637"/>
        <v>64</v>
      </c>
    </row>
    <row r="2044" spans="1:97" x14ac:dyDescent="0.3">
      <c r="A2044" s="125"/>
      <c r="B2044" s="125"/>
      <c r="D2044" s="125"/>
      <c r="E2044" s="125"/>
      <c r="G2044" s="126"/>
      <c r="H2044" s="126"/>
      <c r="J2044" s="127"/>
      <c r="K2044" s="127"/>
    </row>
    <row r="2045" spans="1:97" x14ac:dyDescent="0.3">
      <c r="A2045" s="125"/>
      <c r="B2045" s="125"/>
      <c r="D2045" s="125"/>
      <c r="E2045" s="125"/>
      <c r="G2045" s="126"/>
      <c r="H2045" s="126"/>
      <c r="J2045" s="127"/>
      <c r="K2045" s="127"/>
      <c r="AP2045" s="124">
        <f t="shared" si="5581"/>
        <v>682</v>
      </c>
      <c r="AQ2045" s="124">
        <f t="shared" ca="1" si="5586"/>
        <v>261</v>
      </c>
      <c r="AR2045" s="124">
        <f t="shared" ca="1" si="5586"/>
        <v>132</v>
      </c>
      <c r="AT2045" s="124">
        <f t="shared" ca="1" si="5587"/>
        <v>17</v>
      </c>
      <c r="AU2045" s="124">
        <f t="shared" ca="1" si="5587"/>
        <v>235</v>
      </c>
      <c r="CI2045" s="124">
        <f t="shared" ref="CI2045:CJ2045" ca="1" si="5638">IFERROR(OFFSET($D$1,$AP2045,COLUMN()-87),0)</f>
        <v>95</v>
      </c>
      <c r="CJ2045" s="124">
        <f t="shared" ca="1" si="5638"/>
        <v>172</v>
      </c>
      <c r="CL2045" s="124">
        <f t="shared" ref="CL2045:CM2045" ca="1" si="5639">IFERROR(OFFSET($A$1,$AP2045,COLUMN()-90),0)</f>
        <v>261</v>
      </c>
      <c r="CM2045" s="124">
        <f t="shared" ca="1" si="5639"/>
        <v>132</v>
      </c>
      <c r="CO2045" s="124">
        <f t="shared" ref="CO2045:CP2045" ca="1" si="5640">IFERROR(OFFSET($A$1,$AP2045,COLUMN()-93),0)</f>
        <v>261</v>
      </c>
      <c r="CP2045" s="124">
        <f t="shared" ca="1" si="5640"/>
        <v>132</v>
      </c>
      <c r="CR2045" s="124">
        <f t="shared" ref="CR2045:CS2045" ca="1" si="5641">IFERROR(OFFSET($D$1,$AP2045,COLUMN()-96),0)</f>
        <v>95</v>
      </c>
      <c r="CS2045" s="124">
        <f t="shared" ca="1" si="5641"/>
        <v>172</v>
      </c>
    </row>
    <row r="2046" spans="1:97" x14ac:dyDescent="0.3">
      <c r="A2046" s="125"/>
      <c r="B2046" s="125"/>
      <c r="D2046" s="125"/>
      <c r="E2046" s="125"/>
      <c r="G2046" s="126"/>
      <c r="H2046" s="126"/>
      <c r="J2046" s="127"/>
      <c r="K2046" s="127"/>
      <c r="AP2046" s="124">
        <f t="shared" si="5581"/>
        <v>682</v>
      </c>
      <c r="AQ2046" s="124">
        <f t="shared" ca="1" si="5592"/>
        <v>95</v>
      </c>
      <c r="AR2046" s="124">
        <f t="shared" ca="1" si="5592"/>
        <v>172</v>
      </c>
      <c r="AT2046" s="124">
        <f t="shared" ca="1" si="5593"/>
        <v>245</v>
      </c>
      <c r="AU2046" s="124">
        <f t="shared" ca="1" si="5593"/>
        <v>67</v>
      </c>
      <c r="CI2046" s="124">
        <f t="shared" ref="CI2046:CJ2046" ca="1" si="5642">IFERROR(OFFSET($G$1,$AP2046,COLUMN()-87),0)</f>
        <v>17</v>
      </c>
      <c r="CJ2046" s="124">
        <f t="shared" ca="1" si="5642"/>
        <v>235</v>
      </c>
      <c r="CL2046" s="124">
        <f t="shared" ref="CL2046:CM2046" ca="1" si="5643">IFERROR(OFFSET($J$1,$AP2046,COLUMN()-90),0)</f>
        <v>245</v>
      </c>
      <c r="CM2046" s="124">
        <f t="shared" ca="1" si="5643"/>
        <v>67</v>
      </c>
      <c r="CO2046" s="124">
        <f t="shared" ref="CO2046:CP2046" ca="1" si="5644">IFERROR(OFFSET($G$1,$AP2046,COLUMN()-93),0)</f>
        <v>17</v>
      </c>
      <c r="CP2046" s="124">
        <f t="shared" ca="1" si="5644"/>
        <v>235</v>
      </c>
      <c r="CR2046" s="124">
        <f t="shared" ref="CR2046:CS2046" ca="1" si="5645">IFERROR(OFFSET($J$1,$AP2046,COLUMN()-96),0)</f>
        <v>245</v>
      </c>
      <c r="CS2046" s="124">
        <f t="shared" ca="1" si="5645"/>
        <v>67</v>
      </c>
    </row>
    <row r="2047" spans="1:97" x14ac:dyDescent="0.3">
      <c r="A2047" s="125"/>
      <c r="B2047" s="125"/>
      <c r="D2047" s="125"/>
      <c r="E2047" s="125"/>
      <c r="G2047" s="126"/>
      <c r="H2047" s="126"/>
      <c r="J2047" s="127"/>
      <c r="K2047" s="127"/>
    </row>
    <row r="2048" spans="1:97" x14ac:dyDescent="0.3">
      <c r="A2048" s="125"/>
      <c r="B2048" s="125"/>
      <c r="D2048" s="125"/>
      <c r="E2048" s="125"/>
      <c r="G2048" s="126"/>
      <c r="H2048" s="126"/>
      <c r="J2048" s="127"/>
      <c r="K2048" s="127"/>
      <c r="AP2048" s="124">
        <f t="shared" si="5581"/>
        <v>683</v>
      </c>
      <c r="AQ2048" s="124">
        <f t="shared" ca="1" si="5586"/>
        <v>261</v>
      </c>
      <c r="AR2048" s="124">
        <f t="shared" ca="1" si="5586"/>
        <v>139</v>
      </c>
      <c r="AT2048" s="124">
        <f t="shared" ca="1" si="5587"/>
        <v>12</v>
      </c>
      <c r="AU2048" s="124">
        <f t="shared" ca="1" si="5587"/>
        <v>232</v>
      </c>
      <c r="CI2048" s="124">
        <f t="shared" ref="CI2048:CJ2048" ca="1" si="5646">IFERROR(OFFSET($D$1,$AP2048,COLUMN()-87),0)</f>
        <v>92</v>
      </c>
      <c r="CJ2048" s="124">
        <f t="shared" ca="1" si="5646"/>
        <v>174</v>
      </c>
      <c r="CL2048" s="124">
        <f t="shared" ref="CL2048:CM2048" ca="1" si="5647">IFERROR(OFFSET($A$1,$AP2048,COLUMN()-90),0)</f>
        <v>261</v>
      </c>
      <c r="CM2048" s="124">
        <f t="shared" ca="1" si="5647"/>
        <v>139</v>
      </c>
      <c r="CO2048" s="124">
        <f t="shared" ref="CO2048:CP2048" ca="1" si="5648">IFERROR(OFFSET($A$1,$AP2048,COLUMN()-93),0)</f>
        <v>261</v>
      </c>
      <c r="CP2048" s="124">
        <f t="shared" ca="1" si="5648"/>
        <v>139</v>
      </c>
      <c r="CR2048" s="124">
        <f t="shared" ref="CR2048:CS2048" ca="1" si="5649">IFERROR(OFFSET($D$1,$AP2048,COLUMN()-96),0)</f>
        <v>92</v>
      </c>
      <c r="CS2048" s="124">
        <f t="shared" ca="1" si="5649"/>
        <v>174</v>
      </c>
    </row>
    <row r="2049" spans="1:97" x14ac:dyDescent="0.3">
      <c r="A2049" s="125"/>
      <c r="B2049" s="125"/>
      <c r="D2049" s="125"/>
      <c r="E2049" s="125"/>
      <c r="G2049" s="126"/>
      <c r="H2049" s="126"/>
      <c r="J2049" s="127"/>
      <c r="K2049" s="127"/>
      <c r="AP2049" s="124">
        <f t="shared" si="5581"/>
        <v>683</v>
      </c>
      <c r="AQ2049" s="124">
        <f t="shared" ca="1" si="5592"/>
        <v>92</v>
      </c>
      <c r="AR2049" s="124">
        <f t="shared" ca="1" si="5592"/>
        <v>174</v>
      </c>
      <c r="AT2049" s="124">
        <f t="shared" ca="1" si="5593"/>
        <v>250</v>
      </c>
      <c r="AU2049" s="124">
        <f t="shared" ca="1" si="5593"/>
        <v>70</v>
      </c>
      <c r="CI2049" s="124">
        <f t="shared" ref="CI2049:CJ2049" ca="1" si="5650">IFERROR(OFFSET($G$1,$AP2049,COLUMN()-87),0)</f>
        <v>12</v>
      </c>
      <c r="CJ2049" s="124">
        <f t="shared" ca="1" si="5650"/>
        <v>232</v>
      </c>
      <c r="CL2049" s="124">
        <f t="shared" ref="CL2049:CM2049" ca="1" si="5651">IFERROR(OFFSET($J$1,$AP2049,COLUMN()-90),0)</f>
        <v>250</v>
      </c>
      <c r="CM2049" s="124">
        <f t="shared" ca="1" si="5651"/>
        <v>70</v>
      </c>
      <c r="CO2049" s="124">
        <f t="shared" ref="CO2049:CP2049" ca="1" si="5652">IFERROR(OFFSET($G$1,$AP2049,COLUMN()-93),0)</f>
        <v>12</v>
      </c>
      <c r="CP2049" s="124">
        <f t="shared" ca="1" si="5652"/>
        <v>232</v>
      </c>
      <c r="CR2049" s="124">
        <f t="shared" ref="CR2049:CS2049" ca="1" si="5653">IFERROR(OFFSET($J$1,$AP2049,COLUMN()-96),0)</f>
        <v>250</v>
      </c>
      <c r="CS2049" s="124">
        <f t="shared" ca="1" si="5653"/>
        <v>70</v>
      </c>
    </row>
    <row r="2050" spans="1:97" x14ac:dyDescent="0.3">
      <c r="A2050" s="125"/>
      <c r="B2050" s="125"/>
      <c r="D2050" s="125"/>
      <c r="E2050" s="125"/>
      <c r="G2050" s="126"/>
      <c r="H2050" s="126"/>
      <c r="J2050" s="127"/>
      <c r="K2050" s="127"/>
    </row>
    <row r="2051" spans="1:97" x14ac:dyDescent="0.3">
      <c r="A2051" s="125"/>
      <c r="B2051" s="125"/>
      <c r="D2051" s="125"/>
      <c r="E2051" s="125"/>
      <c r="G2051" s="126"/>
      <c r="H2051" s="126"/>
      <c r="J2051" s="127"/>
      <c r="K2051" s="127"/>
      <c r="AP2051" s="124">
        <f t="shared" si="5581"/>
        <v>684</v>
      </c>
      <c r="AQ2051" s="124">
        <f t="shared" ca="1" si="5586"/>
        <v>261</v>
      </c>
      <c r="AR2051" s="124">
        <f t="shared" ca="1" si="5586"/>
        <v>145</v>
      </c>
      <c r="AT2051" s="124">
        <f t="shared" ca="1" si="5587"/>
        <v>6</v>
      </c>
      <c r="AU2051" s="124">
        <f t="shared" ca="1" si="5587"/>
        <v>229</v>
      </c>
      <c r="CI2051" s="124">
        <f t="shared" ref="CI2051:CJ2051" ca="1" si="5654">IFERROR(OFFSET($D$1,$AP2051,COLUMN()-87),0)</f>
        <v>89</v>
      </c>
      <c r="CJ2051" s="124">
        <f t="shared" ca="1" si="5654"/>
        <v>176</v>
      </c>
      <c r="CL2051" s="124">
        <f t="shared" ref="CL2051:CM2051" ca="1" si="5655">IFERROR(OFFSET($A$1,$AP2051,COLUMN()-90),0)</f>
        <v>261</v>
      </c>
      <c r="CM2051" s="124">
        <f t="shared" ca="1" si="5655"/>
        <v>145</v>
      </c>
      <c r="CO2051" s="124">
        <f t="shared" ref="CO2051:CP2051" ca="1" si="5656">IFERROR(OFFSET($A$1,$AP2051,COLUMN()-93),0)</f>
        <v>261</v>
      </c>
      <c r="CP2051" s="124">
        <f t="shared" ca="1" si="5656"/>
        <v>145</v>
      </c>
      <c r="CR2051" s="124">
        <f t="shared" ref="CR2051:CS2051" ca="1" si="5657">IFERROR(OFFSET($D$1,$AP2051,COLUMN()-96),0)</f>
        <v>89</v>
      </c>
      <c r="CS2051" s="124">
        <f t="shared" ca="1" si="5657"/>
        <v>176</v>
      </c>
    </row>
    <row r="2052" spans="1:97" x14ac:dyDescent="0.3">
      <c r="A2052" s="125"/>
      <c r="B2052" s="125"/>
      <c r="D2052" s="125"/>
      <c r="E2052" s="125"/>
      <c r="G2052" s="126"/>
      <c r="H2052" s="126"/>
      <c r="J2052" s="127"/>
      <c r="K2052" s="127"/>
      <c r="AP2052" s="124">
        <f t="shared" si="5581"/>
        <v>684</v>
      </c>
      <c r="AQ2052" s="124">
        <f t="shared" ca="1" si="5592"/>
        <v>89</v>
      </c>
      <c r="AR2052" s="124">
        <f t="shared" ca="1" si="5592"/>
        <v>176</v>
      </c>
      <c r="AT2052" s="124">
        <f t="shared" ca="1" si="5593"/>
        <v>256</v>
      </c>
      <c r="AU2052" s="124">
        <f t="shared" ca="1" si="5593"/>
        <v>73</v>
      </c>
      <c r="CI2052" s="124">
        <f t="shared" ref="CI2052:CJ2052" ca="1" si="5658">IFERROR(OFFSET($G$1,$AP2052,COLUMN()-87),0)</f>
        <v>6</v>
      </c>
      <c r="CJ2052" s="124">
        <f t="shared" ca="1" si="5658"/>
        <v>229</v>
      </c>
      <c r="CL2052" s="124">
        <f t="shared" ref="CL2052:CM2052" ca="1" si="5659">IFERROR(OFFSET($J$1,$AP2052,COLUMN()-90),0)</f>
        <v>256</v>
      </c>
      <c r="CM2052" s="124">
        <f t="shared" ca="1" si="5659"/>
        <v>73</v>
      </c>
      <c r="CO2052" s="124">
        <f t="shared" ref="CO2052:CP2052" ca="1" si="5660">IFERROR(OFFSET($G$1,$AP2052,COLUMN()-93),0)</f>
        <v>6</v>
      </c>
      <c r="CP2052" s="124">
        <f t="shared" ca="1" si="5660"/>
        <v>229</v>
      </c>
      <c r="CR2052" s="124">
        <f t="shared" ref="CR2052:CS2052" ca="1" si="5661">IFERROR(OFFSET($J$1,$AP2052,COLUMN()-96),0)</f>
        <v>256</v>
      </c>
      <c r="CS2052" s="124">
        <f t="shared" ca="1" si="5661"/>
        <v>73</v>
      </c>
    </row>
    <row r="2053" spans="1:97" x14ac:dyDescent="0.3">
      <c r="A2053" s="125"/>
      <c r="B2053" s="125"/>
      <c r="D2053" s="125"/>
      <c r="E2053" s="125"/>
      <c r="G2053" s="126"/>
      <c r="H2053" s="126"/>
      <c r="J2053" s="127"/>
      <c r="K2053" s="127"/>
    </row>
    <row r="2054" spans="1:97" x14ac:dyDescent="0.3">
      <c r="A2054" s="125"/>
      <c r="B2054" s="125"/>
      <c r="D2054" s="125"/>
      <c r="E2054" s="125"/>
      <c r="G2054" s="126"/>
      <c r="H2054" s="126"/>
      <c r="J2054" s="127"/>
      <c r="K2054" s="127"/>
      <c r="AP2054" s="124">
        <f t="shared" si="5581"/>
        <v>685</v>
      </c>
      <c r="AQ2054" s="124">
        <f t="shared" ca="1" si="5586"/>
        <v>261</v>
      </c>
      <c r="AR2054" s="124">
        <f t="shared" ca="1" si="5586"/>
        <v>151</v>
      </c>
      <c r="AT2054" s="124">
        <f t="shared" ca="1" si="5587"/>
        <v>1</v>
      </c>
      <c r="AU2054" s="124">
        <f t="shared" ca="1" si="5587"/>
        <v>226</v>
      </c>
      <c r="CI2054" s="124">
        <f t="shared" ref="CI2054:CJ2054" ca="1" si="5662">IFERROR(OFFSET($D$1,$AP2054,COLUMN()-87),0)</f>
        <v>86</v>
      </c>
      <c r="CJ2054" s="124">
        <f t="shared" ca="1" si="5662"/>
        <v>178</v>
      </c>
      <c r="CL2054" s="124">
        <f t="shared" ref="CL2054:CM2054" ca="1" si="5663">IFERROR(OFFSET($A$1,$AP2054,COLUMN()-90),0)</f>
        <v>261</v>
      </c>
      <c r="CM2054" s="124">
        <f t="shared" ca="1" si="5663"/>
        <v>151</v>
      </c>
      <c r="CO2054" s="124">
        <f t="shared" ref="CO2054:CP2054" ca="1" si="5664">IFERROR(OFFSET($A$1,$AP2054,COLUMN()-93),0)</f>
        <v>261</v>
      </c>
      <c r="CP2054" s="124">
        <f t="shared" ca="1" si="5664"/>
        <v>151</v>
      </c>
      <c r="CR2054" s="124">
        <f t="shared" ref="CR2054:CS2054" ca="1" si="5665">IFERROR(OFFSET($D$1,$AP2054,COLUMN()-96),0)</f>
        <v>86</v>
      </c>
      <c r="CS2054" s="124">
        <f t="shared" ca="1" si="5665"/>
        <v>178</v>
      </c>
    </row>
    <row r="2055" spans="1:97" x14ac:dyDescent="0.3">
      <c r="A2055" s="125"/>
      <c r="B2055" s="125"/>
      <c r="D2055" s="125"/>
      <c r="E2055" s="125"/>
      <c r="G2055" s="126"/>
      <c r="H2055" s="126"/>
      <c r="J2055" s="127"/>
      <c r="K2055" s="127"/>
      <c r="AP2055" s="124">
        <f t="shared" si="5581"/>
        <v>685</v>
      </c>
      <c r="AQ2055" s="124">
        <f t="shared" ca="1" si="5592"/>
        <v>86</v>
      </c>
      <c r="AR2055" s="124">
        <f t="shared" ca="1" si="5592"/>
        <v>178</v>
      </c>
      <c r="AT2055" s="124">
        <f t="shared" ca="1" si="5593"/>
        <v>261</v>
      </c>
      <c r="AU2055" s="124">
        <f t="shared" ca="1" si="5593"/>
        <v>76</v>
      </c>
      <c r="CI2055" s="124">
        <f t="shared" ref="CI2055:CJ2055" ca="1" si="5666">IFERROR(OFFSET($G$1,$AP2055,COLUMN()-87),0)</f>
        <v>1</v>
      </c>
      <c r="CJ2055" s="124">
        <f t="shared" ca="1" si="5666"/>
        <v>226</v>
      </c>
      <c r="CL2055" s="124">
        <f t="shared" ref="CL2055:CM2055" ca="1" si="5667">IFERROR(OFFSET($J$1,$AP2055,COLUMN()-90),0)</f>
        <v>261</v>
      </c>
      <c r="CM2055" s="124">
        <f t="shared" ca="1" si="5667"/>
        <v>76</v>
      </c>
      <c r="CO2055" s="124">
        <f t="shared" ref="CO2055:CP2055" ca="1" si="5668">IFERROR(OFFSET($G$1,$AP2055,COLUMN()-93),0)</f>
        <v>1</v>
      </c>
      <c r="CP2055" s="124">
        <f t="shared" ca="1" si="5668"/>
        <v>226</v>
      </c>
      <c r="CR2055" s="124">
        <f t="shared" ref="CR2055:CS2055" ca="1" si="5669">IFERROR(OFFSET($J$1,$AP2055,COLUMN()-96),0)</f>
        <v>261</v>
      </c>
      <c r="CS2055" s="124">
        <f t="shared" ca="1" si="5669"/>
        <v>76</v>
      </c>
    </row>
    <row r="2056" spans="1:97" x14ac:dyDescent="0.3">
      <c r="A2056" s="125"/>
      <c r="B2056" s="125"/>
      <c r="D2056" s="125"/>
      <c r="E2056" s="125"/>
      <c r="G2056" s="126"/>
      <c r="H2056" s="126"/>
      <c r="J2056" s="127"/>
      <c r="K2056" s="127"/>
    </row>
    <row r="2057" spans="1:97" x14ac:dyDescent="0.3">
      <c r="A2057" s="125"/>
      <c r="B2057" s="125"/>
      <c r="D2057" s="125"/>
      <c r="E2057" s="125"/>
      <c r="G2057" s="126"/>
      <c r="H2057" s="126"/>
      <c r="J2057" s="127"/>
      <c r="K2057" s="127"/>
      <c r="AP2057" s="124">
        <f t="shared" si="5581"/>
        <v>686</v>
      </c>
      <c r="AQ2057" s="124">
        <f t="shared" ca="1" si="5586"/>
        <v>261</v>
      </c>
      <c r="AR2057" s="124">
        <f t="shared" ca="1" si="5586"/>
        <v>157</v>
      </c>
      <c r="AT2057" s="124">
        <f t="shared" ca="1" si="5587"/>
        <v>1</v>
      </c>
      <c r="AU2057" s="124">
        <f t="shared" ca="1" si="5587"/>
        <v>220</v>
      </c>
      <c r="CI2057" s="124">
        <f t="shared" ref="CI2057:CJ2057" ca="1" si="5670">IFERROR(OFFSET($D$1,$AP2057,COLUMN()-87),0)</f>
        <v>82</v>
      </c>
      <c r="CJ2057" s="124">
        <f t="shared" ca="1" si="5670"/>
        <v>179</v>
      </c>
      <c r="CL2057" s="124">
        <f t="shared" ref="CL2057:CM2057" ca="1" si="5671">IFERROR(OFFSET($A$1,$AP2057,COLUMN()-90),0)</f>
        <v>261</v>
      </c>
      <c r="CM2057" s="124">
        <f t="shared" ca="1" si="5671"/>
        <v>157</v>
      </c>
      <c r="CO2057" s="124">
        <f t="shared" ref="CO2057:CP2057" ca="1" si="5672">IFERROR(OFFSET($A$1,$AP2057,COLUMN()-93),0)</f>
        <v>261</v>
      </c>
      <c r="CP2057" s="124">
        <f t="shared" ca="1" si="5672"/>
        <v>157</v>
      </c>
      <c r="CR2057" s="124">
        <f t="shared" ref="CR2057:CS2057" ca="1" si="5673">IFERROR(OFFSET($D$1,$AP2057,COLUMN()-96),0)</f>
        <v>82</v>
      </c>
      <c r="CS2057" s="124">
        <f t="shared" ca="1" si="5673"/>
        <v>179</v>
      </c>
    </row>
    <row r="2058" spans="1:97" x14ac:dyDescent="0.3">
      <c r="A2058" s="125"/>
      <c r="B2058" s="125"/>
      <c r="D2058" s="125"/>
      <c r="E2058" s="125"/>
      <c r="G2058" s="126"/>
      <c r="H2058" s="126"/>
      <c r="J2058" s="127"/>
      <c r="K2058" s="127"/>
      <c r="AP2058" s="124">
        <f t="shared" si="5581"/>
        <v>686</v>
      </c>
      <c r="AQ2058" s="124">
        <f t="shared" ca="1" si="5592"/>
        <v>82</v>
      </c>
      <c r="AR2058" s="124">
        <f t="shared" ca="1" si="5592"/>
        <v>179</v>
      </c>
      <c r="AT2058" s="124">
        <f t="shared" ca="1" si="5593"/>
        <v>261</v>
      </c>
      <c r="AU2058" s="124">
        <f t="shared" ca="1" si="5593"/>
        <v>82</v>
      </c>
      <c r="CI2058" s="124">
        <f t="shared" ref="CI2058:CJ2058" ca="1" si="5674">IFERROR(OFFSET($G$1,$AP2058,COLUMN()-87),0)</f>
        <v>1</v>
      </c>
      <c r="CJ2058" s="124">
        <f t="shared" ca="1" si="5674"/>
        <v>220</v>
      </c>
      <c r="CL2058" s="124">
        <f t="shared" ref="CL2058:CM2058" ca="1" si="5675">IFERROR(OFFSET($J$1,$AP2058,COLUMN()-90),0)</f>
        <v>261</v>
      </c>
      <c r="CM2058" s="124">
        <f t="shared" ca="1" si="5675"/>
        <v>82</v>
      </c>
      <c r="CO2058" s="124">
        <f t="shared" ref="CO2058:CP2058" ca="1" si="5676">IFERROR(OFFSET($G$1,$AP2058,COLUMN()-93),0)</f>
        <v>1</v>
      </c>
      <c r="CP2058" s="124">
        <f t="shared" ca="1" si="5676"/>
        <v>220</v>
      </c>
      <c r="CR2058" s="124">
        <f t="shared" ref="CR2058:CS2058" ca="1" si="5677">IFERROR(OFFSET($J$1,$AP2058,COLUMN()-96),0)</f>
        <v>261</v>
      </c>
      <c r="CS2058" s="124">
        <f t="shared" ca="1" si="5677"/>
        <v>82</v>
      </c>
    </row>
    <row r="2059" spans="1:97" x14ac:dyDescent="0.3">
      <c r="A2059" s="125"/>
      <c r="B2059" s="125"/>
      <c r="D2059" s="125"/>
      <c r="E2059" s="125"/>
      <c r="G2059" s="126"/>
      <c r="H2059" s="126"/>
      <c r="J2059" s="127"/>
      <c r="K2059" s="127"/>
    </row>
    <row r="2060" spans="1:97" x14ac:dyDescent="0.3">
      <c r="A2060" s="125"/>
      <c r="B2060" s="125"/>
      <c r="D2060" s="125"/>
      <c r="E2060" s="125"/>
      <c r="G2060" s="126"/>
      <c r="H2060" s="126"/>
      <c r="J2060" s="127"/>
      <c r="K2060" s="127"/>
      <c r="AP2060" s="124">
        <f t="shared" si="5581"/>
        <v>687</v>
      </c>
      <c r="AQ2060" s="124">
        <f t="shared" ca="1" si="5586"/>
        <v>261</v>
      </c>
      <c r="AR2060" s="124">
        <f t="shared" ca="1" si="5586"/>
        <v>164</v>
      </c>
      <c r="AT2060" s="124">
        <f t="shared" ca="1" si="5587"/>
        <v>1</v>
      </c>
      <c r="AU2060" s="124">
        <f t="shared" ca="1" si="5587"/>
        <v>214</v>
      </c>
      <c r="CI2060" s="124">
        <f t="shared" ref="CI2060:CJ2060" ca="1" si="5678">IFERROR(OFFSET($D$1,$AP2060,COLUMN()-87),0)</f>
        <v>79</v>
      </c>
      <c r="CJ2060" s="124">
        <f t="shared" ca="1" si="5678"/>
        <v>181</v>
      </c>
      <c r="CL2060" s="124">
        <f t="shared" ref="CL2060:CM2060" ca="1" si="5679">IFERROR(OFFSET($A$1,$AP2060,COLUMN()-90),0)</f>
        <v>261</v>
      </c>
      <c r="CM2060" s="124">
        <f t="shared" ca="1" si="5679"/>
        <v>164</v>
      </c>
      <c r="CO2060" s="124">
        <f t="shared" ref="CO2060:CP2060" ca="1" si="5680">IFERROR(OFFSET($A$1,$AP2060,COLUMN()-93),0)</f>
        <v>261</v>
      </c>
      <c r="CP2060" s="124">
        <f t="shared" ca="1" si="5680"/>
        <v>164</v>
      </c>
      <c r="CR2060" s="124">
        <f t="shared" ref="CR2060:CS2060" ca="1" si="5681">IFERROR(OFFSET($D$1,$AP2060,COLUMN()-96),0)</f>
        <v>79</v>
      </c>
      <c r="CS2060" s="124">
        <f t="shared" ca="1" si="5681"/>
        <v>181</v>
      </c>
    </row>
    <row r="2061" spans="1:97" x14ac:dyDescent="0.3">
      <c r="A2061" s="125"/>
      <c r="B2061" s="125"/>
      <c r="D2061" s="125"/>
      <c r="E2061" s="125"/>
      <c r="G2061" s="126"/>
      <c r="H2061" s="126"/>
      <c r="J2061" s="127"/>
      <c r="K2061" s="127"/>
      <c r="AP2061" s="124">
        <f t="shared" si="5581"/>
        <v>687</v>
      </c>
      <c r="AQ2061" s="124">
        <f t="shared" ca="1" si="5592"/>
        <v>79</v>
      </c>
      <c r="AR2061" s="124">
        <f t="shared" ca="1" si="5592"/>
        <v>181</v>
      </c>
      <c r="AT2061" s="124">
        <f t="shared" ca="1" si="5593"/>
        <v>261</v>
      </c>
      <c r="AU2061" s="124">
        <f t="shared" ca="1" si="5593"/>
        <v>89</v>
      </c>
      <c r="CI2061" s="124">
        <f t="shared" ref="CI2061:CJ2061" ca="1" si="5682">IFERROR(OFFSET($G$1,$AP2061,COLUMN()-87),0)</f>
        <v>1</v>
      </c>
      <c r="CJ2061" s="124">
        <f t="shared" ca="1" si="5682"/>
        <v>214</v>
      </c>
      <c r="CL2061" s="124">
        <f t="shared" ref="CL2061:CM2061" ca="1" si="5683">IFERROR(OFFSET($J$1,$AP2061,COLUMN()-90),0)</f>
        <v>261</v>
      </c>
      <c r="CM2061" s="124">
        <f t="shared" ca="1" si="5683"/>
        <v>89</v>
      </c>
      <c r="CO2061" s="124">
        <f t="shared" ref="CO2061:CP2061" ca="1" si="5684">IFERROR(OFFSET($G$1,$AP2061,COLUMN()-93),0)</f>
        <v>1</v>
      </c>
      <c r="CP2061" s="124">
        <f t="shared" ca="1" si="5684"/>
        <v>214</v>
      </c>
      <c r="CR2061" s="124">
        <f t="shared" ref="CR2061:CS2061" ca="1" si="5685">IFERROR(OFFSET($J$1,$AP2061,COLUMN()-96),0)</f>
        <v>261</v>
      </c>
      <c r="CS2061" s="124">
        <f t="shared" ca="1" si="5685"/>
        <v>89</v>
      </c>
    </row>
    <row r="2062" spans="1:97" x14ac:dyDescent="0.3">
      <c r="A2062" s="125"/>
      <c r="B2062" s="125"/>
      <c r="D2062" s="125"/>
      <c r="E2062" s="125"/>
      <c r="G2062" s="126"/>
      <c r="H2062" s="126"/>
      <c r="J2062" s="127"/>
      <c r="K2062" s="127"/>
    </row>
    <row r="2063" spans="1:97" x14ac:dyDescent="0.3">
      <c r="A2063" s="125"/>
      <c r="B2063" s="125"/>
      <c r="D2063" s="125"/>
      <c r="E2063" s="125"/>
      <c r="G2063" s="126"/>
      <c r="H2063" s="126"/>
      <c r="J2063" s="127"/>
      <c r="K2063" s="127"/>
      <c r="AP2063" s="124">
        <f t="shared" si="5581"/>
        <v>688</v>
      </c>
      <c r="AQ2063" s="124">
        <f t="shared" ca="1" si="5586"/>
        <v>261</v>
      </c>
      <c r="AR2063" s="124">
        <f t="shared" ca="1" si="5586"/>
        <v>170</v>
      </c>
      <c r="AT2063" s="124">
        <f t="shared" ca="1" si="5587"/>
        <v>1</v>
      </c>
      <c r="AU2063" s="124">
        <f t="shared" ca="1" si="5587"/>
        <v>207</v>
      </c>
      <c r="CI2063" s="124">
        <f t="shared" ref="CI2063:CJ2063" ca="1" si="5686">IFERROR(OFFSET($D$1,$AP2063,COLUMN()-87),0)</f>
        <v>76</v>
      </c>
      <c r="CJ2063" s="124">
        <f t="shared" ca="1" si="5686"/>
        <v>183</v>
      </c>
      <c r="CL2063" s="124">
        <f t="shared" ref="CL2063:CM2063" ca="1" si="5687">IFERROR(OFFSET($A$1,$AP2063,COLUMN()-90),0)</f>
        <v>261</v>
      </c>
      <c r="CM2063" s="124">
        <f t="shared" ca="1" si="5687"/>
        <v>170</v>
      </c>
      <c r="CO2063" s="124">
        <f t="shared" ref="CO2063:CP2063" ca="1" si="5688">IFERROR(OFFSET($A$1,$AP2063,COLUMN()-93),0)</f>
        <v>261</v>
      </c>
      <c r="CP2063" s="124">
        <f t="shared" ca="1" si="5688"/>
        <v>170</v>
      </c>
      <c r="CR2063" s="124">
        <f t="shared" ref="CR2063:CS2063" ca="1" si="5689">IFERROR(OFFSET($D$1,$AP2063,COLUMN()-96),0)</f>
        <v>76</v>
      </c>
      <c r="CS2063" s="124">
        <f t="shared" ca="1" si="5689"/>
        <v>183</v>
      </c>
    </row>
    <row r="2064" spans="1:97" x14ac:dyDescent="0.3">
      <c r="A2064" s="125"/>
      <c r="B2064" s="125"/>
      <c r="D2064" s="125"/>
      <c r="E2064" s="125"/>
      <c r="G2064" s="126"/>
      <c r="H2064" s="126"/>
      <c r="J2064" s="127"/>
      <c r="K2064" s="127"/>
      <c r="AP2064" s="124">
        <f t="shared" si="5581"/>
        <v>688</v>
      </c>
      <c r="AQ2064" s="124">
        <f t="shared" ca="1" si="5592"/>
        <v>76</v>
      </c>
      <c r="AR2064" s="124">
        <f t="shared" ca="1" si="5592"/>
        <v>183</v>
      </c>
      <c r="AT2064" s="124">
        <f t="shared" ca="1" si="5593"/>
        <v>261</v>
      </c>
      <c r="AU2064" s="124">
        <f t="shared" ca="1" si="5593"/>
        <v>95</v>
      </c>
      <c r="CI2064" s="124">
        <f t="shared" ref="CI2064:CJ2064" ca="1" si="5690">IFERROR(OFFSET($G$1,$AP2064,COLUMN()-87),0)</f>
        <v>1</v>
      </c>
      <c r="CJ2064" s="124">
        <f t="shared" ca="1" si="5690"/>
        <v>207</v>
      </c>
      <c r="CL2064" s="124">
        <f t="shared" ref="CL2064:CM2064" ca="1" si="5691">IFERROR(OFFSET($J$1,$AP2064,COLUMN()-90),0)</f>
        <v>261</v>
      </c>
      <c r="CM2064" s="124">
        <f t="shared" ca="1" si="5691"/>
        <v>95</v>
      </c>
      <c r="CO2064" s="124">
        <f t="shared" ref="CO2064:CP2064" ca="1" si="5692">IFERROR(OFFSET($G$1,$AP2064,COLUMN()-93),0)</f>
        <v>1</v>
      </c>
      <c r="CP2064" s="124">
        <f t="shared" ca="1" si="5692"/>
        <v>207</v>
      </c>
      <c r="CR2064" s="124">
        <f t="shared" ref="CR2064:CS2064" ca="1" si="5693">IFERROR(OFFSET($J$1,$AP2064,COLUMN()-96),0)</f>
        <v>261</v>
      </c>
      <c r="CS2064" s="124">
        <f t="shared" ca="1" si="5693"/>
        <v>95</v>
      </c>
    </row>
    <row r="2065" spans="1:97" x14ac:dyDescent="0.3">
      <c r="A2065" s="125"/>
      <c r="B2065" s="125"/>
      <c r="D2065" s="125"/>
      <c r="E2065" s="125"/>
      <c r="G2065" s="126"/>
      <c r="H2065" s="126"/>
      <c r="J2065" s="127"/>
      <c r="K2065" s="127"/>
    </row>
    <row r="2066" spans="1:97" x14ac:dyDescent="0.3">
      <c r="A2066" s="125"/>
      <c r="B2066" s="125"/>
      <c r="D2066" s="125"/>
      <c r="E2066" s="125"/>
      <c r="G2066" s="126"/>
      <c r="H2066" s="126"/>
      <c r="J2066" s="127"/>
      <c r="K2066" s="127"/>
      <c r="AP2066" s="124">
        <f t="shared" si="5581"/>
        <v>689</v>
      </c>
      <c r="AQ2066" s="124">
        <f t="shared" ca="1" si="5586"/>
        <v>261</v>
      </c>
      <c r="AR2066" s="124">
        <f t="shared" ca="1" si="5586"/>
        <v>176</v>
      </c>
      <c r="AT2066" s="124">
        <f t="shared" ca="1" si="5587"/>
        <v>1</v>
      </c>
      <c r="AU2066" s="124">
        <f t="shared" ca="1" si="5587"/>
        <v>201</v>
      </c>
      <c r="CI2066" s="124">
        <f t="shared" ref="CI2066:CJ2066" ca="1" si="5694">IFERROR(OFFSET($D$1,$AP2066,COLUMN()-87),0)</f>
        <v>73</v>
      </c>
      <c r="CJ2066" s="124">
        <f t="shared" ca="1" si="5694"/>
        <v>185</v>
      </c>
      <c r="CL2066" s="124">
        <f t="shared" ref="CL2066:CM2066" ca="1" si="5695">IFERROR(OFFSET($A$1,$AP2066,COLUMN()-90),0)</f>
        <v>261</v>
      </c>
      <c r="CM2066" s="124">
        <f t="shared" ca="1" si="5695"/>
        <v>176</v>
      </c>
      <c r="CO2066" s="124">
        <f t="shared" ref="CO2066:CP2066" ca="1" si="5696">IFERROR(OFFSET($A$1,$AP2066,COLUMN()-93),0)</f>
        <v>261</v>
      </c>
      <c r="CP2066" s="124">
        <f t="shared" ca="1" si="5696"/>
        <v>176</v>
      </c>
      <c r="CR2066" s="124">
        <f t="shared" ref="CR2066:CS2066" ca="1" si="5697">IFERROR(OFFSET($D$1,$AP2066,COLUMN()-96),0)</f>
        <v>73</v>
      </c>
      <c r="CS2066" s="124">
        <f t="shared" ca="1" si="5697"/>
        <v>185</v>
      </c>
    </row>
    <row r="2067" spans="1:97" x14ac:dyDescent="0.3">
      <c r="A2067" s="125"/>
      <c r="B2067" s="125"/>
      <c r="D2067" s="125"/>
      <c r="E2067" s="125"/>
      <c r="G2067" s="126"/>
      <c r="H2067" s="126"/>
      <c r="J2067" s="127"/>
      <c r="K2067" s="127"/>
      <c r="AP2067" s="124">
        <f t="shared" si="5581"/>
        <v>689</v>
      </c>
      <c r="AQ2067" s="124">
        <f t="shared" ca="1" si="5592"/>
        <v>73</v>
      </c>
      <c r="AR2067" s="124">
        <f t="shared" ca="1" si="5592"/>
        <v>185</v>
      </c>
      <c r="AT2067" s="124">
        <f t="shared" ca="1" si="5593"/>
        <v>261</v>
      </c>
      <c r="AU2067" s="124">
        <f t="shared" ca="1" si="5593"/>
        <v>101</v>
      </c>
      <c r="CI2067" s="124">
        <f t="shared" ref="CI2067:CJ2067" ca="1" si="5698">IFERROR(OFFSET($G$1,$AP2067,COLUMN()-87),0)</f>
        <v>1</v>
      </c>
      <c r="CJ2067" s="124">
        <f t="shared" ca="1" si="5698"/>
        <v>201</v>
      </c>
      <c r="CL2067" s="124">
        <f t="shared" ref="CL2067:CM2067" ca="1" si="5699">IFERROR(OFFSET($J$1,$AP2067,COLUMN()-90),0)</f>
        <v>261</v>
      </c>
      <c r="CM2067" s="124">
        <f t="shared" ca="1" si="5699"/>
        <v>101</v>
      </c>
      <c r="CO2067" s="124">
        <f t="shared" ref="CO2067:CP2067" ca="1" si="5700">IFERROR(OFFSET($G$1,$AP2067,COLUMN()-93),0)</f>
        <v>1</v>
      </c>
      <c r="CP2067" s="124">
        <f t="shared" ca="1" si="5700"/>
        <v>201</v>
      </c>
      <c r="CR2067" s="124">
        <f t="shared" ref="CR2067:CS2067" ca="1" si="5701">IFERROR(OFFSET($J$1,$AP2067,COLUMN()-96),0)</f>
        <v>261</v>
      </c>
      <c r="CS2067" s="124">
        <f t="shared" ca="1" si="5701"/>
        <v>101</v>
      </c>
    </row>
    <row r="2068" spans="1:97" x14ac:dyDescent="0.3">
      <c r="A2068" s="125"/>
      <c r="B2068" s="125"/>
      <c r="D2068" s="125"/>
      <c r="E2068" s="125"/>
      <c r="G2068" s="126"/>
      <c r="H2068" s="126"/>
      <c r="J2068" s="127"/>
      <c r="K2068" s="127"/>
    </row>
    <row r="2069" spans="1:97" x14ac:dyDescent="0.3">
      <c r="A2069" s="125"/>
      <c r="B2069" s="125"/>
      <c r="D2069" s="125"/>
      <c r="E2069" s="125"/>
      <c r="G2069" s="126"/>
      <c r="H2069" s="126"/>
      <c r="J2069" s="127"/>
      <c r="K2069" s="127"/>
      <c r="AP2069" s="124">
        <f t="shared" si="5581"/>
        <v>690</v>
      </c>
      <c r="AQ2069" s="124">
        <f t="shared" ca="1" si="5586"/>
        <v>261</v>
      </c>
      <c r="AR2069" s="124">
        <f t="shared" ca="1" si="5586"/>
        <v>182</v>
      </c>
      <c r="AT2069" s="124">
        <f t="shared" ca="1" si="5587"/>
        <v>1</v>
      </c>
      <c r="AU2069" s="124">
        <f t="shared" ca="1" si="5587"/>
        <v>195</v>
      </c>
      <c r="CI2069" s="124">
        <f t="shared" ref="CI2069:CJ2069" ca="1" si="5702">IFERROR(OFFSET($D$1,$AP2069,COLUMN()-87),0)</f>
        <v>69</v>
      </c>
      <c r="CJ2069" s="124">
        <f t="shared" ca="1" si="5702"/>
        <v>187</v>
      </c>
      <c r="CL2069" s="124">
        <f t="shared" ref="CL2069:CM2069" ca="1" si="5703">IFERROR(OFFSET($A$1,$AP2069,COLUMN()-90),0)</f>
        <v>261</v>
      </c>
      <c r="CM2069" s="124">
        <f t="shared" ca="1" si="5703"/>
        <v>182</v>
      </c>
      <c r="CO2069" s="124">
        <f t="shared" ref="CO2069:CP2069" ca="1" si="5704">IFERROR(OFFSET($A$1,$AP2069,COLUMN()-93),0)</f>
        <v>261</v>
      </c>
      <c r="CP2069" s="124">
        <f t="shared" ca="1" si="5704"/>
        <v>182</v>
      </c>
      <c r="CR2069" s="124">
        <f t="shared" ref="CR2069:CS2069" ca="1" si="5705">IFERROR(OFFSET($D$1,$AP2069,COLUMN()-96),0)</f>
        <v>69</v>
      </c>
      <c r="CS2069" s="124">
        <f t="shared" ca="1" si="5705"/>
        <v>187</v>
      </c>
    </row>
    <row r="2070" spans="1:97" x14ac:dyDescent="0.3">
      <c r="A2070" s="125"/>
      <c r="B2070" s="125"/>
      <c r="D2070" s="125"/>
      <c r="E2070" s="125"/>
      <c r="G2070" s="126"/>
      <c r="H2070" s="126"/>
      <c r="J2070" s="127"/>
      <c r="K2070" s="127"/>
      <c r="AP2070" s="124">
        <f t="shared" si="5581"/>
        <v>690</v>
      </c>
      <c r="AQ2070" s="124">
        <f t="shared" ca="1" si="5592"/>
        <v>69</v>
      </c>
      <c r="AR2070" s="124">
        <f t="shared" ca="1" si="5592"/>
        <v>187</v>
      </c>
      <c r="AT2070" s="124">
        <f t="shared" ca="1" si="5593"/>
        <v>261</v>
      </c>
      <c r="AU2070" s="124">
        <f t="shared" ca="1" si="5593"/>
        <v>107</v>
      </c>
      <c r="CI2070" s="124">
        <f t="shared" ref="CI2070:CJ2070" ca="1" si="5706">IFERROR(OFFSET($G$1,$AP2070,COLUMN()-87),0)</f>
        <v>1</v>
      </c>
      <c r="CJ2070" s="124">
        <f t="shared" ca="1" si="5706"/>
        <v>195</v>
      </c>
      <c r="CL2070" s="124">
        <f t="shared" ref="CL2070:CM2070" ca="1" si="5707">IFERROR(OFFSET($J$1,$AP2070,COLUMN()-90),0)</f>
        <v>261</v>
      </c>
      <c r="CM2070" s="124">
        <f t="shared" ca="1" si="5707"/>
        <v>107</v>
      </c>
      <c r="CO2070" s="124">
        <f t="shared" ref="CO2070:CP2070" ca="1" si="5708">IFERROR(OFFSET($G$1,$AP2070,COLUMN()-93),0)</f>
        <v>1</v>
      </c>
      <c r="CP2070" s="124">
        <f t="shared" ca="1" si="5708"/>
        <v>195</v>
      </c>
      <c r="CR2070" s="124">
        <f t="shared" ref="CR2070:CS2070" ca="1" si="5709">IFERROR(OFFSET($J$1,$AP2070,COLUMN()-96),0)</f>
        <v>261</v>
      </c>
      <c r="CS2070" s="124">
        <f t="shared" ca="1" si="5709"/>
        <v>107</v>
      </c>
    </row>
    <row r="2071" spans="1:97" x14ac:dyDescent="0.3">
      <c r="A2071" s="125"/>
      <c r="B2071" s="125"/>
      <c r="D2071" s="125"/>
      <c r="E2071" s="125"/>
      <c r="G2071" s="126"/>
      <c r="H2071" s="126"/>
      <c r="J2071" s="127"/>
      <c r="K2071" s="127"/>
    </row>
    <row r="2072" spans="1:97" x14ac:dyDescent="0.3">
      <c r="A2072" s="125"/>
      <c r="B2072" s="125"/>
      <c r="D2072" s="125"/>
      <c r="E2072" s="125"/>
      <c r="G2072" s="126"/>
      <c r="H2072" s="126"/>
      <c r="J2072" s="127"/>
      <c r="K2072" s="127"/>
      <c r="AP2072" s="124">
        <f t="shared" si="5581"/>
        <v>691</v>
      </c>
      <c r="AQ2072" s="124">
        <f t="shared" ca="1" si="5586"/>
        <v>261</v>
      </c>
      <c r="AR2072" s="124">
        <f t="shared" ca="1" si="5586"/>
        <v>189</v>
      </c>
      <c r="AT2072" s="124">
        <f t="shared" ca="1" si="5587"/>
        <v>1</v>
      </c>
      <c r="AU2072" s="124">
        <f t="shared" ca="1" si="5587"/>
        <v>189</v>
      </c>
      <c r="CI2072" s="124">
        <f t="shared" ref="CI2072:CJ2072" ca="1" si="5710">IFERROR(OFFSET($D$1,$AP2072,COLUMN()-87),0)</f>
        <v>66</v>
      </c>
      <c r="CJ2072" s="124">
        <f t="shared" ca="1" si="5710"/>
        <v>189</v>
      </c>
      <c r="CL2072" s="124">
        <f t="shared" ref="CL2072:CM2072" ca="1" si="5711">IFERROR(OFFSET($A$1,$AP2072,COLUMN()-90),0)</f>
        <v>261</v>
      </c>
      <c r="CM2072" s="124">
        <f t="shared" ca="1" si="5711"/>
        <v>189</v>
      </c>
      <c r="CO2072" s="124">
        <f t="shared" ref="CO2072:CP2072" ca="1" si="5712">IFERROR(OFFSET($A$1,$AP2072,COLUMN()-93),0)</f>
        <v>261</v>
      </c>
      <c r="CP2072" s="124">
        <f t="shared" ca="1" si="5712"/>
        <v>189</v>
      </c>
      <c r="CR2072" s="124">
        <f t="shared" ref="CR2072:CS2072" ca="1" si="5713">IFERROR(OFFSET($D$1,$AP2072,COLUMN()-96),0)</f>
        <v>66</v>
      </c>
      <c r="CS2072" s="124">
        <f t="shared" ca="1" si="5713"/>
        <v>189</v>
      </c>
    </row>
    <row r="2073" spans="1:97" x14ac:dyDescent="0.3">
      <c r="A2073" s="125"/>
      <c r="B2073" s="125"/>
      <c r="D2073" s="125"/>
      <c r="E2073" s="125"/>
      <c r="G2073" s="126"/>
      <c r="H2073" s="126"/>
      <c r="J2073" s="127"/>
      <c r="K2073" s="127"/>
      <c r="AP2073" s="124">
        <f t="shared" si="5581"/>
        <v>691</v>
      </c>
      <c r="AQ2073" s="124">
        <f t="shared" ca="1" si="5592"/>
        <v>66</v>
      </c>
      <c r="AR2073" s="124">
        <f t="shared" ca="1" si="5592"/>
        <v>189</v>
      </c>
      <c r="AT2073" s="124">
        <f t="shared" ca="1" si="5593"/>
        <v>261</v>
      </c>
      <c r="AU2073" s="124">
        <f t="shared" ca="1" si="5593"/>
        <v>114</v>
      </c>
      <c r="CI2073" s="124">
        <f t="shared" ref="CI2073:CJ2073" ca="1" si="5714">IFERROR(OFFSET($G$1,$AP2073,COLUMN()-87),0)</f>
        <v>1</v>
      </c>
      <c r="CJ2073" s="124">
        <f t="shared" ca="1" si="5714"/>
        <v>189</v>
      </c>
      <c r="CL2073" s="124">
        <f t="shared" ref="CL2073:CM2073" ca="1" si="5715">IFERROR(OFFSET($J$1,$AP2073,COLUMN()-90),0)</f>
        <v>261</v>
      </c>
      <c r="CM2073" s="124">
        <f t="shared" ca="1" si="5715"/>
        <v>114</v>
      </c>
      <c r="CO2073" s="124">
        <f t="shared" ref="CO2073:CP2073" ca="1" si="5716">IFERROR(OFFSET($G$1,$AP2073,COLUMN()-93),0)</f>
        <v>1</v>
      </c>
      <c r="CP2073" s="124">
        <f t="shared" ca="1" si="5716"/>
        <v>189</v>
      </c>
      <c r="CR2073" s="124">
        <f t="shared" ref="CR2073:CS2073" ca="1" si="5717">IFERROR(OFFSET($J$1,$AP2073,COLUMN()-96),0)</f>
        <v>261</v>
      </c>
      <c r="CS2073" s="124">
        <f t="shared" ca="1" si="5717"/>
        <v>114</v>
      </c>
    </row>
    <row r="2074" spans="1:97" x14ac:dyDescent="0.3">
      <c r="A2074" s="125"/>
      <c r="B2074" s="125"/>
      <c r="D2074" s="125"/>
      <c r="E2074" s="125"/>
      <c r="G2074" s="126"/>
      <c r="H2074" s="126"/>
      <c r="J2074" s="127"/>
      <c r="K2074" s="127"/>
    </row>
    <row r="2075" spans="1:97" x14ac:dyDescent="0.3">
      <c r="A2075" s="125"/>
      <c r="B2075" s="125"/>
      <c r="D2075" s="125"/>
      <c r="E2075" s="125"/>
      <c r="G2075" s="126"/>
      <c r="H2075" s="126"/>
      <c r="J2075" s="127"/>
      <c r="K2075" s="127"/>
      <c r="AP2075" s="124">
        <f t="shared" si="5581"/>
        <v>692</v>
      </c>
      <c r="AQ2075" s="124">
        <f t="shared" ca="1" si="5586"/>
        <v>261</v>
      </c>
      <c r="AR2075" s="124">
        <f t="shared" ca="1" si="5586"/>
        <v>195</v>
      </c>
      <c r="AT2075" s="124">
        <f t="shared" ca="1" si="5587"/>
        <v>1</v>
      </c>
      <c r="AU2075" s="124">
        <f t="shared" ca="1" si="5587"/>
        <v>182</v>
      </c>
      <c r="CI2075" s="124">
        <f t="shared" ref="CI2075:CJ2075" ca="1" si="5718">IFERROR(OFFSET($D$1,$AP2075,COLUMN()-87),0)</f>
        <v>64</v>
      </c>
      <c r="CJ2075" s="124">
        <f t="shared" ca="1" si="5718"/>
        <v>186</v>
      </c>
      <c r="CL2075" s="124">
        <f t="shared" ref="CL2075:CM2075" ca="1" si="5719">IFERROR(OFFSET($A$1,$AP2075,COLUMN()-90),0)</f>
        <v>261</v>
      </c>
      <c r="CM2075" s="124">
        <f t="shared" ca="1" si="5719"/>
        <v>195</v>
      </c>
      <c r="CO2075" s="124">
        <f t="shared" ref="CO2075:CP2075" ca="1" si="5720">IFERROR(OFFSET($A$1,$AP2075,COLUMN()-93),0)</f>
        <v>261</v>
      </c>
      <c r="CP2075" s="124">
        <f t="shared" ca="1" si="5720"/>
        <v>195</v>
      </c>
      <c r="CR2075" s="124">
        <f t="shared" ref="CR2075:CS2075" ca="1" si="5721">IFERROR(OFFSET($D$1,$AP2075,COLUMN()-96),0)</f>
        <v>64</v>
      </c>
      <c r="CS2075" s="124">
        <f t="shared" ca="1" si="5721"/>
        <v>186</v>
      </c>
    </row>
    <row r="2076" spans="1:97" x14ac:dyDescent="0.3">
      <c r="A2076" s="125"/>
      <c r="B2076" s="125"/>
      <c r="D2076" s="125"/>
      <c r="E2076" s="125"/>
      <c r="G2076" s="126"/>
      <c r="H2076" s="126"/>
      <c r="J2076" s="127"/>
      <c r="K2076" s="127"/>
      <c r="AP2076" s="124">
        <f t="shared" si="5581"/>
        <v>692</v>
      </c>
      <c r="AQ2076" s="124">
        <f t="shared" ca="1" si="5592"/>
        <v>64</v>
      </c>
      <c r="AR2076" s="124">
        <f t="shared" ca="1" si="5592"/>
        <v>186</v>
      </c>
      <c r="AT2076" s="124">
        <f t="shared" ca="1" si="5593"/>
        <v>261</v>
      </c>
      <c r="AU2076" s="124">
        <f t="shared" ca="1" si="5593"/>
        <v>120</v>
      </c>
      <c r="CI2076" s="124">
        <f t="shared" ref="CI2076:CJ2076" ca="1" si="5722">IFERROR(OFFSET($G$1,$AP2076,COLUMN()-87),0)</f>
        <v>1</v>
      </c>
      <c r="CJ2076" s="124">
        <f t="shared" ca="1" si="5722"/>
        <v>182</v>
      </c>
      <c r="CL2076" s="124">
        <f t="shared" ref="CL2076:CM2076" ca="1" si="5723">IFERROR(OFFSET($J$1,$AP2076,COLUMN()-90),0)</f>
        <v>261</v>
      </c>
      <c r="CM2076" s="124">
        <f t="shared" ca="1" si="5723"/>
        <v>120</v>
      </c>
      <c r="CO2076" s="124">
        <f t="shared" ref="CO2076:CP2076" ca="1" si="5724">IFERROR(OFFSET($G$1,$AP2076,COLUMN()-93),0)</f>
        <v>1</v>
      </c>
      <c r="CP2076" s="124">
        <f t="shared" ca="1" si="5724"/>
        <v>182</v>
      </c>
      <c r="CR2076" s="124">
        <f t="shared" ref="CR2076:CS2076" ca="1" si="5725">IFERROR(OFFSET($J$1,$AP2076,COLUMN()-96),0)</f>
        <v>261</v>
      </c>
      <c r="CS2076" s="124">
        <f t="shared" ca="1" si="5725"/>
        <v>120</v>
      </c>
    </row>
    <row r="2077" spans="1:97" x14ac:dyDescent="0.3">
      <c r="A2077" s="125"/>
      <c r="B2077" s="125"/>
      <c r="D2077" s="125"/>
      <c r="E2077" s="125"/>
      <c r="G2077" s="126"/>
      <c r="H2077" s="126"/>
      <c r="J2077" s="127"/>
      <c r="K2077" s="127"/>
    </row>
    <row r="2078" spans="1:97" x14ac:dyDescent="0.3">
      <c r="A2078" s="125"/>
      <c r="B2078" s="125"/>
      <c r="D2078" s="125"/>
      <c r="E2078" s="125"/>
      <c r="G2078" s="126"/>
      <c r="H2078" s="126"/>
      <c r="J2078" s="127"/>
      <c r="K2078" s="127"/>
      <c r="AP2078" s="124">
        <f t="shared" si="5581"/>
        <v>693</v>
      </c>
      <c r="AQ2078" s="124">
        <f t="shared" ca="1" si="5586"/>
        <v>261</v>
      </c>
      <c r="AR2078" s="124">
        <f t="shared" ca="1" si="5586"/>
        <v>201</v>
      </c>
      <c r="AT2078" s="124">
        <f t="shared" ca="1" si="5587"/>
        <v>1</v>
      </c>
      <c r="AU2078" s="124">
        <f t="shared" ca="1" si="5587"/>
        <v>176</v>
      </c>
      <c r="CI2078" s="124">
        <f t="shared" ref="CI2078:CJ2078" ca="1" si="5726">IFERROR(OFFSET($D$1,$AP2078,COLUMN()-87),0)</f>
        <v>62</v>
      </c>
      <c r="CJ2078" s="124">
        <f t="shared" ca="1" si="5726"/>
        <v>183</v>
      </c>
      <c r="CL2078" s="124">
        <f t="shared" ref="CL2078:CM2078" ca="1" si="5727">IFERROR(OFFSET($A$1,$AP2078,COLUMN()-90),0)</f>
        <v>261</v>
      </c>
      <c r="CM2078" s="124">
        <f t="shared" ca="1" si="5727"/>
        <v>201</v>
      </c>
      <c r="CO2078" s="124">
        <f t="shared" ref="CO2078:CP2078" ca="1" si="5728">IFERROR(OFFSET($A$1,$AP2078,COLUMN()-93),0)</f>
        <v>261</v>
      </c>
      <c r="CP2078" s="124">
        <f t="shared" ca="1" si="5728"/>
        <v>201</v>
      </c>
      <c r="CR2078" s="124">
        <f t="shared" ref="CR2078:CS2078" ca="1" si="5729">IFERROR(OFFSET($D$1,$AP2078,COLUMN()-96),0)</f>
        <v>62</v>
      </c>
      <c r="CS2078" s="124">
        <f t="shared" ca="1" si="5729"/>
        <v>183</v>
      </c>
    </row>
    <row r="2079" spans="1:97" x14ac:dyDescent="0.3">
      <c r="A2079" s="125"/>
      <c r="B2079" s="125"/>
      <c r="D2079" s="125"/>
      <c r="E2079" s="125"/>
      <c r="G2079" s="126"/>
      <c r="H2079" s="126"/>
      <c r="J2079" s="127"/>
      <c r="K2079" s="127"/>
      <c r="AP2079" s="124">
        <f t="shared" si="5581"/>
        <v>693</v>
      </c>
      <c r="AQ2079" s="124">
        <f t="shared" ca="1" si="5592"/>
        <v>62</v>
      </c>
      <c r="AR2079" s="124">
        <f t="shared" ca="1" si="5592"/>
        <v>183</v>
      </c>
      <c r="AT2079" s="124">
        <f t="shared" ca="1" si="5593"/>
        <v>261</v>
      </c>
      <c r="AU2079" s="124">
        <f t="shared" ca="1" si="5593"/>
        <v>126</v>
      </c>
      <c r="CI2079" s="124">
        <f t="shared" ref="CI2079:CJ2079" ca="1" si="5730">IFERROR(OFFSET($G$1,$AP2079,COLUMN()-87),0)</f>
        <v>1</v>
      </c>
      <c r="CJ2079" s="124">
        <f t="shared" ca="1" si="5730"/>
        <v>176</v>
      </c>
      <c r="CL2079" s="124">
        <f t="shared" ref="CL2079:CM2079" ca="1" si="5731">IFERROR(OFFSET($J$1,$AP2079,COLUMN()-90),0)</f>
        <v>261</v>
      </c>
      <c r="CM2079" s="124">
        <f t="shared" ca="1" si="5731"/>
        <v>126</v>
      </c>
      <c r="CO2079" s="124">
        <f t="shared" ref="CO2079:CP2079" ca="1" si="5732">IFERROR(OFFSET($G$1,$AP2079,COLUMN()-93),0)</f>
        <v>1</v>
      </c>
      <c r="CP2079" s="124">
        <f t="shared" ca="1" si="5732"/>
        <v>176</v>
      </c>
      <c r="CR2079" s="124">
        <f t="shared" ref="CR2079:CS2079" ca="1" si="5733">IFERROR(OFFSET($J$1,$AP2079,COLUMN()-96),0)</f>
        <v>261</v>
      </c>
      <c r="CS2079" s="124">
        <f t="shared" ca="1" si="5733"/>
        <v>126</v>
      </c>
    </row>
    <row r="2080" spans="1:97" x14ac:dyDescent="0.3">
      <c r="A2080" s="125"/>
      <c r="B2080" s="125"/>
      <c r="D2080" s="125"/>
      <c r="E2080" s="125"/>
      <c r="G2080" s="126"/>
      <c r="H2080" s="126"/>
      <c r="J2080" s="127"/>
      <c r="K2080" s="127"/>
    </row>
    <row r="2081" spans="1:97" x14ac:dyDescent="0.3">
      <c r="A2081" s="125"/>
      <c r="B2081" s="125"/>
      <c r="D2081" s="125"/>
      <c r="E2081" s="125"/>
      <c r="G2081" s="126"/>
      <c r="H2081" s="126"/>
      <c r="J2081" s="127"/>
      <c r="K2081" s="127"/>
      <c r="AP2081" s="124">
        <f t="shared" si="5581"/>
        <v>694</v>
      </c>
      <c r="AQ2081" s="124">
        <f t="shared" ca="1" si="5586"/>
        <v>261</v>
      </c>
      <c r="AR2081" s="124">
        <f t="shared" ca="1" si="5586"/>
        <v>207</v>
      </c>
      <c r="AT2081" s="124">
        <f t="shared" ca="1" si="5587"/>
        <v>1</v>
      </c>
      <c r="AU2081" s="124">
        <f t="shared" ca="1" si="5587"/>
        <v>170</v>
      </c>
      <c r="CI2081" s="124">
        <f t="shared" ref="CI2081:CJ2081" ca="1" si="5734">IFERROR(OFFSET($D$1,$AP2081,COLUMN()-87),0)</f>
        <v>61</v>
      </c>
      <c r="CJ2081" s="124">
        <f t="shared" ca="1" si="5734"/>
        <v>180</v>
      </c>
      <c r="CL2081" s="124">
        <f t="shared" ref="CL2081:CM2081" ca="1" si="5735">IFERROR(OFFSET($A$1,$AP2081,COLUMN()-90),0)</f>
        <v>261</v>
      </c>
      <c r="CM2081" s="124">
        <f t="shared" ca="1" si="5735"/>
        <v>207</v>
      </c>
      <c r="CO2081" s="124">
        <f t="shared" ref="CO2081:CP2081" ca="1" si="5736">IFERROR(OFFSET($A$1,$AP2081,COLUMN()-93),0)</f>
        <v>261</v>
      </c>
      <c r="CP2081" s="124">
        <f t="shared" ca="1" si="5736"/>
        <v>207</v>
      </c>
      <c r="CR2081" s="124">
        <f t="shared" ref="CR2081:CS2081" ca="1" si="5737">IFERROR(OFFSET($D$1,$AP2081,COLUMN()-96),0)</f>
        <v>61</v>
      </c>
      <c r="CS2081" s="124">
        <f t="shared" ca="1" si="5737"/>
        <v>180</v>
      </c>
    </row>
    <row r="2082" spans="1:97" x14ac:dyDescent="0.3">
      <c r="A2082" s="125"/>
      <c r="B2082" s="125"/>
      <c r="D2082" s="125"/>
      <c r="E2082" s="125"/>
      <c r="G2082" s="126"/>
      <c r="H2082" s="126"/>
      <c r="J2082" s="127"/>
      <c r="K2082" s="127"/>
      <c r="AP2082" s="124">
        <f t="shared" si="5581"/>
        <v>694</v>
      </c>
      <c r="AQ2082" s="124">
        <f t="shared" ca="1" si="5592"/>
        <v>61</v>
      </c>
      <c r="AR2082" s="124">
        <f t="shared" ca="1" si="5592"/>
        <v>180</v>
      </c>
      <c r="AT2082" s="124">
        <f t="shared" ca="1" si="5593"/>
        <v>261</v>
      </c>
      <c r="AU2082" s="124">
        <f t="shared" ca="1" si="5593"/>
        <v>132</v>
      </c>
      <c r="CI2082" s="124">
        <f t="shared" ref="CI2082:CJ2082" ca="1" si="5738">IFERROR(OFFSET($G$1,$AP2082,COLUMN()-87),0)</f>
        <v>1</v>
      </c>
      <c r="CJ2082" s="124">
        <f t="shared" ca="1" si="5738"/>
        <v>170</v>
      </c>
      <c r="CL2082" s="124">
        <f t="shared" ref="CL2082:CM2082" ca="1" si="5739">IFERROR(OFFSET($J$1,$AP2082,COLUMN()-90),0)</f>
        <v>261</v>
      </c>
      <c r="CM2082" s="124">
        <f t="shared" ca="1" si="5739"/>
        <v>132</v>
      </c>
      <c r="CO2082" s="124">
        <f t="shared" ref="CO2082:CP2082" ca="1" si="5740">IFERROR(OFFSET($G$1,$AP2082,COLUMN()-93),0)</f>
        <v>1</v>
      </c>
      <c r="CP2082" s="124">
        <f t="shared" ca="1" si="5740"/>
        <v>170</v>
      </c>
      <c r="CR2082" s="124">
        <f t="shared" ref="CR2082:CS2082" ca="1" si="5741">IFERROR(OFFSET($J$1,$AP2082,COLUMN()-96),0)</f>
        <v>261</v>
      </c>
      <c r="CS2082" s="124">
        <f t="shared" ca="1" si="5741"/>
        <v>132</v>
      </c>
    </row>
    <row r="2083" spans="1:97" x14ac:dyDescent="0.3">
      <c r="A2083" s="125"/>
      <c r="B2083" s="125"/>
      <c r="D2083" s="125"/>
      <c r="E2083" s="125"/>
      <c r="G2083" s="126"/>
      <c r="H2083" s="126"/>
      <c r="J2083" s="127"/>
      <c r="K2083" s="127"/>
    </row>
    <row r="2084" spans="1:97" x14ac:dyDescent="0.3">
      <c r="A2084" s="125"/>
      <c r="B2084" s="125"/>
      <c r="D2084" s="125"/>
      <c r="E2084" s="125"/>
      <c r="G2084" s="126"/>
      <c r="H2084" s="126"/>
      <c r="J2084" s="127"/>
      <c r="K2084" s="127"/>
      <c r="AP2084" s="124">
        <f t="shared" si="5581"/>
        <v>695</v>
      </c>
      <c r="AQ2084" s="124">
        <f t="shared" ca="1" si="5586"/>
        <v>261</v>
      </c>
      <c r="AR2084" s="124">
        <f t="shared" ca="1" si="5586"/>
        <v>214</v>
      </c>
      <c r="AT2084" s="124">
        <f t="shared" ca="1" si="5587"/>
        <v>1</v>
      </c>
      <c r="AU2084" s="124">
        <f t="shared" ca="1" si="5587"/>
        <v>164</v>
      </c>
      <c r="CI2084" s="124">
        <f t="shared" ref="CI2084:CJ2084" ca="1" si="5742">IFERROR(OFFSET($D$1,$AP2084,COLUMN()-87),0)</f>
        <v>59</v>
      </c>
      <c r="CJ2084" s="124">
        <f t="shared" ca="1" si="5742"/>
        <v>176</v>
      </c>
      <c r="CL2084" s="124">
        <f t="shared" ref="CL2084:CM2084" ca="1" si="5743">IFERROR(OFFSET($A$1,$AP2084,COLUMN()-90),0)</f>
        <v>261</v>
      </c>
      <c r="CM2084" s="124">
        <f t="shared" ca="1" si="5743"/>
        <v>214</v>
      </c>
      <c r="CO2084" s="124">
        <f t="shared" ref="CO2084:CP2084" ca="1" si="5744">IFERROR(OFFSET($A$1,$AP2084,COLUMN()-93),0)</f>
        <v>261</v>
      </c>
      <c r="CP2084" s="124">
        <f t="shared" ca="1" si="5744"/>
        <v>214</v>
      </c>
      <c r="CR2084" s="124">
        <f t="shared" ref="CR2084:CS2084" ca="1" si="5745">IFERROR(OFFSET($D$1,$AP2084,COLUMN()-96),0)</f>
        <v>59</v>
      </c>
      <c r="CS2084" s="124">
        <f t="shared" ca="1" si="5745"/>
        <v>176</v>
      </c>
    </row>
    <row r="2085" spans="1:97" x14ac:dyDescent="0.3">
      <c r="A2085" s="125"/>
      <c r="B2085" s="125"/>
      <c r="D2085" s="125"/>
      <c r="E2085" s="125"/>
      <c r="G2085" s="126"/>
      <c r="H2085" s="126"/>
      <c r="J2085" s="127"/>
      <c r="K2085" s="127"/>
      <c r="AP2085" s="124">
        <f t="shared" si="5581"/>
        <v>695</v>
      </c>
      <c r="AQ2085" s="124">
        <f t="shared" ca="1" si="5592"/>
        <v>59</v>
      </c>
      <c r="AR2085" s="124">
        <f t="shared" ca="1" si="5592"/>
        <v>176</v>
      </c>
      <c r="AT2085" s="124">
        <f t="shared" ca="1" si="5593"/>
        <v>261</v>
      </c>
      <c r="AU2085" s="124">
        <f t="shared" ca="1" si="5593"/>
        <v>139</v>
      </c>
      <c r="CI2085" s="124">
        <f t="shared" ref="CI2085:CJ2085" ca="1" si="5746">IFERROR(OFFSET($G$1,$AP2085,COLUMN()-87),0)</f>
        <v>1</v>
      </c>
      <c r="CJ2085" s="124">
        <f t="shared" ca="1" si="5746"/>
        <v>164</v>
      </c>
      <c r="CL2085" s="124">
        <f t="shared" ref="CL2085:CM2085" ca="1" si="5747">IFERROR(OFFSET($J$1,$AP2085,COLUMN()-90),0)</f>
        <v>261</v>
      </c>
      <c r="CM2085" s="124">
        <f t="shared" ca="1" si="5747"/>
        <v>139</v>
      </c>
      <c r="CO2085" s="124">
        <f t="shared" ref="CO2085:CP2085" ca="1" si="5748">IFERROR(OFFSET($G$1,$AP2085,COLUMN()-93),0)</f>
        <v>1</v>
      </c>
      <c r="CP2085" s="124">
        <f t="shared" ca="1" si="5748"/>
        <v>164</v>
      </c>
      <c r="CR2085" s="124">
        <f t="shared" ref="CR2085:CS2085" ca="1" si="5749">IFERROR(OFFSET($J$1,$AP2085,COLUMN()-96),0)</f>
        <v>261</v>
      </c>
      <c r="CS2085" s="124">
        <f t="shared" ca="1" si="5749"/>
        <v>139</v>
      </c>
    </row>
    <row r="2086" spans="1:97" x14ac:dyDescent="0.3">
      <c r="A2086" s="125"/>
      <c r="B2086" s="125"/>
      <c r="D2086" s="125"/>
      <c r="E2086" s="125"/>
      <c r="G2086" s="126"/>
      <c r="H2086" s="126"/>
      <c r="J2086" s="127"/>
      <c r="K2086" s="127"/>
    </row>
    <row r="2087" spans="1:97" x14ac:dyDescent="0.3">
      <c r="A2087" s="125"/>
      <c r="B2087" s="125"/>
      <c r="D2087" s="125"/>
      <c r="E2087" s="125"/>
      <c r="G2087" s="126"/>
      <c r="H2087" s="126"/>
      <c r="J2087" s="127"/>
      <c r="K2087" s="127"/>
      <c r="AP2087" s="124">
        <f t="shared" si="5581"/>
        <v>696</v>
      </c>
      <c r="AQ2087" s="124">
        <f t="shared" ca="1" si="5586"/>
        <v>261</v>
      </c>
      <c r="AR2087" s="124">
        <f t="shared" ca="1" si="5586"/>
        <v>220</v>
      </c>
      <c r="AT2087" s="124">
        <f t="shared" ca="1" si="5587"/>
        <v>1</v>
      </c>
      <c r="AU2087" s="124">
        <f t="shared" ca="1" si="5587"/>
        <v>157</v>
      </c>
      <c r="CI2087" s="124">
        <f t="shared" ref="CI2087:CJ2087" ca="1" si="5750">IFERROR(OFFSET($D$1,$AP2087,COLUMN()-87),0)</f>
        <v>57</v>
      </c>
      <c r="CJ2087" s="124">
        <f t="shared" ca="1" si="5750"/>
        <v>173</v>
      </c>
      <c r="CL2087" s="124">
        <f t="shared" ref="CL2087:CM2087" ca="1" si="5751">IFERROR(OFFSET($A$1,$AP2087,COLUMN()-90),0)</f>
        <v>261</v>
      </c>
      <c r="CM2087" s="124">
        <f t="shared" ca="1" si="5751"/>
        <v>220</v>
      </c>
      <c r="CO2087" s="124">
        <f t="shared" ref="CO2087:CP2087" ca="1" si="5752">IFERROR(OFFSET($A$1,$AP2087,COLUMN()-93),0)</f>
        <v>261</v>
      </c>
      <c r="CP2087" s="124">
        <f t="shared" ca="1" si="5752"/>
        <v>220</v>
      </c>
      <c r="CR2087" s="124">
        <f t="shared" ref="CR2087:CS2087" ca="1" si="5753">IFERROR(OFFSET($D$1,$AP2087,COLUMN()-96),0)</f>
        <v>57</v>
      </c>
      <c r="CS2087" s="124">
        <f t="shared" ca="1" si="5753"/>
        <v>173</v>
      </c>
    </row>
    <row r="2088" spans="1:97" x14ac:dyDescent="0.3">
      <c r="A2088" s="125"/>
      <c r="B2088" s="125"/>
      <c r="D2088" s="125"/>
      <c r="E2088" s="125"/>
      <c r="G2088" s="126"/>
      <c r="H2088" s="126"/>
      <c r="J2088" s="127"/>
      <c r="K2088" s="127"/>
      <c r="AP2088" s="124">
        <f t="shared" si="5581"/>
        <v>696</v>
      </c>
      <c r="AQ2088" s="124">
        <f t="shared" ca="1" si="5592"/>
        <v>57</v>
      </c>
      <c r="AR2088" s="124">
        <f t="shared" ca="1" si="5592"/>
        <v>173</v>
      </c>
      <c r="AT2088" s="124">
        <f t="shared" ca="1" si="5593"/>
        <v>261</v>
      </c>
      <c r="AU2088" s="124">
        <f t="shared" ca="1" si="5593"/>
        <v>145</v>
      </c>
      <c r="CI2088" s="124">
        <f t="shared" ref="CI2088:CJ2088" ca="1" si="5754">IFERROR(OFFSET($G$1,$AP2088,COLUMN()-87),0)</f>
        <v>1</v>
      </c>
      <c r="CJ2088" s="124">
        <f t="shared" ca="1" si="5754"/>
        <v>157</v>
      </c>
      <c r="CL2088" s="124">
        <f t="shared" ref="CL2088:CM2088" ca="1" si="5755">IFERROR(OFFSET($J$1,$AP2088,COLUMN()-90),0)</f>
        <v>261</v>
      </c>
      <c r="CM2088" s="124">
        <f t="shared" ca="1" si="5755"/>
        <v>145</v>
      </c>
      <c r="CO2088" s="124">
        <f t="shared" ref="CO2088:CP2088" ca="1" si="5756">IFERROR(OFFSET($G$1,$AP2088,COLUMN()-93),0)</f>
        <v>1</v>
      </c>
      <c r="CP2088" s="124">
        <f t="shared" ca="1" si="5756"/>
        <v>157</v>
      </c>
      <c r="CR2088" s="124">
        <f t="shared" ref="CR2088:CS2088" ca="1" si="5757">IFERROR(OFFSET($J$1,$AP2088,COLUMN()-96),0)</f>
        <v>261</v>
      </c>
      <c r="CS2088" s="124">
        <f t="shared" ca="1" si="5757"/>
        <v>145</v>
      </c>
    </row>
    <row r="2089" spans="1:97" x14ac:dyDescent="0.3">
      <c r="A2089" s="125"/>
      <c r="B2089" s="125"/>
      <c r="D2089" s="125"/>
      <c r="E2089" s="125"/>
      <c r="G2089" s="126"/>
      <c r="H2089" s="126"/>
      <c r="J2089" s="127"/>
      <c r="K2089" s="127"/>
    </row>
    <row r="2090" spans="1:97" x14ac:dyDescent="0.3">
      <c r="A2090" s="125"/>
      <c r="B2090" s="125"/>
      <c r="D2090" s="125"/>
      <c r="E2090" s="125"/>
      <c r="G2090" s="126"/>
      <c r="H2090" s="126"/>
      <c r="J2090" s="127"/>
      <c r="K2090" s="127"/>
      <c r="AP2090" s="124">
        <f t="shared" ref="AP2090:AP2153" si="5758">+AP2087+1</f>
        <v>697</v>
      </c>
      <c r="AQ2090" s="124">
        <f t="shared" ca="1" si="5586"/>
        <v>261</v>
      </c>
      <c r="AR2090" s="124">
        <f t="shared" ca="1" si="5586"/>
        <v>226</v>
      </c>
      <c r="AT2090" s="124">
        <f t="shared" ca="1" si="5587"/>
        <v>1</v>
      </c>
      <c r="AU2090" s="124">
        <f t="shared" ca="1" si="5587"/>
        <v>151</v>
      </c>
      <c r="CI2090" s="124">
        <f t="shared" ref="CI2090:CJ2090" ca="1" si="5759">IFERROR(OFFSET($D$1,$AP2090,COLUMN()-87),0)</f>
        <v>55</v>
      </c>
      <c r="CJ2090" s="124">
        <f t="shared" ca="1" si="5759"/>
        <v>170</v>
      </c>
      <c r="CL2090" s="124">
        <f t="shared" ref="CL2090:CM2090" ca="1" si="5760">IFERROR(OFFSET($A$1,$AP2090,COLUMN()-90),0)</f>
        <v>261</v>
      </c>
      <c r="CM2090" s="124">
        <f t="shared" ca="1" si="5760"/>
        <v>226</v>
      </c>
      <c r="CO2090" s="124">
        <f t="shared" ref="CO2090:CP2090" ca="1" si="5761">IFERROR(OFFSET($A$1,$AP2090,COLUMN()-93),0)</f>
        <v>261</v>
      </c>
      <c r="CP2090" s="124">
        <f t="shared" ca="1" si="5761"/>
        <v>226</v>
      </c>
      <c r="CR2090" s="124">
        <f t="shared" ref="CR2090:CS2090" ca="1" si="5762">IFERROR(OFFSET($D$1,$AP2090,COLUMN()-96),0)</f>
        <v>55</v>
      </c>
      <c r="CS2090" s="124">
        <f t="shared" ca="1" si="5762"/>
        <v>170</v>
      </c>
    </row>
    <row r="2091" spans="1:97" x14ac:dyDescent="0.3">
      <c r="A2091" s="125"/>
      <c r="B2091" s="125"/>
      <c r="D2091" s="125"/>
      <c r="E2091" s="125"/>
      <c r="G2091" s="126"/>
      <c r="H2091" s="126"/>
      <c r="J2091" s="127"/>
      <c r="K2091" s="127"/>
      <c r="AP2091" s="124">
        <f t="shared" si="5758"/>
        <v>697</v>
      </c>
      <c r="AQ2091" s="124">
        <f t="shared" ca="1" si="5592"/>
        <v>55</v>
      </c>
      <c r="AR2091" s="124">
        <f t="shared" ca="1" si="5592"/>
        <v>170</v>
      </c>
      <c r="AT2091" s="124">
        <f t="shared" ca="1" si="5593"/>
        <v>261</v>
      </c>
      <c r="AU2091" s="124">
        <f t="shared" ca="1" si="5593"/>
        <v>151</v>
      </c>
      <c r="CI2091" s="124">
        <f t="shared" ref="CI2091:CJ2091" ca="1" si="5763">IFERROR(OFFSET($G$1,$AP2091,COLUMN()-87),0)</f>
        <v>1</v>
      </c>
      <c r="CJ2091" s="124">
        <f t="shared" ca="1" si="5763"/>
        <v>151</v>
      </c>
      <c r="CL2091" s="124">
        <f t="shared" ref="CL2091:CM2091" ca="1" si="5764">IFERROR(OFFSET($J$1,$AP2091,COLUMN()-90),0)</f>
        <v>261</v>
      </c>
      <c r="CM2091" s="124">
        <f t="shared" ca="1" si="5764"/>
        <v>151</v>
      </c>
      <c r="CO2091" s="124">
        <f t="shared" ref="CO2091:CP2091" ca="1" si="5765">IFERROR(OFFSET($G$1,$AP2091,COLUMN()-93),0)</f>
        <v>1</v>
      </c>
      <c r="CP2091" s="124">
        <f t="shared" ca="1" si="5765"/>
        <v>151</v>
      </c>
      <c r="CR2091" s="124">
        <f t="shared" ref="CR2091:CS2091" ca="1" si="5766">IFERROR(OFFSET($J$1,$AP2091,COLUMN()-96),0)</f>
        <v>261</v>
      </c>
      <c r="CS2091" s="124">
        <f t="shared" ca="1" si="5766"/>
        <v>151</v>
      </c>
    </row>
    <row r="2092" spans="1:97" x14ac:dyDescent="0.3">
      <c r="A2092" s="125"/>
      <c r="B2092" s="125"/>
      <c r="D2092" s="125"/>
      <c r="E2092" s="125"/>
      <c r="G2092" s="126"/>
      <c r="H2092" s="126"/>
      <c r="J2092" s="127"/>
      <c r="K2092" s="127"/>
    </row>
    <row r="2093" spans="1:97" x14ac:dyDescent="0.3">
      <c r="A2093" s="125"/>
      <c r="B2093" s="125"/>
      <c r="D2093" s="125"/>
      <c r="E2093" s="125"/>
      <c r="G2093" s="126"/>
      <c r="H2093" s="126"/>
      <c r="J2093" s="127"/>
      <c r="K2093" s="127"/>
      <c r="AP2093" s="124">
        <f t="shared" si="5758"/>
        <v>698</v>
      </c>
      <c r="AQ2093" s="124">
        <f t="shared" ref="AQ2093:AR2156" ca="1" si="5767">IFERROR(OFFSET($A$1,$AP2093,COLUMN()-43),0)</f>
        <v>256</v>
      </c>
      <c r="AR2093" s="124">
        <f t="shared" ca="1" si="5767"/>
        <v>229</v>
      </c>
      <c r="AT2093" s="124">
        <f t="shared" ref="AT2093:AU2156" ca="1" si="5768">IFERROR(OFFSET($G$1,$AP2093,COLUMN()-46),0)</f>
        <v>1</v>
      </c>
      <c r="AU2093" s="124">
        <f t="shared" ca="1" si="5768"/>
        <v>145</v>
      </c>
      <c r="CI2093" s="124">
        <f t="shared" ref="CI2093:CJ2093" ca="1" si="5769">IFERROR(OFFSET($D$1,$AP2093,COLUMN()-87),0)</f>
        <v>53</v>
      </c>
      <c r="CJ2093" s="124">
        <f t="shared" ca="1" si="5769"/>
        <v>167</v>
      </c>
      <c r="CL2093" s="124">
        <f t="shared" ref="CL2093:CM2093" ca="1" si="5770">IFERROR(OFFSET($A$1,$AP2093,COLUMN()-90),0)</f>
        <v>256</v>
      </c>
      <c r="CM2093" s="124">
        <f t="shared" ca="1" si="5770"/>
        <v>229</v>
      </c>
      <c r="CO2093" s="124">
        <f t="shared" ref="CO2093:CP2093" ca="1" si="5771">IFERROR(OFFSET($A$1,$AP2093,COLUMN()-93),0)</f>
        <v>256</v>
      </c>
      <c r="CP2093" s="124">
        <f t="shared" ca="1" si="5771"/>
        <v>229</v>
      </c>
      <c r="CR2093" s="124">
        <f t="shared" ref="CR2093:CS2093" ca="1" si="5772">IFERROR(OFFSET($D$1,$AP2093,COLUMN()-96),0)</f>
        <v>53</v>
      </c>
      <c r="CS2093" s="124">
        <f t="shared" ca="1" si="5772"/>
        <v>167</v>
      </c>
    </row>
    <row r="2094" spans="1:97" x14ac:dyDescent="0.3">
      <c r="A2094" s="125"/>
      <c r="B2094" s="125"/>
      <c r="D2094" s="125"/>
      <c r="E2094" s="125"/>
      <c r="G2094" s="126"/>
      <c r="H2094" s="126"/>
      <c r="J2094" s="127"/>
      <c r="K2094" s="127"/>
      <c r="AP2094" s="124">
        <f t="shared" si="5758"/>
        <v>698</v>
      </c>
      <c r="AQ2094" s="124">
        <f t="shared" ref="AQ2094:AR2157" ca="1" si="5773">IFERROR(OFFSET($D$1,$AP2094,COLUMN()-43),0)</f>
        <v>53</v>
      </c>
      <c r="AR2094" s="124">
        <f t="shared" ca="1" si="5773"/>
        <v>167</v>
      </c>
      <c r="AT2094" s="124">
        <f t="shared" ref="AT2094:AU2157" ca="1" si="5774">IFERROR(OFFSET($J$1,$AP2094,COLUMN()-46),0)</f>
        <v>261</v>
      </c>
      <c r="AU2094" s="124">
        <f t="shared" ca="1" si="5774"/>
        <v>157</v>
      </c>
      <c r="CI2094" s="124">
        <f t="shared" ref="CI2094:CJ2094" ca="1" si="5775">IFERROR(OFFSET($G$1,$AP2094,COLUMN()-87),0)</f>
        <v>1</v>
      </c>
      <c r="CJ2094" s="124">
        <f t="shared" ca="1" si="5775"/>
        <v>145</v>
      </c>
      <c r="CL2094" s="124">
        <f t="shared" ref="CL2094:CM2094" ca="1" si="5776">IFERROR(OFFSET($J$1,$AP2094,COLUMN()-90),0)</f>
        <v>261</v>
      </c>
      <c r="CM2094" s="124">
        <f t="shared" ca="1" si="5776"/>
        <v>157</v>
      </c>
      <c r="CO2094" s="124">
        <f t="shared" ref="CO2094:CP2094" ca="1" si="5777">IFERROR(OFFSET($G$1,$AP2094,COLUMN()-93),0)</f>
        <v>1</v>
      </c>
      <c r="CP2094" s="124">
        <f t="shared" ca="1" si="5777"/>
        <v>145</v>
      </c>
      <c r="CR2094" s="124">
        <f t="shared" ref="CR2094:CS2094" ca="1" si="5778">IFERROR(OFFSET($J$1,$AP2094,COLUMN()-96),0)</f>
        <v>261</v>
      </c>
      <c r="CS2094" s="124">
        <f t="shared" ca="1" si="5778"/>
        <v>157</v>
      </c>
    </row>
    <row r="2095" spans="1:97" x14ac:dyDescent="0.3">
      <c r="A2095" s="125"/>
      <c r="B2095" s="125"/>
      <c r="D2095" s="125"/>
      <c r="E2095" s="125"/>
      <c r="G2095" s="126"/>
      <c r="H2095" s="126"/>
      <c r="J2095" s="127"/>
      <c r="K2095" s="127"/>
    </row>
    <row r="2096" spans="1:97" x14ac:dyDescent="0.3">
      <c r="A2096" s="125"/>
      <c r="B2096" s="125"/>
      <c r="D2096" s="125"/>
      <c r="E2096" s="125"/>
      <c r="G2096" s="126"/>
      <c r="H2096" s="126"/>
      <c r="J2096" s="127"/>
      <c r="K2096" s="127"/>
      <c r="AP2096" s="124">
        <f t="shared" si="5758"/>
        <v>699</v>
      </c>
      <c r="AQ2096" s="124">
        <f t="shared" ca="1" si="5767"/>
        <v>250</v>
      </c>
      <c r="AR2096" s="124">
        <f t="shared" ca="1" si="5767"/>
        <v>232</v>
      </c>
      <c r="AT2096" s="124">
        <f t="shared" ca="1" si="5768"/>
        <v>1</v>
      </c>
      <c r="AU2096" s="124">
        <f t="shared" ca="1" si="5768"/>
        <v>139</v>
      </c>
      <c r="CI2096" s="124">
        <f t="shared" ref="CI2096:CJ2096" ca="1" si="5779">IFERROR(OFFSET($D$1,$AP2096,COLUMN()-87),0)</f>
        <v>51</v>
      </c>
      <c r="CJ2096" s="124">
        <f t="shared" ca="1" si="5779"/>
        <v>164</v>
      </c>
      <c r="CL2096" s="124">
        <f t="shared" ref="CL2096:CM2096" ca="1" si="5780">IFERROR(OFFSET($A$1,$AP2096,COLUMN()-90),0)</f>
        <v>250</v>
      </c>
      <c r="CM2096" s="124">
        <f t="shared" ca="1" si="5780"/>
        <v>232</v>
      </c>
      <c r="CO2096" s="124">
        <f t="shared" ref="CO2096:CP2096" ca="1" si="5781">IFERROR(OFFSET($A$1,$AP2096,COLUMN()-93),0)</f>
        <v>250</v>
      </c>
      <c r="CP2096" s="124">
        <f t="shared" ca="1" si="5781"/>
        <v>232</v>
      </c>
      <c r="CR2096" s="124">
        <f t="shared" ref="CR2096:CS2096" ca="1" si="5782">IFERROR(OFFSET($D$1,$AP2096,COLUMN()-96),0)</f>
        <v>51</v>
      </c>
      <c r="CS2096" s="124">
        <f t="shared" ca="1" si="5782"/>
        <v>164</v>
      </c>
    </row>
    <row r="2097" spans="1:97" x14ac:dyDescent="0.3">
      <c r="A2097" s="125"/>
      <c r="B2097" s="125"/>
      <c r="D2097" s="125"/>
      <c r="E2097" s="125"/>
      <c r="G2097" s="126"/>
      <c r="H2097" s="126"/>
      <c r="J2097" s="127"/>
      <c r="K2097" s="127"/>
      <c r="AP2097" s="124">
        <f t="shared" si="5758"/>
        <v>699</v>
      </c>
      <c r="AQ2097" s="124">
        <f t="shared" ca="1" si="5773"/>
        <v>51</v>
      </c>
      <c r="AR2097" s="124">
        <f t="shared" ca="1" si="5773"/>
        <v>164</v>
      </c>
      <c r="AT2097" s="124">
        <f t="shared" ca="1" si="5774"/>
        <v>261</v>
      </c>
      <c r="AU2097" s="124">
        <f t="shared" ca="1" si="5774"/>
        <v>164</v>
      </c>
      <c r="CI2097" s="124">
        <f t="shared" ref="CI2097:CJ2097" ca="1" si="5783">IFERROR(OFFSET($G$1,$AP2097,COLUMN()-87),0)</f>
        <v>1</v>
      </c>
      <c r="CJ2097" s="124">
        <f t="shared" ca="1" si="5783"/>
        <v>139</v>
      </c>
      <c r="CL2097" s="124">
        <f t="shared" ref="CL2097:CM2097" ca="1" si="5784">IFERROR(OFFSET($J$1,$AP2097,COLUMN()-90),0)</f>
        <v>261</v>
      </c>
      <c r="CM2097" s="124">
        <f t="shared" ca="1" si="5784"/>
        <v>164</v>
      </c>
      <c r="CO2097" s="124">
        <f t="shared" ref="CO2097:CP2097" ca="1" si="5785">IFERROR(OFFSET($G$1,$AP2097,COLUMN()-93),0)</f>
        <v>1</v>
      </c>
      <c r="CP2097" s="124">
        <f t="shared" ca="1" si="5785"/>
        <v>139</v>
      </c>
      <c r="CR2097" s="124">
        <f t="shared" ref="CR2097:CS2097" ca="1" si="5786">IFERROR(OFFSET($J$1,$AP2097,COLUMN()-96),0)</f>
        <v>261</v>
      </c>
      <c r="CS2097" s="124">
        <f t="shared" ca="1" si="5786"/>
        <v>164</v>
      </c>
    </row>
    <row r="2098" spans="1:97" x14ac:dyDescent="0.3">
      <c r="A2098" s="125"/>
      <c r="B2098" s="125"/>
      <c r="D2098" s="125"/>
      <c r="E2098" s="125"/>
      <c r="G2098" s="126"/>
      <c r="H2098" s="126"/>
      <c r="J2098" s="127"/>
      <c r="K2098" s="127"/>
    </row>
    <row r="2099" spans="1:97" x14ac:dyDescent="0.3">
      <c r="A2099" s="125"/>
      <c r="B2099" s="125"/>
      <c r="D2099" s="125"/>
      <c r="E2099" s="125"/>
      <c r="G2099" s="126"/>
      <c r="H2099" s="126"/>
      <c r="J2099" s="127"/>
      <c r="K2099" s="127"/>
      <c r="AP2099" s="124">
        <f t="shared" si="5758"/>
        <v>700</v>
      </c>
      <c r="AQ2099" s="124">
        <f t="shared" ca="1" si="5767"/>
        <v>245</v>
      </c>
      <c r="AR2099" s="124">
        <f t="shared" ca="1" si="5767"/>
        <v>235</v>
      </c>
      <c r="AT2099" s="124">
        <f t="shared" ca="1" si="5768"/>
        <v>1</v>
      </c>
      <c r="AU2099" s="124">
        <f t="shared" ca="1" si="5768"/>
        <v>132</v>
      </c>
      <c r="CI2099" s="124">
        <f t="shared" ref="CI2099:CJ2099" ca="1" si="5787">IFERROR(OFFSET($D$1,$AP2099,COLUMN()-87),0)</f>
        <v>50</v>
      </c>
      <c r="CJ2099" s="124">
        <f t="shared" ca="1" si="5787"/>
        <v>161</v>
      </c>
      <c r="CL2099" s="124">
        <f t="shared" ref="CL2099:CM2099" ca="1" si="5788">IFERROR(OFFSET($A$1,$AP2099,COLUMN()-90),0)</f>
        <v>245</v>
      </c>
      <c r="CM2099" s="124">
        <f t="shared" ca="1" si="5788"/>
        <v>235</v>
      </c>
      <c r="CO2099" s="124">
        <f t="shared" ref="CO2099:CP2099" ca="1" si="5789">IFERROR(OFFSET($A$1,$AP2099,COLUMN()-93),0)</f>
        <v>245</v>
      </c>
      <c r="CP2099" s="124">
        <f t="shared" ca="1" si="5789"/>
        <v>235</v>
      </c>
      <c r="CR2099" s="124">
        <f t="shared" ref="CR2099:CS2099" ca="1" si="5790">IFERROR(OFFSET($D$1,$AP2099,COLUMN()-96),0)</f>
        <v>50</v>
      </c>
      <c r="CS2099" s="124">
        <f t="shared" ca="1" si="5790"/>
        <v>161</v>
      </c>
    </row>
    <row r="2100" spans="1:97" x14ac:dyDescent="0.3">
      <c r="A2100" s="125"/>
      <c r="B2100" s="125"/>
      <c r="D2100" s="125"/>
      <c r="E2100" s="125"/>
      <c r="G2100" s="126"/>
      <c r="H2100" s="126"/>
      <c r="J2100" s="127"/>
      <c r="K2100" s="127"/>
      <c r="AP2100" s="124">
        <f t="shared" si="5758"/>
        <v>700</v>
      </c>
      <c r="AQ2100" s="124">
        <f t="shared" ca="1" si="5773"/>
        <v>50</v>
      </c>
      <c r="AR2100" s="124">
        <f t="shared" ca="1" si="5773"/>
        <v>161</v>
      </c>
      <c r="AT2100" s="124">
        <f t="shared" ca="1" si="5774"/>
        <v>261</v>
      </c>
      <c r="AU2100" s="124">
        <f t="shared" ca="1" si="5774"/>
        <v>170</v>
      </c>
      <c r="CI2100" s="124">
        <f t="shared" ref="CI2100:CJ2100" ca="1" si="5791">IFERROR(OFFSET($G$1,$AP2100,COLUMN()-87),0)</f>
        <v>1</v>
      </c>
      <c r="CJ2100" s="124">
        <f t="shared" ca="1" si="5791"/>
        <v>132</v>
      </c>
      <c r="CL2100" s="124">
        <f t="shared" ref="CL2100:CM2100" ca="1" si="5792">IFERROR(OFFSET($J$1,$AP2100,COLUMN()-90),0)</f>
        <v>261</v>
      </c>
      <c r="CM2100" s="124">
        <f t="shared" ca="1" si="5792"/>
        <v>170</v>
      </c>
      <c r="CO2100" s="124">
        <f t="shared" ref="CO2100:CP2100" ca="1" si="5793">IFERROR(OFFSET($G$1,$AP2100,COLUMN()-93),0)</f>
        <v>1</v>
      </c>
      <c r="CP2100" s="124">
        <f t="shared" ca="1" si="5793"/>
        <v>132</v>
      </c>
      <c r="CR2100" s="124">
        <f t="shared" ref="CR2100:CS2100" ca="1" si="5794">IFERROR(OFFSET($J$1,$AP2100,COLUMN()-96),0)</f>
        <v>261</v>
      </c>
      <c r="CS2100" s="124">
        <f t="shared" ca="1" si="5794"/>
        <v>170</v>
      </c>
    </row>
    <row r="2101" spans="1:97" x14ac:dyDescent="0.3">
      <c r="A2101" s="125"/>
      <c r="B2101" s="125"/>
      <c r="D2101" s="125"/>
      <c r="E2101" s="125"/>
      <c r="G2101" s="126"/>
      <c r="H2101" s="126"/>
      <c r="J2101" s="127"/>
      <c r="K2101" s="127"/>
    </row>
    <row r="2102" spans="1:97" x14ac:dyDescent="0.3">
      <c r="A2102" s="125"/>
      <c r="B2102" s="125"/>
      <c r="D2102" s="125"/>
      <c r="E2102" s="125"/>
      <c r="G2102" s="126"/>
      <c r="H2102" s="126"/>
      <c r="J2102" s="127"/>
      <c r="K2102" s="127"/>
      <c r="AP2102" s="124">
        <f t="shared" si="5758"/>
        <v>701</v>
      </c>
      <c r="AQ2102" s="124">
        <f t="shared" ca="1" si="5767"/>
        <v>239</v>
      </c>
      <c r="AR2102" s="124">
        <f t="shared" ca="1" si="5767"/>
        <v>239</v>
      </c>
      <c r="AT2102" s="124">
        <f t="shared" ca="1" si="5768"/>
        <v>1</v>
      </c>
      <c r="AU2102" s="124">
        <f t="shared" ca="1" si="5768"/>
        <v>126</v>
      </c>
      <c r="CI2102" s="124">
        <f t="shared" ref="CI2102:CJ2102" ca="1" si="5795">IFERROR(OFFSET($D$1,$AP2102,COLUMN()-87),0)</f>
        <v>48</v>
      </c>
      <c r="CJ2102" s="124">
        <f t="shared" ca="1" si="5795"/>
        <v>157</v>
      </c>
      <c r="CL2102" s="124">
        <f t="shared" ref="CL2102:CM2102" ca="1" si="5796">IFERROR(OFFSET($A$1,$AP2102,COLUMN()-90),0)</f>
        <v>239</v>
      </c>
      <c r="CM2102" s="124">
        <f t="shared" ca="1" si="5796"/>
        <v>239</v>
      </c>
      <c r="CO2102" s="124">
        <f t="shared" ref="CO2102:CP2102" ca="1" si="5797">IFERROR(OFFSET($A$1,$AP2102,COLUMN()-93),0)</f>
        <v>239</v>
      </c>
      <c r="CP2102" s="124">
        <f t="shared" ca="1" si="5797"/>
        <v>239</v>
      </c>
      <c r="CR2102" s="124">
        <f t="shared" ref="CR2102:CS2102" ca="1" si="5798">IFERROR(OFFSET($D$1,$AP2102,COLUMN()-96),0)</f>
        <v>48</v>
      </c>
      <c r="CS2102" s="124">
        <f t="shared" ca="1" si="5798"/>
        <v>157</v>
      </c>
    </row>
    <row r="2103" spans="1:97" x14ac:dyDescent="0.3">
      <c r="A2103" s="125"/>
      <c r="B2103" s="125"/>
      <c r="D2103" s="125"/>
      <c r="E2103" s="125"/>
      <c r="G2103" s="126"/>
      <c r="H2103" s="126"/>
      <c r="J2103" s="127"/>
      <c r="K2103" s="127"/>
      <c r="AP2103" s="124">
        <f t="shared" si="5758"/>
        <v>701</v>
      </c>
      <c r="AQ2103" s="124">
        <f t="shared" ca="1" si="5773"/>
        <v>48</v>
      </c>
      <c r="AR2103" s="124">
        <f t="shared" ca="1" si="5773"/>
        <v>157</v>
      </c>
      <c r="AT2103" s="124">
        <f t="shared" ca="1" si="5774"/>
        <v>261</v>
      </c>
      <c r="AU2103" s="124">
        <f t="shared" ca="1" si="5774"/>
        <v>176</v>
      </c>
      <c r="CI2103" s="124">
        <f t="shared" ref="CI2103:CJ2103" ca="1" si="5799">IFERROR(OFFSET($G$1,$AP2103,COLUMN()-87),0)</f>
        <v>1</v>
      </c>
      <c r="CJ2103" s="124">
        <f t="shared" ca="1" si="5799"/>
        <v>126</v>
      </c>
      <c r="CL2103" s="124">
        <f t="shared" ref="CL2103:CM2103" ca="1" si="5800">IFERROR(OFFSET($J$1,$AP2103,COLUMN()-90),0)</f>
        <v>261</v>
      </c>
      <c r="CM2103" s="124">
        <f t="shared" ca="1" si="5800"/>
        <v>176</v>
      </c>
      <c r="CO2103" s="124">
        <f t="shared" ref="CO2103:CP2103" ca="1" si="5801">IFERROR(OFFSET($G$1,$AP2103,COLUMN()-93),0)</f>
        <v>1</v>
      </c>
      <c r="CP2103" s="124">
        <f t="shared" ca="1" si="5801"/>
        <v>126</v>
      </c>
      <c r="CR2103" s="124">
        <f t="shared" ref="CR2103:CS2103" ca="1" si="5802">IFERROR(OFFSET($J$1,$AP2103,COLUMN()-96),0)</f>
        <v>261</v>
      </c>
      <c r="CS2103" s="124">
        <f t="shared" ca="1" si="5802"/>
        <v>176</v>
      </c>
    </row>
    <row r="2104" spans="1:97" x14ac:dyDescent="0.3">
      <c r="A2104" s="125"/>
      <c r="B2104" s="125"/>
      <c r="D2104" s="125"/>
      <c r="E2104" s="125"/>
      <c r="G2104" s="126"/>
      <c r="H2104" s="126"/>
      <c r="J2104" s="127"/>
      <c r="K2104" s="127"/>
    </row>
    <row r="2105" spans="1:97" x14ac:dyDescent="0.3">
      <c r="A2105" s="125"/>
      <c r="B2105" s="125"/>
      <c r="D2105" s="125"/>
      <c r="E2105" s="125"/>
      <c r="G2105" s="126"/>
      <c r="H2105" s="126"/>
      <c r="J2105" s="127"/>
      <c r="K2105" s="127"/>
      <c r="AP2105" s="124">
        <f t="shared" si="5758"/>
        <v>702</v>
      </c>
      <c r="AQ2105" s="124">
        <f t="shared" ca="1" si="5767"/>
        <v>234</v>
      </c>
      <c r="AR2105" s="124">
        <f t="shared" ca="1" si="5767"/>
        <v>242</v>
      </c>
      <c r="AT2105" s="124">
        <f t="shared" ca="1" si="5768"/>
        <v>1</v>
      </c>
      <c r="AU2105" s="124">
        <f t="shared" ca="1" si="5768"/>
        <v>120</v>
      </c>
      <c r="CI2105" s="124">
        <f t="shared" ref="CI2105:CJ2105" ca="1" si="5803">IFERROR(OFFSET($D$1,$AP2105,COLUMN()-87),0)</f>
        <v>46</v>
      </c>
      <c r="CJ2105" s="124">
        <f t="shared" ca="1" si="5803"/>
        <v>154</v>
      </c>
      <c r="CL2105" s="124">
        <f t="shared" ref="CL2105:CM2105" ca="1" si="5804">IFERROR(OFFSET($A$1,$AP2105,COLUMN()-90),0)</f>
        <v>234</v>
      </c>
      <c r="CM2105" s="124">
        <f t="shared" ca="1" si="5804"/>
        <v>242</v>
      </c>
      <c r="CO2105" s="124">
        <f t="shared" ref="CO2105:CP2105" ca="1" si="5805">IFERROR(OFFSET($A$1,$AP2105,COLUMN()-93),0)</f>
        <v>234</v>
      </c>
      <c r="CP2105" s="124">
        <f t="shared" ca="1" si="5805"/>
        <v>242</v>
      </c>
      <c r="CR2105" s="124">
        <f t="shared" ref="CR2105:CS2105" ca="1" si="5806">IFERROR(OFFSET($D$1,$AP2105,COLUMN()-96),0)</f>
        <v>46</v>
      </c>
      <c r="CS2105" s="124">
        <f t="shared" ca="1" si="5806"/>
        <v>154</v>
      </c>
    </row>
    <row r="2106" spans="1:97" x14ac:dyDescent="0.3">
      <c r="A2106" s="125"/>
      <c r="B2106" s="125"/>
      <c r="D2106" s="125"/>
      <c r="E2106" s="125"/>
      <c r="G2106" s="126"/>
      <c r="H2106" s="126"/>
      <c r="J2106" s="127"/>
      <c r="K2106" s="127"/>
      <c r="AP2106" s="124">
        <f t="shared" si="5758"/>
        <v>702</v>
      </c>
      <c r="AQ2106" s="124">
        <f t="shared" ca="1" si="5773"/>
        <v>46</v>
      </c>
      <c r="AR2106" s="124">
        <f t="shared" ca="1" si="5773"/>
        <v>154</v>
      </c>
      <c r="AT2106" s="124">
        <f t="shared" ca="1" si="5774"/>
        <v>261</v>
      </c>
      <c r="AU2106" s="124">
        <f t="shared" ca="1" si="5774"/>
        <v>182</v>
      </c>
      <c r="CI2106" s="124">
        <f t="shared" ref="CI2106:CJ2106" ca="1" si="5807">IFERROR(OFFSET($G$1,$AP2106,COLUMN()-87),0)</f>
        <v>1</v>
      </c>
      <c r="CJ2106" s="124">
        <f t="shared" ca="1" si="5807"/>
        <v>120</v>
      </c>
      <c r="CL2106" s="124">
        <f t="shared" ref="CL2106:CM2106" ca="1" si="5808">IFERROR(OFFSET($J$1,$AP2106,COLUMN()-90),0)</f>
        <v>261</v>
      </c>
      <c r="CM2106" s="124">
        <f t="shared" ca="1" si="5808"/>
        <v>182</v>
      </c>
      <c r="CO2106" s="124">
        <f t="shared" ref="CO2106:CP2106" ca="1" si="5809">IFERROR(OFFSET($G$1,$AP2106,COLUMN()-93),0)</f>
        <v>1</v>
      </c>
      <c r="CP2106" s="124">
        <f t="shared" ca="1" si="5809"/>
        <v>120</v>
      </c>
      <c r="CR2106" s="124">
        <f t="shared" ref="CR2106:CS2106" ca="1" si="5810">IFERROR(OFFSET($J$1,$AP2106,COLUMN()-96),0)</f>
        <v>261</v>
      </c>
      <c r="CS2106" s="124">
        <f t="shared" ca="1" si="5810"/>
        <v>182</v>
      </c>
    </row>
    <row r="2107" spans="1:97" x14ac:dyDescent="0.3">
      <c r="A2107" s="125"/>
      <c r="B2107" s="125"/>
      <c r="D2107" s="125"/>
      <c r="E2107" s="125"/>
      <c r="G2107" s="126"/>
      <c r="H2107" s="126"/>
      <c r="J2107" s="127"/>
      <c r="K2107" s="127"/>
    </row>
    <row r="2108" spans="1:97" x14ac:dyDescent="0.3">
      <c r="A2108" s="125"/>
      <c r="B2108" s="125"/>
      <c r="D2108" s="125"/>
      <c r="E2108" s="125"/>
      <c r="G2108" s="126"/>
      <c r="H2108" s="126"/>
      <c r="J2108" s="127"/>
      <c r="K2108" s="127"/>
      <c r="AP2108" s="124">
        <f t="shared" si="5758"/>
        <v>703</v>
      </c>
      <c r="AQ2108" s="124">
        <f t="shared" ca="1" si="5767"/>
        <v>229</v>
      </c>
      <c r="AR2108" s="124">
        <f t="shared" ca="1" si="5767"/>
        <v>245</v>
      </c>
      <c r="AT2108" s="124">
        <f t="shared" ca="1" si="5768"/>
        <v>1</v>
      </c>
      <c r="AU2108" s="124">
        <f t="shared" ca="1" si="5768"/>
        <v>114</v>
      </c>
      <c r="CI2108" s="124">
        <f t="shared" ref="CI2108:CJ2108" ca="1" si="5811">IFERROR(OFFSET($D$1,$AP2108,COLUMN()-87),0)</f>
        <v>44</v>
      </c>
      <c r="CJ2108" s="124">
        <f t="shared" ca="1" si="5811"/>
        <v>151</v>
      </c>
      <c r="CL2108" s="124">
        <f t="shared" ref="CL2108:CM2108" ca="1" si="5812">IFERROR(OFFSET($A$1,$AP2108,COLUMN()-90),0)</f>
        <v>229</v>
      </c>
      <c r="CM2108" s="124">
        <f t="shared" ca="1" si="5812"/>
        <v>245</v>
      </c>
      <c r="CO2108" s="124">
        <f t="shared" ref="CO2108:CP2108" ca="1" si="5813">IFERROR(OFFSET($A$1,$AP2108,COLUMN()-93),0)</f>
        <v>229</v>
      </c>
      <c r="CP2108" s="124">
        <f t="shared" ca="1" si="5813"/>
        <v>245</v>
      </c>
      <c r="CR2108" s="124">
        <f t="shared" ref="CR2108:CS2108" ca="1" si="5814">IFERROR(OFFSET($D$1,$AP2108,COLUMN()-96),0)</f>
        <v>44</v>
      </c>
      <c r="CS2108" s="124">
        <f t="shared" ca="1" si="5814"/>
        <v>151</v>
      </c>
    </row>
    <row r="2109" spans="1:97" x14ac:dyDescent="0.3">
      <c r="A2109" s="125"/>
      <c r="B2109" s="125"/>
      <c r="D2109" s="125"/>
      <c r="E2109" s="125"/>
      <c r="G2109" s="126"/>
      <c r="H2109" s="126"/>
      <c r="J2109" s="127"/>
      <c r="K2109" s="127"/>
      <c r="AP2109" s="124">
        <f t="shared" si="5758"/>
        <v>703</v>
      </c>
      <c r="AQ2109" s="124">
        <f t="shared" ca="1" si="5773"/>
        <v>44</v>
      </c>
      <c r="AR2109" s="124">
        <f t="shared" ca="1" si="5773"/>
        <v>151</v>
      </c>
      <c r="AT2109" s="124">
        <f t="shared" ca="1" si="5774"/>
        <v>261</v>
      </c>
      <c r="AU2109" s="124">
        <f t="shared" ca="1" si="5774"/>
        <v>189</v>
      </c>
      <c r="CI2109" s="124">
        <f t="shared" ref="CI2109:CJ2109" ca="1" si="5815">IFERROR(OFFSET($G$1,$AP2109,COLUMN()-87),0)</f>
        <v>1</v>
      </c>
      <c r="CJ2109" s="124">
        <f t="shared" ca="1" si="5815"/>
        <v>114</v>
      </c>
      <c r="CL2109" s="124">
        <f t="shared" ref="CL2109:CM2109" ca="1" si="5816">IFERROR(OFFSET($J$1,$AP2109,COLUMN()-90),0)</f>
        <v>261</v>
      </c>
      <c r="CM2109" s="124">
        <f t="shared" ca="1" si="5816"/>
        <v>189</v>
      </c>
      <c r="CO2109" s="124">
        <f t="shared" ref="CO2109:CP2109" ca="1" si="5817">IFERROR(OFFSET($G$1,$AP2109,COLUMN()-93),0)</f>
        <v>1</v>
      </c>
      <c r="CP2109" s="124">
        <f t="shared" ca="1" si="5817"/>
        <v>114</v>
      </c>
      <c r="CR2109" s="124">
        <f t="shared" ref="CR2109:CS2109" ca="1" si="5818">IFERROR(OFFSET($J$1,$AP2109,COLUMN()-96),0)</f>
        <v>261</v>
      </c>
      <c r="CS2109" s="124">
        <f t="shared" ca="1" si="5818"/>
        <v>189</v>
      </c>
    </row>
    <row r="2110" spans="1:97" x14ac:dyDescent="0.3">
      <c r="A2110" s="125"/>
      <c r="B2110" s="125"/>
      <c r="D2110" s="125"/>
      <c r="E2110" s="125"/>
      <c r="G2110" s="126"/>
      <c r="H2110" s="126"/>
      <c r="J2110" s="127"/>
      <c r="K2110" s="127"/>
    </row>
    <row r="2111" spans="1:97" x14ac:dyDescent="0.3">
      <c r="A2111" s="125"/>
      <c r="B2111" s="125"/>
      <c r="D2111" s="125"/>
      <c r="E2111" s="125"/>
      <c r="G2111" s="126"/>
      <c r="H2111" s="126"/>
      <c r="J2111" s="127"/>
      <c r="K2111" s="127"/>
      <c r="AP2111" s="124">
        <f t="shared" si="5758"/>
        <v>704</v>
      </c>
      <c r="AQ2111" s="124">
        <f t="shared" ca="1" si="5767"/>
        <v>223</v>
      </c>
      <c r="AR2111" s="124">
        <f t="shared" ca="1" si="5767"/>
        <v>248</v>
      </c>
      <c r="AT2111" s="124">
        <f t="shared" ca="1" si="5768"/>
        <v>1</v>
      </c>
      <c r="AU2111" s="124">
        <f t="shared" ca="1" si="5768"/>
        <v>107</v>
      </c>
      <c r="CI2111" s="124">
        <f t="shared" ref="CI2111:CJ2111" ca="1" si="5819">IFERROR(OFFSET($D$1,$AP2111,COLUMN()-87),0)</f>
        <v>46</v>
      </c>
      <c r="CJ2111" s="124">
        <f t="shared" ca="1" si="5819"/>
        <v>154</v>
      </c>
      <c r="CL2111" s="124">
        <f t="shared" ref="CL2111:CM2111" ca="1" si="5820">IFERROR(OFFSET($A$1,$AP2111,COLUMN()-90),0)</f>
        <v>223</v>
      </c>
      <c r="CM2111" s="124">
        <f t="shared" ca="1" si="5820"/>
        <v>248</v>
      </c>
      <c r="CO2111" s="124">
        <f t="shared" ref="CO2111:CP2111" ca="1" si="5821">IFERROR(OFFSET($A$1,$AP2111,COLUMN()-93),0)</f>
        <v>223</v>
      </c>
      <c r="CP2111" s="124">
        <f t="shared" ca="1" si="5821"/>
        <v>248</v>
      </c>
      <c r="CR2111" s="124">
        <f t="shared" ref="CR2111:CS2111" ca="1" si="5822">IFERROR(OFFSET($D$1,$AP2111,COLUMN()-96),0)</f>
        <v>46</v>
      </c>
      <c r="CS2111" s="124">
        <f t="shared" ca="1" si="5822"/>
        <v>154</v>
      </c>
    </row>
    <row r="2112" spans="1:97" x14ac:dyDescent="0.3">
      <c r="A2112" s="125"/>
      <c r="B2112" s="125"/>
      <c r="D2112" s="125"/>
      <c r="E2112" s="125"/>
      <c r="G2112" s="126"/>
      <c r="H2112" s="126"/>
      <c r="J2112" s="127"/>
      <c r="K2112" s="127"/>
      <c r="AP2112" s="124">
        <f t="shared" si="5758"/>
        <v>704</v>
      </c>
      <c r="AQ2112" s="124">
        <f t="shared" ca="1" si="5773"/>
        <v>46</v>
      </c>
      <c r="AR2112" s="124">
        <f t="shared" ca="1" si="5773"/>
        <v>154</v>
      </c>
      <c r="AT2112" s="124">
        <f t="shared" ca="1" si="5774"/>
        <v>261</v>
      </c>
      <c r="AU2112" s="124">
        <f t="shared" ca="1" si="5774"/>
        <v>195</v>
      </c>
      <c r="CI2112" s="124">
        <f t="shared" ref="CI2112:CJ2112" ca="1" si="5823">IFERROR(OFFSET($G$1,$AP2112,COLUMN()-87),0)</f>
        <v>1</v>
      </c>
      <c r="CJ2112" s="124">
        <f t="shared" ca="1" si="5823"/>
        <v>107</v>
      </c>
      <c r="CL2112" s="124">
        <f t="shared" ref="CL2112:CM2112" ca="1" si="5824">IFERROR(OFFSET($J$1,$AP2112,COLUMN()-90),0)</f>
        <v>261</v>
      </c>
      <c r="CM2112" s="124">
        <f t="shared" ca="1" si="5824"/>
        <v>195</v>
      </c>
      <c r="CO2112" s="124">
        <f t="shared" ref="CO2112:CP2112" ca="1" si="5825">IFERROR(OFFSET($G$1,$AP2112,COLUMN()-93),0)</f>
        <v>1</v>
      </c>
      <c r="CP2112" s="124">
        <f t="shared" ca="1" si="5825"/>
        <v>107</v>
      </c>
      <c r="CR2112" s="124">
        <f t="shared" ref="CR2112:CS2112" ca="1" si="5826">IFERROR(OFFSET($J$1,$AP2112,COLUMN()-96),0)</f>
        <v>261</v>
      </c>
      <c r="CS2112" s="124">
        <f t="shared" ca="1" si="5826"/>
        <v>195</v>
      </c>
    </row>
    <row r="2113" spans="1:97" x14ac:dyDescent="0.3">
      <c r="A2113" s="125"/>
      <c r="B2113" s="125"/>
      <c r="D2113" s="125"/>
      <c r="E2113" s="125"/>
      <c r="G2113" s="126"/>
      <c r="H2113" s="126"/>
      <c r="J2113" s="127"/>
      <c r="K2113" s="127"/>
    </row>
    <row r="2114" spans="1:97" x14ac:dyDescent="0.3">
      <c r="A2114" s="125"/>
      <c r="B2114" s="125"/>
      <c r="D2114" s="125"/>
      <c r="E2114" s="125"/>
      <c r="G2114" s="126"/>
      <c r="H2114" s="126"/>
      <c r="J2114" s="127"/>
      <c r="K2114" s="127"/>
      <c r="AP2114" s="124">
        <f t="shared" si="5758"/>
        <v>705</v>
      </c>
      <c r="AQ2114" s="124">
        <f t="shared" ca="1" si="5767"/>
        <v>218</v>
      </c>
      <c r="AR2114" s="124">
        <f t="shared" ca="1" si="5767"/>
        <v>251</v>
      </c>
      <c r="AT2114" s="124">
        <f t="shared" ca="1" si="5768"/>
        <v>1</v>
      </c>
      <c r="AU2114" s="124">
        <f t="shared" ca="1" si="5768"/>
        <v>101</v>
      </c>
      <c r="CI2114" s="124">
        <f t="shared" ref="CI2114:CJ2114" ca="1" si="5827">IFERROR(OFFSET($D$1,$AP2114,COLUMN()-87),0)</f>
        <v>48</v>
      </c>
      <c r="CJ2114" s="124">
        <f t="shared" ca="1" si="5827"/>
        <v>157</v>
      </c>
      <c r="CL2114" s="124">
        <f t="shared" ref="CL2114:CM2114" ca="1" si="5828">IFERROR(OFFSET($A$1,$AP2114,COLUMN()-90),0)</f>
        <v>218</v>
      </c>
      <c r="CM2114" s="124">
        <f t="shared" ca="1" si="5828"/>
        <v>251</v>
      </c>
      <c r="CO2114" s="124">
        <f t="shared" ref="CO2114:CP2114" ca="1" si="5829">IFERROR(OFFSET($A$1,$AP2114,COLUMN()-93),0)</f>
        <v>218</v>
      </c>
      <c r="CP2114" s="124">
        <f t="shared" ca="1" si="5829"/>
        <v>251</v>
      </c>
      <c r="CR2114" s="124">
        <f t="shared" ref="CR2114:CS2114" ca="1" si="5830">IFERROR(OFFSET($D$1,$AP2114,COLUMN()-96),0)</f>
        <v>48</v>
      </c>
      <c r="CS2114" s="124">
        <f t="shared" ca="1" si="5830"/>
        <v>157</v>
      </c>
    </row>
    <row r="2115" spans="1:97" x14ac:dyDescent="0.3">
      <c r="A2115" s="125"/>
      <c r="B2115" s="125"/>
      <c r="D2115" s="125"/>
      <c r="E2115" s="125"/>
      <c r="G2115" s="126"/>
      <c r="H2115" s="126"/>
      <c r="J2115" s="127"/>
      <c r="K2115" s="127"/>
      <c r="AP2115" s="124">
        <f t="shared" si="5758"/>
        <v>705</v>
      </c>
      <c r="AQ2115" s="124">
        <f t="shared" ca="1" si="5773"/>
        <v>48</v>
      </c>
      <c r="AR2115" s="124">
        <f t="shared" ca="1" si="5773"/>
        <v>157</v>
      </c>
      <c r="AT2115" s="124">
        <f t="shared" ca="1" si="5774"/>
        <v>261</v>
      </c>
      <c r="AU2115" s="124">
        <f t="shared" ca="1" si="5774"/>
        <v>201</v>
      </c>
      <c r="CI2115" s="124">
        <f t="shared" ref="CI2115:CJ2115" ca="1" si="5831">IFERROR(OFFSET($G$1,$AP2115,COLUMN()-87),0)</f>
        <v>1</v>
      </c>
      <c r="CJ2115" s="124">
        <f t="shared" ca="1" si="5831"/>
        <v>101</v>
      </c>
      <c r="CL2115" s="124">
        <f t="shared" ref="CL2115:CM2115" ca="1" si="5832">IFERROR(OFFSET($J$1,$AP2115,COLUMN()-90),0)</f>
        <v>261</v>
      </c>
      <c r="CM2115" s="124">
        <f t="shared" ca="1" si="5832"/>
        <v>201</v>
      </c>
      <c r="CO2115" s="124">
        <f t="shared" ref="CO2115:CP2115" ca="1" si="5833">IFERROR(OFFSET($G$1,$AP2115,COLUMN()-93),0)</f>
        <v>1</v>
      </c>
      <c r="CP2115" s="124">
        <f t="shared" ca="1" si="5833"/>
        <v>101</v>
      </c>
      <c r="CR2115" s="124">
        <f t="shared" ref="CR2115:CS2115" ca="1" si="5834">IFERROR(OFFSET($J$1,$AP2115,COLUMN()-96),0)</f>
        <v>261</v>
      </c>
      <c r="CS2115" s="124">
        <f t="shared" ca="1" si="5834"/>
        <v>201</v>
      </c>
    </row>
    <row r="2116" spans="1:97" x14ac:dyDescent="0.3">
      <c r="A2116" s="125"/>
      <c r="B2116" s="125"/>
      <c r="D2116" s="125"/>
      <c r="E2116" s="125"/>
      <c r="G2116" s="126"/>
      <c r="H2116" s="126"/>
      <c r="J2116" s="127"/>
      <c r="K2116" s="127"/>
    </row>
    <row r="2117" spans="1:97" x14ac:dyDescent="0.3">
      <c r="A2117" s="125"/>
      <c r="B2117" s="125"/>
      <c r="D2117" s="125"/>
      <c r="E2117" s="125"/>
      <c r="G2117" s="126"/>
      <c r="H2117" s="126"/>
      <c r="J2117" s="127"/>
      <c r="K2117" s="127"/>
      <c r="AP2117" s="124">
        <f t="shared" si="5758"/>
        <v>706</v>
      </c>
      <c r="AQ2117" s="124">
        <f t="shared" ca="1" si="5767"/>
        <v>212</v>
      </c>
      <c r="AR2117" s="124">
        <f t="shared" ca="1" si="5767"/>
        <v>254</v>
      </c>
      <c r="AT2117" s="124">
        <f t="shared" ca="1" si="5768"/>
        <v>1</v>
      </c>
      <c r="AU2117" s="124">
        <f t="shared" ca="1" si="5768"/>
        <v>95</v>
      </c>
      <c r="CI2117" s="124">
        <f t="shared" ref="CI2117:CJ2117" ca="1" si="5835">IFERROR(OFFSET($D$1,$AP2117,COLUMN()-87),0)</f>
        <v>50</v>
      </c>
      <c r="CJ2117" s="124">
        <f t="shared" ca="1" si="5835"/>
        <v>161</v>
      </c>
      <c r="CL2117" s="124">
        <f t="shared" ref="CL2117:CM2117" ca="1" si="5836">IFERROR(OFFSET($A$1,$AP2117,COLUMN()-90),0)</f>
        <v>212</v>
      </c>
      <c r="CM2117" s="124">
        <f t="shared" ca="1" si="5836"/>
        <v>254</v>
      </c>
      <c r="CO2117" s="124">
        <f t="shared" ref="CO2117:CP2117" ca="1" si="5837">IFERROR(OFFSET($A$1,$AP2117,COLUMN()-93),0)</f>
        <v>212</v>
      </c>
      <c r="CP2117" s="124">
        <f t="shared" ca="1" si="5837"/>
        <v>254</v>
      </c>
      <c r="CR2117" s="124">
        <f t="shared" ref="CR2117:CS2117" ca="1" si="5838">IFERROR(OFFSET($D$1,$AP2117,COLUMN()-96),0)</f>
        <v>50</v>
      </c>
      <c r="CS2117" s="124">
        <f t="shared" ca="1" si="5838"/>
        <v>161</v>
      </c>
    </row>
    <row r="2118" spans="1:97" x14ac:dyDescent="0.3">
      <c r="A2118" s="125"/>
      <c r="B2118" s="125"/>
      <c r="D2118" s="125"/>
      <c r="E2118" s="125"/>
      <c r="G2118" s="126"/>
      <c r="H2118" s="126"/>
      <c r="J2118" s="127"/>
      <c r="K2118" s="127"/>
      <c r="AP2118" s="124">
        <f t="shared" si="5758"/>
        <v>706</v>
      </c>
      <c r="AQ2118" s="124">
        <f t="shared" ca="1" si="5773"/>
        <v>50</v>
      </c>
      <c r="AR2118" s="124">
        <f t="shared" ca="1" si="5773"/>
        <v>161</v>
      </c>
      <c r="AT2118" s="124">
        <f t="shared" ca="1" si="5774"/>
        <v>261</v>
      </c>
      <c r="AU2118" s="124">
        <f t="shared" ca="1" si="5774"/>
        <v>207</v>
      </c>
      <c r="CI2118" s="124">
        <f t="shared" ref="CI2118:CJ2118" ca="1" si="5839">IFERROR(OFFSET($G$1,$AP2118,COLUMN()-87),0)</f>
        <v>1</v>
      </c>
      <c r="CJ2118" s="124">
        <f t="shared" ca="1" si="5839"/>
        <v>95</v>
      </c>
      <c r="CL2118" s="124">
        <f t="shared" ref="CL2118:CM2118" ca="1" si="5840">IFERROR(OFFSET($J$1,$AP2118,COLUMN()-90),0)</f>
        <v>261</v>
      </c>
      <c r="CM2118" s="124">
        <f t="shared" ca="1" si="5840"/>
        <v>207</v>
      </c>
      <c r="CO2118" s="124">
        <f t="shared" ref="CO2118:CP2118" ca="1" si="5841">IFERROR(OFFSET($G$1,$AP2118,COLUMN()-93),0)</f>
        <v>1</v>
      </c>
      <c r="CP2118" s="124">
        <f t="shared" ca="1" si="5841"/>
        <v>95</v>
      </c>
      <c r="CR2118" s="124">
        <f t="shared" ref="CR2118:CS2118" ca="1" si="5842">IFERROR(OFFSET($J$1,$AP2118,COLUMN()-96),0)</f>
        <v>261</v>
      </c>
      <c r="CS2118" s="124">
        <f t="shared" ca="1" si="5842"/>
        <v>207</v>
      </c>
    </row>
    <row r="2119" spans="1:97" x14ac:dyDescent="0.3">
      <c r="A2119" s="125"/>
      <c r="B2119" s="125"/>
      <c r="D2119" s="125"/>
      <c r="E2119" s="125"/>
      <c r="G2119" s="126"/>
      <c r="H2119" s="126"/>
      <c r="J2119" s="127"/>
      <c r="K2119" s="127"/>
    </row>
    <row r="2120" spans="1:97" x14ac:dyDescent="0.3">
      <c r="A2120" s="125"/>
      <c r="B2120" s="125"/>
      <c r="D2120" s="125"/>
      <c r="E2120" s="125"/>
      <c r="G2120" s="126"/>
      <c r="H2120" s="126"/>
      <c r="J2120" s="127"/>
      <c r="K2120" s="127"/>
      <c r="AP2120" s="124">
        <f t="shared" si="5758"/>
        <v>707</v>
      </c>
      <c r="AQ2120" s="124">
        <f t="shared" ca="1" si="5767"/>
        <v>207</v>
      </c>
      <c r="AR2120" s="124">
        <f t="shared" ca="1" si="5767"/>
        <v>257</v>
      </c>
      <c r="AT2120" s="124">
        <f t="shared" ca="1" si="5768"/>
        <v>1</v>
      </c>
      <c r="AU2120" s="124">
        <f t="shared" ca="1" si="5768"/>
        <v>89</v>
      </c>
      <c r="CI2120" s="124">
        <f t="shared" ref="CI2120:CJ2120" ca="1" si="5843">IFERROR(OFFSET($D$1,$AP2120,COLUMN()-87),0)</f>
        <v>51</v>
      </c>
      <c r="CJ2120" s="124">
        <f t="shared" ca="1" si="5843"/>
        <v>164</v>
      </c>
      <c r="CL2120" s="124">
        <f t="shared" ref="CL2120:CM2120" ca="1" si="5844">IFERROR(OFFSET($A$1,$AP2120,COLUMN()-90),0)</f>
        <v>207</v>
      </c>
      <c r="CM2120" s="124">
        <f t="shared" ca="1" si="5844"/>
        <v>257</v>
      </c>
      <c r="CO2120" s="124">
        <f t="shared" ref="CO2120:CP2120" ca="1" si="5845">IFERROR(OFFSET($A$1,$AP2120,COLUMN()-93),0)</f>
        <v>207</v>
      </c>
      <c r="CP2120" s="124">
        <f t="shared" ca="1" si="5845"/>
        <v>257</v>
      </c>
      <c r="CR2120" s="124">
        <f t="shared" ref="CR2120:CS2120" ca="1" si="5846">IFERROR(OFFSET($D$1,$AP2120,COLUMN()-96),0)</f>
        <v>51</v>
      </c>
      <c r="CS2120" s="124">
        <f t="shared" ca="1" si="5846"/>
        <v>164</v>
      </c>
    </row>
    <row r="2121" spans="1:97" x14ac:dyDescent="0.3">
      <c r="A2121" s="125"/>
      <c r="B2121" s="125"/>
      <c r="D2121" s="125"/>
      <c r="E2121" s="125"/>
      <c r="G2121" s="126"/>
      <c r="H2121" s="126"/>
      <c r="J2121" s="127"/>
      <c r="K2121" s="127"/>
      <c r="AP2121" s="124">
        <f t="shared" si="5758"/>
        <v>707</v>
      </c>
      <c r="AQ2121" s="124">
        <f t="shared" ca="1" si="5773"/>
        <v>51</v>
      </c>
      <c r="AR2121" s="124">
        <f t="shared" ca="1" si="5773"/>
        <v>164</v>
      </c>
      <c r="AT2121" s="124">
        <f t="shared" ca="1" si="5774"/>
        <v>261</v>
      </c>
      <c r="AU2121" s="124">
        <f t="shared" ca="1" si="5774"/>
        <v>214</v>
      </c>
      <c r="CI2121" s="124">
        <f t="shared" ref="CI2121:CJ2121" ca="1" si="5847">IFERROR(OFFSET($G$1,$AP2121,COLUMN()-87),0)</f>
        <v>1</v>
      </c>
      <c r="CJ2121" s="124">
        <f t="shared" ca="1" si="5847"/>
        <v>89</v>
      </c>
      <c r="CL2121" s="124">
        <f t="shared" ref="CL2121:CM2121" ca="1" si="5848">IFERROR(OFFSET($J$1,$AP2121,COLUMN()-90),0)</f>
        <v>261</v>
      </c>
      <c r="CM2121" s="124">
        <f t="shared" ca="1" si="5848"/>
        <v>214</v>
      </c>
      <c r="CO2121" s="124">
        <f t="shared" ref="CO2121:CP2121" ca="1" si="5849">IFERROR(OFFSET($G$1,$AP2121,COLUMN()-93),0)</f>
        <v>1</v>
      </c>
      <c r="CP2121" s="124">
        <f t="shared" ca="1" si="5849"/>
        <v>89</v>
      </c>
      <c r="CR2121" s="124">
        <f t="shared" ref="CR2121:CS2121" ca="1" si="5850">IFERROR(OFFSET($J$1,$AP2121,COLUMN()-96),0)</f>
        <v>261</v>
      </c>
      <c r="CS2121" s="124">
        <f t="shared" ca="1" si="5850"/>
        <v>214</v>
      </c>
    </row>
    <row r="2122" spans="1:97" x14ac:dyDescent="0.3">
      <c r="A2122" s="125"/>
      <c r="B2122" s="125"/>
      <c r="D2122" s="125"/>
      <c r="E2122" s="125"/>
      <c r="G2122" s="126"/>
      <c r="H2122" s="126"/>
      <c r="J2122" s="127"/>
      <c r="K2122" s="127"/>
    </row>
    <row r="2123" spans="1:97" x14ac:dyDescent="0.3">
      <c r="A2123" s="125"/>
      <c r="B2123" s="125"/>
      <c r="D2123" s="125"/>
      <c r="E2123" s="125"/>
      <c r="G2123" s="126"/>
      <c r="H2123" s="126"/>
      <c r="J2123" s="127"/>
      <c r="K2123" s="127"/>
      <c r="AP2123" s="124">
        <f t="shared" si="5758"/>
        <v>708</v>
      </c>
      <c r="AQ2123" s="124">
        <f t="shared" ca="1" si="5767"/>
        <v>201</v>
      </c>
      <c r="AR2123" s="124">
        <f t="shared" ca="1" si="5767"/>
        <v>260</v>
      </c>
      <c r="AT2123" s="124">
        <f t="shared" ca="1" si="5768"/>
        <v>1</v>
      </c>
      <c r="AU2123" s="124">
        <f t="shared" ca="1" si="5768"/>
        <v>82</v>
      </c>
      <c r="CI2123" s="124">
        <f t="shared" ref="CI2123:CJ2123" ca="1" si="5851">IFERROR(OFFSET($D$1,$AP2123,COLUMN()-87),0)</f>
        <v>53</v>
      </c>
      <c r="CJ2123" s="124">
        <f t="shared" ca="1" si="5851"/>
        <v>167</v>
      </c>
      <c r="CL2123" s="124">
        <f t="shared" ref="CL2123:CM2123" ca="1" si="5852">IFERROR(OFFSET($A$1,$AP2123,COLUMN()-90),0)</f>
        <v>201</v>
      </c>
      <c r="CM2123" s="124">
        <f t="shared" ca="1" si="5852"/>
        <v>260</v>
      </c>
      <c r="CO2123" s="124">
        <f t="shared" ref="CO2123:CP2123" ca="1" si="5853">IFERROR(OFFSET($A$1,$AP2123,COLUMN()-93),0)</f>
        <v>201</v>
      </c>
      <c r="CP2123" s="124">
        <f t="shared" ca="1" si="5853"/>
        <v>260</v>
      </c>
      <c r="CR2123" s="124">
        <f t="shared" ref="CR2123:CS2123" ca="1" si="5854">IFERROR(OFFSET($D$1,$AP2123,COLUMN()-96),0)</f>
        <v>53</v>
      </c>
      <c r="CS2123" s="124">
        <f t="shared" ca="1" si="5854"/>
        <v>167</v>
      </c>
    </row>
    <row r="2124" spans="1:97" x14ac:dyDescent="0.3">
      <c r="A2124" s="125"/>
      <c r="B2124" s="125"/>
      <c r="D2124" s="125"/>
      <c r="E2124" s="125"/>
      <c r="G2124" s="126"/>
      <c r="H2124" s="126"/>
      <c r="J2124" s="127"/>
      <c r="K2124" s="127"/>
      <c r="AP2124" s="124">
        <f t="shared" si="5758"/>
        <v>708</v>
      </c>
      <c r="AQ2124" s="124">
        <f t="shared" ca="1" si="5773"/>
        <v>53</v>
      </c>
      <c r="AR2124" s="124">
        <f t="shared" ca="1" si="5773"/>
        <v>167</v>
      </c>
      <c r="AT2124" s="124">
        <f t="shared" ca="1" si="5774"/>
        <v>261</v>
      </c>
      <c r="AU2124" s="124">
        <f t="shared" ca="1" si="5774"/>
        <v>220</v>
      </c>
      <c r="CI2124" s="124">
        <f t="shared" ref="CI2124:CJ2124" ca="1" si="5855">IFERROR(OFFSET($G$1,$AP2124,COLUMN()-87),0)</f>
        <v>1</v>
      </c>
      <c r="CJ2124" s="124">
        <f t="shared" ca="1" si="5855"/>
        <v>82</v>
      </c>
      <c r="CL2124" s="124">
        <f t="shared" ref="CL2124:CM2124" ca="1" si="5856">IFERROR(OFFSET($J$1,$AP2124,COLUMN()-90),0)</f>
        <v>261</v>
      </c>
      <c r="CM2124" s="124">
        <f t="shared" ca="1" si="5856"/>
        <v>220</v>
      </c>
      <c r="CO2124" s="124">
        <f t="shared" ref="CO2124:CP2124" ca="1" si="5857">IFERROR(OFFSET($G$1,$AP2124,COLUMN()-93),0)</f>
        <v>1</v>
      </c>
      <c r="CP2124" s="124">
        <f t="shared" ca="1" si="5857"/>
        <v>82</v>
      </c>
      <c r="CR2124" s="124">
        <f t="shared" ref="CR2124:CS2124" ca="1" si="5858">IFERROR(OFFSET($J$1,$AP2124,COLUMN()-96),0)</f>
        <v>261</v>
      </c>
      <c r="CS2124" s="124">
        <f t="shared" ca="1" si="5858"/>
        <v>220</v>
      </c>
    </row>
    <row r="2125" spans="1:97" x14ac:dyDescent="0.3">
      <c r="A2125" s="125"/>
      <c r="B2125" s="125"/>
      <c r="D2125" s="125"/>
      <c r="E2125" s="125"/>
      <c r="G2125" s="126"/>
      <c r="H2125" s="126"/>
      <c r="J2125" s="127"/>
      <c r="K2125" s="127"/>
    </row>
    <row r="2126" spans="1:97" x14ac:dyDescent="0.3">
      <c r="A2126" s="125"/>
      <c r="B2126" s="125"/>
      <c r="D2126" s="125"/>
      <c r="E2126" s="125"/>
      <c r="G2126" s="126"/>
      <c r="H2126" s="126"/>
      <c r="J2126" s="127"/>
      <c r="K2126" s="127"/>
      <c r="AP2126" s="124">
        <f t="shared" si="5758"/>
        <v>709</v>
      </c>
      <c r="AQ2126" s="124">
        <f t="shared" ca="1" si="5767"/>
        <v>196</v>
      </c>
      <c r="AR2126" s="124">
        <f t="shared" ca="1" si="5767"/>
        <v>264</v>
      </c>
      <c r="AT2126" s="124">
        <f t="shared" ca="1" si="5768"/>
        <v>1</v>
      </c>
      <c r="AU2126" s="124">
        <f t="shared" ca="1" si="5768"/>
        <v>76</v>
      </c>
      <c r="CI2126" s="124">
        <f t="shared" ref="CI2126:CJ2126" ca="1" si="5859">IFERROR(OFFSET($D$1,$AP2126,COLUMN()-87),0)</f>
        <v>55</v>
      </c>
      <c r="CJ2126" s="124">
        <f t="shared" ca="1" si="5859"/>
        <v>170</v>
      </c>
      <c r="CL2126" s="124">
        <f t="shared" ref="CL2126:CM2126" ca="1" si="5860">IFERROR(OFFSET($A$1,$AP2126,COLUMN()-90),0)</f>
        <v>196</v>
      </c>
      <c r="CM2126" s="124">
        <f t="shared" ca="1" si="5860"/>
        <v>264</v>
      </c>
      <c r="CO2126" s="124">
        <f t="shared" ref="CO2126:CP2126" ca="1" si="5861">IFERROR(OFFSET($A$1,$AP2126,COLUMN()-93),0)</f>
        <v>196</v>
      </c>
      <c r="CP2126" s="124">
        <f t="shared" ca="1" si="5861"/>
        <v>264</v>
      </c>
      <c r="CR2126" s="124">
        <f t="shared" ref="CR2126:CS2126" ca="1" si="5862">IFERROR(OFFSET($D$1,$AP2126,COLUMN()-96),0)</f>
        <v>55</v>
      </c>
      <c r="CS2126" s="124">
        <f t="shared" ca="1" si="5862"/>
        <v>170</v>
      </c>
    </row>
    <row r="2127" spans="1:97" x14ac:dyDescent="0.3">
      <c r="A2127" s="125"/>
      <c r="B2127" s="125"/>
      <c r="D2127" s="125"/>
      <c r="E2127" s="125"/>
      <c r="G2127" s="126"/>
      <c r="H2127" s="126"/>
      <c r="J2127" s="127"/>
      <c r="K2127" s="127"/>
      <c r="AP2127" s="124">
        <f t="shared" si="5758"/>
        <v>709</v>
      </c>
      <c r="AQ2127" s="124">
        <f t="shared" ca="1" si="5773"/>
        <v>55</v>
      </c>
      <c r="AR2127" s="124">
        <f t="shared" ca="1" si="5773"/>
        <v>170</v>
      </c>
      <c r="AT2127" s="124">
        <f t="shared" ca="1" si="5774"/>
        <v>261</v>
      </c>
      <c r="AU2127" s="124">
        <f t="shared" ca="1" si="5774"/>
        <v>226</v>
      </c>
      <c r="CI2127" s="124">
        <f t="shared" ref="CI2127:CJ2127" ca="1" si="5863">IFERROR(OFFSET($G$1,$AP2127,COLUMN()-87),0)</f>
        <v>1</v>
      </c>
      <c r="CJ2127" s="124">
        <f t="shared" ca="1" si="5863"/>
        <v>76</v>
      </c>
      <c r="CL2127" s="124">
        <f t="shared" ref="CL2127:CM2127" ca="1" si="5864">IFERROR(OFFSET($J$1,$AP2127,COLUMN()-90),0)</f>
        <v>261</v>
      </c>
      <c r="CM2127" s="124">
        <f t="shared" ca="1" si="5864"/>
        <v>226</v>
      </c>
      <c r="CO2127" s="124">
        <f t="shared" ref="CO2127:CP2127" ca="1" si="5865">IFERROR(OFFSET($G$1,$AP2127,COLUMN()-93),0)</f>
        <v>1</v>
      </c>
      <c r="CP2127" s="124">
        <f t="shared" ca="1" si="5865"/>
        <v>76</v>
      </c>
      <c r="CR2127" s="124">
        <f t="shared" ref="CR2127:CS2127" ca="1" si="5866">IFERROR(OFFSET($J$1,$AP2127,COLUMN()-96),0)</f>
        <v>261</v>
      </c>
      <c r="CS2127" s="124">
        <f t="shared" ca="1" si="5866"/>
        <v>226</v>
      </c>
    </row>
    <row r="2128" spans="1:97" x14ac:dyDescent="0.3">
      <c r="A2128" s="125"/>
      <c r="B2128" s="125"/>
      <c r="D2128" s="125"/>
      <c r="E2128" s="125"/>
      <c r="G2128" s="126"/>
      <c r="H2128" s="126"/>
      <c r="J2128" s="127"/>
      <c r="K2128" s="127"/>
    </row>
    <row r="2129" spans="1:97" x14ac:dyDescent="0.3">
      <c r="A2129" s="125"/>
      <c r="B2129" s="125"/>
      <c r="D2129" s="125"/>
      <c r="E2129" s="125"/>
      <c r="G2129" s="126"/>
      <c r="H2129" s="126"/>
      <c r="J2129" s="127"/>
      <c r="K2129" s="127"/>
      <c r="AP2129" s="124">
        <f t="shared" si="5758"/>
        <v>710</v>
      </c>
      <c r="AQ2129" s="124">
        <f t="shared" ca="1" si="5767"/>
        <v>191</v>
      </c>
      <c r="AR2129" s="124">
        <f t="shared" ca="1" si="5767"/>
        <v>267</v>
      </c>
      <c r="AT2129" s="124">
        <f t="shared" ca="1" si="5768"/>
        <v>6</v>
      </c>
      <c r="AU2129" s="124">
        <f t="shared" ca="1" si="5768"/>
        <v>73</v>
      </c>
      <c r="CI2129" s="124">
        <f t="shared" ref="CI2129:CJ2129" ca="1" si="5867">IFERROR(OFFSET($D$1,$AP2129,COLUMN()-87),0)</f>
        <v>57</v>
      </c>
      <c r="CJ2129" s="124">
        <f t="shared" ca="1" si="5867"/>
        <v>173</v>
      </c>
      <c r="CL2129" s="124">
        <f t="shared" ref="CL2129:CM2129" ca="1" si="5868">IFERROR(OFFSET($A$1,$AP2129,COLUMN()-90),0)</f>
        <v>191</v>
      </c>
      <c r="CM2129" s="124">
        <f t="shared" ca="1" si="5868"/>
        <v>267</v>
      </c>
      <c r="CO2129" s="124">
        <f t="shared" ref="CO2129:CP2129" ca="1" si="5869">IFERROR(OFFSET($A$1,$AP2129,COLUMN()-93),0)</f>
        <v>191</v>
      </c>
      <c r="CP2129" s="124">
        <f t="shared" ca="1" si="5869"/>
        <v>267</v>
      </c>
      <c r="CR2129" s="124">
        <f t="shared" ref="CR2129:CS2129" ca="1" si="5870">IFERROR(OFFSET($D$1,$AP2129,COLUMN()-96),0)</f>
        <v>57</v>
      </c>
      <c r="CS2129" s="124">
        <f t="shared" ca="1" si="5870"/>
        <v>173</v>
      </c>
    </row>
    <row r="2130" spans="1:97" x14ac:dyDescent="0.3">
      <c r="A2130" s="125"/>
      <c r="B2130" s="125"/>
      <c r="D2130" s="125"/>
      <c r="E2130" s="125"/>
      <c r="G2130" s="126"/>
      <c r="H2130" s="126"/>
      <c r="J2130" s="127"/>
      <c r="K2130" s="127"/>
      <c r="AP2130" s="124">
        <f t="shared" si="5758"/>
        <v>710</v>
      </c>
      <c r="AQ2130" s="124">
        <f t="shared" ca="1" si="5773"/>
        <v>57</v>
      </c>
      <c r="AR2130" s="124">
        <f t="shared" ca="1" si="5773"/>
        <v>173</v>
      </c>
      <c r="AT2130" s="124">
        <f t="shared" ca="1" si="5774"/>
        <v>256</v>
      </c>
      <c r="AU2130" s="124">
        <f t="shared" ca="1" si="5774"/>
        <v>229</v>
      </c>
      <c r="CI2130" s="124">
        <f t="shared" ref="CI2130:CJ2130" ca="1" si="5871">IFERROR(OFFSET($G$1,$AP2130,COLUMN()-87),0)</f>
        <v>6</v>
      </c>
      <c r="CJ2130" s="124">
        <f t="shared" ca="1" si="5871"/>
        <v>73</v>
      </c>
      <c r="CL2130" s="124">
        <f t="shared" ref="CL2130:CM2130" ca="1" si="5872">IFERROR(OFFSET($J$1,$AP2130,COLUMN()-90),0)</f>
        <v>256</v>
      </c>
      <c r="CM2130" s="124">
        <f t="shared" ca="1" si="5872"/>
        <v>229</v>
      </c>
      <c r="CO2130" s="124">
        <f t="shared" ref="CO2130:CP2130" ca="1" si="5873">IFERROR(OFFSET($G$1,$AP2130,COLUMN()-93),0)</f>
        <v>6</v>
      </c>
      <c r="CP2130" s="124">
        <f t="shared" ca="1" si="5873"/>
        <v>73</v>
      </c>
      <c r="CR2130" s="124">
        <f t="shared" ref="CR2130:CS2130" ca="1" si="5874">IFERROR(OFFSET($J$1,$AP2130,COLUMN()-96),0)</f>
        <v>256</v>
      </c>
      <c r="CS2130" s="124">
        <f t="shared" ca="1" si="5874"/>
        <v>229</v>
      </c>
    </row>
    <row r="2131" spans="1:97" x14ac:dyDescent="0.3">
      <c r="A2131" s="125"/>
      <c r="B2131" s="125"/>
      <c r="D2131" s="125"/>
      <c r="E2131" s="125"/>
      <c r="G2131" s="126"/>
      <c r="H2131" s="126"/>
      <c r="J2131" s="127"/>
      <c r="K2131" s="127"/>
    </row>
    <row r="2132" spans="1:97" x14ac:dyDescent="0.3">
      <c r="A2132" s="125"/>
      <c r="B2132" s="125"/>
      <c r="D2132" s="125"/>
      <c r="E2132" s="125"/>
      <c r="G2132" s="126"/>
      <c r="H2132" s="126"/>
      <c r="J2132" s="127"/>
      <c r="K2132" s="127"/>
      <c r="AP2132" s="124">
        <f t="shared" si="5758"/>
        <v>711</v>
      </c>
      <c r="AQ2132" s="124">
        <f t="shared" ca="1" si="5767"/>
        <v>185</v>
      </c>
      <c r="AR2132" s="124">
        <f t="shared" ca="1" si="5767"/>
        <v>270</v>
      </c>
      <c r="AT2132" s="124">
        <f t="shared" ca="1" si="5768"/>
        <v>12</v>
      </c>
      <c r="AU2132" s="124">
        <f t="shared" ca="1" si="5768"/>
        <v>70</v>
      </c>
      <c r="CI2132" s="124">
        <f t="shared" ref="CI2132:CJ2132" ca="1" si="5875">IFERROR(OFFSET($D$1,$AP2132,COLUMN()-87),0)</f>
        <v>59</v>
      </c>
      <c r="CJ2132" s="124">
        <f t="shared" ca="1" si="5875"/>
        <v>176</v>
      </c>
      <c r="CL2132" s="124">
        <f t="shared" ref="CL2132:CM2132" ca="1" si="5876">IFERROR(OFFSET($A$1,$AP2132,COLUMN()-90),0)</f>
        <v>185</v>
      </c>
      <c r="CM2132" s="124">
        <f t="shared" ca="1" si="5876"/>
        <v>270</v>
      </c>
      <c r="CO2132" s="124">
        <f t="shared" ref="CO2132:CP2132" ca="1" si="5877">IFERROR(OFFSET($A$1,$AP2132,COLUMN()-93),0)</f>
        <v>185</v>
      </c>
      <c r="CP2132" s="124">
        <f t="shared" ca="1" si="5877"/>
        <v>270</v>
      </c>
      <c r="CR2132" s="124">
        <f t="shared" ref="CR2132:CS2132" ca="1" si="5878">IFERROR(OFFSET($D$1,$AP2132,COLUMN()-96),0)</f>
        <v>59</v>
      </c>
      <c r="CS2132" s="124">
        <f t="shared" ca="1" si="5878"/>
        <v>176</v>
      </c>
    </row>
    <row r="2133" spans="1:97" x14ac:dyDescent="0.3">
      <c r="A2133" s="125"/>
      <c r="B2133" s="125"/>
      <c r="D2133" s="125"/>
      <c r="E2133" s="125"/>
      <c r="G2133" s="126"/>
      <c r="H2133" s="126"/>
      <c r="J2133" s="127"/>
      <c r="K2133" s="127"/>
      <c r="AP2133" s="124">
        <f t="shared" si="5758"/>
        <v>711</v>
      </c>
      <c r="AQ2133" s="124">
        <f t="shared" ca="1" si="5773"/>
        <v>59</v>
      </c>
      <c r="AR2133" s="124">
        <f t="shared" ca="1" si="5773"/>
        <v>176</v>
      </c>
      <c r="AT2133" s="124">
        <f t="shared" ca="1" si="5774"/>
        <v>250</v>
      </c>
      <c r="AU2133" s="124">
        <f t="shared" ca="1" si="5774"/>
        <v>232</v>
      </c>
      <c r="CI2133" s="124">
        <f t="shared" ref="CI2133:CJ2133" ca="1" si="5879">IFERROR(OFFSET($G$1,$AP2133,COLUMN()-87),0)</f>
        <v>12</v>
      </c>
      <c r="CJ2133" s="124">
        <f t="shared" ca="1" si="5879"/>
        <v>70</v>
      </c>
      <c r="CL2133" s="124">
        <f t="shared" ref="CL2133:CM2133" ca="1" si="5880">IFERROR(OFFSET($J$1,$AP2133,COLUMN()-90),0)</f>
        <v>250</v>
      </c>
      <c r="CM2133" s="124">
        <f t="shared" ca="1" si="5880"/>
        <v>232</v>
      </c>
      <c r="CO2133" s="124">
        <f t="shared" ref="CO2133:CP2133" ca="1" si="5881">IFERROR(OFFSET($G$1,$AP2133,COLUMN()-93),0)</f>
        <v>12</v>
      </c>
      <c r="CP2133" s="124">
        <f t="shared" ca="1" si="5881"/>
        <v>70</v>
      </c>
      <c r="CR2133" s="124">
        <f t="shared" ref="CR2133:CS2133" ca="1" si="5882">IFERROR(OFFSET($J$1,$AP2133,COLUMN()-96),0)</f>
        <v>250</v>
      </c>
      <c r="CS2133" s="124">
        <f t="shared" ca="1" si="5882"/>
        <v>232</v>
      </c>
    </row>
    <row r="2134" spans="1:97" x14ac:dyDescent="0.3">
      <c r="A2134" s="125"/>
      <c r="B2134" s="125"/>
      <c r="D2134" s="125"/>
      <c r="E2134" s="125"/>
      <c r="G2134" s="126"/>
      <c r="H2134" s="126"/>
      <c r="J2134" s="127"/>
      <c r="K2134" s="127"/>
    </row>
    <row r="2135" spans="1:97" x14ac:dyDescent="0.3">
      <c r="A2135" s="125"/>
      <c r="B2135" s="125"/>
      <c r="D2135" s="125"/>
      <c r="E2135" s="125"/>
      <c r="G2135" s="126"/>
      <c r="H2135" s="126"/>
      <c r="J2135" s="127"/>
      <c r="K2135" s="127"/>
      <c r="AP2135" s="124">
        <f t="shared" si="5758"/>
        <v>712</v>
      </c>
      <c r="AQ2135" s="124">
        <f t="shared" ca="1" si="5767"/>
        <v>180</v>
      </c>
      <c r="AR2135" s="124">
        <f t="shared" ca="1" si="5767"/>
        <v>273</v>
      </c>
      <c r="AT2135" s="124">
        <f t="shared" ca="1" si="5768"/>
        <v>17</v>
      </c>
      <c r="AU2135" s="124">
        <f t="shared" ca="1" si="5768"/>
        <v>67</v>
      </c>
      <c r="CI2135" s="124">
        <f t="shared" ref="CI2135:CJ2135" ca="1" si="5883">IFERROR(OFFSET($D$1,$AP2135,COLUMN()-87),0)</f>
        <v>61</v>
      </c>
      <c r="CJ2135" s="124">
        <f t="shared" ca="1" si="5883"/>
        <v>180</v>
      </c>
      <c r="CL2135" s="124">
        <f t="shared" ref="CL2135:CM2135" ca="1" si="5884">IFERROR(OFFSET($A$1,$AP2135,COLUMN()-90),0)</f>
        <v>180</v>
      </c>
      <c r="CM2135" s="124">
        <f t="shared" ca="1" si="5884"/>
        <v>273</v>
      </c>
      <c r="CO2135" s="124">
        <f t="shared" ref="CO2135:CP2135" ca="1" si="5885">IFERROR(OFFSET($A$1,$AP2135,COLUMN()-93),0)</f>
        <v>180</v>
      </c>
      <c r="CP2135" s="124">
        <f t="shared" ca="1" si="5885"/>
        <v>273</v>
      </c>
      <c r="CR2135" s="124">
        <f t="shared" ref="CR2135:CS2135" ca="1" si="5886">IFERROR(OFFSET($D$1,$AP2135,COLUMN()-96),0)</f>
        <v>61</v>
      </c>
      <c r="CS2135" s="124">
        <f t="shared" ca="1" si="5886"/>
        <v>180</v>
      </c>
    </row>
    <row r="2136" spans="1:97" x14ac:dyDescent="0.3">
      <c r="A2136" s="125"/>
      <c r="B2136" s="125"/>
      <c r="D2136" s="125"/>
      <c r="E2136" s="125"/>
      <c r="G2136" s="126"/>
      <c r="H2136" s="126"/>
      <c r="J2136" s="127"/>
      <c r="K2136" s="127"/>
      <c r="AP2136" s="124">
        <f t="shared" si="5758"/>
        <v>712</v>
      </c>
      <c r="AQ2136" s="124">
        <f t="shared" ca="1" si="5773"/>
        <v>61</v>
      </c>
      <c r="AR2136" s="124">
        <f t="shared" ca="1" si="5773"/>
        <v>180</v>
      </c>
      <c r="AT2136" s="124">
        <f t="shared" ca="1" si="5774"/>
        <v>245</v>
      </c>
      <c r="AU2136" s="124">
        <f t="shared" ca="1" si="5774"/>
        <v>235</v>
      </c>
      <c r="CI2136" s="124">
        <f t="shared" ref="CI2136:CJ2136" ca="1" si="5887">IFERROR(OFFSET($G$1,$AP2136,COLUMN()-87),0)</f>
        <v>17</v>
      </c>
      <c r="CJ2136" s="124">
        <f t="shared" ca="1" si="5887"/>
        <v>67</v>
      </c>
      <c r="CL2136" s="124">
        <f t="shared" ref="CL2136:CM2136" ca="1" si="5888">IFERROR(OFFSET($J$1,$AP2136,COLUMN()-90),0)</f>
        <v>245</v>
      </c>
      <c r="CM2136" s="124">
        <f t="shared" ca="1" si="5888"/>
        <v>235</v>
      </c>
      <c r="CO2136" s="124">
        <f t="shared" ref="CO2136:CP2136" ca="1" si="5889">IFERROR(OFFSET($G$1,$AP2136,COLUMN()-93),0)</f>
        <v>17</v>
      </c>
      <c r="CP2136" s="124">
        <f t="shared" ca="1" si="5889"/>
        <v>67</v>
      </c>
      <c r="CR2136" s="124">
        <f t="shared" ref="CR2136:CS2136" ca="1" si="5890">IFERROR(OFFSET($J$1,$AP2136,COLUMN()-96),0)</f>
        <v>245</v>
      </c>
      <c r="CS2136" s="124">
        <f t="shared" ca="1" si="5890"/>
        <v>235</v>
      </c>
    </row>
    <row r="2137" spans="1:97" x14ac:dyDescent="0.3">
      <c r="A2137" s="125"/>
      <c r="B2137" s="125"/>
      <c r="D2137" s="125"/>
      <c r="E2137" s="125"/>
      <c r="G2137" s="126"/>
      <c r="H2137" s="126"/>
      <c r="J2137" s="127"/>
      <c r="K2137" s="127"/>
    </row>
    <row r="2138" spans="1:97" x14ac:dyDescent="0.3">
      <c r="A2138" s="125"/>
      <c r="B2138" s="125"/>
      <c r="D2138" s="125"/>
      <c r="E2138" s="125"/>
      <c r="G2138" s="126"/>
      <c r="H2138" s="126"/>
      <c r="J2138" s="127"/>
      <c r="K2138" s="127"/>
      <c r="AP2138" s="124">
        <f t="shared" si="5758"/>
        <v>713</v>
      </c>
      <c r="AQ2138" s="124">
        <f t="shared" ca="1" si="5767"/>
        <v>174</v>
      </c>
      <c r="AR2138" s="124">
        <f t="shared" ca="1" si="5767"/>
        <v>276</v>
      </c>
      <c r="AT2138" s="124">
        <f t="shared" ca="1" si="5768"/>
        <v>23</v>
      </c>
      <c r="AU2138" s="124">
        <f t="shared" ca="1" si="5768"/>
        <v>63</v>
      </c>
      <c r="CI2138" s="124">
        <f t="shared" ref="CI2138:CJ2138" ca="1" si="5891">IFERROR(OFFSET($D$1,$AP2138,COLUMN()-87),0)</f>
        <v>62</v>
      </c>
      <c r="CJ2138" s="124">
        <f t="shared" ca="1" si="5891"/>
        <v>183</v>
      </c>
      <c r="CL2138" s="124">
        <f t="shared" ref="CL2138:CM2138" ca="1" si="5892">IFERROR(OFFSET($A$1,$AP2138,COLUMN()-90),0)</f>
        <v>174</v>
      </c>
      <c r="CM2138" s="124">
        <f t="shared" ca="1" si="5892"/>
        <v>276</v>
      </c>
      <c r="CO2138" s="124">
        <f t="shared" ref="CO2138:CP2138" ca="1" si="5893">IFERROR(OFFSET($A$1,$AP2138,COLUMN()-93),0)</f>
        <v>174</v>
      </c>
      <c r="CP2138" s="124">
        <f t="shared" ca="1" si="5893"/>
        <v>276</v>
      </c>
      <c r="CR2138" s="124">
        <f t="shared" ref="CR2138:CS2138" ca="1" si="5894">IFERROR(OFFSET($D$1,$AP2138,COLUMN()-96),0)</f>
        <v>62</v>
      </c>
      <c r="CS2138" s="124">
        <f t="shared" ca="1" si="5894"/>
        <v>183</v>
      </c>
    </row>
    <row r="2139" spans="1:97" x14ac:dyDescent="0.3">
      <c r="A2139" s="125"/>
      <c r="B2139" s="125"/>
      <c r="D2139" s="125"/>
      <c r="E2139" s="125"/>
      <c r="G2139" s="126"/>
      <c r="H2139" s="126"/>
      <c r="J2139" s="127"/>
      <c r="K2139" s="127"/>
      <c r="AP2139" s="124">
        <f t="shared" si="5758"/>
        <v>713</v>
      </c>
      <c r="AQ2139" s="124">
        <f t="shared" ca="1" si="5773"/>
        <v>62</v>
      </c>
      <c r="AR2139" s="124">
        <f t="shared" ca="1" si="5773"/>
        <v>183</v>
      </c>
      <c r="AT2139" s="124">
        <f t="shared" ca="1" si="5774"/>
        <v>239</v>
      </c>
      <c r="AU2139" s="124">
        <f t="shared" ca="1" si="5774"/>
        <v>239</v>
      </c>
      <c r="CI2139" s="124">
        <f t="shared" ref="CI2139:CJ2139" ca="1" si="5895">IFERROR(OFFSET($G$1,$AP2139,COLUMN()-87),0)</f>
        <v>23</v>
      </c>
      <c r="CJ2139" s="124">
        <f t="shared" ca="1" si="5895"/>
        <v>63</v>
      </c>
      <c r="CL2139" s="124">
        <f t="shared" ref="CL2139:CM2139" ca="1" si="5896">IFERROR(OFFSET($J$1,$AP2139,COLUMN()-90),0)</f>
        <v>239</v>
      </c>
      <c r="CM2139" s="124">
        <f t="shared" ca="1" si="5896"/>
        <v>239</v>
      </c>
      <c r="CO2139" s="124">
        <f t="shared" ref="CO2139:CP2139" ca="1" si="5897">IFERROR(OFFSET($G$1,$AP2139,COLUMN()-93),0)</f>
        <v>23</v>
      </c>
      <c r="CP2139" s="124">
        <f t="shared" ca="1" si="5897"/>
        <v>63</v>
      </c>
      <c r="CR2139" s="124">
        <f t="shared" ref="CR2139:CS2139" ca="1" si="5898">IFERROR(OFFSET($J$1,$AP2139,COLUMN()-96),0)</f>
        <v>239</v>
      </c>
      <c r="CS2139" s="124">
        <f t="shared" ca="1" si="5898"/>
        <v>239</v>
      </c>
    </row>
    <row r="2140" spans="1:97" x14ac:dyDescent="0.3">
      <c r="A2140" s="125"/>
      <c r="B2140" s="125"/>
      <c r="D2140" s="125"/>
      <c r="E2140" s="125"/>
      <c r="G2140" s="126"/>
      <c r="H2140" s="126"/>
      <c r="J2140" s="127"/>
      <c r="K2140" s="127"/>
    </row>
    <row r="2141" spans="1:97" x14ac:dyDescent="0.3">
      <c r="A2141" s="125"/>
      <c r="B2141" s="125"/>
      <c r="D2141" s="125"/>
      <c r="E2141" s="125"/>
      <c r="G2141" s="126"/>
      <c r="H2141" s="126"/>
      <c r="J2141" s="127"/>
      <c r="K2141" s="127"/>
      <c r="AP2141" s="124">
        <f t="shared" si="5758"/>
        <v>714</v>
      </c>
      <c r="AQ2141" s="124">
        <f t="shared" ca="1" si="5767"/>
        <v>169</v>
      </c>
      <c r="AR2141" s="124">
        <f t="shared" ca="1" si="5767"/>
        <v>279</v>
      </c>
      <c r="AT2141" s="124">
        <f t="shared" ca="1" si="5768"/>
        <v>28</v>
      </c>
      <c r="AU2141" s="124">
        <f t="shared" ca="1" si="5768"/>
        <v>60</v>
      </c>
      <c r="CI2141" s="124">
        <f t="shared" ref="CI2141:CJ2141" ca="1" si="5899">IFERROR(OFFSET($D$1,$AP2141,COLUMN()-87),0)</f>
        <v>64</v>
      </c>
      <c r="CJ2141" s="124">
        <f t="shared" ca="1" si="5899"/>
        <v>186</v>
      </c>
      <c r="CL2141" s="124">
        <f t="shared" ref="CL2141:CM2141" ca="1" si="5900">IFERROR(OFFSET($A$1,$AP2141,COLUMN()-90),0)</f>
        <v>169</v>
      </c>
      <c r="CM2141" s="124">
        <f t="shared" ca="1" si="5900"/>
        <v>279</v>
      </c>
      <c r="CO2141" s="124">
        <f t="shared" ref="CO2141:CP2141" ca="1" si="5901">IFERROR(OFFSET($A$1,$AP2141,COLUMN()-93),0)</f>
        <v>169</v>
      </c>
      <c r="CP2141" s="124">
        <f t="shared" ca="1" si="5901"/>
        <v>279</v>
      </c>
      <c r="CR2141" s="124">
        <f t="shared" ref="CR2141:CS2141" ca="1" si="5902">IFERROR(OFFSET($D$1,$AP2141,COLUMN()-96),0)</f>
        <v>64</v>
      </c>
      <c r="CS2141" s="124">
        <f t="shared" ca="1" si="5902"/>
        <v>186</v>
      </c>
    </row>
    <row r="2142" spans="1:97" x14ac:dyDescent="0.3">
      <c r="A2142" s="125"/>
      <c r="B2142" s="125"/>
      <c r="D2142" s="125"/>
      <c r="E2142" s="125"/>
      <c r="G2142" s="126"/>
      <c r="H2142" s="126"/>
      <c r="J2142" s="127"/>
      <c r="K2142" s="127"/>
      <c r="AP2142" s="124">
        <f t="shared" si="5758"/>
        <v>714</v>
      </c>
      <c r="AQ2142" s="124">
        <f t="shared" ca="1" si="5773"/>
        <v>64</v>
      </c>
      <c r="AR2142" s="124">
        <f t="shared" ca="1" si="5773"/>
        <v>186</v>
      </c>
      <c r="AT2142" s="124">
        <f t="shared" ca="1" si="5774"/>
        <v>234</v>
      </c>
      <c r="AU2142" s="124">
        <f t="shared" ca="1" si="5774"/>
        <v>242</v>
      </c>
      <c r="CI2142" s="124">
        <f t="shared" ref="CI2142:CJ2142" ca="1" si="5903">IFERROR(OFFSET($G$1,$AP2142,COLUMN()-87),0)</f>
        <v>28</v>
      </c>
      <c r="CJ2142" s="124">
        <f t="shared" ca="1" si="5903"/>
        <v>60</v>
      </c>
      <c r="CL2142" s="124">
        <f t="shared" ref="CL2142:CM2142" ca="1" si="5904">IFERROR(OFFSET($J$1,$AP2142,COLUMN()-90),0)</f>
        <v>234</v>
      </c>
      <c r="CM2142" s="124">
        <f t="shared" ca="1" si="5904"/>
        <v>242</v>
      </c>
      <c r="CO2142" s="124">
        <f t="shared" ref="CO2142:CP2142" ca="1" si="5905">IFERROR(OFFSET($G$1,$AP2142,COLUMN()-93),0)</f>
        <v>28</v>
      </c>
      <c r="CP2142" s="124">
        <f t="shared" ca="1" si="5905"/>
        <v>60</v>
      </c>
      <c r="CR2142" s="124">
        <f t="shared" ref="CR2142:CS2142" ca="1" si="5906">IFERROR(OFFSET($J$1,$AP2142,COLUMN()-96),0)</f>
        <v>234</v>
      </c>
      <c r="CS2142" s="124">
        <f t="shared" ca="1" si="5906"/>
        <v>242</v>
      </c>
    </row>
    <row r="2143" spans="1:97" x14ac:dyDescent="0.3">
      <c r="A2143" s="125"/>
      <c r="B2143" s="125"/>
      <c r="D2143" s="125"/>
      <c r="E2143" s="125"/>
      <c r="G2143" s="126"/>
      <c r="H2143" s="126"/>
      <c r="J2143" s="127"/>
      <c r="K2143" s="127"/>
    </row>
    <row r="2144" spans="1:97" x14ac:dyDescent="0.3">
      <c r="A2144" s="125"/>
      <c r="B2144" s="125"/>
      <c r="D2144" s="125"/>
      <c r="E2144" s="125"/>
      <c r="G2144" s="126"/>
      <c r="H2144" s="126"/>
      <c r="J2144" s="127"/>
      <c r="K2144" s="127"/>
      <c r="AP2144" s="124">
        <f t="shared" si="5758"/>
        <v>715</v>
      </c>
      <c r="AQ2144" s="124">
        <f t="shared" ca="1" si="5767"/>
        <v>164</v>
      </c>
      <c r="AR2144" s="124">
        <f t="shared" ca="1" si="5767"/>
        <v>282</v>
      </c>
      <c r="AT2144" s="124">
        <f t="shared" ca="1" si="5768"/>
        <v>34</v>
      </c>
      <c r="AU2144" s="124">
        <f t="shared" ca="1" si="5768"/>
        <v>57</v>
      </c>
      <c r="CI2144" s="124">
        <f t="shared" ref="CI2144:CJ2144" ca="1" si="5907">IFERROR(OFFSET($D$1,$AP2144,COLUMN()-87),0)</f>
        <v>66</v>
      </c>
      <c r="CJ2144" s="124">
        <f t="shared" ca="1" si="5907"/>
        <v>189</v>
      </c>
      <c r="CL2144" s="124">
        <f t="shared" ref="CL2144:CM2144" ca="1" si="5908">IFERROR(OFFSET($A$1,$AP2144,COLUMN()-90),0)</f>
        <v>164</v>
      </c>
      <c r="CM2144" s="124">
        <f t="shared" ca="1" si="5908"/>
        <v>282</v>
      </c>
      <c r="CO2144" s="124">
        <f t="shared" ref="CO2144:CP2144" ca="1" si="5909">IFERROR(OFFSET($A$1,$AP2144,COLUMN()-93),0)</f>
        <v>164</v>
      </c>
      <c r="CP2144" s="124">
        <f t="shared" ca="1" si="5909"/>
        <v>282</v>
      </c>
      <c r="CR2144" s="124">
        <f t="shared" ref="CR2144:CS2144" ca="1" si="5910">IFERROR(OFFSET($D$1,$AP2144,COLUMN()-96),0)</f>
        <v>66</v>
      </c>
      <c r="CS2144" s="124">
        <f t="shared" ca="1" si="5910"/>
        <v>189</v>
      </c>
    </row>
    <row r="2145" spans="1:97" x14ac:dyDescent="0.3">
      <c r="A2145" s="125"/>
      <c r="B2145" s="125"/>
      <c r="D2145" s="125"/>
      <c r="E2145" s="125"/>
      <c r="G2145" s="126"/>
      <c r="H2145" s="126"/>
      <c r="J2145" s="127"/>
      <c r="K2145" s="127"/>
      <c r="AP2145" s="124">
        <f t="shared" si="5758"/>
        <v>715</v>
      </c>
      <c r="AQ2145" s="124">
        <f t="shared" ca="1" si="5773"/>
        <v>66</v>
      </c>
      <c r="AR2145" s="124">
        <f t="shared" ca="1" si="5773"/>
        <v>189</v>
      </c>
      <c r="AT2145" s="124">
        <f t="shared" ca="1" si="5774"/>
        <v>229</v>
      </c>
      <c r="AU2145" s="124">
        <f t="shared" ca="1" si="5774"/>
        <v>245</v>
      </c>
      <c r="CI2145" s="124">
        <f t="shared" ref="CI2145:CJ2145" ca="1" si="5911">IFERROR(OFFSET($G$1,$AP2145,COLUMN()-87),0)</f>
        <v>34</v>
      </c>
      <c r="CJ2145" s="124">
        <f t="shared" ca="1" si="5911"/>
        <v>57</v>
      </c>
      <c r="CL2145" s="124">
        <f t="shared" ref="CL2145:CM2145" ca="1" si="5912">IFERROR(OFFSET($J$1,$AP2145,COLUMN()-90),0)</f>
        <v>229</v>
      </c>
      <c r="CM2145" s="124">
        <f t="shared" ca="1" si="5912"/>
        <v>245</v>
      </c>
      <c r="CO2145" s="124">
        <f t="shared" ref="CO2145:CP2145" ca="1" si="5913">IFERROR(OFFSET($G$1,$AP2145,COLUMN()-93),0)</f>
        <v>34</v>
      </c>
      <c r="CP2145" s="124">
        <f t="shared" ca="1" si="5913"/>
        <v>57</v>
      </c>
      <c r="CR2145" s="124">
        <f t="shared" ref="CR2145:CS2145" ca="1" si="5914">IFERROR(OFFSET($J$1,$AP2145,COLUMN()-96),0)</f>
        <v>229</v>
      </c>
      <c r="CS2145" s="124">
        <f t="shared" ca="1" si="5914"/>
        <v>245</v>
      </c>
    </row>
    <row r="2146" spans="1:97" x14ac:dyDescent="0.3">
      <c r="A2146" s="125"/>
      <c r="B2146" s="125"/>
      <c r="D2146" s="125"/>
      <c r="E2146" s="125"/>
      <c r="G2146" s="126"/>
      <c r="H2146" s="126"/>
      <c r="J2146" s="127"/>
      <c r="K2146" s="127"/>
    </row>
    <row r="2147" spans="1:97" x14ac:dyDescent="0.3">
      <c r="A2147" s="125"/>
      <c r="B2147" s="125"/>
      <c r="D2147" s="125"/>
      <c r="E2147" s="125"/>
      <c r="G2147" s="126"/>
      <c r="H2147" s="126"/>
      <c r="J2147" s="127"/>
      <c r="K2147" s="127"/>
      <c r="AP2147" s="124">
        <f t="shared" si="5758"/>
        <v>716</v>
      </c>
      <c r="AQ2147" s="124">
        <f t="shared" ca="1" si="5767"/>
        <v>158</v>
      </c>
      <c r="AR2147" s="124">
        <f t="shared" ca="1" si="5767"/>
        <v>285</v>
      </c>
      <c r="AT2147" s="124">
        <f t="shared" ca="1" si="5768"/>
        <v>39</v>
      </c>
      <c r="AU2147" s="124">
        <f t="shared" ca="1" si="5768"/>
        <v>54</v>
      </c>
      <c r="CI2147" s="124">
        <f t="shared" ref="CI2147:CJ2147" ca="1" si="5915">IFERROR(OFFSET($D$1,$AP2147,COLUMN()-87),0)</f>
        <v>68</v>
      </c>
      <c r="CJ2147" s="124">
        <f t="shared" ca="1" si="5915"/>
        <v>192</v>
      </c>
      <c r="CL2147" s="124">
        <f t="shared" ref="CL2147:CM2147" ca="1" si="5916">IFERROR(OFFSET($A$1,$AP2147,COLUMN()-90),0)</f>
        <v>158</v>
      </c>
      <c r="CM2147" s="124">
        <f t="shared" ca="1" si="5916"/>
        <v>285</v>
      </c>
      <c r="CO2147" s="124">
        <f t="shared" ref="CO2147:CP2147" ca="1" si="5917">IFERROR(OFFSET($A$1,$AP2147,COLUMN()-93),0)</f>
        <v>158</v>
      </c>
      <c r="CP2147" s="124">
        <f t="shared" ca="1" si="5917"/>
        <v>285</v>
      </c>
      <c r="CR2147" s="124">
        <f t="shared" ref="CR2147:CS2147" ca="1" si="5918">IFERROR(OFFSET($D$1,$AP2147,COLUMN()-96),0)</f>
        <v>68</v>
      </c>
      <c r="CS2147" s="124">
        <f t="shared" ca="1" si="5918"/>
        <v>192</v>
      </c>
    </row>
    <row r="2148" spans="1:97" x14ac:dyDescent="0.3">
      <c r="A2148" s="125"/>
      <c r="B2148" s="125"/>
      <c r="D2148" s="125"/>
      <c r="E2148" s="125"/>
      <c r="G2148" s="126"/>
      <c r="H2148" s="126"/>
      <c r="J2148" s="127"/>
      <c r="K2148" s="127"/>
      <c r="AP2148" s="124">
        <f t="shared" si="5758"/>
        <v>716</v>
      </c>
      <c r="AQ2148" s="124">
        <f t="shared" ca="1" si="5773"/>
        <v>68</v>
      </c>
      <c r="AR2148" s="124">
        <f t="shared" ca="1" si="5773"/>
        <v>192</v>
      </c>
      <c r="AT2148" s="124">
        <f t="shared" ca="1" si="5774"/>
        <v>223</v>
      </c>
      <c r="AU2148" s="124">
        <f t="shared" ca="1" si="5774"/>
        <v>248</v>
      </c>
      <c r="CI2148" s="124">
        <f t="shared" ref="CI2148:CJ2148" ca="1" si="5919">IFERROR(OFFSET($G$1,$AP2148,COLUMN()-87),0)</f>
        <v>39</v>
      </c>
      <c r="CJ2148" s="124">
        <f t="shared" ca="1" si="5919"/>
        <v>54</v>
      </c>
      <c r="CL2148" s="124">
        <f t="shared" ref="CL2148:CM2148" ca="1" si="5920">IFERROR(OFFSET($J$1,$AP2148,COLUMN()-90),0)</f>
        <v>223</v>
      </c>
      <c r="CM2148" s="124">
        <f t="shared" ca="1" si="5920"/>
        <v>248</v>
      </c>
      <c r="CO2148" s="124">
        <f t="shared" ref="CO2148:CP2148" ca="1" si="5921">IFERROR(OFFSET($G$1,$AP2148,COLUMN()-93),0)</f>
        <v>39</v>
      </c>
      <c r="CP2148" s="124">
        <f t="shared" ca="1" si="5921"/>
        <v>54</v>
      </c>
      <c r="CR2148" s="124">
        <f t="shared" ref="CR2148:CS2148" ca="1" si="5922">IFERROR(OFFSET($J$1,$AP2148,COLUMN()-96),0)</f>
        <v>223</v>
      </c>
      <c r="CS2148" s="124">
        <f t="shared" ca="1" si="5922"/>
        <v>248</v>
      </c>
    </row>
    <row r="2149" spans="1:97" x14ac:dyDescent="0.3">
      <c r="A2149" s="125"/>
      <c r="B2149" s="125"/>
      <c r="D2149" s="125"/>
      <c r="E2149" s="125"/>
      <c r="G2149" s="126"/>
      <c r="H2149" s="126"/>
      <c r="J2149" s="127"/>
      <c r="K2149" s="127"/>
    </row>
    <row r="2150" spans="1:97" x14ac:dyDescent="0.3">
      <c r="A2150" s="125"/>
      <c r="B2150" s="125"/>
      <c r="D2150" s="125"/>
      <c r="E2150" s="125"/>
      <c r="G2150" s="126"/>
      <c r="H2150" s="126"/>
      <c r="J2150" s="127"/>
      <c r="K2150" s="127"/>
      <c r="AP2150" s="124">
        <f t="shared" si="5758"/>
        <v>717</v>
      </c>
      <c r="AQ2150" s="124">
        <f t="shared" ca="1" si="5767"/>
        <v>153</v>
      </c>
      <c r="AR2150" s="124">
        <f t="shared" ca="1" si="5767"/>
        <v>289</v>
      </c>
      <c r="AT2150" s="124">
        <f t="shared" ca="1" si="5768"/>
        <v>44</v>
      </c>
      <c r="AU2150" s="124">
        <f t="shared" ca="1" si="5768"/>
        <v>51</v>
      </c>
      <c r="CI2150" s="124">
        <f t="shared" ref="CI2150:CJ2150" ca="1" si="5923">IFERROR(OFFSET($D$1,$AP2150,COLUMN()-87),0)</f>
        <v>70</v>
      </c>
      <c r="CJ2150" s="124">
        <f t="shared" ca="1" si="5923"/>
        <v>195</v>
      </c>
      <c r="CL2150" s="124">
        <f t="shared" ref="CL2150:CM2150" ca="1" si="5924">IFERROR(OFFSET($A$1,$AP2150,COLUMN()-90),0)</f>
        <v>153</v>
      </c>
      <c r="CM2150" s="124">
        <f t="shared" ca="1" si="5924"/>
        <v>289</v>
      </c>
      <c r="CO2150" s="124">
        <f t="shared" ref="CO2150:CP2150" ca="1" si="5925">IFERROR(OFFSET($A$1,$AP2150,COLUMN()-93),0)</f>
        <v>153</v>
      </c>
      <c r="CP2150" s="124">
        <f t="shared" ca="1" si="5925"/>
        <v>289</v>
      </c>
      <c r="CR2150" s="124">
        <f t="shared" ref="CR2150:CS2150" ca="1" si="5926">IFERROR(OFFSET($D$1,$AP2150,COLUMN()-96),0)</f>
        <v>70</v>
      </c>
      <c r="CS2150" s="124">
        <f t="shared" ca="1" si="5926"/>
        <v>195</v>
      </c>
    </row>
    <row r="2151" spans="1:97" x14ac:dyDescent="0.3">
      <c r="A2151" s="125"/>
      <c r="B2151" s="125"/>
      <c r="D2151" s="125"/>
      <c r="E2151" s="125"/>
      <c r="G2151" s="126"/>
      <c r="H2151" s="126"/>
      <c r="J2151" s="127"/>
      <c r="K2151" s="127"/>
      <c r="AP2151" s="124">
        <f t="shared" si="5758"/>
        <v>717</v>
      </c>
      <c r="AQ2151" s="124">
        <f t="shared" ca="1" si="5773"/>
        <v>70</v>
      </c>
      <c r="AR2151" s="124">
        <f t="shared" ca="1" si="5773"/>
        <v>195</v>
      </c>
      <c r="AT2151" s="124">
        <f t="shared" ca="1" si="5774"/>
        <v>218</v>
      </c>
      <c r="AU2151" s="124">
        <f t="shared" ca="1" si="5774"/>
        <v>251</v>
      </c>
      <c r="CI2151" s="124">
        <f t="shared" ref="CI2151:CJ2151" ca="1" si="5927">IFERROR(OFFSET($G$1,$AP2151,COLUMN()-87),0)</f>
        <v>44</v>
      </c>
      <c r="CJ2151" s="124">
        <f t="shared" ca="1" si="5927"/>
        <v>51</v>
      </c>
      <c r="CL2151" s="124">
        <f t="shared" ref="CL2151:CM2151" ca="1" si="5928">IFERROR(OFFSET($J$1,$AP2151,COLUMN()-90),0)</f>
        <v>218</v>
      </c>
      <c r="CM2151" s="124">
        <f t="shared" ca="1" si="5928"/>
        <v>251</v>
      </c>
      <c r="CO2151" s="124">
        <f t="shared" ref="CO2151:CP2151" ca="1" si="5929">IFERROR(OFFSET($G$1,$AP2151,COLUMN()-93),0)</f>
        <v>44</v>
      </c>
      <c r="CP2151" s="124">
        <f t="shared" ca="1" si="5929"/>
        <v>51</v>
      </c>
      <c r="CR2151" s="124">
        <f t="shared" ref="CR2151:CS2151" ca="1" si="5930">IFERROR(OFFSET($J$1,$AP2151,COLUMN()-96),0)</f>
        <v>218</v>
      </c>
      <c r="CS2151" s="124">
        <f t="shared" ca="1" si="5930"/>
        <v>251</v>
      </c>
    </row>
    <row r="2152" spans="1:97" x14ac:dyDescent="0.3">
      <c r="A2152" s="125"/>
      <c r="B2152" s="125"/>
      <c r="D2152" s="125"/>
      <c r="E2152" s="125"/>
      <c r="G2152" s="126"/>
      <c r="H2152" s="126"/>
      <c r="J2152" s="127"/>
      <c r="K2152" s="127"/>
    </row>
    <row r="2153" spans="1:97" x14ac:dyDescent="0.3">
      <c r="A2153" s="125"/>
      <c r="B2153" s="125"/>
      <c r="D2153" s="125"/>
      <c r="E2153" s="125"/>
      <c r="G2153" s="126"/>
      <c r="H2153" s="126"/>
      <c r="J2153" s="127"/>
      <c r="K2153" s="127"/>
      <c r="AP2153" s="124">
        <f t="shared" si="5758"/>
        <v>718</v>
      </c>
      <c r="AQ2153" s="124">
        <f t="shared" ca="1" si="5767"/>
        <v>147</v>
      </c>
      <c r="AR2153" s="124">
        <f t="shared" ca="1" si="5767"/>
        <v>292</v>
      </c>
      <c r="AT2153" s="124">
        <f t="shared" ca="1" si="5768"/>
        <v>50</v>
      </c>
      <c r="AU2153" s="124">
        <f t="shared" ca="1" si="5768"/>
        <v>48</v>
      </c>
      <c r="CI2153" s="124">
        <f t="shared" ref="CI2153:CJ2153" ca="1" si="5931">IFERROR(OFFSET($D$1,$AP2153,COLUMN()-87),0)</f>
        <v>71</v>
      </c>
      <c r="CJ2153" s="124">
        <f t="shared" ca="1" si="5931"/>
        <v>198</v>
      </c>
      <c r="CL2153" s="124">
        <f t="shared" ref="CL2153:CM2153" ca="1" si="5932">IFERROR(OFFSET($A$1,$AP2153,COLUMN()-90),0)</f>
        <v>147</v>
      </c>
      <c r="CM2153" s="124">
        <f t="shared" ca="1" si="5932"/>
        <v>292</v>
      </c>
      <c r="CO2153" s="124">
        <f t="shared" ref="CO2153:CP2153" ca="1" si="5933">IFERROR(OFFSET($A$1,$AP2153,COLUMN()-93),0)</f>
        <v>147</v>
      </c>
      <c r="CP2153" s="124">
        <f t="shared" ca="1" si="5933"/>
        <v>292</v>
      </c>
      <c r="CR2153" s="124">
        <f t="shared" ref="CR2153:CS2153" ca="1" si="5934">IFERROR(OFFSET($D$1,$AP2153,COLUMN()-96),0)</f>
        <v>71</v>
      </c>
      <c r="CS2153" s="124">
        <f t="shared" ca="1" si="5934"/>
        <v>198</v>
      </c>
    </row>
    <row r="2154" spans="1:97" x14ac:dyDescent="0.3">
      <c r="A2154" s="125"/>
      <c r="B2154" s="125"/>
      <c r="D2154" s="125"/>
      <c r="E2154" s="125"/>
      <c r="G2154" s="126"/>
      <c r="H2154" s="126"/>
      <c r="J2154" s="127"/>
      <c r="K2154" s="127"/>
      <c r="AP2154" s="124">
        <f t="shared" ref="AP2154:AP2217" si="5935">+AP2151+1</f>
        <v>718</v>
      </c>
      <c r="AQ2154" s="124">
        <f t="shared" ca="1" si="5773"/>
        <v>71</v>
      </c>
      <c r="AR2154" s="124">
        <f t="shared" ca="1" si="5773"/>
        <v>198</v>
      </c>
      <c r="AT2154" s="124">
        <f t="shared" ca="1" si="5774"/>
        <v>212</v>
      </c>
      <c r="AU2154" s="124">
        <f t="shared" ca="1" si="5774"/>
        <v>254</v>
      </c>
      <c r="CI2154" s="124">
        <f t="shared" ref="CI2154:CJ2154" ca="1" si="5936">IFERROR(OFFSET($G$1,$AP2154,COLUMN()-87),0)</f>
        <v>50</v>
      </c>
      <c r="CJ2154" s="124">
        <f t="shared" ca="1" si="5936"/>
        <v>48</v>
      </c>
      <c r="CL2154" s="124">
        <f t="shared" ref="CL2154:CM2154" ca="1" si="5937">IFERROR(OFFSET($J$1,$AP2154,COLUMN()-90),0)</f>
        <v>212</v>
      </c>
      <c r="CM2154" s="124">
        <f t="shared" ca="1" si="5937"/>
        <v>254</v>
      </c>
      <c r="CO2154" s="124">
        <f t="shared" ref="CO2154:CP2154" ca="1" si="5938">IFERROR(OFFSET($G$1,$AP2154,COLUMN()-93),0)</f>
        <v>50</v>
      </c>
      <c r="CP2154" s="124">
        <f t="shared" ca="1" si="5938"/>
        <v>48</v>
      </c>
      <c r="CR2154" s="124">
        <f t="shared" ref="CR2154:CS2154" ca="1" si="5939">IFERROR(OFFSET($J$1,$AP2154,COLUMN()-96),0)</f>
        <v>212</v>
      </c>
      <c r="CS2154" s="124">
        <f t="shared" ca="1" si="5939"/>
        <v>254</v>
      </c>
    </row>
    <row r="2155" spans="1:97" x14ac:dyDescent="0.3">
      <c r="A2155" s="125"/>
      <c r="B2155" s="125"/>
      <c r="D2155" s="125"/>
      <c r="E2155" s="125"/>
      <c r="G2155" s="126"/>
      <c r="H2155" s="126"/>
      <c r="J2155" s="127"/>
      <c r="K2155" s="127"/>
    </row>
    <row r="2156" spans="1:97" x14ac:dyDescent="0.3">
      <c r="A2156" s="125"/>
      <c r="B2156" s="125"/>
      <c r="D2156" s="125"/>
      <c r="E2156" s="125"/>
      <c r="G2156" s="126"/>
      <c r="H2156" s="126"/>
      <c r="J2156" s="127"/>
      <c r="K2156" s="127"/>
      <c r="AP2156" s="124">
        <f t="shared" si="5935"/>
        <v>719</v>
      </c>
      <c r="AQ2156" s="124">
        <f t="shared" ca="1" si="5767"/>
        <v>142</v>
      </c>
      <c r="AR2156" s="124">
        <f t="shared" ca="1" si="5767"/>
        <v>295</v>
      </c>
      <c r="AT2156" s="124">
        <f t="shared" ca="1" si="5768"/>
        <v>55</v>
      </c>
      <c r="AU2156" s="124">
        <f t="shared" ca="1" si="5768"/>
        <v>45</v>
      </c>
      <c r="CI2156" s="124">
        <f t="shared" ref="CI2156:CJ2156" ca="1" si="5940">IFERROR(OFFSET($D$1,$AP2156,COLUMN()-87),0)</f>
        <v>73</v>
      </c>
      <c r="CJ2156" s="124">
        <f t="shared" ca="1" si="5940"/>
        <v>201</v>
      </c>
      <c r="CL2156" s="124">
        <f t="shared" ref="CL2156:CM2156" ca="1" si="5941">IFERROR(OFFSET($A$1,$AP2156,COLUMN()-90),0)</f>
        <v>142</v>
      </c>
      <c r="CM2156" s="124">
        <f t="shared" ca="1" si="5941"/>
        <v>295</v>
      </c>
      <c r="CO2156" s="124">
        <f t="shared" ref="CO2156:CP2156" ca="1" si="5942">IFERROR(OFFSET($A$1,$AP2156,COLUMN()-93),0)</f>
        <v>142</v>
      </c>
      <c r="CP2156" s="124">
        <f t="shared" ca="1" si="5942"/>
        <v>295</v>
      </c>
      <c r="CR2156" s="124">
        <f t="shared" ref="CR2156:CS2156" ca="1" si="5943">IFERROR(OFFSET($D$1,$AP2156,COLUMN()-96),0)</f>
        <v>73</v>
      </c>
      <c r="CS2156" s="124">
        <f t="shared" ca="1" si="5943"/>
        <v>201</v>
      </c>
    </row>
    <row r="2157" spans="1:97" x14ac:dyDescent="0.3">
      <c r="A2157" s="125"/>
      <c r="B2157" s="125"/>
      <c r="D2157" s="125"/>
      <c r="E2157" s="125"/>
      <c r="G2157" s="126"/>
      <c r="H2157" s="126"/>
      <c r="J2157" s="127"/>
      <c r="K2157" s="127"/>
      <c r="AP2157" s="124">
        <f t="shared" si="5935"/>
        <v>719</v>
      </c>
      <c r="AQ2157" s="124">
        <f t="shared" ca="1" si="5773"/>
        <v>73</v>
      </c>
      <c r="AR2157" s="124">
        <f t="shared" ca="1" si="5773"/>
        <v>201</v>
      </c>
      <c r="AT2157" s="124">
        <f t="shared" ca="1" si="5774"/>
        <v>207</v>
      </c>
      <c r="AU2157" s="124">
        <f t="shared" ca="1" si="5774"/>
        <v>257</v>
      </c>
      <c r="CI2157" s="124">
        <f t="shared" ref="CI2157:CJ2157" ca="1" si="5944">IFERROR(OFFSET($G$1,$AP2157,COLUMN()-87),0)</f>
        <v>55</v>
      </c>
      <c r="CJ2157" s="124">
        <f t="shared" ca="1" si="5944"/>
        <v>45</v>
      </c>
      <c r="CL2157" s="124">
        <f t="shared" ref="CL2157:CM2157" ca="1" si="5945">IFERROR(OFFSET($J$1,$AP2157,COLUMN()-90),0)</f>
        <v>207</v>
      </c>
      <c r="CM2157" s="124">
        <f t="shared" ca="1" si="5945"/>
        <v>257</v>
      </c>
      <c r="CO2157" s="124">
        <f t="shared" ref="CO2157:CP2157" ca="1" si="5946">IFERROR(OFFSET($G$1,$AP2157,COLUMN()-93),0)</f>
        <v>55</v>
      </c>
      <c r="CP2157" s="124">
        <f t="shared" ca="1" si="5946"/>
        <v>45</v>
      </c>
      <c r="CR2157" s="124">
        <f t="shared" ref="CR2157:CS2157" ca="1" si="5947">IFERROR(OFFSET($J$1,$AP2157,COLUMN()-96),0)</f>
        <v>207</v>
      </c>
      <c r="CS2157" s="124">
        <f t="shared" ca="1" si="5947"/>
        <v>257</v>
      </c>
    </row>
    <row r="2158" spans="1:97" x14ac:dyDescent="0.3">
      <c r="A2158" s="125"/>
      <c r="B2158" s="125"/>
      <c r="D2158" s="125"/>
      <c r="E2158" s="125"/>
      <c r="G2158" s="126"/>
      <c r="H2158" s="126"/>
      <c r="J2158" s="127"/>
      <c r="K2158" s="127"/>
    </row>
    <row r="2159" spans="1:97" x14ac:dyDescent="0.3">
      <c r="A2159" s="125"/>
      <c r="B2159" s="125"/>
      <c r="D2159" s="125"/>
      <c r="E2159" s="125"/>
      <c r="G2159" s="126"/>
      <c r="H2159" s="126"/>
      <c r="J2159" s="127"/>
      <c r="K2159" s="127"/>
      <c r="AP2159" s="124">
        <f t="shared" si="5935"/>
        <v>720</v>
      </c>
      <c r="AQ2159" s="124">
        <f t="shared" ref="AQ2159:AR2222" ca="1" si="5948">IFERROR(OFFSET($A$1,$AP2159,COLUMN()-43),0)</f>
        <v>136</v>
      </c>
      <c r="AR2159" s="124">
        <f t="shared" ca="1" si="5948"/>
        <v>298</v>
      </c>
      <c r="AT2159" s="124">
        <f t="shared" ref="AT2159:AU2222" ca="1" si="5949">IFERROR(OFFSET($G$1,$AP2159,COLUMN()-46),0)</f>
        <v>61</v>
      </c>
      <c r="AU2159" s="124">
        <f t="shared" ca="1" si="5949"/>
        <v>42</v>
      </c>
      <c r="CI2159" s="124">
        <f t="shared" ref="CI2159:CJ2159" ca="1" si="5950">IFERROR(OFFSET($D$1,$AP2159,COLUMN()-87),0)</f>
        <v>75</v>
      </c>
      <c r="CJ2159" s="124">
        <f t="shared" ca="1" si="5950"/>
        <v>204</v>
      </c>
      <c r="CL2159" s="124">
        <f t="shared" ref="CL2159:CM2159" ca="1" si="5951">IFERROR(OFFSET($A$1,$AP2159,COLUMN()-90),0)</f>
        <v>136</v>
      </c>
      <c r="CM2159" s="124">
        <f t="shared" ca="1" si="5951"/>
        <v>298</v>
      </c>
      <c r="CO2159" s="124">
        <f t="shared" ref="CO2159:CP2159" ca="1" si="5952">IFERROR(OFFSET($A$1,$AP2159,COLUMN()-93),0)</f>
        <v>136</v>
      </c>
      <c r="CP2159" s="124">
        <f t="shared" ca="1" si="5952"/>
        <v>298</v>
      </c>
      <c r="CR2159" s="124">
        <f t="shared" ref="CR2159:CS2159" ca="1" si="5953">IFERROR(OFFSET($D$1,$AP2159,COLUMN()-96),0)</f>
        <v>75</v>
      </c>
      <c r="CS2159" s="124">
        <f t="shared" ca="1" si="5953"/>
        <v>204</v>
      </c>
    </row>
    <row r="2160" spans="1:97" x14ac:dyDescent="0.3">
      <c r="A2160" s="125"/>
      <c r="B2160" s="125"/>
      <c r="D2160" s="125"/>
      <c r="E2160" s="125"/>
      <c r="G2160" s="126"/>
      <c r="H2160" s="126"/>
      <c r="J2160" s="127"/>
      <c r="K2160" s="127"/>
      <c r="AP2160" s="124">
        <f t="shared" si="5935"/>
        <v>720</v>
      </c>
      <c r="AQ2160" s="124">
        <f t="shared" ref="AQ2160:AR2223" ca="1" si="5954">IFERROR(OFFSET($D$1,$AP2160,COLUMN()-43),0)</f>
        <v>75</v>
      </c>
      <c r="AR2160" s="124">
        <f t="shared" ca="1" si="5954"/>
        <v>204</v>
      </c>
      <c r="AT2160" s="124">
        <f t="shared" ref="AT2160:AU2223" ca="1" si="5955">IFERROR(OFFSET($J$1,$AP2160,COLUMN()-46),0)</f>
        <v>201</v>
      </c>
      <c r="AU2160" s="124">
        <f t="shared" ca="1" si="5955"/>
        <v>260</v>
      </c>
      <c r="CI2160" s="124">
        <f t="shared" ref="CI2160:CJ2160" ca="1" si="5956">IFERROR(OFFSET($G$1,$AP2160,COLUMN()-87),0)</f>
        <v>61</v>
      </c>
      <c r="CJ2160" s="124">
        <f t="shared" ca="1" si="5956"/>
        <v>42</v>
      </c>
      <c r="CL2160" s="124">
        <f t="shared" ref="CL2160:CM2160" ca="1" si="5957">IFERROR(OFFSET($J$1,$AP2160,COLUMN()-90),0)</f>
        <v>201</v>
      </c>
      <c r="CM2160" s="124">
        <f t="shared" ca="1" si="5957"/>
        <v>260</v>
      </c>
      <c r="CO2160" s="124">
        <f t="shared" ref="CO2160:CP2160" ca="1" si="5958">IFERROR(OFFSET($G$1,$AP2160,COLUMN()-93),0)</f>
        <v>61</v>
      </c>
      <c r="CP2160" s="124">
        <f t="shared" ca="1" si="5958"/>
        <v>42</v>
      </c>
      <c r="CR2160" s="124">
        <f t="shared" ref="CR2160:CS2160" ca="1" si="5959">IFERROR(OFFSET($J$1,$AP2160,COLUMN()-96),0)</f>
        <v>201</v>
      </c>
      <c r="CS2160" s="124">
        <f t="shared" ca="1" si="5959"/>
        <v>260</v>
      </c>
    </row>
    <row r="2161" spans="1:97" x14ac:dyDescent="0.3">
      <c r="A2161" s="125"/>
      <c r="B2161" s="125"/>
      <c r="D2161" s="125"/>
      <c r="E2161" s="125"/>
      <c r="G2161" s="126"/>
      <c r="H2161" s="126"/>
      <c r="J2161" s="127"/>
      <c r="K2161" s="127"/>
    </row>
    <row r="2162" spans="1:97" x14ac:dyDescent="0.3">
      <c r="A2162" s="125"/>
      <c r="B2162" s="125"/>
      <c r="D2162" s="125"/>
      <c r="E2162" s="125"/>
      <c r="G2162" s="126"/>
      <c r="H2162" s="126"/>
      <c r="J2162" s="127"/>
      <c r="K2162" s="127"/>
      <c r="AP2162" s="124">
        <f t="shared" si="5935"/>
        <v>721</v>
      </c>
      <c r="AQ2162" s="124">
        <f t="shared" ca="1" si="5948"/>
        <v>131</v>
      </c>
      <c r="AR2162" s="124">
        <f t="shared" ca="1" si="5948"/>
        <v>301</v>
      </c>
      <c r="AT2162" s="124">
        <f t="shared" ca="1" si="5949"/>
        <v>66</v>
      </c>
      <c r="AU2162" s="124">
        <f t="shared" ca="1" si="5949"/>
        <v>38</v>
      </c>
      <c r="CI2162" s="124">
        <f t="shared" ref="CI2162:CJ2162" ca="1" si="5960">IFERROR(OFFSET($D$1,$AP2162,COLUMN()-87),0)</f>
        <v>77</v>
      </c>
      <c r="CJ2162" s="124">
        <f t="shared" ca="1" si="5960"/>
        <v>208</v>
      </c>
      <c r="CL2162" s="124">
        <f t="shared" ref="CL2162:CM2162" ca="1" si="5961">IFERROR(OFFSET($A$1,$AP2162,COLUMN()-90),0)</f>
        <v>131</v>
      </c>
      <c r="CM2162" s="124">
        <f t="shared" ca="1" si="5961"/>
        <v>301</v>
      </c>
      <c r="CO2162" s="124">
        <f t="shared" ref="CO2162:CP2162" ca="1" si="5962">IFERROR(OFFSET($A$1,$AP2162,COLUMN()-93),0)</f>
        <v>131</v>
      </c>
      <c r="CP2162" s="124">
        <f t="shared" ca="1" si="5962"/>
        <v>301</v>
      </c>
      <c r="CR2162" s="124">
        <f t="shared" ref="CR2162:CS2162" ca="1" si="5963">IFERROR(OFFSET($D$1,$AP2162,COLUMN()-96),0)</f>
        <v>77</v>
      </c>
      <c r="CS2162" s="124">
        <f t="shared" ca="1" si="5963"/>
        <v>208</v>
      </c>
    </row>
    <row r="2163" spans="1:97" x14ac:dyDescent="0.3">
      <c r="A2163" s="125"/>
      <c r="B2163" s="125"/>
      <c r="D2163" s="125"/>
      <c r="E2163" s="125"/>
      <c r="G2163" s="126"/>
      <c r="H2163" s="126"/>
      <c r="J2163" s="127"/>
      <c r="K2163" s="127"/>
      <c r="AP2163" s="124">
        <f t="shared" si="5935"/>
        <v>721</v>
      </c>
      <c r="AQ2163" s="124">
        <f t="shared" ca="1" si="5954"/>
        <v>77</v>
      </c>
      <c r="AR2163" s="124">
        <f t="shared" ca="1" si="5954"/>
        <v>208</v>
      </c>
      <c r="AT2163" s="124">
        <f t="shared" ca="1" si="5955"/>
        <v>196</v>
      </c>
      <c r="AU2163" s="124">
        <f t="shared" ca="1" si="5955"/>
        <v>264</v>
      </c>
      <c r="CI2163" s="124">
        <f t="shared" ref="CI2163:CJ2163" ca="1" si="5964">IFERROR(OFFSET($G$1,$AP2163,COLUMN()-87),0)</f>
        <v>66</v>
      </c>
      <c r="CJ2163" s="124">
        <f t="shared" ca="1" si="5964"/>
        <v>38</v>
      </c>
      <c r="CL2163" s="124">
        <f t="shared" ref="CL2163:CM2163" ca="1" si="5965">IFERROR(OFFSET($J$1,$AP2163,COLUMN()-90),0)</f>
        <v>196</v>
      </c>
      <c r="CM2163" s="124">
        <f t="shared" ca="1" si="5965"/>
        <v>264</v>
      </c>
      <c r="CO2163" s="124">
        <f t="shared" ref="CO2163:CP2163" ca="1" si="5966">IFERROR(OFFSET($G$1,$AP2163,COLUMN()-93),0)</f>
        <v>66</v>
      </c>
      <c r="CP2163" s="124">
        <f t="shared" ca="1" si="5966"/>
        <v>38</v>
      </c>
      <c r="CR2163" s="124">
        <f t="shared" ref="CR2163:CS2163" ca="1" si="5967">IFERROR(OFFSET($J$1,$AP2163,COLUMN()-96),0)</f>
        <v>196</v>
      </c>
      <c r="CS2163" s="124">
        <f t="shared" ca="1" si="5967"/>
        <v>264</v>
      </c>
    </row>
    <row r="2164" spans="1:97" x14ac:dyDescent="0.3">
      <c r="A2164" s="125"/>
      <c r="B2164" s="125"/>
      <c r="D2164" s="125"/>
      <c r="E2164" s="125"/>
      <c r="G2164" s="126"/>
      <c r="H2164" s="126"/>
      <c r="J2164" s="127"/>
      <c r="K2164" s="127"/>
    </row>
    <row r="2165" spans="1:97" x14ac:dyDescent="0.3">
      <c r="A2165" s="125"/>
      <c r="B2165" s="125"/>
      <c r="D2165" s="125"/>
      <c r="E2165" s="125"/>
      <c r="G2165" s="126"/>
      <c r="H2165" s="126"/>
      <c r="J2165" s="127"/>
      <c r="K2165" s="127"/>
      <c r="AP2165" s="124">
        <f t="shared" si="5935"/>
        <v>722</v>
      </c>
      <c r="AQ2165" s="124">
        <f t="shared" ca="1" si="5948"/>
        <v>126</v>
      </c>
      <c r="AR2165" s="124">
        <f t="shared" ca="1" si="5948"/>
        <v>298</v>
      </c>
      <c r="AT2165" s="124">
        <f t="shared" ca="1" si="5949"/>
        <v>71</v>
      </c>
      <c r="AU2165" s="124">
        <f t="shared" ca="1" si="5949"/>
        <v>35</v>
      </c>
      <c r="CI2165" s="124">
        <f t="shared" ref="CI2165:CJ2165" ca="1" si="5968">IFERROR(OFFSET($D$1,$AP2165,COLUMN()-87),0)</f>
        <v>78</v>
      </c>
      <c r="CJ2165" s="124">
        <f t="shared" ca="1" si="5968"/>
        <v>211</v>
      </c>
      <c r="CL2165" s="124">
        <f t="shared" ref="CL2165:CM2165" ca="1" si="5969">IFERROR(OFFSET($A$1,$AP2165,COLUMN()-90),0)</f>
        <v>126</v>
      </c>
      <c r="CM2165" s="124">
        <f t="shared" ca="1" si="5969"/>
        <v>298</v>
      </c>
      <c r="CO2165" s="124">
        <f t="shared" ref="CO2165:CP2165" ca="1" si="5970">IFERROR(OFFSET($A$1,$AP2165,COLUMN()-93),0)</f>
        <v>126</v>
      </c>
      <c r="CP2165" s="124">
        <f t="shared" ca="1" si="5970"/>
        <v>298</v>
      </c>
      <c r="CR2165" s="124">
        <f t="shared" ref="CR2165:CS2165" ca="1" si="5971">IFERROR(OFFSET($D$1,$AP2165,COLUMN()-96),0)</f>
        <v>78</v>
      </c>
      <c r="CS2165" s="124">
        <f t="shared" ca="1" si="5971"/>
        <v>211</v>
      </c>
    </row>
    <row r="2166" spans="1:97" x14ac:dyDescent="0.3">
      <c r="A2166" s="125"/>
      <c r="B2166" s="125"/>
      <c r="D2166" s="125"/>
      <c r="E2166" s="125"/>
      <c r="G2166" s="126"/>
      <c r="H2166" s="126"/>
      <c r="J2166" s="127"/>
      <c r="K2166" s="127"/>
      <c r="AP2166" s="124">
        <f t="shared" si="5935"/>
        <v>722</v>
      </c>
      <c r="AQ2166" s="124">
        <f t="shared" ca="1" si="5954"/>
        <v>78</v>
      </c>
      <c r="AR2166" s="124">
        <f t="shared" ca="1" si="5954"/>
        <v>211</v>
      </c>
      <c r="AT2166" s="124">
        <f t="shared" ca="1" si="5955"/>
        <v>191</v>
      </c>
      <c r="AU2166" s="124">
        <f t="shared" ca="1" si="5955"/>
        <v>267</v>
      </c>
      <c r="CI2166" s="124">
        <f t="shared" ref="CI2166:CJ2166" ca="1" si="5972">IFERROR(OFFSET($G$1,$AP2166,COLUMN()-87),0)</f>
        <v>71</v>
      </c>
      <c r="CJ2166" s="124">
        <f t="shared" ca="1" si="5972"/>
        <v>35</v>
      </c>
      <c r="CL2166" s="124">
        <f t="shared" ref="CL2166:CM2166" ca="1" si="5973">IFERROR(OFFSET($J$1,$AP2166,COLUMN()-90),0)</f>
        <v>191</v>
      </c>
      <c r="CM2166" s="124">
        <f t="shared" ca="1" si="5973"/>
        <v>267</v>
      </c>
      <c r="CO2166" s="124">
        <f t="shared" ref="CO2166:CP2166" ca="1" si="5974">IFERROR(OFFSET($G$1,$AP2166,COLUMN()-93),0)</f>
        <v>71</v>
      </c>
      <c r="CP2166" s="124">
        <f t="shared" ca="1" si="5974"/>
        <v>35</v>
      </c>
      <c r="CR2166" s="124">
        <f t="shared" ref="CR2166:CS2166" ca="1" si="5975">IFERROR(OFFSET($J$1,$AP2166,COLUMN()-96),0)</f>
        <v>191</v>
      </c>
      <c r="CS2166" s="124">
        <f t="shared" ca="1" si="5975"/>
        <v>267</v>
      </c>
    </row>
    <row r="2167" spans="1:97" x14ac:dyDescent="0.3">
      <c r="A2167" s="125"/>
      <c r="B2167" s="125"/>
      <c r="D2167" s="125"/>
      <c r="E2167" s="125"/>
      <c r="G2167" s="126"/>
      <c r="H2167" s="126"/>
      <c r="J2167" s="127"/>
      <c r="K2167" s="127"/>
    </row>
    <row r="2168" spans="1:97" x14ac:dyDescent="0.3">
      <c r="A2168" s="125"/>
      <c r="B2168" s="125"/>
      <c r="D2168" s="125"/>
      <c r="E2168" s="125"/>
      <c r="G2168" s="126"/>
      <c r="H2168" s="126"/>
      <c r="J2168" s="127"/>
      <c r="K2168" s="127"/>
      <c r="AP2168" s="124">
        <f t="shared" si="5935"/>
        <v>723</v>
      </c>
      <c r="AQ2168" s="124">
        <f t="shared" ca="1" si="5948"/>
        <v>120</v>
      </c>
      <c r="AR2168" s="124">
        <f t="shared" ca="1" si="5948"/>
        <v>295</v>
      </c>
      <c r="AT2168" s="124">
        <f t="shared" ca="1" si="5949"/>
        <v>77</v>
      </c>
      <c r="AU2168" s="124">
        <f t="shared" ca="1" si="5949"/>
        <v>32</v>
      </c>
      <c r="CI2168" s="124">
        <f t="shared" ref="CI2168:CJ2168" ca="1" si="5976">IFERROR(OFFSET($D$1,$AP2168,COLUMN()-87),0)</f>
        <v>80</v>
      </c>
      <c r="CJ2168" s="124">
        <f t="shared" ca="1" si="5976"/>
        <v>214</v>
      </c>
      <c r="CL2168" s="124">
        <f t="shared" ref="CL2168:CM2168" ca="1" si="5977">IFERROR(OFFSET($A$1,$AP2168,COLUMN()-90),0)</f>
        <v>120</v>
      </c>
      <c r="CM2168" s="124">
        <f t="shared" ca="1" si="5977"/>
        <v>295</v>
      </c>
      <c r="CO2168" s="124">
        <f t="shared" ref="CO2168:CP2168" ca="1" si="5978">IFERROR(OFFSET($A$1,$AP2168,COLUMN()-93),0)</f>
        <v>120</v>
      </c>
      <c r="CP2168" s="124">
        <f t="shared" ca="1" si="5978"/>
        <v>295</v>
      </c>
      <c r="CR2168" s="124">
        <f t="shared" ref="CR2168:CS2168" ca="1" si="5979">IFERROR(OFFSET($D$1,$AP2168,COLUMN()-96),0)</f>
        <v>80</v>
      </c>
      <c r="CS2168" s="124">
        <f t="shared" ca="1" si="5979"/>
        <v>214</v>
      </c>
    </row>
    <row r="2169" spans="1:97" x14ac:dyDescent="0.3">
      <c r="A2169" s="125"/>
      <c r="B2169" s="125"/>
      <c r="D2169" s="125"/>
      <c r="E2169" s="125"/>
      <c r="G2169" s="126"/>
      <c r="H2169" s="126"/>
      <c r="J2169" s="127"/>
      <c r="K2169" s="127"/>
      <c r="AP2169" s="124">
        <f t="shared" si="5935"/>
        <v>723</v>
      </c>
      <c r="AQ2169" s="124">
        <f t="shared" ca="1" si="5954"/>
        <v>80</v>
      </c>
      <c r="AR2169" s="124">
        <f t="shared" ca="1" si="5954"/>
        <v>214</v>
      </c>
      <c r="AT2169" s="124">
        <f t="shared" ca="1" si="5955"/>
        <v>185</v>
      </c>
      <c r="AU2169" s="124">
        <f t="shared" ca="1" si="5955"/>
        <v>270</v>
      </c>
      <c r="CI2169" s="124">
        <f t="shared" ref="CI2169:CJ2169" ca="1" si="5980">IFERROR(OFFSET($G$1,$AP2169,COLUMN()-87),0)</f>
        <v>77</v>
      </c>
      <c r="CJ2169" s="124">
        <f t="shared" ca="1" si="5980"/>
        <v>32</v>
      </c>
      <c r="CL2169" s="124">
        <f t="shared" ref="CL2169:CM2169" ca="1" si="5981">IFERROR(OFFSET($J$1,$AP2169,COLUMN()-90),0)</f>
        <v>185</v>
      </c>
      <c r="CM2169" s="124">
        <f t="shared" ca="1" si="5981"/>
        <v>270</v>
      </c>
      <c r="CO2169" s="124">
        <f t="shared" ref="CO2169:CP2169" ca="1" si="5982">IFERROR(OFFSET($G$1,$AP2169,COLUMN()-93),0)</f>
        <v>77</v>
      </c>
      <c r="CP2169" s="124">
        <f t="shared" ca="1" si="5982"/>
        <v>32</v>
      </c>
      <c r="CR2169" s="124">
        <f t="shared" ref="CR2169:CS2169" ca="1" si="5983">IFERROR(OFFSET($J$1,$AP2169,COLUMN()-96),0)</f>
        <v>185</v>
      </c>
      <c r="CS2169" s="124">
        <f t="shared" ca="1" si="5983"/>
        <v>270</v>
      </c>
    </row>
    <row r="2170" spans="1:97" x14ac:dyDescent="0.3">
      <c r="A2170" s="125"/>
      <c r="B2170" s="125"/>
      <c r="D2170" s="125"/>
      <c r="E2170" s="125"/>
      <c r="G2170" s="126"/>
      <c r="H2170" s="126"/>
      <c r="J2170" s="127"/>
      <c r="K2170" s="127"/>
    </row>
    <row r="2171" spans="1:97" x14ac:dyDescent="0.3">
      <c r="A2171" s="125"/>
      <c r="B2171" s="125"/>
      <c r="D2171" s="125"/>
      <c r="E2171" s="125"/>
      <c r="G2171" s="126"/>
      <c r="H2171" s="126"/>
      <c r="J2171" s="127"/>
      <c r="K2171" s="127"/>
      <c r="AP2171" s="124">
        <f t="shared" si="5935"/>
        <v>724</v>
      </c>
      <c r="AQ2171" s="124">
        <f t="shared" ca="1" si="5948"/>
        <v>115</v>
      </c>
      <c r="AR2171" s="124">
        <f t="shared" ca="1" si="5948"/>
        <v>292</v>
      </c>
      <c r="AT2171" s="124">
        <f t="shared" ca="1" si="5949"/>
        <v>82</v>
      </c>
      <c r="AU2171" s="124">
        <f t="shared" ca="1" si="5949"/>
        <v>29</v>
      </c>
      <c r="CI2171" s="124">
        <f t="shared" ref="CI2171:CJ2171" ca="1" si="5984">IFERROR(OFFSET($D$1,$AP2171,COLUMN()-87),0)</f>
        <v>82</v>
      </c>
      <c r="CJ2171" s="124">
        <f t="shared" ca="1" si="5984"/>
        <v>217</v>
      </c>
      <c r="CL2171" s="124">
        <f t="shared" ref="CL2171:CM2171" ca="1" si="5985">IFERROR(OFFSET($A$1,$AP2171,COLUMN()-90),0)</f>
        <v>115</v>
      </c>
      <c r="CM2171" s="124">
        <f t="shared" ca="1" si="5985"/>
        <v>292</v>
      </c>
      <c r="CO2171" s="124">
        <f t="shared" ref="CO2171:CP2171" ca="1" si="5986">IFERROR(OFFSET($A$1,$AP2171,COLUMN()-93),0)</f>
        <v>115</v>
      </c>
      <c r="CP2171" s="124">
        <f t="shared" ca="1" si="5986"/>
        <v>292</v>
      </c>
      <c r="CR2171" s="124">
        <f t="shared" ref="CR2171:CS2171" ca="1" si="5987">IFERROR(OFFSET($D$1,$AP2171,COLUMN()-96),0)</f>
        <v>82</v>
      </c>
      <c r="CS2171" s="124">
        <f t="shared" ca="1" si="5987"/>
        <v>217</v>
      </c>
    </row>
    <row r="2172" spans="1:97" x14ac:dyDescent="0.3">
      <c r="A2172" s="125"/>
      <c r="B2172" s="125"/>
      <c r="D2172" s="125"/>
      <c r="E2172" s="125"/>
      <c r="G2172" s="126"/>
      <c r="H2172" s="126"/>
      <c r="J2172" s="127"/>
      <c r="K2172" s="127"/>
      <c r="AP2172" s="124">
        <f t="shared" si="5935"/>
        <v>724</v>
      </c>
      <c r="AQ2172" s="124">
        <f t="shared" ca="1" si="5954"/>
        <v>82</v>
      </c>
      <c r="AR2172" s="124">
        <f t="shared" ca="1" si="5954"/>
        <v>217</v>
      </c>
      <c r="AT2172" s="124">
        <f t="shared" ca="1" si="5955"/>
        <v>180</v>
      </c>
      <c r="AU2172" s="124">
        <f t="shared" ca="1" si="5955"/>
        <v>273</v>
      </c>
      <c r="CI2172" s="124">
        <f t="shared" ref="CI2172:CJ2172" ca="1" si="5988">IFERROR(OFFSET($G$1,$AP2172,COLUMN()-87),0)</f>
        <v>82</v>
      </c>
      <c r="CJ2172" s="124">
        <f t="shared" ca="1" si="5988"/>
        <v>29</v>
      </c>
      <c r="CL2172" s="124">
        <f t="shared" ref="CL2172:CM2172" ca="1" si="5989">IFERROR(OFFSET($J$1,$AP2172,COLUMN()-90),0)</f>
        <v>180</v>
      </c>
      <c r="CM2172" s="124">
        <f t="shared" ca="1" si="5989"/>
        <v>273</v>
      </c>
      <c r="CO2172" s="124">
        <f t="shared" ref="CO2172:CP2172" ca="1" si="5990">IFERROR(OFFSET($G$1,$AP2172,COLUMN()-93),0)</f>
        <v>82</v>
      </c>
      <c r="CP2172" s="124">
        <f t="shared" ca="1" si="5990"/>
        <v>29</v>
      </c>
      <c r="CR2172" s="124">
        <f t="shared" ref="CR2172:CS2172" ca="1" si="5991">IFERROR(OFFSET($J$1,$AP2172,COLUMN()-96),0)</f>
        <v>180</v>
      </c>
      <c r="CS2172" s="124">
        <f t="shared" ca="1" si="5991"/>
        <v>273</v>
      </c>
    </row>
    <row r="2173" spans="1:97" x14ac:dyDescent="0.3">
      <c r="A2173" s="125"/>
      <c r="B2173" s="125"/>
      <c r="D2173" s="125"/>
      <c r="E2173" s="125"/>
      <c r="G2173" s="126"/>
      <c r="H2173" s="126"/>
      <c r="J2173" s="127"/>
      <c r="K2173" s="127"/>
    </row>
    <row r="2174" spans="1:97" x14ac:dyDescent="0.3">
      <c r="A2174" s="125"/>
      <c r="B2174" s="125"/>
      <c r="D2174" s="125"/>
      <c r="E2174" s="125"/>
      <c r="G2174" s="126"/>
      <c r="H2174" s="126"/>
      <c r="J2174" s="127"/>
      <c r="K2174" s="127"/>
      <c r="AP2174" s="124">
        <f t="shared" si="5935"/>
        <v>725</v>
      </c>
      <c r="AQ2174" s="124">
        <f t="shared" ca="1" si="5948"/>
        <v>109</v>
      </c>
      <c r="AR2174" s="124">
        <f t="shared" ca="1" si="5948"/>
        <v>289</v>
      </c>
      <c r="AT2174" s="124">
        <f t="shared" ca="1" si="5949"/>
        <v>88</v>
      </c>
      <c r="AU2174" s="124">
        <f t="shared" ca="1" si="5949"/>
        <v>26</v>
      </c>
      <c r="CI2174" s="124">
        <f t="shared" ref="CI2174:CJ2174" ca="1" si="5992">IFERROR(OFFSET($D$1,$AP2174,COLUMN()-87),0)</f>
        <v>84</v>
      </c>
      <c r="CJ2174" s="124">
        <f t="shared" ca="1" si="5992"/>
        <v>220</v>
      </c>
      <c r="CL2174" s="124">
        <f t="shared" ref="CL2174:CM2174" ca="1" si="5993">IFERROR(OFFSET($A$1,$AP2174,COLUMN()-90),0)</f>
        <v>109</v>
      </c>
      <c r="CM2174" s="124">
        <f t="shared" ca="1" si="5993"/>
        <v>289</v>
      </c>
      <c r="CO2174" s="124">
        <f t="shared" ref="CO2174:CP2174" ca="1" si="5994">IFERROR(OFFSET($A$1,$AP2174,COLUMN()-93),0)</f>
        <v>109</v>
      </c>
      <c r="CP2174" s="124">
        <f t="shared" ca="1" si="5994"/>
        <v>289</v>
      </c>
      <c r="CR2174" s="124">
        <f t="shared" ref="CR2174:CS2174" ca="1" si="5995">IFERROR(OFFSET($D$1,$AP2174,COLUMN()-96),0)</f>
        <v>84</v>
      </c>
      <c r="CS2174" s="124">
        <f t="shared" ca="1" si="5995"/>
        <v>220</v>
      </c>
    </row>
    <row r="2175" spans="1:97" x14ac:dyDescent="0.3">
      <c r="A2175" s="125"/>
      <c r="B2175" s="125"/>
      <c r="D2175" s="125"/>
      <c r="E2175" s="125"/>
      <c r="G2175" s="126"/>
      <c r="H2175" s="126"/>
      <c r="J2175" s="127"/>
      <c r="K2175" s="127"/>
      <c r="AP2175" s="124">
        <f t="shared" si="5935"/>
        <v>725</v>
      </c>
      <c r="AQ2175" s="124">
        <f t="shared" ca="1" si="5954"/>
        <v>84</v>
      </c>
      <c r="AR2175" s="124">
        <f t="shared" ca="1" si="5954"/>
        <v>220</v>
      </c>
      <c r="AT2175" s="124">
        <f t="shared" ca="1" si="5955"/>
        <v>174</v>
      </c>
      <c r="AU2175" s="124">
        <f t="shared" ca="1" si="5955"/>
        <v>276</v>
      </c>
      <c r="CI2175" s="124">
        <f t="shared" ref="CI2175:CJ2175" ca="1" si="5996">IFERROR(OFFSET($G$1,$AP2175,COLUMN()-87),0)</f>
        <v>88</v>
      </c>
      <c r="CJ2175" s="124">
        <f t="shared" ca="1" si="5996"/>
        <v>26</v>
      </c>
      <c r="CL2175" s="124">
        <f t="shared" ref="CL2175:CM2175" ca="1" si="5997">IFERROR(OFFSET($J$1,$AP2175,COLUMN()-90),0)</f>
        <v>174</v>
      </c>
      <c r="CM2175" s="124">
        <f t="shared" ca="1" si="5997"/>
        <v>276</v>
      </c>
      <c r="CO2175" s="124">
        <f t="shared" ref="CO2175:CP2175" ca="1" si="5998">IFERROR(OFFSET($G$1,$AP2175,COLUMN()-93),0)</f>
        <v>88</v>
      </c>
      <c r="CP2175" s="124">
        <f t="shared" ca="1" si="5998"/>
        <v>26</v>
      </c>
      <c r="CR2175" s="124">
        <f t="shared" ref="CR2175:CS2175" ca="1" si="5999">IFERROR(OFFSET($J$1,$AP2175,COLUMN()-96),0)</f>
        <v>174</v>
      </c>
      <c r="CS2175" s="124">
        <f t="shared" ca="1" si="5999"/>
        <v>276</v>
      </c>
    </row>
    <row r="2176" spans="1:97" x14ac:dyDescent="0.3">
      <c r="A2176" s="125"/>
      <c r="B2176" s="125"/>
      <c r="D2176" s="125"/>
      <c r="E2176" s="125"/>
      <c r="G2176" s="126"/>
      <c r="H2176" s="126"/>
      <c r="J2176" s="127"/>
      <c r="K2176" s="127"/>
    </row>
    <row r="2177" spans="1:97" x14ac:dyDescent="0.3">
      <c r="A2177" s="125"/>
      <c r="B2177" s="125"/>
      <c r="D2177" s="125"/>
      <c r="E2177" s="125"/>
      <c r="G2177" s="126"/>
      <c r="H2177" s="126"/>
      <c r="J2177" s="127"/>
      <c r="K2177" s="127"/>
      <c r="AP2177" s="124">
        <f t="shared" si="5935"/>
        <v>726</v>
      </c>
      <c r="AQ2177" s="124">
        <f t="shared" ca="1" si="5948"/>
        <v>104</v>
      </c>
      <c r="AR2177" s="124">
        <f t="shared" ca="1" si="5948"/>
        <v>285</v>
      </c>
      <c r="AT2177" s="124">
        <f t="shared" ca="1" si="5949"/>
        <v>93</v>
      </c>
      <c r="AU2177" s="124">
        <f t="shared" ca="1" si="5949"/>
        <v>23</v>
      </c>
      <c r="CI2177" s="124">
        <f t="shared" ref="CI2177:CJ2177" ca="1" si="6000">IFERROR(OFFSET($D$1,$AP2177,COLUMN()-87),0)</f>
        <v>85</v>
      </c>
      <c r="CJ2177" s="124">
        <f t="shared" ca="1" si="6000"/>
        <v>223</v>
      </c>
      <c r="CL2177" s="124">
        <f t="shared" ref="CL2177:CM2177" ca="1" si="6001">IFERROR(OFFSET($A$1,$AP2177,COLUMN()-90),0)</f>
        <v>104</v>
      </c>
      <c r="CM2177" s="124">
        <f t="shared" ca="1" si="6001"/>
        <v>285</v>
      </c>
      <c r="CO2177" s="124">
        <f t="shared" ref="CO2177:CP2177" ca="1" si="6002">IFERROR(OFFSET($A$1,$AP2177,COLUMN()-93),0)</f>
        <v>104</v>
      </c>
      <c r="CP2177" s="124">
        <f t="shared" ca="1" si="6002"/>
        <v>285</v>
      </c>
      <c r="CR2177" s="124">
        <f t="shared" ref="CR2177:CS2177" ca="1" si="6003">IFERROR(OFFSET($D$1,$AP2177,COLUMN()-96),0)</f>
        <v>85</v>
      </c>
      <c r="CS2177" s="124">
        <f t="shared" ca="1" si="6003"/>
        <v>223</v>
      </c>
    </row>
    <row r="2178" spans="1:97" x14ac:dyDescent="0.3">
      <c r="A2178" s="125"/>
      <c r="B2178" s="125"/>
      <c r="D2178" s="125"/>
      <c r="E2178" s="125"/>
      <c r="G2178" s="126"/>
      <c r="H2178" s="126"/>
      <c r="J2178" s="127"/>
      <c r="K2178" s="127"/>
      <c r="AP2178" s="124">
        <f t="shared" si="5935"/>
        <v>726</v>
      </c>
      <c r="AQ2178" s="124">
        <f t="shared" ca="1" si="5954"/>
        <v>85</v>
      </c>
      <c r="AR2178" s="124">
        <f t="shared" ca="1" si="5954"/>
        <v>223</v>
      </c>
      <c r="AT2178" s="124">
        <f t="shared" ca="1" si="5955"/>
        <v>169</v>
      </c>
      <c r="AU2178" s="124">
        <f t="shared" ca="1" si="5955"/>
        <v>279</v>
      </c>
      <c r="CI2178" s="124">
        <f t="shared" ref="CI2178:CJ2178" ca="1" si="6004">IFERROR(OFFSET($G$1,$AP2178,COLUMN()-87),0)</f>
        <v>93</v>
      </c>
      <c r="CJ2178" s="124">
        <f t="shared" ca="1" si="6004"/>
        <v>23</v>
      </c>
      <c r="CL2178" s="124">
        <f t="shared" ref="CL2178:CM2178" ca="1" si="6005">IFERROR(OFFSET($J$1,$AP2178,COLUMN()-90),0)</f>
        <v>169</v>
      </c>
      <c r="CM2178" s="124">
        <f t="shared" ca="1" si="6005"/>
        <v>279</v>
      </c>
      <c r="CO2178" s="124">
        <f t="shared" ref="CO2178:CP2178" ca="1" si="6006">IFERROR(OFFSET($G$1,$AP2178,COLUMN()-93),0)</f>
        <v>93</v>
      </c>
      <c r="CP2178" s="124">
        <f t="shared" ca="1" si="6006"/>
        <v>23</v>
      </c>
      <c r="CR2178" s="124">
        <f t="shared" ref="CR2178:CS2178" ca="1" si="6007">IFERROR(OFFSET($J$1,$AP2178,COLUMN()-96),0)</f>
        <v>169</v>
      </c>
      <c r="CS2178" s="124">
        <f t="shared" ca="1" si="6007"/>
        <v>279</v>
      </c>
    </row>
    <row r="2179" spans="1:97" x14ac:dyDescent="0.3">
      <c r="A2179" s="125"/>
      <c r="B2179" s="125"/>
      <c r="D2179" s="125"/>
      <c r="E2179" s="125"/>
      <c r="G2179" s="126"/>
      <c r="H2179" s="126"/>
      <c r="J2179" s="127"/>
      <c r="K2179" s="127"/>
    </row>
    <row r="2180" spans="1:97" x14ac:dyDescent="0.3">
      <c r="A2180" s="125"/>
      <c r="B2180" s="125"/>
      <c r="D2180" s="125"/>
      <c r="E2180" s="125"/>
      <c r="G2180" s="126"/>
      <c r="H2180" s="126"/>
      <c r="J2180" s="127"/>
      <c r="K2180" s="127"/>
      <c r="AP2180" s="124">
        <f t="shared" si="5935"/>
        <v>727</v>
      </c>
      <c r="AQ2180" s="124">
        <f t="shared" ca="1" si="5948"/>
        <v>99</v>
      </c>
      <c r="AR2180" s="124">
        <f t="shared" ca="1" si="5948"/>
        <v>282</v>
      </c>
      <c r="AT2180" s="124">
        <f t="shared" ca="1" si="5949"/>
        <v>99</v>
      </c>
      <c r="AU2180" s="124">
        <f t="shared" ca="1" si="5949"/>
        <v>20</v>
      </c>
      <c r="CI2180" s="124">
        <f t="shared" ref="CI2180:CJ2180" ca="1" si="6008">IFERROR(OFFSET($D$1,$AP2180,COLUMN()-87),0)</f>
        <v>87</v>
      </c>
      <c r="CJ2180" s="124">
        <f t="shared" ca="1" si="6008"/>
        <v>226</v>
      </c>
      <c r="CL2180" s="124">
        <f t="shared" ref="CL2180:CM2180" ca="1" si="6009">IFERROR(OFFSET($A$1,$AP2180,COLUMN()-90),0)</f>
        <v>99</v>
      </c>
      <c r="CM2180" s="124">
        <f t="shared" ca="1" si="6009"/>
        <v>282</v>
      </c>
      <c r="CO2180" s="124">
        <f t="shared" ref="CO2180:CP2180" ca="1" si="6010">IFERROR(OFFSET($A$1,$AP2180,COLUMN()-93),0)</f>
        <v>99</v>
      </c>
      <c r="CP2180" s="124">
        <f t="shared" ca="1" si="6010"/>
        <v>282</v>
      </c>
      <c r="CR2180" s="124">
        <f t="shared" ref="CR2180:CS2180" ca="1" si="6011">IFERROR(OFFSET($D$1,$AP2180,COLUMN()-96),0)</f>
        <v>87</v>
      </c>
      <c r="CS2180" s="124">
        <f t="shared" ca="1" si="6011"/>
        <v>226</v>
      </c>
    </row>
    <row r="2181" spans="1:97" x14ac:dyDescent="0.3">
      <c r="A2181" s="125"/>
      <c r="B2181" s="125"/>
      <c r="D2181" s="125"/>
      <c r="E2181" s="125"/>
      <c r="G2181" s="126"/>
      <c r="H2181" s="126"/>
      <c r="J2181" s="127"/>
      <c r="K2181" s="127"/>
      <c r="AP2181" s="124">
        <f t="shared" si="5935"/>
        <v>727</v>
      </c>
      <c r="AQ2181" s="124">
        <f t="shared" ca="1" si="5954"/>
        <v>87</v>
      </c>
      <c r="AR2181" s="124">
        <f t="shared" ca="1" si="5954"/>
        <v>226</v>
      </c>
      <c r="AT2181" s="124">
        <f t="shared" ca="1" si="5955"/>
        <v>164</v>
      </c>
      <c r="AU2181" s="124">
        <f t="shared" ca="1" si="5955"/>
        <v>282</v>
      </c>
      <c r="CI2181" s="124">
        <f t="shared" ref="CI2181:CJ2181" ca="1" si="6012">IFERROR(OFFSET($G$1,$AP2181,COLUMN()-87),0)</f>
        <v>99</v>
      </c>
      <c r="CJ2181" s="124">
        <f t="shared" ca="1" si="6012"/>
        <v>20</v>
      </c>
      <c r="CL2181" s="124">
        <f t="shared" ref="CL2181:CM2181" ca="1" si="6013">IFERROR(OFFSET($J$1,$AP2181,COLUMN()-90),0)</f>
        <v>164</v>
      </c>
      <c r="CM2181" s="124">
        <f t="shared" ca="1" si="6013"/>
        <v>282</v>
      </c>
      <c r="CO2181" s="124">
        <f t="shared" ref="CO2181:CP2181" ca="1" si="6014">IFERROR(OFFSET($G$1,$AP2181,COLUMN()-93),0)</f>
        <v>99</v>
      </c>
      <c r="CP2181" s="124">
        <f t="shared" ca="1" si="6014"/>
        <v>20</v>
      </c>
      <c r="CR2181" s="124">
        <f t="shared" ref="CR2181:CS2181" ca="1" si="6015">IFERROR(OFFSET($J$1,$AP2181,COLUMN()-96),0)</f>
        <v>164</v>
      </c>
      <c r="CS2181" s="124">
        <f t="shared" ca="1" si="6015"/>
        <v>282</v>
      </c>
    </row>
    <row r="2182" spans="1:97" x14ac:dyDescent="0.3">
      <c r="A2182" s="125"/>
      <c r="B2182" s="125"/>
      <c r="D2182" s="125"/>
      <c r="E2182" s="125"/>
      <c r="G2182" s="126"/>
      <c r="H2182" s="126"/>
      <c r="J2182" s="127"/>
      <c r="K2182" s="127"/>
    </row>
    <row r="2183" spans="1:97" x14ac:dyDescent="0.3">
      <c r="A2183" s="125"/>
      <c r="B2183" s="125"/>
      <c r="D2183" s="125"/>
      <c r="E2183" s="125"/>
      <c r="G2183" s="126"/>
      <c r="H2183" s="126"/>
      <c r="J2183" s="127"/>
      <c r="K2183" s="127"/>
      <c r="AP2183" s="124">
        <f t="shared" si="5935"/>
        <v>728</v>
      </c>
      <c r="AQ2183" s="124">
        <f t="shared" ca="1" si="5948"/>
        <v>93</v>
      </c>
      <c r="AR2183" s="124">
        <f t="shared" ca="1" si="5948"/>
        <v>279</v>
      </c>
      <c r="AT2183" s="124">
        <f t="shared" ca="1" si="5949"/>
        <v>104</v>
      </c>
      <c r="AU2183" s="124">
        <f t="shared" ca="1" si="5949"/>
        <v>17</v>
      </c>
      <c r="CI2183" s="124">
        <f t="shared" ref="CI2183:CJ2183" ca="1" si="6016">IFERROR(OFFSET($D$1,$AP2183,COLUMN()-87),0)</f>
        <v>89</v>
      </c>
      <c r="CJ2183" s="124">
        <f t="shared" ca="1" si="6016"/>
        <v>223</v>
      </c>
      <c r="CL2183" s="124">
        <f t="shared" ref="CL2183:CM2183" ca="1" si="6017">IFERROR(OFFSET($A$1,$AP2183,COLUMN()-90),0)</f>
        <v>93</v>
      </c>
      <c r="CM2183" s="124">
        <f t="shared" ca="1" si="6017"/>
        <v>279</v>
      </c>
      <c r="CO2183" s="124">
        <f t="shared" ref="CO2183:CP2183" ca="1" si="6018">IFERROR(OFFSET($A$1,$AP2183,COLUMN()-93),0)</f>
        <v>93</v>
      </c>
      <c r="CP2183" s="124">
        <f t="shared" ca="1" si="6018"/>
        <v>279</v>
      </c>
      <c r="CR2183" s="124">
        <f t="shared" ref="CR2183:CS2183" ca="1" si="6019">IFERROR(OFFSET($D$1,$AP2183,COLUMN()-96),0)</f>
        <v>89</v>
      </c>
      <c r="CS2183" s="124">
        <f t="shared" ca="1" si="6019"/>
        <v>223</v>
      </c>
    </row>
    <row r="2184" spans="1:97" x14ac:dyDescent="0.3">
      <c r="A2184" s="125"/>
      <c r="B2184" s="125"/>
      <c r="D2184" s="125"/>
      <c r="E2184" s="125"/>
      <c r="G2184" s="126"/>
      <c r="H2184" s="126"/>
      <c r="J2184" s="127"/>
      <c r="K2184" s="127"/>
      <c r="AP2184" s="124">
        <f t="shared" si="5935"/>
        <v>728</v>
      </c>
      <c r="AQ2184" s="124">
        <f t="shared" ca="1" si="5954"/>
        <v>89</v>
      </c>
      <c r="AR2184" s="124">
        <f t="shared" ca="1" si="5954"/>
        <v>223</v>
      </c>
      <c r="AT2184" s="124">
        <f t="shared" ca="1" si="5955"/>
        <v>158</v>
      </c>
      <c r="AU2184" s="124">
        <f t="shared" ca="1" si="5955"/>
        <v>285</v>
      </c>
      <c r="CI2184" s="124">
        <f t="shared" ref="CI2184:CJ2184" ca="1" si="6020">IFERROR(OFFSET($G$1,$AP2184,COLUMN()-87),0)</f>
        <v>104</v>
      </c>
      <c r="CJ2184" s="124">
        <f t="shared" ca="1" si="6020"/>
        <v>17</v>
      </c>
      <c r="CL2184" s="124">
        <f t="shared" ref="CL2184:CM2184" ca="1" si="6021">IFERROR(OFFSET($J$1,$AP2184,COLUMN()-90),0)</f>
        <v>158</v>
      </c>
      <c r="CM2184" s="124">
        <f t="shared" ca="1" si="6021"/>
        <v>285</v>
      </c>
      <c r="CO2184" s="124">
        <f t="shared" ref="CO2184:CP2184" ca="1" si="6022">IFERROR(OFFSET($G$1,$AP2184,COLUMN()-93),0)</f>
        <v>104</v>
      </c>
      <c r="CP2184" s="124">
        <f t="shared" ca="1" si="6022"/>
        <v>17</v>
      </c>
      <c r="CR2184" s="124">
        <f t="shared" ref="CR2184:CS2184" ca="1" si="6023">IFERROR(OFFSET($J$1,$AP2184,COLUMN()-96),0)</f>
        <v>158</v>
      </c>
      <c r="CS2184" s="124">
        <f t="shared" ca="1" si="6023"/>
        <v>285</v>
      </c>
    </row>
    <row r="2185" spans="1:97" x14ac:dyDescent="0.3">
      <c r="A2185" s="125"/>
      <c r="B2185" s="125"/>
      <c r="D2185" s="125"/>
      <c r="E2185" s="125"/>
      <c r="G2185" s="126"/>
      <c r="H2185" s="126"/>
      <c r="J2185" s="127"/>
      <c r="K2185" s="127"/>
    </row>
    <row r="2186" spans="1:97" x14ac:dyDescent="0.3">
      <c r="A2186" s="125"/>
      <c r="B2186" s="125"/>
      <c r="D2186" s="125"/>
      <c r="E2186" s="125"/>
      <c r="G2186" s="126"/>
      <c r="H2186" s="126"/>
      <c r="J2186" s="127"/>
      <c r="K2186" s="127"/>
      <c r="AP2186" s="124">
        <f t="shared" si="5935"/>
        <v>729</v>
      </c>
      <c r="AQ2186" s="124">
        <f t="shared" ca="1" si="5948"/>
        <v>88</v>
      </c>
      <c r="AR2186" s="124">
        <f t="shared" ca="1" si="5948"/>
        <v>276</v>
      </c>
      <c r="AT2186" s="124">
        <f t="shared" ca="1" si="5949"/>
        <v>109</v>
      </c>
      <c r="AU2186" s="124">
        <f t="shared" ca="1" si="5949"/>
        <v>14</v>
      </c>
      <c r="CI2186" s="124">
        <f t="shared" ref="CI2186:CJ2186" ca="1" si="6024">IFERROR(OFFSET($D$1,$AP2186,COLUMN()-87),0)</f>
        <v>91</v>
      </c>
      <c r="CJ2186" s="124">
        <f t="shared" ca="1" si="6024"/>
        <v>219</v>
      </c>
      <c r="CL2186" s="124">
        <f t="shared" ref="CL2186:CM2186" ca="1" si="6025">IFERROR(OFFSET($A$1,$AP2186,COLUMN()-90),0)</f>
        <v>88</v>
      </c>
      <c r="CM2186" s="124">
        <f t="shared" ca="1" si="6025"/>
        <v>276</v>
      </c>
      <c r="CO2186" s="124">
        <f t="shared" ref="CO2186:CP2186" ca="1" si="6026">IFERROR(OFFSET($A$1,$AP2186,COLUMN()-93),0)</f>
        <v>88</v>
      </c>
      <c r="CP2186" s="124">
        <f t="shared" ca="1" si="6026"/>
        <v>276</v>
      </c>
      <c r="CR2186" s="124">
        <f t="shared" ref="CR2186:CS2186" ca="1" si="6027">IFERROR(OFFSET($D$1,$AP2186,COLUMN()-96),0)</f>
        <v>91</v>
      </c>
      <c r="CS2186" s="124">
        <f t="shared" ca="1" si="6027"/>
        <v>219</v>
      </c>
    </row>
    <row r="2187" spans="1:97" x14ac:dyDescent="0.3">
      <c r="A2187" s="125"/>
      <c r="B2187" s="125"/>
      <c r="D2187" s="125"/>
      <c r="E2187" s="125"/>
      <c r="G2187" s="126"/>
      <c r="H2187" s="126"/>
      <c r="J2187" s="127"/>
      <c r="K2187" s="127"/>
      <c r="AP2187" s="124">
        <f t="shared" si="5935"/>
        <v>729</v>
      </c>
      <c r="AQ2187" s="124">
        <f t="shared" ca="1" si="5954"/>
        <v>91</v>
      </c>
      <c r="AR2187" s="124">
        <f t="shared" ca="1" si="5954"/>
        <v>219</v>
      </c>
      <c r="AT2187" s="124">
        <f t="shared" ca="1" si="5955"/>
        <v>153</v>
      </c>
      <c r="AU2187" s="124">
        <f t="shared" ca="1" si="5955"/>
        <v>289</v>
      </c>
      <c r="CI2187" s="124">
        <f t="shared" ref="CI2187:CJ2187" ca="1" si="6028">IFERROR(OFFSET($G$1,$AP2187,COLUMN()-87),0)</f>
        <v>109</v>
      </c>
      <c r="CJ2187" s="124">
        <f t="shared" ca="1" si="6028"/>
        <v>14</v>
      </c>
      <c r="CL2187" s="124">
        <f t="shared" ref="CL2187:CM2187" ca="1" si="6029">IFERROR(OFFSET($J$1,$AP2187,COLUMN()-90),0)</f>
        <v>153</v>
      </c>
      <c r="CM2187" s="124">
        <f t="shared" ca="1" si="6029"/>
        <v>289</v>
      </c>
      <c r="CO2187" s="124">
        <f t="shared" ref="CO2187:CP2187" ca="1" si="6030">IFERROR(OFFSET($G$1,$AP2187,COLUMN()-93),0)</f>
        <v>109</v>
      </c>
      <c r="CP2187" s="124">
        <f t="shared" ca="1" si="6030"/>
        <v>14</v>
      </c>
      <c r="CR2187" s="124">
        <f t="shared" ref="CR2187:CS2187" ca="1" si="6031">IFERROR(OFFSET($J$1,$AP2187,COLUMN()-96),0)</f>
        <v>153</v>
      </c>
      <c r="CS2187" s="124">
        <f t="shared" ca="1" si="6031"/>
        <v>289</v>
      </c>
    </row>
    <row r="2188" spans="1:97" x14ac:dyDescent="0.3">
      <c r="A2188" s="125"/>
      <c r="B2188" s="125"/>
      <c r="D2188" s="125"/>
      <c r="E2188" s="125"/>
      <c r="G2188" s="126"/>
      <c r="H2188" s="126"/>
      <c r="J2188" s="127"/>
      <c r="K2188" s="127"/>
    </row>
    <row r="2189" spans="1:97" x14ac:dyDescent="0.3">
      <c r="A2189" s="125"/>
      <c r="B2189" s="125"/>
      <c r="D2189" s="125"/>
      <c r="E2189" s="125"/>
      <c r="G2189" s="126"/>
      <c r="H2189" s="126"/>
      <c r="J2189" s="127"/>
      <c r="K2189" s="127"/>
      <c r="AP2189" s="124">
        <f t="shared" si="5935"/>
        <v>730</v>
      </c>
      <c r="AQ2189" s="124">
        <f t="shared" ca="1" si="5948"/>
        <v>82</v>
      </c>
      <c r="AR2189" s="124">
        <f t="shared" ca="1" si="5948"/>
        <v>273</v>
      </c>
      <c r="AT2189" s="124">
        <f t="shared" ca="1" si="5949"/>
        <v>115</v>
      </c>
      <c r="AU2189" s="124">
        <f t="shared" ca="1" si="5949"/>
        <v>10</v>
      </c>
      <c r="CI2189" s="124">
        <f t="shared" ref="CI2189:CJ2189" ca="1" si="6032">IFERROR(OFFSET($D$1,$AP2189,COLUMN()-87),0)</f>
        <v>93</v>
      </c>
      <c r="CJ2189" s="124">
        <f t="shared" ca="1" si="6032"/>
        <v>216</v>
      </c>
      <c r="CL2189" s="124">
        <f t="shared" ref="CL2189:CM2189" ca="1" si="6033">IFERROR(OFFSET($A$1,$AP2189,COLUMN()-90),0)</f>
        <v>82</v>
      </c>
      <c r="CM2189" s="124">
        <f t="shared" ca="1" si="6033"/>
        <v>273</v>
      </c>
      <c r="CO2189" s="124">
        <f t="shared" ref="CO2189:CP2189" ca="1" si="6034">IFERROR(OFFSET($A$1,$AP2189,COLUMN()-93),0)</f>
        <v>82</v>
      </c>
      <c r="CP2189" s="124">
        <f t="shared" ca="1" si="6034"/>
        <v>273</v>
      </c>
      <c r="CR2189" s="124">
        <f t="shared" ref="CR2189:CS2189" ca="1" si="6035">IFERROR(OFFSET($D$1,$AP2189,COLUMN()-96),0)</f>
        <v>93</v>
      </c>
      <c r="CS2189" s="124">
        <f t="shared" ca="1" si="6035"/>
        <v>216</v>
      </c>
    </row>
    <row r="2190" spans="1:97" x14ac:dyDescent="0.3">
      <c r="A2190" s="125"/>
      <c r="B2190" s="125"/>
      <c r="D2190" s="125"/>
      <c r="E2190" s="125"/>
      <c r="G2190" s="126"/>
      <c r="H2190" s="126"/>
      <c r="J2190" s="127"/>
      <c r="K2190" s="127"/>
      <c r="AP2190" s="124">
        <f t="shared" si="5935"/>
        <v>730</v>
      </c>
      <c r="AQ2190" s="124">
        <f t="shared" ca="1" si="5954"/>
        <v>93</v>
      </c>
      <c r="AR2190" s="124">
        <f t="shared" ca="1" si="5954"/>
        <v>216</v>
      </c>
      <c r="AT2190" s="124">
        <f t="shared" ca="1" si="5955"/>
        <v>147</v>
      </c>
      <c r="AU2190" s="124">
        <f t="shared" ca="1" si="5955"/>
        <v>292</v>
      </c>
      <c r="CI2190" s="124">
        <f t="shared" ref="CI2190:CJ2190" ca="1" si="6036">IFERROR(OFFSET($G$1,$AP2190,COLUMN()-87),0)</f>
        <v>115</v>
      </c>
      <c r="CJ2190" s="124">
        <f t="shared" ca="1" si="6036"/>
        <v>10</v>
      </c>
      <c r="CL2190" s="124">
        <f t="shared" ref="CL2190:CM2190" ca="1" si="6037">IFERROR(OFFSET($J$1,$AP2190,COLUMN()-90),0)</f>
        <v>147</v>
      </c>
      <c r="CM2190" s="124">
        <f t="shared" ca="1" si="6037"/>
        <v>292</v>
      </c>
      <c r="CO2190" s="124">
        <f t="shared" ref="CO2190:CP2190" ca="1" si="6038">IFERROR(OFFSET($G$1,$AP2190,COLUMN()-93),0)</f>
        <v>115</v>
      </c>
      <c r="CP2190" s="124">
        <f t="shared" ca="1" si="6038"/>
        <v>10</v>
      </c>
      <c r="CR2190" s="124">
        <f t="shared" ref="CR2190:CS2190" ca="1" si="6039">IFERROR(OFFSET($J$1,$AP2190,COLUMN()-96),0)</f>
        <v>147</v>
      </c>
      <c r="CS2190" s="124">
        <f t="shared" ca="1" si="6039"/>
        <v>292</v>
      </c>
    </row>
    <row r="2191" spans="1:97" x14ac:dyDescent="0.3">
      <c r="A2191" s="125"/>
      <c r="B2191" s="125"/>
      <c r="D2191" s="125"/>
      <c r="E2191" s="125"/>
      <c r="G2191" s="126"/>
      <c r="H2191" s="126"/>
      <c r="J2191" s="127"/>
      <c r="K2191" s="127"/>
    </row>
    <row r="2192" spans="1:97" x14ac:dyDescent="0.3">
      <c r="A2192" s="125"/>
      <c r="B2192" s="125"/>
      <c r="D2192" s="125"/>
      <c r="E2192" s="125"/>
      <c r="G2192" s="126"/>
      <c r="H2192" s="126"/>
      <c r="J2192" s="127"/>
      <c r="K2192" s="127"/>
      <c r="AP2192" s="124">
        <f t="shared" si="5935"/>
        <v>731</v>
      </c>
      <c r="AQ2192" s="124">
        <f t="shared" ca="1" si="5948"/>
        <v>77</v>
      </c>
      <c r="AR2192" s="124">
        <f t="shared" ca="1" si="5948"/>
        <v>270</v>
      </c>
      <c r="AT2192" s="124">
        <f t="shared" ca="1" si="5949"/>
        <v>120</v>
      </c>
      <c r="AU2192" s="124">
        <f t="shared" ca="1" si="5949"/>
        <v>7</v>
      </c>
      <c r="CI2192" s="124">
        <f t="shared" ref="CI2192:CJ2192" ca="1" si="6040">IFERROR(OFFSET($D$1,$AP2192,COLUMN()-87),0)</f>
        <v>95</v>
      </c>
      <c r="CJ2192" s="124">
        <f t="shared" ca="1" si="6040"/>
        <v>213</v>
      </c>
      <c r="CL2192" s="124">
        <f t="shared" ref="CL2192:CM2192" ca="1" si="6041">IFERROR(OFFSET($A$1,$AP2192,COLUMN()-90),0)</f>
        <v>77</v>
      </c>
      <c r="CM2192" s="124">
        <f t="shared" ca="1" si="6041"/>
        <v>270</v>
      </c>
      <c r="CO2192" s="124">
        <f t="shared" ref="CO2192:CP2192" ca="1" si="6042">IFERROR(OFFSET($A$1,$AP2192,COLUMN()-93),0)</f>
        <v>77</v>
      </c>
      <c r="CP2192" s="124">
        <f t="shared" ca="1" si="6042"/>
        <v>270</v>
      </c>
      <c r="CR2192" s="124">
        <f t="shared" ref="CR2192:CS2192" ca="1" si="6043">IFERROR(OFFSET($D$1,$AP2192,COLUMN()-96),0)</f>
        <v>95</v>
      </c>
      <c r="CS2192" s="124">
        <f t="shared" ca="1" si="6043"/>
        <v>213</v>
      </c>
    </row>
    <row r="2193" spans="1:97" x14ac:dyDescent="0.3">
      <c r="A2193" s="125"/>
      <c r="B2193" s="125"/>
      <c r="D2193" s="125"/>
      <c r="E2193" s="125"/>
      <c r="G2193" s="126"/>
      <c r="H2193" s="126"/>
      <c r="J2193" s="127"/>
      <c r="K2193" s="127"/>
      <c r="AP2193" s="124">
        <f t="shared" si="5935"/>
        <v>731</v>
      </c>
      <c r="AQ2193" s="124">
        <f t="shared" ca="1" si="5954"/>
        <v>95</v>
      </c>
      <c r="AR2193" s="124">
        <f t="shared" ca="1" si="5954"/>
        <v>213</v>
      </c>
      <c r="AT2193" s="124">
        <f t="shared" ca="1" si="5955"/>
        <v>142</v>
      </c>
      <c r="AU2193" s="124">
        <f t="shared" ca="1" si="5955"/>
        <v>295</v>
      </c>
      <c r="CI2193" s="124">
        <f t="shared" ref="CI2193:CJ2193" ca="1" si="6044">IFERROR(OFFSET($G$1,$AP2193,COLUMN()-87),0)</f>
        <v>120</v>
      </c>
      <c r="CJ2193" s="124">
        <f t="shared" ca="1" si="6044"/>
        <v>7</v>
      </c>
      <c r="CL2193" s="124">
        <f t="shared" ref="CL2193:CM2193" ca="1" si="6045">IFERROR(OFFSET($J$1,$AP2193,COLUMN()-90),0)</f>
        <v>142</v>
      </c>
      <c r="CM2193" s="124">
        <f t="shared" ca="1" si="6045"/>
        <v>295</v>
      </c>
      <c r="CO2193" s="124">
        <f t="shared" ref="CO2193:CP2193" ca="1" si="6046">IFERROR(OFFSET($G$1,$AP2193,COLUMN()-93),0)</f>
        <v>120</v>
      </c>
      <c r="CP2193" s="124">
        <f t="shared" ca="1" si="6046"/>
        <v>7</v>
      </c>
      <c r="CR2193" s="124">
        <f t="shared" ref="CR2193:CS2193" ca="1" si="6047">IFERROR(OFFSET($J$1,$AP2193,COLUMN()-96),0)</f>
        <v>142</v>
      </c>
      <c r="CS2193" s="124">
        <f t="shared" ca="1" si="6047"/>
        <v>295</v>
      </c>
    </row>
    <row r="2194" spans="1:97" x14ac:dyDescent="0.3">
      <c r="A2194" s="125"/>
      <c r="B2194" s="125"/>
      <c r="D2194" s="125"/>
      <c r="E2194" s="125"/>
      <c r="G2194" s="126"/>
      <c r="H2194" s="126"/>
      <c r="J2194" s="127"/>
      <c r="K2194" s="127"/>
    </row>
    <row r="2195" spans="1:97" x14ac:dyDescent="0.3">
      <c r="A2195" s="125"/>
      <c r="B2195" s="125"/>
      <c r="D2195" s="125"/>
      <c r="E2195" s="125"/>
      <c r="G2195" s="126"/>
      <c r="H2195" s="126"/>
      <c r="J2195" s="127"/>
      <c r="K2195" s="127"/>
      <c r="AP2195" s="124">
        <f t="shared" si="5935"/>
        <v>732</v>
      </c>
      <c r="AQ2195" s="124">
        <f t="shared" ca="1" si="5948"/>
        <v>71</v>
      </c>
      <c r="AR2195" s="124">
        <f t="shared" ca="1" si="5948"/>
        <v>267</v>
      </c>
      <c r="AT2195" s="124">
        <f t="shared" ca="1" si="5949"/>
        <v>126</v>
      </c>
      <c r="AU2195" s="124">
        <f t="shared" ca="1" si="5949"/>
        <v>4</v>
      </c>
      <c r="CI2195" s="124">
        <f t="shared" ref="CI2195:CJ2195" ca="1" si="6048">IFERROR(OFFSET($D$1,$AP2195,COLUMN()-87),0)</f>
        <v>97</v>
      </c>
      <c r="CJ2195" s="124">
        <f t="shared" ca="1" si="6048"/>
        <v>209</v>
      </c>
      <c r="CL2195" s="124">
        <f t="shared" ref="CL2195:CM2195" ca="1" si="6049">IFERROR(OFFSET($A$1,$AP2195,COLUMN()-90),0)</f>
        <v>71</v>
      </c>
      <c r="CM2195" s="124">
        <f t="shared" ca="1" si="6049"/>
        <v>267</v>
      </c>
      <c r="CO2195" s="124">
        <f t="shared" ref="CO2195:CP2195" ca="1" si="6050">IFERROR(OFFSET($A$1,$AP2195,COLUMN()-93),0)</f>
        <v>71</v>
      </c>
      <c r="CP2195" s="124">
        <f t="shared" ca="1" si="6050"/>
        <v>267</v>
      </c>
      <c r="CR2195" s="124">
        <f t="shared" ref="CR2195:CS2195" ca="1" si="6051">IFERROR(OFFSET($D$1,$AP2195,COLUMN()-96),0)</f>
        <v>97</v>
      </c>
      <c r="CS2195" s="124">
        <f t="shared" ca="1" si="6051"/>
        <v>209</v>
      </c>
    </row>
    <row r="2196" spans="1:97" x14ac:dyDescent="0.3">
      <c r="A2196" s="125"/>
      <c r="B2196" s="125"/>
      <c r="D2196" s="125"/>
      <c r="E2196" s="125"/>
      <c r="G2196" s="126"/>
      <c r="H2196" s="126"/>
      <c r="J2196" s="127"/>
      <c r="K2196" s="127"/>
      <c r="AP2196" s="124">
        <f t="shared" si="5935"/>
        <v>732</v>
      </c>
      <c r="AQ2196" s="124">
        <f t="shared" ca="1" si="5954"/>
        <v>97</v>
      </c>
      <c r="AR2196" s="124">
        <f t="shared" ca="1" si="5954"/>
        <v>209</v>
      </c>
      <c r="AT2196" s="124">
        <f t="shared" ca="1" si="5955"/>
        <v>136</v>
      </c>
      <c r="AU2196" s="124">
        <f t="shared" ca="1" si="5955"/>
        <v>298</v>
      </c>
      <c r="CI2196" s="124">
        <f t="shared" ref="CI2196:CJ2196" ca="1" si="6052">IFERROR(OFFSET($G$1,$AP2196,COLUMN()-87),0)</f>
        <v>126</v>
      </c>
      <c r="CJ2196" s="124">
        <f t="shared" ca="1" si="6052"/>
        <v>4</v>
      </c>
      <c r="CL2196" s="124">
        <f t="shared" ref="CL2196:CM2196" ca="1" si="6053">IFERROR(OFFSET($J$1,$AP2196,COLUMN()-90),0)</f>
        <v>136</v>
      </c>
      <c r="CM2196" s="124">
        <f t="shared" ca="1" si="6053"/>
        <v>298</v>
      </c>
      <c r="CO2196" s="124">
        <f t="shared" ref="CO2196:CP2196" ca="1" si="6054">IFERROR(OFFSET($G$1,$AP2196,COLUMN()-93),0)</f>
        <v>126</v>
      </c>
      <c r="CP2196" s="124">
        <f t="shared" ca="1" si="6054"/>
        <v>4</v>
      </c>
      <c r="CR2196" s="124">
        <f t="shared" ref="CR2196:CS2196" ca="1" si="6055">IFERROR(OFFSET($J$1,$AP2196,COLUMN()-96),0)</f>
        <v>136</v>
      </c>
      <c r="CS2196" s="124">
        <f t="shared" ca="1" si="6055"/>
        <v>298</v>
      </c>
    </row>
    <row r="2197" spans="1:97" x14ac:dyDescent="0.3">
      <c r="A2197" s="125"/>
      <c r="B2197" s="125"/>
      <c r="D2197" s="125"/>
      <c r="E2197" s="125"/>
      <c r="G2197" s="126"/>
      <c r="H2197" s="126"/>
      <c r="J2197" s="127"/>
      <c r="K2197" s="127"/>
    </row>
    <row r="2198" spans="1:97" x14ac:dyDescent="0.3">
      <c r="A2198" s="125"/>
      <c r="B2198" s="125"/>
      <c r="D2198" s="125"/>
      <c r="E2198" s="125"/>
      <c r="G2198" s="126"/>
      <c r="H2198" s="126"/>
      <c r="J2198" s="127"/>
      <c r="K2198" s="127"/>
      <c r="AP2198" s="124">
        <f t="shared" si="5935"/>
        <v>733</v>
      </c>
      <c r="AQ2198" s="124">
        <f t="shared" ca="1" si="5948"/>
        <v>66</v>
      </c>
      <c r="AR2198" s="124">
        <f t="shared" ca="1" si="5948"/>
        <v>264</v>
      </c>
      <c r="AT2198" s="124">
        <f t="shared" ca="1" si="5949"/>
        <v>131</v>
      </c>
      <c r="AU2198" s="124">
        <f t="shared" ca="1" si="5949"/>
        <v>1</v>
      </c>
      <c r="CI2198" s="124">
        <f t="shared" ref="CI2198:CJ2198" ca="1" si="6056">IFERROR(OFFSET($D$1,$AP2198,COLUMN()-87),0)</f>
        <v>99</v>
      </c>
      <c r="CJ2198" s="124">
        <f t="shared" ca="1" si="6056"/>
        <v>206</v>
      </c>
      <c r="CL2198" s="124">
        <f t="shared" ref="CL2198:CM2198" ca="1" si="6057">IFERROR(OFFSET($A$1,$AP2198,COLUMN()-90),0)</f>
        <v>66</v>
      </c>
      <c r="CM2198" s="124">
        <f t="shared" ca="1" si="6057"/>
        <v>264</v>
      </c>
      <c r="CO2198" s="124">
        <f t="shared" ref="CO2198:CP2198" ca="1" si="6058">IFERROR(OFFSET($A$1,$AP2198,COLUMN()-93),0)</f>
        <v>66</v>
      </c>
      <c r="CP2198" s="124">
        <f t="shared" ca="1" si="6058"/>
        <v>264</v>
      </c>
      <c r="CR2198" s="124">
        <f t="shared" ref="CR2198:CS2198" ca="1" si="6059">IFERROR(OFFSET($D$1,$AP2198,COLUMN()-96),0)</f>
        <v>99</v>
      </c>
      <c r="CS2198" s="124">
        <f t="shared" ca="1" si="6059"/>
        <v>206</v>
      </c>
    </row>
    <row r="2199" spans="1:97" x14ac:dyDescent="0.3">
      <c r="A2199" s="125"/>
      <c r="B2199" s="125"/>
      <c r="D2199" s="125"/>
      <c r="E2199" s="125"/>
      <c r="G2199" s="126"/>
      <c r="H2199" s="126"/>
      <c r="J2199" s="127"/>
      <c r="K2199" s="127"/>
      <c r="AP2199" s="124">
        <f t="shared" si="5935"/>
        <v>733</v>
      </c>
      <c r="AQ2199" s="124">
        <f t="shared" ca="1" si="5954"/>
        <v>99</v>
      </c>
      <c r="AR2199" s="124">
        <f t="shared" ca="1" si="5954"/>
        <v>206</v>
      </c>
      <c r="AT2199" s="124">
        <f t="shared" ca="1" si="5955"/>
        <v>131</v>
      </c>
      <c r="AU2199" s="124">
        <f t="shared" ca="1" si="5955"/>
        <v>301</v>
      </c>
      <c r="CI2199" s="124">
        <f t="shared" ref="CI2199:CJ2199" ca="1" si="6060">IFERROR(OFFSET($G$1,$AP2199,COLUMN()-87),0)</f>
        <v>131</v>
      </c>
      <c r="CJ2199" s="124">
        <f t="shared" ca="1" si="6060"/>
        <v>1</v>
      </c>
      <c r="CL2199" s="124">
        <f t="shared" ref="CL2199:CM2199" ca="1" si="6061">IFERROR(OFFSET($J$1,$AP2199,COLUMN()-90),0)</f>
        <v>131</v>
      </c>
      <c r="CM2199" s="124">
        <f t="shared" ca="1" si="6061"/>
        <v>301</v>
      </c>
      <c r="CO2199" s="124">
        <f t="shared" ref="CO2199:CP2199" ca="1" si="6062">IFERROR(OFFSET($G$1,$AP2199,COLUMN()-93),0)</f>
        <v>131</v>
      </c>
      <c r="CP2199" s="124">
        <f t="shared" ca="1" si="6062"/>
        <v>1</v>
      </c>
      <c r="CR2199" s="124">
        <f t="shared" ref="CR2199:CS2199" ca="1" si="6063">IFERROR(OFFSET($J$1,$AP2199,COLUMN()-96),0)</f>
        <v>131</v>
      </c>
      <c r="CS2199" s="124">
        <f t="shared" ca="1" si="6063"/>
        <v>301</v>
      </c>
    </row>
    <row r="2200" spans="1:97" x14ac:dyDescent="0.3">
      <c r="A2200" s="125"/>
      <c r="B2200" s="125"/>
      <c r="D2200" s="125"/>
      <c r="E2200" s="125"/>
      <c r="G2200" s="126"/>
      <c r="H2200" s="126"/>
      <c r="J2200" s="127"/>
      <c r="K2200" s="127"/>
    </row>
    <row r="2201" spans="1:97" x14ac:dyDescent="0.3">
      <c r="A2201" s="125"/>
      <c r="B2201" s="125"/>
      <c r="D2201" s="125"/>
      <c r="E2201" s="125"/>
      <c r="G2201" s="126"/>
      <c r="H2201" s="126"/>
      <c r="J2201" s="127"/>
      <c r="K2201" s="127"/>
      <c r="AP2201" s="124">
        <f t="shared" si="5935"/>
        <v>734</v>
      </c>
      <c r="AQ2201" s="124">
        <f t="shared" ca="1" si="5948"/>
        <v>61</v>
      </c>
      <c r="AR2201" s="124">
        <f t="shared" ca="1" si="5948"/>
        <v>260</v>
      </c>
      <c r="AT2201" s="124">
        <f t="shared" ca="1" si="5949"/>
        <v>136</v>
      </c>
      <c r="AU2201" s="124">
        <f t="shared" ca="1" si="5949"/>
        <v>4</v>
      </c>
      <c r="CI2201" s="124">
        <f t="shared" ref="CI2201:CJ2201" ca="1" si="6064">IFERROR(OFFSET($D$1,$AP2201,COLUMN()-87),0)</f>
        <v>101</v>
      </c>
      <c r="CJ2201" s="124">
        <f t="shared" ca="1" si="6064"/>
        <v>203</v>
      </c>
      <c r="CL2201" s="124">
        <f t="shared" ref="CL2201:CM2201" ca="1" si="6065">IFERROR(OFFSET($A$1,$AP2201,COLUMN()-90),0)</f>
        <v>61</v>
      </c>
      <c r="CM2201" s="124">
        <f t="shared" ca="1" si="6065"/>
        <v>260</v>
      </c>
      <c r="CO2201" s="124">
        <f t="shared" ref="CO2201:CP2201" ca="1" si="6066">IFERROR(OFFSET($A$1,$AP2201,COLUMN()-93),0)</f>
        <v>61</v>
      </c>
      <c r="CP2201" s="124">
        <f t="shared" ca="1" si="6066"/>
        <v>260</v>
      </c>
      <c r="CR2201" s="124">
        <f t="shared" ref="CR2201:CS2201" ca="1" si="6067">IFERROR(OFFSET($D$1,$AP2201,COLUMN()-96),0)</f>
        <v>101</v>
      </c>
      <c r="CS2201" s="124">
        <f t="shared" ca="1" si="6067"/>
        <v>203</v>
      </c>
    </row>
    <row r="2202" spans="1:97" x14ac:dyDescent="0.3">
      <c r="A2202" s="125"/>
      <c r="B2202" s="125"/>
      <c r="D2202" s="125"/>
      <c r="E2202" s="125"/>
      <c r="G2202" s="126"/>
      <c r="H2202" s="126"/>
      <c r="J2202" s="127"/>
      <c r="K2202" s="127"/>
      <c r="AP2202" s="124">
        <f t="shared" si="5935"/>
        <v>734</v>
      </c>
      <c r="AQ2202" s="124">
        <f t="shared" ca="1" si="5954"/>
        <v>101</v>
      </c>
      <c r="AR2202" s="124">
        <f t="shared" ca="1" si="5954"/>
        <v>203</v>
      </c>
      <c r="AT2202" s="124">
        <f t="shared" ca="1" si="5955"/>
        <v>126</v>
      </c>
      <c r="AU2202" s="124">
        <f t="shared" ca="1" si="5955"/>
        <v>298</v>
      </c>
      <c r="CI2202" s="124">
        <f t="shared" ref="CI2202:CJ2202" ca="1" si="6068">IFERROR(OFFSET($G$1,$AP2202,COLUMN()-87),0)</f>
        <v>136</v>
      </c>
      <c r="CJ2202" s="124">
        <f t="shared" ca="1" si="6068"/>
        <v>4</v>
      </c>
      <c r="CL2202" s="124">
        <f t="shared" ref="CL2202:CM2202" ca="1" si="6069">IFERROR(OFFSET($J$1,$AP2202,COLUMN()-90),0)</f>
        <v>126</v>
      </c>
      <c r="CM2202" s="124">
        <f t="shared" ca="1" si="6069"/>
        <v>298</v>
      </c>
      <c r="CO2202" s="124">
        <f t="shared" ref="CO2202:CP2202" ca="1" si="6070">IFERROR(OFFSET($G$1,$AP2202,COLUMN()-93),0)</f>
        <v>136</v>
      </c>
      <c r="CP2202" s="124">
        <f t="shared" ca="1" si="6070"/>
        <v>4</v>
      </c>
      <c r="CR2202" s="124">
        <f t="shared" ref="CR2202:CS2202" ca="1" si="6071">IFERROR(OFFSET($J$1,$AP2202,COLUMN()-96),0)</f>
        <v>126</v>
      </c>
      <c r="CS2202" s="124">
        <f t="shared" ca="1" si="6071"/>
        <v>298</v>
      </c>
    </row>
    <row r="2203" spans="1:97" x14ac:dyDescent="0.3">
      <c r="A2203" s="125"/>
      <c r="B2203" s="125"/>
      <c r="D2203" s="125"/>
      <c r="E2203" s="125"/>
      <c r="G2203" s="126"/>
      <c r="H2203" s="126"/>
      <c r="J2203" s="127"/>
      <c r="K2203" s="127"/>
    </row>
    <row r="2204" spans="1:97" x14ac:dyDescent="0.3">
      <c r="A2204" s="125"/>
      <c r="B2204" s="125"/>
      <c r="D2204" s="125"/>
      <c r="E2204" s="125"/>
      <c r="G2204" s="126"/>
      <c r="H2204" s="126"/>
      <c r="J2204" s="127"/>
      <c r="K2204" s="127"/>
      <c r="AP2204" s="124">
        <f t="shared" si="5935"/>
        <v>735</v>
      </c>
      <c r="AQ2204" s="124">
        <f t="shared" ca="1" si="5948"/>
        <v>55</v>
      </c>
      <c r="AR2204" s="124">
        <f t="shared" ca="1" si="5948"/>
        <v>257</v>
      </c>
      <c r="AT2204" s="124">
        <f t="shared" ca="1" si="5949"/>
        <v>142</v>
      </c>
      <c r="AU2204" s="124">
        <f t="shared" ca="1" si="5949"/>
        <v>7</v>
      </c>
      <c r="CI2204" s="124">
        <f t="shared" ref="CI2204:CJ2204" ca="1" si="6072">IFERROR(OFFSET($D$1,$AP2204,COLUMN()-87),0)</f>
        <v>103</v>
      </c>
      <c r="CJ2204" s="124">
        <f t="shared" ca="1" si="6072"/>
        <v>199</v>
      </c>
      <c r="CL2204" s="124">
        <f t="shared" ref="CL2204:CM2204" ca="1" si="6073">IFERROR(OFFSET($A$1,$AP2204,COLUMN()-90),0)</f>
        <v>55</v>
      </c>
      <c r="CM2204" s="124">
        <f t="shared" ca="1" si="6073"/>
        <v>257</v>
      </c>
      <c r="CO2204" s="124">
        <f t="shared" ref="CO2204:CP2204" ca="1" si="6074">IFERROR(OFFSET($A$1,$AP2204,COLUMN()-93),0)</f>
        <v>55</v>
      </c>
      <c r="CP2204" s="124">
        <f t="shared" ca="1" si="6074"/>
        <v>257</v>
      </c>
      <c r="CR2204" s="124">
        <f t="shared" ref="CR2204:CS2204" ca="1" si="6075">IFERROR(OFFSET($D$1,$AP2204,COLUMN()-96),0)</f>
        <v>103</v>
      </c>
      <c r="CS2204" s="124">
        <f t="shared" ca="1" si="6075"/>
        <v>199</v>
      </c>
    </row>
    <row r="2205" spans="1:97" x14ac:dyDescent="0.3">
      <c r="A2205" s="125"/>
      <c r="B2205" s="125"/>
      <c r="D2205" s="125"/>
      <c r="E2205" s="125"/>
      <c r="G2205" s="126"/>
      <c r="H2205" s="126"/>
      <c r="J2205" s="127"/>
      <c r="K2205" s="127"/>
      <c r="AP2205" s="124">
        <f t="shared" si="5935"/>
        <v>735</v>
      </c>
      <c r="AQ2205" s="124">
        <f t="shared" ca="1" si="5954"/>
        <v>103</v>
      </c>
      <c r="AR2205" s="124">
        <f t="shared" ca="1" si="5954"/>
        <v>199</v>
      </c>
      <c r="AT2205" s="124">
        <f t="shared" ca="1" si="5955"/>
        <v>120</v>
      </c>
      <c r="AU2205" s="124">
        <f t="shared" ca="1" si="5955"/>
        <v>295</v>
      </c>
      <c r="CI2205" s="124">
        <f t="shared" ref="CI2205:CJ2205" ca="1" si="6076">IFERROR(OFFSET($G$1,$AP2205,COLUMN()-87),0)</f>
        <v>142</v>
      </c>
      <c r="CJ2205" s="124">
        <f t="shared" ca="1" si="6076"/>
        <v>7</v>
      </c>
      <c r="CL2205" s="124">
        <f t="shared" ref="CL2205:CM2205" ca="1" si="6077">IFERROR(OFFSET($J$1,$AP2205,COLUMN()-90),0)</f>
        <v>120</v>
      </c>
      <c r="CM2205" s="124">
        <f t="shared" ca="1" si="6077"/>
        <v>295</v>
      </c>
      <c r="CO2205" s="124">
        <f t="shared" ref="CO2205:CP2205" ca="1" si="6078">IFERROR(OFFSET($G$1,$AP2205,COLUMN()-93),0)</f>
        <v>142</v>
      </c>
      <c r="CP2205" s="124">
        <f t="shared" ca="1" si="6078"/>
        <v>7</v>
      </c>
      <c r="CR2205" s="124">
        <f t="shared" ref="CR2205:CS2205" ca="1" si="6079">IFERROR(OFFSET($J$1,$AP2205,COLUMN()-96),0)</f>
        <v>120</v>
      </c>
      <c r="CS2205" s="124">
        <f t="shared" ca="1" si="6079"/>
        <v>295</v>
      </c>
    </row>
    <row r="2206" spans="1:97" x14ac:dyDescent="0.3">
      <c r="A2206" s="125"/>
      <c r="B2206" s="125"/>
      <c r="D2206" s="125"/>
      <c r="E2206" s="125"/>
      <c r="G2206" s="126"/>
      <c r="H2206" s="126"/>
      <c r="J2206" s="127"/>
      <c r="K2206" s="127"/>
    </row>
    <row r="2207" spans="1:97" x14ac:dyDescent="0.3">
      <c r="A2207" s="125"/>
      <c r="B2207" s="125"/>
      <c r="D2207" s="125"/>
      <c r="E2207" s="125"/>
      <c r="G2207" s="126"/>
      <c r="H2207" s="126"/>
      <c r="J2207" s="127"/>
      <c r="K2207" s="127"/>
      <c r="AP2207" s="124">
        <f t="shared" si="5935"/>
        <v>736</v>
      </c>
      <c r="AQ2207" s="124">
        <f t="shared" ca="1" si="5948"/>
        <v>50</v>
      </c>
      <c r="AR2207" s="124">
        <f t="shared" ca="1" si="5948"/>
        <v>254</v>
      </c>
      <c r="AT2207" s="124">
        <f t="shared" ca="1" si="5949"/>
        <v>147</v>
      </c>
      <c r="AU2207" s="124">
        <f t="shared" ca="1" si="5949"/>
        <v>10</v>
      </c>
      <c r="CI2207" s="124">
        <f t="shared" ref="CI2207:CJ2207" ca="1" si="6080">IFERROR(OFFSET($D$1,$AP2207,COLUMN()-87),0)</f>
        <v>105</v>
      </c>
      <c r="CJ2207" s="124">
        <f t="shared" ca="1" si="6080"/>
        <v>196</v>
      </c>
      <c r="CL2207" s="124">
        <f t="shared" ref="CL2207:CM2207" ca="1" si="6081">IFERROR(OFFSET($A$1,$AP2207,COLUMN()-90),0)</f>
        <v>50</v>
      </c>
      <c r="CM2207" s="124">
        <f t="shared" ca="1" si="6081"/>
        <v>254</v>
      </c>
      <c r="CO2207" s="124">
        <f t="shared" ref="CO2207:CP2207" ca="1" si="6082">IFERROR(OFFSET($A$1,$AP2207,COLUMN()-93),0)</f>
        <v>50</v>
      </c>
      <c r="CP2207" s="124">
        <f t="shared" ca="1" si="6082"/>
        <v>254</v>
      </c>
      <c r="CR2207" s="124">
        <f t="shared" ref="CR2207:CS2207" ca="1" si="6083">IFERROR(OFFSET($D$1,$AP2207,COLUMN()-96),0)</f>
        <v>105</v>
      </c>
      <c r="CS2207" s="124">
        <f t="shared" ca="1" si="6083"/>
        <v>196</v>
      </c>
    </row>
    <row r="2208" spans="1:97" x14ac:dyDescent="0.3">
      <c r="A2208" s="125"/>
      <c r="B2208" s="125"/>
      <c r="D2208" s="125"/>
      <c r="E2208" s="125"/>
      <c r="G2208" s="126"/>
      <c r="H2208" s="126"/>
      <c r="J2208" s="127"/>
      <c r="K2208" s="127"/>
      <c r="AP2208" s="124">
        <f t="shared" si="5935"/>
        <v>736</v>
      </c>
      <c r="AQ2208" s="124">
        <f t="shared" ca="1" si="5954"/>
        <v>105</v>
      </c>
      <c r="AR2208" s="124">
        <f t="shared" ca="1" si="5954"/>
        <v>196</v>
      </c>
      <c r="AT2208" s="124">
        <f t="shared" ca="1" si="5955"/>
        <v>115</v>
      </c>
      <c r="AU2208" s="124">
        <f t="shared" ca="1" si="5955"/>
        <v>292</v>
      </c>
      <c r="CI2208" s="124">
        <f t="shared" ref="CI2208:CJ2208" ca="1" si="6084">IFERROR(OFFSET($G$1,$AP2208,COLUMN()-87),0)</f>
        <v>147</v>
      </c>
      <c r="CJ2208" s="124">
        <f t="shared" ca="1" si="6084"/>
        <v>10</v>
      </c>
      <c r="CL2208" s="124">
        <f t="shared" ref="CL2208:CM2208" ca="1" si="6085">IFERROR(OFFSET($J$1,$AP2208,COLUMN()-90),0)</f>
        <v>115</v>
      </c>
      <c r="CM2208" s="124">
        <f t="shared" ca="1" si="6085"/>
        <v>292</v>
      </c>
      <c r="CO2208" s="124">
        <f t="shared" ref="CO2208:CP2208" ca="1" si="6086">IFERROR(OFFSET($G$1,$AP2208,COLUMN()-93),0)</f>
        <v>147</v>
      </c>
      <c r="CP2208" s="124">
        <f t="shared" ca="1" si="6086"/>
        <v>10</v>
      </c>
      <c r="CR2208" s="124">
        <f t="shared" ref="CR2208:CS2208" ca="1" si="6087">IFERROR(OFFSET($J$1,$AP2208,COLUMN()-96),0)</f>
        <v>115</v>
      </c>
      <c r="CS2208" s="124">
        <f t="shared" ca="1" si="6087"/>
        <v>292</v>
      </c>
    </row>
    <row r="2209" spans="1:97" x14ac:dyDescent="0.3">
      <c r="A2209" s="125"/>
      <c r="B2209" s="125"/>
      <c r="D2209" s="125"/>
      <c r="E2209" s="125"/>
      <c r="G2209" s="126"/>
      <c r="H2209" s="126"/>
      <c r="J2209" s="127"/>
      <c r="K2209" s="127"/>
    </row>
    <row r="2210" spans="1:97" x14ac:dyDescent="0.3">
      <c r="A2210" s="125"/>
      <c r="B2210" s="125"/>
      <c r="D2210" s="125"/>
      <c r="E2210" s="125"/>
      <c r="G2210" s="126"/>
      <c r="H2210" s="126"/>
      <c r="J2210" s="127"/>
      <c r="K2210" s="127"/>
      <c r="AP2210" s="124">
        <f t="shared" si="5935"/>
        <v>737</v>
      </c>
      <c r="AQ2210" s="124">
        <f t="shared" ca="1" si="5948"/>
        <v>44</v>
      </c>
      <c r="AR2210" s="124">
        <f t="shared" ca="1" si="5948"/>
        <v>251</v>
      </c>
      <c r="AT2210" s="124">
        <f t="shared" ca="1" si="5949"/>
        <v>153</v>
      </c>
      <c r="AU2210" s="124">
        <f t="shared" ca="1" si="5949"/>
        <v>14</v>
      </c>
      <c r="CI2210" s="124">
        <f t="shared" ref="CI2210:CJ2210" ca="1" si="6088">IFERROR(OFFSET($D$1,$AP2210,COLUMN()-87),0)</f>
        <v>107</v>
      </c>
      <c r="CJ2210" s="124">
        <f t="shared" ca="1" si="6088"/>
        <v>193</v>
      </c>
      <c r="CL2210" s="124">
        <f t="shared" ref="CL2210:CM2210" ca="1" si="6089">IFERROR(OFFSET($A$1,$AP2210,COLUMN()-90),0)</f>
        <v>44</v>
      </c>
      <c r="CM2210" s="124">
        <f t="shared" ca="1" si="6089"/>
        <v>251</v>
      </c>
      <c r="CO2210" s="124">
        <f t="shared" ref="CO2210:CP2210" ca="1" si="6090">IFERROR(OFFSET($A$1,$AP2210,COLUMN()-93),0)</f>
        <v>44</v>
      </c>
      <c r="CP2210" s="124">
        <f t="shared" ca="1" si="6090"/>
        <v>251</v>
      </c>
      <c r="CR2210" s="124">
        <f t="shared" ref="CR2210:CS2210" ca="1" si="6091">IFERROR(OFFSET($D$1,$AP2210,COLUMN()-96),0)</f>
        <v>107</v>
      </c>
      <c r="CS2210" s="124">
        <f t="shared" ca="1" si="6091"/>
        <v>193</v>
      </c>
    </row>
    <row r="2211" spans="1:97" x14ac:dyDescent="0.3">
      <c r="A2211" s="125"/>
      <c r="B2211" s="125"/>
      <c r="D2211" s="125"/>
      <c r="E2211" s="125"/>
      <c r="G2211" s="126"/>
      <c r="H2211" s="126"/>
      <c r="J2211" s="127"/>
      <c r="K2211" s="127"/>
      <c r="AP2211" s="124">
        <f t="shared" si="5935"/>
        <v>737</v>
      </c>
      <c r="AQ2211" s="124">
        <f t="shared" ca="1" si="5954"/>
        <v>107</v>
      </c>
      <c r="AR2211" s="124">
        <f t="shared" ca="1" si="5954"/>
        <v>193</v>
      </c>
      <c r="AT2211" s="124">
        <f t="shared" ca="1" si="5955"/>
        <v>109</v>
      </c>
      <c r="AU2211" s="124">
        <f t="shared" ca="1" si="5955"/>
        <v>289</v>
      </c>
      <c r="CI2211" s="124">
        <f t="shared" ref="CI2211:CJ2211" ca="1" si="6092">IFERROR(OFFSET($G$1,$AP2211,COLUMN()-87),0)</f>
        <v>153</v>
      </c>
      <c r="CJ2211" s="124">
        <f t="shared" ca="1" si="6092"/>
        <v>14</v>
      </c>
      <c r="CL2211" s="124">
        <f t="shared" ref="CL2211:CM2211" ca="1" si="6093">IFERROR(OFFSET($J$1,$AP2211,COLUMN()-90),0)</f>
        <v>109</v>
      </c>
      <c r="CM2211" s="124">
        <f t="shared" ca="1" si="6093"/>
        <v>289</v>
      </c>
      <c r="CO2211" s="124">
        <f t="shared" ref="CO2211:CP2211" ca="1" si="6094">IFERROR(OFFSET($G$1,$AP2211,COLUMN()-93),0)</f>
        <v>153</v>
      </c>
      <c r="CP2211" s="124">
        <f t="shared" ca="1" si="6094"/>
        <v>14</v>
      </c>
      <c r="CR2211" s="124">
        <f t="shared" ref="CR2211:CS2211" ca="1" si="6095">IFERROR(OFFSET($J$1,$AP2211,COLUMN()-96),0)</f>
        <v>109</v>
      </c>
      <c r="CS2211" s="124">
        <f t="shared" ca="1" si="6095"/>
        <v>289</v>
      </c>
    </row>
    <row r="2212" spans="1:97" x14ac:dyDescent="0.3">
      <c r="A2212" s="125"/>
      <c r="B2212" s="125"/>
      <c r="D2212" s="125"/>
      <c r="E2212" s="125"/>
      <c r="G2212" s="126"/>
      <c r="H2212" s="126"/>
      <c r="J2212" s="127"/>
      <c r="K2212" s="127"/>
    </row>
    <row r="2213" spans="1:97" x14ac:dyDescent="0.3">
      <c r="A2213" s="125"/>
      <c r="B2213" s="125"/>
      <c r="D2213" s="125"/>
      <c r="E2213" s="125"/>
      <c r="G2213" s="126"/>
      <c r="H2213" s="126"/>
      <c r="J2213" s="127"/>
      <c r="K2213" s="127"/>
      <c r="AP2213" s="124">
        <f t="shared" si="5935"/>
        <v>738</v>
      </c>
      <c r="AQ2213" s="124">
        <f t="shared" ca="1" si="5948"/>
        <v>39</v>
      </c>
      <c r="AR2213" s="124">
        <f t="shared" ca="1" si="5948"/>
        <v>248</v>
      </c>
      <c r="AT2213" s="124">
        <f t="shared" ca="1" si="5949"/>
        <v>158</v>
      </c>
      <c r="AU2213" s="124">
        <f t="shared" ca="1" si="5949"/>
        <v>17</v>
      </c>
      <c r="CI2213" s="124">
        <f t="shared" ref="CI2213:CJ2213" ca="1" si="6096">IFERROR(OFFSET($D$1,$AP2213,COLUMN()-87),0)</f>
        <v>109</v>
      </c>
      <c r="CJ2213" s="124">
        <f t="shared" ca="1" si="6096"/>
        <v>189</v>
      </c>
      <c r="CL2213" s="124">
        <f t="shared" ref="CL2213:CM2213" ca="1" si="6097">IFERROR(OFFSET($A$1,$AP2213,COLUMN()-90),0)</f>
        <v>39</v>
      </c>
      <c r="CM2213" s="124">
        <f t="shared" ca="1" si="6097"/>
        <v>248</v>
      </c>
      <c r="CO2213" s="124">
        <f t="shared" ref="CO2213:CP2213" ca="1" si="6098">IFERROR(OFFSET($A$1,$AP2213,COLUMN()-93),0)</f>
        <v>39</v>
      </c>
      <c r="CP2213" s="124">
        <f t="shared" ca="1" si="6098"/>
        <v>248</v>
      </c>
      <c r="CR2213" s="124">
        <f t="shared" ref="CR2213:CS2213" ca="1" si="6099">IFERROR(OFFSET($D$1,$AP2213,COLUMN()-96),0)</f>
        <v>109</v>
      </c>
      <c r="CS2213" s="124">
        <f t="shared" ca="1" si="6099"/>
        <v>189</v>
      </c>
    </row>
    <row r="2214" spans="1:97" x14ac:dyDescent="0.3">
      <c r="A2214" s="125"/>
      <c r="B2214" s="125"/>
      <c r="D2214" s="125"/>
      <c r="E2214" s="125"/>
      <c r="G2214" s="126"/>
      <c r="H2214" s="126"/>
      <c r="J2214" s="127"/>
      <c r="K2214" s="127"/>
      <c r="AP2214" s="124">
        <f t="shared" si="5935"/>
        <v>738</v>
      </c>
      <c r="AQ2214" s="124">
        <f t="shared" ca="1" si="5954"/>
        <v>109</v>
      </c>
      <c r="AR2214" s="124">
        <f t="shared" ca="1" si="5954"/>
        <v>189</v>
      </c>
      <c r="AT2214" s="124">
        <f t="shared" ca="1" si="5955"/>
        <v>104</v>
      </c>
      <c r="AU2214" s="124">
        <f t="shared" ca="1" si="5955"/>
        <v>285</v>
      </c>
      <c r="CI2214" s="124">
        <f t="shared" ref="CI2214:CJ2214" ca="1" si="6100">IFERROR(OFFSET($G$1,$AP2214,COLUMN()-87),0)</f>
        <v>158</v>
      </c>
      <c r="CJ2214" s="124">
        <f t="shared" ca="1" si="6100"/>
        <v>17</v>
      </c>
      <c r="CL2214" s="124">
        <f t="shared" ref="CL2214:CM2214" ca="1" si="6101">IFERROR(OFFSET($J$1,$AP2214,COLUMN()-90),0)</f>
        <v>104</v>
      </c>
      <c r="CM2214" s="124">
        <f t="shared" ca="1" si="6101"/>
        <v>285</v>
      </c>
      <c r="CO2214" s="124">
        <f t="shared" ref="CO2214:CP2214" ca="1" si="6102">IFERROR(OFFSET($G$1,$AP2214,COLUMN()-93),0)</f>
        <v>158</v>
      </c>
      <c r="CP2214" s="124">
        <f t="shared" ca="1" si="6102"/>
        <v>17</v>
      </c>
      <c r="CR2214" s="124">
        <f t="shared" ref="CR2214:CS2214" ca="1" si="6103">IFERROR(OFFSET($J$1,$AP2214,COLUMN()-96),0)</f>
        <v>104</v>
      </c>
      <c r="CS2214" s="124">
        <f t="shared" ca="1" si="6103"/>
        <v>285</v>
      </c>
    </row>
    <row r="2215" spans="1:97" x14ac:dyDescent="0.3">
      <c r="A2215" s="125"/>
      <c r="B2215" s="125"/>
      <c r="D2215" s="125"/>
      <c r="E2215" s="125"/>
      <c r="G2215" s="126"/>
      <c r="H2215" s="126"/>
      <c r="J2215" s="127"/>
      <c r="K2215" s="127"/>
    </row>
    <row r="2216" spans="1:97" x14ac:dyDescent="0.3">
      <c r="A2216" s="125"/>
      <c r="B2216" s="125"/>
      <c r="D2216" s="125"/>
      <c r="E2216" s="125"/>
      <c r="G2216" s="126"/>
      <c r="H2216" s="126"/>
      <c r="J2216" s="127"/>
      <c r="K2216" s="127"/>
      <c r="AP2216" s="124">
        <f t="shared" si="5935"/>
        <v>739</v>
      </c>
      <c r="AQ2216" s="124">
        <f t="shared" ca="1" si="5948"/>
        <v>34</v>
      </c>
      <c r="AR2216" s="124">
        <f t="shared" ca="1" si="5948"/>
        <v>245</v>
      </c>
      <c r="AT2216" s="124">
        <f t="shared" ca="1" si="5949"/>
        <v>164</v>
      </c>
      <c r="AU2216" s="124">
        <f t="shared" ca="1" si="5949"/>
        <v>20</v>
      </c>
      <c r="CI2216" s="124">
        <f t="shared" ref="CI2216:CJ2216" ca="1" si="6104">IFERROR(OFFSET($D$1,$AP2216,COLUMN()-87),0)</f>
        <v>111</v>
      </c>
      <c r="CJ2216" s="124">
        <f t="shared" ca="1" si="6104"/>
        <v>186</v>
      </c>
      <c r="CL2216" s="124">
        <f t="shared" ref="CL2216:CM2216" ca="1" si="6105">IFERROR(OFFSET($A$1,$AP2216,COLUMN()-90),0)</f>
        <v>34</v>
      </c>
      <c r="CM2216" s="124">
        <f t="shared" ca="1" si="6105"/>
        <v>245</v>
      </c>
      <c r="CO2216" s="124">
        <f t="shared" ref="CO2216:CP2216" ca="1" si="6106">IFERROR(OFFSET($A$1,$AP2216,COLUMN()-93),0)</f>
        <v>34</v>
      </c>
      <c r="CP2216" s="124">
        <f t="shared" ca="1" si="6106"/>
        <v>245</v>
      </c>
      <c r="CR2216" s="124">
        <f t="shared" ref="CR2216:CS2216" ca="1" si="6107">IFERROR(OFFSET($D$1,$AP2216,COLUMN()-96),0)</f>
        <v>111</v>
      </c>
      <c r="CS2216" s="124">
        <f t="shared" ca="1" si="6107"/>
        <v>186</v>
      </c>
    </row>
    <row r="2217" spans="1:97" x14ac:dyDescent="0.3">
      <c r="A2217" s="125"/>
      <c r="B2217" s="125"/>
      <c r="D2217" s="125"/>
      <c r="E2217" s="125"/>
      <c r="G2217" s="126"/>
      <c r="H2217" s="126"/>
      <c r="J2217" s="127"/>
      <c r="K2217" s="127"/>
      <c r="AP2217" s="124">
        <f t="shared" si="5935"/>
        <v>739</v>
      </c>
      <c r="AQ2217" s="124">
        <f t="shared" ca="1" si="5954"/>
        <v>111</v>
      </c>
      <c r="AR2217" s="124">
        <f t="shared" ca="1" si="5954"/>
        <v>186</v>
      </c>
      <c r="AT2217" s="124">
        <f t="shared" ca="1" si="5955"/>
        <v>99</v>
      </c>
      <c r="AU2217" s="124">
        <f t="shared" ca="1" si="5955"/>
        <v>282</v>
      </c>
      <c r="CI2217" s="124">
        <f t="shared" ref="CI2217:CJ2217" ca="1" si="6108">IFERROR(OFFSET($G$1,$AP2217,COLUMN()-87),0)</f>
        <v>164</v>
      </c>
      <c r="CJ2217" s="124">
        <f t="shared" ca="1" si="6108"/>
        <v>20</v>
      </c>
      <c r="CL2217" s="124">
        <f t="shared" ref="CL2217:CM2217" ca="1" si="6109">IFERROR(OFFSET($J$1,$AP2217,COLUMN()-90),0)</f>
        <v>99</v>
      </c>
      <c r="CM2217" s="124">
        <f t="shared" ca="1" si="6109"/>
        <v>282</v>
      </c>
      <c r="CO2217" s="124">
        <f t="shared" ref="CO2217:CP2217" ca="1" si="6110">IFERROR(OFFSET($G$1,$AP2217,COLUMN()-93),0)</f>
        <v>164</v>
      </c>
      <c r="CP2217" s="124">
        <f t="shared" ca="1" si="6110"/>
        <v>20</v>
      </c>
      <c r="CR2217" s="124">
        <f t="shared" ref="CR2217:CS2217" ca="1" si="6111">IFERROR(OFFSET($J$1,$AP2217,COLUMN()-96),0)</f>
        <v>99</v>
      </c>
      <c r="CS2217" s="124">
        <f t="shared" ca="1" si="6111"/>
        <v>282</v>
      </c>
    </row>
    <row r="2218" spans="1:97" x14ac:dyDescent="0.3">
      <c r="A2218" s="125"/>
      <c r="B2218" s="125"/>
      <c r="D2218" s="125"/>
      <c r="E2218" s="125"/>
      <c r="G2218" s="126"/>
      <c r="H2218" s="126"/>
      <c r="J2218" s="127"/>
      <c r="K2218" s="127"/>
    </row>
    <row r="2219" spans="1:97" x14ac:dyDescent="0.3">
      <c r="A2219" s="125"/>
      <c r="B2219" s="125"/>
      <c r="D2219" s="125"/>
      <c r="E2219" s="125"/>
      <c r="G2219" s="126"/>
      <c r="H2219" s="126"/>
      <c r="J2219" s="127"/>
      <c r="K2219" s="127"/>
      <c r="AP2219" s="124">
        <f t="shared" ref="AP2219:AP2282" si="6112">+AP2216+1</f>
        <v>740</v>
      </c>
      <c r="AQ2219" s="124">
        <f t="shared" ca="1" si="5948"/>
        <v>28</v>
      </c>
      <c r="AR2219" s="124">
        <f t="shared" ca="1" si="5948"/>
        <v>242</v>
      </c>
      <c r="AT2219" s="124">
        <f t="shared" ca="1" si="5949"/>
        <v>169</v>
      </c>
      <c r="AU2219" s="124">
        <f t="shared" ca="1" si="5949"/>
        <v>23</v>
      </c>
      <c r="CI2219" s="124">
        <f t="shared" ref="CI2219:CJ2219" ca="1" si="6113">IFERROR(OFFSET($D$1,$AP2219,COLUMN()-87),0)</f>
        <v>110</v>
      </c>
      <c r="CJ2219" s="124">
        <f t="shared" ca="1" si="6113"/>
        <v>183</v>
      </c>
      <c r="CL2219" s="124">
        <f t="shared" ref="CL2219:CM2219" ca="1" si="6114">IFERROR(OFFSET($A$1,$AP2219,COLUMN()-90),0)</f>
        <v>28</v>
      </c>
      <c r="CM2219" s="124">
        <f t="shared" ca="1" si="6114"/>
        <v>242</v>
      </c>
      <c r="CO2219" s="124">
        <f t="shared" ref="CO2219:CP2219" ca="1" si="6115">IFERROR(OFFSET($A$1,$AP2219,COLUMN()-93),0)</f>
        <v>28</v>
      </c>
      <c r="CP2219" s="124">
        <f t="shared" ca="1" si="6115"/>
        <v>242</v>
      </c>
      <c r="CR2219" s="124">
        <f t="shared" ref="CR2219:CS2219" ca="1" si="6116">IFERROR(OFFSET($D$1,$AP2219,COLUMN()-96),0)</f>
        <v>110</v>
      </c>
      <c r="CS2219" s="124">
        <f t="shared" ca="1" si="6116"/>
        <v>183</v>
      </c>
    </row>
    <row r="2220" spans="1:97" x14ac:dyDescent="0.3">
      <c r="A2220" s="125"/>
      <c r="B2220" s="125"/>
      <c r="D2220" s="125"/>
      <c r="E2220" s="125"/>
      <c r="G2220" s="126"/>
      <c r="H2220" s="126"/>
      <c r="J2220" s="127"/>
      <c r="K2220" s="127"/>
      <c r="AP2220" s="124">
        <f t="shared" si="6112"/>
        <v>740</v>
      </c>
      <c r="AQ2220" s="124">
        <f t="shared" ca="1" si="5954"/>
        <v>110</v>
      </c>
      <c r="AR2220" s="124">
        <f t="shared" ca="1" si="5954"/>
        <v>183</v>
      </c>
      <c r="AT2220" s="124">
        <f t="shared" ca="1" si="5955"/>
        <v>93</v>
      </c>
      <c r="AU2220" s="124">
        <f t="shared" ca="1" si="5955"/>
        <v>279</v>
      </c>
      <c r="CI2220" s="124">
        <f t="shared" ref="CI2220:CJ2220" ca="1" si="6117">IFERROR(OFFSET($G$1,$AP2220,COLUMN()-87),0)</f>
        <v>169</v>
      </c>
      <c r="CJ2220" s="124">
        <f t="shared" ca="1" si="6117"/>
        <v>23</v>
      </c>
      <c r="CL2220" s="124">
        <f t="shared" ref="CL2220:CM2220" ca="1" si="6118">IFERROR(OFFSET($J$1,$AP2220,COLUMN()-90),0)</f>
        <v>93</v>
      </c>
      <c r="CM2220" s="124">
        <f t="shared" ca="1" si="6118"/>
        <v>279</v>
      </c>
      <c r="CO2220" s="124">
        <f t="shared" ref="CO2220:CP2220" ca="1" si="6119">IFERROR(OFFSET($G$1,$AP2220,COLUMN()-93),0)</f>
        <v>169</v>
      </c>
      <c r="CP2220" s="124">
        <f t="shared" ca="1" si="6119"/>
        <v>23</v>
      </c>
      <c r="CR2220" s="124">
        <f t="shared" ref="CR2220:CS2220" ca="1" si="6120">IFERROR(OFFSET($J$1,$AP2220,COLUMN()-96),0)</f>
        <v>93</v>
      </c>
      <c r="CS2220" s="124">
        <f t="shared" ca="1" si="6120"/>
        <v>279</v>
      </c>
    </row>
    <row r="2221" spans="1:97" x14ac:dyDescent="0.3">
      <c r="A2221" s="125"/>
      <c r="B2221" s="125"/>
      <c r="D2221" s="125"/>
      <c r="E2221" s="125"/>
      <c r="G2221" s="126"/>
      <c r="H2221" s="126"/>
      <c r="J2221" s="127"/>
      <c r="K2221" s="127"/>
    </row>
    <row r="2222" spans="1:97" x14ac:dyDescent="0.3">
      <c r="A2222" s="125"/>
      <c r="B2222" s="125"/>
      <c r="D2222" s="125"/>
      <c r="E2222" s="125"/>
      <c r="G2222" s="126"/>
      <c r="H2222" s="126"/>
      <c r="J2222" s="127"/>
      <c r="K2222" s="127"/>
      <c r="AP2222" s="124">
        <f t="shared" si="6112"/>
        <v>741</v>
      </c>
      <c r="AQ2222" s="124">
        <f t="shared" ca="1" si="5948"/>
        <v>23</v>
      </c>
      <c r="AR2222" s="124">
        <f t="shared" ca="1" si="5948"/>
        <v>239</v>
      </c>
      <c r="AT2222" s="124">
        <f t="shared" ca="1" si="5949"/>
        <v>174</v>
      </c>
      <c r="AU2222" s="124">
        <f t="shared" ca="1" si="5949"/>
        <v>26</v>
      </c>
      <c r="CI2222" s="124">
        <f t="shared" ref="CI2222:CJ2222" ca="1" si="6121">IFERROR(OFFSET($D$1,$AP2222,COLUMN()-87),0)</f>
        <v>109</v>
      </c>
      <c r="CJ2222" s="124">
        <f t="shared" ca="1" si="6121"/>
        <v>179</v>
      </c>
      <c r="CL2222" s="124">
        <f t="shared" ref="CL2222:CM2222" ca="1" si="6122">IFERROR(OFFSET($A$1,$AP2222,COLUMN()-90),0)</f>
        <v>23</v>
      </c>
      <c r="CM2222" s="124">
        <f t="shared" ca="1" si="6122"/>
        <v>239</v>
      </c>
      <c r="CO2222" s="124">
        <f t="shared" ref="CO2222:CP2222" ca="1" si="6123">IFERROR(OFFSET($A$1,$AP2222,COLUMN()-93),0)</f>
        <v>23</v>
      </c>
      <c r="CP2222" s="124">
        <f t="shared" ca="1" si="6123"/>
        <v>239</v>
      </c>
      <c r="CR2222" s="124">
        <f t="shared" ref="CR2222:CS2222" ca="1" si="6124">IFERROR(OFFSET($D$1,$AP2222,COLUMN()-96),0)</f>
        <v>109</v>
      </c>
      <c r="CS2222" s="124">
        <f t="shared" ca="1" si="6124"/>
        <v>179</v>
      </c>
    </row>
    <row r="2223" spans="1:97" x14ac:dyDescent="0.3">
      <c r="A2223" s="125"/>
      <c r="B2223" s="125"/>
      <c r="D2223" s="125"/>
      <c r="E2223" s="125"/>
      <c r="G2223" s="126"/>
      <c r="H2223" s="126"/>
      <c r="J2223" s="127"/>
      <c r="K2223" s="127"/>
      <c r="AP2223" s="124">
        <f t="shared" si="6112"/>
        <v>741</v>
      </c>
      <c r="AQ2223" s="124">
        <f t="shared" ca="1" si="5954"/>
        <v>109</v>
      </c>
      <c r="AR2223" s="124">
        <f t="shared" ca="1" si="5954"/>
        <v>179</v>
      </c>
      <c r="AT2223" s="124">
        <f t="shared" ca="1" si="5955"/>
        <v>88</v>
      </c>
      <c r="AU2223" s="124">
        <f t="shared" ca="1" si="5955"/>
        <v>276</v>
      </c>
      <c r="CI2223" s="124">
        <f t="shared" ref="CI2223:CJ2223" ca="1" si="6125">IFERROR(OFFSET($G$1,$AP2223,COLUMN()-87),0)</f>
        <v>174</v>
      </c>
      <c r="CJ2223" s="124">
        <f t="shared" ca="1" si="6125"/>
        <v>26</v>
      </c>
      <c r="CL2223" s="124">
        <f t="shared" ref="CL2223:CM2223" ca="1" si="6126">IFERROR(OFFSET($J$1,$AP2223,COLUMN()-90),0)</f>
        <v>88</v>
      </c>
      <c r="CM2223" s="124">
        <f t="shared" ca="1" si="6126"/>
        <v>276</v>
      </c>
      <c r="CO2223" s="124">
        <f t="shared" ref="CO2223:CP2223" ca="1" si="6127">IFERROR(OFFSET($G$1,$AP2223,COLUMN()-93),0)</f>
        <v>174</v>
      </c>
      <c r="CP2223" s="124">
        <f t="shared" ca="1" si="6127"/>
        <v>26</v>
      </c>
      <c r="CR2223" s="124">
        <f t="shared" ref="CR2223:CS2223" ca="1" si="6128">IFERROR(OFFSET($J$1,$AP2223,COLUMN()-96),0)</f>
        <v>88</v>
      </c>
      <c r="CS2223" s="124">
        <f t="shared" ca="1" si="6128"/>
        <v>276</v>
      </c>
    </row>
    <row r="2224" spans="1:97" x14ac:dyDescent="0.3">
      <c r="A2224" s="125"/>
      <c r="B2224" s="125"/>
      <c r="D2224" s="125"/>
      <c r="E2224" s="125"/>
      <c r="G2224" s="126"/>
      <c r="H2224" s="126"/>
      <c r="J2224" s="127"/>
      <c r="K2224" s="127"/>
    </row>
    <row r="2225" spans="1:97" x14ac:dyDescent="0.3">
      <c r="A2225" s="125"/>
      <c r="B2225" s="125"/>
      <c r="D2225" s="125"/>
      <c r="E2225" s="125"/>
      <c r="G2225" s="126"/>
      <c r="H2225" s="126"/>
      <c r="J2225" s="127"/>
      <c r="K2225" s="127"/>
      <c r="AP2225" s="124">
        <f t="shared" si="6112"/>
        <v>742</v>
      </c>
      <c r="AQ2225" s="124">
        <f t="shared" ref="AQ2225:AR2288" ca="1" si="6129">IFERROR(OFFSET($A$1,$AP2225,COLUMN()-43),0)</f>
        <v>17</v>
      </c>
      <c r="AR2225" s="124">
        <f t="shared" ca="1" si="6129"/>
        <v>235</v>
      </c>
      <c r="AT2225" s="124">
        <f t="shared" ref="AT2225:AU2288" ca="1" si="6130">IFERROR(OFFSET($G$1,$AP2225,COLUMN()-46),0)</f>
        <v>180</v>
      </c>
      <c r="AU2225" s="124">
        <f t="shared" ca="1" si="6130"/>
        <v>29</v>
      </c>
      <c r="CI2225" s="124">
        <f t="shared" ref="CI2225:CJ2225" ca="1" si="6131">IFERROR(OFFSET($D$1,$AP2225,COLUMN()-87),0)</f>
        <v>108</v>
      </c>
      <c r="CJ2225" s="124">
        <f t="shared" ca="1" si="6131"/>
        <v>176</v>
      </c>
      <c r="CL2225" s="124">
        <f t="shared" ref="CL2225:CM2225" ca="1" si="6132">IFERROR(OFFSET($A$1,$AP2225,COLUMN()-90),0)</f>
        <v>17</v>
      </c>
      <c r="CM2225" s="124">
        <f t="shared" ca="1" si="6132"/>
        <v>235</v>
      </c>
      <c r="CO2225" s="124">
        <f t="shared" ref="CO2225:CP2225" ca="1" si="6133">IFERROR(OFFSET($A$1,$AP2225,COLUMN()-93),0)</f>
        <v>17</v>
      </c>
      <c r="CP2225" s="124">
        <f t="shared" ca="1" si="6133"/>
        <v>235</v>
      </c>
      <c r="CR2225" s="124">
        <f t="shared" ref="CR2225:CS2225" ca="1" si="6134">IFERROR(OFFSET($D$1,$AP2225,COLUMN()-96),0)</f>
        <v>108</v>
      </c>
      <c r="CS2225" s="124">
        <f t="shared" ca="1" si="6134"/>
        <v>176</v>
      </c>
    </row>
    <row r="2226" spans="1:97" x14ac:dyDescent="0.3">
      <c r="A2226" s="125"/>
      <c r="B2226" s="125"/>
      <c r="D2226" s="125"/>
      <c r="E2226" s="125"/>
      <c r="G2226" s="126"/>
      <c r="H2226" s="126"/>
      <c r="J2226" s="127"/>
      <c r="K2226" s="127"/>
      <c r="AP2226" s="124">
        <f t="shared" si="6112"/>
        <v>742</v>
      </c>
      <c r="AQ2226" s="124">
        <f t="shared" ref="AQ2226:AR2289" ca="1" si="6135">IFERROR(OFFSET($D$1,$AP2226,COLUMN()-43),0)</f>
        <v>108</v>
      </c>
      <c r="AR2226" s="124">
        <f t="shared" ca="1" si="6135"/>
        <v>176</v>
      </c>
      <c r="AT2226" s="124">
        <f t="shared" ref="AT2226:AU2289" ca="1" si="6136">IFERROR(OFFSET($J$1,$AP2226,COLUMN()-46),0)</f>
        <v>82</v>
      </c>
      <c r="AU2226" s="124">
        <f t="shared" ca="1" si="6136"/>
        <v>273</v>
      </c>
      <c r="CI2226" s="124">
        <f t="shared" ref="CI2226:CJ2226" ca="1" si="6137">IFERROR(OFFSET($G$1,$AP2226,COLUMN()-87),0)</f>
        <v>180</v>
      </c>
      <c r="CJ2226" s="124">
        <f t="shared" ca="1" si="6137"/>
        <v>29</v>
      </c>
      <c r="CL2226" s="124">
        <f t="shared" ref="CL2226:CM2226" ca="1" si="6138">IFERROR(OFFSET($J$1,$AP2226,COLUMN()-90),0)</f>
        <v>82</v>
      </c>
      <c r="CM2226" s="124">
        <f t="shared" ca="1" si="6138"/>
        <v>273</v>
      </c>
      <c r="CO2226" s="124">
        <f t="shared" ref="CO2226:CP2226" ca="1" si="6139">IFERROR(OFFSET($G$1,$AP2226,COLUMN()-93),0)</f>
        <v>180</v>
      </c>
      <c r="CP2226" s="124">
        <f t="shared" ca="1" si="6139"/>
        <v>29</v>
      </c>
      <c r="CR2226" s="124">
        <f t="shared" ref="CR2226:CS2226" ca="1" si="6140">IFERROR(OFFSET($J$1,$AP2226,COLUMN()-96),0)</f>
        <v>82</v>
      </c>
      <c r="CS2226" s="124">
        <f t="shared" ca="1" si="6140"/>
        <v>273</v>
      </c>
    </row>
    <row r="2227" spans="1:97" x14ac:dyDescent="0.3">
      <c r="A2227" s="125"/>
      <c r="B2227" s="125"/>
      <c r="D2227" s="125"/>
      <c r="E2227" s="125"/>
      <c r="G2227" s="126"/>
      <c r="H2227" s="126"/>
      <c r="J2227" s="127"/>
      <c r="K2227" s="127"/>
    </row>
    <row r="2228" spans="1:97" x14ac:dyDescent="0.3">
      <c r="A2228" s="125"/>
      <c r="B2228" s="125"/>
      <c r="D2228" s="125"/>
      <c r="E2228" s="125"/>
      <c r="G2228" s="126"/>
      <c r="H2228" s="126"/>
      <c r="J2228" s="127"/>
      <c r="K2228" s="127"/>
      <c r="AP2228" s="124">
        <f t="shared" si="6112"/>
        <v>743</v>
      </c>
      <c r="AQ2228" s="124">
        <f t="shared" ca="1" si="6129"/>
        <v>12</v>
      </c>
      <c r="AR2228" s="124">
        <f t="shared" ca="1" si="6129"/>
        <v>232</v>
      </c>
      <c r="AT2228" s="124">
        <f t="shared" ca="1" si="6130"/>
        <v>185</v>
      </c>
      <c r="AU2228" s="124">
        <f t="shared" ca="1" si="6130"/>
        <v>32</v>
      </c>
      <c r="CI2228" s="124">
        <f t="shared" ref="CI2228:CJ2228" ca="1" si="6141">IFERROR(OFFSET($D$1,$AP2228,COLUMN()-87),0)</f>
        <v>107</v>
      </c>
      <c r="CJ2228" s="124">
        <f t="shared" ca="1" si="6141"/>
        <v>173</v>
      </c>
      <c r="CL2228" s="124">
        <f t="shared" ref="CL2228:CM2228" ca="1" si="6142">IFERROR(OFFSET($A$1,$AP2228,COLUMN()-90),0)</f>
        <v>12</v>
      </c>
      <c r="CM2228" s="124">
        <f t="shared" ca="1" si="6142"/>
        <v>232</v>
      </c>
      <c r="CO2228" s="124">
        <f t="shared" ref="CO2228:CP2228" ca="1" si="6143">IFERROR(OFFSET($A$1,$AP2228,COLUMN()-93),0)</f>
        <v>12</v>
      </c>
      <c r="CP2228" s="124">
        <f t="shared" ca="1" si="6143"/>
        <v>232</v>
      </c>
      <c r="CR2228" s="124">
        <f t="shared" ref="CR2228:CS2228" ca="1" si="6144">IFERROR(OFFSET($D$1,$AP2228,COLUMN()-96),0)</f>
        <v>107</v>
      </c>
      <c r="CS2228" s="124">
        <f t="shared" ca="1" si="6144"/>
        <v>173</v>
      </c>
    </row>
    <row r="2229" spans="1:97" x14ac:dyDescent="0.3">
      <c r="A2229" s="125"/>
      <c r="B2229" s="125"/>
      <c r="D2229" s="125"/>
      <c r="E2229" s="125"/>
      <c r="G2229" s="126"/>
      <c r="H2229" s="126"/>
      <c r="J2229" s="127"/>
      <c r="K2229" s="127"/>
      <c r="AP2229" s="124">
        <f t="shared" si="6112"/>
        <v>743</v>
      </c>
      <c r="AQ2229" s="124">
        <f t="shared" ca="1" si="6135"/>
        <v>107</v>
      </c>
      <c r="AR2229" s="124">
        <f t="shared" ca="1" si="6135"/>
        <v>173</v>
      </c>
      <c r="AT2229" s="124">
        <f t="shared" ca="1" si="6136"/>
        <v>77</v>
      </c>
      <c r="AU2229" s="124">
        <f t="shared" ca="1" si="6136"/>
        <v>270</v>
      </c>
      <c r="CI2229" s="124">
        <f t="shared" ref="CI2229:CJ2229" ca="1" si="6145">IFERROR(OFFSET($G$1,$AP2229,COLUMN()-87),0)</f>
        <v>185</v>
      </c>
      <c r="CJ2229" s="124">
        <f t="shared" ca="1" si="6145"/>
        <v>32</v>
      </c>
      <c r="CL2229" s="124">
        <f t="shared" ref="CL2229:CM2229" ca="1" si="6146">IFERROR(OFFSET($J$1,$AP2229,COLUMN()-90),0)</f>
        <v>77</v>
      </c>
      <c r="CM2229" s="124">
        <f t="shared" ca="1" si="6146"/>
        <v>270</v>
      </c>
      <c r="CO2229" s="124">
        <f t="shared" ref="CO2229:CP2229" ca="1" si="6147">IFERROR(OFFSET($G$1,$AP2229,COLUMN()-93),0)</f>
        <v>185</v>
      </c>
      <c r="CP2229" s="124">
        <f t="shared" ca="1" si="6147"/>
        <v>32</v>
      </c>
      <c r="CR2229" s="124">
        <f t="shared" ref="CR2229:CS2229" ca="1" si="6148">IFERROR(OFFSET($J$1,$AP2229,COLUMN()-96),0)</f>
        <v>77</v>
      </c>
      <c r="CS2229" s="124">
        <f t="shared" ca="1" si="6148"/>
        <v>270</v>
      </c>
    </row>
    <row r="2230" spans="1:97" x14ac:dyDescent="0.3">
      <c r="A2230" s="125"/>
      <c r="B2230" s="125"/>
      <c r="D2230" s="125"/>
      <c r="E2230" s="125"/>
      <c r="G2230" s="126"/>
      <c r="H2230" s="126"/>
      <c r="J2230" s="127"/>
      <c r="K2230" s="127"/>
    </row>
    <row r="2231" spans="1:97" x14ac:dyDescent="0.3">
      <c r="A2231" s="125"/>
      <c r="B2231" s="125"/>
      <c r="D2231" s="125"/>
      <c r="E2231" s="125"/>
      <c r="G2231" s="126"/>
      <c r="H2231" s="126"/>
      <c r="J2231" s="127"/>
      <c r="K2231" s="127"/>
      <c r="AP2231" s="124">
        <f t="shared" si="6112"/>
        <v>744</v>
      </c>
      <c r="AQ2231" s="124">
        <f t="shared" ca="1" si="6129"/>
        <v>6</v>
      </c>
      <c r="AR2231" s="124">
        <f t="shared" ca="1" si="6129"/>
        <v>229</v>
      </c>
      <c r="AT2231" s="124">
        <f t="shared" ca="1" si="6130"/>
        <v>191</v>
      </c>
      <c r="AU2231" s="124">
        <f t="shared" ca="1" si="6130"/>
        <v>35</v>
      </c>
      <c r="CI2231" s="124">
        <f t="shared" ref="CI2231:CJ2231" ca="1" si="6149">IFERROR(OFFSET($D$1,$AP2231,COLUMN()-87),0)</f>
        <v>106</v>
      </c>
      <c r="CJ2231" s="124">
        <f t="shared" ca="1" si="6149"/>
        <v>169</v>
      </c>
      <c r="CL2231" s="124">
        <f t="shared" ref="CL2231:CM2231" ca="1" si="6150">IFERROR(OFFSET($A$1,$AP2231,COLUMN()-90),0)</f>
        <v>6</v>
      </c>
      <c r="CM2231" s="124">
        <f t="shared" ca="1" si="6150"/>
        <v>229</v>
      </c>
      <c r="CO2231" s="124">
        <f t="shared" ref="CO2231:CP2231" ca="1" si="6151">IFERROR(OFFSET($A$1,$AP2231,COLUMN()-93),0)</f>
        <v>6</v>
      </c>
      <c r="CP2231" s="124">
        <f t="shared" ca="1" si="6151"/>
        <v>229</v>
      </c>
      <c r="CR2231" s="124">
        <f t="shared" ref="CR2231:CS2231" ca="1" si="6152">IFERROR(OFFSET($D$1,$AP2231,COLUMN()-96),0)</f>
        <v>106</v>
      </c>
      <c r="CS2231" s="124">
        <f t="shared" ca="1" si="6152"/>
        <v>169</v>
      </c>
    </row>
    <row r="2232" spans="1:97" x14ac:dyDescent="0.3">
      <c r="A2232" s="125"/>
      <c r="B2232" s="125"/>
      <c r="D2232" s="125"/>
      <c r="E2232" s="125"/>
      <c r="G2232" s="126"/>
      <c r="H2232" s="126"/>
      <c r="J2232" s="127"/>
      <c r="K2232" s="127"/>
      <c r="AP2232" s="124">
        <f t="shared" si="6112"/>
        <v>744</v>
      </c>
      <c r="AQ2232" s="124">
        <f t="shared" ca="1" si="6135"/>
        <v>106</v>
      </c>
      <c r="AR2232" s="124">
        <f t="shared" ca="1" si="6135"/>
        <v>169</v>
      </c>
      <c r="AT2232" s="124">
        <f t="shared" ca="1" si="6136"/>
        <v>71</v>
      </c>
      <c r="AU2232" s="124">
        <f t="shared" ca="1" si="6136"/>
        <v>267</v>
      </c>
      <c r="CI2232" s="124">
        <f t="shared" ref="CI2232:CJ2232" ca="1" si="6153">IFERROR(OFFSET($G$1,$AP2232,COLUMN()-87),0)</f>
        <v>191</v>
      </c>
      <c r="CJ2232" s="124">
        <f t="shared" ca="1" si="6153"/>
        <v>35</v>
      </c>
      <c r="CL2232" s="124">
        <f t="shared" ref="CL2232:CM2232" ca="1" si="6154">IFERROR(OFFSET($J$1,$AP2232,COLUMN()-90),0)</f>
        <v>71</v>
      </c>
      <c r="CM2232" s="124">
        <f t="shared" ca="1" si="6154"/>
        <v>267</v>
      </c>
      <c r="CO2232" s="124">
        <f t="shared" ref="CO2232:CP2232" ca="1" si="6155">IFERROR(OFFSET($G$1,$AP2232,COLUMN()-93),0)</f>
        <v>191</v>
      </c>
      <c r="CP2232" s="124">
        <f t="shared" ca="1" si="6155"/>
        <v>35</v>
      </c>
      <c r="CR2232" s="124">
        <f t="shared" ref="CR2232:CS2232" ca="1" si="6156">IFERROR(OFFSET($J$1,$AP2232,COLUMN()-96),0)</f>
        <v>71</v>
      </c>
      <c r="CS2232" s="124">
        <f t="shared" ca="1" si="6156"/>
        <v>267</v>
      </c>
    </row>
    <row r="2233" spans="1:97" x14ac:dyDescent="0.3">
      <c r="A2233" s="125"/>
      <c r="B2233" s="125"/>
      <c r="D2233" s="125"/>
      <c r="E2233" s="125"/>
      <c r="G2233" s="126"/>
      <c r="H2233" s="126"/>
      <c r="J2233" s="127"/>
      <c r="K2233" s="127"/>
    </row>
    <row r="2234" spans="1:97" x14ac:dyDescent="0.3">
      <c r="A2234" s="125"/>
      <c r="B2234" s="125"/>
      <c r="D2234" s="125"/>
      <c r="E2234" s="125"/>
      <c r="G2234" s="126"/>
      <c r="H2234" s="126"/>
      <c r="J2234" s="127"/>
      <c r="K2234" s="127"/>
      <c r="AP2234" s="124">
        <f t="shared" si="6112"/>
        <v>745</v>
      </c>
      <c r="AQ2234" s="124">
        <f t="shared" ca="1" si="6129"/>
        <v>1</v>
      </c>
      <c r="AR2234" s="124">
        <f t="shared" ca="1" si="6129"/>
        <v>226</v>
      </c>
      <c r="AT2234" s="124">
        <f t="shared" ca="1" si="6130"/>
        <v>196</v>
      </c>
      <c r="AU2234" s="124">
        <f t="shared" ca="1" si="6130"/>
        <v>39</v>
      </c>
      <c r="CI2234" s="124">
        <f t="shared" ref="CI2234:CJ2234" ca="1" si="6157">IFERROR(OFFSET($D$1,$AP2234,COLUMN()-87),0)</f>
        <v>105</v>
      </c>
      <c r="CJ2234" s="124">
        <f t="shared" ca="1" si="6157"/>
        <v>166</v>
      </c>
      <c r="CL2234" s="124">
        <f t="shared" ref="CL2234:CM2234" ca="1" si="6158">IFERROR(OFFSET($A$1,$AP2234,COLUMN()-90),0)</f>
        <v>1</v>
      </c>
      <c r="CM2234" s="124">
        <f t="shared" ca="1" si="6158"/>
        <v>226</v>
      </c>
      <c r="CO2234" s="124">
        <f t="shared" ref="CO2234:CP2234" ca="1" si="6159">IFERROR(OFFSET($A$1,$AP2234,COLUMN()-93),0)</f>
        <v>1</v>
      </c>
      <c r="CP2234" s="124">
        <f t="shared" ca="1" si="6159"/>
        <v>226</v>
      </c>
      <c r="CR2234" s="124">
        <f t="shared" ref="CR2234:CS2234" ca="1" si="6160">IFERROR(OFFSET($D$1,$AP2234,COLUMN()-96),0)</f>
        <v>105</v>
      </c>
      <c r="CS2234" s="124">
        <f t="shared" ca="1" si="6160"/>
        <v>166</v>
      </c>
    </row>
    <row r="2235" spans="1:97" x14ac:dyDescent="0.3">
      <c r="A2235" s="125"/>
      <c r="B2235" s="125"/>
      <c r="D2235" s="125"/>
      <c r="E2235" s="125"/>
      <c r="G2235" s="126"/>
      <c r="H2235" s="126"/>
      <c r="J2235" s="127"/>
      <c r="K2235" s="127"/>
      <c r="AP2235" s="124">
        <f t="shared" si="6112"/>
        <v>745</v>
      </c>
      <c r="AQ2235" s="124">
        <f t="shared" ca="1" si="6135"/>
        <v>105</v>
      </c>
      <c r="AR2235" s="124">
        <f t="shared" ca="1" si="6135"/>
        <v>166</v>
      </c>
      <c r="AT2235" s="124">
        <f t="shared" ca="1" si="6136"/>
        <v>66</v>
      </c>
      <c r="AU2235" s="124">
        <f t="shared" ca="1" si="6136"/>
        <v>264</v>
      </c>
      <c r="CI2235" s="124">
        <f t="shared" ref="CI2235:CJ2235" ca="1" si="6161">IFERROR(OFFSET($G$1,$AP2235,COLUMN()-87),0)</f>
        <v>196</v>
      </c>
      <c r="CJ2235" s="124">
        <f t="shared" ca="1" si="6161"/>
        <v>39</v>
      </c>
      <c r="CL2235" s="124">
        <f t="shared" ref="CL2235:CM2235" ca="1" si="6162">IFERROR(OFFSET($J$1,$AP2235,COLUMN()-90),0)</f>
        <v>66</v>
      </c>
      <c r="CM2235" s="124">
        <f t="shared" ca="1" si="6162"/>
        <v>264</v>
      </c>
      <c r="CO2235" s="124">
        <f t="shared" ref="CO2235:CP2235" ca="1" si="6163">IFERROR(OFFSET($G$1,$AP2235,COLUMN()-93),0)</f>
        <v>196</v>
      </c>
      <c r="CP2235" s="124">
        <f t="shared" ca="1" si="6163"/>
        <v>39</v>
      </c>
      <c r="CR2235" s="124">
        <f t="shared" ref="CR2235:CS2235" ca="1" si="6164">IFERROR(OFFSET($J$1,$AP2235,COLUMN()-96),0)</f>
        <v>66</v>
      </c>
      <c r="CS2235" s="124">
        <f t="shared" ca="1" si="6164"/>
        <v>264</v>
      </c>
    </row>
    <row r="2236" spans="1:97" x14ac:dyDescent="0.3">
      <c r="A2236" s="125"/>
      <c r="B2236" s="125"/>
      <c r="D2236" s="125"/>
      <c r="E2236" s="125"/>
      <c r="G2236" s="126"/>
      <c r="H2236" s="126"/>
      <c r="J2236" s="127"/>
      <c r="K2236" s="127"/>
    </row>
    <row r="2237" spans="1:97" x14ac:dyDescent="0.3">
      <c r="A2237" s="125"/>
      <c r="B2237" s="125"/>
      <c r="D2237" s="125"/>
      <c r="E2237" s="125"/>
      <c r="G2237" s="126"/>
      <c r="H2237" s="126"/>
      <c r="J2237" s="127"/>
      <c r="K2237" s="127"/>
      <c r="AP2237" s="124">
        <f t="shared" si="6112"/>
        <v>746</v>
      </c>
      <c r="AQ2237" s="124">
        <f t="shared" ca="1" si="6129"/>
        <v>1</v>
      </c>
      <c r="AR2237" s="124">
        <f t="shared" ca="1" si="6129"/>
        <v>220</v>
      </c>
      <c r="AT2237" s="124">
        <f t="shared" ca="1" si="6130"/>
        <v>201</v>
      </c>
      <c r="AU2237" s="124">
        <f t="shared" ca="1" si="6130"/>
        <v>42</v>
      </c>
      <c r="CI2237" s="124">
        <f t="shared" ref="CI2237:CJ2237" ca="1" si="6165">IFERROR(OFFSET($D$1,$AP2237,COLUMN()-87),0)</f>
        <v>109</v>
      </c>
      <c r="CJ2237" s="124">
        <f t="shared" ca="1" si="6165"/>
        <v>164</v>
      </c>
      <c r="CL2237" s="124">
        <f t="shared" ref="CL2237:CM2237" ca="1" si="6166">IFERROR(OFFSET($A$1,$AP2237,COLUMN()-90),0)</f>
        <v>1</v>
      </c>
      <c r="CM2237" s="124">
        <f t="shared" ca="1" si="6166"/>
        <v>220</v>
      </c>
      <c r="CO2237" s="124">
        <f t="shared" ref="CO2237:CP2237" ca="1" si="6167">IFERROR(OFFSET($A$1,$AP2237,COLUMN()-93),0)</f>
        <v>1</v>
      </c>
      <c r="CP2237" s="124">
        <f t="shared" ca="1" si="6167"/>
        <v>220</v>
      </c>
      <c r="CR2237" s="124">
        <f t="shared" ref="CR2237:CS2237" ca="1" si="6168">IFERROR(OFFSET($D$1,$AP2237,COLUMN()-96),0)</f>
        <v>109</v>
      </c>
      <c r="CS2237" s="124">
        <f t="shared" ca="1" si="6168"/>
        <v>164</v>
      </c>
    </row>
    <row r="2238" spans="1:97" x14ac:dyDescent="0.3">
      <c r="A2238" s="125"/>
      <c r="B2238" s="125"/>
      <c r="D2238" s="125"/>
      <c r="E2238" s="125"/>
      <c r="G2238" s="126"/>
      <c r="H2238" s="126"/>
      <c r="J2238" s="127"/>
      <c r="K2238" s="127"/>
      <c r="AP2238" s="124">
        <f t="shared" si="6112"/>
        <v>746</v>
      </c>
      <c r="AQ2238" s="124">
        <f t="shared" ca="1" si="6135"/>
        <v>109</v>
      </c>
      <c r="AR2238" s="124">
        <f t="shared" ca="1" si="6135"/>
        <v>164</v>
      </c>
      <c r="AT2238" s="124">
        <f t="shared" ca="1" si="6136"/>
        <v>61</v>
      </c>
      <c r="AU2238" s="124">
        <f t="shared" ca="1" si="6136"/>
        <v>260</v>
      </c>
      <c r="CI2238" s="124">
        <f t="shared" ref="CI2238:CJ2238" ca="1" si="6169">IFERROR(OFFSET($G$1,$AP2238,COLUMN()-87),0)</f>
        <v>201</v>
      </c>
      <c r="CJ2238" s="124">
        <f t="shared" ca="1" si="6169"/>
        <v>42</v>
      </c>
      <c r="CL2238" s="124">
        <f t="shared" ref="CL2238:CM2238" ca="1" si="6170">IFERROR(OFFSET($J$1,$AP2238,COLUMN()-90),0)</f>
        <v>61</v>
      </c>
      <c r="CM2238" s="124">
        <f t="shared" ca="1" si="6170"/>
        <v>260</v>
      </c>
      <c r="CO2238" s="124">
        <f t="shared" ref="CO2238:CP2238" ca="1" si="6171">IFERROR(OFFSET($G$1,$AP2238,COLUMN()-93),0)</f>
        <v>201</v>
      </c>
      <c r="CP2238" s="124">
        <f t="shared" ca="1" si="6171"/>
        <v>42</v>
      </c>
      <c r="CR2238" s="124">
        <f t="shared" ref="CR2238:CS2238" ca="1" si="6172">IFERROR(OFFSET($J$1,$AP2238,COLUMN()-96),0)</f>
        <v>61</v>
      </c>
      <c r="CS2238" s="124">
        <f t="shared" ca="1" si="6172"/>
        <v>260</v>
      </c>
    </row>
    <row r="2239" spans="1:97" x14ac:dyDescent="0.3">
      <c r="A2239" s="125"/>
      <c r="B2239" s="125"/>
      <c r="D2239" s="125"/>
      <c r="E2239" s="125"/>
      <c r="G2239" s="126"/>
      <c r="H2239" s="126"/>
      <c r="J2239" s="127"/>
      <c r="K2239" s="127"/>
    </row>
    <row r="2240" spans="1:97" x14ac:dyDescent="0.3">
      <c r="A2240" s="125"/>
      <c r="B2240" s="125"/>
      <c r="D2240" s="125"/>
      <c r="E2240" s="125"/>
      <c r="G2240" s="126"/>
      <c r="H2240" s="126"/>
      <c r="J2240" s="127"/>
      <c r="K2240" s="127"/>
      <c r="AP2240" s="124">
        <f t="shared" si="6112"/>
        <v>747</v>
      </c>
      <c r="AQ2240" s="124">
        <f t="shared" ca="1" si="6129"/>
        <v>1</v>
      </c>
      <c r="AR2240" s="124">
        <f t="shared" ca="1" si="6129"/>
        <v>214</v>
      </c>
      <c r="AT2240" s="124">
        <f t="shared" ca="1" si="6130"/>
        <v>207</v>
      </c>
      <c r="AU2240" s="124">
        <f t="shared" ca="1" si="6130"/>
        <v>45</v>
      </c>
      <c r="CI2240" s="124">
        <f t="shared" ref="CI2240:CJ2240" ca="1" si="6173">IFERROR(OFFSET($D$1,$AP2240,COLUMN()-87),0)</f>
        <v>114</v>
      </c>
      <c r="CJ2240" s="124">
        <f t="shared" ca="1" si="6173"/>
        <v>161</v>
      </c>
      <c r="CL2240" s="124">
        <f t="shared" ref="CL2240:CM2240" ca="1" si="6174">IFERROR(OFFSET($A$1,$AP2240,COLUMN()-90),0)</f>
        <v>1</v>
      </c>
      <c r="CM2240" s="124">
        <f t="shared" ca="1" si="6174"/>
        <v>214</v>
      </c>
      <c r="CO2240" s="124">
        <f t="shared" ref="CO2240:CP2240" ca="1" si="6175">IFERROR(OFFSET($A$1,$AP2240,COLUMN()-93),0)</f>
        <v>1</v>
      </c>
      <c r="CP2240" s="124">
        <f t="shared" ca="1" si="6175"/>
        <v>214</v>
      </c>
      <c r="CR2240" s="124">
        <f t="shared" ref="CR2240:CS2240" ca="1" si="6176">IFERROR(OFFSET($D$1,$AP2240,COLUMN()-96),0)</f>
        <v>114</v>
      </c>
      <c r="CS2240" s="124">
        <f t="shared" ca="1" si="6176"/>
        <v>161</v>
      </c>
    </row>
    <row r="2241" spans="1:97" x14ac:dyDescent="0.3">
      <c r="A2241" s="125"/>
      <c r="B2241" s="125"/>
      <c r="D2241" s="125"/>
      <c r="E2241" s="125"/>
      <c r="G2241" s="126"/>
      <c r="H2241" s="126"/>
      <c r="J2241" s="127"/>
      <c r="K2241" s="127"/>
      <c r="AP2241" s="124">
        <f t="shared" si="6112"/>
        <v>747</v>
      </c>
      <c r="AQ2241" s="124">
        <f t="shared" ca="1" si="6135"/>
        <v>114</v>
      </c>
      <c r="AR2241" s="124">
        <f t="shared" ca="1" si="6135"/>
        <v>161</v>
      </c>
      <c r="AT2241" s="124">
        <f t="shared" ca="1" si="6136"/>
        <v>55</v>
      </c>
      <c r="AU2241" s="124">
        <f t="shared" ca="1" si="6136"/>
        <v>257</v>
      </c>
      <c r="CI2241" s="124">
        <f t="shared" ref="CI2241:CJ2241" ca="1" si="6177">IFERROR(OFFSET($G$1,$AP2241,COLUMN()-87),0)</f>
        <v>207</v>
      </c>
      <c r="CJ2241" s="124">
        <f t="shared" ca="1" si="6177"/>
        <v>45</v>
      </c>
      <c r="CL2241" s="124">
        <f t="shared" ref="CL2241:CM2241" ca="1" si="6178">IFERROR(OFFSET($J$1,$AP2241,COLUMN()-90),0)</f>
        <v>55</v>
      </c>
      <c r="CM2241" s="124">
        <f t="shared" ca="1" si="6178"/>
        <v>257</v>
      </c>
      <c r="CO2241" s="124">
        <f t="shared" ref="CO2241:CP2241" ca="1" si="6179">IFERROR(OFFSET($G$1,$AP2241,COLUMN()-93),0)</f>
        <v>207</v>
      </c>
      <c r="CP2241" s="124">
        <f t="shared" ca="1" si="6179"/>
        <v>45</v>
      </c>
      <c r="CR2241" s="124">
        <f t="shared" ref="CR2241:CS2241" ca="1" si="6180">IFERROR(OFFSET($J$1,$AP2241,COLUMN()-96),0)</f>
        <v>55</v>
      </c>
      <c r="CS2241" s="124">
        <f t="shared" ca="1" si="6180"/>
        <v>257</v>
      </c>
    </row>
    <row r="2242" spans="1:97" x14ac:dyDescent="0.3">
      <c r="A2242" s="125"/>
      <c r="B2242" s="125"/>
      <c r="D2242" s="125"/>
      <c r="E2242" s="125"/>
      <c r="G2242" s="126"/>
      <c r="H2242" s="126"/>
      <c r="J2242" s="127"/>
      <c r="K2242" s="127"/>
    </row>
    <row r="2243" spans="1:97" x14ac:dyDescent="0.3">
      <c r="A2243" s="125"/>
      <c r="B2243" s="125"/>
      <c r="D2243" s="125"/>
      <c r="E2243" s="125"/>
      <c r="G2243" s="126"/>
      <c r="H2243" s="126"/>
      <c r="J2243" s="127"/>
      <c r="K2243" s="127"/>
      <c r="AP2243" s="124">
        <f t="shared" si="6112"/>
        <v>748</v>
      </c>
      <c r="AQ2243" s="124">
        <f t="shared" ca="1" si="6129"/>
        <v>1</v>
      </c>
      <c r="AR2243" s="124">
        <f t="shared" ca="1" si="6129"/>
        <v>207</v>
      </c>
      <c r="AT2243" s="124">
        <f t="shared" ca="1" si="6130"/>
        <v>212</v>
      </c>
      <c r="AU2243" s="124">
        <f t="shared" ca="1" si="6130"/>
        <v>48</v>
      </c>
      <c r="CI2243" s="124">
        <f t="shared" ref="CI2243:CJ2243" ca="1" si="6181">IFERROR(OFFSET($D$1,$AP2243,COLUMN()-87),0)</f>
        <v>118</v>
      </c>
      <c r="CJ2243" s="124">
        <f t="shared" ca="1" si="6181"/>
        <v>159</v>
      </c>
      <c r="CL2243" s="124">
        <f t="shared" ref="CL2243:CM2243" ca="1" si="6182">IFERROR(OFFSET($A$1,$AP2243,COLUMN()-90),0)</f>
        <v>1</v>
      </c>
      <c r="CM2243" s="124">
        <f t="shared" ca="1" si="6182"/>
        <v>207</v>
      </c>
      <c r="CO2243" s="124">
        <f t="shared" ref="CO2243:CP2243" ca="1" si="6183">IFERROR(OFFSET($A$1,$AP2243,COLUMN()-93),0)</f>
        <v>1</v>
      </c>
      <c r="CP2243" s="124">
        <f t="shared" ca="1" si="6183"/>
        <v>207</v>
      </c>
      <c r="CR2243" s="124">
        <f t="shared" ref="CR2243:CS2243" ca="1" si="6184">IFERROR(OFFSET($D$1,$AP2243,COLUMN()-96),0)</f>
        <v>118</v>
      </c>
      <c r="CS2243" s="124">
        <f t="shared" ca="1" si="6184"/>
        <v>159</v>
      </c>
    </row>
    <row r="2244" spans="1:97" x14ac:dyDescent="0.3">
      <c r="A2244" s="125"/>
      <c r="B2244" s="125"/>
      <c r="D2244" s="125"/>
      <c r="E2244" s="125"/>
      <c r="G2244" s="126"/>
      <c r="H2244" s="126"/>
      <c r="J2244" s="127"/>
      <c r="K2244" s="127"/>
      <c r="AP2244" s="124">
        <f t="shared" si="6112"/>
        <v>748</v>
      </c>
      <c r="AQ2244" s="124">
        <f t="shared" ca="1" si="6135"/>
        <v>118</v>
      </c>
      <c r="AR2244" s="124">
        <f t="shared" ca="1" si="6135"/>
        <v>159</v>
      </c>
      <c r="AT2244" s="124">
        <f t="shared" ca="1" si="6136"/>
        <v>50</v>
      </c>
      <c r="AU2244" s="124">
        <f t="shared" ca="1" si="6136"/>
        <v>254</v>
      </c>
      <c r="CI2244" s="124">
        <f t="shared" ref="CI2244:CJ2244" ca="1" si="6185">IFERROR(OFFSET($G$1,$AP2244,COLUMN()-87),0)</f>
        <v>212</v>
      </c>
      <c r="CJ2244" s="124">
        <f t="shared" ca="1" si="6185"/>
        <v>48</v>
      </c>
      <c r="CL2244" s="124">
        <f t="shared" ref="CL2244:CM2244" ca="1" si="6186">IFERROR(OFFSET($J$1,$AP2244,COLUMN()-90),0)</f>
        <v>50</v>
      </c>
      <c r="CM2244" s="124">
        <f t="shared" ca="1" si="6186"/>
        <v>254</v>
      </c>
      <c r="CO2244" s="124">
        <f t="shared" ref="CO2244:CP2244" ca="1" si="6187">IFERROR(OFFSET($G$1,$AP2244,COLUMN()-93),0)</f>
        <v>212</v>
      </c>
      <c r="CP2244" s="124">
        <f t="shared" ca="1" si="6187"/>
        <v>48</v>
      </c>
      <c r="CR2244" s="124">
        <f t="shared" ref="CR2244:CS2244" ca="1" si="6188">IFERROR(OFFSET($J$1,$AP2244,COLUMN()-96),0)</f>
        <v>50</v>
      </c>
      <c r="CS2244" s="124">
        <f t="shared" ca="1" si="6188"/>
        <v>254</v>
      </c>
    </row>
    <row r="2245" spans="1:97" x14ac:dyDescent="0.3">
      <c r="A2245" s="125"/>
      <c r="B2245" s="125"/>
      <c r="D2245" s="125"/>
      <c r="E2245" s="125"/>
      <c r="G2245" s="126"/>
      <c r="H2245" s="126"/>
      <c r="J2245" s="127"/>
      <c r="K2245" s="127"/>
    </row>
    <row r="2246" spans="1:97" x14ac:dyDescent="0.3">
      <c r="A2246" s="125"/>
      <c r="B2246" s="125"/>
      <c r="D2246" s="125"/>
      <c r="E2246" s="125"/>
      <c r="G2246" s="126"/>
      <c r="H2246" s="126"/>
      <c r="J2246" s="127"/>
      <c r="K2246" s="127"/>
      <c r="AP2246" s="124">
        <f t="shared" si="6112"/>
        <v>749</v>
      </c>
      <c r="AQ2246" s="124">
        <f t="shared" ca="1" si="6129"/>
        <v>1</v>
      </c>
      <c r="AR2246" s="124">
        <f t="shared" ca="1" si="6129"/>
        <v>201</v>
      </c>
      <c r="AT2246" s="124">
        <f t="shared" ca="1" si="6130"/>
        <v>218</v>
      </c>
      <c r="AU2246" s="124">
        <f t="shared" ca="1" si="6130"/>
        <v>51</v>
      </c>
      <c r="CI2246" s="124">
        <f t="shared" ref="CI2246:CJ2246" ca="1" si="6189">IFERROR(OFFSET($D$1,$AP2246,COLUMN()-87),0)</f>
        <v>122</v>
      </c>
      <c r="CJ2246" s="124">
        <f t="shared" ca="1" si="6189"/>
        <v>156</v>
      </c>
      <c r="CL2246" s="124">
        <f t="shared" ref="CL2246:CM2246" ca="1" si="6190">IFERROR(OFFSET($A$1,$AP2246,COLUMN()-90),0)</f>
        <v>1</v>
      </c>
      <c r="CM2246" s="124">
        <f t="shared" ca="1" si="6190"/>
        <v>201</v>
      </c>
      <c r="CO2246" s="124">
        <f t="shared" ref="CO2246:CP2246" ca="1" si="6191">IFERROR(OFFSET($A$1,$AP2246,COLUMN()-93),0)</f>
        <v>1</v>
      </c>
      <c r="CP2246" s="124">
        <f t="shared" ca="1" si="6191"/>
        <v>201</v>
      </c>
      <c r="CR2246" s="124">
        <f t="shared" ref="CR2246:CS2246" ca="1" si="6192">IFERROR(OFFSET($D$1,$AP2246,COLUMN()-96),0)</f>
        <v>122</v>
      </c>
      <c r="CS2246" s="124">
        <f t="shared" ca="1" si="6192"/>
        <v>156</v>
      </c>
    </row>
    <row r="2247" spans="1:97" x14ac:dyDescent="0.3">
      <c r="A2247" s="125"/>
      <c r="B2247" s="125"/>
      <c r="D2247" s="125"/>
      <c r="E2247" s="125"/>
      <c r="G2247" s="126"/>
      <c r="H2247" s="126"/>
      <c r="J2247" s="127"/>
      <c r="K2247" s="127"/>
      <c r="AP2247" s="124">
        <f t="shared" si="6112"/>
        <v>749</v>
      </c>
      <c r="AQ2247" s="124">
        <f t="shared" ca="1" si="6135"/>
        <v>122</v>
      </c>
      <c r="AR2247" s="124">
        <f t="shared" ca="1" si="6135"/>
        <v>156</v>
      </c>
      <c r="AT2247" s="124">
        <f t="shared" ca="1" si="6136"/>
        <v>44</v>
      </c>
      <c r="AU2247" s="124">
        <f t="shared" ca="1" si="6136"/>
        <v>251</v>
      </c>
      <c r="CI2247" s="124">
        <f t="shared" ref="CI2247:CJ2247" ca="1" si="6193">IFERROR(OFFSET($G$1,$AP2247,COLUMN()-87),0)</f>
        <v>218</v>
      </c>
      <c r="CJ2247" s="124">
        <f t="shared" ca="1" si="6193"/>
        <v>51</v>
      </c>
      <c r="CL2247" s="124">
        <f t="shared" ref="CL2247:CM2247" ca="1" si="6194">IFERROR(OFFSET($J$1,$AP2247,COLUMN()-90),0)</f>
        <v>44</v>
      </c>
      <c r="CM2247" s="124">
        <f t="shared" ca="1" si="6194"/>
        <v>251</v>
      </c>
      <c r="CO2247" s="124">
        <f t="shared" ref="CO2247:CP2247" ca="1" si="6195">IFERROR(OFFSET($G$1,$AP2247,COLUMN()-93),0)</f>
        <v>218</v>
      </c>
      <c r="CP2247" s="124">
        <f t="shared" ca="1" si="6195"/>
        <v>51</v>
      </c>
      <c r="CR2247" s="124">
        <f t="shared" ref="CR2247:CS2247" ca="1" si="6196">IFERROR(OFFSET($J$1,$AP2247,COLUMN()-96),0)</f>
        <v>44</v>
      </c>
      <c r="CS2247" s="124">
        <f t="shared" ca="1" si="6196"/>
        <v>251</v>
      </c>
    </row>
    <row r="2248" spans="1:97" x14ac:dyDescent="0.3">
      <c r="A2248" s="125"/>
      <c r="B2248" s="125"/>
      <c r="D2248" s="125"/>
      <c r="E2248" s="125"/>
      <c r="G2248" s="126"/>
      <c r="H2248" s="126"/>
      <c r="J2248" s="127"/>
      <c r="K2248" s="127"/>
    </row>
    <row r="2249" spans="1:97" x14ac:dyDescent="0.3">
      <c r="A2249" s="125"/>
      <c r="B2249" s="125"/>
      <c r="D2249" s="125"/>
      <c r="E2249" s="125"/>
      <c r="G2249" s="126"/>
      <c r="H2249" s="126"/>
      <c r="J2249" s="127"/>
      <c r="K2249" s="127"/>
      <c r="AP2249" s="124">
        <f t="shared" si="6112"/>
        <v>750</v>
      </c>
      <c r="AQ2249" s="124">
        <f t="shared" ca="1" si="6129"/>
        <v>1</v>
      </c>
      <c r="AR2249" s="124">
        <f t="shared" ca="1" si="6129"/>
        <v>195</v>
      </c>
      <c r="AT2249" s="124">
        <f t="shared" ca="1" si="6130"/>
        <v>223</v>
      </c>
      <c r="AU2249" s="124">
        <f t="shared" ca="1" si="6130"/>
        <v>54</v>
      </c>
      <c r="CI2249" s="124">
        <f t="shared" ref="CI2249:CJ2249" ca="1" si="6197">IFERROR(OFFSET($D$1,$AP2249,COLUMN()-87),0)</f>
        <v>127</v>
      </c>
      <c r="CJ2249" s="124">
        <f t="shared" ca="1" si="6197"/>
        <v>154</v>
      </c>
      <c r="CL2249" s="124">
        <f t="shared" ref="CL2249:CM2249" ca="1" si="6198">IFERROR(OFFSET($A$1,$AP2249,COLUMN()-90),0)</f>
        <v>1</v>
      </c>
      <c r="CM2249" s="124">
        <f t="shared" ca="1" si="6198"/>
        <v>195</v>
      </c>
      <c r="CO2249" s="124">
        <f t="shared" ref="CO2249:CP2249" ca="1" si="6199">IFERROR(OFFSET($A$1,$AP2249,COLUMN()-93),0)</f>
        <v>1</v>
      </c>
      <c r="CP2249" s="124">
        <f t="shared" ca="1" si="6199"/>
        <v>195</v>
      </c>
      <c r="CR2249" s="124">
        <f t="shared" ref="CR2249:CS2249" ca="1" si="6200">IFERROR(OFFSET($D$1,$AP2249,COLUMN()-96),0)</f>
        <v>127</v>
      </c>
      <c r="CS2249" s="124">
        <f t="shared" ca="1" si="6200"/>
        <v>154</v>
      </c>
    </row>
    <row r="2250" spans="1:97" x14ac:dyDescent="0.3">
      <c r="A2250" s="125"/>
      <c r="B2250" s="125"/>
      <c r="D2250" s="125"/>
      <c r="E2250" s="125"/>
      <c r="G2250" s="126"/>
      <c r="H2250" s="126"/>
      <c r="J2250" s="127"/>
      <c r="K2250" s="127"/>
      <c r="AP2250" s="124">
        <f t="shared" si="6112"/>
        <v>750</v>
      </c>
      <c r="AQ2250" s="124">
        <f t="shared" ca="1" si="6135"/>
        <v>127</v>
      </c>
      <c r="AR2250" s="124">
        <f t="shared" ca="1" si="6135"/>
        <v>154</v>
      </c>
      <c r="AT2250" s="124">
        <f t="shared" ca="1" si="6136"/>
        <v>39</v>
      </c>
      <c r="AU2250" s="124">
        <f t="shared" ca="1" si="6136"/>
        <v>248</v>
      </c>
      <c r="CI2250" s="124">
        <f t="shared" ref="CI2250:CJ2250" ca="1" si="6201">IFERROR(OFFSET($G$1,$AP2250,COLUMN()-87),0)</f>
        <v>223</v>
      </c>
      <c r="CJ2250" s="124">
        <f t="shared" ca="1" si="6201"/>
        <v>54</v>
      </c>
      <c r="CL2250" s="124">
        <f t="shared" ref="CL2250:CM2250" ca="1" si="6202">IFERROR(OFFSET($J$1,$AP2250,COLUMN()-90),0)</f>
        <v>39</v>
      </c>
      <c r="CM2250" s="124">
        <f t="shared" ca="1" si="6202"/>
        <v>248</v>
      </c>
      <c r="CO2250" s="124">
        <f t="shared" ref="CO2250:CP2250" ca="1" si="6203">IFERROR(OFFSET($G$1,$AP2250,COLUMN()-93),0)</f>
        <v>223</v>
      </c>
      <c r="CP2250" s="124">
        <f t="shared" ca="1" si="6203"/>
        <v>54</v>
      </c>
      <c r="CR2250" s="124">
        <f t="shared" ref="CR2250:CS2250" ca="1" si="6204">IFERROR(OFFSET($J$1,$AP2250,COLUMN()-96),0)</f>
        <v>39</v>
      </c>
      <c r="CS2250" s="124">
        <f t="shared" ca="1" si="6204"/>
        <v>248</v>
      </c>
    </row>
    <row r="2251" spans="1:97" x14ac:dyDescent="0.3">
      <c r="A2251" s="125"/>
      <c r="B2251" s="125"/>
      <c r="D2251" s="125"/>
      <c r="E2251" s="125"/>
      <c r="G2251" s="126"/>
      <c r="H2251" s="126"/>
      <c r="J2251" s="127"/>
      <c r="K2251" s="127"/>
    </row>
    <row r="2252" spans="1:97" x14ac:dyDescent="0.3">
      <c r="A2252" s="125"/>
      <c r="B2252" s="125"/>
      <c r="D2252" s="125"/>
      <c r="E2252" s="125"/>
      <c r="G2252" s="126"/>
      <c r="H2252" s="126"/>
      <c r="J2252" s="127"/>
      <c r="K2252" s="127"/>
      <c r="AP2252" s="124">
        <f t="shared" si="6112"/>
        <v>751</v>
      </c>
      <c r="AQ2252" s="124">
        <f t="shared" ca="1" si="6129"/>
        <v>1</v>
      </c>
      <c r="AR2252" s="124">
        <f t="shared" ca="1" si="6129"/>
        <v>189</v>
      </c>
      <c r="AT2252" s="124">
        <f t="shared" ca="1" si="6130"/>
        <v>229</v>
      </c>
      <c r="AU2252" s="124">
        <f t="shared" ca="1" si="6130"/>
        <v>57</v>
      </c>
      <c r="CI2252" s="124">
        <f t="shared" ref="CI2252:CJ2252" ca="1" si="6205">IFERROR(OFFSET($D$1,$AP2252,COLUMN()-87),0)</f>
        <v>131</v>
      </c>
      <c r="CJ2252" s="124">
        <f t="shared" ca="1" si="6205"/>
        <v>151</v>
      </c>
      <c r="CL2252" s="124">
        <f t="shared" ref="CL2252:CM2252" ca="1" si="6206">IFERROR(OFFSET($A$1,$AP2252,COLUMN()-90),0)</f>
        <v>1</v>
      </c>
      <c r="CM2252" s="124">
        <f t="shared" ca="1" si="6206"/>
        <v>189</v>
      </c>
      <c r="CO2252" s="124">
        <f t="shared" ref="CO2252:CP2252" ca="1" si="6207">IFERROR(OFFSET($A$1,$AP2252,COLUMN()-93),0)</f>
        <v>1</v>
      </c>
      <c r="CP2252" s="124">
        <f t="shared" ca="1" si="6207"/>
        <v>189</v>
      </c>
      <c r="CR2252" s="124">
        <f t="shared" ref="CR2252:CS2252" ca="1" si="6208">IFERROR(OFFSET($D$1,$AP2252,COLUMN()-96),0)</f>
        <v>131</v>
      </c>
      <c r="CS2252" s="124">
        <f t="shared" ca="1" si="6208"/>
        <v>151</v>
      </c>
    </row>
    <row r="2253" spans="1:97" x14ac:dyDescent="0.3">
      <c r="A2253" s="125"/>
      <c r="B2253" s="125"/>
      <c r="D2253" s="125"/>
      <c r="E2253" s="125"/>
      <c r="G2253" s="126"/>
      <c r="H2253" s="126"/>
      <c r="J2253" s="127"/>
      <c r="K2253" s="127"/>
      <c r="AP2253" s="124">
        <f t="shared" si="6112"/>
        <v>751</v>
      </c>
      <c r="AQ2253" s="124">
        <f t="shared" ca="1" si="6135"/>
        <v>131</v>
      </c>
      <c r="AR2253" s="124">
        <f t="shared" ca="1" si="6135"/>
        <v>151</v>
      </c>
      <c r="AT2253" s="124">
        <f t="shared" ca="1" si="6136"/>
        <v>34</v>
      </c>
      <c r="AU2253" s="124">
        <f t="shared" ca="1" si="6136"/>
        <v>245</v>
      </c>
      <c r="CI2253" s="124">
        <f t="shared" ref="CI2253:CJ2253" ca="1" si="6209">IFERROR(OFFSET($G$1,$AP2253,COLUMN()-87),0)</f>
        <v>229</v>
      </c>
      <c r="CJ2253" s="124">
        <f t="shared" ca="1" si="6209"/>
        <v>57</v>
      </c>
      <c r="CL2253" s="124">
        <f t="shared" ref="CL2253:CM2253" ca="1" si="6210">IFERROR(OFFSET($J$1,$AP2253,COLUMN()-90),0)</f>
        <v>34</v>
      </c>
      <c r="CM2253" s="124">
        <f t="shared" ca="1" si="6210"/>
        <v>245</v>
      </c>
      <c r="CO2253" s="124">
        <f t="shared" ref="CO2253:CP2253" ca="1" si="6211">IFERROR(OFFSET($G$1,$AP2253,COLUMN()-93),0)</f>
        <v>229</v>
      </c>
      <c r="CP2253" s="124">
        <f t="shared" ca="1" si="6211"/>
        <v>57</v>
      </c>
      <c r="CR2253" s="124">
        <f t="shared" ref="CR2253:CS2253" ca="1" si="6212">IFERROR(OFFSET($J$1,$AP2253,COLUMN()-96),0)</f>
        <v>34</v>
      </c>
      <c r="CS2253" s="124">
        <f t="shared" ca="1" si="6212"/>
        <v>245</v>
      </c>
    </row>
    <row r="2254" spans="1:97" x14ac:dyDescent="0.3">
      <c r="A2254" s="125"/>
      <c r="B2254" s="125"/>
      <c r="D2254" s="125"/>
      <c r="E2254" s="125"/>
      <c r="G2254" s="126"/>
      <c r="H2254" s="126"/>
      <c r="J2254" s="127"/>
      <c r="K2254" s="127"/>
    </row>
    <row r="2255" spans="1:97" x14ac:dyDescent="0.3">
      <c r="A2255" s="125"/>
      <c r="B2255" s="125"/>
      <c r="D2255" s="125"/>
      <c r="E2255" s="125"/>
      <c r="G2255" s="126"/>
      <c r="H2255" s="126"/>
      <c r="J2255" s="127"/>
      <c r="K2255" s="127"/>
      <c r="AP2255" s="124">
        <f t="shared" si="6112"/>
        <v>752</v>
      </c>
      <c r="AQ2255" s="124">
        <f t="shared" ca="1" si="6129"/>
        <v>1</v>
      </c>
      <c r="AR2255" s="124">
        <f t="shared" ca="1" si="6129"/>
        <v>182</v>
      </c>
      <c r="AT2255" s="124">
        <f t="shared" ca="1" si="6130"/>
        <v>234</v>
      </c>
      <c r="AU2255" s="124">
        <f t="shared" ca="1" si="6130"/>
        <v>60</v>
      </c>
      <c r="CI2255" s="124">
        <f t="shared" ref="CI2255:CJ2255" ca="1" si="6213">IFERROR(OFFSET($D$1,$AP2255,COLUMN()-87),0)</f>
        <v>127</v>
      </c>
      <c r="CJ2255" s="124">
        <f t="shared" ca="1" si="6213"/>
        <v>154</v>
      </c>
      <c r="CL2255" s="124">
        <f t="shared" ref="CL2255:CM2255" ca="1" si="6214">IFERROR(OFFSET($A$1,$AP2255,COLUMN()-90),0)</f>
        <v>1</v>
      </c>
      <c r="CM2255" s="124">
        <f t="shared" ca="1" si="6214"/>
        <v>182</v>
      </c>
      <c r="CO2255" s="124">
        <f t="shared" ref="CO2255:CP2255" ca="1" si="6215">IFERROR(OFFSET($A$1,$AP2255,COLUMN()-93),0)</f>
        <v>1</v>
      </c>
      <c r="CP2255" s="124">
        <f t="shared" ca="1" si="6215"/>
        <v>182</v>
      </c>
      <c r="CR2255" s="124">
        <f t="shared" ref="CR2255:CS2255" ca="1" si="6216">IFERROR(OFFSET($D$1,$AP2255,COLUMN()-96),0)</f>
        <v>127</v>
      </c>
      <c r="CS2255" s="124">
        <f t="shared" ca="1" si="6216"/>
        <v>154</v>
      </c>
    </row>
    <row r="2256" spans="1:97" x14ac:dyDescent="0.3">
      <c r="A2256" s="125"/>
      <c r="B2256" s="125"/>
      <c r="D2256" s="125"/>
      <c r="E2256" s="125"/>
      <c r="G2256" s="126"/>
      <c r="H2256" s="126"/>
      <c r="J2256" s="127"/>
      <c r="K2256" s="127"/>
      <c r="AP2256" s="124">
        <f t="shared" si="6112"/>
        <v>752</v>
      </c>
      <c r="AQ2256" s="124">
        <f t="shared" ca="1" si="6135"/>
        <v>127</v>
      </c>
      <c r="AR2256" s="124">
        <f t="shared" ca="1" si="6135"/>
        <v>154</v>
      </c>
      <c r="AT2256" s="124">
        <f t="shared" ca="1" si="6136"/>
        <v>28</v>
      </c>
      <c r="AU2256" s="124">
        <f t="shared" ca="1" si="6136"/>
        <v>242</v>
      </c>
      <c r="CI2256" s="124">
        <f t="shared" ref="CI2256:CJ2256" ca="1" si="6217">IFERROR(OFFSET($G$1,$AP2256,COLUMN()-87),0)</f>
        <v>234</v>
      </c>
      <c r="CJ2256" s="124">
        <f t="shared" ca="1" si="6217"/>
        <v>60</v>
      </c>
      <c r="CL2256" s="124">
        <f t="shared" ref="CL2256:CM2256" ca="1" si="6218">IFERROR(OFFSET($J$1,$AP2256,COLUMN()-90),0)</f>
        <v>28</v>
      </c>
      <c r="CM2256" s="124">
        <f t="shared" ca="1" si="6218"/>
        <v>242</v>
      </c>
      <c r="CO2256" s="124">
        <f t="shared" ref="CO2256:CP2256" ca="1" si="6219">IFERROR(OFFSET($G$1,$AP2256,COLUMN()-93),0)</f>
        <v>234</v>
      </c>
      <c r="CP2256" s="124">
        <f t="shared" ca="1" si="6219"/>
        <v>60</v>
      </c>
      <c r="CR2256" s="124">
        <f t="shared" ref="CR2256:CS2256" ca="1" si="6220">IFERROR(OFFSET($J$1,$AP2256,COLUMN()-96),0)</f>
        <v>28</v>
      </c>
      <c r="CS2256" s="124">
        <f t="shared" ca="1" si="6220"/>
        <v>242</v>
      </c>
    </row>
    <row r="2257" spans="1:97" x14ac:dyDescent="0.3">
      <c r="A2257" s="125"/>
      <c r="B2257" s="125"/>
      <c r="D2257" s="125"/>
      <c r="E2257" s="125"/>
      <c r="G2257" s="126"/>
      <c r="H2257" s="126"/>
      <c r="J2257" s="127"/>
      <c r="K2257" s="127"/>
    </row>
    <row r="2258" spans="1:97" x14ac:dyDescent="0.3">
      <c r="A2258" s="125"/>
      <c r="B2258" s="125"/>
      <c r="D2258" s="125"/>
      <c r="E2258" s="125"/>
      <c r="G2258" s="126"/>
      <c r="H2258" s="126"/>
      <c r="J2258" s="127"/>
      <c r="K2258" s="127"/>
      <c r="AP2258" s="124">
        <f t="shared" si="6112"/>
        <v>753</v>
      </c>
      <c r="AQ2258" s="124">
        <f t="shared" ca="1" si="6129"/>
        <v>1</v>
      </c>
      <c r="AR2258" s="124">
        <f t="shared" ca="1" si="6129"/>
        <v>176</v>
      </c>
      <c r="AT2258" s="124">
        <f t="shared" ca="1" si="6130"/>
        <v>239</v>
      </c>
      <c r="AU2258" s="124">
        <f t="shared" ca="1" si="6130"/>
        <v>64</v>
      </c>
      <c r="CI2258" s="124">
        <f t="shared" ref="CI2258:CJ2258" ca="1" si="6221">IFERROR(OFFSET($D$1,$AP2258,COLUMN()-87),0)</f>
        <v>122</v>
      </c>
      <c r="CJ2258" s="124">
        <f t="shared" ca="1" si="6221"/>
        <v>156</v>
      </c>
      <c r="CL2258" s="124">
        <f t="shared" ref="CL2258:CM2258" ca="1" si="6222">IFERROR(OFFSET($A$1,$AP2258,COLUMN()-90),0)</f>
        <v>1</v>
      </c>
      <c r="CM2258" s="124">
        <f t="shared" ca="1" si="6222"/>
        <v>176</v>
      </c>
      <c r="CO2258" s="124">
        <f t="shared" ref="CO2258:CP2258" ca="1" si="6223">IFERROR(OFFSET($A$1,$AP2258,COLUMN()-93),0)</f>
        <v>1</v>
      </c>
      <c r="CP2258" s="124">
        <f t="shared" ca="1" si="6223"/>
        <v>176</v>
      </c>
      <c r="CR2258" s="124">
        <f t="shared" ref="CR2258:CS2258" ca="1" si="6224">IFERROR(OFFSET($D$1,$AP2258,COLUMN()-96),0)</f>
        <v>122</v>
      </c>
      <c r="CS2258" s="124">
        <f t="shared" ca="1" si="6224"/>
        <v>156</v>
      </c>
    </row>
    <row r="2259" spans="1:97" x14ac:dyDescent="0.3">
      <c r="A2259" s="125"/>
      <c r="B2259" s="125"/>
      <c r="D2259" s="125"/>
      <c r="E2259" s="125"/>
      <c r="G2259" s="126"/>
      <c r="H2259" s="126"/>
      <c r="J2259" s="127"/>
      <c r="K2259" s="127"/>
      <c r="AP2259" s="124">
        <f t="shared" si="6112"/>
        <v>753</v>
      </c>
      <c r="AQ2259" s="124">
        <f t="shared" ca="1" si="6135"/>
        <v>122</v>
      </c>
      <c r="AR2259" s="124">
        <f t="shared" ca="1" si="6135"/>
        <v>156</v>
      </c>
      <c r="AT2259" s="124">
        <f t="shared" ca="1" si="6136"/>
        <v>23</v>
      </c>
      <c r="AU2259" s="124">
        <f t="shared" ca="1" si="6136"/>
        <v>239</v>
      </c>
      <c r="CI2259" s="124">
        <f t="shared" ref="CI2259:CJ2259" ca="1" si="6225">IFERROR(OFFSET($G$1,$AP2259,COLUMN()-87),0)</f>
        <v>239</v>
      </c>
      <c r="CJ2259" s="124">
        <f t="shared" ca="1" si="6225"/>
        <v>64</v>
      </c>
      <c r="CL2259" s="124">
        <f t="shared" ref="CL2259:CM2259" ca="1" si="6226">IFERROR(OFFSET($J$1,$AP2259,COLUMN()-90),0)</f>
        <v>23</v>
      </c>
      <c r="CM2259" s="124">
        <f t="shared" ca="1" si="6226"/>
        <v>239</v>
      </c>
      <c r="CO2259" s="124">
        <f t="shared" ref="CO2259:CP2259" ca="1" si="6227">IFERROR(OFFSET($G$1,$AP2259,COLUMN()-93),0)</f>
        <v>239</v>
      </c>
      <c r="CP2259" s="124">
        <f t="shared" ca="1" si="6227"/>
        <v>64</v>
      </c>
      <c r="CR2259" s="124">
        <f t="shared" ref="CR2259:CS2259" ca="1" si="6228">IFERROR(OFFSET($J$1,$AP2259,COLUMN()-96),0)</f>
        <v>23</v>
      </c>
      <c r="CS2259" s="124">
        <f t="shared" ca="1" si="6228"/>
        <v>239</v>
      </c>
    </row>
    <row r="2260" spans="1:97" x14ac:dyDescent="0.3">
      <c r="A2260" s="125"/>
      <c r="B2260" s="125"/>
      <c r="D2260" s="125"/>
      <c r="E2260" s="125"/>
      <c r="G2260" s="126"/>
      <c r="H2260" s="126"/>
      <c r="J2260" s="127"/>
      <c r="K2260" s="127"/>
    </row>
    <row r="2261" spans="1:97" x14ac:dyDescent="0.3">
      <c r="A2261" s="125"/>
      <c r="B2261" s="125"/>
      <c r="D2261" s="125"/>
      <c r="E2261" s="125"/>
      <c r="G2261" s="126"/>
      <c r="H2261" s="126"/>
      <c r="J2261" s="127"/>
      <c r="K2261" s="127"/>
      <c r="AP2261" s="124">
        <f t="shared" si="6112"/>
        <v>754</v>
      </c>
      <c r="AQ2261" s="124">
        <f t="shared" ca="1" si="6129"/>
        <v>1</v>
      </c>
      <c r="AR2261" s="124">
        <f t="shared" ca="1" si="6129"/>
        <v>170</v>
      </c>
      <c r="AT2261" s="124">
        <f t="shared" ca="1" si="6130"/>
        <v>245</v>
      </c>
      <c r="AU2261" s="124">
        <f t="shared" ca="1" si="6130"/>
        <v>67</v>
      </c>
      <c r="CI2261" s="124">
        <f t="shared" ref="CI2261:CJ2261" ca="1" si="6229">IFERROR(OFFSET($D$1,$AP2261,COLUMN()-87),0)</f>
        <v>118</v>
      </c>
      <c r="CJ2261" s="124">
        <f t="shared" ca="1" si="6229"/>
        <v>159</v>
      </c>
      <c r="CL2261" s="124">
        <f t="shared" ref="CL2261:CM2261" ca="1" si="6230">IFERROR(OFFSET($A$1,$AP2261,COLUMN()-90),0)</f>
        <v>1</v>
      </c>
      <c r="CM2261" s="124">
        <f t="shared" ca="1" si="6230"/>
        <v>170</v>
      </c>
      <c r="CO2261" s="124">
        <f t="shared" ref="CO2261:CP2261" ca="1" si="6231">IFERROR(OFFSET($A$1,$AP2261,COLUMN()-93),0)</f>
        <v>1</v>
      </c>
      <c r="CP2261" s="124">
        <f t="shared" ca="1" si="6231"/>
        <v>170</v>
      </c>
      <c r="CR2261" s="124">
        <f t="shared" ref="CR2261:CS2261" ca="1" si="6232">IFERROR(OFFSET($D$1,$AP2261,COLUMN()-96),0)</f>
        <v>118</v>
      </c>
      <c r="CS2261" s="124">
        <f t="shared" ca="1" si="6232"/>
        <v>159</v>
      </c>
    </row>
    <row r="2262" spans="1:97" x14ac:dyDescent="0.3">
      <c r="A2262" s="125"/>
      <c r="B2262" s="125"/>
      <c r="D2262" s="125"/>
      <c r="E2262" s="125"/>
      <c r="G2262" s="126"/>
      <c r="H2262" s="126"/>
      <c r="J2262" s="127"/>
      <c r="K2262" s="127"/>
      <c r="AP2262" s="124">
        <f t="shared" si="6112"/>
        <v>754</v>
      </c>
      <c r="AQ2262" s="124">
        <f t="shared" ca="1" si="6135"/>
        <v>118</v>
      </c>
      <c r="AR2262" s="124">
        <f t="shared" ca="1" si="6135"/>
        <v>159</v>
      </c>
      <c r="AT2262" s="124">
        <f t="shared" ca="1" si="6136"/>
        <v>17</v>
      </c>
      <c r="AU2262" s="124">
        <f t="shared" ca="1" si="6136"/>
        <v>235</v>
      </c>
      <c r="CI2262" s="124">
        <f t="shared" ref="CI2262:CJ2262" ca="1" si="6233">IFERROR(OFFSET($G$1,$AP2262,COLUMN()-87),0)</f>
        <v>245</v>
      </c>
      <c r="CJ2262" s="124">
        <f t="shared" ca="1" si="6233"/>
        <v>67</v>
      </c>
      <c r="CL2262" s="124">
        <f t="shared" ref="CL2262:CM2262" ca="1" si="6234">IFERROR(OFFSET($J$1,$AP2262,COLUMN()-90),0)</f>
        <v>17</v>
      </c>
      <c r="CM2262" s="124">
        <f t="shared" ca="1" si="6234"/>
        <v>235</v>
      </c>
      <c r="CO2262" s="124">
        <f t="shared" ref="CO2262:CP2262" ca="1" si="6235">IFERROR(OFFSET($G$1,$AP2262,COLUMN()-93),0)</f>
        <v>245</v>
      </c>
      <c r="CP2262" s="124">
        <f t="shared" ca="1" si="6235"/>
        <v>67</v>
      </c>
      <c r="CR2262" s="124">
        <f t="shared" ref="CR2262:CS2262" ca="1" si="6236">IFERROR(OFFSET($J$1,$AP2262,COLUMN()-96),0)</f>
        <v>17</v>
      </c>
      <c r="CS2262" s="124">
        <f t="shared" ca="1" si="6236"/>
        <v>235</v>
      </c>
    </row>
    <row r="2263" spans="1:97" x14ac:dyDescent="0.3">
      <c r="A2263" s="125"/>
      <c r="B2263" s="125"/>
      <c r="D2263" s="125"/>
      <c r="E2263" s="125"/>
      <c r="G2263" s="126"/>
      <c r="H2263" s="126"/>
      <c r="J2263" s="127"/>
      <c r="K2263" s="127"/>
    </row>
    <row r="2264" spans="1:97" x14ac:dyDescent="0.3">
      <c r="A2264" s="125"/>
      <c r="B2264" s="125"/>
      <c r="D2264" s="125"/>
      <c r="E2264" s="125"/>
      <c r="G2264" s="126"/>
      <c r="H2264" s="126"/>
      <c r="J2264" s="127"/>
      <c r="K2264" s="127"/>
      <c r="AP2264" s="124">
        <f t="shared" si="6112"/>
        <v>755</v>
      </c>
      <c r="AQ2264" s="124">
        <f t="shared" ca="1" si="6129"/>
        <v>1</v>
      </c>
      <c r="AR2264" s="124">
        <f t="shared" ca="1" si="6129"/>
        <v>164</v>
      </c>
      <c r="AT2264" s="124">
        <f t="shared" ca="1" si="6130"/>
        <v>250</v>
      </c>
      <c r="AU2264" s="124">
        <f t="shared" ca="1" si="6130"/>
        <v>70</v>
      </c>
      <c r="CI2264" s="124">
        <f t="shared" ref="CI2264:CJ2264" ca="1" si="6237">IFERROR(OFFSET($D$1,$AP2264,COLUMN()-87),0)</f>
        <v>114</v>
      </c>
      <c r="CJ2264" s="124">
        <f t="shared" ca="1" si="6237"/>
        <v>161</v>
      </c>
      <c r="CL2264" s="124">
        <f t="shared" ref="CL2264:CM2264" ca="1" si="6238">IFERROR(OFFSET($A$1,$AP2264,COLUMN()-90),0)</f>
        <v>1</v>
      </c>
      <c r="CM2264" s="124">
        <f t="shared" ca="1" si="6238"/>
        <v>164</v>
      </c>
      <c r="CO2264" s="124">
        <f t="shared" ref="CO2264:CP2264" ca="1" si="6239">IFERROR(OFFSET($A$1,$AP2264,COLUMN()-93),0)</f>
        <v>1</v>
      </c>
      <c r="CP2264" s="124">
        <f t="shared" ca="1" si="6239"/>
        <v>164</v>
      </c>
      <c r="CR2264" s="124">
        <f t="shared" ref="CR2264:CS2264" ca="1" si="6240">IFERROR(OFFSET($D$1,$AP2264,COLUMN()-96),0)</f>
        <v>114</v>
      </c>
      <c r="CS2264" s="124">
        <f t="shared" ca="1" si="6240"/>
        <v>161</v>
      </c>
    </row>
    <row r="2265" spans="1:97" x14ac:dyDescent="0.3">
      <c r="A2265" s="125"/>
      <c r="B2265" s="125"/>
      <c r="D2265" s="125"/>
      <c r="E2265" s="125"/>
      <c r="G2265" s="126"/>
      <c r="H2265" s="126"/>
      <c r="J2265" s="127"/>
      <c r="K2265" s="127"/>
      <c r="AP2265" s="124">
        <f t="shared" si="6112"/>
        <v>755</v>
      </c>
      <c r="AQ2265" s="124">
        <f t="shared" ca="1" si="6135"/>
        <v>114</v>
      </c>
      <c r="AR2265" s="124">
        <f t="shared" ca="1" si="6135"/>
        <v>161</v>
      </c>
      <c r="AT2265" s="124">
        <f t="shared" ca="1" si="6136"/>
        <v>12</v>
      </c>
      <c r="AU2265" s="124">
        <f t="shared" ca="1" si="6136"/>
        <v>232</v>
      </c>
      <c r="CI2265" s="124">
        <f t="shared" ref="CI2265:CJ2265" ca="1" si="6241">IFERROR(OFFSET($G$1,$AP2265,COLUMN()-87),0)</f>
        <v>250</v>
      </c>
      <c r="CJ2265" s="124">
        <f t="shared" ca="1" si="6241"/>
        <v>70</v>
      </c>
      <c r="CL2265" s="124">
        <f t="shared" ref="CL2265:CM2265" ca="1" si="6242">IFERROR(OFFSET($J$1,$AP2265,COLUMN()-90),0)</f>
        <v>12</v>
      </c>
      <c r="CM2265" s="124">
        <f t="shared" ca="1" si="6242"/>
        <v>232</v>
      </c>
      <c r="CO2265" s="124">
        <f t="shared" ref="CO2265:CP2265" ca="1" si="6243">IFERROR(OFFSET($G$1,$AP2265,COLUMN()-93),0)</f>
        <v>250</v>
      </c>
      <c r="CP2265" s="124">
        <f t="shared" ca="1" si="6243"/>
        <v>70</v>
      </c>
      <c r="CR2265" s="124">
        <f t="shared" ref="CR2265:CS2265" ca="1" si="6244">IFERROR(OFFSET($J$1,$AP2265,COLUMN()-96),0)</f>
        <v>12</v>
      </c>
      <c r="CS2265" s="124">
        <f t="shared" ca="1" si="6244"/>
        <v>232</v>
      </c>
    </row>
    <row r="2266" spans="1:97" x14ac:dyDescent="0.3">
      <c r="A2266" s="125"/>
      <c r="B2266" s="125"/>
      <c r="D2266" s="125"/>
      <c r="E2266" s="125"/>
      <c r="G2266" s="126"/>
      <c r="H2266" s="126"/>
      <c r="J2266" s="127"/>
      <c r="K2266" s="127"/>
    </row>
    <row r="2267" spans="1:97" x14ac:dyDescent="0.3">
      <c r="A2267" s="125"/>
      <c r="B2267" s="125"/>
      <c r="D2267" s="125"/>
      <c r="E2267" s="125"/>
      <c r="G2267" s="126"/>
      <c r="H2267" s="126"/>
      <c r="J2267" s="127"/>
      <c r="K2267" s="127"/>
      <c r="AP2267" s="124">
        <f t="shared" si="6112"/>
        <v>756</v>
      </c>
      <c r="AQ2267" s="124">
        <f t="shared" ca="1" si="6129"/>
        <v>1</v>
      </c>
      <c r="AR2267" s="124">
        <f t="shared" ca="1" si="6129"/>
        <v>157</v>
      </c>
      <c r="AT2267" s="124">
        <f t="shared" ca="1" si="6130"/>
        <v>256</v>
      </c>
      <c r="AU2267" s="124">
        <f t="shared" ca="1" si="6130"/>
        <v>73</v>
      </c>
      <c r="CI2267" s="124">
        <f t="shared" ref="CI2267:CJ2267" ca="1" si="6245">IFERROR(OFFSET($D$1,$AP2267,COLUMN()-87),0)</f>
        <v>109</v>
      </c>
      <c r="CJ2267" s="124">
        <f t="shared" ca="1" si="6245"/>
        <v>164</v>
      </c>
      <c r="CL2267" s="124">
        <f t="shared" ref="CL2267:CM2267" ca="1" si="6246">IFERROR(OFFSET($A$1,$AP2267,COLUMN()-90),0)</f>
        <v>1</v>
      </c>
      <c r="CM2267" s="124">
        <f t="shared" ca="1" si="6246"/>
        <v>157</v>
      </c>
      <c r="CO2267" s="124">
        <f t="shared" ref="CO2267:CP2267" ca="1" si="6247">IFERROR(OFFSET($A$1,$AP2267,COLUMN()-93),0)</f>
        <v>1</v>
      </c>
      <c r="CP2267" s="124">
        <f t="shared" ca="1" si="6247"/>
        <v>157</v>
      </c>
      <c r="CR2267" s="124">
        <f t="shared" ref="CR2267:CS2267" ca="1" si="6248">IFERROR(OFFSET($D$1,$AP2267,COLUMN()-96),0)</f>
        <v>109</v>
      </c>
      <c r="CS2267" s="124">
        <f t="shared" ca="1" si="6248"/>
        <v>164</v>
      </c>
    </row>
    <row r="2268" spans="1:97" x14ac:dyDescent="0.3">
      <c r="A2268" s="125"/>
      <c r="B2268" s="125"/>
      <c r="D2268" s="125"/>
      <c r="E2268" s="125"/>
      <c r="G2268" s="126"/>
      <c r="H2268" s="126"/>
      <c r="J2268" s="127"/>
      <c r="K2268" s="127"/>
      <c r="AP2268" s="124">
        <f t="shared" si="6112"/>
        <v>756</v>
      </c>
      <c r="AQ2268" s="124">
        <f t="shared" ca="1" si="6135"/>
        <v>109</v>
      </c>
      <c r="AR2268" s="124">
        <f t="shared" ca="1" si="6135"/>
        <v>164</v>
      </c>
      <c r="AT2268" s="124">
        <f t="shared" ca="1" si="6136"/>
        <v>6</v>
      </c>
      <c r="AU2268" s="124">
        <f t="shared" ca="1" si="6136"/>
        <v>229</v>
      </c>
      <c r="CI2268" s="124">
        <f t="shared" ref="CI2268:CJ2268" ca="1" si="6249">IFERROR(OFFSET($G$1,$AP2268,COLUMN()-87),0)</f>
        <v>256</v>
      </c>
      <c r="CJ2268" s="124">
        <f t="shared" ca="1" si="6249"/>
        <v>73</v>
      </c>
      <c r="CL2268" s="124">
        <f t="shared" ref="CL2268:CM2268" ca="1" si="6250">IFERROR(OFFSET($J$1,$AP2268,COLUMN()-90),0)</f>
        <v>6</v>
      </c>
      <c r="CM2268" s="124">
        <f t="shared" ca="1" si="6250"/>
        <v>229</v>
      </c>
      <c r="CO2268" s="124">
        <f t="shared" ref="CO2268:CP2268" ca="1" si="6251">IFERROR(OFFSET($G$1,$AP2268,COLUMN()-93),0)</f>
        <v>256</v>
      </c>
      <c r="CP2268" s="124">
        <f t="shared" ca="1" si="6251"/>
        <v>73</v>
      </c>
      <c r="CR2268" s="124">
        <f t="shared" ref="CR2268:CS2268" ca="1" si="6252">IFERROR(OFFSET($J$1,$AP2268,COLUMN()-96),0)</f>
        <v>6</v>
      </c>
      <c r="CS2268" s="124">
        <f t="shared" ca="1" si="6252"/>
        <v>229</v>
      </c>
    </row>
    <row r="2269" spans="1:97" x14ac:dyDescent="0.3">
      <c r="A2269" s="125"/>
      <c r="B2269" s="125"/>
      <c r="D2269" s="125"/>
      <c r="E2269" s="125"/>
      <c r="G2269" s="126"/>
      <c r="H2269" s="126"/>
      <c r="J2269" s="127"/>
      <c r="K2269" s="127"/>
    </row>
    <row r="2270" spans="1:97" x14ac:dyDescent="0.3">
      <c r="A2270" s="125"/>
      <c r="B2270" s="125"/>
      <c r="D2270" s="125"/>
      <c r="E2270" s="125"/>
      <c r="G2270" s="126"/>
      <c r="H2270" s="126"/>
      <c r="J2270" s="127"/>
      <c r="K2270" s="127"/>
      <c r="AP2270" s="124">
        <f t="shared" si="6112"/>
        <v>757</v>
      </c>
      <c r="AQ2270" s="124">
        <f t="shared" ca="1" si="6129"/>
        <v>1</v>
      </c>
      <c r="AR2270" s="124">
        <f t="shared" ca="1" si="6129"/>
        <v>151</v>
      </c>
      <c r="AT2270" s="124">
        <f t="shared" ca="1" si="6130"/>
        <v>261</v>
      </c>
      <c r="AU2270" s="124">
        <f t="shared" ca="1" si="6130"/>
        <v>76</v>
      </c>
      <c r="CI2270" s="124">
        <f t="shared" ref="CI2270:CJ2270" ca="1" si="6253">IFERROR(OFFSET($D$1,$AP2270,COLUMN()-87),0)</f>
        <v>105</v>
      </c>
      <c r="CJ2270" s="124">
        <f t="shared" ca="1" si="6253"/>
        <v>166</v>
      </c>
      <c r="CL2270" s="124">
        <f t="shared" ref="CL2270:CM2270" ca="1" si="6254">IFERROR(OFFSET($A$1,$AP2270,COLUMN()-90),0)</f>
        <v>1</v>
      </c>
      <c r="CM2270" s="124">
        <f t="shared" ca="1" si="6254"/>
        <v>151</v>
      </c>
      <c r="CO2270" s="124">
        <f t="shared" ref="CO2270:CP2270" ca="1" si="6255">IFERROR(OFFSET($A$1,$AP2270,COLUMN()-93),0)</f>
        <v>1</v>
      </c>
      <c r="CP2270" s="124">
        <f t="shared" ca="1" si="6255"/>
        <v>151</v>
      </c>
      <c r="CR2270" s="124">
        <f t="shared" ref="CR2270:CS2270" ca="1" si="6256">IFERROR(OFFSET($D$1,$AP2270,COLUMN()-96),0)</f>
        <v>105</v>
      </c>
      <c r="CS2270" s="124">
        <f t="shared" ca="1" si="6256"/>
        <v>166</v>
      </c>
    </row>
    <row r="2271" spans="1:97" x14ac:dyDescent="0.3">
      <c r="A2271" s="125"/>
      <c r="B2271" s="125"/>
      <c r="D2271" s="125"/>
      <c r="E2271" s="125"/>
      <c r="G2271" s="126"/>
      <c r="H2271" s="126"/>
      <c r="J2271" s="127"/>
      <c r="K2271" s="127"/>
      <c r="AP2271" s="124">
        <f t="shared" si="6112"/>
        <v>757</v>
      </c>
      <c r="AQ2271" s="124">
        <f t="shared" ca="1" si="6135"/>
        <v>105</v>
      </c>
      <c r="AR2271" s="124">
        <f t="shared" ca="1" si="6135"/>
        <v>166</v>
      </c>
      <c r="AT2271" s="124">
        <f t="shared" ca="1" si="6136"/>
        <v>1</v>
      </c>
      <c r="AU2271" s="124">
        <f t="shared" ca="1" si="6136"/>
        <v>226</v>
      </c>
      <c r="CI2271" s="124">
        <f t="shared" ref="CI2271:CJ2271" ca="1" si="6257">IFERROR(OFFSET($G$1,$AP2271,COLUMN()-87),0)</f>
        <v>261</v>
      </c>
      <c r="CJ2271" s="124">
        <f t="shared" ca="1" si="6257"/>
        <v>76</v>
      </c>
      <c r="CL2271" s="124">
        <f t="shared" ref="CL2271:CM2271" ca="1" si="6258">IFERROR(OFFSET($J$1,$AP2271,COLUMN()-90),0)</f>
        <v>1</v>
      </c>
      <c r="CM2271" s="124">
        <f t="shared" ca="1" si="6258"/>
        <v>226</v>
      </c>
      <c r="CO2271" s="124">
        <f t="shared" ref="CO2271:CP2271" ca="1" si="6259">IFERROR(OFFSET($G$1,$AP2271,COLUMN()-93),0)</f>
        <v>261</v>
      </c>
      <c r="CP2271" s="124">
        <f t="shared" ca="1" si="6259"/>
        <v>76</v>
      </c>
      <c r="CR2271" s="124">
        <f t="shared" ref="CR2271:CS2271" ca="1" si="6260">IFERROR(OFFSET($J$1,$AP2271,COLUMN()-96),0)</f>
        <v>1</v>
      </c>
      <c r="CS2271" s="124">
        <f t="shared" ca="1" si="6260"/>
        <v>226</v>
      </c>
    </row>
    <row r="2272" spans="1:97" x14ac:dyDescent="0.3">
      <c r="A2272" s="125"/>
      <c r="B2272" s="125"/>
      <c r="D2272" s="125"/>
      <c r="E2272" s="125"/>
      <c r="G2272" s="126"/>
      <c r="H2272" s="126"/>
      <c r="J2272" s="127"/>
      <c r="K2272" s="127"/>
    </row>
    <row r="2273" spans="1:97" x14ac:dyDescent="0.3">
      <c r="A2273" s="125"/>
      <c r="B2273" s="125"/>
      <c r="D2273" s="125"/>
      <c r="E2273" s="125"/>
      <c r="G2273" s="126"/>
      <c r="H2273" s="126"/>
      <c r="J2273" s="127"/>
      <c r="K2273" s="127"/>
      <c r="AP2273" s="124">
        <f t="shared" si="6112"/>
        <v>758</v>
      </c>
      <c r="AQ2273" s="124">
        <f t="shared" ca="1" si="6129"/>
        <v>1</v>
      </c>
      <c r="AR2273" s="124">
        <f t="shared" ca="1" si="6129"/>
        <v>145</v>
      </c>
      <c r="AT2273" s="124">
        <f t="shared" ca="1" si="6130"/>
        <v>261</v>
      </c>
      <c r="AU2273" s="124">
        <f t="shared" ca="1" si="6130"/>
        <v>82</v>
      </c>
      <c r="CI2273" s="124">
        <f t="shared" ref="CI2273:CJ2273" ca="1" si="6261">IFERROR(OFFSET($D$1,$AP2273,COLUMN()-87),0)</f>
        <v>102</v>
      </c>
      <c r="CJ2273" s="124">
        <f t="shared" ca="1" si="6261"/>
        <v>168</v>
      </c>
      <c r="CL2273" s="124">
        <f t="shared" ref="CL2273:CM2273" ca="1" si="6262">IFERROR(OFFSET($A$1,$AP2273,COLUMN()-90),0)</f>
        <v>1</v>
      </c>
      <c r="CM2273" s="124">
        <f t="shared" ca="1" si="6262"/>
        <v>145</v>
      </c>
      <c r="CO2273" s="124">
        <f t="shared" ref="CO2273:CP2273" ca="1" si="6263">IFERROR(OFFSET($A$1,$AP2273,COLUMN()-93),0)</f>
        <v>1</v>
      </c>
      <c r="CP2273" s="124">
        <f t="shared" ca="1" si="6263"/>
        <v>145</v>
      </c>
      <c r="CR2273" s="124">
        <f t="shared" ref="CR2273:CS2273" ca="1" si="6264">IFERROR(OFFSET($D$1,$AP2273,COLUMN()-96),0)</f>
        <v>102</v>
      </c>
      <c r="CS2273" s="124">
        <f t="shared" ca="1" si="6264"/>
        <v>168</v>
      </c>
    </row>
    <row r="2274" spans="1:97" x14ac:dyDescent="0.3">
      <c r="A2274" s="125"/>
      <c r="B2274" s="125"/>
      <c r="D2274" s="125"/>
      <c r="E2274" s="125"/>
      <c r="G2274" s="126"/>
      <c r="H2274" s="126"/>
      <c r="J2274" s="127"/>
      <c r="K2274" s="127"/>
      <c r="AP2274" s="124">
        <f t="shared" si="6112"/>
        <v>758</v>
      </c>
      <c r="AQ2274" s="124">
        <f t="shared" ca="1" si="6135"/>
        <v>102</v>
      </c>
      <c r="AR2274" s="124">
        <f t="shared" ca="1" si="6135"/>
        <v>168</v>
      </c>
      <c r="AT2274" s="124">
        <f t="shared" ca="1" si="6136"/>
        <v>1</v>
      </c>
      <c r="AU2274" s="124">
        <f t="shared" ca="1" si="6136"/>
        <v>220</v>
      </c>
      <c r="CI2274" s="124">
        <f t="shared" ref="CI2274:CJ2274" ca="1" si="6265">IFERROR(OFFSET($G$1,$AP2274,COLUMN()-87),0)</f>
        <v>261</v>
      </c>
      <c r="CJ2274" s="124">
        <f t="shared" ca="1" si="6265"/>
        <v>82</v>
      </c>
      <c r="CL2274" s="124">
        <f t="shared" ref="CL2274:CM2274" ca="1" si="6266">IFERROR(OFFSET($J$1,$AP2274,COLUMN()-90),0)</f>
        <v>1</v>
      </c>
      <c r="CM2274" s="124">
        <f t="shared" ca="1" si="6266"/>
        <v>220</v>
      </c>
      <c r="CO2274" s="124">
        <f t="shared" ref="CO2274:CP2274" ca="1" si="6267">IFERROR(OFFSET($G$1,$AP2274,COLUMN()-93),0)</f>
        <v>261</v>
      </c>
      <c r="CP2274" s="124">
        <f t="shared" ca="1" si="6267"/>
        <v>82</v>
      </c>
      <c r="CR2274" s="124">
        <f t="shared" ref="CR2274:CS2274" ca="1" si="6268">IFERROR(OFFSET($J$1,$AP2274,COLUMN()-96),0)</f>
        <v>1</v>
      </c>
      <c r="CS2274" s="124">
        <f t="shared" ca="1" si="6268"/>
        <v>220</v>
      </c>
    </row>
    <row r="2275" spans="1:97" x14ac:dyDescent="0.3">
      <c r="A2275" s="125"/>
      <c r="B2275" s="125"/>
      <c r="D2275" s="125"/>
      <c r="E2275" s="125"/>
      <c r="G2275" s="126"/>
      <c r="H2275" s="126"/>
      <c r="J2275" s="127"/>
      <c r="K2275" s="127"/>
    </row>
    <row r="2276" spans="1:97" x14ac:dyDescent="0.3">
      <c r="A2276" s="125"/>
      <c r="B2276" s="125"/>
      <c r="D2276" s="125"/>
      <c r="E2276" s="125"/>
      <c r="G2276" s="126"/>
      <c r="H2276" s="126"/>
      <c r="J2276" s="127"/>
      <c r="K2276" s="127"/>
      <c r="AP2276" s="124">
        <f t="shared" si="6112"/>
        <v>759</v>
      </c>
      <c r="AQ2276" s="124">
        <f t="shared" ca="1" si="6129"/>
        <v>1</v>
      </c>
      <c r="AR2276" s="124">
        <f t="shared" ca="1" si="6129"/>
        <v>139</v>
      </c>
      <c r="AT2276" s="124">
        <f t="shared" ca="1" si="6130"/>
        <v>261</v>
      </c>
      <c r="AU2276" s="124">
        <f t="shared" ca="1" si="6130"/>
        <v>89</v>
      </c>
      <c r="CI2276" s="124">
        <f t="shared" ref="CI2276:CJ2276" ca="1" si="6269">IFERROR(OFFSET($D$1,$AP2276,COLUMN()-87),0)</f>
        <v>99</v>
      </c>
      <c r="CJ2276" s="124">
        <f t="shared" ca="1" si="6269"/>
        <v>170</v>
      </c>
      <c r="CL2276" s="124">
        <f t="shared" ref="CL2276:CM2276" ca="1" si="6270">IFERROR(OFFSET($A$1,$AP2276,COLUMN()-90),0)</f>
        <v>1</v>
      </c>
      <c r="CM2276" s="124">
        <f t="shared" ca="1" si="6270"/>
        <v>139</v>
      </c>
      <c r="CO2276" s="124">
        <f t="shared" ref="CO2276:CP2276" ca="1" si="6271">IFERROR(OFFSET($A$1,$AP2276,COLUMN()-93),0)</f>
        <v>1</v>
      </c>
      <c r="CP2276" s="124">
        <f t="shared" ca="1" si="6271"/>
        <v>139</v>
      </c>
      <c r="CR2276" s="124">
        <f t="shared" ref="CR2276:CS2276" ca="1" si="6272">IFERROR(OFFSET($D$1,$AP2276,COLUMN()-96),0)</f>
        <v>99</v>
      </c>
      <c r="CS2276" s="124">
        <f t="shared" ca="1" si="6272"/>
        <v>170</v>
      </c>
    </row>
    <row r="2277" spans="1:97" x14ac:dyDescent="0.3">
      <c r="A2277" s="125"/>
      <c r="B2277" s="125"/>
      <c r="D2277" s="125"/>
      <c r="E2277" s="125"/>
      <c r="G2277" s="126"/>
      <c r="H2277" s="126"/>
      <c r="J2277" s="127"/>
      <c r="K2277" s="127"/>
      <c r="AP2277" s="124">
        <f t="shared" si="6112"/>
        <v>759</v>
      </c>
      <c r="AQ2277" s="124">
        <f t="shared" ca="1" si="6135"/>
        <v>99</v>
      </c>
      <c r="AR2277" s="124">
        <f t="shared" ca="1" si="6135"/>
        <v>170</v>
      </c>
      <c r="AT2277" s="124">
        <f t="shared" ca="1" si="6136"/>
        <v>1</v>
      </c>
      <c r="AU2277" s="124">
        <f t="shared" ca="1" si="6136"/>
        <v>214</v>
      </c>
      <c r="CI2277" s="124">
        <f t="shared" ref="CI2277:CJ2277" ca="1" si="6273">IFERROR(OFFSET($G$1,$AP2277,COLUMN()-87),0)</f>
        <v>261</v>
      </c>
      <c r="CJ2277" s="124">
        <f t="shared" ca="1" si="6273"/>
        <v>89</v>
      </c>
      <c r="CL2277" s="124">
        <f t="shared" ref="CL2277:CM2277" ca="1" si="6274">IFERROR(OFFSET($J$1,$AP2277,COLUMN()-90),0)</f>
        <v>1</v>
      </c>
      <c r="CM2277" s="124">
        <f t="shared" ca="1" si="6274"/>
        <v>214</v>
      </c>
      <c r="CO2277" s="124">
        <f t="shared" ref="CO2277:CP2277" ca="1" si="6275">IFERROR(OFFSET($G$1,$AP2277,COLUMN()-93),0)</f>
        <v>261</v>
      </c>
      <c r="CP2277" s="124">
        <f t="shared" ca="1" si="6275"/>
        <v>89</v>
      </c>
      <c r="CR2277" s="124">
        <f t="shared" ref="CR2277:CS2277" ca="1" si="6276">IFERROR(OFFSET($J$1,$AP2277,COLUMN()-96),0)</f>
        <v>1</v>
      </c>
      <c r="CS2277" s="124">
        <f t="shared" ca="1" si="6276"/>
        <v>214</v>
      </c>
    </row>
    <row r="2278" spans="1:97" x14ac:dyDescent="0.3">
      <c r="A2278" s="125"/>
      <c r="B2278" s="125"/>
      <c r="D2278" s="125"/>
      <c r="E2278" s="125"/>
      <c r="G2278" s="126"/>
      <c r="H2278" s="126"/>
      <c r="J2278" s="127"/>
      <c r="K2278" s="127"/>
    </row>
    <row r="2279" spans="1:97" x14ac:dyDescent="0.3">
      <c r="A2279" s="125"/>
      <c r="B2279" s="125"/>
      <c r="D2279" s="125"/>
      <c r="E2279" s="125"/>
      <c r="G2279" s="126"/>
      <c r="H2279" s="126"/>
      <c r="J2279" s="127"/>
      <c r="K2279" s="127"/>
      <c r="AP2279" s="124">
        <f t="shared" si="6112"/>
        <v>760</v>
      </c>
      <c r="AQ2279" s="124">
        <f t="shared" ca="1" si="6129"/>
        <v>1</v>
      </c>
      <c r="AR2279" s="124">
        <f t="shared" ca="1" si="6129"/>
        <v>132</v>
      </c>
      <c r="AT2279" s="124">
        <f t="shared" ca="1" si="6130"/>
        <v>261</v>
      </c>
      <c r="AU2279" s="124">
        <f t="shared" ca="1" si="6130"/>
        <v>95</v>
      </c>
      <c r="CI2279" s="124">
        <f t="shared" ref="CI2279:CJ2279" ca="1" si="6277">IFERROR(OFFSET($D$1,$AP2279,COLUMN()-87),0)</f>
        <v>95</v>
      </c>
      <c r="CJ2279" s="124">
        <f t="shared" ca="1" si="6277"/>
        <v>172</v>
      </c>
      <c r="CL2279" s="124">
        <f t="shared" ref="CL2279:CM2279" ca="1" si="6278">IFERROR(OFFSET($A$1,$AP2279,COLUMN()-90),0)</f>
        <v>1</v>
      </c>
      <c r="CM2279" s="124">
        <f t="shared" ca="1" si="6278"/>
        <v>132</v>
      </c>
      <c r="CO2279" s="124">
        <f t="shared" ref="CO2279:CP2279" ca="1" si="6279">IFERROR(OFFSET($A$1,$AP2279,COLUMN()-93),0)</f>
        <v>1</v>
      </c>
      <c r="CP2279" s="124">
        <f t="shared" ca="1" si="6279"/>
        <v>132</v>
      </c>
      <c r="CR2279" s="124">
        <f t="shared" ref="CR2279:CS2279" ca="1" si="6280">IFERROR(OFFSET($D$1,$AP2279,COLUMN()-96),0)</f>
        <v>95</v>
      </c>
      <c r="CS2279" s="124">
        <f t="shared" ca="1" si="6280"/>
        <v>172</v>
      </c>
    </row>
    <row r="2280" spans="1:97" x14ac:dyDescent="0.3">
      <c r="A2280" s="125"/>
      <c r="B2280" s="125"/>
      <c r="D2280" s="125"/>
      <c r="E2280" s="125"/>
      <c r="G2280" s="126"/>
      <c r="H2280" s="126"/>
      <c r="J2280" s="127"/>
      <c r="K2280" s="127"/>
      <c r="AP2280" s="124">
        <f t="shared" si="6112"/>
        <v>760</v>
      </c>
      <c r="AQ2280" s="124">
        <f t="shared" ca="1" si="6135"/>
        <v>95</v>
      </c>
      <c r="AR2280" s="124">
        <f t="shared" ca="1" si="6135"/>
        <v>172</v>
      </c>
      <c r="AT2280" s="124">
        <f t="shared" ca="1" si="6136"/>
        <v>1</v>
      </c>
      <c r="AU2280" s="124">
        <f t="shared" ca="1" si="6136"/>
        <v>207</v>
      </c>
      <c r="CI2280" s="124">
        <f t="shared" ref="CI2280:CJ2280" ca="1" si="6281">IFERROR(OFFSET($G$1,$AP2280,COLUMN()-87),0)</f>
        <v>261</v>
      </c>
      <c r="CJ2280" s="124">
        <f t="shared" ca="1" si="6281"/>
        <v>95</v>
      </c>
      <c r="CL2280" s="124">
        <f t="shared" ref="CL2280:CM2280" ca="1" si="6282">IFERROR(OFFSET($J$1,$AP2280,COLUMN()-90),0)</f>
        <v>1</v>
      </c>
      <c r="CM2280" s="124">
        <f t="shared" ca="1" si="6282"/>
        <v>207</v>
      </c>
      <c r="CO2280" s="124">
        <f t="shared" ref="CO2280:CP2280" ca="1" si="6283">IFERROR(OFFSET($G$1,$AP2280,COLUMN()-93),0)</f>
        <v>261</v>
      </c>
      <c r="CP2280" s="124">
        <f t="shared" ca="1" si="6283"/>
        <v>95</v>
      </c>
      <c r="CR2280" s="124">
        <f t="shared" ref="CR2280:CS2280" ca="1" si="6284">IFERROR(OFFSET($J$1,$AP2280,COLUMN()-96),0)</f>
        <v>1</v>
      </c>
      <c r="CS2280" s="124">
        <f t="shared" ca="1" si="6284"/>
        <v>207</v>
      </c>
    </row>
    <row r="2281" spans="1:97" x14ac:dyDescent="0.3">
      <c r="A2281" s="125"/>
      <c r="B2281" s="125"/>
      <c r="D2281" s="125"/>
      <c r="E2281" s="125"/>
      <c r="G2281" s="126"/>
      <c r="H2281" s="126"/>
      <c r="J2281" s="127"/>
      <c r="K2281" s="127"/>
    </row>
    <row r="2282" spans="1:97" x14ac:dyDescent="0.3">
      <c r="A2282" s="125"/>
      <c r="B2282" s="125"/>
      <c r="D2282" s="125"/>
      <c r="E2282" s="125"/>
      <c r="G2282" s="126"/>
      <c r="H2282" s="126"/>
      <c r="J2282" s="127"/>
      <c r="K2282" s="127"/>
      <c r="AP2282" s="124">
        <f t="shared" si="6112"/>
        <v>761</v>
      </c>
      <c r="AQ2282" s="124">
        <f t="shared" ca="1" si="6129"/>
        <v>1</v>
      </c>
      <c r="AR2282" s="124">
        <f t="shared" ca="1" si="6129"/>
        <v>126</v>
      </c>
      <c r="AT2282" s="124">
        <f t="shared" ca="1" si="6130"/>
        <v>261</v>
      </c>
      <c r="AU2282" s="124">
        <f t="shared" ca="1" si="6130"/>
        <v>101</v>
      </c>
      <c r="CI2282" s="124">
        <f t="shared" ref="CI2282:CJ2282" ca="1" si="6285">IFERROR(OFFSET($D$1,$AP2282,COLUMN()-87),0)</f>
        <v>92</v>
      </c>
      <c r="CJ2282" s="124">
        <f t="shared" ca="1" si="6285"/>
        <v>174</v>
      </c>
      <c r="CL2282" s="124">
        <f t="shared" ref="CL2282:CM2282" ca="1" si="6286">IFERROR(OFFSET($A$1,$AP2282,COLUMN()-90),0)</f>
        <v>1</v>
      </c>
      <c r="CM2282" s="124">
        <f t="shared" ca="1" si="6286"/>
        <v>126</v>
      </c>
      <c r="CO2282" s="124">
        <f t="shared" ref="CO2282:CP2282" ca="1" si="6287">IFERROR(OFFSET($A$1,$AP2282,COLUMN()-93),0)</f>
        <v>1</v>
      </c>
      <c r="CP2282" s="124">
        <f t="shared" ca="1" si="6287"/>
        <v>126</v>
      </c>
      <c r="CR2282" s="124">
        <f t="shared" ref="CR2282:CS2282" ca="1" si="6288">IFERROR(OFFSET($D$1,$AP2282,COLUMN()-96),0)</f>
        <v>92</v>
      </c>
      <c r="CS2282" s="124">
        <f t="shared" ca="1" si="6288"/>
        <v>174</v>
      </c>
    </row>
    <row r="2283" spans="1:97" x14ac:dyDescent="0.3">
      <c r="A2283" s="125"/>
      <c r="B2283" s="125"/>
      <c r="D2283" s="125"/>
      <c r="E2283" s="125"/>
      <c r="G2283" s="126"/>
      <c r="H2283" s="126"/>
      <c r="J2283" s="127"/>
      <c r="K2283" s="127"/>
      <c r="AP2283" s="124">
        <f t="shared" ref="AP2283:AP2346" si="6289">+AP2280+1</f>
        <v>761</v>
      </c>
      <c r="AQ2283" s="124">
        <f t="shared" ca="1" si="6135"/>
        <v>92</v>
      </c>
      <c r="AR2283" s="124">
        <f t="shared" ca="1" si="6135"/>
        <v>174</v>
      </c>
      <c r="AT2283" s="124">
        <f t="shared" ca="1" si="6136"/>
        <v>1</v>
      </c>
      <c r="AU2283" s="124">
        <f t="shared" ca="1" si="6136"/>
        <v>201</v>
      </c>
      <c r="CI2283" s="124">
        <f t="shared" ref="CI2283:CJ2283" ca="1" si="6290">IFERROR(OFFSET($G$1,$AP2283,COLUMN()-87),0)</f>
        <v>261</v>
      </c>
      <c r="CJ2283" s="124">
        <f t="shared" ca="1" si="6290"/>
        <v>101</v>
      </c>
      <c r="CL2283" s="124">
        <f t="shared" ref="CL2283:CM2283" ca="1" si="6291">IFERROR(OFFSET($J$1,$AP2283,COLUMN()-90),0)</f>
        <v>1</v>
      </c>
      <c r="CM2283" s="124">
        <f t="shared" ca="1" si="6291"/>
        <v>201</v>
      </c>
      <c r="CO2283" s="124">
        <f t="shared" ref="CO2283:CP2283" ca="1" si="6292">IFERROR(OFFSET($G$1,$AP2283,COLUMN()-93),0)</f>
        <v>261</v>
      </c>
      <c r="CP2283" s="124">
        <f t="shared" ca="1" si="6292"/>
        <v>101</v>
      </c>
      <c r="CR2283" s="124">
        <f t="shared" ref="CR2283:CS2283" ca="1" si="6293">IFERROR(OFFSET($J$1,$AP2283,COLUMN()-96),0)</f>
        <v>1</v>
      </c>
      <c r="CS2283" s="124">
        <f t="shared" ca="1" si="6293"/>
        <v>201</v>
      </c>
    </row>
    <row r="2284" spans="1:97" x14ac:dyDescent="0.3">
      <c r="A2284" s="125"/>
      <c r="B2284" s="125"/>
      <c r="D2284" s="125"/>
      <c r="E2284" s="125"/>
      <c r="G2284" s="126"/>
      <c r="H2284" s="126"/>
      <c r="J2284" s="127"/>
      <c r="K2284" s="127"/>
    </row>
    <row r="2285" spans="1:97" x14ac:dyDescent="0.3">
      <c r="A2285" s="125"/>
      <c r="B2285" s="125"/>
      <c r="D2285" s="125"/>
      <c r="E2285" s="125"/>
      <c r="G2285" s="126"/>
      <c r="H2285" s="126"/>
      <c r="J2285" s="127"/>
      <c r="K2285" s="127"/>
      <c r="AP2285" s="124">
        <f t="shared" si="6289"/>
        <v>762</v>
      </c>
      <c r="AQ2285" s="124">
        <f t="shared" ca="1" si="6129"/>
        <v>1</v>
      </c>
      <c r="AR2285" s="124">
        <f t="shared" ca="1" si="6129"/>
        <v>120</v>
      </c>
      <c r="AT2285" s="124">
        <f t="shared" ca="1" si="6130"/>
        <v>261</v>
      </c>
      <c r="AU2285" s="124">
        <f t="shared" ca="1" si="6130"/>
        <v>107</v>
      </c>
      <c r="CI2285" s="124">
        <f t="shared" ref="CI2285:CJ2285" ca="1" si="6294">IFERROR(OFFSET($D$1,$AP2285,COLUMN()-87),0)</f>
        <v>89</v>
      </c>
      <c r="CJ2285" s="124">
        <f t="shared" ca="1" si="6294"/>
        <v>176</v>
      </c>
      <c r="CL2285" s="124">
        <f t="shared" ref="CL2285:CM2285" ca="1" si="6295">IFERROR(OFFSET($A$1,$AP2285,COLUMN()-90),0)</f>
        <v>1</v>
      </c>
      <c r="CM2285" s="124">
        <f t="shared" ca="1" si="6295"/>
        <v>120</v>
      </c>
      <c r="CO2285" s="124">
        <f t="shared" ref="CO2285:CP2285" ca="1" si="6296">IFERROR(OFFSET($A$1,$AP2285,COLUMN()-93),0)</f>
        <v>1</v>
      </c>
      <c r="CP2285" s="124">
        <f t="shared" ca="1" si="6296"/>
        <v>120</v>
      </c>
      <c r="CR2285" s="124">
        <f t="shared" ref="CR2285:CS2285" ca="1" si="6297">IFERROR(OFFSET($D$1,$AP2285,COLUMN()-96),0)</f>
        <v>89</v>
      </c>
      <c r="CS2285" s="124">
        <f t="shared" ca="1" si="6297"/>
        <v>176</v>
      </c>
    </row>
    <row r="2286" spans="1:97" x14ac:dyDescent="0.3">
      <c r="A2286" s="125"/>
      <c r="B2286" s="125"/>
      <c r="D2286" s="125"/>
      <c r="E2286" s="125"/>
      <c r="G2286" s="126"/>
      <c r="H2286" s="126"/>
      <c r="J2286" s="127"/>
      <c r="K2286" s="127"/>
      <c r="AP2286" s="124">
        <f t="shared" si="6289"/>
        <v>762</v>
      </c>
      <c r="AQ2286" s="124">
        <f t="shared" ca="1" si="6135"/>
        <v>89</v>
      </c>
      <c r="AR2286" s="124">
        <f t="shared" ca="1" si="6135"/>
        <v>176</v>
      </c>
      <c r="AT2286" s="124">
        <f t="shared" ca="1" si="6136"/>
        <v>1</v>
      </c>
      <c r="AU2286" s="124">
        <f t="shared" ca="1" si="6136"/>
        <v>195</v>
      </c>
      <c r="CI2286" s="124">
        <f t="shared" ref="CI2286:CJ2286" ca="1" si="6298">IFERROR(OFFSET($G$1,$AP2286,COLUMN()-87),0)</f>
        <v>261</v>
      </c>
      <c r="CJ2286" s="124">
        <f t="shared" ca="1" si="6298"/>
        <v>107</v>
      </c>
      <c r="CL2286" s="124">
        <f t="shared" ref="CL2286:CM2286" ca="1" si="6299">IFERROR(OFFSET($J$1,$AP2286,COLUMN()-90),0)</f>
        <v>1</v>
      </c>
      <c r="CM2286" s="124">
        <f t="shared" ca="1" si="6299"/>
        <v>195</v>
      </c>
      <c r="CO2286" s="124">
        <f t="shared" ref="CO2286:CP2286" ca="1" si="6300">IFERROR(OFFSET($G$1,$AP2286,COLUMN()-93),0)</f>
        <v>261</v>
      </c>
      <c r="CP2286" s="124">
        <f t="shared" ca="1" si="6300"/>
        <v>107</v>
      </c>
      <c r="CR2286" s="124">
        <f t="shared" ref="CR2286:CS2286" ca="1" si="6301">IFERROR(OFFSET($J$1,$AP2286,COLUMN()-96),0)</f>
        <v>1</v>
      </c>
      <c r="CS2286" s="124">
        <f t="shared" ca="1" si="6301"/>
        <v>195</v>
      </c>
    </row>
    <row r="2287" spans="1:97" x14ac:dyDescent="0.3">
      <c r="A2287" s="125"/>
      <c r="B2287" s="125"/>
      <c r="D2287" s="125"/>
      <c r="E2287" s="125"/>
      <c r="G2287" s="126"/>
      <c r="H2287" s="126"/>
      <c r="J2287" s="127"/>
      <c r="K2287" s="127"/>
    </row>
    <row r="2288" spans="1:97" x14ac:dyDescent="0.3">
      <c r="A2288" s="125"/>
      <c r="B2288" s="125"/>
      <c r="D2288" s="125"/>
      <c r="E2288" s="125"/>
      <c r="G2288" s="126"/>
      <c r="H2288" s="126"/>
      <c r="J2288" s="127"/>
      <c r="K2288" s="127"/>
      <c r="AP2288" s="124">
        <f t="shared" si="6289"/>
        <v>763</v>
      </c>
      <c r="AQ2288" s="124">
        <f t="shared" ca="1" si="6129"/>
        <v>1</v>
      </c>
      <c r="AR2288" s="124">
        <f t="shared" ca="1" si="6129"/>
        <v>114</v>
      </c>
      <c r="AT2288" s="124">
        <f t="shared" ca="1" si="6130"/>
        <v>261</v>
      </c>
      <c r="AU2288" s="124">
        <f t="shared" ca="1" si="6130"/>
        <v>114</v>
      </c>
      <c r="CI2288" s="124">
        <f t="shared" ref="CI2288:CJ2288" ca="1" si="6302">IFERROR(OFFSET($D$1,$AP2288,COLUMN()-87),0)</f>
        <v>86</v>
      </c>
      <c r="CJ2288" s="124">
        <f t="shared" ca="1" si="6302"/>
        <v>178</v>
      </c>
      <c r="CL2288" s="124">
        <f t="shared" ref="CL2288:CM2288" ca="1" si="6303">IFERROR(OFFSET($A$1,$AP2288,COLUMN()-90),0)</f>
        <v>1</v>
      </c>
      <c r="CM2288" s="124">
        <f t="shared" ca="1" si="6303"/>
        <v>114</v>
      </c>
      <c r="CO2288" s="124">
        <f t="shared" ref="CO2288:CP2288" ca="1" si="6304">IFERROR(OFFSET($A$1,$AP2288,COLUMN()-93),0)</f>
        <v>1</v>
      </c>
      <c r="CP2288" s="124">
        <f t="shared" ca="1" si="6304"/>
        <v>114</v>
      </c>
      <c r="CR2288" s="124">
        <f t="shared" ref="CR2288:CS2288" ca="1" si="6305">IFERROR(OFFSET($D$1,$AP2288,COLUMN()-96),0)</f>
        <v>86</v>
      </c>
      <c r="CS2288" s="124">
        <f t="shared" ca="1" si="6305"/>
        <v>178</v>
      </c>
    </row>
    <row r="2289" spans="1:97" x14ac:dyDescent="0.3">
      <c r="A2289" s="125"/>
      <c r="B2289" s="125"/>
      <c r="D2289" s="125"/>
      <c r="E2289" s="125"/>
      <c r="G2289" s="126"/>
      <c r="H2289" s="126"/>
      <c r="J2289" s="127"/>
      <c r="K2289" s="127"/>
      <c r="AP2289" s="124">
        <f t="shared" si="6289"/>
        <v>763</v>
      </c>
      <c r="AQ2289" s="124">
        <f t="shared" ca="1" si="6135"/>
        <v>86</v>
      </c>
      <c r="AR2289" s="124">
        <f t="shared" ca="1" si="6135"/>
        <v>178</v>
      </c>
      <c r="AT2289" s="124">
        <f t="shared" ca="1" si="6136"/>
        <v>1</v>
      </c>
      <c r="AU2289" s="124">
        <f t="shared" ca="1" si="6136"/>
        <v>189</v>
      </c>
      <c r="CI2289" s="124">
        <f t="shared" ref="CI2289:CJ2289" ca="1" si="6306">IFERROR(OFFSET($G$1,$AP2289,COLUMN()-87),0)</f>
        <v>261</v>
      </c>
      <c r="CJ2289" s="124">
        <f t="shared" ca="1" si="6306"/>
        <v>114</v>
      </c>
      <c r="CL2289" s="124">
        <f t="shared" ref="CL2289:CM2289" ca="1" si="6307">IFERROR(OFFSET($J$1,$AP2289,COLUMN()-90),0)</f>
        <v>1</v>
      </c>
      <c r="CM2289" s="124">
        <f t="shared" ca="1" si="6307"/>
        <v>189</v>
      </c>
      <c r="CO2289" s="124">
        <f t="shared" ref="CO2289:CP2289" ca="1" si="6308">IFERROR(OFFSET($G$1,$AP2289,COLUMN()-93),0)</f>
        <v>261</v>
      </c>
      <c r="CP2289" s="124">
        <f t="shared" ca="1" si="6308"/>
        <v>114</v>
      </c>
      <c r="CR2289" s="124">
        <f t="shared" ref="CR2289:CS2289" ca="1" si="6309">IFERROR(OFFSET($J$1,$AP2289,COLUMN()-96),0)</f>
        <v>1</v>
      </c>
      <c r="CS2289" s="124">
        <f t="shared" ca="1" si="6309"/>
        <v>189</v>
      </c>
    </row>
    <row r="2290" spans="1:97" x14ac:dyDescent="0.3">
      <c r="A2290" s="125"/>
      <c r="B2290" s="125"/>
      <c r="D2290" s="125"/>
      <c r="E2290" s="125"/>
      <c r="G2290" s="126"/>
      <c r="H2290" s="126"/>
      <c r="J2290" s="127"/>
      <c r="K2290" s="127"/>
    </row>
    <row r="2291" spans="1:97" x14ac:dyDescent="0.3">
      <c r="A2291" s="125"/>
      <c r="B2291" s="125"/>
      <c r="D2291" s="125"/>
      <c r="E2291" s="125"/>
      <c r="G2291" s="126"/>
      <c r="H2291" s="126"/>
      <c r="J2291" s="127"/>
      <c r="K2291" s="127"/>
      <c r="AP2291" s="124">
        <f t="shared" si="6289"/>
        <v>764</v>
      </c>
      <c r="AQ2291" s="124">
        <f t="shared" ref="AQ2291:AR2354" ca="1" si="6310">IFERROR(OFFSET($A$1,$AP2291,COLUMN()-43),0)</f>
        <v>1</v>
      </c>
      <c r="AR2291" s="124">
        <f t="shared" ca="1" si="6310"/>
        <v>107</v>
      </c>
      <c r="AT2291" s="124">
        <f t="shared" ref="AT2291:AU2354" ca="1" si="6311">IFERROR(OFFSET($G$1,$AP2291,COLUMN()-46),0)</f>
        <v>261</v>
      </c>
      <c r="AU2291" s="124">
        <f t="shared" ca="1" si="6311"/>
        <v>120</v>
      </c>
      <c r="CI2291" s="124">
        <f t="shared" ref="CI2291:CJ2291" ca="1" si="6312">IFERROR(OFFSET($D$1,$AP2291,COLUMN()-87),0)</f>
        <v>82</v>
      </c>
      <c r="CJ2291" s="124">
        <f t="shared" ca="1" si="6312"/>
        <v>179</v>
      </c>
      <c r="CL2291" s="124">
        <f t="shared" ref="CL2291:CM2291" ca="1" si="6313">IFERROR(OFFSET($A$1,$AP2291,COLUMN()-90),0)</f>
        <v>1</v>
      </c>
      <c r="CM2291" s="124">
        <f t="shared" ca="1" si="6313"/>
        <v>107</v>
      </c>
      <c r="CO2291" s="124">
        <f t="shared" ref="CO2291:CP2291" ca="1" si="6314">IFERROR(OFFSET($A$1,$AP2291,COLUMN()-93),0)</f>
        <v>1</v>
      </c>
      <c r="CP2291" s="124">
        <f t="shared" ca="1" si="6314"/>
        <v>107</v>
      </c>
      <c r="CR2291" s="124">
        <f t="shared" ref="CR2291:CS2291" ca="1" si="6315">IFERROR(OFFSET($D$1,$AP2291,COLUMN()-96),0)</f>
        <v>82</v>
      </c>
      <c r="CS2291" s="124">
        <f t="shared" ca="1" si="6315"/>
        <v>179</v>
      </c>
    </row>
    <row r="2292" spans="1:97" x14ac:dyDescent="0.3">
      <c r="A2292" s="125"/>
      <c r="B2292" s="125"/>
      <c r="D2292" s="125"/>
      <c r="E2292" s="125"/>
      <c r="G2292" s="126"/>
      <c r="H2292" s="126"/>
      <c r="J2292" s="127"/>
      <c r="K2292" s="127"/>
      <c r="AP2292" s="124">
        <f t="shared" si="6289"/>
        <v>764</v>
      </c>
      <c r="AQ2292" s="124">
        <f t="shared" ref="AQ2292:AR2355" ca="1" si="6316">IFERROR(OFFSET($D$1,$AP2292,COLUMN()-43),0)</f>
        <v>82</v>
      </c>
      <c r="AR2292" s="124">
        <f t="shared" ca="1" si="6316"/>
        <v>179</v>
      </c>
      <c r="AT2292" s="124">
        <f t="shared" ref="AT2292:AU2355" ca="1" si="6317">IFERROR(OFFSET($J$1,$AP2292,COLUMN()-46),0)</f>
        <v>1</v>
      </c>
      <c r="AU2292" s="124">
        <f t="shared" ca="1" si="6317"/>
        <v>182</v>
      </c>
      <c r="CI2292" s="124">
        <f t="shared" ref="CI2292:CJ2292" ca="1" si="6318">IFERROR(OFFSET($G$1,$AP2292,COLUMN()-87),0)</f>
        <v>261</v>
      </c>
      <c r="CJ2292" s="124">
        <f t="shared" ca="1" si="6318"/>
        <v>120</v>
      </c>
      <c r="CL2292" s="124">
        <f t="shared" ref="CL2292:CM2292" ca="1" si="6319">IFERROR(OFFSET($J$1,$AP2292,COLUMN()-90),0)</f>
        <v>1</v>
      </c>
      <c r="CM2292" s="124">
        <f t="shared" ca="1" si="6319"/>
        <v>182</v>
      </c>
      <c r="CO2292" s="124">
        <f t="shared" ref="CO2292:CP2292" ca="1" si="6320">IFERROR(OFFSET($G$1,$AP2292,COLUMN()-93),0)</f>
        <v>261</v>
      </c>
      <c r="CP2292" s="124">
        <f t="shared" ca="1" si="6320"/>
        <v>120</v>
      </c>
      <c r="CR2292" s="124">
        <f t="shared" ref="CR2292:CS2292" ca="1" si="6321">IFERROR(OFFSET($J$1,$AP2292,COLUMN()-96),0)</f>
        <v>1</v>
      </c>
      <c r="CS2292" s="124">
        <f t="shared" ca="1" si="6321"/>
        <v>182</v>
      </c>
    </row>
    <row r="2293" spans="1:97" x14ac:dyDescent="0.3">
      <c r="A2293" s="125"/>
      <c r="B2293" s="125"/>
      <c r="D2293" s="125"/>
      <c r="E2293" s="125"/>
      <c r="G2293" s="126"/>
      <c r="H2293" s="126"/>
      <c r="J2293" s="127"/>
      <c r="K2293" s="127"/>
    </row>
    <row r="2294" spans="1:97" x14ac:dyDescent="0.3">
      <c r="A2294" s="125"/>
      <c r="B2294" s="125"/>
      <c r="D2294" s="125"/>
      <c r="E2294" s="125"/>
      <c r="G2294" s="126"/>
      <c r="H2294" s="126"/>
      <c r="J2294" s="127"/>
      <c r="K2294" s="127"/>
      <c r="AP2294" s="124">
        <f t="shared" si="6289"/>
        <v>765</v>
      </c>
      <c r="AQ2294" s="124">
        <f t="shared" ca="1" si="6310"/>
        <v>1</v>
      </c>
      <c r="AR2294" s="124">
        <f t="shared" ca="1" si="6310"/>
        <v>101</v>
      </c>
      <c r="AT2294" s="124">
        <f t="shared" ca="1" si="6311"/>
        <v>261</v>
      </c>
      <c r="AU2294" s="124">
        <f t="shared" ca="1" si="6311"/>
        <v>126</v>
      </c>
      <c r="CI2294" s="124">
        <f t="shared" ref="CI2294:CJ2294" ca="1" si="6322">IFERROR(OFFSET($D$1,$AP2294,COLUMN()-87),0)</f>
        <v>79</v>
      </c>
      <c r="CJ2294" s="124">
        <f t="shared" ca="1" si="6322"/>
        <v>181</v>
      </c>
      <c r="CL2294" s="124">
        <f t="shared" ref="CL2294:CM2294" ca="1" si="6323">IFERROR(OFFSET($A$1,$AP2294,COLUMN()-90),0)</f>
        <v>1</v>
      </c>
      <c r="CM2294" s="124">
        <f t="shared" ca="1" si="6323"/>
        <v>101</v>
      </c>
      <c r="CO2294" s="124">
        <f t="shared" ref="CO2294:CP2294" ca="1" si="6324">IFERROR(OFFSET($A$1,$AP2294,COLUMN()-93),0)</f>
        <v>1</v>
      </c>
      <c r="CP2294" s="124">
        <f t="shared" ca="1" si="6324"/>
        <v>101</v>
      </c>
      <c r="CR2294" s="124">
        <f t="shared" ref="CR2294:CS2294" ca="1" si="6325">IFERROR(OFFSET($D$1,$AP2294,COLUMN()-96),0)</f>
        <v>79</v>
      </c>
      <c r="CS2294" s="124">
        <f t="shared" ca="1" si="6325"/>
        <v>181</v>
      </c>
    </row>
    <row r="2295" spans="1:97" x14ac:dyDescent="0.3">
      <c r="A2295" s="125"/>
      <c r="B2295" s="125"/>
      <c r="D2295" s="125"/>
      <c r="E2295" s="125"/>
      <c r="G2295" s="126"/>
      <c r="H2295" s="126"/>
      <c r="J2295" s="127"/>
      <c r="K2295" s="127"/>
      <c r="AP2295" s="124">
        <f t="shared" si="6289"/>
        <v>765</v>
      </c>
      <c r="AQ2295" s="124">
        <f t="shared" ca="1" si="6316"/>
        <v>79</v>
      </c>
      <c r="AR2295" s="124">
        <f t="shared" ca="1" si="6316"/>
        <v>181</v>
      </c>
      <c r="AT2295" s="124">
        <f t="shared" ca="1" si="6317"/>
        <v>1</v>
      </c>
      <c r="AU2295" s="124">
        <f t="shared" ca="1" si="6317"/>
        <v>176</v>
      </c>
      <c r="CI2295" s="124">
        <f t="shared" ref="CI2295:CJ2295" ca="1" si="6326">IFERROR(OFFSET($G$1,$AP2295,COLUMN()-87),0)</f>
        <v>261</v>
      </c>
      <c r="CJ2295" s="124">
        <f t="shared" ca="1" si="6326"/>
        <v>126</v>
      </c>
      <c r="CL2295" s="124">
        <f t="shared" ref="CL2295:CM2295" ca="1" si="6327">IFERROR(OFFSET($J$1,$AP2295,COLUMN()-90),0)</f>
        <v>1</v>
      </c>
      <c r="CM2295" s="124">
        <f t="shared" ca="1" si="6327"/>
        <v>176</v>
      </c>
      <c r="CO2295" s="124">
        <f t="shared" ref="CO2295:CP2295" ca="1" si="6328">IFERROR(OFFSET($G$1,$AP2295,COLUMN()-93),0)</f>
        <v>261</v>
      </c>
      <c r="CP2295" s="124">
        <f t="shared" ca="1" si="6328"/>
        <v>126</v>
      </c>
      <c r="CR2295" s="124">
        <f t="shared" ref="CR2295:CS2295" ca="1" si="6329">IFERROR(OFFSET($J$1,$AP2295,COLUMN()-96),0)</f>
        <v>1</v>
      </c>
      <c r="CS2295" s="124">
        <f t="shared" ca="1" si="6329"/>
        <v>176</v>
      </c>
    </row>
    <row r="2296" spans="1:97" x14ac:dyDescent="0.3">
      <c r="A2296" s="125"/>
      <c r="B2296" s="125"/>
      <c r="D2296" s="125"/>
      <c r="E2296" s="125"/>
      <c r="G2296" s="126"/>
      <c r="H2296" s="126"/>
      <c r="J2296" s="127"/>
      <c r="K2296" s="127"/>
    </row>
    <row r="2297" spans="1:97" x14ac:dyDescent="0.3">
      <c r="A2297" s="125"/>
      <c r="B2297" s="125"/>
      <c r="D2297" s="125"/>
      <c r="E2297" s="125"/>
      <c r="G2297" s="126"/>
      <c r="H2297" s="126"/>
      <c r="J2297" s="127"/>
      <c r="K2297" s="127"/>
      <c r="AP2297" s="124">
        <f t="shared" si="6289"/>
        <v>766</v>
      </c>
      <c r="AQ2297" s="124">
        <f t="shared" ca="1" si="6310"/>
        <v>1</v>
      </c>
      <c r="AR2297" s="124">
        <f t="shared" ca="1" si="6310"/>
        <v>95</v>
      </c>
      <c r="AT2297" s="124">
        <f t="shared" ca="1" si="6311"/>
        <v>261</v>
      </c>
      <c r="AU2297" s="124">
        <f t="shared" ca="1" si="6311"/>
        <v>132</v>
      </c>
      <c r="CI2297" s="124">
        <f t="shared" ref="CI2297:CJ2297" ca="1" si="6330">IFERROR(OFFSET($D$1,$AP2297,COLUMN()-87),0)</f>
        <v>76</v>
      </c>
      <c r="CJ2297" s="124">
        <f t="shared" ca="1" si="6330"/>
        <v>183</v>
      </c>
      <c r="CL2297" s="124">
        <f t="shared" ref="CL2297:CM2297" ca="1" si="6331">IFERROR(OFFSET($A$1,$AP2297,COLUMN()-90),0)</f>
        <v>1</v>
      </c>
      <c r="CM2297" s="124">
        <f t="shared" ca="1" si="6331"/>
        <v>95</v>
      </c>
      <c r="CO2297" s="124">
        <f t="shared" ref="CO2297:CP2297" ca="1" si="6332">IFERROR(OFFSET($A$1,$AP2297,COLUMN()-93),0)</f>
        <v>1</v>
      </c>
      <c r="CP2297" s="124">
        <f t="shared" ca="1" si="6332"/>
        <v>95</v>
      </c>
      <c r="CR2297" s="124">
        <f t="shared" ref="CR2297:CS2297" ca="1" si="6333">IFERROR(OFFSET($D$1,$AP2297,COLUMN()-96),0)</f>
        <v>76</v>
      </c>
      <c r="CS2297" s="124">
        <f t="shared" ca="1" si="6333"/>
        <v>183</v>
      </c>
    </row>
    <row r="2298" spans="1:97" x14ac:dyDescent="0.3">
      <c r="A2298" s="125"/>
      <c r="B2298" s="125"/>
      <c r="D2298" s="125"/>
      <c r="E2298" s="125"/>
      <c r="G2298" s="126"/>
      <c r="H2298" s="126"/>
      <c r="J2298" s="127"/>
      <c r="K2298" s="127"/>
      <c r="AP2298" s="124">
        <f t="shared" si="6289"/>
        <v>766</v>
      </c>
      <c r="AQ2298" s="124">
        <f t="shared" ca="1" si="6316"/>
        <v>76</v>
      </c>
      <c r="AR2298" s="124">
        <f t="shared" ca="1" si="6316"/>
        <v>183</v>
      </c>
      <c r="AT2298" s="124">
        <f t="shared" ca="1" si="6317"/>
        <v>1</v>
      </c>
      <c r="AU2298" s="124">
        <f t="shared" ca="1" si="6317"/>
        <v>170</v>
      </c>
      <c r="CI2298" s="124">
        <f t="shared" ref="CI2298:CJ2298" ca="1" si="6334">IFERROR(OFFSET($G$1,$AP2298,COLUMN()-87),0)</f>
        <v>261</v>
      </c>
      <c r="CJ2298" s="124">
        <f t="shared" ca="1" si="6334"/>
        <v>132</v>
      </c>
      <c r="CL2298" s="124">
        <f t="shared" ref="CL2298:CM2298" ca="1" si="6335">IFERROR(OFFSET($J$1,$AP2298,COLUMN()-90),0)</f>
        <v>1</v>
      </c>
      <c r="CM2298" s="124">
        <f t="shared" ca="1" si="6335"/>
        <v>170</v>
      </c>
      <c r="CO2298" s="124">
        <f t="shared" ref="CO2298:CP2298" ca="1" si="6336">IFERROR(OFFSET($G$1,$AP2298,COLUMN()-93),0)</f>
        <v>261</v>
      </c>
      <c r="CP2298" s="124">
        <f t="shared" ca="1" si="6336"/>
        <v>132</v>
      </c>
      <c r="CR2298" s="124">
        <f t="shared" ref="CR2298:CS2298" ca="1" si="6337">IFERROR(OFFSET($J$1,$AP2298,COLUMN()-96),0)</f>
        <v>1</v>
      </c>
      <c r="CS2298" s="124">
        <f t="shared" ca="1" si="6337"/>
        <v>170</v>
      </c>
    </row>
    <row r="2299" spans="1:97" x14ac:dyDescent="0.3">
      <c r="A2299" s="125"/>
      <c r="B2299" s="125"/>
      <c r="D2299" s="125"/>
      <c r="E2299" s="125"/>
      <c r="G2299" s="126"/>
      <c r="H2299" s="126"/>
      <c r="J2299" s="127"/>
      <c r="K2299" s="127"/>
    </row>
    <row r="2300" spans="1:97" x14ac:dyDescent="0.3">
      <c r="A2300" s="125"/>
      <c r="B2300" s="125"/>
      <c r="D2300" s="125"/>
      <c r="E2300" s="125"/>
      <c r="G2300" s="126"/>
      <c r="H2300" s="126"/>
      <c r="J2300" s="127"/>
      <c r="K2300" s="127"/>
      <c r="AP2300" s="124">
        <f t="shared" si="6289"/>
        <v>767</v>
      </c>
      <c r="AQ2300" s="124">
        <f t="shared" ca="1" si="6310"/>
        <v>1</v>
      </c>
      <c r="AR2300" s="124">
        <f t="shared" ca="1" si="6310"/>
        <v>89</v>
      </c>
      <c r="AT2300" s="124">
        <f t="shared" ca="1" si="6311"/>
        <v>261</v>
      </c>
      <c r="AU2300" s="124">
        <f t="shared" ca="1" si="6311"/>
        <v>139</v>
      </c>
      <c r="CI2300" s="124">
        <f t="shared" ref="CI2300:CJ2300" ca="1" si="6338">IFERROR(OFFSET($D$1,$AP2300,COLUMN()-87),0)</f>
        <v>73</v>
      </c>
      <c r="CJ2300" s="124">
        <f t="shared" ca="1" si="6338"/>
        <v>185</v>
      </c>
      <c r="CL2300" s="124">
        <f t="shared" ref="CL2300:CM2300" ca="1" si="6339">IFERROR(OFFSET($A$1,$AP2300,COLUMN()-90),0)</f>
        <v>1</v>
      </c>
      <c r="CM2300" s="124">
        <f t="shared" ca="1" si="6339"/>
        <v>89</v>
      </c>
      <c r="CO2300" s="124">
        <f t="shared" ref="CO2300:CP2300" ca="1" si="6340">IFERROR(OFFSET($A$1,$AP2300,COLUMN()-93),0)</f>
        <v>1</v>
      </c>
      <c r="CP2300" s="124">
        <f t="shared" ca="1" si="6340"/>
        <v>89</v>
      </c>
      <c r="CR2300" s="124">
        <f t="shared" ref="CR2300:CS2300" ca="1" si="6341">IFERROR(OFFSET($D$1,$AP2300,COLUMN()-96),0)</f>
        <v>73</v>
      </c>
      <c r="CS2300" s="124">
        <f t="shared" ca="1" si="6341"/>
        <v>185</v>
      </c>
    </row>
    <row r="2301" spans="1:97" x14ac:dyDescent="0.3">
      <c r="A2301" s="125"/>
      <c r="B2301" s="125"/>
      <c r="D2301" s="125"/>
      <c r="E2301" s="125"/>
      <c r="G2301" s="126"/>
      <c r="H2301" s="126"/>
      <c r="J2301" s="127"/>
      <c r="K2301" s="127"/>
      <c r="AP2301" s="124">
        <f t="shared" si="6289"/>
        <v>767</v>
      </c>
      <c r="AQ2301" s="124">
        <f t="shared" ca="1" si="6316"/>
        <v>73</v>
      </c>
      <c r="AR2301" s="124">
        <f t="shared" ca="1" si="6316"/>
        <v>185</v>
      </c>
      <c r="AT2301" s="124">
        <f t="shared" ca="1" si="6317"/>
        <v>1</v>
      </c>
      <c r="AU2301" s="124">
        <f t="shared" ca="1" si="6317"/>
        <v>164</v>
      </c>
      <c r="CI2301" s="124">
        <f t="shared" ref="CI2301:CJ2301" ca="1" si="6342">IFERROR(OFFSET($G$1,$AP2301,COLUMN()-87),0)</f>
        <v>261</v>
      </c>
      <c r="CJ2301" s="124">
        <f t="shared" ca="1" si="6342"/>
        <v>139</v>
      </c>
      <c r="CL2301" s="124">
        <f t="shared" ref="CL2301:CM2301" ca="1" si="6343">IFERROR(OFFSET($J$1,$AP2301,COLUMN()-90),0)</f>
        <v>1</v>
      </c>
      <c r="CM2301" s="124">
        <f t="shared" ca="1" si="6343"/>
        <v>164</v>
      </c>
      <c r="CO2301" s="124">
        <f t="shared" ref="CO2301:CP2301" ca="1" si="6344">IFERROR(OFFSET($G$1,$AP2301,COLUMN()-93),0)</f>
        <v>261</v>
      </c>
      <c r="CP2301" s="124">
        <f t="shared" ca="1" si="6344"/>
        <v>139</v>
      </c>
      <c r="CR2301" s="124">
        <f t="shared" ref="CR2301:CS2301" ca="1" si="6345">IFERROR(OFFSET($J$1,$AP2301,COLUMN()-96),0)</f>
        <v>1</v>
      </c>
      <c r="CS2301" s="124">
        <f t="shared" ca="1" si="6345"/>
        <v>164</v>
      </c>
    </row>
    <row r="2302" spans="1:97" x14ac:dyDescent="0.3">
      <c r="A2302" s="125"/>
      <c r="B2302" s="125"/>
      <c r="D2302" s="125"/>
      <c r="E2302" s="125"/>
      <c r="G2302" s="126"/>
      <c r="H2302" s="126"/>
      <c r="J2302" s="127"/>
      <c r="K2302" s="127"/>
    </row>
    <row r="2303" spans="1:97" x14ac:dyDescent="0.3">
      <c r="A2303" s="125"/>
      <c r="B2303" s="125"/>
      <c r="D2303" s="125"/>
      <c r="E2303" s="125"/>
      <c r="G2303" s="126"/>
      <c r="H2303" s="126"/>
      <c r="J2303" s="127"/>
      <c r="K2303" s="127"/>
      <c r="AP2303" s="124">
        <f t="shared" si="6289"/>
        <v>768</v>
      </c>
      <c r="AQ2303" s="124">
        <f t="shared" ca="1" si="6310"/>
        <v>1</v>
      </c>
      <c r="AR2303" s="124">
        <f t="shared" ca="1" si="6310"/>
        <v>82</v>
      </c>
      <c r="AT2303" s="124">
        <f t="shared" ca="1" si="6311"/>
        <v>261</v>
      </c>
      <c r="AU2303" s="124">
        <f t="shared" ca="1" si="6311"/>
        <v>145</v>
      </c>
      <c r="CI2303" s="124">
        <f t="shared" ref="CI2303:CJ2303" ca="1" si="6346">IFERROR(OFFSET($D$1,$AP2303,COLUMN()-87),0)</f>
        <v>69</v>
      </c>
      <c r="CJ2303" s="124">
        <f t="shared" ca="1" si="6346"/>
        <v>187</v>
      </c>
      <c r="CL2303" s="124">
        <f t="shared" ref="CL2303:CM2303" ca="1" si="6347">IFERROR(OFFSET($A$1,$AP2303,COLUMN()-90),0)</f>
        <v>1</v>
      </c>
      <c r="CM2303" s="124">
        <f t="shared" ca="1" si="6347"/>
        <v>82</v>
      </c>
      <c r="CO2303" s="124">
        <f t="shared" ref="CO2303:CP2303" ca="1" si="6348">IFERROR(OFFSET($A$1,$AP2303,COLUMN()-93),0)</f>
        <v>1</v>
      </c>
      <c r="CP2303" s="124">
        <f t="shared" ca="1" si="6348"/>
        <v>82</v>
      </c>
      <c r="CR2303" s="124">
        <f t="shared" ref="CR2303:CS2303" ca="1" si="6349">IFERROR(OFFSET($D$1,$AP2303,COLUMN()-96),0)</f>
        <v>69</v>
      </c>
      <c r="CS2303" s="124">
        <f t="shared" ca="1" si="6349"/>
        <v>187</v>
      </c>
    </row>
    <row r="2304" spans="1:97" x14ac:dyDescent="0.3">
      <c r="A2304" s="125"/>
      <c r="B2304" s="125"/>
      <c r="D2304" s="125"/>
      <c r="E2304" s="125"/>
      <c r="G2304" s="126"/>
      <c r="H2304" s="126"/>
      <c r="J2304" s="127"/>
      <c r="K2304" s="127"/>
      <c r="AP2304" s="124">
        <f t="shared" si="6289"/>
        <v>768</v>
      </c>
      <c r="AQ2304" s="124">
        <f t="shared" ca="1" si="6316"/>
        <v>69</v>
      </c>
      <c r="AR2304" s="124">
        <f t="shared" ca="1" si="6316"/>
        <v>187</v>
      </c>
      <c r="AT2304" s="124">
        <f t="shared" ca="1" si="6317"/>
        <v>1</v>
      </c>
      <c r="AU2304" s="124">
        <f t="shared" ca="1" si="6317"/>
        <v>157</v>
      </c>
      <c r="CI2304" s="124">
        <f t="shared" ref="CI2304:CJ2304" ca="1" si="6350">IFERROR(OFFSET($G$1,$AP2304,COLUMN()-87),0)</f>
        <v>261</v>
      </c>
      <c r="CJ2304" s="124">
        <f t="shared" ca="1" si="6350"/>
        <v>145</v>
      </c>
      <c r="CL2304" s="124">
        <f t="shared" ref="CL2304:CM2304" ca="1" si="6351">IFERROR(OFFSET($J$1,$AP2304,COLUMN()-90),0)</f>
        <v>1</v>
      </c>
      <c r="CM2304" s="124">
        <f t="shared" ca="1" si="6351"/>
        <v>157</v>
      </c>
      <c r="CO2304" s="124">
        <f t="shared" ref="CO2304:CP2304" ca="1" si="6352">IFERROR(OFFSET($G$1,$AP2304,COLUMN()-93),0)</f>
        <v>261</v>
      </c>
      <c r="CP2304" s="124">
        <f t="shared" ca="1" si="6352"/>
        <v>145</v>
      </c>
      <c r="CR2304" s="124">
        <f t="shared" ref="CR2304:CS2304" ca="1" si="6353">IFERROR(OFFSET($J$1,$AP2304,COLUMN()-96),0)</f>
        <v>1</v>
      </c>
      <c r="CS2304" s="124">
        <f t="shared" ca="1" si="6353"/>
        <v>157</v>
      </c>
    </row>
    <row r="2305" spans="1:97" x14ac:dyDescent="0.3">
      <c r="A2305" s="125"/>
      <c r="B2305" s="125"/>
      <c r="D2305" s="125"/>
      <c r="E2305" s="125"/>
      <c r="G2305" s="126"/>
      <c r="H2305" s="126"/>
      <c r="J2305" s="127"/>
      <c r="K2305" s="127"/>
    </row>
    <row r="2306" spans="1:97" x14ac:dyDescent="0.3">
      <c r="A2306" s="125"/>
      <c r="B2306" s="125"/>
      <c r="D2306" s="125"/>
      <c r="E2306" s="125"/>
      <c r="G2306" s="126"/>
      <c r="H2306" s="126"/>
      <c r="J2306" s="127"/>
      <c r="K2306" s="127"/>
      <c r="AP2306" s="124">
        <f t="shared" si="6289"/>
        <v>769</v>
      </c>
      <c r="AQ2306" s="124">
        <f t="shared" ca="1" si="6310"/>
        <v>1</v>
      </c>
      <c r="AR2306" s="124">
        <f t="shared" ca="1" si="6310"/>
        <v>76</v>
      </c>
      <c r="AT2306" s="124">
        <f t="shared" ca="1" si="6311"/>
        <v>261</v>
      </c>
      <c r="AU2306" s="124">
        <f t="shared" ca="1" si="6311"/>
        <v>151</v>
      </c>
      <c r="CI2306" s="124">
        <f t="shared" ref="CI2306:CJ2306" ca="1" si="6354">IFERROR(OFFSET($D$1,$AP2306,COLUMN()-87),0)</f>
        <v>66</v>
      </c>
      <c r="CJ2306" s="124">
        <f t="shared" ca="1" si="6354"/>
        <v>189</v>
      </c>
      <c r="CL2306" s="124">
        <f t="shared" ref="CL2306:CM2306" ca="1" si="6355">IFERROR(OFFSET($A$1,$AP2306,COLUMN()-90),0)</f>
        <v>1</v>
      </c>
      <c r="CM2306" s="124">
        <f t="shared" ca="1" si="6355"/>
        <v>76</v>
      </c>
      <c r="CO2306" s="124">
        <f t="shared" ref="CO2306:CP2306" ca="1" si="6356">IFERROR(OFFSET($A$1,$AP2306,COLUMN()-93),0)</f>
        <v>1</v>
      </c>
      <c r="CP2306" s="124">
        <f t="shared" ca="1" si="6356"/>
        <v>76</v>
      </c>
      <c r="CR2306" s="124">
        <f t="shared" ref="CR2306:CS2306" ca="1" si="6357">IFERROR(OFFSET($D$1,$AP2306,COLUMN()-96),0)</f>
        <v>66</v>
      </c>
      <c r="CS2306" s="124">
        <f t="shared" ca="1" si="6357"/>
        <v>189</v>
      </c>
    </row>
    <row r="2307" spans="1:97" x14ac:dyDescent="0.3">
      <c r="A2307" s="125"/>
      <c r="B2307" s="125"/>
      <c r="D2307" s="125"/>
      <c r="E2307" s="125"/>
      <c r="G2307" s="126"/>
      <c r="H2307" s="126"/>
      <c r="J2307" s="127"/>
      <c r="K2307" s="127"/>
      <c r="AP2307" s="124">
        <f t="shared" si="6289"/>
        <v>769</v>
      </c>
      <c r="AQ2307" s="124">
        <f t="shared" ca="1" si="6316"/>
        <v>66</v>
      </c>
      <c r="AR2307" s="124">
        <f t="shared" ca="1" si="6316"/>
        <v>189</v>
      </c>
      <c r="AT2307" s="124">
        <f t="shared" ca="1" si="6317"/>
        <v>1</v>
      </c>
      <c r="AU2307" s="124">
        <f t="shared" ca="1" si="6317"/>
        <v>151</v>
      </c>
      <c r="CI2307" s="124">
        <f t="shared" ref="CI2307:CJ2307" ca="1" si="6358">IFERROR(OFFSET($G$1,$AP2307,COLUMN()-87),0)</f>
        <v>261</v>
      </c>
      <c r="CJ2307" s="124">
        <f t="shared" ca="1" si="6358"/>
        <v>151</v>
      </c>
      <c r="CL2307" s="124">
        <f t="shared" ref="CL2307:CM2307" ca="1" si="6359">IFERROR(OFFSET($J$1,$AP2307,COLUMN()-90),0)</f>
        <v>1</v>
      </c>
      <c r="CM2307" s="124">
        <f t="shared" ca="1" si="6359"/>
        <v>151</v>
      </c>
      <c r="CO2307" s="124">
        <f t="shared" ref="CO2307:CP2307" ca="1" si="6360">IFERROR(OFFSET($G$1,$AP2307,COLUMN()-93),0)</f>
        <v>261</v>
      </c>
      <c r="CP2307" s="124">
        <f t="shared" ca="1" si="6360"/>
        <v>151</v>
      </c>
      <c r="CR2307" s="124">
        <f t="shared" ref="CR2307:CS2307" ca="1" si="6361">IFERROR(OFFSET($J$1,$AP2307,COLUMN()-96),0)</f>
        <v>1</v>
      </c>
      <c r="CS2307" s="124">
        <f t="shared" ca="1" si="6361"/>
        <v>151</v>
      </c>
    </row>
    <row r="2308" spans="1:97" x14ac:dyDescent="0.3">
      <c r="A2308" s="125"/>
      <c r="B2308" s="125"/>
      <c r="D2308" s="125"/>
      <c r="E2308" s="125"/>
      <c r="G2308" s="126"/>
      <c r="H2308" s="126"/>
      <c r="J2308" s="127"/>
      <c r="K2308" s="127"/>
    </row>
    <row r="2309" spans="1:97" x14ac:dyDescent="0.3">
      <c r="A2309" s="125"/>
      <c r="B2309" s="125"/>
      <c r="D2309" s="125"/>
      <c r="E2309" s="125"/>
      <c r="G2309" s="126"/>
      <c r="H2309" s="126"/>
      <c r="J2309" s="127"/>
      <c r="K2309" s="127"/>
      <c r="AP2309" s="124">
        <f t="shared" si="6289"/>
        <v>770</v>
      </c>
      <c r="AQ2309" s="124">
        <f t="shared" ca="1" si="6310"/>
        <v>6</v>
      </c>
      <c r="AR2309" s="124">
        <f t="shared" ca="1" si="6310"/>
        <v>73</v>
      </c>
      <c r="AT2309" s="124">
        <f t="shared" ca="1" si="6311"/>
        <v>261</v>
      </c>
      <c r="AU2309" s="124">
        <f t="shared" ca="1" si="6311"/>
        <v>157</v>
      </c>
      <c r="CI2309" s="124">
        <f t="shared" ref="CI2309:CJ2309" ca="1" si="6362">IFERROR(OFFSET($D$1,$AP2309,COLUMN()-87),0)</f>
        <v>69</v>
      </c>
      <c r="CJ2309" s="124">
        <f t="shared" ca="1" si="6362"/>
        <v>187</v>
      </c>
      <c r="CL2309" s="124">
        <f t="shared" ref="CL2309:CM2309" ca="1" si="6363">IFERROR(OFFSET($A$1,$AP2309,COLUMN()-90),0)</f>
        <v>6</v>
      </c>
      <c r="CM2309" s="124">
        <f t="shared" ca="1" si="6363"/>
        <v>73</v>
      </c>
      <c r="CO2309" s="124">
        <f t="shared" ref="CO2309:CP2309" ca="1" si="6364">IFERROR(OFFSET($A$1,$AP2309,COLUMN()-93),0)</f>
        <v>6</v>
      </c>
      <c r="CP2309" s="124">
        <f t="shared" ca="1" si="6364"/>
        <v>73</v>
      </c>
      <c r="CR2309" s="124">
        <f t="shared" ref="CR2309:CS2309" ca="1" si="6365">IFERROR(OFFSET($D$1,$AP2309,COLUMN()-96),0)</f>
        <v>69</v>
      </c>
      <c r="CS2309" s="124">
        <f t="shared" ca="1" si="6365"/>
        <v>187</v>
      </c>
    </row>
    <row r="2310" spans="1:97" x14ac:dyDescent="0.3">
      <c r="A2310" s="125"/>
      <c r="B2310" s="125"/>
      <c r="D2310" s="125"/>
      <c r="E2310" s="125"/>
      <c r="G2310" s="126"/>
      <c r="H2310" s="126"/>
      <c r="J2310" s="127"/>
      <c r="K2310" s="127"/>
      <c r="AP2310" s="124">
        <f t="shared" si="6289"/>
        <v>770</v>
      </c>
      <c r="AQ2310" s="124">
        <f t="shared" ca="1" si="6316"/>
        <v>69</v>
      </c>
      <c r="AR2310" s="124">
        <f t="shared" ca="1" si="6316"/>
        <v>187</v>
      </c>
      <c r="AT2310" s="124">
        <f t="shared" ca="1" si="6317"/>
        <v>1</v>
      </c>
      <c r="AU2310" s="124">
        <f t="shared" ca="1" si="6317"/>
        <v>145</v>
      </c>
      <c r="CI2310" s="124">
        <f t="shared" ref="CI2310:CJ2310" ca="1" si="6366">IFERROR(OFFSET($G$1,$AP2310,COLUMN()-87),0)</f>
        <v>261</v>
      </c>
      <c r="CJ2310" s="124">
        <f t="shared" ca="1" si="6366"/>
        <v>157</v>
      </c>
      <c r="CL2310" s="124">
        <f t="shared" ref="CL2310:CM2310" ca="1" si="6367">IFERROR(OFFSET($J$1,$AP2310,COLUMN()-90),0)</f>
        <v>1</v>
      </c>
      <c r="CM2310" s="124">
        <f t="shared" ca="1" si="6367"/>
        <v>145</v>
      </c>
      <c r="CO2310" s="124">
        <f t="shared" ref="CO2310:CP2310" ca="1" si="6368">IFERROR(OFFSET($G$1,$AP2310,COLUMN()-93),0)</f>
        <v>261</v>
      </c>
      <c r="CP2310" s="124">
        <f t="shared" ca="1" si="6368"/>
        <v>157</v>
      </c>
      <c r="CR2310" s="124">
        <f t="shared" ref="CR2310:CS2310" ca="1" si="6369">IFERROR(OFFSET($J$1,$AP2310,COLUMN()-96),0)</f>
        <v>1</v>
      </c>
      <c r="CS2310" s="124">
        <f t="shared" ca="1" si="6369"/>
        <v>145</v>
      </c>
    </row>
    <row r="2311" spans="1:97" x14ac:dyDescent="0.3">
      <c r="A2311" s="125"/>
      <c r="B2311" s="125"/>
      <c r="D2311" s="125"/>
      <c r="E2311" s="125"/>
      <c r="G2311" s="126"/>
      <c r="H2311" s="126"/>
      <c r="J2311" s="127"/>
      <c r="K2311" s="127"/>
    </row>
    <row r="2312" spans="1:97" x14ac:dyDescent="0.3">
      <c r="A2312" s="125"/>
      <c r="B2312" s="125"/>
      <c r="D2312" s="125"/>
      <c r="E2312" s="125"/>
      <c r="G2312" s="126"/>
      <c r="H2312" s="126"/>
      <c r="J2312" s="127"/>
      <c r="K2312" s="127"/>
      <c r="AP2312" s="124">
        <f t="shared" si="6289"/>
        <v>771</v>
      </c>
      <c r="AQ2312" s="124">
        <f t="shared" ca="1" si="6310"/>
        <v>12</v>
      </c>
      <c r="AR2312" s="124">
        <f t="shared" ca="1" si="6310"/>
        <v>70</v>
      </c>
      <c r="AT2312" s="124">
        <f t="shared" ca="1" si="6311"/>
        <v>261</v>
      </c>
      <c r="AU2312" s="124">
        <f t="shared" ca="1" si="6311"/>
        <v>164</v>
      </c>
      <c r="CI2312" s="124">
        <f t="shared" ref="CI2312:CJ2312" ca="1" si="6370">IFERROR(OFFSET($D$1,$AP2312,COLUMN()-87),0)</f>
        <v>73</v>
      </c>
      <c r="CJ2312" s="124">
        <f t="shared" ca="1" si="6370"/>
        <v>185</v>
      </c>
      <c r="CL2312" s="124">
        <f t="shared" ref="CL2312:CM2312" ca="1" si="6371">IFERROR(OFFSET($A$1,$AP2312,COLUMN()-90),0)</f>
        <v>12</v>
      </c>
      <c r="CM2312" s="124">
        <f t="shared" ca="1" si="6371"/>
        <v>70</v>
      </c>
      <c r="CO2312" s="124">
        <f t="shared" ref="CO2312:CP2312" ca="1" si="6372">IFERROR(OFFSET($A$1,$AP2312,COLUMN()-93),0)</f>
        <v>12</v>
      </c>
      <c r="CP2312" s="124">
        <f t="shared" ca="1" si="6372"/>
        <v>70</v>
      </c>
      <c r="CR2312" s="124">
        <f t="shared" ref="CR2312:CS2312" ca="1" si="6373">IFERROR(OFFSET($D$1,$AP2312,COLUMN()-96),0)</f>
        <v>73</v>
      </c>
      <c r="CS2312" s="124">
        <f t="shared" ca="1" si="6373"/>
        <v>185</v>
      </c>
    </row>
    <row r="2313" spans="1:97" x14ac:dyDescent="0.3">
      <c r="A2313" s="125"/>
      <c r="B2313" s="125"/>
      <c r="D2313" s="125"/>
      <c r="E2313" s="125"/>
      <c r="G2313" s="126"/>
      <c r="H2313" s="126"/>
      <c r="J2313" s="127"/>
      <c r="K2313" s="127"/>
      <c r="AP2313" s="124">
        <f t="shared" si="6289"/>
        <v>771</v>
      </c>
      <c r="AQ2313" s="124">
        <f t="shared" ca="1" si="6316"/>
        <v>73</v>
      </c>
      <c r="AR2313" s="124">
        <f t="shared" ca="1" si="6316"/>
        <v>185</v>
      </c>
      <c r="AT2313" s="124">
        <f t="shared" ca="1" si="6317"/>
        <v>1</v>
      </c>
      <c r="AU2313" s="124">
        <f t="shared" ca="1" si="6317"/>
        <v>139</v>
      </c>
      <c r="CI2313" s="124">
        <f t="shared" ref="CI2313:CJ2313" ca="1" si="6374">IFERROR(OFFSET($G$1,$AP2313,COLUMN()-87),0)</f>
        <v>261</v>
      </c>
      <c r="CJ2313" s="124">
        <f t="shared" ca="1" si="6374"/>
        <v>164</v>
      </c>
      <c r="CL2313" s="124">
        <f t="shared" ref="CL2313:CM2313" ca="1" si="6375">IFERROR(OFFSET($J$1,$AP2313,COLUMN()-90),0)</f>
        <v>1</v>
      </c>
      <c r="CM2313" s="124">
        <f t="shared" ca="1" si="6375"/>
        <v>139</v>
      </c>
      <c r="CO2313" s="124">
        <f t="shared" ref="CO2313:CP2313" ca="1" si="6376">IFERROR(OFFSET($G$1,$AP2313,COLUMN()-93),0)</f>
        <v>261</v>
      </c>
      <c r="CP2313" s="124">
        <f t="shared" ca="1" si="6376"/>
        <v>164</v>
      </c>
      <c r="CR2313" s="124">
        <f t="shared" ref="CR2313:CS2313" ca="1" si="6377">IFERROR(OFFSET($J$1,$AP2313,COLUMN()-96),0)</f>
        <v>1</v>
      </c>
      <c r="CS2313" s="124">
        <f t="shared" ca="1" si="6377"/>
        <v>139</v>
      </c>
    </row>
    <row r="2314" spans="1:97" x14ac:dyDescent="0.3">
      <c r="A2314" s="125"/>
      <c r="B2314" s="125"/>
      <c r="D2314" s="125"/>
      <c r="E2314" s="125"/>
      <c r="G2314" s="126"/>
      <c r="H2314" s="126"/>
      <c r="J2314" s="127"/>
      <c r="K2314" s="127"/>
    </row>
    <row r="2315" spans="1:97" x14ac:dyDescent="0.3">
      <c r="A2315" s="125"/>
      <c r="B2315" s="125"/>
      <c r="D2315" s="125"/>
      <c r="E2315" s="125"/>
      <c r="G2315" s="126"/>
      <c r="H2315" s="126"/>
      <c r="J2315" s="127"/>
      <c r="K2315" s="127"/>
      <c r="AP2315" s="124">
        <f t="shared" si="6289"/>
        <v>772</v>
      </c>
      <c r="AQ2315" s="124">
        <f t="shared" ca="1" si="6310"/>
        <v>17</v>
      </c>
      <c r="AR2315" s="124">
        <f t="shared" ca="1" si="6310"/>
        <v>67</v>
      </c>
      <c r="AT2315" s="124">
        <f t="shared" ca="1" si="6311"/>
        <v>261</v>
      </c>
      <c r="AU2315" s="124">
        <f t="shared" ca="1" si="6311"/>
        <v>170</v>
      </c>
      <c r="CI2315" s="124">
        <f t="shared" ref="CI2315:CJ2315" ca="1" si="6378">IFERROR(OFFSET($D$1,$AP2315,COLUMN()-87),0)</f>
        <v>76</v>
      </c>
      <c r="CJ2315" s="124">
        <f t="shared" ca="1" si="6378"/>
        <v>183</v>
      </c>
      <c r="CL2315" s="124">
        <f t="shared" ref="CL2315:CM2315" ca="1" si="6379">IFERROR(OFFSET($A$1,$AP2315,COLUMN()-90),0)</f>
        <v>17</v>
      </c>
      <c r="CM2315" s="124">
        <f t="shared" ca="1" si="6379"/>
        <v>67</v>
      </c>
      <c r="CO2315" s="124">
        <f t="shared" ref="CO2315:CP2315" ca="1" si="6380">IFERROR(OFFSET($A$1,$AP2315,COLUMN()-93),0)</f>
        <v>17</v>
      </c>
      <c r="CP2315" s="124">
        <f t="shared" ca="1" si="6380"/>
        <v>67</v>
      </c>
      <c r="CR2315" s="124">
        <f t="shared" ref="CR2315:CS2315" ca="1" si="6381">IFERROR(OFFSET($D$1,$AP2315,COLUMN()-96),0)</f>
        <v>76</v>
      </c>
      <c r="CS2315" s="124">
        <f t="shared" ca="1" si="6381"/>
        <v>183</v>
      </c>
    </row>
    <row r="2316" spans="1:97" x14ac:dyDescent="0.3">
      <c r="A2316" s="125"/>
      <c r="B2316" s="125"/>
      <c r="D2316" s="125"/>
      <c r="E2316" s="125"/>
      <c r="G2316" s="126"/>
      <c r="H2316" s="126"/>
      <c r="J2316" s="127"/>
      <c r="K2316" s="127"/>
      <c r="AP2316" s="124">
        <f t="shared" si="6289"/>
        <v>772</v>
      </c>
      <c r="AQ2316" s="124">
        <f t="shared" ca="1" si="6316"/>
        <v>76</v>
      </c>
      <c r="AR2316" s="124">
        <f t="shared" ca="1" si="6316"/>
        <v>183</v>
      </c>
      <c r="AT2316" s="124">
        <f t="shared" ca="1" si="6317"/>
        <v>1</v>
      </c>
      <c r="AU2316" s="124">
        <f t="shared" ca="1" si="6317"/>
        <v>132</v>
      </c>
      <c r="CI2316" s="124">
        <f t="shared" ref="CI2316:CJ2316" ca="1" si="6382">IFERROR(OFFSET($G$1,$AP2316,COLUMN()-87),0)</f>
        <v>261</v>
      </c>
      <c r="CJ2316" s="124">
        <f t="shared" ca="1" si="6382"/>
        <v>170</v>
      </c>
      <c r="CL2316" s="124">
        <f t="shared" ref="CL2316:CM2316" ca="1" si="6383">IFERROR(OFFSET($J$1,$AP2316,COLUMN()-90),0)</f>
        <v>1</v>
      </c>
      <c r="CM2316" s="124">
        <f t="shared" ca="1" si="6383"/>
        <v>132</v>
      </c>
      <c r="CO2316" s="124">
        <f t="shared" ref="CO2316:CP2316" ca="1" si="6384">IFERROR(OFFSET($G$1,$AP2316,COLUMN()-93),0)</f>
        <v>261</v>
      </c>
      <c r="CP2316" s="124">
        <f t="shared" ca="1" si="6384"/>
        <v>170</v>
      </c>
      <c r="CR2316" s="124">
        <f t="shared" ref="CR2316:CS2316" ca="1" si="6385">IFERROR(OFFSET($J$1,$AP2316,COLUMN()-96),0)</f>
        <v>1</v>
      </c>
      <c r="CS2316" s="124">
        <f t="shared" ca="1" si="6385"/>
        <v>132</v>
      </c>
    </row>
    <row r="2317" spans="1:97" x14ac:dyDescent="0.3">
      <c r="A2317" s="125"/>
      <c r="B2317" s="125"/>
      <c r="D2317" s="125"/>
      <c r="E2317" s="125"/>
      <c r="G2317" s="126"/>
      <c r="H2317" s="126"/>
      <c r="J2317" s="127"/>
      <c r="K2317" s="127"/>
    </row>
    <row r="2318" spans="1:97" x14ac:dyDescent="0.3">
      <c r="A2318" s="125"/>
      <c r="B2318" s="125"/>
      <c r="D2318" s="125"/>
      <c r="E2318" s="125"/>
      <c r="G2318" s="126"/>
      <c r="H2318" s="126"/>
      <c r="J2318" s="127"/>
      <c r="K2318" s="127"/>
      <c r="AP2318" s="124">
        <f t="shared" si="6289"/>
        <v>773</v>
      </c>
      <c r="AQ2318" s="124">
        <f t="shared" ca="1" si="6310"/>
        <v>23</v>
      </c>
      <c r="AR2318" s="124">
        <f t="shared" ca="1" si="6310"/>
        <v>63</v>
      </c>
      <c r="AT2318" s="124">
        <f t="shared" ca="1" si="6311"/>
        <v>261</v>
      </c>
      <c r="AU2318" s="124">
        <f t="shared" ca="1" si="6311"/>
        <v>176</v>
      </c>
      <c r="CI2318" s="124">
        <f t="shared" ref="CI2318:CJ2318" ca="1" si="6386">IFERROR(OFFSET($D$1,$AP2318,COLUMN()-87),0)</f>
        <v>79</v>
      </c>
      <c r="CJ2318" s="124">
        <f t="shared" ca="1" si="6386"/>
        <v>181</v>
      </c>
      <c r="CL2318" s="124">
        <f t="shared" ref="CL2318:CM2318" ca="1" si="6387">IFERROR(OFFSET($A$1,$AP2318,COLUMN()-90),0)</f>
        <v>23</v>
      </c>
      <c r="CM2318" s="124">
        <f t="shared" ca="1" si="6387"/>
        <v>63</v>
      </c>
      <c r="CO2318" s="124">
        <f t="shared" ref="CO2318:CP2318" ca="1" si="6388">IFERROR(OFFSET($A$1,$AP2318,COLUMN()-93),0)</f>
        <v>23</v>
      </c>
      <c r="CP2318" s="124">
        <f t="shared" ca="1" si="6388"/>
        <v>63</v>
      </c>
      <c r="CR2318" s="124">
        <f t="shared" ref="CR2318:CS2318" ca="1" si="6389">IFERROR(OFFSET($D$1,$AP2318,COLUMN()-96),0)</f>
        <v>79</v>
      </c>
      <c r="CS2318" s="124">
        <f t="shared" ca="1" si="6389"/>
        <v>181</v>
      </c>
    </row>
    <row r="2319" spans="1:97" x14ac:dyDescent="0.3">
      <c r="A2319" s="125"/>
      <c r="B2319" s="125"/>
      <c r="D2319" s="125"/>
      <c r="E2319" s="125"/>
      <c r="G2319" s="126"/>
      <c r="H2319" s="126"/>
      <c r="J2319" s="127"/>
      <c r="K2319" s="127"/>
      <c r="AP2319" s="124">
        <f t="shared" si="6289"/>
        <v>773</v>
      </c>
      <c r="AQ2319" s="124">
        <f t="shared" ca="1" si="6316"/>
        <v>79</v>
      </c>
      <c r="AR2319" s="124">
        <f t="shared" ca="1" si="6316"/>
        <v>181</v>
      </c>
      <c r="AT2319" s="124">
        <f t="shared" ca="1" si="6317"/>
        <v>1</v>
      </c>
      <c r="AU2319" s="124">
        <f t="shared" ca="1" si="6317"/>
        <v>126</v>
      </c>
      <c r="CI2319" s="124">
        <f t="shared" ref="CI2319:CJ2319" ca="1" si="6390">IFERROR(OFFSET($G$1,$AP2319,COLUMN()-87),0)</f>
        <v>261</v>
      </c>
      <c r="CJ2319" s="124">
        <f t="shared" ca="1" si="6390"/>
        <v>176</v>
      </c>
      <c r="CL2319" s="124">
        <f t="shared" ref="CL2319:CM2319" ca="1" si="6391">IFERROR(OFFSET($J$1,$AP2319,COLUMN()-90),0)</f>
        <v>1</v>
      </c>
      <c r="CM2319" s="124">
        <f t="shared" ca="1" si="6391"/>
        <v>126</v>
      </c>
      <c r="CO2319" s="124">
        <f t="shared" ref="CO2319:CP2319" ca="1" si="6392">IFERROR(OFFSET($G$1,$AP2319,COLUMN()-93),0)</f>
        <v>261</v>
      </c>
      <c r="CP2319" s="124">
        <f t="shared" ca="1" si="6392"/>
        <v>176</v>
      </c>
      <c r="CR2319" s="124">
        <f t="shared" ref="CR2319:CS2319" ca="1" si="6393">IFERROR(OFFSET($J$1,$AP2319,COLUMN()-96),0)</f>
        <v>1</v>
      </c>
      <c r="CS2319" s="124">
        <f t="shared" ca="1" si="6393"/>
        <v>126</v>
      </c>
    </row>
    <row r="2320" spans="1:97" x14ac:dyDescent="0.3">
      <c r="A2320" s="125"/>
      <c r="B2320" s="125"/>
      <c r="D2320" s="125"/>
      <c r="E2320" s="125"/>
      <c r="G2320" s="126"/>
      <c r="H2320" s="126"/>
      <c r="J2320" s="127"/>
      <c r="K2320" s="127"/>
    </row>
    <row r="2321" spans="1:97" x14ac:dyDescent="0.3">
      <c r="A2321" s="125"/>
      <c r="B2321" s="125"/>
      <c r="D2321" s="125"/>
      <c r="E2321" s="125"/>
      <c r="G2321" s="126"/>
      <c r="H2321" s="126"/>
      <c r="J2321" s="127"/>
      <c r="K2321" s="127"/>
      <c r="AP2321" s="124">
        <f t="shared" si="6289"/>
        <v>774</v>
      </c>
      <c r="AQ2321" s="124">
        <f t="shared" ca="1" si="6310"/>
        <v>28</v>
      </c>
      <c r="AR2321" s="124">
        <f t="shared" ca="1" si="6310"/>
        <v>60</v>
      </c>
      <c r="AT2321" s="124">
        <f t="shared" ca="1" si="6311"/>
        <v>261</v>
      </c>
      <c r="AU2321" s="124">
        <f t="shared" ca="1" si="6311"/>
        <v>182</v>
      </c>
      <c r="CI2321" s="124">
        <f t="shared" ref="CI2321:CJ2321" ca="1" si="6394">IFERROR(OFFSET($D$1,$AP2321,COLUMN()-87),0)</f>
        <v>82</v>
      </c>
      <c r="CJ2321" s="124">
        <f t="shared" ca="1" si="6394"/>
        <v>179</v>
      </c>
      <c r="CL2321" s="124">
        <f t="shared" ref="CL2321:CM2321" ca="1" si="6395">IFERROR(OFFSET($A$1,$AP2321,COLUMN()-90),0)</f>
        <v>28</v>
      </c>
      <c r="CM2321" s="124">
        <f t="shared" ca="1" si="6395"/>
        <v>60</v>
      </c>
      <c r="CO2321" s="124">
        <f t="shared" ref="CO2321:CP2321" ca="1" si="6396">IFERROR(OFFSET($A$1,$AP2321,COLUMN()-93),0)</f>
        <v>28</v>
      </c>
      <c r="CP2321" s="124">
        <f t="shared" ca="1" si="6396"/>
        <v>60</v>
      </c>
      <c r="CR2321" s="124">
        <f t="shared" ref="CR2321:CS2321" ca="1" si="6397">IFERROR(OFFSET($D$1,$AP2321,COLUMN()-96),0)</f>
        <v>82</v>
      </c>
      <c r="CS2321" s="124">
        <f t="shared" ca="1" si="6397"/>
        <v>179</v>
      </c>
    </row>
    <row r="2322" spans="1:97" x14ac:dyDescent="0.3">
      <c r="A2322" s="125"/>
      <c r="B2322" s="125"/>
      <c r="D2322" s="125"/>
      <c r="E2322" s="125"/>
      <c r="G2322" s="126"/>
      <c r="H2322" s="126"/>
      <c r="J2322" s="127"/>
      <c r="K2322" s="127"/>
      <c r="AP2322" s="124">
        <f t="shared" si="6289"/>
        <v>774</v>
      </c>
      <c r="AQ2322" s="124">
        <f t="shared" ca="1" si="6316"/>
        <v>82</v>
      </c>
      <c r="AR2322" s="124">
        <f t="shared" ca="1" si="6316"/>
        <v>179</v>
      </c>
      <c r="AT2322" s="124">
        <f t="shared" ca="1" si="6317"/>
        <v>1</v>
      </c>
      <c r="AU2322" s="124">
        <f t="shared" ca="1" si="6317"/>
        <v>120</v>
      </c>
      <c r="CI2322" s="124">
        <f t="shared" ref="CI2322:CJ2322" ca="1" si="6398">IFERROR(OFFSET($G$1,$AP2322,COLUMN()-87),0)</f>
        <v>261</v>
      </c>
      <c r="CJ2322" s="124">
        <f t="shared" ca="1" si="6398"/>
        <v>182</v>
      </c>
      <c r="CL2322" s="124">
        <f t="shared" ref="CL2322:CM2322" ca="1" si="6399">IFERROR(OFFSET($J$1,$AP2322,COLUMN()-90),0)</f>
        <v>1</v>
      </c>
      <c r="CM2322" s="124">
        <f t="shared" ca="1" si="6399"/>
        <v>120</v>
      </c>
      <c r="CO2322" s="124">
        <f t="shared" ref="CO2322:CP2322" ca="1" si="6400">IFERROR(OFFSET($G$1,$AP2322,COLUMN()-93),0)</f>
        <v>261</v>
      </c>
      <c r="CP2322" s="124">
        <f t="shared" ca="1" si="6400"/>
        <v>182</v>
      </c>
      <c r="CR2322" s="124">
        <f t="shared" ref="CR2322:CS2322" ca="1" si="6401">IFERROR(OFFSET($J$1,$AP2322,COLUMN()-96),0)</f>
        <v>1</v>
      </c>
      <c r="CS2322" s="124">
        <f t="shared" ca="1" si="6401"/>
        <v>120</v>
      </c>
    </row>
    <row r="2323" spans="1:97" x14ac:dyDescent="0.3">
      <c r="A2323" s="125"/>
      <c r="B2323" s="125"/>
      <c r="D2323" s="125"/>
      <c r="E2323" s="125"/>
      <c r="G2323" s="126"/>
      <c r="H2323" s="126"/>
      <c r="J2323" s="127"/>
      <c r="K2323" s="127"/>
    </row>
    <row r="2324" spans="1:97" x14ac:dyDescent="0.3">
      <c r="A2324" s="125"/>
      <c r="B2324" s="125"/>
      <c r="D2324" s="125"/>
      <c r="E2324" s="125"/>
      <c r="G2324" s="126"/>
      <c r="H2324" s="126"/>
      <c r="J2324" s="127"/>
      <c r="K2324" s="127"/>
      <c r="AP2324" s="124">
        <f t="shared" si="6289"/>
        <v>775</v>
      </c>
      <c r="AQ2324" s="124">
        <f t="shared" ca="1" si="6310"/>
        <v>34</v>
      </c>
      <c r="AR2324" s="124">
        <f t="shared" ca="1" si="6310"/>
        <v>57</v>
      </c>
      <c r="AT2324" s="124">
        <f t="shared" ca="1" si="6311"/>
        <v>261</v>
      </c>
      <c r="AU2324" s="124">
        <f t="shared" ca="1" si="6311"/>
        <v>189</v>
      </c>
      <c r="CI2324" s="124">
        <f t="shared" ref="CI2324:CJ2324" ca="1" si="6402">IFERROR(OFFSET($D$1,$AP2324,COLUMN()-87),0)</f>
        <v>86</v>
      </c>
      <c r="CJ2324" s="124">
        <f t="shared" ca="1" si="6402"/>
        <v>178</v>
      </c>
      <c r="CL2324" s="124">
        <f t="shared" ref="CL2324:CM2324" ca="1" si="6403">IFERROR(OFFSET($A$1,$AP2324,COLUMN()-90),0)</f>
        <v>34</v>
      </c>
      <c r="CM2324" s="124">
        <f t="shared" ca="1" si="6403"/>
        <v>57</v>
      </c>
      <c r="CO2324" s="124">
        <f t="shared" ref="CO2324:CP2324" ca="1" si="6404">IFERROR(OFFSET($A$1,$AP2324,COLUMN()-93),0)</f>
        <v>34</v>
      </c>
      <c r="CP2324" s="124">
        <f t="shared" ca="1" si="6404"/>
        <v>57</v>
      </c>
      <c r="CR2324" s="124">
        <f t="shared" ref="CR2324:CS2324" ca="1" si="6405">IFERROR(OFFSET($D$1,$AP2324,COLUMN()-96),0)</f>
        <v>86</v>
      </c>
      <c r="CS2324" s="124">
        <f t="shared" ca="1" si="6405"/>
        <v>178</v>
      </c>
    </row>
    <row r="2325" spans="1:97" x14ac:dyDescent="0.3">
      <c r="A2325" s="125"/>
      <c r="B2325" s="125"/>
      <c r="D2325" s="125"/>
      <c r="E2325" s="125"/>
      <c r="G2325" s="126"/>
      <c r="H2325" s="126"/>
      <c r="J2325" s="127"/>
      <c r="K2325" s="127"/>
      <c r="AP2325" s="124">
        <f t="shared" si="6289"/>
        <v>775</v>
      </c>
      <c r="AQ2325" s="124">
        <f t="shared" ca="1" si="6316"/>
        <v>86</v>
      </c>
      <c r="AR2325" s="124">
        <f t="shared" ca="1" si="6316"/>
        <v>178</v>
      </c>
      <c r="AT2325" s="124">
        <f t="shared" ca="1" si="6317"/>
        <v>1</v>
      </c>
      <c r="AU2325" s="124">
        <f t="shared" ca="1" si="6317"/>
        <v>114</v>
      </c>
      <c r="CI2325" s="124">
        <f t="shared" ref="CI2325:CJ2325" ca="1" si="6406">IFERROR(OFFSET($G$1,$AP2325,COLUMN()-87),0)</f>
        <v>261</v>
      </c>
      <c r="CJ2325" s="124">
        <f t="shared" ca="1" si="6406"/>
        <v>189</v>
      </c>
      <c r="CL2325" s="124">
        <f t="shared" ref="CL2325:CM2325" ca="1" si="6407">IFERROR(OFFSET($J$1,$AP2325,COLUMN()-90),0)</f>
        <v>1</v>
      </c>
      <c r="CM2325" s="124">
        <f t="shared" ca="1" si="6407"/>
        <v>114</v>
      </c>
      <c r="CO2325" s="124">
        <f t="shared" ref="CO2325:CP2325" ca="1" si="6408">IFERROR(OFFSET($G$1,$AP2325,COLUMN()-93),0)</f>
        <v>261</v>
      </c>
      <c r="CP2325" s="124">
        <f t="shared" ca="1" si="6408"/>
        <v>189</v>
      </c>
      <c r="CR2325" s="124">
        <f t="shared" ref="CR2325:CS2325" ca="1" si="6409">IFERROR(OFFSET($J$1,$AP2325,COLUMN()-96),0)</f>
        <v>1</v>
      </c>
      <c r="CS2325" s="124">
        <f t="shared" ca="1" si="6409"/>
        <v>114</v>
      </c>
    </row>
    <row r="2326" spans="1:97" x14ac:dyDescent="0.3">
      <c r="A2326" s="125"/>
      <c r="B2326" s="125"/>
      <c r="D2326" s="125"/>
      <c r="E2326" s="125"/>
      <c r="G2326" s="126"/>
      <c r="H2326" s="126"/>
      <c r="J2326" s="127"/>
      <c r="K2326" s="127"/>
    </row>
    <row r="2327" spans="1:97" x14ac:dyDescent="0.3">
      <c r="A2327" s="125"/>
      <c r="B2327" s="125"/>
      <c r="D2327" s="125"/>
      <c r="E2327" s="125"/>
      <c r="G2327" s="126"/>
      <c r="H2327" s="126"/>
      <c r="J2327" s="127"/>
      <c r="K2327" s="127"/>
      <c r="AP2327" s="124">
        <f t="shared" si="6289"/>
        <v>776</v>
      </c>
      <c r="AQ2327" s="124">
        <f t="shared" ca="1" si="6310"/>
        <v>39</v>
      </c>
      <c r="AR2327" s="124">
        <f t="shared" ca="1" si="6310"/>
        <v>54</v>
      </c>
      <c r="AT2327" s="124">
        <f t="shared" ca="1" si="6311"/>
        <v>261</v>
      </c>
      <c r="AU2327" s="124">
        <f t="shared" ca="1" si="6311"/>
        <v>195</v>
      </c>
      <c r="CI2327" s="124">
        <f t="shared" ref="CI2327:CJ2327" ca="1" si="6410">IFERROR(OFFSET($D$1,$AP2327,COLUMN()-87),0)</f>
        <v>89</v>
      </c>
      <c r="CJ2327" s="124">
        <f t="shared" ca="1" si="6410"/>
        <v>176</v>
      </c>
      <c r="CL2327" s="124">
        <f t="shared" ref="CL2327:CM2327" ca="1" si="6411">IFERROR(OFFSET($A$1,$AP2327,COLUMN()-90),0)</f>
        <v>39</v>
      </c>
      <c r="CM2327" s="124">
        <f t="shared" ca="1" si="6411"/>
        <v>54</v>
      </c>
      <c r="CO2327" s="124">
        <f t="shared" ref="CO2327:CP2327" ca="1" si="6412">IFERROR(OFFSET($A$1,$AP2327,COLUMN()-93),0)</f>
        <v>39</v>
      </c>
      <c r="CP2327" s="124">
        <f t="shared" ca="1" si="6412"/>
        <v>54</v>
      </c>
      <c r="CR2327" s="124">
        <f t="shared" ref="CR2327:CS2327" ca="1" si="6413">IFERROR(OFFSET($D$1,$AP2327,COLUMN()-96),0)</f>
        <v>89</v>
      </c>
      <c r="CS2327" s="124">
        <f t="shared" ca="1" si="6413"/>
        <v>176</v>
      </c>
    </row>
    <row r="2328" spans="1:97" x14ac:dyDescent="0.3">
      <c r="A2328" s="125"/>
      <c r="B2328" s="125"/>
      <c r="D2328" s="125"/>
      <c r="E2328" s="125"/>
      <c r="G2328" s="126"/>
      <c r="H2328" s="126"/>
      <c r="J2328" s="127"/>
      <c r="K2328" s="127"/>
      <c r="AP2328" s="124">
        <f t="shared" si="6289"/>
        <v>776</v>
      </c>
      <c r="AQ2328" s="124">
        <f t="shared" ca="1" si="6316"/>
        <v>89</v>
      </c>
      <c r="AR2328" s="124">
        <f t="shared" ca="1" si="6316"/>
        <v>176</v>
      </c>
      <c r="AT2328" s="124">
        <f t="shared" ca="1" si="6317"/>
        <v>1</v>
      </c>
      <c r="AU2328" s="124">
        <f t="shared" ca="1" si="6317"/>
        <v>107</v>
      </c>
      <c r="CI2328" s="124">
        <f t="shared" ref="CI2328:CJ2328" ca="1" si="6414">IFERROR(OFFSET($G$1,$AP2328,COLUMN()-87),0)</f>
        <v>261</v>
      </c>
      <c r="CJ2328" s="124">
        <f t="shared" ca="1" si="6414"/>
        <v>195</v>
      </c>
      <c r="CL2328" s="124">
        <f t="shared" ref="CL2328:CM2328" ca="1" si="6415">IFERROR(OFFSET($J$1,$AP2328,COLUMN()-90),0)</f>
        <v>1</v>
      </c>
      <c r="CM2328" s="124">
        <f t="shared" ca="1" si="6415"/>
        <v>107</v>
      </c>
      <c r="CO2328" s="124">
        <f t="shared" ref="CO2328:CP2328" ca="1" si="6416">IFERROR(OFFSET($G$1,$AP2328,COLUMN()-93),0)</f>
        <v>261</v>
      </c>
      <c r="CP2328" s="124">
        <f t="shared" ca="1" si="6416"/>
        <v>195</v>
      </c>
      <c r="CR2328" s="124">
        <f t="shared" ref="CR2328:CS2328" ca="1" si="6417">IFERROR(OFFSET($J$1,$AP2328,COLUMN()-96),0)</f>
        <v>1</v>
      </c>
      <c r="CS2328" s="124">
        <f t="shared" ca="1" si="6417"/>
        <v>107</v>
      </c>
    </row>
    <row r="2329" spans="1:97" x14ac:dyDescent="0.3">
      <c r="A2329" s="125"/>
      <c r="B2329" s="125"/>
      <c r="D2329" s="125"/>
      <c r="E2329" s="125"/>
      <c r="G2329" s="126"/>
      <c r="H2329" s="126"/>
      <c r="J2329" s="127"/>
      <c r="K2329" s="127"/>
    </row>
    <row r="2330" spans="1:97" x14ac:dyDescent="0.3">
      <c r="A2330" s="125"/>
      <c r="B2330" s="125"/>
      <c r="D2330" s="125"/>
      <c r="E2330" s="125"/>
      <c r="G2330" s="126"/>
      <c r="H2330" s="126"/>
      <c r="J2330" s="127"/>
      <c r="K2330" s="127"/>
      <c r="AP2330" s="124">
        <f t="shared" si="6289"/>
        <v>777</v>
      </c>
      <c r="AQ2330" s="124">
        <f t="shared" ca="1" si="6310"/>
        <v>44</v>
      </c>
      <c r="AR2330" s="124">
        <f t="shared" ca="1" si="6310"/>
        <v>51</v>
      </c>
      <c r="AT2330" s="124">
        <f t="shared" ca="1" si="6311"/>
        <v>261</v>
      </c>
      <c r="AU2330" s="124">
        <f t="shared" ca="1" si="6311"/>
        <v>201</v>
      </c>
      <c r="CI2330" s="124">
        <f t="shared" ref="CI2330:CJ2330" ca="1" si="6418">IFERROR(OFFSET($D$1,$AP2330,COLUMN()-87),0)</f>
        <v>92</v>
      </c>
      <c r="CJ2330" s="124">
        <f t="shared" ca="1" si="6418"/>
        <v>174</v>
      </c>
      <c r="CL2330" s="124">
        <f t="shared" ref="CL2330:CM2330" ca="1" si="6419">IFERROR(OFFSET($A$1,$AP2330,COLUMN()-90),0)</f>
        <v>44</v>
      </c>
      <c r="CM2330" s="124">
        <f t="shared" ca="1" si="6419"/>
        <v>51</v>
      </c>
      <c r="CO2330" s="124">
        <f t="shared" ref="CO2330:CP2330" ca="1" si="6420">IFERROR(OFFSET($A$1,$AP2330,COLUMN()-93),0)</f>
        <v>44</v>
      </c>
      <c r="CP2330" s="124">
        <f t="shared" ca="1" si="6420"/>
        <v>51</v>
      </c>
      <c r="CR2330" s="124">
        <f t="shared" ref="CR2330:CS2330" ca="1" si="6421">IFERROR(OFFSET($D$1,$AP2330,COLUMN()-96),0)</f>
        <v>92</v>
      </c>
      <c r="CS2330" s="124">
        <f t="shared" ca="1" si="6421"/>
        <v>174</v>
      </c>
    </row>
    <row r="2331" spans="1:97" x14ac:dyDescent="0.3">
      <c r="A2331" s="125"/>
      <c r="B2331" s="125"/>
      <c r="D2331" s="125"/>
      <c r="E2331" s="125"/>
      <c r="G2331" s="126"/>
      <c r="H2331" s="126"/>
      <c r="J2331" s="127"/>
      <c r="K2331" s="127"/>
      <c r="AP2331" s="124">
        <f t="shared" si="6289"/>
        <v>777</v>
      </c>
      <c r="AQ2331" s="124">
        <f t="shared" ca="1" si="6316"/>
        <v>92</v>
      </c>
      <c r="AR2331" s="124">
        <f t="shared" ca="1" si="6316"/>
        <v>174</v>
      </c>
      <c r="AT2331" s="124">
        <f t="shared" ca="1" si="6317"/>
        <v>1</v>
      </c>
      <c r="AU2331" s="124">
        <f t="shared" ca="1" si="6317"/>
        <v>101</v>
      </c>
      <c r="CI2331" s="124">
        <f t="shared" ref="CI2331:CJ2331" ca="1" si="6422">IFERROR(OFFSET($G$1,$AP2331,COLUMN()-87),0)</f>
        <v>261</v>
      </c>
      <c r="CJ2331" s="124">
        <f t="shared" ca="1" si="6422"/>
        <v>201</v>
      </c>
      <c r="CL2331" s="124">
        <f t="shared" ref="CL2331:CM2331" ca="1" si="6423">IFERROR(OFFSET($J$1,$AP2331,COLUMN()-90),0)</f>
        <v>1</v>
      </c>
      <c r="CM2331" s="124">
        <f t="shared" ca="1" si="6423"/>
        <v>101</v>
      </c>
      <c r="CO2331" s="124">
        <f t="shared" ref="CO2331:CP2331" ca="1" si="6424">IFERROR(OFFSET($G$1,$AP2331,COLUMN()-93),0)</f>
        <v>261</v>
      </c>
      <c r="CP2331" s="124">
        <f t="shared" ca="1" si="6424"/>
        <v>201</v>
      </c>
      <c r="CR2331" s="124">
        <f t="shared" ref="CR2331:CS2331" ca="1" si="6425">IFERROR(OFFSET($J$1,$AP2331,COLUMN()-96),0)</f>
        <v>1</v>
      </c>
      <c r="CS2331" s="124">
        <f t="shared" ca="1" si="6425"/>
        <v>101</v>
      </c>
    </row>
    <row r="2332" spans="1:97" x14ac:dyDescent="0.3">
      <c r="A2332" s="125"/>
      <c r="B2332" s="125"/>
      <c r="D2332" s="125"/>
      <c r="E2332" s="125"/>
      <c r="G2332" s="126"/>
      <c r="H2332" s="126"/>
      <c r="J2332" s="127"/>
      <c r="K2332" s="127"/>
    </row>
    <row r="2333" spans="1:97" x14ac:dyDescent="0.3">
      <c r="A2333" s="125"/>
      <c r="B2333" s="125"/>
      <c r="D2333" s="125"/>
      <c r="E2333" s="125"/>
      <c r="G2333" s="126"/>
      <c r="H2333" s="126"/>
      <c r="J2333" s="127"/>
      <c r="K2333" s="127"/>
      <c r="AP2333" s="124">
        <f t="shared" si="6289"/>
        <v>778</v>
      </c>
      <c r="AQ2333" s="124">
        <f t="shared" ca="1" si="6310"/>
        <v>50</v>
      </c>
      <c r="AR2333" s="124">
        <f t="shared" ca="1" si="6310"/>
        <v>48</v>
      </c>
      <c r="AT2333" s="124">
        <f t="shared" ca="1" si="6311"/>
        <v>261</v>
      </c>
      <c r="AU2333" s="124">
        <f t="shared" ca="1" si="6311"/>
        <v>207</v>
      </c>
      <c r="CI2333" s="124">
        <f t="shared" ref="CI2333:CJ2333" ca="1" si="6426">IFERROR(OFFSET($D$1,$AP2333,COLUMN()-87),0)</f>
        <v>95</v>
      </c>
      <c r="CJ2333" s="124">
        <f t="shared" ca="1" si="6426"/>
        <v>172</v>
      </c>
      <c r="CL2333" s="124">
        <f t="shared" ref="CL2333:CM2333" ca="1" si="6427">IFERROR(OFFSET($A$1,$AP2333,COLUMN()-90),0)</f>
        <v>50</v>
      </c>
      <c r="CM2333" s="124">
        <f t="shared" ca="1" si="6427"/>
        <v>48</v>
      </c>
      <c r="CO2333" s="124">
        <f t="shared" ref="CO2333:CP2333" ca="1" si="6428">IFERROR(OFFSET($A$1,$AP2333,COLUMN()-93),0)</f>
        <v>50</v>
      </c>
      <c r="CP2333" s="124">
        <f t="shared" ca="1" si="6428"/>
        <v>48</v>
      </c>
      <c r="CR2333" s="124">
        <f t="shared" ref="CR2333:CS2333" ca="1" si="6429">IFERROR(OFFSET($D$1,$AP2333,COLUMN()-96),0)</f>
        <v>95</v>
      </c>
      <c r="CS2333" s="124">
        <f t="shared" ca="1" si="6429"/>
        <v>172</v>
      </c>
    </row>
    <row r="2334" spans="1:97" x14ac:dyDescent="0.3">
      <c r="A2334" s="125"/>
      <c r="B2334" s="125"/>
      <c r="D2334" s="125"/>
      <c r="E2334" s="125"/>
      <c r="G2334" s="126"/>
      <c r="H2334" s="126"/>
      <c r="J2334" s="127"/>
      <c r="K2334" s="127"/>
      <c r="AP2334" s="124">
        <f t="shared" si="6289"/>
        <v>778</v>
      </c>
      <c r="AQ2334" s="124">
        <f t="shared" ca="1" si="6316"/>
        <v>95</v>
      </c>
      <c r="AR2334" s="124">
        <f t="shared" ca="1" si="6316"/>
        <v>172</v>
      </c>
      <c r="AT2334" s="124">
        <f t="shared" ca="1" si="6317"/>
        <v>1</v>
      </c>
      <c r="AU2334" s="124">
        <f t="shared" ca="1" si="6317"/>
        <v>95</v>
      </c>
      <c r="CI2334" s="124">
        <f t="shared" ref="CI2334:CJ2334" ca="1" si="6430">IFERROR(OFFSET($G$1,$AP2334,COLUMN()-87),0)</f>
        <v>261</v>
      </c>
      <c r="CJ2334" s="124">
        <f t="shared" ca="1" si="6430"/>
        <v>207</v>
      </c>
      <c r="CL2334" s="124">
        <f t="shared" ref="CL2334:CM2334" ca="1" si="6431">IFERROR(OFFSET($J$1,$AP2334,COLUMN()-90),0)</f>
        <v>1</v>
      </c>
      <c r="CM2334" s="124">
        <f t="shared" ca="1" si="6431"/>
        <v>95</v>
      </c>
      <c r="CO2334" s="124">
        <f t="shared" ref="CO2334:CP2334" ca="1" si="6432">IFERROR(OFFSET($G$1,$AP2334,COLUMN()-93),0)</f>
        <v>261</v>
      </c>
      <c r="CP2334" s="124">
        <f t="shared" ca="1" si="6432"/>
        <v>207</v>
      </c>
      <c r="CR2334" s="124">
        <f t="shared" ref="CR2334:CS2334" ca="1" si="6433">IFERROR(OFFSET($J$1,$AP2334,COLUMN()-96),0)</f>
        <v>1</v>
      </c>
      <c r="CS2334" s="124">
        <f t="shared" ca="1" si="6433"/>
        <v>95</v>
      </c>
    </row>
    <row r="2335" spans="1:97" x14ac:dyDescent="0.3">
      <c r="A2335" s="125"/>
      <c r="B2335" s="125"/>
      <c r="D2335" s="125"/>
      <c r="E2335" s="125"/>
      <c r="G2335" s="126"/>
      <c r="H2335" s="126"/>
      <c r="J2335" s="127"/>
      <c r="K2335" s="127"/>
    </row>
    <row r="2336" spans="1:97" x14ac:dyDescent="0.3">
      <c r="A2336" s="125"/>
      <c r="B2336" s="125"/>
      <c r="D2336" s="125"/>
      <c r="E2336" s="125"/>
      <c r="G2336" s="126"/>
      <c r="H2336" s="126"/>
      <c r="J2336" s="127"/>
      <c r="K2336" s="127"/>
      <c r="AP2336" s="124">
        <f t="shared" si="6289"/>
        <v>779</v>
      </c>
      <c r="AQ2336" s="124">
        <f t="shared" ca="1" si="6310"/>
        <v>55</v>
      </c>
      <c r="AR2336" s="124">
        <f t="shared" ca="1" si="6310"/>
        <v>45</v>
      </c>
      <c r="AT2336" s="124">
        <f t="shared" ca="1" si="6311"/>
        <v>261</v>
      </c>
      <c r="AU2336" s="124">
        <f t="shared" ca="1" si="6311"/>
        <v>214</v>
      </c>
      <c r="CI2336" s="124">
        <f t="shared" ref="CI2336:CJ2336" ca="1" si="6434">IFERROR(OFFSET($D$1,$AP2336,COLUMN()-87),0)</f>
        <v>99</v>
      </c>
      <c r="CJ2336" s="124">
        <f t="shared" ca="1" si="6434"/>
        <v>170</v>
      </c>
      <c r="CL2336" s="124">
        <f t="shared" ref="CL2336:CM2336" ca="1" si="6435">IFERROR(OFFSET($A$1,$AP2336,COLUMN()-90),0)</f>
        <v>55</v>
      </c>
      <c r="CM2336" s="124">
        <f t="shared" ca="1" si="6435"/>
        <v>45</v>
      </c>
      <c r="CO2336" s="124">
        <f t="shared" ref="CO2336:CP2336" ca="1" si="6436">IFERROR(OFFSET($A$1,$AP2336,COLUMN()-93),0)</f>
        <v>55</v>
      </c>
      <c r="CP2336" s="124">
        <f t="shared" ca="1" si="6436"/>
        <v>45</v>
      </c>
      <c r="CR2336" s="124">
        <f t="shared" ref="CR2336:CS2336" ca="1" si="6437">IFERROR(OFFSET($D$1,$AP2336,COLUMN()-96),0)</f>
        <v>99</v>
      </c>
      <c r="CS2336" s="124">
        <f t="shared" ca="1" si="6437"/>
        <v>170</v>
      </c>
    </row>
    <row r="2337" spans="1:97" x14ac:dyDescent="0.3">
      <c r="A2337" s="125"/>
      <c r="B2337" s="125"/>
      <c r="D2337" s="125"/>
      <c r="E2337" s="125"/>
      <c r="G2337" s="126"/>
      <c r="H2337" s="126"/>
      <c r="J2337" s="127"/>
      <c r="K2337" s="127"/>
      <c r="AP2337" s="124">
        <f t="shared" si="6289"/>
        <v>779</v>
      </c>
      <c r="AQ2337" s="124">
        <f t="shared" ca="1" si="6316"/>
        <v>99</v>
      </c>
      <c r="AR2337" s="124">
        <f t="shared" ca="1" si="6316"/>
        <v>170</v>
      </c>
      <c r="AT2337" s="124">
        <f t="shared" ca="1" si="6317"/>
        <v>1</v>
      </c>
      <c r="AU2337" s="124">
        <f t="shared" ca="1" si="6317"/>
        <v>89</v>
      </c>
      <c r="CI2337" s="124">
        <f t="shared" ref="CI2337:CJ2337" ca="1" si="6438">IFERROR(OFFSET($G$1,$AP2337,COLUMN()-87),0)</f>
        <v>261</v>
      </c>
      <c r="CJ2337" s="124">
        <f t="shared" ca="1" si="6438"/>
        <v>214</v>
      </c>
      <c r="CL2337" s="124">
        <f t="shared" ref="CL2337:CM2337" ca="1" si="6439">IFERROR(OFFSET($J$1,$AP2337,COLUMN()-90),0)</f>
        <v>1</v>
      </c>
      <c r="CM2337" s="124">
        <f t="shared" ca="1" si="6439"/>
        <v>89</v>
      </c>
      <c r="CO2337" s="124">
        <f t="shared" ref="CO2337:CP2337" ca="1" si="6440">IFERROR(OFFSET($G$1,$AP2337,COLUMN()-93),0)</f>
        <v>261</v>
      </c>
      <c r="CP2337" s="124">
        <f t="shared" ca="1" si="6440"/>
        <v>214</v>
      </c>
      <c r="CR2337" s="124">
        <f t="shared" ref="CR2337:CS2337" ca="1" si="6441">IFERROR(OFFSET($J$1,$AP2337,COLUMN()-96),0)</f>
        <v>1</v>
      </c>
      <c r="CS2337" s="124">
        <f t="shared" ca="1" si="6441"/>
        <v>89</v>
      </c>
    </row>
    <row r="2338" spans="1:97" x14ac:dyDescent="0.3">
      <c r="A2338" s="125"/>
      <c r="B2338" s="125"/>
      <c r="D2338" s="125"/>
      <c r="E2338" s="125"/>
      <c r="G2338" s="126"/>
      <c r="H2338" s="126"/>
      <c r="J2338" s="127"/>
      <c r="K2338" s="127"/>
    </row>
    <row r="2339" spans="1:97" x14ac:dyDescent="0.3">
      <c r="A2339" s="125"/>
      <c r="B2339" s="125"/>
      <c r="D2339" s="125"/>
      <c r="E2339" s="125"/>
      <c r="G2339" s="126"/>
      <c r="H2339" s="126"/>
      <c r="J2339" s="127"/>
      <c r="K2339" s="127"/>
      <c r="AP2339" s="124">
        <f t="shared" si="6289"/>
        <v>780</v>
      </c>
      <c r="AQ2339" s="124">
        <f t="shared" ca="1" si="6310"/>
        <v>61</v>
      </c>
      <c r="AR2339" s="124">
        <f t="shared" ca="1" si="6310"/>
        <v>42</v>
      </c>
      <c r="AT2339" s="124">
        <f t="shared" ca="1" si="6311"/>
        <v>261</v>
      </c>
      <c r="AU2339" s="124">
        <f t="shared" ca="1" si="6311"/>
        <v>220</v>
      </c>
      <c r="CI2339" s="124">
        <f t="shared" ref="CI2339:CJ2339" ca="1" si="6442">IFERROR(OFFSET($D$1,$AP2339,COLUMN()-87),0)</f>
        <v>102</v>
      </c>
      <c r="CJ2339" s="124">
        <f t="shared" ca="1" si="6442"/>
        <v>168</v>
      </c>
      <c r="CL2339" s="124">
        <f t="shared" ref="CL2339:CM2339" ca="1" si="6443">IFERROR(OFFSET($A$1,$AP2339,COLUMN()-90),0)</f>
        <v>61</v>
      </c>
      <c r="CM2339" s="124">
        <f t="shared" ca="1" si="6443"/>
        <v>42</v>
      </c>
      <c r="CO2339" s="124">
        <f t="shared" ref="CO2339:CP2339" ca="1" si="6444">IFERROR(OFFSET($A$1,$AP2339,COLUMN()-93),0)</f>
        <v>61</v>
      </c>
      <c r="CP2339" s="124">
        <f t="shared" ca="1" si="6444"/>
        <v>42</v>
      </c>
      <c r="CR2339" s="124">
        <f t="shared" ref="CR2339:CS2339" ca="1" si="6445">IFERROR(OFFSET($D$1,$AP2339,COLUMN()-96),0)</f>
        <v>102</v>
      </c>
      <c r="CS2339" s="124">
        <f t="shared" ca="1" si="6445"/>
        <v>168</v>
      </c>
    </row>
    <row r="2340" spans="1:97" x14ac:dyDescent="0.3">
      <c r="A2340" s="125"/>
      <c r="B2340" s="125"/>
      <c r="D2340" s="125"/>
      <c r="E2340" s="125"/>
      <c r="G2340" s="126"/>
      <c r="H2340" s="126"/>
      <c r="J2340" s="127"/>
      <c r="K2340" s="127"/>
      <c r="AP2340" s="124">
        <f t="shared" si="6289"/>
        <v>780</v>
      </c>
      <c r="AQ2340" s="124">
        <f t="shared" ca="1" si="6316"/>
        <v>102</v>
      </c>
      <c r="AR2340" s="124">
        <f t="shared" ca="1" si="6316"/>
        <v>168</v>
      </c>
      <c r="AT2340" s="124">
        <f t="shared" ca="1" si="6317"/>
        <v>1</v>
      </c>
      <c r="AU2340" s="124">
        <f t="shared" ca="1" si="6317"/>
        <v>82</v>
      </c>
      <c r="CI2340" s="124">
        <f t="shared" ref="CI2340:CJ2340" ca="1" si="6446">IFERROR(OFFSET($G$1,$AP2340,COLUMN()-87),0)</f>
        <v>261</v>
      </c>
      <c r="CJ2340" s="124">
        <f t="shared" ca="1" si="6446"/>
        <v>220</v>
      </c>
      <c r="CL2340" s="124">
        <f t="shared" ref="CL2340:CM2340" ca="1" si="6447">IFERROR(OFFSET($J$1,$AP2340,COLUMN()-90),0)</f>
        <v>1</v>
      </c>
      <c r="CM2340" s="124">
        <f t="shared" ca="1" si="6447"/>
        <v>82</v>
      </c>
      <c r="CO2340" s="124">
        <f t="shared" ref="CO2340:CP2340" ca="1" si="6448">IFERROR(OFFSET($G$1,$AP2340,COLUMN()-93),0)</f>
        <v>261</v>
      </c>
      <c r="CP2340" s="124">
        <f t="shared" ca="1" si="6448"/>
        <v>220</v>
      </c>
      <c r="CR2340" s="124">
        <f t="shared" ref="CR2340:CS2340" ca="1" si="6449">IFERROR(OFFSET($J$1,$AP2340,COLUMN()-96),0)</f>
        <v>1</v>
      </c>
      <c r="CS2340" s="124">
        <f t="shared" ca="1" si="6449"/>
        <v>82</v>
      </c>
    </row>
    <row r="2341" spans="1:97" x14ac:dyDescent="0.3">
      <c r="A2341" s="125"/>
      <c r="B2341" s="125"/>
      <c r="D2341" s="125"/>
      <c r="E2341" s="125"/>
      <c r="G2341" s="126"/>
      <c r="H2341" s="126"/>
      <c r="J2341" s="127"/>
      <c r="K2341" s="127"/>
    </row>
    <row r="2342" spans="1:97" x14ac:dyDescent="0.3">
      <c r="A2342" s="125"/>
      <c r="B2342" s="125"/>
      <c r="D2342" s="125"/>
      <c r="E2342" s="125"/>
      <c r="G2342" s="126"/>
      <c r="H2342" s="126"/>
      <c r="J2342" s="127"/>
      <c r="K2342" s="127"/>
      <c r="AP2342" s="124">
        <f t="shared" si="6289"/>
        <v>781</v>
      </c>
      <c r="AQ2342" s="124">
        <f t="shared" ca="1" si="6310"/>
        <v>66</v>
      </c>
      <c r="AR2342" s="124">
        <f t="shared" ca="1" si="6310"/>
        <v>38</v>
      </c>
      <c r="AT2342" s="124">
        <f t="shared" ca="1" si="6311"/>
        <v>261</v>
      </c>
      <c r="AU2342" s="124">
        <f t="shared" ca="1" si="6311"/>
        <v>226</v>
      </c>
      <c r="CI2342" s="124">
        <f t="shared" ref="CI2342:CJ2342" ca="1" si="6450">IFERROR(OFFSET($D$1,$AP2342,COLUMN()-87),0)</f>
        <v>105</v>
      </c>
      <c r="CJ2342" s="124">
        <f t="shared" ca="1" si="6450"/>
        <v>166</v>
      </c>
      <c r="CL2342" s="124">
        <f t="shared" ref="CL2342:CM2342" ca="1" si="6451">IFERROR(OFFSET($A$1,$AP2342,COLUMN()-90),0)</f>
        <v>66</v>
      </c>
      <c r="CM2342" s="124">
        <f t="shared" ca="1" si="6451"/>
        <v>38</v>
      </c>
      <c r="CO2342" s="124">
        <f t="shared" ref="CO2342:CP2342" ca="1" si="6452">IFERROR(OFFSET($A$1,$AP2342,COLUMN()-93),0)</f>
        <v>66</v>
      </c>
      <c r="CP2342" s="124">
        <f t="shared" ca="1" si="6452"/>
        <v>38</v>
      </c>
      <c r="CR2342" s="124">
        <f t="shared" ref="CR2342:CS2342" ca="1" si="6453">IFERROR(OFFSET($D$1,$AP2342,COLUMN()-96),0)</f>
        <v>105</v>
      </c>
      <c r="CS2342" s="124">
        <f t="shared" ca="1" si="6453"/>
        <v>166</v>
      </c>
    </row>
    <row r="2343" spans="1:97" x14ac:dyDescent="0.3">
      <c r="A2343" s="125"/>
      <c r="B2343" s="125"/>
      <c r="D2343" s="125"/>
      <c r="E2343" s="125"/>
      <c r="G2343" s="126"/>
      <c r="H2343" s="126"/>
      <c r="J2343" s="127"/>
      <c r="K2343" s="127"/>
      <c r="AP2343" s="124">
        <f t="shared" si="6289"/>
        <v>781</v>
      </c>
      <c r="AQ2343" s="124">
        <f t="shared" ca="1" si="6316"/>
        <v>105</v>
      </c>
      <c r="AR2343" s="124">
        <f t="shared" ca="1" si="6316"/>
        <v>166</v>
      </c>
      <c r="AT2343" s="124">
        <f t="shared" ca="1" si="6317"/>
        <v>1</v>
      </c>
      <c r="AU2343" s="124">
        <f t="shared" ca="1" si="6317"/>
        <v>76</v>
      </c>
      <c r="CI2343" s="124">
        <f t="shared" ref="CI2343:CJ2343" ca="1" si="6454">IFERROR(OFFSET($G$1,$AP2343,COLUMN()-87),0)</f>
        <v>261</v>
      </c>
      <c r="CJ2343" s="124">
        <f t="shared" ca="1" si="6454"/>
        <v>226</v>
      </c>
      <c r="CL2343" s="124">
        <f t="shared" ref="CL2343:CM2343" ca="1" si="6455">IFERROR(OFFSET($J$1,$AP2343,COLUMN()-90),0)</f>
        <v>1</v>
      </c>
      <c r="CM2343" s="124">
        <f t="shared" ca="1" si="6455"/>
        <v>76</v>
      </c>
      <c r="CO2343" s="124">
        <f t="shared" ref="CO2343:CP2343" ca="1" si="6456">IFERROR(OFFSET($G$1,$AP2343,COLUMN()-93),0)</f>
        <v>261</v>
      </c>
      <c r="CP2343" s="124">
        <f t="shared" ca="1" si="6456"/>
        <v>226</v>
      </c>
      <c r="CR2343" s="124">
        <f t="shared" ref="CR2343:CS2343" ca="1" si="6457">IFERROR(OFFSET($J$1,$AP2343,COLUMN()-96),0)</f>
        <v>1</v>
      </c>
      <c r="CS2343" s="124">
        <f t="shared" ca="1" si="6457"/>
        <v>76</v>
      </c>
    </row>
    <row r="2344" spans="1:97" x14ac:dyDescent="0.3">
      <c r="A2344" s="125"/>
      <c r="B2344" s="125"/>
      <c r="D2344" s="125"/>
      <c r="E2344" s="125"/>
      <c r="G2344" s="126"/>
      <c r="H2344" s="126"/>
      <c r="J2344" s="127"/>
      <c r="K2344" s="127"/>
    </row>
    <row r="2345" spans="1:97" x14ac:dyDescent="0.3">
      <c r="A2345" s="125"/>
      <c r="B2345" s="125"/>
      <c r="D2345" s="125"/>
      <c r="E2345" s="125"/>
      <c r="G2345" s="126"/>
      <c r="H2345" s="126"/>
      <c r="J2345" s="127"/>
      <c r="K2345" s="127"/>
      <c r="AP2345" s="124">
        <f t="shared" si="6289"/>
        <v>782</v>
      </c>
      <c r="AQ2345" s="124">
        <f t="shared" ca="1" si="6310"/>
        <v>71</v>
      </c>
      <c r="AR2345" s="124">
        <f t="shared" ca="1" si="6310"/>
        <v>35</v>
      </c>
      <c r="AT2345" s="124">
        <f t="shared" ca="1" si="6311"/>
        <v>256</v>
      </c>
      <c r="AU2345" s="124">
        <f t="shared" ca="1" si="6311"/>
        <v>229</v>
      </c>
      <c r="CI2345" s="124">
        <f t="shared" ref="CI2345:CJ2345" ca="1" si="6458">IFERROR(OFFSET($D$1,$AP2345,COLUMN()-87),0)</f>
        <v>106</v>
      </c>
      <c r="CJ2345" s="124">
        <f t="shared" ca="1" si="6458"/>
        <v>169</v>
      </c>
      <c r="CL2345" s="124">
        <f t="shared" ref="CL2345:CM2345" ca="1" si="6459">IFERROR(OFFSET($A$1,$AP2345,COLUMN()-90),0)</f>
        <v>71</v>
      </c>
      <c r="CM2345" s="124">
        <f t="shared" ca="1" si="6459"/>
        <v>35</v>
      </c>
      <c r="CO2345" s="124">
        <f t="shared" ref="CO2345:CP2345" ca="1" si="6460">IFERROR(OFFSET($A$1,$AP2345,COLUMN()-93),0)</f>
        <v>71</v>
      </c>
      <c r="CP2345" s="124">
        <f t="shared" ca="1" si="6460"/>
        <v>35</v>
      </c>
      <c r="CR2345" s="124">
        <f t="shared" ref="CR2345:CS2345" ca="1" si="6461">IFERROR(OFFSET($D$1,$AP2345,COLUMN()-96),0)</f>
        <v>106</v>
      </c>
      <c r="CS2345" s="124">
        <f t="shared" ca="1" si="6461"/>
        <v>169</v>
      </c>
    </row>
    <row r="2346" spans="1:97" x14ac:dyDescent="0.3">
      <c r="A2346" s="125"/>
      <c r="B2346" s="125"/>
      <c r="D2346" s="125"/>
      <c r="E2346" s="125"/>
      <c r="G2346" s="126"/>
      <c r="H2346" s="126"/>
      <c r="J2346" s="127"/>
      <c r="K2346" s="127"/>
      <c r="AP2346" s="124">
        <f t="shared" si="6289"/>
        <v>782</v>
      </c>
      <c r="AQ2346" s="124">
        <f t="shared" ca="1" si="6316"/>
        <v>106</v>
      </c>
      <c r="AR2346" s="124">
        <f t="shared" ca="1" si="6316"/>
        <v>169</v>
      </c>
      <c r="AT2346" s="124">
        <f t="shared" ca="1" si="6317"/>
        <v>6</v>
      </c>
      <c r="AU2346" s="124">
        <f t="shared" ca="1" si="6317"/>
        <v>73</v>
      </c>
      <c r="CI2346" s="124">
        <f t="shared" ref="CI2346:CJ2346" ca="1" si="6462">IFERROR(OFFSET($G$1,$AP2346,COLUMN()-87),0)</f>
        <v>256</v>
      </c>
      <c r="CJ2346" s="124">
        <f t="shared" ca="1" si="6462"/>
        <v>229</v>
      </c>
      <c r="CL2346" s="124">
        <f t="shared" ref="CL2346:CM2346" ca="1" si="6463">IFERROR(OFFSET($J$1,$AP2346,COLUMN()-90),0)</f>
        <v>6</v>
      </c>
      <c r="CM2346" s="124">
        <f t="shared" ca="1" si="6463"/>
        <v>73</v>
      </c>
      <c r="CO2346" s="124">
        <f t="shared" ref="CO2346:CP2346" ca="1" si="6464">IFERROR(OFFSET($G$1,$AP2346,COLUMN()-93),0)</f>
        <v>256</v>
      </c>
      <c r="CP2346" s="124">
        <f t="shared" ca="1" si="6464"/>
        <v>229</v>
      </c>
      <c r="CR2346" s="124">
        <f t="shared" ref="CR2346:CS2346" ca="1" si="6465">IFERROR(OFFSET($J$1,$AP2346,COLUMN()-96),0)</f>
        <v>6</v>
      </c>
      <c r="CS2346" s="124">
        <f t="shared" ca="1" si="6465"/>
        <v>73</v>
      </c>
    </row>
    <row r="2347" spans="1:97" x14ac:dyDescent="0.3">
      <c r="A2347" s="125"/>
      <c r="B2347" s="125"/>
      <c r="D2347" s="125"/>
      <c r="E2347" s="125"/>
      <c r="G2347" s="126"/>
      <c r="H2347" s="126"/>
      <c r="J2347" s="127"/>
      <c r="K2347" s="127"/>
    </row>
    <row r="2348" spans="1:97" x14ac:dyDescent="0.3">
      <c r="A2348" s="125"/>
      <c r="B2348" s="125"/>
      <c r="D2348" s="125"/>
      <c r="E2348" s="125"/>
      <c r="G2348" s="126"/>
      <c r="H2348" s="126"/>
      <c r="J2348" s="127"/>
      <c r="K2348" s="127"/>
      <c r="AP2348" s="124">
        <f t="shared" ref="AP2348:AP2411" si="6466">+AP2345+1</f>
        <v>783</v>
      </c>
      <c r="AQ2348" s="124">
        <f t="shared" ca="1" si="6310"/>
        <v>77</v>
      </c>
      <c r="AR2348" s="124">
        <f t="shared" ca="1" si="6310"/>
        <v>32</v>
      </c>
      <c r="AT2348" s="124">
        <f t="shared" ca="1" si="6311"/>
        <v>250</v>
      </c>
      <c r="AU2348" s="124">
        <f t="shared" ca="1" si="6311"/>
        <v>232</v>
      </c>
      <c r="CI2348" s="124">
        <f t="shared" ref="CI2348:CJ2348" ca="1" si="6467">IFERROR(OFFSET($D$1,$AP2348,COLUMN()-87),0)</f>
        <v>107</v>
      </c>
      <c r="CJ2348" s="124">
        <f t="shared" ca="1" si="6467"/>
        <v>173</v>
      </c>
      <c r="CL2348" s="124">
        <f t="shared" ref="CL2348:CM2348" ca="1" si="6468">IFERROR(OFFSET($A$1,$AP2348,COLUMN()-90),0)</f>
        <v>77</v>
      </c>
      <c r="CM2348" s="124">
        <f t="shared" ca="1" si="6468"/>
        <v>32</v>
      </c>
      <c r="CO2348" s="124">
        <f t="shared" ref="CO2348:CP2348" ca="1" si="6469">IFERROR(OFFSET($A$1,$AP2348,COLUMN()-93),0)</f>
        <v>77</v>
      </c>
      <c r="CP2348" s="124">
        <f t="shared" ca="1" si="6469"/>
        <v>32</v>
      </c>
      <c r="CR2348" s="124">
        <f t="shared" ref="CR2348:CS2348" ca="1" si="6470">IFERROR(OFFSET($D$1,$AP2348,COLUMN()-96),0)</f>
        <v>107</v>
      </c>
      <c r="CS2348" s="124">
        <f t="shared" ca="1" si="6470"/>
        <v>173</v>
      </c>
    </row>
    <row r="2349" spans="1:97" x14ac:dyDescent="0.3">
      <c r="A2349" s="125"/>
      <c r="B2349" s="125"/>
      <c r="D2349" s="125"/>
      <c r="E2349" s="125"/>
      <c r="G2349" s="126"/>
      <c r="H2349" s="126"/>
      <c r="J2349" s="127"/>
      <c r="K2349" s="127"/>
      <c r="AP2349" s="124">
        <f t="shared" si="6466"/>
        <v>783</v>
      </c>
      <c r="AQ2349" s="124">
        <f t="shared" ca="1" si="6316"/>
        <v>107</v>
      </c>
      <c r="AR2349" s="124">
        <f t="shared" ca="1" si="6316"/>
        <v>173</v>
      </c>
      <c r="AT2349" s="124">
        <f t="shared" ca="1" si="6317"/>
        <v>12</v>
      </c>
      <c r="AU2349" s="124">
        <f t="shared" ca="1" si="6317"/>
        <v>70</v>
      </c>
      <c r="CI2349" s="124">
        <f t="shared" ref="CI2349:CJ2349" ca="1" si="6471">IFERROR(OFFSET($G$1,$AP2349,COLUMN()-87),0)</f>
        <v>250</v>
      </c>
      <c r="CJ2349" s="124">
        <f t="shared" ca="1" si="6471"/>
        <v>232</v>
      </c>
      <c r="CL2349" s="124">
        <f t="shared" ref="CL2349:CM2349" ca="1" si="6472">IFERROR(OFFSET($J$1,$AP2349,COLUMN()-90),0)</f>
        <v>12</v>
      </c>
      <c r="CM2349" s="124">
        <f t="shared" ca="1" si="6472"/>
        <v>70</v>
      </c>
      <c r="CO2349" s="124">
        <f t="shared" ref="CO2349:CP2349" ca="1" si="6473">IFERROR(OFFSET($G$1,$AP2349,COLUMN()-93),0)</f>
        <v>250</v>
      </c>
      <c r="CP2349" s="124">
        <f t="shared" ca="1" si="6473"/>
        <v>232</v>
      </c>
      <c r="CR2349" s="124">
        <f t="shared" ref="CR2349:CS2349" ca="1" si="6474">IFERROR(OFFSET($J$1,$AP2349,COLUMN()-96),0)</f>
        <v>12</v>
      </c>
      <c r="CS2349" s="124">
        <f t="shared" ca="1" si="6474"/>
        <v>70</v>
      </c>
    </row>
    <row r="2350" spans="1:97" x14ac:dyDescent="0.3">
      <c r="A2350" s="125"/>
      <c r="B2350" s="125"/>
      <c r="D2350" s="125"/>
      <c r="E2350" s="125"/>
      <c r="G2350" s="126"/>
      <c r="H2350" s="126"/>
      <c r="J2350" s="127"/>
      <c r="K2350" s="127"/>
    </row>
    <row r="2351" spans="1:97" x14ac:dyDescent="0.3">
      <c r="A2351" s="125"/>
      <c r="B2351" s="125"/>
      <c r="D2351" s="125"/>
      <c r="E2351" s="125"/>
      <c r="G2351" s="126"/>
      <c r="H2351" s="126"/>
      <c r="J2351" s="127"/>
      <c r="K2351" s="127"/>
      <c r="AP2351" s="124">
        <f t="shared" si="6466"/>
        <v>784</v>
      </c>
      <c r="AQ2351" s="124">
        <f t="shared" ca="1" si="6310"/>
        <v>82</v>
      </c>
      <c r="AR2351" s="124">
        <f t="shared" ca="1" si="6310"/>
        <v>29</v>
      </c>
      <c r="AT2351" s="124">
        <f t="shared" ca="1" si="6311"/>
        <v>245</v>
      </c>
      <c r="AU2351" s="124">
        <f t="shared" ca="1" si="6311"/>
        <v>235</v>
      </c>
      <c r="CI2351" s="124">
        <f t="shared" ref="CI2351:CJ2351" ca="1" si="6475">IFERROR(OFFSET($D$1,$AP2351,COLUMN()-87),0)</f>
        <v>108</v>
      </c>
      <c r="CJ2351" s="124">
        <f t="shared" ca="1" si="6475"/>
        <v>176</v>
      </c>
      <c r="CL2351" s="124">
        <f t="shared" ref="CL2351:CM2351" ca="1" si="6476">IFERROR(OFFSET($A$1,$AP2351,COLUMN()-90),0)</f>
        <v>82</v>
      </c>
      <c r="CM2351" s="124">
        <f t="shared" ca="1" si="6476"/>
        <v>29</v>
      </c>
      <c r="CO2351" s="124">
        <f t="shared" ref="CO2351:CP2351" ca="1" si="6477">IFERROR(OFFSET($A$1,$AP2351,COLUMN()-93),0)</f>
        <v>82</v>
      </c>
      <c r="CP2351" s="124">
        <f t="shared" ca="1" si="6477"/>
        <v>29</v>
      </c>
      <c r="CR2351" s="124">
        <f t="shared" ref="CR2351:CS2351" ca="1" si="6478">IFERROR(OFFSET($D$1,$AP2351,COLUMN()-96),0)</f>
        <v>108</v>
      </c>
      <c r="CS2351" s="124">
        <f t="shared" ca="1" si="6478"/>
        <v>176</v>
      </c>
    </row>
    <row r="2352" spans="1:97" x14ac:dyDescent="0.3">
      <c r="A2352" s="125"/>
      <c r="B2352" s="125"/>
      <c r="D2352" s="125"/>
      <c r="E2352" s="125"/>
      <c r="G2352" s="126"/>
      <c r="H2352" s="126"/>
      <c r="J2352" s="127"/>
      <c r="K2352" s="127"/>
      <c r="AP2352" s="124">
        <f t="shared" si="6466"/>
        <v>784</v>
      </c>
      <c r="AQ2352" s="124">
        <f t="shared" ca="1" si="6316"/>
        <v>108</v>
      </c>
      <c r="AR2352" s="124">
        <f t="shared" ca="1" si="6316"/>
        <v>176</v>
      </c>
      <c r="AT2352" s="124">
        <f t="shared" ca="1" si="6317"/>
        <v>17</v>
      </c>
      <c r="AU2352" s="124">
        <f t="shared" ca="1" si="6317"/>
        <v>67</v>
      </c>
      <c r="CI2352" s="124">
        <f t="shared" ref="CI2352:CJ2352" ca="1" si="6479">IFERROR(OFFSET($G$1,$AP2352,COLUMN()-87),0)</f>
        <v>245</v>
      </c>
      <c r="CJ2352" s="124">
        <f t="shared" ca="1" si="6479"/>
        <v>235</v>
      </c>
      <c r="CL2352" s="124">
        <f t="shared" ref="CL2352:CM2352" ca="1" si="6480">IFERROR(OFFSET($J$1,$AP2352,COLUMN()-90),0)</f>
        <v>17</v>
      </c>
      <c r="CM2352" s="124">
        <f t="shared" ca="1" si="6480"/>
        <v>67</v>
      </c>
      <c r="CO2352" s="124">
        <f t="shared" ref="CO2352:CP2352" ca="1" si="6481">IFERROR(OFFSET($G$1,$AP2352,COLUMN()-93),0)</f>
        <v>245</v>
      </c>
      <c r="CP2352" s="124">
        <f t="shared" ca="1" si="6481"/>
        <v>235</v>
      </c>
      <c r="CR2352" s="124">
        <f t="shared" ref="CR2352:CS2352" ca="1" si="6482">IFERROR(OFFSET($J$1,$AP2352,COLUMN()-96),0)</f>
        <v>17</v>
      </c>
      <c r="CS2352" s="124">
        <f t="shared" ca="1" si="6482"/>
        <v>67</v>
      </c>
    </row>
    <row r="2353" spans="1:97" x14ac:dyDescent="0.3">
      <c r="A2353" s="125"/>
      <c r="B2353" s="125"/>
      <c r="D2353" s="125"/>
      <c r="E2353" s="125"/>
      <c r="G2353" s="126"/>
      <c r="H2353" s="126"/>
      <c r="J2353" s="127"/>
      <c r="K2353" s="127"/>
    </row>
    <row r="2354" spans="1:97" x14ac:dyDescent="0.3">
      <c r="A2354" s="125"/>
      <c r="B2354" s="125"/>
      <c r="D2354" s="125"/>
      <c r="E2354" s="125"/>
      <c r="G2354" s="126"/>
      <c r="H2354" s="126"/>
      <c r="J2354" s="127"/>
      <c r="K2354" s="127"/>
      <c r="AP2354" s="124">
        <f t="shared" si="6466"/>
        <v>785</v>
      </c>
      <c r="AQ2354" s="124">
        <f t="shared" ca="1" si="6310"/>
        <v>88</v>
      </c>
      <c r="AR2354" s="124">
        <f t="shared" ca="1" si="6310"/>
        <v>26</v>
      </c>
      <c r="AT2354" s="124">
        <f t="shared" ca="1" si="6311"/>
        <v>239</v>
      </c>
      <c r="AU2354" s="124">
        <f t="shared" ca="1" si="6311"/>
        <v>239</v>
      </c>
      <c r="CI2354" s="124">
        <f t="shared" ref="CI2354:CJ2354" ca="1" si="6483">IFERROR(OFFSET($D$1,$AP2354,COLUMN()-87),0)</f>
        <v>109</v>
      </c>
      <c r="CJ2354" s="124">
        <f t="shared" ca="1" si="6483"/>
        <v>179</v>
      </c>
      <c r="CL2354" s="124">
        <f t="shared" ref="CL2354:CM2354" ca="1" si="6484">IFERROR(OFFSET($A$1,$AP2354,COLUMN()-90),0)</f>
        <v>88</v>
      </c>
      <c r="CM2354" s="124">
        <f t="shared" ca="1" si="6484"/>
        <v>26</v>
      </c>
      <c r="CO2354" s="124">
        <f t="shared" ref="CO2354:CP2354" ca="1" si="6485">IFERROR(OFFSET($A$1,$AP2354,COLUMN()-93),0)</f>
        <v>88</v>
      </c>
      <c r="CP2354" s="124">
        <f t="shared" ca="1" si="6485"/>
        <v>26</v>
      </c>
      <c r="CR2354" s="124">
        <f t="shared" ref="CR2354:CS2354" ca="1" si="6486">IFERROR(OFFSET($D$1,$AP2354,COLUMN()-96),0)</f>
        <v>109</v>
      </c>
      <c r="CS2354" s="124">
        <f t="shared" ca="1" si="6486"/>
        <v>179</v>
      </c>
    </row>
    <row r="2355" spans="1:97" x14ac:dyDescent="0.3">
      <c r="A2355" s="125"/>
      <c r="B2355" s="125"/>
      <c r="D2355" s="125"/>
      <c r="E2355" s="125"/>
      <c r="G2355" s="126"/>
      <c r="H2355" s="126"/>
      <c r="J2355" s="127"/>
      <c r="K2355" s="127"/>
      <c r="AP2355" s="124">
        <f t="shared" si="6466"/>
        <v>785</v>
      </c>
      <c r="AQ2355" s="124">
        <f t="shared" ca="1" si="6316"/>
        <v>109</v>
      </c>
      <c r="AR2355" s="124">
        <f t="shared" ca="1" si="6316"/>
        <v>179</v>
      </c>
      <c r="AT2355" s="124">
        <f t="shared" ca="1" si="6317"/>
        <v>23</v>
      </c>
      <c r="AU2355" s="124">
        <f t="shared" ca="1" si="6317"/>
        <v>63</v>
      </c>
      <c r="CI2355" s="124">
        <f t="shared" ref="CI2355:CJ2355" ca="1" si="6487">IFERROR(OFFSET($G$1,$AP2355,COLUMN()-87),0)</f>
        <v>239</v>
      </c>
      <c r="CJ2355" s="124">
        <f t="shared" ca="1" si="6487"/>
        <v>239</v>
      </c>
      <c r="CL2355" s="124">
        <f t="shared" ref="CL2355:CM2355" ca="1" si="6488">IFERROR(OFFSET($J$1,$AP2355,COLUMN()-90),0)</f>
        <v>23</v>
      </c>
      <c r="CM2355" s="124">
        <f t="shared" ca="1" si="6488"/>
        <v>63</v>
      </c>
      <c r="CO2355" s="124">
        <f t="shared" ref="CO2355:CP2355" ca="1" si="6489">IFERROR(OFFSET($G$1,$AP2355,COLUMN()-93),0)</f>
        <v>239</v>
      </c>
      <c r="CP2355" s="124">
        <f t="shared" ca="1" si="6489"/>
        <v>239</v>
      </c>
      <c r="CR2355" s="124">
        <f t="shared" ref="CR2355:CS2355" ca="1" si="6490">IFERROR(OFFSET($J$1,$AP2355,COLUMN()-96),0)</f>
        <v>23</v>
      </c>
      <c r="CS2355" s="124">
        <f t="shared" ca="1" si="6490"/>
        <v>63</v>
      </c>
    </row>
    <row r="2356" spans="1:97" x14ac:dyDescent="0.3">
      <c r="A2356" s="125"/>
      <c r="B2356" s="125"/>
      <c r="D2356" s="125"/>
      <c r="E2356" s="125"/>
      <c r="G2356" s="126"/>
      <c r="H2356" s="126"/>
      <c r="J2356" s="127"/>
      <c r="K2356" s="127"/>
    </row>
    <row r="2357" spans="1:97" x14ac:dyDescent="0.3">
      <c r="A2357" s="125"/>
      <c r="B2357" s="125"/>
      <c r="D2357" s="125"/>
      <c r="E2357" s="125"/>
      <c r="G2357" s="126"/>
      <c r="H2357" s="126"/>
      <c r="J2357" s="127"/>
      <c r="K2357" s="127"/>
      <c r="AP2357" s="124">
        <f t="shared" si="6466"/>
        <v>786</v>
      </c>
      <c r="AQ2357" s="124">
        <f t="shared" ref="AQ2357:AR2420" ca="1" si="6491">IFERROR(OFFSET($A$1,$AP2357,COLUMN()-43),0)</f>
        <v>93</v>
      </c>
      <c r="AR2357" s="124">
        <f t="shared" ca="1" si="6491"/>
        <v>23</v>
      </c>
      <c r="AT2357" s="124">
        <f t="shared" ref="AT2357:AU2420" ca="1" si="6492">IFERROR(OFFSET($G$1,$AP2357,COLUMN()-46),0)</f>
        <v>234</v>
      </c>
      <c r="AU2357" s="124">
        <f t="shared" ca="1" si="6492"/>
        <v>242</v>
      </c>
      <c r="CI2357" s="124">
        <f t="shared" ref="CI2357:CJ2357" ca="1" si="6493">IFERROR(OFFSET($D$1,$AP2357,COLUMN()-87),0)</f>
        <v>110</v>
      </c>
      <c r="CJ2357" s="124">
        <f t="shared" ca="1" si="6493"/>
        <v>183</v>
      </c>
      <c r="CL2357" s="124">
        <f t="shared" ref="CL2357:CM2357" ca="1" si="6494">IFERROR(OFFSET($A$1,$AP2357,COLUMN()-90),0)</f>
        <v>93</v>
      </c>
      <c r="CM2357" s="124">
        <f t="shared" ca="1" si="6494"/>
        <v>23</v>
      </c>
      <c r="CO2357" s="124">
        <f t="shared" ref="CO2357:CP2357" ca="1" si="6495">IFERROR(OFFSET($A$1,$AP2357,COLUMN()-93),0)</f>
        <v>93</v>
      </c>
      <c r="CP2357" s="124">
        <f t="shared" ca="1" si="6495"/>
        <v>23</v>
      </c>
      <c r="CR2357" s="124">
        <f t="shared" ref="CR2357:CS2357" ca="1" si="6496">IFERROR(OFFSET($D$1,$AP2357,COLUMN()-96),0)</f>
        <v>110</v>
      </c>
      <c r="CS2357" s="124">
        <f t="shared" ca="1" si="6496"/>
        <v>183</v>
      </c>
    </row>
    <row r="2358" spans="1:97" x14ac:dyDescent="0.3">
      <c r="A2358" s="125"/>
      <c r="B2358" s="125"/>
      <c r="D2358" s="125"/>
      <c r="E2358" s="125"/>
      <c r="G2358" s="126"/>
      <c r="H2358" s="126"/>
      <c r="J2358" s="127"/>
      <c r="K2358" s="127"/>
      <c r="AP2358" s="124">
        <f t="shared" si="6466"/>
        <v>786</v>
      </c>
      <c r="AQ2358" s="124">
        <f t="shared" ref="AQ2358:AR2421" ca="1" si="6497">IFERROR(OFFSET($D$1,$AP2358,COLUMN()-43),0)</f>
        <v>110</v>
      </c>
      <c r="AR2358" s="124">
        <f t="shared" ca="1" si="6497"/>
        <v>183</v>
      </c>
      <c r="AT2358" s="124">
        <f t="shared" ref="AT2358:AU2421" ca="1" si="6498">IFERROR(OFFSET($J$1,$AP2358,COLUMN()-46),0)</f>
        <v>28</v>
      </c>
      <c r="AU2358" s="124">
        <f t="shared" ca="1" si="6498"/>
        <v>60</v>
      </c>
      <c r="CI2358" s="124">
        <f t="shared" ref="CI2358:CJ2358" ca="1" si="6499">IFERROR(OFFSET($G$1,$AP2358,COLUMN()-87),0)</f>
        <v>234</v>
      </c>
      <c r="CJ2358" s="124">
        <f t="shared" ca="1" si="6499"/>
        <v>242</v>
      </c>
      <c r="CL2358" s="124">
        <f t="shared" ref="CL2358:CM2358" ca="1" si="6500">IFERROR(OFFSET($J$1,$AP2358,COLUMN()-90),0)</f>
        <v>28</v>
      </c>
      <c r="CM2358" s="124">
        <f t="shared" ca="1" si="6500"/>
        <v>60</v>
      </c>
      <c r="CO2358" s="124">
        <f t="shared" ref="CO2358:CP2358" ca="1" si="6501">IFERROR(OFFSET($G$1,$AP2358,COLUMN()-93),0)</f>
        <v>234</v>
      </c>
      <c r="CP2358" s="124">
        <f t="shared" ca="1" si="6501"/>
        <v>242</v>
      </c>
      <c r="CR2358" s="124">
        <f t="shared" ref="CR2358:CS2358" ca="1" si="6502">IFERROR(OFFSET($J$1,$AP2358,COLUMN()-96),0)</f>
        <v>28</v>
      </c>
      <c r="CS2358" s="124">
        <f t="shared" ca="1" si="6502"/>
        <v>60</v>
      </c>
    </row>
    <row r="2359" spans="1:97" x14ac:dyDescent="0.3">
      <c r="A2359" s="125"/>
      <c r="B2359" s="125"/>
      <c r="D2359" s="125"/>
      <c r="E2359" s="125"/>
      <c r="G2359" s="126"/>
      <c r="H2359" s="126"/>
      <c r="J2359" s="127"/>
      <c r="K2359" s="127"/>
    </row>
    <row r="2360" spans="1:97" x14ac:dyDescent="0.3">
      <c r="A2360" s="125"/>
      <c r="B2360" s="125"/>
      <c r="D2360" s="125"/>
      <c r="E2360" s="125"/>
      <c r="G2360" s="126"/>
      <c r="H2360" s="126"/>
      <c r="J2360" s="127"/>
      <c r="K2360" s="127"/>
      <c r="AP2360" s="124">
        <f t="shared" si="6466"/>
        <v>787</v>
      </c>
      <c r="AQ2360" s="124">
        <f t="shared" ca="1" si="6491"/>
        <v>99</v>
      </c>
      <c r="AR2360" s="124">
        <f t="shared" ca="1" si="6491"/>
        <v>20</v>
      </c>
      <c r="AT2360" s="124">
        <f t="shared" ca="1" si="6492"/>
        <v>229</v>
      </c>
      <c r="AU2360" s="124">
        <f t="shared" ca="1" si="6492"/>
        <v>245</v>
      </c>
      <c r="CI2360" s="124">
        <f t="shared" ref="CI2360:CJ2360" ca="1" si="6503">IFERROR(OFFSET($D$1,$AP2360,COLUMN()-87),0)</f>
        <v>111</v>
      </c>
      <c r="CJ2360" s="124">
        <f t="shared" ca="1" si="6503"/>
        <v>186</v>
      </c>
      <c r="CL2360" s="124">
        <f t="shared" ref="CL2360:CM2360" ca="1" si="6504">IFERROR(OFFSET($A$1,$AP2360,COLUMN()-90),0)</f>
        <v>99</v>
      </c>
      <c r="CM2360" s="124">
        <f t="shared" ca="1" si="6504"/>
        <v>20</v>
      </c>
      <c r="CO2360" s="124">
        <f t="shared" ref="CO2360:CP2360" ca="1" si="6505">IFERROR(OFFSET($A$1,$AP2360,COLUMN()-93),0)</f>
        <v>99</v>
      </c>
      <c r="CP2360" s="124">
        <f t="shared" ca="1" si="6505"/>
        <v>20</v>
      </c>
      <c r="CR2360" s="124">
        <f t="shared" ref="CR2360:CS2360" ca="1" si="6506">IFERROR(OFFSET($D$1,$AP2360,COLUMN()-96),0)</f>
        <v>111</v>
      </c>
      <c r="CS2360" s="124">
        <f t="shared" ca="1" si="6506"/>
        <v>186</v>
      </c>
    </row>
    <row r="2361" spans="1:97" x14ac:dyDescent="0.3">
      <c r="A2361" s="125"/>
      <c r="B2361" s="125"/>
      <c r="D2361" s="125"/>
      <c r="E2361" s="125"/>
      <c r="G2361" s="126"/>
      <c r="H2361" s="126"/>
      <c r="J2361" s="127"/>
      <c r="K2361" s="127"/>
      <c r="AP2361" s="124">
        <f t="shared" si="6466"/>
        <v>787</v>
      </c>
      <c r="AQ2361" s="124">
        <f t="shared" ca="1" si="6497"/>
        <v>111</v>
      </c>
      <c r="AR2361" s="124">
        <f t="shared" ca="1" si="6497"/>
        <v>186</v>
      </c>
      <c r="AT2361" s="124">
        <f t="shared" ca="1" si="6498"/>
        <v>34</v>
      </c>
      <c r="AU2361" s="124">
        <f t="shared" ca="1" si="6498"/>
        <v>57</v>
      </c>
      <c r="CI2361" s="124">
        <f t="shared" ref="CI2361:CJ2361" ca="1" si="6507">IFERROR(OFFSET($G$1,$AP2361,COLUMN()-87),0)</f>
        <v>229</v>
      </c>
      <c r="CJ2361" s="124">
        <f t="shared" ca="1" si="6507"/>
        <v>245</v>
      </c>
      <c r="CL2361" s="124">
        <f t="shared" ref="CL2361:CM2361" ca="1" si="6508">IFERROR(OFFSET($J$1,$AP2361,COLUMN()-90),0)</f>
        <v>34</v>
      </c>
      <c r="CM2361" s="124">
        <f t="shared" ca="1" si="6508"/>
        <v>57</v>
      </c>
      <c r="CO2361" s="124">
        <f t="shared" ref="CO2361:CP2361" ca="1" si="6509">IFERROR(OFFSET($G$1,$AP2361,COLUMN()-93),0)</f>
        <v>229</v>
      </c>
      <c r="CP2361" s="124">
        <f t="shared" ca="1" si="6509"/>
        <v>245</v>
      </c>
      <c r="CR2361" s="124">
        <f t="shared" ref="CR2361:CS2361" ca="1" si="6510">IFERROR(OFFSET($J$1,$AP2361,COLUMN()-96),0)</f>
        <v>34</v>
      </c>
      <c r="CS2361" s="124">
        <f t="shared" ca="1" si="6510"/>
        <v>57</v>
      </c>
    </row>
    <row r="2362" spans="1:97" x14ac:dyDescent="0.3">
      <c r="A2362" s="125"/>
      <c r="B2362" s="125"/>
      <c r="D2362" s="125"/>
      <c r="E2362" s="125"/>
      <c r="G2362" s="126"/>
      <c r="H2362" s="126"/>
      <c r="J2362" s="127"/>
      <c r="K2362" s="127"/>
    </row>
    <row r="2363" spans="1:97" x14ac:dyDescent="0.3">
      <c r="A2363" s="125"/>
      <c r="B2363" s="125"/>
      <c r="D2363" s="125"/>
      <c r="E2363" s="125"/>
      <c r="G2363" s="126"/>
      <c r="H2363" s="126"/>
      <c r="J2363" s="127"/>
      <c r="K2363" s="127"/>
      <c r="AP2363" s="124">
        <f t="shared" si="6466"/>
        <v>788</v>
      </c>
      <c r="AQ2363" s="124">
        <f t="shared" ca="1" si="6491"/>
        <v>104</v>
      </c>
      <c r="AR2363" s="124">
        <f t="shared" ca="1" si="6491"/>
        <v>17</v>
      </c>
      <c r="AT2363" s="124">
        <f t="shared" ca="1" si="6492"/>
        <v>223</v>
      </c>
      <c r="AU2363" s="124">
        <f t="shared" ca="1" si="6492"/>
        <v>248</v>
      </c>
      <c r="CI2363" s="124">
        <f t="shared" ref="CI2363:CJ2363" ca="1" si="6511">IFERROR(OFFSET($D$1,$AP2363,COLUMN()-87),0)</f>
        <v>109</v>
      </c>
      <c r="CJ2363" s="124">
        <f t="shared" ca="1" si="6511"/>
        <v>189</v>
      </c>
      <c r="CL2363" s="124">
        <f t="shared" ref="CL2363:CM2363" ca="1" si="6512">IFERROR(OFFSET($A$1,$AP2363,COLUMN()-90),0)</f>
        <v>104</v>
      </c>
      <c r="CM2363" s="124">
        <f t="shared" ca="1" si="6512"/>
        <v>17</v>
      </c>
      <c r="CO2363" s="124">
        <f t="shared" ref="CO2363:CP2363" ca="1" si="6513">IFERROR(OFFSET($A$1,$AP2363,COLUMN()-93),0)</f>
        <v>104</v>
      </c>
      <c r="CP2363" s="124">
        <f t="shared" ca="1" si="6513"/>
        <v>17</v>
      </c>
      <c r="CR2363" s="124">
        <f t="shared" ref="CR2363:CS2363" ca="1" si="6514">IFERROR(OFFSET($D$1,$AP2363,COLUMN()-96),0)</f>
        <v>109</v>
      </c>
      <c r="CS2363" s="124">
        <f t="shared" ca="1" si="6514"/>
        <v>189</v>
      </c>
    </row>
    <row r="2364" spans="1:97" x14ac:dyDescent="0.3">
      <c r="A2364" s="125"/>
      <c r="B2364" s="125"/>
      <c r="D2364" s="125"/>
      <c r="E2364" s="125"/>
      <c r="G2364" s="126"/>
      <c r="H2364" s="126"/>
      <c r="J2364" s="127"/>
      <c r="K2364" s="127"/>
      <c r="AP2364" s="124">
        <f t="shared" si="6466"/>
        <v>788</v>
      </c>
      <c r="AQ2364" s="124">
        <f t="shared" ca="1" si="6497"/>
        <v>109</v>
      </c>
      <c r="AR2364" s="124">
        <f t="shared" ca="1" si="6497"/>
        <v>189</v>
      </c>
      <c r="AT2364" s="124">
        <f t="shared" ca="1" si="6498"/>
        <v>39</v>
      </c>
      <c r="AU2364" s="124">
        <f t="shared" ca="1" si="6498"/>
        <v>54</v>
      </c>
      <c r="CI2364" s="124">
        <f t="shared" ref="CI2364:CJ2364" ca="1" si="6515">IFERROR(OFFSET($G$1,$AP2364,COLUMN()-87),0)</f>
        <v>223</v>
      </c>
      <c r="CJ2364" s="124">
        <f t="shared" ca="1" si="6515"/>
        <v>248</v>
      </c>
      <c r="CL2364" s="124">
        <f t="shared" ref="CL2364:CM2364" ca="1" si="6516">IFERROR(OFFSET($J$1,$AP2364,COLUMN()-90),0)</f>
        <v>39</v>
      </c>
      <c r="CM2364" s="124">
        <f t="shared" ca="1" si="6516"/>
        <v>54</v>
      </c>
      <c r="CO2364" s="124">
        <f t="shared" ref="CO2364:CP2364" ca="1" si="6517">IFERROR(OFFSET($G$1,$AP2364,COLUMN()-93),0)</f>
        <v>223</v>
      </c>
      <c r="CP2364" s="124">
        <f t="shared" ca="1" si="6517"/>
        <v>248</v>
      </c>
      <c r="CR2364" s="124">
        <f t="shared" ref="CR2364:CS2364" ca="1" si="6518">IFERROR(OFFSET($J$1,$AP2364,COLUMN()-96),0)</f>
        <v>39</v>
      </c>
      <c r="CS2364" s="124">
        <f t="shared" ca="1" si="6518"/>
        <v>54</v>
      </c>
    </row>
    <row r="2365" spans="1:97" x14ac:dyDescent="0.3">
      <c r="A2365" s="125"/>
      <c r="B2365" s="125"/>
      <c r="D2365" s="125"/>
      <c r="E2365" s="125"/>
      <c r="G2365" s="126"/>
      <c r="H2365" s="126"/>
      <c r="J2365" s="127"/>
      <c r="K2365" s="127"/>
    </row>
    <row r="2366" spans="1:97" x14ac:dyDescent="0.3">
      <c r="A2366" s="125"/>
      <c r="B2366" s="125"/>
      <c r="D2366" s="125"/>
      <c r="E2366" s="125"/>
      <c r="G2366" s="126"/>
      <c r="H2366" s="126"/>
      <c r="J2366" s="127"/>
      <c r="K2366" s="127"/>
      <c r="AP2366" s="124">
        <f t="shared" si="6466"/>
        <v>789</v>
      </c>
      <c r="AQ2366" s="124">
        <f t="shared" ca="1" si="6491"/>
        <v>109</v>
      </c>
      <c r="AR2366" s="124">
        <f t="shared" ca="1" si="6491"/>
        <v>14</v>
      </c>
      <c r="AT2366" s="124">
        <f t="shared" ca="1" si="6492"/>
        <v>218</v>
      </c>
      <c r="AU2366" s="124">
        <f t="shared" ca="1" si="6492"/>
        <v>251</v>
      </c>
      <c r="CI2366" s="124">
        <f t="shared" ref="CI2366:CJ2366" ca="1" si="6519">IFERROR(OFFSET($D$1,$AP2366,COLUMN()-87),0)</f>
        <v>107</v>
      </c>
      <c r="CJ2366" s="124">
        <f t="shared" ca="1" si="6519"/>
        <v>193</v>
      </c>
      <c r="CL2366" s="124">
        <f t="shared" ref="CL2366:CM2366" ca="1" si="6520">IFERROR(OFFSET($A$1,$AP2366,COLUMN()-90),0)</f>
        <v>109</v>
      </c>
      <c r="CM2366" s="124">
        <f t="shared" ca="1" si="6520"/>
        <v>14</v>
      </c>
      <c r="CO2366" s="124">
        <f t="shared" ref="CO2366:CP2366" ca="1" si="6521">IFERROR(OFFSET($A$1,$AP2366,COLUMN()-93),0)</f>
        <v>109</v>
      </c>
      <c r="CP2366" s="124">
        <f t="shared" ca="1" si="6521"/>
        <v>14</v>
      </c>
      <c r="CR2366" s="124">
        <f t="shared" ref="CR2366:CS2366" ca="1" si="6522">IFERROR(OFFSET($D$1,$AP2366,COLUMN()-96),0)</f>
        <v>107</v>
      </c>
      <c r="CS2366" s="124">
        <f t="shared" ca="1" si="6522"/>
        <v>193</v>
      </c>
    </row>
    <row r="2367" spans="1:97" x14ac:dyDescent="0.3">
      <c r="A2367" s="125"/>
      <c r="B2367" s="125"/>
      <c r="D2367" s="125"/>
      <c r="E2367" s="125"/>
      <c r="G2367" s="126"/>
      <c r="H2367" s="126"/>
      <c r="J2367" s="127"/>
      <c r="K2367" s="127"/>
      <c r="AP2367" s="124">
        <f t="shared" si="6466"/>
        <v>789</v>
      </c>
      <c r="AQ2367" s="124">
        <f t="shared" ca="1" si="6497"/>
        <v>107</v>
      </c>
      <c r="AR2367" s="124">
        <f t="shared" ca="1" si="6497"/>
        <v>193</v>
      </c>
      <c r="AT2367" s="124">
        <f t="shared" ca="1" si="6498"/>
        <v>44</v>
      </c>
      <c r="AU2367" s="124">
        <f t="shared" ca="1" si="6498"/>
        <v>51</v>
      </c>
      <c r="CI2367" s="124">
        <f t="shared" ref="CI2367:CJ2367" ca="1" si="6523">IFERROR(OFFSET($G$1,$AP2367,COLUMN()-87),0)</f>
        <v>218</v>
      </c>
      <c r="CJ2367" s="124">
        <f t="shared" ca="1" si="6523"/>
        <v>251</v>
      </c>
      <c r="CL2367" s="124">
        <f t="shared" ref="CL2367:CM2367" ca="1" si="6524">IFERROR(OFFSET($J$1,$AP2367,COLUMN()-90),0)</f>
        <v>44</v>
      </c>
      <c r="CM2367" s="124">
        <f t="shared" ca="1" si="6524"/>
        <v>51</v>
      </c>
      <c r="CO2367" s="124">
        <f t="shared" ref="CO2367:CP2367" ca="1" si="6525">IFERROR(OFFSET($G$1,$AP2367,COLUMN()-93),0)</f>
        <v>218</v>
      </c>
      <c r="CP2367" s="124">
        <f t="shared" ca="1" si="6525"/>
        <v>251</v>
      </c>
      <c r="CR2367" s="124">
        <f t="shared" ref="CR2367:CS2367" ca="1" si="6526">IFERROR(OFFSET($J$1,$AP2367,COLUMN()-96),0)</f>
        <v>44</v>
      </c>
      <c r="CS2367" s="124">
        <f t="shared" ca="1" si="6526"/>
        <v>51</v>
      </c>
    </row>
    <row r="2368" spans="1:97" x14ac:dyDescent="0.3">
      <c r="A2368" s="125"/>
      <c r="B2368" s="125"/>
      <c r="D2368" s="125"/>
      <c r="E2368" s="125"/>
      <c r="G2368" s="126"/>
      <c r="H2368" s="126"/>
      <c r="J2368" s="127"/>
      <c r="K2368" s="127"/>
    </row>
    <row r="2369" spans="1:97" x14ac:dyDescent="0.3">
      <c r="A2369" s="125"/>
      <c r="B2369" s="125"/>
      <c r="D2369" s="125"/>
      <c r="E2369" s="125"/>
      <c r="G2369" s="126"/>
      <c r="H2369" s="126"/>
      <c r="J2369" s="127"/>
      <c r="K2369" s="127"/>
      <c r="AP2369" s="124">
        <f t="shared" si="6466"/>
        <v>790</v>
      </c>
      <c r="AQ2369" s="124">
        <f t="shared" ca="1" si="6491"/>
        <v>115</v>
      </c>
      <c r="AR2369" s="124">
        <f t="shared" ca="1" si="6491"/>
        <v>10</v>
      </c>
      <c r="AT2369" s="124">
        <f t="shared" ca="1" si="6492"/>
        <v>212</v>
      </c>
      <c r="AU2369" s="124">
        <f t="shared" ca="1" si="6492"/>
        <v>254</v>
      </c>
      <c r="CI2369" s="124">
        <f t="shared" ref="CI2369:CJ2369" ca="1" si="6527">IFERROR(OFFSET($D$1,$AP2369,COLUMN()-87),0)</f>
        <v>105</v>
      </c>
      <c r="CJ2369" s="124">
        <f t="shared" ca="1" si="6527"/>
        <v>196</v>
      </c>
      <c r="CL2369" s="124">
        <f t="shared" ref="CL2369:CM2369" ca="1" si="6528">IFERROR(OFFSET($A$1,$AP2369,COLUMN()-90),0)</f>
        <v>115</v>
      </c>
      <c r="CM2369" s="124">
        <f t="shared" ca="1" si="6528"/>
        <v>10</v>
      </c>
      <c r="CO2369" s="124">
        <f t="shared" ref="CO2369:CP2369" ca="1" si="6529">IFERROR(OFFSET($A$1,$AP2369,COLUMN()-93),0)</f>
        <v>115</v>
      </c>
      <c r="CP2369" s="124">
        <f t="shared" ca="1" si="6529"/>
        <v>10</v>
      </c>
      <c r="CR2369" s="124">
        <f t="shared" ref="CR2369:CS2369" ca="1" si="6530">IFERROR(OFFSET($D$1,$AP2369,COLUMN()-96),0)</f>
        <v>105</v>
      </c>
      <c r="CS2369" s="124">
        <f t="shared" ca="1" si="6530"/>
        <v>196</v>
      </c>
    </row>
    <row r="2370" spans="1:97" x14ac:dyDescent="0.3">
      <c r="A2370" s="125"/>
      <c r="B2370" s="125"/>
      <c r="D2370" s="125"/>
      <c r="E2370" s="125"/>
      <c r="G2370" s="126"/>
      <c r="H2370" s="126"/>
      <c r="J2370" s="127"/>
      <c r="K2370" s="127"/>
      <c r="AP2370" s="124">
        <f t="shared" si="6466"/>
        <v>790</v>
      </c>
      <c r="AQ2370" s="124">
        <f t="shared" ca="1" si="6497"/>
        <v>105</v>
      </c>
      <c r="AR2370" s="124">
        <f t="shared" ca="1" si="6497"/>
        <v>196</v>
      </c>
      <c r="AT2370" s="124">
        <f t="shared" ca="1" si="6498"/>
        <v>50</v>
      </c>
      <c r="AU2370" s="124">
        <f t="shared" ca="1" si="6498"/>
        <v>48</v>
      </c>
      <c r="CI2370" s="124">
        <f t="shared" ref="CI2370:CJ2370" ca="1" si="6531">IFERROR(OFFSET($G$1,$AP2370,COLUMN()-87),0)</f>
        <v>212</v>
      </c>
      <c r="CJ2370" s="124">
        <f t="shared" ca="1" si="6531"/>
        <v>254</v>
      </c>
      <c r="CL2370" s="124">
        <f t="shared" ref="CL2370:CM2370" ca="1" si="6532">IFERROR(OFFSET($J$1,$AP2370,COLUMN()-90),0)</f>
        <v>50</v>
      </c>
      <c r="CM2370" s="124">
        <f t="shared" ca="1" si="6532"/>
        <v>48</v>
      </c>
      <c r="CO2370" s="124">
        <f t="shared" ref="CO2370:CP2370" ca="1" si="6533">IFERROR(OFFSET($G$1,$AP2370,COLUMN()-93),0)</f>
        <v>212</v>
      </c>
      <c r="CP2370" s="124">
        <f t="shared" ca="1" si="6533"/>
        <v>254</v>
      </c>
      <c r="CR2370" s="124">
        <f t="shared" ref="CR2370:CS2370" ca="1" si="6534">IFERROR(OFFSET($J$1,$AP2370,COLUMN()-96),0)</f>
        <v>50</v>
      </c>
      <c r="CS2370" s="124">
        <f t="shared" ca="1" si="6534"/>
        <v>48</v>
      </c>
    </row>
    <row r="2371" spans="1:97" x14ac:dyDescent="0.3">
      <c r="A2371" s="125"/>
      <c r="B2371" s="125"/>
      <c r="D2371" s="125"/>
      <c r="E2371" s="125"/>
      <c r="G2371" s="126"/>
      <c r="H2371" s="126"/>
      <c r="J2371" s="127"/>
      <c r="K2371" s="127"/>
    </row>
    <row r="2372" spans="1:97" x14ac:dyDescent="0.3">
      <c r="A2372" s="125"/>
      <c r="B2372" s="125"/>
      <c r="D2372" s="125"/>
      <c r="E2372" s="125"/>
      <c r="G2372" s="126"/>
      <c r="H2372" s="126"/>
      <c r="J2372" s="127"/>
      <c r="K2372" s="127"/>
      <c r="AP2372" s="124">
        <f t="shared" si="6466"/>
        <v>791</v>
      </c>
      <c r="AQ2372" s="124">
        <f t="shared" ca="1" si="6491"/>
        <v>120</v>
      </c>
      <c r="AR2372" s="124">
        <f t="shared" ca="1" si="6491"/>
        <v>7</v>
      </c>
      <c r="AT2372" s="124">
        <f t="shared" ca="1" si="6492"/>
        <v>207</v>
      </c>
      <c r="AU2372" s="124">
        <f t="shared" ca="1" si="6492"/>
        <v>257</v>
      </c>
      <c r="CI2372" s="124">
        <f t="shared" ref="CI2372:CJ2372" ca="1" si="6535">IFERROR(OFFSET($D$1,$AP2372,COLUMN()-87),0)</f>
        <v>103</v>
      </c>
      <c r="CJ2372" s="124">
        <f t="shared" ca="1" si="6535"/>
        <v>199</v>
      </c>
      <c r="CL2372" s="124">
        <f t="shared" ref="CL2372:CM2372" ca="1" si="6536">IFERROR(OFFSET($A$1,$AP2372,COLUMN()-90),0)</f>
        <v>120</v>
      </c>
      <c r="CM2372" s="124">
        <f t="shared" ca="1" si="6536"/>
        <v>7</v>
      </c>
      <c r="CO2372" s="124">
        <f t="shared" ref="CO2372:CP2372" ca="1" si="6537">IFERROR(OFFSET($A$1,$AP2372,COLUMN()-93),0)</f>
        <v>120</v>
      </c>
      <c r="CP2372" s="124">
        <f t="shared" ca="1" si="6537"/>
        <v>7</v>
      </c>
      <c r="CR2372" s="124">
        <f t="shared" ref="CR2372:CS2372" ca="1" si="6538">IFERROR(OFFSET($D$1,$AP2372,COLUMN()-96),0)</f>
        <v>103</v>
      </c>
      <c r="CS2372" s="124">
        <f t="shared" ca="1" si="6538"/>
        <v>199</v>
      </c>
    </row>
    <row r="2373" spans="1:97" x14ac:dyDescent="0.3">
      <c r="A2373" s="125"/>
      <c r="B2373" s="125"/>
      <c r="D2373" s="125"/>
      <c r="E2373" s="125"/>
      <c r="G2373" s="126"/>
      <c r="H2373" s="126"/>
      <c r="J2373" s="127"/>
      <c r="K2373" s="127"/>
      <c r="AP2373" s="124">
        <f t="shared" si="6466"/>
        <v>791</v>
      </c>
      <c r="AQ2373" s="124">
        <f t="shared" ca="1" si="6497"/>
        <v>103</v>
      </c>
      <c r="AR2373" s="124">
        <f t="shared" ca="1" si="6497"/>
        <v>199</v>
      </c>
      <c r="AT2373" s="124">
        <f t="shared" ca="1" si="6498"/>
        <v>55</v>
      </c>
      <c r="AU2373" s="124">
        <f t="shared" ca="1" si="6498"/>
        <v>45</v>
      </c>
      <c r="CI2373" s="124">
        <f t="shared" ref="CI2373:CJ2373" ca="1" si="6539">IFERROR(OFFSET($G$1,$AP2373,COLUMN()-87),0)</f>
        <v>207</v>
      </c>
      <c r="CJ2373" s="124">
        <f t="shared" ca="1" si="6539"/>
        <v>257</v>
      </c>
      <c r="CL2373" s="124">
        <f t="shared" ref="CL2373:CM2373" ca="1" si="6540">IFERROR(OFFSET($J$1,$AP2373,COLUMN()-90),0)</f>
        <v>55</v>
      </c>
      <c r="CM2373" s="124">
        <f t="shared" ca="1" si="6540"/>
        <v>45</v>
      </c>
      <c r="CO2373" s="124">
        <f t="shared" ref="CO2373:CP2373" ca="1" si="6541">IFERROR(OFFSET($G$1,$AP2373,COLUMN()-93),0)</f>
        <v>207</v>
      </c>
      <c r="CP2373" s="124">
        <f t="shared" ca="1" si="6541"/>
        <v>257</v>
      </c>
      <c r="CR2373" s="124">
        <f t="shared" ref="CR2373:CS2373" ca="1" si="6542">IFERROR(OFFSET($J$1,$AP2373,COLUMN()-96),0)</f>
        <v>55</v>
      </c>
      <c r="CS2373" s="124">
        <f t="shared" ca="1" si="6542"/>
        <v>45</v>
      </c>
    </row>
    <row r="2374" spans="1:97" x14ac:dyDescent="0.3">
      <c r="A2374" s="125"/>
      <c r="B2374" s="125"/>
      <c r="D2374" s="125"/>
      <c r="E2374" s="125"/>
      <c r="G2374" s="126"/>
      <c r="H2374" s="126"/>
      <c r="J2374" s="127"/>
      <c r="K2374" s="127"/>
    </row>
    <row r="2375" spans="1:97" x14ac:dyDescent="0.3">
      <c r="A2375" s="125"/>
      <c r="B2375" s="125"/>
      <c r="D2375" s="125"/>
      <c r="E2375" s="125"/>
      <c r="G2375" s="126"/>
      <c r="H2375" s="126"/>
      <c r="J2375" s="127"/>
      <c r="K2375" s="127"/>
      <c r="AP2375" s="124">
        <f t="shared" si="6466"/>
        <v>792</v>
      </c>
      <c r="AQ2375" s="124">
        <f t="shared" ca="1" si="6491"/>
        <v>126</v>
      </c>
      <c r="AR2375" s="124">
        <f t="shared" ca="1" si="6491"/>
        <v>4</v>
      </c>
      <c r="AT2375" s="124">
        <f t="shared" ca="1" si="6492"/>
        <v>201</v>
      </c>
      <c r="AU2375" s="124">
        <f t="shared" ca="1" si="6492"/>
        <v>260</v>
      </c>
      <c r="CI2375" s="124">
        <f t="shared" ref="CI2375:CJ2375" ca="1" si="6543">IFERROR(OFFSET($D$1,$AP2375,COLUMN()-87),0)</f>
        <v>101</v>
      </c>
      <c r="CJ2375" s="124">
        <f t="shared" ca="1" si="6543"/>
        <v>203</v>
      </c>
      <c r="CL2375" s="124">
        <f t="shared" ref="CL2375:CM2375" ca="1" si="6544">IFERROR(OFFSET($A$1,$AP2375,COLUMN()-90),0)</f>
        <v>126</v>
      </c>
      <c r="CM2375" s="124">
        <f t="shared" ca="1" si="6544"/>
        <v>4</v>
      </c>
      <c r="CO2375" s="124">
        <f t="shared" ref="CO2375:CP2375" ca="1" si="6545">IFERROR(OFFSET($A$1,$AP2375,COLUMN()-93),0)</f>
        <v>126</v>
      </c>
      <c r="CP2375" s="124">
        <f t="shared" ca="1" si="6545"/>
        <v>4</v>
      </c>
      <c r="CR2375" s="124">
        <f t="shared" ref="CR2375:CS2375" ca="1" si="6546">IFERROR(OFFSET($D$1,$AP2375,COLUMN()-96),0)</f>
        <v>101</v>
      </c>
      <c r="CS2375" s="124">
        <f t="shared" ca="1" si="6546"/>
        <v>203</v>
      </c>
    </row>
    <row r="2376" spans="1:97" x14ac:dyDescent="0.3">
      <c r="A2376" s="125"/>
      <c r="B2376" s="125"/>
      <c r="D2376" s="125"/>
      <c r="E2376" s="125"/>
      <c r="G2376" s="126"/>
      <c r="H2376" s="126"/>
      <c r="J2376" s="127"/>
      <c r="K2376" s="127"/>
      <c r="AP2376" s="124">
        <f t="shared" si="6466"/>
        <v>792</v>
      </c>
      <c r="AQ2376" s="124">
        <f t="shared" ca="1" si="6497"/>
        <v>101</v>
      </c>
      <c r="AR2376" s="124">
        <f t="shared" ca="1" si="6497"/>
        <v>203</v>
      </c>
      <c r="AT2376" s="124">
        <f t="shared" ca="1" si="6498"/>
        <v>61</v>
      </c>
      <c r="AU2376" s="124">
        <f t="shared" ca="1" si="6498"/>
        <v>42</v>
      </c>
      <c r="CI2376" s="124">
        <f t="shared" ref="CI2376:CJ2376" ca="1" si="6547">IFERROR(OFFSET($G$1,$AP2376,COLUMN()-87),0)</f>
        <v>201</v>
      </c>
      <c r="CJ2376" s="124">
        <f t="shared" ca="1" si="6547"/>
        <v>260</v>
      </c>
      <c r="CL2376" s="124">
        <f t="shared" ref="CL2376:CM2376" ca="1" si="6548">IFERROR(OFFSET($J$1,$AP2376,COLUMN()-90),0)</f>
        <v>61</v>
      </c>
      <c r="CM2376" s="124">
        <f t="shared" ca="1" si="6548"/>
        <v>42</v>
      </c>
      <c r="CO2376" s="124">
        <f t="shared" ref="CO2376:CP2376" ca="1" si="6549">IFERROR(OFFSET($G$1,$AP2376,COLUMN()-93),0)</f>
        <v>201</v>
      </c>
      <c r="CP2376" s="124">
        <f t="shared" ca="1" si="6549"/>
        <v>260</v>
      </c>
      <c r="CR2376" s="124">
        <f t="shared" ref="CR2376:CS2376" ca="1" si="6550">IFERROR(OFFSET($J$1,$AP2376,COLUMN()-96),0)</f>
        <v>61</v>
      </c>
      <c r="CS2376" s="124">
        <f t="shared" ca="1" si="6550"/>
        <v>42</v>
      </c>
    </row>
    <row r="2377" spans="1:97" x14ac:dyDescent="0.3">
      <c r="A2377" s="125"/>
      <c r="B2377" s="125"/>
      <c r="D2377" s="125"/>
      <c r="E2377" s="125"/>
      <c r="G2377" s="126"/>
      <c r="H2377" s="126"/>
      <c r="J2377" s="127"/>
      <c r="K2377" s="127"/>
    </row>
    <row r="2378" spans="1:97" x14ac:dyDescent="0.3">
      <c r="A2378" s="125"/>
      <c r="B2378" s="125"/>
      <c r="D2378" s="125"/>
      <c r="E2378" s="125"/>
      <c r="G2378" s="126"/>
      <c r="H2378" s="126"/>
      <c r="J2378" s="127"/>
      <c r="K2378" s="127"/>
      <c r="AP2378" s="124">
        <f t="shared" si="6466"/>
        <v>793</v>
      </c>
      <c r="AQ2378" s="124">
        <f t="shared" ca="1" si="6491"/>
        <v>131</v>
      </c>
      <c r="AR2378" s="124">
        <f t="shared" ca="1" si="6491"/>
        <v>1</v>
      </c>
      <c r="AT2378" s="124">
        <f t="shared" ca="1" si="6492"/>
        <v>196</v>
      </c>
      <c r="AU2378" s="124">
        <f t="shared" ca="1" si="6492"/>
        <v>264</v>
      </c>
      <c r="CI2378" s="124">
        <f t="shared" ref="CI2378:CJ2378" ca="1" si="6551">IFERROR(OFFSET($D$1,$AP2378,COLUMN()-87),0)</f>
        <v>99</v>
      </c>
      <c r="CJ2378" s="124">
        <f t="shared" ca="1" si="6551"/>
        <v>206</v>
      </c>
      <c r="CL2378" s="124">
        <f t="shared" ref="CL2378:CM2378" ca="1" si="6552">IFERROR(OFFSET($A$1,$AP2378,COLUMN()-90),0)</f>
        <v>131</v>
      </c>
      <c r="CM2378" s="124">
        <f t="shared" ca="1" si="6552"/>
        <v>1</v>
      </c>
      <c r="CO2378" s="124">
        <f t="shared" ref="CO2378:CP2378" ca="1" si="6553">IFERROR(OFFSET($A$1,$AP2378,COLUMN()-93),0)</f>
        <v>131</v>
      </c>
      <c r="CP2378" s="124">
        <f t="shared" ca="1" si="6553"/>
        <v>1</v>
      </c>
      <c r="CR2378" s="124">
        <f t="shared" ref="CR2378:CS2378" ca="1" si="6554">IFERROR(OFFSET($D$1,$AP2378,COLUMN()-96),0)</f>
        <v>99</v>
      </c>
      <c r="CS2378" s="124">
        <f t="shared" ca="1" si="6554"/>
        <v>206</v>
      </c>
    </row>
    <row r="2379" spans="1:97" x14ac:dyDescent="0.3">
      <c r="A2379" s="125"/>
      <c r="B2379" s="125"/>
      <c r="D2379" s="125"/>
      <c r="E2379" s="125"/>
      <c r="G2379" s="126"/>
      <c r="H2379" s="126"/>
      <c r="J2379" s="127"/>
      <c r="K2379" s="127"/>
      <c r="AP2379" s="124">
        <f t="shared" si="6466"/>
        <v>793</v>
      </c>
      <c r="AQ2379" s="124">
        <f t="shared" ca="1" si="6497"/>
        <v>99</v>
      </c>
      <c r="AR2379" s="124">
        <f t="shared" ca="1" si="6497"/>
        <v>206</v>
      </c>
      <c r="AT2379" s="124">
        <f t="shared" ca="1" si="6498"/>
        <v>66</v>
      </c>
      <c r="AU2379" s="124">
        <f t="shared" ca="1" si="6498"/>
        <v>38</v>
      </c>
      <c r="CI2379" s="124">
        <f t="shared" ref="CI2379:CJ2379" ca="1" si="6555">IFERROR(OFFSET($G$1,$AP2379,COLUMN()-87),0)</f>
        <v>196</v>
      </c>
      <c r="CJ2379" s="124">
        <f t="shared" ca="1" si="6555"/>
        <v>264</v>
      </c>
      <c r="CL2379" s="124">
        <f t="shared" ref="CL2379:CM2379" ca="1" si="6556">IFERROR(OFFSET($J$1,$AP2379,COLUMN()-90),0)</f>
        <v>66</v>
      </c>
      <c r="CM2379" s="124">
        <f t="shared" ca="1" si="6556"/>
        <v>38</v>
      </c>
      <c r="CO2379" s="124">
        <f t="shared" ref="CO2379:CP2379" ca="1" si="6557">IFERROR(OFFSET($G$1,$AP2379,COLUMN()-93),0)</f>
        <v>196</v>
      </c>
      <c r="CP2379" s="124">
        <f t="shared" ca="1" si="6557"/>
        <v>264</v>
      </c>
      <c r="CR2379" s="124">
        <f t="shared" ref="CR2379:CS2379" ca="1" si="6558">IFERROR(OFFSET($J$1,$AP2379,COLUMN()-96),0)</f>
        <v>66</v>
      </c>
      <c r="CS2379" s="124">
        <f t="shared" ca="1" si="6558"/>
        <v>38</v>
      </c>
    </row>
    <row r="2380" spans="1:97" x14ac:dyDescent="0.3">
      <c r="A2380" s="125"/>
      <c r="B2380" s="125"/>
      <c r="D2380" s="125"/>
      <c r="E2380" s="125"/>
      <c r="G2380" s="126"/>
      <c r="H2380" s="126"/>
      <c r="J2380" s="127"/>
      <c r="K2380" s="127"/>
    </row>
    <row r="2381" spans="1:97" x14ac:dyDescent="0.3">
      <c r="A2381" s="125"/>
      <c r="B2381" s="125"/>
      <c r="D2381" s="125"/>
      <c r="E2381" s="125"/>
      <c r="G2381" s="126"/>
      <c r="H2381" s="126"/>
      <c r="J2381" s="127"/>
      <c r="K2381" s="127"/>
      <c r="AP2381" s="124">
        <f t="shared" si="6466"/>
        <v>794</v>
      </c>
      <c r="AQ2381" s="124">
        <f t="shared" ca="1" si="6491"/>
        <v>131</v>
      </c>
      <c r="AR2381" s="124">
        <f t="shared" ca="1" si="6491"/>
        <v>5</v>
      </c>
      <c r="AT2381" s="124">
        <f t="shared" ca="1" si="6492"/>
        <v>191</v>
      </c>
      <c r="AU2381" s="124">
        <f t="shared" ca="1" si="6492"/>
        <v>267</v>
      </c>
      <c r="CI2381" s="124">
        <f t="shared" ref="CI2381:CJ2381" ca="1" si="6559">IFERROR(OFFSET($D$1,$AP2381,COLUMN()-87),0)</f>
        <v>97</v>
      </c>
      <c r="CJ2381" s="124">
        <f t="shared" ca="1" si="6559"/>
        <v>209</v>
      </c>
      <c r="CL2381" s="124">
        <f t="shared" ref="CL2381:CM2381" ca="1" si="6560">IFERROR(OFFSET($A$1,$AP2381,COLUMN()-90),0)</f>
        <v>131</v>
      </c>
      <c r="CM2381" s="124">
        <f t="shared" ca="1" si="6560"/>
        <v>5</v>
      </c>
      <c r="CO2381" s="124">
        <f t="shared" ref="CO2381:CP2381" ca="1" si="6561">IFERROR(OFFSET($A$1,$AP2381,COLUMN()-93),0)</f>
        <v>131</v>
      </c>
      <c r="CP2381" s="124">
        <f t="shared" ca="1" si="6561"/>
        <v>5</v>
      </c>
      <c r="CR2381" s="124">
        <f t="shared" ref="CR2381:CS2381" ca="1" si="6562">IFERROR(OFFSET($D$1,$AP2381,COLUMN()-96),0)</f>
        <v>97</v>
      </c>
      <c r="CS2381" s="124">
        <f t="shared" ca="1" si="6562"/>
        <v>209</v>
      </c>
    </row>
    <row r="2382" spans="1:97" x14ac:dyDescent="0.3">
      <c r="A2382" s="125"/>
      <c r="B2382" s="125"/>
      <c r="D2382" s="125"/>
      <c r="E2382" s="125"/>
      <c r="G2382" s="126"/>
      <c r="H2382" s="126"/>
      <c r="J2382" s="127"/>
      <c r="K2382" s="127"/>
      <c r="AP2382" s="124">
        <f t="shared" si="6466"/>
        <v>794</v>
      </c>
      <c r="AQ2382" s="124">
        <f t="shared" ca="1" si="6497"/>
        <v>97</v>
      </c>
      <c r="AR2382" s="124">
        <f t="shared" ca="1" si="6497"/>
        <v>209</v>
      </c>
      <c r="AT2382" s="124">
        <f t="shared" ca="1" si="6498"/>
        <v>71</v>
      </c>
      <c r="AU2382" s="124">
        <f t="shared" ca="1" si="6498"/>
        <v>35</v>
      </c>
      <c r="CI2382" s="124">
        <f t="shared" ref="CI2382:CJ2382" ca="1" si="6563">IFERROR(OFFSET($G$1,$AP2382,COLUMN()-87),0)</f>
        <v>191</v>
      </c>
      <c r="CJ2382" s="124">
        <f t="shared" ca="1" si="6563"/>
        <v>267</v>
      </c>
      <c r="CL2382" s="124">
        <f t="shared" ref="CL2382:CM2382" ca="1" si="6564">IFERROR(OFFSET($J$1,$AP2382,COLUMN()-90),0)</f>
        <v>71</v>
      </c>
      <c r="CM2382" s="124">
        <f t="shared" ca="1" si="6564"/>
        <v>35</v>
      </c>
      <c r="CO2382" s="124">
        <f t="shared" ref="CO2382:CP2382" ca="1" si="6565">IFERROR(OFFSET($G$1,$AP2382,COLUMN()-93),0)</f>
        <v>191</v>
      </c>
      <c r="CP2382" s="124">
        <f t="shared" ca="1" si="6565"/>
        <v>267</v>
      </c>
      <c r="CR2382" s="124">
        <f t="shared" ref="CR2382:CS2382" ca="1" si="6566">IFERROR(OFFSET($J$1,$AP2382,COLUMN()-96),0)</f>
        <v>71</v>
      </c>
      <c r="CS2382" s="124">
        <f t="shared" ca="1" si="6566"/>
        <v>35</v>
      </c>
    </row>
    <row r="2383" spans="1:97" x14ac:dyDescent="0.3">
      <c r="A2383" s="125"/>
      <c r="B2383" s="125"/>
      <c r="D2383" s="125"/>
      <c r="E2383" s="125"/>
      <c r="G2383" s="126"/>
      <c r="H2383" s="126"/>
      <c r="J2383" s="127"/>
      <c r="K2383" s="127"/>
    </row>
    <row r="2384" spans="1:97" x14ac:dyDescent="0.3">
      <c r="A2384" s="125"/>
      <c r="B2384" s="125"/>
      <c r="D2384" s="125"/>
      <c r="E2384" s="125"/>
      <c r="G2384" s="126"/>
      <c r="H2384" s="126"/>
      <c r="J2384" s="127"/>
      <c r="K2384" s="127"/>
      <c r="AP2384" s="124">
        <f t="shared" si="6466"/>
        <v>795</v>
      </c>
      <c r="AQ2384" s="124">
        <f t="shared" ca="1" si="6491"/>
        <v>131</v>
      </c>
      <c r="AR2384" s="124">
        <f t="shared" ca="1" si="6491"/>
        <v>9</v>
      </c>
      <c r="AT2384" s="124">
        <f t="shared" ca="1" si="6492"/>
        <v>185</v>
      </c>
      <c r="AU2384" s="124">
        <f t="shared" ca="1" si="6492"/>
        <v>270</v>
      </c>
      <c r="CI2384" s="124">
        <f t="shared" ref="CI2384:CJ2384" ca="1" si="6567">IFERROR(OFFSET($D$1,$AP2384,COLUMN()-87),0)</f>
        <v>95</v>
      </c>
      <c r="CJ2384" s="124">
        <f t="shared" ca="1" si="6567"/>
        <v>213</v>
      </c>
      <c r="CL2384" s="124">
        <f t="shared" ref="CL2384:CM2384" ca="1" si="6568">IFERROR(OFFSET($A$1,$AP2384,COLUMN()-90),0)</f>
        <v>131</v>
      </c>
      <c r="CM2384" s="124">
        <f t="shared" ca="1" si="6568"/>
        <v>9</v>
      </c>
      <c r="CO2384" s="124">
        <f t="shared" ref="CO2384:CP2384" ca="1" si="6569">IFERROR(OFFSET($A$1,$AP2384,COLUMN()-93),0)</f>
        <v>131</v>
      </c>
      <c r="CP2384" s="124">
        <f t="shared" ca="1" si="6569"/>
        <v>9</v>
      </c>
      <c r="CR2384" s="124">
        <f t="shared" ref="CR2384:CS2384" ca="1" si="6570">IFERROR(OFFSET($D$1,$AP2384,COLUMN()-96),0)</f>
        <v>95</v>
      </c>
      <c r="CS2384" s="124">
        <f t="shared" ca="1" si="6570"/>
        <v>213</v>
      </c>
    </row>
    <row r="2385" spans="1:97" x14ac:dyDescent="0.3">
      <c r="A2385" s="125"/>
      <c r="B2385" s="125"/>
      <c r="D2385" s="125"/>
      <c r="E2385" s="125"/>
      <c r="G2385" s="126"/>
      <c r="H2385" s="126"/>
      <c r="J2385" s="127"/>
      <c r="K2385" s="127"/>
      <c r="AP2385" s="124">
        <f t="shared" si="6466"/>
        <v>795</v>
      </c>
      <c r="AQ2385" s="124">
        <f t="shared" ca="1" si="6497"/>
        <v>95</v>
      </c>
      <c r="AR2385" s="124">
        <f t="shared" ca="1" si="6497"/>
        <v>213</v>
      </c>
      <c r="AT2385" s="124">
        <f t="shared" ca="1" si="6498"/>
        <v>77</v>
      </c>
      <c r="AU2385" s="124">
        <f t="shared" ca="1" si="6498"/>
        <v>32</v>
      </c>
      <c r="CI2385" s="124">
        <f t="shared" ref="CI2385:CJ2385" ca="1" si="6571">IFERROR(OFFSET($G$1,$AP2385,COLUMN()-87),0)</f>
        <v>185</v>
      </c>
      <c r="CJ2385" s="124">
        <f t="shared" ca="1" si="6571"/>
        <v>270</v>
      </c>
      <c r="CL2385" s="124">
        <f t="shared" ref="CL2385:CM2385" ca="1" si="6572">IFERROR(OFFSET($J$1,$AP2385,COLUMN()-90),0)</f>
        <v>77</v>
      </c>
      <c r="CM2385" s="124">
        <f t="shared" ca="1" si="6572"/>
        <v>32</v>
      </c>
      <c r="CO2385" s="124">
        <f t="shared" ref="CO2385:CP2385" ca="1" si="6573">IFERROR(OFFSET($G$1,$AP2385,COLUMN()-93),0)</f>
        <v>185</v>
      </c>
      <c r="CP2385" s="124">
        <f t="shared" ca="1" si="6573"/>
        <v>270</v>
      </c>
      <c r="CR2385" s="124">
        <f t="shared" ref="CR2385:CS2385" ca="1" si="6574">IFERROR(OFFSET($J$1,$AP2385,COLUMN()-96),0)</f>
        <v>77</v>
      </c>
      <c r="CS2385" s="124">
        <f t="shared" ca="1" si="6574"/>
        <v>32</v>
      </c>
    </row>
    <row r="2386" spans="1:97" x14ac:dyDescent="0.3">
      <c r="A2386" s="125"/>
      <c r="B2386" s="125"/>
      <c r="D2386" s="125"/>
      <c r="E2386" s="125"/>
      <c r="G2386" s="126"/>
      <c r="H2386" s="126"/>
      <c r="J2386" s="127"/>
      <c r="K2386" s="127"/>
    </row>
    <row r="2387" spans="1:97" x14ac:dyDescent="0.3">
      <c r="A2387" s="125"/>
      <c r="B2387" s="125"/>
      <c r="D2387" s="125"/>
      <c r="E2387" s="125"/>
      <c r="G2387" s="126"/>
      <c r="H2387" s="126"/>
      <c r="J2387" s="127"/>
      <c r="K2387" s="127"/>
      <c r="AP2387" s="124">
        <f t="shared" si="6466"/>
        <v>796</v>
      </c>
      <c r="AQ2387" s="124">
        <f t="shared" ca="1" si="6491"/>
        <v>131</v>
      </c>
      <c r="AR2387" s="124">
        <f t="shared" ca="1" si="6491"/>
        <v>14</v>
      </c>
      <c r="AT2387" s="124">
        <f t="shared" ca="1" si="6492"/>
        <v>180</v>
      </c>
      <c r="AU2387" s="124">
        <f t="shared" ca="1" si="6492"/>
        <v>273</v>
      </c>
      <c r="CI2387" s="124">
        <f t="shared" ref="CI2387:CJ2387" ca="1" si="6575">IFERROR(OFFSET($D$1,$AP2387,COLUMN()-87),0)</f>
        <v>93</v>
      </c>
      <c r="CJ2387" s="124">
        <f t="shared" ca="1" si="6575"/>
        <v>216</v>
      </c>
      <c r="CL2387" s="124">
        <f t="shared" ref="CL2387:CM2387" ca="1" si="6576">IFERROR(OFFSET($A$1,$AP2387,COLUMN()-90),0)</f>
        <v>131</v>
      </c>
      <c r="CM2387" s="124">
        <f t="shared" ca="1" si="6576"/>
        <v>14</v>
      </c>
      <c r="CO2387" s="124">
        <f t="shared" ref="CO2387:CP2387" ca="1" si="6577">IFERROR(OFFSET($A$1,$AP2387,COLUMN()-93),0)</f>
        <v>131</v>
      </c>
      <c r="CP2387" s="124">
        <f t="shared" ca="1" si="6577"/>
        <v>14</v>
      </c>
      <c r="CR2387" s="124">
        <f t="shared" ref="CR2387:CS2387" ca="1" si="6578">IFERROR(OFFSET($D$1,$AP2387,COLUMN()-96),0)</f>
        <v>93</v>
      </c>
      <c r="CS2387" s="124">
        <f t="shared" ca="1" si="6578"/>
        <v>216</v>
      </c>
    </row>
    <row r="2388" spans="1:97" x14ac:dyDescent="0.3">
      <c r="A2388" s="125"/>
      <c r="B2388" s="125"/>
      <c r="D2388" s="125"/>
      <c r="E2388" s="125"/>
      <c r="G2388" s="126"/>
      <c r="H2388" s="126"/>
      <c r="J2388" s="127"/>
      <c r="K2388" s="127"/>
      <c r="AP2388" s="124">
        <f t="shared" si="6466"/>
        <v>796</v>
      </c>
      <c r="AQ2388" s="124">
        <f t="shared" ca="1" si="6497"/>
        <v>93</v>
      </c>
      <c r="AR2388" s="124">
        <f t="shared" ca="1" si="6497"/>
        <v>216</v>
      </c>
      <c r="AT2388" s="124">
        <f t="shared" ca="1" si="6498"/>
        <v>82</v>
      </c>
      <c r="AU2388" s="124">
        <f t="shared" ca="1" si="6498"/>
        <v>29</v>
      </c>
      <c r="CI2388" s="124">
        <f t="shared" ref="CI2388:CJ2388" ca="1" si="6579">IFERROR(OFFSET($G$1,$AP2388,COLUMN()-87),0)</f>
        <v>180</v>
      </c>
      <c r="CJ2388" s="124">
        <f t="shared" ca="1" si="6579"/>
        <v>273</v>
      </c>
      <c r="CL2388" s="124">
        <f t="shared" ref="CL2388:CM2388" ca="1" si="6580">IFERROR(OFFSET($J$1,$AP2388,COLUMN()-90),0)</f>
        <v>82</v>
      </c>
      <c r="CM2388" s="124">
        <f t="shared" ca="1" si="6580"/>
        <v>29</v>
      </c>
      <c r="CO2388" s="124">
        <f t="shared" ref="CO2388:CP2388" ca="1" si="6581">IFERROR(OFFSET($G$1,$AP2388,COLUMN()-93),0)</f>
        <v>180</v>
      </c>
      <c r="CP2388" s="124">
        <f t="shared" ca="1" si="6581"/>
        <v>273</v>
      </c>
      <c r="CR2388" s="124">
        <f t="shared" ref="CR2388:CS2388" ca="1" si="6582">IFERROR(OFFSET($J$1,$AP2388,COLUMN()-96),0)</f>
        <v>82</v>
      </c>
      <c r="CS2388" s="124">
        <f t="shared" ca="1" si="6582"/>
        <v>29</v>
      </c>
    </row>
    <row r="2389" spans="1:97" x14ac:dyDescent="0.3">
      <c r="A2389" s="125"/>
      <c r="B2389" s="125"/>
      <c r="D2389" s="125"/>
      <c r="E2389" s="125"/>
      <c r="G2389" s="126"/>
      <c r="H2389" s="126"/>
      <c r="J2389" s="127"/>
      <c r="K2389" s="127"/>
    </row>
    <row r="2390" spans="1:97" x14ac:dyDescent="0.3">
      <c r="A2390" s="125"/>
      <c r="B2390" s="125"/>
      <c r="D2390" s="125"/>
      <c r="E2390" s="125"/>
      <c r="G2390" s="126"/>
      <c r="H2390" s="126"/>
      <c r="J2390" s="127"/>
      <c r="K2390" s="127"/>
      <c r="AP2390" s="124">
        <f t="shared" si="6466"/>
        <v>797</v>
      </c>
      <c r="AQ2390" s="124">
        <f t="shared" ca="1" si="6491"/>
        <v>131</v>
      </c>
      <c r="AR2390" s="124">
        <f t="shared" ca="1" si="6491"/>
        <v>18</v>
      </c>
      <c r="AT2390" s="124">
        <f t="shared" ca="1" si="6492"/>
        <v>174</v>
      </c>
      <c r="AU2390" s="124">
        <f t="shared" ca="1" si="6492"/>
        <v>276</v>
      </c>
      <c r="CI2390" s="124">
        <f t="shared" ref="CI2390:CJ2390" ca="1" si="6583">IFERROR(OFFSET($D$1,$AP2390,COLUMN()-87),0)</f>
        <v>91</v>
      </c>
      <c r="CJ2390" s="124">
        <f t="shared" ca="1" si="6583"/>
        <v>219</v>
      </c>
      <c r="CL2390" s="124">
        <f t="shared" ref="CL2390:CM2390" ca="1" si="6584">IFERROR(OFFSET($A$1,$AP2390,COLUMN()-90),0)</f>
        <v>131</v>
      </c>
      <c r="CM2390" s="124">
        <f t="shared" ca="1" si="6584"/>
        <v>18</v>
      </c>
      <c r="CO2390" s="124">
        <f t="shared" ref="CO2390:CP2390" ca="1" si="6585">IFERROR(OFFSET($A$1,$AP2390,COLUMN()-93),0)</f>
        <v>131</v>
      </c>
      <c r="CP2390" s="124">
        <f t="shared" ca="1" si="6585"/>
        <v>18</v>
      </c>
      <c r="CR2390" s="124">
        <f t="shared" ref="CR2390:CS2390" ca="1" si="6586">IFERROR(OFFSET($D$1,$AP2390,COLUMN()-96),0)</f>
        <v>91</v>
      </c>
      <c r="CS2390" s="124">
        <f t="shared" ca="1" si="6586"/>
        <v>219</v>
      </c>
    </row>
    <row r="2391" spans="1:97" x14ac:dyDescent="0.3">
      <c r="A2391" s="125"/>
      <c r="B2391" s="125"/>
      <c r="D2391" s="125"/>
      <c r="E2391" s="125"/>
      <c r="G2391" s="126"/>
      <c r="H2391" s="126"/>
      <c r="J2391" s="127"/>
      <c r="K2391" s="127"/>
      <c r="AP2391" s="124">
        <f t="shared" si="6466"/>
        <v>797</v>
      </c>
      <c r="AQ2391" s="124">
        <f t="shared" ca="1" si="6497"/>
        <v>91</v>
      </c>
      <c r="AR2391" s="124">
        <f t="shared" ca="1" si="6497"/>
        <v>219</v>
      </c>
      <c r="AT2391" s="124">
        <f t="shared" ca="1" si="6498"/>
        <v>88</v>
      </c>
      <c r="AU2391" s="124">
        <f t="shared" ca="1" si="6498"/>
        <v>26</v>
      </c>
      <c r="CI2391" s="124">
        <f t="shared" ref="CI2391:CJ2391" ca="1" si="6587">IFERROR(OFFSET($G$1,$AP2391,COLUMN()-87),0)</f>
        <v>174</v>
      </c>
      <c r="CJ2391" s="124">
        <f t="shared" ca="1" si="6587"/>
        <v>276</v>
      </c>
      <c r="CL2391" s="124">
        <f t="shared" ref="CL2391:CM2391" ca="1" si="6588">IFERROR(OFFSET($J$1,$AP2391,COLUMN()-90),0)</f>
        <v>88</v>
      </c>
      <c r="CM2391" s="124">
        <f t="shared" ca="1" si="6588"/>
        <v>26</v>
      </c>
      <c r="CO2391" s="124">
        <f t="shared" ref="CO2391:CP2391" ca="1" si="6589">IFERROR(OFFSET($G$1,$AP2391,COLUMN()-93),0)</f>
        <v>174</v>
      </c>
      <c r="CP2391" s="124">
        <f t="shared" ca="1" si="6589"/>
        <v>276</v>
      </c>
      <c r="CR2391" s="124">
        <f t="shared" ref="CR2391:CS2391" ca="1" si="6590">IFERROR(OFFSET($J$1,$AP2391,COLUMN()-96),0)</f>
        <v>88</v>
      </c>
      <c r="CS2391" s="124">
        <f t="shared" ca="1" si="6590"/>
        <v>26</v>
      </c>
    </row>
    <row r="2392" spans="1:97" x14ac:dyDescent="0.3">
      <c r="A2392" s="125"/>
      <c r="B2392" s="125"/>
      <c r="D2392" s="125"/>
      <c r="E2392" s="125"/>
      <c r="G2392" s="126"/>
      <c r="H2392" s="126"/>
      <c r="J2392" s="127"/>
      <c r="K2392" s="127"/>
    </row>
    <row r="2393" spans="1:97" x14ac:dyDescent="0.3">
      <c r="A2393" s="125"/>
      <c r="B2393" s="125"/>
      <c r="D2393" s="125"/>
      <c r="E2393" s="125"/>
      <c r="G2393" s="126"/>
      <c r="H2393" s="126"/>
      <c r="J2393" s="127"/>
      <c r="K2393" s="127"/>
      <c r="AP2393" s="124">
        <f t="shared" si="6466"/>
        <v>798</v>
      </c>
      <c r="AQ2393" s="124">
        <f t="shared" ca="1" si="6491"/>
        <v>131</v>
      </c>
      <c r="AR2393" s="124">
        <f t="shared" ca="1" si="6491"/>
        <v>22</v>
      </c>
      <c r="AT2393" s="124">
        <f t="shared" ca="1" si="6492"/>
        <v>169</v>
      </c>
      <c r="AU2393" s="124">
        <f t="shared" ca="1" si="6492"/>
        <v>279</v>
      </c>
      <c r="CI2393" s="124">
        <f t="shared" ref="CI2393:CJ2393" ca="1" si="6591">IFERROR(OFFSET($D$1,$AP2393,COLUMN()-87),0)</f>
        <v>89</v>
      </c>
      <c r="CJ2393" s="124">
        <f t="shared" ca="1" si="6591"/>
        <v>223</v>
      </c>
      <c r="CL2393" s="124">
        <f t="shared" ref="CL2393:CM2393" ca="1" si="6592">IFERROR(OFFSET($A$1,$AP2393,COLUMN()-90),0)</f>
        <v>131</v>
      </c>
      <c r="CM2393" s="124">
        <f t="shared" ca="1" si="6592"/>
        <v>22</v>
      </c>
      <c r="CO2393" s="124">
        <f t="shared" ref="CO2393:CP2393" ca="1" si="6593">IFERROR(OFFSET($A$1,$AP2393,COLUMN()-93),0)</f>
        <v>131</v>
      </c>
      <c r="CP2393" s="124">
        <f t="shared" ca="1" si="6593"/>
        <v>22</v>
      </c>
      <c r="CR2393" s="124">
        <f t="shared" ref="CR2393:CS2393" ca="1" si="6594">IFERROR(OFFSET($D$1,$AP2393,COLUMN()-96),0)</f>
        <v>89</v>
      </c>
      <c r="CS2393" s="124">
        <f t="shared" ca="1" si="6594"/>
        <v>223</v>
      </c>
    </row>
    <row r="2394" spans="1:97" x14ac:dyDescent="0.3">
      <c r="A2394" s="125"/>
      <c r="B2394" s="125"/>
      <c r="D2394" s="125"/>
      <c r="E2394" s="125"/>
      <c r="G2394" s="126"/>
      <c r="H2394" s="126"/>
      <c r="J2394" s="127"/>
      <c r="K2394" s="127"/>
      <c r="AP2394" s="124">
        <f t="shared" si="6466"/>
        <v>798</v>
      </c>
      <c r="AQ2394" s="124">
        <f t="shared" ca="1" si="6497"/>
        <v>89</v>
      </c>
      <c r="AR2394" s="124">
        <f t="shared" ca="1" si="6497"/>
        <v>223</v>
      </c>
      <c r="AT2394" s="124">
        <f t="shared" ca="1" si="6498"/>
        <v>93</v>
      </c>
      <c r="AU2394" s="124">
        <f t="shared" ca="1" si="6498"/>
        <v>23</v>
      </c>
      <c r="CI2394" s="124">
        <f t="shared" ref="CI2394:CJ2394" ca="1" si="6595">IFERROR(OFFSET($G$1,$AP2394,COLUMN()-87),0)</f>
        <v>169</v>
      </c>
      <c r="CJ2394" s="124">
        <f t="shared" ca="1" si="6595"/>
        <v>279</v>
      </c>
      <c r="CL2394" s="124">
        <f t="shared" ref="CL2394:CM2394" ca="1" si="6596">IFERROR(OFFSET($J$1,$AP2394,COLUMN()-90),0)</f>
        <v>93</v>
      </c>
      <c r="CM2394" s="124">
        <f t="shared" ca="1" si="6596"/>
        <v>23</v>
      </c>
      <c r="CO2394" s="124">
        <f t="shared" ref="CO2394:CP2394" ca="1" si="6597">IFERROR(OFFSET($G$1,$AP2394,COLUMN()-93),0)</f>
        <v>169</v>
      </c>
      <c r="CP2394" s="124">
        <f t="shared" ca="1" si="6597"/>
        <v>279</v>
      </c>
      <c r="CR2394" s="124">
        <f t="shared" ref="CR2394:CS2394" ca="1" si="6598">IFERROR(OFFSET($J$1,$AP2394,COLUMN()-96),0)</f>
        <v>93</v>
      </c>
      <c r="CS2394" s="124">
        <f t="shared" ca="1" si="6598"/>
        <v>23</v>
      </c>
    </row>
    <row r="2395" spans="1:97" x14ac:dyDescent="0.3">
      <c r="A2395" s="125"/>
      <c r="B2395" s="125"/>
      <c r="D2395" s="125"/>
      <c r="E2395" s="125"/>
      <c r="G2395" s="126"/>
      <c r="H2395" s="126"/>
      <c r="J2395" s="127"/>
      <c r="K2395" s="127"/>
    </row>
    <row r="2396" spans="1:97" x14ac:dyDescent="0.3">
      <c r="A2396" s="125"/>
      <c r="B2396" s="125"/>
      <c r="D2396" s="125"/>
      <c r="E2396" s="125"/>
      <c r="G2396" s="126"/>
      <c r="H2396" s="126"/>
      <c r="J2396" s="127"/>
      <c r="K2396" s="127"/>
      <c r="AP2396" s="124">
        <f t="shared" si="6466"/>
        <v>799</v>
      </c>
      <c r="AQ2396" s="124">
        <f t="shared" ca="1" si="6491"/>
        <v>131</v>
      </c>
      <c r="AR2396" s="124">
        <f t="shared" ca="1" si="6491"/>
        <v>26</v>
      </c>
      <c r="AT2396" s="124">
        <f t="shared" ca="1" si="6492"/>
        <v>164</v>
      </c>
      <c r="AU2396" s="124">
        <f t="shared" ca="1" si="6492"/>
        <v>282</v>
      </c>
      <c r="CI2396" s="124">
        <f t="shared" ref="CI2396:CJ2396" ca="1" si="6599">IFERROR(OFFSET($D$1,$AP2396,COLUMN()-87),0)</f>
        <v>87</v>
      </c>
      <c r="CJ2396" s="124">
        <f t="shared" ca="1" si="6599"/>
        <v>226</v>
      </c>
      <c r="CL2396" s="124">
        <f t="shared" ref="CL2396:CM2396" ca="1" si="6600">IFERROR(OFFSET($A$1,$AP2396,COLUMN()-90),0)</f>
        <v>131</v>
      </c>
      <c r="CM2396" s="124">
        <f t="shared" ca="1" si="6600"/>
        <v>26</v>
      </c>
      <c r="CO2396" s="124">
        <f t="shared" ref="CO2396:CP2396" ca="1" si="6601">IFERROR(OFFSET($A$1,$AP2396,COLUMN()-93),0)</f>
        <v>131</v>
      </c>
      <c r="CP2396" s="124">
        <f t="shared" ca="1" si="6601"/>
        <v>26</v>
      </c>
      <c r="CR2396" s="124">
        <f t="shared" ref="CR2396:CS2396" ca="1" si="6602">IFERROR(OFFSET($D$1,$AP2396,COLUMN()-96),0)</f>
        <v>87</v>
      </c>
      <c r="CS2396" s="124">
        <f t="shared" ca="1" si="6602"/>
        <v>226</v>
      </c>
    </row>
    <row r="2397" spans="1:97" x14ac:dyDescent="0.3">
      <c r="A2397" s="125"/>
      <c r="B2397" s="125"/>
      <c r="D2397" s="125"/>
      <c r="E2397" s="125"/>
      <c r="G2397" s="126"/>
      <c r="H2397" s="126"/>
      <c r="J2397" s="127"/>
      <c r="K2397" s="127"/>
      <c r="AP2397" s="124">
        <f t="shared" si="6466"/>
        <v>799</v>
      </c>
      <c r="AQ2397" s="124">
        <f t="shared" ca="1" si="6497"/>
        <v>87</v>
      </c>
      <c r="AR2397" s="124">
        <f t="shared" ca="1" si="6497"/>
        <v>226</v>
      </c>
      <c r="AT2397" s="124">
        <f t="shared" ca="1" si="6498"/>
        <v>99</v>
      </c>
      <c r="AU2397" s="124">
        <f t="shared" ca="1" si="6498"/>
        <v>20</v>
      </c>
      <c r="CI2397" s="124">
        <f t="shared" ref="CI2397:CJ2397" ca="1" si="6603">IFERROR(OFFSET($G$1,$AP2397,COLUMN()-87),0)</f>
        <v>164</v>
      </c>
      <c r="CJ2397" s="124">
        <f t="shared" ca="1" si="6603"/>
        <v>282</v>
      </c>
      <c r="CL2397" s="124">
        <f t="shared" ref="CL2397:CM2397" ca="1" si="6604">IFERROR(OFFSET($J$1,$AP2397,COLUMN()-90),0)</f>
        <v>99</v>
      </c>
      <c r="CM2397" s="124">
        <f t="shared" ca="1" si="6604"/>
        <v>20</v>
      </c>
      <c r="CO2397" s="124">
        <f t="shared" ref="CO2397:CP2397" ca="1" si="6605">IFERROR(OFFSET($G$1,$AP2397,COLUMN()-93),0)</f>
        <v>164</v>
      </c>
      <c r="CP2397" s="124">
        <f t="shared" ca="1" si="6605"/>
        <v>282</v>
      </c>
      <c r="CR2397" s="124">
        <f t="shared" ref="CR2397:CS2397" ca="1" si="6606">IFERROR(OFFSET($J$1,$AP2397,COLUMN()-96),0)</f>
        <v>99</v>
      </c>
      <c r="CS2397" s="124">
        <f t="shared" ca="1" si="6606"/>
        <v>20</v>
      </c>
    </row>
    <row r="2398" spans="1:97" x14ac:dyDescent="0.3">
      <c r="A2398" s="125"/>
      <c r="B2398" s="125"/>
      <c r="D2398" s="125"/>
      <c r="E2398" s="125"/>
      <c r="G2398" s="126"/>
      <c r="H2398" s="126"/>
      <c r="J2398" s="127"/>
      <c r="K2398" s="127"/>
    </row>
    <row r="2399" spans="1:97" x14ac:dyDescent="0.3">
      <c r="A2399" s="125"/>
      <c r="B2399" s="125"/>
      <c r="D2399" s="125"/>
      <c r="E2399" s="125"/>
      <c r="G2399" s="126"/>
      <c r="H2399" s="126"/>
      <c r="J2399" s="127"/>
      <c r="K2399" s="127"/>
      <c r="AP2399" s="124">
        <f t="shared" si="6466"/>
        <v>800</v>
      </c>
      <c r="AQ2399" s="124">
        <f t="shared" ca="1" si="6491"/>
        <v>131</v>
      </c>
      <c r="AR2399" s="124">
        <f t="shared" ca="1" si="6491"/>
        <v>30</v>
      </c>
      <c r="AT2399" s="124">
        <f t="shared" ca="1" si="6492"/>
        <v>158</v>
      </c>
      <c r="AU2399" s="124">
        <f t="shared" ca="1" si="6492"/>
        <v>285</v>
      </c>
      <c r="CI2399" s="124">
        <f t="shared" ref="CI2399:CJ2399" ca="1" si="6607">IFERROR(OFFSET($D$1,$AP2399,COLUMN()-87),0)</f>
        <v>83</v>
      </c>
      <c r="CJ2399" s="124">
        <f t="shared" ca="1" si="6607"/>
        <v>224</v>
      </c>
      <c r="CL2399" s="124">
        <f t="shared" ref="CL2399:CM2399" ca="1" si="6608">IFERROR(OFFSET($A$1,$AP2399,COLUMN()-90),0)</f>
        <v>131</v>
      </c>
      <c r="CM2399" s="124">
        <f t="shared" ca="1" si="6608"/>
        <v>30</v>
      </c>
      <c r="CO2399" s="124">
        <f t="shared" ref="CO2399:CP2399" ca="1" si="6609">IFERROR(OFFSET($A$1,$AP2399,COLUMN()-93),0)</f>
        <v>131</v>
      </c>
      <c r="CP2399" s="124">
        <f t="shared" ca="1" si="6609"/>
        <v>30</v>
      </c>
      <c r="CR2399" s="124">
        <f t="shared" ref="CR2399:CS2399" ca="1" si="6610">IFERROR(OFFSET($D$1,$AP2399,COLUMN()-96),0)</f>
        <v>83</v>
      </c>
      <c r="CS2399" s="124">
        <f t="shared" ca="1" si="6610"/>
        <v>224</v>
      </c>
    </row>
    <row r="2400" spans="1:97" x14ac:dyDescent="0.3">
      <c r="A2400" s="125"/>
      <c r="B2400" s="125"/>
      <c r="D2400" s="125"/>
      <c r="E2400" s="125"/>
      <c r="G2400" s="126"/>
      <c r="H2400" s="126"/>
      <c r="J2400" s="127"/>
      <c r="K2400" s="127"/>
      <c r="AP2400" s="124">
        <f t="shared" si="6466"/>
        <v>800</v>
      </c>
      <c r="AQ2400" s="124">
        <f t="shared" ca="1" si="6497"/>
        <v>83</v>
      </c>
      <c r="AR2400" s="124">
        <f t="shared" ca="1" si="6497"/>
        <v>224</v>
      </c>
      <c r="AT2400" s="124">
        <f t="shared" ca="1" si="6498"/>
        <v>104</v>
      </c>
      <c r="AU2400" s="124">
        <f t="shared" ca="1" si="6498"/>
        <v>17</v>
      </c>
      <c r="CI2400" s="124">
        <f t="shared" ref="CI2400:CJ2400" ca="1" si="6611">IFERROR(OFFSET($G$1,$AP2400,COLUMN()-87),0)</f>
        <v>158</v>
      </c>
      <c r="CJ2400" s="124">
        <f t="shared" ca="1" si="6611"/>
        <v>285</v>
      </c>
      <c r="CL2400" s="124">
        <f t="shared" ref="CL2400:CM2400" ca="1" si="6612">IFERROR(OFFSET($J$1,$AP2400,COLUMN()-90),0)</f>
        <v>104</v>
      </c>
      <c r="CM2400" s="124">
        <f t="shared" ca="1" si="6612"/>
        <v>17</v>
      </c>
      <c r="CO2400" s="124">
        <f t="shared" ref="CO2400:CP2400" ca="1" si="6613">IFERROR(OFFSET($G$1,$AP2400,COLUMN()-93),0)</f>
        <v>158</v>
      </c>
      <c r="CP2400" s="124">
        <f t="shared" ca="1" si="6613"/>
        <v>285</v>
      </c>
      <c r="CR2400" s="124">
        <f t="shared" ref="CR2400:CS2400" ca="1" si="6614">IFERROR(OFFSET($J$1,$AP2400,COLUMN()-96),0)</f>
        <v>104</v>
      </c>
      <c r="CS2400" s="124">
        <f t="shared" ca="1" si="6614"/>
        <v>17</v>
      </c>
    </row>
    <row r="2401" spans="1:97" x14ac:dyDescent="0.3">
      <c r="A2401" s="125"/>
      <c r="B2401" s="125"/>
      <c r="D2401" s="125"/>
      <c r="E2401" s="125"/>
      <c r="G2401" s="126"/>
      <c r="H2401" s="126"/>
      <c r="J2401" s="127"/>
      <c r="K2401" s="127"/>
    </row>
    <row r="2402" spans="1:97" x14ac:dyDescent="0.3">
      <c r="A2402" s="125"/>
      <c r="B2402" s="125"/>
      <c r="D2402" s="125"/>
      <c r="E2402" s="125"/>
      <c r="G2402" s="126"/>
      <c r="H2402" s="126"/>
      <c r="J2402" s="127"/>
      <c r="K2402" s="127"/>
      <c r="AP2402" s="124">
        <f t="shared" si="6466"/>
        <v>801</v>
      </c>
      <c r="AQ2402" s="124">
        <f t="shared" ca="1" si="6491"/>
        <v>131</v>
      </c>
      <c r="AR2402" s="124">
        <f t="shared" ca="1" si="6491"/>
        <v>34</v>
      </c>
      <c r="AT2402" s="124">
        <f t="shared" ca="1" si="6492"/>
        <v>153</v>
      </c>
      <c r="AU2402" s="124">
        <f t="shared" ca="1" si="6492"/>
        <v>289</v>
      </c>
      <c r="CI2402" s="124">
        <f t="shared" ref="CI2402:CJ2402" ca="1" si="6615">IFERROR(OFFSET($D$1,$AP2402,COLUMN()-87),0)</f>
        <v>80</v>
      </c>
      <c r="CJ2402" s="124">
        <f t="shared" ca="1" si="6615"/>
        <v>222</v>
      </c>
      <c r="CL2402" s="124">
        <f t="shared" ref="CL2402:CM2402" ca="1" si="6616">IFERROR(OFFSET($A$1,$AP2402,COLUMN()-90),0)</f>
        <v>131</v>
      </c>
      <c r="CM2402" s="124">
        <f t="shared" ca="1" si="6616"/>
        <v>34</v>
      </c>
      <c r="CO2402" s="124">
        <f t="shared" ref="CO2402:CP2402" ca="1" si="6617">IFERROR(OFFSET($A$1,$AP2402,COLUMN()-93),0)</f>
        <v>131</v>
      </c>
      <c r="CP2402" s="124">
        <f t="shared" ca="1" si="6617"/>
        <v>34</v>
      </c>
      <c r="CR2402" s="124">
        <f t="shared" ref="CR2402:CS2402" ca="1" si="6618">IFERROR(OFFSET($D$1,$AP2402,COLUMN()-96),0)</f>
        <v>80</v>
      </c>
      <c r="CS2402" s="124">
        <f t="shared" ca="1" si="6618"/>
        <v>222</v>
      </c>
    </row>
    <row r="2403" spans="1:97" x14ac:dyDescent="0.3">
      <c r="A2403" s="125"/>
      <c r="B2403" s="125"/>
      <c r="D2403" s="125"/>
      <c r="E2403" s="125"/>
      <c r="G2403" s="126"/>
      <c r="H2403" s="126"/>
      <c r="J2403" s="127"/>
      <c r="K2403" s="127"/>
      <c r="AP2403" s="124">
        <f t="shared" si="6466"/>
        <v>801</v>
      </c>
      <c r="AQ2403" s="124">
        <f t="shared" ca="1" si="6497"/>
        <v>80</v>
      </c>
      <c r="AR2403" s="124">
        <f t="shared" ca="1" si="6497"/>
        <v>222</v>
      </c>
      <c r="AT2403" s="124">
        <f t="shared" ca="1" si="6498"/>
        <v>109</v>
      </c>
      <c r="AU2403" s="124">
        <f t="shared" ca="1" si="6498"/>
        <v>14</v>
      </c>
      <c r="CI2403" s="124">
        <f t="shared" ref="CI2403:CJ2403" ca="1" si="6619">IFERROR(OFFSET($G$1,$AP2403,COLUMN()-87),0)</f>
        <v>153</v>
      </c>
      <c r="CJ2403" s="124">
        <f t="shared" ca="1" si="6619"/>
        <v>289</v>
      </c>
      <c r="CL2403" s="124">
        <f t="shared" ref="CL2403:CM2403" ca="1" si="6620">IFERROR(OFFSET($J$1,$AP2403,COLUMN()-90),0)</f>
        <v>109</v>
      </c>
      <c r="CM2403" s="124">
        <f t="shared" ca="1" si="6620"/>
        <v>14</v>
      </c>
      <c r="CO2403" s="124">
        <f t="shared" ref="CO2403:CP2403" ca="1" si="6621">IFERROR(OFFSET($G$1,$AP2403,COLUMN()-93),0)</f>
        <v>153</v>
      </c>
      <c r="CP2403" s="124">
        <f t="shared" ca="1" si="6621"/>
        <v>289</v>
      </c>
      <c r="CR2403" s="124">
        <f t="shared" ref="CR2403:CS2403" ca="1" si="6622">IFERROR(OFFSET($J$1,$AP2403,COLUMN()-96),0)</f>
        <v>109</v>
      </c>
      <c r="CS2403" s="124">
        <f t="shared" ca="1" si="6622"/>
        <v>14</v>
      </c>
    </row>
    <row r="2404" spans="1:97" x14ac:dyDescent="0.3">
      <c r="A2404" s="125"/>
      <c r="B2404" s="125"/>
      <c r="D2404" s="125"/>
      <c r="E2404" s="125"/>
      <c r="G2404" s="126"/>
      <c r="H2404" s="126"/>
      <c r="J2404" s="127"/>
      <c r="K2404" s="127"/>
    </row>
    <row r="2405" spans="1:97" x14ac:dyDescent="0.3">
      <c r="A2405" s="125"/>
      <c r="B2405" s="125"/>
      <c r="D2405" s="125"/>
      <c r="E2405" s="125"/>
      <c r="G2405" s="126"/>
      <c r="H2405" s="126"/>
      <c r="J2405" s="127"/>
      <c r="K2405" s="127"/>
      <c r="AP2405" s="124">
        <f t="shared" si="6466"/>
        <v>802</v>
      </c>
      <c r="AQ2405" s="124">
        <f t="shared" ca="1" si="6491"/>
        <v>131</v>
      </c>
      <c r="AR2405" s="124">
        <f t="shared" ca="1" si="6491"/>
        <v>39</v>
      </c>
      <c r="AT2405" s="124">
        <f t="shared" ca="1" si="6492"/>
        <v>147</v>
      </c>
      <c r="AU2405" s="124">
        <f t="shared" ca="1" si="6492"/>
        <v>292</v>
      </c>
      <c r="CI2405" s="124">
        <f t="shared" ref="CI2405:CJ2405" ca="1" si="6623">IFERROR(OFFSET($D$1,$AP2405,COLUMN()-87),0)</f>
        <v>76</v>
      </c>
      <c r="CJ2405" s="124">
        <f t="shared" ca="1" si="6623"/>
        <v>220</v>
      </c>
      <c r="CL2405" s="124">
        <f t="shared" ref="CL2405:CM2405" ca="1" si="6624">IFERROR(OFFSET($A$1,$AP2405,COLUMN()-90),0)</f>
        <v>131</v>
      </c>
      <c r="CM2405" s="124">
        <f t="shared" ca="1" si="6624"/>
        <v>39</v>
      </c>
      <c r="CO2405" s="124">
        <f t="shared" ref="CO2405:CP2405" ca="1" si="6625">IFERROR(OFFSET($A$1,$AP2405,COLUMN()-93),0)</f>
        <v>131</v>
      </c>
      <c r="CP2405" s="124">
        <f t="shared" ca="1" si="6625"/>
        <v>39</v>
      </c>
      <c r="CR2405" s="124">
        <f t="shared" ref="CR2405:CS2405" ca="1" si="6626">IFERROR(OFFSET($D$1,$AP2405,COLUMN()-96),0)</f>
        <v>76</v>
      </c>
      <c r="CS2405" s="124">
        <f t="shared" ca="1" si="6626"/>
        <v>220</v>
      </c>
    </row>
    <row r="2406" spans="1:97" x14ac:dyDescent="0.3">
      <c r="A2406" s="125"/>
      <c r="B2406" s="125"/>
      <c r="D2406" s="125"/>
      <c r="E2406" s="125"/>
      <c r="G2406" s="126"/>
      <c r="H2406" s="126"/>
      <c r="J2406" s="127"/>
      <c r="K2406" s="127"/>
      <c r="AP2406" s="124">
        <f t="shared" si="6466"/>
        <v>802</v>
      </c>
      <c r="AQ2406" s="124">
        <f t="shared" ca="1" si="6497"/>
        <v>76</v>
      </c>
      <c r="AR2406" s="124">
        <f t="shared" ca="1" si="6497"/>
        <v>220</v>
      </c>
      <c r="AT2406" s="124">
        <f t="shared" ca="1" si="6498"/>
        <v>115</v>
      </c>
      <c r="AU2406" s="124">
        <f t="shared" ca="1" si="6498"/>
        <v>10</v>
      </c>
      <c r="CI2406" s="124">
        <f t="shared" ref="CI2406:CJ2406" ca="1" si="6627">IFERROR(OFFSET($G$1,$AP2406,COLUMN()-87),0)</f>
        <v>147</v>
      </c>
      <c r="CJ2406" s="124">
        <f t="shared" ca="1" si="6627"/>
        <v>292</v>
      </c>
      <c r="CL2406" s="124">
        <f t="shared" ref="CL2406:CM2406" ca="1" si="6628">IFERROR(OFFSET($J$1,$AP2406,COLUMN()-90),0)</f>
        <v>115</v>
      </c>
      <c r="CM2406" s="124">
        <f t="shared" ca="1" si="6628"/>
        <v>10</v>
      </c>
      <c r="CO2406" s="124">
        <f t="shared" ref="CO2406:CP2406" ca="1" si="6629">IFERROR(OFFSET($G$1,$AP2406,COLUMN()-93),0)</f>
        <v>147</v>
      </c>
      <c r="CP2406" s="124">
        <f t="shared" ca="1" si="6629"/>
        <v>292</v>
      </c>
      <c r="CR2406" s="124">
        <f t="shared" ref="CR2406:CS2406" ca="1" si="6630">IFERROR(OFFSET($J$1,$AP2406,COLUMN()-96),0)</f>
        <v>115</v>
      </c>
      <c r="CS2406" s="124">
        <f t="shared" ca="1" si="6630"/>
        <v>10</v>
      </c>
    </row>
    <row r="2407" spans="1:97" x14ac:dyDescent="0.3">
      <c r="A2407" s="125"/>
      <c r="B2407" s="125"/>
      <c r="D2407" s="125"/>
      <c r="E2407" s="125"/>
      <c r="G2407" s="126"/>
      <c r="H2407" s="126"/>
      <c r="J2407" s="127"/>
      <c r="K2407" s="127"/>
    </row>
    <row r="2408" spans="1:97" x14ac:dyDescent="0.3">
      <c r="A2408" s="125"/>
      <c r="B2408" s="125"/>
      <c r="D2408" s="125"/>
      <c r="E2408" s="125"/>
      <c r="G2408" s="126"/>
      <c r="H2408" s="126"/>
      <c r="J2408" s="127"/>
      <c r="K2408" s="127"/>
      <c r="AP2408" s="124">
        <f t="shared" si="6466"/>
        <v>803</v>
      </c>
      <c r="AQ2408" s="124">
        <f t="shared" ca="1" si="6491"/>
        <v>131</v>
      </c>
      <c r="AR2408" s="124">
        <f t="shared" ca="1" si="6491"/>
        <v>43</v>
      </c>
      <c r="AT2408" s="124">
        <f t="shared" ca="1" si="6492"/>
        <v>142</v>
      </c>
      <c r="AU2408" s="124">
        <f t="shared" ca="1" si="6492"/>
        <v>295</v>
      </c>
      <c r="CI2408" s="124">
        <f t="shared" ref="CI2408:CJ2408" ca="1" si="6631">IFERROR(OFFSET($D$1,$AP2408,COLUMN()-87),0)</f>
        <v>73</v>
      </c>
      <c r="CJ2408" s="124">
        <f t="shared" ca="1" si="6631"/>
        <v>218</v>
      </c>
      <c r="CL2408" s="124">
        <f t="shared" ref="CL2408:CM2408" ca="1" si="6632">IFERROR(OFFSET($A$1,$AP2408,COLUMN()-90),0)</f>
        <v>131</v>
      </c>
      <c r="CM2408" s="124">
        <f t="shared" ca="1" si="6632"/>
        <v>43</v>
      </c>
      <c r="CO2408" s="124">
        <f t="shared" ref="CO2408:CP2408" ca="1" si="6633">IFERROR(OFFSET($A$1,$AP2408,COLUMN()-93),0)</f>
        <v>131</v>
      </c>
      <c r="CP2408" s="124">
        <f t="shared" ca="1" si="6633"/>
        <v>43</v>
      </c>
      <c r="CR2408" s="124">
        <f t="shared" ref="CR2408:CS2408" ca="1" si="6634">IFERROR(OFFSET($D$1,$AP2408,COLUMN()-96),0)</f>
        <v>73</v>
      </c>
      <c r="CS2408" s="124">
        <f t="shared" ca="1" si="6634"/>
        <v>218</v>
      </c>
    </row>
    <row r="2409" spans="1:97" x14ac:dyDescent="0.3">
      <c r="A2409" s="125"/>
      <c r="B2409" s="125"/>
      <c r="D2409" s="125"/>
      <c r="E2409" s="125"/>
      <c r="G2409" s="126"/>
      <c r="H2409" s="126"/>
      <c r="J2409" s="127"/>
      <c r="K2409" s="127"/>
      <c r="AP2409" s="124">
        <f t="shared" si="6466"/>
        <v>803</v>
      </c>
      <c r="AQ2409" s="124">
        <f t="shared" ca="1" si="6497"/>
        <v>73</v>
      </c>
      <c r="AR2409" s="124">
        <f t="shared" ca="1" si="6497"/>
        <v>218</v>
      </c>
      <c r="AT2409" s="124">
        <f t="shared" ca="1" si="6498"/>
        <v>120</v>
      </c>
      <c r="AU2409" s="124">
        <f t="shared" ca="1" si="6498"/>
        <v>7</v>
      </c>
      <c r="CI2409" s="124">
        <f t="shared" ref="CI2409:CJ2409" ca="1" si="6635">IFERROR(OFFSET($G$1,$AP2409,COLUMN()-87),0)</f>
        <v>142</v>
      </c>
      <c r="CJ2409" s="124">
        <f t="shared" ca="1" si="6635"/>
        <v>295</v>
      </c>
      <c r="CL2409" s="124">
        <f t="shared" ref="CL2409:CM2409" ca="1" si="6636">IFERROR(OFFSET($J$1,$AP2409,COLUMN()-90),0)</f>
        <v>120</v>
      </c>
      <c r="CM2409" s="124">
        <f t="shared" ca="1" si="6636"/>
        <v>7</v>
      </c>
      <c r="CO2409" s="124">
        <f t="shared" ref="CO2409:CP2409" ca="1" si="6637">IFERROR(OFFSET($G$1,$AP2409,COLUMN()-93),0)</f>
        <v>142</v>
      </c>
      <c r="CP2409" s="124">
        <f t="shared" ca="1" si="6637"/>
        <v>295</v>
      </c>
      <c r="CR2409" s="124">
        <f t="shared" ref="CR2409:CS2409" ca="1" si="6638">IFERROR(OFFSET($J$1,$AP2409,COLUMN()-96),0)</f>
        <v>120</v>
      </c>
      <c r="CS2409" s="124">
        <f t="shared" ca="1" si="6638"/>
        <v>7</v>
      </c>
    </row>
    <row r="2410" spans="1:97" x14ac:dyDescent="0.3">
      <c r="A2410" s="125"/>
      <c r="B2410" s="125"/>
      <c r="D2410" s="125"/>
      <c r="E2410" s="125"/>
      <c r="G2410" s="126"/>
      <c r="H2410" s="126"/>
      <c r="J2410" s="127"/>
      <c r="K2410" s="127"/>
    </row>
    <row r="2411" spans="1:97" x14ac:dyDescent="0.3">
      <c r="A2411" s="125"/>
      <c r="B2411" s="125"/>
      <c r="D2411" s="125"/>
      <c r="E2411" s="125"/>
      <c r="G2411" s="126"/>
      <c r="H2411" s="126"/>
      <c r="J2411" s="127"/>
      <c r="K2411" s="127"/>
      <c r="AP2411" s="124">
        <f t="shared" si="6466"/>
        <v>804</v>
      </c>
      <c r="AQ2411" s="124">
        <f t="shared" ca="1" si="6491"/>
        <v>131</v>
      </c>
      <c r="AR2411" s="124">
        <f t="shared" ca="1" si="6491"/>
        <v>47</v>
      </c>
      <c r="AT2411" s="124">
        <f t="shared" ca="1" si="6492"/>
        <v>136</v>
      </c>
      <c r="AU2411" s="124">
        <f t="shared" ca="1" si="6492"/>
        <v>298</v>
      </c>
      <c r="CI2411" s="124">
        <f t="shared" ref="CI2411:CJ2411" ca="1" si="6639">IFERROR(OFFSET($D$1,$AP2411,COLUMN()-87),0)</f>
        <v>69</v>
      </c>
      <c r="CJ2411" s="124">
        <f t="shared" ca="1" si="6639"/>
        <v>216</v>
      </c>
      <c r="CL2411" s="124">
        <f t="shared" ref="CL2411:CM2411" ca="1" si="6640">IFERROR(OFFSET($A$1,$AP2411,COLUMN()-90),0)</f>
        <v>131</v>
      </c>
      <c r="CM2411" s="124">
        <f t="shared" ca="1" si="6640"/>
        <v>47</v>
      </c>
      <c r="CO2411" s="124">
        <f t="shared" ref="CO2411:CP2411" ca="1" si="6641">IFERROR(OFFSET($A$1,$AP2411,COLUMN()-93),0)</f>
        <v>131</v>
      </c>
      <c r="CP2411" s="124">
        <f t="shared" ca="1" si="6641"/>
        <v>47</v>
      </c>
      <c r="CR2411" s="124">
        <f t="shared" ref="CR2411:CS2411" ca="1" si="6642">IFERROR(OFFSET($D$1,$AP2411,COLUMN()-96),0)</f>
        <v>69</v>
      </c>
      <c r="CS2411" s="124">
        <f t="shared" ca="1" si="6642"/>
        <v>216</v>
      </c>
    </row>
    <row r="2412" spans="1:97" x14ac:dyDescent="0.3">
      <c r="A2412" s="125"/>
      <c r="B2412" s="125"/>
      <c r="D2412" s="125"/>
      <c r="E2412" s="125"/>
      <c r="G2412" s="126"/>
      <c r="H2412" s="126"/>
      <c r="J2412" s="127"/>
      <c r="K2412" s="127"/>
      <c r="AP2412" s="124">
        <f t="shared" ref="AP2412:AP2475" si="6643">+AP2409+1</f>
        <v>804</v>
      </c>
      <c r="AQ2412" s="124">
        <f t="shared" ca="1" si="6497"/>
        <v>69</v>
      </c>
      <c r="AR2412" s="124">
        <f t="shared" ca="1" si="6497"/>
        <v>216</v>
      </c>
      <c r="AT2412" s="124">
        <f t="shared" ca="1" si="6498"/>
        <v>126</v>
      </c>
      <c r="AU2412" s="124">
        <f t="shared" ca="1" si="6498"/>
        <v>4</v>
      </c>
      <c r="CI2412" s="124">
        <f t="shared" ref="CI2412:CJ2412" ca="1" si="6644">IFERROR(OFFSET($G$1,$AP2412,COLUMN()-87),0)</f>
        <v>136</v>
      </c>
      <c r="CJ2412" s="124">
        <f t="shared" ca="1" si="6644"/>
        <v>298</v>
      </c>
      <c r="CL2412" s="124">
        <f t="shared" ref="CL2412:CM2412" ca="1" si="6645">IFERROR(OFFSET($J$1,$AP2412,COLUMN()-90),0)</f>
        <v>126</v>
      </c>
      <c r="CM2412" s="124">
        <f t="shared" ca="1" si="6645"/>
        <v>4</v>
      </c>
      <c r="CO2412" s="124">
        <f t="shared" ref="CO2412:CP2412" ca="1" si="6646">IFERROR(OFFSET($G$1,$AP2412,COLUMN()-93),0)</f>
        <v>136</v>
      </c>
      <c r="CP2412" s="124">
        <f t="shared" ca="1" si="6646"/>
        <v>298</v>
      </c>
      <c r="CR2412" s="124">
        <f t="shared" ref="CR2412:CS2412" ca="1" si="6647">IFERROR(OFFSET($J$1,$AP2412,COLUMN()-96),0)</f>
        <v>126</v>
      </c>
      <c r="CS2412" s="124">
        <f t="shared" ca="1" si="6647"/>
        <v>4</v>
      </c>
    </row>
    <row r="2413" spans="1:97" x14ac:dyDescent="0.3">
      <c r="A2413" s="125"/>
      <c r="B2413" s="125"/>
      <c r="D2413" s="125"/>
      <c r="E2413" s="125"/>
      <c r="G2413" s="126"/>
      <c r="H2413" s="126"/>
      <c r="J2413" s="127"/>
      <c r="K2413" s="127"/>
    </row>
    <row r="2414" spans="1:97" x14ac:dyDescent="0.3">
      <c r="A2414" s="125"/>
      <c r="B2414" s="125"/>
      <c r="D2414" s="125"/>
      <c r="E2414" s="125"/>
      <c r="G2414" s="126"/>
      <c r="H2414" s="126"/>
      <c r="J2414" s="127"/>
      <c r="K2414" s="127"/>
      <c r="AP2414" s="124">
        <f t="shared" si="6643"/>
        <v>805</v>
      </c>
      <c r="AQ2414" s="124">
        <f t="shared" ca="1" si="6491"/>
        <v>131</v>
      </c>
      <c r="AR2414" s="124">
        <f t="shared" ca="1" si="6491"/>
        <v>51</v>
      </c>
      <c r="AT2414" s="124">
        <f t="shared" ca="1" si="6492"/>
        <v>131</v>
      </c>
      <c r="AU2414" s="124">
        <f t="shared" ca="1" si="6492"/>
        <v>301</v>
      </c>
      <c r="CI2414" s="124">
        <f t="shared" ref="CI2414:CJ2414" ca="1" si="6648">IFERROR(OFFSET($D$1,$AP2414,COLUMN()-87),0)</f>
        <v>66</v>
      </c>
      <c r="CJ2414" s="124">
        <f t="shared" ca="1" si="6648"/>
        <v>214</v>
      </c>
      <c r="CL2414" s="124">
        <f t="shared" ref="CL2414:CM2414" ca="1" si="6649">IFERROR(OFFSET($A$1,$AP2414,COLUMN()-90),0)</f>
        <v>131</v>
      </c>
      <c r="CM2414" s="124">
        <f t="shared" ca="1" si="6649"/>
        <v>51</v>
      </c>
      <c r="CO2414" s="124">
        <f t="shared" ref="CO2414:CP2414" ca="1" si="6650">IFERROR(OFFSET($A$1,$AP2414,COLUMN()-93),0)</f>
        <v>131</v>
      </c>
      <c r="CP2414" s="124">
        <f t="shared" ca="1" si="6650"/>
        <v>51</v>
      </c>
      <c r="CR2414" s="124">
        <f t="shared" ref="CR2414:CS2414" ca="1" si="6651">IFERROR(OFFSET($D$1,$AP2414,COLUMN()-96),0)</f>
        <v>66</v>
      </c>
      <c r="CS2414" s="124">
        <f t="shared" ca="1" si="6651"/>
        <v>214</v>
      </c>
    </row>
    <row r="2415" spans="1:97" x14ac:dyDescent="0.3">
      <c r="A2415" s="125"/>
      <c r="B2415" s="125"/>
      <c r="D2415" s="125"/>
      <c r="E2415" s="125"/>
      <c r="G2415" s="126"/>
      <c r="H2415" s="126"/>
      <c r="J2415" s="127"/>
      <c r="K2415" s="127"/>
      <c r="AP2415" s="124">
        <f t="shared" si="6643"/>
        <v>805</v>
      </c>
      <c r="AQ2415" s="124">
        <f t="shared" ca="1" si="6497"/>
        <v>66</v>
      </c>
      <c r="AR2415" s="124">
        <f t="shared" ca="1" si="6497"/>
        <v>214</v>
      </c>
      <c r="AT2415" s="124">
        <f t="shared" ca="1" si="6498"/>
        <v>131</v>
      </c>
      <c r="AU2415" s="124">
        <f t="shared" ca="1" si="6498"/>
        <v>1</v>
      </c>
      <c r="CI2415" s="124">
        <f t="shared" ref="CI2415:CJ2415" ca="1" si="6652">IFERROR(OFFSET($G$1,$AP2415,COLUMN()-87),0)</f>
        <v>131</v>
      </c>
      <c r="CJ2415" s="124">
        <f t="shared" ca="1" si="6652"/>
        <v>301</v>
      </c>
      <c r="CL2415" s="124">
        <f t="shared" ref="CL2415:CM2415" ca="1" si="6653">IFERROR(OFFSET($J$1,$AP2415,COLUMN()-90),0)</f>
        <v>131</v>
      </c>
      <c r="CM2415" s="124">
        <f t="shared" ca="1" si="6653"/>
        <v>1</v>
      </c>
      <c r="CO2415" s="124">
        <f t="shared" ref="CO2415:CP2415" ca="1" si="6654">IFERROR(OFFSET($G$1,$AP2415,COLUMN()-93),0)</f>
        <v>131</v>
      </c>
      <c r="CP2415" s="124">
        <f t="shared" ca="1" si="6654"/>
        <v>301</v>
      </c>
      <c r="CR2415" s="124">
        <f t="shared" ref="CR2415:CS2415" ca="1" si="6655">IFERROR(OFFSET($J$1,$AP2415,COLUMN()-96),0)</f>
        <v>131</v>
      </c>
      <c r="CS2415" s="124">
        <f t="shared" ca="1" si="6655"/>
        <v>1</v>
      </c>
    </row>
    <row r="2416" spans="1:97" x14ac:dyDescent="0.3">
      <c r="A2416" s="125"/>
      <c r="B2416" s="125"/>
      <c r="D2416" s="125"/>
      <c r="E2416" s="125"/>
      <c r="G2416" s="126"/>
      <c r="H2416" s="126"/>
      <c r="J2416" s="127"/>
      <c r="K2416" s="127"/>
    </row>
    <row r="2417" spans="1:97" x14ac:dyDescent="0.3">
      <c r="A2417" s="125"/>
      <c r="B2417" s="125"/>
      <c r="D2417" s="125"/>
      <c r="E2417" s="125"/>
      <c r="G2417" s="126"/>
      <c r="H2417" s="126"/>
      <c r="J2417" s="127"/>
      <c r="K2417" s="127"/>
      <c r="AP2417" s="124">
        <f t="shared" si="6643"/>
        <v>806</v>
      </c>
      <c r="AQ2417" s="124">
        <f t="shared" ca="1" si="6491"/>
        <v>129</v>
      </c>
      <c r="AR2417" s="124">
        <f t="shared" ca="1" si="6491"/>
        <v>55</v>
      </c>
      <c r="AT2417" s="124">
        <f t="shared" ca="1" si="6492"/>
        <v>126</v>
      </c>
      <c r="AU2417" s="124">
        <f t="shared" ca="1" si="6492"/>
        <v>298</v>
      </c>
      <c r="CI2417" s="124">
        <f t="shared" ref="CI2417:CJ2417" ca="1" si="6656">IFERROR(OFFSET($D$1,$AP2417,COLUMN()-87),0)</f>
        <v>62</v>
      </c>
      <c r="CJ2417" s="124">
        <f t="shared" ca="1" si="6656"/>
        <v>211</v>
      </c>
      <c r="CL2417" s="124">
        <f t="shared" ref="CL2417:CM2417" ca="1" si="6657">IFERROR(OFFSET($A$1,$AP2417,COLUMN()-90),0)</f>
        <v>129</v>
      </c>
      <c r="CM2417" s="124">
        <f t="shared" ca="1" si="6657"/>
        <v>55</v>
      </c>
      <c r="CO2417" s="124">
        <f t="shared" ref="CO2417:CP2417" ca="1" si="6658">IFERROR(OFFSET($A$1,$AP2417,COLUMN()-93),0)</f>
        <v>129</v>
      </c>
      <c r="CP2417" s="124">
        <f t="shared" ca="1" si="6658"/>
        <v>55</v>
      </c>
      <c r="CR2417" s="124">
        <f t="shared" ref="CR2417:CS2417" ca="1" si="6659">IFERROR(OFFSET($D$1,$AP2417,COLUMN()-96),0)</f>
        <v>62</v>
      </c>
      <c r="CS2417" s="124">
        <f t="shared" ca="1" si="6659"/>
        <v>211</v>
      </c>
    </row>
    <row r="2418" spans="1:97" x14ac:dyDescent="0.3">
      <c r="A2418" s="125"/>
      <c r="B2418" s="125"/>
      <c r="D2418" s="125"/>
      <c r="E2418" s="125"/>
      <c r="G2418" s="126"/>
      <c r="H2418" s="126"/>
      <c r="J2418" s="127"/>
      <c r="K2418" s="127"/>
      <c r="AP2418" s="124">
        <f t="shared" si="6643"/>
        <v>806</v>
      </c>
      <c r="AQ2418" s="124">
        <f t="shared" ca="1" si="6497"/>
        <v>62</v>
      </c>
      <c r="AR2418" s="124">
        <f t="shared" ca="1" si="6497"/>
        <v>211</v>
      </c>
      <c r="AT2418" s="124">
        <f t="shared" ca="1" si="6498"/>
        <v>131</v>
      </c>
      <c r="AU2418" s="124">
        <f t="shared" ca="1" si="6498"/>
        <v>5</v>
      </c>
      <c r="CI2418" s="124">
        <f t="shared" ref="CI2418:CJ2418" ca="1" si="6660">IFERROR(OFFSET($G$1,$AP2418,COLUMN()-87),0)</f>
        <v>126</v>
      </c>
      <c r="CJ2418" s="124">
        <f t="shared" ca="1" si="6660"/>
        <v>298</v>
      </c>
      <c r="CL2418" s="124">
        <f t="shared" ref="CL2418:CM2418" ca="1" si="6661">IFERROR(OFFSET($J$1,$AP2418,COLUMN()-90),0)</f>
        <v>131</v>
      </c>
      <c r="CM2418" s="124">
        <f t="shared" ca="1" si="6661"/>
        <v>5</v>
      </c>
      <c r="CO2418" s="124">
        <f t="shared" ref="CO2418:CP2418" ca="1" si="6662">IFERROR(OFFSET($G$1,$AP2418,COLUMN()-93),0)</f>
        <v>126</v>
      </c>
      <c r="CP2418" s="124">
        <f t="shared" ca="1" si="6662"/>
        <v>298</v>
      </c>
      <c r="CR2418" s="124">
        <f t="shared" ref="CR2418:CS2418" ca="1" si="6663">IFERROR(OFFSET($J$1,$AP2418,COLUMN()-96),0)</f>
        <v>131</v>
      </c>
      <c r="CS2418" s="124">
        <f t="shared" ca="1" si="6663"/>
        <v>5</v>
      </c>
    </row>
    <row r="2419" spans="1:97" x14ac:dyDescent="0.3">
      <c r="A2419" s="125"/>
      <c r="B2419" s="125"/>
      <c r="D2419" s="125"/>
      <c r="E2419" s="125"/>
      <c r="G2419" s="126"/>
      <c r="H2419" s="126"/>
      <c r="J2419" s="127"/>
      <c r="K2419" s="127"/>
    </row>
    <row r="2420" spans="1:97" x14ac:dyDescent="0.3">
      <c r="A2420" s="125"/>
      <c r="B2420" s="125"/>
      <c r="D2420" s="125"/>
      <c r="E2420" s="125"/>
      <c r="G2420" s="126"/>
      <c r="H2420" s="126"/>
      <c r="J2420" s="127"/>
      <c r="K2420" s="127"/>
      <c r="AP2420" s="124">
        <f t="shared" si="6643"/>
        <v>807</v>
      </c>
      <c r="AQ2420" s="124">
        <f t="shared" ca="1" si="6491"/>
        <v>127</v>
      </c>
      <c r="AR2420" s="124">
        <f t="shared" ca="1" si="6491"/>
        <v>60</v>
      </c>
      <c r="AT2420" s="124">
        <f t="shared" ca="1" si="6492"/>
        <v>120</v>
      </c>
      <c r="AU2420" s="124">
        <f t="shared" ca="1" si="6492"/>
        <v>295</v>
      </c>
      <c r="CI2420" s="124">
        <f t="shared" ref="CI2420:CJ2420" ca="1" si="6664">IFERROR(OFFSET($D$1,$AP2420,COLUMN()-87),0)</f>
        <v>58</v>
      </c>
      <c r="CJ2420" s="124">
        <f t="shared" ca="1" si="6664"/>
        <v>209</v>
      </c>
      <c r="CL2420" s="124">
        <f t="shared" ref="CL2420:CM2420" ca="1" si="6665">IFERROR(OFFSET($A$1,$AP2420,COLUMN()-90),0)</f>
        <v>127</v>
      </c>
      <c r="CM2420" s="124">
        <f t="shared" ca="1" si="6665"/>
        <v>60</v>
      </c>
      <c r="CO2420" s="124">
        <f t="shared" ref="CO2420:CP2420" ca="1" si="6666">IFERROR(OFFSET($A$1,$AP2420,COLUMN()-93),0)</f>
        <v>127</v>
      </c>
      <c r="CP2420" s="124">
        <f t="shared" ca="1" si="6666"/>
        <v>60</v>
      </c>
      <c r="CR2420" s="124">
        <f t="shared" ref="CR2420:CS2420" ca="1" si="6667">IFERROR(OFFSET($D$1,$AP2420,COLUMN()-96),0)</f>
        <v>58</v>
      </c>
      <c r="CS2420" s="124">
        <f t="shared" ca="1" si="6667"/>
        <v>209</v>
      </c>
    </row>
    <row r="2421" spans="1:97" x14ac:dyDescent="0.3">
      <c r="A2421" s="125"/>
      <c r="B2421" s="125"/>
      <c r="D2421" s="125"/>
      <c r="E2421" s="125"/>
      <c r="G2421" s="126"/>
      <c r="H2421" s="126"/>
      <c r="J2421" s="127"/>
      <c r="K2421" s="127"/>
      <c r="AP2421" s="124">
        <f t="shared" si="6643"/>
        <v>807</v>
      </c>
      <c r="AQ2421" s="124">
        <f t="shared" ca="1" si="6497"/>
        <v>58</v>
      </c>
      <c r="AR2421" s="124">
        <f t="shared" ca="1" si="6497"/>
        <v>209</v>
      </c>
      <c r="AT2421" s="124">
        <f t="shared" ca="1" si="6498"/>
        <v>131</v>
      </c>
      <c r="AU2421" s="124">
        <f t="shared" ca="1" si="6498"/>
        <v>9</v>
      </c>
      <c r="CI2421" s="124">
        <f t="shared" ref="CI2421:CJ2421" ca="1" si="6668">IFERROR(OFFSET($G$1,$AP2421,COLUMN()-87),0)</f>
        <v>120</v>
      </c>
      <c r="CJ2421" s="124">
        <f t="shared" ca="1" si="6668"/>
        <v>295</v>
      </c>
      <c r="CL2421" s="124">
        <f t="shared" ref="CL2421:CM2421" ca="1" si="6669">IFERROR(OFFSET($J$1,$AP2421,COLUMN()-90),0)</f>
        <v>131</v>
      </c>
      <c r="CM2421" s="124">
        <f t="shared" ca="1" si="6669"/>
        <v>9</v>
      </c>
      <c r="CO2421" s="124">
        <f t="shared" ref="CO2421:CP2421" ca="1" si="6670">IFERROR(OFFSET($G$1,$AP2421,COLUMN()-93),0)</f>
        <v>120</v>
      </c>
      <c r="CP2421" s="124">
        <f t="shared" ca="1" si="6670"/>
        <v>295</v>
      </c>
      <c r="CR2421" s="124">
        <f t="shared" ref="CR2421:CS2421" ca="1" si="6671">IFERROR(OFFSET($J$1,$AP2421,COLUMN()-96),0)</f>
        <v>131</v>
      </c>
      <c r="CS2421" s="124">
        <f t="shared" ca="1" si="6671"/>
        <v>9</v>
      </c>
    </row>
    <row r="2422" spans="1:97" x14ac:dyDescent="0.3">
      <c r="A2422" s="125"/>
      <c r="B2422" s="125"/>
      <c r="D2422" s="125"/>
      <c r="E2422" s="125"/>
      <c r="G2422" s="126"/>
      <c r="H2422" s="126"/>
      <c r="J2422" s="127"/>
      <c r="K2422" s="127"/>
    </row>
    <row r="2423" spans="1:97" x14ac:dyDescent="0.3">
      <c r="A2423" s="125"/>
      <c r="B2423" s="125"/>
      <c r="D2423" s="125"/>
      <c r="E2423" s="125"/>
      <c r="G2423" s="126"/>
      <c r="H2423" s="126"/>
      <c r="J2423" s="127"/>
      <c r="K2423" s="127"/>
      <c r="AP2423" s="124">
        <f t="shared" si="6643"/>
        <v>808</v>
      </c>
      <c r="AQ2423" s="124">
        <f t="shared" ref="AQ2423:AR2486" ca="1" si="6672">IFERROR(OFFSET($A$1,$AP2423,COLUMN()-43),0)</f>
        <v>125</v>
      </c>
      <c r="AR2423" s="124">
        <f t="shared" ca="1" si="6672"/>
        <v>64</v>
      </c>
      <c r="AT2423" s="124">
        <f t="shared" ref="AT2423:AU2486" ca="1" si="6673">IFERROR(OFFSET($G$1,$AP2423,COLUMN()-46),0)</f>
        <v>115</v>
      </c>
      <c r="AU2423" s="124">
        <f t="shared" ca="1" si="6673"/>
        <v>292</v>
      </c>
      <c r="CI2423" s="124">
        <f t="shared" ref="CI2423:CJ2423" ca="1" si="6674">IFERROR(OFFSET($D$1,$AP2423,COLUMN()-87),0)</f>
        <v>55</v>
      </c>
      <c r="CJ2423" s="124">
        <f t="shared" ca="1" si="6674"/>
        <v>207</v>
      </c>
      <c r="CL2423" s="124">
        <f t="shared" ref="CL2423:CM2423" ca="1" si="6675">IFERROR(OFFSET($A$1,$AP2423,COLUMN()-90),0)</f>
        <v>125</v>
      </c>
      <c r="CM2423" s="124">
        <f t="shared" ca="1" si="6675"/>
        <v>64</v>
      </c>
      <c r="CO2423" s="124">
        <f t="shared" ref="CO2423:CP2423" ca="1" si="6676">IFERROR(OFFSET($A$1,$AP2423,COLUMN()-93),0)</f>
        <v>125</v>
      </c>
      <c r="CP2423" s="124">
        <f t="shared" ca="1" si="6676"/>
        <v>64</v>
      </c>
      <c r="CR2423" s="124">
        <f t="shared" ref="CR2423:CS2423" ca="1" si="6677">IFERROR(OFFSET($D$1,$AP2423,COLUMN()-96),0)</f>
        <v>55</v>
      </c>
      <c r="CS2423" s="124">
        <f t="shared" ca="1" si="6677"/>
        <v>207</v>
      </c>
    </row>
    <row r="2424" spans="1:97" x14ac:dyDescent="0.3">
      <c r="A2424" s="125"/>
      <c r="B2424" s="125"/>
      <c r="D2424" s="125"/>
      <c r="E2424" s="125"/>
      <c r="G2424" s="126"/>
      <c r="H2424" s="126"/>
      <c r="J2424" s="127"/>
      <c r="K2424" s="127"/>
      <c r="AP2424" s="124">
        <f t="shared" si="6643"/>
        <v>808</v>
      </c>
      <c r="AQ2424" s="124">
        <f t="shared" ref="AQ2424:AR2487" ca="1" si="6678">IFERROR(OFFSET($D$1,$AP2424,COLUMN()-43),0)</f>
        <v>55</v>
      </c>
      <c r="AR2424" s="124">
        <f t="shared" ca="1" si="6678"/>
        <v>207</v>
      </c>
      <c r="AT2424" s="124">
        <f t="shared" ref="AT2424:AU2487" ca="1" si="6679">IFERROR(OFFSET($J$1,$AP2424,COLUMN()-46),0)</f>
        <v>131</v>
      </c>
      <c r="AU2424" s="124">
        <f t="shared" ca="1" si="6679"/>
        <v>14</v>
      </c>
      <c r="CI2424" s="124">
        <f t="shared" ref="CI2424:CJ2424" ca="1" si="6680">IFERROR(OFFSET($G$1,$AP2424,COLUMN()-87),0)</f>
        <v>115</v>
      </c>
      <c r="CJ2424" s="124">
        <f t="shared" ca="1" si="6680"/>
        <v>292</v>
      </c>
      <c r="CL2424" s="124">
        <f t="shared" ref="CL2424:CM2424" ca="1" si="6681">IFERROR(OFFSET($J$1,$AP2424,COLUMN()-90),0)</f>
        <v>131</v>
      </c>
      <c r="CM2424" s="124">
        <f t="shared" ca="1" si="6681"/>
        <v>14</v>
      </c>
      <c r="CO2424" s="124">
        <f t="shared" ref="CO2424:CP2424" ca="1" si="6682">IFERROR(OFFSET($G$1,$AP2424,COLUMN()-93),0)</f>
        <v>115</v>
      </c>
      <c r="CP2424" s="124">
        <f t="shared" ca="1" si="6682"/>
        <v>292</v>
      </c>
      <c r="CR2424" s="124">
        <f t="shared" ref="CR2424:CS2424" ca="1" si="6683">IFERROR(OFFSET($J$1,$AP2424,COLUMN()-96),0)</f>
        <v>131</v>
      </c>
      <c r="CS2424" s="124">
        <f t="shared" ca="1" si="6683"/>
        <v>14</v>
      </c>
    </row>
    <row r="2425" spans="1:97" x14ac:dyDescent="0.3">
      <c r="A2425" s="125"/>
      <c r="B2425" s="125"/>
      <c r="D2425" s="125"/>
      <c r="E2425" s="125"/>
      <c r="G2425" s="126"/>
      <c r="H2425" s="126"/>
      <c r="J2425" s="127"/>
      <c r="K2425" s="127"/>
    </row>
    <row r="2426" spans="1:97" x14ac:dyDescent="0.3">
      <c r="A2426" s="125"/>
      <c r="B2426" s="125"/>
      <c r="D2426" s="125"/>
      <c r="E2426" s="125"/>
      <c r="G2426" s="126"/>
      <c r="H2426" s="126"/>
      <c r="J2426" s="127"/>
      <c r="K2426" s="127"/>
      <c r="AP2426" s="124">
        <f t="shared" si="6643"/>
        <v>809</v>
      </c>
      <c r="AQ2426" s="124">
        <f t="shared" ca="1" si="6672"/>
        <v>123</v>
      </c>
      <c r="AR2426" s="124">
        <f t="shared" ca="1" si="6672"/>
        <v>68</v>
      </c>
      <c r="AT2426" s="124">
        <f t="shared" ca="1" si="6673"/>
        <v>109</v>
      </c>
      <c r="AU2426" s="124">
        <f t="shared" ca="1" si="6673"/>
        <v>289</v>
      </c>
      <c r="CI2426" s="124">
        <f t="shared" ref="CI2426:CJ2426" ca="1" si="6684">IFERROR(OFFSET($D$1,$AP2426,COLUMN()-87),0)</f>
        <v>51</v>
      </c>
      <c r="CJ2426" s="124">
        <f t="shared" ca="1" si="6684"/>
        <v>205</v>
      </c>
      <c r="CL2426" s="124">
        <f t="shared" ref="CL2426:CM2426" ca="1" si="6685">IFERROR(OFFSET($A$1,$AP2426,COLUMN()-90),0)</f>
        <v>123</v>
      </c>
      <c r="CM2426" s="124">
        <f t="shared" ca="1" si="6685"/>
        <v>68</v>
      </c>
      <c r="CO2426" s="124">
        <f t="shared" ref="CO2426:CP2426" ca="1" si="6686">IFERROR(OFFSET($A$1,$AP2426,COLUMN()-93),0)</f>
        <v>123</v>
      </c>
      <c r="CP2426" s="124">
        <f t="shared" ca="1" si="6686"/>
        <v>68</v>
      </c>
      <c r="CR2426" s="124">
        <f t="shared" ref="CR2426:CS2426" ca="1" si="6687">IFERROR(OFFSET($D$1,$AP2426,COLUMN()-96),0)</f>
        <v>51</v>
      </c>
      <c r="CS2426" s="124">
        <f t="shared" ca="1" si="6687"/>
        <v>205</v>
      </c>
    </row>
    <row r="2427" spans="1:97" x14ac:dyDescent="0.3">
      <c r="A2427" s="125"/>
      <c r="B2427" s="125"/>
      <c r="D2427" s="125"/>
      <c r="E2427" s="125"/>
      <c r="G2427" s="126"/>
      <c r="H2427" s="126"/>
      <c r="J2427" s="127"/>
      <c r="K2427" s="127"/>
      <c r="AP2427" s="124">
        <f t="shared" si="6643"/>
        <v>809</v>
      </c>
      <c r="AQ2427" s="124">
        <f t="shared" ca="1" si="6678"/>
        <v>51</v>
      </c>
      <c r="AR2427" s="124">
        <f t="shared" ca="1" si="6678"/>
        <v>205</v>
      </c>
      <c r="AT2427" s="124">
        <f t="shared" ca="1" si="6679"/>
        <v>131</v>
      </c>
      <c r="AU2427" s="124">
        <f t="shared" ca="1" si="6679"/>
        <v>18</v>
      </c>
      <c r="CI2427" s="124">
        <f t="shared" ref="CI2427:CJ2427" ca="1" si="6688">IFERROR(OFFSET($G$1,$AP2427,COLUMN()-87),0)</f>
        <v>109</v>
      </c>
      <c r="CJ2427" s="124">
        <f t="shared" ca="1" si="6688"/>
        <v>289</v>
      </c>
      <c r="CL2427" s="124">
        <f t="shared" ref="CL2427:CM2427" ca="1" si="6689">IFERROR(OFFSET($J$1,$AP2427,COLUMN()-90),0)</f>
        <v>131</v>
      </c>
      <c r="CM2427" s="124">
        <f t="shared" ca="1" si="6689"/>
        <v>18</v>
      </c>
      <c r="CO2427" s="124">
        <f t="shared" ref="CO2427:CP2427" ca="1" si="6690">IFERROR(OFFSET($G$1,$AP2427,COLUMN()-93),0)</f>
        <v>109</v>
      </c>
      <c r="CP2427" s="124">
        <f t="shared" ca="1" si="6690"/>
        <v>289</v>
      </c>
      <c r="CR2427" s="124">
        <f t="shared" ref="CR2427:CS2427" ca="1" si="6691">IFERROR(OFFSET($J$1,$AP2427,COLUMN()-96),0)</f>
        <v>131</v>
      </c>
      <c r="CS2427" s="124">
        <f t="shared" ca="1" si="6691"/>
        <v>18</v>
      </c>
    </row>
    <row r="2428" spans="1:97" x14ac:dyDescent="0.3">
      <c r="A2428" s="125"/>
      <c r="B2428" s="125"/>
      <c r="D2428" s="125"/>
      <c r="E2428" s="125"/>
      <c r="G2428" s="126"/>
      <c r="H2428" s="126"/>
      <c r="J2428" s="127"/>
      <c r="K2428" s="127"/>
    </row>
    <row r="2429" spans="1:97" x14ac:dyDescent="0.3">
      <c r="A2429" s="125"/>
      <c r="B2429" s="125"/>
      <c r="D2429" s="125"/>
      <c r="E2429" s="125"/>
      <c r="G2429" s="126"/>
      <c r="H2429" s="126"/>
      <c r="J2429" s="127"/>
      <c r="K2429" s="127"/>
      <c r="AP2429" s="124">
        <f t="shared" si="6643"/>
        <v>810</v>
      </c>
      <c r="AQ2429" s="124">
        <f t="shared" ca="1" si="6672"/>
        <v>121</v>
      </c>
      <c r="AR2429" s="124">
        <f t="shared" ca="1" si="6672"/>
        <v>73</v>
      </c>
      <c r="AT2429" s="124">
        <f t="shared" ca="1" si="6673"/>
        <v>104</v>
      </c>
      <c r="AU2429" s="124">
        <f t="shared" ca="1" si="6673"/>
        <v>285</v>
      </c>
      <c r="CI2429" s="124">
        <f t="shared" ref="CI2429:CJ2429" ca="1" si="6692">IFERROR(OFFSET($D$1,$AP2429,COLUMN()-87),0)</f>
        <v>48</v>
      </c>
      <c r="CJ2429" s="124">
        <f t="shared" ca="1" si="6692"/>
        <v>203</v>
      </c>
      <c r="CL2429" s="124">
        <f t="shared" ref="CL2429:CM2429" ca="1" si="6693">IFERROR(OFFSET($A$1,$AP2429,COLUMN()-90),0)</f>
        <v>121</v>
      </c>
      <c r="CM2429" s="124">
        <f t="shared" ca="1" si="6693"/>
        <v>73</v>
      </c>
      <c r="CO2429" s="124">
        <f t="shared" ref="CO2429:CP2429" ca="1" si="6694">IFERROR(OFFSET($A$1,$AP2429,COLUMN()-93),0)</f>
        <v>121</v>
      </c>
      <c r="CP2429" s="124">
        <f t="shared" ca="1" si="6694"/>
        <v>73</v>
      </c>
      <c r="CR2429" s="124">
        <f t="shared" ref="CR2429:CS2429" ca="1" si="6695">IFERROR(OFFSET($D$1,$AP2429,COLUMN()-96),0)</f>
        <v>48</v>
      </c>
      <c r="CS2429" s="124">
        <f t="shared" ca="1" si="6695"/>
        <v>203</v>
      </c>
    </row>
    <row r="2430" spans="1:97" x14ac:dyDescent="0.3">
      <c r="A2430" s="125"/>
      <c r="B2430" s="125"/>
      <c r="D2430" s="125"/>
      <c r="E2430" s="125"/>
      <c r="G2430" s="126"/>
      <c r="H2430" s="126"/>
      <c r="J2430" s="127"/>
      <c r="K2430" s="127"/>
      <c r="AP2430" s="124">
        <f t="shared" si="6643"/>
        <v>810</v>
      </c>
      <c r="AQ2430" s="124">
        <f t="shared" ca="1" si="6678"/>
        <v>48</v>
      </c>
      <c r="AR2430" s="124">
        <f t="shared" ca="1" si="6678"/>
        <v>203</v>
      </c>
      <c r="AT2430" s="124">
        <f t="shared" ca="1" si="6679"/>
        <v>131</v>
      </c>
      <c r="AU2430" s="124">
        <f t="shared" ca="1" si="6679"/>
        <v>22</v>
      </c>
      <c r="CI2430" s="124">
        <f t="shared" ref="CI2430:CJ2430" ca="1" si="6696">IFERROR(OFFSET($G$1,$AP2430,COLUMN()-87),0)</f>
        <v>104</v>
      </c>
      <c r="CJ2430" s="124">
        <f t="shared" ca="1" si="6696"/>
        <v>285</v>
      </c>
      <c r="CL2430" s="124">
        <f t="shared" ref="CL2430:CM2430" ca="1" si="6697">IFERROR(OFFSET($J$1,$AP2430,COLUMN()-90),0)</f>
        <v>131</v>
      </c>
      <c r="CM2430" s="124">
        <f t="shared" ca="1" si="6697"/>
        <v>22</v>
      </c>
      <c r="CO2430" s="124">
        <f t="shared" ref="CO2430:CP2430" ca="1" si="6698">IFERROR(OFFSET($G$1,$AP2430,COLUMN()-93),0)</f>
        <v>104</v>
      </c>
      <c r="CP2430" s="124">
        <f t="shared" ca="1" si="6698"/>
        <v>285</v>
      </c>
      <c r="CR2430" s="124">
        <f t="shared" ref="CR2430:CS2430" ca="1" si="6699">IFERROR(OFFSET($J$1,$AP2430,COLUMN()-96),0)</f>
        <v>131</v>
      </c>
      <c r="CS2430" s="124">
        <f t="shared" ca="1" si="6699"/>
        <v>22</v>
      </c>
    </row>
    <row r="2431" spans="1:97" x14ac:dyDescent="0.3">
      <c r="A2431" s="125"/>
      <c r="B2431" s="125"/>
      <c r="D2431" s="125"/>
      <c r="E2431" s="125"/>
      <c r="G2431" s="126"/>
      <c r="H2431" s="126"/>
      <c r="J2431" s="127"/>
      <c r="K2431" s="127"/>
    </row>
    <row r="2432" spans="1:97" x14ac:dyDescent="0.3">
      <c r="A2432" s="125"/>
      <c r="B2432" s="125"/>
      <c r="D2432" s="125"/>
      <c r="E2432" s="125"/>
      <c r="G2432" s="126"/>
      <c r="H2432" s="126"/>
      <c r="J2432" s="127"/>
      <c r="K2432" s="127"/>
      <c r="AP2432" s="124">
        <f t="shared" si="6643"/>
        <v>811</v>
      </c>
      <c r="AQ2432" s="124">
        <f t="shared" ca="1" si="6672"/>
        <v>119</v>
      </c>
      <c r="AR2432" s="124">
        <f t="shared" ca="1" si="6672"/>
        <v>77</v>
      </c>
      <c r="AT2432" s="124">
        <f t="shared" ca="1" si="6673"/>
        <v>99</v>
      </c>
      <c r="AU2432" s="124">
        <f t="shared" ca="1" si="6673"/>
        <v>282</v>
      </c>
      <c r="CI2432" s="124">
        <f t="shared" ref="CI2432:CJ2432" ca="1" si="6700">IFERROR(OFFSET($D$1,$AP2432,COLUMN()-87),0)</f>
        <v>44</v>
      </c>
      <c r="CJ2432" s="124">
        <f t="shared" ca="1" si="6700"/>
        <v>201</v>
      </c>
      <c r="CL2432" s="124">
        <f t="shared" ref="CL2432:CM2432" ca="1" si="6701">IFERROR(OFFSET($A$1,$AP2432,COLUMN()-90),0)</f>
        <v>119</v>
      </c>
      <c r="CM2432" s="124">
        <f t="shared" ca="1" si="6701"/>
        <v>77</v>
      </c>
      <c r="CO2432" s="124">
        <f t="shared" ref="CO2432:CP2432" ca="1" si="6702">IFERROR(OFFSET($A$1,$AP2432,COLUMN()-93),0)</f>
        <v>119</v>
      </c>
      <c r="CP2432" s="124">
        <f t="shared" ca="1" si="6702"/>
        <v>77</v>
      </c>
      <c r="CR2432" s="124">
        <f t="shared" ref="CR2432:CS2432" ca="1" si="6703">IFERROR(OFFSET($D$1,$AP2432,COLUMN()-96),0)</f>
        <v>44</v>
      </c>
      <c r="CS2432" s="124">
        <f t="shared" ca="1" si="6703"/>
        <v>201</v>
      </c>
    </row>
    <row r="2433" spans="1:97" x14ac:dyDescent="0.3">
      <c r="A2433" s="125"/>
      <c r="B2433" s="125"/>
      <c r="D2433" s="125"/>
      <c r="E2433" s="125"/>
      <c r="G2433" s="126"/>
      <c r="H2433" s="126"/>
      <c r="J2433" s="127"/>
      <c r="K2433" s="127"/>
      <c r="AP2433" s="124">
        <f t="shared" si="6643"/>
        <v>811</v>
      </c>
      <c r="AQ2433" s="124">
        <f t="shared" ca="1" si="6678"/>
        <v>44</v>
      </c>
      <c r="AR2433" s="124">
        <f t="shared" ca="1" si="6678"/>
        <v>201</v>
      </c>
      <c r="AT2433" s="124">
        <f t="shared" ca="1" si="6679"/>
        <v>131</v>
      </c>
      <c r="AU2433" s="124">
        <f t="shared" ca="1" si="6679"/>
        <v>26</v>
      </c>
      <c r="CI2433" s="124">
        <f t="shared" ref="CI2433:CJ2433" ca="1" si="6704">IFERROR(OFFSET($G$1,$AP2433,COLUMN()-87),0)</f>
        <v>99</v>
      </c>
      <c r="CJ2433" s="124">
        <f t="shared" ca="1" si="6704"/>
        <v>282</v>
      </c>
      <c r="CL2433" s="124">
        <f t="shared" ref="CL2433:CM2433" ca="1" si="6705">IFERROR(OFFSET($J$1,$AP2433,COLUMN()-90),0)</f>
        <v>131</v>
      </c>
      <c r="CM2433" s="124">
        <f t="shared" ca="1" si="6705"/>
        <v>26</v>
      </c>
      <c r="CO2433" s="124">
        <f t="shared" ref="CO2433:CP2433" ca="1" si="6706">IFERROR(OFFSET($G$1,$AP2433,COLUMN()-93),0)</f>
        <v>99</v>
      </c>
      <c r="CP2433" s="124">
        <f t="shared" ca="1" si="6706"/>
        <v>282</v>
      </c>
      <c r="CR2433" s="124">
        <f t="shared" ref="CR2433:CS2433" ca="1" si="6707">IFERROR(OFFSET($J$1,$AP2433,COLUMN()-96),0)</f>
        <v>131</v>
      </c>
      <c r="CS2433" s="124">
        <f t="shared" ca="1" si="6707"/>
        <v>26</v>
      </c>
    </row>
    <row r="2434" spans="1:97" x14ac:dyDescent="0.3">
      <c r="A2434" s="125"/>
      <c r="B2434" s="125"/>
      <c r="D2434" s="125"/>
      <c r="E2434" s="125"/>
      <c r="G2434" s="126"/>
      <c r="H2434" s="126"/>
      <c r="J2434" s="127"/>
      <c r="K2434" s="127"/>
    </row>
    <row r="2435" spans="1:97" x14ac:dyDescent="0.3">
      <c r="A2435" s="125"/>
      <c r="B2435" s="125"/>
      <c r="D2435" s="125"/>
      <c r="E2435" s="125"/>
      <c r="G2435" s="126"/>
      <c r="H2435" s="126"/>
      <c r="J2435" s="127"/>
      <c r="K2435" s="127"/>
      <c r="AP2435" s="124">
        <f t="shared" si="6643"/>
        <v>812</v>
      </c>
      <c r="AQ2435" s="124">
        <f t="shared" ca="1" si="6672"/>
        <v>117</v>
      </c>
      <c r="AR2435" s="124">
        <f t="shared" ca="1" si="6672"/>
        <v>81</v>
      </c>
      <c r="AT2435" s="124">
        <f t="shared" ca="1" si="6673"/>
        <v>93</v>
      </c>
      <c r="AU2435" s="124">
        <f t="shared" ca="1" si="6673"/>
        <v>279</v>
      </c>
      <c r="CI2435" s="124">
        <f t="shared" ref="CI2435:CJ2435" ca="1" si="6708">IFERROR(OFFSET($D$1,$AP2435,COLUMN()-87),0)</f>
        <v>48</v>
      </c>
      <c r="CJ2435" s="124">
        <f t="shared" ca="1" si="6708"/>
        <v>199</v>
      </c>
      <c r="CL2435" s="124">
        <f t="shared" ref="CL2435:CM2435" ca="1" si="6709">IFERROR(OFFSET($A$1,$AP2435,COLUMN()-90),0)</f>
        <v>117</v>
      </c>
      <c r="CM2435" s="124">
        <f t="shared" ca="1" si="6709"/>
        <v>81</v>
      </c>
      <c r="CO2435" s="124">
        <f t="shared" ref="CO2435:CP2435" ca="1" si="6710">IFERROR(OFFSET($A$1,$AP2435,COLUMN()-93),0)</f>
        <v>117</v>
      </c>
      <c r="CP2435" s="124">
        <f t="shared" ca="1" si="6710"/>
        <v>81</v>
      </c>
      <c r="CR2435" s="124">
        <f t="shared" ref="CR2435:CS2435" ca="1" si="6711">IFERROR(OFFSET($D$1,$AP2435,COLUMN()-96),0)</f>
        <v>48</v>
      </c>
      <c r="CS2435" s="124">
        <f t="shared" ca="1" si="6711"/>
        <v>199</v>
      </c>
    </row>
    <row r="2436" spans="1:97" x14ac:dyDescent="0.3">
      <c r="A2436" s="125"/>
      <c r="B2436" s="125"/>
      <c r="D2436" s="125"/>
      <c r="E2436" s="125"/>
      <c r="G2436" s="126"/>
      <c r="H2436" s="126"/>
      <c r="J2436" s="127"/>
      <c r="K2436" s="127"/>
      <c r="AP2436" s="124">
        <f t="shared" si="6643"/>
        <v>812</v>
      </c>
      <c r="AQ2436" s="124">
        <f t="shared" ca="1" si="6678"/>
        <v>48</v>
      </c>
      <c r="AR2436" s="124">
        <f t="shared" ca="1" si="6678"/>
        <v>199</v>
      </c>
      <c r="AT2436" s="124">
        <f t="shared" ca="1" si="6679"/>
        <v>131</v>
      </c>
      <c r="AU2436" s="124">
        <f t="shared" ca="1" si="6679"/>
        <v>30</v>
      </c>
      <c r="CI2436" s="124">
        <f t="shared" ref="CI2436:CJ2436" ca="1" si="6712">IFERROR(OFFSET($G$1,$AP2436,COLUMN()-87),0)</f>
        <v>93</v>
      </c>
      <c r="CJ2436" s="124">
        <f t="shared" ca="1" si="6712"/>
        <v>279</v>
      </c>
      <c r="CL2436" s="124">
        <f t="shared" ref="CL2436:CM2436" ca="1" si="6713">IFERROR(OFFSET($J$1,$AP2436,COLUMN()-90),0)</f>
        <v>131</v>
      </c>
      <c r="CM2436" s="124">
        <f t="shared" ca="1" si="6713"/>
        <v>30</v>
      </c>
      <c r="CO2436" s="124">
        <f t="shared" ref="CO2436:CP2436" ca="1" si="6714">IFERROR(OFFSET($G$1,$AP2436,COLUMN()-93),0)</f>
        <v>93</v>
      </c>
      <c r="CP2436" s="124">
        <f t="shared" ca="1" si="6714"/>
        <v>279</v>
      </c>
      <c r="CR2436" s="124">
        <f t="shared" ref="CR2436:CS2436" ca="1" si="6715">IFERROR(OFFSET($J$1,$AP2436,COLUMN()-96),0)</f>
        <v>131</v>
      </c>
      <c r="CS2436" s="124">
        <f t="shared" ca="1" si="6715"/>
        <v>30</v>
      </c>
    </row>
    <row r="2437" spans="1:97" x14ac:dyDescent="0.3">
      <c r="A2437" s="125"/>
      <c r="B2437" s="125"/>
      <c r="D2437" s="125"/>
      <c r="E2437" s="125"/>
      <c r="G2437" s="126"/>
      <c r="H2437" s="126"/>
      <c r="J2437" s="127"/>
      <c r="K2437" s="127"/>
    </row>
    <row r="2438" spans="1:97" x14ac:dyDescent="0.3">
      <c r="A2438" s="125"/>
      <c r="B2438" s="125"/>
      <c r="D2438" s="125"/>
      <c r="E2438" s="125"/>
      <c r="G2438" s="126"/>
      <c r="H2438" s="126"/>
      <c r="J2438" s="127"/>
      <c r="K2438" s="127"/>
      <c r="AP2438" s="124">
        <f t="shared" si="6643"/>
        <v>813</v>
      </c>
      <c r="AQ2438" s="124">
        <f t="shared" ca="1" si="6672"/>
        <v>115</v>
      </c>
      <c r="AR2438" s="124">
        <f t="shared" ca="1" si="6672"/>
        <v>86</v>
      </c>
      <c r="AT2438" s="124">
        <f t="shared" ca="1" si="6673"/>
        <v>88</v>
      </c>
      <c r="AU2438" s="124">
        <f t="shared" ca="1" si="6673"/>
        <v>276</v>
      </c>
      <c r="CI2438" s="124">
        <f t="shared" ref="CI2438:CJ2438" ca="1" si="6716">IFERROR(OFFSET($D$1,$AP2438,COLUMN()-87),0)</f>
        <v>51</v>
      </c>
      <c r="CJ2438" s="124">
        <f t="shared" ca="1" si="6716"/>
        <v>197</v>
      </c>
      <c r="CL2438" s="124">
        <f t="shared" ref="CL2438:CM2438" ca="1" si="6717">IFERROR(OFFSET($A$1,$AP2438,COLUMN()-90),0)</f>
        <v>115</v>
      </c>
      <c r="CM2438" s="124">
        <f t="shared" ca="1" si="6717"/>
        <v>86</v>
      </c>
      <c r="CO2438" s="124">
        <f t="shared" ref="CO2438:CP2438" ca="1" si="6718">IFERROR(OFFSET($A$1,$AP2438,COLUMN()-93),0)</f>
        <v>115</v>
      </c>
      <c r="CP2438" s="124">
        <f t="shared" ca="1" si="6718"/>
        <v>86</v>
      </c>
      <c r="CR2438" s="124">
        <f t="shared" ref="CR2438:CS2438" ca="1" si="6719">IFERROR(OFFSET($D$1,$AP2438,COLUMN()-96),0)</f>
        <v>51</v>
      </c>
      <c r="CS2438" s="124">
        <f t="shared" ca="1" si="6719"/>
        <v>197</v>
      </c>
    </row>
    <row r="2439" spans="1:97" x14ac:dyDescent="0.3">
      <c r="A2439" s="125"/>
      <c r="B2439" s="125"/>
      <c r="D2439" s="125"/>
      <c r="E2439" s="125"/>
      <c r="G2439" s="126"/>
      <c r="H2439" s="126"/>
      <c r="J2439" s="127"/>
      <c r="K2439" s="127"/>
      <c r="AP2439" s="124">
        <f t="shared" si="6643"/>
        <v>813</v>
      </c>
      <c r="AQ2439" s="124">
        <f t="shared" ca="1" si="6678"/>
        <v>51</v>
      </c>
      <c r="AR2439" s="124">
        <f t="shared" ca="1" si="6678"/>
        <v>197</v>
      </c>
      <c r="AT2439" s="124">
        <f t="shared" ca="1" si="6679"/>
        <v>131</v>
      </c>
      <c r="AU2439" s="124">
        <f t="shared" ca="1" si="6679"/>
        <v>34</v>
      </c>
      <c r="CI2439" s="124">
        <f t="shared" ref="CI2439:CJ2439" ca="1" si="6720">IFERROR(OFFSET($G$1,$AP2439,COLUMN()-87),0)</f>
        <v>88</v>
      </c>
      <c r="CJ2439" s="124">
        <f t="shared" ca="1" si="6720"/>
        <v>276</v>
      </c>
      <c r="CL2439" s="124">
        <f t="shared" ref="CL2439:CM2439" ca="1" si="6721">IFERROR(OFFSET($J$1,$AP2439,COLUMN()-90),0)</f>
        <v>131</v>
      </c>
      <c r="CM2439" s="124">
        <f t="shared" ca="1" si="6721"/>
        <v>34</v>
      </c>
      <c r="CO2439" s="124">
        <f t="shared" ref="CO2439:CP2439" ca="1" si="6722">IFERROR(OFFSET($G$1,$AP2439,COLUMN()-93),0)</f>
        <v>88</v>
      </c>
      <c r="CP2439" s="124">
        <f t="shared" ca="1" si="6722"/>
        <v>276</v>
      </c>
      <c r="CR2439" s="124">
        <f t="shared" ref="CR2439:CS2439" ca="1" si="6723">IFERROR(OFFSET($J$1,$AP2439,COLUMN()-96),0)</f>
        <v>131</v>
      </c>
      <c r="CS2439" s="124">
        <f t="shared" ca="1" si="6723"/>
        <v>34</v>
      </c>
    </row>
    <row r="2440" spans="1:97" x14ac:dyDescent="0.3">
      <c r="A2440" s="125"/>
      <c r="B2440" s="125"/>
      <c r="D2440" s="125"/>
      <c r="E2440" s="125"/>
      <c r="G2440" s="126"/>
      <c r="H2440" s="126"/>
      <c r="J2440" s="127"/>
      <c r="K2440" s="127"/>
    </row>
    <row r="2441" spans="1:97" x14ac:dyDescent="0.3">
      <c r="A2441" s="125"/>
      <c r="B2441" s="125"/>
      <c r="D2441" s="125"/>
      <c r="E2441" s="125"/>
      <c r="G2441" s="126"/>
      <c r="H2441" s="126"/>
      <c r="J2441" s="127"/>
      <c r="K2441" s="127"/>
      <c r="AP2441" s="124">
        <f t="shared" si="6643"/>
        <v>814</v>
      </c>
      <c r="AQ2441" s="124">
        <f t="shared" ca="1" si="6672"/>
        <v>113</v>
      </c>
      <c r="AR2441" s="124">
        <f t="shared" ca="1" si="6672"/>
        <v>90</v>
      </c>
      <c r="AT2441" s="124">
        <f t="shared" ca="1" si="6673"/>
        <v>82</v>
      </c>
      <c r="AU2441" s="124">
        <f t="shared" ca="1" si="6673"/>
        <v>273</v>
      </c>
      <c r="CI2441" s="124">
        <f t="shared" ref="CI2441:CJ2441" ca="1" si="6724">IFERROR(OFFSET($D$1,$AP2441,COLUMN()-87),0)</f>
        <v>55</v>
      </c>
      <c r="CJ2441" s="124">
        <f t="shared" ca="1" si="6724"/>
        <v>195</v>
      </c>
      <c r="CL2441" s="124">
        <f t="shared" ref="CL2441:CM2441" ca="1" si="6725">IFERROR(OFFSET($A$1,$AP2441,COLUMN()-90),0)</f>
        <v>113</v>
      </c>
      <c r="CM2441" s="124">
        <f t="shared" ca="1" si="6725"/>
        <v>90</v>
      </c>
      <c r="CO2441" s="124">
        <f t="shared" ref="CO2441:CP2441" ca="1" si="6726">IFERROR(OFFSET($A$1,$AP2441,COLUMN()-93),0)</f>
        <v>113</v>
      </c>
      <c r="CP2441" s="124">
        <f t="shared" ca="1" si="6726"/>
        <v>90</v>
      </c>
      <c r="CR2441" s="124">
        <f t="shared" ref="CR2441:CS2441" ca="1" si="6727">IFERROR(OFFSET($D$1,$AP2441,COLUMN()-96),0)</f>
        <v>55</v>
      </c>
      <c r="CS2441" s="124">
        <f t="shared" ca="1" si="6727"/>
        <v>195</v>
      </c>
    </row>
    <row r="2442" spans="1:97" x14ac:dyDescent="0.3">
      <c r="A2442" s="125"/>
      <c r="B2442" s="125"/>
      <c r="D2442" s="125"/>
      <c r="E2442" s="125"/>
      <c r="G2442" s="126"/>
      <c r="H2442" s="126"/>
      <c r="J2442" s="127"/>
      <c r="K2442" s="127"/>
      <c r="AP2442" s="124">
        <f t="shared" si="6643"/>
        <v>814</v>
      </c>
      <c r="AQ2442" s="124">
        <f t="shared" ca="1" si="6678"/>
        <v>55</v>
      </c>
      <c r="AR2442" s="124">
        <f t="shared" ca="1" si="6678"/>
        <v>195</v>
      </c>
      <c r="AT2442" s="124">
        <f t="shared" ca="1" si="6679"/>
        <v>131</v>
      </c>
      <c r="AU2442" s="124">
        <f t="shared" ca="1" si="6679"/>
        <v>39</v>
      </c>
      <c r="CI2442" s="124">
        <f t="shared" ref="CI2442:CJ2442" ca="1" si="6728">IFERROR(OFFSET($G$1,$AP2442,COLUMN()-87),0)</f>
        <v>82</v>
      </c>
      <c r="CJ2442" s="124">
        <f t="shared" ca="1" si="6728"/>
        <v>273</v>
      </c>
      <c r="CL2442" s="124">
        <f t="shared" ref="CL2442:CM2442" ca="1" si="6729">IFERROR(OFFSET($J$1,$AP2442,COLUMN()-90),0)</f>
        <v>131</v>
      </c>
      <c r="CM2442" s="124">
        <f t="shared" ca="1" si="6729"/>
        <v>39</v>
      </c>
      <c r="CO2442" s="124">
        <f t="shared" ref="CO2442:CP2442" ca="1" si="6730">IFERROR(OFFSET($G$1,$AP2442,COLUMN()-93),0)</f>
        <v>82</v>
      </c>
      <c r="CP2442" s="124">
        <f t="shared" ca="1" si="6730"/>
        <v>273</v>
      </c>
      <c r="CR2442" s="124">
        <f t="shared" ref="CR2442:CS2442" ca="1" si="6731">IFERROR(OFFSET($J$1,$AP2442,COLUMN()-96),0)</f>
        <v>131</v>
      </c>
      <c r="CS2442" s="124">
        <f t="shared" ca="1" si="6731"/>
        <v>39</v>
      </c>
    </row>
    <row r="2443" spans="1:97" x14ac:dyDescent="0.3">
      <c r="A2443" s="125"/>
      <c r="B2443" s="125"/>
      <c r="D2443" s="125"/>
      <c r="E2443" s="125"/>
      <c r="G2443" s="126"/>
      <c r="H2443" s="126"/>
      <c r="J2443" s="127"/>
      <c r="K2443" s="127"/>
    </row>
    <row r="2444" spans="1:97" x14ac:dyDescent="0.3">
      <c r="A2444" s="125"/>
      <c r="B2444" s="125"/>
      <c r="D2444" s="125"/>
      <c r="E2444" s="125"/>
      <c r="G2444" s="126"/>
      <c r="H2444" s="126"/>
      <c r="J2444" s="127"/>
      <c r="K2444" s="127"/>
      <c r="AP2444" s="124">
        <f t="shared" si="6643"/>
        <v>815</v>
      </c>
      <c r="AQ2444" s="124">
        <f t="shared" ca="1" si="6672"/>
        <v>110</v>
      </c>
      <c r="AR2444" s="124">
        <f t="shared" ca="1" si="6672"/>
        <v>94</v>
      </c>
      <c r="AT2444" s="124">
        <f t="shared" ca="1" si="6673"/>
        <v>77</v>
      </c>
      <c r="AU2444" s="124">
        <f t="shared" ca="1" si="6673"/>
        <v>270</v>
      </c>
      <c r="CI2444" s="124">
        <f t="shared" ref="CI2444:CJ2444" ca="1" si="6732">IFERROR(OFFSET($D$1,$AP2444,COLUMN()-87),0)</f>
        <v>59</v>
      </c>
      <c r="CJ2444" s="124">
        <f t="shared" ca="1" si="6732"/>
        <v>193</v>
      </c>
      <c r="CL2444" s="124">
        <f t="shared" ref="CL2444:CM2444" ca="1" si="6733">IFERROR(OFFSET($A$1,$AP2444,COLUMN()-90),0)</f>
        <v>110</v>
      </c>
      <c r="CM2444" s="124">
        <f t="shared" ca="1" si="6733"/>
        <v>94</v>
      </c>
      <c r="CO2444" s="124">
        <f t="shared" ref="CO2444:CP2444" ca="1" si="6734">IFERROR(OFFSET($A$1,$AP2444,COLUMN()-93),0)</f>
        <v>110</v>
      </c>
      <c r="CP2444" s="124">
        <f t="shared" ca="1" si="6734"/>
        <v>94</v>
      </c>
      <c r="CR2444" s="124">
        <f t="shared" ref="CR2444:CS2444" ca="1" si="6735">IFERROR(OFFSET($D$1,$AP2444,COLUMN()-96),0)</f>
        <v>59</v>
      </c>
      <c r="CS2444" s="124">
        <f t="shared" ca="1" si="6735"/>
        <v>193</v>
      </c>
    </row>
    <row r="2445" spans="1:97" x14ac:dyDescent="0.3">
      <c r="A2445" s="125"/>
      <c r="B2445" s="125"/>
      <c r="D2445" s="125"/>
      <c r="E2445" s="125"/>
      <c r="G2445" s="126"/>
      <c r="H2445" s="126"/>
      <c r="J2445" s="127"/>
      <c r="K2445" s="127"/>
      <c r="AP2445" s="124">
        <f t="shared" si="6643"/>
        <v>815</v>
      </c>
      <c r="AQ2445" s="124">
        <f t="shared" ca="1" si="6678"/>
        <v>59</v>
      </c>
      <c r="AR2445" s="124">
        <f t="shared" ca="1" si="6678"/>
        <v>193</v>
      </c>
      <c r="AT2445" s="124">
        <f t="shared" ca="1" si="6679"/>
        <v>131</v>
      </c>
      <c r="AU2445" s="124">
        <f t="shared" ca="1" si="6679"/>
        <v>43</v>
      </c>
      <c r="CI2445" s="124">
        <f t="shared" ref="CI2445:CJ2445" ca="1" si="6736">IFERROR(OFFSET($G$1,$AP2445,COLUMN()-87),0)</f>
        <v>77</v>
      </c>
      <c r="CJ2445" s="124">
        <f t="shared" ca="1" si="6736"/>
        <v>270</v>
      </c>
      <c r="CL2445" s="124">
        <f t="shared" ref="CL2445:CM2445" ca="1" si="6737">IFERROR(OFFSET($J$1,$AP2445,COLUMN()-90),0)</f>
        <v>131</v>
      </c>
      <c r="CM2445" s="124">
        <f t="shared" ca="1" si="6737"/>
        <v>43</v>
      </c>
      <c r="CO2445" s="124">
        <f t="shared" ref="CO2445:CP2445" ca="1" si="6738">IFERROR(OFFSET($G$1,$AP2445,COLUMN()-93),0)</f>
        <v>77</v>
      </c>
      <c r="CP2445" s="124">
        <f t="shared" ca="1" si="6738"/>
        <v>270</v>
      </c>
      <c r="CR2445" s="124">
        <f t="shared" ref="CR2445:CS2445" ca="1" si="6739">IFERROR(OFFSET($J$1,$AP2445,COLUMN()-96),0)</f>
        <v>131</v>
      </c>
      <c r="CS2445" s="124">
        <f t="shared" ca="1" si="6739"/>
        <v>43</v>
      </c>
    </row>
    <row r="2446" spans="1:97" x14ac:dyDescent="0.3">
      <c r="A2446" s="125"/>
      <c r="B2446" s="125"/>
      <c r="D2446" s="125"/>
      <c r="E2446" s="125"/>
      <c r="G2446" s="126"/>
      <c r="H2446" s="126"/>
      <c r="J2446" s="127"/>
      <c r="K2446" s="127"/>
    </row>
    <row r="2447" spans="1:97" x14ac:dyDescent="0.3">
      <c r="A2447" s="125"/>
      <c r="B2447" s="125"/>
      <c r="D2447" s="125"/>
      <c r="E2447" s="125"/>
      <c r="G2447" s="126"/>
      <c r="H2447" s="126"/>
      <c r="J2447" s="127"/>
      <c r="K2447" s="127"/>
      <c r="AP2447" s="124">
        <f t="shared" si="6643"/>
        <v>816</v>
      </c>
      <c r="AQ2447" s="124">
        <f t="shared" ca="1" si="6672"/>
        <v>108</v>
      </c>
      <c r="AR2447" s="124">
        <f t="shared" ca="1" si="6672"/>
        <v>99</v>
      </c>
      <c r="AT2447" s="124">
        <f t="shared" ca="1" si="6673"/>
        <v>71</v>
      </c>
      <c r="AU2447" s="124">
        <f t="shared" ca="1" si="6673"/>
        <v>267</v>
      </c>
      <c r="CI2447" s="124">
        <f t="shared" ref="CI2447:CJ2447" ca="1" si="6740">IFERROR(OFFSET($D$1,$AP2447,COLUMN()-87),0)</f>
        <v>62</v>
      </c>
      <c r="CJ2447" s="124">
        <f t="shared" ca="1" si="6740"/>
        <v>191</v>
      </c>
      <c r="CL2447" s="124">
        <f t="shared" ref="CL2447:CM2447" ca="1" si="6741">IFERROR(OFFSET($A$1,$AP2447,COLUMN()-90),0)</f>
        <v>108</v>
      </c>
      <c r="CM2447" s="124">
        <f t="shared" ca="1" si="6741"/>
        <v>99</v>
      </c>
      <c r="CO2447" s="124">
        <f t="shared" ref="CO2447:CP2447" ca="1" si="6742">IFERROR(OFFSET($A$1,$AP2447,COLUMN()-93),0)</f>
        <v>108</v>
      </c>
      <c r="CP2447" s="124">
        <f t="shared" ca="1" si="6742"/>
        <v>99</v>
      </c>
      <c r="CR2447" s="124">
        <f t="shared" ref="CR2447:CS2447" ca="1" si="6743">IFERROR(OFFSET($D$1,$AP2447,COLUMN()-96),0)</f>
        <v>62</v>
      </c>
      <c r="CS2447" s="124">
        <f t="shared" ca="1" si="6743"/>
        <v>191</v>
      </c>
    </row>
    <row r="2448" spans="1:97" x14ac:dyDescent="0.3">
      <c r="A2448" s="125"/>
      <c r="B2448" s="125"/>
      <c r="D2448" s="125"/>
      <c r="E2448" s="125"/>
      <c r="G2448" s="126"/>
      <c r="H2448" s="126"/>
      <c r="J2448" s="127"/>
      <c r="K2448" s="127"/>
      <c r="AP2448" s="124">
        <f t="shared" si="6643"/>
        <v>816</v>
      </c>
      <c r="AQ2448" s="124">
        <f t="shared" ca="1" si="6678"/>
        <v>62</v>
      </c>
      <c r="AR2448" s="124">
        <f t="shared" ca="1" si="6678"/>
        <v>191</v>
      </c>
      <c r="AT2448" s="124">
        <f t="shared" ca="1" si="6679"/>
        <v>131</v>
      </c>
      <c r="AU2448" s="124">
        <f t="shared" ca="1" si="6679"/>
        <v>47</v>
      </c>
      <c r="CI2448" s="124">
        <f t="shared" ref="CI2448:CJ2448" ca="1" si="6744">IFERROR(OFFSET($G$1,$AP2448,COLUMN()-87),0)</f>
        <v>71</v>
      </c>
      <c r="CJ2448" s="124">
        <f t="shared" ca="1" si="6744"/>
        <v>267</v>
      </c>
      <c r="CL2448" s="124">
        <f t="shared" ref="CL2448:CM2448" ca="1" si="6745">IFERROR(OFFSET($J$1,$AP2448,COLUMN()-90),0)</f>
        <v>131</v>
      </c>
      <c r="CM2448" s="124">
        <f t="shared" ca="1" si="6745"/>
        <v>47</v>
      </c>
      <c r="CO2448" s="124">
        <f t="shared" ref="CO2448:CP2448" ca="1" si="6746">IFERROR(OFFSET($G$1,$AP2448,COLUMN()-93),0)</f>
        <v>71</v>
      </c>
      <c r="CP2448" s="124">
        <f t="shared" ca="1" si="6746"/>
        <v>267</v>
      </c>
      <c r="CR2448" s="124">
        <f t="shared" ref="CR2448:CS2448" ca="1" si="6747">IFERROR(OFFSET($J$1,$AP2448,COLUMN()-96),0)</f>
        <v>131</v>
      </c>
      <c r="CS2448" s="124">
        <f t="shared" ca="1" si="6747"/>
        <v>47</v>
      </c>
    </row>
    <row r="2449" spans="1:97" x14ac:dyDescent="0.3">
      <c r="A2449" s="125"/>
      <c r="B2449" s="125"/>
      <c r="D2449" s="125"/>
      <c r="E2449" s="125"/>
      <c r="G2449" s="126"/>
      <c r="H2449" s="126"/>
      <c r="J2449" s="127"/>
      <c r="K2449" s="127"/>
    </row>
    <row r="2450" spans="1:97" x14ac:dyDescent="0.3">
      <c r="A2450" s="125"/>
      <c r="B2450" s="125"/>
      <c r="D2450" s="125"/>
      <c r="E2450" s="125"/>
      <c r="G2450" s="126"/>
      <c r="H2450" s="126"/>
      <c r="J2450" s="127"/>
      <c r="K2450" s="127"/>
      <c r="AP2450" s="124">
        <f t="shared" si="6643"/>
        <v>817</v>
      </c>
      <c r="AQ2450" s="124">
        <f t="shared" ca="1" si="6672"/>
        <v>106</v>
      </c>
      <c r="AR2450" s="124">
        <f t="shared" ca="1" si="6672"/>
        <v>103</v>
      </c>
      <c r="AT2450" s="124">
        <f t="shared" ca="1" si="6673"/>
        <v>66</v>
      </c>
      <c r="AU2450" s="124">
        <f t="shared" ca="1" si="6673"/>
        <v>264</v>
      </c>
      <c r="CI2450" s="124">
        <f t="shared" ref="CI2450:CJ2450" ca="1" si="6748">IFERROR(OFFSET($D$1,$AP2450,COLUMN()-87),0)</f>
        <v>66</v>
      </c>
      <c r="CJ2450" s="124">
        <f t="shared" ca="1" si="6748"/>
        <v>189</v>
      </c>
      <c r="CL2450" s="124">
        <f t="shared" ref="CL2450:CM2450" ca="1" si="6749">IFERROR(OFFSET($A$1,$AP2450,COLUMN()-90),0)</f>
        <v>106</v>
      </c>
      <c r="CM2450" s="124">
        <f t="shared" ca="1" si="6749"/>
        <v>103</v>
      </c>
      <c r="CO2450" s="124">
        <f t="shared" ref="CO2450:CP2450" ca="1" si="6750">IFERROR(OFFSET($A$1,$AP2450,COLUMN()-93),0)</f>
        <v>106</v>
      </c>
      <c r="CP2450" s="124">
        <f t="shared" ca="1" si="6750"/>
        <v>103</v>
      </c>
      <c r="CR2450" s="124">
        <f t="shared" ref="CR2450:CS2450" ca="1" si="6751">IFERROR(OFFSET($D$1,$AP2450,COLUMN()-96),0)</f>
        <v>66</v>
      </c>
      <c r="CS2450" s="124">
        <f t="shared" ca="1" si="6751"/>
        <v>189</v>
      </c>
    </row>
    <row r="2451" spans="1:97" x14ac:dyDescent="0.3">
      <c r="A2451" s="125"/>
      <c r="B2451" s="125"/>
      <c r="D2451" s="125"/>
      <c r="E2451" s="125"/>
      <c r="G2451" s="126"/>
      <c r="H2451" s="126"/>
      <c r="J2451" s="127"/>
      <c r="K2451" s="127"/>
      <c r="AP2451" s="124">
        <f t="shared" si="6643"/>
        <v>817</v>
      </c>
      <c r="AQ2451" s="124">
        <f t="shared" ca="1" si="6678"/>
        <v>66</v>
      </c>
      <c r="AR2451" s="124">
        <f t="shared" ca="1" si="6678"/>
        <v>189</v>
      </c>
      <c r="AT2451" s="124">
        <f t="shared" ca="1" si="6679"/>
        <v>131</v>
      </c>
      <c r="AU2451" s="124">
        <f t="shared" ca="1" si="6679"/>
        <v>51</v>
      </c>
      <c r="CI2451" s="124">
        <f t="shared" ref="CI2451:CJ2451" ca="1" si="6752">IFERROR(OFFSET($G$1,$AP2451,COLUMN()-87),0)</f>
        <v>66</v>
      </c>
      <c r="CJ2451" s="124">
        <f t="shared" ca="1" si="6752"/>
        <v>264</v>
      </c>
      <c r="CL2451" s="124">
        <f t="shared" ref="CL2451:CM2451" ca="1" si="6753">IFERROR(OFFSET($J$1,$AP2451,COLUMN()-90),0)</f>
        <v>131</v>
      </c>
      <c r="CM2451" s="124">
        <f t="shared" ca="1" si="6753"/>
        <v>51</v>
      </c>
      <c r="CO2451" s="124">
        <f t="shared" ref="CO2451:CP2451" ca="1" si="6754">IFERROR(OFFSET($G$1,$AP2451,COLUMN()-93),0)</f>
        <v>66</v>
      </c>
      <c r="CP2451" s="124">
        <f t="shared" ca="1" si="6754"/>
        <v>264</v>
      </c>
      <c r="CR2451" s="124">
        <f t="shared" ref="CR2451:CS2451" ca="1" si="6755">IFERROR(OFFSET($J$1,$AP2451,COLUMN()-96),0)</f>
        <v>131</v>
      </c>
      <c r="CS2451" s="124">
        <f t="shared" ca="1" si="6755"/>
        <v>51</v>
      </c>
    </row>
    <row r="2452" spans="1:97" x14ac:dyDescent="0.3">
      <c r="A2452" s="125"/>
      <c r="B2452" s="125"/>
      <c r="D2452" s="125"/>
      <c r="E2452" s="125"/>
      <c r="G2452" s="126"/>
      <c r="H2452" s="126"/>
      <c r="J2452" s="127"/>
      <c r="K2452" s="127"/>
    </row>
    <row r="2453" spans="1:97" x14ac:dyDescent="0.3">
      <c r="A2453" s="125"/>
      <c r="B2453" s="125"/>
      <c r="D2453" s="125"/>
      <c r="E2453" s="125"/>
      <c r="G2453" s="126"/>
      <c r="H2453" s="126"/>
      <c r="J2453" s="127"/>
      <c r="K2453" s="127"/>
      <c r="AP2453" s="124">
        <f t="shared" si="6643"/>
        <v>818</v>
      </c>
      <c r="AQ2453" s="124">
        <f t="shared" ca="1" si="6672"/>
        <v>104</v>
      </c>
      <c r="AR2453" s="124">
        <f t="shared" ca="1" si="6672"/>
        <v>107</v>
      </c>
      <c r="AT2453" s="124">
        <f t="shared" ca="1" si="6673"/>
        <v>61</v>
      </c>
      <c r="AU2453" s="124">
        <f t="shared" ca="1" si="6673"/>
        <v>260</v>
      </c>
      <c r="CI2453" s="124">
        <f t="shared" ref="CI2453:CJ2453" ca="1" si="6756">IFERROR(OFFSET($D$1,$AP2453,COLUMN()-87),0)</f>
        <v>64</v>
      </c>
      <c r="CJ2453" s="124">
        <f t="shared" ca="1" si="6756"/>
        <v>186</v>
      </c>
      <c r="CL2453" s="124">
        <f t="shared" ref="CL2453:CM2453" ca="1" si="6757">IFERROR(OFFSET($A$1,$AP2453,COLUMN()-90),0)</f>
        <v>104</v>
      </c>
      <c r="CM2453" s="124">
        <f t="shared" ca="1" si="6757"/>
        <v>107</v>
      </c>
      <c r="CO2453" s="124">
        <f t="shared" ref="CO2453:CP2453" ca="1" si="6758">IFERROR(OFFSET($A$1,$AP2453,COLUMN()-93),0)</f>
        <v>104</v>
      </c>
      <c r="CP2453" s="124">
        <f t="shared" ca="1" si="6758"/>
        <v>107</v>
      </c>
      <c r="CR2453" s="124">
        <f t="shared" ref="CR2453:CS2453" ca="1" si="6759">IFERROR(OFFSET($D$1,$AP2453,COLUMN()-96),0)</f>
        <v>64</v>
      </c>
      <c r="CS2453" s="124">
        <f t="shared" ca="1" si="6759"/>
        <v>186</v>
      </c>
    </row>
    <row r="2454" spans="1:97" x14ac:dyDescent="0.3">
      <c r="A2454" s="125"/>
      <c r="B2454" s="125"/>
      <c r="D2454" s="125"/>
      <c r="E2454" s="125"/>
      <c r="G2454" s="126"/>
      <c r="H2454" s="126"/>
      <c r="J2454" s="127"/>
      <c r="K2454" s="127"/>
      <c r="AP2454" s="124">
        <f t="shared" si="6643"/>
        <v>818</v>
      </c>
      <c r="AQ2454" s="124">
        <f t="shared" ca="1" si="6678"/>
        <v>64</v>
      </c>
      <c r="AR2454" s="124">
        <f t="shared" ca="1" si="6678"/>
        <v>186</v>
      </c>
      <c r="AT2454" s="124">
        <f t="shared" ca="1" si="6679"/>
        <v>133</v>
      </c>
      <c r="AU2454" s="124">
        <f t="shared" ca="1" si="6679"/>
        <v>55</v>
      </c>
      <c r="CI2454" s="124">
        <f t="shared" ref="CI2454:CJ2454" ca="1" si="6760">IFERROR(OFFSET($G$1,$AP2454,COLUMN()-87),0)</f>
        <v>61</v>
      </c>
      <c r="CJ2454" s="124">
        <f t="shared" ca="1" si="6760"/>
        <v>260</v>
      </c>
      <c r="CL2454" s="124">
        <f t="shared" ref="CL2454:CM2454" ca="1" si="6761">IFERROR(OFFSET($J$1,$AP2454,COLUMN()-90),0)</f>
        <v>133</v>
      </c>
      <c r="CM2454" s="124">
        <f t="shared" ca="1" si="6761"/>
        <v>55</v>
      </c>
      <c r="CO2454" s="124">
        <f t="shared" ref="CO2454:CP2454" ca="1" si="6762">IFERROR(OFFSET($G$1,$AP2454,COLUMN()-93),0)</f>
        <v>61</v>
      </c>
      <c r="CP2454" s="124">
        <f t="shared" ca="1" si="6762"/>
        <v>260</v>
      </c>
      <c r="CR2454" s="124">
        <f t="shared" ref="CR2454:CS2454" ca="1" si="6763">IFERROR(OFFSET($J$1,$AP2454,COLUMN()-96),0)</f>
        <v>133</v>
      </c>
      <c r="CS2454" s="124">
        <f t="shared" ca="1" si="6763"/>
        <v>55</v>
      </c>
    </row>
    <row r="2455" spans="1:97" x14ac:dyDescent="0.3">
      <c r="A2455" s="125"/>
      <c r="B2455" s="125"/>
      <c r="D2455" s="125"/>
      <c r="E2455" s="125"/>
      <c r="G2455" s="126"/>
      <c r="H2455" s="126"/>
      <c r="J2455" s="127"/>
      <c r="K2455" s="127"/>
    </row>
    <row r="2456" spans="1:97" x14ac:dyDescent="0.3">
      <c r="A2456" s="125"/>
      <c r="B2456" s="125"/>
      <c r="D2456" s="125"/>
      <c r="E2456" s="125"/>
      <c r="G2456" s="126"/>
      <c r="H2456" s="126"/>
      <c r="J2456" s="127"/>
      <c r="K2456" s="127"/>
      <c r="AP2456" s="124">
        <f t="shared" si="6643"/>
        <v>819</v>
      </c>
      <c r="AQ2456" s="124">
        <f t="shared" ca="1" si="6672"/>
        <v>102</v>
      </c>
      <c r="AR2456" s="124">
        <f t="shared" ca="1" si="6672"/>
        <v>112</v>
      </c>
      <c r="AT2456" s="124">
        <f t="shared" ca="1" si="6673"/>
        <v>55</v>
      </c>
      <c r="AU2456" s="124">
        <f t="shared" ca="1" si="6673"/>
        <v>257</v>
      </c>
      <c r="CI2456" s="124">
        <f t="shared" ref="CI2456:CJ2456" ca="1" si="6764">IFERROR(OFFSET($D$1,$AP2456,COLUMN()-87),0)</f>
        <v>62</v>
      </c>
      <c r="CJ2456" s="124">
        <f t="shared" ca="1" si="6764"/>
        <v>183</v>
      </c>
      <c r="CL2456" s="124">
        <f t="shared" ref="CL2456:CM2456" ca="1" si="6765">IFERROR(OFFSET($A$1,$AP2456,COLUMN()-90),0)</f>
        <v>102</v>
      </c>
      <c r="CM2456" s="124">
        <f t="shared" ca="1" si="6765"/>
        <v>112</v>
      </c>
      <c r="CO2456" s="124">
        <f t="shared" ref="CO2456:CP2456" ca="1" si="6766">IFERROR(OFFSET($A$1,$AP2456,COLUMN()-93),0)</f>
        <v>102</v>
      </c>
      <c r="CP2456" s="124">
        <f t="shared" ca="1" si="6766"/>
        <v>112</v>
      </c>
      <c r="CR2456" s="124">
        <f t="shared" ref="CR2456:CS2456" ca="1" si="6767">IFERROR(OFFSET($D$1,$AP2456,COLUMN()-96),0)</f>
        <v>62</v>
      </c>
      <c r="CS2456" s="124">
        <f t="shared" ca="1" si="6767"/>
        <v>183</v>
      </c>
    </row>
    <row r="2457" spans="1:97" x14ac:dyDescent="0.3">
      <c r="A2457" s="125"/>
      <c r="B2457" s="125"/>
      <c r="D2457" s="125"/>
      <c r="E2457" s="125"/>
      <c r="G2457" s="126"/>
      <c r="H2457" s="126"/>
      <c r="J2457" s="127"/>
      <c r="K2457" s="127"/>
      <c r="AP2457" s="124">
        <f t="shared" si="6643"/>
        <v>819</v>
      </c>
      <c r="AQ2457" s="124">
        <f t="shared" ca="1" si="6678"/>
        <v>62</v>
      </c>
      <c r="AR2457" s="124">
        <f t="shared" ca="1" si="6678"/>
        <v>183</v>
      </c>
      <c r="AT2457" s="124">
        <f t="shared" ca="1" si="6679"/>
        <v>135</v>
      </c>
      <c r="AU2457" s="124">
        <f t="shared" ca="1" si="6679"/>
        <v>60</v>
      </c>
      <c r="CI2457" s="124">
        <f t="shared" ref="CI2457:CJ2457" ca="1" si="6768">IFERROR(OFFSET($G$1,$AP2457,COLUMN()-87),0)</f>
        <v>55</v>
      </c>
      <c r="CJ2457" s="124">
        <f t="shared" ca="1" si="6768"/>
        <v>257</v>
      </c>
      <c r="CL2457" s="124">
        <f t="shared" ref="CL2457:CM2457" ca="1" si="6769">IFERROR(OFFSET($J$1,$AP2457,COLUMN()-90),0)</f>
        <v>135</v>
      </c>
      <c r="CM2457" s="124">
        <f t="shared" ca="1" si="6769"/>
        <v>60</v>
      </c>
      <c r="CO2457" s="124">
        <f t="shared" ref="CO2457:CP2457" ca="1" si="6770">IFERROR(OFFSET($G$1,$AP2457,COLUMN()-93),0)</f>
        <v>55</v>
      </c>
      <c r="CP2457" s="124">
        <f t="shared" ca="1" si="6770"/>
        <v>257</v>
      </c>
      <c r="CR2457" s="124">
        <f t="shared" ref="CR2457:CS2457" ca="1" si="6771">IFERROR(OFFSET($J$1,$AP2457,COLUMN()-96),0)</f>
        <v>135</v>
      </c>
      <c r="CS2457" s="124">
        <f t="shared" ca="1" si="6771"/>
        <v>60</v>
      </c>
    </row>
    <row r="2458" spans="1:97" x14ac:dyDescent="0.3">
      <c r="A2458" s="125"/>
      <c r="B2458" s="125"/>
      <c r="D2458" s="125"/>
      <c r="E2458" s="125"/>
      <c r="G2458" s="126"/>
      <c r="H2458" s="126"/>
      <c r="J2458" s="127"/>
      <c r="K2458" s="127"/>
    </row>
    <row r="2459" spans="1:97" x14ac:dyDescent="0.3">
      <c r="A2459" s="125"/>
      <c r="B2459" s="125"/>
      <c r="D2459" s="125"/>
      <c r="E2459" s="125"/>
      <c r="G2459" s="126"/>
      <c r="H2459" s="126"/>
      <c r="J2459" s="127"/>
      <c r="K2459" s="127"/>
      <c r="AP2459" s="124">
        <f t="shared" si="6643"/>
        <v>820</v>
      </c>
      <c r="AQ2459" s="124">
        <f t="shared" ca="1" si="6672"/>
        <v>100</v>
      </c>
      <c r="AR2459" s="124">
        <f t="shared" ca="1" si="6672"/>
        <v>116</v>
      </c>
      <c r="AT2459" s="124">
        <f t="shared" ca="1" si="6673"/>
        <v>50</v>
      </c>
      <c r="AU2459" s="124">
        <f t="shared" ca="1" si="6673"/>
        <v>254</v>
      </c>
      <c r="CI2459" s="124">
        <f t="shared" ref="CI2459:CJ2459" ca="1" si="6772">IFERROR(OFFSET($D$1,$AP2459,COLUMN()-87),0)</f>
        <v>61</v>
      </c>
      <c r="CJ2459" s="124">
        <f t="shared" ca="1" si="6772"/>
        <v>180</v>
      </c>
      <c r="CL2459" s="124">
        <f t="shared" ref="CL2459:CM2459" ca="1" si="6773">IFERROR(OFFSET($A$1,$AP2459,COLUMN()-90),0)</f>
        <v>100</v>
      </c>
      <c r="CM2459" s="124">
        <f t="shared" ca="1" si="6773"/>
        <v>116</v>
      </c>
      <c r="CO2459" s="124">
        <f t="shared" ref="CO2459:CP2459" ca="1" si="6774">IFERROR(OFFSET($A$1,$AP2459,COLUMN()-93),0)</f>
        <v>100</v>
      </c>
      <c r="CP2459" s="124">
        <f t="shared" ca="1" si="6774"/>
        <v>116</v>
      </c>
      <c r="CR2459" s="124">
        <f t="shared" ref="CR2459:CS2459" ca="1" si="6775">IFERROR(OFFSET($D$1,$AP2459,COLUMN()-96),0)</f>
        <v>61</v>
      </c>
      <c r="CS2459" s="124">
        <f t="shared" ca="1" si="6775"/>
        <v>180</v>
      </c>
    </row>
    <row r="2460" spans="1:97" x14ac:dyDescent="0.3">
      <c r="A2460" s="125"/>
      <c r="B2460" s="125"/>
      <c r="D2460" s="125"/>
      <c r="E2460" s="125"/>
      <c r="G2460" s="126"/>
      <c r="H2460" s="126"/>
      <c r="J2460" s="127"/>
      <c r="K2460" s="127"/>
      <c r="AP2460" s="124">
        <f t="shared" si="6643"/>
        <v>820</v>
      </c>
      <c r="AQ2460" s="124">
        <f t="shared" ca="1" si="6678"/>
        <v>61</v>
      </c>
      <c r="AR2460" s="124">
        <f t="shared" ca="1" si="6678"/>
        <v>180</v>
      </c>
      <c r="AT2460" s="124">
        <f t="shared" ca="1" si="6679"/>
        <v>137</v>
      </c>
      <c r="AU2460" s="124">
        <f t="shared" ca="1" si="6679"/>
        <v>64</v>
      </c>
      <c r="CI2460" s="124">
        <f t="shared" ref="CI2460:CJ2460" ca="1" si="6776">IFERROR(OFFSET($G$1,$AP2460,COLUMN()-87),0)</f>
        <v>50</v>
      </c>
      <c r="CJ2460" s="124">
        <f t="shared" ca="1" si="6776"/>
        <v>254</v>
      </c>
      <c r="CL2460" s="124">
        <f t="shared" ref="CL2460:CM2460" ca="1" si="6777">IFERROR(OFFSET($J$1,$AP2460,COLUMN()-90),0)</f>
        <v>137</v>
      </c>
      <c r="CM2460" s="124">
        <f t="shared" ca="1" si="6777"/>
        <v>64</v>
      </c>
      <c r="CO2460" s="124">
        <f t="shared" ref="CO2460:CP2460" ca="1" si="6778">IFERROR(OFFSET($G$1,$AP2460,COLUMN()-93),0)</f>
        <v>50</v>
      </c>
      <c r="CP2460" s="124">
        <f t="shared" ca="1" si="6778"/>
        <v>254</v>
      </c>
      <c r="CR2460" s="124">
        <f t="shared" ref="CR2460:CS2460" ca="1" si="6779">IFERROR(OFFSET($J$1,$AP2460,COLUMN()-96),0)</f>
        <v>137</v>
      </c>
      <c r="CS2460" s="124">
        <f t="shared" ca="1" si="6779"/>
        <v>64</v>
      </c>
    </row>
    <row r="2461" spans="1:97" x14ac:dyDescent="0.3">
      <c r="A2461" s="125"/>
      <c r="B2461" s="125"/>
      <c r="D2461" s="125"/>
      <c r="E2461" s="125"/>
      <c r="G2461" s="126"/>
      <c r="H2461" s="126"/>
      <c r="J2461" s="127"/>
      <c r="K2461" s="127"/>
    </row>
    <row r="2462" spans="1:97" x14ac:dyDescent="0.3">
      <c r="A2462" s="125"/>
      <c r="B2462" s="125"/>
      <c r="D2462" s="125"/>
      <c r="E2462" s="125"/>
      <c r="G2462" s="126"/>
      <c r="H2462" s="126"/>
      <c r="J2462" s="127"/>
      <c r="K2462" s="127"/>
      <c r="AP2462" s="124">
        <f t="shared" si="6643"/>
        <v>821</v>
      </c>
      <c r="AQ2462" s="124">
        <f t="shared" ca="1" si="6672"/>
        <v>98</v>
      </c>
      <c r="AR2462" s="124">
        <f t="shared" ca="1" si="6672"/>
        <v>120</v>
      </c>
      <c r="AT2462" s="124">
        <f t="shared" ca="1" si="6673"/>
        <v>44</v>
      </c>
      <c r="AU2462" s="124">
        <f t="shared" ca="1" si="6673"/>
        <v>251</v>
      </c>
      <c r="CI2462" s="124">
        <f t="shared" ref="CI2462:CJ2462" ca="1" si="6780">IFERROR(OFFSET($D$1,$AP2462,COLUMN()-87),0)</f>
        <v>59</v>
      </c>
      <c r="CJ2462" s="124">
        <f t="shared" ca="1" si="6780"/>
        <v>176</v>
      </c>
      <c r="CL2462" s="124">
        <f t="shared" ref="CL2462:CM2462" ca="1" si="6781">IFERROR(OFFSET($A$1,$AP2462,COLUMN()-90),0)</f>
        <v>98</v>
      </c>
      <c r="CM2462" s="124">
        <f t="shared" ca="1" si="6781"/>
        <v>120</v>
      </c>
      <c r="CO2462" s="124">
        <f t="shared" ref="CO2462:CP2462" ca="1" si="6782">IFERROR(OFFSET($A$1,$AP2462,COLUMN()-93),0)</f>
        <v>98</v>
      </c>
      <c r="CP2462" s="124">
        <f t="shared" ca="1" si="6782"/>
        <v>120</v>
      </c>
      <c r="CR2462" s="124">
        <f t="shared" ref="CR2462:CS2462" ca="1" si="6783">IFERROR(OFFSET($D$1,$AP2462,COLUMN()-96),0)</f>
        <v>59</v>
      </c>
      <c r="CS2462" s="124">
        <f t="shared" ca="1" si="6783"/>
        <v>176</v>
      </c>
    </row>
    <row r="2463" spans="1:97" x14ac:dyDescent="0.3">
      <c r="A2463" s="125"/>
      <c r="B2463" s="125"/>
      <c r="D2463" s="125"/>
      <c r="E2463" s="125"/>
      <c r="G2463" s="126"/>
      <c r="H2463" s="126"/>
      <c r="J2463" s="127"/>
      <c r="K2463" s="127"/>
      <c r="AP2463" s="124">
        <f t="shared" si="6643"/>
        <v>821</v>
      </c>
      <c r="AQ2463" s="124">
        <f t="shared" ca="1" si="6678"/>
        <v>59</v>
      </c>
      <c r="AR2463" s="124">
        <f t="shared" ca="1" si="6678"/>
        <v>176</v>
      </c>
      <c r="AT2463" s="124">
        <f t="shared" ca="1" si="6679"/>
        <v>139</v>
      </c>
      <c r="AU2463" s="124">
        <f t="shared" ca="1" si="6679"/>
        <v>68</v>
      </c>
      <c r="CI2463" s="124">
        <f t="shared" ref="CI2463:CJ2463" ca="1" si="6784">IFERROR(OFFSET($G$1,$AP2463,COLUMN()-87),0)</f>
        <v>44</v>
      </c>
      <c r="CJ2463" s="124">
        <f t="shared" ca="1" si="6784"/>
        <v>251</v>
      </c>
      <c r="CL2463" s="124">
        <f t="shared" ref="CL2463:CM2463" ca="1" si="6785">IFERROR(OFFSET($J$1,$AP2463,COLUMN()-90),0)</f>
        <v>139</v>
      </c>
      <c r="CM2463" s="124">
        <f t="shared" ca="1" si="6785"/>
        <v>68</v>
      </c>
      <c r="CO2463" s="124">
        <f t="shared" ref="CO2463:CP2463" ca="1" si="6786">IFERROR(OFFSET($G$1,$AP2463,COLUMN()-93),0)</f>
        <v>44</v>
      </c>
      <c r="CP2463" s="124">
        <f t="shared" ca="1" si="6786"/>
        <v>251</v>
      </c>
      <c r="CR2463" s="124">
        <f t="shared" ref="CR2463:CS2463" ca="1" si="6787">IFERROR(OFFSET($J$1,$AP2463,COLUMN()-96),0)</f>
        <v>139</v>
      </c>
      <c r="CS2463" s="124">
        <f t="shared" ca="1" si="6787"/>
        <v>68</v>
      </c>
    </row>
    <row r="2464" spans="1:97" x14ac:dyDescent="0.3">
      <c r="A2464" s="125"/>
      <c r="B2464" s="125"/>
      <c r="D2464" s="125"/>
      <c r="E2464" s="125"/>
      <c r="G2464" s="126"/>
      <c r="H2464" s="126"/>
      <c r="J2464" s="127"/>
      <c r="K2464" s="127"/>
    </row>
    <row r="2465" spans="1:97" x14ac:dyDescent="0.3">
      <c r="A2465" s="125"/>
      <c r="B2465" s="125"/>
      <c r="D2465" s="125"/>
      <c r="E2465" s="125"/>
      <c r="G2465" s="126"/>
      <c r="H2465" s="126"/>
      <c r="J2465" s="127"/>
      <c r="K2465" s="127"/>
      <c r="AP2465" s="124">
        <f t="shared" si="6643"/>
        <v>822</v>
      </c>
      <c r="AQ2465" s="124">
        <f t="shared" ca="1" si="6672"/>
        <v>96</v>
      </c>
      <c r="AR2465" s="124">
        <f t="shared" ca="1" si="6672"/>
        <v>125</v>
      </c>
      <c r="AT2465" s="124">
        <f t="shared" ca="1" si="6673"/>
        <v>39</v>
      </c>
      <c r="AU2465" s="124">
        <f t="shared" ca="1" si="6673"/>
        <v>248</v>
      </c>
      <c r="CI2465" s="124">
        <f t="shared" ref="CI2465:CJ2465" ca="1" si="6788">IFERROR(OFFSET($D$1,$AP2465,COLUMN()-87),0)</f>
        <v>57</v>
      </c>
      <c r="CJ2465" s="124">
        <f t="shared" ca="1" si="6788"/>
        <v>173</v>
      </c>
      <c r="CL2465" s="124">
        <f t="shared" ref="CL2465:CM2465" ca="1" si="6789">IFERROR(OFFSET($A$1,$AP2465,COLUMN()-90),0)</f>
        <v>96</v>
      </c>
      <c r="CM2465" s="124">
        <f t="shared" ca="1" si="6789"/>
        <v>125</v>
      </c>
      <c r="CO2465" s="124">
        <f t="shared" ref="CO2465:CP2465" ca="1" si="6790">IFERROR(OFFSET($A$1,$AP2465,COLUMN()-93),0)</f>
        <v>96</v>
      </c>
      <c r="CP2465" s="124">
        <f t="shared" ca="1" si="6790"/>
        <v>125</v>
      </c>
      <c r="CR2465" s="124">
        <f t="shared" ref="CR2465:CS2465" ca="1" si="6791">IFERROR(OFFSET($D$1,$AP2465,COLUMN()-96),0)</f>
        <v>57</v>
      </c>
      <c r="CS2465" s="124">
        <f t="shared" ca="1" si="6791"/>
        <v>173</v>
      </c>
    </row>
    <row r="2466" spans="1:97" x14ac:dyDescent="0.3">
      <c r="A2466" s="125"/>
      <c r="B2466" s="125"/>
      <c r="D2466" s="125"/>
      <c r="E2466" s="125"/>
      <c r="G2466" s="126"/>
      <c r="H2466" s="126"/>
      <c r="J2466" s="127"/>
      <c r="K2466" s="127"/>
      <c r="AP2466" s="124">
        <f t="shared" si="6643"/>
        <v>822</v>
      </c>
      <c r="AQ2466" s="124">
        <f t="shared" ca="1" si="6678"/>
        <v>57</v>
      </c>
      <c r="AR2466" s="124">
        <f t="shared" ca="1" si="6678"/>
        <v>173</v>
      </c>
      <c r="AT2466" s="124">
        <f t="shared" ca="1" si="6679"/>
        <v>141</v>
      </c>
      <c r="AU2466" s="124">
        <f t="shared" ca="1" si="6679"/>
        <v>73</v>
      </c>
      <c r="CI2466" s="124">
        <f t="shared" ref="CI2466:CJ2466" ca="1" si="6792">IFERROR(OFFSET($G$1,$AP2466,COLUMN()-87),0)</f>
        <v>39</v>
      </c>
      <c r="CJ2466" s="124">
        <f t="shared" ca="1" si="6792"/>
        <v>248</v>
      </c>
      <c r="CL2466" s="124">
        <f t="shared" ref="CL2466:CM2466" ca="1" si="6793">IFERROR(OFFSET($J$1,$AP2466,COLUMN()-90),0)</f>
        <v>141</v>
      </c>
      <c r="CM2466" s="124">
        <f t="shared" ca="1" si="6793"/>
        <v>73</v>
      </c>
      <c r="CO2466" s="124">
        <f t="shared" ref="CO2466:CP2466" ca="1" si="6794">IFERROR(OFFSET($G$1,$AP2466,COLUMN()-93),0)</f>
        <v>39</v>
      </c>
      <c r="CP2466" s="124">
        <f t="shared" ca="1" si="6794"/>
        <v>248</v>
      </c>
      <c r="CR2466" s="124">
        <f t="shared" ref="CR2466:CS2466" ca="1" si="6795">IFERROR(OFFSET($J$1,$AP2466,COLUMN()-96),0)</f>
        <v>141</v>
      </c>
      <c r="CS2466" s="124">
        <f t="shared" ca="1" si="6795"/>
        <v>73</v>
      </c>
    </row>
    <row r="2467" spans="1:97" x14ac:dyDescent="0.3">
      <c r="A2467" s="125"/>
      <c r="B2467" s="125"/>
      <c r="D2467" s="125"/>
      <c r="E2467" s="125"/>
      <c r="G2467" s="126"/>
      <c r="H2467" s="126"/>
      <c r="J2467" s="127"/>
      <c r="K2467" s="127"/>
    </row>
    <row r="2468" spans="1:97" x14ac:dyDescent="0.3">
      <c r="A2468" s="125"/>
      <c r="B2468" s="125"/>
      <c r="D2468" s="125"/>
      <c r="E2468" s="125"/>
      <c r="G2468" s="126"/>
      <c r="H2468" s="126"/>
      <c r="J2468" s="127"/>
      <c r="K2468" s="127"/>
      <c r="AP2468" s="124">
        <f t="shared" si="6643"/>
        <v>823</v>
      </c>
      <c r="AQ2468" s="124">
        <f t="shared" ca="1" si="6672"/>
        <v>94</v>
      </c>
      <c r="AR2468" s="124">
        <f t="shared" ca="1" si="6672"/>
        <v>129</v>
      </c>
      <c r="AT2468" s="124">
        <f t="shared" ca="1" si="6673"/>
        <v>34</v>
      </c>
      <c r="AU2468" s="124">
        <f t="shared" ca="1" si="6673"/>
        <v>245</v>
      </c>
      <c r="CI2468" s="124">
        <f t="shared" ref="CI2468:CJ2468" ca="1" si="6796">IFERROR(OFFSET($D$1,$AP2468,COLUMN()-87),0)</f>
        <v>55</v>
      </c>
      <c r="CJ2468" s="124">
        <f t="shared" ca="1" si="6796"/>
        <v>170</v>
      </c>
      <c r="CL2468" s="124">
        <f t="shared" ref="CL2468:CM2468" ca="1" si="6797">IFERROR(OFFSET($A$1,$AP2468,COLUMN()-90),0)</f>
        <v>94</v>
      </c>
      <c r="CM2468" s="124">
        <f t="shared" ca="1" si="6797"/>
        <v>129</v>
      </c>
      <c r="CO2468" s="124">
        <f t="shared" ref="CO2468:CP2468" ca="1" si="6798">IFERROR(OFFSET($A$1,$AP2468,COLUMN()-93),0)</f>
        <v>94</v>
      </c>
      <c r="CP2468" s="124">
        <f t="shared" ca="1" si="6798"/>
        <v>129</v>
      </c>
      <c r="CR2468" s="124">
        <f t="shared" ref="CR2468:CS2468" ca="1" si="6799">IFERROR(OFFSET($D$1,$AP2468,COLUMN()-96),0)</f>
        <v>55</v>
      </c>
      <c r="CS2468" s="124">
        <f t="shared" ca="1" si="6799"/>
        <v>170</v>
      </c>
    </row>
    <row r="2469" spans="1:97" x14ac:dyDescent="0.3">
      <c r="A2469" s="125"/>
      <c r="B2469" s="125"/>
      <c r="D2469" s="125"/>
      <c r="E2469" s="125"/>
      <c r="G2469" s="126"/>
      <c r="H2469" s="126"/>
      <c r="J2469" s="127"/>
      <c r="K2469" s="127"/>
      <c r="AP2469" s="124">
        <f t="shared" si="6643"/>
        <v>823</v>
      </c>
      <c r="AQ2469" s="124">
        <f t="shared" ca="1" si="6678"/>
        <v>55</v>
      </c>
      <c r="AR2469" s="124">
        <f t="shared" ca="1" si="6678"/>
        <v>170</v>
      </c>
      <c r="AT2469" s="124">
        <f t="shared" ca="1" si="6679"/>
        <v>143</v>
      </c>
      <c r="AU2469" s="124">
        <f t="shared" ca="1" si="6679"/>
        <v>77</v>
      </c>
      <c r="CI2469" s="124">
        <f t="shared" ref="CI2469:CJ2469" ca="1" si="6800">IFERROR(OFFSET($G$1,$AP2469,COLUMN()-87),0)</f>
        <v>34</v>
      </c>
      <c r="CJ2469" s="124">
        <f t="shared" ca="1" si="6800"/>
        <v>245</v>
      </c>
      <c r="CL2469" s="124">
        <f t="shared" ref="CL2469:CM2469" ca="1" si="6801">IFERROR(OFFSET($J$1,$AP2469,COLUMN()-90),0)</f>
        <v>143</v>
      </c>
      <c r="CM2469" s="124">
        <f t="shared" ca="1" si="6801"/>
        <v>77</v>
      </c>
      <c r="CO2469" s="124">
        <f t="shared" ref="CO2469:CP2469" ca="1" si="6802">IFERROR(OFFSET($G$1,$AP2469,COLUMN()-93),0)</f>
        <v>34</v>
      </c>
      <c r="CP2469" s="124">
        <f t="shared" ca="1" si="6802"/>
        <v>245</v>
      </c>
      <c r="CR2469" s="124">
        <f t="shared" ref="CR2469:CS2469" ca="1" si="6803">IFERROR(OFFSET($J$1,$AP2469,COLUMN()-96),0)</f>
        <v>143</v>
      </c>
      <c r="CS2469" s="124">
        <f t="shared" ca="1" si="6803"/>
        <v>77</v>
      </c>
    </row>
    <row r="2470" spans="1:97" x14ac:dyDescent="0.3">
      <c r="A2470" s="125"/>
      <c r="B2470" s="125"/>
      <c r="D2470" s="125"/>
      <c r="E2470" s="125"/>
      <c r="G2470" s="126"/>
      <c r="H2470" s="126"/>
      <c r="J2470" s="127"/>
      <c r="K2470" s="127"/>
    </row>
    <row r="2471" spans="1:97" x14ac:dyDescent="0.3">
      <c r="A2471" s="125"/>
      <c r="B2471" s="125"/>
      <c r="D2471" s="125"/>
      <c r="E2471" s="125"/>
      <c r="G2471" s="126"/>
      <c r="H2471" s="126"/>
      <c r="J2471" s="127"/>
      <c r="K2471" s="127"/>
      <c r="AP2471" s="124">
        <f t="shared" si="6643"/>
        <v>824</v>
      </c>
      <c r="AQ2471" s="124">
        <f t="shared" ca="1" si="6672"/>
        <v>95</v>
      </c>
      <c r="AR2471" s="124">
        <f t="shared" ca="1" si="6672"/>
        <v>132</v>
      </c>
      <c r="AT2471" s="124">
        <f t="shared" ca="1" si="6673"/>
        <v>28</v>
      </c>
      <c r="AU2471" s="124">
        <f t="shared" ca="1" si="6673"/>
        <v>242</v>
      </c>
      <c r="CI2471" s="124">
        <f t="shared" ref="CI2471:CJ2471" ca="1" si="6804">IFERROR(OFFSET($D$1,$AP2471,COLUMN()-87),0)</f>
        <v>53</v>
      </c>
      <c r="CJ2471" s="124">
        <f t="shared" ca="1" si="6804"/>
        <v>167</v>
      </c>
      <c r="CL2471" s="124">
        <f t="shared" ref="CL2471:CM2471" ca="1" si="6805">IFERROR(OFFSET($A$1,$AP2471,COLUMN()-90),0)</f>
        <v>95</v>
      </c>
      <c r="CM2471" s="124">
        <f t="shared" ca="1" si="6805"/>
        <v>132</v>
      </c>
      <c r="CO2471" s="124">
        <f t="shared" ref="CO2471:CP2471" ca="1" si="6806">IFERROR(OFFSET($A$1,$AP2471,COLUMN()-93),0)</f>
        <v>95</v>
      </c>
      <c r="CP2471" s="124">
        <f t="shared" ca="1" si="6806"/>
        <v>132</v>
      </c>
      <c r="CR2471" s="124">
        <f t="shared" ref="CR2471:CS2471" ca="1" si="6807">IFERROR(OFFSET($D$1,$AP2471,COLUMN()-96),0)</f>
        <v>53</v>
      </c>
      <c r="CS2471" s="124">
        <f t="shared" ca="1" si="6807"/>
        <v>167</v>
      </c>
    </row>
    <row r="2472" spans="1:97" x14ac:dyDescent="0.3">
      <c r="A2472" s="125"/>
      <c r="B2472" s="125"/>
      <c r="D2472" s="125"/>
      <c r="E2472" s="125"/>
      <c r="G2472" s="126"/>
      <c r="H2472" s="126"/>
      <c r="J2472" s="127"/>
      <c r="K2472" s="127"/>
      <c r="AP2472" s="124">
        <f t="shared" si="6643"/>
        <v>824</v>
      </c>
      <c r="AQ2472" s="124">
        <f t="shared" ca="1" si="6678"/>
        <v>53</v>
      </c>
      <c r="AR2472" s="124">
        <f t="shared" ca="1" si="6678"/>
        <v>167</v>
      </c>
      <c r="AT2472" s="124">
        <f t="shared" ca="1" si="6679"/>
        <v>145</v>
      </c>
      <c r="AU2472" s="124">
        <f t="shared" ca="1" si="6679"/>
        <v>81</v>
      </c>
      <c r="CI2472" s="124">
        <f t="shared" ref="CI2472:CJ2472" ca="1" si="6808">IFERROR(OFFSET($G$1,$AP2472,COLUMN()-87),0)</f>
        <v>28</v>
      </c>
      <c r="CJ2472" s="124">
        <f t="shared" ca="1" si="6808"/>
        <v>242</v>
      </c>
      <c r="CL2472" s="124">
        <f t="shared" ref="CL2472:CM2472" ca="1" si="6809">IFERROR(OFFSET($J$1,$AP2472,COLUMN()-90),0)</f>
        <v>145</v>
      </c>
      <c r="CM2472" s="124">
        <f t="shared" ca="1" si="6809"/>
        <v>81</v>
      </c>
      <c r="CO2472" s="124">
        <f t="shared" ref="CO2472:CP2472" ca="1" si="6810">IFERROR(OFFSET($G$1,$AP2472,COLUMN()-93),0)</f>
        <v>28</v>
      </c>
      <c r="CP2472" s="124">
        <f t="shared" ca="1" si="6810"/>
        <v>242</v>
      </c>
      <c r="CR2472" s="124">
        <f t="shared" ref="CR2472:CS2472" ca="1" si="6811">IFERROR(OFFSET($J$1,$AP2472,COLUMN()-96),0)</f>
        <v>145</v>
      </c>
      <c r="CS2472" s="124">
        <f t="shared" ca="1" si="6811"/>
        <v>81</v>
      </c>
    </row>
    <row r="2473" spans="1:97" x14ac:dyDescent="0.3">
      <c r="A2473" s="125"/>
      <c r="B2473" s="125"/>
      <c r="D2473" s="125"/>
      <c r="E2473" s="125"/>
      <c r="G2473" s="126"/>
      <c r="H2473" s="126"/>
      <c r="J2473" s="127"/>
      <c r="K2473" s="127"/>
    </row>
    <row r="2474" spans="1:97" x14ac:dyDescent="0.3">
      <c r="A2474" s="125"/>
      <c r="B2474" s="125"/>
      <c r="D2474" s="125"/>
      <c r="E2474" s="125"/>
      <c r="G2474" s="126"/>
      <c r="H2474" s="126"/>
      <c r="J2474" s="127"/>
      <c r="K2474" s="127"/>
      <c r="AP2474" s="124">
        <f t="shared" si="6643"/>
        <v>825</v>
      </c>
      <c r="AQ2474" s="124">
        <f t="shared" ca="1" si="6672"/>
        <v>96</v>
      </c>
      <c r="AR2474" s="124">
        <f t="shared" ca="1" si="6672"/>
        <v>135</v>
      </c>
      <c r="AT2474" s="124">
        <f t="shared" ca="1" si="6673"/>
        <v>23</v>
      </c>
      <c r="AU2474" s="124">
        <f t="shared" ca="1" si="6673"/>
        <v>239</v>
      </c>
      <c r="CI2474" s="124">
        <f t="shared" ref="CI2474:CJ2474" ca="1" si="6812">IFERROR(OFFSET($D$1,$AP2474,COLUMN()-87),0)</f>
        <v>51</v>
      </c>
      <c r="CJ2474" s="124">
        <f t="shared" ca="1" si="6812"/>
        <v>164</v>
      </c>
      <c r="CL2474" s="124">
        <f t="shared" ref="CL2474:CM2474" ca="1" si="6813">IFERROR(OFFSET($A$1,$AP2474,COLUMN()-90),0)</f>
        <v>96</v>
      </c>
      <c r="CM2474" s="124">
        <f t="shared" ca="1" si="6813"/>
        <v>135</v>
      </c>
      <c r="CO2474" s="124">
        <f t="shared" ref="CO2474:CP2474" ca="1" si="6814">IFERROR(OFFSET($A$1,$AP2474,COLUMN()-93),0)</f>
        <v>96</v>
      </c>
      <c r="CP2474" s="124">
        <f t="shared" ca="1" si="6814"/>
        <v>135</v>
      </c>
      <c r="CR2474" s="124">
        <f t="shared" ref="CR2474:CS2474" ca="1" si="6815">IFERROR(OFFSET($D$1,$AP2474,COLUMN()-96),0)</f>
        <v>51</v>
      </c>
      <c r="CS2474" s="124">
        <f t="shared" ca="1" si="6815"/>
        <v>164</v>
      </c>
    </row>
    <row r="2475" spans="1:97" x14ac:dyDescent="0.3">
      <c r="A2475" s="125"/>
      <c r="B2475" s="125"/>
      <c r="D2475" s="125"/>
      <c r="E2475" s="125"/>
      <c r="G2475" s="126"/>
      <c r="H2475" s="126"/>
      <c r="J2475" s="127"/>
      <c r="K2475" s="127"/>
      <c r="AP2475" s="124">
        <f t="shared" si="6643"/>
        <v>825</v>
      </c>
      <c r="AQ2475" s="124">
        <f t="shared" ca="1" si="6678"/>
        <v>51</v>
      </c>
      <c r="AR2475" s="124">
        <f t="shared" ca="1" si="6678"/>
        <v>164</v>
      </c>
      <c r="AT2475" s="124">
        <f t="shared" ca="1" si="6679"/>
        <v>147</v>
      </c>
      <c r="AU2475" s="124">
        <f t="shared" ca="1" si="6679"/>
        <v>86</v>
      </c>
      <c r="CI2475" s="124">
        <f t="shared" ref="CI2475:CJ2475" ca="1" si="6816">IFERROR(OFFSET($G$1,$AP2475,COLUMN()-87),0)</f>
        <v>23</v>
      </c>
      <c r="CJ2475" s="124">
        <f t="shared" ca="1" si="6816"/>
        <v>239</v>
      </c>
      <c r="CL2475" s="124">
        <f t="shared" ref="CL2475:CM2475" ca="1" si="6817">IFERROR(OFFSET($J$1,$AP2475,COLUMN()-90),0)</f>
        <v>147</v>
      </c>
      <c r="CM2475" s="124">
        <f t="shared" ca="1" si="6817"/>
        <v>86</v>
      </c>
      <c r="CO2475" s="124">
        <f t="shared" ref="CO2475:CP2475" ca="1" si="6818">IFERROR(OFFSET($G$1,$AP2475,COLUMN()-93),0)</f>
        <v>23</v>
      </c>
      <c r="CP2475" s="124">
        <f t="shared" ca="1" si="6818"/>
        <v>239</v>
      </c>
      <c r="CR2475" s="124">
        <f t="shared" ref="CR2475:CS2475" ca="1" si="6819">IFERROR(OFFSET($J$1,$AP2475,COLUMN()-96),0)</f>
        <v>147</v>
      </c>
      <c r="CS2475" s="124">
        <f t="shared" ca="1" si="6819"/>
        <v>86</v>
      </c>
    </row>
    <row r="2476" spans="1:97" x14ac:dyDescent="0.3">
      <c r="A2476" s="125"/>
      <c r="B2476" s="125"/>
      <c r="D2476" s="125"/>
      <c r="E2476" s="125"/>
      <c r="G2476" s="126"/>
      <c r="H2476" s="126"/>
      <c r="J2476" s="127"/>
      <c r="K2476" s="127"/>
    </row>
    <row r="2477" spans="1:97" x14ac:dyDescent="0.3">
      <c r="A2477" s="125"/>
      <c r="B2477" s="125"/>
      <c r="D2477" s="125"/>
      <c r="E2477" s="125"/>
      <c r="G2477" s="126"/>
      <c r="H2477" s="126"/>
      <c r="J2477" s="127"/>
      <c r="K2477" s="127"/>
      <c r="AP2477" s="124">
        <f t="shared" ref="AP2477:AP2540" si="6820">+AP2474+1</f>
        <v>826</v>
      </c>
      <c r="AQ2477" s="124">
        <f t="shared" ca="1" si="6672"/>
        <v>97</v>
      </c>
      <c r="AR2477" s="124">
        <f t="shared" ca="1" si="6672"/>
        <v>138</v>
      </c>
      <c r="AT2477" s="124">
        <f t="shared" ca="1" si="6673"/>
        <v>17</v>
      </c>
      <c r="AU2477" s="124">
        <f t="shared" ca="1" si="6673"/>
        <v>235</v>
      </c>
      <c r="CI2477" s="124">
        <f t="shared" ref="CI2477:CJ2477" ca="1" si="6821">IFERROR(OFFSET($D$1,$AP2477,COLUMN()-87),0)</f>
        <v>50</v>
      </c>
      <c r="CJ2477" s="124">
        <f t="shared" ca="1" si="6821"/>
        <v>161</v>
      </c>
      <c r="CL2477" s="124">
        <f t="shared" ref="CL2477:CM2477" ca="1" si="6822">IFERROR(OFFSET($A$1,$AP2477,COLUMN()-90),0)</f>
        <v>97</v>
      </c>
      <c r="CM2477" s="124">
        <f t="shared" ca="1" si="6822"/>
        <v>138</v>
      </c>
      <c r="CO2477" s="124">
        <f t="shared" ref="CO2477:CP2477" ca="1" si="6823">IFERROR(OFFSET($A$1,$AP2477,COLUMN()-93),0)</f>
        <v>97</v>
      </c>
      <c r="CP2477" s="124">
        <f t="shared" ca="1" si="6823"/>
        <v>138</v>
      </c>
      <c r="CR2477" s="124">
        <f t="shared" ref="CR2477:CS2477" ca="1" si="6824">IFERROR(OFFSET($D$1,$AP2477,COLUMN()-96),0)</f>
        <v>50</v>
      </c>
      <c r="CS2477" s="124">
        <f t="shared" ca="1" si="6824"/>
        <v>161</v>
      </c>
    </row>
    <row r="2478" spans="1:97" x14ac:dyDescent="0.3">
      <c r="A2478" s="125"/>
      <c r="B2478" s="125"/>
      <c r="D2478" s="125"/>
      <c r="E2478" s="125"/>
      <c r="G2478" s="126"/>
      <c r="H2478" s="126"/>
      <c r="J2478" s="127"/>
      <c r="K2478" s="127"/>
      <c r="AP2478" s="124">
        <f t="shared" si="6820"/>
        <v>826</v>
      </c>
      <c r="AQ2478" s="124">
        <f t="shared" ca="1" si="6678"/>
        <v>50</v>
      </c>
      <c r="AR2478" s="124">
        <f t="shared" ca="1" si="6678"/>
        <v>161</v>
      </c>
      <c r="AT2478" s="124">
        <f t="shared" ca="1" si="6679"/>
        <v>150</v>
      </c>
      <c r="AU2478" s="124">
        <f t="shared" ca="1" si="6679"/>
        <v>90</v>
      </c>
      <c r="CI2478" s="124">
        <f t="shared" ref="CI2478:CJ2478" ca="1" si="6825">IFERROR(OFFSET($G$1,$AP2478,COLUMN()-87),0)</f>
        <v>17</v>
      </c>
      <c r="CJ2478" s="124">
        <f t="shared" ca="1" si="6825"/>
        <v>235</v>
      </c>
      <c r="CL2478" s="124">
        <f t="shared" ref="CL2478:CM2478" ca="1" si="6826">IFERROR(OFFSET($J$1,$AP2478,COLUMN()-90),0)</f>
        <v>150</v>
      </c>
      <c r="CM2478" s="124">
        <f t="shared" ca="1" si="6826"/>
        <v>90</v>
      </c>
      <c r="CO2478" s="124">
        <f t="shared" ref="CO2478:CP2478" ca="1" si="6827">IFERROR(OFFSET($G$1,$AP2478,COLUMN()-93),0)</f>
        <v>17</v>
      </c>
      <c r="CP2478" s="124">
        <f t="shared" ca="1" si="6827"/>
        <v>235</v>
      </c>
      <c r="CR2478" s="124">
        <f t="shared" ref="CR2478:CS2478" ca="1" si="6828">IFERROR(OFFSET($J$1,$AP2478,COLUMN()-96),0)</f>
        <v>150</v>
      </c>
      <c r="CS2478" s="124">
        <f t="shared" ca="1" si="6828"/>
        <v>90</v>
      </c>
    </row>
    <row r="2479" spans="1:97" x14ac:dyDescent="0.3">
      <c r="A2479" s="125"/>
      <c r="B2479" s="125"/>
      <c r="D2479" s="125"/>
      <c r="E2479" s="125"/>
      <c r="G2479" s="126"/>
      <c r="H2479" s="126"/>
      <c r="J2479" s="127"/>
      <c r="K2479" s="127"/>
    </row>
    <row r="2480" spans="1:97" x14ac:dyDescent="0.3">
      <c r="A2480" s="125"/>
      <c r="B2480" s="125"/>
      <c r="D2480" s="125"/>
      <c r="E2480" s="125"/>
      <c r="G2480" s="126"/>
      <c r="H2480" s="126"/>
      <c r="J2480" s="127"/>
      <c r="K2480" s="127"/>
      <c r="AP2480" s="124">
        <f t="shared" si="6820"/>
        <v>827</v>
      </c>
      <c r="AQ2480" s="124">
        <f t="shared" ca="1" si="6672"/>
        <v>98</v>
      </c>
      <c r="AR2480" s="124">
        <f t="shared" ca="1" si="6672"/>
        <v>141</v>
      </c>
      <c r="AT2480" s="124">
        <f t="shared" ca="1" si="6673"/>
        <v>12</v>
      </c>
      <c r="AU2480" s="124">
        <f t="shared" ca="1" si="6673"/>
        <v>232</v>
      </c>
      <c r="CI2480" s="124">
        <f t="shared" ref="CI2480:CJ2480" ca="1" si="6829">IFERROR(OFFSET($D$1,$AP2480,COLUMN()-87),0)</f>
        <v>48</v>
      </c>
      <c r="CJ2480" s="124">
        <f t="shared" ca="1" si="6829"/>
        <v>157</v>
      </c>
      <c r="CL2480" s="124">
        <f t="shared" ref="CL2480:CM2480" ca="1" si="6830">IFERROR(OFFSET($A$1,$AP2480,COLUMN()-90),0)</f>
        <v>98</v>
      </c>
      <c r="CM2480" s="124">
        <f t="shared" ca="1" si="6830"/>
        <v>141</v>
      </c>
      <c r="CO2480" s="124">
        <f t="shared" ref="CO2480:CP2480" ca="1" si="6831">IFERROR(OFFSET($A$1,$AP2480,COLUMN()-93),0)</f>
        <v>98</v>
      </c>
      <c r="CP2480" s="124">
        <f t="shared" ca="1" si="6831"/>
        <v>141</v>
      </c>
      <c r="CR2480" s="124">
        <f t="shared" ref="CR2480:CS2480" ca="1" si="6832">IFERROR(OFFSET($D$1,$AP2480,COLUMN()-96),0)</f>
        <v>48</v>
      </c>
      <c r="CS2480" s="124">
        <f t="shared" ca="1" si="6832"/>
        <v>157</v>
      </c>
    </row>
    <row r="2481" spans="1:97" x14ac:dyDescent="0.3">
      <c r="A2481" s="125"/>
      <c r="B2481" s="125"/>
      <c r="D2481" s="125"/>
      <c r="E2481" s="125"/>
      <c r="G2481" s="126"/>
      <c r="H2481" s="126"/>
      <c r="J2481" s="127"/>
      <c r="K2481" s="127"/>
      <c r="AP2481" s="124">
        <f t="shared" si="6820"/>
        <v>827</v>
      </c>
      <c r="AQ2481" s="124">
        <f t="shared" ca="1" si="6678"/>
        <v>48</v>
      </c>
      <c r="AR2481" s="124">
        <f t="shared" ca="1" si="6678"/>
        <v>157</v>
      </c>
      <c r="AT2481" s="124">
        <f t="shared" ca="1" si="6679"/>
        <v>152</v>
      </c>
      <c r="AU2481" s="124">
        <f t="shared" ca="1" si="6679"/>
        <v>94</v>
      </c>
      <c r="CI2481" s="124">
        <f t="shared" ref="CI2481:CJ2481" ca="1" si="6833">IFERROR(OFFSET($G$1,$AP2481,COLUMN()-87),0)</f>
        <v>12</v>
      </c>
      <c r="CJ2481" s="124">
        <f t="shared" ca="1" si="6833"/>
        <v>232</v>
      </c>
      <c r="CL2481" s="124">
        <f t="shared" ref="CL2481:CM2481" ca="1" si="6834">IFERROR(OFFSET($J$1,$AP2481,COLUMN()-90),0)</f>
        <v>152</v>
      </c>
      <c r="CM2481" s="124">
        <f t="shared" ca="1" si="6834"/>
        <v>94</v>
      </c>
      <c r="CO2481" s="124">
        <f t="shared" ref="CO2481:CP2481" ca="1" si="6835">IFERROR(OFFSET($G$1,$AP2481,COLUMN()-93),0)</f>
        <v>12</v>
      </c>
      <c r="CP2481" s="124">
        <f t="shared" ca="1" si="6835"/>
        <v>232</v>
      </c>
      <c r="CR2481" s="124">
        <f t="shared" ref="CR2481:CS2481" ca="1" si="6836">IFERROR(OFFSET($J$1,$AP2481,COLUMN()-96),0)</f>
        <v>152</v>
      </c>
      <c r="CS2481" s="124">
        <f t="shared" ca="1" si="6836"/>
        <v>94</v>
      </c>
    </row>
    <row r="2482" spans="1:97" x14ac:dyDescent="0.3">
      <c r="A2482" s="125"/>
      <c r="B2482" s="125"/>
      <c r="D2482" s="125"/>
      <c r="E2482" s="125"/>
      <c r="G2482" s="126"/>
      <c r="H2482" s="126"/>
      <c r="J2482" s="127"/>
      <c r="K2482" s="127"/>
    </row>
    <row r="2483" spans="1:97" x14ac:dyDescent="0.3">
      <c r="A2483" s="125"/>
      <c r="B2483" s="125"/>
      <c r="D2483" s="125"/>
      <c r="E2483" s="125"/>
      <c r="G2483" s="126"/>
      <c r="H2483" s="126"/>
      <c r="J2483" s="127"/>
      <c r="K2483" s="127"/>
      <c r="AP2483" s="124">
        <f t="shared" si="6820"/>
        <v>828</v>
      </c>
      <c r="AQ2483" s="124">
        <f t="shared" ca="1" si="6672"/>
        <v>99</v>
      </c>
      <c r="AR2483" s="124">
        <f t="shared" ca="1" si="6672"/>
        <v>144</v>
      </c>
      <c r="AT2483" s="124">
        <f t="shared" ca="1" si="6673"/>
        <v>6</v>
      </c>
      <c r="AU2483" s="124">
        <f t="shared" ca="1" si="6673"/>
        <v>229</v>
      </c>
      <c r="CI2483" s="124">
        <f t="shared" ref="CI2483:CJ2483" ca="1" si="6837">IFERROR(OFFSET($D$1,$AP2483,COLUMN()-87),0)</f>
        <v>46</v>
      </c>
      <c r="CJ2483" s="124">
        <f t="shared" ca="1" si="6837"/>
        <v>154</v>
      </c>
      <c r="CL2483" s="124">
        <f t="shared" ref="CL2483:CM2483" ca="1" si="6838">IFERROR(OFFSET($A$1,$AP2483,COLUMN()-90),0)</f>
        <v>99</v>
      </c>
      <c r="CM2483" s="124">
        <f t="shared" ca="1" si="6838"/>
        <v>144</v>
      </c>
      <c r="CO2483" s="124">
        <f t="shared" ref="CO2483:CP2483" ca="1" si="6839">IFERROR(OFFSET($A$1,$AP2483,COLUMN()-93),0)</f>
        <v>99</v>
      </c>
      <c r="CP2483" s="124">
        <f t="shared" ca="1" si="6839"/>
        <v>144</v>
      </c>
      <c r="CR2483" s="124">
        <f t="shared" ref="CR2483:CS2483" ca="1" si="6840">IFERROR(OFFSET($D$1,$AP2483,COLUMN()-96),0)</f>
        <v>46</v>
      </c>
      <c r="CS2483" s="124">
        <f t="shared" ca="1" si="6840"/>
        <v>154</v>
      </c>
    </row>
    <row r="2484" spans="1:97" x14ac:dyDescent="0.3">
      <c r="A2484" s="125"/>
      <c r="B2484" s="125"/>
      <c r="D2484" s="125"/>
      <c r="E2484" s="125"/>
      <c r="G2484" s="126"/>
      <c r="H2484" s="126"/>
      <c r="J2484" s="127"/>
      <c r="K2484" s="127"/>
      <c r="AP2484" s="124">
        <f t="shared" si="6820"/>
        <v>828</v>
      </c>
      <c r="AQ2484" s="124">
        <f t="shared" ca="1" si="6678"/>
        <v>46</v>
      </c>
      <c r="AR2484" s="124">
        <f t="shared" ca="1" si="6678"/>
        <v>154</v>
      </c>
      <c r="AT2484" s="124">
        <f t="shared" ca="1" si="6679"/>
        <v>154</v>
      </c>
      <c r="AU2484" s="124">
        <f t="shared" ca="1" si="6679"/>
        <v>99</v>
      </c>
      <c r="CI2484" s="124">
        <f t="shared" ref="CI2484:CJ2484" ca="1" si="6841">IFERROR(OFFSET($G$1,$AP2484,COLUMN()-87),0)</f>
        <v>6</v>
      </c>
      <c r="CJ2484" s="124">
        <f t="shared" ca="1" si="6841"/>
        <v>229</v>
      </c>
      <c r="CL2484" s="124">
        <f t="shared" ref="CL2484:CM2484" ca="1" si="6842">IFERROR(OFFSET($J$1,$AP2484,COLUMN()-90),0)</f>
        <v>154</v>
      </c>
      <c r="CM2484" s="124">
        <f t="shared" ca="1" si="6842"/>
        <v>99</v>
      </c>
      <c r="CO2484" s="124">
        <f t="shared" ref="CO2484:CP2484" ca="1" si="6843">IFERROR(OFFSET($G$1,$AP2484,COLUMN()-93),0)</f>
        <v>6</v>
      </c>
      <c r="CP2484" s="124">
        <f t="shared" ca="1" si="6843"/>
        <v>229</v>
      </c>
      <c r="CR2484" s="124">
        <f t="shared" ref="CR2484:CS2484" ca="1" si="6844">IFERROR(OFFSET($J$1,$AP2484,COLUMN()-96),0)</f>
        <v>154</v>
      </c>
      <c r="CS2484" s="124">
        <f t="shared" ca="1" si="6844"/>
        <v>99</v>
      </c>
    </row>
    <row r="2485" spans="1:97" x14ac:dyDescent="0.3">
      <c r="A2485" s="125"/>
      <c r="B2485" s="125"/>
      <c r="D2485" s="125"/>
      <c r="E2485" s="125"/>
      <c r="G2485" s="126"/>
      <c r="H2485" s="126"/>
      <c r="J2485" s="127"/>
      <c r="K2485" s="127"/>
    </row>
    <row r="2486" spans="1:97" x14ac:dyDescent="0.3">
      <c r="A2486" s="125"/>
      <c r="B2486" s="125"/>
      <c r="D2486" s="125"/>
      <c r="E2486" s="125"/>
      <c r="G2486" s="126"/>
      <c r="H2486" s="126"/>
      <c r="J2486" s="127"/>
      <c r="K2486" s="127"/>
      <c r="AP2486" s="124">
        <f t="shared" si="6820"/>
        <v>829</v>
      </c>
      <c r="AQ2486" s="124">
        <f t="shared" ca="1" si="6672"/>
        <v>100</v>
      </c>
      <c r="AR2486" s="124">
        <f t="shared" ca="1" si="6672"/>
        <v>148</v>
      </c>
      <c r="AT2486" s="124">
        <f t="shared" ca="1" si="6673"/>
        <v>1</v>
      </c>
      <c r="AU2486" s="124">
        <f t="shared" ca="1" si="6673"/>
        <v>226</v>
      </c>
      <c r="CI2486" s="124">
        <f t="shared" ref="CI2486:CJ2486" ca="1" si="6845">IFERROR(OFFSET($D$1,$AP2486,COLUMN()-87),0)</f>
        <v>44</v>
      </c>
      <c r="CJ2486" s="124">
        <f t="shared" ca="1" si="6845"/>
        <v>151</v>
      </c>
      <c r="CL2486" s="124">
        <f t="shared" ref="CL2486:CM2486" ca="1" si="6846">IFERROR(OFFSET($A$1,$AP2486,COLUMN()-90),0)</f>
        <v>100</v>
      </c>
      <c r="CM2486" s="124">
        <f t="shared" ca="1" si="6846"/>
        <v>148</v>
      </c>
      <c r="CO2486" s="124">
        <f t="shared" ref="CO2486:CP2486" ca="1" si="6847">IFERROR(OFFSET($A$1,$AP2486,COLUMN()-93),0)</f>
        <v>100</v>
      </c>
      <c r="CP2486" s="124">
        <f t="shared" ca="1" si="6847"/>
        <v>148</v>
      </c>
      <c r="CR2486" s="124">
        <f t="shared" ref="CR2486:CS2486" ca="1" si="6848">IFERROR(OFFSET($D$1,$AP2486,COLUMN()-96),0)</f>
        <v>44</v>
      </c>
      <c r="CS2486" s="124">
        <f t="shared" ca="1" si="6848"/>
        <v>151</v>
      </c>
    </row>
    <row r="2487" spans="1:97" x14ac:dyDescent="0.3">
      <c r="A2487" s="125"/>
      <c r="B2487" s="125"/>
      <c r="D2487" s="125"/>
      <c r="E2487" s="125"/>
      <c r="G2487" s="126"/>
      <c r="H2487" s="126"/>
      <c r="J2487" s="127"/>
      <c r="K2487" s="127"/>
      <c r="AP2487" s="124">
        <f t="shared" si="6820"/>
        <v>829</v>
      </c>
      <c r="AQ2487" s="124">
        <f t="shared" ca="1" si="6678"/>
        <v>44</v>
      </c>
      <c r="AR2487" s="124">
        <f t="shared" ca="1" si="6678"/>
        <v>151</v>
      </c>
      <c r="AT2487" s="124">
        <f t="shared" ca="1" si="6679"/>
        <v>156</v>
      </c>
      <c r="AU2487" s="124">
        <f t="shared" ca="1" si="6679"/>
        <v>103</v>
      </c>
      <c r="CI2487" s="124">
        <f t="shared" ref="CI2487:CJ2487" ca="1" si="6849">IFERROR(OFFSET($G$1,$AP2487,COLUMN()-87),0)</f>
        <v>1</v>
      </c>
      <c r="CJ2487" s="124">
        <f t="shared" ca="1" si="6849"/>
        <v>226</v>
      </c>
      <c r="CL2487" s="124">
        <f t="shared" ref="CL2487:CM2487" ca="1" si="6850">IFERROR(OFFSET($J$1,$AP2487,COLUMN()-90),0)</f>
        <v>156</v>
      </c>
      <c r="CM2487" s="124">
        <f t="shared" ca="1" si="6850"/>
        <v>103</v>
      </c>
      <c r="CO2487" s="124">
        <f t="shared" ref="CO2487:CP2487" ca="1" si="6851">IFERROR(OFFSET($G$1,$AP2487,COLUMN()-93),0)</f>
        <v>1</v>
      </c>
      <c r="CP2487" s="124">
        <f t="shared" ca="1" si="6851"/>
        <v>226</v>
      </c>
      <c r="CR2487" s="124">
        <f t="shared" ref="CR2487:CS2487" ca="1" si="6852">IFERROR(OFFSET($J$1,$AP2487,COLUMN()-96),0)</f>
        <v>156</v>
      </c>
      <c r="CS2487" s="124">
        <f t="shared" ca="1" si="6852"/>
        <v>103</v>
      </c>
    </row>
    <row r="2488" spans="1:97" x14ac:dyDescent="0.3">
      <c r="A2488" s="125"/>
      <c r="B2488" s="125"/>
      <c r="D2488" s="125"/>
      <c r="E2488" s="125"/>
      <c r="G2488" s="126"/>
      <c r="H2488" s="126"/>
      <c r="J2488" s="127"/>
      <c r="K2488" s="127"/>
    </row>
    <row r="2489" spans="1:97" x14ac:dyDescent="0.3">
      <c r="A2489" s="125"/>
      <c r="B2489" s="125"/>
      <c r="D2489" s="125"/>
      <c r="E2489" s="125"/>
      <c r="G2489" s="126"/>
      <c r="H2489" s="126"/>
      <c r="J2489" s="127"/>
      <c r="K2489" s="127"/>
      <c r="AP2489" s="124">
        <f t="shared" si="6820"/>
        <v>830</v>
      </c>
      <c r="AQ2489" s="124">
        <f t="shared" ref="AQ2489:AR2552" ca="1" si="6853">IFERROR(OFFSET($A$1,$AP2489,COLUMN()-43),0)</f>
        <v>100</v>
      </c>
      <c r="AR2489" s="124">
        <f t="shared" ca="1" si="6853"/>
        <v>151</v>
      </c>
      <c r="AT2489" s="124">
        <f t="shared" ref="AT2489:AU2552" ca="1" si="6854">IFERROR(OFFSET($G$1,$AP2489,COLUMN()-46),0)</f>
        <v>1</v>
      </c>
      <c r="AU2489" s="124">
        <f t="shared" ca="1" si="6854"/>
        <v>220</v>
      </c>
      <c r="CI2489" s="124">
        <f t="shared" ref="CI2489:CJ2489" ca="1" si="6855">IFERROR(OFFSET($D$1,$AP2489,COLUMN()-87),0)</f>
        <v>46</v>
      </c>
      <c r="CJ2489" s="124">
        <f t="shared" ca="1" si="6855"/>
        <v>154</v>
      </c>
      <c r="CL2489" s="124">
        <f t="shared" ref="CL2489:CM2489" ca="1" si="6856">IFERROR(OFFSET($A$1,$AP2489,COLUMN()-90),0)</f>
        <v>100</v>
      </c>
      <c r="CM2489" s="124">
        <f t="shared" ca="1" si="6856"/>
        <v>151</v>
      </c>
      <c r="CO2489" s="124">
        <f t="shared" ref="CO2489:CP2489" ca="1" si="6857">IFERROR(OFFSET($A$1,$AP2489,COLUMN()-93),0)</f>
        <v>100</v>
      </c>
      <c r="CP2489" s="124">
        <f t="shared" ca="1" si="6857"/>
        <v>151</v>
      </c>
      <c r="CR2489" s="124">
        <f t="shared" ref="CR2489:CS2489" ca="1" si="6858">IFERROR(OFFSET($D$1,$AP2489,COLUMN()-96),0)</f>
        <v>46</v>
      </c>
      <c r="CS2489" s="124">
        <f t="shared" ca="1" si="6858"/>
        <v>154</v>
      </c>
    </row>
    <row r="2490" spans="1:97" x14ac:dyDescent="0.3">
      <c r="A2490" s="125"/>
      <c r="B2490" s="125"/>
      <c r="D2490" s="125"/>
      <c r="E2490" s="125"/>
      <c r="G2490" s="126"/>
      <c r="H2490" s="126"/>
      <c r="J2490" s="127"/>
      <c r="K2490" s="127"/>
      <c r="AP2490" s="124">
        <f t="shared" si="6820"/>
        <v>830</v>
      </c>
      <c r="AQ2490" s="124">
        <f t="shared" ref="AQ2490:AR2553" ca="1" si="6859">IFERROR(OFFSET($D$1,$AP2490,COLUMN()-43),0)</f>
        <v>46</v>
      </c>
      <c r="AR2490" s="124">
        <f t="shared" ca="1" si="6859"/>
        <v>154</v>
      </c>
      <c r="AT2490" s="124">
        <f t="shared" ref="AT2490:AU2553" ca="1" si="6860">IFERROR(OFFSET($J$1,$AP2490,COLUMN()-46),0)</f>
        <v>158</v>
      </c>
      <c r="AU2490" s="124">
        <f t="shared" ca="1" si="6860"/>
        <v>107</v>
      </c>
      <c r="CI2490" s="124">
        <f t="shared" ref="CI2490:CJ2490" ca="1" si="6861">IFERROR(OFFSET($G$1,$AP2490,COLUMN()-87),0)</f>
        <v>1</v>
      </c>
      <c r="CJ2490" s="124">
        <f t="shared" ca="1" si="6861"/>
        <v>220</v>
      </c>
      <c r="CL2490" s="124">
        <f t="shared" ref="CL2490:CM2490" ca="1" si="6862">IFERROR(OFFSET($J$1,$AP2490,COLUMN()-90),0)</f>
        <v>158</v>
      </c>
      <c r="CM2490" s="124">
        <f t="shared" ca="1" si="6862"/>
        <v>107</v>
      </c>
      <c r="CO2490" s="124">
        <f t="shared" ref="CO2490:CP2490" ca="1" si="6863">IFERROR(OFFSET($G$1,$AP2490,COLUMN()-93),0)</f>
        <v>1</v>
      </c>
      <c r="CP2490" s="124">
        <f t="shared" ca="1" si="6863"/>
        <v>220</v>
      </c>
      <c r="CR2490" s="124">
        <f t="shared" ref="CR2490:CS2490" ca="1" si="6864">IFERROR(OFFSET($J$1,$AP2490,COLUMN()-96),0)</f>
        <v>158</v>
      </c>
      <c r="CS2490" s="124">
        <f t="shared" ca="1" si="6864"/>
        <v>107</v>
      </c>
    </row>
    <row r="2491" spans="1:97" x14ac:dyDescent="0.3">
      <c r="A2491" s="125"/>
      <c r="B2491" s="125"/>
      <c r="D2491" s="125"/>
      <c r="E2491" s="125"/>
      <c r="G2491" s="126"/>
      <c r="H2491" s="126"/>
      <c r="J2491" s="127"/>
      <c r="K2491" s="127"/>
    </row>
    <row r="2492" spans="1:97" x14ac:dyDescent="0.3">
      <c r="A2492" s="125"/>
      <c r="B2492" s="125"/>
      <c r="D2492" s="125"/>
      <c r="E2492" s="125"/>
      <c r="G2492" s="126"/>
      <c r="H2492" s="126"/>
      <c r="J2492" s="127"/>
      <c r="K2492" s="127"/>
      <c r="AP2492" s="124">
        <f t="shared" si="6820"/>
        <v>831</v>
      </c>
      <c r="AQ2492" s="124">
        <f t="shared" ca="1" si="6853"/>
        <v>101</v>
      </c>
      <c r="AR2492" s="124">
        <f t="shared" ca="1" si="6853"/>
        <v>154</v>
      </c>
      <c r="AT2492" s="124">
        <f t="shared" ca="1" si="6854"/>
        <v>1</v>
      </c>
      <c r="AU2492" s="124">
        <f t="shared" ca="1" si="6854"/>
        <v>214</v>
      </c>
      <c r="CI2492" s="124">
        <f t="shared" ref="CI2492:CJ2492" ca="1" si="6865">IFERROR(OFFSET($D$1,$AP2492,COLUMN()-87),0)</f>
        <v>48</v>
      </c>
      <c r="CJ2492" s="124">
        <f t="shared" ca="1" si="6865"/>
        <v>157</v>
      </c>
      <c r="CL2492" s="124">
        <f t="shared" ref="CL2492:CM2492" ca="1" si="6866">IFERROR(OFFSET($A$1,$AP2492,COLUMN()-90),0)</f>
        <v>101</v>
      </c>
      <c r="CM2492" s="124">
        <f t="shared" ca="1" si="6866"/>
        <v>154</v>
      </c>
      <c r="CO2492" s="124">
        <f t="shared" ref="CO2492:CP2492" ca="1" si="6867">IFERROR(OFFSET($A$1,$AP2492,COLUMN()-93),0)</f>
        <v>101</v>
      </c>
      <c r="CP2492" s="124">
        <f t="shared" ca="1" si="6867"/>
        <v>154</v>
      </c>
      <c r="CR2492" s="124">
        <f t="shared" ref="CR2492:CS2492" ca="1" si="6868">IFERROR(OFFSET($D$1,$AP2492,COLUMN()-96),0)</f>
        <v>48</v>
      </c>
      <c r="CS2492" s="124">
        <f t="shared" ca="1" si="6868"/>
        <v>157</v>
      </c>
    </row>
    <row r="2493" spans="1:97" x14ac:dyDescent="0.3">
      <c r="A2493" s="125"/>
      <c r="B2493" s="125"/>
      <c r="D2493" s="125"/>
      <c r="E2493" s="125"/>
      <c r="G2493" s="126"/>
      <c r="H2493" s="126"/>
      <c r="J2493" s="127"/>
      <c r="K2493" s="127"/>
      <c r="AP2493" s="124">
        <f t="shared" si="6820"/>
        <v>831</v>
      </c>
      <c r="AQ2493" s="124">
        <f t="shared" ca="1" si="6859"/>
        <v>48</v>
      </c>
      <c r="AR2493" s="124">
        <f t="shared" ca="1" si="6859"/>
        <v>157</v>
      </c>
      <c r="AT2493" s="124">
        <f t="shared" ca="1" si="6860"/>
        <v>160</v>
      </c>
      <c r="AU2493" s="124">
        <f t="shared" ca="1" si="6860"/>
        <v>112</v>
      </c>
      <c r="CI2493" s="124">
        <f t="shared" ref="CI2493:CJ2493" ca="1" si="6869">IFERROR(OFFSET($G$1,$AP2493,COLUMN()-87),0)</f>
        <v>1</v>
      </c>
      <c r="CJ2493" s="124">
        <f t="shared" ca="1" si="6869"/>
        <v>214</v>
      </c>
      <c r="CL2493" s="124">
        <f t="shared" ref="CL2493:CM2493" ca="1" si="6870">IFERROR(OFFSET($J$1,$AP2493,COLUMN()-90),0)</f>
        <v>160</v>
      </c>
      <c r="CM2493" s="124">
        <f t="shared" ca="1" si="6870"/>
        <v>112</v>
      </c>
      <c r="CO2493" s="124">
        <f t="shared" ref="CO2493:CP2493" ca="1" si="6871">IFERROR(OFFSET($G$1,$AP2493,COLUMN()-93),0)</f>
        <v>1</v>
      </c>
      <c r="CP2493" s="124">
        <f t="shared" ca="1" si="6871"/>
        <v>214</v>
      </c>
      <c r="CR2493" s="124">
        <f t="shared" ref="CR2493:CS2493" ca="1" si="6872">IFERROR(OFFSET($J$1,$AP2493,COLUMN()-96),0)</f>
        <v>160</v>
      </c>
      <c r="CS2493" s="124">
        <f t="shared" ca="1" si="6872"/>
        <v>112</v>
      </c>
    </row>
    <row r="2494" spans="1:97" x14ac:dyDescent="0.3">
      <c r="A2494" s="125"/>
      <c r="B2494" s="125"/>
      <c r="D2494" s="125"/>
      <c r="E2494" s="125"/>
      <c r="G2494" s="126"/>
      <c r="H2494" s="126"/>
      <c r="J2494" s="127"/>
      <c r="K2494" s="127"/>
    </row>
    <row r="2495" spans="1:97" x14ac:dyDescent="0.3">
      <c r="A2495" s="125"/>
      <c r="B2495" s="125"/>
      <c r="D2495" s="125"/>
      <c r="E2495" s="125"/>
      <c r="G2495" s="126"/>
      <c r="H2495" s="126"/>
      <c r="J2495" s="127"/>
      <c r="K2495" s="127"/>
      <c r="AP2495" s="124">
        <f t="shared" si="6820"/>
        <v>832</v>
      </c>
      <c r="AQ2495" s="124">
        <f t="shared" ca="1" si="6853"/>
        <v>102</v>
      </c>
      <c r="AR2495" s="124">
        <f t="shared" ca="1" si="6853"/>
        <v>157</v>
      </c>
      <c r="AT2495" s="124">
        <f t="shared" ca="1" si="6854"/>
        <v>1</v>
      </c>
      <c r="AU2495" s="124">
        <f t="shared" ca="1" si="6854"/>
        <v>207</v>
      </c>
      <c r="CI2495" s="124">
        <f t="shared" ref="CI2495:CJ2495" ca="1" si="6873">IFERROR(OFFSET($D$1,$AP2495,COLUMN()-87),0)</f>
        <v>50</v>
      </c>
      <c r="CJ2495" s="124">
        <f t="shared" ca="1" si="6873"/>
        <v>161</v>
      </c>
      <c r="CL2495" s="124">
        <f t="shared" ref="CL2495:CM2495" ca="1" si="6874">IFERROR(OFFSET($A$1,$AP2495,COLUMN()-90),0)</f>
        <v>102</v>
      </c>
      <c r="CM2495" s="124">
        <f t="shared" ca="1" si="6874"/>
        <v>157</v>
      </c>
      <c r="CO2495" s="124">
        <f t="shared" ref="CO2495:CP2495" ca="1" si="6875">IFERROR(OFFSET($A$1,$AP2495,COLUMN()-93),0)</f>
        <v>102</v>
      </c>
      <c r="CP2495" s="124">
        <f t="shared" ca="1" si="6875"/>
        <v>157</v>
      </c>
      <c r="CR2495" s="124">
        <f t="shared" ref="CR2495:CS2495" ca="1" si="6876">IFERROR(OFFSET($D$1,$AP2495,COLUMN()-96),0)</f>
        <v>50</v>
      </c>
      <c r="CS2495" s="124">
        <f t="shared" ca="1" si="6876"/>
        <v>161</v>
      </c>
    </row>
    <row r="2496" spans="1:97" x14ac:dyDescent="0.3">
      <c r="A2496" s="125"/>
      <c r="B2496" s="125"/>
      <c r="D2496" s="125"/>
      <c r="E2496" s="125"/>
      <c r="G2496" s="126"/>
      <c r="H2496" s="126"/>
      <c r="J2496" s="127"/>
      <c r="K2496" s="127"/>
      <c r="AP2496" s="124">
        <f t="shared" si="6820"/>
        <v>832</v>
      </c>
      <c r="AQ2496" s="124">
        <f t="shared" ca="1" si="6859"/>
        <v>50</v>
      </c>
      <c r="AR2496" s="124">
        <f t="shared" ca="1" si="6859"/>
        <v>161</v>
      </c>
      <c r="AT2496" s="124">
        <f t="shared" ca="1" si="6860"/>
        <v>162</v>
      </c>
      <c r="AU2496" s="124">
        <f t="shared" ca="1" si="6860"/>
        <v>116</v>
      </c>
      <c r="CI2496" s="124">
        <f t="shared" ref="CI2496:CJ2496" ca="1" si="6877">IFERROR(OFFSET($G$1,$AP2496,COLUMN()-87),0)</f>
        <v>1</v>
      </c>
      <c r="CJ2496" s="124">
        <f t="shared" ca="1" si="6877"/>
        <v>207</v>
      </c>
      <c r="CL2496" s="124">
        <f t="shared" ref="CL2496:CM2496" ca="1" si="6878">IFERROR(OFFSET($J$1,$AP2496,COLUMN()-90),0)</f>
        <v>162</v>
      </c>
      <c r="CM2496" s="124">
        <f t="shared" ca="1" si="6878"/>
        <v>116</v>
      </c>
      <c r="CO2496" s="124">
        <f t="shared" ref="CO2496:CP2496" ca="1" si="6879">IFERROR(OFFSET($G$1,$AP2496,COLUMN()-93),0)</f>
        <v>1</v>
      </c>
      <c r="CP2496" s="124">
        <f t="shared" ca="1" si="6879"/>
        <v>207</v>
      </c>
      <c r="CR2496" s="124">
        <f t="shared" ref="CR2496:CS2496" ca="1" si="6880">IFERROR(OFFSET($J$1,$AP2496,COLUMN()-96),0)</f>
        <v>162</v>
      </c>
      <c r="CS2496" s="124">
        <f t="shared" ca="1" si="6880"/>
        <v>116</v>
      </c>
    </row>
    <row r="2497" spans="1:97" x14ac:dyDescent="0.3">
      <c r="A2497" s="125"/>
      <c r="B2497" s="125"/>
      <c r="D2497" s="125"/>
      <c r="E2497" s="125"/>
      <c r="G2497" s="126"/>
      <c r="H2497" s="126"/>
      <c r="J2497" s="127"/>
      <c r="K2497" s="127"/>
    </row>
    <row r="2498" spans="1:97" x14ac:dyDescent="0.3">
      <c r="A2498" s="125"/>
      <c r="B2498" s="125"/>
      <c r="D2498" s="125"/>
      <c r="E2498" s="125"/>
      <c r="G2498" s="126"/>
      <c r="H2498" s="126"/>
      <c r="J2498" s="127"/>
      <c r="K2498" s="127"/>
      <c r="AP2498" s="124">
        <f t="shared" si="6820"/>
        <v>833</v>
      </c>
      <c r="AQ2498" s="124">
        <f t="shared" ca="1" si="6853"/>
        <v>103</v>
      </c>
      <c r="AR2498" s="124">
        <f t="shared" ca="1" si="6853"/>
        <v>160</v>
      </c>
      <c r="AT2498" s="124">
        <f t="shared" ca="1" si="6854"/>
        <v>1</v>
      </c>
      <c r="AU2498" s="124">
        <f t="shared" ca="1" si="6854"/>
        <v>201</v>
      </c>
      <c r="CI2498" s="124">
        <f t="shared" ref="CI2498:CJ2498" ca="1" si="6881">IFERROR(OFFSET($D$1,$AP2498,COLUMN()-87),0)</f>
        <v>51</v>
      </c>
      <c r="CJ2498" s="124">
        <f t="shared" ca="1" si="6881"/>
        <v>164</v>
      </c>
      <c r="CL2498" s="124">
        <f t="shared" ref="CL2498:CM2498" ca="1" si="6882">IFERROR(OFFSET($A$1,$AP2498,COLUMN()-90),0)</f>
        <v>103</v>
      </c>
      <c r="CM2498" s="124">
        <f t="shared" ca="1" si="6882"/>
        <v>160</v>
      </c>
      <c r="CO2498" s="124">
        <f t="shared" ref="CO2498:CP2498" ca="1" si="6883">IFERROR(OFFSET($A$1,$AP2498,COLUMN()-93),0)</f>
        <v>103</v>
      </c>
      <c r="CP2498" s="124">
        <f t="shared" ca="1" si="6883"/>
        <v>160</v>
      </c>
      <c r="CR2498" s="124">
        <f t="shared" ref="CR2498:CS2498" ca="1" si="6884">IFERROR(OFFSET($D$1,$AP2498,COLUMN()-96),0)</f>
        <v>51</v>
      </c>
      <c r="CS2498" s="124">
        <f t="shared" ca="1" si="6884"/>
        <v>164</v>
      </c>
    </row>
    <row r="2499" spans="1:97" x14ac:dyDescent="0.3">
      <c r="A2499" s="125"/>
      <c r="B2499" s="125"/>
      <c r="D2499" s="125"/>
      <c r="E2499" s="125"/>
      <c r="G2499" s="126"/>
      <c r="H2499" s="126"/>
      <c r="J2499" s="127"/>
      <c r="K2499" s="127"/>
      <c r="AP2499" s="124">
        <f t="shared" si="6820"/>
        <v>833</v>
      </c>
      <c r="AQ2499" s="124">
        <f t="shared" ca="1" si="6859"/>
        <v>51</v>
      </c>
      <c r="AR2499" s="124">
        <f t="shared" ca="1" si="6859"/>
        <v>164</v>
      </c>
      <c r="AT2499" s="124">
        <f t="shared" ca="1" si="6860"/>
        <v>164</v>
      </c>
      <c r="AU2499" s="124">
        <f t="shared" ca="1" si="6860"/>
        <v>120</v>
      </c>
      <c r="CI2499" s="124">
        <f t="shared" ref="CI2499:CJ2499" ca="1" si="6885">IFERROR(OFFSET($G$1,$AP2499,COLUMN()-87),0)</f>
        <v>1</v>
      </c>
      <c r="CJ2499" s="124">
        <f t="shared" ca="1" si="6885"/>
        <v>201</v>
      </c>
      <c r="CL2499" s="124">
        <f t="shared" ref="CL2499:CM2499" ca="1" si="6886">IFERROR(OFFSET($J$1,$AP2499,COLUMN()-90),0)</f>
        <v>164</v>
      </c>
      <c r="CM2499" s="124">
        <f t="shared" ca="1" si="6886"/>
        <v>120</v>
      </c>
      <c r="CO2499" s="124">
        <f t="shared" ref="CO2499:CP2499" ca="1" si="6887">IFERROR(OFFSET($G$1,$AP2499,COLUMN()-93),0)</f>
        <v>1</v>
      </c>
      <c r="CP2499" s="124">
        <f t="shared" ca="1" si="6887"/>
        <v>201</v>
      </c>
      <c r="CR2499" s="124">
        <f t="shared" ref="CR2499:CS2499" ca="1" si="6888">IFERROR(OFFSET($J$1,$AP2499,COLUMN()-96),0)</f>
        <v>164</v>
      </c>
      <c r="CS2499" s="124">
        <f t="shared" ca="1" si="6888"/>
        <v>120</v>
      </c>
    </row>
    <row r="2500" spans="1:97" x14ac:dyDescent="0.3">
      <c r="A2500" s="125"/>
      <c r="B2500" s="125"/>
      <c r="D2500" s="125"/>
      <c r="E2500" s="125"/>
      <c r="G2500" s="126"/>
      <c r="H2500" s="126"/>
      <c r="J2500" s="127"/>
      <c r="K2500" s="127"/>
    </row>
    <row r="2501" spans="1:97" x14ac:dyDescent="0.3">
      <c r="A2501" s="125"/>
      <c r="B2501" s="125"/>
      <c r="D2501" s="125"/>
      <c r="E2501" s="125"/>
      <c r="G2501" s="126"/>
      <c r="H2501" s="126"/>
      <c r="J2501" s="127"/>
      <c r="K2501" s="127"/>
      <c r="AP2501" s="124">
        <f t="shared" si="6820"/>
        <v>834</v>
      </c>
      <c r="AQ2501" s="124">
        <f t="shared" ca="1" si="6853"/>
        <v>104</v>
      </c>
      <c r="AR2501" s="124">
        <f t="shared" ca="1" si="6853"/>
        <v>163</v>
      </c>
      <c r="AT2501" s="124">
        <f t="shared" ca="1" si="6854"/>
        <v>1</v>
      </c>
      <c r="AU2501" s="124">
        <f t="shared" ca="1" si="6854"/>
        <v>195</v>
      </c>
      <c r="CI2501" s="124">
        <f t="shared" ref="CI2501:CJ2501" ca="1" si="6889">IFERROR(OFFSET($D$1,$AP2501,COLUMN()-87),0)</f>
        <v>53</v>
      </c>
      <c r="CJ2501" s="124">
        <f t="shared" ca="1" si="6889"/>
        <v>167</v>
      </c>
      <c r="CL2501" s="124">
        <f t="shared" ref="CL2501:CM2501" ca="1" si="6890">IFERROR(OFFSET($A$1,$AP2501,COLUMN()-90),0)</f>
        <v>104</v>
      </c>
      <c r="CM2501" s="124">
        <f t="shared" ca="1" si="6890"/>
        <v>163</v>
      </c>
      <c r="CO2501" s="124">
        <f t="shared" ref="CO2501:CP2501" ca="1" si="6891">IFERROR(OFFSET($A$1,$AP2501,COLUMN()-93),0)</f>
        <v>104</v>
      </c>
      <c r="CP2501" s="124">
        <f t="shared" ca="1" si="6891"/>
        <v>163</v>
      </c>
      <c r="CR2501" s="124">
        <f t="shared" ref="CR2501:CS2501" ca="1" si="6892">IFERROR(OFFSET($D$1,$AP2501,COLUMN()-96),0)</f>
        <v>53</v>
      </c>
      <c r="CS2501" s="124">
        <f t="shared" ca="1" si="6892"/>
        <v>167</v>
      </c>
    </row>
    <row r="2502" spans="1:97" x14ac:dyDescent="0.3">
      <c r="A2502" s="125"/>
      <c r="B2502" s="125"/>
      <c r="D2502" s="125"/>
      <c r="E2502" s="125"/>
      <c r="G2502" s="126"/>
      <c r="H2502" s="126"/>
      <c r="J2502" s="127"/>
      <c r="K2502" s="127"/>
      <c r="AP2502" s="124">
        <f t="shared" si="6820"/>
        <v>834</v>
      </c>
      <c r="AQ2502" s="124">
        <f t="shared" ca="1" si="6859"/>
        <v>53</v>
      </c>
      <c r="AR2502" s="124">
        <f t="shared" ca="1" si="6859"/>
        <v>167</v>
      </c>
      <c r="AT2502" s="124">
        <f t="shared" ca="1" si="6860"/>
        <v>166</v>
      </c>
      <c r="AU2502" s="124">
        <f t="shared" ca="1" si="6860"/>
        <v>125</v>
      </c>
      <c r="CI2502" s="124">
        <f t="shared" ref="CI2502:CJ2502" ca="1" si="6893">IFERROR(OFFSET($G$1,$AP2502,COLUMN()-87),0)</f>
        <v>1</v>
      </c>
      <c r="CJ2502" s="124">
        <f t="shared" ca="1" si="6893"/>
        <v>195</v>
      </c>
      <c r="CL2502" s="124">
        <f t="shared" ref="CL2502:CM2502" ca="1" si="6894">IFERROR(OFFSET($J$1,$AP2502,COLUMN()-90),0)</f>
        <v>166</v>
      </c>
      <c r="CM2502" s="124">
        <f t="shared" ca="1" si="6894"/>
        <v>125</v>
      </c>
      <c r="CO2502" s="124">
        <f t="shared" ref="CO2502:CP2502" ca="1" si="6895">IFERROR(OFFSET($G$1,$AP2502,COLUMN()-93),0)</f>
        <v>1</v>
      </c>
      <c r="CP2502" s="124">
        <f t="shared" ca="1" si="6895"/>
        <v>195</v>
      </c>
      <c r="CR2502" s="124">
        <f t="shared" ref="CR2502:CS2502" ca="1" si="6896">IFERROR(OFFSET($J$1,$AP2502,COLUMN()-96),0)</f>
        <v>166</v>
      </c>
      <c r="CS2502" s="124">
        <f t="shared" ca="1" si="6896"/>
        <v>125</v>
      </c>
    </row>
    <row r="2503" spans="1:97" x14ac:dyDescent="0.3">
      <c r="A2503" s="125"/>
      <c r="B2503" s="125"/>
      <c r="D2503" s="125"/>
      <c r="E2503" s="125"/>
      <c r="G2503" s="126"/>
      <c r="H2503" s="126"/>
      <c r="J2503" s="127"/>
      <c r="K2503" s="127"/>
    </row>
    <row r="2504" spans="1:97" x14ac:dyDescent="0.3">
      <c r="A2504" s="125"/>
      <c r="B2504" s="125"/>
      <c r="D2504" s="125"/>
      <c r="E2504" s="125"/>
      <c r="G2504" s="126"/>
      <c r="H2504" s="126"/>
      <c r="J2504" s="127"/>
      <c r="K2504" s="127"/>
      <c r="AP2504" s="124">
        <f t="shared" si="6820"/>
        <v>835</v>
      </c>
      <c r="AQ2504" s="124">
        <f t="shared" ca="1" si="6853"/>
        <v>105</v>
      </c>
      <c r="AR2504" s="124">
        <f t="shared" ca="1" si="6853"/>
        <v>166</v>
      </c>
      <c r="AT2504" s="124">
        <f t="shared" ca="1" si="6854"/>
        <v>1</v>
      </c>
      <c r="AU2504" s="124">
        <f t="shared" ca="1" si="6854"/>
        <v>189</v>
      </c>
      <c r="CI2504" s="124">
        <f t="shared" ref="CI2504:CJ2504" ca="1" si="6897">IFERROR(OFFSET($D$1,$AP2504,COLUMN()-87),0)</f>
        <v>55</v>
      </c>
      <c r="CJ2504" s="124">
        <f t="shared" ca="1" si="6897"/>
        <v>170</v>
      </c>
      <c r="CL2504" s="124">
        <f t="shared" ref="CL2504:CM2504" ca="1" si="6898">IFERROR(OFFSET($A$1,$AP2504,COLUMN()-90),0)</f>
        <v>105</v>
      </c>
      <c r="CM2504" s="124">
        <f t="shared" ca="1" si="6898"/>
        <v>166</v>
      </c>
      <c r="CO2504" s="124">
        <f t="shared" ref="CO2504:CP2504" ca="1" si="6899">IFERROR(OFFSET($A$1,$AP2504,COLUMN()-93),0)</f>
        <v>105</v>
      </c>
      <c r="CP2504" s="124">
        <f t="shared" ca="1" si="6899"/>
        <v>166</v>
      </c>
      <c r="CR2504" s="124">
        <f t="shared" ref="CR2504:CS2504" ca="1" si="6900">IFERROR(OFFSET($D$1,$AP2504,COLUMN()-96),0)</f>
        <v>55</v>
      </c>
      <c r="CS2504" s="124">
        <f t="shared" ca="1" si="6900"/>
        <v>170</v>
      </c>
    </row>
    <row r="2505" spans="1:97" x14ac:dyDescent="0.3">
      <c r="A2505" s="125"/>
      <c r="B2505" s="125"/>
      <c r="D2505" s="125"/>
      <c r="E2505" s="125"/>
      <c r="G2505" s="126"/>
      <c r="H2505" s="126"/>
      <c r="J2505" s="127"/>
      <c r="K2505" s="127"/>
      <c r="AP2505" s="124">
        <f t="shared" si="6820"/>
        <v>835</v>
      </c>
      <c r="AQ2505" s="124">
        <f t="shared" ca="1" si="6859"/>
        <v>55</v>
      </c>
      <c r="AR2505" s="124">
        <f t="shared" ca="1" si="6859"/>
        <v>170</v>
      </c>
      <c r="AT2505" s="124">
        <f t="shared" ca="1" si="6860"/>
        <v>168</v>
      </c>
      <c r="AU2505" s="124">
        <f t="shared" ca="1" si="6860"/>
        <v>129</v>
      </c>
      <c r="CI2505" s="124">
        <f t="shared" ref="CI2505:CJ2505" ca="1" si="6901">IFERROR(OFFSET($G$1,$AP2505,COLUMN()-87),0)</f>
        <v>1</v>
      </c>
      <c r="CJ2505" s="124">
        <f t="shared" ca="1" si="6901"/>
        <v>189</v>
      </c>
      <c r="CL2505" s="124">
        <f t="shared" ref="CL2505:CM2505" ca="1" si="6902">IFERROR(OFFSET($J$1,$AP2505,COLUMN()-90),0)</f>
        <v>168</v>
      </c>
      <c r="CM2505" s="124">
        <f t="shared" ca="1" si="6902"/>
        <v>129</v>
      </c>
      <c r="CO2505" s="124">
        <f t="shared" ref="CO2505:CP2505" ca="1" si="6903">IFERROR(OFFSET($G$1,$AP2505,COLUMN()-93),0)</f>
        <v>1</v>
      </c>
      <c r="CP2505" s="124">
        <f t="shared" ca="1" si="6903"/>
        <v>189</v>
      </c>
      <c r="CR2505" s="124">
        <f t="shared" ref="CR2505:CS2505" ca="1" si="6904">IFERROR(OFFSET($J$1,$AP2505,COLUMN()-96),0)</f>
        <v>168</v>
      </c>
      <c r="CS2505" s="124">
        <f t="shared" ca="1" si="6904"/>
        <v>129</v>
      </c>
    </row>
    <row r="2506" spans="1:97" x14ac:dyDescent="0.3">
      <c r="A2506" s="125"/>
      <c r="B2506" s="125"/>
      <c r="D2506" s="125"/>
      <c r="E2506" s="125"/>
      <c r="G2506" s="126"/>
      <c r="H2506" s="126"/>
      <c r="J2506" s="127"/>
      <c r="K2506" s="127"/>
    </row>
    <row r="2507" spans="1:97" x14ac:dyDescent="0.3">
      <c r="A2507" s="125"/>
      <c r="B2507" s="125"/>
      <c r="D2507" s="125"/>
      <c r="E2507" s="125"/>
      <c r="G2507" s="126"/>
      <c r="H2507" s="126"/>
      <c r="J2507" s="127"/>
      <c r="K2507" s="127"/>
      <c r="AP2507" s="124">
        <f t="shared" si="6820"/>
        <v>836</v>
      </c>
      <c r="AQ2507" s="124">
        <f t="shared" ca="1" si="6853"/>
        <v>106</v>
      </c>
      <c r="AR2507" s="124">
        <f t="shared" ca="1" si="6853"/>
        <v>169</v>
      </c>
      <c r="AT2507" s="124">
        <f t="shared" ca="1" si="6854"/>
        <v>1</v>
      </c>
      <c r="AU2507" s="124">
        <f t="shared" ca="1" si="6854"/>
        <v>182</v>
      </c>
      <c r="CI2507" s="124">
        <f t="shared" ref="CI2507:CJ2507" ca="1" si="6905">IFERROR(OFFSET($D$1,$AP2507,COLUMN()-87),0)</f>
        <v>57</v>
      </c>
      <c r="CJ2507" s="124">
        <f t="shared" ca="1" si="6905"/>
        <v>173</v>
      </c>
      <c r="CL2507" s="124">
        <f t="shared" ref="CL2507:CM2507" ca="1" si="6906">IFERROR(OFFSET($A$1,$AP2507,COLUMN()-90),0)</f>
        <v>106</v>
      </c>
      <c r="CM2507" s="124">
        <f t="shared" ca="1" si="6906"/>
        <v>169</v>
      </c>
      <c r="CO2507" s="124">
        <f t="shared" ref="CO2507:CP2507" ca="1" si="6907">IFERROR(OFFSET($A$1,$AP2507,COLUMN()-93),0)</f>
        <v>106</v>
      </c>
      <c r="CP2507" s="124">
        <f t="shared" ca="1" si="6907"/>
        <v>169</v>
      </c>
      <c r="CR2507" s="124">
        <f t="shared" ref="CR2507:CS2507" ca="1" si="6908">IFERROR(OFFSET($D$1,$AP2507,COLUMN()-96),0)</f>
        <v>57</v>
      </c>
      <c r="CS2507" s="124">
        <f t="shared" ca="1" si="6908"/>
        <v>173</v>
      </c>
    </row>
    <row r="2508" spans="1:97" x14ac:dyDescent="0.3">
      <c r="A2508" s="125"/>
      <c r="B2508" s="125"/>
      <c r="D2508" s="125"/>
      <c r="E2508" s="125"/>
      <c r="G2508" s="126"/>
      <c r="H2508" s="126"/>
      <c r="J2508" s="127"/>
      <c r="K2508" s="127"/>
      <c r="AP2508" s="124">
        <f t="shared" si="6820"/>
        <v>836</v>
      </c>
      <c r="AQ2508" s="124">
        <f t="shared" ca="1" si="6859"/>
        <v>57</v>
      </c>
      <c r="AR2508" s="124">
        <f t="shared" ca="1" si="6859"/>
        <v>173</v>
      </c>
      <c r="AT2508" s="124">
        <f t="shared" ca="1" si="6860"/>
        <v>167</v>
      </c>
      <c r="AU2508" s="124">
        <f t="shared" ca="1" si="6860"/>
        <v>132</v>
      </c>
      <c r="CI2508" s="124">
        <f t="shared" ref="CI2508:CJ2508" ca="1" si="6909">IFERROR(OFFSET($G$1,$AP2508,COLUMN()-87),0)</f>
        <v>1</v>
      </c>
      <c r="CJ2508" s="124">
        <f t="shared" ca="1" si="6909"/>
        <v>182</v>
      </c>
      <c r="CL2508" s="124">
        <f t="shared" ref="CL2508:CM2508" ca="1" si="6910">IFERROR(OFFSET($J$1,$AP2508,COLUMN()-90),0)</f>
        <v>167</v>
      </c>
      <c r="CM2508" s="124">
        <f t="shared" ca="1" si="6910"/>
        <v>132</v>
      </c>
      <c r="CO2508" s="124">
        <f t="shared" ref="CO2508:CP2508" ca="1" si="6911">IFERROR(OFFSET($G$1,$AP2508,COLUMN()-93),0)</f>
        <v>1</v>
      </c>
      <c r="CP2508" s="124">
        <f t="shared" ca="1" si="6911"/>
        <v>182</v>
      </c>
      <c r="CR2508" s="124">
        <f t="shared" ref="CR2508:CS2508" ca="1" si="6912">IFERROR(OFFSET($J$1,$AP2508,COLUMN()-96),0)</f>
        <v>167</v>
      </c>
      <c r="CS2508" s="124">
        <f t="shared" ca="1" si="6912"/>
        <v>132</v>
      </c>
    </row>
    <row r="2509" spans="1:97" x14ac:dyDescent="0.3">
      <c r="A2509" s="125"/>
      <c r="B2509" s="125"/>
      <c r="D2509" s="125"/>
      <c r="E2509" s="125"/>
      <c r="G2509" s="126"/>
      <c r="H2509" s="126"/>
      <c r="J2509" s="127"/>
      <c r="K2509" s="127"/>
    </row>
    <row r="2510" spans="1:97" x14ac:dyDescent="0.3">
      <c r="A2510" s="125"/>
      <c r="B2510" s="125"/>
      <c r="D2510" s="125"/>
      <c r="E2510" s="125"/>
      <c r="G2510" s="126"/>
      <c r="H2510" s="126"/>
      <c r="J2510" s="127"/>
      <c r="K2510" s="127"/>
      <c r="AP2510" s="124">
        <f t="shared" si="6820"/>
        <v>837</v>
      </c>
      <c r="AQ2510" s="124">
        <f t="shared" ca="1" si="6853"/>
        <v>107</v>
      </c>
      <c r="AR2510" s="124">
        <f t="shared" ca="1" si="6853"/>
        <v>173</v>
      </c>
      <c r="AT2510" s="124">
        <f t="shared" ca="1" si="6854"/>
        <v>1</v>
      </c>
      <c r="AU2510" s="124">
        <f t="shared" ca="1" si="6854"/>
        <v>176</v>
      </c>
      <c r="CI2510" s="124">
        <f t="shared" ref="CI2510:CJ2510" ca="1" si="6913">IFERROR(OFFSET($D$1,$AP2510,COLUMN()-87),0)</f>
        <v>59</v>
      </c>
      <c r="CJ2510" s="124">
        <f t="shared" ca="1" si="6913"/>
        <v>176</v>
      </c>
      <c r="CL2510" s="124">
        <f t="shared" ref="CL2510:CM2510" ca="1" si="6914">IFERROR(OFFSET($A$1,$AP2510,COLUMN()-90),0)</f>
        <v>107</v>
      </c>
      <c r="CM2510" s="124">
        <f t="shared" ca="1" si="6914"/>
        <v>173</v>
      </c>
      <c r="CO2510" s="124">
        <f t="shared" ref="CO2510:CP2510" ca="1" si="6915">IFERROR(OFFSET($A$1,$AP2510,COLUMN()-93),0)</f>
        <v>107</v>
      </c>
      <c r="CP2510" s="124">
        <f t="shared" ca="1" si="6915"/>
        <v>173</v>
      </c>
      <c r="CR2510" s="124">
        <f t="shared" ref="CR2510:CS2510" ca="1" si="6916">IFERROR(OFFSET($D$1,$AP2510,COLUMN()-96),0)</f>
        <v>59</v>
      </c>
      <c r="CS2510" s="124">
        <f t="shared" ca="1" si="6916"/>
        <v>176</v>
      </c>
    </row>
    <row r="2511" spans="1:97" x14ac:dyDescent="0.3">
      <c r="A2511" s="125"/>
      <c r="B2511" s="125"/>
      <c r="D2511" s="125"/>
      <c r="E2511" s="125"/>
      <c r="G2511" s="126"/>
      <c r="H2511" s="126"/>
      <c r="J2511" s="127"/>
      <c r="K2511" s="127"/>
      <c r="AP2511" s="124">
        <f t="shared" si="6820"/>
        <v>837</v>
      </c>
      <c r="AQ2511" s="124">
        <f t="shared" ca="1" si="6859"/>
        <v>59</v>
      </c>
      <c r="AR2511" s="124">
        <f t="shared" ca="1" si="6859"/>
        <v>176</v>
      </c>
      <c r="AT2511" s="124">
        <f t="shared" ca="1" si="6860"/>
        <v>166</v>
      </c>
      <c r="AU2511" s="124">
        <f t="shared" ca="1" si="6860"/>
        <v>135</v>
      </c>
      <c r="CI2511" s="124">
        <f t="shared" ref="CI2511:CJ2511" ca="1" si="6917">IFERROR(OFFSET($G$1,$AP2511,COLUMN()-87),0)</f>
        <v>1</v>
      </c>
      <c r="CJ2511" s="124">
        <f t="shared" ca="1" si="6917"/>
        <v>176</v>
      </c>
      <c r="CL2511" s="124">
        <f t="shared" ref="CL2511:CM2511" ca="1" si="6918">IFERROR(OFFSET($J$1,$AP2511,COLUMN()-90),0)</f>
        <v>166</v>
      </c>
      <c r="CM2511" s="124">
        <f t="shared" ca="1" si="6918"/>
        <v>135</v>
      </c>
      <c r="CO2511" s="124">
        <f t="shared" ref="CO2511:CP2511" ca="1" si="6919">IFERROR(OFFSET($G$1,$AP2511,COLUMN()-93),0)</f>
        <v>1</v>
      </c>
      <c r="CP2511" s="124">
        <f t="shared" ca="1" si="6919"/>
        <v>176</v>
      </c>
      <c r="CR2511" s="124">
        <f t="shared" ref="CR2511:CS2511" ca="1" si="6920">IFERROR(OFFSET($J$1,$AP2511,COLUMN()-96),0)</f>
        <v>166</v>
      </c>
      <c r="CS2511" s="124">
        <f t="shared" ca="1" si="6920"/>
        <v>135</v>
      </c>
    </row>
    <row r="2512" spans="1:97" x14ac:dyDescent="0.3">
      <c r="A2512" s="125"/>
      <c r="B2512" s="125"/>
      <c r="D2512" s="125"/>
      <c r="E2512" s="125"/>
      <c r="G2512" s="126"/>
      <c r="H2512" s="126"/>
      <c r="J2512" s="127"/>
      <c r="K2512" s="127"/>
    </row>
    <row r="2513" spans="1:97" x14ac:dyDescent="0.3">
      <c r="A2513" s="125"/>
      <c r="B2513" s="125"/>
      <c r="D2513" s="125"/>
      <c r="E2513" s="125"/>
      <c r="G2513" s="126"/>
      <c r="H2513" s="126"/>
      <c r="J2513" s="127"/>
      <c r="K2513" s="127"/>
      <c r="AP2513" s="124">
        <f t="shared" si="6820"/>
        <v>838</v>
      </c>
      <c r="AQ2513" s="124">
        <f t="shared" ca="1" si="6853"/>
        <v>108</v>
      </c>
      <c r="AR2513" s="124">
        <f t="shared" ca="1" si="6853"/>
        <v>176</v>
      </c>
      <c r="AT2513" s="124">
        <f t="shared" ca="1" si="6854"/>
        <v>1</v>
      </c>
      <c r="AU2513" s="124">
        <f t="shared" ca="1" si="6854"/>
        <v>170</v>
      </c>
      <c r="CI2513" s="124">
        <f t="shared" ref="CI2513:CJ2513" ca="1" si="6921">IFERROR(OFFSET($D$1,$AP2513,COLUMN()-87),0)</f>
        <v>61</v>
      </c>
      <c r="CJ2513" s="124">
        <f t="shared" ca="1" si="6921"/>
        <v>180</v>
      </c>
      <c r="CL2513" s="124">
        <f t="shared" ref="CL2513:CM2513" ca="1" si="6922">IFERROR(OFFSET($A$1,$AP2513,COLUMN()-90),0)</f>
        <v>108</v>
      </c>
      <c r="CM2513" s="124">
        <f t="shared" ca="1" si="6922"/>
        <v>176</v>
      </c>
      <c r="CO2513" s="124">
        <f t="shared" ref="CO2513:CP2513" ca="1" si="6923">IFERROR(OFFSET($A$1,$AP2513,COLUMN()-93),0)</f>
        <v>108</v>
      </c>
      <c r="CP2513" s="124">
        <f t="shared" ca="1" si="6923"/>
        <v>176</v>
      </c>
      <c r="CR2513" s="124">
        <f t="shared" ref="CR2513:CS2513" ca="1" si="6924">IFERROR(OFFSET($D$1,$AP2513,COLUMN()-96),0)</f>
        <v>61</v>
      </c>
      <c r="CS2513" s="124">
        <f t="shared" ca="1" si="6924"/>
        <v>180</v>
      </c>
    </row>
    <row r="2514" spans="1:97" x14ac:dyDescent="0.3">
      <c r="A2514" s="125"/>
      <c r="B2514" s="125"/>
      <c r="D2514" s="125"/>
      <c r="E2514" s="125"/>
      <c r="G2514" s="126"/>
      <c r="H2514" s="126"/>
      <c r="J2514" s="127"/>
      <c r="K2514" s="127"/>
      <c r="AP2514" s="124">
        <f t="shared" si="6820"/>
        <v>838</v>
      </c>
      <c r="AQ2514" s="124">
        <f t="shared" ca="1" si="6859"/>
        <v>61</v>
      </c>
      <c r="AR2514" s="124">
        <f t="shared" ca="1" si="6859"/>
        <v>180</v>
      </c>
      <c r="AT2514" s="124">
        <f t="shared" ca="1" si="6860"/>
        <v>165</v>
      </c>
      <c r="AU2514" s="124">
        <f t="shared" ca="1" si="6860"/>
        <v>138</v>
      </c>
      <c r="CI2514" s="124">
        <f t="shared" ref="CI2514:CJ2514" ca="1" si="6925">IFERROR(OFFSET($G$1,$AP2514,COLUMN()-87),0)</f>
        <v>1</v>
      </c>
      <c r="CJ2514" s="124">
        <f t="shared" ca="1" si="6925"/>
        <v>170</v>
      </c>
      <c r="CL2514" s="124">
        <f t="shared" ref="CL2514:CM2514" ca="1" si="6926">IFERROR(OFFSET($J$1,$AP2514,COLUMN()-90),0)</f>
        <v>165</v>
      </c>
      <c r="CM2514" s="124">
        <f t="shared" ca="1" si="6926"/>
        <v>138</v>
      </c>
      <c r="CO2514" s="124">
        <f t="shared" ref="CO2514:CP2514" ca="1" si="6927">IFERROR(OFFSET($G$1,$AP2514,COLUMN()-93),0)</f>
        <v>1</v>
      </c>
      <c r="CP2514" s="124">
        <f t="shared" ca="1" si="6927"/>
        <v>170</v>
      </c>
      <c r="CR2514" s="124">
        <f t="shared" ref="CR2514:CS2514" ca="1" si="6928">IFERROR(OFFSET($J$1,$AP2514,COLUMN()-96),0)</f>
        <v>165</v>
      </c>
      <c r="CS2514" s="124">
        <f t="shared" ca="1" si="6928"/>
        <v>138</v>
      </c>
    </row>
    <row r="2515" spans="1:97" x14ac:dyDescent="0.3">
      <c r="A2515" s="125"/>
      <c r="B2515" s="125"/>
      <c r="D2515" s="125"/>
      <c r="E2515" s="125"/>
      <c r="G2515" s="126"/>
      <c r="H2515" s="126"/>
      <c r="J2515" s="127"/>
      <c r="K2515" s="127"/>
    </row>
    <row r="2516" spans="1:97" x14ac:dyDescent="0.3">
      <c r="A2516" s="125"/>
      <c r="B2516" s="125"/>
      <c r="D2516" s="125"/>
      <c r="E2516" s="125"/>
      <c r="G2516" s="126"/>
      <c r="H2516" s="126"/>
      <c r="J2516" s="127"/>
      <c r="K2516" s="127"/>
      <c r="AP2516" s="124">
        <f t="shared" si="6820"/>
        <v>839</v>
      </c>
      <c r="AQ2516" s="124">
        <f t="shared" ca="1" si="6853"/>
        <v>109</v>
      </c>
      <c r="AR2516" s="124">
        <f t="shared" ca="1" si="6853"/>
        <v>179</v>
      </c>
      <c r="AT2516" s="124">
        <f t="shared" ca="1" si="6854"/>
        <v>1</v>
      </c>
      <c r="AU2516" s="124">
        <f t="shared" ca="1" si="6854"/>
        <v>164</v>
      </c>
      <c r="CI2516" s="124">
        <f t="shared" ref="CI2516:CJ2516" ca="1" si="6929">IFERROR(OFFSET($D$1,$AP2516,COLUMN()-87),0)</f>
        <v>62</v>
      </c>
      <c r="CJ2516" s="124">
        <f t="shared" ca="1" si="6929"/>
        <v>183</v>
      </c>
      <c r="CL2516" s="124">
        <f t="shared" ref="CL2516:CM2516" ca="1" si="6930">IFERROR(OFFSET($A$1,$AP2516,COLUMN()-90),0)</f>
        <v>109</v>
      </c>
      <c r="CM2516" s="124">
        <f t="shared" ca="1" si="6930"/>
        <v>179</v>
      </c>
      <c r="CO2516" s="124">
        <f t="shared" ref="CO2516:CP2516" ca="1" si="6931">IFERROR(OFFSET($A$1,$AP2516,COLUMN()-93),0)</f>
        <v>109</v>
      </c>
      <c r="CP2516" s="124">
        <f t="shared" ca="1" si="6931"/>
        <v>179</v>
      </c>
      <c r="CR2516" s="124">
        <f t="shared" ref="CR2516:CS2516" ca="1" si="6932">IFERROR(OFFSET($D$1,$AP2516,COLUMN()-96),0)</f>
        <v>62</v>
      </c>
      <c r="CS2516" s="124">
        <f t="shared" ca="1" si="6932"/>
        <v>183</v>
      </c>
    </row>
    <row r="2517" spans="1:97" x14ac:dyDescent="0.3">
      <c r="A2517" s="125"/>
      <c r="B2517" s="125"/>
      <c r="D2517" s="125"/>
      <c r="E2517" s="125"/>
      <c r="G2517" s="126"/>
      <c r="H2517" s="126"/>
      <c r="J2517" s="127"/>
      <c r="K2517" s="127"/>
      <c r="AP2517" s="124">
        <f t="shared" si="6820"/>
        <v>839</v>
      </c>
      <c r="AQ2517" s="124">
        <f t="shared" ca="1" si="6859"/>
        <v>62</v>
      </c>
      <c r="AR2517" s="124">
        <f t="shared" ca="1" si="6859"/>
        <v>183</v>
      </c>
      <c r="AT2517" s="124">
        <f t="shared" ca="1" si="6860"/>
        <v>164</v>
      </c>
      <c r="AU2517" s="124">
        <f t="shared" ca="1" si="6860"/>
        <v>141</v>
      </c>
      <c r="CI2517" s="124">
        <f t="shared" ref="CI2517:CJ2517" ca="1" si="6933">IFERROR(OFFSET($G$1,$AP2517,COLUMN()-87),0)</f>
        <v>1</v>
      </c>
      <c r="CJ2517" s="124">
        <f t="shared" ca="1" si="6933"/>
        <v>164</v>
      </c>
      <c r="CL2517" s="124">
        <f t="shared" ref="CL2517:CM2517" ca="1" si="6934">IFERROR(OFFSET($J$1,$AP2517,COLUMN()-90),0)</f>
        <v>164</v>
      </c>
      <c r="CM2517" s="124">
        <f t="shared" ca="1" si="6934"/>
        <v>141</v>
      </c>
      <c r="CO2517" s="124">
        <f t="shared" ref="CO2517:CP2517" ca="1" si="6935">IFERROR(OFFSET($G$1,$AP2517,COLUMN()-93),0)</f>
        <v>1</v>
      </c>
      <c r="CP2517" s="124">
        <f t="shared" ca="1" si="6935"/>
        <v>164</v>
      </c>
      <c r="CR2517" s="124">
        <f t="shared" ref="CR2517:CS2517" ca="1" si="6936">IFERROR(OFFSET($J$1,$AP2517,COLUMN()-96),0)</f>
        <v>164</v>
      </c>
      <c r="CS2517" s="124">
        <f t="shared" ca="1" si="6936"/>
        <v>141</v>
      </c>
    </row>
    <row r="2518" spans="1:97" x14ac:dyDescent="0.3">
      <c r="A2518" s="125"/>
      <c r="B2518" s="125"/>
      <c r="D2518" s="125"/>
      <c r="E2518" s="125"/>
      <c r="G2518" s="126"/>
      <c r="H2518" s="126"/>
      <c r="J2518" s="127"/>
      <c r="K2518" s="127"/>
    </row>
    <row r="2519" spans="1:97" x14ac:dyDescent="0.3">
      <c r="A2519" s="125"/>
      <c r="B2519" s="125"/>
      <c r="D2519" s="125"/>
      <c r="E2519" s="125"/>
      <c r="G2519" s="126"/>
      <c r="H2519" s="126"/>
      <c r="J2519" s="127"/>
      <c r="K2519" s="127"/>
      <c r="AP2519" s="124">
        <f t="shared" si="6820"/>
        <v>840</v>
      </c>
      <c r="AQ2519" s="124">
        <f t="shared" ca="1" si="6853"/>
        <v>110</v>
      </c>
      <c r="AR2519" s="124">
        <f t="shared" ca="1" si="6853"/>
        <v>183</v>
      </c>
      <c r="AT2519" s="124">
        <f t="shared" ca="1" si="6854"/>
        <v>1</v>
      </c>
      <c r="AU2519" s="124">
        <f t="shared" ca="1" si="6854"/>
        <v>157</v>
      </c>
      <c r="CI2519" s="124">
        <f t="shared" ref="CI2519:CJ2519" ca="1" si="6937">IFERROR(OFFSET($D$1,$AP2519,COLUMN()-87),0)</f>
        <v>64</v>
      </c>
      <c r="CJ2519" s="124">
        <f t="shared" ca="1" si="6937"/>
        <v>186</v>
      </c>
      <c r="CL2519" s="124">
        <f t="shared" ref="CL2519:CM2519" ca="1" si="6938">IFERROR(OFFSET($A$1,$AP2519,COLUMN()-90),0)</f>
        <v>110</v>
      </c>
      <c r="CM2519" s="124">
        <f t="shared" ca="1" si="6938"/>
        <v>183</v>
      </c>
      <c r="CO2519" s="124">
        <f t="shared" ref="CO2519:CP2519" ca="1" si="6939">IFERROR(OFFSET($A$1,$AP2519,COLUMN()-93),0)</f>
        <v>110</v>
      </c>
      <c r="CP2519" s="124">
        <f t="shared" ca="1" si="6939"/>
        <v>183</v>
      </c>
      <c r="CR2519" s="124">
        <f t="shared" ref="CR2519:CS2519" ca="1" si="6940">IFERROR(OFFSET($D$1,$AP2519,COLUMN()-96),0)</f>
        <v>64</v>
      </c>
      <c r="CS2519" s="124">
        <f t="shared" ca="1" si="6940"/>
        <v>186</v>
      </c>
    </row>
    <row r="2520" spans="1:97" x14ac:dyDescent="0.3">
      <c r="A2520" s="125"/>
      <c r="B2520" s="125"/>
      <c r="D2520" s="125"/>
      <c r="E2520" s="125"/>
      <c r="G2520" s="126"/>
      <c r="H2520" s="126"/>
      <c r="J2520" s="127"/>
      <c r="K2520" s="127"/>
      <c r="AP2520" s="124">
        <f t="shared" si="6820"/>
        <v>840</v>
      </c>
      <c r="AQ2520" s="124">
        <f t="shared" ca="1" si="6859"/>
        <v>64</v>
      </c>
      <c r="AR2520" s="124">
        <f t="shared" ca="1" si="6859"/>
        <v>186</v>
      </c>
      <c r="AT2520" s="124">
        <f t="shared" ca="1" si="6860"/>
        <v>163</v>
      </c>
      <c r="AU2520" s="124">
        <f t="shared" ca="1" si="6860"/>
        <v>144</v>
      </c>
      <c r="CI2520" s="124">
        <f t="shared" ref="CI2520:CJ2520" ca="1" si="6941">IFERROR(OFFSET($G$1,$AP2520,COLUMN()-87),0)</f>
        <v>1</v>
      </c>
      <c r="CJ2520" s="124">
        <f t="shared" ca="1" si="6941"/>
        <v>157</v>
      </c>
      <c r="CL2520" s="124">
        <f t="shared" ref="CL2520:CM2520" ca="1" si="6942">IFERROR(OFFSET($J$1,$AP2520,COLUMN()-90),0)</f>
        <v>163</v>
      </c>
      <c r="CM2520" s="124">
        <f t="shared" ca="1" si="6942"/>
        <v>144</v>
      </c>
      <c r="CO2520" s="124">
        <f t="shared" ref="CO2520:CP2520" ca="1" si="6943">IFERROR(OFFSET($G$1,$AP2520,COLUMN()-93),0)</f>
        <v>1</v>
      </c>
      <c r="CP2520" s="124">
        <f t="shared" ca="1" si="6943"/>
        <v>157</v>
      </c>
      <c r="CR2520" s="124">
        <f t="shared" ref="CR2520:CS2520" ca="1" si="6944">IFERROR(OFFSET($J$1,$AP2520,COLUMN()-96),0)</f>
        <v>163</v>
      </c>
      <c r="CS2520" s="124">
        <f t="shared" ca="1" si="6944"/>
        <v>144</v>
      </c>
    </row>
    <row r="2521" spans="1:97" x14ac:dyDescent="0.3">
      <c r="A2521" s="125"/>
      <c r="B2521" s="125"/>
      <c r="D2521" s="125"/>
      <c r="E2521" s="125"/>
      <c r="G2521" s="126"/>
      <c r="H2521" s="126"/>
      <c r="J2521" s="127"/>
      <c r="K2521" s="127"/>
    </row>
    <row r="2522" spans="1:97" x14ac:dyDescent="0.3">
      <c r="A2522" s="125"/>
      <c r="B2522" s="125"/>
      <c r="D2522" s="125"/>
      <c r="E2522" s="125"/>
      <c r="G2522" s="126"/>
      <c r="H2522" s="126"/>
      <c r="J2522" s="127"/>
      <c r="K2522" s="127"/>
      <c r="AP2522" s="124">
        <f t="shared" si="6820"/>
        <v>841</v>
      </c>
      <c r="AQ2522" s="124">
        <f t="shared" ca="1" si="6853"/>
        <v>111</v>
      </c>
      <c r="AR2522" s="124">
        <f t="shared" ca="1" si="6853"/>
        <v>186</v>
      </c>
      <c r="AT2522" s="124">
        <f t="shared" ca="1" si="6854"/>
        <v>1</v>
      </c>
      <c r="AU2522" s="124">
        <f t="shared" ca="1" si="6854"/>
        <v>151</v>
      </c>
      <c r="CI2522" s="124">
        <f t="shared" ref="CI2522:CJ2522" ca="1" si="6945">IFERROR(OFFSET($D$1,$AP2522,COLUMN()-87),0)</f>
        <v>66</v>
      </c>
      <c r="CJ2522" s="124">
        <f t="shared" ca="1" si="6945"/>
        <v>189</v>
      </c>
      <c r="CL2522" s="124">
        <f t="shared" ref="CL2522:CM2522" ca="1" si="6946">IFERROR(OFFSET($A$1,$AP2522,COLUMN()-90),0)</f>
        <v>111</v>
      </c>
      <c r="CM2522" s="124">
        <f t="shared" ca="1" si="6946"/>
        <v>186</v>
      </c>
      <c r="CO2522" s="124">
        <f t="shared" ref="CO2522:CP2522" ca="1" si="6947">IFERROR(OFFSET($A$1,$AP2522,COLUMN()-93),0)</f>
        <v>111</v>
      </c>
      <c r="CP2522" s="124">
        <f t="shared" ca="1" si="6947"/>
        <v>186</v>
      </c>
      <c r="CR2522" s="124">
        <f t="shared" ref="CR2522:CS2522" ca="1" si="6948">IFERROR(OFFSET($D$1,$AP2522,COLUMN()-96),0)</f>
        <v>66</v>
      </c>
      <c r="CS2522" s="124">
        <f t="shared" ca="1" si="6948"/>
        <v>189</v>
      </c>
    </row>
    <row r="2523" spans="1:97" x14ac:dyDescent="0.3">
      <c r="A2523" s="125"/>
      <c r="B2523" s="125"/>
      <c r="D2523" s="125"/>
      <c r="E2523" s="125"/>
      <c r="G2523" s="126"/>
      <c r="H2523" s="126"/>
      <c r="J2523" s="127"/>
      <c r="K2523" s="127"/>
      <c r="AP2523" s="124">
        <f t="shared" si="6820"/>
        <v>841</v>
      </c>
      <c r="AQ2523" s="124">
        <f t="shared" ca="1" si="6859"/>
        <v>66</v>
      </c>
      <c r="AR2523" s="124">
        <f t="shared" ca="1" si="6859"/>
        <v>189</v>
      </c>
      <c r="AT2523" s="124">
        <f t="shared" ca="1" si="6860"/>
        <v>163</v>
      </c>
      <c r="AU2523" s="124">
        <f t="shared" ca="1" si="6860"/>
        <v>148</v>
      </c>
      <c r="CI2523" s="124">
        <f t="shared" ref="CI2523:CJ2523" ca="1" si="6949">IFERROR(OFFSET($G$1,$AP2523,COLUMN()-87),0)</f>
        <v>1</v>
      </c>
      <c r="CJ2523" s="124">
        <f t="shared" ca="1" si="6949"/>
        <v>151</v>
      </c>
      <c r="CL2523" s="124">
        <f t="shared" ref="CL2523:CM2523" ca="1" si="6950">IFERROR(OFFSET($J$1,$AP2523,COLUMN()-90),0)</f>
        <v>163</v>
      </c>
      <c r="CM2523" s="124">
        <f t="shared" ca="1" si="6950"/>
        <v>148</v>
      </c>
      <c r="CO2523" s="124">
        <f t="shared" ref="CO2523:CP2523" ca="1" si="6951">IFERROR(OFFSET($G$1,$AP2523,COLUMN()-93),0)</f>
        <v>1</v>
      </c>
      <c r="CP2523" s="124">
        <f t="shared" ca="1" si="6951"/>
        <v>151</v>
      </c>
      <c r="CR2523" s="124">
        <f t="shared" ref="CR2523:CS2523" ca="1" si="6952">IFERROR(OFFSET($J$1,$AP2523,COLUMN()-96),0)</f>
        <v>163</v>
      </c>
      <c r="CS2523" s="124">
        <f t="shared" ca="1" si="6952"/>
        <v>148</v>
      </c>
    </row>
    <row r="2524" spans="1:97" x14ac:dyDescent="0.3">
      <c r="A2524" s="125"/>
      <c r="B2524" s="125"/>
      <c r="D2524" s="125"/>
      <c r="E2524" s="125"/>
      <c r="G2524" s="126"/>
      <c r="H2524" s="126"/>
      <c r="J2524" s="127"/>
      <c r="K2524" s="127"/>
    </row>
    <row r="2525" spans="1:97" x14ac:dyDescent="0.3">
      <c r="A2525" s="125"/>
      <c r="B2525" s="125"/>
      <c r="D2525" s="125"/>
      <c r="E2525" s="125"/>
      <c r="G2525" s="126"/>
      <c r="H2525" s="126"/>
      <c r="J2525" s="127"/>
      <c r="K2525" s="127"/>
      <c r="AP2525" s="124">
        <f t="shared" si="6820"/>
        <v>842</v>
      </c>
      <c r="AQ2525" s="124">
        <f t="shared" ca="1" si="6853"/>
        <v>113</v>
      </c>
      <c r="AR2525" s="124">
        <f t="shared" ca="1" si="6853"/>
        <v>183</v>
      </c>
      <c r="AT2525" s="124">
        <f t="shared" ca="1" si="6854"/>
        <v>1</v>
      </c>
      <c r="AU2525" s="124">
        <f t="shared" ca="1" si="6854"/>
        <v>145</v>
      </c>
      <c r="CI2525" s="124">
        <f t="shared" ref="CI2525:CJ2525" ca="1" si="6953">IFERROR(OFFSET($D$1,$AP2525,COLUMN()-87),0)</f>
        <v>62</v>
      </c>
      <c r="CJ2525" s="124">
        <f t="shared" ca="1" si="6953"/>
        <v>191</v>
      </c>
      <c r="CL2525" s="124">
        <f t="shared" ref="CL2525:CM2525" ca="1" si="6954">IFERROR(OFFSET($A$1,$AP2525,COLUMN()-90),0)</f>
        <v>113</v>
      </c>
      <c r="CM2525" s="124">
        <f t="shared" ca="1" si="6954"/>
        <v>183</v>
      </c>
      <c r="CO2525" s="124">
        <f t="shared" ref="CO2525:CP2525" ca="1" si="6955">IFERROR(OFFSET($A$1,$AP2525,COLUMN()-93),0)</f>
        <v>113</v>
      </c>
      <c r="CP2525" s="124">
        <f t="shared" ca="1" si="6955"/>
        <v>183</v>
      </c>
      <c r="CR2525" s="124">
        <f t="shared" ref="CR2525:CS2525" ca="1" si="6956">IFERROR(OFFSET($D$1,$AP2525,COLUMN()-96),0)</f>
        <v>62</v>
      </c>
      <c r="CS2525" s="124">
        <f t="shared" ca="1" si="6956"/>
        <v>191</v>
      </c>
    </row>
    <row r="2526" spans="1:97" x14ac:dyDescent="0.3">
      <c r="A2526" s="125"/>
      <c r="B2526" s="125"/>
      <c r="D2526" s="125"/>
      <c r="E2526" s="125"/>
      <c r="G2526" s="126"/>
      <c r="H2526" s="126"/>
      <c r="J2526" s="127"/>
      <c r="K2526" s="127"/>
      <c r="AP2526" s="124">
        <f t="shared" si="6820"/>
        <v>842</v>
      </c>
      <c r="AQ2526" s="124">
        <f t="shared" ca="1" si="6859"/>
        <v>62</v>
      </c>
      <c r="AR2526" s="124">
        <f t="shared" ca="1" si="6859"/>
        <v>191</v>
      </c>
      <c r="AT2526" s="124">
        <f t="shared" ca="1" si="6860"/>
        <v>162</v>
      </c>
      <c r="AU2526" s="124">
        <f t="shared" ca="1" si="6860"/>
        <v>151</v>
      </c>
      <c r="CI2526" s="124">
        <f t="shared" ref="CI2526:CJ2526" ca="1" si="6957">IFERROR(OFFSET($G$1,$AP2526,COLUMN()-87),0)</f>
        <v>1</v>
      </c>
      <c r="CJ2526" s="124">
        <f t="shared" ca="1" si="6957"/>
        <v>145</v>
      </c>
      <c r="CL2526" s="124">
        <f t="shared" ref="CL2526:CM2526" ca="1" si="6958">IFERROR(OFFSET($J$1,$AP2526,COLUMN()-90),0)</f>
        <v>162</v>
      </c>
      <c r="CM2526" s="124">
        <f t="shared" ca="1" si="6958"/>
        <v>151</v>
      </c>
      <c r="CO2526" s="124">
        <f t="shared" ref="CO2526:CP2526" ca="1" si="6959">IFERROR(OFFSET($G$1,$AP2526,COLUMN()-93),0)</f>
        <v>1</v>
      </c>
      <c r="CP2526" s="124">
        <f t="shared" ca="1" si="6959"/>
        <v>145</v>
      </c>
      <c r="CR2526" s="124">
        <f t="shared" ref="CR2526:CS2526" ca="1" si="6960">IFERROR(OFFSET($J$1,$AP2526,COLUMN()-96),0)</f>
        <v>162</v>
      </c>
      <c r="CS2526" s="124">
        <f t="shared" ca="1" si="6960"/>
        <v>151</v>
      </c>
    </row>
    <row r="2527" spans="1:97" x14ac:dyDescent="0.3">
      <c r="A2527" s="125"/>
      <c r="B2527" s="125"/>
      <c r="D2527" s="125"/>
      <c r="E2527" s="125"/>
      <c r="G2527" s="126"/>
      <c r="H2527" s="126"/>
      <c r="J2527" s="127"/>
      <c r="K2527" s="127"/>
    </row>
    <row r="2528" spans="1:97" x14ac:dyDescent="0.3">
      <c r="A2528" s="125"/>
      <c r="B2528" s="125"/>
      <c r="D2528" s="125"/>
      <c r="E2528" s="125"/>
      <c r="G2528" s="126"/>
      <c r="H2528" s="126"/>
      <c r="J2528" s="127"/>
      <c r="K2528" s="127"/>
      <c r="AP2528" s="124">
        <f t="shared" si="6820"/>
        <v>843</v>
      </c>
      <c r="AQ2528" s="124">
        <f t="shared" ca="1" si="6853"/>
        <v>114</v>
      </c>
      <c r="AR2528" s="124">
        <f t="shared" ca="1" si="6853"/>
        <v>180</v>
      </c>
      <c r="AT2528" s="124">
        <f t="shared" ca="1" si="6854"/>
        <v>1</v>
      </c>
      <c r="AU2528" s="124">
        <f t="shared" ca="1" si="6854"/>
        <v>139</v>
      </c>
      <c r="CI2528" s="124">
        <f t="shared" ref="CI2528:CJ2528" ca="1" si="6961">IFERROR(OFFSET($D$1,$AP2528,COLUMN()-87),0)</f>
        <v>59</v>
      </c>
      <c r="CJ2528" s="124">
        <f t="shared" ca="1" si="6961"/>
        <v>193</v>
      </c>
      <c r="CL2528" s="124">
        <f t="shared" ref="CL2528:CM2528" ca="1" si="6962">IFERROR(OFFSET($A$1,$AP2528,COLUMN()-90),0)</f>
        <v>114</v>
      </c>
      <c r="CM2528" s="124">
        <f t="shared" ca="1" si="6962"/>
        <v>180</v>
      </c>
      <c r="CO2528" s="124">
        <f t="shared" ref="CO2528:CP2528" ca="1" si="6963">IFERROR(OFFSET($A$1,$AP2528,COLUMN()-93),0)</f>
        <v>114</v>
      </c>
      <c r="CP2528" s="124">
        <f t="shared" ca="1" si="6963"/>
        <v>180</v>
      </c>
      <c r="CR2528" s="124">
        <f t="shared" ref="CR2528:CS2528" ca="1" si="6964">IFERROR(OFFSET($D$1,$AP2528,COLUMN()-96),0)</f>
        <v>59</v>
      </c>
      <c r="CS2528" s="124">
        <f t="shared" ca="1" si="6964"/>
        <v>193</v>
      </c>
    </row>
    <row r="2529" spans="1:97" x14ac:dyDescent="0.3">
      <c r="A2529" s="125"/>
      <c r="B2529" s="125"/>
      <c r="D2529" s="125"/>
      <c r="E2529" s="125"/>
      <c r="G2529" s="126"/>
      <c r="H2529" s="126"/>
      <c r="J2529" s="127"/>
      <c r="K2529" s="127"/>
      <c r="AP2529" s="124">
        <f t="shared" si="6820"/>
        <v>843</v>
      </c>
      <c r="AQ2529" s="124">
        <f t="shared" ca="1" si="6859"/>
        <v>59</v>
      </c>
      <c r="AR2529" s="124">
        <f t="shared" ca="1" si="6859"/>
        <v>193</v>
      </c>
      <c r="AT2529" s="124">
        <f t="shared" ca="1" si="6860"/>
        <v>161</v>
      </c>
      <c r="AU2529" s="124">
        <f t="shared" ca="1" si="6860"/>
        <v>154</v>
      </c>
      <c r="CI2529" s="124">
        <f t="shared" ref="CI2529:CJ2529" ca="1" si="6965">IFERROR(OFFSET($G$1,$AP2529,COLUMN()-87),0)</f>
        <v>1</v>
      </c>
      <c r="CJ2529" s="124">
        <f t="shared" ca="1" si="6965"/>
        <v>139</v>
      </c>
      <c r="CL2529" s="124">
        <f t="shared" ref="CL2529:CM2529" ca="1" si="6966">IFERROR(OFFSET($J$1,$AP2529,COLUMN()-90),0)</f>
        <v>161</v>
      </c>
      <c r="CM2529" s="124">
        <f t="shared" ca="1" si="6966"/>
        <v>154</v>
      </c>
      <c r="CO2529" s="124">
        <f t="shared" ref="CO2529:CP2529" ca="1" si="6967">IFERROR(OFFSET($G$1,$AP2529,COLUMN()-93),0)</f>
        <v>1</v>
      </c>
      <c r="CP2529" s="124">
        <f t="shared" ca="1" si="6967"/>
        <v>139</v>
      </c>
      <c r="CR2529" s="124">
        <f t="shared" ref="CR2529:CS2529" ca="1" si="6968">IFERROR(OFFSET($J$1,$AP2529,COLUMN()-96),0)</f>
        <v>161</v>
      </c>
      <c r="CS2529" s="124">
        <f t="shared" ca="1" si="6968"/>
        <v>154</v>
      </c>
    </row>
    <row r="2530" spans="1:97" x14ac:dyDescent="0.3">
      <c r="A2530" s="125"/>
      <c r="B2530" s="125"/>
      <c r="D2530" s="125"/>
      <c r="E2530" s="125"/>
      <c r="G2530" s="126"/>
      <c r="H2530" s="126"/>
      <c r="J2530" s="127"/>
      <c r="K2530" s="127"/>
    </row>
    <row r="2531" spans="1:97" x14ac:dyDescent="0.3">
      <c r="A2531" s="125"/>
      <c r="B2531" s="125"/>
      <c r="D2531" s="125"/>
      <c r="E2531" s="125"/>
      <c r="G2531" s="126"/>
      <c r="H2531" s="126"/>
      <c r="J2531" s="127"/>
      <c r="K2531" s="127"/>
      <c r="AP2531" s="124">
        <f t="shared" si="6820"/>
        <v>844</v>
      </c>
      <c r="AQ2531" s="124">
        <f t="shared" ca="1" si="6853"/>
        <v>116</v>
      </c>
      <c r="AR2531" s="124">
        <f t="shared" ca="1" si="6853"/>
        <v>177</v>
      </c>
      <c r="AT2531" s="124">
        <f t="shared" ca="1" si="6854"/>
        <v>1</v>
      </c>
      <c r="AU2531" s="124">
        <f t="shared" ca="1" si="6854"/>
        <v>132</v>
      </c>
      <c r="CI2531" s="124">
        <f t="shared" ref="CI2531:CJ2531" ca="1" si="6969">IFERROR(OFFSET($D$1,$AP2531,COLUMN()-87),0)</f>
        <v>55</v>
      </c>
      <c r="CJ2531" s="124">
        <f t="shared" ca="1" si="6969"/>
        <v>195</v>
      </c>
      <c r="CL2531" s="124">
        <f t="shared" ref="CL2531:CM2531" ca="1" si="6970">IFERROR(OFFSET($A$1,$AP2531,COLUMN()-90),0)</f>
        <v>116</v>
      </c>
      <c r="CM2531" s="124">
        <f t="shared" ca="1" si="6970"/>
        <v>177</v>
      </c>
      <c r="CO2531" s="124">
        <f t="shared" ref="CO2531:CP2531" ca="1" si="6971">IFERROR(OFFSET($A$1,$AP2531,COLUMN()-93),0)</f>
        <v>116</v>
      </c>
      <c r="CP2531" s="124">
        <f t="shared" ca="1" si="6971"/>
        <v>177</v>
      </c>
      <c r="CR2531" s="124">
        <f t="shared" ref="CR2531:CS2531" ca="1" si="6972">IFERROR(OFFSET($D$1,$AP2531,COLUMN()-96),0)</f>
        <v>55</v>
      </c>
      <c r="CS2531" s="124">
        <f t="shared" ca="1" si="6972"/>
        <v>195</v>
      </c>
    </row>
    <row r="2532" spans="1:97" x14ac:dyDescent="0.3">
      <c r="A2532" s="125"/>
      <c r="B2532" s="125"/>
      <c r="D2532" s="125"/>
      <c r="E2532" s="125"/>
      <c r="G2532" s="126"/>
      <c r="H2532" s="126"/>
      <c r="J2532" s="127"/>
      <c r="K2532" s="127"/>
      <c r="AP2532" s="124">
        <f t="shared" si="6820"/>
        <v>844</v>
      </c>
      <c r="AQ2532" s="124">
        <f t="shared" ca="1" si="6859"/>
        <v>55</v>
      </c>
      <c r="AR2532" s="124">
        <f t="shared" ca="1" si="6859"/>
        <v>195</v>
      </c>
      <c r="AT2532" s="124">
        <f t="shared" ca="1" si="6860"/>
        <v>160</v>
      </c>
      <c r="AU2532" s="124">
        <f t="shared" ca="1" si="6860"/>
        <v>157</v>
      </c>
      <c r="CI2532" s="124">
        <f t="shared" ref="CI2532:CJ2532" ca="1" si="6973">IFERROR(OFFSET($G$1,$AP2532,COLUMN()-87),0)</f>
        <v>1</v>
      </c>
      <c r="CJ2532" s="124">
        <f t="shared" ca="1" si="6973"/>
        <v>132</v>
      </c>
      <c r="CL2532" s="124">
        <f t="shared" ref="CL2532:CM2532" ca="1" si="6974">IFERROR(OFFSET($J$1,$AP2532,COLUMN()-90),0)</f>
        <v>160</v>
      </c>
      <c r="CM2532" s="124">
        <f t="shared" ca="1" si="6974"/>
        <v>157</v>
      </c>
      <c r="CO2532" s="124">
        <f t="shared" ref="CO2532:CP2532" ca="1" si="6975">IFERROR(OFFSET($G$1,$AP2532,COLUMN()-93),0)</f>
        <v>1</v>
      </c>
      <c r="CP2532" s="124">
        <f t="shared" ca="1" si="6975"/>
        <v>132</v>
      </c>
      <c r="CR2532" s="124">
        <f t="shared" ref="CR2532:CS2532" ca="1" si="6976">IFERROR(OFFSET($J$1,$AP2532,COLUMN()-96),0)</f>
        <v>160</v>
      </c>
      <c r="CS2532" s="124">
        <f t="shared" ca="1" si="6976"/>
        <v>157</v>
      </c>
    </row>
    <row r="2533" spans="1:97" x14ac:dyDescent="0.3">
      <c r="A2533" s="125"/>
      <c r="B2533" s="125"/>
      <c r="D2533" s="125"/>
      <c r="E2533" s="125"/>
      <c r="G2533" s="126"/>
      <c r="H2533" s="126"/>
      <c r="J2533" s="127"/>
      <c r="K2533" s="127"/>
    </row>
    <row r="2534" spans="1:97" x14ac:dyDescent="0.3">
      <c r="A2534" s="125"/>
      <c r="B2534" s="125"/>
      <c r="D2534" s="125"/>
      <c r="E2534" s="125"/>
      <c r="G2534" s="126"/>
      <c r="H2534" s="126"/>
      <c r="J2534" s="127"/>
      <c r="K2534" s="127"/>
      <c r="AP2534" s="124">
        <f t="shared" si="6820"/>
        <v>845</v>
      </c>
      <c r="AQ2534" s="124">
        <f t="shared" ca="1" si="6853"/>
        <v>118</v>
      </c>
      <c r="AR2534" s="124">
        <f t="shared" ca="1" si="6853"/>
        <v>174</v>
      </c>
      <c r="AT2534" s="124">
        <f t="shared" ca="1" si="6854"/>
        <v>1</v>
      </c>
      <c r="AU2534" s="124">
        <f t="shared" ca="1" si="6854"/>
        <v>126</v>
      </c>
      <c r="CI2534" s="124">
        <f t="shared" ref="CI2534:CJ2534" ca="1" si="6977">IFERROR(OFFSET($D$1,$AP2534,COLUMN()-87),0)</f>
        <v>51</v>
      </c>
      <c r="CJ2534" s="124">
        <f t="shared" ca="1" si="6977"/>
        <v>197</v>
      </c>
      <c r="CL2534" s="124">
        <f t="shared" ref="CL2534:CM2534" ca="1" si="6978">IFERROR(OFFSET($A$1,$AP2534,COLUMN()-90),0)</f>
        <v>118</v>
      </c>
      <c r="CM2534" s="124">
        <f t="shared" ca="1" si="6978"/>
        <v>174</v>
      </c>
      <c r="CO2534" s="124">
        <f t="shared" ref="CO2534:CP2534" ca="1" si="6979">IFERROR(OFFSET($A$1,$AP2534,COLUMN()-93),0)</f>
        <v>118</v>
      </c>
      <c r="CP2534" s="124">
        <f t="shared" ca="1" si="6979"/>
        <v>174</v>
      </c>
      <c r="CR2534" s="124">
        <f t="shared" ref="CR2534:CS2534" ca="1" si="6980">IFERROR(OFFSET($D$1,$AP2534,COLUMN()-96),0)</f>
        <v>51</v>
      </c>
      <c r="CS2534" s="124">
        <f t="shared" ca="1" si="6980"/>
        <v>197</v>
      </c>
    </row>
    <row r="2535" spans="1:97" x14ac:dyDescent="0.3">
      <c r="A2535" s="125"/>
      <c r="B2535" s="125"/>
      <c r="D2535" s="125"/>
      <c r="E2535" s="125"/>
      <c r="G2535" s="126"/>
      <c r="H2535" s="126"/>
      <c r="J2535" s="127"/>
      <c r="K2535" s="127"/>
      <c r="AP2535" s="124">
        <f t="shared" si="6820"/>
        <v>845</v>
      </c>
      <c r="AQ2535" s="124">
        <f t="shared" ca="1" si="6859"/>
        <v>51</v>
      </c>
      <c r="AR2535" s="124">
        <f t="shared" ca="1" si="6859"/>
        <v>197</v>
      </c>
      <c r="AT2535" s="124">
        <f t="shared" ca="1" si="6860"/>
        <v>159</v>
      </c>
      <c r="AU2535" s="124">
        <f t="shared" ca="1" si="6860"/>
        <v>160</v>
      </c>
      <c r="CI2535" s="124">
        <f t="shared" ref="CI2535:CJ2535" ca="1" si="6981">IFERROR(OFFSET($G$1,$AP2535,COLUMN()-87),0)</f>
        <v>1</v>
      </c>
      <c r="CJ2535" s="124">
        <f t="shared" ca="1" si="6981"/>
        <v>126</v>
      </c>
      <c r="CL2535" s="124">
        <f t="shared" ref="CL2535:CM2535" ca="1" si="6982">IFERROR(OFFSET($J$1,$AP2535,COLUMN()-90),0)</f>
        <v>159</v>
      </c>
      <c r="CM2535" s="124">
        <f t="shared" ca="1" si="6982"/>
        <v>160</v>
      </c>
      <c r="CO2535" s="124">
        <f t="shared" ref="CO2535:CP2535" ca="1" si="6983">IFERROR(OFFSET($G$1,$AP2535,COLUMN()-93),0)</f>
        <v>1</v>
      </c>
      <c r="CP2535" s="124">
        <f t="shared" ca="1" si="6983"/>
        <v>126</v>
      </c>
      <c r="CR2535" s="124">
        <f t="shared" ref="CR2535:CS2535" ca="1" si="6984">IFERROR(OFFSET($J$1,$AP2535,COLUMN()-96),0)</f>
        <v>159</v>
      </c>
      <c r="CS2535" s="124">
        <f t="shared" ca="1" si="6984"/>
        <v>160</v>
      </c>
    </row>
    <row r="2536" spans="1:97" x14ac:dyDescent="0.3">
      <c r="A2536" s="125"/>
      <c r="B2536" s="125"/>
      <c r="D2536" s="125"/>
      <c r="E2536" s="125"/>
      <c r="G2536" s="126"/>
      <c r="H2536" s="126"/>
      <c r="J2536" s="127"/>
      <c r="K2536" s="127"/>
    </row>
    <row r="2537" spans="1:97" x14ac:dyDescent="0.3">
      <c r="A2537" s="125"/>
      <c r="B2537" s="125"/>
      <c r="D2537" s="125"/>
      <c r="E2537" s="125"/>
      <c r="G2537" s="126"/>
      <c r="H2537" s="126"/>
      <c r="J2537" s="127"/>
      <c r="K2537" s="127"/>
      <c r="AP2537" s="124">
        <f t="shared" si="6820"/>
        <v>846</v>
      </c>
      <c r="AQ2537" s="124">
        <f t="shared" ca="1" si="6853"/>
        <v>119</v>
      </c>
      <c r="AR2537" s="124">
        <f t="shared" ca="1" si="6853"/>
        <v>171</v>
      </c>
      <c r="AT2537" s="124">
        <f t="shared" ca="1" si="6854"/>
        <v>1</v>
      </c>
      <c r="AU2537" s="124">
        <f t="shared" ca="1" si="6854"/>
        <v>120</v>
      </c>
      <c r="CI2537" s="124">
        <f t="shared" ref="CI2537:CJ2537" ca="1" si="6985">IFERROR(OFFSET($D$1,$AP2537,COLUMN()-87),0)</f>
        <v>48</v>
      </c>
      <c r="CJ2537" s="124">
        <f t="shared" ca="1" si="6985"/>
        <v>199</v>
      </c>
      <c r="CL2537" s="124">
        <f t="shared" ref="CL2537:CM2537" ca="1" si="6986">IFERROR(OFFSET($A$1,$AP2537,COLUMN()-90),0)</f>
        <v>119</v>
      </c>
      <c r="CM2537" s="124">
        <f t="shared" ca="1" si="6986"/>
        <v>171</v>
      </c>
      <c r="CO2537" s="124">
        <f t="shared" ref="CO2537:CP2537" ca="1" si="6987">IFERROR(OFFSET($A$1,$AP2537,COLUMN()-93),0)</f>
        <v>119</v>
      </c>
      <c r="CP2537" s="124">
        <f t="shared" ca="1" si="6987"/>
        <v>171</v>
      </c>
      <c r="CR2537" s="124">
        <f t="shared" ref="CR2537:CS2537" ca="1" si="6988">IFERROR(OFFSET($D$1,$AP2537,COLUMN()-96),0)</f>
        <v>48</v>
      </c>
      <c r="CS2537" s="124">
        <f t="shared" ca="1" si="6988"/>
        <v>199</v>
      </c>
    </row>
    <row r="2538" spans="1:97" x14ac:dyDescent="0.3">
      <c r="A2538" s="125"/>
      <c r="B2538" s="125"/>
      <c r="D2538" s="125"/>
      <c r="E2538" s="125"/>
      <c r="G2538" s="126"/>
      <c r="H2538" s="126"/>
      <c r="J2538" s="127"/>
      <c r="K2538" s="127"/>
      <c r="AP2538" s="124">
        <f t="shared" si="6820"/>
        <v>846</v>
      </c>
      <c r="AQ2538" s="124">
        <f t="shared" ca="1" si="6859"/>
        <v>48</v>
      </c>
      <c r="AR2538" s="124">
        <f t="shared" ca="1" si="6859"/>
        <v>199</v>
      </c>
      <c r="AT2538" s="124">
        <f t="shared" ca="1" si="6860"/>
        <v>158</v>
      </c>
      <c r="AU2538" s="124">
        <f t="shared" ca="1" si="6860"/>
        <v>163</v>
      </c>
      <c r="CI2538" s="124">
        <f t="shared" ref="CI2538:CJ2538" ca="1" si="6989">IFERROR(OFFSET($G$1,$AP2538,COLUMN()-87),0)</f>
        <v>1</v>
      </c>
      <c r="CJ2538" s="124">
        <f t="shared" ca="1" si="6989"/>
        <v>120</v>
      </c>
      <c r="CL2538" s="124">
        <f t="shared" ref="CL2538:CM2538" ca="1" si="6990">IFERROR(OFFSET($J$1,$AP2538,COLUMN()-90),0)</f>
        <v>158</v>
      </c>
      <c r="CM2538" s="124">
        <f t="shared" ca="1" si="6990"/>
        <v>163</v>
      </c>
      <c r="CO2538" s="124">
        <f t="shared" ref="CO2538:CP2538" ca="1" si="6991">IFERROR(OFFSET($G$1,$AP2538,COLUMN()-93),0)</f>
        <v>1</v>
      </c>
      <c r="CP2538" s="124">
        <f t="shared" ca="1" si="6991"/>
        <v>120</v>
      </c>
      <c r="CR2538" s="124">
        <f t="shared" ref="CR2538:CS2538" ca="1" si="6992">IFERROR(OFFSET($J$1,$AP2538,COLUMN()-96),0)</f>
        <v>158</v>
      </c>
      <c r="CS2538" s="124">
        <f t="shared" ca="1" si="6992"/>
        <v>163</v>
      </c>
    </row>
    <row r="2539" spans="1:97" x14ac:dyDescent="0.3">
      <c r="A2539" s="125"/>
      <c r="B2539" s="125"/>
      <c r="D2539" s="125"/>
      <c r="E2539" s="125"/>
      <c r="G2539" s="126"/>
      <c r="H2539" s="126"/>
      <c r="J2539" s="127"/>
      <c r="K2539" s="127"/>
    </row>
    <row r="2540" spans="1:97" x14ac:dyDescent="0.3">
      <c r="A2540" s="125"/>
      <c r="B2540" s="125"/>
      <c r="D2540" s="125"/>
      <c r="E2540" s="125"/>
      <c r="G2540" s="126"/>
      <c r="H2540" s="126"/>
      <c r="J2540" s="127"/>
      <c r="K2540" s="127"/>
      <c r="AP2540" s="124">
        <f t="shared" si="6820"/>
        <v>847</v>
      </c>
      <c r="AQ2540" s="124">
        <f t="shared" ca="1" si="6853"/>
        <v>121</v>
      </c>
      <c r="AR2540" s="124">
        <f t="shared" ca="1" si="6853"/>
        <v>169</v>
      </c>
      <c r="AT2540" s="124">
        <f t="shared" ca="1" si="6854"/>
        <v>1</v>
      </c>
      <c r="AU2540" s="124">
        <f t="shared" ca="1" si="6854"/>
        <v>114</v>
      </c>
      <c r="CI2540" s="124">
        <f t="shared" ref="CI2540:CJ2540" ca="1" si="6993">IFERROR(OFFSET($D$1,$AP2540,COLUMN()-87),0)</f>
        <v>44</v>
      </c>
      <c r="CJ2540" s="124">
        <f t="shared" ca="1" si="6993"/>
        <v>201</v>
      </c>
      <c r="CL2540" s="124">
        <f t="shared" ref="CL2540:CM2540" ca="1" si="6994">IFERROR(OFFSET($A$1,$AP2540,COLUMN()-90),0)</f>
        <v>121</v>
      </c>
      <c r="CM2540" s="124">
        <f t="shared" ca="1" si="6994"/>
        <v>169</v>
      </c>
      <c r="CO2540" s="124">
        <f t="shared" ref="CO2540:CP2540" ca="1" si="6995">IFERROR(OFFSET($A$1,$AP2540,COLUMN()-93),0)</f>
        <v>121</v>
      </c>
      <c r="CP2540" s="124">
        <f t="shared" ca="1" si="6995"/>
        <v>169</v>
      </c>
      <c r="CR2540" s="124">
        <f t="shared" ref="CR2540:CS2540" ca="1" si="6996">IFERROR(OFFSET($D$1,$AP2540,COLUMN()-96),0)</f>
        <v>44</v>
      </c>
      <c r="CS2540" s="124">
        <f t="shared" ca="1" si="6996"/>
        <v>201</v>
      </c>
    </row>
    <row r="2541" spans="1:97" x14ac:dyDescent="0.3">
      <c r="A2541" s="125"/>
      <c r="B2541" s="125"/>
      <c r="D2541" s="125"/>
      <c r="E2541" s="125"/>
      <c r="G2541" s="126"/>
      <c r="H2541" s="126"/>
      <c r="J2541" s="127"/>
      <c r="K2541" s="127"/>
      <c r="AP2541" s="124">
        <f t="shared" ref="AP2541:AP2604" si="6997">+AP2538+1</f>
        <v>847</v>
      </c>
      <c r="AQ2541" s="124">
        <f t="shared" ca="1" si="6859"/>
        <v>44</v>
      </c>
      <c r="AR2541" s="124">
        <f t="shared" ca="1" si="6859"/>
        <v>201</v>
      </c>
      <c r="AT2541" s="124">
        <f t="shared" ca="1" si="6860"/>
        <v>157</v>
      </c>
      <c r="AU2541" s="124">
        <f t="shared" ca="1" si="6860"/>
        <v>166</v>
      </c>
      <c r="CI2541" s="124">
        <f t="shared" ref="CI2541:CJ2541" ca="1" si="6998">IFERROR(OFFSET($G$1,$AP2541,COLUMN()-87),0)</f>
        <v>1</v>
      </c>
      <c r="CJ2541" s="124">
        <f t="shared" ca="1" si="6998"/>
        <v>114</v>
      </c>
      <c r="CL2541" s="124">
        <f t="shared" ref="CL2541:CM2541" ca="1" si="6999">IFERROR(OFFSET($J$1,$AP2541,COLUMN()-90),0)</f>
        <v>157</v>
      </c>
      <c r="CM2541" s="124">
        <f t="shared" ca="1" si="6999"/>
        <v>166</v>
      </c>
      <c r="CO2541" s="124">
        <f t="shared" ref="CO2541:CP2541" ca="1" si="7000">IFERROR(OFFSET($G$1,$AP2541,COLUMN()-93),0)</f>
        <v>1</v>
      </c>
      <c r="CP2541" s="124">
        <f t="shared" ca="1" si="7000"/>
        <v>114</v>
      </c>
      <c r="CR2541" s="124">
        <f t="shared" ref="CR2541:CS2541" ca="1" si="7001">IFERROR(OFFSET($J$1,$AP2541,COLUMN()-96),0)</f>
        <v>157</v>
      </c>
      <c r="CS2541" s="124">
        <f t="shared" ca="1" si="7001"/>
        <v>166</v>
      </c>
    </row>
    <row r="2542" spans="1:97" x14ac:dyDescent="0.3">
      <c r="A2542" s="125"/>
      <c r="B2542" s="125"/>
      <c r="D2542" s="125"/>
      <c r="E2542" s="125"/>
      <c r="G2542" s="126"/>
      <c r="H2542" s="126"/>
      <c r="J2542" s="127"/>
      <c r="K2542" s="127"/>
    </row>
    <row r="2543" spans="1:97" x14ac:dyDescent="0.3">
      <c r="A2543" s="125"/>
      <c r="B2543" s="125"/>
      <c r="D2543" s="125"/>
      <c r="E2543" s="125"/>
      <c r="G2543" s="126"/>
      <c r="H2543" s="126"/>
      <c r="J2543" s="127"/>
      <c r="K2543" s="127"/>
      <c r="AP2543" s="124">
        <f t="shared" si="6997"/>
        <v>848</v>
      </c>
      <c r="AQ2543" s="124">
        <f t="shared" ca="1" si="6853"/>
        <v>123</v>
      </c>
      <c r="AR2543" s="124">
        <f t="shared" ca="1" si="6853"/>
        <v>166</v>
      </c>
      <c r="AT2543" s="124">
        <f t="shared" ca="1" si="6854"/>
        <v>1</v>
      </c>
      <c r="AU2543" s="124">
        <f t="shared" ca="1" si="6854"/>
        <v>107</v>
      </c>
      <c r="CI2543" s="124">
        <f t="shared" ref="CI2543:CJ2543" ca="1" si="7002">IFERROR(OFFSET($D$1,$AP2543,COLUMN()-87),0)</f>
        <v>48</v>
      </c>
      <c r="CJ2543" s="124">
        <f t="shared" ca="1" si="7002"/>
        <v>203</v>
      </c>
      <c r="CL2543" s="124">
        <f t="shared" ref="CL2543:CM2543" ca="1" si="7003">IFERROR(OFFSET($A$1,$AP2543,COLUMN()-90),0)</f>
        <v>123</v>
      </c>
      <c r="CM2543" s="124">
        <f t="shared" ca="1" si="7003"/>
        <v>166</v>
      </c>
      <c r="CO2543" s="124">
        <f t="shared" ref="CO2543:CP2543" ca="1" si="7004">IFERROR(OFFSET($A$1,$AP2543,COLUMN()-93),0)</f>
        <v>123</v>
      </c>
      <c r="CP2543" s="124">
        <f t="shared" ca="1" si="7004"/>
        <v>166</v>
      </c>
      <c r="CR2543" s="124">
        <f t="shared" ref="CR2543:CS2543" ca="1" si="7005">IFERROR(OFFSET($D$1,$AP2543,COLUMN()-96),0)</f>
        <v>48</v>
      </c>
      <c r="CS2543" s="124">
        <f t="shared" ca="1" si="7005"/>
        <v>203</v>
      </c>
    </row>
    <row r="2544" spans="1:97" x14ac:dyDescent="0.3">
      <c r="A2544" s="125"/>
      <c r="B2544" s="125"/>
      <c r="D2544" s="125"/>
      <c r="E2544" s="125"/>
      <c r="G2544" s="126"/>
      <c r="H2544" s="126"/>
      <c r="J2544" s="127"/>
      <c r="K2544" s="127"/>
      <c r="AP2544" s="124">
        <f t="shared" si="6997"/>
        <v>848</v>
      </c>
      <c r="AQ2544" s="124">
        <f t="shared" ca="1" si="6859"/>
        <v>48</v>
      </c>
      <c r="AR2544" s="124">
        <f t="shared" ca="1" si="6859"/>
        <v>203</v>
      </c>
      <c r="AT2544" s="124">
        <f t="shared" ca="1" si="6860"/>
        <v>158</v>
      </c>
      <c r="AU2544" s="124">
        <f t="shared" ca="1" si="6860"/>
        <v>163</v>
      </c>
      <c r="CI2544" s="124">
        <f t="shared" ref="CI2544:CJ2544" ca="1" si="7006">IFERROR(OFFSET($G$1,$AP2544,COLUMN()-87),0)</f>
        <v>1</v>
      </c>
      <c r="CJ2544" s="124">
        <f t="shared" ca="1" si="7006"/>
        <v>107</v>
      </c>
      <c r="CL2544" s="124">
        <f t="shared" ref="CL2544:CM2544" ca="1" si="7007">IFERROR(OFFSET($J$1,$AP2544,COLUMN()-90),0)</f>
        <v>158</v>
      </c>
      <c r="CM2544" s="124">
        <f t="shared" ca="1" si="7007"/>
        <v>163</v>
      </c>
      <c r="CO2544" s="124">
        <f t="shared" ref="CO2544:CP2544" ca="1" si="7008">IFERROR(OFFSET($G$1,$AP2544,COLUMN()-93),0)</f>
        <v>1</v>
      </c>
      <c r="CP2544" s="124">
        <f t="shared" ca="1" si="7008"/>
        <v>107</v>
      </c>
      <c r="CR2544" s="124">
        <f t="shared" ref="CR2544:CS2544" ca="1" si="7009">IFERROR(OFFSET($J$1,$AP2544,COLUMN()-96),0)</f>
        <v>158</v>
      </c>
      <c r="CS2544" s="124">
        <f t="shared" ca="1" si="7009"/>
        <v>163</v>
      </c>
    </row>
    <row r="2545" spans="1:97" x14ac:dyDescent="0.3">
      <c r="A2545" s="125"/>
      <c r="B2545" s="125"/>
      <c r="D2545" s="125"/>
      <c r="E2545" s="125"/>
      <c r="G2545" s="126"/>
      <c r="H2545" s="126"/>
      <c r="J2545" s="127"/>
      <c r="K2545" s="127"/>
    </row>
    <row r="2546" spans="1:97" x14ac:dyDescent="0.3">
      <c r="A2546" s="125"/>
      <c r="B2546" s="125"/>
      <c r="D2546" s="125"/>
      <c r="E2546" s="125"/>
      <c r="G2546" s="126"/>
      <c r="H2546" s="126"/>
      <c r="J2546" s="127"/>
      <c r="K2546" s="127"/>
      <c r="AP2546" s="124">
        <f t="shared" si="6997"/>
        <v>849</v>
      </c>
      <c r="AQ2546" s="124">
        <f t="shared" ca="1" si="6853"/>
        <v>124</v>
      </c>
      <c r="AR2546" s="124">
        <f t="shared" ca="1" si="6853"/>
        <v>163</v>
      </c>
      <c r="AT2546" s="124">
        <f t="shared" ca="1" si="6854"/>
        <v>1</v>
      </c>
      <c r="AU2546" s="124">
        <f t="shared" ca="1" si="6854"/>
        <v>101</v>
      </c>
      <c r="CI2546" s="124">
        <f t="shared" ref="CI2546:CJ2546" ca="1" si="7010">IFERROR(OFFSET($D$1,$AP2546,COLUMN()-87),0)</f>
        <v>51</v>
      </c>
      <c r="CJ2546" s="124">
        <f t="shared" ca="1" si="7010"/>
        <v>205</v>
      </c>
      <c r="CL2546" s="124">
        <f t="shared" ref="CL2546:CM2546" ca="1" si="7011">IFERROR(OFFSET($A$1,$AP2546,COLUMN()-90),0)</f>
        <v>124</v>
      </c>
      <c r="CM2546" s="124">
        <f t="shared" ca="1" si="7011"/>
        <v>163</v>
      </c>
      <c r="CO2546" s="124">
        <f t="shared" ref="CO2546:CP2546" ca="1" si="7012">IFERROR(OFFSET($A$1,$AP2546,COLUMN()-93),0)</f>
        <v>124</v>
      </c>
      <c r="CP2546" s="124">
        <f t="shared" ca="1" si="7012"/>
        <v>163</v>
      </c>
      <c r="CR2546" s="124">
        <f t="shared" ref="CR2546:CS2546" ca="1" si="7013">IFERROR(OFFSET($D$1,$AP2546,COLUMN()-96),0)</f>
        <v>51</v>
      </c>
      <c r="CS2546" s="124">
        <f t="shared" ca="1" si="7013"/>
        <v>205</v>
      </c>
    </row>
    <row r="2547" spans="1:97" x14ac:dyDescent="0.3">
      <c r="A2547" s="125"/>
      <c r="B2547" s="125"/>
      <c r="D2547" s="125"/>
      <c r="E2547" s="125"/>
      <c r="G2547" s="126"/>
      <c r="H2547" s="126"/>
      <c r="J2547" s="127"/>
      <c r="K2547" s="127"/>
      <c r="AP2547" s="124">
        <f t="shared" si="6997"/>
        <v>849</v>
      </c>
      <c r="AQ2547" s="124">
        <f t="shared" ca="1" si="6859"/>
        <v>51</v>
      </c>
      <c r="AR2547" s="124">
        <f t="shared" ca="1" si="6859"/>
        <v>205</v>
      </c>
      <c r="AT2547" s="124">
        <f t="shared" ca="1" si="6860"/>
        <v>159</v>
      </c>
      <c r="AU2547" s="124">
        <f t="shared" ca="1" si="6860"/>
        <v>160</v>
      </c>
      <c r="CI2547" s="124">
        <f t="shared" ref="CI2547:CJ2547" ca="1" si="7014">IFERROR(OFFSET($G$1,$AP2547,COLUMN()-87),0)</f>
        <v>1</v>
      </c>
      <c r="CJ2547" s="124">
        <f t="shared" ca="1" si="7014"/>
        <v>101</v>
      </c>
      <c r="CL2547" s="124">
        <f t="shared" ref="CL2547:CM2547" ca="1" si="7015">IFERROR(OFFSET($J$1,$AP2547,COLUMN()-90),0)</f>
        <v>159</v>
      </c>
      <c r="CM2547" s="124">
        <f t="shared" ca="1" si="7015"/>
        <v>160</v>
      </c>
      <c r="CO2547" s="124">
        <f t="shared" ref="CO2547:CP2547" ca="1" si="7016">IFERROR(OFFSET($G$1,$AP2547,COLUMN()-93),0)</f>
        <v>1</v>
      </c>
      <c r="CP2547" s="124">
        <f t="shared" ca="1" si="7016"/>
        <v>101</v>
      </c>
      <c r="CR2547" s="124">
        <f t="shared" ref="CR2547:CS2547" ca="1" si="7017">IFERROR(OFFSET($J$1,$AP2547,COLUMN()-96),0)</f>
        <v>159</v>
      </c>
      <c r="CS2547" s="124">
        <f t="shared" ca="1" si="7017"/>
        <v>160</v>
      </c>
    </row>
    <row r="2548" spans="1:97" x14ac:dyDescent="0.3">
      <c r="A2548" s="125"/>
      <c r="B2548" s="125"/>
      <c r="D2548" s="125"/>
      <c r="E2548" s="125"/>
      <c r="G2548" s="126"/>
      <c r="H2548" s="126"/>
      <c r="J2548" s="127"/>
      <c r="K2548" s="127"/>
    </row>
    <row r="2549" spans="1:97" x14ac:dyDescent="0.3">
      <c r="A2549" s="125"/>
      <c r="B2549" s="125"/>
      <c r="D2549" s="125"/>
      <c r="E2549" s="125"/>
      <c r="G2549" s="126"/>
      <c r="H2549" s="126"/>
      <c r="J2549" s="127"/>
      <c r="K2549" s="127"/>
      <c r="AP2549" s="124">
        <f t="shared" si="6997"/>
        <v>850</v>
      </c>
      <c r="AQ2549" s="124">
        <f t="shared" ca="1" si="6853"/>
        <v>126</v>
      </c>
      <c r="AR2549" s="124">
        <f t="shared" ca="1" si="6853"/>
        <v>160</v>
      </c>
      <c r="AT2549" s="124">
        <f t="shared" ca="1" si="6854"/>
        <v>1</v>
      </c>
      <c r="AU2549" s="124">
        <f t="shared" ca="1" si="6854"/>
        <v>95</v>
      </c>
      <c r="CI2549" s="124">
        <f t="shared" ref="CI2549:CJ2549" ca="1" si="7018">IFERROR(OFFSET($D$1,$AP2549,COLUMN()-87),0)</f>
        <v>55</v>
      </c>
      <c r="CJ2549" s="124">
        <f t="shared" ca="1" si="7018"/>
        <v>207</v>
      </c>
      <c r="CL2549" s="124">
        <f t="shared" ref="CL2549:CM2549" ca="1" si="7019">IFERROR(OFFSET($A$1,$AP2549,COLUMN()-90),0)</f>
        <v>126</v>
      </c>
      <c r="CM2549" s="124">
        <f t="shared" ca="1" si="7019"/>
        <v>160</v>
      </c>
      <c r="CO2549" s="124">
        <f t="shared" ref="CO2549:CP2549" ca="1" si="7020">IFERROR(OFFSET($A$1,$AP2549,COLUMN()-93),0)</f>
        <v>126</v>
      </c>
      <c r="CP2549" s="124">
        <f t="shared" ca="1" si="7020"/>
        <v>160</v>
      </c>
      <c r="CR2549" s="124">
        <f t="shared" ref="CR2549:CS2549" ca="1" si="7021">IFERROR(OFFSET($D$1,$AP2549,COLUMN()-96),0)</f>
        <v>55</v>
      </c>
      <c r="CS2549" s="124">
        <f t="shared" ca="1" si="7021"/>
        <v>207</v>
      </c>
    </row>
    <row r="2550" spans="1:97" x14ac:dyDescent="0.3">
      <c r="A2550" s="125"/>
      <c r="B2550" s="125"/>
      <c r="D2550" s="125"/>
      <c r="E2550" s="125"/>
      <c r="G2550" s="126"/>
      <c r="H2550" s="126"/>
      <c r="J2550" s="127"/>
      <c r="K2550" s="127"/>
      <c r="AP2550" s="124">
        <f t="shared" si="6997"/>
        <v>850</v>
      </c>
      <c r="AQ2550" s="124">
        <f t="shared" ca="1" si="6859"/>
        <v>55</v>
      </c>
      <c r="AR2550" s="124">
        <f t="shared" ca="1" si="6859"/>
        <v>207</v>
      </c>
      <c r="AT2550" s="124">
        <f t="shared" ca="1" si="6860"/>
        <v>160</v>
      </c>
      <c r="AU2550" s="124">
        <f t="shared" ca="1" si="6860"/>
        <v>157</v>
      </c>
      <c r="CI2550" s="124">
        <f t="shared" ref="CI2550:CJ2550" ca="1" si="7022">IFERROR(OFFSET($G$1,$AP2550,COLUMN()-87),0)</f>
        <v>1</v>
      </c>
      <c r="CJ2550" s="124">
        <f t="shared" ca="1" si="7022"/>
        <v>95</v>
      </c>
      <c r="CL2550" s="124">
        <f t="shared" ref="CL2550:CM2550" ca="1" si="7023">IFERROR(OFFSET($J$1,$AP2550,COLUMN()-90),0)</f>
        <v>160</v>
      </c>
      <c r="CM2550" s="124">
        <f t="shared" ca="1" si="7023"/>
        <v>157</v>
      </c>
      <c r="CO2550" s="124">
        <f t="shared" ref="CO2550:CP2550" ca="1" si="7024">IFERROR(OFFSET($G$1,$AP2550,COLUMN()-93),0)</f>
        <v>1</v>
      </c>
      <c r="CP2550" s="124">
        <f t="shared" ca="1" si="7024"/>
        <v>95</v>
      </c>
      <c r="CR2550" s="124">
        <f t="shared" ref="CR2550:CS2550" ca="1" si="7025">IFERROR(OFFSET($J$1,$AP2550,COLUMN()-96),0)</f>
        <v>160</v>
      </c>
      <c r="CS2550" s="124">
        <f t="shared" ca="1" si="7025"/>
        <v>157</v>
      </c>
    </row>
    <row r="2551" spans="1:97" x14ac:dyDescent="0.3">
      <c r="A2551" s="125"/>
      <c r="B2551" s="125"/>
      <c r="D2551" s="125"/>
      <c r="E2551" s="125"/>
      <c r="G2551" s="126"/>
      <c r="H2551" s="126"/>
      <c r="J2551" s="127"/>
      <c r="K2551" s="127"/>
    </row>
    <row r="2552" spans="1:97" x14ac:dyDescent="0.3">
      <c r="A2552" s="125"/>
      <c r="B2552" s="125"/>
      <c r="D2552" s="125"/>
      <c r="E2552" s="125"/>
      <c r="G2552" s="126"/>
      <c r="H2552" s="126"/>
      <c r="J2552" s="127"/>
      <c r="K2552" s="127"/>
      <c r="AP2552" s="124">
        <f t="shared" si="6997"/>
        <v>851</v>
      </c>
      <c r="AQ2552" s="124">
        <f t="shared" ca="1" si="6853"/>
        <v>128</v>
      </c>
      <c r="AR2552" s="124">
        <f t="shared" ca="1" si="6853"/>
        <v>157</v>
      </c>
      <c r="AT2552" s="124">
        <f t="shared" ca="1" si="6854"/>
        <v>1</v>
      </c>
      <c r="AU2552" s="124">
        <f t="shared" ca="1" si="6854"/>
        <v>89</v>
      </c>
      <c r="CI2552" s="124">
        <f t="shared" ref="CI2552:CJ2552" ca="1" si="7026">IFERROR(OFFSET($D$1,$AP2552,COLUMN()-87),0)</f>
        <v>58</v>
      </c>
      <c r="CJ2552" s="124">
        <f t="shared" ca="1" si="7026"/>
        <v>209</v>
      </c>
      <c r="CL2552" s="124">
        <f t="shared" ref="CL2552:CM2552" ca="1" si="7027">IFERROR(OFFSET($A$1,$AP2552,COLUMN()-90),0)</f>
        <v>128</v>
      </c>
      <c r="CM2552" s="124">
        <f t="shared" ca="1" si="7027"/>
        <v>157</v>
      </c>
      <c r="CO2552" s="124">
        <f t="shared" ref="CO2552:CP2552" ca="1" si="7028">IFERROR(OFFSET($A$1,$AP2552,COLUMN()-93),0)</f>
        <v>128</v>
      </c>
      <c r="CP2552" s="124">
        <f t="shared" ca="1" si="7028"/>
        <v>157</v>
      </c>
      <c r="CR2552" s="124">
        <f t="shared" ref="CR2552:CS2552" ca="1" si="7029">IFERROR(OFFSET($D$1,$AP2552,COLUMN()-96),0)</f>
        <v>58</v>
      </c>
      <c r="CS2552" s="124">
        <f t="shared" ca="1" si="7029"/>
        <v>209</v>
      </c>
    </row>
    <row r="2553" spans="1:97" x14ac:dyDescent="0.3">
      <c r="A2553" s="125"/>
      <c r="B2553" s="125"/>
      <c r="D2553" s="125"/>
      <c r="E2553" s="125"/>
      <c r="G2553" s="126"/>
      <c r="H2553" s="126"/>
      <c r="J2553" s="127"/>
      <c r="K2553" s="127"/>
      <c r="AP2553" s="124">
        <f t="shared" si="6997"/>
        <v>851</v>
      </c>
      <c r="AQ2553" s="124">
        <f t="shared" ca="1" si="6859"/>
        <v>58</v>
      </c>
      <c r="AR2553" s="124">
        <f t="shared" ca="1" si="6859"/>
        <v>209</v>
      </c>
      <c r="AT2553" s="124">
        <f t="shared" ca="1" si="6860"/>
        <v>161</v>
      </c>
      <c r="AU2553" s="124">
        <f t="shared" ca="1" si="6860"/>
        <v>154</v>
      </c>
      <c r="CI2553" s="124">
        <f t="shared" ref="CI2553:CJ2553" ca="1" si="7030">IFERROR(OFFSET($G$1,$AP2553,COLUMN()-87),0)</f>
        <v>1</v>
      </c>
      <c r="CJ2553" s="124">
        <f t="shared" ca="1" si="7030"/>
        <v>89</v>
      </c>
      <c r="CL2553" s="124">
        <f t="shared" ref="CL2553:CM2553" ca="1" si="7031">IFERROR(OFFSET($J$1,$AP2553,COLUMN()-90),0)</f>
        <v>161</v>
      </c>
      <c r="CM2553" s="124">
        <f t="shared" ca="1" si="7031"/>
        <v>154</v>
      </c>
      <c r="CO2553" s="124">
        <f t="shared" ref="CO2553:CP2553" ca="1" si="7032">IFERROR(OFFSET($G$1,$AP2553,COLUMN()-93),0)</f>
        <v>1</v>
      </c>
      <c r="CP2553" s="124">
        <f t="shared" ca="1" si="7032"/>
        <v>89</v>
      </c>
      <c r="CR2553" s="124">
        <f t="shared" ref="CR2553:CS2553" ca="1" si="7033">IFERROR(OFFSET($J$1,$AP2553,COLUMN()-96),0)</f>
        <v>161</v>
      </c>
      <c r="CS2553" s="124">
        <f t="shared" ca="1" si="7033"/>
        <v>154</v>
      </c>
    </row>
    <row r="2554" spans="1:97" x14ac:dyDescent="0.3">
      <c r="A2554" s="125"/>
      <c r="B2554" s="125"/>
      <c r="D2554" s="125"/>
      <c r="E2554" s="125"/>
      <c r="G2554" s="126"/>
      <c r="H2554" s="126"/>
      <c r="J2554" s="127"/>
      <c r="K2554" s="127"/>
    </row>
    <row r="2555" spans="1:97" x14ac:dyDescent="0.3">
      <c r="A2555" s="125"/>
      <c r="B2555" s="125"/>
      <c r="D2555" s="125"/>
      <c r="E2555" s="125"/>
      <c r="G2555" s="126"/>
      <c r="H2555" s="126"/>
      <c r="J2555" s="127"/>
      <c r="K2555" s="127"/>
      <c r="AP2555" s="124">
        <f t="shared" si="6997"/>
        <v>852</v>
      </c>
      <c r="AQ2555" s="124">
        <f t="shared" ref="AQ2555:AR2618" ca="1" si="7034">IFERROR(OFFSET($A$1,$AP2555,COLUMN()-43),0)</f>
        <v>129</v>
      </c>
      <c r="AR2555" s="124">
        <f t="shared" ca="1" si="7034"/>
        <v>154</v>
      </c>
      <c r="AT2555" s="124">
        <f t="shared" ref="AT2555:AU2618" ca="1" si="7035">IFERROR(OFFSET($G$1,$AP2555,COLUMN()-46),0)</f>
        <v>1</v>
      </c>
      <c r="AU2555" s="124">
        <f t="shared" ca="1" si="7035"/>
        <v>82</v>
      </c>
      <c r="CI2555" s="124">
        <f t="shared" ref="CI2555:CJ2555" ca="1" si="7036">IFERROR(OFFSET($D$1,$AP2555,COLUMN()-87),0)</f>
        <v>62</v>
      </c>
      <c r="CJ2555" s="124">
        <f t="shared" ca="1" si="7036"/>
        <v>211</v>
      </c>
      <c r="CL2555" s="124">
        <f t="shared" ref="CL2555:CM2555" ca="1" si="7037">IFERROR(OFFSET($A$1,$AP2555,COLUMN()-90),0)</f>
        <v>129</v>
      </c>
      <c r="CM2555" s="124">
        <f t="shared" ca="1" si="7037"/>
        <v>154</v>
      </c>
      <c r="CO2555" s="124">
        <f t="shared" ref="CO2555:CP2555" ca="1" si="7038">IFERROR(OFFSET($A$1,$AP2555,COLUMN()-93),0)</f>
        <v>129</v>
      </c>
      <c r="CP2555" s="124">
        <f t="shared" ca="1" si="7038"/>
        <v>154</v>
      </c>
      <c r="CR2555" s="124">
        <f t="shared" ref="CR2555:CS2555" ca="1" si="7039">IFERROR(OFFSET($D$1,$AP2555,COLUMN()-96),0)</f>
        <v>62</v>
      </c>
      <c r="CS2555" s="124">
        <f t="shared" ca="1" si="7039"/>
        <v>211</v>
      </c>
    </row>
    <row r="2556" spans="1:97" x14ac:dyDescent="0.3">
      <c r="A2556" s="125"/>
      <c r="B2556" s="125"/>
      <c r="D2556" s="125"/>
      <c r="E2556" s="125"/>
      <c r="G2556" s="126"/>
      <c r="H2556" s="126"/>
      <c r="J2556" s="127"/>
      <c r="K2556" s="127"/>
      <c r="AP2556" s="124">
        <f t="shared" si="6997"/>
        <v>852</v>
      </c>
      <c r="AQ2556" s="124">
        <f t="shared" ref="AQ2556:AR2619" ca="1" si="7040">IFERROR(OFFSET($D$1,$AP2556,COLUMN()-43),0)</f>
        <v>62</v>
      </c>
      <c r="AR2556" s="124">
        <f t="shared" ca="1" si="7040"/>
        <v>211</v>
      </c>
      <c r="AT2556" s="124">
        <f t="shared" ref="AT2556:AU2619" ca="1" si="7041">IFERROR(OFFSET($J$1,$AP2556,COLUMN()-46),0)</f>
        <v>162</v>
      </c>
      <c r="AU2556" s="124">
        <f t="shared" ca="1" si="7041"/>
        <v>151</v>
      </c>
      <c r="CI2556" s="124">
        <f t="shared" ref="CI2556:CJ2556" ca="1" si="7042">IFERROR(OFFSET($G$1,$AP2556,COLUMN()-87),0)</f>
        <v>1</v>
      </c>
      <c r="CJ2556" s="124">
        <f t="shared" ca="1" si="7042"/>
        <v>82</v>
      </c>
      <c r="CL2556" s="124">
        <f t="shared" ref="CL2556:CM2556" ca="1" si="7043">IFERROR(OFFSET($J$1,$AP2556,COLUMN()-90),0)</f>
        <v>162</v>
      </c>
      <c r="CM2556" s="124">
        <f t="shared" ca="1" si="7043"/>
        <v>151</v>
      </c>
      <c r="CO2556" s="124">
        <f t="shared" ref="CO2556:CP2556" ca="1" si="7044">IFERROR(OFFSET($G$1,$AP2556,COLUMN()-93),0)</f>
        <v>1</v>
      </c>
      <c r="CP2556" s="124">
        <f t="shared" ca="1" si="7044"/>
        <v>82</v>
      </c>
      <c r="CR2556" s="124">
        <f t="shared" ref="CR2556:CS2556" ca="1" si="7045">IFERROR(OFFSET($J$1,$AP2556,COLUMN()-96),0)</f>
        <v>162</v>
      </c>
      <c r="CS2556" s="124">
        <f t="shared" ca="1" si="7045"/>
        <v>151</v>
      </c>
    </row>
    <row r="2557" spans="1:97" x14ac:dyDescent="0.3">
      <c r="A2557" s="125"/>
      <c r="B2557" s="125"/>
      <c r="D2557" s="125"/>
      <c r="E2557" s="125"/>
      <c r="G2557" s="126"/>
      <c r="H2557" s="126"/>
      <c r="J2557" s="127"/>
      <c r="K2557" s="127"/>
    </row>
    <row r="2558" spans="1:97" x14ac:dyDescent="0.3">
      <c r="A2558" s="125"/>
      <c r="B2558" s="125"/>
      <c r="D2558" s="125"/>
      <c r="E2558" s="125"/>
      <c r="G2558" s="126"/>
      <c r="H2558" s="126"/>
      <c r="J2558" s="127"/>
      <c r="K2558" s="127"/>
      <c r="AP2558" s="124">
        <f t="shared" si="6997"/>
        <v>853</v>
      </c>
      <c r="AQ2558" s="124">
        <f t="shared" ca="1" si="7034"/>
        <v>131</v>
      </c>
      <c r="AR2558" s="124">
        <f t="shared" ca="1" si="7034"/>
        <v>151</v>
      </c>
      <c r="AT2558" s="124">
        <f t="shared" ca="1" si="7035"/>
        <v>1</v>
      </c>
      <c r="AU2558" s="124">
        <f t="shared" ca="1" si="7035"/>
        <v>76</v>
      </c>
      <c r="CI2558" s="124">
        <f t="shared" ref="CI2558:CJ2558" ca="1" si="7046">IFERROR(OFFSET($D$1,$AP2558,COLUMN()-87),0)</f>
        <v>66</v>
      </c>
      <c r="CJ2558" s="124">
        <f t="shared" ca="1" si="7046"/>
        <v>214</v>
      </c>
      <c r="CL2558" s="124">
        <f t="shared" ref="CL2558:CM2558" ca="1" si="7047">IFERROR(OFFSET($A$1,$AP2558,COLUMN()-90),0)</f>
        <v>131</v>
      </c>
      <c r="CM2558" s="124">
        <f t="shared" ca="1" si="7047"/>
        <v>151</v>
      </c>
      <c r="CO2558" s="124">
        <f t="shared" ref="CO2558:CP2558" ca="1" si="7048">IFERROR(OFFSET($A$1,$AP2558,COLUMN()-93),0)</f>
        <v>131</v>
      </c>
      <c r="CP2558" s="124">
        <f t="shared" ca="1" si="7048"/>
        <v>151</v>
      </c>
      <c r="CR2558" s="124">
        <f t="shared" ref="CR2558:CS2558" ca="1" si="7049">IFERROR(OFFSET($D$1,$AP2558,COLUMN()-96),0)</f>
        <v>66</v>
      </c>
      <c r="CS2558" s="124">
        <f t="shared" ca="1" si="7049"/>
        <v>214</v>
      </c>
    </row>
    <row r="2559" spans="1:97" x14ac:dyDescent="0.3">
      <c r="A2559" s="125"/>
      <c r="B2559" s="125"/>
      <c r="D2559" s="125"/>
      <c r="E2559" s="125"/>
      <c r="G2559" s="126"/>
      <c r="H2559" s="126"/>
      <c r="J2559" s="127"/>
      <c r="K2559" s="127"/>
      <c r="AP2559" s="124">
        <f t="shared" si="6997"/>
        <v>853</v>
      </c>
      <c r="AQ2559" s="124">
        <f t="shared" ca="1" si="7040"/>
        <v>66</v>
      </c>
      <c r="AR2559" s="124">
        <f t="shared" ca="1" si="7040"/>
        <v>214</v>
      </c>
      <c r="AT2559" s="124">
        <f t="shared" ca="1" si="7041"/>
        <v>163</v>
      </c>
      <c r="AU2559" s="124">
        <f t="shared" ca="1" si="7041"/>
        <v>148</v>
      </c>
      <c r="CI2559" s="124">
        <f t="shared" ref="CI2559:CJ2559" ca="1" si="7050">IFERROR(OFFSET($G$1,$AP2559,COLUMN()-87),0)</f>
        <v>1</v>
      </c>
      <c r="CJ2559" s="124">
        <f t="shared" ca="1" si="7050"/>
        <v>76</v>
      </c>
      <c r="CL2559" s="124">
        <f t="shared" ref="CL2559:CM2559" ca="1" si="7051">IFERROR(OFFSET($J$1,$AP2559,COLUMN()-90),0)</f>
        <v>163</v>
      </c>
      <c r="CM2559" s="124">
        <f t="shared" ca="1" si="7051"/>
        <v>148</v>
      </c>
      <c r="CO2559" s="124">
        <f t="shared" ref="CO2559:CP2559" ca="1" si="7052">IFERROR(OFFSET($G$1,$AP2559,COLUMN()-93),0)</f>
        <v>1</v>
      </c>
      <c r="CP2559" s="124">
        <f t="shared" ca="1" si="7052"/>
        <v>76</v>
      </c>
      <c r="CR2559" s="124">
        <f t="shared" ref="CR2559:CS2559" ca="1" si="7053">IFERROR(OFFSET($J$1,$AP2559,COLUMN()-96),0)</f>
        <v>163</v>
      </c>
      <c r="CS2559" s="124">
        <f t="shared" ca="1" si="7053"/>
        <v>148</v>
      </c>
    </row>
    <row r="2560" spans="1:97" x14ac:dyDescent="0.3">
      <c r="A2560" s="125"/>
      <c r="B2560" s="125"/>
      <c r="D2560" s="125"/>
      <c r="E2560" s="125"/>
      <c r="G2560" s="126"/>
      <c r="H2560" s="126"/>
      <c r="J2560" s="127"/>
      <c r="K2560" s="127"/>
    </row>
    <row r="2561" spans="1:97" x14ac:dyDescent="0.3">
      <c r="A2561" s="125"/>
      <c r="B2561" s="125"/>
      <c r="D2561" s="125"/>
      <c r="E2561" s="125"/>
      <c r="G2561" s="126"/>
      <c r="H2561" s="126"/>
      <c r="J2561" s="127"/>
      <c r="K2561" s="127"/>
      <c r="AP2561" s="124">
        <f t="shared" si="6997"/>
        <v>854</v>
      </c>
      <c r="AQ2561" s="124">
        <f t="shared" ca="1" si="7034"/>
        <v>135</v>
      </c>
      <c r="AR2561" s="124">
        <f t="shared" ca="1" si="7034"/>
        <v>154</v>
      </c>
      <c r="AT2561" s="124">
        <f t="shared" ca="1" si="7035"/>
        <v>6</v>
      </c>
      <c r="AU2561" s="124">
        <f t="shared" ca="1" si="7035"/>
        <v>73</v>
      </c>
      <c r="CI2561" s="124">
        <f t="shared" ref="CI2561:CJ2561" ca="1" si="7054">IFERROR(OFFSET($D$1,$AP2561,COLUMN()-87),0)</f>
        <v>69</v>
      </c>
      <c r="CJ2561" s="124">
        <f t="shared" ca="1" si="7054"/>
        <v>216</v>
      </c>
      <c r="CL2561" s="124">
        <f t="shared" ref="CL2561:CM2561" ca="1" si="7055">IFERROR(OFFSET($A$1,$AP2561,COLUMN()-90),0)</f>
        <v>135</v>
      </c>
      <c r="CM2561" s="124">
        <f t="shared" ca="1" si="7055"/>
        <v>154</v>
      </c>
      <c r="CO2561" s="124">
        <f t="shared" ref="CO2561:CP2561" ca="1" si="7056">IFERROR(OFFSET($A$1,$AP2561,COLUMN()-93),0)</f>
        <v>135</v>
      </c>
      <c r="CP2561" s="124">
        <f t="shared" ca="1" si="7056"/>
        <v>154</v>
      </c>
      <c r="CR2561" s="124">
        <f t="shared" ref="CR2561:CS2561" ca="1" si="7057">IFERROR(OFFSET($D$1,$AP2561,COLUMN()-96),0)</f>
        <v>69</v>
      </c>
      <c r="CS2561" s="124">
        <f t="shared" ca="1" si="7057"/>
        <v>216</v>
      </c>
    </row>
    <row r="2562" spans="1:97" x14ac:dyDescent="0.3">
      <c r="A2562" s="125"/>
      <c r="B2562" s="125"/>
      <c r="D2562" s="125"/>
      <c r="E2562" s="125"/>
      <c r="G2562" s="126"/>
      <c r="H2562" s="126"/>
      <c r="J2562" s="127"/>
      <c r="K2562" s="127"/>
      <c r="AP2562" s="124">
        <f t="shared" si="6997"/>
        <v>854</v>
      </c>
      <c r="AQ2562" s="124">
        <f t="shared" ca="1" si="7040"/>
        <v>69</v>
      </c>
      <c r="AR2562" s="124">
        <f t="shared" ca="1" si="7040"/>
        <v>216</v>
      </c>
      <c r="AT2562" s="124">
        <f t="shared" ca="1" si="7041"/>
        <v>163</v>
      </c>
      <c r="AU2562" s="124">
        <f t="shared" ca="1" si="7041"/>
        <v>144</v>
      </c>
      <c r="CI2562" s="124">
        <f t="shared" ref="CI2562:CJ2562" ca="1" si="7058">IFERROR(OFFSET($G$1,$AP2562,COLUMN()-87),0)</f>
        <v>6</v>
      </c>
      <c r="CJ2562" s="124">
        <f t="shared" ca="1" si="7058"/>
        <v>73</v>
      </c>
      <c r="CL2562" s="124">
        <f t="shared" ref="CL2562:CM2562" ca="1" si="7059">IFERROR(OFFSET($J$1,$AP2562,COLUMN()-90),0)</f>
        <v>163</v>
      </c>
      <c r="CM2562" s="124">
        <f t="shared" ca="1" si="7059"/>
        <v>144</v>
      </c>
      <c r="CO2562" s="124">
        <f t="shared" ref="CO2562:CP2562" ca="1" si="7060">IFERROR(OFFSET($G$1,$AP2562,COLUMN()-93),0)</f>
        <v>6</v>
      </c>
      <c r="CP2562" s="124">
        <f t="shared" ca="1" si="7060"/>
        <v>73</v>
      </c>
      <c r="CR2562" s="124">
        <f t="shared" ref="CR2562:CS2562" ca="1" si="7061">IFERROR(OFFSET($J$1,$AP2562,COLUMN()-96),0)</f>
        <v>163</v>
      </c>
      <c r="CS2562" s="124">
        <f t="shared" ca="1" si="7061"/>
        <v>144</v>
      </c>
    </row>
    <row r="2563" spans="1:97" x14ac:dyDescent="0.3">
      <c r="A2563" s="125"/>
      <c r="B2563" s="125"/>
      <c r="D2563" s="125"/>
      <c r="E2563" s="125"/>
      <c r="G2563" s="126"/>
      <c r="H2563" s="126"/>
      <c r="J2563" s="127"/>
      <c r="K2563" s="127"/>
    </row>
    <row r="2564" spans="1:97" x14ac:dyDescent="0.3">
      <c r="A2564" s="125"/>
      <c r="B2564" s="125"/>
      <c r="D2564" s="125"/>
      <c r="E2564" s="125"/>
      <c r="G2564" s="126"/>
      <c r="H2564" s="126"/>
      <c r="J2564" s="127"/>
      <c r="K2564" s="127"/>
      <c r="AP2564" s="124">
        <f t="shared" si="6997"/>
        <v>855</v>
      </c>
      <c r="AQ2564" s="124">
        <f t="shared" ca="1" si="7034"/>
        <v>140</v>
      </c>
      <c r="AR2564" s="124">
        <f t="shared" ca="1" si="7034"/>
        <v>156</v>
      </c>
      <c r="AT2564" s="124">
        <f t="shared" ca="1" si="7035"/>
        <v>12</v>
      </c>
      <c r="AU2564" s="124">
        <f t="shared" ca="1" si="7035"/>
        <v>70</v>
      </c>
      <c r="CI2564" s="124">
        <f t="shared" ref="CI2564:CJ2564" ca="1" si="7062">IFERROR(OFFSET($D$1,$AP2564,COLUMN()-87),0)</f>
        <v>73</v>
      </c>
      <c r="CJ2564" s="124">
        <f t="shared" ca="1" si="7062"/>
        <v>218</v>
      </c>
      <c r="CL2564" s="124">
        <f t="shared" ref="CL2564:CM2564" ca="1" si="7063">IFERROR(OFFSET($A$1,$AP2564,COLUMN()-90),0)</f>
        <v>140</v>
      </c>
      <c r="CM2564" s="124">
        <f t="shared" ca="1" si="7063"/>
        <v>156</v>
      </c>
      <c r="CO2564" s="124">
        <f t="shared" ref="CO2564:CP2564" ca="1" si="7064">IFERROR(OFFSET($A$1,$AP2564,COLUMN()-93),0)</f>
        <v>140</v>
      </c>
      <c r="CP2564" s="124">
        <f t="shared" ca="1" si="7064"/>
        <v>156</v>
      </c>
      <c r="CR2564" s="124">
        <f t="shared" ref="CR2564:CS2564" ca="1" si="7065">IFERROR(OFFSET($D$1,$AP2564,COLUMN()-96),0)</f>
        <v>73</v>
      </c>
      <c r="CS2564" s="124">
        <f t="shared" ca="1" si="7065"/>
        <v>218</v>
      </c>
    </row>
    <row r="2565" spans="1:97" x14ac:dyDescent="0.3">
      <c r="A2565" s="125"/>
      <c r="B2565" s="125"/>
      <c r="D2565" s="125"/>
      <c r="E2565" s="125"/>
      <c r="G2565" s="126"/>
      <c r="H2565" s="126"/>
      <c r="J2565" s="127"/>
      <c r="K2565" s="127"/>
      <c r="AP2565" s="124">
        <f t="shared" si="6997"/>
        <v>855</v>
      </c>
      <c r="AQ2565" s="124">
        <f t="shared" ca="1" si="7040"/>
        <v>73</v>
      </c>
      <c r="AR2565" s="124">
        <f t="shared" ca="1" si="7040"/>
        <v>218</v>
      </c>
      <c r="AT2565" s="124">
        <f t="shared" ca="1" si="7041"/>
        <v>164</v>
      </c>
      <c r="AU2565" s="124">
        <f t="shared" ca="1" si="7041"/>
        <v>141</v>
      </c>
      <c r="CI2565" s="124">
        <f t="shared" ref="CI2565:CJ2565" ca="1" si="7066">IFERROR(OFFSET($G$1,$AP2565,COLUMN()-87),0)</f>
        <v>12</v>
      </c>
      <c r="CJ2565" s="124">
        <f t="shared" ca="1" si="7066"/>
        <v>70</v>
      </c>
      <c r="CL2565" s="124">
        <f t="shared" ref="CL2565:CM2565" ca="1" si="7067">IFERROR(OFFSET($J$1,$AP2565,COLUMN()-90),0)</f>
        <v>164</v>
      </c>
      <c r="CM2565" s="124">
        <f t="shared" ca="1" si="7067"/>
        <v>141</v>
      </c>
      <c r="CO2565" s="124">
        <f t="shared" ref="CO2565:CP2565" ca="1" si="7068">IFERROR(OFFSET($G$1,$AP2565,COLUMN()-93),0)</f>
        <v>12</v>
      </c>
      <c r="CP2565" s="124">
        <f t="shared" ca="1" si="7068"/>
        <v>70</v>
      </c>
      <c r="CR2565" s="124">
        <f t="shared" ref="CR2565:CS2565" ca="1" si="7069">IFERROR(OFFSET($J$1,$AP2565,COLUMN()-96),0)</f>
        <v>164</v>
      </c>
      <c r="CS2565" s="124">
        <f t="shared" ca="1" si="7069"/>
        <v>141</v>
      </c>
    </row>
    <row r="2566" spans="1:97" x14ac:dyDescent="0.3">
      <c r="A2566" s="125"/>
      <c r="B2566" s="125"/>
      <c r="D2566" s="125"/>
      <c r="E2566" s="125"/>
      <c r="G2566" s="126"/>
      <c r="H2566" s="126"/>
      <c r="J2566" s="127"/>
      <c r="K2566" s="127"/>
    </row>
    <row r="2567" spans="1:97" x14ac:dyDescent="0.3">
      <c r="A2567" s="125"/>
      <c r="B2567" s="125"/>
      <c r="D2567" s="125"/>
      <c r="E2567" s="125"/>
      <c r="G2567" s="126"/>
      <c r="H2567" s="126"/>
      <c r="J2567" s="127"/>
      <c r="K2567" s="127"/>
      <c r="AP2567" s="124">
        <f t="shared" si="6997"/>
        <v>856</v>
      </c>
      <c r="AQ2567" s="124">
        <f t="shared" ca="1" si="7034"/>
        <v>144</v>
      </c>
      <c r="AR2567" s="124">
        <f t="shared" ca="1" si="7034"/>
        <v>159</v>
      </c>
      <c r="AT2567" s="124">
        <f t="shared" ca="1" si="7035"/>
        <v>17</v>
      </c>
      <c r="AU2567" s="124">
        <f t="shared" ca="1" si="7035"/>
        <v>67</v>
      </c>
      <c r="CI2567" s="124">
        <f t="shared" ref="CI2567:CJ2567" ca="1" si="7070">IFERROR(OFFSET($D$1,$AP2567,COLUMN()-87),0)</f>
        <v>76</v>
      </c>
      <c r="CJ2567" s="124">
        <f t="shared" ca="1" si="7070"/>
        <v>220</v>
      </c>
      <c r="CL2567" s="124">
        <f t="shared" ref="CL2567:CM2567" ca="1" si="7071">IFERROR(OFFSET($A$1,$AP2567,COLUMN()-90),0)</f>
        <v>144</v>
      </c>
      <c r="CM2567" s="124">
        <f t="shared" ca="1" si="7071"/>
        <v>159</v>
      </c>
      <c r="CO2567" s="124">
        <f t="shared" ref="CO2567:CP2567" ca="1" si="7072">IFERROR(OFFSET($A$1,$AP2567,COLUMN()-93),0)</f>
        <v>144</v>
      </c>
      <c r="CP2567" s="124">
        <f t="shared" ca="1" si="7072"/>
        <v>159</v>
      </c>
      <c r="CR2567" s="124">
        <f t="shared" ref="CR2567:CS2567" ca="1" si="7073">IFERROR(OFFSET($D$1,$AP2567,COLUMN()-96),0)</f>
        <v>76</v>
      </c>
      <c r="CS2567" s="124">
        <f t="shared" ca="1" si="7073"/>
        <v>220</v>
      </c>
    </row>
    <row r="2568" spans="1:97" x14ac:dyDescent="0.3">
      <c r="A2568" s="125"/>
      <c r="B2568" s="125"/>
      <c r="D2568" s="125"/>
      <c r="E2568" s="125"/>
      <c r="G2568" s="126"/>
      <c r="H2568" s="126"/>
      <c r="J2568" s="127"/>
      <c r="K2568" s="127"/>
      <c r="AP2568" s="124">
        <f t="shared" si="6997"/>
        <v>856</v>
      </c>
      <c r="AQ2568" s="124">
        <f t="shared" ca="1" si="7040"/>
        <v>76</v>
      </c>
      <c r="AR2568" s="124">
        <f t="shared" ca="1" si="7040"/>
        <v>220</v>
      </c>
      <c r="AT2568" s="124">
        <f t="shared" ca="1" si="7041"/>
        <v>165</v>
      </c>
      <c r="AU2568" s="124">
        <f t="shared" ca="1" si="7041"/>
        <v>138</v>
      </c>
      <c r="CI2568" s="124">
        <f t="shared" ref="CI2568:CJ2568" ca="1" si="7074">IFERROR(OFFSET($G$1,$AP2568,COLUMN()-87),0)</f>
        <v>17</v>
      </c>
      <c r="CJ2568" s="124">
        <f t="shared" ca="1" si="7074"/>
        <v>67</v>
      </c>
      <c r="CL2568" s="124">
        <f t="shared" ref="CL2568:CM2568" ca="1" si="7075">IFERROR(OFFSET($J$1,$AP2568,COLUMN()-90),0)</f>
        <v>165</v>
      </c>
      <c r="CM2568" s="124">
        <f t="shared" ca="1" si="7075"/>
        <v>138</v>
      </c>
      <c r="CO2568" s="124">
        <f t="shared" ref="CO2568:CP2568" ca="1" si="7076">IFERROR(OFFSET($G$1,$AP2568,COLUMN()-93),0)</f>
        <v>17</v>
      </c>
      <c r="CP2568" s="124">
        <f t="shared" ca="1" si="7076"/>
        <v>67</v>
      </c>
      <c r="CR2568" s="124">
        <f t="shared" ref="CR2568:CS2568" ca="1" si="7077">IFERROR(OFFSET($J$1,$AP2568,COLUMN()-96),0)</f>
        <v>165</v>
      </c>
      <c r="CS2568" s="124">
        <f t="shared" ca="1" si="7077"/>
        <v>138</v>
      </c>
    </row>
    <row r="2569" spans="1:97" x14ac:dyDescent="0.3">
      <c r="A2569" s="125"/>
      <c r="B2569" s="125"/>
      <c r="D2569" s="125"/>
      <c r="E2569" s="125"/>
      <c r="G2569" s="126"/>
      <c r="H2569" s="126"/>
      <c r="J2569" s="127"/>
      <c r="K2569" s="127"/>
    </row>
    <row r="2570" spans="1:97" x14ac:dyDescent="0.3">
      <c r="A2570" s="125"/>
      <c r="B2570" s="125"/>
      <c r="D2570" s="125"/>
      <c r="E2570" s="125"/>
      <c r="G2570" s="126"/>
      <c r="H2570" s="126"/>
      <c r="J2570" s="127"/>
      <c r="K2570" s="127"/>
      <c r="AP2570" s="124">
        <f t="shared" si="6997"/>
        <v>857</v>
      </c>
      <c r="AQ2570" s="124">
        <f t="shared" ca="1" si="7034"/>
        <v>148</v>
      </c>
      <c r="AR2570" s="124">
        <f t="shared" ca="1" si="7034"/>
        <v>161</v>
      </c>
      <c r="AT2570" s="124">
        <f t="shared" ca="1" si="7035"/>
        <v>23</v>
      </c>
      <c r="AU2570" s="124">
        <f t="shared" ca="1" si="7035"/>
        <v>63</v>
      </c>
      <c r="CI2570" s="124">
        <f t="shared" ref="CI2570:CJ2570" ca="1" si="7078">IFERROR(OFFSET($D$1,$AP2570,COLUMN()-87),0)</f>
        <v>80</v>
      </c>
      <c r="CJ2570" s="124">
        <f t="shared" ca="1" si="7078"/>
        <v>222</v>
      </c>
      <c r="CL2570" s="124">
        <f t="shared" ref="CL2570:CM2570" ca="1" si="7079">IFERROR(OFFSET($A$1,$AP2570,COLUMN()-90),0)</f>
        <v>148</v>
      </c>
      <c r="CM2570" s="124">
        <f t="shared" ca="1" si="7079"/>
        <v>161</v>
      </c>
      <c r="CO2570" s="124">
        <f t="shared" ref="CO2570:CP2570" ca="1" si="7080">IFERROR(OFFSET($A$1,$AP2570,COLUMN()-93),0)</f>
        <v>148</v>
      </c>
      <c r="CP2570" s="124">
        <f t="shared" ca="1" si="7080"/>
        <v>161</v>
      </c>
      <c r="CR2570" s="124">
        <f t="shared" ref="CR2570:CS2570" ca="1" si="7081">IFERROR(OFFSET($D$1,$AP2570,COLUMN()-96),0)</f>
        <v>80</v>
      </c>
      <c r="CS2570" s="124">
        <f t="shared" ca="1" si="7081"/>
        <v>222</v>
      </c>
    </row>
    <row r="2571" spans="1:97" x14ac:dyDescent="0.3">
      <c r="A2571" s="125"/>
      <c r="B2571" s="125"/>
      <c r="D2571" s="125"/>
      <c r="E2571" s="125"/>
      <c r="G2571" s="126"/>
      <c r="H2571" s="126"/>
      <c r="J2571" s="127"/>
      <c r="K2571" s="127"/>
      <c r="AP2571" s="124">
        <f t="shared" si="6997"/>
        <v>857</v>
      </c>
      <c r="AQ2571" s="124">
        <f t="shared" ca="1" si="7040"/>
        <v>80</v>
      </c>
      <c r="AR2571" s="124">
        <f t="shared" ca="1" si="7040"/>
        <v>222</v>
      </c>
      <c r="AT2571" s="124">
        <f t="shared" ca="1" si="7041"/>
        <v>166</v>
      </c>
      <c r="AU2571" s="124">
        <f t="shared" ca="1" si="7041"/>
        <v>135</v>
      </c>
      <c r="CI2571" s="124">
        <f t="shared" ref="CI2571:CJ2571" ca="1" si="7082">IFERROR(OFFSET($G$1,$AP2571,COLUMN()-87),0)</f>
        <v>23</v>
      </c>
      <c r="CJ2571" s="124">
        <f t="shared" ca="1" si="7082"/>
        <v>63</v>
      </c>
      <c r="CL2571" s="124">
        <f t="shared" ref="CL2571:CM2571" ca="1" si="7083">IFERROR(OFFSET($J$1,$AP2571,COLUMN()-90),0)</f>
        <v>166</v>
      </c>
      <c r="CM2571" s="124">
        <f t="shared" ca="1" si="7083"/>
        <v>135</v>
      </c>
      <c r="CO2571" s="124">
        <f t="shared" ref="CO2571:CP2571" ca="1" si="7084">IFERROR(OFFSET($G$1,$AP2571,COLUMN()-93),0)</f>
        <v>23</v>
      </c>
      <c r="CP2571" s="124">
        <f t="shared" ca="1" si="7084"/>
        <v>63</v>
      </c>
      <c r="CR2571" s="124">
        <f t="shared" ref="CR2571:CS2571" ca="1" si="7085">IFERROR(OFFSET($J$1,$AP2571,COLUMN()-96),0)</f>
        <v>166</v>
      </c>
      <c r="CS2571" s="124">
        <f t="shared" ca="1" si="7085"/>
        <v>135</v>
      </c>
    </row>
    <row r="2572" spans="1:97" x14ac:dyDescent="0.3">
      <c r="A2572" s="125"/>
      <c r="B2572" s="125"/>
      <c r="D2572" s="125"/>
      <c r="E2572" s="125"/>
      <c r="G2572" s="126"/>
      <c r="H2572" s="126"/>
      <c r="J2572" s="127"/>
      <c r="K2572" s="127"/>
    </row>
    <row r="2573" spans="1:97" x14ac:dyDescent="0.3">
      <c r="A2573" s="125"/>
      <c r="B2573" s="125"/>
      <c r="D2573" s="125"/>
      <c r="E2573" s="125"/>
      <c r="G2573" s="126"/>
      <c r="H2573" s="126"/>
      <c r="J2573" s="127"/>
      <c r="K2573" s="127"/>
      <c r="AP2573" s="124">
        <f t="shared" si="6997"/>
        <v>858</v>
      </c>
      <c r="AQ2573" s="124">
        <f t="shared" ca="1" si="7034"/>
        <v>153</v>
      </c>
      <c r="AR2573" s="124">
        <f t="shared" ca="1" si="7034"/>
        <v>164</v>
      </c>
      <c r="AT2573" s="124">
        <f t="shared" ca="1" si="7035"/>
        <v>28</v>
      </c>
      <c r="AU2573" s="124">
        <f t="shared" ca="1" si="7035"/>
        <v>60</v>
      </c>
      <c r="CI2573" s="124">
        <f t="shared" ref="CI2573:CJ2573" ca="1" si="7086">IFERROR(OFFSET($D$1,$AP2573,COLUMN()-87),0)</f>
        <v>83</v>
      </c>
      <c r="CJ2573" s="124">
        <f t="shared" ca="1" si="7086"/>
        <v>224</v>
      </c>
      <c r="CL2573" s="124">
        <f t="shared" ref="CL2573:CM2573" ca="1" si="7087">IFERROR(OFFSET($A$1,$AP2573,COLUMN()-90),0)</f>
        <v>153</v>
      </c>
      <c r="CM2573" s="124">
        <f t="shared" ca="1" si="7087"/>
        <v>164</v>
      </c>
      <c r="CO2573" s="124">
        <f t="shared" ref="CO2573:CP2573" ca="1" si="7088">IFERROR(OFFSET($A$1,$AP2573,COLUMN()-93),0)</f>
        <v>153</v>
      </c>
      <c r="CP2573" s="124">
        <f t="shared" ca="1" si="7088"/>
        <v>164</v>
      </c>
      <c r="CR2573" s="124">
        <f t="shared" ref="CR2573:CS2573" ca="1" si="7089">IFERROR(OFFSET($D$1,$AP2573,COLUMN()-96),0)</f>
        <v>83</v>
      </c>
      <c r="CS2573" s="124">
        <f t="shared" ca="1" si="7089"/>
        <v>224</v>
      </c>
    </row>
    <row r="2574" spans="1:97" x14ac:dyDescent="0.3">
      <c r="A2574" s="125"/>
      <c r="B2574" s="125"/>
      <c r="D2574" s="125"/>
      <c r="E2574" s="125"/>
      <c r="G2574" s="126"/>
      <c r="H2574" s="126"/>
      <c r="J2574" s="127"/>
      <c r="K2574" s="127"/>
      <c r="AP2574" s="124">
        <f t="shared" si="6997"/>
        <v>858</v>
      </c>
      <c r="AQ2574" s="124">
        <f t="shared" ca="1" si="7040"/>
        <v>83</v>
      </c>
      <c r="AR2574" s="124">
        <f t="shared" ca="1" si="7040"/>
        <v>224</v>
      </c>
      <c r="AT2574" s="124">
        <f t="shared" ca="1" si="7041"/>
        <v>167</v>
      </c>
      <c r="AU2574" s="124">
        <f t="shared" ca="1" si="7041"/>
        <v>132</v>
      </c>
      <c r="CI2574" s="124">
        <f t="shared" ref="CI2574:CJ2574" ca="1" si="7090">IFERROR(OFFSET($G$1,$AP2574,COLUMN()-87),0)</f>
        <v>28</v>
      </c>
      <c r="CJ2574" s="124">
        <f t="shared" ca="1" si="7090"/>
        <v>60</v>
      </c>
      <c r="CL2574" s="124">
        <f t="shared" ref="CL2574:CM2574" ca="1" si="7091">IFERROR(OFFSET($J$1,$AP2574,COLUMN()-90),0)</f>
        <v>167</v>
      </c>
      <c r="CM2574" s="124">
        <f t="shared" ca="1" si="7091"/>
        <v>132</v>
      </c>
      <c r="CO2574" s="124">
        <f t="shared" ref="CO2574:CP2574" ca="1" si="7092">IFERROR(OFFSET($G$1,$AP2574,COLUMN()-93),0)</f>
        <v>28</v>
      </c>
      <c r="CP2574" s="124">
        <f t="shared" ca="1" si="7092"/>
        <v>60</v>
      </c>
      <c r="CR2574" s="124">
        <f t="shared" ref="CR2574:CS2574" ca="1" si="7093">IFERROR(OFFSET($J$1,$AP2574,COLUMN()-96),0)</f>
        <v>167</v>
      </c>
      <c r="CS2574" s="124">
        <f t="shared" ca="1" si="7093"/>
        <v>132</v>
      </c>
    </row>
    <row r="2575" spans="1:97" x14ac:dyDescent="0.3">
      <c r="A2575" s="125"/>
      <c r="B2575" s="125"/>
      <c r="D2575" s="125"/>
      <c r="E2575" s="125"/>
      <c r="G2575" s="126"/>
      <c r="H2575" s="126"/>
      <c r="J2575" s="127"/>
      <c r="K2575" s="127"/>
    </row>
    <row r="2576" spans="1:97" x14ac:dyDescent="0.3">
      <c r="A2576" s="125"/>
      <c r="B2576" s="125"/>
      <c r="D2576" s="125"/>
      <c r="E2576" s="125"/>
      <c r="G2576" s="126"/>
      <c r="H2576" s="126"/>
      <c r="J2576" s="127"/>
      <c r="K2576" s="127"/>
      <c r="AP2576" s="124">
        <f t="shared" si="6997"/>
        <v>859</v>
      </c>
      <c r="AQ2576" s="124">
        <f t="shared" ca="1" si="7034"/>
        <v>157</v>
      </c>
      <c r="AR2576" s="124">
        <f t="shared" ca="1" si="7034"/>
        <v>166</v>
      </c>
      <c r="AT2576" s="124">
        <f t="shared" ca="1" si="7035"/>
        <v>34</v>
      </c>
      <c r="AU2576" s="124">
        <f t="shared" ca="1" si="7035"/>
        <v>57</v>
      </c>
      <c r="CI2576" s="124">
        <f t="shared" ref="CI2576:CJ2576" ca="1" si="7094">IFERROR(OFFSET($D$1,$AP2576,COLUMN()-87),0)</f>
        <v>87</v>
      </c>
      <c r="CJ2576" s="124">
        <f t="shared" ca="1" si="7094"/>
        <v>226</v>
      </c>
      <c r="CL2576" s="124">
        <f t="shared" ref="CL2576:CM2576" ca="1" si="7095">IFERROR(OFFSET($A$1,$AP2576,COLUMN()-90),0)</f>
        <v>157</v>
      </c>
      <c r="CM2576" s="124">
        <f t="shared" ca="1" si="7095"/>
        <v>166</v>
      </c>
      <c r="CO2576" s="124">
        <f t="shared" ref="CO2576:CP2576" ca="1" si="7096">IFERROR(OFFSET($A$1,$AP2576,COLUMN()-93),0)</f>
        <v>157</v>
      </c>
      <c r="CP2576" s="124">
        <f t="shared" ca="1" si="7096"/>
        <v>166</v>
      </c>
      <c r="CR2576" s="124">
        <f t="shared" ref="CR2576:CS2576" ca="1" si="7097">IFERROR(OFFSET($D$1,$AP2576,COLUMN()-96),0)</f>
        <v>87</v>
      </c>
      <c r="CS2576" s="124">
        <f t="shared" ca="1" si="7097"/>
        <v>226</v>
      </c>
    </row>
    <row r="2577" spans="1:97" x14ac:dyDescent="0.3">
      <c r="A2577" s="125"/>
      <c r="B2577" s="125"/>
      <c r="D2577" s="125"/>
      <c r="E2577" s="125"/>
      <c r="G2577" s="126"/>
      <c r="H2577" s="126"/>
      <c r="J2577" s="127"/>
      <c r="K2577" s="127"/>
      <c r="AP2577" s="124">
        <f t="shared" si="6997"/>
        <v>859</v>
      </c>
      <c r="AQ2577" s="124">
        <f t="shared" ca="1" si="7040"/>
        <v>87</v>
      </c>
      <c r="AR2577" s="124">
        <f t="shared" ca="1" si="7040"/>
        <v>226</v>
      </c>
      <c r="AT2577" s="124">
        <f t="shared" ca="1" si="7041"/>
        <v>168</v>
      </c>
      <c r="AU2577" s="124">
        <f t="shared" ca="1" si="7041"/>
        <v>129</v>
      </c>
      <c r="CI2577" s="124">
        <f t="shared" ref="CI2577:CJ2577" ca="1" si="7098">IFERROR(OFFSET($G$1,$AP2577,COLUMN()-87),0)</f>
        <v>34</v>
      </c>
      <c r="CJ2577" s="124">
        <f t="shared" ca="1" si="7098"/>
        <v>57</v>
      </c>
      <c r="CL2577" s="124">
        <f t="shared" ref="CL2577:CM2577" ca="1" si="7099">IFERROR(OFFSET($J$1,$AP2577,COLUMN()-90),0)</f>
        <v>168</v>
      </c>
      <c r="CM2577" s="124">
        <f t="shared" ca="1" si="7099"/>
        <v>129</v>
      </c>
      <c r="CO2577" s="124">
        <f t="shared" ref="CO2577:CP2577" ca="1" si="7100">IFERROR(OFFSET($G$1,$AP2577,COLUMN()-93),0)</f>
        <v>34</v>
      </c>
      <c r="CP2577" s="124">
        <f t="shared" ca="1" si="7100"/>
        <v>57</v>
      </c>
      <c r="CR2577" s="124">
        <f t="shared" ref="CR2577:CS2577" ca="1" si="7101">IFERROR(OFFSET($J$1,$AP2577,COLUMN()-96),0)</f>
        <v>168</v>
      </c>
      <c r="CS2577" s="124">
        <f t="shared" ca="1" si="7101"/>
        <v>129</v>
      </c>
    </row>
    <row r="2578" spans="1:97" x14ac:dyDescent="0.3">
      <c r="A2578" s="125"/>
      <c r="B2578" s="125"/>
      <c r="D2578" s="125"/>
      <c r="E2578" s="125"/>
      <c r="G2578" s="126"/>
      <c r="H2578" s="126"/>
      <c r="J2578" s="127"/>
      <c r="K2578" s="127"/>
    </row>
    <row r="2579" spans="1:97" x14ac:dyDescent="0.3">
      <c r="A2579" s="125"/>
      <c r="B2579" s="125"/>
      <c r="D2579" s="125"/>
      <c r="E2579" s="125"/>
      <c r="G2579" s="126"/>
      <c r="H2579" s="126"/>
      <c r="J2579" s="127"/>
      <c r="K2579" s="127"/>
      <c r="AP2579" s="124">
        <f t="shared" si="6997"/>
        <v>860</v>
      </c>
      <c r="AQ2579" s="124">
        <f t="shared" ca="1" si="7034"/>
        <v>158</v>
      </c>
      <c r="AR2579" s="124">
        <f t="shared" ca="1" si="7034"/>
        <v>163</v>
      </c>
      <c r="AT2579" s="124">
        <f t="shared" ca="1" si="7035"/>
        <v>39</v>
      </c>
      <c r="AU2579" s="124">
        <f t="shared" ca="1" si="7035"/>
        <v>54</v>
      </c>
      <c r="CI2579" s="124">
        <f t="shared" ref="CI2579:CJ2579" ca="1" si="7102">IFERROR(OFFSET($D$1,$AP2579,COLUMN()-87),0)</f>
        <v>85</v>
      </c>
      <c r="CJ2579" s="124">
        <f t="shared" ca="1" si="7102"/>
        <v>223</v>
      </c>
      <c r="CL2579" s="124">
        <f t="shared" ref="CL2579:CM2579" ca="1" si="7103">IFERROR(OFFSET($A$1,$AP2579,COLUMN()-90),0)</f>
        <v>158</v>
      </c>
      <c r="CM2579" s="124">
        <f t="shared" ca="1" si="7103"/>
        <v>163</v>
      </c>
      <c r="CO2579" s="124">
        <f t="shared" ref="CO2579:CP2579" ca="1" si="7104">IFERROR(OFFSET($A$1,$AP2579,COLUMN()-93),0)</f>
        <v>158</v>
      </c>
      <c r="CP2579" s="124">
        <f t="shared" ca="1" si="7104"/>
        <v>163</v>
      </c>
      <c r="CR2579" s="124">
        <f t="shared" ref="CR2579:CS2579" ca="1" si="7105">IFERROR(OFFSET($D$1,$AP2579,COLUMN()-96),0)</f>
        <v>85</v>
      </c>
      <c r="CS2579" s="124">
        <f t="shared" ca="1" si="7105"/>
        <v>223</v>
      </c>
    </row>
    <row r="2580" spans="1:97" x14ac:dyDescent="0.3">
      <c r="A2580" s="125"/>
      <c r="B2580" s="125"/>
      <c r="D2580" s="125"/>
      <c r="E2580" s="125"/>
      <c r="G2580" s="126"/>
      <c r="H2580" s="126"/>
      <c r="J2580" s="127"/>
      <c r="K2580" s="127"/>
      <c r="AP2580" s="124">
        <f t="shared" si="6997"/>
        <v>860</v>
      </c>
      <c r="AQ2580" s="124">
        <f t="shared" ca="1" si="7040"/>
        <v>85</v>
      </c>
      <c r="AR2580" s="124">
        <f t="shared" ca="1" si="7040"/>
        <v>223</v>
      </c>
      <c r="AT2580" s="124">
        <f t="shared" ca="1" si="7041"/>
        <v>166</v>
      </c>
      <c r="AU2580" s="124">
        <f t="shared" ca="1" si="7041"/>
        <v>125</v>
      </c>
      <c r="CI2580" s="124">
        <f t="shared" ref="CI2580:CJ2580" ca="1" si="7106">IFERROR(OFFSET($G$1,$AP2580,COLUMN()-87),0)</f>
        <v>39</v>
      </c>
      <c r="CJ2580" s="124">
        <f t="shared" ca="1" si="7106"/>
        <v>54</v>
      </c>
      <c r="CL2580" s="124">
        <f t="shared" ref="CL2580:CM2580" ca="1" si="7107">IFERROR(OFFSET($J$1,$AP2580,COLUMN()-90),0)</f>
        <v>166</v>
      </c>
      <c r="CM2580" s="124">
        <f t="shared" ca="1" si="7107"/>
        <v>125</v>
      </c>
      <c r="CO2580" s="124">
        <f t="shared" ref="CO2580:CP2580" ca="1" si="7108">IFERROR(OFFSET($G$1,$AP2580,COLUMN()-93),0)</f>
        <v>39</v>
      </c>
      <c r="CP2580" s="124">
        <f t="shared" ca="1" si="7108"/>
        <v>54</v>
      </c>
      <c r="CR2580" s="124">
        <f t="shared" ref="CR2580:CS2580" ca="1" si="7109">IFERROR(OFFSET($J$1,$AP2580,COLUMN()-96),0)</f>
        <v>166</v>
      </c>
      <c r="CS2580" s="124">
        <f t="shared" ca="1" si="7109"/>
        <v>125</v>
      </c>
    </row>
    <row r="2581" spans="1:97" x14ac:dyDescent="0.3">
      <c r="A2581" s="125"/>
      <c r="B2581" s="125"/>
      <c r="D2581" s="125"/>
      <c r="E2581" s="125"/>
      <c r="G2581" s="126"/>
      <c r="H2581" s="126"/>
      <c r="J2581" s="127"/>
      <c r="K2581" s="127"/>
    </row>
    <row r="2582" spans="1:97" x14ac:dyDescent="0.3">
      <c r="A2582" s="125"/>
      <c r="B2582" s="125"/>
      <c r="D2582" s="125"/>
      <c r="E2582" s="125"/>
      <c r="G2582" s="126"/>
      <c r="H2582" s="126"/>
      <c r="J2582" s="127"/>
      <c r="K2582" s="127"/>
      <c r="AP2582" s="124">
        <f t="shared" si="6997"/>
        <v>861</v>
      </c>
      <c r="AQ2582" s="124">
        <f t="shared" ca="1" si="7034"/>
        <v>159</v>
      </c>
      <c r="AR2582" s="124">
        <f t="shared" ca="1" si="7034"/>
        <v>160</v>
      </c>
      <c r="AT2582" s="124">
        <f t="shared" ca="1" si="7035"/>
        <v>44</v>
      </c>
      <c r="AU2582" s="124">
        <f t="shared" ca="1" si="7035"/>
        <v>51</v>
      </c>
      <c r="CI2582" s="124">
        <f t="shared" ref="CI2582:CJ2582" ca="1" si="7110">IFERROR(OFFSET($D$1,$AP2582,COLUMN()-87),0)</f>
        <v>84</v>
      </c>
      <c r="CJ2582" s="124">
        <f t="shared" ca="1" si="7110"/>
        <v>220</v>
      </c>
      <c r="CL2582" s="124">
        <f t="shared" ref="CL2582:CM2582" ca="1" si="7111">IFERROR(OFFSET($A$1,$AP2582,COLUMN()-90),0)</f>
        <v>159</v>
      </c>
      <c r="CM2582" s="124">
        <f t="shared" ca="1" si="7111"/>
        <v>160</v>
      </c>
      <c r="CO2582" s="124">
        <f t="shared" ref="CO2582:CP2582" ca="1" si="7112">IFERROR(OFFSET($A$1,$AP2582,COLUMN()-93),0)</f>
        <v>159</v>
      </c>
      <c r="CP2582" s="124">
        <f t="shared" ca="1" si="7112"/>
        <v>160</v>
      </c>
      <c r="CR2582" s="124">
        <f t="shared" ref="CR2582:CS2582" ca="1" si="7113">IFERROR(OFFSET($D$1,$AP2582,COLUMN()-96),0)</f>
        <v>84</v>
      </c>
      <c r="CS2582" s="124">
        <f t="shared" ca="1" si="7113"/>
        <v>220</v>
      </c>
    </row>
    <row r="2583" spans="1:97" x14ac:dyDescent="0.3">
      <c r="A2583" s="125"/>
      <c r="B2583" s="125"/>
      <c r="D2583" s="125"/>
      <c r="E2583" s="125"/>
      <c r="G2583" s="126"/>
      <c r="H2583" s="126"/>
      <c r="J2583" s="127"/>
      <c r="K2583" s="127"/>
      <c r="AP2583" s="124">
        <f t="shared" si="6997"/>
        <v>861</v>
      </c>
      <c r="AQ2583" s="124">
        <f t="shared" ca="1" si="7040"/>
        <v>84</v>
      </c>
      <c r="AR2583" s="124">
        <f t="shared" ca="1" si="7040"/>
        <v>220</v>
      </c>
      <c r="AT2583" s="124">
        <f t="shared" ca="1" si="7041"/>
        <v>164</v>
      </c>
      <c r="AU2583" s="124">
        <f t="shared" ca="1" si="7041"/>
        <v>120</v>
      </c>
      <c r="CI2583" s="124">
        <f t="shared" ref="CI2583:CJ2583" ca="1" si="7114">IFERROR(OFFSET($G$1,$AP2583,COLUMN()-87),0)</f>
        <v>44</v>
      </c>
      <c r="CJ2583" s="124">
        <f t="shared" ca="1" si="7114"/>
        <v>51</v>
      </c>
      <c r="CL2583" s="124">
        <f t="shared" ref="CL2583:CM2583" ca="1" si="7115">IFERROR(OFFSET($J$1,$AP2583,COLUMN()-90),0)</f>
        <v>164</v>
      </c>
      <c r="CM2583" s="124">
        <f t="shared" ca="1" si="7115"/>
        <v>120</v>
      </c>
      <c r="CO2583" s="124">
        <f t="shared" ref="CO2583:CP2583" ca="1" si="7116">IFERROR(OFFSET($G$1,$AP2583,COLUMN()-93),0)</f>
        <v>44</v>
      </c>
      <c r="CP2583" s="124">
        <f t="shared" ca="1" si="7116"/>
        <v>51</v>
      </c>
      <c r="CR2583" s="124">
        <f t="shared" ref="CR2583:CS2583" ca="1" si="7117">IFERROR(OFFSET($J$1,$AP2583,COLUMN()-96),0)</f>
        <v>164</v>
      </c>
      <c r="CS2583" s="124">
        <f t="shared" ca="1" si="7117"/>
        <v>120</v>
      </c>
    </row>
    <row r="2584" spans="1:97" x14ac:dyDescent="0.3">
      <c r="A2584" s="125"/>
      <c r="B2584" s="125"/>
      <c r="D2584" s="125"/>
      <c r="E2584" s="125"/>
      <c r="G2584" s="126"/>
      <c r="H2584" s="126"/>
      <c r="J2584" s="127"/>
      <c r="K2584" s="127"/>
    </row>
    <row r="2585" spans="1:97" x14ac:dyDescent="0.3">
      <c r="A2585" s="125"/>
      <c r="B2585" s="125"/>
      <c r="D2585" s="125"/>
      <c r="E2585" s="125"/>
      <c r="G2585" s="126"/>
      <c r="H2585" s="126"/>
      <c r="J2585" s="127"/>
      <c r="K2585" s="127"/>
      <c r="AP2585" s="124">
        <f t="shared" si="6997"/>
        <v>862</v>
      </c>
      <c r="AQ2585" s="124">
        <f t="shared" ca="1" si="7034"/>
        <v>160</v>
      </c>
      <c r="AR2585" s="124">
        <f t="shared" ca="1" si="7034"/>
        <v>157</v>
      </c>
      <c r="AT2585" s="124">
        <f t="shared" ca="1" si="7035"/>
        <v>50</v>
      </c>
      <c r="AU2585" s="124">
        <f t="shared" ca="1" si="7035"/>
        <v>48</v>
      </c>
      <c r="CI2585" s="124">
        <f t="shared" ref="CI2585:CJ2585" ca="1" si="7118">IFERROR(OFFSET($D$1,$AP2585,COLUMN()-87),0)</f>
        <v>82</v>
      </c>
      <c r="CJ2585" s="124">
        <f t="shared" ca="1" si="7118"/>
        <v>217</v>
      </c>
      <c r="CL2585" s="124">
        <f t="shared" ref="CL2585:CM2585" ca="1" si="7119">IFERROR(OFFSET($A$1,$AP2585,COLUMN()-90),0)</f>
        <v>160</v>
      </c>
      <c r="CM2585" s="124">
        <f t="shared" ca="1" si="7119"/>
        <v>157</v>
      </c>
      <c r="CO2585" s="124">
        <f t="shared" ref="CO2585:CP2585" ca="1" si="7120">IFERROR(OFFSET($A$1,$AP2585,COLUMN()-93),0)</f>
        <v>160</v>
      </c>
      <c r="CP2585" s="124">
        <f t="shared" ca="1" si="7120"/>
        <v>157</v>
      </c>
      <c r="CR2585" s="124">
        <f t="shared" ref="CR2585:CS2585" ca="1" si="7121">IFERROR(OFFSET($D$1,$AP2585,COLUMN()-96),0)</f>
        <v>82</v>
      </c>
      <c r="CS2585" s="124">
        <f t="shared" ca="1" si="7121"/>
        <v>217</v>
      </c>
    </row>
    <row r="2586" spans="1:97" x14ac:dyDescent="0.3">
      <c r="A2586" s="125"/>
      <c r="B2586" s="125"/>
      <c r="D2586" s="125"/>
      <c r="E2586" s="125"/>
      <c r="G2586" s="126"/>
      <c r="H2586" s="126"/>
      <c r="J2586" s="127"/>
      <c r="K2586" s="127"/>
      <c r="AP2586" s="124">
        <f t="shared" si="6997"/>
        <v>862</v>
      </c>
      <c r="AQ2586" s="124">
        <f t="shared" ca="1" si="7040"/>
        <v>82</v>
      </c>
      <c r="AR2586" s="124">
        <f t="shared" ca="1" si="7040"/>
        <v>217</v>
      </c>
      <c r="AT2586" s="124">
        <f t="shared" ca="1" si="7041"/>
        <v>162</v>
      </c>
      <c r="AU2586" s="124">
        <f t="shared" ca="1" si="7041"/>
        <v>116</v>
      </c>
      <c r="CI2586" s="124">
        <f t="shared" ref="CI2586:CJ2586" ca="1" si="7122">IFERROR(OFFSET($G$1,$AP2586,COLUMN()-87),0)</f>
        <v>50</v>
      </c>
      <c r="CJ2586" s="124">
        <f t="shared" ca="1" si="7122"/>
        <v>48</v>
      </c>
      <c r="CL2586" s="124">
        <f t="shared" ref="CL2586:CM2586" ca="1" si="7123">IFERROR(OFFSET($J$1,$AP2586,COLUMN()-90),0)</f>
        <v>162</v>
      </c>
      <c r="CM2586" s="124">
        <f t="shared" ca="1" si="7123"/>
        <v>116</v>
      </c>
      <c r="CO2586" s="124">
        <f t="shared" ref="CO2586:CP2586" ca="1" si="7124">IFERROR(OFFSET($G$1,$AP2586,COLUMN()-93),0)</f>
        <v>50</v>
      </c>
      <c r="CP2586" s="124">
        <f t="shared" ca="1" si="7124"/>
        <v>48</v>
      </c>
      <c r="CR2586" s="124">
        <f t="shared" ref="CR2586:CS2586" ca="1" si="7125">IFERROR(OFFSET($J$1,$AP2586,COLUMN()-96),0)</f>
        <v>162</v>
      </c>
      <c r="CS2586" s="124">
        <f t="shared" ca="1" si="7125"/>
        <v>116</v>
      </c>
    </row>
    <row r="2587" spans="1:97" x14ac:dyDescent="0.3">
      <c r="A2587" s="125"/>
      <c r="B2587" s="125"/>
      <c r="D2587" s="125"/>
      <c r="E2587" s="125"/>
      <c r="G2587" s="126"/>
      <c r="H2587" s="126"/>
      <c r="J2587" s="127"/>
      <c r="K2587" s="127"/>
    </row>
    <row r="2588" spans="1:97" x14ac:dyDescent="0.3">
      <c r="A2588" s="125"/>
      <c r="B2588" s="125"/>
      <c r="D2588" s="125"/>
      <c r="E2588" s="125"/>
      <c r="G2588" s="126"/>
      <c r="H2588" s="126"/>
      <c r="J2588" s="127"/>
      <c r="K2588" s="127"/>
      <c r="AP2588" s="124">
        <f t="shared" si="6997"/>
        <v>863</v>
      </c>
      <c r="AQ2588" s="124">
        <f t="shared" ca="1" si="7034"/>
        <v>161</v>
      </c>
      <c r="AR2588" s="124">
        <f t="shared" ca="1" si="7034"/>
        <v>154</v>
      </c>
      <c r="AT2588" s="124">
        <f t="shared" ca="1" si="7035"/>
        <v>55</v>
      </c>
      <c r="AU2588" s="124">
        <f t="shared" ca="1" si="7035"/>
        <v>45</v>
      </c>
      <c r="CI2588" s="124">
        <f t="shared" ref="CI2588:CJ2588" ca="1" si="7126">IFERROR(OFFSET($D$1,$AP2588,COLUMN()-87),0)</f>
        <v>80</v>
      </c>
      <c r="CJ2588" s="124">
        <f t="shared" ca="1" si="7126"/>
        <v>214</v>
      </c>
      <c r="CL2588" s="124">
        <f t="shared" ref="CL2588:CM2588" ca="1" si="7127">IFERROR(OFFSET($A$1,$AP2588,COLUMN()-90),0)</f>
        <v>161</v>
      </c>
      <c r="CM2588" s="124">
        <f t="shared" ca="1" si="7127"/>
        <v>154</v>
      </c>
      <c r="CO2588" s="124">
        <f t="shared" ref="CO2588:CP2588" ca="1" si="7128">IFERROR(OFFSET($A$1,$AP2588,COLUMN()-93),0)</f>
        <v>161</v>
      </c>
      <c r="CP2588" s="124">
        <f t="shared" ca="1" si="7128"/>
        <v>154</v>
      </c>
      <c r="CR2588" s="124">
        <f t="shared" ref="CR2588:CS2588" ca="1" si="7129">IFERROR(OFFSET($D$1,$AP2588,COLUMN()-96),0)</f>
        <v>80</v>
      </c>
      <c r="CS2588" s="124">
        <f t="shared" ca="1" si="7129"/>
        <v>214</v>
      </c>
    </row>
    <row r="2589" spans="1:97" x14ac:dyDescent="0.3">
      <c r="A2589" s="125"/>
      <c r="B2589" s="125"/>
      <c r="D2589" s="125"/>
      <c r="E2589" s="125"/>
      <c r="G2589" s="126"/>
      <c r="H2589" s="126"/>
      <c r="J2589" s="127"/>
      <c r="K2589" s="127"/>
      <c r="AP2589" s="124">
        <f t="shared" si="6997"/>
        <v>863</v>
      </c>
      <c r="AQ2589" s="124">
        <f t="shared" ca="1" si="7040"/>
        <v>80</v>
      </c>
      <c r="AR2589" s="124">
        <f t="shared" ca="1" si="7040"/>
        <v>214</v>
      </c>
      <c r="AT2589" s="124">
        <f t="shared" ca="1" si="7041"/>
        <v>160</v>
      </c>
      <c r="AU2589" s="124">
        <f t="shared" ca="1" si="7041"/>
        <v>112</v>
      </c>
      <c r="CI2589" s="124">
        <f t="shared" ref="CI2589:CJ2589" ca="1" si="7130">IFERROR(OFFSET($G$1,$AP2589,COLUMN()-87),0)</f>
        <v>55</v>
      </c>
      <c r="CJ2589" s="124">
        <f t="shared" ca="1" si="7130"/>
        <v>45</v>
      </c>
      <c r="CL2589" s="124">
        <f t="shared" ref="CL2589:CM2589" ca="1" si="7131">IFERROR(OFFSET($J$1,$AP2589,COLUMN()-90),0)</f>
        <v>160</v>
      </c>
      <c r="CM2589" s="124">
        <f t="shared" ca="1" si="7131"/>
        <v>112</v>
      </c>
      <c r="CO2589" s="124">
        <f t="shared" ref="CO2589:CP2589" ca="1" si="7132">IFERROR(OFFSET($G$1,$AP2589,COLUMN()-93),0)</f>
        <v>55</v>
      </c>
      <c r="CP2589" s="124">
        <f t="shared" ca="1" si="7132"/>
        <v>45</v>
      </c>
      <c r="CR2589" s="124">
        <f t="shared" ref="CR2589:CS2589" ca="1" si="7133">IFERROR(OFFSET($J$1,$AP2589,COLUMN()-96),0)</f>
        <v>160</v>
      </c>
      <c r="CS2589" s="124">
        <f t="shared" ca="1" si="7133"/>
        <v>112</v>
      </c>
    </row>
    <row r="2590" spans="1:97" x14ac:dyDescent="0.3">
      <c r="A2590" s="125"/>
      <c r="B2590" s="125"/>
      <c r="D2590" s="125"/>
      <c r="E2590" s="125"/>
      <c r="G2590" s="126"/>
      <c r="H2590" s="126"/>
      <c r="J2590" s="127"/>
      <c r="K2590" s="127"/>
    </row>
    <row r="2591" spans="1:97" x14ac:dyDescent="0.3">
      <c r="A2591" s="125"/>
      <c r="B2591" s="125"/>
      <c r="D2591" s="125"/>
      <c r="E2591" s="125"/>
      <c r="G2591" s="126"/>
      <c r="H2591" s="126"/>
      <c r="J2591" s="127"/>
      <c r="K2591" s="127"/>
      <c r="AP2591" s="124">
        <f t="shared" si="6997"/>
        <v>864</v>
      </c>
      <c r="AQ2591" s="124">
        <f t="shared" ca="1" si="7034"/>
        <v>162</v>
      </c>
      <c r="AR2591" s="124">
        <f t="shared" ca="1" si="7034"/>
        <v>151</v>
      </c>
      <c r="AT2591" s="124">
        <f t="shared" ca="1" si="7035"/>
        <v>61</v>
      </c>
      <c r="AU2591" s="124">
        <f t="shared" ca="1" si="7035"/>
        <v>42</v>
      </c>
      <c r="CI2591" s="124">
        <f t="shared" ref="CI2591:CJ2591" ca="1" si="7134">IFERROR(OFFSET($D$1,$AP2591,COLUMN()-87),0)</f>
        <v>78</v>
      </c>
      <c r="CJ2591" s="124">
        <f t="shared" ca="1" si="7134"/>
        <v>211</v>
      </c>
      <c r="CL2591" s="124">
        <f t="shared" ref="CL2591:CM2591" ca="1" si="7135">IFERROR(OFFSET($A$1,$AP2591,COLUMN()-90),0)</f>
        <v>162</v>
      </c>
      <c r="CM2591" s="124">
        <f t="shared" ca="1" si="7135"/>
        <v>151</v>
      </c>
      <c r="CO2591" s="124">
        <f t="shared" ref="CO2591:CP2591" ca="1" si="7136">IFERROR(OFFSET($A$1,$AP2591,COLUMN()-93),0)</f>
        <v>162</v>
      </c>
      <c r="CP2591" s="124">
        <f t="shared" ca="1" si="7136"/>
        <v>151</v>
      </c>
      <c r="CR2591" s="124">
        <f t="shared" ref="CR2591:CS2591" ca="1" si="7137">IFERROR(OFFSET($D$1,$AP2591,COLUMN()-96),0)</f>
        <v>78</v>
      </c>
      <c r="CS2591" s="124">
        <f t="shared" ca="1" si="7137"/>
        <v>211</v>
      </c>
    </row>
    <row r="2592" spans="1:97" x14ac:dyDescent="0.3">
      <c r="A2592" s="125"/>
      <c r="B2592" s="125"/>
      <c r="D2592" s="125"/>
      <c r="E2592" s="125"/>
      <c r="G2592" s="126"/>
      <c r="H2592" s="126"/>
      <c r="J2592" s="127"/>
      <c r="K2592" s="127"/>
      <c r="AP2592" s="124">
        <f t="shared" si="6997"/>
        <v>864</v>
      </c>
      <c r="AQ2592" s="124">
        <f t="shared" ca="1" si="7040"/>
        <v>78</v>
      </c>
      <c r="AR2592" s="124">
        <f t="shared" ca="1" si="7040"/>
        <v>211</v>
      </c>
      <c r="AT2592" s="124">
        <f t="shared" ca="1" si="7041"/>
        <v>158</v>
      </c>
      <c r="AU2592" s="124">
        <f t="shared" ca="1" si="7041"/>
        <v>107</v>
      </c>
      <c r="CI2592" s="124">
        <f t="shared" ref="CI2592:CJ2592" ca="1" si="7138">IFERROR(OFFSET($G$1,$AP2592,COLUMN()-87),0)</f>
        <v>61</v>
      </c>
      <c r="CJ2592" s="124">
        <f t="shared" ca="1" si="7138"/>
        <v>42</v>
      </c>
      <c r="CL2592" s="124">
        <f t="shared" ref="CL2592:CM2592" ca="1" si="7139">IFERROR(OFFSET($J$1,$AP2592,COLUMN()-90),0)</f>
        <v>158</v>
      </c>
      <c r="CM2592" s="124">
        <f t="shared" ca="1" si="7139"/>
        <v>107</v>
      </c>
      <c r="CO2592" s="124">
        <f t="shared" ref="CO2592:CP2592" ca="1" si="7140">IFERROR(OFFSET($G$1,$AP2592,COLUMN()-93),0)</f>
        <v>61</v>
      </c>
      <c r="CP2592" s="124">
        <f t="shared" ca="1" si="7140"/>
        <v>42</v>
      </c>
      <c r="CR2592" s="124">
        <f t="shared" ref="CR2592:CS2592" ca="1" si="7141">IFERROR(OFFSET($J$1,$AP2592,COLUMN()-96),0)</f>
        <v>158</v>
      </c>
      <c r="CS2592" s="124">
        <f t="shared" ca="1" si="7141"/>
        <v>107</v>
      </c>
    </row>
    <row r="2593" spans="1:97" x14ac:dyDescent="0.3">
      <c r="A2593" s="125"/>
      <c r="B2593" s="125"/>
      <c r="D2593" s="125"/>
      <c r="E2593" s="125"/>
      <c r="G2593" s="126"/>
      <c r="H2593" s="126"/>
      <c r="J2593" s="127"/>
      <c r="K2593" s="127"/>
    </row>
    <row r="2594" spans="1:97" x14ac:dyDescent="0.3">
      <c r="A2594" s="125"/>
      <c r="B2594" s="125"/>
      <c r="D2594" s="125"/>
      <c r="E2594" s="125"/>
      <c r="G2594" s="126"/>
      <c r="H2594" s="126"/>
      <c r="J2594" s="127"/>
      <c r="K2594" s="127"/>
      <c r="AP2594" s="124">
        <f t="shared" si="6997"/>
        <v>865</v>
      </c>
      <c r="AQ2594" s="124">
        <f t="shared" ca="1" si="7034"/>
        <v>163</v>
      </c>
      <c r="AR2594" s="124">
        <f t="shared" ca="1" si="7034"/>
        <v>148</v>
      </c>
      <c r="AT2594" s="124">
        <f t="shared" ca="1" si="7035"/>
        <v>66</v>
      </c>
      <c r="AU2594" s="124">
        <f t="shared" ca="1" si="7035"/>
        <v>38</v>
      </c>
      <c r="CI2594" s="124">
        <f t="shared" ref="CI2594:CJ2594" ca="1" si="7142">IFERROR(OFFSET($D$1,$AP2594,COLUMN()-87),0)</f>
        <v>77</v>
      </c>
      <c r="CJ2594" s="124">
        <f t="shared" ca="1" si="7142"/>
        <v>208</v>
      </c>
      <c r="CL2594" s="124">
        <f t="shared" ref="CL2594:CM2594" ca="1" si="7143">IFERROR(OFFSET($A$1,$AP2594,COLUMN()-90),0)</f>
        <v>163</v>
      </c>
      <c r="CM2594" s="124">
        <f t="shared" ca="1" si="7143"/>
        <v>148</v>
      </c>
      <c r="CO2594" s="124">
        <f t="shared" ref="CO2594:CP2594" ca="1" si="7144">IFERROR(OFFSET($A$1,$AP2594,COLUMN()-93),0)</f>
        <v>163</v>
      </c>
      <c r="CP2594" s="124">
        <f t="shared" ca="1" si="7144"/>
        <v>148</v>
      </c>
      <c r="CR2594" s="124">
        <f t="shared" ref="CR2594:CS2594" ca="1" si="7145">IFERROR(OFFSET($D$1,$AP2594,COLUMN()-96),0)</f>
        <v>77</v>
      </c>
      <c r="CS2594" s="124">
        <f t="shared" ca="1" si="7145"/>
        <v>208</v>
      </c>
    </row>
    <row r="2595" spans="1:97" x14ac:dyDescent="0.3">
      <c r="A2595" s="125"/>
      <c r="B2595" s="125"/>
      <c r="D2595" s="125"/>
      <c r="E2595" s="125"/>
      <c r="G2595" s="126"/>
      <c r="H2595" s="126"/>
      <c r="J2595" s="127"/>
      <c r="K2595" s="127"/>
      <c r="AP2595" s="124">
        <f t="shared" si="6997"/>
        <v>865</v>
      </c>
      <c r="AQ2595" s="124">
        <f t="shared" ca="1" si="7040"/>
        <v>77</v>
      </c>
      <c r="AR2595" s="124">
        <f t="shared" ca="1" si="7040"/>
        <v>208</v>
      </c>
      <c r="AT2595" s="124">
        <f t="shared" ca="1" si="7041"/>
        <v>156</v>
      </c>
      <c r="AU2595" s="124">
        <f t="shared" ca="1" si="7041"/>
        <v>103</v>
      </c>
      <c r="CI2595" s="124">
        <f t="shared" ref="CI2595:CJ2595" ca="1" si="7146">IFERROR(OFFSET($G$1,$AP2595,COLUMN()-87),0)</f>
        <v>66</v>
      </c>
      <c r="CJ2595" s="124">
        <f t="shared" ca="1" si="7146"/>
        <v>38</v>
      </c>
      <c r="CL2595" s="124">
        <f t="shared" ref="CL2595:CM2595" ca="1" si="7147">IFERROR(OFFSET($J$1,$AP2595,COLUMN()-90),0)</f>
        <v>156</v>
      </c>
      <c r="CM2595" s="124">
        <f t="shared" ca="1" si="7147"/>
        <v>103</v>
      </c>
      <c r="CO2595" s="124">
        <f t="shared" ref="CO2595:CP2595" ca="1" si="7148">IFERROR(OFFSET($G$1,$AP2595,COLUMN()-93),0)</f>
        <v>66</v>
      </c>
      <c r="CP2595" s="124">
        <f t="shared" ca="1" si="7148"/>
        <v>38</v>
      </c>
      <c r="CR2595" s="124">
        <f t="shared" ref="CR2595:CS2595" ca="1" si="7149">IFERROR(OFFSET($J$1,$AP2595,COLUMN()-96),0)</f>
        <v>156</v>
      </c>
      <c r="CS2595" s="124">
        <f t="shared" ca="1" si="7149"/>
        <v>103</v>
      </c>
    </row>
    <row r="2596" spans="1:97" x14ac:dyDescent="0.3">
      <c r="A2596" s="125"/>
      <c r="B2596" s="125"/>
      <c r="D2596" s="125"/>
      <c r="E2596" s="125"/>
      <c r="G2596" s="126"/>
      <c r="H2596" s="126"/>
      <c r="J2596" s="127"/>
      <c r="K2596" s="127"/>
    </row>
    <row r="2597" spans="1:97" x14ac:dyDescent="0.3">
      <c r="A2597" s="125"/>
      <c r="B2597" s="125"/>
      <c r="D2597" s="125"/>
      <c r="E2597" s="125"/>
      <c r="G2597" s="126"/>
      <c r="H2597" s="126"/>
      <c r="J2597" s="127"/>
      <c r="K2597" s="127"/>
      <c r="AP2597" s="124">
        <f t="shared" si="6997"/>
        <v>866</v>
      </c>
      <c r="AQ2597" s="124">
        <f t="shared" ca="1" si="7034"/>
        <v>163</v>
      </c>
      <c r="AR2597" s="124">
        <f t="shared" ca="1" si="7034"/>
        <v>144</v>
      </c>
      <c r="AT2597" s="124">
        <f t="shared" ca="1" si="7035"/>
        <v>71</v>
      </c>
      <c r="AU2597" s="124">
        <f t="shared" ca="1" si="7035"/>
        <v>35</v>
      </c>
      <c r="CI2597" s="124">
        <f t="shared" ref="CI2597:CJ2597" ca="1" si="7150">IFERROR(OFFSET($D$1,$AP2597,COLUMN()-87),0)</f>
        <v>75</v>
      </c>
      <c r="CJ2597" s="124">
        <f t="shared" ca="1" si="7150"/>
        <v>204</v>
      </c>
      <c r="CL2597" s="124">
        <f t="shared" ref="CL2597:CM2597" ca="1" si="7151">IFERROR(OFFSET($A$1,$AP2597,COLUMN()-90),0)</f>
        <v>163</v>
      </c>
      <c r="CM2597" s="124">
        <f t="shared" ca="1" si="7151"/>
        <v>144</v>
      </c>
      <c r="CO2597" s="124">
        <f t="shared" ref="CO2597:CP2597" ca="1" si="7152">IFERROR(OFFSET($A$1,$AP2597,COLUMN()-93),0)</f>
        <v>163</v>
      </c>
      <c r="CP2597" s="124">
        <f t="shared" ca="1" si="7152"/>
        <v>144</v>
      </c>
      <c r="CR2597" s="124">
        <f t="shared" ref="CR2597:CS2597" ca="1" si="7153">IFERROR(OFFSET($D$1,$AP2597,COLUMN()-96),0)</f>
        <v>75</v>
      </c>
      <c r="CS2597" s="124">
        <f t="shared" ca="1" si="7153"/>
        <v>204</v>
      </c>
    </row>
    <row r="2598" spans="1:97" x14ac:dyDescent="0.3">
      <c r="A2598" s="125"/>
      <c r="B2598" s="125"/>
      <c r="D2598" s="125"/>
      <c r="E2598" s="125"/>
      <c r="G2598" s="126"/>
      <c r="H2598" s="126"/>
      <c r="J2598" s="127"/>
      <c r="K2598" s="127"/>
      <c r="AP2598" s="124">
        <f t="shared" si="6997"/>
        <v>866</v>
      </c>
      <c r="AQ2598" s="124">
        <f t="shared" ca="1" si="7040"/>
        <v>75</v>
      </c>
      <c r="AR2598" s="124">
        <f t="shared" ca="1" si="7040"/>
        <v>204</v>
      </c>
      <c r="AT2598" s="124">
        <f t="shared" ca="1" si="7041"/>
        <v>154</v>
      </c>
      <c r="AU2598" s="124">
        <f t="shared" ca="1" si="7041"/>
        <v>99</v>
      </c>
      <c r="CI2598" s="124">
        <f t="shared" ref="CI2598:CJ2598" ca="1" si="7154">IFERROR(OFFSET($G$1,$AP2598,COLUMN()-87),0)</f>
        <v>71</v>
      </c>
      <c r="CJ2598" s="124">
        <f t="shared" ca="1" si="7154"/>
        <v>35</v>
      </c>
      <c r="CL2598" s="124">
        <f t="shared" ref="CL2598:CM2598" ca="1" si="7155">IFERROR(OFFSET($J$1,$AP2598,COLUMN()-90),0)</f>
        <v>154</v>
      </c>
      <c r="CM2598" s="124">
        <f t="shared" ca="1" si="7155"/>
        <v>99</v>
      </c>
      <c r="CO2598" s="124">
        <f t="shared" ref="CO2598:CP2598" ca="1" si="7156">IFERROR(OFFSET($G$1,$AP2598,COLUMN()-93),0)</f>
        <v>71</v>
      </c>
      <c r="CP2598" s="124">
        <f t="shared" ca="1" si="7156"/>
        <v>35</v>
      </c>
      <c r="CR2598" s="124">
        <f t="shared" ref="CR2598:CS2598" ca="1" si="7157">IFERROR(OFFSET($J$1,$AP2598,COLUMN()-96),0)</f>
        <v>154</v>
      </c>
      <c r="CS2598" s="124">
        <f t="shared" ca="1" si="7157"/>
        <v>99</v>
      </c>
    </row>
    <row r="2599" spans="1:97" x14ac:dyDescent="0.3">
      <c r="A2599" s="125"/>
      <c r="B2599" s="125"/>
      <c r="D2599" s="125"/>
      <c r="E2599" s="125"/>
      <c r="G2599" s="126"/>
      <c r="H2599" s="126"/>
      <c r="J2599" s="127"/>
      <c r="K2599" s="127"/>
    </row>
    <row r="2600" spans="1:97" x14ac:dyDescent="0.3">
      <c r="A2600" s="125"/>
      <c r="B2600" s="125"/>
      <c r="D2600" s="125"/>
      <c r="E2600" s="125"/>
      <c r="G2600" s="126"/>
      <c r="H2600" s="126"/>
      <c r="J2600" s="127"/>
      <c r="K2600" s="127"/>
      <c r="AP2600" s="124">
        <f t="shared" si="6997"/>
        <v>867</v>
      </c>
      <c r="AQ2600" s="124">
        <f t="shared" ca="1" si="7034"/>
        <v>164</v>
      </c>
      <c r="AR2600" s="124">
        <f t="shared" ca="1" si="7034"/>
        <v>141</v>
      </c>
      <c r="AT2600" s="124">
        <f t="shared" ca="1" si="7035"/>
        <v>77</v>
      </c>
      <c r="AU2600" s="124">
        <f t="shared" ca="1" si="7035"/>
        <v>32</v>
      </c>
      <c r="CI2600" s="124">
        <f t="shared" ref="CI2600:CJ2600" ca="1" si="7158">IFERROR(OFFSET($D$1,$AP2600,COLUMN()-87),0)</f>
        <v>73</v>
      </c>
      <c r="CJ2600" s="124">
        <f t="shared" ca="1" si="7158"/>
        <v>201</v>
      </c>
      <c r="CL2600" s="124">
        <f t="shared" ref="CL2600:CM2600" ca="1" si="7159">IFERROR(OFFSET($A$1,$AP2600,COLUMN()-90),0)</f>
        <v>164</v>
      </c>
      <c r="CM2600" s="124">
        <f t="shared" ca="1" si="7159"/>
        <v>141</v>
      </c>
      <c r="CO2600" s="124">
        <f t="shared" ref="CO2600:CP2600" ca="1" si="7160">IFERROR(OFFSET($A$1,$AP2600,COLUMN()-93),0)</f>
        <v>164</v>
      </c>
      <c r="CP2600" s="124">
        <f t="shared" ca="1" si="7160"/>
        <v>141</v>
      </c>
      <c r="CR2600" s="124">
        <f t="shared" ref="CR2600:CS2600" ca="1" si="7161">IFERROR(OFFSET($D$1,$AP2600,COLUMN()-96),0)</f>
        <v>73</v>
      </c>
      <c r="CS2600" s="124">
        <f t="shared" ca="1" si="7161"/>
        <v>201</v>
      </c>
    </row>
    <row r="2601" spans="1:97" x14ac:dyDescent="0.3">
      <c r="A2601" s="125"/>
      <c r="B2601" s="125"/>
      <c r="D2601" s="125"/>
      <c r="E2601" s="125"/>
      <c r="G2601" s="126"/>
      <c r="H2601" s="126"/>
      <c r="J2601" s="127"/>
      <c r="K2601" s="127"/>
      <c r="AP2601" s="124">
        <f t="shared" si="6997"/>
        <v>867</v>
      </c>
      <c r="AQ2601" s="124">
        <f t="shared" ca="1" si="7040"/>
        <v>73</v>
      </c>
      <c r="AR2601" s="124">
        <f t="shared" ca="1" si="7040"/>
        <v>201</v>
      </c>
      <c r="AT2601" s="124">
        <f t="shared" ca="1" si="7041"/>
        <v>152</v>
      </c>
      <c r="AU2601" s="124">
        <f t="shared" ca="1" si="7041"/>
        <v>94</v>
      </c>
      <c r="CI2601" s="124">
        <f t="shared" ref="CI2601:CJ2601" ca="1" si="7162">IFERROR(OFFSET($G$1,$AP2601,COLUMN()-87),0)</f>
        <v>77</v>
      </c>
      <c r="CJ2601" s="124">
        <f t="shared" ca="1" si="7162"/>
        <v>32</v>
      </c>
      <c r="CL2601" s="124">
        <f t="shared" ref="CL2601:CM2601" ca="1" si="7163">IFERROR(OFFSET($J$1,$AP2601,COLUMN()-90),0)</f>
        <v>152</v>
      </c>
      <c r="CM2601" s="124">
        <f t="shared" ca="1" si="7163"/>
        <v>94</v>
      </c>
      <c r="CO2601" s="124">
        <f t="shared" ref="CO2601:CP2601" ca="1" si="7164">IFERROR(OFFSET($G$1,$AP2601,COLUMN()-93),0)</f>
        <v>77</v>
      </c>
      <c r="CP2601" s="124">
        <f t="shared" ca="1" si="7164"/>
        <v>32</v>
      </c>
      <c r="CR2601" s="124">
        <f t="shared" ref="CR2601:CS2601" ca="1" si="7165">IFERROR(OFFSET($J$1,$AP2601,COLUMN()-96),0)</f>
        <v>152</v>
      </c>
      <c r="CS2601" s="124">
        <f t="shared" ca="1" si="7165"/>
        <v>94</v>
      </c>
    </row>
    <row r="2602" spans="1:97" x14ac:dyDescent="0.3">
      <c r="A2602" s="125"/>
      <c r="B2602" s="125"/>
      <c r="D2602" s="125"/>
      <c r="E2602" s="125"/>
      <c r="G2602" s="126"/>
      <c r="H2602" s="126"/>
      <c r="J2602" s="127"/>
      <c r="K2602" s="127"/>
    </row>
    <row r="2603" spans="1:97" x14ac:dyDescent="0.3">
      <c r="A2603" s="125"/>
      <c r="B2603" s="125"/>
      <c r="D2603" s="125"/>
      <c r="E2603" s="125"/>
      <c r="G2603" s="126"/>
      <c r="H2603" s="126"/>
      <c r="J2603" s="127"/>
      <c r="K2603" s="127"/>
      <c r="AP2603" s="124">
        <f t="shared" si="6997"/>
        <v>868</v>
      </c>
      <c r="AQ2603" s="124">
        <f t="shared" ca="1" si="7034"/>
        <v>165</v>
      </c>
      <c r="AR2603" s="124">
        <f t="shared" ca="1" si="7034"/>
        <v>138</v>
      </c>
      <c r="AT2603" s="124">
        <f t="shared" ca="1" si="7035"/>
        <v>82</v>
      </c>
      <c r="AU2603" s="124">
        <f t="shared" ca="1" si="7035"/>
        <v>29</v>
      </c>
      <c r="CI2603" s="124">
        <f t="shared" ref="CI2603:CJ2603" ca="1" si="7166">IFERROR(OFFSET($D$1,$AP2603,COLUMN()-87),0)</f>
        <v>71</v>
      </c>
      <c r="CJ2603" s="124">
        <f t="shared" ca="1" si="7166"/>
        <v>198</v>
      </c>
      <c r="CL2603" s="124">
        <f t="shared" ref="CL2603:CM2603" ca="1" si="7167">IFERROR(OFFSET($A$1,$AP2603,COLUMN()-90),0)</f>
        <v>165</v>
      </c>
      <c r="CM2603" s="124">
        <f t="shared" ca="1" si="7167"/>
        <v>138</v>
      </c>
      <c r="CO2603" s="124">
        <f t="shared" ref="CO2603:CP2603" ca="1" si="7168">IFERROR(OFFSET($A$1,$AP2603,COLUMN()-93),0)</f>
        <v>165</v>
      </c>
      <c r="CP2603" s="124">
        <f t="shared" ca="1" si="7168"/>
        <v>138</v>
      </c>
      <c r="CR2603" s="124">
        <f t="shared" ref="CR2603:CS2603" ca="1" si="7169">IFERROR(OFFSET($D$1,$AP2603,COLUMN()-96),0)</f>
        <v>71</v>
      </c>
      <c r="CS2603" s="124">
        <f t="shared" ca="1" si="7169"/>
        <v>198</v>
      </c>
    </row>
    <row r="2604" spans="1:97" x14ac:dyDescent="0.3">
      <c r="A2604" s="125"/>
      <c r="B2604" s="125"/>
      <c r="D2604" s="125"/>
      <c r="E2604" s="125"/>
      <c r="G2604" s="126"/>
      <c r="H2604" s="126"/>
      <c r="J2604" s="127"/>
      <c r="K2604" s="127"/>
      <c r="AP2604" s="124">
        <f t="shared" si="6997"/>
        <v>868</v>
      </c>
      <c r="AQ2604" s="124">
        <f t="shared" ca="1" si="7040"/>
        <v>71</v>
      </c>
      <c r="AR2604" s="124">
        <f t="shared" ca="1" si="7040"/>
        <v>198</v>
      </c>
      <c r="AT2604" s="124">
        <f t="shared" ca="1" si="7041"/>
        <v>150</v>
      </c>
      <c r="AU2604" s="124">
        <f t="shared" ca="1" si="7041"/>
        <v>90</v>
      </c>
      <c r="CI2604" s="124">
        <f t="shared" ref="CI2604:CJ2604" ca="1" si="7170">IFERROR(OFFSET($G$1,$AP2604,COLUMN()-87),0)</f>
        <v>82</v>
      </c>
      <c r="CJ2604" s="124">
        <f t="shared" ca="1" si="7170"/>
        <v>29</v>
      </c>
      <c r="CL2604" s="124">
        <f t="shared" ref="CL2604:CM2604" ca="1" si="7171">IFERROR(OFFSET($J$1,$AP2604,COLUMN()-90),0)</f>
        <v>150</v>
      </c>
      <c r="CM2604" s="124">
        <f t="shared" ca="1" si="7171"/>
        <v>90</v>
      </c>
      <c r="CO2604" s="124">
        <f t="shared" ref="CO2604:CP2604" ca="1" si="7172">IFERROR(OFFSET($G$1,$AP2604,COLUMN()-93),0)</f>
        <v>82</v>
      </c>
      <c r="CP2604" s="124">
        <f t="shared" ca="1" si="7172"/>
        <v>29</v>
      </c>
      <c r="CR2604" s="124">
        <f t="shared" ref="CR2604:CS2604" ca="1" si="7173">IFERROR(OFFSET($J$1,$AP2604,COLUMN()-96),0)</f>
        <v>150</v>
      </c>
      <c r="CS2604" s="124">
        <f t="shared" ca="1" si="7173"/>
        <v>90</v>
      </c>
    </row>
    <row r="2605" spans="1:97" x14ac:dyDescent="0.3">
      <c r="A2605" s="125"/>
      <c r="B2605" s="125"/>
      <c r="D2605" s="125"/>
      <c r="E2605" s="125"/>
      <c r="G2605" s="126"/>
      <c r="H2605" s="126"/>
      <c r="J2605" s="127"/>
      <c r="K2605" s="127"/>
    </row>
    <row r="2606" spans="1:97" x14ac:dyDescent="0.3">
      <c r="A2606" s="125"/>
      <c r="B2606" s="125"/>
      <c r="D2606" s="125"/>
      <c r="E2606" s="125"/>
      <c r="G2606" s="126"/>
      <c r="H2606" s="126"/>
      <c r="J2606" s="127"/>
      <c r="K2606" s="127"/>
      <c r="AP2606" s="124">
        <f t="shared" ref="AP2606:AP2669" si="7174">+AP2603+1</f>
        <v>869</v>
      </c>
      <c r="AQ2606" s="124">
        <f t="shared" ca="1" si="7034"/>
        <v>166</v>
      </c>
      <c r="AR2606" s="124">
        <f t="shared" ca="1" si="7034"/>
        <v>135</v>
      </c>
      <c r="AT2606" s="124">
        <f t="shared" ca="1" si="7035"/>
        <v>88</v>
      </c>
      <c r="AU2606" s="124">
        <f t="shared" ca="1" si="7035"/>
        <v>26</v>
      </c>
      <c r="CI2606" s="124">
        <f t="shared" ref="CI2606:CJ2606" ca="1" si="7175">IFERROR(OFFSET($D$1,$AP2606,COLUMN()-87),0)</f>
        <v>70</v>
      </c>
      <c r="CJ2606" s="124">
        <f t="shared" ca="1" si="7175"/>
        <v>195</v>
      </c>
      <c r="CL2606" s="124">
        <f t="shared" ref="CL2606:CM2606" ca="1" si="7176">IFERROR(OFFSET($A$1,$AP2606,COLUMN()-90),0)</f>
        <v>166</v>
      </c>
      <c r="CM2606" s="124">
        <f t="shared" ca="1" si="7176"/>
        <v>135</v>
      </c>
      <c r="CO2606" s="124">
        <f t="shared" ref="CO2606:CP2606" ca="1" si="7177">IFERROR(OFFSET($A$1,$AP2606,COLUMN()-93),0)</f>
        <v>166</v>
      </c>
      <c r="CP2606" s="124">
        <f t="shared" ca="1" si="7177"/>
        <v>135</v>
      </c>
      <c r="CR2606" s="124">
        <f t="shared" ref="CR2606:CS2606" ca="1" si="7178">IFERROR(OFFSET($D$1,$AP2606,COLUMN()-96),0)</f>
        <v>70</v>
      </c>
      <c r="CS2606" s="124">
        <f t="shared" ca="1" si="7178"/>
        <v>195</v>
      </c>
    </row>
    <row r="2607" spans="1:97" x14ac:dyDescent="0.3">
      <c r="A2607" s="125"/>
      <c r="B2607" s="125"/>
      <c r="D2607" s="125"/>
      <c r="E2607" s="125"/>
      <c r="G2607" s="126"/>
      <c r="H2607" s="126"/>
      <c r="J2607" s="127"/>
      <c r="K2607" s="127"/>
      <c r="AP2607" s="124">
        <f t="shared" si="7174"/>
        <v>869</v>
      </c>
      <c r="AQ2607" s="124">
        <f t="shared" ca="1" si="7040"/>
        <v>70</v>
      </c>
      <c r="AR2607" s="124">
        <f t="shared" ca="1" si="7040"/>
        <v>195</v>
      </c>
      <c r="AT2607" s="124">
        <f t="shared" ca="1" si="7041"/>
        <v>147</v>
      </c>
      <c r="AU2607" s="124">
        <f t="shared" ca="1" si="7041"/>
        <v>86</v>
      </c>
      <c r="CI2607" s="124">
        <f t="shared" ref="CI2607:CJ2607" ca="1" si="7179">IFERROR(OFFSET($G$1,$AP2607,COLUMN()-87),0)</f>
        <v>88</v>
      </c>
      <c r="CJ2607" s="124">
        <f t="shared" ca="1" si="7179"/>
        <v>26</v>
      </c>
      <c r="CL2607" s="124">
        <f t="shared" ref="CL2607:CM2607" ca="1" si="7180">IFERROR(OFFSET($J$1,$AP2607,COLUMN()-90),0)</f>
        <v>147</v>
      </c>
      <c r="CM2607" s="124">
        <f t="shared" ca="1" si="7180"/>
        <v>86</v>
      </c>
      <c r="CO2607" s="124">
        <f t="shared" ref="CO2607:CP2607" ca="1" si="7181">IFERROR(OFFSET($G$1,$AP2607,COLUMN()-93),0)</f>
        <v>88</v>
      </c>
      <c r="CP2607" s="124">
        <f t="shared" ca="1" si="7181"/>
        <v>26</v>
      </c>
      <c r="CR2607" s="124">
        <f t="shared" ref="CR2607:CS2607" ca="1" si="7182">IFERROR(OFFSET($J$1,$AP2607,COLUMN()-96),0)</f>
        <v>147</v>
      </c>
      <c r="CS2607" s="124">
        <f t="shared" ca="1" si="7182"/>
        <v>86</v>
      </c>
    </row>
    <row r="2608" spans="1:97" x14ac:dyDescent="0.3">
      <c r="A2608" s="125"/>
      <c r="B2608" s="125"/>
      <c r="D2608" s="125"/>
      <c r="E2608" s="125"/>
      <c r="G2608" s="126"/>
      <c r="H2608" s="126"/>
      <c r="J2608" s="127"/>
      <c r="K2608" s="127"/>
    </row>
    <row r="2609" spans="1:97" x14ac:dyDescent="0.3">
      <c r="A2609" s="125"/>
      <c r="B2609" s="125"/>
      <c r="D2609" s="125"/>
      <c r="E2609" s="125"/>
      <c r="G2609" s="126"/>
      <c r="H2609" s="126"/>
      <c r="J2609" s="127"/>
      <c r="K2609" s="127"/>
      <c r="AP2609" s="124">
        <f t="shared" si="7174"/>
        <v>870</v>
      </c>
      <c r="AQ2609" s="124">
        <f t="shared" ca="1" si="7034"/>
        <v>167</v>
      </c>
      <c r="AR2609" s="124">
        <f t="shared" ca="1" si="7034"/>
        <v>132</v>
      </c>
      <c r="AT2609" s="124">
        <f t="shared" ca="1" si="7035"/>
        <v>93</v>
      </c>
      <c r="AU2609" s="124">
        <f t="shared" ca="1" si="7035"/>
        <v>23</v>
      </c>
      <c r="CI2609" s="124">
        <f t="shared" ref="CI2609:CJ2609" ca="1" si="7183">IFERROR(OFFSET($D$1,$AP2609,COLUMN()-87),0)</f>
        <v>68</v>
      </c>
      <c r="CJ2609" s="124">
        <f t="shared" ca="1" si="7183"/>
        <v>192</v>
      </c>
      <c r="CL2609" s="124">
        <f t="shared" ref="CL2609:CM2609" ca="1" si="7184">IFERROR(OFFSET($A$1,$AP2609,COLUMN()-90),0)</f>
        <v>167</v>
      </c>
      <c r="CM2609" s="124">
        <f t="shared" ca="1" si="7184"/>
        <v>132</v>
      </c>
      <c r="CO2609" s="124">
        <f t="shared" ref="CO2609:CP2609" ca="1" si="7185">IFERROR(OFFSET($A$1,$AP2609,COLUMN()-93),0)</f>
        <v>167</v>
      </c>
      <c r="CP2609" s="124">
        <f t="shared" ca="1" si="7185"/>
        <v>132</v>
      </c>
      <c r="CR2609" s="124">
        <f t="shared" ref="CR2609:CS2609" ca="1" si="7186">IFERROR(OFFSET($D$1,$AP2609,COLUMN()-96),0)</f>
        <v>68</v>
      </c>
      <c r="CS2609" s="124">
        <f t="shared" ca="1" si="7186"/>
        <v>192</v>
      </c>
    </row>
    <row r="2610" spans="1:97" x14ac:dyDescent="0.3">
      <c r="A2610" s="125"/>
      <c r="B2610" s="125"/>
      <c r="D2610" s="125"/>
      <c r="E2610" s="125"/>
      <c r="G2610" s="126"/>
      <c r="H2610" s="126"/>
      <c r="J2610" s="127"/>
      <c r="K2610" s="127"/>
      <c r="AP2610" s="124">
        <f t="shared" si="7174"/>
        <v>870</v>
      </c>
      <c r="AQ2610" s="124">
        <f t="shared" ca="1" si="7040"/>
        <v>68</v>
      </c>
      <c r="AR2610" s="124">
        <f t="shared" ca="1" si="7040"/>
        <v>192</v>
      </c>
      <c r="AT2610" s="124">
        <f t="shared" ca="1" si="7041"/>
        <v>145</v>
      </c>
      <c r="AU2610" s="124">
        <f t="shared" ca="1" si="7041"/>
        <v>81</v>
      </c>
      <c r="CI2610" s="124">
        <f t="shared" ref="CI2610:CJ2610" ca="1" si="7187">IFERROR(OFFSET($G$1,$AP2610,COLUMN()-87),0)</f>
        <v>93</v>
      </c>
      <c r="CJ2610" s="124">
        <f t="shared" ca="1" si="7187"/>
        <v>23</v>
      </c>
      <c r="CL2610" s="124">
        <f t="shared" ref="CL2610:CM2610" ca="1" si="7188">IFERROR(OFFSET($J$1,$AP2610,COLUMN()-90),0)</f>
        <v>145</v>
      </c>
      <c r="CM2610" s="124">
        <f t="shared" ca="1" si="7188"/>
        <v>81</v>
      </c>
      <c r="CO2610" s="124">
        <f t="shared" ref="CO2610:CP2610" ca="1" si="7189">IFERROR(OFFSET($G$1,$AP2610,COLUMN()-93),0)</f>
        <v>93</v>
      </c>
      <c r="CP2610" s="124">
        <f t="shared" ca="1" si="7189"/>
        <v>23</v>
      </c>
      <c r="CR2610" s="124">
        <f t="shared" ref="CR2610:CS2610" ca="1" si="7190">IFERROR(OFFSET($J$1,$AP2610,COLUMN()-96),0)</f>
        <v>145</v>
      </c>
      <c r="CS2610" s="124">
        <f t="shared" ca="1" si="7190"/>
        <v>81</v>
      </c>
    </row>
    <row r="2611" spans="1:97" x14ac:dyDescent="0.3">
      <c r="A2611" s="125"/>
      <c r="B2611" s="125"/>
      <c r="D2611" s="125"/>
      <c r="E2611" s="125"/>
      <c r="G2611" s="126"/>
      <c r="H2611" s="126"/>
      <c r="J2611" s="127"/>
      <c r="K2611" s="127"/>
    </row>
    <row r="2612" spans="1:97" x14ac:dyDescent="0.3">
      <c r="A2612" s="125"/>
      <c r="B2612" s="125"/>
      <c r="D2612" s="125"/>
      <c r="E2612" s="125"/>
      <c r="G2612" s="126"/>
      <c r="H2612" s="126"/>
      <c r="J2612" s="127"/>
      <c r="K2612" s="127"/>
      <c r="AP2612" s="124">
        <f t="shared" si="7174"/>
        <v>871</v>
      </c>
      <c r="AQ2612" s="124">
        <f t="shared" ca="1" si="7034"/>
        <v>168</v>
      </c>
      <c r="AR2612" s="124">
        <f t="shared" ca="1" si="7034"/>
        <v>129</v>
      </c>
      <c r="AT2612" s="124">
        <f t="shared" ca="1" si="7035"/>
        <v>99</v>
      </c>
      <c r="AU2612" s="124">
        <f t="shared" ca="1" si="7035"/>
        <v>20</v>
      </c>
      <c r="CI2612" s="124">
        <f t="shared" ref="CI2612:CJ2612" ca="1" si="7191">IFERROR(OFFSET($D$1,$AP2612,COLUMN()-87),0)</f>
        <v>66</v>
      </c>
      <c r="CJ2612" s="124">
        <f t="shared" ca="1" si="7191"/>
        <v>189</v>
      </c>
      <c r="CL2612" s="124">
        <f t="shared" ref="CL2612:CM2612" ca="1" si="7192">IFERROR(OFFSET($A$1,$AP2612,COLUMN()-90),0)</f>
        <v>168</v>
      </c>
      <c r="CM2612" s="124">
        <f t="shared" ca="1" si="7192"/>
        <v>129</v>
      </c>
      <c r="CO2612" s="124">
        <f t="shared" ref="CO2612:CP2612" ca="1" si="7193">IFERROR(OFFSET($A$1,$AP2612,COLUMN()-93),0)</f>
        <v>168</v>
      </c>
      <c r="CP2612" s="124">
        <f t="shared" ca="1" si="7193"/>
        <v>129</v>
      </c>
      <c r="CR2612" s="124">
        <f t="shared" ref="CR2612:CS2612" ca="1" si="7194">IFERROR(OFFSET($D$1,$AP2612,COLUMN()-96),0)</f>
        <v>66</v>
      </c>
      <c r="CS2612" s="124">
        <f t="shared" ca="1" si="7194"/>
        <v>189</v>
      </c>
    </row>
    <row r="2613" spans="1:97" x14ac:dyDescent="0.3">
      <c r="A2613" s="125"/>
      <c r="B2613" s="125"/>
      <c r="D2613" s="125"/>
      <c r="E2613" s="125"/>
      <c r="G2613" s="126"/>
      <c r="H2613" s="126"/>
      <c r="J2613" s="127"/>
      <c r="K2613" s="127"/>
      <c r="AP2613" s="124">
        <f t="shared" si="7174"/>
        <v>871</v>
      </c>
      <c r="AQ2613" s="124">
        <f t="shared" ca="1" si="7040"/>
        <v>66</v>
      </c>
      <c r="AR2613" s="124">
        <f t="shared" ca="1" si="7040"/>
        <v>189</v>
      </c>
      <c r="AT2613" s="124">
        <f t="shared" ca="1" si="7041"/>
        <v>143</v>
      </c>
      <c r="AU2613" s="124">
        <f t="shared" ca="1" si="7041"/>
        <v>77</v>
      </c>
      <c r="CI2613" s="124">
        <f t="shared" ref="CI2613:CJ2613" ca="1" si="7195">IFERROR(OFFSET($G$1,$AP2613,COLUMN()-87),0)</f>
        <v>99</v>
      </c>
      <c r="CJ2613" s="124">
        <f t="shared" ca="1" si="7195"/>
        <v>20</v>
      </c>
      <c r="CL2613" s="124">
        <f t="shared" ref="CL2613:CM2613" ca="1" si="7196">IFERROR(OFFSET($J$1,$AP2613,COLUMN()-90),0)</f>
        <v>143</v>
      </c>
      <c r="CM2613" s="124">
        <f t="shared" ca="1" si="7196"/>
        <v>77</v>
      </c>
      <c r="CO2613" s="124">
        <f t="shared" ref="CO2613:CP2613" ca="1" si="7197">IFERROR(OFFSET($G$1,$AP2613,COLUMN()-93),0)</f>
        <v>99</v>
      </c>
      <c r="CP2613" s="124">
        <f t="shared" ca="1" si="7197"/>
        <v>20</v>
      </c>
      <c r="CR2613" s="124">
        <f t="shared" ref="CR2613:CS2613" ca="1" si="7198">IFERROR(OFFSET($J$1,$AP2613,COLUMN()-96),0)</f>
        <v>143</v>
      </c>
      <c r="CS2613" s="124">
        <f t="shared" ca="1" si="7198"/>
        <v>77</v>
      </c>
    </row>
    <row r="2614" spans="1:97" x14ac:dyDescent="0.3">
      <c r="A2614" s="125"/>
      <c r="B2614" s="125"/>
      <c r="D2614" s="125"/>
      <c r="E2614" s="125"/>
      <c r="G2614" s="126"/>
      <c r="H2614" s="126"/>
      <c r="J2614" s="127"/>
      <c r="K2614" s="127"/>
    </row>
    <row r="2615" spans="1:97" x14ac:dyDescent="0.3">
      <c r="A2615" s="125"/>
      <c r="B2615" s="125"/>
      <c r="D2615" s="125"/>
      <c r="E2615" s="125"/>
      <c r="G2615" s="126"/>
      <c r="H2615" s="126"/>
      <c r="J2615" s="127"/>
      <c r="K2615" s="127"/>
      <c r="AP2615" s="124">
        <f t="shared" si="7174"/>
        <v>872</v>
      </c>
      <c r="AQ2615" s="124">
        <f t="shared" ca="1" si="7034"/>
        <v>166</v>
      </c>
      <c r="AR2615" s="124">
        <f t="shared" ca="1" si="7034"/>
        <v>125</v>
      </c>
      <c r="AT2615" s="124">
        <f t="shared" ca="1" si="7035"/>
        <v>104</v>
      </c>
      <c r="AU2615" s="124">
        <f t="shared" ca="1" si="7035"/>
        <v>17</v>
      </c>
      <c r="CI2615" s="124">
        <f t="shared" ref="CI2615:CJ2615" ca="1" si="7199">IFERROR(OFFSET($D$1,$AP2615,COLUMN()-87),0)</f>
        <v>64</v>
      </c>
      <c r="CJ2615" s="124">
        <f t="shared" ca="1" si="7199"/>
        <v>186</v>
      </c>
      <c r="CL2615" s="124">
        <f t="shared" ref="CL2615:CM2615" ca="1" si="7200">IFERROR(OFFSET($A$1,$AP2615,COLUMN()-90),0)</f>
        <v>166</v>
      </c>
      <c r="CM2615" s="124">
        <f t="shared" ca="1" si="7200"/>
        <v>125</v>
      </c>
      <c r="CO2615" s="124">
        <f t="shared" ref="CO2615:CP2615" ca="1" si="7201">IFERROR(OFFSET($A$1,$AP2615,COLUMN()-93),0)</f>
        <v>166</v>
      </c>
      <c r="CP2615" s="124">
        <f t="shared" ca="1" si="7201"/>
        <v>125</v>
      </c>
      <c r="CR2615" s="124">
        <f t="shared" ref="CR2615:CS2615" ca="1" si="7202">IFERROR(OFFSET($D$1,$AP2615,COLUMN()-96),0)</f>
        <v>64</v>
      </c>
      <c r="CS2615" s="124">
        <f t="shared" ca="1" si="7202"/>
        <v>186</v>
      </c>
    </row>
    <row r="2616" spans="1:97" x14ac:dyDescent="0.3">
      <c r="A2616" s="125"/>
      <c r="B2616" s="125"/>
      <c r="D2616" s="125"/>
      <c r="E2616" s="125"/>
      <c r="G2616" s="126"/>
      <c r="H2616" s="126"/>
      <c r="J2616" s="127"/>
      <c r="K2616" s="127"/>
      <c r="AP2616" s="124">
        <f t="shared" si="7174"/>
        <v>872</v>
      </c>
      <c r="AQ2616" s="124">
        <f t="shared" ca="1" si="7040"/>
        <v>64</v>
      </c>
      <c r="AR2616" s="124">
        <f t="shared" ca="1" si="7040"/>
        <v>186</v>
      </c>
      <c r="AT2616" s="124">
        <f t="shared" ca="1" si="7041"/>
        <v>141</v>
      </c>
      <c r="AU2616" s="124">
        <f t="shared" ca="1" si="7041"/>
        <v>73</v>
      </c>
      <c r="CI2616" s="124">
        <f t="shared" ref="CI2616:CJ2616" ca="1" si="7203">IFERROR(OFFSET($G$1,$AP2616,COLUMN()-87),0)</f>
        <v>104</v>
      </c>
      <c r="CJ2616" s="124">
        <f t="shared" ca="1" si="7203"/>
        <v>17</v>
      </c>
      <c r="CL2616" s="124">
        <f t="shared" ref="CL2616:CM2616" ca="1" si="7204">IFERROR(OFFSET($J$1,$AP2616,COLUMN()-90),0)</f>
        <v>141</v>
      </c>
      <c r="CM2616" s="124">
        <f t="shared" ca="1" si="7204"/>
        <v>73</v>
      </c>
      <c r="CO2616" s="124">
        <f t="shared" ref="CO2616:CP2616" ca="1" si="7205">IFERROR(OFFSET($G$1,$AP2616,COLUMN()-93),0)</f>
        <v>104</v>
      </c>
      <c r="CP2616" s="124">
        <f t="shared" ca="1" si="7205"/>
        <v>17</v>
      </c>
      <c r="CR2616" s="124">
        <f t="shared" ref="CR2616:CS2616" ca="1" si="7206">IFERROR(OFFSET($J$1,$AP2616,COLUMN()-96),0)</f>
        <v>141</v>
      </c>
      <c r="CS2616" s="124">
        <f t="shared" ca="1" si="7206"/>
        <v>73</v>
      </c>
    </row>
    <row r="2617" spans="1:97" x14ac:dyDescent="0.3">
      <c r="A2617" s="125"/>
      <c r="B2617" s="125"/>
      <c r="D2617" s="125"/>
      <c r="E2617" s="125"/>
      <c r="G2617" s="126"/>
      <c r="H2617" s="126"/>
      <c r="J2617" s="127"/>
      <c r="K2617" s="127"/>
    </row>
    <row r="2618" spans="1:97" x14ac:dyDescent="0.3">
      <c r="A2618" s="125"/>
      <c r="B2618" s="125"/>
      <c r="D2618" s="125"/>
      <c r="E2618" s="125"/>
      <c r="G2618" s="126"/>
      <c r="H2618" s="126"/>
      <c r="J2618" s="127"/>
      <c r="K2618" s="127"/>
      <c r="AP2618" s="124">
        <f t="shared" si="7174"/>
        <v>873</v>
      </c>
      <c r="AQ2618" s="124">
        <f t="shared" ca="1" si="7034"/>
        <v>164</v>
      </c>
      <c r="AR2618" s="124">
        <f t="shared" ca="1" si="7034"/>
        <v>120</v>
      </c>
      <c r="AT2618" s="124">
        <f t="shared" ca="1" si="7035"/>
        <v>109</v>
      </c>
      <c r="AU2618" s="124">
        <f t="shared" ca="1" si="7035"/>
        <v>14</v>
      </c>
      <c r="CI2618" s="124">
        <f t="shared" ref="CI2618:CJ2618" ca="1" si="7207">IFERROR(OFFSET($D$1,$AP2618,COLUMN()-87),0)</f>
        <v>62</v>
      </c>
      <c r="CJ2618" s="124">
        <f t="shared" ca="1" si="7207"/>
        <v>183</v>
      </c>
      <c r="CL2618" s="124">
        <f t="shared" ref="CL2618:CM2618" ca="1" si="7208">IFERROR(OFFSET($A$1,$AP2618,COLUMN()-90),0)</f>
        <v>164</v>
      </c>
      <c r="CM2618" s="124">
        <f t="shared" ca="1" si="7208"/>
        <v>120</v>
      </c>
      <c r="CO2618" s="124">
        <f t="shared" ref="CO2618:CP2618" ca="1" si="7209">IFERROR(OFFSET($A$1,$AP2618,COLUMN()-93),0)</f>
        <v>164</v>
      </c>
      <c r="CP2618" s="124">
        <f t="shared" ca="1" si="7209"/>
        <v>120</v>
      </c>
      <c r="CR2618" s="124">
        <f t="shared" ref="CR2618:CS2618" ca="1" si="7210">IFERROR(OFFSET($D$1,$AP2618,COLUMN()-96),0)</f>
        <v>62</v>
      </c>
      <c r="CS2618" s="124">
        <f t="shared" ca="1" si="7210"/>
        <v>183</v>
      </c>
    </row>
    <row r="2619" spans="1:97" x14ac:dyDescent="0.3">
      <c r="A2619" s="125"/>
      <c r="B2619" s="125"/>
      <c r="D2619" s="125"/>
      <c r="E2619" s="125"/>
      <c r="G2619" s="126"/>
      <c r="H2619" s="126"/>
      <c r="J2619" s="127"/>
      <c r="K2619" s="127"/>
      <c r="AP2619" s="124">
        <f t="shared" si="7174"/>
        <v>873</v>
      </c>
      <c r="AQ2619" s="124">
        <f t="shared" ca="1" si="7040"/>
        <v>62</v>
      </c>
      <c r="AR2619" s="124">
        <f t="shared" ca="1" si="7040"/>
        <v>183</v>
      </c>
      <c r="AT2619" s="124">
        <f t="shared" ca="1" si="7041"/>
        <v>139</v>
      </c>
      <c r="AU2619" s="124">
        <f t="shared" ca="1" si="7041"/>
        <v>68</v>
      </c>
      <c r="CI2619" s="124">
        <f t="shared" ref="CI2619:CJ2619" ca="1" si="7211">IFERROR(OFFSET($G$1,$AP2619,COLUMN()-87),0)</f>
        <v>109</v>
      </c>
      <c r="CJ2619" s="124">
        <f t="shared" ca="1" si="7211"/>
        <v>14</v>
      </c>
      <c r="CL2619" s="124">
        <f t="shared" ref="CL2619:CM2619" ca="1" si="7212">IFERROR(OFFSET($J$1,$AP2619,COLUMN()-90),0)</f>
        <v>139</v>
      </c>
      <c r="CM2619" s="124">
        <f t="shared" ca="1" si="7212"/>
        <v>68</v>
      </c>
      <c r="CO2619" s="124">
        <f t="shared" ref="CO2619:CP2619" ca="1" si="7213">IFERROR(OFFSET($G$1,$AP2619,COLUMN()-93),0)</f>
        <v>109</v>
      </c>
      <c r="CP2619" s="124">
        <f t="shared" ca="1" si="7213"/>
        <v>14</v>
      </c>
      <c r="CR2619" s="124">
        <f t="shared" ref="CR2619:CS2619" ca="1" si="7214">IFERROR(OFFSET($J$1,$AP2619,COLUMN()-96),0)</f>
        <v>139</v>
      </c>
      <c r="CS2619" s="124">
        <f t="shared" ca="1" si="7214"/>
        <v>68</v>
      </c>
    </row>
    <row r="2620" spans="1:97" x14ac:dyDescent="0.3">
      <c r="A2620" s="125"/>
      <c r="B2620" s="125"/>
      <c r="D2620" s="125"/>
      <c r="E2620" s="125"/>
      <c r="G2620" s="126"/>
      <c r="H2620" s="126"/>
      <c r="J2620" s="127"/>
      <c r="K2620" s="127"/>
    </row>
    <row r="2621" spans="1:97" x14ac:dyDescent="0.3">
      <c r="A2621" s="125"/>
      <c r="B2621" s="125"/>
      <c r="D2621" s="125"/>
      <c r="E2621" s="125"/>
      <c r="G2621" s="126"/>
      <c r="H2621" s="126"/>
      <c r="J2621" s="127"/>
      <c r="K2621" s="127"/>
      <c r="AP2621" s="124">
        <f t="shared" si="7174"/>
        <v>874</v>
      </c>
      <c r="AQ2621" s="124">
        <f t="shared" ref="AQ2621:AR2684" ca="1" si="7215">IFERROR(OFFSET($A$1,$AP2621,COLUMN()-43),0)</f>
        <v>162</v>
      </c>
      <c r="AR2621" s="124">
        <f t="shared" ca="1" si="7215"/>
        <v>116</v>
      </c>
      <c r="AT2621" s="124">
        <f t="shared" ref="AT2621:AU2684" ca="1" si="7216">IFERROR(OFFSET($G$1,$AP2621,COLUMN()-46),0)</f>
        <v>115</v>
      </c>
      <c r="AU2621" s="124">
        <f t="shared" ca="1" si="7216"/>
        <v>10</v>
      </c>
      <c r="CI2621" s="124">
        <f t="shared" ref="CI2621:CJ2621" ca="1" si="7217">IFERROR(OFFSET($D$1,$AP2621,COLUMN()-87),0)</f>
        <v>61</v>
      </c>
      <c r="CJ2621" s="124">
        <f t="shared" ca="1" si="7217"/>
        <v>180</v>
      </c>
      <c r="CL2621" s="124">
        <f t="shared" ref="CL2621:CM2621" ca="1" si="7218">IFERROR(OFFSET($A$1,$AP2621,COLUMN()-90),0)</f>
        <v>162</v>
      </c>
      <c r="CM2621" s="124">
        <f t="shared" ca="1" si="7218"/>
        <v>116</v>
      </c>
      <c r="CO2621" s="124">
        <f t="shared" ref="CO2621:CP2621" ca="1" si="7219">IFERROR(OFFSET($A$1,$AP2621,COLUMN()-93),0)</f>
        <v>162</v>
      </c>
      <c r="CP2621" s="124">
        <f t="shared" ca="1" si="7219"/>
        <v>116</v>
      </c>
      <c r="CR2621" s="124">
        <f t="shared" ref="CR2621:CS2621" ca="1" si="7220">IFERROR(OFFSET($D$1,$AP2621,COLUMN()-96),0)</f>
        <v>61</v>
      </c>
      <c r="CS2621" s="124">
        <f t="shared" ca="1" si="7220"/>
        <v>180</v>
      </c>
    </row>
    <row r="2622" spans="1:97" x14ac:dyDescent="0.3">
      <c r="A2622" s="125"/>
      <c r="B2622" s="125"/>
      <c r="D2622" s="125"/>
      <c r="E2622" s="125"/>
      <c r="G2622" s="126"/>
      <c r="H2622" s="126"/>
      <c r="J2622" s="127"/>
      <c r="K2622" s="127"/>
      <c r="AP2622" s="124">
        <f t="shared" si="7174"/>
        <v>874</v>
      </c>
      <c r="AQ2622" s="124">
        <f t="shared" ref="AQ2622:AR2685" ca="1" si="7221">IFERROR(OFFSET($D$1,$AP2622,COLUMN()-43),0)</f>
        <v>61</v>
      </c>
      <c r="AR2622" s="124">
        <f t="shared" ca="1" si="7221"/>
        <v>180</v>
      </c>
      <c r="AT2622" s="124">
        <f t="shared" ref="AT2622:AU2685" ca="1" si="7222">IFERROR(OFFSET($J$1,$AP2622,COLUMN()-46),0)</f>
        <v>137</v>
      </c>
      <c r="AU2622" s="124">
        <f t="shared" ca="1" si="7222"/>
        <v>64</v>
      </c>
      <c r="CI2622" s="124">
        <f t="shared" ref="CI2622:CJ2622" ca="1" si="7223">IFERROR(OFFSET($G$1,$AP2622,COLUMN()-87),0)</f>
        <v>115</v>
      </c>
      <c r="CJ2622" s="124">
        <f t="shared" ca="1" si="7223"/>
        <v>10</v>
      </c>
      <c r="CL2622" s="124">
        <f t="shared" ref="CL2622:CM2622" ca="1" si="7224">IFERROR(OFFSET($J$1,$AP2622,COLUMN()-90),0)</f>
        <v>137</v>
      </c>
      <c r="CM2622" s="124">
        <f t="shared" ca="1" si="7224"/>
        <v>64</v>
      </c>
      <c r="CO2622" s="124">
        <f t="shared" ref="CO2622:CP2622" ca="1" si="7225">IFERROR(OFFSET($G$1,$AP2622,COLUMN()-93),0)</f>
        <v>115</v>
      </c>
      <c r="CP2622" s="124">
        <f t="shared" ca="1" si="7225"/>
        <v>10</v>
      </c>
      <c r="CR2622" s="124">
        <f t="shared" ref="CR2622:CS2622" ca="1" si="7226">IFERROR(OFFSET($J$1,$AP2622,COLUMN()-96),0)</f>
        <v>137</v>
      </c>
      <c r="CS2622" s="124">
        <f t="shared" ca="1" si="7226"/>
        <v>64</v>
      </c>
    </row>
    <row r="2623" spans="1:97" x14ac:dyDescent="0.3">
      <c r="A2623" s="125"/>
      <c r="B2623" s="125"/>
      <c r="D2623" s="128"/>
      <c r="E2623" s="128"/>
      <c r="G2623" s="129"/>
      <c r="H2623" s="129"/>
    </row>
    <row r="2624" spans="1:97" x14ac:dyDescent="0.3">
      <c r="A2624" s="125"/>
      <c r="B2624" s="125"/>
      <c r="D2624" s="128"/>
      <c r="E2624" s="128"/>
      <c r="G2624" s="129"/>
      <c r="H2624" s="129"/>
      <c r="AP2624" s="124">
        <f t="shared" si="7174"/>
        <v>875</v>
      </c>
      <c r="AQ2624" s="124">
        <f t="shared" ca="1" si="7215"/>
        <v>160</v>
      </c>
      <c r="AR2624" s="124">
        <f t="shared" ca="1" si="7215"/>
        <v>112</v>
      </c>
      <c r="AT2624" s="124">
        <f t="shared" ca="1" si="7216"/>
        <v>120</v>
      </c>
      <c r="AU2624" s="124">
        <f t="shared" ca="1" si="7216"/>
        <v>7</v>
      </c>
      <c r="CI2624" s="124">
        <f t="shared" ref="CI2624:CJ2624" ca="1" si="7227">IFERROR(OFFSET($D$1,$AP2624,COLUMN()-87),0)</f>
        <v>59</v>
      </c>
      <c r="CJ2624" s="124">
        <f t="shared" ca="1" si="7227"/>
        <v>176</v>
      </c>
      <c r="CL2624" s="124">
        <f t="shared" ref="CL2624:CM2624" ca="1" si="7228">IFERROR(OFFSET($A$1,$AP2624,COLUMN()-90),0)</f>
        <v>160</v>
      </c>
      <c r="CM2624" s="124">
        <f t="shared" ca="1" si="7228"/>
        <v>112</v>
      </c>
      <c r="CO2624" s="124">
        <f t="shared" ref="CO2624:CP2624" ca="1" si="7229">IFERROR(OFFSET($A$1,$AP2624,COLUMN()-93),0)</f>
        <v>160</v>
      </c>
      <c r="CP2624" s="124">
        <f t="shared" ca="1" si="7229"/>
        <v>112</v>
      </c>
      <c r="CR2624" s="124">
        <f t="shared" ref="CR2624:CS2624" ca="1" si="7230">IFERROR(OFFSET($D$1,$AP2624,COLUMN()-96),0)</f>
        <v>59</v>
      </c>
      <c r="CS2624" s="124">
        <f t="shared" ca="1" si="7230"/>
        <v>176</v>
      </c>
    </row>
    <row r="2625" spans="1:97" x14ac:dyDescent="0.3">
      <c r="A2625" s="125"/>
      <c r="B2625" s="125"/>
      <c r="D2625" s="128"/>
      <c r="E2625" s="128"/>
      <c r="G2625" s="129"/>
      <c r="H2625" s="129"/>
      <c r="AP2625" s="124">
        <f t="shared" si="7174"/>
        <v>875</v>
      </c>
      <c r="AQ2625" s="124">
        <f t="shared" ca="1" si="7221"/>
        <v>59</v>
      </c>
      <c r="AR2625" s="124">
        <f t="shared" ca="1" si="7221"/>
        <v>176</v>
      </c>
      <c r="AT2625" s="124">
        <f t="shared" ca="1" si="7222"/>
        <v>135</v>
      </c>
      <c r="AU2625" s="124">
        <f t="shared" ca="1" si="7222"/>
        <v>60</v>
      </c>
      <c r="CI2625" s="124">
        <f t="shared" ref="CI2625:CJ2625" ca="1" si="7231">IFERROR(OFFSET($G$1,$AP2625,COLUMN()-87),0)</f>
        <v>120</v>
      </c>
      <c r="CJ2625" s="124">
        <f t="shared" ca="1" si="7231"/>
        <v>7</v>
      </c>
      <c r="CL2625" s="124">
        <f t="shared" ref="CL2625:CM2625" ca="1" si="7232">IFERROR(OFFSET($J$1,$AP2625,COLUMN()-90),0)</f>
        <v>135</v>
      </c>
      <c r="CM2625" s="124">
        <f t="shared" ca="1" si="7232"/>
        <v>60</v>
      </c>
      <c r="CO2625" s="124">
        <f t="shared" ref="CO2625:CP2625" ca="1" si="7233">IFERROR(OFFSET($G$1,$AP2625,COLUMN()-93),0)</f>
        <v>120</v>
      </c>
      <c r="CP2625" s="124">
        <f t="shared" ca="1" si="7233"/>
        <v>7</v>
      </c>
      <c r="CR2625" s="124">
        <f t="shared" ref="CR2625:CS2625" ca="1" si="7234">IFERROR(OFFSET($J$1,$AP2625,COLUMN()-96),0)</f>
        <v>135</v>
      </c>
      <c r="CS2625" s="124">
        <f t="shared" ca="1" si="7234"/>
        <v>60</v>
      </c>
    </row>
    <row r="2626" spans="1:97" x14ac:dyDescent="0.3">
      <c r="A2626" s="125"/>
      <c r="B2626" s="125"/>
      <c r="D2626" s="128"/>
      <c r="E2626" s="128"/>
      <c r="G2626" s="129"/>
      <c r="H2626" s="129"/>
    </row>
    <row r="2627" spans="1:97" x14ac:dyDescent="0.3">
      <c r="A2627" s="125"/>
      <c r="B2627" s="125"/>
      <c r="D2627" s="128"/>
      <c r="E2627" s="128"/>
      <c r="G2627" s="129"/>
      <c r="H2627" s="129"/>
      <c r="AP2627" s="124">
        <f t="shared" si="7174"/>
        <v>876</v>
      </c>
      <c r="AQ2627" s="124">
        <f t="shared" ca="1" si="7215"/>
        <v>158</v>
      </c>
      <c r="AR2627" s="124">
        <f t="shared" ca="1" si="7215"/>
        <v>107</v>
      </c>
      <c r="AT2627" s="124">
        <f t="shared" ca="1" si="7216"/>
        <v>126</v>
      </c>
      <c r="AU2627" s="124">
        <f t="shared" ca="1" si="7216"/>
        <v>4</v>
      </c>
      <c r="CI2627" s="124">
        <f t="shared" ref="CI2627:CJ2627" ca="1" si="7235">IFERROR(OFFSET($D$1,$AP2627,COLUMN()-87),0)</f>
        <v>57</v>
      </c>
      <c r="CJ2627" s="124">
        <f t="shared" ca="1" si="7235"/>
        <v>173</v>
      </c>
      <c r="CL2627" s="124">
        <f t="shared" ref="CL2627:CM2627" ca="1" si="7236">IFERROR(OFFSET($A$1,$AP2627,COLUMN()-90),0)</f>
        <v>158</v>
      </c>
      <c r="CM2627" s="124">
        <f t="shared" ca="1" si="7236"/>
        <v>107</v>
      </c>
      <c r="CO2627" s="124">
        <f t="shared" ref="CO2627:CP2627" ca="1" si="7237">IFERROR(OFFSET($A$1,$AP2627,COLUMN()-93),0)</f>
        <v>158</v>
      </c>
      <c r="CP2627" s="124">
        <f t="shared" ca="1" si="7237"/>
        <v>107</v>
      </c>
      <c r="CR2627" s="124">
        <f t="shared" ref="CR2627:CS2627" ca="1" si="7238">IFERROR(OFFSET($D$1,$AP2627,COLUMN()-96),0)</f>
        <v>57</v>
      </c>
      <c r="CS2627" s="124">
        <f t="shared" ca="1" si="7238"/>
        <v>173</v>
      </c>
    </row>
    <row r="2628" spans="1:97" x14ac:dyDescent="0.3">
      <c r="A2628" s="125"/>
      <c r="B2628" s="125"/>
      <c r="D2628" s="128"/>
      <c r="E2628" s="128"/>
      <c r="G2628" s="129"/>
      <c r="H2628" s="129"/>
      <c r="AP2628" s="124">
        <f t="shared" si="7174"/>
        <v>876</v>
      </c>
      <c r="AQ2628" s="124">
        <f t="shared" ca="1" si="7221"/>
        <v>57</v>
      </c>
      <c r="AR2628" s="124">
        <f t="shared" ca="1" si="7221"/>
        <v>173</v>
      </c>
      <c r="AT2628" s="124">
        <f t="shared" ca="1" si="7222"/>
        <v>133</v>
      </c>
      <c r="AU2628" s="124">
        <f t="shared" ca="1" si="7222"/>
        <v>55</v>
      </c>
      <c r="CI2628" s="124">
        <f t="shared" ref="CI2628:CJ2628" ca="1" si="7239">IFERROR(OFFSET($G$1,$AP2628,COLUMN()-87),0)</f>
        <v>126</v>
      </c>
      <c r="CJ2628" s="124">
        <f t="shared" ca="1" si="7239"/>
        <v>4</v>
      </c>
      <c r="CL2628" s="124">
        <f t="shared" ref="CL2628:CM2628" ca="1" si="7240">IFERROR(OFFSET($J$1,$AP2628,COLUMN()-90),0)</f>
        <v>133</v>
      </c>
      <c r="CM2628" s="124">
        <f t="shared" ca="1" si="7240"/>
        <v>55</v>
      </c>
      <c r="CO2628" s="124">
        <f t="shared" ref="CO2628:CP2628" ca="1" si="7241">IFERROR(OFFSET($G$1,$AP2628,COLUMN()-93),0)</f>
        <v>126</v>
      </c>
      <c r="CP2628" s="124">
        <f t="shared" ca="1" si="7241"/>
        <v>4</v>
      </c>
      <c r="CR2628" s="124">
        <f t="shared" ref="CR2628:CS2628" ca="1" si="7242">IFERROR(OFFSET($J$1,$AP2628,COLUMN()-96),0)</f>
        <v>133</v>
      </c>
      <c r="CS2628" s="124">
        <f t="shared" ca="1" si="7242"/>
        <v>55</v>
      </c>
    </row>
    <row r="2629" spans="1:97" x14ac:dyDescent="0.3">
      <c r="A2629" s="125"/>
      <c r="B2629" s="125"/>
      <c r="D2629" s="128"/>
      <c r="E2629" s="128"/>
      <c r="G2629" s="129"/>
      <c r="H2629" s="129"/>
    </row>
    <row r="2630" spans="1:97" x14ac:dyDescent="0.3">
      <c r="A2630" s="125"/>
      <c r="B2630" s="125"/>
      <c r="D2630" s="128"/>
      <c r="E2630" s="128"/>
      <c r="G2630" s="129"/>
      <c r="H2630" s="129"/>
      <c r="AP2630" s="124">
        <f t="shared" si="7174"/>
        <v>877</v>
      </c>
      <c r="AQ2630" s="124">
        <f t="shared" ca="1" si="7215"/>
        <v>156</v>
      </c>
      <c r="AR2630" s="124">
        <f t="shared" ca="1" si="7215"/>
        <v>103</v>
      </c>
      <c r="AT2630" s="124">
        <f t="shared" ca="1" si="7216"/>
        <v>131</v>
      </c>
      <c r="AU2630" s="124">
        <f t="shared" ca="1" si="7216"/>
        <v>1</v>
      </c>
      <c r="CI2630" s="124">
        <f t="shared" ref="CI2630:CJ2630" ca="1" si="7243">IFERROR(OFFSET($D$1,$AP2630,COLUMN()-87),0)</f>
        <v>55</v>
      </c>
      <c r="CJ2630" s="124">
        <f t="shared" ca="1" si="7243"/>
        <v>170</v>
      </c>
      <c r="CL2630" s="124">
        <f t="shared" ref="CL2630:CM2630" ca="1" si="7244">IFERROR(OFFSET($A$1,$AP2630,COLUMN()-90),0)</f>
        <v>156</v>
      </c>
      <c r="CM2630" s="124">
        <f t="shared" ca="1" si="7244"/>
        <v>103</v>
      </c>
      <c r="CO2630" s="124">
        <f t="shared" ref="CO2630:CP2630" ca="1" si="7245">IFERROR(OFFSET($A$1,$AP2630,COLUMN()-93),0)</f>
        <v>156</v>
      </c>
      <c r="CP2630" s="124">
        <f t="shared" ca="1" si="7245"/>
        <v>103</v>
      </c>
      <c r="CR2630" s="124">
        <f t="shared" ref="CR2630:CS2630" ca="1" si="7246">IFERROR(OFFSET($D$1,$AP2630,COLUMN()-96),0)</f>
        <v>55</v>
      </c>
      <c r="CS2630" s="124">
        <f t="shared" ca="1" si="7246"/>
        <v>170</v>
      </c>
    </row>
    <row r="2631" spans="1:97" x14ac:dyDescent="0.3">
      <c r="A2631" s="125"/>
      <c r="B2631" s="125"/>
      <c r="D2631" s="128"/>
      <c r="E2631" s="128"/>
      <c r="G2631" s="129"/>
      <c r="H2631" s="129"/>
      <c r="AP2631" s="124">
        <f t="shared" si="7174"/>
        <v>877</v>
      </c>
      <c r="AQ2631" s="124">
        <f t="shared" ca="1" si="7221"/>
        <v>55</v>
      </c>
      <c r="AR2631" s="124">
        <f t="shared" ca="1" si="7221"/>
        <v>170</v>
      </c>
      <c r="AT2631" s="124">
        <f t="shared" ca="1" si="7222"/>
        <v>131</v>
      </c>
      <c r="AU2631" s="124">
        <f t="shared" ca="1" si="7222"/>
        <v>51</v>
      </c>
      <c r="CI2631" s="124">
        <f t="shared" ref="CI2631:CJ2631" ca="1" si="7247">IFERROR(OFFSET($G$1,$AP2631,COLUMN()-87),0)</f>
        <v>131</v>
      </c>
      <c r="CJ2631" s="124">
        <f t="shared" ca="1" si="7247"/>
        <v>1</v>
      </c>
      <c r="CL2631" s="124">
        <f t="shared" ref="CL2631:CM2631" ca="1" si="7248">IFERROR(OFFSET($J$1,$AP2631,COLUMN()-90),0)</f>
        <v>131</v>
      </c>
      <c r="CM2631" s="124">
        <f t="shared" ca="1" si="7248"/>
        <v>51</v>
      </c>
      <c r="CO2631" s="124">
        <f t="shared" ref="CO2631:CP2631" ca="1" si="7249">IFERROR(OFFSET($G$1,$AP2631,COLUMN()-93),0)</f>
        <v>131</v>
      </c>
      <c r="CP2631" s="124">
        <f t="shared" ca="1" si="7249"/>
        <v>1</v>
      </c>
      <c r="CR2631" s="124">
        <f t="shared" ref="CR2631:CS2631" ca="1" si="7250">IFERROR(OFFSET($J$1,$AP2631,COLUMN()-96),0)</f>
        <v>131</v>
      </c>
      <c r="CS2631" s="124">
        <f t="shared" ca="1" si="7250"/>
        <v>51</v>
      </c>
    </row>
    <row r="2632" spans="1:97" x14ac:dyDescent="0.3">
      <c r="A2632" s="125"/>
      <c r="B2632" s="125"/>
      <c r="D2632" s="128"/>
      <c r="E2632" s="128"/>
      <c r="G2632" s="129"/>
      <c r="H2632" s="129"/>
    </row>
    <row r="2633" spans="1:97" x14ac:dyDescent="0.3">
      <c r="A2633" s="125"/>
      <c r="B2633" s="125"/>
      <c r="D2633" s="128"/>
      <c r="E2633" s="128"/>
      <c r="G2633" s="129"/>
      <c r="H2633" s="129"/>
      <c r="AP2633" s="124">
        <f t="shared" si="7174"/>
        <v>878</v>
      </c>
      <c r="AQ2633" s="124">
        <f t="shared" ca="1" si="7215"/>
        <v>154</v>
      </c>
      <c r="AR2633" s="124">
        <f t="shared" ca="1" si="7215"/>
        <v>99</v>
      </c>
      <c r="AT2633" s="124">
        <f t="shared" ca="1" si="7216"/>
        <v>136</v>
      </c>
      <c r="AU2633" s="124">
        <f t="shared" ca="1" si="7216"/>
        <v>4</v>
      </c>
      <c r="CI2633" s="124">
        <f t="shared" ref="CI2633:CJ2633" ca="1" si="7251">IFERROR(OFFSET($D$1,$AP2633,COLUMN()-87),0)</f>
        <v>53</v>
      </c>
      <c r="CJ2633" s="124">
        <f t="shared" ca="1" si="7251"/>
        <v>167</v>
      </c>
      <c r="CL2633" s="124">
        <f t="shared" ref="CL2633:CM2633" ca="1" si="7252">IFERROR(OFFSET($A$1,$AP2633,COLUMN()-90),0)</f>
        <v>154</v>
      </c>
      <c r="CM2633" s="124">
        <f t="shared" ca="1" si="7252"/>
        <v>99</v>
      </c>
      <c r="CO2633" s="124">
        <f t="shared" ref="CO2633:CP2633" ca="1" si="7253">IFERROR(OFFSET($A$1,$AP2633,COLUMN()-93),0)</f>
        <v>154</v>
      </c>
      <c r="CP2633" s="124">
        <f t="shared" ca="1" si="7253"/>
        <v>99</v>
      </c>
      <c r="CR2633" s="124">
        <f t="shared" ref="CR2633:CS2633" ca="1" si="7254">IFERROR(OFFSET($D$1,$AP2633,COLUMN()-96),0)</f>
        <v>53</v>
      </c>
      <c r="CS2633" s="124">
        <f t="shared" ca="1" si="7254"/>
        <v>167</v>
      </c>
    </row>
    <row r="2634" spans="1:97" x14ac:dyDescent="0.3">
      <c r="A2634" s="125"/>
      <c r="B2634" s="125"/>
      <c r="D2634" s="128"/>
      <c r="E2634" s="128"/>
      <c r="G2634" s="129"/>
      <c r="H2634" s="129"/>
      <c r="AP2634" s="124">
        <f t="shared" si="7174"/>
        <v>878</v>
      </c>
      <c r="AQ2634" s="124">
        <f t="shared" ca="1" si="7221"/>
        <v>53</v>
      </c>
      <c r="AR2634" s="124">
        <f t="shared" ca="1" si="7221"/>
        <v>167</v>
      </c>
      <c r="AT2634" s="124">
        <f t="shared" ca="1" si="7222"/>
        <v>129</v>
      </c>
      <c r="AU2634" s="124">
        <f t="shared" ca="1" si="7222"/>
        <v>55</v>
      </c>
      <c r="CI2634" s="124">
        <f t="shared" ref="CI2634:CJ2634" ca="1" si="7255">IFERROR(OFFSET($G$1,$AP2634,COLUMN()-87),0)</f>
        <v>136</v>
      </c>
      <c r="CJ2634" s="124">
        <f t="shared" ca="1" si="7255"/>
        <v>4</v>
      </c>
      <c r="CL2634" s="124">
        <f t="shared" ref="CL2634:CM2634" ca="1" si="7256">IFERROR(OFFSET($J$1,$AP2634,COLUMN()-90),0)</f>
        <v>129</v>
      </c>
      <c r="CM2634" s="124">
        <f t="shared" ca="1" si="7256"/>
        <v>55</v>
      </c>
      <c r="CO2634" s="124">
        <f t="shared" ref="CO2634:CP2634" ca="1" si="7257">IFERROR(OFFSET($G$1,$AP2634,COLUMN()-93),0)</f>
        <v>136</v>
      </c>
      <c r="CP2634" s="124">
        <f t="shared" ca="1" si="7257"/>
        <v>4</v>
      </c>
      <c r="CR2634" s="124">
        <f t="shared" ref="CR2634:CS2634" ca="1" si="7258">IFERROR(OFFSET($J$1,$AP2634,COLUMN()-96),0)</f>
        <v>129</v>
      </c>
      <c r="CS2634" s="124">
        <f t="shared" ca="1" si="7258"/>
        <v>55</v>
      </c>
    </row>
    <row r="2635" spans="1:97" x14ac:dyDescent="0.3">
      <c r="A2635" s="125"/>
      <c r="B2635" s="125"/>
      <c r="D2635" s="128"/>
      <c r="E2635" s="128"/>
      <c r="G2635" s="129"/>
      <c r="H2635" s="129"/>
    </row>
    <row r="2636" spans="1:97" x14ac:dyDescent="0.3">
      <c r="A2636" s="125"/>
      <c r="B2636" s="125"/>
      <c r="D2636" s="128"/>
      <c r="E2636" s="128"/>
      <c r="G2636" s="129"/>
      <c r="H2636" s="129"/>
      <c r="AP2636" s="124">
        <f t="shared" si="7174"/>
        <v>879</v>
      </c>
      <c r="AQ2636" s="124">
        <f t="shared" ca="1" si="7215"/>
        <v>152</v>
      </c>
      <c r="AR2636" s="124">
        <f t="shared" ca="1" si="7215"/>
        <v>94</v>
      </c>
      <c r="AT2636" s="124">
        <f t="shared" ca="1" si="7216"/>
        <v>142</v>
      </c>
      <c r="AU2636" s="124">
        <f t="shared" ca="1" si="7216"/>
        <v>7</v>
      </c>
      <c r="CI2636" s="124">
        <f t="shared" ref="CI2636:CJ2636" ca="1" si="7259">IFERROR(OFFSET($D$1,$AP2636,COLUMN()-87),0)</f>
        <v>51</v>
      </c>
      <c r="CJ2636" s="124">
        <f t="shared" ca="1" si="7259"/>
        <v>164</v>
      </c>
      <c r="CL2636" s="124">
        <f t="shared" ref="CL2636:CM2636" ca="1" si="7260">IFERROR(OFFSET($A$1,$AP2636,COLUMN()-90),0)</f>
        <v>152</v>
      </c>
      <c r="CM2636" s="124">
        <f t="shared" ca="1" si="7260"/>
        <v>94</v>
      </c>
      <c r="CO2636" s="124">
        <f t="shared" ref="CO2636:CP2636" ca="1" si="7261">IFERROR(OFFSET($A$1,$AP2636,COLUMN()-93),0)</f>
        <v>152</v>
      </c>
      <c r="CP2636" s="124">
        <f t="shared" ca="1" si="7261"/>
        <v>94</v>
      </c>
      <c r="CR2636" s="124">
        <f t="shared" ref="CR2636:CS2636" ca="1" si="7262">IFERROR(OFFSET($D$1,$AP2636,COLUMN()-96),0)</f>
        <v>51</v>
      </c>
      <c r="CS2636" s="124">
        <f t="shared" ca="1" si="7262"/>
        <v>164</v>
      </c>
    </row>
    <row r="2637" spans="1:97" x14ac:dyDescent="0.3">
      <c r="A2637" s="125"/>
      <c r="B2637" s="125"/>
      <c r="D2637" s="128"/>
      <c r="E2637" s="128"/>
      <c r="G2637" s="129"/>
      <c r="H2637" s="129"/>
      <c r="AP2637" s="124">
        <f t="shared" si="7174"/>
        <v>879</v>
      </c>
      <c r="AQ2637" s="124">
        <f t="shared" ca="1" si="7221"/>
        <v>51</v>
      </c>
      <c r="AR2637" s="124">
        <f t="shared" ca="1" si="7221"/>
        <v>164</v>
      </c>
      <c r="AT2637" s="124">
        <f t="shared" ca="1" si="7222"/>
        <v>127</v>
      </c>
      <c r="AU2637" s="124">
        <f t="shared" ca="1" si="7222"/>
        <v>60</v>
      </c>
      <c r="CI2637" s="124">
        <f t="shared" ref="CI2637:CJ2637" ca="1" si="7263">IFERROR(OFFSET($G$1,$AP2637,COLUMN()-87),0)</f>
        <v>142</v>
      </c>
      <c r="CJ2637" s="124">
        <f t="shared" ca="1" si="7263"/>
        <v>7</v>
      </c>
      <c r="CL2637" s="124">
        <f t="shared" ref="CL2637:CM2637" ca="1" si="7264">IFERROR(OFFSET($J$1,$AP2637,COLUMN()-90),0)</f>
        <v>127</v>
      </c>
      <c r="CM2637" s="124">
        <f t="shared" ca="1" si="7264"/>
        <v>60</v>
      </c>
      <c r="CO2637" s="124">
        <f t="shared" ref="CO2637:CP2637" ca="1" si="7265">IFERROR(OFFSET($G$1,$AP2637,COLUMN()-93),0)</f>
        <v>142</v>
      </c>
      <c r="CP2637" s="124">
        <f t="shared" ca="1" si="7265"/>
        <v>7</v>
      </c>
      <c r="CR2637" s="124">
        <f t="shared" ref="CR2637:CS2637" ca="1" si="7266">IFERROR(OFFSET($J$1,$AP2637,COLUMN()-96),0)</f>
        <v>127</v>
      </c>
      <c r="CS2637" s="124">
        <f t="shared" ca="1" si="7266"/>
        <v>60</v>
      </c>
    </row>
    <row r="2638" spans="1:97" x14ac:dyDescent="0.3">
      <c r="A2638" s="125"/>
      <c r="B2638" s="125"/>
      <c r="D2638" s="128"/>
      <c r="E2638" s="128"/>
      <c r="G2638" s="129"/>
      <c r="H2638" s="129"/>
    </row>
    <row r="2639" spans="1:97" x14ac:dyDescent="0.3">
      <c r="A2639" s="125"/>
      <c r="B2639" s="125"/>
      <c r="D2639" s="128"/>
      <c r="E2639" s="128"/>
      <c r="G2639" s="129"/>
      <c r="H2639" s="129"/>
      <c r="AP2639" s="124">
        <f t="shared" si="7174"/>
        <v>880</v>
      </c>
      <c r="AQ2639" s="124">
        <f t="shared" ca="1" si="7215"/>
        <v>150</v>
      </c>
      <c r="AR2639" s="124">
        <f t="shared" ca="1" si="7215"/>
        <v>90</v>
      </c>
      <c r="AT2639" s="124">
        <f t="shared" ca="1" si="7216"/>
        <v>147</v>
      </c>
      <c r="AU2639" s="124">
        <f t="shared" ca="1" si="7216"/>
        <v>10</v>
      </c>
      <c r="CI2639" s="124">
        <f t="shared" ref="CI2639:CJ2639" ca="1" si="7267">IFERROR(OFFSET($D$1,$AP2639,COLUMN()-87),0)</f>
        <v>50</v>
      </c>
      <c r="CJ2639" s="124">
        <f t="shared" ca="1" si="7267"/>
        <v>161</v>
      </c>
      <c r="CL2639" s="124">
        <f t="shared" ref="CL2639:CM2639" ca="1" si="7268">IFERROR(OFFSET($A$1,$AP2639,COLUMN()-90),0)</f>
        <v>150</v>
      </c>
      <c r="CM2639" s="124">
        <f t="shared" ca="1" si="7268"/>
        <v>90</v>
      </c>
      <c r="CO2639" s="124">
        <f t="shared" ref="CO2639:CP2639" ca="1" si="7269">IFERROR(OFFSET($A$1,$AP2639,COLUMN()-93),0)</f>
        <v>150</v>
      </c>
      <c r="CP2639" s="124">
        <f t="shared" ca="1" si="7269"/>
        <v>90</v>
      </c>
      <c r="CR2639" s="124">
        <f t="shared" ref="CR2639:CS2639" ca="1" si="7270">IFERROR(OFFSET($D$1,$AP2639,COLUMN()-96),0)</f>
        <v>50</v>
      </c>
      <c r="CS2639" s="124">
        <f t="shared" ca="1" si="7270"/>
        <v>161</v>
      </c>
    </row>
    <row r="2640" spans="1:97" x14ac:dyDescent="0.3">
      <c r="A2640" s="125"/>
      <c r="B2640" s="125"/>
      <c r="D2640" s="128"/>
      <c r="E2640" s="128"/>
      <c r="G2640" s="129"/>
      <c r="H2640" s="129"/>
      <c r="AP2640" s="124">
        <f t="shared" si="7174"/>
        <v>880</v>
      </c>
      <c r="AQ2640" s="124">
        <f t="shared" ca="1" si="7221"/>
        <v>50</v>
      </c>
      <c r="AR2640" s="124">
        <f t="shared" ca="1" si="7221"/>
        <v>161</v>
      </c>
      <c r="AT2640" s="124">
        <f t="shared" ca="1" si="7222"/>
        <v>125</v>
      </c>
      <c r="AU2640" s="124">
        <f t="shared" ca="1" si="7222"/>
        <v>64</v>
      </c>
      <c r="CI2640" s="124">
        <f t="shared" ref="CI2640:CJ2640" ca="1" si="7271">IFERROR(OFFSET($G$1,$AP2640,COLUMN()-87),0)</f>
        <v>147</v>
      </c>
      <c r="CJ2640" s="124">
        <f t="shared" ca="1" si="7271"/>
        <v>10</v>
      </c>
      <c r="CL2640" s="124">
        <f t="shared" ref="CL2640:CM2640" ca="1" si="7272">IFERROR(OFFSET($J$1,$AP2640,COLUMN()-90),0)</f>
        <v>125</v>
      </c>
      <c r="CM2640" s="124">
        <f t="shared" ca="1" si="7272"/>
        <v>64</v>
      </c>
      <c r="CO2640" s="124">
        <f t="shared" ref="CO2640:CP2640" ca="1" si="7273">IFERROR(OFFSET($G$1,$AP2640,COLUMN()-93),0)</f>
        <v>147</v>
      </c>
      <c r="CP2640" s="124">
        <f t="shared" ca="1" si="7273"/>
        <v>10</v>
      </c>
      <c r="CR2640" s="124">
        <f t="shared" ref="CR2640:CS2640" ca="1" si="7274">IFERROR(OFFSET($J$1,$AP2640,COLUMN()-96),0)</f>
        <v>125</v>
      </c>
      <c r="CS2640" s="124">
        <f t="shared" ca="1" si="7274"/>
        <v>64</v>
      </c>
    </row>
    <row r="2641" spans="1:97" x14ac:dyDescent="0.3">
      <c r="A2641" s="125"/>
      <c r="B2641" s="125"/>
      <c r="D2641" s="128"/>
      <c r="E2641" s="128"/>
      <c r="G2641" s="129"/>
      <c r="H2641" s="129"/>
    </row>
    <row r="2642" spans="1:97" x14ac:dyDescent="0.3">
      <c r="A2642" s="125"/>
      <c r="B2642" s="125"/>
      <c r="D2642" s="128"/>
      <c r="E2642" s="128"/>
      <c r="G2642" s="129"/>
      <c r="H2642" s="129"/>
      <c r="AP2642" s="124">
        <f t="shared" si="7174"/>
        <v>881</v>
      </c>
      <c r="AQ2642" s="124">
        <f t="shared" ca="1" si="7215"/>
        <v>147</v>
      </c>
      <c r="AR2642" s="124">
        <f t="shared" ca="1" si="7215"/>
        <v>86</v>
      </c>
      <c r="AT2642" s="124">
        <f t="shared" ca="1" si="7216"/>
        <v>153</v>
      </c>
      <c r="AU2642" s="124">
        <f t="shared" ca="1" si="7216"/>
        <v>14</v>
      </c>
      <c r="CI2642" s="124">
        <f t="shared" ref="CI2642:CJ2642" ca="1" si="7275">IFERROR(OFFSET($D$1,$AP2642,COLUMN()-87),0)</f>
        <v>48</v>
      </c>
      <c r="CJ2642" s="124">
        <f t="shared" ca="1" si="7275"/>
        <v>157</v>
      </c>
      <c r="CL2642" s="124">
        <f t="shared" ref="CL2642:CM2642" ca="1" si="7276">IFERROR(OFFSET($A$1,$AP2642,COLUMN()-90),0)</f>
        <v>147</v>
      </c>
      <c r="CM2642" s="124">
        <f t="shared" ca="1" si="7276"/>
        <v>86</v>
      </c>
      <c r="CO2642" s="124">
        <f t="shared" ref="CO2642:CP2642" ca="1" si="7277">IFERROR(OFFSET($A$1,$AP2642,COLUMN()-93),0)</f>
        <v>147</v>
      </c>
      <c r="CP2642" s="124">
        <f t="shared" ca="1" si="7277"/>
        <v>86</v>
      </c>
      <c r="CR2642" s="124">
        <f t="shared" ref="CR2642:CS2642" ca="1" si="7278">IFERROR(OFFSET($D$1,$AP2642,COLUMN()-96),0)</f>
        <v>48</v>
      </c>
      <c r="CS2642" s="124">
        <f t="shared" ca="1" si="7278"/>
        <v>157</v>
      </c>
    </row>
    <row r="2643" spans="1:97" x14ac:dyDescent="0.3">
      <c r="A2643" s="125"/>
      <c r="B2643" s="125"/>
      <c r="D2643" s="128"/>
      <c r="E2643" s="128"/>
      <c r="G2643" s="129"/>
      <c r="H2643" s="129"/>
      <c r="AP2643" s="124">
        <f t="shared" si="7174"/>
        <v>881</v>
      </c>
      <c r="AQ2643" s="124">
        <f t="shared" ca="1" si="7221"/>
        <v>48</v>
      </c>
      <c r="AR2643" s="124">
        <f t="shared" ca="1" si="7221"/>
        <v>157</v>
      </c>
      <c r="AT2643" s="124">
        <f t="shared" ca="1" si="7222"/>
        <v>123</v>
      </c>
      <c r="AU2643" s="124">
        <f t="shared" ca="1" si="7222"/>
        <v>68</v>
      </c>
      <c r="CI2643" s="124">
        <f t="shared" ref="CI2643:CJ2643" ca="1" si="7279">IFERROR(OFFSET($G$1,$AP2643,COLUMN()-87),0)</f>
        <v>153</v>
      </c>
      <c r="CJ2643" s="124">
        <f t="shared" ca="1" si="7279"/>
        <v>14</v>
      </c>
      <c r="CL2643" s="124">
        <f t="shared" ref="CL2643:CM2643" ca="1" si="7280">IFERROR(OFFSET($J$1,$AP2643,COLUMN()-90),0)</f>
        <v>123</v>
      </c>
      <c r="CM2643" s="124">
        <f t="shared" ca="1" si="7280"/>
        <v>68</v>
      </c>
      <c r="CO2643" s="124">
        <f t="shared" ref="CO2643:CP2643" ca="1" si="7281">IFERROR(OFFSET($G$1,$AP2643,COLUMN()-93),0)</f>
        <v>153</v>
      </c>
      <c r="CP2643" s="124">
        <f t="shared" ca="1" si="7281"/>
        <v>14</v>
      </c>
      <c r="CR2643" s="124">
        <f t="shared" ref="CR2643:CS2643" ca="1" si="7282">IFERROR(OFFSET($J$1,$AP2643,COLUMN()-96),0)</f>
        <v>123</v>
      </c>
      <c r="CS2643" s="124">
        <f t="shared" ca="1" si="7282"/>
        <v>68</v>
      </c>
    </row>
    <row r="2644" spans="1:97" x14ac:dyDescent="0.3">
      <c r="A2644" s="125"/>
      <c r="B2644" s="125"/>
      <c r="D2644" s="128"/>
      <c r="E2644" s="128"/>
      <c r="G2644" s="129"/>
      <c r="H2644" s="129"/>
    </row>
    <row r="2645" spans="1:97" x14ac:dyDescent="0.3">
      <c r="A2645" s="125"/>
      <c r="B2645" s="125"/>
      <c r="D2645" s="128"/>
      <c r="E2645" s="128"/>
      <c r="G2645" s="129"/>
      <c r="H2645" s="129"/>
      <c r="AP2645" s="124">
        <f t="shared" si="7174"/>
        <v>882</v>
      </c>
      <c r="AQ2645" s="124">
        <f t="shared" ca="1" si="7215"/>
        <v>145</v>
      </c>
      <c r="AR2645" s="124">
        <f t="shared" ca="1" si="7215"/>
        <v>81</v>
      </c>
      <c r="AT2645" s="124">
        <f t="shared" ca="1" si="7216"/>
        <v>158</v>
      </c>
      <c r="AU2645" s="124">
        <f t="shared" ca="1" si="7216"/>
        <v>17</v>
      </c>
      <c r="CI2645" s="124">
        <f t="shared" ref="CI2645:CJ2645" ca="1" si="7283">IFERROR(OFFSET($D$1,$AP2645,COLUMN()-87),0)</f>
        <v>46</v>
      </c>
      <c r="CJ2645" s="124">
        <f t="shared" ca="1" si="7283"/>
        <v>154</v>
      </c>
      <c r="CL2645" s="124">
        <f t="shared" ref="CL2645:CM2645" ca="1" si="7284">IFERROR(OFFSET($A$1,$AP2645,COLUMN()-90),0)</f>
        <v>145</v>
      </c>
      <c r="CM2645" s="124">
        <f t="shared" ca="1" si="7284"/>
        <v>81</v>
      </c>
      <c r="CO2645" s="124">
        <f t="shared" ref="CO2645:CP2645" ca="1" si="7285">IFERROR(OFFSET($A$1,$AP2645,COLUMN()-93),0)</f>
        <v>145</v>
      </c>
      <c r="CP2645" s="124">
        <f t="shared" ca="1" si="7285"/>
        <v>81</v>
      </c>
      <c r="CR2645" s="124">
        <f t="shared" ref="CR2645:CS2645" ca="1" si="7286">IFERROR(OFFSET($D$1,$AP2645,COLUMN()-96),0)</f>
        <v>46</v>
      </c>
      <c r="CS2645" s="124">
        <f t="shared" ca="1" si="7286"/>
        <v>154</v>
      </c>
    </row>
    <row r="2646" spans="1:97" x14ac:dyDescent="0.3">
      <c r="A2646" s="125"/>
      <c r="B2646" s="125"/>
      <c r="D2646" s="128"/>
      <c r="E2646" s="128"/>
      <c r="G2646" s="129"/>
      <c r="H2646" s="129"/>
      <c r="AP2646" s="124">
        <f t="shared" si="7174"/>
        <v>882</v>
      </c>
      <c r="AQ2646" s="124">
        <f t="shared" ca="1" si="7221"/>
        <v>46</v>
      </c>
      <c r="AR2646" s="124">
        <f t="shared" ca="1" si="7221"/>
        <v>154</v>
      </c>
      <c r="AT2646" s="124">
        <f t="shared" ca="1" si="7222"/>
        <v>121</v>
      </c>
      <c r="AU2646" s="124">
        <f t="shared" ca="1" si="7222"/>
        <v>73</v>
      </c>
      <c r="CI2646" s="124">
        <f t="shared" ref="CI2646:CJ2646" ca="1" si="7287">IFERROR(OFFSET($G$1,$AP2646,COLUMN()-87),0)</f>
        <v>158</v>
      </c>
      <c r="CJ2646" s="124">
        <f t="shared" ca="1" si="7287"/>
        <v>17</v>
      </c>
      <c r="CL2646" s="124">
        <f t="shared" ref="CL2646:CM2646" ca="1" si="7288">IFERROR(OFFSET($J$1,$AP2646,COLUMN()-90),0)</f>
        <v>121</v>
      </c>
      <c r="CM2646" s="124">
        <f t="shared" ca="1" si="7288"/>
        <v>73</v>
      </c>
      <c r="CO2646" s="124">
        <f t="shared" ref="CO2646:CP2646" ca="1" si="7289">IFERROR(OFFSET($G$1,$AP2646,COLUMN()-93),0)</f>
        <v>158</v>
      </c>
      <c r="CP2646" s="124">
        <f t="shared" ca="1" si="7289"/>
        <v>17</v>
      </c>
      <c r="CR2646" s="124">
        <f t="shared" ref="CR2646:CS2646" ca="1" si="7290">IFERROR(OFFSET($J$1,$AP2646,COLUMN()-96),0)</f>
        <v>121</v>
      </c>
      <c r="CS2646" s="124">
        <f t="shared" ca="1" si="7290"/>
        <v>73</v>
      </c>
    </row>
    <row r="2647" spans="1:97" x14ac:dyDescent="0.3">
      <c r="A2647" s="125"/>
      <c r="B2647" s="125"/>
      <c r="D2647" s="128"/>
      <c r="E2647" s="128"/>
      <c r="G2647" s="129"/>
      <c r="H2647" s="129"/>
    </row>
    <row r="2648" spans="1:97" x14ac:dyDescent="0.3">
      <c r="A2648" s="125"/>
      <c r="B2648" s="125"/>
      <c r="D2648" s="128"/>
      <c r="E2648" s="128"/>
      <c r="G2648" s="129"/>
      <c r="H2648" s="129"/>
      <c r="AP2648" s="124">
        <f t="shared" si="7174"/>
        <v>883</v>
      </c>
      <c r="AQ2648" s="124">
        <f t="shared" ca="1" si="7215"/>
        <v>143</v>
      </c>
      <c r="AR2648" s="124">
        <f t="shared" ca="1" si="7215"/>
        <v>77</v>
      </c>
      <c r="AT2648" s="124">
        <f t="shared" ca="1" si="7216"/>
        <v>164</v>
      </c>
      <c r="AU2648" s="124">
        <f t="shared" ca="1" si="7216"/>
        <v>20</v>
      </c>
      <c r="CI2648" s="124">
        <f t="shared" ref="CI2648:CJ2648" ca="1" si="7291">IFERROR(OFFSET($D$1,$AP2648,COLUMN()-87),0)</f>
        <v>44</v>
      </c>
      <c r="CJ2648" s="124">
        <f t="shared" ca="1" si="7291"/>
        <v>151</v>
      </c>
      <c r="CL2648" s="124">
        <f t="shared" ref="CL2648:CM2648" ca="1" si="7292">IFERROR(OFFSET($A$1,$AP2648,COLUMN()-90),0)</f>
        <v>143</v>
      </c>
      <c r="CM2648" s="124">
        <f t="shared" ca="1" si="7292"/>
        <v>77</v>
      </c>
      <c r="CO2648" s="124">
        <f t="shared" ref="CO2648:CP2648" ca="1" si="7293">IFERROR(OFFSET($A$1,$AP2648,COLUMN()-93),0)</f>
        <v>143</v>
      </c>
      <c r="CP2648" s="124">
        <f t="shared" ca="1" si="7293"/>
        <v>77</v>
      </c>
      <c r="CR2648" s="124">
        <f t="shared" ref="CR2648:CS2648" ca="1" si="7294">IFERROR(OFFSET($D$1,$AP2648,COLUMN()-96),0)</f>
        <v>44</v>
      </c>
      <c r="CS2648" s="124">
        <f t="shared" ca="1" si="7294"/>
        <v>151</v>
      </c>
    </row>
    <row r="2649" spans="1:97" x14ac:dyDescent="0.3">
      <c r="A2649" s="125"/>
      <c r="B2649" s="125"/>
      <c r="D2649" s="128"/>
      <c r="E2649" s="128"/>
      <c r="G2649" s="129"/>
      <c r="H2649" s="129"/>
      <c r="AP2649" s="124">
        <f t="shared" si="7174"/>
        <v>883</v>
      </c>
      <c r="AQ2649" s="124">
        <f t="shared" ca="1" si="7221"/>
        <v>44</v>
      </c>
      <c r="AR2649" s="124">
        <f t="shared" ca="1" si="7221"/>
        <v>151</v>
      </c>
      <c r="AT2649" s="124">
        <f t="shared" ca="1" si="7222"/>
        <v>119</v>
      </c>
      <c r="AU2649" s="124">
        <f t="shared" ca="1" si="7222"/>
        <v>77</v>
      </c>
      <c r="CI2649" s="124">
        <f t="shared" ref="CI2649:CJ2649" ca="1" si="7295">IFERROR(OFFSET($G$1,$AP2649,COLUMN()-87),0)</f>
        <v>164</v>
      </c>
      <c r="CJ2649" s="124">
        <f t="shared" ca="1" si="7295"/>
        <v>20</v>
      </c>
      <c r="CL2649" s="124">
        <f t="shared" ref="CL2649:CM2649" ca="1" si="7296">IFERROR(OFFSET($J$1,$AP2649,COLUMN()-90),0)</f>
        <v>119</v>
      </c>
      <c r="CM2649" s="124">
        <f t="shared" ca="1" si="7296"/>
        <v>77</v>
      </c>
      <c r="CO2649" s="124">
        <f t="shared" ref="CO2649:CP2649" ca="1" si="7297">IFERROR(OFFSET($G$1,$AP2649,COLUMN()-93),0)</f>
        <v>164</v>
      </c>
      <c r="CP2649" s="124">
        <f t="shared" ca="1" si="7297"/>
        <v>20</v>
      </c>
      <c r="CR2649" s="124">
        <f t="shared" ref="CR2649:CS2649" ca="1" si="7298">IFERROR(OFFSET($J$1,$AP2649,COLUMN()-96),0)</f>
        <v>119</v>
      </c>
      <c r="CS2649" s="124">
        <f t="shared" ca="1" si="7298"/>
        <v>77</v>
      </c>
    </row>
    <row r="2650" spans="1:97" x14ac:dyDescent="0.3">
      <c r="A2650" s="125"/>
      <c r="B2650" s="125"/>
      <c r="D2650" s="128"/>
      <c r="E2650" s="128"/>
      <c r="G2650" s="129"/>
      <c r="H2650" s="129"/>
    </row>
    <row r="2651" spans="1:97" x14ac:dyDescent="0.3">
      <c r="A2651" s="125"/>
      <c r="B2651" s="125"/>
      <c r="D2651" s="128"/>
      <c r="E2651" s="128"/>
      <c r="G2651" s="129"/>
      <c r="H2651" s="129"/>
      <c r="AP2651" s="124">
        <f t="shared" si="7174"/>
        <v>884</v>
      </c>
      <c r="AQ2651" s="124">
        <f t="shared" ca="1" si="7215"/>
        <v>141</v>
      </c>
      <c r="AR2651" s="124">
        <f t="shared" ca="1" si="7215"/>
        <v>73</v>
      </c>
      <c r="AT2651" s="124">
        <f t="shared" ca="1" si="7216"/>
        <v>169</v>
      </c>
      <c r="AU2651" s="124">
        <f t="shared" ca="1" si="7216"/>
        <v>23</v>
      </c>
      <c r="CI2651" s="124">
        <f t="shared" ref="CI2651:CJ2651" ca="1" si="7299">IFERROR(OFFSET($D$1,$AP2651,COLUMN()-87),0)</f>
        <v>44</v>
      </c>
      <c r="CJ2651" s="124">
        <f t="shared" ca="1" si="7299"/>
        <v>155</v>
      </c>
      <c r="CL2651" s="124">
        <f t="shared" ref="CL2651:CM2651" ca="1" si="7300">IFERROR(OFFSET($A$1,$AP2651,COLUMN()-90),0)</f>
        <v>141</v>
      </c>
      <c r="CM2651" s="124">
        <f t="shared" ca="1" si="7300"/>
        <v>73</v>
      </c>
      <c r="CO2651" s="124">
        <f t="shared" ref="CO2651:CP2651" ca="1" si="7301">IFERROR(OFFSET($A$1,$AP2651,COLUMN()-93),0)</f>
        <v>141</v>
      </c>
      <c r="CP2651" s="124">
        <f t="shared" ca="1" si="7301"/>
        <v>73</v>
      </c>
      <c r="CR2651" s="124">
        <f t="shared" ref="CR2651:CS2651" ca="1" si="7302">IFERROR(OFFSET($D$1,$AP2651,COLUMN()-96),0)</f>
        <v>44</v>
      </c>
      <c r="CS2651" s="124">
        <f t="shared" ca="1" si="7302"/>
        <v>155</v>
      </c>
    </row>
    <row r="2652" spans="1:97" x14ac:dyDescent="0.3">
      <c r="A2652" s="125"/>
      <c r="B2652" s="125"/>
      <c r="D2652" s="128"/>
      <c r="E2652" s="128"/>
      <c r="G2652" s="129"/>
      <c r="H2652" s="129"/>
      <c r="AP2652" s="124">
        <f t="shared" si="7174"/>
        <v>884</v>
      </c>
      <c r="AQ2652" s="124">
        <f t="shared" ca="1" si="7221"/>
        <v>44</v>
      </c>
      <c r="AR2652" s="124">
        <f t="shared" ca="1" si="7221"/>
        <v>155</v>
      </c>
      <c r="AT2652" s="124">
        <f t="shared" ca="1" si="7222"/>
        <v>117</v>
      </c>
      <c r="AU2652" s="124">
        <f t="shared" ca="1" si="7222"/>
        <v>81</v>
      </c>
      <c r="CI2652" s="124">
        <f t="shared" ref="CI2652:CJ2652" ca="1" si="7303">IFERROR(OFFSET($G$1,$AP2652,COLUMN()-87),0)</f>
        <v>169</v>
      </c>
      <c r="CJ2652" s="124">
        <f t="shared" ca="1" si="7303"/>
        <v>23</v>
      </c>
      <c r="CL2652" s="124">
        <f t="shared" ref="CL2652:CM2652" ca="1" si="7304">IFERROR(OFFSET($J$1,$AP2652,COLUMN()-90),0)</f>
        <v>117</v>
      </c>
      <c r="CM2652" s="124">
        <f t="shared" ca="1" si="7304"/>
        <v>81</v>
      </c>
      <c r="CO2652" s="124">
        <f t="shared" ref="CO2652:CP2652" ca="1" si="7305">IFERROR(OFFSET($G$1,$AP2652,COLUMN()-93),0)</f>
        <v>169</v>
      </c>
      <c r="CP2652" s="124">
        <f t="shared" ca="1" si="7305"/>
        <v>23</v>
      </c>
      <c r="CR2652" s="124">
        <f t="shared" ref="CR2652:CS2652" ca="1" si="7306">IFERROR(OFFSET($J$1,$AP2652,COLUMN()-96),0)</f>
        <v>117</v>
      </c>
      <c r="CS2652" s="124">
        <f t="shared" ca="1" si="7306"/>
        <v>81</v>
      </c>
    </row>
    <row r="2653" spans="1:97" x14ac:dyDescent="0.3">
      <c r="A2653" s="125"/>
      <c r="B2653" s="125"/>
      <c r="D2653" s="128"/>
      <c r="E2653" s="128"/>
      <c r="G2653" s="129"/>
      <c r="H2653" s="129"/>
    </row>
    <row r="2654" spans="1:97" x14ac:dyDescent="0.3">
      <c r="A2654" s="125"/>
      <c r="B2654" s="125"/>
      <c r="D2654" s="128"/>
      <c r="E2654" s="128"/>
      <c r="G2654" s="129"/>
      <c r="H2654" s="129"/>
      <c r="AP2654" s="124">
        <f t="shared" si="7174"/>
        <v>885</v>
      </c>
      <c r="AQ2654" s="124">
        <f t="shared" ca="1" si="7215"/>
        <v>139</v>
      </c>
      <c r="AR2654" s="124">
        <f t="shared" ca="1" si="7215"/>
        <v>68</v>
      </c>
      <c r="AT2654" s="124">
        <f t="shared" ca="1" si="7216"/>
        <v>174</v>
      </c>
      <c r="AU2654" s="124">
        <f t="shared" ca="1" si="7216"/>
        <v>26</v>
      </c>
      <c r="CI2654" s="124">
        <f t="shared" ref="CI2654:CJ2654" ca="1" si="7307">IFERROR(OFFSET($D$1,$AP2654,COLUMN()-87),0)</f>
        <v>44</v>
      </c>
      <c r="CJ2654" s="124">
        <f t="shared" ca="1" si="7307"/>
        <v>159</v>
      </c>
      <c r="CL2654" s="124">
        <f t="shared" ref="CL2654:CM2654" ca="1" si="7308">IFERROR(OFFSET($A$1,$AP2654,COLUMN()-90),0)</f>
        <v>139</v>
      </c>
      <c r="CM2654" s="124">
        <f t="shared" ca="1" si="7308"/>
        <v>68</v>
      </c>
      <c r="CO2654" s="124">
        <f t="shared" ref="CO2654:CP2654" ca="1" si="7309">IFERROR(OFFSET($A$1,$AP2654,COLUMN()-93),0)</f>
        <v>139</v>
      </c>
      <c r="CP2654" s="124">
        <f t="shared" ca="1" si="7309"/>
        <v>68</v>
      </c>
      <c r="CR2654" s="124">
        <f t="shared" ref="CR2654:CS2654" ca="1" si="7310">IFERROR(OFFSET($D$1,$AP2654,COLUMN()-96),0)</f>
        <v>44</v>
      </c>
      <c r="CS2654" s="124">
        <f t="shared" ca="1" si="7310"/>
        <v>159</v>
      </c>
    </row>
    <row r="2655" spans="1:97" x14ac:dyDescent="0.3">
      <c r="A2655" s="125"/>
      <c r="B2655" s="125"/>
      <c r="D2655" s="128"/>
      <c r="E2655" s="128"/>
      <c r="G2655" s="129"/>
      <c r="H2655" s="129"/>
      <c r="AP2655" s="124">
        <f t="shared" si="7174"/>
        <v>885</v>
      </c>
      <c r="AQ2655" s="124">
        <f t="shared" ca="1" si="7221"/>
        <v>44</v>
      </c>
      <c r="AR2655" s="124">
        <f t="shared" ca="1" si="7221"/>
        <v>159</v>
      </c>
      <c r="AT2655" s="124">
        <f t="shared" ca="1" si="7222"/>
        <v>115</v>
      </c>
      <c r="AU2655" s="124">
        <f t="shared" ca="1" si="7222"/>
        <v>86</v>
      </c>
      <c r="CI2655" s="124">
        <f t="shared" ref="CI2655:CJ2655" ca="1" si="7311">IFERROR(OFFSET($G$1,$AP2655,COLUMN()-87),0)</f>
        <v>174</v>
      </c>
      <c r="CJ2655" s="124">
        <f t="shared" ca="1" si="7311"/>
        <v>26</v>
      </c>
      <c r="CL2655" s="124">
        <f t="shared" ref="CL2655:CM2655" ca="1" si="7312">IFERROR(OFFSET($J$1,$AP2655,COLUMN()-90),0)</f>
        <v>115</v>
      </c>
      <c r="CM2655" s="124">
        <f t="shared" ca="1" si="7312"/>
        <v>86</v>
      </c>
      <c r="CO2655" s="124">
        <f t="shared" ref="CO2655:CP2655" ca="1" si="7313">IFERROR(OFFSET($G$1,$AP2655,COLUMN()-93),0)</f>
        <v>174</v>
      </c>
      <c r="CP2655" s="124">
        <f t="shared" ca="1" si="7313"/>
        <v>26</v>
      </c>
      <c r="CR2655" s="124">
        <f t="shared" ref="CR2655:CS2655" ca="1" si="7314">IFERROR(OFFSET($J$1,$AP2655,COLUMN()-96),0)</f>
        <v>115</v>
      </c>
      <c r="CS2655" s="124">
        <f t="shared" ca="1" si="7314"/>
        <v>86</v>
      </c>
    </row>
    <row r="2656" spans="1:97" x14ac:dyDescent="0.3">
      <c r="A2656" s="125"/>
      <c r="B2656" s="125"/>
      <c r="D2656" s="128"/>
      <c r="E2656" s="128"/>
      <c r="G2656" s="129"/>
      <c r="H2656" s="129"/>
    </row>
    <row r="2657" spans="1:97" x14ac:dyDescent="0.3">
      <c r="A2657" s="125"/>
      <c r="B2657" s="125"/>
      <c r="D2657" s="128"/>
      <c r="E2657" s="128"/>
      <c r="G2657" s="129"/>
      <c r="H2657" s="129"/>
      <c r="AP2657" s="124">
        <f t="shared" si="7174"/>
        <v>886</v>
      </c>
      <c r="AQ2657" s="124">
        <f t="shared" ca="1" si="7215"/>
        <v>137</v>
      </c>
      <c r="AR2657" s="124">
        <f t="shared" ca="1" si="7215"/>
        <v>64</v>
      </c>
      <c r="AT2657" s="124">
        <f t="shared" ca="1" si="7216"/>
        <v>180</v>
      </c>
      <c r="AU2657" s="124">
        <f t="shared" ca="1" si="7216"/>
        <v>29</v>
      </c>
      <c r="CI2657" s="124">
        <f t="shared" ref="CI2657:CJ2657" ca="1" si="7315">IFERROR(OFFSET($D$1,$AP2657,COLUMN()-87),0)</f>
        <v>44</v>
      </c>
      <c r="CJ2657" s="124">
        <f t="shared" ca="1" si="7315"/>
        <v>164</v>
      </c>
      <c r="CL2657" s="124">
        <f t="shared" ref="CL2657:CM2657" ca="1" si="7316">IFERROR(OFFSET($A$1,$AP2657,COLUMN()-90),0)</f>
        <v>137</v>
      </c>
      <c r="CM2657" s="124">
        <f t="shared" ca="1" si="7316"/>
        <v>64</v>
      </c>
      <c r="CO2657" s="124">
        <f t="shared" ref="CO2657:CP2657" ca="1" si="7317">IFERROR(OFFSET($A$1,$AP2657,COLUMN()-93),0)</f>
        <v>137</v>
      </c>
      <c r="CP2657" s="124">
        <f t="shared" ca="1" si="7317"/>
        <v>64</v>
      </c>
      <c r="CR2657" s="124">
        <f t="shared" ref="CR2657:CS2657" ca="1" si="7318">IFERROR(OFFSET($D$1,$AP2657,COLUMN()-96),0)</f>
        <v>44</v>
      </c>
      <c r="CS2657" s="124">
        <f t="shared" ca="1" si="7318"/>
        <v>164</v>
      </c>
    </row>
    <row r="2658" spans="1:97" x14ac:dyDescent="0.3">
      <c r="A2658" s="125"/>
      <c r="B2658" s="125"/>
      <c r="D2658" s="128"/>
      <c r="E2658" s="128"/>
      <c r="G2658" s="129"/>
      <c r="H2658" s="129"/>
      <c r="AP2658" s="124">
        <f t="shared" si="7174"/>
        <v>886</v>
      </c>
      <c r="AQ2658" s="124">
        <f t="shared" ca="1" si="7221"/>
        <v>44</v>
      </c>
      <c r="AR2658" s="124">
        <f t="shared" ca="1" si="7221"/>
        <v>164</v>
      </c>
      <c r="AT2658" s="124">
        <f t="shared" ca="1" si="7222"/>
        <v>113</v>
      </c>
      <c r="AU2658" s="124">
        <f t="shared" ca="1" si="7222"/>
        <v>90</v>
      </c>
      <c r="CI2658" s="124">
        <f t="shared" ref="CI2658:CJ2658" ca="1" si="7319">IFERROR(OFFSET($G$1,$AP2658,COLUMN()-87),0)</f>
        <v>180</v>
      </c>
      <c r="CJ2658" s="124">
        <f t="shared" ca="1" si="7319"/>
        <v>29</v>
      </c>
      <c r="CL2658" s="124">
        <f t="shared" ref="CL2658:CM2658" ca="1" si="7320">IFERROR(OFFSET($J$1,$AP2658,COLUMN()-90),0)</f>
        <v>113</v>
      </c>
      <c r="CM2658" s="124">
        <f t="shared" ca="1" si="7320"/>
        <v>90</v>
      </c>
      <c r="CO2658" s="124">
        <f t="shared" ref="CO2658:CP2658" ca="1" si="7321">IFERROR(OFFSET($G$1,$AP2658,COLUMN()-93),0)</f>
        <v>180</v>
      </c>
      <c r="CP2658" s="124">
        <f t="shared" ca="1" si="7321"/>
        <v>29</v>
      </c>
      <c r="CR2658" s="124">
        <f t="shared" ref="CR2658:CS2658" ca="1" si="7322">IFERROR(OFFSET($J$1,$AP2658,COLUMN()-96),0)</f>
        <v>113</v>
      </c>
      <c r="CS2658" s="124">
        <f t="shared" ca="1" si="7322"/>
        <v>90</v>
      </c>
    </row>
    <row r="2659" spans="1:97" x14ac:dyDescent="0.3">
      <c r="A2659" s="125"/>
      <c r="B2659" s="125"/>
      <c r="D2659" s="128"/>
      <c r="E2659" s="128"/>
      <c r="G2659" s="129"/>
      <c r="H2659" s="129"/>
    </row>
    <row r="2660" spans="1:97" x14ac:dyDescent="0.3">
      <c r="A2660" s="125"/>
      <c r="B2660" s="125"/>
      <c r="D2660" s="128"/>
      <c r="E2660" s="128"/>
      <c r="G2660" s="129"/>
      <c r="H2660" s="129"/>
      <c r="AP2660" s="124">
        <f t="shared" si="7174"/>
        <v>887</v>
      </c>
      <c r="AQ2660" s="124">
        <f t="shared" ca="1" si="7215"/>
        <v>135</v>
      </c>
      <c r="AR2660" s="124">
        <f t="shared" ca="1" si="7215"/>
        <v>60</v>
      </c>
      <c r="AT2660" s="124">
        <f t="shared" ca="1" si="7216"/>
        <v>185</v>
      </c>
      <c r="AU2660" s="124">
        <f t="shared" ca="1" si="7216"/>
        <v>32</v>
      </c>
      <c r="CI2660" s="124">
        <f t="shared" ref="CI2660:CJ2660" ca="1" si="7323">IFERROR(OFFSET($D$1,$AP2660,COLUMN()-87),0)</f>
        <v>44</v>
      </c>
      <c r="CJ2660" s="124">
        <f t="shared" ca="1" si="7323"/>
        <v>168</v>
      </c>
      <c r="CL2660" s="124">
        <f t="shared" ref="CL2660:CM2660" ca="1" si="7324">IFERROR(OFFSET($A$1,$AP2660,COLUMN()-90),0)</f>
        <v>135</v>
      </c>
      <c r="CM2660" s="124">
        <f t="shared" ca="1" si="7324"/>
        <v>60</v>
      </c>
      <c r="CO2660" s="124">
        <f t="shared" ref="CO2660:CP2660" ca="1" si="7325">IFERROR(OFFSET($A$1,$AP2660,COLUMN()-93),0)</f>
        <v>135</v>
      </c>
      <c r="CP2660" s="124">
        <f t="shared" ca="1" si="7325"/>
        <v>60</v>
      </c>
      <c r="CR2660" s="124">
        <f t="shared" ref="CR2660:CS2660" ca="1" si="7326">IFERROR(OFFSET($D$1,$AP2660,COLUMN()-96),0)</f>
        <v>44</v>
      </c>
      <c r="CS2660" s="124">
        <f t="shared" ca="1" si="7326"/>
        <v>168</v>
      </c>
    </row>
    <row r="2661" spans="1:97" x14ac:dyDescent="0.3">
      <c r="A2661" s="125"/>
      <c r="B2661" s="125"/>
      <c r="D2661" s="128"/>
      <c r="E2661" s="128"/>
      <c r="G2661" s="129"/>
      <c r="H2661" s="129"/>
      <c r="AP2661" s="124">
        <f t="shared" si="7174"/>
        <v>887</v>
      </c>
      <c r="AQ2661" s="124">
        <f t="shared" ca="1" si="7221"/>
        <v>44</v>
      </c>
      <c r="AR2661" s="124">
        <f t="shared" ca="1" si="7221"/>
        <v>168</v>
      </c>
      <c r="AT2661" s="124">
        <f t="shared" ca="1" si="7222"/>
        <v>110</v>
      </c>
      <c r="AU2661" s="124">
        <f t="shared" ca="1" si="7222"/>
        <v>94</v>
      </c>
      <c r="CI2661" s="124">
        <f t="shared" ref="CI2661:CJ2661" ca="1" si="7327">IFERROR(OFFSET($G$1,$AP2661,COLUMN()-87),0)</f>
        <v>185</v>
      </c>
      <c r="CJ2661" s="124">
        <f t="shared" ca="1" si="7327"/>
        <v>32</v>
      </c>
      <c r="CL2661" s="124">
        <f t="shared" ref="CL2661:CM2661" ca="1" si="7328">IFERROR(OFFSET($J$1,$AP2661,COLUMN()-90),0)</f>
        <v>110</v>
      </c>
      <c r="CM2661" s="124">
        <f t="shared" ca="1" si="7328"/>
        <v>94</v>
      </c>
      <c r="CO2661" s="124">
        <f t="shared" ref="CO2661:CP2661" ca="1" si="7329">IFERROR(OFFSET($G$1,$AP2661,COLUMN()-93),0)</f>
        <v>185</v>
      </c>
      <c r="CP2661" s="124">
        <f t="shared" ca="1" si="7329"/>
        <v>32</v>
      </c>
      <c r="CR2661" s="124">
        <f t="shared" ref="CR2661:CS2661" ca="1" si="7330">IFERROR(OFFSET($J$1,$AP2661,COLUMN()-96),0)</f>
        <v>110</v>
      </c>
      <c r="CS2661" s="124">
        <f t="shared" ca="1" si="7330"/>
        <v>94</v>
      </c>
    </row>
    <row r="2662" spans="1:97" x14ac:dyDescent="0.3">
      <c r="A2662" s="125"/>
      <c r="B2662" s="125"/>
      <c r="D2662" s="128"/>
      <c r="E2662" s="128"/>
      <c r="G2662" s="129"/>
      <c r="H2662" s="129"/>
    </row>
    <row r="2663" spans="1:97" x14ac:dyDescent="0.3">
      <c r="A2663" s="125"/>
      <c r="B2663" s="125"/>
      <c r="D2663" s="128"/>
      <c r="E2663" s="128"/>
      <c r="G2663" s="129"/>
      <c r="H2663" s="129"/>
      <c r="AP2663" s="124">
        <f t="shared" si="7174"/>
        <v>888</v>
      </c>
      <c r="AQ2663" s="124">
        <f t="shared" ca="1" si="7215"/>
        <v>133</v>
      </c>
      <c r="AR2663" s="124">
        <f t="shared" ca="1" si="7215"/>
        <v>55</v>
      </c>
      <c r="AT2663" s="124">
        <f t="shared" ca="1" si="7216"/>
        <v>191</v>
      </c>
      <c r="AU2663" s="124">
        <f t="shared" ca="1" si="7216"/>
        <v>35</v>
      </c>
      <c r="CI2663" s="124">
        <f t="shared" ref="CI2663:CJ2663" ca="1" si="7331">IFERROR(OFFSET($D$1,$AP2663,COLUMN()-87),0)</f>
        <v>44</v>
      </c>
      <c r="CJ2663" s="124">
        <f t="shared" ca="1" si="7331"/>
        <v>172</v>
      </c>
      <c r="CL2663" s="124">
        <f t="shared" ref="CL2663:CM2663" ca="1" si="7332">IFERROR(OFFSET($A$1,$AP2663,COLUMN()-90),0)</f>
        <v>133</v>
      </c>
      <c r="CM2663" s="124">
        <f t="shared" ca="1" si="7332"/>
        <v>55</v>
      </c>
      <c r="CO2663" s="124">
        <f t="shared" ref="CO2663:CP2663" ca="1" si="7333">IFERROR(OFFSET($A$1,$AP2663,COLUMN()-93),0)</f>
        <v>133</v>
      </c>
      <c r="CP2663" s="124">
        <f t="shared" ca="1" si="7333"/>
        <v>55</v>
      </c>
      <c r="CR2663" s="124">
        <f t="shared" ref="CR2663:CS2663" ca="1" si="7334">IFERROR(OFFSET($D$1,$AP2663,COLUMN()-96),0)</f>
        <v>44</v>
      </c>
      <c r="CS2663" s="124">
        <f t="shared" ca="1" si="7334"/>
        <v>172</v>
      </c>
    </row>
    <row r="2664" spans="1:97" x14ac:dyDescent="0.3">
      <c r="A2664" s="125"/>
      <c r="B2664" s="125"/>
      <c r="D2664" s="128"/>
      <c r="E2664" s="128"/>
      <c r="G2664" s="129"/>
      <c r="H2664" s="129"/>
      <c r="AP2664" s="124">
        <f t="shared" si="7174"/>
        <v>888</v>
      </c>
      <c r="AQ2664" s="124">
        <f t="shared" ca="1" si="7221"/>
        <v>44</v>
      </c>
      <c r="AR2664" s="124">
        <f t="shared" ca="1" si="7221"/>
        <v>172</v>
      </c>
      <c r="AT2664" s="124">
        <f t="shared" ca="1" si="7222"/>
        <v>108</v>
      </c>
      <c r="AU2664" s="124">
        <f t="shared" ca="1" si="7222"/>
        <v>99</v>
      </c>
      <c r="CI2664" s="124">
        <f t="shared" ref="CI2664:CJ2664" ca="1" si="7335">IFERROR(OFFSET($G$1,$AP2664,COLUMN()-87),0)</f>
        <v>191</v>
      </c>
      <c r="CJ2664" s="124">
        <f t="shared" ca="1" si="7335"/>
        <v>35</v>
      </c>
      <c r="CL2664" s="124">
        <f t="shared" ref="CL2664:CM2664" ca="1" si="7336">IFERROR(OFFSET($J$1,$AP2664,COLUMN()-90),0)</f>
        <v>108</v>
      </c>
      <c r="CM2664" s="124">
        <f t="shared" ca="1" si="7336"/>
        <v>99</v>
      </c>
      <c r="CO2664" s="124">
        <f t="shared" ref="CO2664:CP2664" ca="1" si="7337">IFERROR(OFFSET($G$1,$AP2664,COLUMN()-93),0)</f>
        <v>191</v>
      </c>
      <c r="CP2664" s="124">
        <f t="shared" ca="1" si="7337"/>
        <v>35</v>
      </c>
      <c r="CR2664" s="124">
        <f t="shared" ref="CR2664:CS2664" ca="1" si="7338">IFERROR(OFFSET($J$1,$AP2664,COLUMN()-96),0)</f>
        <v>108</v>
      </c>
      <c r="CS2664" s="124">
        <f t="shared" ca="1" si="7338"/>
        <v>99</v>
      </c>
    </row>
    <row r="2665" spans="1:97" x14ac:dyDescent="0.3">
      <c r="A2665" s="125"/>
      <c r="B2665" s="125"/>
      <c r="D2665" s="128"/>
      <c r="E2665" s="128"/>
      <c r="G2665" s="129"/>
      <c r="H2665" s="129"/>
    </row>
    <row r="2666" spans="1:97" x14ac:dyDescent="0.3">
      <c r="A2666" s="125"/>
      <c r="B2666" s="125"/>
      <c r="D2666" s="128"/>
      <c r="E2666" s="128"/>
      <c r="G2666" s="129"/>
      <c r="H2666" s="129"/>
      <c r="AP2666" s="124">
        <f t="shared" si="7174"/>
        <v>889</v>
      </c>
      <c r="AQ2666" s="124">
        <f t="shared" ca="1" si="7215"/>
        <v>131</v>
      </c>
      <c r="AR2666" s="124">
        <f t="shared" ca="1" si="7215"/>
        <v>51</v>
      </c>
      <c r="AT2666" s="124">
        <f t="shared" ca="1" si="7216"/>
        <v>196</v>
      </c>
      <c r="AU2666" s="124">
        <f t="shared" ca="1" si="7216"/>
        <v>39</v>
      </c>
      <c r="CI2666" s="124">
        <f t="shared" ref="CI2666:CJ2666" ca="1" si="7339">IFERROR(OFFSET($D$1,$AP2666,COLUMN()-87),0)</f>
        <v>44</v>
      </c>
      <c r="CJ2666" s="124">
        <f t="shared" ca="1" si="7339"/>
        <v>176</v>
      </c>
      <c r="CL2666" s="124">
        <f t="shared" ref="CL2666:CM2666" ca="1" si="7340">IFERROR(OFFSET($A$1,$AP2666,COLUMN()-90),0)</f>
        <v>131</v>
      </c>
      <c r="CM2666" s="124">
        <f t="shared" ca="1" si="7340"/>
        <v>51</v>
      </c>
      <c r="CO2666" s="124">
        <f t="shared" ref="CO2666:CP2666" ca="1" si="7341">IFERROR(OFFSET($A$1,$AP2666,COLUMN()-93),0)</f>
        <v>131</v>
      </c>
      <c r="CP2666" s="124">
        <f t="shared" ca="1" si="7341"/>
        <v>51</v>
      </c>
      <c r="CR2666" s="124">
        <f t="shared" ref="CR2666:CS2666" ca="1" si="7342">IFERROR(OFFSET($D$1,$AP2666,COLUMN()-96),0)</f>
        <v>44</v>
      </c>
      <c r="CS2666" s="124">
        <f t="shared" ca="1" si="7342"/>
        <v>176</v>
      </c>
    </row>
    <row r="2667" spans="1:97" x14ac:dyDescent="0.3">
      <c r="A2667" s="125"/>
      <c r="B2667" s="125"/>
      <c r="D2667" s="128"/>
      <c r="E2667" s="128"/>
      <c r="G2667" s="129"/>
      <c r="H2667" s="129"/>
      <c r="AP2667" s="124">
        <f t="shared" si="7174"/>
        <v>889</v>
      </c>
      <c r="AQ2667" s="124">
        <f t="shared" ca="1" si="7221"/>
        <v>44</v>
      </c>
      <c r="AR2667" s="124">
        <f t="shared" ca="1" si="7221"/>
        <v>176</v>
      </c>
      <c r="AT2667" s="124">
        <f t="shared" ca="1" si="7222"/>
        <v>106</v>
      </c>
      <c r="AU2667" s="124">
        <f t="shared" ca="1" si="7222"/>
        <v>103</v>
      </c>
      <c r="CI2667" s="124">
        <f t="shared" ref="CI2667:CJ2667" ca="1" si="7343">IFERROR(OFFSET($G$1,$AP2667,COLUMN()-87),0)</f>
        <v>196</v>
      </c>
      <c r="CJ2667" s="124">
        <f t="shared" ca="1" si="7343"/>
        <v>39</v>
      </c>
      <c r="CL2667" s="124">
        <f t="shared" ref="CL2667:CM2667" ca="1" si="7344">IFERROR(OFFSET($J$1,$AP2667,COLUMN()-90),0)</f>
        <v>106</v>
      </c>
      <c r="CM2667" s="124">
        <f t="shared" ca="1" si="7344"/>
        <v>103</v>
      </c>
      <c r="CO2667" s="124">
        <f t="shared" ref="CO2667:CP2667" ca="1" si="7345">IFERROR(OFFSET($G$1,$AP2667,COLUMN()-93),0)</f>
        <v>196</v>
      </c>
      <c r="CP2667" s="124">
        <f t="shared" ca="1" si="7345"/>
        <v>39</v>
      </c>
      <c r="CR2667" s="124">
        <f t="shared" ref="CR2667:CS2667" ca="1" si="7346">IFERROR(OFFSET($J$1,$AP2667,COLUMN()-96),0)</f>
        <v>106</v>
      </c>
      <c r="CS2667" s="124">
        <f t="shared" ca="1" si="7346"/>
        <v>103</v>
      </c>
    </row>
    <row r="2668" spans="1:97" x14ac:dyDescent="0.3">
      <c r="A2668" s="125"/>
      <c r="B2668" s="125"/>
      <c r="D2668" s="128"/>
      <c r="E2668" s="128"/>
      <c r="G2668" s="129"/>
      <c r="H2668" s="129"/>
    </row>
    <row r="2669" spans="1:97" x14ac:dyDescent="0.3">
      <c r="A2669" s="125"/>
      <c r="B2669" s="125"/>
      <c r="D2669" s="128"/>
      <c r="E2669" s="128"/>
      <c r="G2669" s="129"/>
      <c r="H2669" s="129"/>
      <c r="AP2669" s="124">
        <f t="shared" si="7174"/>
        <v>890</v>
      </c>
      <c r="AQ2669" s="124">
        <f t="shared" ca="1" si="7215"/>
        <v>129</v>
      </c>
      <c r="AR2669" s="124">
        <f t="shared" ca="1" si="7215"/>
        <v>55</v>
      </c>
      <c r="AT2669" s="124">
        <f t="shared" ca="1" si="7216"/>
        <v>201</v>
      </c>
      <c r="AU2669" s="124">
        <f t="shared" ca="1" si="7216"/>
        <v>42</v>
      </c>
      <c r="CI2669" s="124">
        <f t="shared" ref="CI2669:CJ2669" ca="1" si="7347">IFERROR(OFFSET($D$1,$AP2669,COLUMN()-87),0)</f>
        <v>44</v>
      </c>
      <c r="CJ2669" s="124">
        <f t="shared" ca="1" si="7347"/>
        <v>180</v>
      </c>
      <c r="CL2669" s="124">
        <f t="shared" ref="CL2669:CM2669" ca="1" si="7348">IFERROR(OFFSET($A$1,$AP2669,COLUMN()-90),0)</f>
        <v>129</v>
      </c>
      <c r="CM2669" s="124">
        <f t="shared" ca="1" si="7348"/>
        <v>55</v>
      </c>
      <c r="CO2669" s="124">
        <f t="shared" ref="CO2669:CP2669" ca="1" si="7349">IFERROR(OFFSET($A$1,$AP2669,COLUMN()-93),0)</f>
        <v>129</v>
      </c>
      <c r="CP2669" s="124">
        <f t="shared" ca="1" si="7349"/>
        <v>55</v>
      </c>
      <c r="CR2669" s="124">
        <f t="shared" ref="CR2669:CS2669" ca="1" si="7350">IFERROR(OFFSET($D$1,$AP2669,COLUMN()-96),0)</f>
        <v>44</v>
      </c>
      <c r="CS2669" s="124">
        <f t="shared" ca="1" si="7350"/>
        <v>180</v>
      </c>
    </row>
    <row r="2670" spans="1:97" x14ac:dyDescent="0.3">
      <c r="A2670" s="125"/>
      <c r="B2670" s="125"/>
      <c r="D2670" s="128"/>
      <c r="E2670" s="128"/>
      <c r="G2670" s="129"/>
      <c r="H2670" s="129"/>
      <c r="AP2670" s="124">
        <f t="shared" ref="AP2670:AP2733" si="7351">+AP2667+1</f>
        <v>890</v>
      </c>
      <c r="AQ2670" s="124">
        <f t="shared" ca="1" si="7221"/>
        <v>44</v>
      </c>
      <c r="AR2670" s="124">
        <f t="shared" ca="1" si="7221"/>
        <v>180</v>
      </c>
      <c r="AT2670" s="124">
        <f t="shared" ca="1" si="7222"/>
        <v>104</v>
      </c>
      <c r="AU2670" s="124">
        <f t="shared" ca="1" si="7222"/>
        <v>107</v>
      </c>
      <c r="CI2670" s="124">
        <f t="shared" ref="CI2670:CJ2670" ca="1" si="7352">IFERROR(OFFSET($G$1,$AP2670,COLUMN()-87),0)</f>
        <v>201</v>
      </c>
      <c r="CJ2670" s="124">
        <f t="shared" ca="1" si="7352"/>
        <v>42</v>
      </c>
      <c r="CL2670" s="124">
        <f t="shared" ref="CL2670:CM2670" ca="1" si="7353">IFERROR(OFFSET($J$1,$AP2670,COLUMN()-90),0)</f>
        <v>104</v>
      </c>
      <c r="CM2670" s="124">
        <f t="shared" ca="1" si="7353"/>
        <v>107</v>
      </c>
      <c r="CO2670" s="124">
        <f t="shared" ref="CO2670:CP2670" ca="1" si="7354">IFERROR(OFFSET($G$1,$AP2670,COLUMN()-93),0)</f>
        <v>201</v>
      </c>
      <c r="CP2670" s="124">
        <f t="shared" ca="1" si="7354"/>
        <v>42</v>
      </c>
      <c r="CR2670" s="124">
        <f t="shared" ref="CR2670:CS2670" ca="1" si="7355">IFERROR(OFFSET($J$1,$AP2670,COLUMN()-96),0)</f>
        <v>104</v>
      </c>
      <c r="CS2670" s="124">
        <f t="shared" ca="1" si="7355"/>
        <v>107</v>
      </c>
    </row>
    <row r="2671" spans="1:97" x14ac:dyDescent="0.3">
      <c r="A2671" s="125"/>
      <c r="B2671" s="125"/>
      <c r="D2671" s="128"/>
      <c r="E2671" s="128"/>
      <c r="G2671" s="129"/>
      <c r="H2671" s="129"/>
    </row>
    <row r="2672" spans="1:97" x14ac:dyDescent="0.3">
      <c r="A2672" s="125"/>
      <c r="B2672" s="125"/>
      <c r="D2672" s="128"/>
      <c r="E2672" s="128"/>
      <c r="G2672" s="129"/>
      <c r="H2672" s="129"/>
      <c r="AP2672" s="124">
        <f t="shared" si="7351"/>
        <v>891</v>
      </c>
      <c r="AQ2672" s="124">
        <f t="shared" ca="1" si="7215"/>
        <v>127</v>
      </c>
      <c r="AR2672" s="124">
        <f t="shared" ca="1" si="7215"/>
        <v>60</v>
      </c>
      <c r="AT2672" s="124">
        <f t="shared" ca="1" si="7216"/>
        <v>207</v>
      </c>
      <c r="AU2672" s="124">
        <f t="shared" ca="1" si="7216"/>
        <v>45</v>
      </c>
      <c r="CI2672" s="124">
        <f t="shared" ref="CI2672:CJ2672" ca="1" si="7356">IFERROR(OFFSET($D$1,$AP2672,COLUMN()-87),0)</f>
        <v>44</v>
      </c>
      <c r="CJ2672" s="124">
        <f t="shared" ca="1" si="7356"/>
        <v>184</v>
      </c>
      <c r="CL2672" s="124">
        <f t="shared" ref="CL2672:CM2672" ca="1" si="7357">IFERROR(OFFSET($A$1,$AP2672,COLUMN()-90),0)</f>
        <v>127</v>
      </c>
      <c r="CM2672" s="124">
        <f t="shared" ca="1" si="7357"/>
        <v>60</v>
      </c>
      <c r="CO2672" s="124">
        <f t="shared" ref="CO2672:CP2672" ca="1" si="7358">IFERROR(OFFSET($A$1,$AP2672,COLUMN()-93),0)</f>
        <v>127</v>
      </c>
      <c r="CP2672" s="124">
        <f t="shared" ca="1" si="7358"/>
        <v>60</v>
      </c>
      <c r="CR2672" s="124">
        <f t="shared" ref="CR2672:CS2672" ca="1" si="7359">IFERROR(OFFSET($D$1,$AP2672,COLUMN()-96),0)</f>
        <v>44</v>
      </c>
      <c r="CS2672" s="124">
        <f t="shared" ca="1" si="7359"/>
        <v>184</v>
      </c>
    </row>
    <row r="2673" spans="1:97" x14ac:dyDescent="0.3">
      <c r="A2673" s="125"/>
      <c r="B2673" s="125"/>
      <c r="D2673" s="128"/>
      <c r="E2673" s="128"/>
      <c r="G2673" s="129"/>
      <c r="H2673" s="129"/>
      <c r="AP2673" s="124">
        <f t="shared" si="7351"/>
        <v>891</v>
      </c>
      <c r="AQ2673" s="124">
        <f t="shared" ca="1" si="7221"/>
        <v>44</v>
      </c>
      <c r="AR2673" s="124">
        <f t="shared" ca="1" si="7221"/>
        <v>184</v>
      </c>
      <c r="AT2673" s="124">
        <f t="shared" ca="1" si="7222"/>
        <v>102</v>
      </c>
      <c r="AU2673" s="124">
        <f t="shared" ca="1" si="7222"/>
        <v>112</v>
      </c>
      <c r="CI2673" s="124">
        <f t="shared" ref="CI2673:CJ2673" ca="1" si="7360">IFERROR(OFFSET($G$1,$AP2673,COLUMN()-87),0)</f>
        <v>207</v>
      </c>
      <c r="CJ2673" s="124">
        <f t="shared" ca="1" si="7360"/>
        <v>45</v>
      </c>
      <c r="CL2673" s="124">
        <f t="shared" ref="CL2673:CM2673" ca="1" si="7361">IFERROR(OFFSET($J$1,$AP2673,COLUMN()-90),0)</f>
        <v>102</v>
      </c>
      <c r="CM2673" s="124">
        <f t="shared" ca="1" si="7361"/>
        <v>112</v>
      </c>
      <c r="CO2673" s="124">
        <f t="shared" ref="CO2673:CP2673" ca="1" si="7362">IFERROR(OFFSET($G$1,$AP2673,COLUMN()-93),0)</f>
        <v>207</v>
      </c>
      <c r="CP2673" s="124">
        <f t="shared" ca="1" si="7362"/>
        <v>45</v>
      </c>
      <c r="CR2673" s="124">
        <f t="shared" ref="CR2673:CS2673" ca="1" si="7363">IFERROR(OFFSET($J$1,$AP2673,COLUMN()-96),0)</f>
        <v>102</v>
      </c>
      <c r="CS2673" s="124">
        <f t="shared" ca="1" si="7363"/>
        <v>112</v>
      </c>
    </row>
    <row r="2674" spans="1:97" x14ac:dyDescent="0.3">
      <c r="A2674" s="125"/>
      <c r="B2674" s="125"/>
      <c r="D2674" s="128"/>
      <c r="E2674" s="128"/>
      <c r="G2674" s="129"/>
      <c r="H2674" s="129"/>
    </row>
    <row r="2675" spans="1:97" x14ac:dyDescent="0.3">
      <c r="A2675" s="125"/>
      <c r="B2675" s="125"/>
      <c r="D2675" s="128"/>
      <c r="E2675" s="128"/>
      <c r="G2675" s="129"/>
      <c r="H2675" s="129"/>
      <c r="AP2675" s="124">
        <f t="shared" si="7351"/>
        <v>892</v>
      </c>
      <c r="AQ2675" s="124">
        <f t="shared" ca="1" si="7215"/>
        <v>125</v>
      </c>
      <c r="AR2675" s="124">
        <f t="shared" ca="1" si="7215"/>
        <v>64</v>
      </c>
      <c r="AT2675" s="124">
        <f t="shared" ca="1" si="7216"/>
        <v>212</v>
      </c>
      <c r="AU2675" s="124">
        <f t="shared" ca="1" si="7216"/>
        <v>48</v>
      </c>
      <c r="CI2675" s="124">
        <f t="shared" ref="CI2675:CJ2675" ca="1" si="7364">IFERROR(OFFSET($D$1,$AP2675,COLUMN()-87),0)</f>
        <v>44</v>
      </c>
      <c r="CJ2675" s="124">
        <f t="shared" ca="1" si="7364"/>
        <v>189</v>
      </c>
      <c r="CL2675" s="124">
        <f t="shared" ref="CL2675:CM2675" ca="1" si="7365">IFERROR(OFFSET($A$1,$AP2675,COLUMN()-90),0)</f>
        <v>125</v>
      </c>
      <c r="CM2675" s="124">
        <f t="shared" ca="1" si="7365"/>
        <v>64</v>
      </c>
      <c r="CO2675" s="124">
        <f t="shared" ref="CO2675:CP2675" ca="1" si="7366">IFERROR(OFFSET($A$1,$AP2675,COLUMN()-93),0)</f>
        <v>125</v>
      </c>
      <c r="CP2675" s="124">
        <f t="shared" ca="1" si="7366"/>
        <v>64</v>
      </c>
      <c r="CR2675" s="124">
        <f t="shared" ref="CR2675:CS2675" ca="1" si="7367">IFERROR(OFFSET($D$1,$AP2675,COLUMN()-96),0)</f>
        <v>44</v>
      </c>
      <c r="CS2675" s="124">
        <f t="shared" ca="1" si="7367"/>
        <v>189</v>
      </c>
    </row>
    <row r="2676" spans="1:97" x14ac:dyDescent="0.3">
      <c r="A2676" s="125"/>
      <c r="B2676" s="125"/>
      <c r="D2676" s="128"/>
      <c r="E2676" s="128"/>
      <c r="G2676" s="129"/>
      <c r="H2676" s="129"/>
      <c r="AP2676" s="124">
        <f t="shared" si="7351"/>
        <v>892</v>
      </c>
      <c r="AQ2676" s="124">
        <f t="shared" ca="1" si="7221"/>
        <v>44</v>
      </c>
      <c r="AR2676" s="124">
        <f t="shared" ca="1" si="7221"/>
        <v>189</v>
      </c>
      <c r="AT2676" s="124">
        <f t="shared" ca="1" si="7222"/>
        <v>100</v>
      </c>
      <c r="AU2676" s="124">
        <f t="shared" ca="1" si="7222"/>
        <v>116</v>
      </c>
      <c r="CI2676" s="124">
        <f t="shared" ref="CI2676:CJ2676" ca="1" si="7368">IFERROR(OFFSET($G$1,$AP2676,COLUMN()-87),0)</f>
        <v>212</v>
      </c>
      <c r="CJ2676" s="124">
        <f t="shared" ca="1" si="7368"/>
        <v>48</v>
      </c>
      <c r="CL2676" s="124">
        <f t="shared" ref="CL2676:CM2676" ca="1" si="7369">IFERROR(OFFSET($J$1,$AP2676,COLUMN()-90),0)</f>
        <v>100</v>
      </c>
      <c r="CM2676" s="124">
        <f t="shared" ca="1" si="7369"/>
        <v>116</v>
      </c>
      <c r="CO2676" s="124">
        <f t="shared" ref="CO2676:CP2676" ca="1" si="7370">IFERROR(OFFSET($G$1,$AP2676,COLUMN()-93),0)</f>
        <v>212</v>
      </c>
      <c r="CP2676" s="124">
        <f t="shared" ca="1" si="7370"/>
        <v>48</v>
      </c>
      <c r="CR2676" s="124">
        <f t="shared" ref="CR2676:CS2676" ca="1" si="7371">IFERROR(OFFSET($J$1,$AP2676,COLUMN()-96),0)</f>
        <v>100</v>
      </c>
      <c r="CS2676" s="124">
        <f t="shared" ca="1" si="7371"/>
        <v>116</v>
      </c>
    </row>
    <row r="2677" spans="1:97" x14ac:dyDescent="0.3">
      <c r="A2677" s="125"/>
      <c r="B2677" s="125"/>
      <c r="D2677" s="128"/>
      <c r="E2677" s="128"/>
      <c r="G2677" s="129"/>
      <c r="H2677" s="129"/>
    </row>
    <row r="2678" spans="1:97" x14ac:dyDescent="0.3">
      <c r="A2678" s="125"/>
      <c r="B2678" s="125"/>
      <c r="D2678" s="128"/>
      <c r="E2678" s="128"/>
      <c r="G2678" s="129"/>
      <c r="H2678" s="129"/>
      <c r="AP2678" s="124">
        <f t="shared" si="7351"/>
        <v>893</v>
      </c>
      <c r="AQ2678" s="124">
        <f t="shared" ca="1" si="7215"/>
        <v>123</v>
      </c>
      <c r="AR2678" s="124">
        <f t="shared" ca="1" si="7215"/>
        <v>68</v>
      </c>
      <c r="AT2678" s="124">
        <f t="shared" ca="1" si="7216"/>
        <v>218</v>
      </c>
      <c r="AU2678" s="124">
        <f t="shared" ca="1" si="7216"/>
        <v>51</v>
      </c>
      <c r="CI2678" s="124">
        <f t="shared" ref="CI2678:CJ2678" ca="1" si="7372">IFERROR(OFFSET($D$1,$AP2678,COLUMN()-87),0)</f>
        <v>44</v>
      </c>
      <c r="CJ2678" s="124">
        <f t="shared" ca="1" si="7372"/>
        <v>193</v>
      </c>
      <c r="CL2678" s="124">
        <f t="shared" ref="CL2678:CM2678" ca="1" si="7373">IFERROR(OFFSET($A$1,$AP2678,COLUMN()-90),0)</f>
        <v>123</v>
      </c>
      <c r="CM2678" s="124">
        <f t="shared" ca="1" si="7373"/>
        <v>68</v>
      </c>
      <c r="CO2678" s="124">
        <f t="shared" ref="CO2678:CP2678" ca="1" si="7374">IFERROR(OFFSET($A$1,$AP2678,COLUMN()-93),0)</f>
        <v>123</v>
      </c>
      <c r="CP2678" s="124">
        <f t="shared" ca="1" si="7374"/>
        <v>68</v>
      </c>
      <c r="CR2678" s="124">
        <f t="shared" ref="CR2678:CS2678" ca="1" si="7375">IFERROR(OFFSET($D$1,$AP2678,COLUMN()-96),0)</f>
        <v>44</v>
      </c>
      <c r="CS2678" s="124">
        <f t="shared" ca="1" si="7375"/>
        <v>193</v>
      </c>
    </row>
    <row r="2679" spans="1:97" x14ac:dyDescent="0.3">
      <c r="A2679" s="125"/>
      <c r="B2679" s="125"/>
      <c r="D2679" s="128"/>
      <c r="E2679" s="128"/>
      <c r="G2679" s="129"/>
      <c r="H2679" s="129"/>
      <c r="AP2679" s="124">
        <f t="shared" si="7351"/>
        <v>893</v>
      </c>
      <c r="AQ2679" s="124">
        <f t="shared" ca="1" si="7221"/>
        <v>44</v>
      </c>
      <c r="AR2679" s="124">
        <f t="shared" ca="1" si="7221"/>
        <v>193</v>
      </c>
      <c r="AT2679" s="124">
        <f t="shared" ca="1" si="7222"/>
        <v>98</v>
      </c>
      <c r="AU2679" s="124">
        <f t="shared" ca="1" si="7222"/>
        <v>120</v>
      </c>
      <c r="CI2679" s="124">
        <f t="shared" ref="CI2679:CJ2679" ca="1" si="7376">IFERROR(OFFSET($G$1,$AP2679,COLUMN()-87),0)</f>
        <v>218</v>
      </c>
      <c r="CJ2679" s="124">
        <f t="shared" ca="1" si="7376"/>
        <v>51</v>
      </c>
      <c r="CL2679" s="124">
        <f t="shared" ref="CL2679:CM2679" ca="1" si="7377">IFERROR(OFFSET($J$1,$AP2679,COLUMN()-90),0)</f>
        <v>98</v>
      </c>
      <c r="CM2679" s="124">
        <f t="shared" ca="1" si="7377"/>
        <v>120</v>
      </c>
      <c r="CO2679" s="124">
        <f t="shared" ref="CO2679:CP2679" ca="1" si="7378">IFERROR(OFFSET($G$1,$AP2679,COLUMN()-93),0)</f>
        <v>218</v>
      </c>
      <c r="CP2679" s="124">
        <f t="shared" ca="1" si="7378"/>
        <v>51</v>
      </c>
      <c r="CR2679" s="124">
        <f t="shared" ref="CR2679:CS2679" ca="1" si="7379">IFERROR(OFFSET($J$1,$AP2679,COLUMN()-96),0)</f>
        <v>98</v>
      </c>
      <c r="CS2679" s="124">
        <f t="shared" ca="1" si="7379"/>
        <v>120</v>
      </c>
    </row>
    <row r="2680" spans="1:97" x14ac:dyDescent="0.3">
      <c r="A2680" s="125"/>
      <c r="B2680" s="125"/>
      <c r="D2680" s="128"/>
      <c r="E2680" s="128"/>
      <c r="G2680" s="129"/>
      <c r="H2680" s="129"/>
    </row>
    <row r="2681" spans="1:97" x14ac:dyDescent="0.3">
      <c r="A2681" s="125"/>
      <c r="B2681" s="125"/>
      <c r="D2681" s="128"/>
      <c r="E2681" s="128"/>
      <c r="G2681" s="129"/>
      <c r="H2681" s="129"/>
      <c r="AP2681" s="124">
        <f t="shared" si="7351"/>
        <v>894</v>
      </c>
      <c r="AQ2681" s="124">
        <f t="shared" ca="1" si="7215"/>
        <v>121</v>
      </c>
      <c r="AR2681" s="124">
        <f t="shared" ca="1" si="7215"/>
        <v>73</v>
      </c>
      <c r="AT2681" s="124">
        <f t="shared" ca="1" si="7216"/>
        <v>223</v>
      </c>
      <c r="AU2681" s="124">
        <f t="shared" ca="1" si="7216"/>
        <v>54</v>
      </c>
      <c r="CI2681" s="124">
        <f t="shared" ref="CI2681:CJ2681" ca="1" si="7380">IFERROR(OFFSET($D$1,$AP2681,COLUMN()-87),0)</f>
        <v>44</v>
      </c>
      <c r="CJ2681" s="124">
        <f t="shared" ca="1" si="7380"/>
        <v>197</v>
      </c>
      <c r="CL2681" s="124">
        <f t="shared" ref="CL2681:CM2681" ca="1" si="7381">IFERROR(OFFSET($A$1,$AP2681,COLUMN()-90),0)</f>
        <v>121</v>
      </c>
      <c r="CM2681" s="124">
        <f t="shared" ca="1" si="7381"/>
        <v>73</v>
      </c>
      <c r="CO2681" s="124">
        <f t="shared" ref="CO2681:CP2681" ca="1" si="7382">IFERROR(OFFSET($A$1,$AP2681,COLUMN()-93),0)</f>
        <v>121</v>
      </c>
      <c r="CP2681" s="124">
        <f t="shared" ca="1" si="7382"/>
        <v>73</v>
      </c>
      <c r="CR2681" s="124">
        <f t="shared" ref="CR2681:CS2681" ca="1" si="7383">IFERROR(OFFSET($D$1,$AP2681,COLUMN()-96),0)</f>
        <v>44</v>
      </c>
      <c r="CS2681" s="124">
        <f t="shared" ca="1" si="7383"/>
        <v>197</v>
      </c>
    </row>
    <row r="2682" spans="1:97" x14ac:dyDescent="0.3">
      <c r="A2682" s="125"/>
      <c r="B2682" s="125"/>
      <c r="D2682" s="128"/>
      <c r="E2682" s="128"/>
      <c r="G2682" s="129"/>
      <c r="H2682" s="129"/>
      <c r="AP2682" s="124">
        <f t="shared" si="7351"/>
        <v>894</v>
      </c>
      <c r="AQ2682" s="124">
        <f t="shared" ca="1" si="7221"/>
        <v>44</v>
      </c>
      <c r="AR2682" s="124">
        <f t="shared" ca="1" si="7221"/>
        <v>197</v>
      </c>
      <c r="AT2682" s="124">
        <f t="shared" ca="1" si="7222"/>
        <v>96</v>
      </c>
      <c r="AU2682" s="124">
        <f t="shared" ca="1" si="7222"/>
        <v>125</v>
      </c>
      <c r="CI2682" s="124">
        <f t="shared" ref="CI2682:CJ2682" ca="1" si="7384">IFERROR(OFFSET($G$1,$AP2682,COLUMN()-87),0)</f>
        <v>223</v>
      </c>
      <c r="CJ2682" s="124">
        <f t="shared" ca="1" si="7384"/>
        <v>54</v>
      </c>
      <c r="CL2682" s="124">
        <f t="shared" ref="CL2682:CM2682" ca="1" si="7385">IFERROR(OFFSET($J$1,$AP2682,COLUMN()-90),0)</f>
        <v>96</v>
      </c>
      <c r="CM2682" s="124">
        <f t="shared" ca="1" si="7385"/>
        <v>125</v>
      </c>
      <c r="CO2682" s="124">
        <f t="shared" ref="CO2682:CP2682" ca="1" si="7386">IFERROR(OFFSET($G$1,$AP2682,COLUMN()-93),0)</f>
        <v>223</v>
      </c>
      <c r="CP2682" s="124">
        <f t="shared" ca="1" si="7386"/>
        <v>54</v>
      </c>
      <c r="CR2682" s="124">
        <f t="shared" ref="CR2682:CS2682" ca="1" si="7387">IFERROR(OFFSET($J$1,$AP2682,COLUMN()-96),0)</f>
        <v>96</v>
      </c>
      <c r="CS2682" s="124">
        <f t="shared" ca="1" si="7387"/>
        <v>125</v>
      </c>
    </row>
    <row r="2683" spans="1:97" x14ac:dyDescent="0.3">
      <c r="A2683" s="125"/>
      <c r="B2683" s="125"/>
      <c r="D2683" s="128"/>
      <c r="E2683" s="128"/>
      <c r="G2683" s="129"/>
      <c r="H2683" s="129"/>
    </row>
    <row r="2684" spans="1:97" x14ac:dyDescent="0.3">
      <c r="A2684" s="125"/>
      <c r="B2684" s="125"/>
      <c r="D2684" s="128"/>
      <c r="E2684" s="128"/>
      <c r="G2684" s="129"/>
      <c r="H2684" s="129"/>
      <c r="AP2684" s="124">
        <f t="shared" si="7351"/>
        <v>895</v>
      </c>
      <c r="AQ2684" s="124">
        <f t="shared" ca="1" si="7215"/>
        <v>119</v>
      </c>
      <c r="AR2684" s="124">
        <f t="shared" ca="1" si="7215"/>
        <v>77</v>
      </c>
      <c r="AT2684" s="124">
        <f t="shared" ca="1" si="7216"/>
        <v>229</v>
      </c>
      <c r="AU2684" s="124">
        <f t="shared" ca="1" si="7216"/>
        <v>57</v>
      </c>
      <c r="CI2684" s="124">
        <f t="shared" ref="CI2684:CJ2684" ca="1" si="7388">IFERROR(OFFSET($D$1,$AP2684,COLUMN()-87),0)</f>
        <v>44</v>
      </c>
      <c r="CJ2684" s="124">
        <f t="shared" ca="1" si="7388"/>
        <v>201</v>
      </c>
      <c r="CL2684" s="124">
        <f t="shared" ref="CL2684:CM2684" ca="1" si="7389">IFERROR(OFFSET($A$1,$AP2684,COLUMN()-90),0)</f>
        <v>119</v>
      </c>
      <c r="CM2684" s="124">
        <f t="shared" ca="1" si="7389"/>
        <v>77</v>
      </c>
      <c r="CO2684" s="124">
        <f t="shared" ref="CO2684:CP2684" ca="1" si="7390">IFERROR(OFFSET($A$1,$AP2684,COLUMN()-93),0)</f>
        <v>119</v>
      </c>
      <c r="CP2684" s="124">
        <f t="shared" ca="1" si="7390"/>
        <v>77</v>
      </c>
      <c r="CR2684" s="124">
        <f t="shared" ref="CR2684:CS2684" ca="1" si="7391">IFERROR(OFFSET($D$1,$AP2684,COLUMN()-96),0)</f>
        <v>44</v>
      </c>
      <c r="CS2684" s="124">
        <f t="shared" ca="1" si="7391"/>
        <v>201</v>
      </c>
    </row>
    <row r="2685" spans="1:97" x14ac:dyDescent="0.3">
      <c r="A2685" s="125"/>
      <c r="B2685" s="125"/>
      <c r="D2685" s="128"/>
      <c r="E2685" s="128"/>
      <c r="G2685" s="129"/>
      <c r="H2685" s="129"/>
      <c r="AP2685" s="124">
        <f t="shared" si="7351"/>
        <v>895</v>
      </c>
      <c r="AQ2685" s="124">
        <f t="shared" ca="1" si="7221"/>
        <v>44</v>
      </c>
      <c r="AR2685" s="124">
        <f t="shared" ca="1" si="7221"/>
        <v>201</v>
      </c>
      <c r="AT2685" s="124">
        <f t="shared" ca="1" si="7222"/>
        <v>94</v>
      </c>
      <c r="AU2685" s="124">
        <f t="shared" ca="1" si="7222"/>
        <v>129</v>
      </c>
      <c r="CI2685" s="124">
        <f t="shared" ref="CI2685:CJ2685" ca="1" si="7392">IFERROR(OFFSET($G$1,$AP2685,COLUMN()-87),0)</f>
        <v>229</v>
      </c>
      <c r="CJ2685" s="124">
        <f t="shared" ca="1" si="7392"/>
        <v>57</v>
      </c>
      <c r="CL2685" s="124">
        <f t="shared" ref="CL2685:CM2685" ca="1" si="7393">IFERROR(OFFSET($J$1,$AP2685,COLUMN()-90),0)</f>
        <v>94</v>
      </c>
      <c r="CM2685" s="124">
        <f t="shared" ca="1" si="7393"/>
        <v>129</v>
      </c>
      <c r="CO2685" s="124">
        <f t="shared" ref="CO2685:CP2685" ca="1" si="7394">IFERROR(OFFSET($G$1,$AP2685,COLUMN()-93),0)</f>
        <v>229</v>
      </c>
      <c r="CP2685" s="124">
        <f t="shared" ca="1" si="7394"/>
        <v>57</v>
      </c>
      <c r="CR2685" s="124">
        <f t="shared" ref="CR2685:CS2685" ca="1" si="7395">IFERROR(OFFSET($J$1,$AP2685,COLUMN()-96),0)</f>
        <v>94</v>
      </c>
      <c r="CS2685" s="124">
        <f t="shared" ca="1" si="7395"/>
        <v>129</v>
      </c>
    </row>
    <row r="2686" spans="1:97" x14ac:dyDescent="0.3">
      <c r="A2686" s="125"/>
      <c r="B2686" s="125"/>
      <c r="D2686" s="128"/>
      <c r="E2686" s="128"/>
      <c r="G2686" s="129"/>
      <c r="H2686" s="129"/>
    </row>
    <row r="2687" spans="1:97" x14ac:dyDescent="0.3">
      <c r="A2687" s="125"/>
      <c r="B2687" s="125"/>
      <c r="D2687" s="128"/>
      <c r="E2687" s="128"/>
      <c r="G2687" s="129"/>
      <c r="H2687" s="129"/>
      <c r="AP2687" s="124">
        <f t="shared" si="7351"/>
        <v>896</v>
      </c>
      <c r="AQ2687" s="124">
        <f t="shared" ref="AQ2687:AR2750" ca="1" si="7396">IFERROR(OFFSET($A$1,$AP2687,COLUMN()-43),0)</f>
        <v>117</v>
      </c>
      <c r="AR2687" s="124">
        <f t="shared" ca="1" si="7396"/>
        <v>81</v>
      </c>
      <c r="AT2687" s="124">
        <f t="shared" ref="AT2687:AU2750" ca="1" si="7397">IFERROR(OFFSET($G$1,$AP2687,COLUMN()-46),0)</f>
        <v>234</v>
      </c>
      <c r="AU2687" s="124">
        <f t="shared" ca="1" si="7397"/>
        <v>60</v>
      </c>
      <c r="CI2687" s="124">
        <f t="shared" ref="CI2687:CJ2687" ca="1" si="7398">IFERROR(OFFSET($D$1,$AP2687,COLUMN()-87),0)</f>
        <v>48</v>
      </c>
      <c r="CJ2687" s="124">
        <f t="shared" ca="1" si="7398"/>
        <v>199</v>
      </c>
      <c r="CL2687" s="124">
        <f t="shared" ref="CL2687:CM2687" ca="1" si="7399">IFERROR(OFFSET($A$1,$AP2687,COLUMN()-90),0)</f>
        <v>117</v>
      </c>
      <c r="CM2687" s="124">
        <f t="shared" ca="1" si="7399"/>
        <v>81</v>
      </c>
      <c r="CO2687" s="124">
        <f t="shared" ref="CO2687:CP2687" ca="1" si="7400">IFERROR(OFFSET($A$1,$AP2687,COLUMN()-93),0)</f>
        <v>117</v>
      </c>
      <c r="CP2687" s="124">
        <f t="shared" ca="1" si="7400"/>
        <v>81</v>
      </c>
      <c r="CR2687" s="124">
        <f t="shared" ref="CR2687:CS2687" ca="1" si="7401">IFERROR(OFFSET($D$1,$AP2687,COLUMN()-96),0)</f>
        <v>48</v>
      </c>
      <c r="CS2687" s="124">
        <f t="shared" ca="1" si="7401"/>
        <v>199</v>
      </c>
    </row>
    <row r="2688" spans="1:97" x14ac:dyDescent="0.3">
      <c r="A2688" s="125"/>
      <c r="B2688" s="125"/>
      <c r="D2688" s="128"/>
      <c r="E2688" s="128"/>
      <c r="G2688" s="129"/>
      <c r="H2688" s="129"/>
      <c r="AP2688" s="124">
        <f t="shared" si="7351"/>
        <v>896</v>
      </c>
      <c r="AQ2688" s="124">
        <f t="shared" ref="AQ2688:AR2751" ca="1" si="7402">IFERROR(OFFSET($D$1,$AP2688,COLUMN()-43),0)</f>
        <v>48</v>
      </c>
      <c r="AR2688" s="124">
        <f t="shared" ca="1" si="7402"/>
        <v>199</v>
      </c>
      <c r="AT2688" s="124">
        <f t="shared" ref="AT2688:AU2751" ca="1" si="7403">IFERROR(OFFSET($J$1,$AP2688,COLUMN()-46),0)</f>
        <v>95</v>
      </c>
      <c r="AU2688" s="124">
        <f t="shared" ca="1" si="7403"/>
        <v>132</v>
      </c>
      <c r="CI2688" s="124">
        <f t="shared" ref="CI2688:CJ2688" ca="1" si="7404">IFERROR(OFFSET($G$1,$AP2688,COLUMN()-87),0)</f>
        <v>234</v>
      </c>
      <c r="CJ2688" s="124">
        <f t="shared" ca="1" si="7404"/>
        <v>60</v>
      </c>
      <c r="CL2688" s="124">
        <f t="shared" ref="CL2688:CM2688" ca="1" si="7405">IFERROR(OFFSET($J$1,$AP2688,COLUMN()-90),0)</f>
        <v>95</v>
      </c>
      <c r="CM2688" s="124">
        <f t="shared" ca="1" si="7405"/>
        <v>132</v>
      </c>
      <c r="CO2688" s="124">
        <f t="shared" ref="CO2688:CP2688" ca="1" si="7406">IFERROR(OFFSET($G$1,$AP2688,COLUMN()-93),0)</f>
        <v>234</v>
      </c>
      <c r="CP2688" s="124">
        <f t="shared" ca="1" si="7406"/>
        <v>60</v>
      </c>
      <c r="CR2688" s="124">
        <f t="shared" ref="CR2688:CS2688" ca="1" si="7407">IFERROR(OFFSET($J$1,$AP2688,COLUMN()-96),0)</f>
        <v>95</v>
      </c>
      <c r="CS2688" s="124">
        <f t="shared" ca="1" si="7407"/>
        <v>132</v>
      </c>
    </row>
    <row r="2689" spans="1:97" x14ac:dyDescent="0.3">
      <c r="A2689" s="125"/>
      <c r="B2689" s="125"/>
      <c r="D2689" s="128"/>
      <c r="E2689" s="128"/>
      <c r="G2689" s="129"/>
      <c r="H2689" s="129"/>
    </row>
    <row r="2690" spans="1:97" x14ac:dyDescent="0.3">
      <c r="A2690" s="125"/>
      <c r="B2690" s="125"/>
      <c r="D2690" s="128"/>
      <c r="E2690" s="128"/>
      <c r="G2690" s="129"/>
      <c r="H2690" s="129"/>
      <c r="AP2690" s="124">
        <f t="shared" si="7351"/>
        <v>897</v>
      </c>
      <c r="AQ2690" s="124">
        <f t="shared" ca="1" si="7396"/>
        <v>115</v>
      </c>
      <c r="AR2690" s="124">
        <f t="shared" ca="1" si="7396"/>
        <v>86</v>
      </c>
      <c r="AT2690" s="124">
        <f t="shared" ca="1" si="7397"/>
        <v>239</v>
      </c>
      <c r="AU2690" s="124">
        <f t="shared" ca="1" si="7397"/>
        <v>64</v>
      </c>
      <c r="CI2690" s="124">
        <f t="shared" ref="CI2690:CJ2690" ca="1" si="7408">IFERROR(OFFSET($D$1,$AP2690,COLUMN()-87),0)</f>
        <v>51</v>
      </c>
      <c r="CJ2690" s="124">
        <f t="shared" ca="1" si="7408"/>
        <v>197</v>
      </c>
      <c r="CL2690" s="124">
        <f t="shared" ref="CL2690:CM2690" ca="1" si="7409">IFERROR(OFFSET($A$1,$AP2690,COLUMN()-90),0)</f>
        <v>115</v>
      </c>
      <c r="CM2690" s="124">
        <f t="shared" ca="1" si="7409"/>
        <v>86</v>
      </c>
      <c r="CO2690" s="124">
        <f t="shared" ref="CO2690:CP2690" ca="1" si="7410">IFERROR(OFFSET($A$1,$AP2690,COLUMN()-93),0)</f>
        <v>115</v>
      </c>
      <c r="CP2690" s="124">
        <f t="shared" ca="1" si="7410"/>
        <v>86</v>
      </c>
      <c r="CR2690" s="124">
        <f t="shared" ref="CR2690:CS2690" ca="1" si="7411">IFERROR(OFFSET($D$1,$AP2690,COLUMN()-96),0)</f>
        <v>51</v>
      </c>
      <c r="CS2690" s="124">
        <f t="shared" ca="1" si="7411"/>
        <v>197</v>
      </c>
    </row>
    <row r="2691" spans="1:97" x14ac:dyDescent="0.3">
      <c r="A2691" s="125"/>
      <c r="B2691" s="125"/>
      <c r="D2691" s="128"/>
      <c r="E2691" s="128"/>
      <c r="G2691" s="129"/>
      <c r="H2691" s="129"/>
      <c r="AP2691" s="124">
        <f t="shared" si="7351"/>
        <v>897</v>
      </c>
      <c r="AQ2691" s="124">
        <f t="shared" ca="1" si="7402"/>
        <v>51</v>
      </c>
      <c r="AR2691" s="124">
        <f t="shared" ca="1" si="7402"/>
        <v>197</v>
      </c>
      <c r="AT2691" s="124">
        <f t="shared" ca="1" si="7403"/>
        <v>96</v>
      </c>
      <c r="AU2691" s="124">
        <f t="shared" ca="1" si="7403"/>
        <v>135</v>
      </c>
      <c r="CI2691" s="124">
        <f t="shared" ref="CI2691:CJ2691" ca="1" si="7412">IFERROR(OFFSET($G$1,$AP2691,COLUMN()-87),0)</f>
        <v>239</v>
      </c>
      <c r="CJ2691" s="124">
        <f t="shared" ca="1" si="7412"/>
        <v>64</v>
      </c>
      <c r="CL2691" s="124">
        <f t="shared" ref="CL2691:CM2691" ca="1" si="7413">IFERROR(OFFSET($J$1,$AP2691,COLUMN()-90),0)</f>
        <v>96</v>
      </c>
      <c r="CM2691" s="124">
        <f t="shared" ca="1" si="7413"/>
        <v>135</v>
      </c>
      <c r="CO2691" s="124">
        <f t="shared" ref="CO2691:CP2691" ca="1" si="7414">IFERROR(OFFSET($G$1,$AP2691,COLUMN()-93),0)</f>
        <v>239</v>
      </c>
      <c r="CP2691" s="124">
        <f t="shared" ca="1" si="7414"/>
        <v>64</v>
      </c>
      <c r="CR2691" s="124">
        <f t="shared" ref="CR2691:CS2691" ca="1" si="7415">IFERROR(OFFSET($J$1,$AP2691,COLUMN()-96),0)</f>
        <v>96</v>
      </c>
      <c r="CS2691" s="124">
        <f t="shared" ca="1" si="7415"/>
        <v>135</v>
      </c>
    </row>
    <row r="2692" spans="1:97" x14ac:dyDescent="0.3">
      <c r="A2692" s="125"/>
      <c r="B2692" s="125"/>
      <c r="D2692" s="128"/>
      <c r="E2692" s="128"/>
      <c r="G2692" s="129"/>
      <c r="H2692" s="129"/>
    </row>
    <row r="2693" spans="1:97" x14ac:dyDescent="0.3">
      <c r="A2693" s="125"/>
      <c r="B2693" s="125"/>
      <c r="D2693" s="128"/>
      <c r="E2693" s="128"/>
      <c r="G2693" s="129"/>
      <c r="H2693" s="129"/>
      <c r="AP2693" s="124">
        <f t="shared" si="7351"/>
        <v>898</v>
      </c>
      <c r="AQ2693" s="124">
        <f t="shared" ca="1" si="7396"/>
        <v>113</v>
      </c>
      <c r="AR2693" s="124">
        <f t="shared" ca="1" si="7396"/>
        <v>90</v>
      </c>
      <c r="AT2693" s="124">
        <f t="shared" ca="1" si="7397"/>
        <v>245</v>
      </c>
      <c r="AU2693" s="124">
        <f t="shared" ca="1" si="7397"/>
        <v>67</v>
      </c>
      <c r="CI2693" s="124">
        <f t="shared" ref="CI2693:CJ2693" ca="1" si="7416">IFERROR(OFFSET($D$1,$AP2693,COLUMN()-87),0)</f>
        <v>55</v>
      </c>
      <c r="CJ2693" s="124">
        <f t="shared" ca="1" si="7416"/>
        <v>195</v>
      </c>
      <c r="CL2693" s="124">
        <f t="shared" ref="CL2693:CM2693" ca="1" si="7417">IFERROR(OFFSET($A$1,$AP2693,COLUMN()-90),0)</f>
        <v>113</v>
      </c>
      <c r="CM2693" s="124">
        <f t="shared" ca="1" si="7417"/>
        <v>90</v>
      </c>
      <c r="CO2693" s="124">
        <f t="shared" ref="CO2693:CP2693" ca="1" si="7418">IFERROR(OFFSET($A$1,$AP2693,COLUMN()-93),0)</f>
        <v>113</v>
      </c>
      <c r="CP2693" s="124">
        <f t="shared" ca="1" si="7418"/>
        <v>90</v>
      </c>
      <c r="CR2693" s="124">
        <f t="shared" ref="CR2693:CS2693" ca="1" si="7419">IFERROR(OFFSET($D$1,$AP2693,COLUMN()-96),0)</f>
        <v>55</v>
      </c>
      <c r="CS2693" s="124">
        <f t="shared" ca="1" si="7419"/>
        <v>195</v>
      </c>
    </row>
    <row r="2694" spans="1:97" x14ac:dyDescent="0.3">
      <c r="A2694" s="125"/>
      <c r="B2694" s="125"/>
      <c r="D2694" s="128"/>
      <c r="E2694" s="128"/>
      <c r="G2694" s="129"/>
      <c r="H2694" s="129"/>
      <c r="AP2694" s="124">
        <f t="shared" si="7351"/>
        <v>898</v>
      </c>
      <c r="AQ2694" s="124">
        <f t="shared" ca="1" si="7402"/>
        <v>55</v>
      </c>
      <c r="AR2694" s="124">
        <f t="shared" ca="1" si="7402"/>
        <v>195</v>
      </c>
      <c r="AT2694" s="124">
        <f t="shared" ca="1" si="7403"/>
        <v>97</v>
      </c>
      <c r="AU2694" s="124">
        <f t="shared" ca="1" si="7403"/>
        <v>138</v>
      </c>
      <c r="CI2694" s="124">
        <f t="shared" ref="CI2694:CJ2694" ca="1" si="7420">IFERROR(OFFSET($G$1,$AP2694,COLUMN()-87),0)</f>
        <v>245</v>
      </c>
      <c r="CJ2694" s="124">
        <f t="shared" ca="1" si="7420"/>
        <v>67</v>
      </c>
      <c r="CL2694" s="124">
        <f t="shared" ref="CL2694:CM2694" ca="1" si="7421">IFERROR(OFFSET($J$1,$AP2694,COLUMN()-90),0)</f>
        <v>97</v>
      </c>
      <c r="CM2694" s="124">
        <f t="shared" ca="1" si="7421"/>
        <v>138</v>
      </c>
      <c r="CO2694" s="124">
        <f t="shared" ref="CO2694:CP2694" ca="1" si="7422">IFERROR(OFFSET($G$1,$AP2694,COLUMN()-93),0)</f>
        <v>245</v>
      </c>
      <c r="CP2694" s="124">
        <f t="shared" ca="1" si="7422"/>
        <v>67</v>
      </c>
      <c r="CR2694" s="124">
        <f t="shared" ref="CR2694:CS2694" ca="1" si="7423">IFERROR(OFFSET($J$1,$AP2694,COLUMN()-96),0)</f>
        <v>97</v>
      </c>
      <c r="CS2694" s="124">
        <f t="shared" ca="1" si="7423"/>
        <v>138</v>
      </c>
    </row>
    <row r="2695" spans="1:97" x14ac:dyDescent="0.3">
      <c r="A2695" s="125"/>
      <c r="B2695" s="125"/>
      <c r="D2695" s="128"/>
      <c r="E2695" s="128"/>
      <c r="G2695" s="129"/>
      <c r="H2695" s="129"/>
    </row>
    <row r="2696" spans="1:97" x14ac:dyDescent="0.3">
      <c r="A2696" s="125"/>
      <c r="B2696" s="125"/>
      <c r="D2696" s="128"/>
      <c r="E2696" s="128"/>
      <c r="G2696" s="129"/>
      <c r="H2696" s="129"/>
      <c r="AP2696" s="124">
        <f t="shared" si="7351"/>
        <v>899</v>
      </c>
      <c r="AQ2696" s="124">
        <f t="shared" ca="1" si="7396"/>
        <v>110</v>
      </c>
      <c r="AR2696" s="124">
        <f t="shared" ca="1" si="7396"/>
        <v>94</v>
      </c>
      <c r="AT2696" s="124">
        <f t="shared" ca="1" si="7397"/>
        <v>250</v>
      </c>
      <c r="AU2696" s="124">
        <f t="shared" ca="1" si="7397"/>
        <v>70</v>
      </c>
      <c r="CI2696" s="124">
        <f t="shared" ref="CI2696:CJ2696" ca="1" si="7424">IFERROR(OFFSET($D$1,$AP2696,COLUMN()-87),0)</f>
        <v>59</v>
      </c>
      <c r="CJ2696" s="124">
        <f t="shared" ca="1" si="7424"/>
        <v>193</v>
      </c>
      <c r="CL2696" s="124">
        <f t="shared" ref="CL2696:CM2696" ca="1" si="7425">IFERROR(OFFSET($A$1,$AP2696,COLUMN()-90),0)</f>
        <v>110</v>
      </c>
      <c r="CM2696" s="124">
        <f t="shared" ca="1" si="7425"/>
        <v>94</v>
      </c>
      <c r="CO2696" s="124">
        <f t="shared" ref="CO2696:CP2696" ca="1" si="7426">IFERROR(OFFSET($A$1,$AP2696,COLUMN()-93),0)</f>
        <v>110</v>
      </c>
      <c r="CP2696" s="124">
        <f t="shared" ca="1" si="7426"/>
        <v>94</v>
      </c>
      <c r="CR2696" s="124">
        <f t="shared" ref="CR2696:CS2696" ca="1" si="7427">IFERROR(OFFSET($D$1,$AP2696,COLUMN()-96),0)</f>
        <v>59</v>
      </c>
      <c r="CS2696" s="124">
        <f t="shared" ca="1" si="7427"/>
        <v>193</v>
      </c>
    </row>
    <row r="2697" spans="1:97" x14ac:dyDescent="0.3">
      <c r="A2697" s="125"/>
      <c r="B2697" s="125"/>
      <c r="D2697" s="128"/>
      <c r="E2697" s="128"/>
      <c r="G2697" s="129"/>
      <c r="H2697" s="129"/>
      <c r="AP2697" s="124">
        <f t="shared" si="7351"/>
        <v>899</v>
      </c>
      <c r="AQ2697" s="124">
        <f t="shared" ca="1" si="7402"/>
        <v>59</v>
      </c>
      <c r="AR2697" s="124">
        <f t="shared" ca="1" si="7402"/>
        <v>193</v>
      </c>
      <c r="AT2697" s="124">
        <f t="shared" ca="1" si="7403"/>
        <v>98</v>
      </c>
      <c r="AU2697" s="124">
        <f t="shared" ca="1" si="7403"/>
        <v>141</v>
      </c>
      <c r="CI2697" s="124">
        <f t="shared" ref="CI2697:CJ2697" ca="1" si="7428">IFERROR(OFFSET($G$1,$AP2697,COLUMN()-87),0)</f>
        <v>250</v>
      </c>
      <c r="CJ2697" s="124">
        <f t="shared" ca="1" si="7428"/>
        <v>70</v>
      </c>
      <c r="CL2697" s="124">
        <f t="shared" ref="CL2697:CM2697" ca="1" si="7429">IFERROR(OFFSET($J$1,$AP2697,COLUMN()-90),0)</f>
        <v>98</v>
      </c>
      <c r="CM2697" s="124">
        <f t="shared" ca="1" si="7429"/>
        <v>141</v>
      </c>
      <c r="CO2697" s="124">
        <f t="shared" ref="CO2697:CP2697" ca="1" si="7430">IFERROR(OFFSET($G$1,$AP2697,COLUMN()-93),0)</f>
        <v>250</v>
      </c>
      <c r="CP2697" s="124">
        <f t="shared" ca="1" si="7430"/>
        <v>70</v>
      </c>
      <c r="CR2697" s="124">
        <f t="shared" ref="CR2697:CS2697" ca="1" si="7431">IFERROR(OFFSET($J$1,$AP2697,COLUMN()-96),0)</f>
        <v>98</v>
      </c>
      <c r="CS2697" s="124">
        <f t="shared" ca="1" si="7431"/>
        <v>141</v>
      </c>
    </row>
    <row r="2698" spans="1:97" x14ac:dyDescent="0.3">
      <c r="A2698" s="125"/>
      <c r="B2698" s="125"/>
      <c r="D2698" s="128"/>
      <c r="E2698" s="128"/>
      <c r="G2698" s="129"/>
      <c r="H2698" s="129"/>
    </row>
    <row r="2699" spans="1:97" x14ac:dyDescent="0.3">
      <c r="A2699" s="125"/>
      <c r="B2699" s="125"/>
      <c r="D2699" s="128"/>
      <c r="E2699" s="128"/>
      <c r="G2699" s="129"/>
      <c r="H2699" s="129"/>
      <c r="AP2699" s="124">
        <f t="shared" si="7351"/>
        <v>900</v>
      </c>
      <c r="AQ2699" s="124">
        <f t="shared" ca="1" si="7396"/>
        <v>108</v>
      </c>
      <c r="AR2699" s="124">
        <f t="shared" ca="1" si="7396"/>
        <v>99</v>
      </c>
      <c r="AT2699" s="124">
        <f t="shared" ca="1" si="7397"/>
        <v>256</v>
      </c>
      <c r="AU2699" s="124">
        <f t="shared" ca="1" si="7397"/>
        <v>73</v>
      </c>
      <c r="CI2699" s="124">
        <f t="shared" ref="CI2699:CJ2699" ca="1" si="7432">IFERROR(OFFSET($D$1,$AP2699,COLUMN()-87),0)</f>
        <v>62</v>
      </c>
      <c r="CJ2699" s="124">
        <f t="shared" ca="1" si="7432"/>
        <v>191</v>
      </c>
      <c r="CL2699" s="124">
        <f t="shared" ref="CL2699:CM2699" ca="1" si="7433">IFERROR(OFFSET($A$1,$AP2699,COLUMN()-90),0)</f>
        <v>108</v>
      </c>
      <c r="CM2699" s="124">
        <f t="shared" ca="1" si="7433"/>
        <v>99</v>
      </c>
      <c r="CO2699" s="124">
        <f t="shared" ref="CO2699:CP2699" ca="1" si="7434">IFERROR(OFFSET($A$1,$AP2699,COLUMN()-93),0)</f>
        <v>108</v>
      </c>
      <c r="CP2699" s="124">
        <f t="shared" ca="1" si="7434"/>
        <v>99</v>
      </c>
      <c r="CR2699" s="124">
        <f t="shared" ref="CR2699:CS2699" ca="1" si="7435">IFERROR(OFFSET($D$1,$AP2699,COLUMN()-96),0)</f>
        <v>62</v>
      </c>
      <c r="CS2699" s="124">
        <f t="shared" ca="1" si="7435"/>
        <v>191</v>
      </c>
    </row>
    <row r="2700" spans="1:97" x14ac:dyDescent="0.3">
      <c r="A2700" s="125"/>
      <c r="B2700" s="125"/>
      <c r="D2700" s="128"/>
      <c r="E2700" s="128"/>
      <c r="G2700" s="129"/>
      <c r="H2700" s="129"/>
      <c r="AP2700" s="124">
        <f t="shared" si="7351"/>
        <v>900</v>
      </c>
      <c r="AQ2700" s="124">
        <f t="shared" ca="1" si="7402"/>
        <v>62</v>
      </c>
      <c r="AR2700" s="124">
        <f t="shared" ca="1" si="7402"/>
        <v>191</v>
      </c>
      <c r="AT2700" s="124">
        <f t="shared" ca="1" si="7403"/>
        <v>99</v>
      </c>
      <c r="AU2700" s="124">
        <f t="shared" ca="1" si="7403"/>
        <v>144</v>
      </c>
      <c r="CI2700" s="124">
        <f t="shared" ref="CI2700:CJ2700" ca="1" si="7436">IFERROR(OFFSET($G$1,$AP2700,COLUMN()-87),0)</f>
        <v>256</v>
      </c>
      <c r="CJ2700" s="124">
        <f t="shared" ca="1" si="7436"/>
        <v>73</v>
      </c>
      <c r="CL2700" s="124">
        <f t="shared" ref="CL2700:CM2700" ca="1" si="7437">IFERROR(OFFSET($J$1,$AP2700,COLUMN()-90),0)</f>
        <v>99</v>
      </c>
      <c r="CM2700" s="124">
        <f t="shared" ca="1" si="7437"/>
        <v>144</v>
      </c>
      <c r="CO2700" s="124">
        <f t="shared" ref="CO2700:CP2700" ca="1" si="7438">IFERROR(OFFSET($G$1,$AP2700,COLUMN()-93),0)</f>
        <v>256</v>
      </c>
      <c r="CP2700" s="124">
        <f t="shared" ca="1" si="7438"/>
        <v>73</v>
      </c>
      <c r="CR2700" s="124">
        <f t="shared" ref="CR2700:CS2700" ca="1" si="7439">IFERROR(OFFSET($J$1,$AP2700,COLUMN()-96),0)</f>
        <v>99</v>
      </c>
      <c r="CS2700" s="124">
        <f t="shared" ca="1" si="7439"/>
        <v>144</v>
      </c>
    </row>
    <row r="2701" spans="1:97" x14ac:dyDescent="0.3">
      <c r="A2701" s="125"/>
      <c r="B2701" s="125"/>
      <c r="D2701" s="128"/>
      <c r="E2701" s="128"/>
      <c r="G2701" s="129"/>
      <c r="H2701" s="129"/>
    </row>
    <row r="2702" spans="1:97" x14ac:dyDescent="0.3">
      <c r="A2702" s="125"/>
      <c r="B2702" s="125"/>
      <c r="D2702" s="128"/>
      <c r="E2702" s="128"/>
      <c r="G2702" s="129"/>
      <c r="H2702" s="129"/>
      <c r="AP2702" s="124">
        <f t="shared" si="7351"/>
        <v>901</v>
      </c>
      <c r="AQ2702" s="124">
        <f t="shared" ca="1" si="7396"/>
        <v>106</v>
      </c>
      <c r="AR2702" s="124">
        <f t="shared" ca="1" si="7396"/>
        <v>103</v>
      </c>
      <c r="AT2702" s="124">
        <f t="shared" ca="1" si="7397"/>
        <v>261</v>
      </c>
      <c r="AU2702" s="124">
        <f t="shared" ca="1" si="7397"/>
        <v>76</v>
      </c>
      <c r="CI2702" s="124">
        <f t="shared" ref="CI2702:CJ2702" ca="1" si="7440">IFERROR(OFFSET($D$1,$AP2702,COLUMN()-87),0)</f>
        <v>66</v>
      </c>
      <c r="CJ2702" s="124">
        <f t="shared" ca="1" si="7440"/>
        <v>189</v>
      </c>
      <c r="CL2702" s="124">
        <f t="shared" ref="CL2702:CM2702" ca="1" si="7441">IFERROR(OFFSET($A$1,$AP2702,COLUMN()-90),0)</f>
        <v>106</v>
      </c>
      <c r="CM2702" s="124">
        <f t="shared" ca="1" si="7441"/>
        <v>103</v>
      </c>
      <c r="CO2702" s="124">
        <f t="shared" ref="CO2702:CP2702" ca="1" si="7442">IFERROR(OFFSET($A$1,$AP2702,COLUMN()-93),0)</f>
        <v>106</v>
      </c>
      <c r="CP2702" s="124">
        <f t="shared" ca="1" si="7442"/>
        <v>103</v>
      </c>
      <c r="CR2702" s="124">
        <f t="shared" ref="CR2702:CS2702" ca="1" si="7443">IFERROR(OFFSET($D$1,$AP2702,COLUMN()-96),0)</f>
        <v>66</v>
      </c>
      <c r="CS2702" s="124">
        <f t="shared" ca="1" si="7443"/>
        <v>189</v>
      </c>
    </row>
    <row r="2703" spans="1:97" x14ac:dyDescent="0.3">
      <c r="A2703" s="125"/>
      <c r="B2703" s="125"/>
      <c r="D2703" s="128"/>
      <c r="E2703" s="128"/>
      <c r="G2703" s="129"/>
      <c r="H2703" s="129"/>
      <c r="AP2703" s="124">
        <f t="shared" si="7351"/>
        <v>901</v>
      </c>
      <c r="AQ2703" s="124">
        <f t="shared" ca="1" si="7402"/>
        <v>66</v>
      </c>
      <c r="AR2703" s="124">
        <f t="shared" ca="1" si="7402"/>
        <v>189</v>
      </c>
      <c r="AT2703" s="124">
        <f t="shared" ca="1" si="7403"/>
        <v>100</v>
      </c>
      <c r="AU2703" s="124">
        <f t="shared" ca="1" si="7403"/>
        <v>148</v>
      </c>
      <c r="CI2703" s="124">
        <f t="shared" ref="CI2703:CJ2703" ca="1" si="7444">IFERROR(OFFSET($G$1,$AP2703,COLUMN()-87),0)</f>
        <v>261</v>
      </c>
      <c r="CJ2703" s="124">
        <f t="shared" ca="1" si="7444"/>
        <v>76</v>
      </c>
      <c r="CL2703" s="124">
        <f t="shared" ref="CL2703:CM2703" ca="1" si="7445">IFERROR(OFFSET($J$1,$AP2703,COLUMN()-90),0)</f>
        <v>100</v>
      </c>
      <c r="CM2703" s="124">
        <f t="shared" ca="1" si="7445"/>
        <v>148</v>
      </c>
      <c r="CO2703" s="124">
        <f t="shared" ref="CO2703:CP2703" ca="1" si="7446">IFERROR(OFFSET($G$1,$AP2703,COLUMN()-93),0)</f>
        <v>261</v>
      </c>
      <c r="CP2703" s="124">
        <f t="shared" ca="1" si="7446"/>
        <v>76</v>
      </c>
      <c r="CR2703" s="124">
        <f t="shared" ref="CR2703:CS2703" ca="1" si="7447">IFERROR(OFFSET($J$1,$AP2703,COLUMN()-96),0)</f>
        <v>100</v>
      </c>
      <c r="CS2703" s="124">
        <f t="shared" ca="1" si="7447"/>
        <v>148</v>
      </c>
    </row>
    <row r="2704" spans="1:97" x14ac:dyDescent="0.3">
      <c r="A2704" s="125"/>
      <c r="B2704" s="125"/>
      <c r="D2704" s="128"/>
      <c r="E2704" s="128"/>
      <c r="G2704" s="129"/>
      <c r="H2704" s="129"/>
    </row>
    <row r="2705" spans="1:97" x14ac:dyDescent="0.3">
      <c r="A2705" s="125"/>
      <c r="B2705" s="125"/>
      <c r="D2705" s="128"/>
      <c r="E2705" s="128"/>
      <c r="G2705" s="129"/>
      <c r="H2705" s="129"/>
      <c r="AP2705" s="124">
        <f t="shared" si="7351"/>
        <v>902</v>
      </c>
      <c r="AQ2705" s="124">
        <f t="shared" ca="1" si="7396"/>
        <v>104</v>
      </c>
      <c r="AR2705" s="124">
        <f t="shared" ca="1" si="7396"/>
        <v>107</v>
      </c>
      <c r="AT2705" s="124">
        <f t="shared" ca="1" si="7397"/>
        <v>261</v>
      </c>
      <c r="AU2705" s="124">
        <f t="shared" ca="1" si="7397"/>
        <v>82</v>
      </c>
      <c r="CI2705" s="124">
        <f t="shared" ref="CI2705:CJ2705" ca="1" si="7448">IFERROR(OFFSET($D$1,$AP2705,COLUMN()-87),0)</f>
        <v>68</v>
      </c>
      <c r="CJ2705" s="124">
        <f t="shared" ca="1" si="7448"/>
        <v>192</v>
      </c>
      <c r="CL2705" s="124">
        <f t="shared" ref="CL2705:CM2705" ca="1" si="7449">IFERROR(OFFSET($A$1,$AP2705,COLUMN()-90),0)</f>
        <v>104</v>
      </c>
      <c r="CM2705" s="124">
        <f t="shared" ca="1" si="7449"/>
        <v>107</v>
      </c>
      <c r="CO2705" s="124">
        <f t="shared" ref="CO2705:CP2705" ca="1" si="7450">IFERROR(OFFSET($A$1,$AP2705,COLUMN()-93),0)</f>
        <v>104</v>
      </c>
      <c r="CP2705" s="124">
        <f t="shared" ca="1" si="7450"/>
        <v>107</v>
      </c>
      <c r="CR2705" s="124">
        <f t="shared" ref="CR2705:CS2705" ca="1" si="7451">IFERROR(OFFSET($D$1,$AP2705,COLUMN()-96),0)</f>
        <v>68</v>
      </c>
      <c r="CS2705" s="124">
        <f t="shared" ca="1" si="7451"/>
        <v>192</v>
      </c>
    </row>
    <row r="2706" spans="1:97" x14ac:dyDescent="0.3">
      <c r="A2706" s="125"/>
      <c r="B2706" s="125"/>
      <c r="D2706" s="128"/>
      <c r="E2706" s="128"/>
      <c r="G2706" s="129"/>
      <c r="H2706" s="129"/>
      <c r="AP2706" s="124">
        <f t="shared" si="7351"/>
        <v>902</v>
      </c>
      <c r="AQ2706" s="124">
        <f t="shared" ca="1" si="7402"/>
        <v>68</v>
      </c>
      <c r="AR2706" s="124">
        <f t="shared" ca="1" si="7402"/>
        <v>192</v>
      </c>
      <c r="AT2706" s="124">
        <f t="shared" ca="1" si="7403"/>
        <v>100</v>
      </c>
      <c r="AU2706" s="124">
        <f t="shared" ca="1" si="7403"/>
        <v>151</v>
      </c>
      <c r="CI2706" s="124">
        <f t="shared" ref="CI2706:CJ2706" ca="1" si="7452">IFERROR(OFFSET($G$1,$AP2706,COLUMN()-87),0)</f>
        <v>261</v>
      </c>
      <c r="CJ2706" s="124">
        <f t="shared" ca="1" si="7452"/>
        <v>82</v>
      </c>
      <c r="CL2706" s="124">
        <f t="shared" ref="CL2706:CM2706" ca="1" si="7453">IFERROR(OFFSET($J$1,$AP2706,COLUMN()-90),0)</f>
        <v>100</v>
      </c>
      <c r="CM2706" s="124">
        <f t="shared" ca="1" si="7453"/>
        <v>151</v>
      </c>
      <c r="CO2706" s="124">
        <f t="shared" ref="CO2706:CP2706" ca="1" si="7454">IFERROR(OFFSET($G$1,$AP2706,COLUMN()-93),0)</f>
        <v>261</v>
      </c>
      <c r="CP2706" s="124">
        <f t="shared" ca="1" si="7454"/>
        <v>82</v>
      </c>
      <c r="CR2706" s="124">
        <f t="shared" ref="CR2706:CS2706" ca="1" si="7455">IFERROR(OFFSET($J$1,$AP2706,COLUMN()-96),0)</f>
        <v>100</v>
      </c>
      <c r="CS2706" s="124">
        <f t="shared" ca="1" si="7455"/>
        <v>151</v>
      </c>
    </row>
    <row r="2707" spans="1:97" x14ac:dyDescent="0.3">
      <c r="A2707" s="125"/>
      <c r="B2707" s="125"/>
      <c r="D2707" s="128"/>
      <c r="E2707" s="128"/>
      <c r="G2707" s="129"/>
      <c r="H2707" s="129"/>
    </row>
    <row r="2708" spans="1:97" x14ac:dyDescent="0.3">
      <c r="A2708" s="125"/>
      <c r="B2708" s="125"/>
      <c r="D2708" s="128"/>
      <c r="E2708" s="128"/>
      <c r="G2708" s="129"/>
      <c r="H2708" s="129"/>
      <c r="AP2708" s="124">
        <f t="shared" si="7351"/>
        <v>903</v>
      </c>
      <c r="AQ2708" s="124">
        <f t="shared" ca="1" si="7396"/>
        <v>102</v>
      </c>
      <c r="AR2708" s="124">
        <f t="shared" ca="1" si="7396"/>
        <v>112</v>
      </c>
      <c r="AT2708" s="124">
        <f t="shared" ca="1" si="7397"/>
        <v>261</v>
      </c>
      <c r="AU2708" s="124">
        <f t="shared" ca="1" si="7397"/>
        <v>89</v>
      </c>
      <c r="CI2708" s="124">
        <f t="shared" ref="CI2708:CJ2708" ca="1" si="7456">IFERROR(OFFSET($D$1,$AP2708,COLUMN()-87),0)</f>
        <v>70</v>
      </c>
      <c r="CJ2708" s="124">
        <f t="shared" ca="1" si="7456"/>
        <v>195</v>
      </c>
      <c r="CL2708" s="124">
        <f t="shared" ref="CL2708:CM2708" ca="1" si="7457">IFERROR(OFFSET($A$1,$AP2708,COLUMN()-90),0)</f>
        <v>102</v>
      </c>
      <c r="CM2708" s="124">
        <f t="shared" ca="1" si="7457"/>
        <v>112</v>
      </c>
      <c r="CO2708" s="124">
        <f t="shared" ref="CO2708:CP2708" ca="1" si="7458">IFERROR(OFFSET($A$1,$AP2708,COLUMN()-93),0)</f>
        <v>102</v>
      </c>
      <c r="CP2708" s="124">
        <f t="shared" ca="1" si="7458"/>
        <v>112</v>
      </c>
      <c r="CR2708" s="124">
        <f t="shared" ref="CR2708:CS2708" ca="1" si="7459">IFERROR(OFFSET($D$1,$AP2708,COLUMN()-96),0)</f>
        <v>70</v>
      </c>
      <c r="CS2708" s="124">
        <f t="shared" ca="1" si="7459"/>
        <v>195</v>
      </c>
    </row>
    <row r="2709" spans="1:97" x14ac:dyDescent="0.3">
      <c r="A2709" s="125"/>
      <c r="B2709" s="125"/>
      <c r="D2709" s="128"/>
      <c r="E2709" s="128"/>
      <c r="G2709" s="129"/>
      <c r="H2709" s="129"/>
      <c r="AP2709" s="124">
        <f t="shared" si="7351"/>
        <v>903</v>
      </c>
      <c r="AQ2709" s="124">
        <f t="shared" ca="1" si="7402"/>
        <v>70</v>
      </c>
      <c r="AR2709" s="124">
        <f t="shared" ca="1" si="7402"/>
        <v>195</v>
      </c>
      <c r="AT2709" s="124">
        <f t="shared" ca="1" si="7403"/>
        <v>101</v>
      </c>
      <c r="AU2709" s="124">
        <f t="shared" ca="1" si="7403"/>
        <v>154</v>
      </c>
      <c r="CI2709" s="124">
        <f t="shared" ref="CI2709:CJ2709" ca="1" si="7460">IFERROR(OFFSET($G$1,$AP2709,COLUMN()-87),0)</f>
        <v>261</v>
      </c>
      <c r="CJ2709" s="124">
        <f t="shared" ca="1" si="7460"/>
        <v>89</v>
      </c>
      <c r="CL2709" s="124">
        <f t="shared" ref="CL2709:CM2709" ca="1" si="7461">IFERROR(OFFSET($J$1,$AP2709,COLUMN()-90),0)</f>
        <v>101</v>
      </c>
      <c r="CM2709" s="124">
        <f t="shared" ca="1" si="7461"/>
        <v>154</v>
      </c>
      <c r="CO2709" s="124">
        <f t="shared" ref="CO2709:CP2709" ca="1" si="7462">IFERROR(OFFSET($G$1,$AP2709,COLUMN()-93),0)</f>
        <v>261</v>
      </c>
      <c r="CP2709" s="124">
        <f t="shared" ca="1" si="7462"/>
        <v>89</v>
      </c>
      <c r="CR2709" s="124">
        <f t="shared" ref="CR2709:CS2709" ca="1" si="7463">IFERROR(OFFSET($J$1,$AP2709,COLUMN()-96),0)</f>
        <v>101</v>
      </c>
      <c r="CS2709" s="124">
        <f t="shared" ca="1" si="7463"/>
        <v>154</v>
      </c>
    </row>
    <row r="2710" spans="1:97" x14ac:dyDescent="0.3">
      <c r="A2710" s="125"/>
      <c r="B2710" s="125"/>
      <c r="D2710" s="128"/>
      <c r="E2710" s="128"/>
      <c r="G2710" s="129"/>
      <c r="H2710" s="129"/>
    </row>
    <row r="2711" spans="1:97" x14ac:dyDescent="0.3">
      <c r="A2711" s="125"/>
      <c r="B2711" s="125"/>
      <c r="D2711" s="128"/>
      <c r="E2711" s="128"/>
      <c r="G2711" s="129"/>
      <c r="H2711" s="129"/>
      <c r="AP2711" s="124">
        <f t="shared" si="7351"/>
        <v>904</v>
      </c>
      <c r="AQ2711" s="124">
        <f t="shared" ca="1" si="7396"/>
        <v>100</v>
      </c>
      <c r="AR2711" s="124">
        <f t="shared" ca="1" si="7396"/>
        <v>116</v>
      </c>
      <c r="AT2711" s="124">
        <f t="shared" ca="1" si="7397"/>
        <v>261</v>
      </c>
      <c r="AU2711" s="124">
        <f t="shared" ca="1" si="7397"/>
        <v>95</v>
      </c>
      <c r="CI2711" s="124">
        <f t="shared" ref="CI2711:CJ2711" ca="1" si="7464">IFERROR(OFFSET($D$1,$AP2711,COLUMN()-87),0)</f>
        <v>71</v>
      </c>
      <c r="CJ2711" s="124">
        <f t="shared" ca="1" si="7464"/>
        <v>198</v>
      </c>
      <c r="CL2711" s="124">
        <f t="shared" ref="CL2711:CM2711" ca="1" si="7465">IFERROR(OFFSET($A$1,$AP2711,COLUMN()-90),0)</f>
        <v>100</v>
      </c>
      <c r="CM2711" s="124">
        <f t="shared" ca="1" si="7465"/>
        <v>116</v>
      </c>
      <c r="CO2711" s="124">
        <f t="shared" ref="CO2711:CP2711" ca="1" si="7466">IFERROR(OFFSET($A$1,$AP2711,COLUMN()-93),0)</f>
        <v>100</v>
      </c>
      <c r="CP2711" s="124">
        <f t="shared" ca="1" si="7466"/>
        <v>116</v>
      </c>
      <c r="CR2711" s="124">
        <f t="shared" ref="CR2711:CS2711" ca="1" si="7467">IFERROR(OFFSET($D$1,$AP2711,COLUMN()-96),0)</f>
        <v>71</v>
      </c>
      <c r="CS2711" s="124">
        <f t="shared" ca="1" si="7467"/>
        <v>198</v>
      </c>
    </row>
    <row r="2712" spans="1:97" x14ac:dyDescent="0.3">
      <c r="A2712" s="125"/>
      <c r="B2712" s="125"/>
      <c r="D2712" s="128"/>
      <c r="E2712" s="128"/>
      <c r="G2712" s="129"/>
      <c r="H2712" s="129"/>
      <c r="AP2712" s="124">
        <f t="shared" si="7351"/>
        <v>904</v>
      </c>
      <c r="AQ2712" s="124">
        <f t="shared" ca="1" si="7402"/>
        <v>71</v>
      </c>
      <c r="AR2712" s="124">
        <f t="shared" ca="1" si="7402"/>
        <v>198</v>
      </c>
      <c r="AT2712" s="124">
        <f t="shared" ca="1" si="7403"/>
        <v>102</v>
      </c>
      <c r="AU2712" s="124">
        <f t="shared" ca="1" si="7403"/>
        <v>157</v>
      </c>
      <c r="CI2712" s="124">
        <f t="shared" ref="CI2712:CJ2712" ca="1" si="7468">IFERROR(OFFSET($G$1,$AP2712,COLUMN()-87),0)</f>
        <v>261</v>
      </c>
      <c r="CJ2712" s="124">
        <f t="shared" ca="1" si="7468"/>
        <v>95</v>
      </c>
      <c r="CL2712" s="124">
        <f t="shared" ref="CL2712:CM2712" ca="1" si="7469">IFERROR(OFFSET($J$1,$AP2712,COLUMN()-90),0)</f>
        <v>102</v>
      </c>
      <c r="CM2712" s="124">
        <f t="shared" ca="1" si="7469"/>
        <v>157</v>
      </c>
      <c r="CO2712" s="124">
        <f t="shared" ref="CO2712:CP2712" ca="1" si="7470">IFERROR(OFFSET($G$1,$AP2712,COLUMN()-93),0)</f>
        <v>261</v>
      </c>
      <c r="CP2712" s="124">
        <f t="shared" ca="1" si="7470"/>
        <v>95</v>
      </c>
      <c r="CR2712" s="124">
        <f t="shared" ref="CR2712:CS2712" ca="1" si="7471">IFERROR(OFFSET($J$1,$AP2712,COLUMN()-96),0)</f>
        <v>102</v>
      </c>
      <c r="CS2712" s="124">
        <f t="shared" ca="1" si="7471"/>
        <v>157</v>
      </c>
    </row>
    <row r="2713" spans="1:97" x14ac:dyDescent="0.3">
      <c r="A2713" s="125"/>
      <c r="B2713" s="125"/>
      <c r="D2713" s="128"/>
      <c r="E2713" s="128"/>
      <c r="G2713" s="129"/>
      <c r="H2713" s="129"/>
    </row>
    <row r="2714" spans="1:97" x14ac:dyDescent="0.3">
      <c r="A2714" s="125"/>
      <c r="B2714" s="125"/>
      <c r="D2714" s="128"/>
      <c r="E2714" s="128"/>
      <c r="G2714" s="129"/>
      <c r="H2714" s="129"/>
      <c r="AP2714" s="124">
        <f t="shared" si="7351"/>
        <v>905</v>
      </c>
      <c r="AQ2714" s="124">
        <f t="shared" ca="1" si="7396"/>
        <v>98</v>
      </c>
      <c r="AR2714" s="124">
        <f t="shared" ca="1" si="7396"/>
        <v>120</v>
      </c>
      <c r="AT2714" s="124">
        <f t="shared" ca="1" si="7397"/>
        <v>261</v>
      </c>
      <c r="AU2714" s="124">
        <f t="shared" ca="1" si="7397"/>
        <v>101</v>
      </c>
      <c r="CI2714" s="124">
        <f t="shared" ref="CI2714:CJ2714" ca="1" si="7472">IFERROR(OFFSET($D$1,$AP2714,COLUMN()-87),0)</f>
        <v>73</v>
      </c>
      <c r="CJ2714" s="124">
        <f t="shared" ca="1" si="7472"/>
        <v>201</v>
      </c>
      <c r="CL2714" s="124">
        <f t="shared" ref="CL2714:CM2714" ca="1" si="7473">IFERROR(OFFSET($A$1,$AP2714,COLUMN()-90),0)</f>
        <v>98</v>
      </c>
      <c r="CM2714" s="124">
        <f t="shared" ca="1" si="7473"/>
        <v>120</v>
      </c>
      <c r="CO2714" s="124">
        <f t="shared" ref="CO2714:CP2714" ca="1" si="7474">IFERROR(OFFSET($A$1,$AP2714,COLUMN()-93),0)</f>
        <v>98</v>
      </c>
      <c r="CP2714" s="124">
        <f t="shared" ca="1" si="7474"/>
        <v>120</v>
      </c>
      <c r="CR2714" s="124">
        <f t="shared" ref="CR2714:CS2714" ca="1" si="7475">IFERROR(OFFSET($D$1,$AP2714,COLUMN()-96),0)</f>
        <v>73</v>
      </c>
      <c r="CS2714" s="124">
        <f t="shared" ca="1" si="7475"/>
        <v>201</v>
      </c>
    </row>
    <row r="2715" spans="1:97" x14ac:dyDescent="0.3">
      <c r="A2715" s="125"/>
      <c r="B2715" s="125"/>
      <c r="D2715" s="128"/>
      <c r="E2715" s="128"/>
      <c r="G2715" s="129"/>
      <c r="H2715" s="129"/>
      <c r="AP2715" s="124">
        <f t="shared" si="7351"/>
        <v>905</v>
      </c>
      <c r="AQ2715" s="124">
        <f t="shared" ca="1" si="7402"/>
        <v>73</v>
      </c>
      <c r="AR2715" s="124">
        <f t="shared" ca="1" si="7402"/>
        <v>201</v>
      </c>
      <c r="AT2715" s="124">
        <f t="shared" ca="1" si="7403"/>
        <v>103</v>
      </c>
      <c r="AU2715" s="124">
        <f t="shared" ca="1" si="7403"/>
        <v>160</v>
      </c>
      <c r="CI2715" s="124">
        <f t="shared" ref="CI2715:CJ2715" ca="1" si="7476">IFERROR(OFFSET($G$1,$AP2715,COLUMN()-87),0)</f>
        <v>261</v>
      </c>
      <c r="CJ2715" s="124">
        <f t="shared" ca="1" si="7476"/>
        <v>101</v>
      </c>
      <c r="CL2715" s="124">
        <f t="shared" ref="CL2715:CM2715" ca="1" si="7477">IFERROR(OFFSET($J$1,$AP2715,COLUMN()-90),0)</f>
        <v>103</v>
      </c>
      <c r="CM2715" s="124">
        <f t="shared" ca="1" si="7477"/>
        <v>160</v>
      </c>
      <c r="CO2715" s="124">
        <f t="shared" ref="CO2715:CP2715" ca="1" si="7478">IFERROR(OFFSET($G$1,$AP2715,COLUMN()-93),0)</f>
        <v>261</v>
      </c>
      <c r="CP2715" s="124">
        <f t="shared" ca="1" si="7478"/>
        <v>101</v>
      </c>
      <c r="CR2715" s="124">
        <f t="shared" ref="CR2715:CS2715" ca="1" si="7479">IFERROR(OFFSET($J$1,$AP2715,COLUMN()-96),0)</f>
        <v>103</v>
      </c>
      <c r="CS2715" s="124">
        <f t="shared" ca="1" si="7479"/>
        <v>160</v>
      </c>
    </row>
    <row r="2716" spans="1:97" x14ac:dyDescent="0.3">
      <c r="A2716" s="125"/>
      <c r="B2716" s="125"/>
      <c r="D2716" s="128"/>
      <c r="E2716" s="128"/>
      <c r="G2716" s="129"/>
      <c r="H2716" s="129"/>
    </row>
    <row r="2717" spans="1:97" x14ac:dyDescent="0.3">
      <c r="A2717" s="125"/>
      <c r="B2717" s="125"/>
      <c r="D2717" s="128"/>
      <c r="E2717" s="128"/>
      <c r="G2717" s="129"/>
      <c r="H2717" s="129"/>
      <c r="AP2717" s="124">
        <f t="shared" si="7351"/>
        <v>906</v>
      </c>
      <c r="AQ2717" s="124">
        <f t="shared" ca="1" si="7396"/>
        <v>96</v>
      </c>
      <c r="AR2717" s="124">
        <f t="shared" ca="1" si="7396"/>
        <v>125</v>
      </c>
      <c r="AT2717" s="124">
        <f t="shared" ca="1" si="7397"/>
        <v>261</v>
      </c>
      <c r="AU2717" s="124">
        <f t="shared" ca="1" si="7397"/>
        <v>107</v>
      </c>
      <c r="CI2717" s="124">
        <f t="shared" ref="CI2717:CJ2717" ca="1" si="7480">IFERROR(OFFSET($D$1,$AP2717,COLUMN()-87),0)</f>
        <v>75</v>
      </c>
      <c r="CJ2717" s="124">
        <f t="shared" ca="1" si="7480"/>
        <v>204</v>
      </c>
      <c r="CL2717" s="124">
        <f t="shared" ref="CL2717:CM2717" ca="1" si="7481">IFERROR(OFFSET($A$1,$AP2717,COLUMN()-90),0)</f>
        <v>96</v>
      </c>
      <c r="CM2717" s="124">
        <f t="shared" ca="1" si="7481"/>
        <v>125</v>
      </c>
      <c r="CO2717" s="124">
        <f t="shared" ref="CO2717:CP2717" ca="1" si="7482">IFERROR(OFFSET($A$1,$AP2717,COLUMN()-93),0)</f>
        <v>96</v>
      </c>
      <c r="CP2717" s="124">
        <f t="shared" ca="1" si="7482"/>
        <v>125</v>
      </c>
      <c r="CR2717" s="124">
        <f t="shared" ref="CR2717:CS2717" ca="1" si="7483">IFERROR(OFFSET($D$1,$AP2717,COLUMN()-96),0)</f>
        <v>75</v>
      </c>
      <c r="CS2717" s="124">
        <f t="shared" ca="1" si="7483"/>
        <v>204</v>
      </c>
    </row>
    <row r="2718" spans="1:97" x14ac:dyDescent="0.3">
      <c r="A2718" s="125"/>
      <c r="B2718" s="125"/>
      <c r="D2718" s="128"/>
      <c r="E2718" s="128"/>
      <c r="G2718" s="129"/>
      <c r="H2718" s="129"/>
      <c r="AP2718" s="124">
        <f t="shared" si="7351"/>
        <v>906</v>
      </c>
      <c r="AQ2718" s="124">
        <f t="shared" ca="1" si="7402"/>
        <v>75</v>
      </c>
      <c r="AR2718" s="124">
        <f t="shared" ca="1" si="7402"/>
        <v>204</v>
      </c>
      <c r="AT2718" s="124">
        <f t="shared" ca="1" si="7403"/>
        <v>104</v>
      </c>
      <c r="AU2718" s="124">
        <f t="shared" ca="1" si="7403"/>
        <v>163</v>
      </c>
      <c r="CI2718" s="124">
        <f t="shared" ref="CI2718:CJ2718" ca="1" si="7484">IFERROR(OFFSET($G$1,$AP2718,COLUMN()-87),0)</f>
        <v>261</v>
      </c>
      <c r="CJ2718" s="124">
        <f t="shared" ca="1" si="7484"/>
        <v>107</v>
      </c>
      <c r="CL2718" s="124">
        <f t="shared" ref="CL2718:CM2718" ca="1" si="7485">IFERROR(OFFSET($J$1,$AP2718,COLUMN()-90),0)</f>
        <v>104</v>
      </c>
      <c r="CM2718" s="124">
        <f t="shared" ca="1" si="7485"/>
        <v>163</v>
      </c>
      <c r="CO2718" s="124">
        <f t="shared" ref="CO2718:CP2718" ca="1" si="7486">IFERROR(OFFSET($G$1,$AP2718,COLUMN()-93),0)</f>
        <v>261</v>
      </c>
      <c r="CP2718" s="124">
        <f t="shared" ca="1" si="7486"/>
        <v>107</v>
      </c>
      <c r="CR2718" s="124">
        <f t="shared" ref="CR2718:CS2718" ca="1" si="7487">IFERROR(OFFSET($J$1,$AP2718,COLUMN()-96),0)</f>
        <v>104</v>
      </c>
      <c r="CS2718" s="124">
        <f t="shared" ca="1" si="7487"/>
        <v>163</v>
      </c>
    </row>
    <row r="2719" spans="1:97" x14ac:dyDescent="0.3">
      <c r="A2719" s="125"/>
      <c r="B2719" s="125"/>
      <c r="D2719" s="128"/>
      <c r="E2719" s="128"/>
      <c r="G2719" s="129"/>
      <c r="H2719" s="129"/>
    </row>
    <row r="2720" spans="1:97" x14ac:dyDescent="0.3">
      <c r="A2720" s="125"/>
      <c r="B2720" s="125"/>
      <c r="D2720" s="128"/>
      <c r="E2720" s="128"/>
      <c r="G2720" s="129"/>
      <c r="H2720" s="129"/>
      <c r="AP2720" s="124">
        <f t="shared" si="7351"/>
        <v>907</v>
      </c>
      <c r="AQ2720" s="124">
        <f t="shared" ca="1" si="7396"/>
        <v>94</v>
      </c>
      <c r="AR2720" s="124">
        <f t="shared" ca="1" si="7396"/>
        <v>129</v>
      </c>
      <c r="AT2720" s="124">
        <f t="shared" ca="1" si="7397"/>
        <v>261</v>
      </c>
      <c r="AU2720" s="124">
        <f t="shared" ca="1" si="7397"/>
        <v>114</v>
      </c>
      <c r="CI2720" s="124">
        <f t="shared" ref="CI2720:CJ2720" ca="1" si="7488">IFERROR(OFFSET($D$1,$AP2720,COLUMN()-87),0)</f>
        <v>77</v>
      </c>
      <c r="CJ2720" s="124">
        <f t="shared" ca="1" si="7488"/>
        <v>208</v>
      </c>
      <c r="CL2720" s="124">
        <f t="shared" ref="CL2720:CM2720" ca="1" si="7489">IFERROR(OFFSET($A$1,$AP2720,COLUMN()-90),0)</f>
        <v>94</v>
      </c>
      <c r="CM2720" s="124">
        <f t="shared" ca="1" si="7489"/>
        <v>129</v>
      </c>
      <c r="CO2720" s="124">
        <f t="shared" ref="CO2720:CP2720" ca="1" si="7490">IFERROR(OFFSET($A$1,$AP2720,COLUMN()-93),0)</f>
        <v>94</v>
      </c>
      <c r="CP2720" s="124">
        <f t="shared" ca="1" si="7490"/>
        <v>129</v>
      </c>
      <c r="CR2720" s="124">
        <f t="shared" ref="CR2720:CS2720" ca="1" si="7491">IFERROR(OFFSET($D$1,$AP2720,COLUMN()-96),0)</f>
        <v>77</v>
      </c>
      <c r="CS2720" s="124">
        <f t="shared" ca="1" si="7491"/>
        <v>208</v>
      </c>
    </row>
    <row r="2721" spans="1:97" x14ac:dyDescent="0.3">
      <c r="A2721" s="125"/>
      <c r="B2721" s="125"/>
      <c r="D2721" s="128"/>
      <c r="E2721" s="128"/>
      <c r="G2721" s="129"/>
      <c r="H2721" s="129"/>
      <c r="AP2721" s="124">
        <f t="shared" si="7351"/>
        <v>907</v>
      </c>
      <c r="AQ2721" s="124">
        <f t="shared" ca="1" si="7402"/>
        <v>77</v>
      </c>
      <c r="AR2721" s="124">
        <f t="shared" ca="1" si="7402"/>
        <v>208</v>
      </c>
      <c r="AT2721" s="124">
        <f t="shared" ca="1" si="7403"/>
        <v>105</v>
      </c>
      <c r="AU2721" s="124">
        <f t="shared" ca="1" si="7403"/>
        <v>166</v>
      </c>
      <c r="CI2721" s="124">
        <f t="shared" ref="CI2721:CJ2721" ca="1" si="7492">IFERROR(OFFSET($G$1,$AP2721,COLUMN()-87),0)</f>
        <v>261</v>
      </c>
      <c r="CJ2721" s="124">
        <f t="shared" ca="1" si="7492"/>
        <v>114</v>
      </c>
      <c r="CL2721" s="124">
        <f t="shared" ref="CL2721:CM2721" ca="1" si="7493">IFERROR(OFFSET($J$1,$AP2721,COLUMN()-90),0)</f>
        <v>105</v>
      </c>
      <c r="CM2721" s="124">
        <f t="shared" ca="1" si="7493"/>
        <v>166</v>
      </c>
      <c r="CO2721" s="124">
        <f t="shared" ref="CO2721:CP2721" ca="1" si="7494">IFERROR(OFFSET($G$1,$AP2721,COLUMN()-93),0)</f>
        <v>261</v>
      </c>
      <c r="CP2721" s="124">
        <f t="shared" ca="1" si="7494"/>
        <v>114</v>
      </c>
      <c r="CR2721" s="124">
        <f t="shared" ref="CR2721:CS2721" ca="1" si="7495">IFERROR(OFFSET($J$1,$AP2721,COLUMN()-96),0)</f>
        <v>105</v>
      </c>
      <c r="CS2721" s="124">
        <f t="shared" ca="1" si="7495"/>
        <v>166</v>
      </c>
    </row>
    <row r="2722" spans="1:97" x14ac:dyDescent="0.3">
      <c r="A2722" s="125"/>
      <c r="B2722" s="125"/>
      <c r="D2722" s="128"/>
      <c r="E2722" s="128"/>
      <c r="G2722" s="129"/>
      <c r="H2722" s="129"/>
    </row>
    <row r="2723" spans="1:97" x14ac:dyDescent="0.3">
      <c r="A2723" s="125"/>
      <c r="B2723" s="125"/>
      <c r="D2723" s="128"/>
      <c r="E2723" s="128"/>
      <c r="G2723" s="129"/>
      <c r="H2723" s="129"/>
      <c r="AP2723" s="124">
        <f t="shared" si="7351"/>
        <v>908</v>
      </c>
      <c r="AQ2723" s="124">
        <f t="shared" ca="1" si="7396"/>
        <v>96</v>
      </c>
      <c r="AR2723" s="124">
        <f t="shared" ca="1" si="7396"/>
        <v>125</v>
      </c>
      <c r="AT2723" s="124">
        <f t="shared" ca="1" si="7397"/>
        <v>261</v>
      </c>
      <c r="AU2723" s="124">
        <f t="shared" ca="1" si="7397"/>
        <v>120</v>
      </c>
      <c r="CI2723" s="124">
        <f t="shared" ref="CI2723:CJ2723" ca="1" si="7496">IFERROR(OFFSET($D$1,$AP2723,COLUMN()-87),0)</f>
        <v>78</v>
      </c>
      <c r="CJ2723" s="124">
        <f t="shared" ca="1" si="7496"/>
        <v>211</v>
      </c>
      <c r="CL2723" s="124">
        <f t="shared" ref="CL2723:CM2723" ca="1" si="7497">IFERROR(OFFSET($A$1,$AP2723,COLUMN()-90),0)</f>
        <v>96</v>
      </c>
      <c r="CM2723" s="124">
        <f t="shared" ca="1" si="7497"/>
        <v>125</v>
      </c>
      <c r="CO2723" s="124">
        <f t="shared" ref="CO2723:CP2723" ca="1" si="7498">IFERROR(OFFSET($A$1,$AP2723,COLUMN()-93),0)</f>
        <v>96</v>
      </c>
      <c r="CP2723" s="124">
        <f t="shared" ca="1" si="7498"/>
        <v>125</v>
      </c>
      <c r="CR2723" s="124">
        <f t="shared" ref="CR2723:CS2723" ca="1" si="7499">IFERROR(OFFSET($D$1,$AP2723,COLUMN()-96),0)</f>
        <v>78</v>
      </c>
      <c r="CS2723" s="124">
        <f t="shared" ca="1" si="7499"/>
        <v>211</v>
      </c>
    </row>
    <row r="2724" spans="1:97" x14ac:dyDescent="0.3">
      <c r="A2724" s="125"/>
      <c r="B2724" s="125"/>
      <c r="D2724" s="128"/>
      <c r="E2724" s="128"/>
      <c r="G2724" s="129"/>
      <c r="H2724" s="129"/>
      <c r="AP2724" s="124">
        <f t="shared" si="7351"/>
        <v>908</v>
      </c>
      <c r="AQ2724" s="124">
        <f t="shared" ca="1" si="7402"/>
        <v>78</v>
      </c>
      <c r="AR2724" s="124">
        <f t="shared" ca="1" si="7402"/>
        <v>211</v>
      </c>
      <c r="AT2724" s="124">
        <f t="shared" ca="1" si="7403"/>
        <v>104</v>
      </c>
      <c r="AU2724" s="124">
        <f t="shared" ca="1" si="7403"/>
        <v>163</v>
      </c>
      <c r="CI2724" s="124">
        <f t="shared" ref="CI2724:CJ2724" ca="1" si="7500">IFERROR(OFFSET($G$1,$AP2724,COLUMN()-87),0)</f>
        <v>261</v>
      </c>
      <c r="CJ2724" s="124">
        <f t="shared" ca="1" si="7500"/>
        <v>120</v>
      </c>
      <c r="CL2724" s="124">
        <f t="shared" ref="CL2724:CM2724" ca="1" si="7501">IFERROR(OFFSET($J$1,$AP2724,COLUMN()-90),0)</f>
        <v>104</v>
      </c>
      <c r="CM2724" s="124">
        <f t="shared" ca="1" si="7501"/>
        <v>163</v>
      </c>
      <c r="CO2724" s="124">
        <f t="shared" ref="CO2724:CP2724" ca="1" si="7502">IFERROR(OFFSET($G$1,$AP2724,COLUMN()-93),0)</f>
        <v>261</v>
      </c>
      <c r="CP2724" s="124">
        <f t="shared" ca="1" si="7502"/>
        <v>120</v>
      </c>
      <c r="CR2724" s="124">
        <f t="shared" ref="CR2724:CS2724" ca="1" si="7503">IFERROR(OFFSET($J$1,$AP2724,COLUMN()-96),0)</f>
        <v>104</v>
      </c>
      <c r="CS2724" s="124">
        <f t="shared" ca="1" si="7503"/>
        <v>163</v>
      </c>
    </row>
    <row r="2725" spans="1:97" x14ac:dyDescent="0.3">
      <c r="A2725" s="125"/>
      <c r="B2725" s="125"/>
      <c r="D2725" s="128"/>
      <c r="E2725" s="128"/>
      <c r="G2725" s="129"/>
      <c r="H2725" s="129"/>
    </row>
    <row r="2726" spans="1:97" x14ac:dyDescent="0.3">
      <c r="A2726" s="125"/>
      <c r="B2726" s="125"/>
      <c r="D2726" s="128"/>
      <c r="E2726" s="128"/>
      <c r="G2726" s="129"/>
      <c r="H2726" s="129"/>
      <c r="AP2726" s="124">
        <f t="shared" si="7351"/>
        <v>909</v>
      </c>
      <c r="AQ2726" s="124">
        <f t="shared" ca="1" si="7396"/>
        <v>98</v>
      </c>
      <c r="AR2726" s="124">
        <f t="shared" ca="1" si="7396"/>
        <v>120</v>
      </c>
      <c r="AT2726" s="124">
        <f t="shared" ca="1" si="7397"/>
        <v>261</v>
      </c>
      <c r="AU2726" s="124">
        <f t="shared" ca="1" si="7397"/>
        <v>126</v>
      </c>
      <c r="CI2726" s="124">
        <f t="shared" ref="CI2726:CJ2726" ca="1" si="7504">IFERROR(OFFSET($D$1,$AP2726,COLUMN()-87),0)</f>
        <v>80</v>
      </c>
      <c r="CJ2726" s="124">
        <f t="shared" ca="1" si="7504"/>
        <v>214</v>
      </c>
      <c r="CL2726" s="124">
        <f t="shared" ref="CL2726:CM2726" ca="1" si="7505">IFERROR(OFFSET($A$1,$AP2726,COLUMN()-90),0)</f>
        <v>98</v>
      </c>
      <c r="CM2726" s="124">
        <f t="shared" ca="1" si="7505"/>
        <v>120</v>
      </c>
      <c r="CO2726" s="124">
        <f t="shared" ref="CO2726:CP2726" ca="1" si="7506">IFERROR(OFFSET($A$1,$AP2726,COLUMN()-93),0)</f>
        <v>98</v>
      </c>
      <c r="CP2726" s="124">
        <f t="shared" ca="1" si="7506"/>
        <v>120</v>
      </c>
      <c r="CR2726" s="124">
        <f t="shared" ref="CR2726:CS2726" ca="1" si="7507">IFERROR(OFFSET($D$1,$AP2726,COLUMN()-96),0)</f>
        <v>80</v>
      </c>
      <c r="CS2726" s="124">
        <f t="shared" ca="1" si="7507"/>
        <v>214</v>
      </c>
    </row>
    <row r="2727" spans="1:97" x14ac:dyDescent="0.3">
      <c r="A2727" s="125"/>
      <c r="B2727" s="125"/>
      <c r="D2727" s="128"/>
      <c r="E2727" s="128"/>
      <c r="G2727" s="129"/>
      <c r="H2727" s="129"/>
      <c r="AP2727" s="124">
        <f t="shared" si="7351"/>
        <v>909</v>
      </c>
      <c r="AQ2727" s="124">
        <f t="shared" ca="1" si="7402"/>
        <v>80</v>
      </c>
      <c r="AR2727" s="124">
        <f t="shared" ca="1" si="7402"/>
        <v>214</v>
      </c>
      <c r="AT2727" s="124">
        <f t="shared" ca="1" si="7403"/>
        <v>103</v>
      </c>
      <c r="AU2727" s="124">
        <f t="shared" ca="1" si="7403"/>
        <v>160</v>
      </c>
      <c r="CI2727" s="124">
        <f t="shared" ref="CI2727:CJ2727" ca="1" si="7508">IFERROR(OFFSET($G$1,$AP2727,COLUMN()-87),0)</f>
        <v>261</v>
      </c>
      <c r="CJ2727" s="124">
        <f t="shared" ca="1" si="7508"/>
        <v>126</v>
      </c>
      <c r="CL2727" s="124">
        <f t="shared" ref="CL2727:CM2727" ca="1" si="7509">IFERROR(OFFSET($J$1,$AP2727,COLUMN()-90),0)</f>
        <v>103</v>
      </c>
      <c r="CM2727" s="124">
        <f t="shared" ca="1" si="7509"/>
        <v>160</v>
      </c>
      <c r="CO2727" s="124">
        <f t="shared" ref="CO2727:CP2727" ca="1" si="7510">IFERROR(OFFSET($G$1,$AP2727,COLUMN()-93),0)</f>
        <v>261</v>
      </c>
      <c r="CP2727" s="124">
        <f t="shared" ca="1" si="7510"/>
        <v>126</v>
      </c>
      <c r="CR2727" s="124">
        <f t="shared" ref="CR2727:CS2727" ca="1" si="7511">IFERROR(OFFSET($J$1,$AP2727,COLUMN()-96),0)</f>
        <v>103</v>
      </c>
      <c r="CS2727" s="124">
        <f t="shared" ca="1" si="7511"/>
        <v>160</v>
      </c>
    </row>
    <row r="2728" spans="1:97" x14ac:dyDescent="0.3">
      <c r="A2728" s="125"/>
      <c r="B2728" s="125"/>
      <c r="D2728" s="128"/>
      <c r="E2728" s="128"/>
      <c r="G2728" s="129"/>
      <c r="H2728" s="129"/>
    </row>
    <row r="2729" spans="1:97" x14ac:dyDescent="0.3">
      <c r="A2729" s="125"/>
      <c r="B2729" s="125"/>
      <c r="D2729" s="128"/>
      <c r="E2729" s="128"/>
      <c r="G2729" s="129"/>
      <c r="H2729" s="129"/>
      <c r="AP2729" s="124">
        <f t="shared" si="7351"/>
        <v>910</v>
      </c>
      <c r="AQ2729" s="124">
        <f t="shared" ca="1" si="7396"/>
        <v>100</v>
      </c>
      <c r="AR2729" s="124">
        <f t="shared" ca="1" si="7396"/>
        <v>116</v>
      </c>
      <c r="AT2729" s="124">
        <f t="shared" ca="1" si="7397"/>
        <v>261</v>
      </c>
      <c r="AU2729" s="124">
        <f t="shared" ca="1" si="7397"/>
        <v>132</v>
      </c>
      <c r="CI2729" s="124">
        <f t="shared" ref="CI2729:CJ2729" ca="1" si="7512">IFERROR(OFFSET($D$1,$AP2729,COLUMN()-87),0)</f>
        <v>82</v>
      </c>
      <c r="CJ2729" s="124">
        <f t="shared" ca="1" si="7512"/>
        <v>217</v>
      </c>
      <c r="CL2729" s="124">
        <f t="shared" ref="CL2729:CM2729" ca="1" si="7513">IFERROR(OFFSET($A$1,$AP2729,COLUMN()-90),0)</f>
        <v>100</v>
      </c>
      <c r="CM2729" s="124">
        <f t="shared" ca="1" si="7513"/>
        <v>116</v>
      </c>
      <c r="CO2729" s="124">
        <f t="shared" ref="CO2729:CP2729" ca="1" si="7514">IFERROR(OFFSET($A$1,$AP2729,COLUMN()-93),0)</f>
        <v>100</v>
      </c>
      <c r="CP2729" s="124">
        <f t="shared" ca="1" si="7514"/>
        <v>116</v>
      </c>
      <c r="CR2729" s="124">
        <f t="shared" ref="CR2729:CS2729" ca="1" si="7515">IFERROR(OFFSET($D$1,$AP2729,COLUMN()-96),0)</f>
        <v>82</v>
      </c>
      <c r="CS2729" s="124">
        <f t="shared" ca="1" si="7515"/>
        <v>217</v>
      </c>
    </row>
    <row r="2730" spans="1:97" x14ac:dyDescent="0.3">
      <c r="A2730" s="125"/>
      <c r="B2730" s="125"/>
      <c r="D2730" s="128"/>
      <c r="E2730" s="128"/>
      <c r="G2730" s="129"/>
      <c r="H2730" s="129"/>
      <c r="AP2730" s="124">
        <f t="shared" si="7351"/>
        <v>910</v>
      </c>
      <c r="AQ2730" s="124">
        <f t="shared" ca="1" si="7402"/>
        <v>82</v>
      </c>
      <c r="AR2730" s="124">
        <f t="shared" ca="1" si="7402"/>
        <v>217</v>
      </c>
      <c r="AT2730" s="124">
        <f t="shared" ca="1" si="7403"/>
        <v>102</v>
      </c>
      <c r="AU2730" s="124">
        <f t="shared" ca="1" si="7403"/>
        <v>157</v>
      </c>
      <c r="CI2730" s="124">
        <f t="shared" ref="CI2730:CJ2730" ca="1" si="7516">IFERROR(OFFSET($G$1,$AP2730,COLUMN()-87),0)</f>
        <v>261</v>
      </c>
      <c r="CJ2730" s="124">
        <f t="shared" ca="1" si="7516"/>
        <v>132</v>
      </c>
      <c r="CL2730" s="124">
        <f t="shared" ref="CL2730:CM2730" ca="1" si="7517">IFERROR(OFFSET($J$1,$AP2730,COLUMN()-90),0)</f>
        <v>102</v>
      </c>
      <c r="CM2730" s="124">
        <f t="shared" ca="1" si="7517"/>
        <v>157</v>
      </c>
      <c r="CO2730" s="124">
        <f t="shared" ref="CO2730:CP2730" ca="1" si="7518">IFERROR(OFFSET($G$1,$AP2730,COLUMN()-93),0)</f>
        <v>261</v>
      </c>
      <c r="CP2730" s="124">
        <f t="shared" ca="1" si="7518"/>
        <v>132</v>
      </c>
      <c r="CR2730" s="124">
        <f t="shared" ref="CR2730:CS2730" ca="1" si="7519">IFERROR(OFFSET($J$1,$AP2730,COLUMN()-96),0)</f>
        <v>102</v>
      </c>
      <c r="CS2730" s="124">
        <f t="shared" ca="1" si="7519"/>
        <v>157</v>
      </c>
    </row>
    <row r="2731" spans="1:97" x14ac:dyDescent="0.3">
      <c r="A2731" s="125"/>
      <c r="B2731" s="125"/>
      <c r="D2731" s="128"/>
      <c r="E2731" s="128"/>
      <c r="G2731" s="129"/>
      <c r="H2731" s="129"/>
    </row>
    <row r="2732" spans="1:97" x14ac:dyDescent="0.3">
      <c r="A2732" s="125"/>
      <c r="B2732" s="125"/>
      <c r="D2732" s="128"/>
      <c r="E2732" s="128"/>
      <c r="G2732" s="129"/>
      <c r="H2732" s="129"/>
      <c r="AP2732" s="124">
        <f t="shared" si="7351"/>
        <v>911</v>
      </c>
      <c r="AQ2732" s="124">
        <f t="shared" ca="1" si="7396"/>
        <v>102</v>
      </c>
      <c r="AR2732" s="124">
        <f t="shared" ca="1" si="7396"/>
        <v>112</v>
      </c>
      <c r="AT2732" s="124">
        <f t="shared" ca="1" si="7397"/>
        <v>261</v>
      </c>
      <c r="AU2732" s="124">
        <f t="shared" ca="1" si="7397"/>
        <v>139</v>
      </c>
      <c r="CI2732" s="124">
        <f t="shared" ref="CI2732:CJ2732" ca="1" si="7520">IFERROR(OFFSET($D$1,$AP2732,COLUMN()-87),0)</f>
        <v>84</v>
      </c>
      <c r="CJ2732" s="124">
        <f t="shared" ca="1" si="7520"/>
        <v>220</v>
      </c>
      <c r="CL2732" s="124">
        <f t="shared" ref="CL2732:CM2732" ca="1" si="7521">IFERROR(OFFSET($A$1,$AP2732,COLUMN()-90),0)</f>
        <v>102</v>
      </c>
      <c r="CM2732" s="124">
        <f t="shared" ca="1" si="7521"/>
        <v>112</v>
      </c>
      <c r="CO2732" s="124">
        <f t="shared" ref="CO2732:CP2732" ca="1" si="7522">IFERROR(OFFSET($A$1,$AP2732,COLUMN()-93),0)</f>
        <v>102</v>
      </c>
      <c r="CP2732" s="124">
        <f t="shared" ca="1" si="7522"/>
        <v>112</v>
      </c>
      <c r="CR2732" s="124">
        <f t="shared" ref="CR2732:CS2732" ca="1" si="7523">IFERROR(OFFSET($D$1,$AP2732,COLUMN()-96),0)</f>
        <v>84</v>
      </c>
      <c r="CS2732" s="124">
        <f t="shared" ca="1" si="7523"/>
        <v>220</v>
      </c>
    </row>
    <row r="2733" spans="1:97" x14ac:dyDescent="0.3">
      <c r="A2733" s="125"/>
      <c r="B2733" s="125"/>
      <c r="D2733" s="128"/>
      <c r="E2733" s="128"/>
      <c r="G2733" s="129"/>
      <c r="H2733" s="129"/>
      <c r="AP2733" s="124">
        <f t="shared" si="7351"/>
        <v>911</v>
      </c>
      <c r="AQ2733" s="124">
        <f t="shared" ca="1" si="7402"/>
        <v>84</v>
      </c>
      <c r="AR2733" s="124">
        <f t="shared" ca="1" si="7402"/>
        <v>220</v>
      </c>
      <c r="AT2733" s="124">
        <f t="shared" ca="1" si="7403"/>
        <v>101</v>
      </c>
      <c r="AU2733" s="124">
        <f t="shared" ca="1" si="7403"/>
        <v>154</v>
      </c>
      <c r="CI2733" s="124">
        <f t="shared" ref="CI2733:CJ2733" ca="1" si="7524">IFERROR(OFFSET($G$1,$AP2733,COLUMN()-87),0)</f>
        <v>261</v>
      </c>
      <c r="CJ2733" s="124">
        <f t="shared" ca="1" si="7524"/>
        <v>139</v>
      </c>
      <c r="CL2733" s="124">
        <f t="shared" ref="CL2733:CM2733" ca="1" si="7525">IFERROR(OFFSET($J$1,$AP2733,COLUMN()-90),0)</f>
        <v>101</v>
      </c>
      <c r="CM2733" s="124">
        <f t="shared" ca="1" si="7525"/>
        <v>154</v>
      </c>
      <c r="CO2733" s="124">
        <f t="shared" ref="CO2733:CP2733" ca="1" si="7526">IFERROR(OFFSET($G$1,$AP2733,COLUMN()-93),0)</f>
        <v>261</v>
      </c>
      <c r="CP2733" s="124">
        <f t="shared" ca="1" si="7526"/>
        <v>139</v>
      </c>
      <c r="CR2733" s="124">
        <f t="shared" ref="CR2733:CS2733" ca="1" si="7527">IFERROR(OFFSET($J$1,$AP2733,COLUMN()-96),0)</f>
        <v>101</v>
      </c>
      <c r="CS2733" s="124">
        <f t="shared" ca="1" si="7527"/>
        <v>154</v>
      </c>
    </row>
    <row r="2734" spans="1:97" x14ac:dyDescent="0.3">
      <c r="A2734" s="125"/>
      <c r="B2734" s="125"/>
      <c r="D2734" s="128"/>
      <c r="E2734" s="128"/>
      <c r="G2734" s="129"/>
      <c r="H2734" s="129"/>
    </row>
    <row r="2735" spans="1:97" x14ac:dyDescent="0.3">
      <c r="A2735" s="125"/>
      <c r="B2735" s="125"/>
      <c r="D2735" s="128"/>
      <c r="E2735" s="128"/>
      <c r="G2735" s="129"/>
      <c r="H2735" s="129"/>
      <c r="AP2735" s="124">
        <f t="shared" ref="AP2735:AP2798" si="7528">+AP2732+1</f>
        <v>912</v>
      </c>
      <c r="AQ2735" s="124">
        <f t="shared" ca="1" si="7396"/>
        <v>104</v>
      </c>
      <c r="AR2735" s="124">
        <f t="shared" ca="1" si="7396"/>
        <v>107</v>
      </c>
      <c r="AT2735" s="124">
        <f t="shared" ca="1" si="7397"/>
        <v>261</v>
      </c>
      <c r="AU2735" s="124">
        <f t="shared" ca="1" si="7397"/>
        <v>145</v>
      </c>
      <c r="CI2735" s="124">
        <f t="shared" ref="CI2735:CJ2735" ca="1" si="7529">IFERROR(OFFSET($D$1,$AP2735,COLUMN()-87),0)</f>
        <v>85</v>
      </c>
      <c r="CJ2735" s="124">
        <f t="shared" ca="1" si="7529"/>
        <v>223</v>
      </c>
      <c r="CL2735" s="124">
        <f t="shared" ref="CL2735:CM2735" ca="1" si="7530">IFERROR(OFFSET($A$1,$AP2735,COLUMN()-90),0)</f>
        <v>104</v>
      </c>
      <c r="CM2735" s="124">
        <f t="shared" ca="1" si="7530"/>
        <v>107</v>
      </c>
      <c r="CO2735" s="124">
        <f t="shared" ref="CO2735:CP2735" ca="1" si="7531">IFERROR(OFFSET($A$1,$AP2735,COLUMN()-93),0)</f>
        <v>104</v>
      </c>
      <c r="CP2735" s="124">
        <f t="shared" ca="1" si="7531"/>
        <v>107</v>
      </c>
      <c r="CR2735" s="124">
        <f t="shared" ref="CR2735:CS2735" ca="1" si="7532">IFERROR(OFFSET($D$1,$AP2735,COLUMN()-96),0)</f>
        <v>85</v>
      </c>
      <c r="CS2735" s="124">
        <f t="shared" ca="1" si="7532"/>
        <v>223</v>
      </c>
    </row>
    <row r="2736" spans="1:97" x14ac:dyDescent="0.3">
      <c r="A2736" s="125"/>
      <c r="B2736" s="125"/>
      <c r="D2736" s="128"/>
      <c r="E2736" s="128"/>
      <c r="G2736" s="129"/>
      <c r="H2736" s="129"/>
      <c r="AP2736" s="124">
        <f t="shared" si="7528"/>
        <v>912</v>
      </c>
      <c r="AQ2736" s="124">
        <f t="shared" ca="1" si="7402"/>
        <v>85</v>
      </c>
      <c r="AR2736" s="124">
        <f t="shared" ca="1" si="7402"/>
        <v>223</v>
      </c>
      <c r="AT2736" s="124">
        <f t="shared" ca="1" si="7403"/>
        <v>100</v>
      </c>
      <c r="AU2736" s="124">
        <f t="shared" ca="1" si="7403"/>
        <v>151</v>
      </c>
      <c r="CI2736" s="124">
        <f t="shared" ref="CI2736:CJ2736" ca="1" si="7533">IFERROR(OFFSET($G$1,$AP2736,COLUMN()-87),0)</f>
        <v>261</v>
      </c>
      <c r="CJ2736" s="124">
        <f t="shared" ca="1" si="7533"/>
        <v>145</v>
      </c>
      <c r="CL2736" s="124">
        <f t="shared" ref="CL2736:CM2736" ca="1" si="7534">IFERROR(OFFSET($J$1,$AP2736,COLUMN()-90),0)</f>
        <v>100</v>
      </c>
      <c r="CM2736" s="124">
        <f t="shared" ca="1" si="7534"/>
        <v>151</v>
      </c>
      <c r="CO2736" s="124">
        <f t="shared" ref="CO2736:CP2736" ca="1" si="7535">IFERROR(OFFSET($G$1,$AP2736,COLUMN()-93),0)</f>
        <v>261</v>
      </c>
      <c r="CP2736" s="124">
        <f t="shared" ca="1" si="7535"/>
        <v>145</v>
      </c>
      <c r="CR2736" s="124">
        <f t="shared" ref="CR2736:CS2736" ca="1" si="7536">IFERROR(OFFSET($J$1,$AP2736,COLUMN()-96),0)</f>
        <v>100</v>
      </c>
      <c r="CS2736" s="124">
        <f t="shared" ca="1" si="7536"/>
        <v>151</v>
      </c>
    </row>
    <row r="2737" spans="1:97" x14ac:dyDescent="0.3">
      <c r="A2737" s="125"/>
      <c r="B2737" s="125"/>
      <c r="D2737" s="128"/>
      <c r="E2737" s="128"/>
      <c r="G2737" s="129"/>
      <c r="H2737" s="129"/>
    </row>
    <row r="2738" spans="1:97" x14ac:dyDescent="0.3">
      <c r="A2738" s="125"/>
      <c r="B2738" s="125"/>
      <c r="D2738" s="128"/>
      <c r="E2738" s="128"/>
      <c r="G2738" s="129"/>
      <c r="H2738" s="129"/>
      <c r="AP2738" s="124">
        <f t="shared" si="7528"/>
        <v>913</v>
      </c>
      <c r="AQ2738" s="124">
        <f t="shared" ca="1" si="7396"/>
        <v>106</v>
      </c>
      <c r="AR2738" s="124">
        <f t="shared" ca="1" si="7396"/>
        <v>103</v>
      </c>
      <c r="AT2738" s="124">
        <f t="shared" ca="1" si="7397"/>
        <v>261</v>
      </c>
      <c r="AU2738" s="124">
        <f t="shared" ca="1" si="7397"/>
        <v>151</v>
      </c>
      <c r="CI2738" s="124">
        <f t="shared" ref="CI2738:CJ2738" ca="1" si="7537">IFERROR(OFFSET($D$1,$AP2738,COLUMN()-87),0)</f>
        <v>87</v>
      </c>
      <c r="CJ2738" s="124">
        <f t="shared" ca="1" si="7537"/>
        <v>226</v>
      </c>
      <c r="CL2738" s="124">
        <f t="shared" ref="CL2738:CM2738" ca="1" si="7538">IFERROR(OFFSET($A$1,$AP2738,COLUMN()-90),0)</f>
        <v>106</v>
      </c>
      <c r="CM2738" s="124">
        <f t="shared" ca="1" si="7538"/>
        <v>103</v>
      </c>
      <c r="CO2738" s="124">
        <f t="shared" ref="CO2738:CP2738" ca="1" si="7539">IFERROR(OFFSET($A$1,$AP2738,COLUMN()-93),0)</f>
        <v>106</v>
      </c>
      <c r="CP2738" s="124">
        <f t="shared" ca="1" si="7539"/>
        <v>103</v>
      </c>
      <c r="CR2738" s="124">
        <f t="shared" ref="CR2738:CS2738" ca="1" si="7540">IFERROR(OFFSET($D$1,$AP2738,COLUMN()-96),0)</f>
        <v>87</v>
      </c>
      <c r="CS2738" s="124">
        <f t="shared" ca="1" si="7540"/>
        <v>226</v>
      </c>
    </row>
    <row r="2739" spans="1:97" x14ac:dyDescent="0.3">
      <c r="A2739" s="125"/>
      <c r="B2739" s="125"/>
      <c r="D2739" s="128"/>
      <c r="E2739" s="128"/>
      <c r="G2739" s="129"/>
      <c r="H2739" s="129"/>
      <c r="AP2739" s="124">
        <f t="shared" si="7528"/>
        <v>913</v>
      </c>
      <c r="AQ2739" s="124">
        <f t="shared" ca="1" si="7402"/>
        <v>87</v>
      </c>
      <c r="AR2739" s="124">
        <f t="shared" ca="1" si="7402"/>
        <v>226</v>
      </c>
      <c r="AT2739" s="124">
        <f t="shared" ca="1" si="7403"/>
        <v>99</v>
      </c>
      <c r="AU2739" s="124">
        <f t="shared" ca="1" si="7403"/>
        <v>148</v>
      </c>
      <c r="CI2739" s="124">
        <f t="shared" ref="CI2739:CJ2739" ca="1" si="7541">IFERROR(OFFSET($G$1,$AP2739,COLUMN()-87),0)</f>
        <v>261</v>
      </c>
      <c r="CJ2739" s="124">
        <f t="shared" ca="1" si="7541"/>
        <v>151</v>
      </c>
      <c r="CL2739" s="124">
        <f t="shared" ref="CL2739:CM2739" ca="1" si="7542">IFERROR(OFFSET($J$1,$AP2739,COLUMN()-90),0)</f>
        <v>99</v>
      </c>
      <c r="CM2739" s="124">
        <f t="shared" ca="1" si="7542"/>
        <v>148</v>
      </c>
      <c r="CO2739" s="124">
        <f t="shared" ref="CO2739:CP2739" ca="1" si="7543">IFERROR(OFFSET($G$1,$AP2739,COLUMN()-93),0)</f>
        <v>261</v>
      </c>
      <c r="CP2739" s="124">
        <f t="shared" ca="1" si="7543"/>
        <v>151</v>
      </c>
      <c r="CR2739" s="124">
        <f t="shared" ref="CR2739:CS2739" ca="1" si="7544">IFERROR(OFFSET($J$1,$AP2739,COLUMN()-96),0)</f>
        <v>99</v>
      </c>
      <c r="CS2739" s="124">
        <f t="shared" ca="1" si="7544"/>
        <v>148</v>
      </c>
    </row>
    <row r="2740" spans="1:97" x14ac:dyDescent="0.3">
      <c r="A2740" s="125"/>
      <c r="B2740" s="125"/>
      <c r="D2740" s="128"/>
      <c r="E2740" s="128"/>
      <c r="G2740" s="129"/>
      <c r="H2740" s="129"/>
    </row>
    <row r="2741" spans="1:97" x14ac:dyDescent="0.3">
      <c r="A2741" s="125"/>
      <c r="B2741" s="125"/>
      <c r="D2741" s="128"/>
      <c r="E2741" s="128"/>
      <c r="G2741" s="129"/>
      <c r="H2741" s="129"/>
      <c r="AP2741" s="124">
        <f t="shared" si="7528"/>
        <v>914</v>
      </c>
      <c r="AQ2741" s="124">
        <f t="shared" ca="1" si="7396"/>
        <v>108</v>
      </c>
      <c r="AR2741" s="124">
        <f t="shared" ca="1" si="7396"/>
        <v>99</v>
      </c>
      <c r="AT2741" s="124">
        <f t="shared" ca="1" si="7397"/>
        <v>261</v>
      </c>
      <c r="AU2741" s="124">
        <f t="shared" ca="1" si="7397"/>
        <v>157</v>
      </c>
      <c r="CI2741" s="124">
        <f t="shared" ref="CI2741:CJ2741" ca="1" si="7545">IFERROR(OFFSET($D$1,$AP2741,COLUMN()-87),0)</f>
        <v>89</v>
      </c>
      <c r="CJ2741" s="124">
        <f t="shared" ca="1" si="7545"/>
        <v>223</v>
      </c>
      <c r="CL2741" s="124">
        <f t="shared" ref="CL2741:CM2741" ca="1" si="7546">IFERROR(OFFSET($A$1,$AP2741,COLUMN()-90),0)</f>
        <v>108</v>
      </c>
      <c r="CM2741" s="124">
        <f t="shared" ca="1" si="7546"/>
        <v>99</v>
      </c>
      <c r="CO2741" s="124">
        <f t="shared" ref="CO2741:CP2741" ca="1" si="7547">IFERROR(OFFSET($A$1,$AP2741,COLUMN()-93),0)</f>
        <v>108</v>
      </c>
      <c r="CP2741" s="124">
        <f t="shared" ca="1" si="7547"/>
        <v>99</v>
      </c>
      <c r="CR2741" s="124">
        <f t="shared" ref="CR2741:CS2741" ca="1" si="7548">IFERROR(OFFSET($D$1,$AP2741,COLUMN()-96),0)</f>
        <v>89</v>
      </c>
      <c r="CS2741" s="124">
        <f t="shared" ca="1" si="7548"/>
        <v>223</v>
      </c>
    </row>
    <row r="2742" spans="1:97" x14ac:dyDescent="0.3">
      <c r="A2742" s="125"/>
      <c r="B2742" s="125"/>
      <c r="D2742" s="128"/>
      <c r="E2742" s="128"/>
      <c r="G2742" s="129"/>
      <c r="H2742" s="129"/>
      <c r="AP2742" s="124">
        <f t="shared" si="7528"/>
        <v>914</v>
      </c>
      <c r="AQ2742" s="124">
        <f t="shared" ca="1" si="7402"/>
        <v>89</v>
      </c>
      <c r="AR2742" s="124">
        <f t="shared" ca="1" si="7402"/>
        <v>223</v>
      </c>
      <c r="AT2742" s="124">
        <f t="shared" ca="1" si="7403"/>
        <v>99</v>
      </c>
      <c r="AU2742" s="124">
        <f t="shared" ca="1" si="7403"/>
        <v>144</v>
      </c>
      <c r="CI2742" s="124">
        <f t="shared" ref="CI2742:CJ2742" ca="1" si="7549">IFERROR(OFFSET($G$1,$AP2742,COLUMN()-87),0)</f>
        <v>261</v>
      </c>
      <c r="CJ2742" s="124">
        <f t="shared" ca="1" si="7549"/>
        <v>157</v>
      </c>
      <c r="CL2742" s="124">
        <f t="shared" ref="CL2742:CM2742" ca="1" si="7550">IFERROR(OFFSET($J$1,$AP2742,COLUMN()-90),0)</f>
        <v>99</v>
      </c>
      <c r="CM2742" s="124">
        <f t="shared" ca="1" si="7550"/>
        <v>144</v>
      </c>
      <c r="CO2742" s="124">
        <f t="shared" ref="CO2742:CP2742" ca="1" si="7551">IFERROR(OFFSET($G$1,$AP2742,COLUMN()-93),0)</f>
        <v>261</v>
      </c>
      <c r="CP2742" s="124">
        <f t="shared" ca="1" si="7551"/>
        <v>157</v>
      </c>
      <c r="CR2742" s="124">
        <f t="shared" ref="CR2742:CS2742" ca="1" si="7552">IFERROR(OFFSET($J$1,$AP2742,COLUMN()-96),0)</f>
        <v>99</v>
      </c>
      <c r="CS2742" s="124">
        <f t="shared" ca="1" si="7552"/>
        <v>144</v>
      </c>
    </row>
    <row r="2743" spans="1:97" x14ac:dyDescent="0.3">
      <c r="A2743" s="125"/>
      <c r="B2743" s="125"/>
      <c r="D2743" s="128"/>
      <c r="E2743" s="128"/>
      <c r="G2743" s="129"/>
      <c r="H2743" s="129"/>
    </row>
    <row r="2744" spans="1:97" x14ac:dyDescent="0.3">
      <c r="A2744" s="125"/>
      <c r="B2744" s="125"/>
      <c r="D2744" s="128"/>
      <c r="E2744" s="128"/>
      <c r="G2744" s="129"/>
      <c r="H2744" s="129"/>
      <c r="AP2744" s="124">
        <f t="shared" si="7528"/>
        <v>915</v>
      </c>
      <c r="AQ2744" s="124">
        <f t="shared" ca="1" si="7396"/>
        <v>110</v>
      </c>
      <c r="AR2744" s="124">
        <f t="shared" ca="1" si="7396"/>
        <v>94</v>
      </c>
      <c r="AT2744" s="124">
        <f t="shared" ca="1" si="7397"/>
        <v>261</v>
      </c>
      <c r="AU2744" s="124">
        <f t="shared" ca="1" si="7397"/>
        <v>164</v>
      </c>
      <c r="CI2744" s="124">
        <f t="shared" ref="CI2744:CJ2744" ca="1" si="7553">IFERROR(OFFSET($D$1,$AP2744,COLUMN()-87),0)</f>
        <v>91</v>
      </c>
      <c r="CJ2744" s="124">
        <f t="shared" ca="1" si="7553"/>
        <v>219</v>
      </c>
      <c r="CL2744" s="124">
        <f t="shared" ref="CL2744:CM2744" ca="1" si="7554">IFERROR(OFFSET($A$1,$AP2744,COLUMN()-90),0)</f>
        <v>110</v>
      </c>
      <c r="CM2744" s="124">
        <f t="shared" ca="1" si="7554"/>
        <v>94</v>
      </c>
      <c r="CO2744" s="124">
        <f t="shared" ref="CO2744:CP2744" ca="1" si="7555">IFERROR(OFFSET($A$1,$AP2744,COLUMN()-93),0)</f>
        <v>110</v>
      </c>
      <c r="CP2744" s="124">
        <f t="shared" ca="1" si="7555"/>
        <v>94</v>
      </c>
      <c r="CR2744" s="124">
        <f t="shared" ref="CR2744:CS2744" ca="1" si="7556">IFERROR(OFFSET($D$1,$AP2744,COLUMN()-96),0)</f>
        <v>91</v>
      </c>
      <c r="CS2744" s="124">
        <f t="shared" ca="1" si="7556"/>
        <v>219</v>
      </c>
    </row>
    <row r="2745" spans="1:97" x14ac:dyDescent="0.3">
      <c r="A2745" s="125"/>
      <c r="B2745" s="125"/>
      <c r="D2745" s="128"/>
      <c r="E2745" s="128"/>
      <c r="G2745" s="129"/>
      <c r="H2745" s="129"/>
      <c r="AP2745" s="124">
        <f t="shared" si="7528"/>
        <v>915</v>
      </c>
      <c r="AQ2745" s="124">
        <f t="shared" ca="1" si="7402"/>
        <v>91</v>
      </c>
      <c r="AR2745" s="124">
        <f t="shared" ca="1" si="7402"/>
        <v>219</v>
      </c>
      <c r="AT2745" s="124">
        <f t="shared" ca="1" si="7403"/>
        <v>98</v>
      </c>
      <c r="AU2745" s="124">
        <f t="shared" ca="1" si="7403"/>
        <v>141</v>
      </c>
      <c r="CI2745" s="124">
        <f t="shared" ref="CI2745:CJ2745" ca="1" si="7557">IFERROR(OFFSET($G$1,$AP2745,COLUMN()-87),0)</f>
        <v>261</v>
      </c>
      <c r="CJ2745" s="124">
        <f t="shared" ca="1" si="7557"/>
        <v>164</v>
      </c>
      <c r="CL2745" s="124">
        <f t="shared" ref="CL2745:CM2745" ca="1" si="7558">IFERROR(OFFSET($J$1,$AP2745,COLUMN()-90),0)</f>
        <v>98</v>
      </c>
      <c r="CM2745" s="124">
        <f t="shared" ca="1" si="7558"/>
        <v>141</v>
      </c>
      <c r="CO2745" s="124">
        <f t="shared" ref="CO2745:CP2745" ca="1" si="7559">IFERROR(OFFSET($G$1,$AP2745,COLUMN()-93),0)</f>
        <v>261</v>
      </c>
      <c r="CP2745" s="124">
        <f t="shared" ca="1" si="7559"/>
        <v>164</v>
      </c>
      <c r="CR2745" s="124">
        <f t="shared" ref="CR2745:CS2745" ca="1" si="7560">IFERROR(OFFSET($J$1,$AP2745,COLUMN()-96),0)</f>
        <v>98</v>
      </c>
      <c r="CS2745" s="124">
        <f t="shared" ca="1" si="7560"/>
        <v>141</v>
      </c>
    </row>
    <row r="2746" spans="1:97" x14ac:dyDescent="0.3">
      <c r="A2746" s="125"/>
      <c r="B2746" s="125"/>
      <c r="D2746" s="128"/>
      <c r="E2746" s="128"/>
      <c r="G2746" s="129"/>
      <c r="H2746" s="129"/>
    </row>
    <row r="2747" spans="1:97" x14ac:dyDescent="0.3">
      <c r="A2747" s="125"/>
      <c r="B2747" s="125"/>
      <c r="D2747" s="128"/>
      <c r="E2747" s="128"/>
      <c r="G2747" s="129"/>
      <c r="H2747" s="129"/>
      <c r="AP2747" s="124">
        <f t="shared" si="7528"/>
        <v>916</v>
      </c>
      <c r="AQ2747" s="124">
        <f t="shared" ca="1" si="7396"/>
        <v>113</v>
      </c>
      <c r="AR2747" s="124">
        <f t="shared" ca="1" si="7396"/>
        <v>90</v>
      </c>
      <c r="AT2747" s="124">
        <f t="shared" ca="1" si="7397"/>
        <v>261</v>
      </c>
      <c r="AU2747" s="124">
        <f t="shared" ca="1" si="7397"/>
        <v>170</v>
      </c>
      <c r="CI2747" s="124">
        <f t="shared" ref="CI2747:CJ2747" ca="1" si="7561">IFERROR(OFFSET($D$1,$AP2747,COLUMN()-87),0)</f>
        <v>93</v>
      </c>
      <c r="CJ2747" s="124">
        <f t="shared" ca="1" si="7561"/>
        <v>216</v>
      </c>
      <c r="CL2747" s="124">
        <f t="shared" ref="CL2747:CM2747" ca="1" si="7562">IFERROR(OFFSET($A$1,$AP2747,COLUMN()-90),0)</f>
        <v>113</v>
      </c>
      <c r="CM2747" s="124">
        <f t="shared" ca="1" si="7562"/>
        <v>90</v>
      </c>
      <c r="CO2747" s="124">
        <f t="shared" ref="CO2747:CP2747" ca="1" si="7563">IFERROR(OFFSET($A$1,$AP2747,COLUMN()-93),0)</f>
        <v>113</v>
      </c>
      <c r="CP2747" s="124">
        <f t="shared" ca="1" si="7563"/>
        <v>90</v>
      </c>
      <c r="CR2747" s="124">
        <f t="shared" ref="CR2747:CS2747" ca="1" si="7564">IFERROR(OFFSET($D$1,$AP2747,COLUMN()-96),0)</f>
        <v>93</v>
      </c>
      <c r="CS2747" s="124">
        <f t="shared" ca="1" si="7564"/>
        <v>216</v>
      </c>
    </row>
    <row r="2748" spans="1:97" x14ac:dyDescent="0.3">
      <c r="A2748" s="125"/>
      <c r="B2748" s="125"/>
      <c r="D2748" s="128"/>
      <c r="E2748" s="128"/>
      <c r="G2748" s="129"/>
      <c r="H2748" s="129"/>
      <c r="AP2748" s="124">
        <f t="shared" si="7528"/>
        <v>916</v>
      </c>
      <c r="AQ2748" s="124">
        <f t="shared" ca="1" si="7402"/>
        <v>93</v>
      </c>
      <c r="AR2748" s="124">
        <f t="shared" ca="1" si="7402"/>
        <v>216</v>
      </c>
      <c r="AT2748" s="124">
        <f t="shared" ca="1" si="7403"/>
        <v>97</v>
      </c>
      <c r="AU2748" s="124">
        <f t="shared" ca="1" si="7403"/>
        <v>138</v>
      </c>
      <c r="CI2748" s="124">
        <f t="shared" ref="CI2748:CJ2748" ca="1" si="7565">IFERROR(OFFSET($G$1,$AP2748,COLUMN()-87),0)</f>
        <v>261</v>
      </c>
      <c r="CJ2748" s="124">
        <f t="shared" ca="1" si="7565"/>
        <v>170</v>
      </c>
      <c r="CL2748" s="124">
        <f t="shared" ref="CL2748:CM2748" ca="1" si="7566">IFERROR(OFFSET($J$1,$AP2748,COLUMN()-90),0)</f>
        <v>97</v>
      </c>
      <c r="CM2748" s="124">
        <f t="shared" ca="1" si="7566"/>
        <v>138</v>
      </c>
      <c r="CO2748" s="124">
        <f t="shared" ref="CO2748:CP2748" ca="1" si="7567">IFERROR(OFFSET($G$1,$AP2748,COLUMN()-93),0)</f>
        <v>261</v>
      </c>
      <c r="CP2748" s="124">
        <f t="shared" ca="1" si="7567"/>
        <v>170</v>
      </c>
      <c r="CR2748" s="124">
        <f t="shared" ref="CR2748:CS2748" ca="1" si="7568">IFERROR(OFFSET($J$1,$AP2748,COLUMN()-96),0)</f>
        <v>97</v>
      </c>
      <c r="CS2748" s="124">
        <f t="shared" ca="1" si="7568"/>
        <v>138</v>
      </c>
    </row>
    <row r="2749" spans="1:97" x14ac:dyDescent="0.3">
      <c r="A2749" s="125"/>
      <c r="B2749" s="125"/>
      <c r="D2749" s="128"/>
      <c r="E2749" s="128"/>
      <c r="G2749" s="129"/>
      <c r="H2749" s="129"/>
    </row>
    <row r="2750" spans="1:97" x14ac:dyDescent="0.3">
      <c r="A2750" s="125"/>
      <c r="B2750" s="125"/>
      <c r="D2750" s="128"/>
      <c r="E2750" s="128"/>
      <c r="G2750" s="129"/>
      <c r="H2750" s="129"/>
      <c r="AP2750" s="124">
        <f t="shared" si="7528"/>
        <v>917</v>
      </c>
      <c r="AQ2750" s="124">
        <f t="shared" ca="1" si="7396"/>
        <v>115</v>
      </c>
      <c r="AR2750" s="124">
        <f t="shared" ca="1" si="7396"/>
        <v>86</v>
      </c>
      <c r="AT2750" s="124">
        <f t="shared" ca="1" si="7397"/>
        <v>261</v>
      </c>
      <c r="AU2750" s="124">
        <f t="shared" ca="1" si="7397"/>
        <v>176</v>
      </c>
      <c r="CI2750" s="124">
        <f t="shared" ref="CI2750:CJ2750" ca="1" si="7569">IFERROR(OFFSET($D$1,$AP2750,COLUMN()-87),0)</f>
        <v>95</v>
      </c>
      <c r="CJ2750" s="124">
        <f t="shared" ca="1" si="7569"/>
        <v>213</v>
      </c>
      <c r="CL2750" s="124">
        <f t="shared" ref="CL2750:CM2750" ca="1" si="7570">IFERROR(OFFSET($A$1,$AP2750,COLUMN()-90),0)</f>
        <v>115</v>
      </c>
      <c r="CM2750" s="124">
        <f t="shared" ca="1" si="7570"/>
        <v>86</v>
      </c>
      <c r="CO2750" s="124">
        <f t="shared" ref="CO2750:CP2750" ca="1" si="7571">IFERROR(OFFSET($A$1,$AP2750,COLUMN()-93),0)</f>
        <v>115</v>
      </c>
      <c r="CP2750" s="124">
        <f t="shared" ca="1" si="7571"/>
        <v>86</v>
      </c>
      <c r="CR2750" s="124">
        <f t="shared" ref="CR2750:CS2750" ca="1" si="7572">IFERROR(OFFSET($D$1,$AP2750,COLUMN()-96),0)</f>
        <v>95</v>
      </c>
      <c r="CS2750" s="124">
        <f t="shared" ca="1" si="7572"/>
        <v>213</v>
      </c>
    </row>
    <row r="2751" spans="1:97" x14ac:dyDescent="0.3">
      <c r="A2751" s="125"/>
      <c r="B2751" s="125"/>
      <c r="D2751" s="128"/>
      <c r="E2751" s="128"/>
      <c r="G2751" s="129"/>
      <c r="H2751" s="129"/>
      <c r="AP2751" s="124">
        <f t="shared" si="7528"/>
        <v>917</v>
      </c>
      <c r="AQ2751" s="124">
        <f t="shared" ca="1" si="7402"/>
        <v>95</v>
      </c>
      <c r="AR2751" s="124">
        <f t="shared" ca="1" si="7402"/>
        <v>213</v>
      </c>
      <c r="AT2751" s="124">
        <f t="shared" ca="1" si="7403"/>
        <v>96</v>
      </c>
      <c r="AU2751" s="124">
        <f t="shared" ca="1" si="7403"/>
        <v>135</v>
      </c>
      <c r="CI2751" s="124">
        <f t="shared" ref="CI2751:CJ2751" ca="1" si="7573">IFERROR(OFFSET($G$1,$AP2751,COLUMN()-87),0)</f>
        <v>261</v>
      </c>
      <c r="CJ2751" s="124">
        <f t="shared" ca="1" si="7573"/>
        <v>176</v>
      </c>
      <c r="CL2751" s="124">
        <f t="shared" ref="CL2751:CM2751" ca="1" si="7574">IFERROR(OFFSET($J$1,$AP2751,COLUMN()-90),0)</f>
        <v>96</v>
      </c>
      <c r="CM2751" s="124">
        <f t="shared" ca="1" si="7574"/>
        <v>135</v>
      </c>
      <c r="CO2751" s="124">
        <f t="shared" ref="CO2751:CP2751" ca="1" si="7575">IFERROR(OFFSET($G$1,$AP2751,COLUMN()-93),0)</f>
        <v>261</v>
      </c>
      <c r="CP2751" s="124">
        <f t="shared" ca="1" si="7575"/>
        <v>176</v>
      </c>
      <c r="CR2751" s="124">
        <f t="shared" ref="CR2751:CS2751" ca="1" si="7576">IFERROR(OFFSET($J$1,$AP2751,COLUMN()-96),0)</f>
        <v>96</v>
      </c>
      <c r="CS2751" s="124">
        <f t="shared" ca="1" si="7576"/>
        <v>135</v>
      </c>
    </row>
    <row r="2752" spans="1:97" x14ac:dyDescent="0.3">
      <c r="A2752" s="125"/>
      <c r="B2752" s="125"/>
      <c r="D2752" s="128"/>
      <c r="E2752" s="128"/>
      <c r="G2752" s="129"/>
      <c r="H2752" s="129"/>
    </row>
    <row r="2753" spans="1:97" x14ac:dyDescent="0.3">
      <c r="A2753" s="125"/>
      <c r="B2753" s="125"/>
      <c r="D2753" s="128"/>
      <c r="E2753" s="128"/>
      <c r="G2753" s="129"/>
      <c r="H2753" s="129"/>
      <c r="AP2753" s="124">
        <f t="shared" si="7528"/>
        <v>918</v>
      </c>
      <c r="AQ2753" s="124">
        <f t="shared" ref="AQ2753:AR2816" ca="1" si="7577">IFERROR(OFFSET($A$1,$AP2753,COLUMN()-43),0)</f>
        <v>117</v>
      </c>
      <c r="AR2753" s="124">
        <f t="shared" ca="1" si="7577"/>
        <v>81</v>
      </c>
      <c r="AT2753" s="124">
        <f t="shared" ref="AT2753:AU2816" ca="1" si="7578">IFERROR(OFFSET($G$1,$AP2753,COLUMN()-46),0)</f>
        <v>261</v>
      </c>
      <c r="AU2753" s="124">
        <f t="shared" ca="1" si="7578"/>
        <v>182</v>
      </c>
      <c r="CI2753" s="124">
        <f t="shared" ref="CI2753:CJ2753" ca="1" si="7579">IFERROR(OFFSET($D$1,$AP2753,COLUMN()-87),0)</f>
        <v>97</v>
      </c>
      <c r="CJ2753" s="124">
        <f t="shared" ca="1" si="7579"/>
        <v>209</v>
      </c>
      <c r="CL2753" s="124">
        <f t="shared" ref="CL2753:CM2753" ca="1" si="7580">IFERROR(OFFSET($A$1,$AP2753,COLUMN()-90),0)</f>
        <v>117</v>
      </c>
      <c r="CM2753" s="124">
        <f t="shared" ca="1" si="7580"/>
        <v>81</v>
      </c>
      <c r="CO2753" s="124">
        <f t="shared" ref="CO2753:CP2753" ca="1" si="7581">IFERROR(OFFSET($A$1,$AP2753,COLUMN()-93),0)</f>
        <v>117</v>
      </c>
      <c r="CP2753" s="124">
        <f t="shared" ca="1" si="7581"/>
        <v>81</v>
      </c>
      <c r="CR2753" s="124">
        <f t="shared" ref="CR2753:CS2753" ca="1" si="7582">IFERROR(OFFSET($D$1,$AP2753,COLUMN()-96),0)</f>
        <v>97</v>
      </c>
      <c r="CS2753" s="124">
        <f t="shared" ca="1" si="7582"/>
        <v>209</v>
      </c>
    </row>
    <row r="2754" spans="1:97" x14ac:dyDescent="0.3">
      <c r="A2754" s="125"/>
      <c r="B2754" s="125"/>
      <c r="D2754" s="128"/>
      <c r="E2754" s="128"/>
      <c r="G2754" s="129"/>
      <c r="H2754" s="129"/>
      <c r="AP2754" s="124">
        <f t="shared" si="7528"/>
        <v>918</v>
      </c>
      <c r="AQ2754" s="124">
        <f t="shared" ref="AQ2754:AR2817" ca="1" si="7583">IFERROR(OFFSET($D$1,$AP2754,COLUMN()-43),0)</f>
        <v>97</v>
      </c>
      <c r="AR2754" s="124">
        <f t="shared" ca="1" si="7583"/>
        <v>209</v>
      </c>
      <c r="AT2754" s="124">
        <f t="shared" ref="AT2754:AU2817" ca="1" si="7584">IFERROR(OFFSET($J$1,$AP2754,COLUMN()-46),0)</f>
        <v>95</v>
      </c>
      <c r="AU2754" s="124">
        <f t="shared" ca="1" si="7584"/>
        <v>132</v>
      </c>
      <c r="CI2754" s="124">
        <f t="shared" ref="CI2754:CJ2754" ca="1" si="7585">IFERROR(OFFSET($G$1,$AP2754,COLUMN()-87),0)</f>
        <v>261</v>
      </c>
      <c r="CJ2754" s="124">
        <f t="shared" ca="1" si="7585"/>
        <v>182</v>
      </c>
      <c r="CL2754" s="124">
        <f t="shared" ref="CL2754:CM2754" ca="1" si="7586">IFERROR(OFFSET($J$1,$AP2754,COLUMN()-90),0)</f>
        <v>95</v>
      </c>
      <c r="CM2754" s="124">
        <f t="shared" ca="1" si="7586"/>
        <v>132</v>
      </c>
      <c r="CO2754" s="124">
        <f t="shared" ref="CO2754:CP2754" ca="1" si="7587">IFERROR(OFFSET($G$1,$AP2754,COLUMN()-93),0)</f>
        <v>261</v>
      </c>
      <c r="CP2754" s="124">
        <f t="shared" ca="1" si="7587"/>
        <v>182</v>
      </c>
      <c r="CR2754" s="124">
        <f t="shared" ref="CR2754:CS2754" ca="1" si="7588">IFERROR(OFFSET($J$1,$AP2754,COLUMN()-96),0)</f>
        <v>95</v>
      </c>
      <c r="CS2754" s="124">
        <f t="shared" ca="1" si="7588"/>
        <v>132</v>
      </c>
    </row>
    <row r="2755" spans="1:97" x14ac:dyDescent="0.3">
      <c r="A2755" s="125"/>
      <c r="B2755" s="125"/>
      <c r="D2755" s="128"/>
      <c r="E2755" s="128"/>
      <c r="G2755" s="129"/>
      <c r="H2755" s="129"/>
    </row>
    <row r="2756" spans="1:97" x14ac:dyDescent="0.3">
      <c r="A2756" s="125"/>
      <c r="B2756" s="125"/>
      <c r="D2756" s="128"/>
      <c r="E2756" s="128"/>
      <c r="G2756" s="129"/>
      <c r="H2756" s="129"/>
      <c r="AP2756" s="124">
        <f t="shared" si="7528"/>
        <v>919</v>
      </c>
      <c r="AQ2756" s="124">
        <f t="shared" ca="1" si="7577"/>
        <v>119</v>
      </c>
      <c r="AR2756" s="124">
        <f t="shared" ca="1" si="7577"/>
        <v>77</v>
      </c>
      <c r="AT2756" s="124">
        <f t="shared" ca="1" si="7578"/>
        <v>261</v>
      </c>
      <c r="AU2756" s="124">
        <f t="shared" ca="1" si="7578"/>
        <v>189</v>
      </c>
      <c r="CI2756" s="124">
        <f t="shared" ref="CI2756:CJ2756" ca="1" si="7589">IFERROR(OFFSET($D$1,$AP2756,COLUMN()-87),0)</f>
        <v>99</v>
      </c>
      <c r="CJ2756" s="124">
        <f t="shared" ca="1" si="7589"/>
        <v>206</v>
      </c>
      <c r="CL2756" s="124">
        <f t="shared" ref="CL2756:CM2756" ca="1" si="7590">IFERROR(OFFSET($A$1,$AP2756,COLUMN()-90),0)</f>
        <v>119</v>
      </c>
      <c r="CM2756" s="124">
        <f t="shared" ca="1" si="7590"/>
        <v>77</v>
      </c>
      <c r="CO2756" s="124">
        <f t="shared" ref="CO2756:CP2756" ca="1" si="7591">IFERROR(OFFSET($A$1,$AP2756,COLUMN()-93),0)</f>
        <v>119</v>
      </c>
      <c r="CP2756" s="124">
        <f t="shared" ca="1" si="7591"/>
        <v>77</v>
      </c>
      <c r="CR2756" s="124">
        <f t="shared" ref="CR2756:CS2756" ca="1" si="7592">IFERROR(OFFSET($D$1,$AP2756,COLUMN()-96),0)</f>
        <v>99</v>
      </c>
      <c r="CS2756" s="124">
        <f t="shared" ca="1" si="7592"/>
        <v>206</v>
      </c>
    </row>
    <row r="2757" spans="1:97" x14ac:dyDescent="0.3">
      <c r="A2757" s="125"/>
      <c r="B2757" s="125"/>
      <c r="D2757" s="128"/>
      <c r="E2757" s="128"/>
      <c r="G2757" s="129"/>
      <c r="H2757" s="129"/>
      <c r="AP2757" s="124">
        <f t="shared" si="7528"/>
        <v>919</v>
      </c>
      <c r="AQ2757" s="124">
        <f t="shared" ca="1" si="7583"/>
        <v>99</v>
      </c>
      <c r="AR2757" s="124">
        <f t="shared" ca="1" si="7583"/>
        <v>206</v>
      </c>
      <c r="AT2757" s="124">
        <f t="shared" ca="1" si="7584"/>
        <v>94</v>
      </c>
      <c r="AU2757" s="124">
        <f t="shared" ca="1" si="7584"/>
        <v>129</v>
      </c>
      <c r="CI2757" s="124">
        <f t="shared" ref="CI2757:CJ2757" ca="1" si="7593">IFERROR(OFFSET($G$1,$AP2757,COLUMN()-87),0)</f>
        <v>261</v>
      </c>
      <c r="CJ2757" s="124">
        <f t="shared" ca="1" si="7593"/>
        <v>189</v>
      </c>
      <c r="CL2757" s="124">
        <f t="shared" ref="CL2757:CM2757" ca="1" si="7594">IFERROR(OFFSET($J$1,$AP2757,COLUMN()-90),0)</f>
        <v>94</v>
      </c>
      <c r="CM2757" s="124">
        <f t="shared" ca="1" si="7594"/>
        <v>129</v>
      </c>
      <c r="CO2757" s="124">
        <f t="shared" ref="CO2757:CP2757" ca="1" si="7595">IFERROR(OFFSET($G$1,$AP2757,COLUMN()-93),0)</f>
        <v>261</v>
      </c>
      <c r="CP2757" s="124">
        <f t="shared" ca="1" si="7595"/>
        <v>189</v>
      </c>
      <c r="CR2757" s="124">
        <f t="shared" ref="CR2757:CS2757" ca="1" si="7596">IFERROR(OFFSET($J$1,$AP2757,COLUMN()-96),0)</f>
        <v>94</v>
      </c>
      <c r="CS2757" s="124">
        <f t="shared" ca="1" si="7596"/>
        <v>129</v>
      </c>
    </row>
    <row r="2758" spans="1:97" x14ac:dyDescent="0.3">
      <c r="A2758" s="125"/>
      <c r="B2758" s="125"/>
      <c r="D2758" s="128"/>
      <c r="E2758" s="128"/>
      <c r="G2758" s="129"/>
      <c r="H2758" s="129"/>
    </row>
    <row r="2759" spans="1:97" x14ac:dyDescent="0.3">
      <c r="A2759" s="125"/>
      <c r="B2759" s="125"/>
      <c r="D2759" s="128"/>
      <c r="E2759" s="128"/>
      <c r="G2759" s="129"/>
      <c r="H2759" s="129"/>
      <c r="AP2759" s="124">
        <f t="shared" si="7528"/>
        <v>920</v>
      </c>
      <c r="AQ2759" s="124">
        <f t="shared" ca="1" si="7577"/>
        <v>121</v>
      </c>
      <c r="AR2759" s="124">
        <f t="shared" ca="1" si="7577"/>
        <v>73</v>
      </c>
      <c r="AT2759" s="124">
        <f t="shared" ca="1" si="7578"/>
        <v>261</v>
      </c>
      <c r="AU2759" s="124">
        <f t="shared" ca="1" si="7578"/>
        <v>195</v>
      </c>
      <c r="CI2759" s="124">
        <f t="shared" ref="CI2759:CJ2759" ca="1" si="7597">IFERROR(OFFSET($D$1,$AP2759,COLUMN()-87),0)</f>
        <v>101</v>
      </c>
      <c r="CJ2759" s="124">
        <f t="shared" ca="1" si="7597"/>
        <v>203</v>
      </c>
      <c r="CL2759" s="124">
        <f t="shared" ref="CL2759:CM2759" ca="1" si="7598">IFERROR(OFFSET($A$1,$AP2759,COLUMN()-90),0)</f>
        <v>121</v>
      </c>
      <c r="CM2759" s="124">
        <f t="shared" ca="1" si="7598"/>
        <v>73</v>
      </c>
      <c r="CO2759" s="124">
        <f t="shared" ref="CO2759:CP2759" ca="1" si="7599">IFERROR(OFFSET($A$1,$AP2759,COLUMN()-93),0)</f>
        <v>121</v>
      </c>
      <c r="CP2759" s="124">
        <f t="shared" ca="1" si="7599"/>
        <v>73</v>
      </c>
      <c r="CR2759" s="124">
        <f t="shared" ref="CR2759:CS2759" ca="1" si="7600">IFERROR(OFFSET($D$1,$AP2759,COLUMN()-96),0)</f>
        <v>101</v>
      </c>
      <c r="CS2759" s="124">
        <f t="shared" ca="1" si="7600"/>
        <v>203</v>
      </c>
    </row>
    <row r="2760" spans="1:97" x14ac:dyDescent="0.3">
      <c r="A2760" s="125"/>
      <c r="B2760" s="125"/>
      <c r="D2760" s="128"/>
      <c r="E2760" s="128"/>
      <c r="G2760" s="129"/>
      <c r="H2760" s="129"/>
      <c r="AP2760" s="124">
        <f t="shared" si="7528"/>
        <v>920</v>
      </c>
      <c r="AQ2760" s="124">
        <f t="shared" ca="1" si="7583"/>
        <v>101</v>
      </c>
      <c r="AR2760" s="124">
        <f t="shared" ca="1" si="7583"/>
        <v>203</v>
      </c>
      <c r="AT2760" s="124">
        <f t="shared" ca="1" si="7584"/>
        <v>96</v>
      </c>
      <c r="AU2760" s="124">
        <f t="shared" ca="1" si="7584"/>
        <v>125</v>
      </c>
      <c r="CI2760" s="124">
        <f t="shared" ref="CI2760:CJ2760" ca="1" si="7601">IFERROR(OFFSET($G$1,$AP2760,COLUMN()-87),0)</f>
        <v>261</v>
      </c>
      <c r="CJ2760" s="124">
        <f t="shared" ca="1" si="7601"/>
        <v>195</v>
      </c>
      <c r="CL2760" s="124">
        <f t="shared" ref="CL2760:CM2760" ca="1" si="7602">IFERROR(OFFSET($J$1,$AP2760,COLUMN()-90),0)</f>
        <v>96</v>
      </c>
      <c r="CM2760" s="124">
        <f t="shared" ca="1" si="7602"/>
        <v>125</v>
      </c>
      <c r="CO2760" s="124">
        <f t="shared" ref="CO2760:CP2760" ca="1" si="7603">IFERROR(OFFSET($G$1,$AP2760,COLUMN()-93),0)</f>
        <v>261</v>
      </c>
      <c r="CP2760" s="124">
        <f t="shared" ca="1" si="7603"/>
        <v>195</v>
      </c>
      <c r="CR2760" s="124">
        <f t="shared" ref="CR2760:CS2760" ca="1" si="7604">IFERROR(OFFSET($J$1,$AP2760,COLUMN()-96),0)</f>
        <v>96</v>
      </c>
      <c r="CS2760" s="124">
        <f t="shared" ca="1" si="7604"/>
        <v>125</v>
      </c>
    </row>
    <row r="2761" spans="1:97" x14ac:dyDescent="0.3">
      <c r="A2761" s="125"/>
      <c r="B2761" s="125"/>
      <c r="D2761" s="128"/>
      <c r="E2761" s="128"/>
      <c r="G2761" s="129"/>
      <c r="H2761" s="129"/>
    </row>
    <row r="2762" spans="1:97" x14ac:dyDescent="0.3">
      <c r="A2762" s="125"/>
      <c r="B2762" s="125"/>
      <c r="D2762" s="128"/>
      <c r="E2762" s="128"/>
      <c r="G2762" s="129"/>
      <c r="H2762" s="129"/>
      <c r="AP2762" s="124">
        <f t="shared" si="7528"/>
        <v>921</v>
      </c>
      <c r="AQ2762" s="124">
        <f t="shared" ca="1" si="7577"/>
        <v>123</v>
      </c>
      <c r="AR2762" s="124">
        <f t="shared" ca="1" si="7577"/>
        <v>68</v>
      </c>
      <c r="AT2762" s="124">
        <f t="shared" ca="1" si="7578"/>
        <v>261</v>
      </c>
      <c r="AU2762" s="124">
        <f t="shared" ca="1" si="7578"/>
        <v>201</v>
      </c>
      <c r="CI2762" s="124">
        <f t="shared" ref="CI2762:CJ2762" ca="1" si="7605">IFERROR(OFFSET($D$1,$AP2762,COLUMN()-87),0)</f>
        <v>103</v>
      </c>
      <c r="CJ2762" s="124">
        <f t="shared" ca="1" si="7605"/>
        <v>199</v>
      </c>
      <c r="CL2762" s="124">
        <f t="shared" ref="CL2762:CM2762" ca="1" si="7606">IFERROR(OFFSET($A$1,$AP2762,COLUMN()-90),0)</f>
        <v>123</v>
      </c>
      <c r="CM2762" s="124">
        <f t="shared" ca="1" si="7606"/>
        <v>68</v>
      </c>
      <c r="CO2762" s="124">
        <f t="shared" ref="CO2762:CP2762" ca="1" si="7607">IFERROR(OFFSET($A$1,$AP2762,COLUMN()-93),0)</f>
        <v>123</v>
      </c>
      <c r="CP2762" s="124">
        <f t="shared" ca="1" si="7607"/>
        <v>68</v>
      </c>
      <c r="CR2762" s="124">
        <f t="shared" ref="CR2762:CS2762" ca="1" si="7608">IFERROR(OFFSET($D$1,$AP2762,COLUMN()-96),0)</f>
        <v>103</v>
      </c>
      <c r="CS2762" s="124">
        <f t="shared" ca="1" si="7608"/>
        <v>199</v>
      </c>
    </row>
    <row r="2763" spans="1:97" x14ac:dyDescent="0.3">
      <c r="A2763" s="125"/>
      <c r="B2763" s="125"/>
      <c r="D2763" s="128"/>
      <c r="E2763" s="128"/>
      <c r="G2763" s="129"/>
      <c r="H2763" s="129"/>
      <c r="AP2763" s="124">
        <f t="shared" si="7528"/>
        <v>921</v>
      </c>
      <c r="AQ2763" s="124">
        <f t="shared" ca="1" si="7583"/>
        <v>103</v>
      </c>
      <c r="AR2763" s="124">
        <f t="shared" ca="1" si="7583"/>
        <v>199</v>
      </c>
      <c r="AT2763" s="124">
        <f t="shared" ca="1" si="7584"/>
        <v>98</v>
      </c>
      <c r="AU2763" s="124">
        <f t="shared" ca="1" si="7584"/>
        <v>120</v>
      </c>
      <c r="CI2763" s="124">
        <f t="shared" ref="CI2763:CJ2763" ca="1" si="7609">IFERROR(OFFSET($G$1,$AP2763,COLUMN()-87),0)</f>
        <v>261</v>
      </c>
      <c r="CJ2763" s="124">
        <f t="shared" ca="1" si="7609"/>
        <v>201</v>
      </c>
      <c r="CL2763" s="124">
        <f t="shared" ref="CL2763:CM2763" ca="1" si="7610">IFERROR(OFFSET($J$1,$AP2763,COLUMN()-90),0)</f>
        <v>98</v>
      </c>
      <c r="CM2763" s="124">
        <f t="shared" ca="1" si="7610"/>
        <v>120</v>
      </c>
      <c r="CO2763" s="124">
        <f t="shared" ref="CO2763:CP2763" ca="1" si="7611">IFERROR(OFFSET($G$1,$AP2763,COLUMN()-93),0)</f>
        <v>261</v>
      </c>
      <c r="CP2763" s="124">
        <f t="shared" ca="1" si="7611"/>
        <v>201</v>
      </c>
      <c r="CR2763" s="124">
        <f t="shared" ref="CR2763:CS2763" ca="1" si="7612">IFERROR(OFFSET($J$1,$AP2763,COLUMN()-96),0)</f>
        <v>98</v>
      </c>
      <c r="CS2763" s="124">
        <f t="shared" ca="1" si="7612"/>
        <v>120</v>
      </c>
    </row>
    <row r="2764" spans="1:97" x14ac:dyDescent="0.3">
      <c r="A2764" s="125"/>
      <c r="B2764" s="125"/>
      <c r="D2764" s="128"/>
      <c r="E2764" s="128"/>
      <c r="G2764" s="129"/>
      <c r="H2764" s="129"/>
    </row>
    <row r="2765" spans="1:97" x14ac:dyDescent="0.3">
      <c r="A2765" s="125"/>
      <c r="B2765" s="125"/>
      <c r="D2765" s="128"/>
      <c r="E2765" s="128"/>
      <c r="G2765" s="129"/>
      <c r="H2765" s="129"/>
      <c r="AP2765" s="124">
        <f t="shared" si="7528"/>
        <v>922</v>
      </c>
      <c r="AQ2765" s="124">
        <f t="shared" ca="1" si="7577"/>
        <v>125</v>
      </c>
      <c r="AR2765" s="124">
        <f t="shared" ca="1" si="7577"/>
        <v>64</v>
      </c>
      <c r="AT2765" s="124">
        <f t="shared" ca="1" si="7578"/>
        <v>261</v>
      </c>
      <c r="AU2765" s="124">
        <f t="shared" ca="1" si="7578"/>
        <v>207</v>
      </c>
      <c r="CI2765" s="124">
        <f t="shared" ref="CI2765:CJ2765" ca="1" si="7613">IFERROR(OFFSET($D$1,$AP2765,COLUMN()-87),0)</f>
        <v>105</v>
      </c>
      <c r="CJ2765" s="124">
        <f t="shared" ca="1" si="7613"/>
        <v>196</v>
      </c>
      <c r="CL2765" s="124">
        <f t="shared" ref="CL2765:CM2765" ca="1" si="7614">IFERROR(OFFSET($A$1,$AP2765,COLUMN()-90),0)</f>
        <v>125</v>
      </c>
      <c r="CM2765" s="124">
        <f t="shared" ca="1" si="7614"/>
        <v>64</v>
      </c>
      <c r="CO2765" s="124">
        <f t="shared" ref="CO2765:CP2765" ca="1" si="7615">IFERROR(OFFSET($A$1,$AP2765,COLUMN()-93),0)</f>
        <v>125</v>
      </c>
      <c r="CP2765" s="124">
        <f t="shared" ca="1" si="7615"/>
        <v>64</v>
      </c>
      <c r="CR2765" s="124">
        <f t="shared" ref="CR2765:CS2765" ca="1" si="7616">IFERROR(OFFSET($D$1,$AP2765,COLUMN()-96),0)</f>
        <v>105</v>
      </c>
      <c r="CS2765" s="124">
        <f t="shared" ca="1" si="7616"/>
        <v>196</v>
      </c>
    </row>
    <row r="2766" spans="1:97" x14ac:dyDescent="0.3">
      <c r="A2766" s="125"/>
      <c r="B2766" s="125"/>
      <c r="D2766" s="128"/>
      <c r="E2766" s="128"/>
      <c r="G2766" s="129"/>
      <c r="H2766" s="129"/>
      <c r="AP2766" s="124">
        <f t="shared" si="7528"/>
        <v>922</v>
      </c>
      <c r="AQ2766" s="124">
        <f t="shared" ca="1" si="7583"/>
        <v>105</v>
      </c>
      <c r="AR2766" s="124">
        <f t="shared" ca="1" si="7583"/>
        <v>196</v>
      </c>
      <c r="AT2766" s="124">
        <f t="shared" ca="1" si="7584"/>
        <v>100</v>
      </c>
      <c r="AU2766" s="124">
        <f t="shared" ca="1" si="7584"/>
        <v>116</v>
      </c>
      <c r="CI2766" s="124">
        <f t="shared" ref="CI2766:CJ2766" ca="1" si="7617">IFERROR(OFFSET($G$1,$AP2766,COLUMN()-87),0)</f>
        <v>261</v>
      </c>
      <c r="CJ2766" s="124">
        <f t="shared" ca="1" si="7617"/>
        <v>207</v>
      </c>
      <c r="CL2766" s="124">
        <f t="shared" ref="CL2766:CM2766" ca="1" si="7618">IFERROR(OFFSET($J$1,$AP2766,COLUMN()-90),0)</f>
        <v>100</v>
      </c>
      <c r="CM2766" s="124">
        <f t="shared" ca="1" si="7618"/>
        <v>116</v>
      </c>
      <c r="CO2766" s="124">
        <f t="shared" ref="CO2766:CP2766" ca="1" si="7619">IFERROR(OFFSET($G$1,$AP2766,COLUMN()-93),0)</f>
        <v>261</v>
      </c>
      <c r="CP2766" s="124">
        <f t="shared" ca="1" si="7619"/>
        <v>207</v>
      </c>
      <c r="CR2766" s="124">
        <f t="shared" ref="CR2766:CS2766" ca="1" si="7620">IFERROR(OFFSET($J$1,$AP2766,COLUMN()-96),0)</f>
        <v>100</v>
      </c>
      <c r="CS2766" s="124">
        <f t="shared" ca="1" si="7620"/>
        <v>116</v>
      </c>
    </row>
    <row r="2767" spans="1:97" x14ac:dyDescent="0.3">
      <c r="A2767" s="125"/>
      <c r="B2767" s="125"/>
      <c r="D2767" s="128"/>
      <c r="E2767" s="128"/>
      <c r="G2767" s="129"/>
      <c r="H2767" s="129"/>
    </row>
    <row r="2768" spans="1:97" x14ac:dyDescent="0.3">
      <c r="A2768" s="125"/>
      <c r="B2768" s="125"/>
      <c r="D2768" s="128"/>
      <c r="E2768" s="128"/>
      <c r="G2768" s="129"/>
      <c r="H2768" s="129"/>
      <c r="AP2768" s="124">
        <f t="shared" si="7528"/>
        <v>923</v>
      </c>
      <c r="AQ2768" s="124">
        <f t="shared" ca="1" si="7577"/>
        <v>127</v>
      </c>
      <c r="AR2768" s="124">
        <f t="shared" ca="1" si="7577"/>
        <v>60</v>
      </c>
      <c r="AT2768" s="124">
        <f t="shared" ca="1" si="7578"/>
        <v>261</v>
      </c>
      <c r="AU2768" s="124">
        <f t="shared" ca="1" si="7578"/>
        <v>214</v>
      </c>
      <c r="CI2768" s="124">
        <f t="shared" ref="CI2768:CJ2768" ca="1" si="7621">IFERROR(OFFSET($D$1,$AP2768,COLUMN()-87),0)</f>
        <v>107</v>
      </c>
      <c r="CJ2768" s="124">
        <f t="shared" ca="1" si="7621"/>
        <v>193</v>
      </c>
      <c r="CL2768" s="124">
        <f t="shared" ref="CL2768:CM2768" ca="1" si="7622">IFERROR(OFFSET($A$1,$AP2768,COLUMN()-90),0)</f>
        <v>127</v>
      </c>
      <c r="CM2768" s="124">
        <f t="shared" ca="1" si="7622"/>
        <v>60</v>
      </c>
      <c r="CO2768" s="124">
        <f t="shared" ref="CO2768:CP2768" ca="1" si="7623">IFERROR(OFFSET($A$1,$AP2768,COLUMN()-93),0)</f>
        <v>127</v>
      </c>
      <c r="CP2768" s="124">
        <f t="shared" ca="1" si="7623"/>
        <v>60</v>
      </c>
      <c r="CR2768" s="124">
        <f t="shared" ref="CR2768:CS2768" ca="1" si="7624">IFERROR(OFFSET($D$1,$AP2768,COLUMN()-96),0)</f>
        <v>107</v>
      </c>
      <c r="CS2768" s="124">
        <f t="shared" ca="1" si="7624"/>
        <v>193</v>
      </c>
    </row>
    <row r="2769" spans="1:97" x14ac:dyDescent="0.3">
      <c r="A2769" s="125"/>
      <c r="B2769" s="125"/>
      <c r="D2769" s="128"/>
      <c r="E2769" s="128"/>
      <c r="G2769" s="129"/>
      <c r="H2769" s="129"/>
      <c r="AP2769" s="124">
        <f t="shared" si="7528"/>
        <v>923</v>
      </c>
      <c r="AQ2769" s="124">
        <f t="shared" ca="1" si="7583"/>
        <v>107</v>
      </c>
      <c r="AR2769" s="124">
        <f t="shared" ca="1" si="7583"/>
        <v>193</v>
      </c>
      <c r="AT2769" s="124">
        <f t="shared" ca="1" si="7584"/>
        <v>102</v>
      </c>
      <c r="AU2769" s="124">
        <f t="shared" ca="1" si="7584"/>
        <v>112</v>
      </c>
      <c r="CI2769" s="124">
        <f t="shared" ref="CI2769:CJ2769" ca="1" si="7625">IFERROR(OFFSET($G$1,$AP2769,COLUMN()-87),0)</f>
        <v>261</v>
      </c>
      <c r="CJ2769" s="124">
        <f t="shared" ca="1" si="7625"/>
        <v>214</v>
      </c>
      <c r="CL2769" s="124">
        <f t="shared" ref="CL2769:CM2769" ca="1" si="7626">IFERROR(OFFSET($J$1,$AP2769,COLUMN()-90),0)</f>
        <v>102</v>
      </c>
      <c r="CM2769" s="124">
        <f t="shared" ca="1" si="7626"/>
        <v>112</v>
      </c>
      <c r="CO2769" s="124">
        <f t="shared" ref="CO2769:CP2769" ca="1" si="7627">IFERROR(OFFSET($G$1,$AP2769,COLUMN()-93),0)</f>
        <v>261</v>
      </c>
      <c r="CP2769" s="124">
        <f t="shared" ca="1" si="7627"/>
        <v>214</v>
      </c>
      <c r="CR2769" s="124">
        <f t="shared" ref="CR2769:CS2769" ca="1" si="7628">IFERROR(OFFSET($J$1,$AP2769,COLUMN()-96),0)</f>
        <v>102</v>
      </c>
      <c r="CS2769" s="124">
        <f t="shared" ca="1" si="7628"/>
        <v>112</v>
      </c>
    </row>
    <row r="2770" spans="1:97" x14ac:dyDescent="0.3">
      <c r="A2770" s="125"/>
      <c r="B2770" s="125"/>
      <c r="D2770" s="128"/>
      <c r="E2770" s="128"/>
      <c r="G2770" s="129"/>
      <c r="H2770" s="129"/>
    </row>
    <row r="2771" spans="1:97" x14ac:dyDescent="0.3">
      <c r="A2771" s="125"/>
      <c r="B2771" s="125"/>
      <c r="D2771" s="128"/>
      <c r="E2771" s="128"/>
      <c r="G2771" s="129"/>
      <c r="H2771" s="129"/>
      <c r="AP2771" s="124">
        <f t="shared" si="7528"/>
        <v>924</v>
      </c>
      <c r="AQ2771" s="124">
        <f t="shared" ca="1" si="7577"/>
        <v>129</v>
      </c>
      <c r="AR2771" s="124">
        <f t="shared" ca="1" si="7577"/>
        <v>55</v>
      </c>
      <c r="AT2771" s="124">
        <f t="shared" ca="1" si="7578"/>
        <v>261</v>
      </c>
      <c r="AU2771" s="124">
        <f t="shared" ca="1" si="7578"/>
        <v>220</v>
      </c>
      <c r="CI2771" s="124">
        <f t="shared" ref="CI2771:CJ2771" ca="1" si="7629">IFERROR(OFFSET($D$1,$AP2771,COLUMN()-87),0)</f>
        <v>109</v>
      </c>
      <c r="CJ2771" s="124">
        <f t="shared" ca="1" si="7629"/>
        <v>189</v>
      </c>
      <c r="CL2771" s="124">
        <f t="shared" ref="CL2771:CM2771" ca="1" si="7630">IFERROR(OFFSET($A$1,$AP2771,COLUMN()-90),0)</f>
        <v>129</v>
      </c>
      <c r="CM2771" s="124">
        <f t="shared" ca="1" si="7630"/>
        <v>55</v>
      </c>
      <c r="CO2771" s="124">
        <f t="shared" ref="CO2771:CP2771" ca="1" si="7631">IFERROR(OFFSET($A$1,$AP2771,COLUMN()-93),0)</f>
        <v>129</v>
      </c>
      <c r="CP2771" s="124">
        <f t="shared" ca="1" si="7631"/>
        <v>55</v>
      </c>
      <c r="CR2771" s="124">
        <f t="shared" ref="CR2771:CS2771" ca="1" si="7632">IFERROR(OFFSET($D$1,$AP2771,COLUMN()-96),0)</f>
        <v>109</v>
      </c>
      <c r="CS2771" s="124">
        <f t="shared" ca="1" si="7632"/>
        <v>189</v>
      </c>
    </row>
    <row r="2772" spans="1:97" x14ac:dyDescent="0.3">
      <c r="A2772" s="125"/>
      <c r="B2772" s="125"/>
      <c r="D2772" s="128"/>
      <c r="E2772" s="128"/>
      <c r="G2772" s="129"/>
      <c r="H2772" s="129"/>
      <c r="AP2772" s="124">
        <f t="shared" si="7528"/>
        <v>924</v>
      </c>
      <c r="AQ2772" s="124">
        <f t="shared" ca="1" si="7583"/>
        <v>109</v>
      </c>
      <c r="AR2772" s="124">
        <f t="shared" ca="1" si="7583"/>
        <v>189</v>
      </c>
      <c r="AT2772" s="124">
        <f t="shared" ca="1" si="7584"/>
        <v>104</v>
      </c>
      <c r="AU2772" s="124">
        <f t="shared" ca="1" si="7584"/>
        <v>107</v>
      </c>
      <c r="CI2772" s="124">
        <f t="shared" ref="CI2772:CJ2772" ca="1" si="7633">IFERROR(OFFSET($G$1,$AP2772,COLUMN()-87),0)</f>
        <v>261</v>
      </c>
      <c r="CJ2772" s="124">
        <f t="shared" ca="1" si="7633"/>
        <v>220</v>
      </c>
      <c r="CL2772" s="124">
        <f t="shared" ref="CL2772:CM2772" ca="1" si="7634">IFERROR(OFFSET($J$1,$AP2772,COLUMN()-90),0)</f>
        <v>104</v>
      </c>
      <c r="CM2772" s="124">
        <f t="shared" ca="1" si="7634"/>
        <v>107</v>
      </c>
      <c r="CO2772" s="124">
        <f t="shared" ref="CO2772:CP2772" ca="1" si="7635">IFERROR(OFFSET($G$1,$AP2772,COLUMN()-93),0)</f>
        <v>261</v>
      </c>
      <c r="CP2772" s="124">
        <f t="shared" ca="1" si="7635"/>
        <v>220</v>
      </c>
      <c r="CR2772" s="124">
        <f t="shared" ref="CR2772:CS2772" ca="1" si="7636">IFERROR(OFFSET($J$1,$AP2772,COLUMN()-96),0)</f>
        <v>104</v>
      </c>
      <c r="CS2772" s="124">
        <f t="shared" ca="1" si="7636"/>
        <v>107</v>
      </c>
    </row>
    <row r="2773" spans="1:97" x14ac:dyDescent="0.3">
      <c r="A2773" s="125"/>
      <c r="B2773" s="125"/>
      <c r="D2773" s="128"/>
      <c r="E2773" s="128"/>
      <c r="G2773" s="129"/>
      <c r="H2773" s="129"/>
    </row>
    <row r="2774" spans="1:97" x14ac:dyDescent="0.3">
      <c r="A2774" s="125"/>
      <c r="B2774" s="125"/>
      <c r="D2774" s="128"/>
      <c r="E2774" s="128"/>
      <c r="G2774" s="129"/>
      <c r="H2774" s="129"/>
      <c r="AP2774" s="124">
        <f t="shared" si="7528"/>
        <v>925</v>
      </c>
      <c r="AQ2774" s="124">
        <f t="shared" ca="1" si="7577"/>
        <v>131</v>
      </c>
      <c r="AR2774" s="124">
        <f t="shared" ca="1" si="7577"/>
        <v>51</v>
      </c>
      <c r="AT2774" s="124">
        <f t="shared" ca="1" si="7578"/>
        <v>261</v>
      </c>
      <c r="AU2774" s="124">
        <f t="shared" ca="1" si="7578"/>
        <v>226</v>
      </c>
      <c r="CI2774" s="124">
        <f t="shared" ref="CI2774:CJ2774" ca="1" si="7637">IFERROR(OFFSET($D$1,$AP2774,COLUMN()-87),0)</f>
        <v>111</v>
      </c>
      <c r="CJ2774" s="124">
        <f t="shared" ca="1" si="7637"/>
        <v>186</v>
      </c>
      <c r="CL2774" s="124">
        <f t="shared" ref="CL2774:CM2774" ca="1" si="7638">IFERROR(OFFSET($A$1,$AP2774,COLUMN()-90),0)</f>
        <v>131</v>
      </c>
      <c r="CM2774" s="124">
        <f t="shared" ca="1" si="7638"/>
        <v>51</v>
      </c>
      <c r="CO2774" s="124">
        <f t="shared" ref="CO2774:CP2774" ca="1" si="7639">IFERROR(OFFSET($A$1,$AP2774,COLUMN()-93),0)</f>
        <v>131</v>
      </c>
      <c r="CP2774" s="124">
        <f t="shared" ca="1" si="7639"/>
        <v>51</v>
      </c>
      <c r="CR2774" s="124">
        <f t="shared" ref="CR2774:CS2774" ca="1" si="7640">IFERROR(OFFSET($D$1,$AP2774,COLUMN()-96),0)</f>
        <v>111</v>
      </c>
      <c r="CS2774" s="124">
        <f t="shared" ca="1" si="7640"/>
        <v>186</v>
      </c>
    </row>
    <row r="2775" spans="1:97" x14ac:dyDescent="0.3">
      <c r="A2775" s="125"/>
      <c r="B2775" s="125"/>
      <c r="D2775" s="128"/>
      <c r="E2775" s="128"/>
      <c r="G2775" s="129"/>
      <c r="H2775" s="129"/>
      <c r="AP2775" s="124">
        <f t="shared" si="7528"/>
        <v>925</v>
      </c>
      <c r="AQ2775" s="124">
        <f t="shared" ca="1" si="7583"/>
        <v>111</v>
      </c>
      <c r="AR2775" s="124">
        <f t="shared" ca="1" si="7583"/>
        <v>186</v>
      </c>
      <c r="AT2775" s="124">
        <f t="shared" ca="1" si="7584"/>
        <v>106</v>
      </c>
      <c r="AU2775" s="124">
        <f t="shared" ca="1" si="7584"/>
        <v>103</v>
      </c>
      <c r="CI2775" s="124">
        <f t="shared" ref="CI2775:CJ2775" ca="1" si="7641">IFERROR(OFFSET($G$1,$AP2775,COLUMN()-87),0)</f>
        <v>261</v>
      </c>
      <c r="CJ2775" s="124">
        <f t="shared" ca="1" si="7641"/>
        <v>226</v>
      </c>
      <c r="CL2775" s="124">
        <f t="shared" ref="CL2775:CM2775" ca="1" si="7642">IFERROR(OFFSET($J$1,$AP2775,COLUMN()-90),0)</f>
        <v>106</v>
      </c>
      <c r="CM2775" s="124">
        <f t="shared" ca="1" si="7642"/>
        <v>103</v>
      </c>
      <c r="CO2775" s="124">
        <f t="shared" ref="CO2775:CP2775" ca="1" si="7643">IFERROR(OFFSET($G$1,$AP2775,COLUMN()-93),0)</f>
        <v>261</v>
      </c>
      <c r="CP2775" s="124">
        <f t="shared" ca="1" si="7643"/>
        <v>226</v>
      </c>
      <c r="CR2775" s="124">
        <f t="shared" ref="CR2775:CS2775" ca="1" si="7644">IFERROR(OFFSET($J$1,$AP2775,COLUMN()-96),0)</f>
        <v>106</v>
      </c>
      <c r="CS2775" s="124">
        <f t="shared" ca="1" si="7644"/>
        <v>103</v>
      </c>
    </row>
    <row r="2776" spans="1:97" x14ac:dyDescent="0.3">
      <c r="A2776" s="125"/>
      <c r="B2776" s="125"/>
      <c r="D2776" s="128"/>
      <c r="E2776" s="128"/>
      <c r="G2776" s="129"/>
      <c r="H2776" s="129"/>
    </row>
    <row r="2777" spans="1:97" x14ac:dyDescent="0.3">
      <c r="A2777" s="125"/>
      <c r="B2777" s="125"/>
      <c r="D2777" s="128"/>
      <c r="E2777" s="128"/>
      <c r="G2777" s="129"/>
      <c r="H2777" s="129"/>
      <c r="AP2777" s="124">
        <f t="shared" si="7528"/>
        <v>926</v>
      </c>
      <c r="AQ2777" s="124">
        <f t="shared" ca="1" si="7577"/>
        <v>133</v>
      </c>
      <c r="AR2777" s="124">
        <f t="shared" ca="1" si="7577"/>
        <v>55</v>
      </c>
      <c r="AT2777" s="124">
        <f t="shared" ca="1" si="7578"/>
        <v>256</v>
      </c>
      <c r="AU2777" s="124">
        <f t="shared" ca="1" si="7578"/>
        <v>229</v>
      </c>
      <c r="CI2777" s="124">
        <f t="shared" ref="CI2777:CJ2777" ca="1" si="7645">IFERROR(OFFSET($D$1,$AP2777,COLUMN()-87),0)</f>
        <v>110</v>
      </c>
      <c r="CJ2777" s="124">
        <f t="shared" ca="1" si="7645"/>
        <v>183</v>
      </c>
      <c r="CL2777" s="124">
        <f t="shared" ref="CL2777:CM2777" ca="1" si="7646">IFERROR(OFFSET($A$1,$AP2777,COLUMN()-90),0)</f>
        <v>133</v>
      </c>
      <c r="CM2777" s="124">
        <f t="shared" ca="1" si="7646"/>
        <v>55</v>
      </c>
      <c r="CO2777" s="124">
        <f t="shared" ref="CO2777:CP2777" ca="1" si="7647">IFERROR(OFFSET($A$1,$AP2777,COLUMN()-93),0)</f>
        <v>133</v>
      </c>
      <c r="CP2777" s="124">
        <f t="shared" ca="1" si="7647"/>
        <v>55</v>
      </c>
      <c r="CR2777" s="124">
        <f t="shared" ref="CR2777:CS2777" ca="1" si="7648">IFERROR(OFFSET($D$1,$AP2777,COLUMN()-96),0)</f>
        <v>110</v>
      </c>
      <c r="CS2777" s="124">
        <f t="shared" ca="1" si="7648"/>
        <v>183</v>
      </c>
    </row>
    <row r="2778" spans="1:97" x14ac:dyDescent="0.3">
      <c r="A2778" s="125"/>
      <c r="B2778" s="125"/>
      <c r="D2778" s="128"/>
      <c r="E2778" s="128"/>
      <c r="G2778" s="129"/>
      <c r="H2778" s="129"/>
      <c r="AP2778" s="124">
        <f t="shared" si="7528"/>
        <v>926</v>
      </c>
      <c r="AQ2778" s="124">
        <f t="shared" ca="1" si="7583"/>
        <v>110</v>
      </c>
      <c r="AR2778" s="124">
        <f t="shared" ca="1" si="7583"/>
        <v>183</v>
      </c>
      <c r="AT2778" s="124">
        <f t="shared" ca="1" si="7584"/>
        <v>108</v>
      </c>
      <c r="AU2778" s="124">
        <f t="shared" ca="1" si="7584"/>
        <v>99</v>
      </c>
      <c r="CI2778" s="124">
        <f t="shared" ref="CI2778:CJ2778" ca="1" si="7649">IFERROR(OFFSET($G$1,$AP2778,COLUMN()-87),0)</f>
        <v>256</v>
      </c>
      <c r="CJ2778" s="124">
        <f t="shared" ca="1" si="7649"/>
        <v>229</v>
      </c>
      <c r="CL2778" s="124">
        <f t="shared" ref="CL2778:CM2778" ca="1" si="7650">IFERROR(OFFSET($J$1,$AP2778,COLUMN()-90),0)</f>
        <v>108</v>
      </c>
      <c r="CM2778" s="124">
        <f t="shared" ca="1" si="7650"/>
        <v>99</v>
      </c>
      <c r="CO2778" s="124">
        <f t="shared" ref="CO2778:CP2778" ca="1" si="7651">IFERROR(OFFSET($G$1,$AP2778,COLUMN()-93),0)</f>
        <v>256</v>
      </c>
      <c r="CP2778" s="124">
        <f t="shared" ca="1" si="7651"/>
        <v>229</v>
      </c>
      <c r="CR2778" s="124">
        <f t="shared" ref="CR2778:CS2778" ca="1" si="7652">IFERROR(OFFSET($J$1,$AP2778,COLUMN()-96),0)</f>
        <v>108</v>
      </c>
      <c r="CS2778" s="124">
        <f t="shared" ca="1" si="7652"/>
        <v>99</v>
      </c>
    </row>
    <row r="2779" spans="1:97" x14ac:dyDescent="0.3">
      <c r="A2779" s="125"/>
      <c r="B2779" s="125"/>
      <c r="D2779" s="128"/>
      <c r="E2779" s="128"/>
      <c r="G2779" s="129"/>
      <c r="H2779" s="129"/>
    </row>
    <row r="2780" spans="1:97" x14ac:dyDescent="0.3">
      <c r="A2780" s="125"/>
      <c r="B2780" s="125"/>
      <c r="D2780" s="128"/>
      <c r="E2780" s="128"/>
      <c r="G2780" s="129"/>
      <c r="H2780" s="129"/>
      <c r="AP2780" s="124">
        <f t="shared" si="7528"/>
        <v>927</v>
      </c>
      <c r="AQ2780" s="124">
        <f t="shared" ca="1" si="7577"/>
        <v>135</v>
      </c>
      <c r="AR2780" s="124">
        <f t="shared" ca="1" si="7577"/>
        <v>60</v>
      </c>
      <c r="AT2780" s="124">
        <f t="shared" ca="1" si="7578"/>
        <v>250</v>
      </c>
      <c r="AU2780" s="124">
        <f t="shared" ca="1" si="7578"/>
        <v>232</v>
      </c>
      <c r="CI2780" s="124">
        <f t="shared" ref="CI2780:CJ2780" ca="1" si="7653">IFERROR(OFFSET($D$1,$AP2780,COLUMN()-87),0)</f>
        <v>109</v>
      </c>
      <c r="CJ2780" s="124">
        <f t="shared" ca="1" si="7653"/>
        <v>179</v>
      </c>
      <c r="CL2780" s="124">
        <f t="shared" ref="CL2780:CM2780" ca="1" si="7654">IFERROR(OFFSET($A$1,$AP2780,COLUMN()-90),0)</f>
        <v>135</v>
      </c>
      <c r="CM2780" s="124">
        <f t="shared" ca="1" si="7654"/>
        <v>60</v>
      </c>
      <c r="CO2780" s="124">
        <f t="shared" ref="CO2780:CP2780" ca="1" si="7655">IFERROR(OFFSET($A$1,$AP2780,COLUMN()-93),0)</f>
        <v>135</v>
      </c>
      <c r="CP2780" s="124">
        <f t="shared" ca="1" si="7655"/>
        <v>60</v>
      </c>
      <c r="CR2780" s="124">
        <f t="shared" ref="CR2780:CS2780" ca="1" si="7656">IFERROR(OFFSET($D$1,$AP2780,COLUMN()-96),0)</f>
        <v>109</v>
      </c>
      <c r="CS2780" s="124">
        <f t="shared" ca="1" si="7656"/>
        <v>179</v>
      </c>
    </row>
    <row r="2781" spans="1:97" x14ac:dyDescent="0.3">
      <c r="A2781" s="125"/>
      <c r="B2781" s="125"/>
      <c r="D2781" s="128"/>
      <c r="E2781" s="128"/>
      <c r="G2781" s="129"/>
      <c r="H2781" s="129"/>
      <c r="AP2781" s="124">
        <f t="shared" si="7528"/>
        <v>927</v>
      </c>
      <c r="AQ2781" s="124">
        <f t="shared" ca="1" si="7583"/>
        <v>109</v>
      </c>
      <c r="AR2781" s="124">
        <f t="shared" ca="1" si="7583"/>
        <v>179</v>
      </c>
      <c r="AT2781" s="124">
        <f t="shared" ca="1" si="7584"/>
        <v>110</v>
      </c>
      <c r="AU2781" s="124">
        <f t="shared" ca="1" si="7584"/>
        <v>94</v>
      </c>
      <c r="CI2781" s="124">
        <f t="shared" ref="CI2781:CJ2781" ca="1" si="7657">IFERROR(OFFSET($G$1,$AP2781,COLUMN()-87),0)</f>
        <v>250</v>
      </c>
      <c r="CJ2781" s="124">
        <f t="shared" ca="1" si="7657"/>
        <v>232</v>
      </c>
      <c r="CL2781" s="124">
        <f t="shared" ref="CL2781:CM2781" ca="1" si="7658">IFERROR(OFFSET($J$1,$AP2781,COLUMN()-90),0)</f>
        <v>110</v>
      </c>
      <c r="CM2781" s="124">
        <f t="shared" ca="1" si="7658"/>
        <v>94</v>
      </c>
      <c r="CO2781" s="124">
        <f t="shared" ref="CO2781:CP2781" ca="1" si="7659">IFERROR(OFFSET($G$1,$AP2781,COLUMN()-93),0)</f>
        <v>250</v>
      </c>
      <c r="CP2781" s="124">
        <f t="shared" ca="1" si="7659"/>
        <v>232</v>
      </c>
      <c r="CR2781" s="124">
        <f t="shared" ref="CR2781:CS2781" ca="1" si="7660">IFERROR(OFFSET($J$1,$AP2781,COLUMN()-96),0)</f>
        <v>110</v>
      </c>
      <c r="CS2781" s="124">
        <f t="shared" ca="1" si="7660"/>
        <v>94</v>
      </c>
    </row>
    <row r="2782" spans="1:97" x14ac:dyDescent="0.3">
      <c r="A2782" s="125"/>
      <c r="B2782" s="125"/>
      <c r="D2782" s="128"/>
      <c r="E2782" s="128"/>
      <c r="G2782" s="129"/>
      <c r="H2782" s="129"/>
    </row>
    <row r="2783" spans="1:97" x14ac:dyDescent="0.3">
      <c r="A2783" s="125"/>
      <c r="B2783" s="125"/>
      <c r="D2783" s="128"/>
      <c r="E2783" s="128"/>
      <c r="G2783" s="129"/>
      <c r="H2783" s="129"/>
      <c r="AP2783" s="124">
        <f t="shared" si="7528"/>
        <v>928</v>
      </c>
      <c r="AQ2783" s="124">
        <f t="shared" ca="1" si="7577"/>
        <v>137</v>
      </c>
      <c r="AR2783" s="124">
        <f t="shared" ca="1" si="7577"/>
        <v>64</v>
      </c>
      <c r="AT2783" s="124">
        <f t="shared" ca="1" si="7578"/>
        <v>245</v>
      </c>
      <c r="AU2783" s="124">
        <f t="shared" ca="1" si="7578"/>
        <v>235</v>
      </c>
      <c r="CI2783" s="124">
        <f t="shared" ref="CI2783:CJ2783" ca="1" si="7661">IFERROR(OFFSET($D$1,$AP2783,COLUMN()-87),0)</f>
        <v>108</v>
      </c>
      <c r="CJ2783" s="124">
        <f t="shared" ca="1" si="7661"/>
        <v>176</v>
      </c>
      <c r="CL2783" s="124">
        <f t="shared" ref="CL2783:CM2783" ca="1" si="7662">IFERROR(OFFSET($A$1,$AP2783,COLUMN()-90),0)</f>
        <v>137</v>
      </c>
      <c r="CM2783" s="124">
        <f t="shared" ca="1" si="7662"/>
        <v>64</v>
      </c>
      <c r="CO2783" s="124">
        <f t="shared" ref="CO2783:CP2783" ca="1" si="7663">IFERROR(OFFSET($A$1,$AP2783,COLUMN()-93),0)</f>
        <v>137</v>
      </c>
      <c r="CP2783" s="124">
        <f t="shared" ca="1" si="7663"/>
        <v>64</v>
      </c>
      <c r="CR2783" s="124">
        <f t="shared" ref="CR2783:CS2783" ca="1" si="7664">IFERROR(OFFSET($D$1,$AP2783,COLUMN()-96),0)</f>
        <v>108</v>
      </c>
      <c r="CS2783" s="124">
        <f t="shared" ca="1" si="7664"/>
        <v>176</v>
      </c>
    </row>
    <row r="2784" spans="1:97" x14ac:dyDescent="0.3">
      <c r="A2784" s="125"/>
      <c r="B2784" s="125"/>
      <c r="D2784" s="128"/>
      <c r="E2784" s="128"/>
      <c r="G2784" s="129"/>
      <c r="H2784" s="129"/>
      <c r="AP2784" s="124">
        <f t="shared" si="7528"/>
        <v>928</v>
      </c>
      <c r="AQ2784" s="124">
        <f t="shared" ca="1" si="7583"/>
        <v>108</v>
      </c>
      <c r="AR2784" s="124">
        <f t="shared" ca="1" si="7583"/>
        <v>176</v>
      </c>
      <c r="AT2784" s="124">
        <f t="shared" ca="1" si="7584"/>
        <v>113</v>
      </c>
      <c r="AU2784" s="124">
        <f t="shared" ca="1" si="7584"/>
        <v>90</v>
      </c>
      <c r="CI2784" s="124">
        <f t="shared" ref="CI2784:CJ2784" ca="1" si="7665">IFERROR(OFFSET($G$1,$AP2784,COLUMN()-87),0)</f>
        <v>245</v>
      </c>
      <c r="CJ2784" s="124">
        <f t="shared" ca="1" si="7665"/>
        <v>235</v>
      </c>
      <c r="CL2784" s="124">
        <f t="shared" ref="CL2784:CM2784" ca="1" si="7666">IFERROR(OFFSET($J$1,$AP2784,COLUMN()-90),0)</f>
        <v>113</v>
      </c>
      <c r="CM2784" s="124">
        <f t="shared" ca="1" si="7666"/>
        <v>90</v>
      </c>
      <c r="CO2784" s="124">
        <f t="shared" ref="CO2784:CP2784" ca="1" si="7667">IFERROR(OFFSET($G$1,$AP2784,COLUMN()-93),0)</f>
        <v>245</v>
      </c>
      <c r="CP2784" s="124">
        <f t="shared" ca="1" si="7667"/>
        <v>235</v>
      </c>
      <c r="CR2784" s="124">
        <f t="shared" ref="CR2784:CS2784" ca="1" si="7668">IFERROR(OFFSET($J$1,$AP2784,COLUMN()-96),0)</f>
        <v>113</v>
      </c>
      <c r="CS2784" s="124">
        <f t="shared" ca="1" si="7668"/>
        <v>90</v>
      </c>
    </row>
    <row r="2785" spans="1:97" x14ac:dyDescent="0.3">
      <c r="A2785" s="125"/>
      <c r="B2785" s="125"/>
      <c r="D2785" s="128"/>
      <c r="E2785" s="128"/>
      <c r="G2785" s="129"/>
      <c r="H2785" s="129"/>
    </row>
    <row r="2786" spans="1:97" x14ac:dyDescent="0.3">
      <c r="A2786" s="125"/>
      <c r="B2786" s="125"/>
      <c r="D2786" s="128"/>
      <c r="E2786" s="128"/>
      <c r="G2786" s="129"/>
      <c r="H2786" s="129"/>
      <c r="AP2786" s="124">
        <f t="shared" si="7528"/>
        <v>929</v>
      </c>
      <c r="AQ2786" s="124">
        <f t="shared" ca="1" si="7577"/>
        <v>139</v>
      </c>
      <c r="AR2786" s="124">
        <f t="shared" ca="1" si="7577"/>
        <v>68</v>
      </c>
      <c r="AT2786" s="124">
        <f t="shared" ca="1" si="7578"/>
        <v>239</v>
      </c>
      <c r="AU2786" s="124">
        <f t="shared" ca="1" si="7578"/>
        <v>239</v>
      </c>
      <c r="CI2786" s="124">
        <f t="shared" ref="CI2786:CJ2786" ca="1" si="7669">IFERROR(OFFSET($D$1,$AP2786,COLUMN()-87),0)</f>
        <v>107</v>
      </c>
      <c r="CJ2786" s="124">
        <f t="shared" ca="1" si="7669"/>
        <v>173</v>
      </c>
      <c r="CL2786" s="124">
        <f t="shared" ref="CL2786:CM2786" ca="1" si="7670">IFERROR(OFFSET($A$1,$AP2786,COLUMN()-90),0)</f>
        <v>139</v>
      </c>
      <c r="CM2786" s="124">
        <f t="shared" ca="1" si="7670"/>
        <v>68</v>
      </c>
      <c r="CO2786" s="124">
        <f t="shared" ref="CO2786:CP2786" ca="1" si="7671">IFERROR(OFFSET($A$1,$AP2786,COLUMN()-93),0)</f>
        <v>139</v>
      </c>
      <c r="CP2786" s="124">
        <f t="shared" ca="1" si="7671"/>
        <v>68</v>
      </c>
      <c r="CR2786" s="124">
        <f t="shared" ref="CR2786:CS2786" ca="1" si="7672">IFERROR(OFFSET($D$1,$AP2786,COLUMN()-96),0)</f>
        <v>107</v>
      </c>
      <c r="CS2786" s="124">
        <f t="shared" ca="1" si="7672"/>
        <v>173</v>
      </c>
    </row>
    <row r="2787" spans="1:97" x14ac:dyDescent="0.3">
      <c r="A2787" s="125"/>
      <c r="B2787" s="125"/>
      <c r="D2787" s="128"/>
      <c r="E2787" s="128"/>
      <c r="G2787" s="129"/>
      <c r="H2787" s="129"/>
      <c r="AP2787" s="124">
        <f t="shared" si="7528"/>
        <v>929</v>
      </c>
      <c r="AQ2787" s="124">
        <f t="shared" ca="1" si="7583"/>
        <v>107</v>
      </c>
      <c r="AR2787" s="124">
        <f t="shared" ca="1" si="7583"/>
        <v>173</v>
      </c>
      <c r="AT2787" s="124">
        <f t="shared" ca="1" si="7584"/>
        <v>115</v>
      </c>
      <c r="AU2787" s="124">
        <f t="shared" ca="1" si="7584"/>
        <v>86</v>
      </c>
      <c r="CI2787" s="124">
        <f t="shared" ref="CI2787:CJ2787" ca="1" si="7673">IFERROR(OFFSET($G$1,$AP2787,COLUMN()-87),0)</f>
        <v>239</v>
      </c>
      <c r="CJ2787" s="124">
        <f t="shared" ca="1" si="7673"/>
        <v>239</v>
      </c>
      <c r="CL2787" s="124">
        <f t="shared" ref="CL2787:CM2787" ca="1" si="7674">IFERROR(OFFSET($J$1,$AP2787,COLUMN()-90),0)</f>
        <v>115</v>
      </c>
      <c r="CM2787" s="124">
        <f t="shared" ca="1" si="7674"/>
        <v>86</v>
      </c>
      <c r="CO2787" s="124">
        <f t="shared" ref="CO2787:CP2787" ca="1" si="7675">IFERROR(OFFSET($G$1,$AP2787,COLUMN()-93),0)</f>
        <v>239</v>
      </c>
      <c r="CP2787" s="124">
        <f t="shared" ca="1" si="7675"/>
        <v>239</v>
      </c>
      <c r="CR2787" s="124">
        <f t="shared" ref="CR2787:CS2787" ca="1" si="7676">IFERROR(OFFSET($J$1,$AP2787,COLUMN()-96),0)</f>
        <v>115</v>
      </c>
      <c r="CS2787" s="124">
        <f t="shared" ca="1" si="7676"/>
        <v>86</v>
      </c>
    </row>
    <row r="2788" spans="1:97" x14ac:dyDescent="0.3">
      <c r="A2788" s="125"/>
      <c r="B2788" s="125"/>
      <c r="D2788" s="128"/>
      <c r="E2788" s="128"/>
      <c r="G2788" s="129"/>
      <c r="H2788" s="129"/>
    </row>
    <row r="2789" spans="1:97" x14ac:dyDescent="0.3">
      <c r="A2789" s="125"/>
      <c r="B2789" s="125"/>
      <c r="D2789" s="128"/>
      <c r="E2789" s="128"/>
      <c r="G2789" s="129"/>
      <c r="H2789" s="129"/>
      <c r="AP2789" s="124">
        <f t="shared" si="7528"/>
        <v>930</v>
      </c>
      <c r="AQ2789" s="124">
        <f t="shared" ca="1" si="7577"/>
        <v>141</v>
      </c>
      <c r="AR2789" s="124">
        <f t="shared" ca="1" si="7577"/>
        <v>73</v>
      </c>
      <c r="AT2789" s="124">
        <f t="shared" ca="1" si="7578"/>
        <v>234</v>
      </c>
      <c r="AU2789" s="124">
        <f t="shared" ca="1" si="7578"/>
        <v>242</v>
      </c>
      <c r="CI2789" s="124">
        <f t="shared" ref="CI2789:CJ2789" ca="1" si="7677">IFERROR(OFFSET($D$1,$AP2789,COLUMN()-87),0)</f>
        <v>106</v>
      </c>
      <c r="CJ2789" s="124">
        <f t="shared" ca="1" si="7677"/>
        <v>169</v>
      </c>
      <c r="CL2789" s="124">
        <f t="shared" ref="CL2789:CM2789" ca="1" si="7678">IFERROR(OFFSET($A$1,$AP2789,COLUMN()-90),0)</f>
        <v>141</v>
      </c>
      <c r="CM2789" s="124">
        <f t="shared" ca="1" si="7678"/>
        <v>73</v>
      </c>
      <c r="CO2789" s="124">
        <f t="shared" ref="CO2789:CP2789" ca="1" si="7679">IFERROR(OFFSET($A$1,$AP2789,COLUMN()-93),0)</f>
        <v>141</v>
      </c>
      <c r="CP2789" s="124">
        <f t="shared" ca="1" si="7679"/>
        <v>73</v>
      </c>
      <c r="CR2789" s="124">
        <f t="shared" ref="CR2789:CS2789" ca="1" si="7680">IFERROR(OFFSET($D$1,$AP2789,COLUMN()-96),0)</f>
        <v>106</v>
      </c>
      <c r="CS2789" s="124">
        <f t="shared" ca="1" si="7680"/>
        <v>169</v>
      </c>
    </row>
    <row r="2790" spans="1:97" x14ac:dyDescent="0.3">
      <c r="A2790" s="125"/>
      <c r="B2790" s="125"/>
      <c r="D2790" s="128"/>
      <c r="E2790" s="128"/>
      <c r="G2790" s="129"/>
      <c r="H2790" s="129"/>
      <c r="AP2790" s="124">
        <f t="shared" si="7528"/>
        <v>930</v>
      </c>
      <c r="AQ2790" s="124">
        <f t="shared" ca="1" si="7583"/>
        <v>106</v>
      </c>
      <c r="AR2790" s="124">
        <f t="shared" ca="1" si="7583"/>
        <v>169</v>
      </c>
      <c r="AT2790" s="124">
        <f t="shared" ca="1" si="7584"/>
        <v>117</v>
      </c>
      <c r="AU2790" s="124">
        <f t="shared" ca="1" si="7584"/>
        <v>81</v>
      </c>
      <c r="CI2790" s="124">
        <f t="shared" ref="CI2790:CJ2790" ca="1" si="7681">IFERROR(OFFSET($G$1,$AP2790,COLUMN()-87),0)</f>
        <v>234</v>
      </c>
      <c r="CJ2790" s="124">
        <f t="shared" ca="1" si="7681"/>
        <v>242</v>
      </c>
      <c r="CL2790" s="124">
        <f t="shared" ref="CL2790:CM2790" ca="1" si="7682">IFERROR(OFFSET($J$1,$AP2790,COLUMN()-90),0)</f>
        <v>117</v>
      </c>
      <c r="CM2790" s="124">
        <f t="shared" ca="1" si="7682"/>
        <v>81</v>
      </c>
      <c r="CO2790" s="124">
        <f t="shared" ref="CO2790:CP2790" ca="1" si="7683">IFERROR(OFFSET($G$1,$AP2790,COLUMN()-93),0)</f>
        <v>234</v>
      </c>
      <c r="CP2790" s="124">
        <f t="shared" ca="1" si="7683"/>
        <v>242</v>
      </c>
      <c r="CR2790" s="124">
        <f t="shared" ref="CR2790:CS2790" ca="1" si="7684">IFERROR(OFFSET($J$1,$AP2790,COLUMN()-96),0)</f>
        <v>117</v>
      </c>
      <c r="CS2790" s="124">
        <f t="shared" ca="1" si="7684"/>
        <v>81</v>
      </c>
    </row>
    <row r="2791" spans="1:97" x14ac:dyDescent="0.3">
      <c r="A2791" s="125"/>
      <c r="B2791" s="125"/>
      <c r="D2791" s="128"/>
      <c r="E2791" s="128"/>
      <c r="G2791" s="129"/>
      <c r="H2791" s="129"/>
    </row>
    <row r="2792" spans="1:97" x14ac:dyDescent="0.3">
      <c r="A2792" s="125"/>
      <c r="B2792" s="125"/>
      <c r="D2792" s="128"/>
      <c r="E2792" s="128"/>
      <c r="G2792" s="129"/>
      <c r="H2792" s="129"/>
      <c r="AP2792" s="124">
        <f t="shared" si="7528"/>
        <v>931</v>
      </c>
      <c r="AQ2792" s="124">
        <f t="shared" ca="1" si="7577"/>
        <v>143</v>
      </c>
      <c r="AR2792" s="124">
        <f t="shared" ca="1" si="7577"/>
        <v>77</v>
      </c>
      <c r="AT2792" s="124">
        <f t="shared" ca="1" si="7578"/>
        <v>229</v>
      </c>
      <c r="AU2792" s="124">
        <f t="shared" ca="1" si="7578"/>
        <v>245</v>
      </c>
      <c r="CI2792" s="124">
        <f t="shared" ref="CI2792:CJ2792" ca="1" si="7685">IFERROR(OFFSET($D$1,$AP2792,COLUMN()-87),0)</f>
        <v>105</v>
      </c>
      <c r="CJ2792" s="124">
        <f t="shared" ca="1" si="7685"/>
        <v>166</v>
      </c>
      <c r="CL2792" s="124">
        <f t="shared" ref="CL2792:CM2792" ca="1" si="7686">IFERROR(OFFSET($A$1,$AP2792,COLUMN()-90),0)</f>
        <v>143</v>
      </c>
      <c r="CM2792" s="124">
        <f t="shared" ca="1" si="7686"/>
        <v>77</v>
      </c>
      <c r="CO2792" s="124">
        <f t="shared" ref="CO2792:CP2792" ca="1" si="7687">IFERROR(OFFSET($A$1,$AP2792,COLUMN()-93),0)</f>
        <v>143</v>
      </c>
      <c r="CP2792" s="124">
        <f t="shared" ca="1" si="7687"/>
        <v>77</v>
      </c>
      <c r="CR2792" s="124">
        <f t="shared" ref="CR2792:CS2792" ca="1" si="7688">IFERROR(OFFSET($D$1,$AP2792,COLUMN()-96),0)</f>
        <v>105</v>
      </c>
      <c r="CS2792" s="124">
        <f t="shared" ca="1" si="7688"/>
        <v>166</v>
      </c>
    </row>
    <row r="2793" spans="1:97" x14ac:dyDescent="0.3">
      <c r="A2793" s="125"/>
      <c r="B2793" s="125"/>
      <c r="D2793" s="128"/>
      <c r="E2793" s="128"/>
      <c r="G2793" s="129"/>
      <c r="H2793" s="129"/>
      <c r="AP2793" s="124">
        <f t="shared" si="7528"/>
        <v>931</v>
      </c>
      <c r="AQ2793" s="124">
        <f t="shared" ca="1" si="7583"/>
        <v>105</v>
      </c>
      <c r="AR2793" s="124">
        <f t="shared" ca="1" si="7583"/>
        <v>166</v>
      </c>
      <c r="AT2793" s="124">
        <f t="shared" ca="1" si="7584"/>
        <v>119</v>
      </c>
      <c r="AU2793" s="124">
        <f t="shared" ca="1" si="7584"/>
        <v>77</v>
      </c>
      <c r="CI2793" s="124">
        <f t="shared" ref="CI2793:CJ2793" ca="1" si="7689">IFERROR(OFFSET($G$1,$AP2793,COLUMN()-87),0)</f>
        <v>229</v>
      </c>
      <c r="CJ2793" s="124">
        <f t="shared" ca="1" si="7689"/>
        <v>245</v>
      </c>
      <c r="CL2793" s="124">
        <f t="shared" ref="CL2793:CM2793" ca="1" si="7690">IFERROR(OFFSET($J$1,$AP2793,COLUMN()-90),0)</f>
        <v>119</v>
      </c>
      <c r="CM2793" s="124">
        <f t="shared" ca="1" si="7690"/>
        <v>77</v>
      </c>
      <c r="CO2793" s="124">
        <f t="shared" ref="CO2793:CP2793" ca="1" si="7691">IFERROR(OFFSET($G$1,$AP2793,COLUMN()-93),0)</f>
        <v>229</v>
      </c>
      <c r="CP2793" s="124">
        <f t="shared" ca="1" si="7691"/>
        <v>245</v>
      </c>
      <c r="CR2793" s="124">
        <f t="shared" ref="CR2793:CS2793" ca="1" si="7692">IFERROR(OFFSET($J$1,$AP2793,COLUMN()-96),0)</f>
        <v>119</v>
      </c>
      <c r="CS2793" s="124">
        <f t="shared" ca="1" si="7692"/>
        <v>77</v>
      </c>
    </row>
    <row r="2794" spans="1:97" x14ac:dyDescent="0.3">
      <c r="A2794" s="125"/>
      <c r="B2794" s="125"/>
      <c r="D2794" s="128"/>
      <c r="E2794" s="128"/>
      <c r="G2794" s="129"/>
      <c r="H2794" s="129"/>
    </row>
    <row r="2795" spans="1:97" x14ac:dyDescent="0.3">
      <c r="A2795" s="125"/>
      <c r="B2795" s="125"/>
      <c r="D2795" s="128"/>
      <c r="E2795" s="128"/>
      <c r="G2795" s="129"/>
      <c r="H2795" s="129"/>
      <c r="AP2795" s="124">
        <f t="shared" si="7528"/>
        <v>932</v>
      </c>
      <c r="AQ2795" s="124">
        <f t="shared" ca="1" si="7577"/>
        <v>145</v>
      </c>
      <c r="AR2795" s="124">
        <f t="shared" ca="1" si="7577"/>
        <v>81</v>
      </c>
      <c r="AT2795" s="124">
        <f t="shared" ca="1" si="7578"/>
        <v>223</v>
      </c>
      <c r="AU2795" s="124">
        <f t="shared" ca="1" si="7578"/>
        <v>248</v>
      </c>
      <c r="CI2795" s="124">
        <f t="shared" ref="CI2795:CJ2795" ca="1" si="7693">IFERROR(OFFSET($D$1,$AP2795,COLUMN()-87),0)</f>
        <v>102</v>
      </c>
      <c r="CJ2795" s="124">
        <f t="shared" ca="1" si="7693"/>
        <v>168</v>
      </c>
      <c r="CL2795" s="124">
        <f t="shared" ref="CL2795:CM2795" ca="1" si="7694">IFERROR(OFFSET($A$1,$AP2795,COLUMN()-90),0)</f>
        <v>145</v>
      </c>
      <c r="CM2795" s="124">
        <f t="shared" ca="1" si="7694"/>
        <v>81</v>
      </c>
      <c r="CO2795" s="124">
        <f t="shared" ref="CO2795:CP2795" ca="1" si="7695">IFERROR(OFFSET($A$1,$AP2795,COLUMN()-93),0)</f>
        <v>145</v>
      </c>
      <c r="CP2795" s="124">
        <f t="shared" ca="1" si="7695"/>
        <v>81</v>
      </c>
      <c r="CR2795" s="124">
        <f t="shared" ref="CR2795:CS2795" ca="1" si="7696">IFERROR(OFFSET($D$1,$AP2795,COLUMN()-96),0)</f>
        <v>102</v>
      </c>
      <c r="CS2795" s="124">
        <f t="shared" ca="1" si="7696"/>
        <v>168</v>
      </c>
    </row>
    <row r="2796" spans="1:97" x14ac:dyDescent="0.3">
      <c r="A2796" s="125"/>
      <c r="B2796" s="125"/>
      <c r="D2796" s="128"/>
      <c r="E2796" s="128"/>
      <c r="G2796" s="129"/>
      <c r="H2796" s="129"/>
      <c r="AP2796" s="124">
        <f t="shared" si="7528"/>
        <v>932</v>
      </c>
      <c r="AQ2796" s="124">
        <f t="shared" ca="1" si="7583"/>
        <v>102</v>
      </c>
      <c r="AR2796" s="124">
        <f t="shared" ca="1" si="7583"/>
        <v>168</v>
      </c>
      <c r="AT2796" s="124">
        <f t="shared" ca="1" si="7584"/>
        <v>121</v>
      </c>
      <c r="AU2796" s="124">
        <f t="shared" ca="1" si="7584"/>
        <v>73</v>
      </c>
      <c r="CI2796" s="124">
        <f t="shared" ref="CI2796:CJ2796" ca="1" si="7697">IFERROR(OFFSET($G$1,$AP2796,COLUMN()-87),0)</f>
        <v>223</v>
      </c>
      <c r="CJ2796" s="124">
        <f t="shared" ca="1" si="7697"/>
        <v>248</v>
      </c>
      <c r="CL2796" s="124">
        <f t="shared" ref="CL2796:CM2796" ca="1" si="7698">IFERROR(OFFSET($J$1,$AP2796,COLUMN()-90),0)</f>
        <v>121</v>
      </c>
      <c r="CM2796" s="124">
        <f t="shared" ca="1" si="7698"/>
        <v>73</v>
      </c>
      <c r="CO2796" s="124">
        <f t="shared" ref="CO2796:CP2796" ca="1" si="7699">IFERROR(OFFSET($G$1,$AP2796,COLUMN()-93),0)</f>
        <v>223</v>
      </c>
      <c r="CP2796" s="124">
        <f t="shared" ca="1" si="7699"/>
        <v>248</v>
      </c>
      <c r="CR2796" s="124">
        <f t="shared" ref="CR2796:CS2796" ca="1" si="7700">IFERROR(OFFSET($J$1,$AP2796,COLUMN()-96),0)</f>
        <v>121</v>
      </c>
      <c r="CS2796" s="124">
        <f t="shared" ca="1" si="7700"/>
        <v>73</v>
      </c>
    </row>
    <row r="2797" spans="1:97" x14ac:dyDescent="0.3">
      <c r="A2797" s="125"/>
      <c r="B2797" s="125"/>
      <c r="D2797" s="128"/>
      <c r="E2797" s="128"/>
      <c r="G2797" s="129"/>
      <c r="H2797" s="129"/>
    </row>
    <row r="2798" spans="1:97" x14ac:dyDescent="0.3">
      <c r="A2798" s="125"/>
      <c r="B2798" s="125"/>
      <c r="D2798" s="128"/>
      <c r="E2798" s="128"/>
      <c r="G2798" s="129"/>
      <c r="H2798" s="129"/>
      <c r="AP2798" s="124">
        <f t="shared" si="7528"/>
        <v>933</v>
      </c>
      <c r="AQ2798" s="124">
        <f t="shared" ca="1" si="7577"/>
        <v>147</v>
      </c>
      <c r="AR2798" s="124">
        <f t="shared" ca="1" si="7577"/>
        <v>86</v>
      </c>
      <c r="AT2798" s="124">
        <f t="shared" ca="1" si="7578"/>
        <v>218</v>
      </c>
      <c r="AU2798" s="124">
        <f t="shared" ca="1" si="7578"/>
        <v>251</v>
      </c>
      <c r="CI2798" s="124">
        <f t="shared" ref="CI2798:CJ2798" ca="1" si="7701">IFERROR(OFFSET($D$1,$AP2798,COLUMN()-87),0)</f>
        <v>99</v>
      </c>
      <c r="CJ2798" s="124">
        <f t="shared" ca="1" si="7701"/>
        <v>170</v>
      </c>
      <c r="CL2798" s="124">
        <f t="shared" ref="CL2798:CM2798" ca="1" si="7702">IFERROR(OFFSET($A$1,$AP2798,COLUMN()-90),0)</f>
        <v>147</v>
      </c>
      <c r="CM2798" s="124">
        <f t="shared" ca="1" si="7702"/>
        <v>86</v>
      </c>
      <c r="CO2798" s="124">
        <f t="shared" ref="CO2798:CP2798" ca="1" si="7703">IFERROR(OFFSET($A$1,$AP2798,COLUMN()-93),0)</f>
        <v>147</v>
      </c>
      <c r="CP2798" s="124">
        <f t="shared" ca="1" si="7703"/>
        <v>86</v>
      </c>
      <c r="CR2798" s="124">
        <f t="shared" ref="CR2798:CS2798" ca="1" si="7704">IFERROR(OFFSET($D$1,$AP2798,COLUMN()-96),0)</f>
        <v>99</v>
      </c>
      <c r="CS2798" s="124">
        <f t="shared" ca="1" si="7704"/>
        <v>170</v>
      </c>
    </row>
    <row r="2799" spans="1:97" x14ac:dyDescent="0.3">
      <c r="A2799" s="125"/>
      <c r="B2799" s="125"/>
      <c r="D2799" s="128"/>
      <c r="E2799" s="128"/>
      <c r="G2799" s="129"/>
      <c r="H2799" s="129"/>
      <c r="AP2799" s="124">
        <f t="shared" ref="AP2799:AP2862" si="7705">+AP2796+1</f>
        <v>933</v>
      </c>
      <c r="AQ2799" s="124">
        <f t="shared" ca="1" si="7583"/>
        <v>99</v>
      </c>
      <c r="AR2799" s="124">
        <f t="shared" ca="1" si="7583"/>
        <v>170</v>
      </c>
      <c r="AT2799" s="124">
        <f t="shared" ca="1" si="7584"/>
        <v>123</v>
      </c>
      <c r="AU2799" s="124">
        <f t="shared" ca="1" si="7584"/>
        <v>68</v>
      </c>
      <c r="CI2799" s="124">
        <f t="shared" ref="CI2799:CJ2799" ca="1" si="7706">IFERROR(OFFSET($G$1,$AP2799,COLUMN()-87),0)</f>
        <v>218</v>
      </c>
      <c r="CJ2799" s="124">
        <f t="shared" ca="1" si="7706"/>
        <v>251</v>
      </c>
      <c r="CL2799" s="124">
        <f t="shared" ref="CL2799:CM2799" ca="1" si="7707">IFERROR(OFFSET($J$1,$AP2799,COLUMN()-90),0)</f>
        <v>123</v>
      </c>
      <c r="CM2799" s="124">
        <f t="shared" ca="1" si="7707"/>
        <v>68</v>
      </c>
      <c r="CO2799" s="124">
        <f t="shared" ref="CO2799:CP2799" ca="1" si="7708">IFERROR(OFFSET($G$1,$AP2799,COLUMN()-93),0)</f>
        <v>218</v>
      </c>
      <c r="CP2799" s="124">
        <f t="shared" ca="1" si="7708"/>
        <v>251</v>
      </c>
      <c r="CR2799" s="124">
        <f t="shared" ref="CR2799:CS2799" ca="1" si="7709">IFERROR(OFFSET($J$1,$AP2799,COLUMN()-96),0)</f>
        <v>123</v>
      </c>
      <c r="CS2799" s="124">
        <f t="shared" ca="1" si="7709"/>
        <v>68</v>
      </c>
    </row>
    <row r="2800" spans="1:97" x14ac:dyDescent="0.3">
      <c r="A2800" s="125"/>
      <c r="B2800" s="125"/>
      <c r="D2800" s="128"/>
      <c r="E2800" s="128"/>
      <c r="G2800" s="129"/>
      <c r="H2800" s="129"/>
    </row>
    <row r="2801" spans="1:97" x14ac:dyDescent="0.3">
      <c r="A2801" s="125"/>
      <c r="B2801" s="125"/>
      <c r="D2801" s="128"/>
      <c r="E2801" s="128"/>
      <c r="G2801" s="129"/>
      <c r="H2801" s="129"/>
      <c r="AP2801" s="124">
        <f t="shared" si="7705"/>
        <v>934</v>
      </c>
      <c r="AQ2801" s="124">
        <f t="shared" ca="1" si="7577"/>
        <v>150</v>
      </c>
      <c r="AR2801" s="124">
        <f t="shared" ca="1" si="7577"/>
        <v>90</v>
      </c>
      <c r="AT2801" s="124">
        <f t="shared" ca="1" si="7578"/>
        <v>212</v>
      </c>
      <c r="AU2801" s="124">
        <f t="shared" ca="1" si="7578"/>
        <v>254</v>
      </c>
      <c r="CI2801" s="124">
        <f t="shared" ref="CI2801:CJ2801" ca="1" si="7710">IFERROR(OFFSET($D$1,$AP2801,COLUMN()-87),0)</f>
        <v>95</v>
      </c>
      <c r="CJ2801" s="124">
        <f t="shared" ca="1" si="7710"/>
        <v>172</v>
      </c>
      <c r="CL2801" s="124">
        <f t="shared" ref="CL2801:CM2801" ca="1" si="7711">IFERROR(OFFSET($A$1,$AP2801,COLUMN()-90),0)</f>
        <v>150</v>
      </c>
      <c r="CM2801" s="124">
        <f t="shared" ca="1" si="7711"/>
        <v>90</v>
      </c>
      <c r="CO2801" s="124">
        <f t="shared" ref="CO2801:CP2801" ca="1" si="7712">IFERROR(OFFSET($A$1,$AP2801,COLUMN()-93),0)</f>
        <v>150</v>
      </c>
      <c r="CP2801" s="124">
        <f t="shared" ca="1" si="7712"/>
        <v>90</v>
      </c>
      <c r="CR2801" s="124">
        <f t="shared" ref="CR2801:CS2801" ca="1" si="7713">IFERROR(OFFSET($D$1,$AP2801,COLUMN()-96),0)</f>
        <v>95</v>
      </c>
      <c r="CS2801" s="124">
        <f t="shared" ca="1" si="7713"/>
        <v>172</v>
      </c>
    </row>
    <row r="2802" spans="1:97" x14ac:dyDescent="0.3">
      <c r="A2802" s="125"/>
      <c r="B2802" s="125"/>
      <c r="D2802" s="128"/>
      <c r="E2802" s="128"/>
      <c r="G2802" s="129"/>
      <c r="H2802" s="129"/>
      <c r="AP2802" s="124">
        <f t="shared" si="7705"/>
        <v>934</v>
      </c>
      <c r="AQ2802" s="124">
        <f t="shared" ca="1" si="7583"/>
        <v>95</v>
      </c>
      <c r="AR2802" s="124">
        <f t="shared" ca="1" si="7583"/>
        <v>172</v>
      </c>
      <c r="AT2802" s="124">
        <f t="shared" ca="1" si="7584"/>
        <v>125</v>
      </c>
      <c r="AU2802" s="124">
        <f t="shared" ca="1" si="7584"/>
        <v>64</v>
      </c>
      <c r="CI2802" s="124">
        <f t="shared" ref="CI2802:CJ2802" ca="1" si="7714">IFERROR(OFFSET($G$1,$AP2802,COLUMN()-87),0)</f>
        <v>212</v>
      </c>
      <c r="CJ2802" s="124">
        <f t="shared" ca="1" si="7714"/>
        <v>254</v>
      </c>
      <c r="CL2802" s="124">
        <f t="shared" ref="CL2802:CM2802" ca="1" si="7715">IFERROR(OFFSET($J$1,$AP2802,COLUMN()-90),0)</f>
        <v>125</v>
      </c>
      <c r="CM2802" s="124">
        <f t="shared" ca="1" si="7715"/>
        <v>64</v>
      </c>
      <c r="CO2802" s="124">
        <f t="shared" ref="CO2802:CP2802" ca="1" si="7716">IFERROR(OFFSET($G$1,$AP2802,COLUMN()-93),0)</f>
        <v>212</v>
      </c>
      <c r="CP2802" s="124">
        <f t="shared" ca="1" si="7716"/>
        <v>254</v>
      </c>
      <c r="CR2802" s="124">
        <f t="shared" ref="CR2802:CS2802" ca="1" si="7717">IFERROR(OFFSET($J$1,$AP2802,COLUMN()-96),0)</f>
        <v>125</v>
      </c>
      <c r="CS2802" s="124">
        <f t="shared" ca="1" si="7717"/>
        <v>64</v>
      </c>
    </row>
    <row r="2803" spans="1:97" x14ac:dyDescent="0.3">
      <c r="A2803" s="125"/>
      <c r="B2803" s="125"/>
      <c r="D2803" s="128"/>
      <c r="E2803" s="128"/>
      <c r="G2803" s="129"/>
      <c r="H2803" s="129"/>
    </row>
    <row r="2804" spans="1:97" x14ac:dyDescent="0.3">
      <c r="A2804" s="125"/>
      <c r="B2804" s="125"/>
      <c r="D2804" s="128"/>
      <c r="E2804" s="128"/>
      <c r="G2804" s="129"/>
      <c r="H2804" s="129"/>
      <c r="AP2804" s="124">
        <f t="shared" si="7705"/>
        <v>935</v>
      </c>
      <c r="AQ2804" s="124">
        <f t="shared" ca="1" si="7577"/>
        <v>152</v>
      </c>
      <c r="AR2804" s="124">
        <f t="shared" ca="1" si="7577"/>
        <v>94</v>
      </c>
      <c r="AT2804" s="124">
        <f t="shared" ca="1" si="7578"/>
        <v>207</v>
      </c>
      <c r="AU2804" s="124">
        <f t="shared" ca="1" si="7578"/>
        <v>257</v>
      </c>
      <c r="CI2804" s="124">
        <f t="shared" ref="CI2804:CJ2804" ca="1" si="7718">IFERROR(OFFSET($D$1,$AP2804,COLUMN()-87),0)</f>
        <v>92</v>
      </c>
      <c r="CJ2804" s="124">
        <f t="shared" ca="1" si="7718"/>
        <v>174</v>
      </c>
      <c r="CL2804" s="124">
        <f t="shared" ref="CL2804:CM2804" ca="1" si="7719">IFERROR(OFFSET($A$1,$AP2804,COLUMN()-90),0)</f>
        <v>152</v>
      </c>
      <c r="CM2804" s="124">
        <f t="shared" ca="1" si="7719"/>
        <v>94</v>
      </c>
      <c r="CO2804" s="124">
        <f t="shared" ref="CO2804:CP2804" ca="1" si="7720">IFERROR(OFFSET($A$1,$AP2804,COLUMN()-93),0)</f>
        <v>152</v>
      </c>
      <c r="CP2804" s="124">
        <f t="shared" ca="1" si="7720"/>
        <v>94</v>
      </c>
      <c r="CR2804" s="124">
        <f t="shared" ref="CR2804:CS2804" ca="1" si="7721">IFERROR(OFFSET($D$1,$AP2804,COLUMN()-96),0)</f>
        <v>92</v>
      </c>
      <c r="CS2804" s="124">
        <f t="shared" ca="1" si="7721"/>
        <v>174</v>
      </c>
    </row>
    <row r="2805" spans="1:97" x14ac:dyDescent="0.3">
      <c r="A2805" s="125"/>
      <c r="B2805" s="125"/>
      <c r="D2805" s="128"/>
      <c r="E2805" s="128"/>
      <c r="G2805" s="129"/>
      <c r="H2805" s="129"/>
      <c r="AP2805" s="124">
        <f t="shared" si="7705"/>
        <v>935</v>
      </c>
      <c r="AQ2805" s="124">
        <f t="shared" ca="1" si="7583"/>
        <v>92</v>
      </c>
      <c r="AR2805" s="124">
        <f t="shared" ca="1" si="7583"/>
        <v>174</v>
      </c>
      <c r="AT2805" s="124">
        <f t="shared" ca="1" si="7584"/>
        <v>127</v>
      </c>
      <c r="AU2805" s="124">
        <f t="shared" ca="1" si="7584"/>
        <v>60</v>
      </c>
      <c r="CI2805" s="124">
        <f t="shared" ref="CI2805:CJ2805" ca="1" si="7722">IFERROR(OFFSET($G$1,$AP2805,COLUMN()-87),0)</f>
        <v>207</v>
      </c>
      <c r="CJ2805" s="124">
        <f t="shared" ca="1" si="7722"/>
        <v>257</v>
      </c>
      <c r="CL2805" s="124">
        <f t="shared" ref="CL2805:CM2805" ca="1" si="7723">IFERROR(OFFSET($J$1,$AP2805,COLUMN()-90),0)</f>
        <v>127</v>
      </c>
      <c r="CM2805" s="124">
        <f t="shared" ca="1" si="7723"/>
        <v>60</v>
      </c>
      <c r="CO2805" s="124">
        <f t="shared" ref="CO2805:CP2805" ca="1" si="7724">IFERROR(OFFSET($G$1,$AP2805,COLUMN()-93),0)</f>
        <v>207</v>
      </c>
      <c r="CP2805" s="124">
        <f t="shared" ca="1" si="7724"/>
        <v>257</v>
      </c>
      <c r="CR2805" s="124">
        <f t="shared" ref="CR2805:CS2805" ca="1" si="7725">IFERROR(OFFSET($J$1,$AP2805,COLUMN()-96),0)</f>
        <v>127</v>
      </c>
      <c r="CS2805" s="124">
        <f t="shared" ca="1" si="7725"/>
        <v>60</v>
      </c>
    </row>
    <row r="2806" spans="1:97" x14ac:dyDescent="0.3">
      <c r="A2806" s="125"/>
      <c r="B2806" s="125"/>
      <c r="D2806" s="128"/>
      <c r="E2806" s="128"/>
      <c r="G2806" s="129"/>
      <c r="H2806" s="129"/>
    </row>
    <row r="2807" spans="1:97" x14ac:dyDescent="0.3">
      <c r="A2807" s="125"/>
      <c r="B2807" s="125"/>
      <c r="D2807" s="128"/>
      <c r="E2807" s="128"/>
      <c r="G2807" s="129"/>
      <c r="H2807" s="129"/>
      <c r="AP2807" s="124">
        <f t="shared" si="7705"/>
        <v>936</v>
      </c>
      <c r="AQ2807" s="124">
        <f t="shared" ca="1" si="7577"/>
        <v>154</v>
      </c>
      <c r="AR2807" s="124">
        <f t="shared" ca="1" si="7577"/>
        <v>99</v>
      </c>
      <c r="AT2807" s="124">
        <f t="shared" ca="1" si="7578"/>
        <v>201</v>
      </c>
      <c r="AU2807" s="124">
        <f t="shared" ca="1" si="7578"/>
        <v>260</v>
      </c>
      <c r="CI2807" s="124">
        <f t="shared" ref="CI2807:CJ2807" ca="1" si="7726">IFERROR(OFFSET($D$1,$AP2807,COLUMN()-87),0)</f>
        <v>89</v>
      </c>
      <c r="CJ2807" s="124">
        <f t="shared" ca="1" si="7726"/>
        <v>176</v>
      </c>
      <c r="CL2807" s="124">
        <f t="shared" ref="CL2807:CM2807" ca="1" si="7727">IFERROR(OFFSET($A$1,$AP2807,COLUMN()-90),0)</f>
        <v>154</v>
      </c>
      <c r="CM2807" s="124">
        <f t="shared" ca="1" si="7727"/>
        <v>99</v>
      </c>
      <c r="CO2807" s="124">
        <f t="shared" ref="CO2807:CP2807" ca="1" si="7728">IFERROR(OFFSET($A$1,$AP2807,COLUMN()-93),0)</f>
        <v>154</v>
      </c>
      <c r="CP2807" s="124">
        <f t="shared" ca="1" si="7728"/>
        <v>99</v>
      </c>
      <c r="CR2807" s="124">
        <f t="shared" ref="CR2807:CS2807" ca="1" si="7729">IFERROR(OFFSET($D$1,$AP2807,COLUMN()-96),0)</f>
        <v>89</v>
      </c>
      <c r="CS2807" s="124">
        <f t="shared" ca="1" si="7729"/>
        <v>176</v>
      </c>
    </row>
    <row r="2808" spans="1:97" x14ac:dyDescent="0.3">
      <c r="A2808" s="125"/>
      <c r="B2808" s="125"/>
      <c r="D2808" s="128"/>
      <c r="E2808" s="128"/>
      <c r="G2808" s="129"/>
      <c r="H2808" s="129"/>
      <c r="AP2808" s="124">
        <f t="shared" si="7705"/>
        <v>936</v>
      </c>
      <c r="AQ2808" s="124">
        <f t="shared" ca="1" si="7583"/>
        <v>89</v>
      </c>
      <c r="AR2808" s="124">
        <f t="shared" ca="1" si="7583"/>
        <v>176</v>
      </c>
      <c r="AT2808" s="124">
        <f t="shared" ca="1" si="7584"/>
        <v>129</v>
      </c>
      <c r="AU2808" s="124">
        <f t="shared" ca="1" si="7584"/>
        <v>55</v>
      </c>
      <c r="CI2808" s="124">
        <f t="shared" ref="CI2808:CJ2808" ca="1" si="7730">IFERROR(OFFSET($G$1,$AP2808,COLUMN()-87),0)</f>
        <v>201</v>
      </c>
      <c r="CJ2808" s="124">
        <f t="shared" ca="1" si="7730"/>
        <v>260</v>
      </c>
      <c r="CL2808" s="124">
        <f t="shared" ref="CL2808:CM2808" ca="1" si="7731">IFERROR(OFFSET($J$1,$AP2808,COLUMN()-90),0)</f>
        <v>129</v>
      </c>
      <c r="CM2808" s="124">
        <f t="shared" ca="1" si="7731"/>
        <v>55</v>
      </c>
      <c r="CO2808" s="124">
        <f t="shared" ref="CO2808:CP2808" ca="1" si="7732">IFERROR(OFFSET($G$1,$AP2808,COLUMN()-93),0)</f>
        <v>201</v>
      </c>
      <c r="CP2808" s="124">
        <f t="shared" ca="1" si="7732"/>
        <v>260</v>
      </c>
      <c r="CR2808" s="124">
        <f t="shared" ref="CR2808:CS2808" ca="1" si="7733">IFERROR(OFFSET($J$1,$AP2808,COLUMN()-96),0)</f>
        <v>129</v>
      </c>
      <c r="CS2808" s="124">
        <f t="shared" ca="1" si="7733"/>
        <v>55</v>
      </c>
    </row>
    <row r="2809" spans="1:97" x14ac:dyDescent="0.3">
      <c r="A2809" s="125"/>
      <c r="B2809" s="125"/>
      <c r="D2809" s="128"/>
      <c r="E2809" s="128"/>
      <c r="G2809" s="129"/>
      <c r="H2809" s="129"/>
    </row>
    <row r="2810" spans="1:97" x14ac:dyDescent="0.3">
      <c r="A2810" s="125"/>
      <c r="B2810" s="125"/>
      <c r="D2810" s="128"/>
      <c r="E2810" s="128"/>
      <c r="G2810" s="129"/>
      <c r="H2810" s="129"/>
      <c r="AP2810" s="124">
        <f t="shared" si="7705"/>
        <v>937</v>
      </c>
      <c r="AQ2810" s="124">
        <f t="shared" ca="1" si="7577"/>
        <v>156</v>
      </c>
      <c r="AR2810" s="124">
        <f t="shared" ca="1" si="7577"/>
        <v>103</v>
      </c>
      <c r="AT2810" s="124">
        <f t="shared" ca="1" si="7578"/>
        <v>196</v>
      </c>
      <c r="AU2810" s="124">
        <f t="shared" ca="1" si="7578"/>
        <v>264</v>
      </c>
      <c r="CI2810" s="124">
        <f t="shared" ref="CI2810:CJ2810" ca="1" si="7734">IFERROR(OFFSET($D$1,$AP2810,COLUMN()-87),0)</f>
        <v>86</v>
      </c>
      <c r="CJ2810" s="124">
        <f t="shared" ca="1" si="7734"/>
        <v>178</v>
      </c>
      <c r="CL2810" s="124">
        <f t="shared" ref="CL2810:CM2810" ca="1" si="7735">IFERROR(OFFSET($A$1,$AP2810,COLUMN()-90),0)</f>
        <v>156</v>
      </c>
      <c r="CM2810" s="124">
        <f t="shared" ca="1" si="7735"/>
        <v>103</v>
      </c>
      <c r="CO2810" s="124">
        <f t="shared" ref="CO2810:CP2810" ca="1" si="7736">IFERROR(OFFSET($A$1,$AP2810,COLUMN()-93),0)</f>
        <v>156</v>
      </c>
      <c r="CP2810" s="124">
        <f t="shared" ca="1" si="7736"/>
        <v>103</v>
      </c>
      <c r="CR2810" s="124">
        <f t="shared" ref="CR2810:CS2810" ca="1" si="7737">IFERROR(OFFSET($D$1,$AP2810,COLUMN()-96),0)</f>
        <v>86</v>
      </c>
      <c r="CS2810" s="124">
        <f t="shared" ca="1" si="7737"/>
        <v>178</v>
      </c>
    </row>
    <row r="2811" spans="1:97" x14ac:dyDescent="0.3">
      <c r="A2811" s="125"/>
      <c r="B2811" s="125"/>
      <c r="D2811" s="128"/>
      <c r="E2811" s="128"/>
      <c r="G2811" s="129"/>
      <c r="H2811" s="129"/>
      <c r="AP2811" s="124">
        <f t="shared" si="7705"/>
        <v>937</v>
      </c>
      <c r="AQ2811" s="124">
        <f t="shared" ca="1" si="7583"/>
        <v>86</v>
      </c>
      <c r="AR2811" s="124">
        <f t="shared" ca="1" si="7583"/>
        <v>178</v>
      </c>
      <c r="AT2811" s="124">
        <f t="shared" ca="1" si="7584"/>
        <v>131</v>
      </c>
      <c r="AU2811" s="124">
        <f t="shared" ca="1" si="7584"/>
        <v>51</v>
      </c>
      <c r="CI2811" s="124">
        <f t="shared" ref="CI2811:CJ2811" ca="1" si="7738">IFERROR(OFFSET($G$1,$AP2811,COLUMN()-87),0)</f>
        <v>196</v>
      </c>
      <c r="CJ2811" s="124">
        <f t="shared" ca="1" si="7738"/>
        <v>264</v>
      </c>
      <c r="CL2811" s="124">
        <f t="shared" ref="CL2811:CM2811" ca="1" si="7739">IFERROR(OFFSET($J$1,$AP2811,COLUMN()-90),0)</f>
        <v>131</v>
      </c>
      <c r="CM2811" s="124">
        <f t="shared" ca="1" si="7739"/>
        <v>51</v>
      </c>
      <c r="CO2811" s="124">
        <f t="shared" ref="CO2811:CP2811" ca="1" si="7740">IFERROR(OFFSET($G$1,$AP2811,COLUMN()-93),0)</f>
        <v>196</v>
      </c>
      <c r="CP2811" s="124">
        <f t="shared" ca="1" si="7740"/>
        <v>264</v>
      </c>
      <c r="CR2811" s="124">
        <f t="shared" ref="CR2811:CS2811" ca="1" si="7741">IFERROR(OFFSET($J$1,$AP2811,COLUMN()-96),0)</f>
        <v>131</v>
      </c>
      <c r="CS2811" s="124">
        <f t="shared" ca="1" si="7741"/>
        <v>51</v>
      </c>
    </row>
    <row r="2812" spans="1:97" x14ac:dyDescent="0.3">
      <c r="A2812" s="125"/>
      <c r="B2812" s="125"/>
      <c r="D2812" s="128"/>
      <c r="E2812" s="128"/>
      <c r="G2812" s="129"/>
      <c r="H2812" s="129"/>
    </row>
    <row r="2813" spans="1:97" x14ac:dyDescent="0.3">
      <c r="A2813" s="125"/>
      <c r="B2813" s="125"/>
      <c r="D2813" s="128"/>
      <c r="E2813" s="128"/>
      <c r="G2813" s="129"/>
      <c r="H2813" s="129"/>
      <c r="AP2813" s="124">
        <f t="shared" si="7705"/>
        <v>938</v>
      </c>
      <c r="AQ2813" s="124">
        <f t="shared" ca="1" si="7577"/>
        <v>158</v>
      </c>
      <c r="AR2813" s="124">
        <f t="shared" ca="1" si="7577"/>
        <v>107</v>
      </c>
      <c r="AT2813" s="124">
        <f t="shared" ca="1" si="7578"/>
        <v>191</v>
      </c>
      <c r="AU2813" s="124">
        <f t="shared" ca="1" si="7578"/>
        <v>267</v>
      </c>
      <c r="CI2813" s="124">
        <f t="shared" ref="CI2813:CJ2813" ca="1" si="7742">IFERROR(OFFSET($D$1,$AP2813,COLUMN()-87),0)</f>
        <v>82</v>
      </c>
      <c r="CJ2813" s="124">
        <f t="shared" ca="1" si="7742"/>
        <v>179</v>
      </c>
      <c r="CL2813" s="124">
        <f t="shared" ref="CL2813:CM2813" ca="1" si="7743">IFERROR(OFFSET($A$1,$AP2813,COLUMN()-90),0)</f>
        <v>158</v>
      </c>
      <c r="CM2813" s="124">
        <f t="shared" ca="1" si="7743"/>
        <v>107</v>
      </c>
      <c r="CO2813" s="124">
        <f t="shared" ref="CO2813:CP2813" ca="1" si="7744">IFERROR(OFFSET($A$1,$AP2813,COLUMN()-93),0)</f>
        <v>158</v>
      </c>
      <c r="CP2813" s="124">
        <f t="shared" ca="1" si="7744"/>
        <v>107</v>
      </c>
      <c r="CR2813" s="124">
        <f t="shared" ref="CR2813:CS2813" ca="1" si="7745">IFERROR(OFFSET($D$1,$AP2813,COLUMN()-96),0)</f>
        <v>82</v>
      </c>
      <c r="CS2813" s="124">
        <f t="shared" ca="1" si="7745"/>
        <v>179</v>
      </c>
    </row>
    <row r="2814" spans="1:97" x14ac:dyDescent="0.3">
      <c r="A2814" s="125"/>
      <c r="B2814" s="125"/>
      <c r="D2814" s="128"/>
      <c r="E2814" s="128"/>
      <c r="G2814" s="129"/>
      <c r="H2814" s="129"/>
      <c r="AP2814" s="124">
        <f t="shared" si="7705"/>
        <v>938</v>
      </c>
      <c r="AQ2814" s="124">
        <f t="shared" ca="1" si="7583"/>
        <v>82</v>
      </c>
      <c r="AR2814" s="124">
        <f t="shared" ca="1" si="7583"/>
        <v>179</v>
      </c>
      <c r="AT2814" s="124">
        <f t="shared" ca="1" si="7584"/>
        <v>131</v>
      </c>
      <c r="AU2814" s="124">
        <f t="shared" ca="1" si="7584"/>
        <v>47</v>
      </c>
      <c r="CI2814" s="124">
        <f t="shared" ref="CI2814:CJ2814" ca="1" si="7746">IFERROR(OFFSET($G$1,$AP2814,COLUMN()-87),0)</f>
        <v>191</v>
      </c>
      <c r="CJ2814" s="124">
        <f t="shared" ca="1" si="7746"/>
        <v>267</v>
      </c>
      <c r="CL2814" s="124">
        <f t="shared" ref="CL2814:CM2814" ca="1" si="7747">IFERROR(OFFSET($J$1,$AP2814,COLUMN()-90),0)</f>
        <v>131</v>
      </c>
      <c r="CM2814" s="124">
        <f t="shared" ca="1" si="7747"/>
        <v>47</v>
      </c>
      <c r="CO2814" s="124">
        <f t="shared" ref="CO2814:CP2814" ca="1" si="7748">IFERROR(OFFSET($G$1,$AP2814,COLUMN()-93),0)</f>
        <v>191</v>
      </c>
      <c r="CP2814" s="124">
        <f t="shared" ca="1" si="7748"/>
        <v>267</v>
      </c>
      <c r="CR2814" s="124">
        <f t="shared" ref="CR2814:CS2814" ca="1" si="7749">IFERROR(OFFSET($J$1,$AP2814,COLUMN()-96),0)</f>
        <v>131</v>
      </c>
      <c r="CS2814" s="124">
        <f t="shared" ca="1" si="7749"/>
        <v>47</v>
      </c>
    </row>
    <row r="2815" spans="1:97" x14ac:dyDescent="0.3">
      <c r="A2815" s="125"/>
      <c r="B2815" s="125"/>
      <c r="D2815" s="128"/>
      <c r="E2815" s="128"/>
      <c r="G2815" s="129"/>
      <c r="H2815" s="129"/>
    </row>
    <row r="2816" spans="1:97" x14ac:dyDescent="0.3">
      <c r="A2816" s="125"/>
      <c r="B2816" s="125"/>
      <c r="D2816" s="128"/>
      <c r="E2816" s="128"/>
      <c r="G2816" s="129"/>
      <c r="H2816" s="129"/>
      <c r="AP2816" s="124">
        <f t="shared" si="7705"/>
        <v>939</v>
      </c>
      <c r="AQ2816" s="124">
        <f t="shared" ca="1" si="7577"/>
        <v>160</v>
      </c>
      <c r="AR2816" s="124">
        <f t="shared" ca="1" si="7577"/>
        <v>112</v>
      </c>
      <c r="AT2816" s="124">
        <f t="shared" ca="1" si="7578"/>
        <v>185</v>
      </c>
      <c r="AU2816" s="124">
        <f t="shared" ca="1" si="7578"/>
        <v>270</v>
      </c>
      <c r="CI2816" s="124">
        <f t="shared" ref="CI2816:CJ2816" ca="1" si="7750">IFERROR(OFFSET($D$1,$AP2816,COLUMN()-87),0)</f>
        <v>79</v>
      </c>
      <c r="CJ2816" s="124">
        <f t="shared" ca="1" si="7750"/>
        <v>181</v>
      </c>
      <c r="CL2816" s="124">
        <f t="shared" ref="CL2816:CM2816" ca="1" si="7751">IFERROR(OFFSET($A$1,$AP2816,COLUMN()-90),0)</f>
        <v>160</v>
      </c>
      <c r="CM2816" s="124">
        <f t="shared" ca="1" si="7751"/>
        <v>112</v>
      </c>
      <c r="CO2816" s="124">
        <f t="shared" ref="CO2816:CP2816" ca="1" si="7752">IFERROR(OFFSET($A$1,$AP2816,COLUMN()-93),0)</f>
        <v>160</v>
      </c>
      <c r="CP2816" s="124">
        <f t="shared" ca="1" si="7752"/>
        <v>112</v>
      </c>
      <c r="CR2816" s="124">
        <f t="shared" ref="CR2816:CS2816" ca="1" si="7753">IFERROR(OFFSET($D$1,$AP2816,COLUMN()-96),0)</f>
        <v>79</v>
      </c>
      <c r="CS2816" s="124">
        <f t="shared" ca="1" si="7753"/>
        <v>181</v>
      </c>
    </row>
    <row r="2817" spans="1:97" x14ac:dyDescent="0.3">
      <c r="A2817" s="125"/>
      <c r="B2817" s="125"/>
      <c r="D2817" s="128"/>
      <c r="E2817" s="128"/>
      <c r="G2817" s="129"/>
      <c r="H2817" s="129"/>
      <c r="AP2817" s="124">
        <f t="shared" si="7705"/>
        <v>939</v>
      </c>
      <c r="AQ2817" s="124">
        <f t="shared" ca="1" si="7583"/>
        <v>79</v>
      </c>
      <c r="AR2817" s="124">
        <f t="shared" ca="1" si="7583"/>
        <v>181</v>
      </c>
      <c r="AT2817" s="124">
        <f t="shared" ca="1" si="7584"/>
        <v>131</v>
      </c>
      <c r="AU2817" s="124">
        <f t="shared" ca="1" si="7584"/>
        <v>43</v>
      </c>
      <c r="CI2817" s="124">
        <f t="shared" ref="CI2817:CJ2817" ca="1" si="7754">IFERROR(OFFSET($G$1,$AP2817,COLUMN()-87),0)</f>
        <v>185</v>
      </c>
      <c r="CJ2817" s="124">
        <f t="shared" ca="1" si="7754"/>
        <v>270</v>
      </c>
      <c r="CL2817" s="124">
        <f t="shared" ref="CL2817:CM2817" ca="1" si="7755">IFERROR(OFFSET($J$1,$AP2817,COLUMN()-90),0)</f>
        <v>131</v>
      </c>
      <c r="CM2817" s="124">
        <f t="shared" ca="1" si="7755"/>
        <v>43</v>
      </c>
      <c r="CO2817" s="124">
        <f t="shared" ref="CO2817:CP2817" ca="1" si="7756">IFERROR(OFFSET($G$1,$AP2817,COLUMN()-93),0)</f>
        <v>185</v>
      </c>
      <c r="CP2817" s="124">
        <f t="shared" ca="1" si="7756"/>
        <v>270</v>
      </c>
      <c r="CR2817" s="124">
        <f t="shared" ref="CR2817:CS2817" ca="1" si="7757">IFERROR(OFFSET($J$1,$AP2817,COLUMN()-96),0)</f>
        <v>131</v>
      </c>
      <c r="CS2817" s="124">
        <f t="shared" ca="1" si="7757"/>
        <v>43</v>
      </c>
    </row>
    <row r="2818" spans="1:97" x14ac:dyDescent="0.3">
      <c r="A2818" s="125"/>
      <c r="B2818" s="125"/>
      <c r="D2818" s="128"/>
      <c r="E2818" s="128"/>
      <c r="G2818" s="129"/>
      <c r="H2818" s="129"/>
    </row>
    <row r="2819" spans="1:97" x14ac:dyDescent="0.3">
      <c r="A2819" s="125"/>
      <c r="B2819" s="125"/>
      <c r="D2819" s="128"/>
      <c r="E2819" s="128"/>
      <c r="G2819" s="129"/>
      <c r="H2819" s="129"/>
      <c r="AP2819" s="124">
        <f t="shared" si="7705"/>
        <v>940</v>
      </c>
      <c r="AQ2819" s="124">
        <f t="shared" ref="AQ2819:AR2882" ca="1" si="7758">IFERROR(OFFSET($A$1,$AP2819,COLUMN()-43),0)</f>
        <v>162</v>
      </c>
      <c r="AR2819" s="124">
        <f t="shared" ca="1" si="7758"/>
        <v>116</v>
      </c>
      <c r="AT2819" s="124">
        <f t="shared" ref="AT2819:AU2882" ca="1" si="7759">IFERROR(OFFSET($G$1,$AP2819,COLUMN()-46),0)</f>
        <v>180</v>
      </c>
      <c r="AU2819" s="124">
        <f t="shared" ca="1" si="7759"/>
        <v>273</v>
      </c>
      <c r="CI2819" s="124">
        <f t="shared" ref="CI2819:CJ2819" ca="1" si="7760">IFERROR(OFFSET($D$1,$AP2819,COLUMN()-87),0)</f>
        <v>76</v>
      </c>
      <c r="CJ2819" s="124">
        <f t="shared" ca="1" si="7760"/>
        <v>183</v>
      </c>
      <c r="CL2819" s="124">
        <f t="shared" ref="CL2819:CM2819" ca="1" si="7761">IFERROR(OFFSET($A$1,$AP2819,COLUMN()-90),0)</f>
        <v>162</v>
      </c>
      <c r="CM2819" s="124">
        <f t="shared" ca="1" si="7761"/>
        <v>116</v>
      </c>
      <c r="CO2819" s="124">
        <f t="shared" ref="CO2819:CP2819" ca="1" si="7762">IFERROR(OFFSET($A$1,$AP2819,COLUMN()-93),0)</f>
        <v>162</v>
      </c>
      <c r="CP2819" s="124">
        <f t="shared" ca="1" si="7762"/>
        <v>116</v>
      </c>
      <c r="CR2819" s="124">
        <f t="shared" ref="CR2819:CS2819" ca="1" si="7763">IFERROR(OFFSET($D$1,$AP2819,COLUMN()-96),0)</f>
        <v>76</v>
      </c>
      <c r="CS2819" s="124">
        <f t="shared" ca="1" si="7763"/>
        <v>183</v>
      </c>
    </row>
    <row r="2820" spans="1:97" x14ac:dyDescent="0.3">
      <c r="A2820" s="125"/>
      <c r="B2820" s="125"/>
      <c r="D2820" s="128"/>
      <c r="E2820" s="128"/>
      <c r="G2820" s="129"/>
      <c r="H2820" s="129"/>
      <c r="AP2820" s="124">
        <f t="shared" si="7705"/>
        <v>940</v>
      </c>
      <c r="AQ2820" s="124">
        <f t="shared" ref="AQ2820:AR2883" ca="1" si="7764">IFERROR(OFFSET($D$1,$AP2820,COLUMN()-43),0)</f>
        <v>76</v>
      </c>
      <c r="AR2820" s="124">
        <f t="shared" ca="1" si="7764"/>
        <v>183</v>
      </c>
      <c r="AT2820" s="124">
        <f t="shared" ref="AT2820:AU2883" ca="1" si="7765">IFERROR(OFFSET($J$1,$AP2820,COLUMN()-46),0)</f>
        <v>131</v>
      </c>
      <c r="AU2820" s="124">
        <f t="shared" ca="1" si="7765"/>
        <v>39</v>
      </c>
      <c r="CI2820" s="124">
        <f t="shared" ref="CI2820:CJ2820" ca="1" si="7766">IFERROR(OFFSET($G$1,$AP2820,COLUMN()-87),0)</f>
        <v>180</v>
      </c>
      <c r="CJ2820" s="124">
        <f t="shared" ca="1" si="7766"/>
        <v>273</v>
      </c>
      <c r="CL2820" s="124">
        <f t="shared" ref="CL2820:CM2820" ca="1" si="7767">IFERROR(OFFSET($J$1,$AP2820,COLUMN()-90),0)</f>
        <v>131</v>
      </c>
      <c r="CM2820" s="124">
        <f t="shared" ca="1" si="7767"/>
        <v>39</v>
      </c>
      <c r="CO2820" s="124">
        <f t="shared" ref="CO2820:CP2820" ca="1" si="7768">IFERROR(OFFSET($G$1,$AP2820,COLUMN()-93),0)</f>
        <v>180</v>
      </c>
      <c r="CP2820" s="124">
        <f t="shared" ca="1" si="7768"/>
        <v>273</v>
      </c>
      <c r="CR2820" s="124">
        <f t="shared" ref="CR2820:CS2820" ca="1" si="7769">IFERROR(OFFSET($J$1,$AP2820,COLUMN()-96),0)</f>
        <v>131</v>
      </c>
      <c r="CS2820" s="124">
        <f t="shared" ca="1" si="7769"/>
        <v>39</v>
      </c>
    </row>
    <row r="2821" spans="1:97" x14ac:dyDescent="0.3">
      <c r="A2821" s="125"/>
      <c r="B2821" s="125"/>
      <c r="D2821" s="128"/>
      <c r="E2821" s="128"/>
      <c r="G2821" s="129"/>
      <c r="H2821" s="129"/>
    </row>
    <row r="2822" spans="1:97" x14ac:dyDescent="0.3">
      <c r="A2822" s="125"/>
      <c r="B2822" s="125"/>
      <c r="D2822" s="128"/>
      <c r="E2822" s="128"/>
      <c r="G2822" s="129"/>
      <c r="H2822" s="129"/>
      <c r="AP2822" s="124">
        <f t="shared" si="7705"/>
        <v>941</v>
      </c>
      <c r="AQ2822" s="124">
        <f t="shared" ca="1" si="7758"/>
        <v>164</v>
      </c>
      <c r="AR2822" s="124">
        <f t="shared" ca="1" si="7758"/>
        <v>120</v>
      </c>
      <c r="AT2822" s="124">
        <f t="shared" ca="1" si="7759"/>
        <v>174</v>
      </c>
      <c r="AU2822" s="124">
        <f t="shared" ca="1" si="7759"/>
        <v>276</v>
      </c>
      <c r="CI2822" s="124">
        <f t="shared" ref="CI2822:CJ2822" ca="1" si="7770">IFERROR(OFFSET($D$1,$AP2822,COLUMN()-87),0)</f>
        <v>73</v>
      </c>
      <c r="CJ2822" s="124">
        <f t="shared" ca="1" si="7770"/>
        <v>185</v>
      </c>
      <c r="CL2822" s="124">
        <f t="shared" ref="CL2822:CM2822" ca="1" si="7771">IFERROR(OFFSET($A$1,$AP2822,COLUMN()-90),0)</f>
        <v>164</v>
      </c>
      <c r="CM2822" s="124">
        <f t="shared" ca="1" si="7771"/>
        <v>120</v>
      </c>
      <c r="CO2822" s="124">
        <f t="shared" ref="CO2822:CP2822" ca="1" si="7772">IFERROR(OFFSET($A$1,$AP2822,COLUMN()-93),0)</f>
        <v>164</v>
      </c>
      <c r="CP2822" s="124">
        <f t="shared" ca="1" si="7772"/>
        <v>120</v>
      </c>
      <c r="CR2822" s="124">
        <f t="shared" ref="CR2822:CS2822" ca="1" si="7773">IFERROR(OFFSET($D$1,$AP2822,COLUMN()-96),0)</f>
        <v>73</v>
      </c>
      <c r="CS2822" s="124">
        <f t="shared" ca="1" si="7773"/>
        <v>185</v>
      </c>
    </row>
    <row r="2823" spans="1:97" x14ac:dyDescent="0.3">
      <c r="A2823" s="125"/>
      <c r="B2823" s="125"/>
      <c r="D2823" s="128"/>
      <c r="E2823" s="128"/>
      <c r="G2823" s="129"/>
      <c r="H2823" s="129"/>
      <c r="AP2823" s="124">
        <f t="shared" si="7705"/>
        <v>941</v>
      </c>
      <c r="AQ2823" s="124">
        <f t="shared" ca="1" si="7764"/>
        <v>73</v>
      </c>
      <c r="AR2823" s="124">
        <f t="shared" ca="1" si="7764"/>
        <v>185</v>
      </c>
      <c r="AT2823" s="124">
        <f t="shared" ca="1" si="7765"/>
        <v>131</v>
      </c>
      <c r="AU2823" s="124">
        <f t="shared" ca="1" si="7765"/>
        <v>34</v>
      </c>
      <c r="CI2823" s="124">
        <f t="shared" ref="CI2823:CJ2823" ca="1" si="7774">IFERROR(OFFSET($G$1,$AP2823,COLUMN()-87),0)</f>
        <v>174</v>
      </c>
      <c r="CJ2823" s="124">
        <f t="shared" ca="1" si="7774"/>
        <v>276</v>
      </c>
      <c r="CL2823" s="124">
        <f t="shared" ref="CL2823:CM2823" ca="1" si="7775">IFERROR(OFFSET($J$1,$AP2823,COLUMN()-90),0)</f>
        <v>131</v>
      </c>
      <c r="CM2823" s="124">
        <f t="shared" ca="1" si="7775"/>
        <v>34</v>
      </c>
      <c r="CO2823" s="124">
        <f t="shared" ref="CO2823:CP2823" ca="1" si="7776">IFERROR(OFFSET($G$1,$AP2823,COLUMN()-93),0)</f>
        <v>174</v>
      </c>
      <c r="CP2823" s="124">
        <f t="shared" ca="1" si="7776"/>
        <v>276</v>
      </c>
      <c r="CR2823" s="124">
        <f t="shared" ref="CR2823:CS2823" ca="1" si="7777">IFERROR(OFFSET($J$1,$AP2823,COLUMN()-96),0)</f>
        <v>131</v>
      </c>
      <c r="CS2823" s="124">
        <f t="shared" ca="1" si="7777"/>
        <v>34</v>
      </c>
    </row>
    <row r="2824" spans="1:97" x14ac:dyDescent="0.3">
      <c r="A2824" s="125"/>
      <c r="B2824" s="125"/>
      <c r="D2824" s="128"/>
      <c r="E2824" s="128"/>
      <c r="G2824" s="129"/>
      <c r="H2824" s="129"/>
    </row>
    <row r="2825" spans="1:97" x14ac:dyDescent="0.3">
      <c r="A2825" s="125"/>
      <c r="B2825" s="125"/>
      <c r="D2825" s="128"/>
      <c r="E2825" s="128"/>
      <c r="G2825" s="129"/>
      <c r="H2825" s="129"/>
      <c r="AP2825" s="124">
        <f t="shared" si="7705"/>
        <v>942</v>
      </c>
      <c r="AQ2825" s="124">
        <f t="shared" ca="1" si="7758"/>
        <v>166</v>
      </c>
      <c r="AR2825" s="124">
        <f t="shared" ca="1" si="7758"/>
        <v>125</v>
      </c>
      <c r="AT2825" s="124">
        <f t="shared" ca="1" si="7759"/>
        <v>169</v>
      </c>
      <c r="AU2825" s="124">
        <f t="shared" ca="1" si="7759"/>
        <v>279</v>
      </c>
      <c r="CI2825" s="124">
        <f t="shared" ref="CI2825:CJ2825" ca="1" si="7778">IFERROR(OFFSET($D$1,$AP2825,COLUMN()-87),0)</f>
        <v>69</v>
      </c>
      <c r="CJ2825" s="124">
        <f t="shared" ca="1" si="7778"/>
        <v>187</v>
      </c>
      <c r="CL2825" s="124">
        <f t="shared" ref="CL2825:CM2825" ca="1" si="7779">IFERROR(OFFSET($A$1,$AP2825,COLUMN()-90),0)</f>
        <v>166</v>
      </c>
      <c r="CM2825" s="124">
        <f t="shared" ca="1" si="7779"/>
        <v>125</v>
      </c>
      <c r="CO2825" s="124">
        <f t="shared" ref="CO2825:CP2825" ca="1" si="7780">IFERROR(OFFSET($A$1,$AP2825,COLUMN()-93),0)</f>
        <v>166</v>
      </c>
      <c r="CP2825" s="124">
        <f t="shared" ca="1" si="7780"/>
        <v>125</v>
      </c>
      <c r="CR2825" s="124">
        <f t="shared" ref="CR2825:CS2825" ca="1" si="7781">IFERROR(OFFSET($D$1,$AP2825,COLUMN()-96),0)</f>
        <v>69</v>
      </c>
      <c r="CS2825" s="124">
        <f t="shared" ca="1" si="7781"/>
        <v>187</v>
      </c>
    </row>
    <row r="2826" spans="1:97" x14ac:dyDescent="0.3">
      <c r="A2826" s="125"/>
      <c r="B2826" s="125"/>
      <c r="D2826" s="128"/>
      <c r="E2826" s="128"/>
      <c r="G2826" s="129"/>
      <c r="H2826" s="129"/>
      <c r="AP2826" s="124">
        <f t="shared" si="7705"/>
        <v>942</v>
      </c>
      <c r="AQ2826" s="124">
        <f t="shared" ca="1" si="7764"/>
        <v>69</v>
      </c>
      <c r="AR2826" s="124">
        <f t="shared" ca="1" si="7764"/>
        <v>187</v>
      </c>
      <c r="AT2826" s="124">
        <f t="shared" ca="1" si="7765"/>
        <v>131</v>
      </c>
      <c r="AU2826" s="124">
        <f t="shared" ca="1" si="7765"/>
        <v>30</v>
      </c>
      <c r="CI2826" s="124">
        <f t="shared" ref="CI2826:CJ2826" ca="1" si="7782">IFERROR(OFFSET($G$1,$AP2826,COLUMN()-87),0)</f>
        <v>169</v>
      </c>
      <c r="CJ2826" s="124">
        <f t="shared" ca="1" si="7782"/>
        <v>279</v>
      </c>
      <c r="CL2826" s="124">
        <f t="shared" ref="CL2826:CM2826" ca="1" si="7783">IFERROR(OFFSET($J$1,$AP2826,COLUMN()-90),0)</f>
        <v>131</v>
      </c>
      <c r="CM2826" s="124">
        <f t="shared" ca="1" si="7783"/>
        <v>30</v>
      </c>
      <c r="CO2826" s="124">
        <f t="shared" ref="CO2826:CP2826" ca="1" si="7784">IFERROR(OFFSET($G$1,$AP2826,COLUMN()-93),0)</f>
        <v>169</v>
      </c>
      <c r="CP2826" s="124">
        <f t="shared" ca="1" si="7784"/>
        <v>279</v>
      </c>
      <c r="CR2826" s="124">
        <f t="shared" ref="CR2826:CS2826" ca="1" si="7785">IFERROR(OFFSET($J$1,$AP2826,COLUMN()-96),0)</f>
        <v>131</v>
      </c>
      <c r="CS2826" s="124">
        <f t="shared" ca="1" si="7785"/>
        <v>30</v>
      </c>
    </row>
    <row r="2827" spans="1:97" x14ac:dyDescent="0.3">
      <c r="A2827" s="125"/>
      <c r="B2827" s="125"/>
      <c r="D2827" s="128"/>
      <c r="E2827" s="128"/>
      <c r="G2827" s="129"/>
      <c r="H2827" s="129"/>
    </row>
    <row r="2828" spans="1:97" x14ac:dyDescent="0.3">
      <c r="A2828" s="125"/>
      <c r="B2828" s="125"/>
      <c r="D2828" s="128"/>
      <c r="E2828" s="128"/>
      <c r="G2828" s="129"/>
      <c r="H2828" s="129"/>
      <c r="AP2828" s="124">
        <f t="shared" si="7705"/>
        <v>943</v>
      </c>
      <c r="AQ2828" s="124">
        <f t="shared" ca="1" si="7758"/>
        <v>168</v>
      </c>
      <c r="AR2828" s="124">
        <f t="shared" ca="1" si="7758"/>
        <v>129</v>
      </c>
      <c r="AT2828" s="124">
        <f t="shared" ca="1" si="7759"/>
        <v>164</v>
      </c>
      <c r="AU2828" s="124">
        <f t="shared" ca="1" si="7759"/>
        <v>282</v>
      </c>
      <c r="CI2828" s="124">
        <f t="shared" ref="CI2828:CJ2828" ca="1" si="7786">IFERROR(OFFSET($D$1,$AP2828,COLUMN()-87),0)</f>
        <v>66</v>
      </c>
      <c r="CJ2828" s="124">
        <f t="shared" ca="1" si="7786"/>
        <v>189</v>
      </c>
      <c r="CL2828" s="124">
        <f t="shared" ref="CL2828:CM2828" ca="1" si="7787">IFERROR(OFFSET($A$1,$AP2828,COLUMN()-90),0)</f>
        <v>168</v>
      </c>
      <c r="CM2828" s="124">
        <f t="shared" ca="1" si="7787"/>
        <v>129</v>
      </c>
      <c r="CO2828" s="124">
        <f t="shared" ref="CO2828:CP2828" ca="1" si="7788">IFERROR(OFFSET($A$1,$AP2828,COLUMN()-93),0)</f>
        <v>168</v>
      </c>
      <c r="CP2828" s="124">
        <f t="shared" ca="1" si="7788"/>
        <v>129</v>
      </c>
      <c r="CR2828" s="124">
        <f t="shared" ref="CR2828:CS2828" ca="1" si="7789">IFERROR(OFFSET($D$1,$AP2828,COLUMN()-96),0)</f>
        <v>66</v>
      </c>
      <c r="CS2828" s="124">
        <f t="shared" ca="1" si="7789"/>
        <v>189</v>
      </c>
    </row>
    <row r="2829" spans="1:97" x14ac:dyDescent="0.3">
      <c r="A2829" s="125"/>
      <c r="B2829" s="125"/>
      <c r="D2829" s="128"/>
      <c r="E2829" s="128"/>
      <c r="G2829" s="129"/>
      <c r="H2829" s="129"/>
      <c r="AP2829" s="124">
        <f t="shared" si="7705"/>
        <v>943</v>
      </c>
      <c r="AQ2829" s="124">
        <f t="shared" ca="1" si="7764"/>
        <v>66</v>
      </c>
      <c r="AR2829" s="124">
        <f t="shared" ca="1" si="7764"/>
        <v>189</v>
      </c>
      <c r="AT2829" s="124">
        <f t="shared" ca="1" si="7765"/>
        <v>131</v>
      </c>
      <c r="AU2829" s="124">
        <f t="shared" ca="1" si="7765"/>
        <v>26</v>
      </c>
      <c r="CI2829" s="124">
        <f t="shared" ref="CI2829:CJ2829" ca="1" si="7790">IFERROR(OFFSET($G$1,$AP2829,COLUMN()-87),0)</f>
        <v>164</v>
      </c>
      <c r="CJ2829" s="124">
        <f t="shared" ca="1" si="7790"/>
        <v>282</v>
      </c>
      <c r="CL2829" s="124">
        <f t="shared" ref="CL2829:CM2829" ca="1" si="7791">IFERROR(OFFSET($J$1,$AP2829,COLUMN()-90),0)</f>
        <v>131</v>
      </c>
      <c r="CM2829" s="124">
        <f t="shared" ca="1" si="7791"/>
        <v>26</v>
      </c>
      <c r="CO2829" s="124">
        <f t="shared" ref="CO2829:CP2829" ca="1" si="7792">IFERROR(OFFSET($G$1,$AP2829,COLUMN()-93),0)</f>
        <v>164</v>
      </c>
      <c r="CP2829" s="124">
        <f t="shared" ca="1" si="7792"/>
        <v>282</v>
      </c>
      <c r="CR2829" s="124">
        <f t="shared" ref="CR2829:CS2829" ca="1" si="7793">IFERROR(OFFSET($J$1,$AP2829,COLUMN()-96),0)</f>
        <v>131</v>
      </c>
      <c r="CS2829" s="124">
        <f t="shared" ca="1" si="7793"/>
        <v>26</v>
      </c>
    </row>
    <row r="2830" spans="1:97" x14ac:dyDescent="0.3">
      <c r="A2830" s="125"/>
      <c r="B2830" s="125"/>
      <c r="D2830" s="128"/>
      <c r="E2830" s="128"/>
      <c r="G2830" s="129"/>
      <c r="H2830" s="129"/>
    </row>
    <row r="2831" spans="1:97" x14ac:dyDescent="0.3">
      <c r="A2831" s="125"/>
      <c r="B2831" s="125"/>
      <c r="D2831" s="128"/>
      <c r="E2831" s="128"/>
      <c r="G2831" s="129"/>
      <c r="H2831" s="129"/>
      <c r="AP2831" s="124">
        <f t="shared" si="7705"/>
        <v>944</v>
      </c>
      <c r="AQ2831" s="124">
        <f t="shared" ca="1" si="7758"/>
        <v>167</v>
      </c>
      <c r="AR2831" s="124">
        <f t="shared" ca="1" si="7758"/>
        <v>132</v>
      </c>
      <c r="AT2831" s="124">
        <f t="shared" ca="1" si="7759"/>
        <v>158</v>
      </c>
      <c r="AU2831" s="124">
        <f t="shared" ca="1" si="7759"/>
        <v>285</v>
      </c>
      <c r="CI2831" s="124">
        <f t="shared" ref="CI2831:CJ2831" ca="1" si="7794">IFERROR(OFFSET($D$1,$AP2831,COLUMN()-87),0)</f>
        <v>64</v>
      </c>
      <c r="CJ2831" s="124">
        <f t="shared" ca="1" si="7794"/>
        <v>186</v>
      </c>
      <c r="CL2831" s="124">
        <f t="shared" ref="CL2831:CM2831" ca="1" si="7795">IFERROR(OFFSET($A$1,$AP2831,COLUMN()-90),0)</f>
        <v>167</v>
      </c>
      <c r="CM2831" s="124">
        <f t="shared" ca="1" si="7795"/>
        <v>132</v>
      </c>
      <c r="CO2831" s="124">
        <f t="shared" ref="CO2831:CP2831" ca="1" si="7796">IFERROR(OFFSET($A$1,$AP2831,COLUMN()-93),0)</f>
        <v>167</v>
      </c>
      <c r="CP2831" s="124">
        <f t="shared" ca="1" si="7796"/>
        <v>132</v>
      </c>
      <c r="CR2831" s="124">
        <f t="shared" ref="CR2831:CS2831" ca="1" si="7797">IFERROR(OFFSET($D$1,$AP2831,COLUMN()-96),0)</f>
        <v>64</v>
      </c>
      <c r="CS2831" s="124">
        <f t="shared" ca="1" si="7797"/>
        <v>186</v>
      </c>
    </row>
    <row r="2832" spans="1:97" x14ac:dyDescent="0.3">
      <c r="A2832" s="125"/>
      <c r="B2832" s="125"/>
      <c r="D2832" s="128"/>
      <c r="E2832" s="128"/>
      <c r="G2832" s="129"/>
      <c r="H2832" s="129"/>
      <c r="AP2832" s="124">
        <f t="shared" si="7705"/>
        <v>944</v>
      </c>
      <c r="AQ2832" s="124">
        <f t="shared" ca="1" si="7764"/>
        <v>64</v>
      </c>
      <c r="AR2832" s="124">
        <f t="shared" ca="1" si="7764"/>
        <v>186</v>
      </c>
      <c r="AT2832" s="124">
        <f t="shared" ca="1" si="7765"/>
        <v>131</v>
      </c>
      <c r="AU2832" s="124">
        <f t="shared" ca="1" si="7765"/>
        <v>22</v>
      </c>
      <c r="CI2832" s="124">
        <f t="shared" ref="CI2832:CJ2832" ca="1" si="7798">IFERROR(OFFSET($G$1,$AP2832,COLUMN()-87),0)</f>
        <v>158</v>
      </c>
      <c r="CJ2832" s="124">
        <f t="shared" ca="1" si="7798"/>
        <v>285</v>
      </c>
      <c r="CL2832" s="124">
        <f t="shared" ref="CL2832:CM2832" ca="1" si="7799">IFERROR(OFFSET($J$1,$AP2832,COLUMN()-90),0)</f>
        <v>131</v>
      </c>
      <c r="CM2832" s="124">
        <f t="shared" ca="1" si="7799"/>
        <v>22</v>
      </c>
      <c r="CO2832" s="124">
        <f t="shared" ref="CO2832:CP2832" ca="1" si="7800">IFERROR(OFFSET($G$1,$AP2832,COLUMN()-93),0)</f>
        <v>158</v>
      </c>
      <c r="CP2832" s="124">
        <f t="shared" ca="1" si="7800"/>
        <v>285</v>
      </c>
      <c r="CR2832" s="124">
        <f t="shared" ref="CR2832:CS2832" ca="1" si="7801">IFERROR(OFFSET($J$1,$AP2832,COLUMN()-96),0)</f>
        <v>131</v>
      </c>
      <c r="CS2832" s="124">
        <f t="shared" ca="1" si="7801"/>
        <v>22</v>
      </c>
    </row>
    <row r="2833" spans="1:97" x14ac:dyDescent="0.3">
      <c r="A2833" s="125"/>
      <c r="B2833" s="125"/>
      <c r="D2833" s="128"/>
      <c r="E2833" s="128"/>
      <c r="G2833" s="129"/>
      <c r="H2833" s="129"/>
    </row>
    <row r="2834" spans="1:97" x14ac:dyDescent="0.3">
      <c r="A2834" s="125"/>
      <c r="B2834" s="125"/>
      <c r="D2834" s="128"/>
      <c r="E2834" s="128"/>
      <c r="G2834" s="129"/>
      <c r="H2834" s="129"/>
      <c r="AP2834" s="124">
        <f t="shared" si="7705"/>
        <v>945</v>
      </c>
      <c r="AQ2834" s="124">
        <f t="shared" ca="1" si="7758"/>
        <v>166</v>
      </c>
      <c r="AR2834" s="124">
        <f t="shared" ca="1" si="7758"/>
        <v>135</v>
      </c>
      <c r="AT2834" s="124">
        <f t="shared" ca="1" si="7759"/>
        <v>153</v>
      </c>
      <c r="AU2834" s="124">
        <f t="shared" ca="1" si="7759"/>
        <v>289</v>
      </c>
      <c r="CI2834" s="124">
        <f t="shared" ref="CI2834:CJ2834" ca="1" si="7802">IFERROR(OFFSET($D$1,$AP2834,COLUMN()-87),0)</f>
        <v>62</v>
      </c>
      <c r="CJ2834" s="124">
        <f t="shared" ca="1" si="7802"/>
        <v>183</v>
      </c>
      <c r="CL2834" s="124">
        <f t="shared" ref="CL2834:CM2834" ca="1" si="7803">IFERROR(OFFSET($A$1,$AP2834,COLUMN()-90),0)</f>
        <v>166</v>
      </c>
      <c r="CM2834" s="124">
        <f t="shared" ca="1" si="7803"/>
        <v>135</v>
      </c>
      <c r="CO2834" s="124">
        <f t="shared" ref="CO2834:CP2834" ca="1" si="7804">IFERROR(OFFSET($A$1,$AP2834,COLUMN()-93),0)</f>
        <v>166</v>
      </c>
      <c r="CP2834" s="124">
        <f t="shared" ca="1" si="7804"/>
        <v>135</v>
      </c>
      <c r="CR2834" s="124">
        <f t="shared" ref="CR2834:CS2834" ca="1" si="7805">IFERROR(OFFSET($D$1,$AP2834,COLUMN()-96),0)</f>
        <v>62</v>
      </c>
      <c r="CS2834" s="124">
        <f t="shared" ca="1" si="7805"/>
        <v>183</v>
      </c>
    </row>
    <row r="2835" spans="1:97" x14ac:dyDescent="0.3">
      <c r="A2835" s="125"/>
      <c r="B2835" s="125"/>
      <c r="D2835" s="128"/>
      <c r="E2835" s="128"/>
      <c r="G2835" s="129"/>
      <c r="H2835" s="129"/>
      <c r="AP2835" s="124">
        <f t="shared" si="7705"/>
        <v>945</v>
      </c>
      <c r="AQ2835" s="124">
        <f t="shared" ca="1" si="7764"/>
        <v>62</v>
      </c>
      <c r="AR2835" s="124">
        <f t="shared" ca="1" si="7764"/>
        <v>183</v>
      </c>
      <c r="AT2835" s="124">
        <f t="shared" ca="1" si="7765"/>
        <v>131</v>
      </c>
      <c r="AU2835" s="124">
        <f t="shared" ca="1" si="7765"/>
        <v>18</v>
      </c>
      <c r="CI2835" s="124">
        <f t="shared" ref="CI2835:CJ2835" ca="1" si="7806">IFERROR(OFFSET($G$1,$AP2835,COLUMN()-87),0)</f>
        <v>153</v>
      </c>
      <c r="CJ2835" s="124">
        <f t="shared" ca="1" si="7806"/>
        <v>289</v>
      </c>
      <c r="CL2835" s="124">
        <f t="shared" ref="CL2835:CM2835" ca="1" si="7807">IFERROR(OFFSET($J$1,$AP2835,COLUMN()-90),0)</f>
        <v>131</v>
      </c>
      <c r="CM2835" s="124">
        <f t="shared" ca="1" si="7807"/>
        <v>18</v>
      </c>
      <c r="CO2835" s="124">
        <f t="shared" ref="CO2835:CP2835" ca="1" si="7808">IFERROR(OFFSET($G$1,$AP2835,COLUMN()-93),0)</f>
        <v>153</v>
      </c>
      <c r="CP2835" s="124">
        <f t="shared" ca="1" si="7808"/>
        <v>289</v>
      </c>
      <c r="CR2835" s="124">
        <f t="shared" ref="CR2835:CS2835" ca="1" si="7809">IFERROR(OFFSET($J$1,$AP2835,COLUMN()-96),0)</f>
        <v>131</v>
      </c>
      <c r="CS2835" s="124">
        <f t="shared" ca="1" si="7809"/>
        <v>18</v>
      </c>
    </row>
    <row r="2836" spans="1:97" x14ac:dyDescent="0.3">
      <c r="A2836" s="125"/>
      <c r="B2836" s="125"/>
      <c r="D2836" s="128"/>
      <c r="E2836" s="128"/>
      <c r="G2836" s="129"/>
      <c r="H2836" s="129"/>
    </row>
    <row r="2837" spans="1:97" x14ac:dyDescent="0.3">
      <c r="A2837" s="125"/>
      <c r="B2837" s="125"/>
      <c r="D2837" s="128"/>
      <c r="E2837" s="128"/>
      <c r="G2837" s="129"/>
      <c r="H2837" s="129"/>
      <c r="AP2837" s="124">
        <f t="shared" si="7705"/>
        <v>946</v>
      </c>
      <c r="AQ2837" s="124">
        <f t="shared" ca="1" si="7758"/>
        <v>165</v>
      </c>
      <c r="AR2837" s="124">
        <f t="shared" ca="1" si="7758"/>
        <v>138</v>
      </c>
      <c r="AT2837" s="124">
        <f t="shared" ca="1" si="7759"/>
        <v>147</v>
      </c>
      <c r="AU2837" s="124">
        <f t="shared" ca="1" si="7759"/>
        <v>292</v>
      </c>
      <c r="CI2837" s="124">
        <f t="shared" ref="CI2837:CJ2837" ca="1" si="7810">IFERROR(OFFSET($D$1,$AP2837,COLUMN()-87),0)</f>
        <v>61</v>
      </c>
      <c r="CJ2837" s="124">
        <f t="shared" ca="1" si="7810"/>
        <v>180</v>
      </c>
      <c r="CL2837" s="124">
        <f t="shared" ref="CL2837:CM2837" ca="1" si="7811">IFERROR(OFFSET($A$1,$AP2837,COLUMN()-90),0)</f>
        <v>165</v>
      </c>
      <c r="CM2837" s="124">
        <f t="shared" ca="1" si="7811"/>
        <v>138</v>
      </c>
      <c r="CO2837" s="124">
        <f t="shared" ref="CO2837:CP2837" ca="1" si="7812">IFERROR(OFFSET($A$1,$AP2837,COLUMN()-93),0)</f>
        <v>165</v>
      </c>
      <c r="CP2837" s="124">
        <f t="shared" ca="1" si="7812"/>
        <v>138</v>
      </c>
      <c r="CR2837" s="124">
        <f t="shared" ref="CR2837:CS2837" ca="1" si="7813">IFERROR(OFFSET($D$1,$AP2837,COLUMN()-96),0)</f>
        <v>61</v>
      </c>
      <c r="CS2837" s="124">
        <f t="shared" ca="1" si="7813"/>
        <v>180</v>
      </c>
    </row>
    <row r="2838" spans="1:97" x14ac:dyDescent="0.3">
      <c r="A2838" s="125"/>
      <c r="B2838" s="125"/>
      <c r="D2838" s="128"/>
      <c r="E2838" s="128"/>
      <c r="G2838" s="129"/>
      <c r="H2838" s="129"/>
      <c r="AP2838" s="124">
        <f t="shared" si="7705"/>
        <v>946</v>
      </c>
      <c r="AQ2838" s="124">
        <f t="shared" ca="1" si="7764"/>
        <v>61</v>
      </c>
      <c r="AR2838" s="124">
        <f t="shared" ca="1" si="7764"/>
        <v>180</v>
      </c>
      <c r="AT2838" s="124">
        <f t="shared" ca="1" si="7765"/>
        <v>131</v>
      </c>
      <c r="AU2838" s="124">
        <f t="shared" ca="1" si="7765"/>
        <v>14</v>
      </c>
      <c r="CI2838" s="124">
        <f t="shared" ref="CI2838:CJ2838" ca="1" si="7814">IFERROR(OFFSET($G$1,$AP2838,COLUMN()-87),0)</f>
        <v>147</v>
      </c>
      <c r="CJ2838" s="124">
        <f t="shared" ca="1" si="7814"/>
        <v>292</v>
      </c>
      <c r="CL2838" s="124">
        <f t="shared" ref="CL2838:CM2838" ca="1" si="7815">IFERROR(OFFSET($J$1,$AP2838,COLUMN()-90),0)</f>
        <v>131</v>
      </c>
      <c r="CM2838" s="124">
        <f t="shared" ca="1" si="7815"/>
        <v>14</v>
      </c>
      <c r="CO2838" s="124">
        <f t="shared" ref="CO2838:CP2838" ca="1" si="7816">IFERROR(OFFSET($G$1,$AP2838,COLUMN()-93),0)</f>
        <v>147</v>
      </c>
      <c r="CP2838" s="124">
        <f t="shared" ca="1" si="7816"/>
        <v>292</v>
      </c>
      <c r="CR2838" s="124">
        <f t="shared" ref="CR2838:CS2838" ca="1" si="7817">IFERROR(OFFSET($J$1,$AP2838,COLUMN()-96),0)</f>
        <v>131</v>
      </c>
      <c r="CS2838" s="124">
        <f t="shared" ca="1" si="7817"/>
        <v>14</v>
      </c>
    </row>
    <row r="2839" spans="1:97" x14ac:dyDescent="0.3">
      <c r="A2839" s="125"/>
      <c r="B2839" s="125"/>
      <c r="D2839" s="128"/>
      <c r="E2839" s="128"/>
      <c r="G2839" s="129"/>
      <c r="H2839" s="129"/>
    </row>
    <row r="2840" spans="1:97" x14ac:dyDescent="0.3">
      <c r="A2840" s="125"/>
      <c r="B2840" s="125"/>
      <c r="D2840" s="128"/>
      <c r="E2840" s="128"/>
      <c r="G2840" s="129"/>
      <c r="H2840" s="129"/>
      <c r="AP2840" s="124">
        <f t="shared" si="7705"/>
        <v>947</v>
      </c>
      <c r="AQ2840" s="124">
        <f t="shared" ca="1" si="7758"/>
        <v>164</v>
      </c>
      <c r="AR2840" s="124">
        <f t="shared" ca="1" si="7758"/>
        <v>141</v>
      </c>
      <c r="AT2840" s="124">
        <f t="shared" ca="1" si="7759"/>
        <v>142</v>
      </c>
      <c r="AU2840" s="124">
        <f t="shared" ca="1" si="7759"/>
        <v>295</v>
      </c>
      <c r="CI2840" s="124">
        <f t="shared" ref="CI2840:CJ2840" ca="1" si="7818">IFERROR(OFFSET($D$1,$AP2840,COLUMN()-87),0)</f>
        <v>59</v>
      </c>
      <c r="CJ2840" s="124">
        <f t="shared" ca="1" si="7818"/>
        <v>176</v>
      </c>
      <c r="CL2840" s="124">
        <f t="shared" ref="CL2840:CM2840" ca="1" si="7819">IFERROR(OFFSET($A$1,$AP2840,COLUMN()-90),0)</f>
        <v>164</v>
      </c>
      <c r="CM2840" s="124">
        <f t="shared" ca="1" si="7819"/>
        <v>141</v>
      </c>
      <c r="CO2840" s="124">
        <f t="shared" ref="CO2840:CP2840" ca="1" si="7820">IFERROR(OFFSET($A$1,$AP2840,COLUMN()-93),0)</f>
        <v>164</v>
      </c>
      <c r="CP2840" s="124">
        <f t="shared" ca="1" si="7820"/>
        <v>141</v>
      </c>
      <c r="CR2840" s="124">
        <f t="shared" ref="CR2840:CS2840" ca="1" si="7821">IFERROR(OFFSET($D$1,$AP2840,COLUMN()-96),0)</f>
        <v>59</v>
      </c>
      <c r="CS2840" s="124">
        <f t="shared" ca="1" si="7821"/>
        <v>176</v>
      </c>
    </row>
    <row r="2841" spans="1:97" x14ac:dyDescent="0.3">
      <c r="A2841" s="125"/>
      <c r="B2841" s="125"/>
      <c r="D2841" s="128"/>
      <c r="E2841" s="128"/>
      <c r="G2841" s="129"/>
      <c r="H2841" s="129"/>
      <c r="AP2841" s="124">
        <f t="shared" si="7705"/>
        <v>947</v>
      </c>
      <c r="AQ2841" s="124">
        <f t="shared" ca="1" si="7764"/>
        <v>59</v>
      </c>
      <c r="AR2841" s="124">
        <f t="shared" ca="1" si="7764"/>
        <v>176</v>
      </c>
      <c r="AT2841" s="124">
        <f t="shared" ca="1" si="7765"/>
        <v>131</v>
      </c>
      <c r="AU2841" s="124">
        <f t="shared" ca="1" si="7765"/>
        <v>9</v>
      </c>
      <c r="CI2841" s="124">
        <f t="shared" ref="CI2841:CJ2841" ca="1" si="7822">IFERROR(OFFSET($G$1,$AP2841,COLUMN()-87),0)</f>
        <v>142</v>
      </c>
      <c r="CJ2841" s="124">
        <f t="shared" ca="1" si="7822"/>
        <v>295</v>
      </c>
      <c r="CL2841" s="124">
        <f t="shared" ref="CL2841:CM2841" ca="1" si="7823">IFERROR(OFFSET($J$1,$AP2841,COLUMN()-90),0)</f>
        <v>131</v>
      </c>
      <c r="CM2841" s="124">
        <f t="shared" ca="1" si="7823"/>
        <v>9</v>
      </c>
      <c r="CO2841" s="124">
        <f t="shared" ref="CO2841:CP2841" ca="1" si="7824">IFERROR(OFFSET($G$1,$AP2841,COLUMN()-93),0)</f>
        <v>142</v>
      </c>
      <c r="CP2841" s="124">
        <f t="shared" ca="1" si="7824"/>
        <v>295</v>
      </c>
      <c r="CR2841" s="124">
        <f t="shared" ref="CR2841:CS2841" ca="1" si="7825">IFERROR(OFFSET($J$1,$AP2841,COLUMN()-96),0)</f>
        <v>131</v>
      </c>
      <c r="CS2841" s="124">
        <f t="shared" ca="1" si="7825"/>
        <v>9</v>
      </c>
    </row>
    <row r="2842" spans="1:97" x14ac:dyDescent="0.3">
      <c r="A2842" s="125"/>
      <c r="B2842" s="125"/>
      <c r="D2842" s="128"/>
      <c r="E2842" s="128"/>
      <c r="G2842" s="129"/>
      <c r="H2842" s="129"/>
    </row>
    <row r="2843" spans="1:97" x14ac:dyDescent="0.3">
      <c r="A2843" s="125"/>
      <c r="B2843" s="125"/>
      <c r="D2843" s="128"/>
      <c r="E2843" s="128"/>
      <c r="G2843" s="129"/>
      <c r="H2843" s="129"/>
      <c r="AP2843" s="124">
        <f t="shared" si="7705"/>
        <v>948</v>
      </c>
      <c r="AQ2843" s="124">
        <f t="shared" ca="1" si="7758"/>
        <v>163</v>
      </c>
      <c r="AR2843" s="124">
        <f t="shared" ca="1" si="7758"/>
        <v>144</v>
      </c>
      <c r="AT2843" s="124">
        <f t="shared" ca="1" si="7759"/>
        <v>136</v>
      </c>
      <c r="AU2843" s="124">
        <f t="shared" ca="1" si="7759"/>
        <v>298</v>
      </c>
      <c r="CI2843" s="124">
        <f t="shared" ref="CI2843:CJ2843" ca="1" si="7826">IFERROR(OFFSET($D$1,$AP2843,COLUMN()-87),0)</f>
        <v>57</v>
      </c>
      <c r="CJ2843" s="124">
        <f t="shared" ca="1" si="7826"/>
        <v>173</v>
      </c>
      <c r="CL2843" s="124">
        <f t="shared" ref="CL2843:CM2843" ca="1" si="7827">IFERROR(OFFSET($A$1,$AP2843,COLUMN()-90),0)</f>
        <v>163</v>
      </c>
      <c r="CM2843" s="124">
        <f t="shared" ca="1" si="7827"/>
        <v>144</v>
      </c>
      <c r="CO2843" s="124">
        <f t="shared" ref="CO2843:CP2843" ca="1" si="7828">IFERROR(OFFSET($A$1,$AP2843,COLUMN()-93),0)</f>
        <v>163</v>
      </c>
      <c r="CP2843" s="124">
        <f t="shared" ca="1" si="7828"/>
        <v>144</v>
      </c>
      <c r="CR2843" s="124">
        <f t="shared" ref="CR2843:CS2843" ca="1" si="7829">IFERROR(OFFSET($D$1,$AP2843,COLUMN()-96),0)</f>
        <v>57</v>
      </c>
      <c r="CS2843" s="124">
        <f t="shared" ca="1" si="7829"/>
        <v>173</v>
      </c>
    </row>
    <row r="2844" spans="1:97" x14ac:dyDescent="0.3">
      <c r="A2844" s="125"/>
      <c r="B2844" s="125"/>
      <c r="D2844" s="128"/>
      <c r="E2844" s="128"/>
      <c r="G2844" s="129"/>
      <c r="H2844" s="129"/>
      <c r="AP2844" s="124">
        <f t="shared" si="7705"/>
        <v>948</v>
      </c>
      <c r="AQ2844" s="124">
        <f t="shared" ca="1" si="7764"/>
        <v>57</v>
      </c>
      <c r="AR2844" s="124">
        <f t="shared" ca="1" si="7764"/>
        <v>173</v>
      </c>
      <c r="AT2844" s="124">
        <f t="shared" ca="1" si="7765"/>
        <v>131</v>
      </c>
      <c r="AU2844" s="124">
        <f t="shared" ca="1" si="7765"/>
        <v>5</v>
      </c>
      <c r="CI2844" s="124">
        <f t="shared" ref="CI2844:CJ2844" ca="1" si="7830">IFERROR(OFFSET($G$1,$AP2844,COLUMN()-87),0)</f>
        <v>136</v>
      </c>
      <c r="CJ2844" s="124">
        <f t="shared" ca="1" si="7830"/>
        <v>298</v>
      </c>
      <c r="CL2844" s="124">
        <f t="shared" ref="CL2844:CM2844" ca="1" si="7831">IFERROR(OFFSET($J$1,$AP2844,COLUMN()-90),0)</f>
        <v>131</v>
      </c>
      <c r="CM2844" s="124">
        <f t="shared" ca="1" si="7831"/>
        <v>5</v>
      </c>
      <c r="CO2844" s="124">
        <f t="shared" ref="CO2844:CP2844" ca="1" si="7832">IFERROR(OFFSET($G$1,$AP2844,COLUMN()-93),0)</f>
        <v>136</v>
      </c>
      <c r="CP2844" s="124">
        <f t="shared" ca="1" si="7832"/>
        <v>298</v>
      </c>
      <c r="CR2844" s="124">
        <f t="shared" ref="CR2844:CS2844" ca="1" si="7833">IFERROR(OFFSET($J$1,$AP2844,COLUMN()-96),0)</f>
        <v>131</v>
      </c>
      <c r="CS2844" s="124">
        <f t="shared" ca="1" si="7833"/>
        <v>5</v>
      </c>
    </row>
    <row r="2845" spans="1:97" x14ac:dyDescent="0.3">
      <c r="A2845" s="125"/>
      <c r="B2845" s="125"/>
      <c r="D2845" s="128"/>
      <c r="E2845" s="128"/>
      <c r="G2845" s="129"/>
      <c r="H2845" s="129"/>
    </row>
    <row r="2846" spans="1:97" x14ac:dyDescent="0.3">
      <c r="A2846" s="125"/>
      <c r="B2846" s="125"/>
      <c r="D2846" s="128"/>
      <c r="E2846" s="128"/>
      <c r="G2846" s="129"/>
      <c r="H2846" s="129"/>
      <c r="AP2846" s="124">
        <f t="shared" si="7705"/>
        <v>949</v>
      </c>
      <c r="AQ2846" s="124">
        <f t="shared" ca="1" si="7758"/>
        <v>163</v>
      </c>
      <c r="AR2846" s="124">
        <f t="shared" ca="1" si="7758"/>
        <v>148</v>
      </c>
      <c r="AT2846" s="124">
        <f t="shared" ca="1" si="7759"/>
        <v>131</v>
      </c>
      <c r="AU2846" s="124">
        <f t="shared" ca="1" si="7759"/>
        <v>301</v>
      </c>
      <c r="CI2846" s="124">
        <f t="shared" ref="CI2846:CJ2846" ca="1" si="7834">IFERROR(OFFSET($D$1,$AP2846,COLUMN()-87),0)</f>
        <v>55</v>
      </c>
      <c r="CJ2846" s="124">
        <f t="shared" ca="1" si="7834"/>
        <v>170</v>
      </c>
      <c r="CL2846" s="124">
        <f t="shared" ref="CL2846:CM2846" ca="1" si="7835">IFERROR(OFFSET($A$1,$AP2846,COLUMN()-90),0)</f>
        <v>163</v>
      </c>
      <c r="CM2846" s="124">
        <f t="shared" ca="1" si="7835"/>
        <v>148</v>
      </c>
      <c r="CO2846" s="124">
        <f t="shared" ref="CO2846:CP2846" ca="1" si="7836">IFERROR(OFFSET($A$1,$AP2846,COLUMN()-93),0)</f>
        <v>163</v>
      </c>
      <c r="CP2846" s="124">
        <f t="shared" ca="1" si="7836"/>
        <v>148</v>
      </c>
      <c r="CR2846" s="124">
        <f t="shared" ref="CR2846:CS2846" ca="1" si="7837">IFERROR(OFFSET($D$1,$AP2846,COLUMN()-96),0)</f>
        <v>55</v>
      </c>
      <c r="CS2846" s="124">
        <f t="shared" ca="1" si="7837"/>
        <v>170</v>
      </c>
    </row>
    <row r="2847" spans="1:97" x14ac:dyDescent="0.3">
      <c r="A2847" s="125"/>
      <c r="B2847" s="125"/>
      <c r="D2847" s="128"/>
      <c r="E2847" s="128"/>
      <c r="G2847" s="129"/>
      <c r="H2847" s="129"/>
      <c r="AP2847" s="124">
        <f t="shared" si="7705"/>
        <v>949</v>
      </c>
      <c r="AQ2847" s="124">
        <f t="shared" ca="1" si="7764"/>
        <v>55</v>
      </c>
      <c r="AR2847" s="124">
        <f t="shared" ca="1" si="7764"/>
        <v>170</v>
      </c>
      <c r="AT2847" s="124">
        <f t="shared" ca="1" si="7765"/>
        <v>131</v>
      </c>
      <c r="AU2847" s="124">
        <f t="shared" ca="1" si="7765"/>
        <v>1</v>
      </c>
      <c r="CI2847" s="124">
        <f t="shared" ref="CI2847:CJ2847" ca="1" si="7838">IFERROR(OFFSET($G$1,$AP2847,COLUMN()-87),0)</f>
        <v>131</v>
      </c>
      <c r="CJ2847" s="124">
        <f t="shared" ca="1" si="7838"/>
        <v>301</v>
      </c>
      <c r="CL2847" s="124">
        <f t="shared" ref="CL2847:CM2847" ca="1" si="7839">IFERROR(OFFSET($J$1,$AP2847,COLUMN()-90),0)</f>
        <v>131</v>
      </c>
      <c r="CM2847" s="124">
        <f t="shared" ca="1" si="7839"/>
        <v>1</v>
      </c>
      <c r="CO2847" s="124">
        <f t="shared" ref="CO2847:CP2847" ca="1" si="7840">IFERROR(OFFSET($G$1,$AP2847,COLUMN()-93),0)</f>
        <v>131</v>
      </c>
      <c r="CP2847" s="124">
        <f t="shared" ca="1" si="7840"/>
        <v>301</v>
      </c>
      <c r="CR2847" s="124">
        <f t="shared" ref="CR2847:CS2847" ca="1" si="7841">IFERROR(OFFSET($J$1,$AP2847,COLUMN()-96),0)</f>
        <v>131</v>
      </c>
      <c r="CS2847" s="124">
        <f t="shared" ca="1" si="7841"/>
        <v>1</v>
      </c>
    </row>
    <row r="2848" spans="1:97" x14ac:dyDescent="0.3">
      <c r="A2848" s="125"/>
      <c r="B2848" s="125"/>
      <c r="D2848" s="128"/>
      <c r="E2848" s="128"/>
      <c r="G2848" s="129"/>
      <c r="H2848" s="129"/>
    </row>
    <row r="2849" spans="1:97" x14ac:dyDescent="0.3">
      <c r="A2849" s="125"/>
      <c r="B2849" s="125"/>
      <c r="D2849" s="128"/>
      <c r="E2849" s="128"/>
      <c r="G2849" s="129"/>
      <c r="H2849" s="129"/>
      <c r="AP2849" s="124">
        <f t="shared" si="7705"/>
        <v>950</v>
      </c>
      <c r="AQ2849" s="124">
        <f t="shared" ca="1" si="7758"/>
        <v>162</v>
      </c>
      <c r="AR2849" s="124">
        <f t="shared" ca="1" si="7758"/>
        <v>151</v>
      </c>
      <c r="AT2849" s="124">
        <f t="shared" ca="1" si="7759"/>
        <v>126</v>
      </c>
      <c r="AU2849" s="124">
        <f t="shared" ca="1" si="7759"/>
        <v>298</v>
      </c>
      <c r="CI2849" s="124">
        <f t="shared" ref="CI2849:CJ2849" ca="1" si="7842">IFERROR(OFFSET($D$1,$AP2849,COLUMN()-87),0)</f>
        <v>53</v>
      </c>
      <c r="CJ2849" s="124">
        <f t="shared" ca="1" si="7842"/>
        <v>167</v>
      </c>
      <c r="CL2849" s="124">
        <f t="shared" ref="CL2849:CM2849" ca="1" si="7843">IFERROR(OFFSET($A$1,$AP2849,COLUMN()-90),0)</f>
        <v>162</v>
      </c>
      <c r="CM2849" s="124">
        <f t="shared" ca="1" si="7843"/>
        <v>151</v>
      </c>
      <c r="CO2849" s="124">
        <f t="shared" ref="CO2849:CP2849" ca="1" si="7844">IFERROR(OFFSET($A$1,$AP2849,COLUMN()-93),0)</f>
        <v>162</v>
      </c>
      <c r="CP2849" s="124">
        <f t="shared" ca="1" si="7844"/>
        <v>151</v>
      </c>
      <c r="CR2849" s="124">
        <f t="shared" ref="CR2849:CS2849" ca="1" si="7845">IFERROR(OFFSET($D$1,$AP2849,COLUMN()-96),0)</f>
        <v>53</v>
      </c>
      <c r="CS2849" s="124">
        <f t="shared" ca="1" si="7845"/>
        <v>167</v>
      </c>
    </row>
    <row r="2850" spans="1:97" x14ac:dyDescent="0.3">
      <c r="A2850" s="125"/>
      <c r="B2850" s="125"/>
      <c r="D2850" s="128"/>
      <c r="E2850" s="128"/>
      <c r="G2850" s="129"/>
      <c r="H2850" s="129"/>
      <c r="AP2850" s="124">
        <f t="shared" si="7705"/>
        <v>950</v>
      </c>
      <c r="AQ2850" s="124">
        <f t="shared" ca="1" si="7764"/>
        <v>53</v>
      </c>
      <c r="AR2850" s="124">
        <f t="shared" ca="1" si="7764"/>
        <v>167</v>
      </c>
      <c r="AT2850" s="124">
        <f t="shared" ca="1" si="7765"/>
        <v>136</v>
      </c>
      <c r="AU2850" s="124">
        <f t="shared" ca="1" si="7765"/>
        <v>4</v>
      </c>
      <c r="CI2850" s="124">
        <f t="shared" ref="CI2850:CJ2850" ca="1" si="7846">IFERROR(OFFSET($G$1,$AP2850,COLUMN()-87),0)</f>
        <v>126</v>
      </c>
      <c r="CJ2850" s="124">
        <f t="shared" ca="1" si="7846"/>
        <v>298</v>
      </c>
      <c r="CL2850" s="124">
        <f t="shared" ref="CL2850:CM2850" ca="1" si="7847">IFERROR(OFFSET($J$1,$AP2850,COLUMN()-90),0)</f>
        <v>136</v>
      </c>
      <c r="CM2850" s="124">
        <f t="shared" ca="1" si="7847"/>
        <v>4</v>
      </c>
      <c r="CO2850" s="124">
        <f t="shared" ref="CO2850:CP2850" ca="1" si="7848">IFERROR(OFFSET($G$1,$AP2850,COLUMN()-93),0)</f>
        <v>126</v>
      </c>
      <c r="CP2850" s="124">
        <f t="shared" ca="1" si="7848"/>
        <v>298</v>
      </c>
      <c r="CR2850" s="124">
        <f t="shared" ref="CR2850:CS2850" ca="1" si="7849">IFERROR(OFFSET($J$1,$AP2850,COLUMN()-96),0)</f>
        <v>136</v>
      </c>
      <c r="CS2850" s="124">
        <f t="shared" ca="1" si="7849"/>
        <v>4</v>
      </c>
    </row>
    <row r="2851" spans="1:97" x14ac:dyDescent="0.3">
      <c r="A2851" s="125"/>
      <c r="B2851" s="125"/>
      <c r="D2851" s="128"/>
      <c r="E2851" s="128"/>
      <c r="G2851" s="129"/>
      <c r="H2851" s="129"/>
    </row>
    <row r="2852" spans="1:97" x14ac:dyDescent="0.3">
      <c r="A2852" s="125"/>
      <c r="B2852" s="125"/>
      <c r="D2852" s="128"/>
      <c r="E2852" s="128"/>
      <c r="G2852" s="129"/>
      <c r="H2852" s="129"/>
      <c r="AP2852" s="124">
        <f t="shared" si="7705"/>
        <v>951</v>
      </c>
      <c r="AQ2852" s="124">
        <f t="shared" ca="1" si="7758"/>
        <v>161</v>
      </c>
      <c r="AR2852" s="124">
        <f t="shared" ca="1" si="7758"/>
        <v>154</v>
      </c>
      <c r="AT2852" s="124">
        <f t="shared" ca="1" si="7759"/>
        <v>120</v>
      </c>
      <c r="AU2852" s="124">
        <f t="shared" ca="1" si="7759"/>
        <v>295</v>
      </c>
      <c r="CI2852" s="124">
        <f t="shared" ref="CI2852:CJ2852" ca="1" si="7850">IFERROR(OFFSET($D$1,$AP2852,COLUMN()-87),0)</f>
        <v>51</v>
      </c>
      <c r="CJ2852" s="124">
        <f t="shared" ca="1" si="7850"/>
        <v>164</v>
      </c>
      <c r="CL2852" s="124">
        <f t="shared" ref="CL2852:CM2852" ca="1" si="7851">IFERROR(OFFSET($A$1,$AP2852,COLUMN()-90),0)</f>
        <v>161</v>
      </c>
      <c r="CM2852" s="124">
        <f t="shared" ca="1" si="7851"/>
        <v>154</v>
      </c>
      <c r="CO2852" s="124">
        <f t="shared" ref="CO2852:CP2852" ca="1" si="7852">IFERROR(OFFSET($A$1,$AP2852,COLUMN()-93),0)</f>
        <v>161</v>
      </c>
      <c r="CP2852" s="124">
        <f t="shared" ca="1" si="7852"/>
        <v>154</v>
      </c>
      <c r="CR2852" s="124">
        <f t="shared" ref="CR2852:CS2852" ca="1" si="7853">IFERROR(OFFSET($D$1,$AP2852,COLUMN()-96),0)</f>
        <v>51</v>
      </c>
      <c r="CS2852" s="124">
        <f t="shared" ca="1" si="7853"/>
        <v>164</v>
      </c>
    </row>
    <row r="2853" spans="1:97" x14ac:dyDescent="0.3">
      <c r="A2853" s="125"/>
      <c r="B2853" s="125"/>
      <c r="D2853" s="128"/>
      <c r="E2853" s="128"/>
      <c r="G2853" s="129"/>
      <c r="H2853" s="129"/>
      <c r="AP2853" s="124">
        <f t="shared" si="7705"/>
        <v>951</v>
      </c>
      <c r="AQ2853" s="124">
        <f t="shared" ca="1" si="7764"/>
        <v>51</v>
      </c>
      <c r="AR2853" s="124">
        <f t="shared" ca="1" si="7764"/>
        <v>164</v>
      </c>
      <c r="AT2853" s="124">
        <f t="shared" ca="1" si="7765"/>
        <v>142</v>
      </c>
      <c r="AU2853" s="124">
        <f t="shared" ca="1" si="7765"/>
        <v>7</v>
      </c>
      <c r="CI2853" s="124">
        <f t="shared" ref="CI2853:CJ2853" ca="1" si="7854">IFERROR(OFFSET($G$1,$AP2853,COLUMN()-87),0)</f>
        <v>120</v>
      </c>
      <c r="CJ2853" s="124">
        <f t="shared" ca="1" si="7854"/>
        <v>295</v>
      </c>
      <c r="CL2853" s="124">
        <f t="shared" ref="CL2853:CM2853" ca="1" si="7855">IFERROR(OFFSET($J$1,$AP2853,COLUMN()-90),0)</f>
        <v>142</v>
      </c>
      <c r="CM2853" s="124">
        <f t="shared" ca="1" si="7855"/>
        <v>7</v>
      </c>
      <c r="CO2853" s="124">
        <f t="shared" ref="CO2853:CP2853" ca="1" si="7856">IFERROR(OFFSET($G$1,$AP2853,COLUMN()-93),0)</f>
        <v>120</v>
      </c>
      <c r="CP2853" s="124">
        <f t="shared" ca="1" si="7856"/>
        <v>295</v>
      </c>
      <c r="CR2853" s="124">
        <f t="shared" ref="CR2853:CS2853" ca="1" si="7857">IFERROR(OFFSET($J$1,$AP2853,COLUMN()-96),0)</f>
        <v>142</v>
      </c>
      <c r="CS2853" s="124">
        <f t="shared" ca="1" si="7857"/>
        <v>7</v>
      </c>
    </row>
    <row r="2854" spans="1:97" x14ac:dyDescent="0.3">
      <c r="A2854" s="125"/>
      <c r="B2854" s="125"/>
      <c r="D2854" s="128"/>
      <c r="E2854" s="128"/>
      <c r="G2854" s="129"/>
      <c r="H2854" s="129"/>
    </row>
    <row r="2855" spans="1:97" x14ac:dyDescent="0.3">
      <c r="A2855" s="125"/>
      <c r="B2855" s="125"/>
      <c r="D2855" s="128"/>
      <c r="E2855" s="128"/>
      <c r="G2855" s="129"/>
      <c r="H2855" s="129"/>
      <c r="AP2855" s="124">
        <f t="shared" si="7705"/>
        <v>952</v>
      </c>
      <c r="AQ2855" s="124">
        <f t="shared" ca="1" si="7758"/>
        <v>160</v>
      </c>
      <c r="AR2855" s="124">
        <f t="shared" ca="1" si="7758"/>
        <v>157</v>
      </c>
      <c r="AT2855" s="124">
        <f t="shared" ca="1" si="7759"/>
        <v>115</v>
      </c>
      <c r="AU2855" s="124">
        <f t="shared" ca="1" si="7759"/>
        <v>292</v>
      </c>
      <c r="CI2855" s="124">
        <f t="shared" ref="CI2855:CJ2855" ca="1" si="7858">IFERROR(OFFSET($D$1,$AP2855,COLUMN()-87),0)</f>
        <v>50</v>
      </c>
      <c r="CJ2855" s="124">
        <f t="shared" ca="1" si="7858"/>
        <v>161</v>
      </c>
      <c r="CL2855" s="124">
        <f t="shared" ref="CL2855:CM2855" ca="1" si="7859">IFERROR(OFFSET($A$1,$AP2855,COLUMN()-90),0)</f>
        <v>160</v>
      </c>
      <c r="CM2855" s="124">
        <f t="shared" ca="1" si="7859"/>
        <v>157</v>
      </c>
      <c r="CO2855" s="124">
        <f t="shared" ref="CO2855:CP2855" ca="1" si="7860">IFERROR(OFFSET($A$1,$AP2855,COLUMN()-93),0)</f>
        <v>160</v>
      </c>
      <c r="CP2855" s="124">
        <f t="shared" ca="1" si="7860"/>
        <v>157</v>
      </c>
      <c r="CR2855" s="124">
        <f t="shared" ref="CR2855:CS2855" ca="1" si="7861">IFERROR(OFFSET($D$1,$AP2855,COLUMN()-96),0)</f>
        <v>50</v>
      </c>
      <c r="CS2855" s="124">
        <f t="shared" ca="1" si="7861"/>
        <v>161</v>
      </c>
    </row>
    <row r="2856" spans="1:97" x14ac:dyDescent="0.3">
      <c r="A2856" s="125"/>
      <c r="B2856" s="125"/>
      <c r="D2856" s="128"/>
      <c r="E2856" s="128"/>
      <c r="G2856" s="129"/>
      <c r="H2856" s="129"/>
      <c r="AP2856" s="124">
        <f t="shared" si="7705"/>
        <v>952</v>
      </c>
      <c r="AQ2856" s="124">
        <f t="shared" ca="1" si="7764"/>
        <v>50</v>
      </c>
      <c r="AR2856" s="124">
        <f t="shared" ca="1" si="7764"/>
        <v>161</v>
      </c>
      <c r="AT2856" s="124">
        <f t="shared" ca="1" si="7765"/>
        <v>147</v>
      </c>
      <c r="AU2856" s="124">
        <f t="shared" ca="1" si="7765"/>
        <v>10</v>
      </c>
      <c r="CI2856" s="124">
        <f t="shared" ref="CI2856:CJ2856" ca="1" si="7862">IFERROR(OFFSET($G$1,$AP2856,COLUMN()-87),0)</f>
        <v>115</v>
      </c>
      <c r="CJ2856" s="124">
        <f t="shared" ca="1" si="7862"/>
        <v>292</v>
      </c>
      <c r="CL2856" s="124">
        <f t="shared" ref="CL2856:CM2856" ca="1" si="7863">IFERROR(OFFSET($J$1,$AP2856,COLUMN()-90),0)</f>
        <v>147</v>
      </c>
      <c r="CM2856" s="124">
        <f t="shared" ca="1" si="7863"/>
        <v>10</v>
      </c>
      <c r="CO2856" s="124">
        <f t="shared" ref="CO2856:CP2856" ca="1" si="7864">IFERROR(OFFSET($G$1,$AP2856,COLUMN()-93),0)</f>
        <v>115</v>
      </c>
      <c r="CP2856" s="124">
        <f t="shared" ca="1" si="7864"/>
        <v>292</v>
      </c>
      <c r="CR2856" s="124">
        <f t="shared" ref="CR2856:CS2856" ca="1" si="7865">IFERROR(OFFSET($J$1,$AP2856,COLUMN()-96),0)</f>
        <v>147</v>
      </c>
      <c r="CS2856" s="124">
        <f t="shared" ca="1" si="7865"/>
        <v>10</v>
      </c>
    </row>
    <row r="2857" spans="1:97" x14ac:dyDescent="0.3">
      <c r="A2857" s="125"/>
      <c r="B2857" s="125"/>
      <c r="D2857" s="128"/>
      <c r="E2857" s="128"/>
      <c r="G2857" s="129"/>
      <c r="H2857" s="129"/>
    </row>
    <row r="2858" spans="1:97" x14ac:dyDescent="0.3">
      <c r="A2858" s="125"/>
      <c r="B2858" s="125"/>
      <c r="D2858" s="128"/>
      <c r="E2858" s="128"/>
      <c r="G2858" s="129"/>
      <c r="H2858" s="129"/>
      <c r="AP2858" s="124">
        <f t="shared" si="7705"/>
        <v>953</v>
      </c>
      <c r="AQ2858" s="124">
        <f t="shared" ca="1" si="7758"/>
        <v>159</v>
      </c>
      <c r="AR2858" s="124">
        <f t="shared" ca="1" si="7758"/>
        <v>160</v>
      </c>
      <c r="AT2858" s="124">
        <f t="shared" ca="1" si="7759"/>
        <v>109</v>
      </c>
      <c r="AU2858" s="124">
        <f t="shared" ca="1" si="7759"/>
        <v>289</v>
      </c>
      <c r="CI2858" s="124">
        <f t="shared" ref="CI2858:CJ2858" ca="1" si="7866">IFERROR(OFFSET($D$1,$AP2858,COLUMN()-87),0)</f>
        <v>48</v>
      </c>
      <c r="CJ2858" s="124">
        <f t="shared" ca="1" si="7866"/>
        <v>157</v>
      </c>
      <c r="CL2858" s="124">
        <f t="shared" ref="CL2858:CM2858" ca="1" si="7867">IFERROR(OFFSET($A$1,$AP2858,COLUMN()-90),0)</f>
        <v>159</v>
      </c>
      <c r="CM2858" s="124">
        <f t="shared" ca="1" si="7867"/>
        <v>160</v>
      </c>
      <c r="CO2858" s="124">
        <f t="shared" ref="CO2858:CP2858" ca="1" si="7868">IFERROR(OFFSET($A$1,$AP2858,COLUMN()-93),0)</f>
        <v>159</v>
      </c>
      <c r="CP2858" s="124">
        <f t="shared" ca="1" si="7868"/>
        <v>160</v>
      </c>
      <c r="CR2858" s="124">
        <f t="shared" ref="CR2858:CS2858" ca="1" si="7869">IFERROR(OFFSET($D$1,$AP2858,COLUMN()-96),0)</f>
        <v>48</v>
      </c>
      <c r="CS2858" s="124">
        <f t="shared" ca="1" si="7869"/>
        <v>157</v>
      </c>
    </row>
    <row r="2859" spans="1:97" x14ac:dyDescent="0.3">
      <c r="A2859" s="125"/>
      <c r="B2859" s="125"/>
      <c r="D2859" s="128"/>
      <c r="E2859" s="128"/>
      <c r="G2859" s="129"/>
      <c r="H2859" s="129"/>
      <c r="AP2859" s="124">
        <f t="shared" si="7705"/>
        <v>953</v>
      </c>
      <c r="AQ2859" s="124">
        <f t="shared" ca="1" si="7764"/>
        <v>48</v>
      </c>
      <c r="AR2859" s="124">
        <f t="shared" ca="1" si="7764"/>
        <v>157</v>
      </c>
      <c r="AT2859" s="124">
        <f t="shared" ca="1" si="7765"/>
        <v>153</v>
      </c>
      <c r="AU2859" s="124">
        <f t="shared" ca="1" si="7765"/>
        <v>14</v>
      </c>
      <c r="CI2859" s="124">
        <f t="shared" ref="CI2859:CJ2859" ca="1" si="7870">IFERROR(OFFSET($G$1,$AP2859,COLUMN()-87),0)</f>
        <v>109</v>
      </c>
      <c r="CJ2859" s="124">
        <f t="shared" ca="1" si="7870"/>
        <v>289</v>
      </c>
      <c r="CL2859" s="124">
        <f t="shared" ref="CL2859:CM2859" ca="1" si="7871">IFERROR(OFFSET($J$1,$AP2859,COLUMN()-90),0)</f>
        <v>153</v>
      </c>
      <c r="CM2859" s="124">
        <f t="shared" ca="1" si="7871"/>
        <v>14</v>
      </c>
      <c r="CO2859" s="124">
        <f t="shared" ref="CO2859:CP2859" ca="1" si="7872">IFERROR(OFFSET($G$1,$AP2859,COLUMN()-93),0)</f>
        <v>109</v>
      </c>
      <c r="CP2859" s="124">
        <f t="shared" ca="1" si="7872"/>
        <v>289</v>
      </c>
      <c r="CR2859" s="124">
        <f t="shared" ref="CR2859:CS2859" ca="1" si="7873">IFERROR(OFFSET($J$1,$AP2859,COLUMN()-96),0)</f>
        <v>153</v>
      </c>
      <c r="CS2859" s="124">
        <f t="shared" ca="1" si="7873"/>
        <v>14</v>
      </c>
    </row>
    <row r="2860" spans="1:97" x14ac:dyDescent="0.3">
      <c r="A2860" s="125"/>
      <c r="B2860" s="125"/>
      <c r="D2860" s="128"/>
      <c r="E2860" s="128"/>
      <c r="G2860" s="129"/>
      <c r="H2860" s="129"/>
    </row>
    <row r="2861" spans="1:97" x14ac:dyDescent="0.3">
      <c r="A2861" s="125"/>
      <c r="B2861" s="125"/>
      <c r="D2861" s="128"/>
      <c r="E2861" s="128"/>
      <c r="G2861" s="129"/>
      <c r="H2861" s="129"/>
      <c r="AP2861" s="124">
        <f t="shared" si="7705"/>
        <v>954</v>
      </c>
      <c r="AQ2861" s="124">
        <f t="shared" ca="1" si="7758"/>
        <v>158</v>
      </c>
      <c r="AR2861" s="124">
        <f t="shared" ca="1" si="7758"/>
        <v>163</v>
      </c>
      <c r="AT2861" s="124">
        <f t="shared" ca="1" si="7759"/>
        <v>104</v>
      </c>
      <c r="AU2861" s="124">
        <f t="shared" ca="1" si="7759"/>
        <v>285</v>
      </c>
      <c r="CI2861" s="124">
        <f t="shared" ref="CI2861:CJ2861" ca="1" si="7874">IFERROR(OFFSET($D$1,$AP2861,COLUMN()-87),0)</f>
        <v>46</v>
      </c>
      <c r="CJ2861" s="124">
        <f t="shared" ca="1" si="7874"/>
        <v>154</v>
      </c>
      <c r="CL2861" s="124">
        <f t="shared" ref="CL2861:CM2861" ca="1" si="7875">IFERROR(OFFSET($A$1,$AP2861,COLUMN()-90),0)</f>
        <v>158</v>
      </c>
      <c r="CM2861" s="124">
        <f t="shared" ca="1" si="7875"/>
        <v>163</v>
      </c>
      <c r="CO2861" s="124">
        <f t="shared" ref="CO2861:CP2861" ca="1" si="7876">IFERROR(OFFSET($A$1,$AP2861,COLUMN()-93),0)</f>
        <v>158</v>
      </c>
      <c r="CP2861" s="124">
        <f t="shared" ca="1" si="7876"/>
        <v>163</v>
      </c>
      <c r="CR2861" s="124">
        <f t="shared" ref="CR2861:CS2861" ca="1" si="7877">IFERROR(OFFSET($D$1,$AP2861,COLUMN()-96),0)</f>
        <v>46</v>
      </c>
      <c r="CS2861" s="124">
        <f t="shared" ca="1" si="7877"/>
        <v>154</v>
      </c>
    </row>
    <row r="2862" spans="1:97" x14ac:dyDescent="0.3">
      <c r="A2862" s="125"/>
      <c r="B2862" s="125"/>
      <c r="D2862" s="128"/>
      <c r="E2862" s="128"/>
      <c r="G2862" s="129"/>
      <c r="H2862" s="129"/>
      <c r="AP2862" s="124">
        <f t="shared" si="7705"/>
        <v>954</v>
      </c>
      <c r="AQ2862" s="124">
        <f t="shared" ca="1" si="7764"/>
        <v>46</v>
      </c>
      <c r="AR2862" s="124">
        <f t="shared" ca="1" si="7764"/>
        <v>154</v>
      </c>
      <c r="AT2862" s="124">
        <f t="shared" ca="1" si="7765"/>
        <v>158</v>
      </c>
      <c r="AU2862" s="124">
        <f t="shared" ca="1" si="7765"/>
        <v>17</v>
      </c>
      <c r="CI2862" s="124">
        <f t="shared" ref="CI2862:CJ2862" ca="1" si="7878">IFERROR(OFFSET($G$1,$AP2862,COLUMN()-87),0)</f>
        <v>104</v>
      </c>
      <c r="CJ2862" s="124">
        <f t="shared" ca="1" si="7878"/>
        <v>285</v>
      </c>
      <c r="CL2862" s="124">
        <f t="shared" ref="CL2862:CM2862" ca="1" si="7879">IFERROR(OFFSET($J$1,$AP2862,COLUMN()-90),0)</f>
        <v>158</v>
      </c>
      <c r="CM2862" s="124">
        <f t="shared" ca="1" si="7879"/>
        <v>17</v>
      </c>
      <c r="CO2862" s="124">
        <f t="shared" ref="CO2862:CP2862" ca="1" si="7880">IFERROR(OFFSET($G$1,$AP2862,COLUMN()-93),0)</f>
        <v>104</v>
      </c>
      <c r="CP2862" s="124">
        <f t="shared" ca="1" si="7880"/>
        <v>285</v>
      </c>
      <c r="CR2862" s="124">
        <f t="shared" ref="CR2862:CS2862" ca="1" si="7881">IFERROR(OFFSET($J$1,$AP2862,COLUMN()-96),0)</f>
        <v>158</v>
      </c>
      <c r="CS2862" s="124">
        <f t="shared" ca="1" si="7881"/>
        <v>17</v>
      </c>
    </row>
    <row r="2863" spans="1:97" x14ac:dyDescent="0.3">
      <c r="A2863" s="125"/>
      <c r="B2863" s="125"/>
      <c r="D2863" s="128"/>
      <c r="E2863" s="128"/>
      <c r="G2863" s="129"/>
      <c r="H2863" s="129"/>
    </row>
    <row r="2864" spans="1:97" x14ac:dyDescent="0.3">
      <c r="A2864" s="125"/>
      <c r="B2864" s="125"/>
      <c r="D2864" s="128"/>
      <c r="E2864" s="128"/>
      <c r="G2864" s="129"/>
      <c r="H2864" s="129"/>
      <c r="AP2864" s="124">
        <f t="shared" ref="AP2864:AP2927" si="7882">+AP2861+1</f>
        <v>955</v>
      </c>
      <c r="AQ2864" s="124">
        <f t="shared" ca="1" si="7758"/>
        <v>157</v>
      </c>
      <c r="AR2864" s="124">
        <f t="shared" ca="1" si="7758"/>
        <v>166</v>
      </c>
      <c r="AT2864" s="124">
        <f t="shared" ca="1" si="7759"/>
        <v>99</v>
      </c>
      <c r="AU2864" s="124">
        <f t="shared" ca="1" si="7759"/>
        <v>282</v>
      </c>
      <c r="CI2864" s="124">
        <f t="shared" ref="CI2864:CJ2864" ca="1" si="7883">IFERROR(OFFSET($D$1,$AP2864,COLUMN()-87),0)</f>
        <v>44</v>
      </c>
      <c r="CJ2864" s="124">
        <f t="shared" ca="1" si="7883"/>
        <v>151</v>
      </c>
      <c r="CL2864" s="124">
        <f t="shared" ref="CL2864:CM2864" ca="1" si="7884">IFERROR(OFFSET($A$1,$AP2864,COLUMN()-90),0)</f>
        <v>157</v>
      </c>
      <c r="CM2864" s="124">
        <f t="shared" ca="1" si="7884"/>
        <v>166</v>
      </c>
      <c r="CO2864" s="124">
        <f t="shared" ref="CO2864:CP2864" ca="1" si="7885">IFERROR(OFFSET($A$1,$AP2864,COLUMN()-93),0)</f>
        <v>157</v>
      </c>
      <c r="CP2864" s="124">
        <f t="shared" ca="1" si="7885"/>
        <v>166</v>
      </c>
      <c r="CR2864" s="124">
        <f t="shared" ref="CR2864:CS2864" ca="1" si="7886">IFERROR(OFFSET($D$1,$AP2864,COLUMN()-96),0)</f>
        <v>44</v>
      </c>
      <c r="CS2864" s="124">
        <f t="shared" ca="1" si="7886"/>
        <v>151</v>
      </c>
    </row>
    <row r="2865" spans="1:97" x14ac:dyDescent="0.3">
      <c r="A2865" s="125"/>
      <c r="B2865" s="125"/>
      <c r="D2865" s="128"/>
      <c r="E2865" s="128"/>
      <c r="G2865" s="129"/>
      <c r="H2865" s="129"/>
      <c r="AP2865" s="124">
        <f t="shared" si="7882"/>
        <v>955</v>
      </c>
      <c r="AQ2865" s="124">
        <f t="shared" ca="1" si="7764"/>
        <v>44</v>
      </c>
      <c r="AR2865" s="124">
        <f t="shared" ca="1" si="7764"/>
        <v>151</v>
      </c>
      <c r="AT2865" s="124">
        <f t="shared" ca="1" si="7765"/>
        <v>164</v>
      </c>
      <c r="AU2865" s="124">
        <f t="shared" ca="1" si="7765"/>
        <v>20</v>
      </c>
      <c r="CI2865" s="124">
        <f t="shared" ref="CI2865:CJ2865" ca="1" si="7887">IFERROR(OFFSET($G$1,$AP2865,COLUMN()-87),0)</f>
        <v>99</v>
      </c>
      <c r="CJ2865" s="124">
        <f t="shared" ca="1" si="7887"/>
        <v>282</v>
      </c>
      <c r="CL2865" s="124">
        <f t="shared" ref="CL2865:CM2865" ca="1" si="7888">IFERROR(OFFSET($J$1,$AP2865,COLUMN()-90),0)</f>
        <v>164</v>
      </c>
      <c r="CM2865" s="124">
        <f t="shared" ca="1" si="7888"/>
        <v>20</v>
      </c>
      <c r="CO2865" s="124">
        <f t="shared" ref="CO2865:CP2865" ca="1" si="7889">IFERROR(OFFSET($G$1,$AP2865,COLUMN()-93),0)</f>
        <v>99</v>
      </c>
      <c r="CP2865" s="124">
        <f t="shared" ca="1" si="7889"/>
        <v>282</v>
      </c>
      <c r="CR2865" s="124">
        <f t="shared" ref="CR2865:CS2865" ca="1" si="7890">IFERROR(OFFSET($J$1,$AP2865,COLUMN()-96),0)</f>
        <v>164</v>
      </c>
      <c r="CS2865" s="124">
        <f t="shared" ca="1" si="7890"/>
        <v>20</v>
      </c>
    </row>
    <row r="2866" spans="1:97" x14ac:dyDescent="0.3">
      <c r="A2866" s="125"/>
      <c r="B2866" s="125"/>
      <c r="D2866" s="128"/>
      <c r="E2866" s="128"/>
      <c r="G2866" s="129"/>
      <c r="H2866" s="129"/>
    </row>
    <row r="2867" spans="1:97" x14ac:dyDescent="0.3">
      <c r="A2867" s="128"/>
      <c r="B2867" s="128"/>
      <c r="D2867" s="128"/>
      <c r="E2867" s="128"/>
      <c r="G2867" s="129"/>
      <c r="H2867" s="129"/>
      <c r="AP2867" s="124">
        <f t="shared" si="7882"/>
        <v>956</v>
      </c>
      <c r="AQ2867" s="124">
        <f t="shared" ca="1" si="7758"/>
        <v>160</v>
      </c>
      <c r="AR2867" s="124">
        <f t="shared" ca="1" si="7758"/>
        <v>168</v>
      </c>
      <c r="AT2867" s="124">
        <f t="shared" ca="1" si="7759"/>
        <v>93</v>
      </c>
      <c r="AU2867" s="124">
        <f t="shared" ca="1" si="7759"/>
        <v>279</v>
      </c>
      <c r="CI2867" s="124">
        <f t="shared" ref="CI2867:CJ2867" ca="1" si="7891">IFERROR(OFFSET($D$1,$AP2867,COLUMN()-87),0)</f>
        <v>44</v>
      </c>
      <c r="CJ2867" s="124">
        <f t="shared" ca="1" si="7891"/>
        <v>155</v>
      </c>
      <c r="CL2867" s="124">
        <f t="shared" ref="CL2867:CM2867" ca="1" si="7892">IFERROR(OFFSET($A$1,$AP2867,COLUMN()-90),0)</f>
        <v>160</v>
      </c>
      <c r="CM2867" s="124">
        <f t="shared" ca="1" si="7892"/>
        <v>168</v>
      </c>
      <c r="CO2867" s="124">
        <f t="shared" ref="CO2867:CP2867" ca="1" si="7893">IFERROR(OFFSET($A$1,$AP2867,COLUMN()-93),0)</f>
        <v>160</v>
      </c>
      <c r="CP2867" s="124">
        <f t="shared" ca="1" si="7893"/>
        <v>168</v>
      </c>
      <c r="CR2867" s="124">
        <f t="shared" ref="CR2867:CS2867" ca="1" si="7894">IFERROR(OFFSET($D$1,$AP2867,COLUMN()-96),0)</f>
        <v>44</v>
      </c>
      <c r="CS2867" s="124">
        <f t="shared" ca="1" si="7894"/>
        <v>155</v>
      </c>
    </row>
    <row r="2868" spans="1:97" x14ac:dyDescent="0.3">
      <c r="A2868" s="128"/>
      <c r="B2868" s="128"/>
      <c r="D2868" s="128"/>
      <c r="E2868" s="128"/>
      <c r="G2868" s="129"/>
      <c r="H2868" s="129"/>
      <c r="AP2868" s="124">
        <f t="shared" si="7882"/>
        <v>956</v>
      </c>
      <c r="AQ2868" s="124">
        <f t="shared" ca="1" si="7764"/>
        <v>44</v>
      </c>
      <c r="AR2868" s="124">
        <f t="shared" ca="1" si="7764"/>
        <v>155</v>
      </c>
      <c r="AT2868" s="124">
        <f t="shared" ca="1" si="7765"/>
        <v>169</v>
      </c>
      <c r="AU2868" s="124">
        <f t="shared" ca="1" si="7765"/>
        <v>23</v>
      </c>
      <c r="CI2868" s="124">
        <f t="shared" ref="CI2868:CJ2868" ca="1" si="7895">IFERROR(OFFSET($G$1,$AP2868,COLUMN()-87),0)</f>
        <v>93</v>
      </c>
      <c r="CJ2868" s="124">
        <f t="shared" ca="1" si="7895"/>
        <v>279</v>
      </c>
      <c r="CL2868" s="124">
        <f t="shared" ref="CL2868:CM2868" ca="1" si="7896">IFERROR(OFFSET($J$1,$AP2868,COLUMN()-90),0)</f>
        <v>169</v>
      </c>
      <c r="CM2868" s="124">
        <f t="shared" ca="1" si="7896"/>
        <v>23</v>
      </c>
      <c r="CO2868" s="124">
        <f t="shared" ref="CO2868:CP2868" ca="1" si="7897">IFERROR(OFFSET($G$1,$AP2868,COLUMN()-93),0)</f>
        <v>93</v>
      </c>
      <c r="CP2868" s="124">
        <f t="shared" ca="1" si="7897"/>
        <v>279</v>
      </c>
      <c r="CR2868" s="124">
        <f t="shared" ref="CR2868:CS2868" ca="1" si="7898">IFERROR(OFFSET($J$1,$AP2868,COLUMN()-96),0)</f>
        <v>169</v>
      </c>
      <c r="CS2868" s="124">
        <f t="shared" ca="1" si="7898"/>
        <v>23</v>
      </c>
    </row>
    <row r="2869" spans="1:97" x14ac:dyDescent="0.3">
      <c r="A2869" s="128"/>
      <c r="B2869" s="128"/>
      <c r="D2869" s="128"/>
      <c r="E2869" s="128"/>
      <c r="G2869" s="129"/>
      <c r="H2869" s="129"/>
    </row>
    <row r="2870" spans="1:97" x14ac:dyDescent="0.3">
      <c r="A2870" s="128"/>
      <c r="B2870" s="128"/>
      <c r="D2870" s="128"/>
      <c r="E2870" s="128"/>
      <c r="G2870" s="129"/>
      <c r="H2870" s="129"/>
      <c r="AP2870" s="124">
        <f t="shared" si="7882"/>
        <v>957</v>
      </c>
      <c r="AQ2870" s="124">
        <f t="shared" ca="1" si="7758"/>
        <v>164</v>
      </c>
      <c r="AR2870" s="124">
        <f t="shared" ca="1" si="7758"/>
        <v>170</v>
      </c>
      <c r="AT2870" s="124">
        <f t="shared" ca="1" si="7759"/>
        <v>88</v>
      </c>
      <c r="AU2870" s="124">
        <f t="shared" ca="1" si="7759"/>
        <v>276</v>
      </c>
      <c r="CI2870" s="124">
        <f t="shared" ref="CI2870:CJ2870" ca="1" si="7899">IFERROR(OFFSET($D$1,$AP2870,COLUMN()-87),0)</f>
        <v>44</v>
      </c>
      <c r="CJ2870" s="124">
        <f t="shared" ca="1" si="7899"/>
        <v>159</v>
      </c>
      <c r="CL2870" s="124">
        <f t="shared" ref="CL2870:CM2870" ca="1" si="7900">IFERROR(OFFSET($A$1,$AP2870,COLUMN()-90),0)</f>
        <v>164</v>
      </c>
      <c r="CM2870" s="124">
        <f t="shared" ca="1" si="7900"/>
        <v>170</v>
      </c>
      <c r="CO2870" s="124">
        <f t="shared" ref="CO2870:CP2870" ca="1" si="7901">IFERROR(OFFSET($A$1,$AP2870,COLUMN()-93),0)</f>
        <v>164</v>
      </c>
      <c r="CP2870" s="124">
        <f t="shared" ca="1" si="7901"/>
        <v>170</v>
      </c>
      <c r="CR2870" s="124">
        <f t="shared" ref="CR2870:CS2870" ca="1" si="7902">IFERROR(OFFSET($D$1,$AP2870,COLUMN()-96),0)</f>
        <v>44</v>
      </c>
      <c r="CS2870" s="124">
        <f t="shared" ca="1" si="7902"/>
        <v>159</v>
      </c>
    </row>
    <row r="2871" spans="1:97" x14ac:dyDescent="0.3">
      <c r="A2871" s="128"/>
      <c r="B2871" s="128"/>
      <c r="D2871" s="128"/>
      <c r="E2871" s="128"/>
      <c r="G2871" s="129"/>
      <c r="H2871" s="129"/>
      <c r="AP2871" s="124">
        <f t="shared" si="7882"/>
        <v>957</v>
      </c>
      <c r="AQ2871" s="124">
        <f t="shared" ca="1" si="7764"/>
        <v>44</v>
      </c>
      <c r="AR2871" s="124">
        <f t="shared" ca="1" si="7764"/>
        <v>159</v>
      </c>
      <c r="AT2871" s="124">
        <f t="shared" ca="1" si="7765"/>
        <v>174</v>
      </c>
      <c r="AU2871" s="124">
        <f t="shared" ca="1" si="7765"/>
        <v>26</v>
      </c>
      <c r="CI2871" s="124">
        <f t="shared" ref="CI2871:CJ2871" ca="1" si="7903">IFERROR(OFFSET($G$1,$AP2871,COLUMN()-87),0)</f>
        <v>88</v>
      </c>
      <c r="CJ2871" s="124">
        <f t="shared" ca="1" si="7903"/>
        <v>276</v>
      </c>
      <c r="CL2871" s="124">
        <f t="shared" ref="CL2871:CM2871" ca="1" si="7904">IFERROR(OFFSET($J$1,$AP2871,COLUMN()-90),0)</f>
        <v>174</v>
      </c>
      <c r="CM2871" s="124">
        <f t="shared" ca="1" si="7904"/>
        <v>26</v>
      </c>
      <c r="CO2871" s="124">
        <f t="shared" ref="CO2871:CP2871" ca="1" si="7905">IFERROR(OFFSET($G$1,$AP2871,COLUMN()-93),0)</f>
        <v>88</v>
      </c>
      <c r="CP2871" s="124">
        <f t="shared" ca="1" si="7905"/>
        <v>276</v>
      </c>
      <c r="CR2871" s="124">
        <f t="shared" ref="CR2871:CS2871" ca="1" si="7906">IFERROR(OFFSET($J$1,$AP2871,COLUMN()-96),0)</f>
        <v>174</v>
      </c>
      <c r="CS2871" s="124">
        <f t="shared" ca="1" si="7906"/>
        <v>26</v>
      </c>
    </row>
    <row r="2872" spans="1:97" x14ac:dyDescent="0.3">
      <c r="A2872" s="128"/>
      <c r="B2872" s="128"/>
      <c r="D2872" s="128"/>
      <c r="E2872" s="128"/>
      <c r="G2872" s="129"/>
      <c r="H2872" s="129"/>
    </row>
    <row r="2873" spans="1:97" x14ac:dyDescent="0.3">
      <c r="A2873" s="128"/>
      <c r="B2873" s="128"/>
      <c r="D2873" s="128"/>
      <c r="E2873" s="128"/>
      <c r="G2873" s="129"/>
      <c r="H2873" s="129"/>
      <c r="AP2873" s="124">
        <f t="shared" si="7882"/>
        <v>958</v>
      </c>
      <c r="AQ2873" s="124">
        <f t="shared" ca="1" si="7758"/>
        <v>167</v>
      </c>
      <c r="AR2873" s="124">
        <f t="shared" ca="1" si="7758"/>
        <v>172</v>
      </c>
      <c r="AT2873" s="124">
        <f t="shared" ca="1" si="7759"/>
        <v>82</v>
      </c>
      <c r="AU2873" s="124">
        <f t="shared" ca="1" si="7759"/>
        <v>273</v>
      </c>
      <c r="CI2873" s="124">
        <f t="shared" ref="CI2873:CJ2873" ca="1" si="7907">IFERROR(OFFSET($D$1,$AP2873,COLUMN()-87),0)</f>
        <v>44</v>
      </c>
      <c r="CJ2873" s="124">
        <f t="shared" ca="1" si="7907"/>
        <v>164</v>
      </c>
      <c r="CL2873" s="124">
        <f t="shared" ref="CL2873:CM2873" ca="1" si="7908">IFERROR(OFFSET($A$1,$AP2873,COLUMN()-90),0)</f>
        <v>167</v>
      </c>
      <c r="CM2873" s="124">
        <f t="shared" ca="1" si="7908"/>
        <v>172</v>
      </c>
      <c r="CO2873" s="124">
        <f t="shared" ref="CO2873:CP2873" ca="1" si="7909">IFERROR(OFFSET($A$1,$AP2873,COLUMN()-93),0)</f>
        <v>167</v>
      </c>
      <c r="CP2873" s="124">
        <f t="shared" ca="1" si="7909"/>
        <v>172</v>
      </c>
      <c r="CR2873" s="124">
        <f t="shared" ref="CR2873:CS2873" ca="1" si="7910">IFERROR(OFFSET($D$1,$AP2873,COLUMN()-96),0)</f>
        <v>44</v>
      </c>
      <c r="CS2873" s="124">
        <f t="shared" ca="1" si="7910"/>
        <v>164</v>
      </c>
    </row>
    <row r="2874" spans="1:97" x14ac:dyDescent="0.3">
      <c r="A2874" s="128"/>
      <c r="B2874" s="128"/>
      <c r="D2874" s="128"/>
      <c r="E2874" s="128"/>
      <c r="G2874" s="129"/>
      <c r="H2874" s="129"/>
      <c r="AP2874" s="124">
        <f t="shared" si="7882"/>
        <v>958</v>
      </c>
      <c r="AQ2874" s="124">
        <f t="shared" ca="1" si="7764"/>
        <v>44</v>
      </c>
      <c r="AR2874" s="124">
        <f t="shared" ca="1" si="7764"/>
        <v>164</v>
      </c>
      <c r="AT2874" s="124">
        <f t="shared" ca="1" si="7765"/>
        <v>180</v>
      </c>
      <c r="AU2874" s="124">
        <f t="shared" ca="1" si="7765"/>
        <v>29</v>
      </c>
      <c r="CI2874" s="124">
        <f t="shared" ref="CI2874:CJ2874" ca="1" si="7911">IFERROR(OFFSET($G$1,$AP2874,COLUMN()-87),0)</f>
        <v>82</v>
      </c>
      <c r="CJ2874" s="124">
        <f t="shared" ca="1" si="7911"/>
        <v>273</v>
      </c>
      <c r="CL2874" s="124">
        <f t="shared" ref="CL2874:CM2874" ca="1" si="7912">IFERROR(OFFSET($J$1,$AP2874,COLUMN()-90),0)</f>
        <v>180</v>
      </c>
      <c r="CM2874" s="124">
        <f t="shared" ca="1" si="7912"/>
        <v>29</v>
      </c>
      <c r="CO2874" s="124">
        <f t="shared" ref="CO2874:CP2874" ca="1" si="7913">IFERROR(OFFSET($G$1,$AP2874,COLUMN()-93),0)</f>
        <v>82</v>
      </c>
      <c r="CP2874" s="124">
        <f t="shared" ca="1" si="7913"/>
        <v>273</v>
      </c>
      <c r="CR2874" s="124">
        <f t="shared" ref="CR2874:CS2874" ca="1" si="7914">IFERROR(OFFSET($J$1,$AP2874,COLUMN()-96),0)</f>
        <v>180</v>
      </c>
      <c r="CS2874" s="124">
        <f t="shared" ca="1" si="7914"/>
        <v>29</v>
      </c>
    </row>
    <row r="2875" spans="1:97" x14ac:dyDescent="0.3">
      <c r="A2875" s="128"/>
      <c r="B2875" s="128"/>
      <c r="D2875" s="128"/>
      <c r="E2875" s="128"/>
      <c r="G2875" s="129"/>
      <c r="H2875" s="129"/>
    </row>
    <row r="2876" spans="1:97" x14ac:dyDescent="0.3">
      <c r="A2876" s="128"/>
      <c r="B2876" s="128"/>
      <c r="D2876" s="128"/>
      <c r="E2876" s="128"/>
      <c r="G2876" s="129"/>
      <c r="H2876" s="129"/>
      <c r="AP2876" s="124">
        <f t="shared" si="7882"/>
        <v>959</v>
      </c>
      <c r="AQ2876" s="124">
        <f t="shared" ca="1" si="7758"/>
        <v>170</v>
      </c>
      <c r="AR2876" s="124">
        <f t="shared" ca="1" si="7758"/>
        <v>174</v>
      </c>
      <c r="AT2876" s="124">
        <f t="shared" ca="1" si="7759"/>
        <v>77</v>
      </c>
      <c r="AU2876" s="124">
        <f t="shared" ca="1" si="7759"/>
        <v>270</v>
      </c>
      <c r="CI2876" s="124">
        <f t="shared" ref="CI2876:CJ2876" ca="1" si="7915">IFERROR(OFFSET($D$1,$AP2876,COLUMN()-87),0)</f>
        <v>44</v>
      </c>
      <c r="CJ2876" s="124">
        <f t="shared" ca="1" si="7915"/>
        <v>168</v>
      </c>
      <c r="CL2876" s="124">
        <f t="shared" ref="CL2876:CM2876" ca="1" si="7916">IFERROR(OFFSET($A$1,$AP2876,COLUMN()-90),0)</f>
        <v>170</v>
      </c>
      <c r="CM2876" s="124">
        <f t="shared" ca="1" si="7916"/>
        <v>174</v>
      </c>
      <c r="CO2876" s="124">
        <f t="shared" ref="CO2876:CP2876" ca="1" si="7917">IFERROR(OFFSET($A$1,$AP2876,COLUMN()-93),0)</f>
        <v>170</v>
      </c>
      <c r="CP2876" s="124">
        <f t="shared" ca="1" si="7917"/>
        <v>174</v>
      </c>
      <c r="CR2876" s="124">
        <f t="shared" ref="CR2876:CS2876" ca="1" si="7918">IFERROR(OFFSET($D$1,$AP2876,COLUMN()-96),0)</f>
        <v>44</v>
      </c>
      <c r="CS2876" s="124">
        <f t="shared" ca="1" si="7918"/>
        <v>168</v>
      </c>
    </row>
    <row r="2877" spans="1:97" x14ac:dyDescent="0.3">
      <c r="A2877" s="128"/>
      <c r="B2877" s="128"/>
      <c r="D2877" s="128"/>
      <c r="E2877" s="128"/>
      <c r="G2877" s="129"/>
      <c r="H2877" s="129"/>
      <c r="AP2877" s="124">
        <f t="shared" si="7882"/>
        <v>959</v>
      </c>
      <c r="AQ2877" s="124">
        <f t="shared" ca="1" si="7764"/>
        <v>44</v>
      </c>
      <c r="AR2877" s="124">
        <f t="shared" ca="1" si="7764"/>
        <v>168</v>
      </c>
      <c r="AT2877" s="124">
        <f t="shared" ca="1" si="7765"/>
        <v>185</v>
      </c>
      <c r="AU2877" s="124">
        <f t="shared" ca="1" si="7765"/>
        <v>32</v>
      </c>
      <c r="CI2877" s="124">
        <f t="shared" ref="CI2877:CJ2877" ca="1" si="7919">IFERROR(OFFSET($G$1,$AP2877,COLUMN()-87),0)</f>
        <v>77</v>
      </c>
      <c r="CJ2877" s="124">
        <f t="shared" ca="1" si="7919"/>
        <v>270</v>
      </c>
      <c r="CL2877" s="124">
        <f t="shared" ref="CL2877:CM2877" ca="1" si="7920">IFERROR(OFFSET($J$1,$AP2877,COLUMN()-90),0)</f>
        <v>185</v>
      </c>
      <c r="CM2877" s="124">
        <f t="shared" ca="1" si="7920"/>
        <v>32</v>
      </c>
      <c r="CO2877" s="124">
        <f t="shared" ref="CO2877:CP2877" ca="1" si="7921">IFERROR(OFFSET($G$1,$AP2877,COLUMN()-93),0)</f>
        <v>77</v>
      </c>
      <c r="CP2877" s="124">
        <f t="shared" ca="1" si="7921"/>
        <v>270</v>
      </c>
      <c r="CR2877" s="124">
        <f t="shared" ref="CR2877:CS2877" ca="1" si="7922">IFERROR(OFFSET($J$1,$AP2877,COLUMN()-96),0)</f>
        <v>185</v>
      </c>
      <c r="CS2877" s="124">
        <f t="shared" ca="1" si="7922"/>
        <v>32</v>
      </c>
    </row>
    <row r="2878" spans="1:97" x14ac:dyDescent="0.3">
      <c r="A2878" s="128"/>
      <c r="B2878" s="128"/>
      <c r="D2878" s="128"/>
      <c r="E2878" s="128"/>
      <c r="G2878" s="129"/>
      <c r="H2878" s="129"/>
    </row>
    <row r="2879" spans="1:97" x14ac:dyDescent="0.3">
      <c r="A2879" s="128"/>
      <c r="B2879" s="128"/>
      <c r="D2879" s="128"/>
      <c r="E2879" s="128"/>
      <c r="G2879" s="129"/>
      <c r="H2879" s="129"/>
      <c r="AP2879" s="124">
        <f t="shared" si="7882"/>
        <v>960</v>
      </c>
      <c r="AQ2879" s="124">
        <f t="shared" ca="1" si="7758"/>
        <v>173</v>
      </c>
      <c r="AR2879" s="124">
        <f t="shared" ca="1" si="7758"/>
        <v>176</v>
      </c>
      <c r="AT2879" s="124">
        <f t="shared" ca="1" si="7759"/>
        <v>71</v>
      </c>
      <c r="AU2879" s="124">
        <f t="shared" ca="1" si="7759"/>
        <v>267</v>
      </c>
      <c r="CI2879" s="124">
        <f t="shared" ref="CI2879:CJ2879" ca="1" si="7923">IFERROR(OFFSET($D$1,$AP2879,COLUMN()-87),0)</f>
        <v>44</v>
      </c>
      <c r="CJ2879" s="124">
        <f t="shared" ca="1" si="7923"/>
        <v>172</v>
      </c>
      <c r="CL2879" s="124">
        <f t="shared" ref="CL2879:CM2879" ca="1" si="7924">IFERROR(OFFSET($A$1,$AP2879,COLUMN()-90),0)</f>
        <v>173</v>
      </c>
      <c r="CM2879" s="124">
        <f t="shared" ca="1" si="7924"/>
        <v>176</v>
      </c>
      <c r="CO2879" s="124">
        <f t="shared" ref="CO2879:CP2879" ca="1" si="7925">IFERROR(OFFSET($A$1,$AP2879,COLUMN()-93),0)</f>
        <v>173</v>
      </c>
      <c r="CP2879" s="124">
        <f t="shared" ca="1" si="7925"/>
        <v>176</v>
      </c>
      <c r="CR2879" s="124">
        <f t="shared" ref="CR2879:CS2879" ca="1" si="7926">IFERROR(OFFSET($D$1,$AP2879,COLUMN()-96),0)</f>
        <v>44</v>
      </c>
      <c r="CS2879" s="124">
        <f t="shared" ca="1" si="7926"/>
        <v>172</v>
      </c>
    </row>
    <row r="2880" spans="1:97" x14ac:dyDescent="0.3">
      <c r="A2880" s="128"/>
      <c r="B2880" s="128"/>
      <c r="D2880" s="128"/>
      <c r="E2880" s="128"/>
      <c r="G2880" s="129"/>
      <c r="H2880" s="129"/>
      <c r="AP2880" s="124">
        <f t="shared" si="7882"/>
        <v>960</v>
      </c>
      <c r="AQ2880" s="124">
        <f t="shared" ca="1" si="7764"/>
        <v>44</v>
      </c>
      <c r="AR2880" s="124">
        <f t="shared" ca="1" si="7764"/>
        <v>172</v>
      </c>
      <c r="AT2880" s="124">
        <f t="shared" ca="1" si="7765"/>
        <v>191</v>
      </c>
      <c r="AU2880" s="124">
        <f t="shared" ca="1" si="7765"/>
        <v>35</v>
      </c>
      <c r="CI2880" s="124">
        <f t="shared" ref="CI2880:CJ2880" ca="1" si="7927">IFERROR(OFFSET($G$1,$AP2880,COLUMN()-87),0)</f>
        <v>71</v>
      </c>
      <c r="CJ2880" s="124">
        <f t="shared" ca="1" si="7927"/>
        <v>267</v>
      </c>
      <c r="CL2880" s="124">
        <f t="shared" ref="CL2880:CM2880" ca="1" si="7928">IFERROR(OFFSET($J$1,$AP2880,COLUMN()-90),0)</f>
        <v>191</v>
      </c>
      <c r="CM2880" s="124">
        <f t="shared" ca="1" si="7928"/>
        <v>35</v>
      </c>
      <c r="CO2880" s="124">
        <f t="shared" ref="CO2880:CP2880" ca="1" si="7929">IFERROR(OFFSET($G$1,$AP2880,COLUMN()-93),0)</f>
        <v>71</v>
      </c>
      <c r="CP2880" s="124">
        <f t="shared" ca="1" si="7929"/>
        <v>267</v>
      </c>
      <c r="CR2880" s="124">
        <f t="shared" ref="CR2880:CS2880" ca="1" si="7930">IFERROR(OFFSET($J$1,$AP2880,COLUMN()-96),0)</f>
        <v>191</v>
      </c>
      <c r="CS2880" s="124">
        <f t="shared" ca="1" si="7930"/>
        <v>35</v>
      </c>
    </row>
    <row r="2881" spans="1:97" x14ac:dyDescent="0.3">
      <c r="A2881" s="128"/>
      <c r="B2881" s="128"/>
      <c r="D2881" s="128"/>
      <c r="E2881" s="128"/>
      <c r="G2881" s="129"/>
      <c r="H2881" s="129"/>
    </row>
    <row r="2882" spans="1:97" x14ac:dyDescent="0.3">
      <c r="A2882" s="128"/>
      <c r="B2882" s="128"/>
      <c r="D2882" s="128"/>
      <c r="E2882" s="128"/>
      <c r="G2882" s="129"/>
      <c r="H2882" s="129"/>
      <c r="AP2882" s="124">
        <f t="shared" si="7882"/>
        <v>961</v>
      </c>
      <c r="AQ2882" s="124">
        <f t="shared" ca="1" si="7758"/>
        <v>177</v>
      </c>
      <c r="AR2882" s="124">
        <f t="shared" ca="1" si="7758"/>
        <v>178</v>
      </c>
      <c r="AT2882" s="124">
        <f t="shared" ca="1" si="7759"/>
        <v>66</v>
      </c>
      <c r="AU2882" s="124">
        <f t="shared" ca="1" si="7759"/>
        <v>264</v>
      </c>
      <c r="CI2882" s="124">
        <f t="shared" ref="CI2882:CJ2882" ca="1" si="7931">IFERROR(OFFSET($D$1,$AP2882,COLUMN()-87),0)</f>
        <v>44</v>
      </c>
      <c r="CJ2882" s="124">
        <f t="shared" ca="1" si="7931"/>
        <v>176</v>
      </c>
      <c r="CL2882" s="124">
        <f t="shared" ref="CL2882:CM2882" ca="1" si="7932">IFERROR(OFFSET($A$1,$AP2882,COLUMN()-90),0)</f>
        <v>177</v>
      </c>
      <c r="CM2882" s="124">
        <f t="shared" ca="1" si="7932"/>
        <v>178</v>
      </c>
      <c r="CO2882" s="124">
        <f t="shared" ref="CO2882:CP2882" ca="1" si="7933">IFERROR(OFFSET($A$1,$AP2882,COLUMN()-93),0)</f>
        <v>177</v>
      </c>
      <c r="CP2882" s="124">
        <f t="shared" ca="1" si="7933"/>
        <v>178</v>
      </c>
      <c r="CR2882" s="124">
        <f t="shared" ref="CR2882:CS2882" ca="1" si="7934">IFERROR(OFFSET($D$1,$AP2882,COLUMN()-96),0)</f>
        <v>44</v>
      </c>
      <c r="CS2882" s="124">
        <f t="shared" ca="1" si="7934"/>
        <v>176</v>
      </c>
    </row>
    <row r="2883" spans="1:97" x14ac:dyDescent="0.3">
      <c r="A2883" s="128"/>
      <c r="B2883" s="128"/>
      <c r="D2883" s="128"/>
      <c r="E2883" s="128"/>
      <c r="G2883" s="129"/>
      <c r="H2883" s="129"/>
      <c r="AP2883" s="124">
        <f t="shared" si="7882"/>
        <v>961</v>
      </c>
      <c r="AQ2883" s="124">
        <f t="shared" ca="1" si="7764"/>
        <v>44</v>
      </c>
      <c r="AR2883" s="124">
        <f t="shared" ca="1" si="7764"/>
        <v>176</v>
      </c>
      <c r="AT2883" s="124">
        <f t="shared" ca="1" si="7765"/>
        <v>196</v>
      </c>
      <c r="AU2883" s="124">
        <f t="shared" ca="1" si="7765"/>
        <v>39</v>
      </c>
      <c r="CI2883" s="124">
        <f t="shared" ref="CI2883:CJ2883" ca="1" si="7935">IFERROR(OFFSET($G$1,$AP2883,COLUMN()-87),0)</f>
        <v>66</v>
      </c>
      <c r="CJ2883" s="124">
        <f t="shared" ca="1" si="7935"/>
        <v>264</v>
      </c>
      <c r="CL2883" s="124">
        <f t="shared" ref="CL2883:CM2883" ca="1" si="7936">IFERROR(OFFSET($J$1,$AP2883,COLUMN()-90),0)</f>
        <v>196</v>
      </c>
      <c r="CM2883" s="124">
        <f t="shared" ca="1" si="7936"/>
        <v>39</v>
      </c>
      <c r="CO2883" s="124">
        <f t="shared" ref="CO2883:CP2883" ca="1" si="7937">IFERROR(OFFSET($G$1,$AP2883,COLUMN()-93),0)</f>
        <v>66</v>
      </c>
      <c r="CP2883" s="124">
        <f t="shared" ca="1" si="7937"/>
        <v>264</v>
      </c>
      <c r="CR2883" s="124">
        <f t="shared" ref="CR2883:CS2883" ca="1" si="7938">IFERROR(OFFSET($J$1,$AP2883,COLUMN()-96),0)</f>
        <v>196</v>
      </c>
      <c r="CS2883" s="124">
        <f t="shared" ca="1" si="7938"/>
        <v>39</v>
      </c>
    </row>
    <row r="2884" spans="1:97" x14ac:dyDescent="0.3">
      <c r="A2884" s="128"/>
      <c r="B2884" s="128"/>
      <c r="D2884" s="128"/>
      <c r="E2884" s="128"/>
      <c r="G2884" s="129"/>
      <c r="H2884" s="129"/>
    </row>
    <row r="2885" spans="1:97" x14ac:dyDescent="0.3">
      <c r="A2885" s="128"/>
      <c r="B2885" s="128"/>
      <c r="D2885" s="128"/>
      <c r="E2885" s="128"/>
      <c r="G2885" s="129"/>
      <c r="H2885" s="129"/>
      <c r="AP2885" s="124">
        <f t="shared" si="7882"/>
        <v>962</v>
      </c>
      <c r="AQ2885" s="124">
        <f t="shared" ref="AQ2885:AR2948" ca="1" si="7939">IFERROR(OFFSET($A$1,$AP2885,COLUMN()-43),0)</f>
        <v>180</v>
      </c>
      <c r="AR2885" s="124">
        <f t="shared" ca="1" si="7939"/>
        <v>179</v>
      </c>
      <c r="AT2885" s="124">
        <f t="shared" ref="AT2885:AU2948" ca="1" si="7940">IFERROR(OFFSET($G$1,$AP2885,COLUMN()-46),0)</f>
        <v>61</v>
      </c>
      <c r="AU2885" s="124">
        <f t="shared" ca="1" si="7940"/>
        <v>260</v>
      </c>
      <c r="CI2885" s="124">
        <f t="shared" ref="CI2885:CJ2885" ca="1" si="7941">IFERROR(OFFSET($D$1,$AP2885,COLUMN()-87),0)</f>
        <v>44</v>
      </c>
      <c r="CJ2885" s="124">
        <f t="shared" ca="1" si="7941"/>
        <v>180</v>
      </c>
      <c r="CL2885" s="124">
        <f t="shared" ref="CL2885:CM2885" ca="1" si="7942">IFERROR(OFFSET($A$1,$AP2885,COLUMN()-90),0)</f>
        <v>180</v>
      </c>
      <c r="CM2885" s="124">
        <f t="shared" ca="1" si="7942"/>
        <v>179</v>
      </c>
      <c r="CO2885" s="124">
        <f t="shared" ref="CO2885:CP2885" ca="1" si="7943">IFERROR(OFFSET($A$1,$AP2885,COLUMN()-93),0)</f>
        <v>180</v>
      </c>
      <c r="CP2885" s="124">
        <f t="shared" ca="1" si="7943"/>
        <v>179</v>
      </c>
      <c r="CR2885" s="124">
        <f t="shared" ref="CR2885:CS2885" ca="1" si="7944">IFERROR(OFFSET($D$1,$AP2885,COLUMN()-96),0)</f>
        <v>44</v>
      </c>
      <c r="CS2885" s="124">
        <f t="shared" ca="1" si="7944"/>
        <v>180</v>
      </c>
    </row>
    <row r="2886" spans="1:97" x14ac:dyDescent="0.3">
      <c r="A2886" s="128"/>
      <c r="B2886" s="128"/>
      <c r="D2886" s="128"/>
      <c r="E2886" s="128"/>
      <c r="G2886" s="129"/>
      <c r="H2886" s="129"/>
      <c r="AP2886" s="124">
        <f t="shared" si="7882"/>
        <v>962</v>
      </c>
      <c r="AQ2886" s="124">
        <f t="shared" ref="AQ2886:AR2949" ca="1" si="7945">IFERROR(OFFSET($D$1,$AP2886,COLUMN()-43),0)</f>
        <v>44</v>
      </c>
      <c r="AR2886" s="124">
        <f t="shared" ca="1" si="7945"/>
        <v>180</v>
      </c>
      <c r="AT2886" s="124">
        <f t="shared" ref="AT2886:AU2949" ca="1" si="7946">IFERROR(OFFSET($J$1,$AP2886,COLUMN()-46),0)</f>
        <v>201</v>
      </c>
      <c r="AU2886" s="124">
        <f t="shared" ca="1" si="7946"/>
        <v>42</v>
      </c>
      <c r="CI2886" s="124">
        <f t="shared" ref="CI2886:CJ2886" ca="1" si="7947">IFERROR(OFFSET($G$1,$AP2886,COLUMN()-87),0)</f>
        <v>61</v>
      </c>
      <c r="CJ2886" s="124">
        <f t="shared" ca="1" si="7947"/>
        <v>260</v>
      </c>
      <c r="CL2886" s="124">
        <f t="shared" ref="CL2886:CM2886" ca="1" si="7948">IFERROR(OFFSET($J$1,$AP2886,COLUMN()-90),0)</f>
        <v>201</v>
      </c>
      <c r="CM2886" s="124">
        <f t="shared" ca="1" si="7948"/>
        <v>42</v>
      </c>
      <c r="CO2886" s="124">
        <f t="shared" ref="CO2886:CP2886" ca="1" si="7949">IFERROR(OFFSET($G$1,$AP2886,COLUMN()-93),0)</f>
        <v>61</v>
      </c>
      <c r="CP2886" s="124">
        <f t="shared" ca="1" si="7949"/>
        <v>260</v>
      </c>
      <c r="CR2886" s="124">
        <f t="shared" ref="CR2886:CS2886" ca="1" si="7950">IFERROR(OFFSET($J$1,$AP2886,COLUMN()-96),0)</f>
        <v>201</v>
      </c>
      <c r="CS2886" s="124">
        <f t="shared" ca="1" si="7950"/>
        <v>42</v>
      </c>
    </row>
    <row r="2887" spans="1:97" x14ac:dyDescent="0.3">
      <c r="A2887" s="128"/>
      <c r="B2887" s="128"/>
      <c r="D2887" s="128"/>
      <c r="E2887" s="128"/>
      <c r="G2887" s="129"/>
      <c r="H2887" s="129"/>
    </row>
    <row r="2888" spans="1:97" x14ac:dyDescent="0.3">
      <c r="A2888" s="128"/>
      <c r="B2888" s="128"/>
      <c r="D2888" s="128"/>
      <c r="E2888" s="128"/>
      <c r="G2888" s="129"/>
      <c r="H2888" s="129"/>
      <c r="AP2888" s="124">
        <f t="shared" si="7882"/>
        <v>963</v>
      </c>
      <c r="AQ2888" s="124">
        <f t="shared" ca="1" si="7939"/>
        <v>183</v>
      </c>
      <c r="AR2888" s="124">
        <f t="shared" ca="1" si="7939"/>
        <v>181</v>
      </c>
      <c r="AT2888" s="124">
        <f t="shared" ca="1" si="7940"/>
        <v>55</v>
      </c>
      <c r="AU2888" s="124">
        <f t="shared" ca="1" si="7940"/>
        <v>257</v>
      </c>
      <c r="CI2888" s="124">
        <f t="shared" ref="CI2888:CJ2888" ca="1" si="7951">IFERROR(OFFSET($D$1,$AP2888,COLUMN()-87),0)</f>
        <v>44</v>
      </c>
      <c r="CJ2888" s="124">
        <f t="shared" ca="1" si="7951"/>
        <v>184</v>
      </c>
      <c r="CL2888" s="124">
        <f t="shared" ref="CL2888:CM2888" ca="1" si="7952">IFERROR(OFFSET($A$1,$AP2888,COLUMN()-90),0)</f>
        <v>183</v>
      </c>
      <c r="CM2888" s="124">
        <f t="shared" ca="1" si="7952"/>
        <v>181</v>
      </c>
      <c r="CO2888" s="124">
        <f t="shared" ref="CO2888:CP2888" ca="1" si="7953">IFERROR(OFFSET($A$1,$AP2888,COLUMN()-93),0)</f>
        <v>183</v>
      </c>
      <c r="CP2888" s="124">
        <f t="shared" ca="1" si="7953"/>
        <v>181</v>
      </c>
      <c r="CR2888" s="124">
        <f t="shared" ref="CR2888:CS2888" ca="1" si="7954">IFERROR(OFFSET($D$1,$AP2888,COLUMN()-96),0)</f>
        <v>44</v>
      </c>
      <c r="CS2888" s="124">
        <f t="shared" ca="1" si="7954"/>
        <v>184</v>
      </c>
    </row>
    <row r="2889" spans="1:97" x14ac:dyDescent="0.3">
      <c r="A2889" s="128"/>
      <c r="B2889" s="128"/>
      <c r="D2889" s="128"/>
      <c r="E2889" s="128"/>
      <c r="G2889" s="129"/>
      <c r="H2889" s="129"/>
      <c r="AP2889" s="124">
        <f t="shared" si="7882"/>
        <v>963</v>
      </c>
      <c r="AQ2889" s="124">
        <f t="shared" ca="1" si="7945"/>
        <v>44</v>
      </c>
      <c r="AR2889" s="124">
        <f t="shared" ca="1" si="7945"/>
        <v>184</v>
      </c>
      <c r="AT2889" s="124">
        <f t="shared" ca="1" si="7946"/>
        <v>207</v>
      </c>
      <c r="AU2889" s="124">
        <f t="shared" ca="1" si="7946"/>
        <v>45</v>
      </c>
      <c r="CI2889" s="124">
        <f t="shared" ref="CI2889:CJ2889" ca="1" si="7955">IFERROR(OFFSET($G$1,$AP2889,COLUMN()-87),0)</f>
        <v>55</v>
      </c>
      <c r="CJ2889" s="124">
        <f t="shared" ca="1" si="7955"/>
        <v>257</v>
      </c>
      <c r="CL2889" s="124">
        <f t="shared" ref="CL2889:CM2889" ca="1" si="7956">IFERROR(OFFSET($J$1,$AP2889,COLUMN()-90),0)</f>
        <v>207</v>
      </c>
      <c r="CM2889" s="124">
        <f t="shared" ca="1" si="7956"/>
        <v>45</v>
      </c>
      <c r="CO2889" s="124">
        <f t="shared" ref="CO2889:CP2889" ca="1" si="7957">IFERROR(OFFSET($G$1,$AP2889,COLUMN()-93),0)</f>
        <v>55</v>
      </c>
      <c r="CP2889" s="124">
        <f t="shared" ca="1" si="7957"/>
        <v>257</v>
      </c>
      <c r="CR2889" s="124">
        <f t="shared" ref="CR2889:CS2889" ca="1" si="7958">IFERROR(OFFSET($J$1,$AP2889,COLUMN()-96),0)</f>
        <v>207</v>
      </c>
      <c r="CS2889" s="124">
        <f t="shared" ca="1" si="7958"/>
        <v>45</v>
      </c>
    </row>
    <row r="2890" spans="1:97" x14ac:dyDescent="0.3">
      <c r="A2890" s="128"/>
      <c r="B2890" s="128"/>
      <c r="D2890" s="128"/>
      <c r="E2890" s="128"/>
      <c r="G2890" s="129"/>
      <c r="H2890" s="129"/>
    </row>
    <row r="2891" spans="1:97" x14ac:dyDescent="0.3">
      <c r="A2891" s="128"/>
      <c r="B2891" s="128"/>
      <c r="D2891" s="128"/>
      <c r="E2891" s="128"/>
      <c r="G2891" s="129"/>
      <c r="H2891" s="129"/>
      <c r="AP2891" s="124">
        <f t="shared" si="7882"/>
        <v>964</v>
      </c>
      <c r="AQ2891" s="124">
        <f t="shared" ca="1" si="7939"/>
        <v>186</v>
      </c>
      <c r="AR2891" s="124">
        <f t="shared" ca="1" si="7939"/>
        <v>183</v>
      </c>
      <c r="AT2891" s="124">
        <f t="shared" ca="1" si="7940"/>
        <v>50</v>
      </c>
      <c r="AU2891" s="124">
        <f t="shared" ca="1" si="7940"/>
        <v>254</v>
      </c>
      <c r="CI2891" s="124">
        <f t="shared" ref="CI2891:CJ2891" ca="1" si="7959">IFERROR(OFFSET($D$1,$AP2891,COLUMN()-87),0)</f>
        <v>44</v>
      </c>
      <c r="CJ2891" s="124">
        <f t="shared" ca="1" si="7959"/>
        <v>189</v>
      </c>
      <c r="CL2891" s="124">
        <f t="shared" ref="CL2891:CM2891" ca="1" si="7960">IFERROR(OFFSET($A$1,$AP2891,COLUMN()-90),0)</f>
        <v>186</v>
      </c>
      <c r="CM2891" s="124">
        <f t="shared" ca="1" si="7960"/>
        <v>183</v>
      </c>
      <c r="CO2891" s="124">
        <f t="shared" ref="CO2891:CP2891" ca="1" si="7961">IFERROR(OFFSET($A$1,$AP2891,COLUMN()-93),0)</f>
        <v>186</v>
      </c>
      <c r="CP2891" s="124">
        <f t="shared" ca="1" si="7961"/>
        <v>183</v>
      </c>
      <c r="CR2891" s="124">
        <f t="shared" ref="CR2891:CS2891" ca="1" si="7962">IFERROR(OFFSET($D$1,$AP2891,COLUMN()-96),0)</f>
        <v>44</v>
      </c>
      <c r="CS2891" s="124">
        <f t="shared" ca="1" si="7962"/>
        <v>189</v>
      </c>
    </row>
    <row r="2892" spans="1:97" x14ac:dyDescent="0.3">
      <c r="A2892" s="128"/>
      <c r="B2892" s="128"/>
      <c r="D2892" s="128"/>
      <c r="E2892" s="128"/>
      <c r="G2892" s="129"/>
      <c r="H2892" s="129"/>
      <c r="AP2892" s="124">
        <f t="shared" si="7882"/>
        <v>964</v>
      </c>
      <c r="AQ2892" s="124">
        <f t="shared" ca="1" si="7945"/>
        <v>44</v>
      </c>
      <c r="AR2892" s="124">
        <f t="shared" ca="1" si="7945"/>
        <v>189</v>
      </c>
      <c r="AT2892" s="124">
        <f t="shared" ca="1" si="7946"/>
        <v>212</v>
      </c>
      <c r="AU2892" s="124">
        <f t="shared" ca="1" si="7946"/>
        <v>48</v>
      </c>
      <c r="CI2892" s="124">
        <f t="shared" ref="CI2892:CJ2892" ca="1" si="7963">IFERROR(OFFSET($G$1,$AP2892,COLUMN()-87),0)</f>
        <v>50</v>
      </c>
      <c r="CJ2892" s="124">
        <f t="shared" ca="1" si="7963"/>
        <v>254</v>
      </c>
      <c r="CL2892" s="124">
        <f t="shared" ref="CL2892:CM2892" ca="1" si="7964">IFERROR(OFFSET($J$1,$AP2892,COLUMN()-90),0)</f>
        <v>212</v>
      </c>
      <c r="CM2892" s="124">
        <f t="shared" ca="1" si="7964"/>
        <v>48</v>
      </c>
      <c r="CO2892" s="124">
        <f t="shared" ref="CO2892:CP2892" ca="1" si="7965">IFERROR(OFFSET($G$1,$AP2892,COLUMN()-93),0)</f>
        <v>50</v>
      </c>
      <c r="CP2892" s="124">
        <f t="shared" ca="1" si="7965"/>
        <v>254</v>
      </c>
      <c r="CR2892" s="124">
        <f t="shared" ref="CR2892:CS2892" ca="1" si="7966">IFERROR(OFFSET($J$1,$AP2892,COLUMN()-96),0)</f>
        <v>212</v>
      </c>
      <c r="CS2892" s="124">
        <f t="shared" ca="1" si="7966"/>
        <v>48</v>
      </c>
    </row>
    <row r="2893" spans="1:97" x14ac:dyDescent="0.3">
      <c r="A2893" s="128"/>
      <c r="B2893" s="128"/>
      <c r="D2893" s="128"/>
      <c r="E2893" s="128"/>
      <c r="G2893" s="129"/>
      <c r="H2893" s="129"/>
    </row>
    <row r="2894" spans="1:97" x14ac:dyDescent="0.3">
      <c r="A2894" s="128"/>
      <c r="B2894" s="128"/>
      <c r="D2894" s="128"/>
      <c r="E2894" s="128"/>
      <c r="G2894" s="129"/>
      <c r="H2894" s="129"/>
      <c r="AP2894" s="124">
        <f t="shared" si="7882"/>
        <v>965</v>
      </c>
      <c r="AQ2894" s="124">
        <f t="shared" ca="1" si="7939"/>
        <v>190</v>
      </c>
      <c r="AR2894" s="124">
        <f t="shared" ca="1" si="7939"/>
        <v>185</v>
      </c>
      <c r="AT2894" s="124">
        <f t="shared" ca="1" si="7940"/>
        <v>44</v>
      </c>
      <c r="AU2894" s="124">
        <f t="shared" ca="1" si="7940"/>
        <v>251</v>
      </c>
      <c r="CI2894" s="124">
        <f t="shared" ref="CI2894:CJ2894" ca="1" si="7967">IFERROR(OFFSET($D$1,$AP2894,COLUMN()-87),0)</f>
        <v>44</v>
      </c>
      <c r="CJ2894" s="124">
        <f t="shared" ca="1" si="7967"/>
        <v>193</v>
      </c>
      <c r="CL2894" s="124">
        <f t="shared" ref="CL2894:CM2894" ca="1" si="7968">IFERROR(OFFSET($A$1,$AP2894,COLUMN()-90),0)</f>
        <v>190</v>
      </c>
      <c r="CM2894" s="124">
        <f t="shared" ca="1" si="7968"/>
        <v>185</v>
      </c>
      <c r="CO2894" s="124">
        <f t="shared" ref="CO2894:CP2894" ca="1" si="7969">IFERROR(OFFSET($A$1,$AP2894,COLUMN()-93),0)</f>
        <v>190</v>
      </c>
      <c r="CP2894" s="124">
        <f t="shared" ca="1" si="7969"/>
        <v>185</v>
      </c>
      <c r="CR2894" s="124">
        <f t="shared" ref="CR2894:CS2894" ca="1" si="7970">IFERROR(OFFSET($D$1,$AP2894,COLUMN()-96),0)</f>
        <v>44</v>
      </c>
      <c r="CS2894" s="124">
        <f t="shared" ca="1" si="7970"/>
        <v>193</v>
      </c>
    </row>
    <row r="2895" spans="1:97" x14ac:dyDescent="0.3">
      <c r="A2895" s="128"/>
      <c r="B2895" s="128"/>
      <c r="D2895" s="128"/>
      <c r="E2895" s="128"/>
      <c r="G2895" s="129"/>
      <c r="H2895" s="129"/>
      <c r="AP2895" s="124">
        <f t="shared" si="7882"/>
        <v>965</v>
      </c>
      <c r="AQ2895" s="124">
        <f t="shared" ca="1" si="7945"/>
        <v>44</v>
      </c>
      <c r="AR2895" s="124">
        <f t="shared" ca="1" si="7945"/>
        <v>193</v>
      </c>
      <c r="AT2895" s="124">
        <f t="shared" ca="1" si="7946"/>
        <v>218</v>
      </c>
      <c r="AU2895" s="124">
        <f t="shared" ca="1" si="7946"/>
        <v>51</v>
      </c>
      <c r="CI2895" s="124">
        <f t="shared" ref="CI2895:CJ2895" ca="1" si="7971">IFERROR(OFFSET($G$1,$AP2895,COLUMN()-87),0)</f>
        <v>44</v>
      </c>
      <c r="CJ2895" s="124">
        <f t="shared" ca="1" si="7971"/>
        <v>251</v>
      </c>
      <c r="CL2895" s="124">
        <f t="shared" ref="CL2895:CM2895" ca="1" si="7972">IFERROR(OFFSET($J$1,$AP2895,COLUMN()-90),0)</f>
        <v>218</v>
      </c>
      <c r="CM2895" s="124">
        <f t="shared" ca="1" si="7972"/>
        <v>51</v>
      </c>
      <c r="CO2895" s="124">
        <f t="shared" ref="CO2895:CP2895" ca="1" si="7973">IFERROR(OFFSET($G$1,$AP2895,COLUMN()-93),0)</f>
        <v>44</v>
      </c>
      <c r="CP2895" s="124">
        <f t="shared" ca="1" si="7973"/>
        <v>251</v>
      </c>
      <c r="CR2895" s="124">
        <f t="shared" ref="CR2895:CS2895" ca="1" si="7974">IFERROR(OFFSET($J$1,$AP2895,COLUMN()-96),0)</f>
        <v>218</v>
      </c>
      <c r="CS2895" s="124">
        <f t="shared" ca="1" si="7974"/>
        <v>51</v>
      </c>
    </row>
    <row r="2896" spans="1:97" x14ac:dyDescent="0.3">
      <c r="A2896" s="128"/>
      <c r="B2896" s="128"/>
      <c r="D2896" s="128"/>
      <c r="E2896" s="128"/>
      <c r="G2896" s="129"/>
      <c r="H2896" s="129"/>
    </row>
    <row r="2897" spans="1:97" x14ac:dyDescent="0.3">
      <c r="A2897" s="128"/>
      <c r="B2897" s="128"/>
      <c r="D2897" s="128"/>
      <c r="E2897" s="128"/>
      <c r="G2897" s="129"/>
      <c r="H2897" s="129"/>
      <c r="AP2897" s="124">
        <f t="shared" si="7882"/>
        <v>966</v>
      </c>
      <c r="AQ2897" s="124">
        <f t="shared" ca="1" si="7939"/>
        <v>193</v>
      </c>
      <c r="AR2897" s="124">
        <f t="shared" ca="1" si="7939"/>
        <v>187</v>
      </c>
      <c r="AT2897" s="124">
        <f t="shared" ca="1" si="7940"/>
        <v>39</v>
      </c>
      <c r="AU2897" s="124">
        <f t="shared" ca="1" si="7940"/>
        <v>248</v>
      </c>
      <c r="CI2897" s="124">
        <f t="shared" ref="CI2897:CJ2897" ca="1" si="7975">IFERROR(OFFSET($D$1,$AP2897,COLUMN()-87),0)</f>
        <v>44</v>
      </c>
      <c r="CJ2897" s="124">
        <f t="shared" ca="1" si="7975"/>
        <v>197</v>
      </c>
      <c r="CL2897" s="124">
        <f t="shared" ref="CL2897:CM2897" ca="1" si="7976">IFERROR(OFFSET($A$1,$AP2897,COLUMN()-90),0)</f>
        <v>193</v>
      </c>
      <c r="CM2897" s="124">
        <f t="shared" ca="1" si="7976"/>
        <v>187</v>
      </c>
      <c r="CO2897" s="124">
        <f t="shared" ref="CO2897:CP2897" ca="1" si="7977">IFERROR(OFFSET($A$1,$AP2897,COLUMN()-93),0)</f>
        <v>193</v>
      </c>
      <c r="CP2897" s="124">
        <f t="shared" ca="1" si="7977"/>
        <v>187</v>
      </c>
      <c r="CR2897" s="124">
        <f t="shared" ref="CR2897:CS2897" ca="1" si="7978">IFERROR(OFFSET($D$1,$AP2897,COLUMN()-96),0)</f>
        <v>44</v>
      </c>
      <c r="CS2897" s="124">
        <f t="shared" ca="1" si="7978"/>
        <v>197</v>
      </c>
    </row>
    <row r="2898" spans="1:97" x14ac:dyDescent="0.3">
      <c r="A2898" s="128"/>
      <c r="B2898" s="128"/>
      <c r="D2898" s="128"/>
      <c r="E2898" s="128"/>
      <c r="G2898" s="129"/>
      <c r="H2898" s="129"/>
      <c r="AP2898" s="124">
        <f t="shared" si="7882"/>
        <v>966</v>
      </c>
      <c r="AQ2898" s="124">
        <f t="shared" ca="1" si="7945"/>
        <v>44</v>
      </c>
      <c r="AR2898" s="124">
        <f t="shared" ca="1" si="7945"/>
        <v>197</v>
      </c>
      <c r="AT2898" s="124">
        <f t="shared" ca="1" si="7946"/>
        <v>223</v>
      </c>
      <c r="AU2898" s="124">
        <f t="shared" ca="1" si="7946"/>
        <v>54</v>
      </c>
      <c r="CI2898" s="124">
        <f t="shared" ref="CI2898:CJ2898" ca="1" si="7979">IFERROR(OFFSET($G$1,$AP2898,COLUMN()-87),0)</f>
        <v>39</v>
      </c>
      <c r="CJ2898" s="124">
        <f t="shared" ca="1" si="7979"/>
        <v>248</v>
      </c>
      <c r="CL2898" s="124">
        <f t="shared" ref="CL2898:CM2898" ca="1" si="7980">IFERROR(OFFSET($J$1,$AP2898,COLUMN()-90),0)</f>
        <v>223</v>
      </c>
      <c r="CM2898" s="124">
        <f t="shared" ca="1" si="7980"/>
        <v>54</v>
      </c>
      <c r="CO2898" s="124">
        <f t="shared" ref="CO2898:CP2898" ca="1" si="7981">IFERROR(OFFSET($G$1,$AP2898,COLUMN()-93),0)</f>
        <v>39</v>
      </c>
      <c r="CP2898" s="124">
        <f t="shared" ca="1" si="7981"/>
        <v>248</v>
      </c>
      <c r="CR2898" s="124">
        <f t="shared" ref="CR2898:CS2898" ca="1" si="7982">IFERROR(OFFSET($J$1,$AP2898,COLUMN()-96),0)</f>
        <v>223</v>
      </c>
      <c r="CS2898" s="124">
        <f t="shared" ca="1" si="7982"/>
        <v>54</v>
      </c>
    </row>
    <row r="2899" spans="1:97" x14ac:dyDescent="0.3">
      <c r="A2899" s="128"/>
      <c r="B2899" s="128"/>
      <c r="D2899" s="128"/>
      <c r="E2899" s="128"/>
      <c r="G2899" s="129"/>
      <c r="H2899" s="129"/>
    </row>
    <row r="2900" spans="1:97" x14ac:dyDescent="0.3">
      <c r="A2900" s="128"/>
      <c r="B2900" s="128"/>
      <c r="D2900" s="128"/>
      <c r="E2900" s="128"/>
      <c r="G2900" s="129"/>
      <c r="H2900" s="129"/>
      <c r="AP2900" s="124">
        <f t="shared" si="7882"/>
        <v>967</v>
      </c>
      <c r="AQ2900" s="124">
        <f t="shared" ca="1" si="7939"/>
        <v>196</v>
      </c>
      <c r="AR2900" s="124">
        <f t="shared" ca="1" si="7939"/>
        <v>189</v>
      </c>
      <c r="AT2900" s="124">
        <f t="shared" ca="1" si="7940"/>
        <v>34</v>
      </c>
      <c r="AU2900" s="124">
        <f t="shared" ca="1" si="7940"/>
        <v>245</v>
      </c>
      <c r="CI2900" s="124">
        <f t="shared" ref="CI2900:CJ2900" ca="1" si="7983">IFERROR(OFFSET($D$1,$AP2900,COLUMN()-87),0)</f>
        <v>44</v>
      </c>
      <c r="CJ2900" s="124">
        <f t="shared" ca="1" si="7983"/>
        <v>201</v>
      </c>
      <c r="CL2900" s="124">
        <f t="shared" ref="CL2900:CM2900" ca="1" si="7984">IFERROR(OFFSET($A$1,$AP2900,COLUMN()-90),0)</f>
        <v>196</v>
      </c>
      <c r="CM2900" s="124">
        <f t="shared" ca="1" si="7984"/>
        <v>189</v>
      </c>
      <c r="CO2900" s="124">
        <f t="shared" ref="CO2900:CP2900" ca="1" si="7985">IFERROR(OFFSET($A$1,$AP2900,COLUMN()-93),0)</f>
        <v>196</v>
      </c>
      <c r="CP2900" s="124">
        <f t="shared" ca="1" si="7985"/>
        <v>189</v>
      </c>
      <c r="CR2900" s="124">
        <f t="shared" ref="CR2900:CS2900" ca="1" si="7986">IFERROR(OFFSET($D$1,$AP2900,COLUMN()-96),0)</f>
        <v>44</v>
      </c>
      <c r="CS2900" s="124">
        <f t="shared" ca="1" si="7986"/>
        <v>201</v>
      </c>
    </row>
    <row r="2901" spans="1:97" x14ac:dyDescent="0.3">
      <c r="A2901" s="128"/>
      <c r="B2901" s="128"/>
      <c r="D2901" s="128"/>
      <c r="E2901" s="128"/>
      <c r="G2901" s="129"/>
      <c r="H2901" s="129"/>
      <c r="AP2901" s="124">
        <f t="shared" si="7882"/>
        <v>967</v>
      </c>
      <c r="AQ2901" s="124">
        <f t="shared" ca="1" si="7945"/>
        <v>44</v>
      </c>
      <c r="AR2901" s="124">
        <f t="shared" ca="1" si="7945"/>
        <v>201</v>
      </c>
      <c r="AT2901" s="124">
        <f t="shared" ca="1" si="7946"/>
        <v>229</v>
      </c>
      <c r="AU2901" s="124">
        <f t="shared" ca="1" si="7946"/>
        <v>57</v>
      </c>
      <c r="CI2901" s="124">
        <f t="shared" ref="CI2901:CJ2901" ca="1" si="7987">IFERROR(OFFSET($G$1,$AP2901,COLUMN()-87),0)</f>
        <v>34</v>
      </c>
      <c r="CJ2901" s="124">
        <f t="shared" ca="1" si="7987"/>
        <v>245</v>
      </c>
      <c r="CL2901" s="124">
        <f t="shared" ref="CL2901:CM2901" ca="1" si="7988">IFERROR(OFFSET($J$1,$AP2901,COLUMN()-90),0)</f>
        <v>229</v>
      </c>
      <c r="CM2901" s="124">
        <f t="shared" ca="1" si="7988"/>
        <v>57</v>
      </c>
      <c r="CO2901" s="124">
        <f t="shared" ref="CO2901:CP2901" ca="1" si="7989">IFERROR(OFFSET($G$1,$AP2901,COLUMN()-93),0)</f>
        <v>34</v>
      </c>
      <c r="CP2901" s="124">
        <f t="shared" ca="1" si="7989"/>
        <v>245</v>
      </c>
      <c r="CR2901" s="124">
        <f t="shared" ref="CR2901:CS2901" ca="1" si="7990">IFERROR(OFFSET($J$1,$AP2901,COLUMN()-96),0)</f>
        <v>229</v>
      </c>
      <c r="CS2901" s="124">
        <f t="shared" ca="1" si="7990"/>
        <v>57</v>
      </c>
    </row>
    <row r="2902" spans="1:97" x14ac:dyDescent="0.3">
      <c r="A2902" s="128"/>
      <c r="B2902" s="128"/>
      <c r="D2902" s="128"/>
      <c r="E2902" s="128"/>
      <c r="G2902" s="129"/>
      <c r="H2902" s="129"/>
    </row>
    <row r="2903" spans="1:97" x14ac:dyDescent="0.3">
      <c r="A2903" s="128"/>
      <c r="B2903" s="128"/>
      <c r="D2903" s="128"/>
      <c r="E2903" s="128"/>
      <c r="G2903" s="129"/>
      <c r="H2903" s="129"/>
      <c r="AP2903" s="124">
        <f t="shared" si="7882"/>
        <v>968</v>
      </c>
      <c r="AQ2903" s="124">
        <f t="shared" ca="1" si="7939"/>
        <v>198</v>
      </c>
      <c r="AR2903" s="124">
        <f t="shared" ca="1" si="7939"/>
        <v>186</v>
      </c>
      <c r="AT2903" s="124">
        <f t="shared" ca="1" si="7940"/>
        <v>28</v>
      </c>
      <c r="AU2903" s="124">
        <f t="shared" ca="1" si="7940"/>
        <v>242</v>
      </c>
      <c r="CI2903" s="124">
        <f t="shared" ref="CI2903:CJ2903" ca="1" si="7991">IFERROR(OFFSET($D$1,$AP2903,COLUMN()-87),0)</f>
        <v>48</v>
      </c>
      <c r="CJ2903" s="124">
        <f t="shared" ca="1" si="7991"/>
        <v>203</v>
      </c>
      <c r="CL2903" s="124">
        <f t="shared" ref="CL2903:CM2903" ca="1" si="7992">IFERROR(OFFSET($A$1,$AP2903,COLUMN()-90),0)</f>
        <v>198</v>
      </c>
      <c r="CM2903" s="124">
        <f t="shared" ca="1" si="7992"/>
        <v>186</v>
      </c>
      <c r="CO2903" s="124">
        <f t="shared" ref="CO2903:CP2903" ca="1" si="7993">IFERROR(OFFSET($A$1,$AP2903,COLUMN()-93),0)</f>
        <v>198</v>
      </c>
      <c r="CP2903" s="124">
        <f t="shared" ca="1" si="7993"/>
        <v>186</v>
      </c>
      <c r="CR2903" s="124">
        <f t="shared" ref="CR2903:CS2903" ca="1" si="7994">IFERROR(OFFSET($D$1,$AP2903,COLUMN()-96),0)</f>
        <v>48</v>
      </c>
      <c r="CS2903" s="124">
        <f t="shared" ca="1" si="7994"/>
        <v>203</v>
      </c>
    </row>
    <row r="2904" spans="1:97" x14ac:dyDescent="0.3">
      <c r="A2904" s="128"/>
      <c r="B2904" s="128"/>
      <c r="D2904" s="128"/>
      <c r="E2904" s="128"/>
      <c r="G2904" s="129"/>
      <c r="H2904" s="129"/>
      <c r="AP2904" s="124">
        <f t="shared" si="7882"/>
        <v>968</v>
      </c>
      <c r="AQ2904" s="124">
        <f t="shared" ca="1" si="7945"/>
        <v>48</v>
      </c>
      <c r="AR2904" s="124">
        <f t="shared" ca="1" si="7945"/>
        <v>203</v>
      </c>
      <c r="AT2904" s="124">
        <f t="shared" ca="1" si="7946"/>
        <v>234</v>
      </c>
      <c r="AU2904" s="124">
        <f t="shared" ca="1" si="7946"/>
        <v>60</v>
      </c>
      <c r="CI2904" s="124">
        <f t="shared" ref="CI2904:CJ2904" ca="1" si="7995">IFERROR(OFFSET($G$1,$AP2904,COLUMN()-87),0)</f>
        <v>28</v>
      </c>
      <c r="CJ2904" s="124">
        <f t="shared" ca="1" si="7995"/>
        <v>242</v>
      </c>
      <c r="CL2904" s="124">
        <f t="shared" ref="CL2904:CM2904" ca="1" si="7996">IFERROR(OFFSET($J$1,$AP2904,COLUMN()-90),0)</f>
        <v>234</v>
      </c>
      <c r="CM2904" s="124">
        <f t="shared" ca="1" si="7996"/>
        <v>60</v>
      </c>
      <c r="CO2904" s="124">
        <f t="shared" ref="CO2904:CP2904" ca="1" si="7997">IFERROR(OFFSET($G$1,$AP2904,COLUMN()-93),0)</f>
        <v>28</v>
      </c>
      <c r="CP2904" s="124">
        <f t="shared" ca="1" si="7997"/>
        <v>242</v>
      </c>
      <c r="CR2904" s="124">
        <f t="shared" ref="CR2904:CS2904" ca="1" si="7998">IFERROR(OFFSET($J$1,$AP2904,COLUMN()-96),0)</f>
        <v>234</v>
      </c>
      <c r="CS2904" s="124">
        <f t="shared" ca="1" si="7998"/>
        <v>60</v>
      </c>
    </row>
    <row r="2905" spans="1:97" x14ac:dyDescent="0.3">
      <c r="A2905" s="128"/>
      <c r="B2905" s="128"/>
      <c r="D2905" s="128"/>
      <c r="E2905" s="128"/>
      <c r="G2905" s="129"/>
      <c r="H2905" s="129"/>
    </row>
    <row r="2906" spans="1:97" x14ac:dyDescent="0.3">
      <c r="A2906" s="128"/>
      <c r="B2906" s="128"/>
      <c r="D2906" s="128"/>
      <c r="E2906" s="128"/>
      <c r="G2906" s="129"/>
      <c r="H2906" s="129"/>
      <c r="AP2906" s="124">
        <f t="shared" si="7882"/>
        <v>969</v>
      </c>
      <c r="AQ2906" s="124">
        <f t="shared" ca="1" si="7939"/>
        <v>200</v>
      </c>
      <c r="AR2906" s="124">
        <f t="shared" ca="1" si="7939"/>
        <v>183</v>
      </c>
      <c r="AT2906" s="124">
        <f t="shared" ca="1" si="7940"/>
        <v>23</v>
      </c>
      <c r="AU2906" s="124">
        <f t="shared" ca="1" si="7940"/>
        <v>239</v>
      </c>
      <c r="CI2906" s="124">
        <f t="shared" ref="CI2906:CJ2906" ca="1" si="7999">IFERROR(OFFSET($D$1,$AP2906,COLUMN()-87),0)</f>
        <v>51</v>
      </c>
      <c r="CJ2906" s="124">
        <f t="shared" ca="1" si="7999"/>
        <v>205</v>
      </c>
      <c r="CL2906" s="124">
        <f t="shared" ref="CL2906:CM2906" ca="1" si="8000">IFERROR(OFFSET($A$1,$AP2906,COLUMN()-90),0)</f>
        <v>200</v>
      </c>
      <c r="CM2906" s="124">
        <f t="shared" ca="1" si="8000"/>
        <v>183</v>
      </c>
      <c r="CO2906" s="124">
        <f t="shared" ref="CO2906:CP2906" ca="1" si="8001">IFERROR(OFFSET($A$1,$AP2906,COLUMN()-93),0)</f>
        <v>200</v>
      </c>
      <c r="CP2906" s="124">
        <f t="shared" ca="1" si="8001"/>
        <v>183</v>
      </c>
      <c r="CR2906" s="124">
        <f t="shared" ref="CR2906:CS2906" ca="1" si="8002">IFERROR(OFFSET($D$1,$AP2906,COLUMN()-96),0)</f>
        <v>51</v>
      </c>
      <c r="CS2906" s="124">
        <f t="shared" ca="1" si="8002"/>
        <v>205</v>
      </c>
    </row>
    <row r="2907" spans="1:97" x14ac:dyDescent="0.3">
      <c r="A2907" s="128"/>
      <c r="B2907" s="128"/>
      <c r="D2907" s="128"/>
      <c r="E2907" s="128"/>
      <c r="G2907" s="129"/>
      <c r="H2907" s="129"/>
      <c r="AP2907" s="124">
        <f t="shared" si="7882"/>
        <v>969</v>
      </c>
      <c r="AQ2907" s="124">
        <f t="shared" ca="1" si="7945"/>
        <v>51</v>
      </c>
      <c r="AR2907" s="124">
        <f t="shared" ca="1" si="7945"/>
        <v>205</v>
      </c>
      <c r="AT2907" s="124">
        <f t="shared" ca="1" si="7946"/>
        <v>239</v>
      </c>
      <c r="AU2907" s="124">
        <f t="shared" ca="1" si="7946"/>
        <v>64</v>
      </c>
      <c r="CI2907" s="124">
        <f t="shared" ref="CI2907:CJ2907" ca="1" si="8003">IFERROR(OFFSET($G$1,$AP2907,COLUMN()-87),0)</f>
        <v>23</v>
      </c>
      <c r="CJ2907" s="124">
        <f t="shared" ca="1" si="8003"/>
        <v>239</v>
      </c>
      <c r="CL2907" s="124">
        <f t="shared" ref="CL2907:CM2907" ca="1" si="8004">IFERROR(OFFSET($J$1,$AP2907,COLUMN()-90),0)</f>
        <v>239</v>
      </c>
      <c r="CM2907" s="124">
        <f t="shared" ca="1" si="8004"/>
        <v>64</v>
      </c>
      <c r="CO2907" s="124">
        <f t="shared" ref="CO2907:CP2907" ca="1" si="8005">IFERROR(OFFSET($G$1,$AP2907,COLUMN()-93),0)</f>
        <v>23</v>
      </c>
      <c r="CP2907" s="124">
        <f t="shared" ca="1" si="8005"/>
        <v>239</v>
      </c>
      <c r="CR2907" s="124">
        <f t="shared" ref="CR2907:CS2907" ca="1" si="8006">IFERROR(OFFSET($J$1,$AP2907,COLUMN()-96),0)</f>
        <v>239</v>
      </c>
      <c r="CS2907" s="124">
        <f t="shared" ca="1" si="8006"/>
        <v>64</v>
      </c>
    </row>
    <row r="2908" spans="1:97" x14ac:dyDescent="0.3">
      <c r="A2908" s="128"/>
      <c r="B2908" s="128"/>
      <c r="D2908" s="128"/>
      <c r="E2908" s="128"/>
      <c r="G2908" s="129"/>
      <c r="H2908" s="129"/>
    </row>
    <row r="2909" spans="1:97" x14ac:dyDescent="0.3">
      <c r="A2909" s="128"/>
      <c r="B2909" s="128"/>
      <c r="D2909" s="128"/>
      <c r="E2909" s="128"/>
      <c r="G2909" s="129"/>
      <c r="H2909" s="129"/>
      <c r="AP2909" s="124">
        <f t="shared" si="7882"/>
        <v>970</v>
      </c>
      <c r="AQ2909" s="124">
        <f t="shared" ca="1" si="7939"/>
        <v>202</v>
      </c>
      <c r="AR2909" s="124">
        <f t="shared" ca="1" si="7939"/>
        <v>180</v>
      </c>
      <c r="AT2909" s="124">
        <f t="shared" ca="1" si="7940"/>
        <v>17</v>
      </c>
      <c r="AU2909" s="124">
        <f t="shared" ca="1" si="7940"/>
        <v>235</v>
      </c>
      <c r="CI2909" s="124">
        <f t="shared" ref="CI2909:CJ2909" ca="1" si="8007">IFERROR(OFFSET($D$1,$AP2909,COLUMN()-87),0)</f>
        <v>55</v>
      </c>
      <c r="CJ2909" s="124">
        <f t="shared" ca="1" si="8007"/>
        <v>207</v>
      </c>
      <c r="CL2909" s="124">
        <f t="shared" ref="CL2909:CM2909" ca="1" si="8008">IFERROR(OFFSET($A$1,$AP2909,COLUMN()-90),0)</f>
        <v>202</v>
      </c>
      <c r="CM2909" s="124">
        <f t="shared" ca="1" si="8008"/>
        <v>180</v>
      </c>
      <c r="CO2909" s="124">
        <f t="shared" ref="CO2909:CP2909" ca="1" si="8009">IFERROR(OFFSET($A$1,$AP2909,COLUMN()-93),0)</f>
        <v>202</v>
      </c>
      <c r="CP2909" s="124">
        <f t="shared" ca="1" si="8009"/>
        <v>180</v>
      </c>
      <c r="CR2909" s="124">
        <f t="shared" ref="CR2909:CS2909" ca="1" si="8010">IFERROR(OFFSET($D$1,$AP2909,COLUMN()-96),0)</f>
        <v>55</v>
      </c>
      <c r="CS2909" s="124">
        <f t="shared" ca="1" si="8010"/>
        <v>207</v>
      </c>
    </row>
    <row r="2910" spans="1:97" x14ac:dyDescent="0.3">
      <c r="A2910" s="128"/>
      <c r="B2910" s="128"/>
      <c r="D2910" s="128"/>
      <c r="E2910" s="128"/>
      <c r="G2910" s="129"/>
      <c r="H2910" s="129"/>
      <c r="AP2910" s="124">
        <f t="shared" si="7882"/>
        <v>970</v>
      </c>
      <c r="AQ2910" s="124">
        <f t="shared" ca="1" si="7945"/>
        <v>55</v>
      </c>
      <c r="AR2910" s="124">
        <f t="shared" ca="1" si="7945"/>
        <v>207</v>
      </c>
      <c r="AT2910" s="124">
        <f t="shared" ca="1" si="7946"/>
        <v>245</v>
      </c>
      <c r="AU2910" s="124">
        <f t="shared" ca="1" si="7946"/>
        <v>67</v>
      </c>
      <c r="CI2910" s="124">
        <f t="shared" ref="CI2910:CJ2910" ca="1" si="8011">IFERROR(OFFSET($G$1,$AP2910,COLUMN()-87),0)</f>
        <v>17</v>
      </c>
      <c r="CJ2910" s="124">
        <f t="shared" ca="1" si="8011"/>
        <v>235</v>
      </c>
      <c r="CL2910" s="124">
        <f t="shared" ref="CL2910:CM2910" ca="1" si="8012">IFERROR(OFFSET($J$1,$AP2910,COLUMN()-90),0)</f>
        <v>245</v>
      </c>
      <c r="CM2910" s="124">
        <f t="shared" ca="1" si="8012"/>
        <v>67</v>
      </c>
      <c r="CO2910" s="124">
        <f t="shared" ref="CO2910:CP2910" ca="1" si="8013">IFERROR(OFFSET($G$1,$AP2910,COLUMN()-93),0)</f>
        <v>17</v>
      </c>
      <c r="CP2910" s="124">
        <f t="shared" ca="1" si="8013"/>
        <v>235</v>
      </c>
      <c r="CR2910" s="124">
        <f t="shared" ref="CR2910:CS2910" ca="1" si="8014">IFERROR(OFFSET($J$1,$AP2910,COLUMN()-96),0)</f>
        <v>245</v>
      </c>
      <c r="CS2910" s="124">
        <f t="shared" ca="1" si="8014"/>
        <v>67</v>
      </c>
    </row>
    <row r="2911" spans="1:97" x14ac:dyDescent="0.3">
      <c r="A2911" s="128"/>
      <c r="B2911" s="128"/>
      <c r="D2911" s="128"/>
      <c r="E2911" s="128"/>
      <c r="G2911" s="129"/>
      <c r="H2911" s="129"/>
    </row>
    <row r="2912" spans="1:97" x14ac:dyDescent="0.3">
      <c r="A2912" s="128"/>
      <c r="B2912" s="128"/>
      <c r="D2912" s="128"/>
      <c r="E2912" s="128"/>
      <c r="G2912" s="129"/>
      <c r="H2912" s="129"/>
      <c r="AP2912" s="124">
        <f t="shared" si="7882"/>
        <v>971</v>
      </c>
      <c r="AQ2912" s="124">
        <f t="shared" ca="1" si="7939"/>
        <v>203</v>
      </c>
      <c r="AR2912" s="124">
        <f t="shared" ca="1" si="7939"/>
        <v>176</v>
      </c>
      <c r="AT2912" s="124">
        <f t="shared" ca="1" si="7940"/>
        <v>12</v>
      </c>
      <c r="AU2912" s="124">
        <f t="shared" ca="1" si="7940"/>
        <v>232</v>
      </c>
      <c r="CI2912" s="124">
        <f t="shared" ref="CI2912:CJ2912" ca="1" si="8015">IFERROR(OFFSET($D$1,$AP2912,COLUMN()-87),0)</f>
        <v>58</v>
      </c>
      <c r="CJ2912" s="124">
        <f t="shared" ca="1" si="8015"/>
        <v>209</v>
      </c>
      <c r="CL2912" s="124">
        <f t="shared" ref="CL2912:CM2912" ca="1" si="8016">IFERROR(OFFSET($A$1,$AP2912,COLUMN()-90),0)</f>
        <v>203</v>
      </c>
      <c r="CM2912" s="124">
        <f t="shared" ca="1" si="8016"/>
        <v>176</v>
      </c>
      <c r="CO2912" s="124">
        <f t="shared" ref="CO2912:CP2912" ca="1" si="8017">IFERROR(OFFSET($A$1,$AP2912,COLUMN()-93),0)</f>
        <v>203</v>
      </c>
      <c r="CP2912" s="124">
        <f t="shared" ca="1" si="8017"/>
        <v>176</v>
      </c>
      <c r="CR2912" s="124">
        <f t="shared" ref="CR2912:CS2912" ca="1" si="8018">IFERROR(OFFSET($D$1,$AP2912,COLUMN()-96),0)</f>
        <v>58</v>
      </c>
      <c r="CS2912" s="124">
        <f t="shared" ca="1" si="8018"/>
        <v>209</v>
      </c>
    </row>
    <row r="2913" spans="1:97" x14ac:dyDescent="0.3">
      <c r="A2913" s="128"/>
      <c r="B2913" s="128"/>
      <c r="D2913" s="128"/>
      <c r="E2913" s="128"/>
      <c r="G2913" s="129"/>
      <c r="H2913" s="129"/>
      <c r="AP2913" s="124">
        <f t="shared" si="7882"/>
        <v>971</v>
      </c>
      <c r="AQ2913" s="124">
        <f t="shared" ca="1" si="7945"/>
        <v>58</v>
      </c>
      <c r="AR2913" s="124">
        <f t="shared" ca="1" si="7945"/>
        <v>209</v>
      </c>
      <c r="AT2913" s="124">
        <f t="shared" ca="1" si="7946"/>
        <v>250</v>
      </c>
      <c r="AU2913" s="124">
        <f t="shared" ca="1" si="7946"/>
        <v>70</v>
      </c>
      <c r="CI2913" s="124">
        <f t="shared" ref="CI2913:CJ2913" ca="1" si="8019">IFERROR(OFFSET($G$1,$AP2913,COLUMN()-87),0)</f>
        <v>12</v>
      </c>
      <c r="CJ2913" s="124">
        <f t="shared" ca="1" si="8019"/>
        <v>232</v>
      </c>
      <c r="CL2913" s="124">
        <f t="shared" ref="CL2913:CM2913" ca="1" si="8020">IFERROR(OFFSET($J$1,$AP2913,COLUMN()-90),0)</f>
        <v>250</v>
      </c>
      <c r="CM2913" s="124">
        <f t="shared" ca="1" si="8020"/>
        <v>70</v>
      </c>
      <c r="CO2913" s="124">
        <f t="shared" ref="CO2913:CP2913" ca="1" si="8021">IFERROR(OFFSET($G$1,$AP2913,COLUMN()-93),0)</f>
        <v>12</v>
      </c>
      <c r="CP2913" s="124">
        <f t="shared" ca="1" si="8021"/>
        <v>232</v>
      </c>
      <c r="CR2913" s="124">
        <f t="shared" ref="CR2913:CS2913" ca="1" si="8022">IFERROR(OFFSET($J$1,$AP2913,COLUMN()-96),0)</f>
        <v>250</v>
      </c>
      <c r="CS2913" s="124">
        <f t="shared" ca="1" si="8022"/>
        <v>70</v>
      </c>
    </row>
    <row r="2914" spans="1:97" x14ac:dyDescent="0.3">
      <c r="A2914" s="128"/>
      <c r="B2914" s="128"/>
      <c r="D2914" s="128"/>
      <c r="E2914" s="128"/>
      <c r="G2914" s="129"/>
      <c r="H2914" s="129"/>
    </row>
    <row r="2915" spans="1:97" x14ac:dyDescent="0.3">
      <c r="A2915" s="128"/>
      <c r="B2915" s="128"/>
      <c r="D2915" s="128"/>
      <c r="E2915" s="128"/>
      <c r="G2915" s="129"/>
      <c r="H2915" s="129"/>
      <c r="AP2915" s="124">
        <f t="shared" si="7882"/>
        <v>972</v>
      </c>
      <c r="AQ2915" s="124">
        <f t="shared" ca="1" si="7939"/>
        <v>205</v>
      </c>
      <c r="AR2915" s="124">
        <f t="shared" ca="1" si="7939"/>
        <v>173</v>
      </c>
      <c r="AT2915" s="124">
        <f t="shared" ca="1" si="7940"/>
        <v>6</v>
      </c>
      <c r="AU2915" s="124">
        <f t="shared" ca="1" si="7940"/>
        <v>229</v>
      </c>
      <c r="CI2915" s="124">
        <f t="shared" ref="CI2915:CJ2915" ca="1" si="8023">IFERROR(OFFSET($D$1,$AP2915,COLUMN()-87),0)</f>
        <v>62</v>
      </c>
      <c r="CJ2915" s="124">
        <f t="shared" ca="1" si="8023"/>
        <v>211</v>
      </c>
      <c r="CL2915" s="124">
        <f t="shared" ref="CL2915:CM2915" ca="1" si="8024">IFERROR(OFFSET($A$1,$AP2915,COLUMN()-90),0)</f>
        <v>205</v>
      </c>
      <c r="CM2915" s="124">
        <f t="shared" ca="1" si="8024"/>
        <v>173</v>
      </c>
      <c r="CO2915" s="124">
        <f t="shared" ref="CO2915:CP2915" ca="1" si="8025">IFERROR(OFFSET($A$1,$AP2915,COLUMN()-93),0)</f>
        <v>205</v>
      </c>
      <c r="CP2915" s="124">
        <f t="shared" ca="1" si="8025"/>
        <v>173</v>
      </c>
      <c r="CR2915" s="124">
        <f t="shared" ref="CR2915:CS2915" ca="1" si="8026">IFERROR(OFFSET($D$1,$AP2915,COLUMN()-96),0)</f>
        <v>62</v>
      </c>
      <c r="CS2915" s="124">
        <f t="shared" ca="1" si="8026"/>
        <v>211</v>
      </c>
    </row>
    <row r="2916" spans="1:97" x14ac:dyDescent="0.3">
      <c r="A2916" s="128"/>
      <c r="B2916" s="128"/>
      <c r="D2916" s="128"/>
      <c r="E2916" s="128"/>
      <c r="G2916" s="129"/>
      <c r="H2916" s="129"/>
      <c r="AP2916" s="124">
        <f t="shared" si="7882"/>
        <v>972</v>
      </c>
      <c r="AQ2916" s="124">
        <f t="shared" ca="1" si="7945"/>
        <v>62</v>
      </c>
      <c r="AR2916" s="124">
        <f t="shared" ca="1" si="7945"/>
        <v>211</v>
      </c>
      <c r="AT2916" s="124">
        <f t="shared" ca="1" si="7946"/>
        <v>256</v>
      </c>
      <c r="AU2916" s="124">
        <f t="shared" ca="1" si="7946"/>
        <v>73</v>
      </c>
      <c r="CI2916" s="124">
        <f t="shared" ref="CI2916:CJ2916" ca="1" si="8027">IFERROR(OFFSET($G$1,$AP2916,COLUMN()-87),0)</f>
        <v>6</v>
      </c>
      <c r="CJ2916" s="124">
        <f t="shared" ca="1" si="8027"/>
        <v>229</v>
      </c>
      <c r="CL2916" s="124">
        <f t="shared" ref="CL2916:CM2916" ca="1" si="8028">IFERROR(OFFSET($J$1,$AP2916,COLUMN()-90),0)</f>
        <v>256</v>
      </c>
      <c r="CM2916" s="124">
        <f t="shared" ca="1" si="8028"/>
        <v>73</v>
      </c>
      <c r="CO2916" s="124">
        <f t="shared" ref="CO2916:CP2916" ca="1" si="8029">IFERROR(OFFSET($G$1,$AP2916,COLUMN()-93),0)</f>
        <v>6</v>
      </c>
      <c r="CP2916" s="124">
        <f t="shared" ca="1" si="8029"/>
        <v>229</v>
      </c>
      <c r="CR2916" s="124">
        <f t="shared" ref="CR2916:CS2916" ca="1" si="8030">IFERROR(OFFSET($J$1,$AP2916,COLUMN()-96),0)</f>
        <v>256</v>
      </c>
      <c r="CS2916" s="124">
        <f t="shared" ca="1" si="8030"/>
        <v>73</v>
      </c>
    </row>
    <row r="2917" spans="1:97" x14ac:dyDescent="0.3">
      <c r="A2917" s="128"/>
      <c r="B2917" s="128"/>
      <c r="D2917" s="128"/>
      <c r="E2917" s="128"/>
      <c r="G2917" s="129"/>
      <c r="H2917" s="129"/>
    </row>
    <row r="2918" spans="1:97" x14ac:dyDescent="0.3">
      <c r="A2918" s="128"/>
      <c r="B2918" s="128"/>
      <c r="D2918" s="128"/>
      <c r="E2918" s="128"/>
      <c r="G2918" s="129"/>
      <c r="H2918" s="129"/>
      <c r="AP2918" s="124">
        <f t="shared" si="7882"/>
        <v>973</v>
      </c>
      <c r="AQ2918" s="124">
        <f t="shared" ca="1" si="7939"/>
        <v>207</v>
      </c>
      <c r="AR2918" s="124">
        <f t="shared" ca="1" si="7939"/>
        <v>170</v>
      </c>
      <c r="AT2918" s="124">
        <f t="shared" ca="1" si="7940"/>
        <v>1</v>
      </c>
      <c r="AU2918" s="124">
        <f t="shared" ca="1" si="7940"/>
        <v>226</v>
      </c>
      <c r="CI2918" s="124">
        <f t="shared" ref="CI2918:CJ2918" ca="1" si="8031">IFERROR(OFFSET($D$1,$AP2918,COLUMN()-87),0)</f>
        <v>66</v>
      </c>
      <c r="CJ2918" s="124">
        <f t="shared" ca="1" si="8031"/>
        <v>214</v>
      </c>
      <c r="CL2918" s="124">
        <f t="shared" ref="CL2918:CM2918" ca="1" si="8032">IFERROR(OFFSET($A$1,$AP2918,COLUMN()-90),0)</f>
        <v>207</v>
      </c>
      <c r="CM2918" s="124">
        <f t="shared" ca="1" si="8032"/>
        <v>170</v>
      </c>
      <c r="CO2918" s="124">
        <f t="shared" ref="CO2918:CP2918" ca="1" si="8033">IFERROR(OFFSET($A$1,$AP2918,COLUMN()-93),0)</f>
        <v>207</v>
      </c>
      <c r="CP2918" s="124">
        <f t="shared" ca="1" si="8033"/>
        <v>170</v>
      </c>
      <c r="CR2918" s="124">
        <f t="shared" ref="CR2918:CS2918" ca="1" si="8034">IFERROR(OFFSET($D$1,$AP2918,COLUMN()-96),0)</f>
        <v>66</v>
      </c>
      <c r="CS2918" s="124">
        <f t="shared" ca="1" si="8034"/>
        <v>214</v>
      </c>
    </row>
    <row r="2919" spans="1:97" x14ac:dyDescent="0.3">
      <c r="A2919" s="128"/>
      <c r="B2919" s="128"/>
      <c r="D2919" s="128"/>
      <c r="E2919" s="128"/>
      <c r="G2919" s="129"/>
      <c r="H2919" s="129"/>
      <c r="AP2919" s="124">
        <f t="shared" si="7882"/>
        <v>973</v>
      </c>
      <c r="AQ2919" s="124">
        <f t="shared" ca="1" si="7945"/>
        <v>66</v>
      </c>
      <c r="AR2919" s="124">
        <f t="shared" ca="1" si="7945"/>
        <v>214</v>
      </c>
      <c r="AT2919" s="124">
        <f t="shared" ca="1" si="7946"/>
        <v>261</v>
      </c>
      <c r="AU2919" s="124">
        <f t="shared" ca="1" si="7946"/>
        <v>76</v>
      </c>
      <c r="CI2919" s="124">
        <f t="shared" ref="CI2919:CJ2919" ca="1" si="8035">IFERROR(OFFSET($G$1,$AP2919,COLUMN()-87),0)</f>
        <v>1</v>
      </c>
      <c r="CJ2919" s="124">
        <f t="shared" ca="1" si="8035"/>
        <v>226</v>
      </c>
      <c r="CL2919" s="124">
        <f t="shared" ref="CL2919:CM2919" ca="1" si="8036">IFERROR(OFFSET($J$1,$AP2919,COLUMN()-90),0)</f>
        <v>261</v>
      </c>
      <c r="CM2919" s="124">
        <f t="shared" ca="1" si="8036"/>
        <v>76</v>
      </c>
      <c r="CO2919" s="124">
        <f t="shared" ref="CO2919:CP2919" ca="1" si="8037">IFERROR(OFFSET($G$1,$AP2919,COLUMN()-93),0)</f>
        <v>1</v>
      </c>
      <c r="CP2919" s="124">
        <f t="shared" ca="1" si="8037"/>
        <v>226</v>
      </c>
      <c r="CR2919" s="124">
        <f t="shared" ref="CR2919:CS2919" ca="1" si="8038">IFERROR(OFFSET($J$1,$AP2919,COLUMN()-96),0)</f>
        <v>261</v>
      </c>
      <c r="CS2919" s="124">
        <f t="shared" ca="1" si="8038"/>
        <v>76</v>
      </c>
    </row>
    <row r="2920" spans="1:97" x14ac:dyDescent="0.3">
      <c r="A2920" s="128"/>
      <c r="B2920" s="128"/>
      <c r="D2920" s="128"/>
      <c r="E2920" s="128"/>
      <c r="G2920" s="129"/>
      <c r="H2920" s="129"/>
    </row>
    <row r="2921" spans="1:97" x14ac:dyDescent="0.3">
      <c r="A2921" s="128"/>
      <c r="B2921" s="128"/>
      <c r="D2921" s="128"/>
      <c r="E2921" s="128"/>
      <c r="G2921" s="129"/>
      <c r="H2921" s="129"/>
      <c r="AP2921" s="124">
        <f t="shared" si="7882"/>
        <v>974</v>
      </c>
      <c r="AQ2921" s="124">
        <f t="shared" ca="1" si="7939"/>
        <v>209</v>
      </c>
      <c r="AR2921" s="124">
        <f t="shared" ca="1" si="7939"/>
        <v>167</v>
      </c>
      <c r="AT2921" s="124">
        <f t="shared" ca="1" si="7940"/>
        <v>1</v>
      </c>
      <c r="AU2921" s="124">
        <f t="shared" ca="1" si="7940"/>
        <v>220</v>
      </c>
      <c r="CI2921" s="124">
        <f t="shared" ref="CI2921:CJ2921" ca="1" si="8039">IFERROR(OFFSET($D$1,$AP2921,COLUMN()-87),0)</f>
        <v>69</v>
      </c>
      <c r="CJ2921" s="124">
        <f t="shared" ca="1" si="8039"/>
        <v>216</v>
      </c>
      <c r="CL2921" s="124">
        <f t="shared" ref="CL2921:CM2921" ca="1" si="8040">IFERROR(OFFSET($A$1,$AP2921,COLUMN()-90),0)</f>
        <v>209</v>
      </c>
      <c r="CM2921" s="124">
        <f t="shared" ca="1" si="8040"/>
        <v>167</v>
      </c>
      <c r="CO2921" s="124">
        <f t="shared" ref="CO2921:CP2921" ca="1" si="8041">IFERROR(OFFSET($A$1,$AP2921,COLUMN()-93),0)</f>
        <v>209</v>
      </c>
      <c r="CP2921" s="124">
        <f t="shared" ca="1" si="8041"/>
        <v>167</v>
      </c>
      <c r="CR2921" s="124">
        <f t="shared" ref="CR2921:CS2921" ca="1" si="8042">IFERROR(OFFSET($D$1,$AP2921,COLUMN()-96),0)</f>
        <v>69</v>
      </c>
      <c r="CS2921" s="124">
        <f t="shared" ca="1" si="8042"/>
        <v>216</v>
      </c>
    </row>
    <row r="2922" spans="1:97" x14ac:dyDescent="0.3">
      <c r="A2922" s="128"/>
      <c r="B2922" s="128"/>
      <c r="D2922" s="128"/>
      <c r="E2922" s="128"/>
      <c r="G2922" s="129"/>
      <c r="H2922" s="129"/>
      <c r="AP2922" s="124">
        <f t="shared" si="7882"/>
        <v>974</v>
      </c>
      <c r="AQ2922" s="124">
        <f t="shared" ca="1" si="7945"/>
        <v>69</v>
      </c>
      <c r="AR2922" s="124">
        <f t="shared" ca="1" si="7945"/>
        <v>216</v>
      </c>
      <c r="AT2922" s="124">
        <f t="shared" ca="1" si="7946"/>
        <v>261</v>
      </c>
      <c r="AU2922" s="124">
        <f t="shared" ca="1" si="7946"/>
        <v>82</v>
      </c>
      <c r="CI2922" s="124">
        <f t="shared" ref="CI2922:CJ2922" ca="1" si="8043">IFERROR(OFFSET($G$1,$AP2922,COLUMN()-87),0)</f>
        <v>1</v>
      </c>
      <c r="CJ2922" s="124">
        <f t="shared" ca="1" si="8043"/>
        <v>220</v>
      </c>
      <c r="CL2922" s="124">
        <f t="shared" ref="CL2922:CM2922" ca="1" si="8044">IFERROR(OFFSET($J$1,$AP2922,COLUMN()-90),0)</f>
        <v>261</v>
      </c>
      <c r="CM2922" s="124">
        <f t="shared" ca="1" si="8044"/>
        <v>82</v>
      </c>
      <c r="CO2922" s="124">
        <f t="shared" ref="CO2922:CP2922" ca="1" si="8045">IFERROR(OFFSET($G$1,$AP2922,COLUMN()-93),0)</f>
        <v>1</v>
      </c>
      <c r="CP2922" s="124">
        <f t="shared" ca="1" si="8045"/>
        <v>220</v>
      </c>
      <c r="CR2922" s="124">
        <f t="shared" ref="CR2922:CS2922" ca="1" si="8046">IFERROR(OFFSET($J$1,$AP2922,COLUMN()-96),0)</f>
        <v>261</v>
      </c>
      <c r="CS2922" s="124">
        <f t="shared" ca="1" si="8046"/>
        <v>82</v>
      </c>
    </row>
    <row r="2923" spans="1:97" x14ac:dyDescent="0.3">
      <c r="A2923" s="128"/>
      <c r="B2923" s="128"/>
      <c r="D2923" s="128"/>
      <c r="E2923" s="128"/>
      <c r="G2923" s="129"/>
      <c r="H2923" s="129"/>
    </row>
    <row r="2924" spans="1:97" x14ac:dyDescent="0.3">
      <c r="A2924" s="128"/>
      <c r="B2924" s="128"/>
      <c r="D2924" s="128"/>
      <c r="E2924" s="128"/>
      <c r="G2924" s="129"/>
      <c r="H2924" s="129"/>
      <c r="AP2924" s="124">
        <f t="shared" si="7882"/>
        <v>975</v>
      </c>
      <c r="AQ2924" s="124">
        <f t="shared" ca="1" si="7939"/>
        <v>211</v>
      </c>
      <c r="AR2924" s="124">
        <f t="shared" ca="1" si="7939"/>
        <v>164</v>
      </c>
      <c r="AT2924" s="124">
        <f t="shared" ca="1" si="7940"/>
        <v>1</v>
      </c>
      <c r="AU2924" s="124">
        <f t="shared" ca="1" si="7940"/>
        <v>214</v>
      </c>
      <c r="CI2924" s="124">
        <f t="shared" ref="CI2924:CJ2924" ca="1" si="8047">IFERROR(OFFSET($D$1,$AP2924,COLUMN()-87),0)</f>
        <v>73</v>
      </c>
      <c r="CJ2924" s="124">
        <f t="shared" ca="1" si="8047"/>
        <v>218</v>
      </c>
      <c r="CL2924" s="124">
        <f t="shared" ref="CL2924:CM2924" ca="1" si="8048">IFERROR(OFFSET($A$1,$AP2924,COLUMN()-90),0)</f>
        <v>211</v>
      </c>
      <c r="CM2924" s="124">
        <f t="shared" ca="1" si="8048"/>
        <v>164</v>
      </c>
      <c r="CO2924" s="124">
        <f t="shared" ref="CO2924:CP2924" ca="1" si="8049">IFERROR(OFFSET($A$1,$AP2924,COLUMN()-93),0)</f>
        <v>211</v>
      </c>
      <c r="CP2924" s="124">
        <f t="shared" ca="1" si="8049"/>
        <v>164</v>
      </c>
      <c r="CR2924" s="124">
        <f t="shared" ref="CR2924:CS2924" ca="1" si="8050">IFERROR(OFFSET($D$1,$AP2924,COLUMN()-96),0)</f>
        <v>73</v>
      </c>
      <c r="CS2924" s="124">
        <f t="shared" ca="1" si="8050"/>
        <v>218</v>
      </c>
    </row>
    <row r="2925" spans="1:97" x14ac:dyDescent="0.3">
      <c r="A2925" s="128"/>
      <c r="B2925" s="128"/>
      <c r="D2925" s="128"/>
      <c r="E2925" s="128"/>
      <c r="G2925" s="129"/>
      <c r="H2925" s="129"/>
      <c r="AP2925" s="124">
        <f t="shared" si="7882"/>
        <v>975</v>
      </c>
      <c r="AQ2925" s="124">
        <f t="shared" ca="1" si="7945"/>
        <v>73</v>
      </c>
      <c r="AR2925" s="124">
        <f t="shared" ca="1" si="7945"/>
        <v>218</v>
      </c>
      <c r="AT2925" s="124">
        <f t="shared" ca="1" si="7946"/>
        <v>261</v>
      </c>
      <c r="AU2925" s="124">
        <f t="shared" ca="1" si="7946"/>
        <v>89</v>
      </c>
      <c r="CI2925" s="124">
        <f t="shared" ref="CI2925:CJ2925" ca="1" si="8051">IFERROR(OFFSET($G$1,$AP2925,COLUMN()-87),0)</f>
        <v>1</v>
      </c>
      <c r="CJ2925" s="124">
        <f t="shared" ca="1" si="8051"/>
        <v>214</v>
      </c>
      <c r="CL2925" s="124">
        <f t="shared" ref="CL2925:CM2925" ca="1" si="8052">IFERROR(OFFSET($J$1,$AP2925,COLUMN()-90),0)</f>
        <v>261</v>
      </c>
      <c r="CM2925" s="124">
        <f t="shared" ca="1" si="8052"/>
        <v>89</v>
      </c>
      <c r="CO2925" s="124">
        <f t="shared" ref="CO2925:CP2925" ca="1" si="8053">IFERROR(OFFSET($G$1,$AP2925,COLUMN()-93),0)</f>
        <v>1</v>
      </c>
      <c r="CP2925" s="124">
        <f t="shared" ca="1" si="8053"/>
        <v>214</v>
      </c>
      <c r="CR2925" s="124">
        <f t="shared" ref="CR2925:CS2925" ca="1" si="8054">IFERROR(OFFSET($J$1,$AP2925,COLUMN()-96),0)</f>
        <v>261</v>
      </c>
      <c r="CS2925" s="124">
        <f t="shared" ca="1" si="8054"/>
        <v>89</v>
      </c>
    </row>
    <row r="2926" spans="1:97" x14ac:dyDescent="0.3">
      <c r="A2926" s="128"/>
      <c r="B2926" s="128"/>
      <c r="D2926" s="128"/>
      <c r="E2926" s="128"/>
      <c r="G2926" s="129"/>
      <c r="H2926" s="129"/>
    </row>
    <row r="2927" spans="1:97" x14ac:dyDescent="0.3">
      <c r="A2927" s="128"/>
      <c r="B2927" s="128"/>
      <c r="D2927" s="128"/>
      <c r="E2927" s="128"/>
      <c r="G2927" s="129"/>
      <c r="H2927" s="129"/>
      <c r="AP2927" s="124">
        <f t="shared" si="7882"/>
        <v>976</v>
      </c>
      <c r="AQ2927" s="124">
        <f t="shared" ca="1" si="7939"/>
        <v>213</v>
      </c>
      <c r="AR2927" s="124">
        <f t="shared" ca="1" si="7939"/>
        <v>161</v>
      </c>
      <c r="AT2927" s="124">
        <f t="shared" ca="1" si="7940"/>
        <v>1</v>
      </c>
      <c r="AU2927" s="124">
        <f t="shared" ca="1" si="7940"/>
        <v>207</v>
      </c>
      <c r="CI2927" s="124">
        <f t="shared" ref="CI2927:CJ2927" ca="1" si="8055">IFERROR(OFFSET($D$1,$AP2927,COLUMN()-87),0)</f>
        <v>76</v>
      </c>
      <c r="CJ2927" s="124">
        <f t="shared" ca="1" si="8055"/>
        <v>220</v>
      </c>
      <c r="CL2927" s="124">
        <f t="shared" ref="CL2927:CM2927" ca="1" si="8056">IFERROR(OFFSET($A$1,$AP2927,COLUMN()-90),0)</f>
        <v>213</v>
      </c>
      <c r="CM2927" s="124">
        <f t="shared" ca="1" si="8056"/>
        <v>161</v>
      </c>
      <c r="CO2927" s="124">
        <f t="shared" ref="CO2927:CP2927" ca="1" si="8057">IFERROR(OFFSET($A$1,$AP2927,COLUMN()-93),0)</f>
        <v>213</v>
      </c>
      <c r="CP2927" s="124">
        <f t="shared" ca="1" si="8057"/>
        <v>161</v>
      </c>
      <c r="CR2927" s="124">
        <f t="shared" ref="CR2927:CS2927" ca="1" si="8058">IFERROR(OFFSET($D$1,$AP2927,COLUMN()-96),0)</f>
        <v>76</v>
      </c>
      <c r="CS2927" s="124">
        <f t="shared" ca="1" si="8058"/>
        <v>220</v>
      </c>
    </row>
    <row r="2928" spans="1:97" x14ac:dyDescent="0.3">
      <c r="A2928" s="128"/>
      <c r="B2928" s="128"/>
      <c r="D2928" s="128"/>
      <c r="E2928" s="128"/>
      <c r="G2928" s="129"/>
      <c r="H2928" s="129"/>
      <c r="AP2928" s="124">
        <f t="shared" ref="AP2928:AP2991" si="8059">+AP2925+1</f>
        <v>976</v>
      </c>
      <c r="AQ2928" s="124">
        <f t="shared" ca="1" si="7945"/>
        <v>76</v>
      </c>
      <c r="AR2928" s="124">
        <f t="shared" ca="1" si="7945"/>
        <v>220</v>
      </c>
      <c r="AT2928" s="124">
        <f t="shared" ca="1" si="7946"/>
        <v>261</v>
      </c>
      <c r="AU2928" s="124">
        <f t="shared" ca="1" si="7946"/>
        <v>95</v>
      </c>
      <c r="CI2928" s="124">
        <f t="shared" ref="CI2928:CJ2928" ca="1" si="8060">IFERROR(OFFSET($G$1,$AP2928,COLUMN()-87),0)</f>
        <v>1</v>
      </c>
      <c r="CJ2928" s="124">
        <f t="shared" ca="1" si="8060"/>
        <v>207</v>
      </c>
      <c r="CL2928" s="124">
        <f t="shared" ref="CL2928:CM2928" ca="1" si="8061">IFERROR(OFFSET($J$1,$AP2928,COLUMN()-90),0)</f>
        <v>261</v>
      </c>
      <c r="CM2928" s="124">
        <f t="shared" ca="1" si="8061"/>
        <v>95</v>
      </c>
      <c r="CO2928" s="124">
        <f t="shared" ref="CO2928:CP2928" ca="1" si="8062">IFERROR(OFFSET($G$1,$AP2928,COLUMN()-93),0)</f>
        <v>1</v>
      </c>
      <c r="CP2928" s="124">
        <f t="shared" ca="1" si="8062"/>
        <v>207</v>
      </c>
      <c r="CR2928" s="124">
        <f t="shared" ref="CR2928:CS2928" ca="1" si="8063">IFERROR(OFFSET($J$1,$AP2928,COLUMN()-96),0)</f>
        <v>261</v>
      </c>
      <c r="CS2928" s="124">
        <f t="shared" ca="1" si="8063"/>
        <v>95</v>
      </c>
    </row>
    <row r="2929" spans="1:97" x14ac:dyDescent="0.3">
      <c r="A2929" s="128"/>
      <c r="B2929" s="128"/>
      <c r="D2929" s="128"/>
      <c r="E2929" s="128"/>
      <c r="G2929" s="129"/>
      <c r="H2929" s="129"/>
    </row>
    <row r="2930" spans="1:97" x14ac:dyDescent="0.3">
      <c r="A2930" s="128"/>
      <c r="B2930" s="128"/>
      <c r="D2930" s="128"/>
      <c r="E2930" s="128"/>
      <c r="G2930" s="129"/>
      <c r="H2930" s="129"/>
      <c r="AP2930" s="124">
        <f t="shared" si="8059"/>
        <v>977</v>
      </c>
      <c r="AQ2930" s="124">
        <f t="shared" ca="1" si="7939"/>
        <v>214</v>
      </c>
      <c r="AR2930" s="124">
        <f t="shared" ca="1" si="7939"/>
        <v>157</v>
      </c>
      <c r="AT2930" s="124">
        <f t="shared" ca="1" si="7940"/>
        <v>1</v>
      </c>
      <c r="AU2930" s="124">
        <f t="shared" ca="1" si="7940"/>
        <v>201</v>
      </c>
      <c r="CI2930" s="124">
        <f t="shared" ref="CI2930:CJ2930" ca="1" si="8064">IFERROR(OFFSET($D$1,$AP2930,COLUMN()-87),0)</f>
        <v>80</v>
      </c>
      <c r="CJ2930" s="124">
        <f t="shared" ca="1" si="8064"/>
        <v>222</v>
      </c>
      <c r="CL2930" s="124">
        <f t="shared" ref="CL2930:CM2930" ca="1" si="8065">IFERROR(OFFSET($A$1,$AP2930,COLUMN()-90),0)</f>
        <v>214</v>
      </c>
      <c r="CM2930" s="124">
        <f t="shared" ca="1" si="8065"/>
        <v>157</v>
      </c>
      <c r="CO2930" s="124">
        <f t="shared" ref="CO2930:CP2930" ca="1" si="8066">IFERROR(OFFSET($A$1,$AP2930,COLUMN()-93),0)</f>
        <v>214</v>
      </c>
      <c r="CP2930" s="124">
        <f t="shared" ca="1" si="8066"/>
        <v>157</v>
      </c>
      <c r="CR2930" s="124">
        <f t="shared" ref="CR2930:CS2930" ca="1" si="8067">IFERROR(OFFSET($D$1,$AP2930,COLUMN()-96),0)</f>
        <v>80</v>
      </c>
      <c r="CS2930" s="124">
        <f t="shared" ca="1" si="8067"/>
        <v>222</v>
      </c>
    </row>
    <row r="2931" spans="1:97" x14ac:dyDescent="0.3">
      <c r="A2931" s="128"/>
      <c r="B2931" s="128"/>
      <c r="D2931" s="128"/>
      <c r="E2931" s="128"/>
      <c r="G2931" s="129"/>
      <c r="H2931" s="129"/>
      <c r="AP2931" s="124">
        <f t="shared" si="8059"/>
        <v>977</v>
      </c>
      <c r="AQ2931" s="124">
        <f t="shared" ca="1" si="7945"/>
        <v>80</v>
      </c>
      <c r="AR2931" s="124">
        <f t="shared" ca="1" si="7945"/>
        <v>222</v>
      </c>
      <c r="AT2931" s="124">
        <f t="shared" ca="1" si="7946"/>
        <v>261</v>
      </c>
      <c r="AU2931" s="124">
        <f t="shared" ca="1" si="7946"/>
        <v>101</v>
      </c>
      <c r="CI2931" s="124">
        <f t="shared" ref="CI2931:CJ2931" ca="1" si="8068">IFERROR(OFFSET($G$1,$AP2931,COLUMN()-87),0)</f>
        <v>1</v>
      </c>
      <c r="CJ2931" s="124">
        <f t="shared" ca="1" si="8068"/>
        <v>201</v>
      </c>
      <c r="CL2931" s="124">
        <f t="shared" ref="CL2931:CM2931" ca="1" si="8069">IFERROR(OFFSET($J$1,$AP2931,COLUMN()-90),0)</f>
        <v>261</v>
      </c>
      <c r="CM2931" s="124">
        <f t="shared" ca="1" si="8069"/>
        <v>101</v>
      </c>
      <c r="CO2931" s="124">
        <f t="shared" ref="CO2931:CP2931" ca="1" si="8070">IFERROR(OFFSET($G$1,$AP2931,COLUMN()-93),0)</f>
        <v>1</v>
      </c>
      <c r="CP2931" s="124">
        <f t="shared" ca="1" si="8070"/>
        <v>201</v>
      </c>
      <c r="CR2931" s="124">
        <f t="shared" ref="CR2931:CS2931" ca="1" si="8071">IFERROR(OFFSET($J$1,$AP2931,COLUMN()-96),0)</f>
        <v>261</v>
      </c>
      <c r="CS2931" s="124">
        <f t="shared" ca="1" si="8071"/>
        <v>101</v>
      </c>
    </row>
    <row r="2932" spans="1:97" x14ac:dyDescent="0.3">
      <c r="A2932" s="128"/>
      <c r="B2932" s="128"/>
      <c r="D2932" s="128"/>
      <c r="E2932" s="128"/>
      <c r="G2932" s="129"/>
      <c r="H2932" s="129"/>
    </row>
    <row r="2933" spans="1:97" x14ac:dyDescent="0.3">
      <c r="A2933" s="128"/>
      <c r="B2933" s="128"/>
      <c r="D2933" s="128"/>
      <c r="E2933" s="128"/>
      <c r="G2933" s="129"/>
      <c r="H2933" s="129"/>
      <c r="AP2933" s="124">
        <f t="shared" si="8059"/>
        <v>978</v>
      </c>
      <c r="AQ2933" s="124">
        <f t="shared" ca="1" si="7939"/>
        <v>216</v>
      </c>
      <c r="AR2933" s="124">
        <f t="shared" ca="1" si="7939"/>
        <v>154</v>
      </c>
      <c r="AT2933" s="124">
        <f t="shared" ca="1" si="7940"/>
        <v>1</v>
      </c>
      <c r="AU2933" s="124">
        <f t="shared" ca="1" si="7940"/>
        <v>195</v>
      </c>
      <c r="CI2933" s="124">
        <f t="shared" ref="CI2933:CJ2933" ca="1" si="8072">IFERROR(OFFSET($D$1,$AP2933,COLUMN()-87),0)</f>
        <v>83</v>
      </c>
      <c r="CJ2933" s="124">
        <f t="shared" ca="1" si="8072"/>
        <v>224</v>
      </c>
      <c r="CL2933" s="124">
        <f t="shared" ref="CL2933:CM2933" ca="1" si="8073">IFERROR(OFFSET($A$1,$AP2933,COLUMN()-90),0)</f>
        <v>216</v>
      </c>
      <c r="CM2933" s="124">
        <f t="shared" ca="1" si="8073"/>
        <v>154</v>
      </c>
      <c r="CO2933" s="124">
        <f t="shared" ref="CO2933:CP2933" ca="1" si="8074">IFERROR(OFFSET($A$1,$AP2933,COLUMN()-93),0)</f>
        <v>216</v>
      </c>
      <c r="CP2933" s="124">
        <f t="shared" ca="1" si="8074"/>
        <v>154</v>
      </c>
      <c r="CR2933" s="124">
        <f t="shared" ref="CR2933:CS2933" ca="1" si="8075">IFERROR(OFFSET($D$1,$AP2933,COLUMN()-96),0)</f>
        <v>83</v>
      </c>
      <c r="CS2933" s="124">
        <f t="shared" ca="1" si="8075"/>
        <v>224</v>
      </c>
    </row>
    <row r="2934" spans="1:97" x14ac:dyDescent="0.3">
      <c r="A2934" s="128"/>
      <c r="B2934" s="128"/>
      <c r="D2934" s="128"/>
      <c r="E2934" s="128"/>
      <c r="G2934" s="129"/>
      <c r="H2934" s="129"/>
      <c r="AP2934" s="124">
        <f t="shared" si="8059"/>
        <v>978</v>
      </c>
      <c r="AQ2934" s="124">
        <f t="shared" ca="1" si="7945"/>
        <v>83</v>
      </c>
      <c r="AR2934" s="124">
        <f t="shared" ca="1" si="7945"/>
        <v>224</v>
      </c>
      <c r="AT2934" s="124">
        <f t="shared" ca="1" si="7946"/>
        <v>261</v>
      </c>
      <c r="AU2934" s="124">
        <f t="shared" ca="1" si="7946"/>
        <v>107</v>
      </c>
      <c r="CI2934" s="124">
        <f t="shared" ref="CI2934:CJ2934" ca="1" si="8076">IFERROR(OFFSET($G$1,$AP2934,COLUMN()-87),0)</f>
        <v>1</v>
      </c>
      <c r="CJ2934" s="124">
        <f t="shared" ca="1" si="8076"/>
        <v>195</v>
      </c>
      <c r="CL2934" s="124">
        <f t="shared" ref="CL2934:CM2934" ca="1" si="8077">IFERROR(OFFSET($J$1,$AP2934,COLUMN()-90),0)</f>
        <v>261</v>
      </c>
      <c r="CM2934" s="124">
        <f t="shared" ca="1" si="8077"/>
        <v>107</v>
      </c>
      <c r="CO2934" s="124">
        <f t="shared" ref="CO2934:CP2934" ca="1" si="8078">IFERROR(OFFSET($G$1,$AP2934,COLUMN()-93),0)</f>
        <v>1</v>
      </c>
      <c r="CP2934" s="124">
        <f t="shared" ca="1" si="8078"/>
        <v>195</v>
      </c>
      <c r="CR2934" s="124">
        <f t="shared" ref="CR2934:CS2934" ca="1" si="8079">IFERROR(OFFSET($J$1,$AP2934,COLUMN()-96),0)</f>
        <v>261</v>
      </c>
      <c r="CS2934" s="124">
        <f t="shared" ca="1" si="8079"/>
        <v>107</v>
      </c>
    </row>
    <row r="2935" spans="1:97" x14ac:dyDescent="0.3">
      <c r="A2935" s="128"/>
      <c r="B2935" s="128"/>
      <c r="D2935" s="128"/>
      <c r="E2935" s="128"/>
      <c r="G2935" s="129"/>
      <c r="H2935" s="129"/>
    </row>
    <row r="2936" spans="1:97" x14ac:dyDescent="0.3">
      <c r="A2936" s="128"/>
      <c r="B2936" s="128"/>
      <c r="D2936" s="128"/>
      <c r="E2936" s="128"/>
      <c r="G2936" s="129"/>
      <c r="H2936" s="129"/>
      <c r="AP2936" s="124">
        <f t="shared" si="8059"/>
        <v>979</v>
      </c>
      <c r="AQ2936" s="124">
        <f t="shared" ca="1" si="7939"/>
        <v>218</v>
      </c>
      <c r="AR2936" s="124">
        <f t="shared" ca="1" si="7939"/>
        <v>151</v>
      </c>
      <c r="AT2936" s="124">
        <f t="shared" ca="1" si="7940"/>
        <v>1</v>
      </c>
      <c r="AU2936" s="124">
        <f t="shared" ca="1" si="7940"/>
        <v>189</v>
      </c>
      <c r="CI2936" s="124">
        <f t="shared" ref="CI2936:CJ2936" ca="1" si="8080">IFERROR(OFFSET($D$1,$AP2936,COLUMN()-87),0)</f>
        <v>87</v>
      </c>
      <c r="CJ2936" s="124">
        <f t="shared" ca="1" si="8080"/>
        <v>226</v>
      </c>
      <c r="CL2936" s="124">
        <f t="shared" ref="CL2936:CM2936" ca="1" si="8081">IFERROR(OFFSET($A$1,$AP2936,COLUMN()-90),0)</f>
        <v>218</v>
      </c>
      <c r="CM2936" s="124">
        <f t="shared" ca="1" si="8081"/>
        <v>151</v>
      </c>
      <c r="CO2936" s="124">
        <f t="shared" ref="CO2936:CP2936" ca="1" si="8082">IFERROR(OFFSET($A$1,$AP2936,COLUMN()-93),0)</f>
        <v>218</v>
      </c>
      <c r="CP2936" s="124">
        <f t="shared" ca="1" si="8082"/>
        <v>151</v>
      </c>
      <c r="CR2936" s="124">
        <f t="shared" ref="CR2936:CS2936" ca="1" si="8083">IFERROR(OFFSET($D$1,$AP2936,COLUMN()-96),0)</f>
        <v>87</v>
      </c>
      <c r="CS2936" s="124">
        <f t="shared" ca="1" si="8083"/>
        <v>226</v>
      </c>
    </row>
    <row r="2937" spans="1:97" x14ac:dyDescent="0.3">
      <c r="A2937" s="128"/>
      <c r="B2937" s="128"/>
      <c r="D2937" s="128"/>
      <c r="E2937" s="128"/>
      <c r="G2937" s="129"/>
      <c r="H2937" s="129"/>
      <c r="AP2937" s="124">
        <f t="shared" si="8059"/>
        <v>979</v>
      </c>
      <c r="AQ2937" s="124">
        <f t="shared" ca="1" si="7945"/>
        <v>87</v>
      </c>
      <c r="AR2937" s="124">
        <f t="shared" ca="1" si="7945"/>
        <v>226</v>
      </c>
      <c r="AT2937" s="124">
        <f t="shared" ca="1" si="7946"/>
        <v>261</v>
      </c>
      <c r="AU2937" s="124">
        <f t="shared" ca="1" si="7946"/>
        <v>114</v>
      </c>
      <c r="CI2937" s="124">
        <f t="shared" ref="CI2937:CJ2937" ca="1" si="8084">IFERROR(OFFSET($G$1,$AP2937,COLUMN()-87),0)</f>
        <v>1</v>
      </c>
      <c r="CJ2937" s="124">
        <f t="shared" ca="1" si="8084"/>
        <v>189</v>
      </c>
      <c r="CL2937" s="124">
        <f t="shared" ref="CL2937:CM2937" ca="1" si="8085">IFERROR(OFFSET($J$1,$AP2937,COLUMN()-90),0)</f>
        <v>261</v>
      </c>
      <c r="CM2937" s="124">
        <f t="shared" ca="1" si="8085"/>
        <v>114</v>
      </c>
      <c r="CO2937" s="124">
        <f t="shared" ref="CO2937:CP2937" ca="1" si="8086">IFERROR(OFFSET($G$1,$AP2937,COLUMN()-93),0)</f>
        <v>1</v>
      </c>
      <c r="CP2937" s="124">
        <f t="shared" ca="1" si="8086"/>
        <v>189</v>
      </c>
      <c r="CR2937" s="124">
        <f t="shared" ref="CR2937:CS2937" ca="1" si="8087">IFERROR(OFFSET($J$1,$AP2937,COLUMN()-96),0)</f>
        <v>261</v>
      </c>
      <c r="CS2937" s="124">
        <f t="shared" ca="1" si="8087"/>
        <v>114</v>
      </c>
    </row>
    <row r="2938" spans="1:97" x14ac:dyDescent="0.3">
      <c r="A2938" s="128"/>
      <c r="B2938" s="128"/>
      <c r="D2938" s="128"/>
      <c r="E2938" s="128"/>
      <c r="G2938" s="129"/>
      <c r="H2938" s="129"/>
    </row>
    <row r="2939" spans="1:97" x14ac:dyDescent="0.3">
      <c r="A2939" s="128"/>
      <c r="B2939" s="128"/>
      <c r="D2939" s="128"/>
      <c r="E2939" s="128"/>
      <c r="G2939" s="129"/>
      <c r="H2939" s="129"/>
      <c r="AP2939" s="124">
        <f t="shared" si="8059"/>
        <v>980</v>
      </c>
      <c r="AQ2939" s="124">
        <f t="shared" ca="1" si="7939"/>
        <v>218</v>
      </c>
      <c r="AR2939" s="124">
        <f t="shared" ca="1" si="7939"/>
        <v>155</v>
      </c>
      <c r="AT2939" s="124">
        <f t="shared" ca="1" si="7940"/>
        <v>1</v>
      </c>
      <c r="AU2939" s="124">
        <f t="shared" ca="1" si="7940"/>
        <v>182</v>
      </c>
      <c r="CI2939" s="124">
        <f t="shared" ref="CI2939:CJ2939" ca="1" si="8088">IFERROR(OFFSET($D$1,$AP2939,COLUMN()-87),0)</f>
        <v>85</v>
      </c>
      <c r="CJ2939" s="124">
        <f t="shared" ca="1" si="8088"/>
        <v>223</v>
      </c>
      <c r="CL2939" s="124">
        <f t="shared" ref="CL2939:CM2939" ca="1" si="8089">IFERROR(OFFSET($A$1,$AP2939,COLUMN()-90),0)</f>
        <v>218</v>
      </c>
      <c r="CM2939" s="124">
        <f t="shared" ca="1" si="8089"/>
        <v>155</v>
      </c>
      <c r="CO2939" s="124">
        <f t="shared" ref="CO2939:CP2939" ca="1" si="8090">IFERROR(OFFSET($A$1,$AP2939,COLUMN()-93),0)</f>
        <v>218</v>
      </c>
      <c r="CP2939" s="124">
        <f t="shared" ca="1" si="8090"/>
        <v>155</v>
      </c>
      <c r="CR2939" s="124">
        <f t="shared" ref="CR2939:CS2939" ca="1" si="8091">IFERROR(OFFSET($D$1,$AP2939,COLUMN()-96),0)</f>
        <v>85</v>
      </c>
      <c r="CS2939" s="124">
        <f t="shared" ca="1" si="8091"/>
        <v>223</v>
      </c>
    </row>
    <row r="2940" spans="1:97" x14ac:dyDescent="0.3">
      <c r="A2940" s="128"/>
      <c r="B2940" s="128"/>
      <c r="D2940" s="128"/>
      <c r="E2940" s="128"/>
      <c r="G2940" s="129"/>
      <c r="H2940" s="129"/>
      <c r="AP2940" s="124">
        <f t="shared" si="8059"/>
        <v>980</v>
      </c>
      <c r="AQ2940" s="124">
        <f t="shared" ca="1" si="7945"/>
        <v>85</v>
      </c>
      <c r="AR2940" s="124">
        <f t="shared" ca="1" si="7945"/>
        <v>223</v>
      </c>
      <c r="AT2940" s="124">
        <f t="shared" ca="1" si="7946"/>
        <v>261</v>
      </c>
      <c r="AU2940" s="124">
        <f t="shared" ca="1" si="7946"/>
        <v>120</v>
      </c>
      <c r="CI2940" s="124">
        <f t="shared" ref="CI2940:CJ2940" ca="1" si="8092">IFERROR(OFFSET($G$1,$AP2940,COLUMN()-87),0)</f>
        <v>1</v>
      </c>
      <c r="CJ2940" s="124">
        <f t="shared" ca="1" si="8092"/>
        <v>182</v>
      </c>
      <c r="CL2940" s="124">
        <f t="shared" ref="CL2940:CM2940" ca="1" si="8093">IFERROR(OFFSET($J$1,$AP2940,COLUMN()-90),0)</f>
        <v>261</v>
      </c>
      <c r="CM2940" s="124">
        <f t="shared" ca="1" si="8093"/>
        <v>120</v>
      </c>
      <c r="CO2940" s="124">
        <f t="shared" ref="CO2940:CP2940" ca="1" si="8094">IFERROR(OFFSET($G$1,$AP2940,COLUMN()-93),0)</f>
        <v>1</v>
      </c>
      <c r="CP2940" s="124">
        <f t="shared" ca="1" si="8094"/>
        <v>182</v>
      </c>
      <c r="CR2940" s="124">
        <f t="shared" ref="CR2940:CS2940" ca="1" si="8095">IFERROR(OFFSET($J$1,$AP2940,COLUMN()-96),0)</f>
        <v>261</v>
      </c>
      <c r="CS2940" s="124">
        <f t="shared" ca="1" si="8095"/>
        <v>120</v>
      </c>
    </row>
    <row r="2941" spans="1:97" x14ac:dyDescent="0.3">
      <c r="A2941" s="128"/>
      <c r="B2941" s="128"/>
      <c r="D2941" s="128"/>
      <c r="E2941" s="128"/>
      <c r="G2941" s="129"/>
      <c r="H2941" s="129"/>
    </row>
    <row r="2942" spans="1:97" x14ac:dyDescent="0.3">
      <c r="A2942" s="128"/>
      <c r="B2942" s="128"/>
      <c r="D2942" s="128"/>
      <c r="E2942" s="128"/>
      <c r="G2942" s="129"/>
      <c r="H2942" s="129"/>
      <c r="AP2942" s="124">
        <f t="shared" si="8059"/>
        <v>981</v>
      </c>
      <c r="AQ2942" s="124">
        <f t="shared" ca="1" si="7939"/>
        <v>218</v>
      </c>
      <c r="AR2942" s="124">
        <f t="shared" ca="1" si="7939"/>
        <v>159</v>
      </c>
      <c r="AT2942" s="124">
        <f t="shared" ca="1" si="7940"/>
        <v>1</v>
      </c>
      <c r="AU2942" s="124">
        <f t="shared" ca="1" si="7940"/>
        <v>176</v>
      </c>
      <c r="CI2942" s="124">
        <f t="shared" ref="CI2942:CJ2942" ca="1" si="8096">IFERROR(OFFSET($D$1,$AP2942,COLUMN()-87),0)</f>
        <v>84</v>
      </c>
      <c r="CJ2942" s="124">
        <f t="shared" ca="1" si="8096"/>
        <v>220</v>
      </c>
      <c r="CL2942" s="124">
        <f t="shared" ref="CL2942:CM2942" ca="1" si="8097">IFERROR(OFFSET($A$1,$AP2942,COLUMN()-90),0)</f>
        <v>218</v>
      </c>
      <c r="CM2942" s="124">
        <f t="shared" ca="1" si="8097"/>
        <v>159</v>
      </c>
      <c r="CO2942" s="124">
        <f t="shared" ref="CO2942:CP2942" ca="1" si="8098">IFERROR(OFFSET($A$1,$AP2942,COLUMN()-93),0)</f>
        <v>218</v>
      </c>
      <c r="CP2942" s="124">
        <f t="shared" ca="1" si="8098"/>
        <v>159</v>
      </c>
      <c r="CR2942" s="124">
        <f t="shared" ref="CR2942:CS2942" ca="1" si="8099">IFERROR(OFFSET($D$1,$AP2942,COLUMN()-96),0)</f>
        <v>84</v>
      </c>
      <c r="CS2942" s="124">
        <f t="shared" ca="1" si="8099"/>
        <v>220</v>
      </c>
    </row>
    <row r="2943" spans="1:97" x14ac:dyDescent="0.3">
      <c r="A2943" s="128"/>
      <c r="B2943" s="128"/>
      <c r="D2943" s="128"/>
      <c r="E2943" s="128"/>
      <c r="G2943" s="129"/>
      <c r="H2943" s="129"/>
      <c r="AP2943" s="124">
        <f t="shared" si="8059"/>
        <v>981</v>
      </c>
      <c r="AQ2943" s="124">
        <f t="shared" ca="1" si="7945"/>
        <v>84</v>
      </c>
      <c r="AR2943" s="124">
        <f t="shared" ca="1" si="7945"/>
        <v>220</v>
      </c>
      <c r="AT2943" s="124">
        <f t="shared" ca="1" si="7946"/>
        <v>261</v>
      </c>
      <c r="AU2943" s="124">
        <f t="shared" ca="1" si="7946"/>
        <v>126</v>
      </c>
      <c r="CI2943" s="124">
        <f t="shared" ref="CI2943:CJ2943" ca="1" si="8100">IFERROR(OFFSET($G$1,$AP2943,COLUMN()-87),0)</f>
        <v>1</v>
      </c>
      <c r="CJ2943" s="124">
        <f t="shared" ca="1" si="8100"/>
        <v>176</v>
      </c>
      <c r="CL2943" s="124">
        <f t="shared" ref="CL2943:CM2943" ca="1" si="8101">IFERROR(OFFSET($J$1,$AP2943,COLUMN()-90),0)</f>
        <v>261</v>
      </c>
      <c r="CM2943" s="124">
        <f t="shared" ca="1" si="8101"/>
        <v>126</v>
      </c>
      <c r="CO2943" s="124">
        <f t="shared" ref="CO2943:CP2943" ca="1" si="8102">IFERROR(OFFSET($G$1,$AP2943,COLUMN()-93),0)</f>
        <v>1</v>
      </c>
      <c r="CP2943" s="124">
        <f t="shared" ca="1" si="8102"/>
        <v>176</v>
      </c>
      <c r="CR2943" s="124">
        <f t="shared" ref="CR2943:CS2943" ca="1" si="8103">IFERROR(OFFSET($J$1,$AP2943,COLUMN()-96),0)</f>
        <v>261</v>
      </c>
      <c r="CS2943" s="124">
        <f t="shared" ca="1" si="8103"/>
        <v>126</v>
      </c>
    </row>
    <row r="2944" spans="1:97" x14ac:dyDescent="0.3">
      <c r="A2944" s="128"/>
      <c r="B2944" s="128"/>
      <c r="D2944" s="128"/>
      <c r="E2944" s="128"/>
      <c r="G2944" s="129"/>
      <c r="H2944" s="129"/>
    </row>
    <row r="2945" spans="1:97" x14ac:dyDescent="0.3">
      <c r="A2945" s="128"/>
      <c r="B2945" s="128"/>
      <c r="D2945" s="128"/>
      <c r="E2945" s="128"/>
      <c r="G2945" s="129"/>
      <c r="H2945" s="129"/>
      <c r="AP2945" s="124">
        <f t="shared" si="8059"/>
        <v>982</v>
      </c>
      <c r="AQ2945" s="124">
        <f t="shared" ca="1" si="7939"/>
        <v>218</v>
      </c>
      <c r="AR2945" s="124">
        <f t="shared" ca="1" si="7939"/>
        <v>164</v>
      </c>
      <c r="AT2945" s="124">
        <f t="shared" ca="1" si="7940"/>
        <v>1</v>
      </c>
      <c r="AU2945" s="124">
        <f t="shared" ca="1" si="7940"/>
        <v>170</v>
      </c>
      <c r="CI2945" s="124">
        <f t="shared" ref="CI2945:CJ2945" ca="1" si="8104">IFERROR(OFFSET($D$1,$AP2945,COLUMN()-87),0)</f>
        <v>82</v>
      </c>
      <c r="CJ2945" s="124">
        <f t="shared" ca="1" si="8104"/>
        <v>217</v>
      </c>
      <c r="CL2945" s="124">
        <f t="shared" ref="CL2945:CM2945" ca="1" si="8105">IFERROR(OFFSET($A$1,$AP2945,COLUMN()-90),0)</f>
        <v>218</v>
      </c>
      <c r="CM2945" s="124">
        <f t="shared" ca="1" si="8105"/>
        <v>164</v>
      </c>
      <c r="CO2945" s="124">
        <f t="shared" ref="CO2945:CP2945" ca="1" si="8106">IFERROR(OFFSET($A$1,$AP2945,COLUMN()-93),0)</f>
        <v>218</v>
      </c>
      <c r="CP2945" s="124">
        <f t="shared" ca="1" si="8106"/>
        <v>164</v>
      </c>
      <c r="CR2945" s="124">
        <f t="shared" ref="CR2945:CS2945" ca="1" si="8107">IFERROR(OFFSET($D$1,$AP2945,COLUMN()-96),0)</f>
        <v>82</v>
      </c>
      <c r="CS2945" s="124">
        <f t="shared" ca="1" si="8107"/>
        <v>217</v>
      </c>
    </row>
    <row r="2946" spans="1:97" x14ac:dyDescent="0.3">
      <c r="A2946" s="128"/>
      <c r="B2946" s="128"/>
      <c r="D2946" s="128"/>
      <c r="E2946" s="128"/>
      <c r="G2946" s="129"/>
      <c r="H2946" s="129"/>
      <c r="AP2946" s="124">
        <f t="shared" si="8059"/>
        <v>982</v>
      </c>
      <c r="AQ2946" s="124">
        <f t="shared" ca="1" si="7945"/>
        <v>82</v>
      </c>
      <c r="AR2946" s="124">
        <f t="shared" ca="1" si="7945"/>
        <v>217</v>
      </c>
      <c r="AT2946" s="124">
        <f t="shared" ca="1" si="7946"/>
        <v>261</v>
      </c>
      <c r="AU2946" s="124">
        <f t="shared" ca="1" si="7946"/>
        <v>132</v>
      </c>
      <c r="CI2946" s="124">
        <f t="shared" ref="CI2946:CJ2946" ca="1" si="8108">IFERROR(OFFSET($G$1,$AP2946,COLUMN()-87),0)</f>
        <v>1</v>
      </c>
      <c r="CJ2946" s="124">
        <f t="shared" ca="1" si="8108"/>
        <v>170</v>
      </c>
      <c r="CL2946" s="124">
        <f t="shared" ref="CL2946:CM2946" ca="1" si="8109">IFERROR(OFFSET($J$1,$AP2946,COLUMN()-90),0)</f>
        <v>261</v>
      </c>
      <c r="CM2946" s="124">
        <f t="shared" ca="1" si="8109"/>
        <v>132</v>
      </c>
      <c r="CO2946" s="124">
        <f t="shared" ref="CO2946:CP2946" ca="1" si="8110">IFERROR(OFFSET($G$1,$AP2946,COLUMN()-93),0)</f>
        <v>1</v>
      </c>
      <c r="CP2946" s="124">
        <f t="shared" ca="1" si="8110"/>
        <v>170</v>
      </c>
      <c r="CR2946" s="124">
        <f t="shared" ref="CR2946:CS2946" ca="1" si="8111">IFERROR(OFFSET($J$1,$AP2946,COLUMN()-96),0)</f>
        <v>261</v>
      </c>
      <c r="CS2946" s="124">
        <f t="shared" ca="1" si="8111"/>
        <v>132</v>
      </c>
    </row>
    <row r="2947" spans="1:97" x14ac:dyDescent="0.3">
      <c r="A2947" s="128"/>
      <c r="B2947" s="128"/>
      <c r="D2947" s="128"/>
      <c r="E2947" s="128"/>
      <c r="G2947" s="129"/>
      <c r="H2947" s="129"/>
    </row>
    <row r="2948" spans="1:97" x14ac:dyDescent="0.3">
      <c r="A2948" s="128"/>
      <c r="B2948" s="128"/>
      <c r="D2948" s="128"/>
      <c r="E2948" s="128"/>
      <c r="G2948" s="129"/>
      <c r="H2948" s="129"/>
      <c r="AP2948" s="124">
        <f t="shared" si="8059"/>
        <v>983</v>
      </c>
      <c r="AQ2948" s="124">
        <f t="shared" ca="1" si="7939"/>
        <v>218</v>
      </c>
      <c r="AR2948" s="124">
        <f t="shared" ca="1" si="7939"/>
        <v>168</v>
      </c>
      <c r="AT2948" s="124">
        <f t="shared" ca="1" si="7940"/>
        <v>1</v>
      </c>
      <c r="AU2948" s="124">
        <f t="shared" ca="1" si="7940"/>
        <v>164</v>
      </c>
      <c r="CI2948" s="124">
        <f t="shared" ref="CI2948:CJ2948" ca="1" si="8112">IFERROR(OFFSET($D$1,$AP2948,COLUMN()-87),0)</f>
        <v>80</v>
      </c>
      <c r="CJ2948" s="124">
        <f t="shared" ca="1" si="8112"/>
        <v>214</v>
      </c>
      <c r="CL2948" s="124">
        <f t="shared" ref="CL2948:CM2948" ca="1" si="8113">IFERROR(OFFSET($A$1,$AP2948,COLUMN()-90),0)</f>
        <v>218</v>
      </c>
      <c r="CM2948" s="124">
        <f t="shared" ca="1" si="8113"/>
        <v>168</v>
      </c>
      <c r="CO2948" s="124">
        <f t="shared" ref="CO2948:CP2948" ca="1" si="8114">IFERROR(OFFSET($A$1,$AP2948,COLUMN()-93),0)</f>
        <v>218</v>
      </c>
      <c r="CP2948" s="124">
        <f t="shared" ca="1" si="8114"/>
        <v>168</v>
      </c>
      <c r="CR2948" s="124">
        <f t="shared" ref="CR2948:CS2948" ca="1" si="8115">IFERROR(OFFSET($D$1,$AP2948,COLUMN()-96),0)</f>
        <v>80</v>
      </c>
      <c r="CS2948" s="124">
        <f t="shared" ca="1" si="8115"/>
        <v>214</v>
      </c>
    </row>
    <row r="2949" spans="1:97" x14ac:dyDescent="0.3">
      <c r="A2949" s="128"/>
      <c r="B2949" s="128"/>
      <c r="D2949" s="128"/>
      <c r="E2949" s="128"/>
      <c r="G2949" s="129"/>
      <c r="H2949" s="129"/>
      <c r="AP2949" s="124">
        <f t="shared" si="8059"/>
        <v>983</v>
      </c>
      <c r="AQ2949" s="124">
        <f t="shared" ca="1" si="7945"/>
        <v>80</v>
      </c>
      <c r="AR2949" s="124">
        <f t="shared" ca="1" si="7945"/>
        <v>214</v>
      </c>
      <c r="AT2949" s="124">
        <f t="shared" ca="1" si="7946"/>
        <v>261</v>
      </c>
      <c r="AU2949" s="124">
        <f t="shared" ca="1" si="7946"/>
        <v>139</v>
      </c>
      <c r="CI2949" s="124">
        <f t="shared" ref="CI2949:CJ2949" ca="1" si="8116">IFERROR(OFFSET($G$1,$AP2949,COLUMN()-87),0)</f>
        <v>1</v>
      </c>
      <c r="CJ2949" s="124">
        <f t="shared" ca="1" si="8116"/>
        <v>164</v>
      </c>
      <c r="CL2949" s="124">
        <f t="shared" ref="CL2949:CM2949" ca="1" si="8117">IFERROR(OFFSET($J$1,$AP2949,COLUMN()-90),0)</f>
        <v>261</v>
      </c>
      <c r="CM2949" s="124">
        <f t="shared" ca="1" si="8117"/>
        <v>139</v>
      </c>
      <c r="CO2949" s="124">
        <f t="shared" ref="CO2949:CP2949" ca="1" si="8118">IFERROR(OFFSET($G$1,$AP2949,COLUMN()-93),0)</f>
        <v>1</v>
      </c>
      <c r="CP2949" s="124">
        <f t="shared" ca="1" si="8118"/>
        <v>164</v>
      </c>
      <c r="CR2949" s="124">
        <f t="shared" ref="CR2949:CS2949" ca="1" si="8119">IFERROR(OFFSET($J$1,$AP2949,COLUMN()-96),0)</f>
        <v>261</v>
      </c>
      <c r="CS2949" s="124">
        <f t="shared" ca="1" si="8119"/>
        <v>139</v>
      </c>
    </row>
    <row r="2950" spans="1:97" x14ac:dyDescent="0.3">
      <c r="A2950" s="128"/>
      <c r="B2950" s="128"/>
      <c r="D2950" s="128"/>
      <c r="E2950" s="128"/>
      <c r="G2950" s="129"/>
      <c r="H2950" s="129"/>
    </row>
    <row r="2951" spans="1:97" x14ac:dyDescent="0.3">
      <c r="A2951" s="128"/>
      <c r="B2951" s="128"/>
      <c r="D2951" s="128"/>
      <c r="E2951" s="128"/>
      <c r="G2951" s="129"/>
      <c r="H2951" s="129"/>
      <c r="AP2951" s="124">
        <f t="shared" si="8059"/>
        <v>984</v>
      </c>
      <c r="AQ2951" s="124">
        <f t="shared" ref="AQ2951:AR3014" ca="1" si="8120">IFERROR(OFFSET($A$1,$AP2951,COLUMN()-43),0)</f>
        <v>218</v>
      </c>
      <c r="AR2951" s="124">
        <f t="shared" ca="1" si="8120"/>
        <v>172</v>
      </c>
      <c r="AT2951" s="124">
        <f t="shared" ref="AT2951:AU3014" ca="1" si="8121">IFERROR(OFFSET($G$1,$AP2951,COLUMN()-46),0)</f>
        <v>1</v>
      </c>
      <c r="AU2951" s="124">
        <f t="shared" ca="1" si="8121"/>
        <v>157</v>
      </c>
      <c r="CI2951" s="124">
        <f t="shared" ref="CI2951:CJ2951" ca="1" si="8122">IFERROR(OFFSET($D$1,$AP2951,COLUMN()-87),0)</f>
        <v>78</v>
      </c>
      <c r="CJ2951" s="124">
        <f t="shared" ca="1" si="8122"/>
        <v>211</v>
      </c>
      <c r="CL2951" s="124">
        <f t="shared" ref="CL2951:CM2951" ca="1" si="8123">IFERROR(OFFSET($A$1,$AP2951,COLUMN()-90),0)</f>
        <v>218</v>
      </c>
      <c r="CM2951" s="124">
        <f t="shared" ca="1" si="8123"/>
        <v>172</v>
      </c>
      <c r="CO2951" s="124">
        <f t="shared" ref="CO2951:CP2951" ca="1" si="8124">IFERROR(OFFSET($A$1,$AP2951,COLUMN()-93),0)</f>
        <v>218</v>
      </c>
      <c r="CP2951" s="124">
        <f t="shared" ca="1" si="8124"/>
        <v>172</v>
      </c>
      <c r="CR2951" s="124">
        <f t="shared" ref="CR2951:CS2951" ca="1" si="8125">IFERROR(OFFSET($D$1,$AP2951,COLUMN()-96),0)</f>
        <v>78</v>
      </c>
      <c r="CS2951" s="124">
        <f t="shared" ca="1" si="8125"/>
        <v>211</v>
      </c>
    </row>
    <row r="2952" spans="1:97" x14ac:dyDescent="0.3">
      <c r="A2952" s="128"/>
      <c r="B2952" s="128"/>
      <c r="D2952" s="128"/>
      <c r="E2952" s="128"/>
      <c r="G2952" s="129"/>
      <c r="H2952" s="129"/>
      <c r="AP2952" s="124">
        <f t="shared" si="8059"/>
        <v>984</v>
      </c>
      <c r="AQ2952" s="124">
        <f t="shared" ref="AQ2952:AR3015" ca="1" si="8126">IFERROR(OFFSET($D$1,$AP2952,COLUMN()-43),0)</f>
        <v>78</v>
      </c>
      <c r="AR2952" s="124">
        <f t="shared" ca="1" si="8126"/>
        <v>211</v>
      </c>
      <c r="AT2952" s="124">
        <f t="shared" ref="AT2952:AU3015" ca="1" si="8127">IFERROR(OFFSET($J$1,$AP2952,COLUMN()-46),0)</f>
        <v>261</v>
      </c>
      <c r="AU2952" s="124">
        <f t="shared" ca="1" si="8127"/>
        <v>145</v>
      </c>
      <c r="CI2952" s="124">
        <f t="shared" ref="CI2952:CJ2952" ca="1" si="8128">IFERROR(OFFSET($G$1,$AP2952,COLUMN()-87),0)</f>
        <v>1</v>
      </c>
      <c r="CJ2952" s="124">
        <f t="shared" ca="1" si="8128"/>
        <v>157</v>
      </c>
      <c r="CL2952" s="124">
        <f t="shared" ref="CL2952:CM2952" ca="1" si="8129">IFERROR(OFFSET($J$1,$AP2952,COLUMN()-90),0)</f>
        <v>261</v>
      </c>
      <c r="CM2952" s="124">
        <f t="shared" ca="1" si="8129"/>
        <v>145</v>
      </c>
      <c r="CO2952" s="124">
        <f t="shared" ref="CO2952:CP2952" ca="1" si="8130">IFERROR(OFFSET($G$1,$AP2952,COLUMN()-93),0)</f>
        <v>1</v>
      </c>
      <c r="CP2952" s="124">
        <f t="shared" ca="1" si="8130"/>
        <v>157</v>
      </c>
      <c r="CR2952" s="124">
        <f t="shared" ref="CR2952:CS2952" ca="1" si="8131">IFERROR(OFFSET($J$1,$AP2952,COLUMN()-96),0)</f>
        <v>261</v>
      </c>
      <c r="CS2952" s="124">
        <f t="shared" ca="1" si="8131"/>
        <v>145</v>
      </c>
    </row>
    <row r="2953" spans="1:97" x14ac:dyDescent="0.3">
      <c r="A2953" s="128"/>
      <c r="B2953" s="128"/>
      <c r="D2953" s="128"/>
      <c r="E2953" s="128"/>
      <c r="G2953" s="129"/>
      <c r="H2953" s="129"/>
    </row>
    <row r="2954" spans="1:97" x14ac:dyDescent="0.3">
      <c r="A2954" s="128"/>
      <c r="B2954" s="128"/>
      <c r="D2954" s="128"/>
      <c r="E2954" s="128"/>
      <c r="G2954" s="129"/>
      <c r="H2954" s="129"/>
      <c r="AP2954" s="124">
        <f t="shared" si="8059"/>
        <v>985</v>
      </c>
      <c r="AQ2954" s="124">
        <f t="shared" ca="1" si="8120"/>
        <v>218</v>
      </c>
      <c r="AR2954" s="124">
        <f t="shared" ca="1" si="8120"/>
        <v>176</v>
      </c>
      <c r="AT2954" s="124">
        <f t="shared" ca="1" si="8121"/>
        <v>1</v>
      </c>
      <c r="AU2954" s="124">
        <f t="shared" ca="1" si="8121"/>
        <v>151</v>
      </c>
      <c r="CI2954" s="124">
        <f t="shared" ref="CI2954:CJ2954" ca="1" si="8132">IFERROR(OFFSET($D$1,$AP2954,COLUMN()-87),0)</f>
        <v>77</v>
      </c>
      <c r="CJ2954" s="124">
        <f t="shared" ca="1" si="8132"/>
        <v>208</v>
      </c>
      <c r="CL2954" s="124">
        <f t="shared" ref="CL2954:CM2954" ca="1" si="8133">IFERROR(OFFSET($A$1,$AP2954,COLUMN()-90),0)</f>
        <v>218</v>
      </c>
      <c r="CM2954" s="124">
        <f t="shared" ca="1" si="8133"/>
        <v>176</v>
      </c>
      <c r="CO2954" s="124">
        <f t="shared" ref="CO2954:CP2954" ca="1" si="8134">IFERROR(OFFSET($A$1,$AP2954,COLUMN()-93),0)</f>
        <v>218</v>
      </c>
      <c r="CP2954" s="124">
        <f t="shared" ca="1" si="8134"/>
        <v>176</v>
      </c>
      <c r="CR2954" s="124">
        <f t="shared" ref="CR2954:CS2954" ca="1" si="8135">IFERROR(OFFSET($D$1,$AP2954,COLUMN()-96),0)</f>
        <v>77</v>
      </c>
      <c r="CS2954" s="124">
        <f t="shared" ca="1" si="8135"/>
        <v>208</v>
      </c>
    </row>
    <row r="2955" spans="1:97" x14ac:dyDescent="0.3">
      <c r="A2955" s="128"/>
      <c r="B2955" s="128"/>
      <c r="D2955" s="128"/>
      <c r="E2955" s="128"/>
      <c r="G2955" s="129"/>
      <c r="H2955" s="129"/>
      <c r="AP2955" s="124">
        <f t="shared" si="8059"/>
        <v>985</v>
      </c>
      <c r="AQ2955" s="124">
        <f t="shared" ca="1" si="8126"/>
        <v>77</v>
      </c>
      <c r="AR2955" s="124">
        <f t="shared" ca="1" si="8126"/>
        <v>208</v>
      </c>
      <c r="AT2955" s="124">
        <f t="shared" ca="1" si="8127"/>
        <v>261</v>
      </c>
      <c r="AU2955" s="124">
        <f t="shared" ca="1" si="8127"/>
        <v>151</v>
      </c>
      <c r="CI2955" s="124">
        <f t="shared" ref="CI2955:CJ2955" ca="1" si="8136">IFERROR(OFFSET($G$1,$AP2955,COLUMN()-87),0)</f>
        <v>1</v>
      </c>
      <c r="CJ2955" s="124">
        <f t="shared" ca="1" si="8136"/>
        <v>151</v>
      </c>
      <c r="CL2955" s="124">
        <f t="shared" ref="CL2955:CM2955" ca="1" si="8137">IFERROR(OFFSET($J$1,$AP2955,COLUMN()-90),0)</f>
        <v>261</v>
      </c>
      <c r="CM2955" s="124">
        <f t="shared" ca="1" si="8137"/>
        <v>151</v>
      </c>
      <c r="CO2955" s="124">
        <f t="shared" ref="CO2955:CP2955" ca="1" si="8138">IFERROR(OFFSET($G$1,$AP2955,COLUMN()-93),0)</f>
        <v>1</v>
      </c>
      <c r="CP2955" s="124">
        <f t="shared" ca="1" si="8138"/>
        <v>151</v>
      </c>
      <c r="CR2955" s="124">
        <f t="shared" ref="CR2955:CS2955" ca="1" si="8139">IFERROR(OFFSET($J$1,$AP2955,COLUMN()-96),0)</f>
        <v>261</v>
      </c>
      <c r="CS2955" s="124">
        <f t="shared" ca="1" si="8139"/>
        <v>151</v>
      </c>
    </row>
    <row r="2956" spans="1:97" x14ac:dyDescent="0.3">
      <c r="A2956" s="128"/>
      <c r="B2956" s="128"/>
      <c r="D2956" s="128"/>
      <c r="E2956" s="128"/>
      <c r="G2956" s="129"/>
      <c r="H2956" s="129"/>
    </row>
    <row r="2957" spans="1:97" x14ac:dyDescent="0.3">
      <c r="A2957" s="128"/>
      <c r="B2957" s="128"/>
      <c r="D2957" s="128"/>
      <c r="E2957" s="128"/>
      <c r="G2957" s="129"/>
      <c r="H2957" s="129"/>
      <c r="AP2957" s="124">
        <f t="shared" si="8059"/>
        <v>986</v>
      </c>
      <c r="AQ2957" s="124">
        <f t="shared" ca="1" si="8120"/>
        <v>218</v>
      </c>
      <c r="AR2957" s="124">
        <f t="shared" ca="1" si="8120"/>
        <v>180</v>
      </c>
      <c r="AT2957" s="124">
        <f t="shared" ca="1" si="8121"/>
        <v>1</v>
      </c>
      <c r="AU2957" s="124">
        <f t="shared" ca="1" si="8121"/>
        <v>145</v>
      </c>
      <c r="CI2957" s="124">
        <f t="shared" ref="CI2957:CJ2957" ca="1" si="8140">IFERROR(OFFSET($D$1,$AP2957,COLUMN()-87),0)</f>
        <v>75</v>
      </c>
      <c r="CJ2957" s="124">
        <f t="shared" ca="1" si="8140"/>
        <v>204</v>
      </c>
      <c r="CL2957" s="124">
        <f t="shared" ref="CL2957:CM2957" ca="1" si="8141">IFERROR(OFFSET($A$1,$AP2957,COLUMN()-90),0)</f>
        <v>218</v>
      </c>
      <c r="CM2957" s="124">
        <f t="shared" ca="1" si="8141"/>
        <v>180</v>
      </c>
      <c r="CO2957" s="124">
        <f t="shared" ref="CO2957:CP2957" ca="1" si="8142">IFERROR(OFFSET($A$1,$AP2957,COLUMN()-93),0)</f>
        <v>218</v>
      </c>
      <c r="CP2957" s="124">
        <f t="shared" ca="1" si="8142"/>
        <v>180</v>
      </c>
      <c r="CR2957" s="124">
        <f t="shared" ref="CR2957:CS2957" ca="1" si="8143">IFERROR(OFFSET($D$1,$AP2957,COLUMN()-96),0)</f>
        <v>75</v>
      </c>
      <c r="CS2957" s="124">
        <f t="shared" ca="1" si="8143"/>
        <v>204</v>
      </c>
    </row>
    <row r="2958" spans="1:97" x14ac:dyDescent="0.3">
      <c r="A2958" s="128"/>
      <c r="B2958" s="128"/>
      <c r="D2958" s="128"/>
      <c r="E2958" s="128"/>
      <c r="G2958" s="129"/>
      <c r="H2958" s="129"/>
      <c r="AP2958" s="124">
        <f t="shared" si="8059"/>
        <v>986</v>
      </c>
      <c r="AQ2958" s="124">
        <f t="shared" ca="1" si="8126"/>
        <v>75</v>
      </c>
      <c r="AR2958" s="124">
        <f t="shared" ca="1" si="8126"/>
        <v>204</v>
      </c>
      <c r="AT2958" s="124">
        <f t="shared" ca="1" si="8127"/>
        <v>261</v>
      </c>
      <c r="AU2958" s="124">
        <f t="shared" ca="1" si="8127"/>
        <v>157</v>
      </c>
      <c r="CI2958" s="124">
        <f t="shared" ref="CI2958:CJ2958" ca="1" si="8144">IFERROR(OFFSET($G$1,$AP2958,COLUMN()-87),0)</f>
        <v>1</v>
      </c>
      <c r="CJ2958" s="124">
        <f t="shared" ca="1" si="8144"/>
        <v>145</v>
      </c>
      <c r="CL2958" s="124">
        <f t="shared" ref="CL2958:CM2958" ca="1" si="8145">IFERROR(OFFSET($J$1,$AP2958,COLUMN()-90),0)</f>
        <v>261</v>
      </c>
      <c r="CM2958" s="124">
        <f t="shared" ca="1" si="8145"/>
        <v>157</v>
      </c>
      <c r="CO2958" s="124">
        <f t="shared" ref="CO2958:CP2958" ca="1" si="8146">IFERROR(OFFSET($G$1,$AP2958,COLUMN()-93),0)</f>
        <v>1</v>
      </c>
      <c r="CP2958" s="124">
        <f t="shared" ca="1" si="8146"/>
        <v>145</v>
      </c>
      <c r="CR2958" s="124">
        <f t="shared" ref="CR2958:CS2958" ca="1" si="8147">IFERROR(OFFSET($J$1,$AP2958,COLUMN()-96),0)</f>
        <v>261</v>
      </c>
      <c r="CS2958" s="124">
        <f t="shared" ca="1" si="8147"/>
        <v>157</v>
      </c>
    </row>
    <row r="2959" spans="1:97" x14ac:dyDescent="0.3">
      <c r="A2959" s="128"/>
      <c r="B2959" s="128"/>
      <c r="D2959" s="128"/>
      <c r="E2959" s="128"/>
      <c r="G2959" s="129"/>
      <c r="H2959" s="129"/>
    </row>
    <row r="2960" spans="1:97" x14ac:dyDescent="0.3">
      <c r="A2960" s="128"/>
      <c r="B2960" s="128"/>
      <c r="D2960" s="128"/>
      <c r="E2960" s="128"/>
      <c r="G2960" s="129"/>
      <c r="H2960" s="129"/>
      <c r="AP2960" s="124">
        <f t="shared" si="8059"/>
        <v>987</v>
      </c>
      <c r="AQ2960" s="124">
        <f t="shared" ca="1" si="8120"/>
        <v>218</v>
      </c>
      <c r="AR2960" s="124">
        <f t="shared" ca="1" si="8120"/>
        <v>184</v>
      </c>
      <c r="AT2960" s="124">
        <f t="shared" ca="1" si="8121"/>
        <v>1</v>
      </c>
      <c r="AU2960" s="124">
        <f t="shared" ca="1" si="8121"/>
        <v>139</v>
      </c>
      <c r="CI2960" s="124">
        <f t="shared" ref="CI2960:CJ2960" ca="1" si="8148">IFERROR(OFFSET($D$1,$AP2960,COLUMN()-87),0)</f>
        <v>73</v>
      </c>
      <c r="CJ2960" s="124">
        <f t="shared" ca="1" si="8148"/>
        <v>201</v>
      </c>
      <c r="CL2960" s="124">
        <f t="shared" ref="CL2960:CM2960" ca="1" si="8149">IFERROR(OFFSET($A$1,$AP2960,COLUMN()-90),0)</f>
        <v>218</v>
      </c>
      <c r="CM2960" s="124">
        <f t="shared" ca="1" si="8149"/>
        <v>184</v>
      </c>
      <c r="CO2960" s="124">
        <f t="shared" ref="CO2960:CP2960" ca="1" si="8150">IFERROR(OFFSET($A$1,$AP2960,COLUMN()-93),0)</f>
        <v>218</v>
      </c>
      <c r="CP2960" s="124">
        <f t="shared" ca="1" si="8150"/>
        <v>184</v>
      </c>
      <c r="CR2960" s="124">
        <f t="shared" ref="CR2960:CS2960" ca="1" si="8151">IFERROR(OFFSET($D$1,$AP2960,COLUMN()-96),0)</f>
        <v>73</v>
      </c>
      <c r="CS2960" s="124">
        <f t="shared" ca="1" si="8151"/>
        <v>201</v>
      </c>
    </row>
    <row r="2961" spans="1:97" x14ac:dyDescent="0.3">
      <c r="A2961" s="128"/>
      <c r="B2961" s="128"/>
      <c r="D2961" s="128"/>
      <c r="E2961" s="128"/>
      <c r="G2961" s="129"/>
      <c r="H2961" s="129"/>
      <c r="AP2961" s="124">
        <f t="shared" si="8059"/>
        <v>987</v>
      </c>
      <c r="AQ2961" s="124">
        <f t="shared" ca="1" si="8126"/>
        <v>73</v>
      </c>
      <c r="AR2961" s="124">
        <f t="shared" ca="1" si="8126"/>
        <v>201</v>
      </c>
      <c r="AT2961" s="124">
        <f t="shared" ca="1" si="8127"/>
        <v>261</v>
      </c>
      <c r="AU2961" s="124">
        <f t="shared" ca="1" si="8127"/>
        <v>164</v>
      </c>
      <c r="CI2961" s="124">
        <f t="shared" ref="CI2961:CJ2961" ca="1" si="8152">IFERROR(OFFSET($G$1,$AP2961,COLUMN()-87),0)</f>
        <v>1</v>
      </c>
      <c r="CJ2961" s="124">
        <f t="shared" ca="1" si="8152"/>
        <v>139</v>
      </c>
      <c r="CL2961" s="124">
        <f t="shared" ref="CL2961:CM2961" ca="1" si="8153">IFERROR(OFFSET($J$1,$AP2961,COLUMN()-90),0)</f>
        <v>261</v>
      </c>
      <c r="CM2961" s="124">
        <f t="shared" ca="1" si="8153"/>
        <v>164</v>
      </c>
      <c r="CO2961" s="124">
        <f t="shared" ref="CO2961:CP2961" ca="1" si="8154">IFERROR(OFFSET($G$1,$AP2961,COLUMN()-93),0)</f>
        <v>1</v>
      </c>
      <c r="CP2961" s="124">
        <f t="shared" ca="1" si="8154"/>
        <v>139</v>
      </c>
      <c r="CR2961" s="124">
        <f t="shared" ref="CR2961:CS2961" ca="1" si="8155">IFERROR(OFFSET($J$1,$AP2961,COLUMN()-96),0)</f>
        <v>261</v>
      </c>
      <c r="CS2961" s="124">
        <f t="shared" ca="1" si="8155"/>
        <v>164</v>
      </c>
    </row>
    <row r="2962" spans="1:97" x14ac:dyDescent="0.3">
      <c r="A2962" s="128"/>
      <c r="B2962" s="128"/>
      <c r="D2962" s="128"/>
      <c r="E2962" s="128"/>
      <c r="G2962" s="129"/>
      <c r="H2962" s="129"/>
    </row>
    <row r="2963" spans="1:97" x14ac:dyDescent="0.3">
      <c r="A2963" s="128"/>
      <c r="B2963" s="128"/>
      <c r="D2963" s="128"/>
      <c r="E2963" s="128"/>
      <c r="G2963" s="129"/>
      <c r="H2963" s="129"/>
      <c r="AP2963" s="124">
        <f t="shared" si="8059"/>
        <v>988</v>
      </c>
      <c r="AQ2963" s="124">
        <f t="shared" ca="1" si="8120"/>
        <v>218</v>
      </c>
      <c r="AR2963" s="124">
        <f t="shared" ca="1" si="8120"/>
        <v>189</v>
      </c>
      <c r="AT2963" s="124">
        <f t="shared" ca="1" si="8121"/>
        <v>1</v>
      </c>
      <c r="AU2963" s="124">
        <f t="shared" ca="1" si="8121"/>
        <v>132</v>
      </c>
      <c r="CI2963" s="124">
        <f t="shared" ref="CI2963:CJ2963" ca="1" si="8156">IFERROR(OFFSET($D$1,$AP2963,COLUMN()-87),0)</f>
        <v>71</v>
      </c>
      <c r="CJ2963" s="124">
        <f t="shared" ca="1" si="8156"/>
        <v>198</v>
      </c>
      <c r="CL2963" s="124">
        <f t="shared" ref="CL2963:CM2963" ca="1" si="8157">IFERROR(OFFSET($A$1,$AP2963,COLUMN()-90),0)</f>
        <v>218</v>
      </c>
      <c r="CM2963" s="124">
        <f t="shared" ca="1" si="8157"/>
        <v>189</v>
      </c>
      <c r="CO2963" s="124">
        <f t="shared" ref="CO2963:CP2963" ca="1" si="8158">IFERROR(OFFSET($A$1,$AP2963,COLUMN()-93),0)</f>
        <v>218</v>
      </c>
      <c r="CP2963" s="124">
        <f t="shared" ca="1" si="8158"/>
        <v>189</v>
      </c>
      <c r="CR2963" s="124">
        <f t="shared" ref="CR2963:CS2963" ca="1" si="8159">IFERROR(OFFSET($D$1,$AP2963,COLUMN()-96),0)</f>
        <v>71</v>
      </c>
      <c r="CS2963" s="124">
        <f t="shared" ca="1" si="8159"/>
        <v>198</v>
      </c>
    </row>
    <row r="2964" spans="1:97" x14ac:dyDescent="0.3">
      <c r="A2964" s="128"/>
      <c r="B2964" s="128"/>
      <c r="D2964" s="128"/>
      <c r="E2964" s="128"/>
      <c r="G2964" s="129"/>
      <c r="H2964" s="129"/>
      <c r="AP2964" s="124">
        <f t="shared" si="8059"/>
        <v>988</v>
      </c>
      <c r="AQ2964" s="124">
        <f t="shared" ca="1" si="8126"/>
        <v>71</v>
      </c>
      <c r="AR2964" s="124">
        <f t="shared" ca="1" si="8126"/>
        <v>198</v>
      </c>
      <c r="AT2964" s="124">
        <f t="shared" ca="1" si="8127"/>
        <v>261</v>
      </c>
      <c r="AU2964" s="124">
        <f t="shared" ca="1" si="8127"/>
        <v>170</v>
      </c>
      <c r="CI2964" s="124">
        <f t="shared" ref="CI2964:CJ2964" ca="1" si="8160">IFERROR(OFFSET($G$1,$AP2964,COLUMN()-87),0)</f>
        <v>1</v>
      </c>
      <c r="CJ2964" s="124">
        <f t="shared" ca="1" si="8160"/>
        <v>132</v>
      </c>
      <c r="CL2964" s="124">
        <f t="shared" ref="CL2964:CM2964" ca="1" si="8161">IFERROR(OFFSET($J$1,$AP2964,COLUMN()-90),0)</f>
        <v>261</v>
      </c>
      <c r="CM2964" s="124">
        <f t="shared" ca="1" si="8161"/>
        <v>170</v>
      </c>
      <c r="CO2964" s="124">
        <f t="shared" ref="CO2964:CP2964" ca="1" si="8162">IFERROR(OFFSET($G$1,$AP2964,COLUMN()-93),0)</f>
        <v>1</v>
      </c>
      <c r="CP2964" s="124">
        <f t="shared" ca="1" si="8162"/>
        <v>132</v>
      </c>
      <c r="CR2964" s="124">
        <f t="shared" ref="CR2964:CS2964" ca="1" si="8163">IFERROR(OFFSET($J$1,$AP2964,COLUMN()-96),0)</f>
        <v>261</v>
      </c>
      <c r="CS2964" s="124">
        <f t="shared" ca="1" si="8163"/>
        <v>170</v>
      </c>
    </row>
    <row r="2965" spans="1:97" x14ac:dyDescent="0.3">
      <c r="A2965" s="128"/>
      <c r="B2965" s="128"/>
      <c r="D2965" s="128"/>
      <c r="E2965" s="128"/>
      <c r="G2965" s="129"/>
      <c r="H2965" s="129"/>
    </row>
    <row r="2966" spans="1:97" x14ac:dyDescent="0.3">
      <c r="A2966" s="128"/>
      <c r="B2966" s="128"/>
      <c r="D2966" s="128"/>
      <c r="E2966" s="128"/>
      <c r="G2966" s="129"/>
      <c r="H2966" s="129"/>
      <c r="AP2966" s="124">
        <f t="shared" si="8059"/>
        <v>989</v>
      </c>
      <c r="AQ2966" s="124">
        <f t="shared" ca="1" si="8120"/>
        <v>218</v>
      </c>
      <c r="AR2966" s="124">
        <f t="shared" ca="1" si="8120"/>
        <v>193</v>
      </c>
      <c r="AT2966" s="124">
        <f t="shared" ca="1" si="8121"/>
        <v>1</v>
      </c>
      <c r="AU2966" s="124">
        <f t="shared" ca="1" si="8121"/>
        <v>126</v>
      </c>
      <c r="CI2966" s="124">
        <f t="shared" ref="CI2966:CJ2966" ca="1" si="8164">IFERROR(OFFSET($D$1,$AP2966,COLUMN()-87),0)</f>
        <v>70</v>
      </c>
      <c r="CJ2966" s="124">
        <f t="shared" ca="1" si="8164"/>
        <v>195</v>
      </c>
      <c r="CL2966" s="124">
        <f t="shared" ref="CL2966:CM2966" ca="1" si="8165">IFERROR(OFFSET($A$1,$AP2966,COLUMN()-90),0)</f>
        <v>218</v>
      </c>
      <c r="CM2966" s="124">
        <f t="shared" ca="1" si="8165"/>
        <v>193</v>
      </c>
      <c r="CO2966" s="124">
        <f t="shared" ref="CO2966:CP2966" ca="1" si="8166">IFERROR(OFFSET($A$1,$AP2966,COLUMN()-93),0)</f>
        <v>218</v>
      </c>
      <c r="CP2966" s="124">
        <f t="shared" ca="1" si="8166"/>
        <v>193</v>
      </c>
      <c r="CR2966" s="124">
        <f t="shared" ref="CR2966:CS2966" ca="1" si="8167">IFERROR(OFFSET($D$1,$AP2966,COLUMN()-96),0)</f>
        <v>70</v>
      </c>
      <c r="CS2966" s="124">
        <f t="shared" ca="1" si="8167"/>
        <v>195</v>
      </c>
    </row>
    <row r="2967" spans="1:97" x14ac:dyDescent="0.3">
      <c r="A2967" s="128"/>
      <c r="B2967" s="128"/>
      <c r="D2967" s="128"/>
      <c r="E2967" s="128"/>
      <c r="G2967" s="129"/>
      <c r="H2967" s="129"/>
      <c r="AP2967" s="124">
        <f t="shared" si="8059"/>
        <v>989</v>
      </c>
      <c r="AQ2967" s="124">
        <f t="shared" ca="1" si="8126"/>
        <v>70</v>
      </c>
      <c r="AR2967" s="124">
        <f t="shared" ca="1" si="8126"/>
        <v>195</v>
      </c>
      <c r="AT2967" s="124">
        <f t="shared" ca="1" si="8127"/>
        <v>261</v>
      </c>
      <c r="AU2967" s="124">
        <f t="shared" ca="1" si="8127"/>
        <v>176</v>
      </c>
      <c r="CI2967" s="124">
        <f t="shared" ref="CI2967:CJ2967" ca="1" si="8168">IFERROR(OFFSET($G$1,$AP2967,COLUMN()-87),0)</f>
        <v>1</v>
      </c>
      <c r="CJ2967" s="124">
        <f t="shared" ca="1" si="8168"/>
        <v>126</v>
      </c>
      <c r="CL2967" s="124">
        <f t="shared" ref="CL2967:CM2967" ca="1" si="8169">IFERROR(OFFSET($J$1,$AP2967,COLUMN()-90),0)</f>
        <v>261</v>
      </c>
      <c r="CM2967" s="124">
        <f t="shared" ca="1" si="8169"/>
        <v>176</v>
      </c>
      <c r="CO2967" s="124">
        <f t="shared" ref="CO2967:CP2967" ca="1" si="8170">IFERROR(OFFSET($G$1,$AP2967,COLUMN()-93),0)</f>
        <v>1</v>
      </c>
      <c r="CP2967" s="124">
        <f t="shared" ca="1" si="8170"/>
        <v>126</v>
      </c>
      <c r="CR2967" s="124">
        <f t="shared" ref="CR2967:CS2967" ca="1" si="8171">IFERROR(OFFSET($J$1,$AP2967,COLUMN()-96),0)</f>
        <v>261</v>
      </c>
      <c r="CS2967" s="124">
        <f t="shared" ca="1" si="8171"/>
        <v>176</v>
      </c>
    </row>
    <row r="2968" spans="1:97" x14ac:dyDescent="0.3">
      <c r="A2968" s="128"/>
      <c r="B2968" s="128"/>
      <c r="D2968" s="128"/>
      <c r="E2968" s="128"/>
      <c r="G2968" s="129"/>
      <c r="H2968" s="129"/>
    </row>
    <row r="2969" spans="1:97" x14ac:dyDescent="0.3">
      <c r="A2969" s="128"/>
      <c r="B2969" s="128"/>
      <c r="D2969" s="128"/>
      <c r="E2969" s="128"/>
      <c r="G2969" s="129"/>
      <c r="H2969" s="129"/>
      <c r="AP2969" s="124">
        <f t="shared" si="8059"/>
        <v>990</v>
      </c>
      <c r="AQ2969" s="124">
        <f t="shared" ca="1" si="8120"/>
        <v>218</v>
      </c>
      <c r="AR2969" s="124">
        <f t="shared" ca="1" si="8120"/>
        <v>197</v>
      </c>
      <c r="AT2969" s="124">
        <f t="shared" ca="1" si="8121"/>
        <v>1</v>
      </c>
      <c r="AU2969" s="124">
        <f t="shared" ca="1" si="8121"/>
        <v>120</v>
      </c>
      <c r="CI2969" s="124">
        <f t="shared" ref="CI2969:CJ2969" ca="1" si="8172">IFERROR(OFFSET($D$1,$AP2969,COLUMN()-87),0)</f>
        <v>68</v>
      </c>
      <c r="CJ2969" s="124">
        <f t="shared" ca="1" si="8172"/>
        <v>192</v>
      </c>
      <c r="CL2969" s="124">
        <f t="shared" ref="CL2969:CM2969" ca="1" si="8173">IFERROR(OFFSET($A$1,$AP2969,COLUMN()-90),0)</f>
        <v>218</v>
      </c>
      <c r="CM2969" s="124">
        <f t="shared" ca="1" si="8173"/>
        <v>197</v>
      </c>
      <c r="CO2969" s="124">
        <f t="shared" ref="CO2969:CP2969" ca="1" si="8174">IFERROR(OFFSET($A$1,$AP2969,COLUMN()-93),0)</f>
        <v>218</v>
      </c>
      <c r="CP2969" s="124">
        <f t="shared" ca="1" si="8174"/>
        <v>197</v>
      </c>
      <c r="CR2969" s="124">
        <f t="shared" ref="CR2969:CS2969" ca="1" si="8175">IFERROR(OFFSET($D$1,$AP2969,COLUMN()-96),0)</f>
        <v>68</v>
      </c>
      <c r="CS2969" s="124">
        <f t="shared" ca="1" si="8175"/>
        <v>192</v>
      </c>
    </row>
    <row r="2970" spans="1:97" x14ac:dyDescent="0.3">
      <c r="A2970" s="128"/>
      <c r="B2970" s="128"/>
      <c r="D2970" s="128"/>
      <c r="E2970" s="128"/>
      <c r="G2970" s="129"/>
      <c r="H2970" s="129"/>
      <c r="AP2970" s="124">
        <f t="shared" si="8059"/>
        <v>990</v>
      </c>
      <c r="AQ2970" s="124">
        <f t="shared" ca="1" si="8126"/>
        <v>68</v>
      </c>
      <c r="AR2970" s="124">
        <f t="shared" ca="1" si="8126"/>
        <v>192</v>
      </c>
      <c r="AT2970" s="124">
        <f t="shared" ca="1" si="8127"/>
        <v>261</v>
      </c>
      <c r="AU2970" s="124">
        <f t="shared" ca="1" si="8127"/>
        <v>182</v>
      </c>
      <c r="CI2970" s="124">
        <f t="shared" ref="CI2970:CJ2970" ca="1" si="8176">IFERROR(OFFSET($G$1,$AP2970,COLUMN()-87),0)</f>
        <v>1</v>
      </c>
      <c r="CJ2970" s="124">
        <f t="shared" ca="1" si="8176"/>
        <v>120</v>
      </c>
      <c r="CL2970" s="124">
        <f t="shared" ref="CL2970:CM2970" ca="1" si="8177">IFERROR(OFFSET($J$1,$AP2970,COLUMN()-90),0)</f>
        <v>261</v>
      </c>
      <c r="CM2970" s="124">
        <f t="shared" ca="1" si="8177"/>
        <v>182</v>
      </c>
      <c r="CO2970" s="124">
        <f t="shared" ref="CO2970:CP2970" ca="1" si="8178">IFERROR(OFFSET($G$1,$AP2970,COLUMN()-93),0)</f>
        <v>1</v>
      </c>
      <c r="CP2970" s="124">
        <f t="shared" ca="1" si="8178"/>
        <v>120</v>
      </c>
      <c r="CR2970" s="124">
        <f t="shared" ref="CR2970:CS2970" ca="1" si="8179">IFERROR(OFFSET($J$1,$AP2970,COLUMN()-96),0)</f>
        <v>261</v>
      </c>
      <c r="CS2970" s="124">
        <f t="shared" ca="1" si="8179"/>
        <v>182</v>
      </c>
    </row>
    <row r="2971" spans="1:97" x14ac:dyDescent="0.3">
      <c r="A2971" s="128"/>
      <c r="B2971" s="128"/>
      <c r="D2971" s="128"/>
      <c r="E2971" s="128"/>
      <c r="G2971" s="129"/>
      <c r="H2971" s="129"/>
    </row>
    <row r="2972" spans="1:97" x14ac:dyDescent="0.3">
      <c r="A2972" s="128"/>
      <c r="B2972" s="128"/>
      <c r="D2972" s="128"/>
      <c r="E2972" s="128"/>
      <c r="G2972" s="129"/>
      <c r="H2972" s="129"/>
      <c r="AP2972" s="124">
        <f t="shared" si="8059"/>
        <v>991</v>
      </c>
      <c r="AQ2972" s="124">
        <f t="shared" ca="1" si="8120"/>
        <v>218</v>
      </c>
      <c r="AR2972" s="124">
        <f t="shared" ca="1" si="8120"/>
        <v>201</v>
      </c>
      <c r="AT2972" s="124">
        <f t="shared" ca="1" si="8121"/>
        <v>1</v>
      </c>
      <c r="AU2972" s="124">
        <f t="shared" ca="1" si="8121"/>
        <v>114</v>
      </c>
      <c r="CI2972" s="124">
        <f t="shared" ref="CI2972:CJ2972" ca="1" si="8180">IFERROR(OFFSET($D$1,$AP2972,COLUMN()-87),0)</f>
        <v>66</v>
      </c>
      <c r="CJ2972" s="124">
        <f t="shared" ca="1" si="8180"/>
        <v>189</v>
      </c>
      <c r="CL2972" s="124">
        <f t="shared" ref="CL2972:CM2972" ca="1" si="8181">IFERROR(OFFSET($A$1,$AP2972,COLUMN()-90),0)</f>
        <v>218</v>
      </c>
      <c r="CM2972" s="124">
        <f t="shared" ca="1" si="8181"/>
        <v>201</v>
      </c>
      <c r="CO2972" s="124">
        <f t="shared" ref="CO2972:CP2972" ca="1" si="8182">IFERROR(OFFSET($A$1,$AP2972,COLUMN()-93),0)</f>
        <v>218</v>
      </c>
      <c r="CP2972" s="124">
        <f t="shared" ca="1" si="8182"/>
        <v>201</v>
      </c>
      <c r="CR2972" s="124">
        <f t="shared" ref="CR2972:CS2972" ca="1" si="8183">IFERROR(OFFSET($D$1,$AP2972,COLUMN()-96),0)</f>
        <v>66</v>
      </c>
      <c r="CS2972" s="124">
        <f t="shared" ca="1" si="8183"/>
        <v>189</v>
      </c>
    </row>
    <row r="2973" spans="1:97" x14ac:dyDescent="0.3">
      <c r="A2973" s="128"/>
      <c r="B2973" s="128"/>
      <c r="D2973" s="128"/>
      <c r="E2973" s="128"/>
      <c r="G2973" s="129"/>
      <c r="H2973" s="129"/>
      <c r="AP2973" s="124">
        <f t="shared" si="8059"/>
        <v>991</v>
      </c>
      <c r="AQ2973" s="124">
        <f t="shared" ca="1" si="8126"/>
        <v>66</v>
      </c>
      <c r="AR2973" s="124">
        <f t="shared" ca="1" si="8126"/>
        <v>189</v>
      </c>
      <c r="AT2973" s="124">
        <f t="shared" ca="1" si="8127"/>
        <v>261</v>
      </c>
      <c r="AU2973" s="124">
        <f t="shared" ca="1" si="8127"/>
        <v>189</v>
      </c>
      <c r="CI2973" s="124">
        <f t="shared" ref="CI2973:CJ2973" ca="1" si="8184">IFERROR(OFFSET($G$1,$AP2973,COLUMN()-87),0)</f>
        <v>1</v>
      </c>
      <c r="CJ2973" s="124">
        <f t="shared" ca="1" si="8184"/>
        <v>114</v>
      </c>
      <c r="CL2973" s="124">
        <f t="shared" ref="CL2973:CM2973" ca="1" si="8185">IFERROR(OFFSET($J$1,$AP2973,COLUMN()-90),0)</f>
        <v>261</v>
      </c>
      <c r="CM2973" s="124">
        <f t="shared" ca="1" si="8185"/>
        <v>189</v>
      </c>
      <c r="CO2973" s="124">
        <f t="shared" ref="CO2973:CP2973" ca="1" si="8186">IFERROR(OFFSET($G$1,$AP2973,COLUMN()-93),0)</f>
        <v>1</v>
      </c>
      <c r="CP2973" s="124">
        <f t="shared" ca="1" si="8186"/>
        <v>114</v>
      </c>
      <c r="CR2973" s="124">
        <f t="shared" ref="CR2973:CS2973" ca="1" si="8187">IFERROR(OFFSET($J$1,$AP2973,COLUMN()-96),0)</f>
        <v>261</v>
      </c>
      <c r="CS2973" s="124">
        <f t="shared" ca="1" si="8187"/>
        <v>189</v>
      </c>
    </row>
    <row r="2974" spans="1:97" x14ac:dyDescent="0.3">
      <c r="A2974" s="128"/>
      <c r="B2974" s="128"/>
      <c r="D2974" s="128"/>
      <c r="E2974" s="128"/>
      <c r="G2974" s="129"/>
      <c r="H2974" s="129"/>
    </row>
    <row r="2975" spans="1:97" x14ac:dyDescent="0.3">
      <c r="A2975" s="128"/>
      <c r="B2975" s="128"/>
      <c r="D2975" s="128"/>
      <c r="E2975" s="128"/>
      <c r="G2975" s="129"/>
      <c r="H2975" s="129"/>
      <c r="AP2975" s="124">
        <f t="shared" si="8059"/>
        <v>992</v>
      </c>
      <c r="AQ2975" s="124">
        <f t="shared" ca="1" si="8120"/>
        <v>214</v>
      </c>
      <c r="AR2975" s="124">
        <f t="shared" ca="1" si="8120"/>
        <v>199</v>
      </c>
      <c r="AT2975" s="124">
        <f t="shared" ca="1" si="8121"/>
        <v>1</v>
      </c>
      <c r="AU2975" s="124">
        <f t="shared" ca="1" si="8121"/>
        <v>107</v>
      </c>
      <c r="CI2975" s="124">
        <f t="shared" ref="CI2975:CJ2975" ca="1" si="8188">IFERROR(OFFSET($D$1,$AP2975,COLUMN()-87),0)</f>
        <v>64</v>
      </c>
      <c r="CJ2975" s="124">
        <f t="shared" ca="1" si="8188"/>
        <v>186</v>
      </c>
      <c r="CL2975" s="124">
        <f t="shared" ref="CL2975:CM2975" ca="1" si="8189">IFERROR(OFFSET($A$1,$AP2975,COLUMN()-90),0)</f>
        <v>214</v>
      </c>
      <c r="CM2975" s="124">
        <f t="shared" ca="1" si="8189"/>
        <v>199</v>
      </c>
      <c r="CO2975" s="124">
        <f t="shared" ref="CO2975:CP2975" ca="1" si="8190">IFERROR(OFFSET($A$1,$AP2975,COLUMN()-93),0)</f>
        <v>214</v>
      </c>
      <c r="CP2975" s="124">
        <f t="shared" ca="1" si="8190"/>
        <v>199</v>
      </c>
      <c r="CR2975" s="124">
        <f t="shared" ref="CR2975:CS2975" ca="1" si="8191">IFERROR(OFFSET($D$1,$AP2975,COLUMN()-96),0)</f>
        <v>64</v>
      </c>
      <c r="CS2975" s="124">
        <f t="shared" ca="1" si="8191"/>
        <v>186</v>
      </c>
    </row>
    <row r="2976" spans="1:97" x14ac:dyDescent="0.3">
      <c r="A2976" s="128"/>
      <c r="B2976" s="128"/>
      <c r="D2976" s="128"/>
      <c r="E2976" s="128"/>
      <c r="G2976" s="129"/>
      <c r="H2976" s="129"/>
      <c r="AP2976" s="124">
        <f t="shared" si="8059"/>
        <v>992</v>
      </c>
      <c r="AQ2976" s="124">
        <f t="shared" ca="1" si="8126"/>
        <v>64</v>
      </c>
      <c r="AR2976" s="124">
        <f t="shared" ca="1" si="8126"/>
        <v>186</v>
      </c>
      <c r="AT2976" s="124">
        <f t="shared" ca="1" si="8127"/>
        <v>261</v>
      </c>
      <c r="AU2976" s="124">
        <f t="shared" ca="1" si="8127"/>
        <v>195</v>
      </c>
      <c r="CI2976" s="124">
        <f t="shared" ref="CI2976:CJ2976" ca="1" si="8192">IFERROR(OFFSET($G$1,$AP2976,COLUMN()-87),0)</f>
        <v>1</v>
      </c>
      <c r="CJ2976" s="124">
        <f t="shared" ca="1" si="8192"/>
        <v>107</v>
      </c>
      <c r="CL2976" s="124">
        <f t="shared" ref="CL2976:CM2976" ca="1" si="8193">IFERROR(OFFSET($J$1,$AP2976,COLUMN()-90),0)</f>
        <v>261</v>
      </c>
      <c r="CM2976" s="124">
        <f t="shared" ca="1" si="8193"/>
        <v>195</v>
      </c>
      <c r="CO2976" s="124">
        <f t="shared" ref="CO2976:CP2976" ca="1" si="8194">IFERROR(OFFSET($G$1,$AP2976,COLUMN()-93),0)</f>
        <v>1</v>
      </c>
      <c r="CP2976" s="124">
        <f t="shared" ca="1" si="8194"/>
        <v>107</v>
      </c>
      <c r="CR2976" s="124">
        <f t="shared" ref="CR2976:CS2976" ca="1" si="8195">IFERROR(OFFSET($J$1,$AP2976,COLUMN()-96),0)</f>
        <v>261</v>
      </c>
      <c r="CS2976" s="124">
        <f t="shared" ca="1" si="8195"/>
        <v>195</v>
      </c>
    </row>
    <row r="2977" spans="1:97" x14ac:dyDescent="0.3">
      <c r="A2977" s="128"/>
      <c r="B2977" s="128"/>
      <c r="D2977" s="128"/>
      <c r="E2977" s="128"/>
      <c r="G2977" s="129"/>
      <c r="H2977" s="129"/>
    </row>
    <row r="2978" spans="1:97" x14ac:dyDescent="0.3">
      <c r="A2978" s="128"/>
      <c r="B2978" s="128"/>
      <c r="D2978" s="128"/>
      <c r="E2978" s="128"/>
      <c r="G2978" s="129"/>
      <c r="H2978" s="129"/>
      <c r="AP2978" s="124">
        <f t="shared" si="8059"/>
        <v>993</v>
      </c>
      <c r="AQ2978" s="124">
        <f t="shared" ca="1" si="8120"/>
        <v>211</v>
      </c>
      <c r="AR2978" s="124">
        <f t="shared" ca="1" si="8120"/>
        <v>197</v>
      </c>
      <c r="AT2978" s="124">
        <f t="shared" ca="1" si="8121"/>
        <v>1</v>
      </c>
      <c r="AU2978" s="124">
        <f t="shared" ca="1" si="8121"/>
        <v>101</v>
      </c>
      <c r="CI2978" s="124">
        <f t="shared" ref="CI2978:CJ2978" ca="1" si="8196">IFERROR(OFFSET($D$1,$AP2978,COLUMN()-87),0)</f>
        <v>62</v>
      </c>
      <c r="CJ2978" s="124">
        <f t="shared" ca="1" si="8196"/>
        <v>183</v>
      </c>
      <c r="CL2978" s="124">
        <f t="shared" ref="CL2978:CM2978" ca="1" si="8197">IFERROR(OFFSET($A$1,$AP2978,COLUMN()-90),0)</f>
        <v>211</v>
      </c>
      <c r="CM2978" s="124">
        <f t="shared" ca="1" si="8197"/>
        <v>197</v>
      </c>
      <c r="CO2978" s="124">
        <f t="shared" ref="CO2978:CP2978" ca="1" si="8198">IFERROR(OFFSET($A$1,$AP2978,COLUMN()-93),0)</f>
        <v>211</v>
      </c>
      <c r="CP2978" s="124">
        <f t="shared" ca="1" si="8198"/>
        <v>197</v>
      </c>
      <c r="CR2978" s="124">
        <f t="shared" ref="CR2978:CS2978" ca="1" si="8199">IFERROR(OFFSET($D$1,$AP2978,COLUMN()-96),0)</f>
        <v>62</v>
      </c>
      <c r="CS2978" s="124">
        <f t="shared" ca="1" si="8199"/>
        <v>183</v>
      </c>
    </row>
    <row r="2979" spans="1:97" x14ac:dyDescent="0.3">
      <c r="A2979" s="128"/>
      <c r="B2979" s="128"/>
      <c r="D2979" s="128"/>
      <c r="E2979" s="128"/>
      <c r="G2979" s="129"/>
      <c r="H2979" s="129"/>
      <c r="AP2979" s="124">
        <f t="shared" si="8059"/>
        <v>993</v>
      </c>
      <c r="AQ2979" s="124">
        <f t="shared" ca="1" si="8126"/>
        <v>62</v>
      </c>
      <c r="AR2979" s="124">
        <f t="shared" ca="1" si="8126"/>
        <v>183</v>
      </c>
      <c r="AT2979" s="124">
        <f t="shared" ca="1" si="8127"/>
        <v>261</v>
      </c>
      <c r="AU2979" s="124">
        <f t="shared" ca="1" si="8127"/>
        <v>201</v>
      </c>
      <c r="CI2979" s="124">
        <f t="shared" ref="CI2979:CJ2979" ca="1" si="8200">IFERROR(OFFSET($G$1,$AP2979,COLUMN()-87),0)</f>
        <v>1</v>
      </c>
      <c r="CJ2979" s="124">
        <f t="shared" ca="1" si="8200"/>
        <v>101</v>
      </c>
      <c r="CL2979" s="124">
        <f t="shared" ref="CL2979:CM2979" ca="1" si="8201">IFERROR(OFFSET($J$1,$AP2979,COLUMN()-90),0)</f>
        <v>261</v>
      </c>
      <c r="CM2979" s="124">
        <f t="shared" ca="1" si="8201"/>
        <v>201</v>
      </c>
      <c r="CO2979" s="124">
        <f t="shared" ref="CO2979:CP2979" ca="1" si="8202">IFERROR(OFFSET($G$1,$AP2979,COLUMN()-93),0)</f>
        <v>1</v>
      </c>
      <c r="CP2979" s="124">
        <f t="shared" ca="1" si="8202"/>
        <v>101</v>
      </c>
      <c r="CR2979" s="124">
        <f t="shared" ref="CR2979:CS2979" ca="1" si="8203">IFERROR(OFFSET($J$1,$AP2979,COLUMN()-96),0)</f>
        <v>261</v>
      </c>
      <c r="CS2979" s="124">
        <f t="shared" ca="1" si="8203"/>
        <v>201</v>
      </c>
    </row>
    <row r="2980" spans="1:97" x14ac:dyDescent="0.3">
      <c r="A2980" s="128"/>
      <c r="B2980" s="128"/>
      <c r="D2980" s="128"/>
      <c r="E2980" s="128"/>
      <c r="G2980" s="129"/>
      <c r="H2980" s="129"/>
    </row>
    <row r="2981" spans="1:97" x14ac:dyDescent="0.3">
      <c r="A2981" s="128"/>
      <c r="B2981" s="128"/>
      <c r="D2981" s="128"/>
      <c r="E2981" s="128"/>
      <c r="G2981" s="129"/>
      <c r="H2981" s="129"/>
      <c r="AP2981" s="124">
        <f t="shared" si="8059"/>
        <v>994</v>
      </c>
      <c r="AQ2981" s="124">
        <f t="shared" ca="1" si="8120"/>
        <v>207</v>
      </c>
      <c r="AR2981" s="124">
        <f t="shared" ca="1" si="8120"/>
        <v>195</v>
      </c>
      <c r="AT2981" s="124">
        <f t="shared" ca="1" si="8121"/>
        <v>1</v>
      </c>
      <c r="AU2981" s="124">
        <f t="shared" ca="1" si="8121"/>
        <v>95</v>
      </c>
      <c r="CI2981" s="124">
        <f t="shared" ref="CI2981:CJ2981" ca="1" si="8204">IFERROR(OFFSET($D$1,$AP2981,COLUMN()-87),0)</f>
        <v>61</v>
      </c>
      <c r="CJ2981" s="124">
        <f t="shared" ca="1" si="8204"/>
        <v>180</v>
      </c>
      <c r="CL2981" s="124">
        <f t="shared" ref="CL2981:CM2981" ca="1" si="8205">IFERROR(OFFSET($A$1,$AP2981,COLUMN()-90),0)</f>
        <v>207</v>
      </c>
      <c r="CM2981" s="124">
        <f t="shared" ca="1" si="8205"/>
        <v>195</v>
      </c>
      <c r="CO2981" s="124">
        <f t="shared" ref="CO2981:CP2981" ca="1" si="8206">IFERROR(OFFSET($A$1,$AP2981,COLUMN()-93),0)</f>
        <v>207</v>
      </c>
      <c r="CP2981" s="124">
        <f t="shared" ca="1" si="8206"/>
        <v>195</v>
      </c>
      <c r="CR2981" s="124">
        <f t="shared" ref="CR2981:CS2981" ca="1" si="8207">IFERROR(OFFSET($D$1,$AP2981,COLUMN()-96),0)</f>
        <v>61</v>
      </c>
      <c r="CS2981" s="124">
        <f t="shared" ca="1" si="8207"/>
        <v>180</v>
      </c>
    </row>
    <row r="2982" spans="1:97" x14ac:dyDescent="0.3">
      <c r="A2982" s="128"/>
      <c r="B2982" s="128"/>
      <c r="D2982" s="128"/>
      <c r="E2982" s="128"/>
      <c r="G2982" s="129"/>
      <c r="H2982" s="129"/>
      <c r="AP2982" s="124">
        <f t="shared" si="8059"/>
        <v>994</v>
      </c>
      <c r="AQ2982" s="124">
        <f t="shared" ca="1" si="8126"/>
        <v>61</v>
      </c>
      <c r="AR2982" s="124">
        <f t="shared" ca="1" si="8126"/>
        <v>180</v>
      </c>
      <c r="AT2982" s="124">
        <f t="shared" ca="1" si="8127"/>
        <v>261</v>
      </c>
      <c r="AU2982" s="124">
        <f t="shared" ca="1" si="8127"/>
        <v>207</v>
      </c>
      <c r="CI2982" s="124">
        <f t="shared" ref="CI2982:CJ2982" ca="1" si="8208">IFERROR(OFFSET($G$1,$AP2982,COLUMN()-87),0)</f>
        <v>1</v>
      </c>
      <c r="CJ2982" s="124">
        <f t="shared" ca="1" si="8208"/>
        <v>95</v>
      </c>
      <c r="CL2982" s="124">
        <f t="shared" ref="CL2982:CM2982" ca="1" si="8209">IFERROR(OFFSET($J$1,$AP2982,COLUMN()-90),0)</f>
        <v>261</v>
      </c>
      <c r="CM2982" s="124">
        <f t="shared" ca="1" si="8209"/>
        <v>207</v>
      </c>
      <c r="CO2982" s="124">
        <f t="shared" ref="CO2982:CP2982" ca="1" si="8210">IFERROR(OFFSET($G$1,$AP2982,COLUMN()-93),0)</f>
        <v>1</v>
      </c>
      <c r="CP2982" s="124">
        <f t="shared" ca="1" si="8210"/>
        <v>95</v>
      </c>
      <c r="CR2982" s="124">
        <f t="shared" ref="CR2982:CS2982" ca="1" si="8211">IFERROR(OFFSET($J$1,$AP2982,COLUMN()-96),0)</f>
        <v>261</v>
      </c>
      <c r="CS2982" s="124">
        <f t="shared" ca="1" si="8211"/>
        <v>207</v>
      </c>
    </row>
    <row r="2983" spans="1:97" x14ac:dyDescent="0.3">
      <c r="A2983" s="128"/>
      <c r="B2983" s="128"/>
      <c r="D2983" s="128"/>
      <c r="E2983" s="128"/>
      <c r="G2983" s="129"/>
      <c r="H2983" s="129"/>
    </row>
    <row r="2984" spans="1:97" x14ac:dyDescent="0.3">
      <c r="A2984" s="128"/>
      <c r="B2984" s="128"/>
      <c r="D2984" s="128"/>
      <c r="E2984" s="128"/>
      <c r="G2984" s="129"/>
      <c r="H2984" s="129"/>
      <c r="AP2984" s="124">
        <f t="shared" si="8059"/>
        <v>995</v>
      </c>
      <c r="AQ2984" s="124">
        <f t="shared" ca="1" si="8120"/>
        <v>203</v>
      </c>
      <c r="AR2984" s="124">
        <f t="shared" ca="1" si="8120"/>
        <v>193</v>
      </c>
      <c r="AT2984" s="124">
        <f t="shared" ca="1" si="8121"/>
        <v>1</v>
      </c>
      <c r="AU2984" s="124">
        <f t="shared" ca="1" si="8121"/>
        <v>89</v>
      </c>
      <c r="CI2984" s="124">
        <f t="shared" ref="CI2984:CJ2984" ca="1" si="8212">IFERROR(OFFSET($D$1,$AP2984,COLUMN()-87),0)</f>
        <v>59</v>
      </c>
      <c r="CJ2984" s="124">
        <f t="shared" ca="1" si="8212"/>
        <v>176</v>
      </c>
      <c r="CL2984" s="124">
        <f t="shared" ref="CL2984:CM2984" ca="1" si="8213">IFERROR(OFFSET($A$1,$AP2984,COLUMN()-90),0)</f>
        <v>203</v>
      </c>
      <c r="CM2984" s="124">
        <f t="shared" ca="1" si="8213"/>
        <v>193</v>
      </c>
      <c r="CO2984" s="124">
        <f t="shared" ref="CO2984:CP2984" ca="1" si="8214">IFERROR(OFFSET($A$1,$AP2984,COLUMN()-93),0)</f>
        <v>203</v>
      </c>
      <c r="CP2984" s="124">
        <f t="shared" ca="1" si="8214"/>
        <v>193</v>
      </c>
      <c r="CR2984" s="124">
        <f t="shared" ref="CR2984:CS2984" ca="1" si="8215">IFERROR(OFFSET($D$1,$AP2984,COLUMN()-96),0)</f>
        <v>59</v>
      </c>
      <c r="CS2984" s="124">
        <f t="shared" ca="1" si="8215"/>
        <v>176</v>
      </c>
    </row>
    <row r="2985" spans="1:97" x14ac:dyDescent="0.3">
      <c r="A2985" s="128"/>
      <c r="B2985" s="128"/>
      <c r="D2985" s="128"/>
      <c r="E2985" s="128"/>
      <c r="G2985" s="129"/>
      <c r="H2985" s="129"/>
      <c r="AP2985" s="124">
        <f t="shared" si="8059"/>
        <v>995</v>
      </c>
      <c r="AQ2985" s="124">
        <f t="shared" ca="1" si="8126"/>
        <v>59</v>
      </c>
      <c r="AR2985" s="124">
        <f t="shared" ca="1" si="8126"/>
        <v>176</v>
      </c>
      <c r="AT2985" s="124">
        <f t="shared" ca="1" si="8127"/>
        <v>261</v>
      </c>
      <c r="AU2985" s="124">
        <f t="shared" ca="1" si="8127"/>
        <v>214</v>
      </c>
      <c r="CI2985" s="124">
        <f t="shared" ref="CI2985:CJ2985" ca="1" si="8216">IFERROR(OFFSET($G$1,$AP2985,COLUMN()-87),0)</f>
        <v>1</v>
      </c>
      <c r="CJ2985" s="124">
        <f t="shared" ca="1" si="8216"/>
        <v>89</v>
      </c>
      <c r="CL2985" s="124">
        <f t="shared" ref="CL2985:CM2985" ca="1" si="8217">IFERROR(OFFSET($J$1,$AP2985,COLUMN()-90),0)</f>
        <v>261</v>
      </c>
      <c r="CM2985" s="124">
        <f t="shared" ca="1" si="8217"/>
        <v>214</v>
      </c>
      <c r="CO2985" s="124">
        <f t="shared" ref="CO2985:CP2985" ca="1" si="8218">IFERROR(OFFSET($G$1,$AP2985,COLUMN()-93),0)</f>
        <v>1</v>
      </c>
      <c r="CP2985" s="124">
        <f t="shared" ca="1" si="8218"/>
        <v>89</v>
      </c>
      <c r="CR2985" s="124">
        <f t="shared" ref="CR2985:CS2985" ca="1" si="8219">IFERROR(OFFSET($J$1,$AP2985,COLUMN()-96),0)</f>
        <v>261</v>
      </c>
      <c r="CS2985" s="124">
        <f t="shared" ca="1" si="8219"/>
        <v>214</v>
      </c>
    </row>
    <row r="2986" spans="1:97" x14ac:dyDescent="0.3">
      <c r="A2986" s="128"/>
      <c r="B2986" s="128"/>
      <c r="D2986" s="128"/>
      <c r="E2986" s="128"/>
      <c r="G2986" s="129"/>
      <c r="H2986" s="129"/>
    </row>
    <row r="2987" spans="1:97" x14ac:dyDescent="0.3">
      <c r="A2987" s="128"/>
      <c r="B2987" s="128"/>
      <c r="D2987" s="128"/>
      <c r="E2987" s="128"/>
      <c r="G2987" s="129"/>
      <c r="H2987" s="129"/>
      <c r="AP2987" s="124">
        <f t="shared" si="8059"/>
        <v>996</v>
      </c>
      <c r="AQ2987" s="124">
        <f t="shared" ca="1" si="8120"/>
        <v>200</v>
      </c>
      <c r="AR2987" s="124">
        <f t="shared" ca="1" si="8120"/>
        <v>191</v>
      </c>
      <c r="AT2987" s="124">
        <f t="shared" ca="1" si="8121"/>
        <v>1</v>
      </c>
      <c r="AU2987" s="124">
        <f t="shared" ca="1" si="8121"/>
        <v>82</v>
      </c>
      <c r="CI2987" s="124">
        <f t="shared" ref="CI2987:CJ2987" ca="1" si="8220">IFERROR(OFFSET($D$1,$AP2987,COLUMN()-87),0)</f>
        <v>57</v>
      </c>
      <c r="CJ2987" s="124">
        <f t="shared" ca="1" si="8220"/>
        <v>173</v>
      </c>
      <c r="CL2987" s="124">
        <f t="shared" ref="CL2987:CM2987" ca="1" si="8221">IFERROR(OFFSET($A$1,$AP2987,COLUMN()-90),0)</f>
        <v>200</v>
      </c>
      <c r="CM2987" s="124">
        <f t="shared" ca="1" si="8221"/>
        <v>191</v>
      </c>
      <c r="CO2987" s="124">
        <f t="shared" ref="CO2987:CP2987" ca="1" si="8222">IFERROR(OFFSET($A$1,$AP2987,COLUMN()-93),0)</f>
        <v>200</v>
      </c>
      <c r="CP2987" s="124">
        <f t="shared" ca="1" si="8222"/>
        <v>191</v>
      </c>
      <c r="CR2987" s="124">
        <f t="shared" ref="CR2987:CS2987" ca="1" si="8223">IFERROR(OFFSET($D$1,$AP2987,COLUMN()-96),0)</f>
        <v>57</v>
      </c>
      <c r="CS2987" s="124">
        <f t="shared" ca="1" si="8223"/>
        <v>173</v>
      </c>
    </row>
    <row r="2988" spans="1:97" x14ac:dyDescent="0.3">
      <c r="A2988" s="128"/>
      <c r="B2988" s="128"/>
      <c r="D2988" s="128"/>
      <c r="E2988" s="128"/>
      <c r="G2988" s="129"/>
      <c r="H2988" s="129"/>
      <c r="AP2988" s="124">
        <f t="shared" si="8059"/>
        <v>996</v>
      </c>
      <c r="AQ2988" s="124">
        <f t="shared" ca="1" si="8126"/>
        <v>57</v>
      </c>
      <c r="AR2988" s="124">
        <f t="shared" ca="1" si="8126"/>
        <v>173</v>
      </c>
      <c r="AT2988" s="124">
        <f t="shared" ca="1" si="8127"/>
        <v>261</v>
      </c>
      <c r="AU2988" s="124">
        <f t="shared" ca="1" si="8127"/>
        <v>220</v>
      </c>
      <c r="CI2988" s="124">
        <f t="shared" ref="CI2988:CJ2988" ca="1" si="8224">IFERROR(OFFSET($G$1,$AP2988,COLUMN()-87),0)</f>
        <v>1</v>
      </c>
      <c r="CJ2988" s="124">
        <f t="shared" ca="1" si="8224"/>
        <v>82</v>
      </c>
      <c r="CL2988" s="124">
        <f t="shared" ref="CL2988:CM2988" ca="1" si="8225">IFERROR(OFFSET($J$1,$AP2988,COLUMN()-90),0)</f>
        <v>261</v>
      </c>
      <c r="CM2988" s="124">
        <f t="shared" ca="1" si="8225"/>
        <v>220</v>
      </c>
      <c r="CO2988" s="124">
        <f t="shared" ref="CO2988:CP2988" ca="1" si="8226">IFERROR(OFFSET($G$1,$AP2988,COLUMN()-93),0)</f>
        <v>1</v>
      </c>
      <c r="CP2988" s="124">
        <f t="shared" ca="1" si="8226"/>
        <v>82</v>
      </c>
      <c r="CR2988" s="124">
        <f t="shared" ref="CR2988:CS2988" ca="1" si="8227">IFERROR(OFFSET($J$1,$AP2988,COLUMN()-96),0)</f>
        <v>261</v>
      </c>
      <c r="CS2988" s="124">
        <f t="shared" ca="1" si="8227"/>
        <v>220</v>
      </c>
    </row>
    <row r="2989" spans="1:97" x14ac:dyDescent="0.3">
      <c r="A2989" s="128"/>
      <c r="B2989" s="128"/>
      <c r="D2989" s="128"/>
      <c r="E2989" s="128"/>
      <c r="G2989" s="129"/>
      <c r="H2989" s="129"/>
    </row>
    <row r="2990" spans="1:97" x14ac:dyDescent="0.3">
      <c r="A2990" s="128"/>
      <c r="B2990" s="128"/>
      <c r="D2990" s="128"/>
      <c r="E2990" s="128"/>
      <c r="G2990" s="129"/>
      <c r="H2990" s="129"/>
      <c r="AP2990" s="124">
        <f t="shared" si="8059"/>
        <v>997</v>
      </c>
      <c r="AQ2990" s="124">
        <f t="shared" ca="1" si="8120"/>
        <v>196</v>
      </c>
      <c r="AR2990" s="124">
        <f t="shared" ca="1" si="8120"/>
        <v>189</v>
      </c>
      <c r="AT2990" s="124">
        <f t="shared" ca="1" si="8121"/>
        <v>1</v>
      </c>
      <c r="AU2990" s="124">
        <f t="shared" ca="1" si="8121"/>
        <v>76</v>
      </c>
      <c r="CI2990" s="124">
        <f t="shared" ref="CI2990:CJ2990" ca="1" si="8228">IFERROR(OFFSET($D$1,$AP2990,COLUMN()-87),0)</f>
        <v>55</v>
      </c>
      <c r="CJ2990" s="124">
        <f t="shared" ca="1" si="8228"/>
        <v>170</v>
      </c>
      <c r="CL2990" s="124">
        <f t="shared" ref="CL2990:CM2990" ca="1" si="8229">IFERROR(OFFSET($A$1,$AP2990,COLUMN()-90),0)</f>
        <v>196</v>
      </c>
      <c r="CM2990" s="124">
        <f t="shared" ca="1" si="8229"/>
        <v>189</v>
      </c>
      <c r="CO2990" s="124">
        <f t="shared" ref="CO2990:CP2990" ca="1" si="8230">IFERROR(OFFSET($A$1,$AP2990,COLUMN()-93),0)</f>
        <v>196</v>
      </c>
      <c r="CP2990" s="124">
        <f t="shared" ca="1" si="8230"/>
        <v>189</v>
      </c>
      <c r="CR2990" s="124">
        <f t="shared" ref="CR2990:CS2990" ca="1" si="8231">IFERROR(OFFSET($D$1,$AP2990,COLUMN()-96),0)</f>
        <v>55</v>
      </c>
      <c r="CS2990" s="124">
        <f t="shared" ca="1" si="8231"/>
        <v>170</v>
      </c>
    </row>
    <row r="2991" spans="1:97" x14ac:dyDescent="0.3">
      <c r="A2991" s="128"/>
      <c r="B2991" s="128"/>
      <c r="D2991" s="128"/>
      <c r="E2991" s="128"/>
      <c r="G2991" s="129"/>
      <c r="H2991" s="129"/>
      <c r="AP2991" s="124">
        <f t="shared" si="8059"/>
        <v>997</v>
      </c>
      <c r="AQ2991" s="124">
        <f t="shared" ca="1" si="8126"/>
        <v>55</v>
      </c>
      <c r="AR2991" s="124">
        <f t="shared" ca="1" si="8126"/>
        <v>170</v>
      </c>
      <c r="AT2991" s="124">
        <f t="shared" ca="1" si="8127"/>
        <v>261</v>
      </c>
      <c r="AU2991" s="124">
        <f t="shared" ca="1" si="8127"/>
        <v>226</v>
      </c>
      <c r="CI2991" s="124">
        <f t="shared" ref="CI2991:CJ2991" ca="1" si="8232">IFERROR(OFFSET($G$1,$AP2991,COLUMN()-87),0)</f>
        <v>1</v>
      </c>
      <c r="CJ2991" s="124">
        <f t="shared" ca="1" si="8232"/>
        <v>76</v>
      </c>
      <c r="CL2991" s="124">
        <f t="shared" ref="CL2991:CM2991" ca="1" si="8233">IFERROR(OFFSET($J$1,$AP2991,COLUMN()-90),0)</f>
        <v>261</v>
      </c>
      <c r="CM2991" s="124">
        <f t="shared" ca="1" si="8233"/>
        <v>226</v>
      </c>
      <c r="CO2991" s="124">
        <f t="shared" ref="CO2991:CP2991" ca="1" si="8234">IFERROR(OFFSET($G$1,$AP2991,COLUMN()-93),0)</f>
        <v>1</v>
      </c>
      <c r="CP2991" s="124">
        <f t="shared" ca="1" si="8234"/>
        <v>76</v>
      </c>
      <c r="CR2991" s="124">
        <f t="shared" ref="CR2991:CS2991" ca="1" si="8235">IFERROR(OFFSET($J$1,$AP2991,COLUMN()-96),0)</f>
        <v>261</v>
      </c>
      <c r="CS2991" s="124">
        <f t="shared" ca="1" si="8235"/>
        <v>226</v>
      </c>
    </row>
    <row r="2992" spans="1:97" x14ac:dyDescent="0.3">
      <c r="A2992" s="128"/>
      <c r="B2992" s="128"/>
      <c r="D2992" s="128"/>
      <c r="E2992" s="128"/>
      <c r="G2992" s="129"/>
      <c r="H2992" s="129"/>
    </row>
    <row r="2993" spans="1:97" x14ac:dyDescent="0.3">
      <c r="A2993" s="128"/>
      <c r="B2993" s="128"/>
      <c r="D2993" s="128"/>
      <c r="E2993" s="128"/>
      <c r="G2993" s="129"/>
      <c r="H2993" s="129"/>
      <c r="AP2993" s="124">
        <f t="shared" ref="AP2993:AP3056" si="8236">+AP2990+1</f>
        <v>998</v>
      </c>
      <c r="AQ2993" s="124">
        <f t="shared" ca="1" si="8120"/>
        <v>198</v>
      </c>
      <c r="AR2993" s="124">
        <f t="shared" ca="1" si="8120"/>
        <v>186</v>
      </c>
      <c r="AT2993" s="124">
        <f t="shared" ca="1" si="8121"/>
        <v>6</v>
      </c>
      <c r="AU2993" s="124">
        <f t="shared" ca="1" si="8121"/>
        <v>73</v>
      </c>
      <c r="CI2993" s="124">
        <f t="shared" ref="CI2993:CJ2993" ca="1" si="8237">IFERROR(OFFSET($D$1,$AP2993,COLUMN()-87),0)</f>
        <v>53</v>
      </c>
      <c r="CJ2993" s="124">
        <f t="shared" ca="1" si="8237"/>
        <v>167</v>
      </c>
      <c r="CL2993" s="124">
        <f t="shared" ref="CL2993:CM2993" ca="1" si="8238">IFERROR(OFFSET($A$1,$AP2993,COLUMN()-90),0)</f>
        <v>198</v>
      </c>
      <c r="CM2993" s="124">
        <f t="shared" ca="1" si="8238"/>
        <v>186</v>
      </c>
      <c r="CO2993" s="124">
        <f t="shared" ref="CO2993:CP2993" ca="1" si="8239">IFERROR(OFFSET($A$1,$AP2993,COLUMN()-93),0)</f>
        <v>198</v>
      </c>
      <c r="CP2993" s="124">
        <f t="shared" ca="1" si="8239"/>
        <v>186</v>
      </c>
      <c r="CR2993" s="124">
        <f t="shared" ref="CR2993:CS2993" ca="1" si="8240">IFERROR(OFFSET($D$1,$AP2993,COLUMN()-96),0)</f>
        <v>53</v>
      </c>
      <c r="CS2993" s="124">
        <f t="shared" ca="1" si="8240"/>
        <v>167</v>
      </c>
    </row>
    <row r="2994" spans="1:97" x14ac:dyDescent="0.3">
      <c r="A2994" s="128"/>
      <c r="B2994" s="128"/>
      <c r="D2994" s="128"/>
      <c r="E2994" s="128"/>
      <c r="G2994" s="129"/>
      <c r="H2994" s="129"/>
      <c r="AP2994" s="124">
        <f t="shared" si="8236"/>
        <v>998</v>
      </c>
      <c r="AQ2994" s="124">
        <f t="shared" ca="1" si="8126"/>
        <v>53</v>
      </c>
      <c r="AR2994" s="124">
        <f t="shared" ca="1" si="8126"/>
        <v>167</v>
      </c>
      <c r="AT2994" s="124">
        <f t="shared" ca="1" si="8127"/>
        <v>261</v>
      </c>
      <c r="AU2994" s="124">
        <f t="shared" ca="1" si="8127"/>
        <v>220</v>
      </c>
      <c r="CI2994" s="124">
        <f t="shared" ref="CI2994:CJ2994" ca="1" si="8241">IFERROR(OFFSET($G$1,$AP2994,COLUMN()-87),0)</f>
        <v>6</v>
      </c>
      <c r="CJ2994" s="124">
        <f t="shared" ca="1" si="8241"/>
        <v>73</v>
      </c>
      <c r="CL2994" s="124">
        <f t="shared" ref="CL2994:CM2994" ca="1" si="8242">IFERROR(OFFSET($J$1,$AP2994,COLUMN()-90),0)</f>
        <v>261</v>
      </c>
      <c r="CM2994" s="124">
        <f t="shared" ca="1" si="8242"/>
        <v>220</v>
      </c>
      <c r="CO2994" s="124">
        <f t="shared" ref="CO2994:CP2994" ca="1" si="8243">IFERROR(OFFSET($G$1,$AP2994,COLUMN()-93),0)</f>
        <v>6</v>
      </c>
      <c r="CP2994" s="124">
        <f t="shared" ca="1" si="8243"/>
        <v>73</v>
      </c>
      <c r="CR2994" s="124">
        <f t="shared" ref="CR2994:CS2994" ca="1" si="8244">IFERROR(OFFSET($J$1,$AP2994,COLUMN()-96),0)</f>
        <v>261</v>
      </c>
      <c r="CS2994" s="124">
        <f t="shared" ca="1" si="8244"/>
        <v>220</v>
      </c>
    </row>
    <row r="2995" spans="1:97" x14ac:dyDescent="0.3">
      <c r="A2995" s="128"/>
      <c r="B2995" s="128"/>
      <c r="D2995" s="128"/>
      <c r="E2995" s="128"/>
      <c r="G2995" s="129"/>
      <c r="H2995" s="129"/>
    </row>
    <row r="2996" spans="1:97" x14ac:dyDescent="0.3">
      <c r="A2996" s="128"/>
      <c r="B2996" s="128"/>
      <c r="D2996" s="128"/>
      <c r="E2996" s="128"/>
      <c r="G2996" s="129"/>
      <c r="H2996" s="129"/>
      <c r="AP2996" s="124">
        <f t="shared" si="8236"/>
        <v>999</v>
      </c>
      <c r="AQ2996" s="124">
        <f t="shared" ca="1" si="8120"/>
        <v>200</v>
      </c>
      <c r="AR2996" s="124">
        <f t="shared" ca="1" si="8120"/>
        <v>183</v>
      </c>
      <c r="AT2996" s="124">
        <f t="shared" ca="1" si="8121"/>
        <v>12</v>
      </c>
      <c r="AU2996" s="124">
        <f t="shared" ca="1" si="8121"/>
        <v>70</v>
      </c>
      <c r="CI2996" s="124">
        <f t="shared" ref="CI2996:CJ2996" ca="1" si="8245">IFERROR(OFFSET($D$1,$AP2996,COLUMN()-87),0)</f>
        <v>51</v>
      </c>
      <c r="CJ2996" s="124">
        <f t="shared" ca="1" si="8245"/>
        <v>164</v>
      </c>
      <c r="CL2996" s="124">
        <f t="shared" ref="CL2996:CM2996" ca="1" si="8246">IFERROR(OFFSET($A$1,$AP2996,COLUMN()-90),0)</f>
        <v>200</v>
      </c>
      <c r="CM2996" s="124">
        <f t="shared" ca="1" si="8246"/>
        <v>183</v>
      </c>
      <c r="CO2996" s="124">
        <f t="shared" ref="CO2996:CP2996" ca="1" si="8247">IFERROR(OFFSET($A$1,$AP2996,COLUMN()-93),0)</f>
        <v>200</v>
      </c>
      <c r="CP2996" s="124">
        <f t="shared" ca="1" si="8247"/>
        <v>183</v>
      </c>
      <c r="CR2996" s="124">
        <f t="shared" ref="CR2996:CS2996" ca="1" si="8248">IFERROR(OFFSET($D$1,$AP2996,COLUMN()-96),0)</f>
        <v>51</v>
      </c>
      <c r="CS2996" s="124">
        <f t="shared" ca="1" si="8248"/>
        <v>164</v>
      </c>
    </row>
    <row r="2997" spans="1:97" x14ac:dyDescent="0.3">
      <c r="A2997" s="128"/>
      <c r="B2997" s="128"/>
      <c r="D2997" s="128"/>
      <c r="E2997" s="128"/>
      <c r="G2997" s="129"/>
      <c r="H2997" s="129"/>
      <c r="AP2997" s="124">
        <f t="shared" si="8236"/>
        <v>999</v>
      </c>
      <c r="AQ2997" s="124">
        <f t="shared" ca="1" si="8126"/>
        <v>51</v>
      </c>
      <c r="AR2997" s="124">
        <f t="shared" ca="1" si="8126"/>
        <v>164</v>
      </c>
      <c r="AT2997" s="124">
        <f t="shared" ca="1" si="8127"/>
        <v>261</v>
      </c>
      <c r="AU2997" s="124">
        <f t="shared" ca="1" si="8127"/>
        <v>214</v>
      </c>
      <c r="CI2997" s="124">
        <f t="shared" ref="CI2997:CJ2997" ca="1" si="8249">IFERROR(OFFSET($G$1,$AP2997,COLUMN()-87),0)</f>
        <v>12</v>
      </c>
      <c r="CJ2997" s="124">
        <f t="shared" ca="1" si="8249"/>
        <v>70</v>
      </c>
      <c r="CL2997" s="124">
        <f t="shared" ref="CL2997:CM2997" ca="1" si="8250">IFERROR(OFFSET($J$1,$AP2997,COLUMN()-90),0)</f>
        <v>261</v>
      </c>
      <c r="CM2997" s="124">
        <f t="shared" ca="1" si="8250"/>
        <v>214</v>
      </c>
      <c r="CO2997" s="124">
        <f t="shared" ref="CO2997:CP2997" ca="1" si="8251">IFERROR(OFFSET($G$1,$AP2997,COLUMN()-93),0)</f>
        <v>12</v>
      </c>
      <c r="CP2997" s="124">
        <f t="shared" ca="1" si="8251"/>
        <v>70</v>
      </c>
      <c r="CR2997" s="124">
        <f t="shared" ref="CR2997:CS2997" ca="1" si="8252">IFERROR(OFFSET($J$1,$AP2997,COLUMN()-96),0)</f>
        <v>261</v>
      </c>
      <c r="CS2997" s="124">
        <f t="shared" ca="1" si="8252"/>
        <v>214</v>
      </c>
    </row>
    <row r="2998" spans="1:97" x14ac:dyDescent="0.3">
      <c r="A2998" s="128"/>
      <c r="B2998" s="128"/>
      <c r="D2998" s="128"/>
      <c r="E2998" s="128"/>
      <c r="G2998" s="129"/>
      <c r="H2998" s="129"/>
    </row>
    <row r="2999" spans="1:97" x14ac:dyDescent="0.3">
      <c r="A2999" s="128"/>
      <c r="B2999" s="128"/>
      <c r="D2999" s="128"/>
      <c r="E2999" s="128"/>
      <c r="G2999" s="129"/>
      <c r="H2999" s="129"/>
      <c r="AP2999" s="124">
        <f t="shared" si="8236"/>
        <v>1000</v>
      </c>
      <c r="AQ2999" s="124">
        <f t="shared" ca="1" si="8120"/>
        <v>202</v>
      </c>
      <c r="AR2999" s="124">
        <f t="shared" ca="1" si="8120"/>
        <v>180</v>
      </c>
      <c r="AT2999" s="124">
        <f t="shared" ca="1" si="8121"/>
        <v>17</v>
      </c>
      <c r="AU2999" s="124">
        <f t="shared" ca="1" si="8121"/>
        <v>67</v>
      </c>
      <c r="CI2999" s="124">
        <f t="shared" ref="CI2999:CJ2999" ca="1" si="8253">IFERROR(OFFSET($D$1,$AP2999,COLUMN()-87),0)</f>
        <v>50</v>
      </c>
      <c r="CJ2999" s="124">
        <f t="shared" ca="1" si="8253"/>
        <v>161</v>
      </c>
      <c r="CL2999" s="124">
        <f t="shared" ref="CL2999:CM2999" ca="1" si="8254">IFERROR(OFFSET($A$1,$AP2999,COLUMN()-90),0)</f>
        <v>202</v>
      </c>
      <c r="CM2999" s="124">
        <f t="shared" ca="1" si="8254"/>
        <v>180</v>
      </c>
      <c r="CO2999" s="124">
        <f t="shared" ref="CO2999:CP2999" ca="1" si="8255">IFERROR(OFFSET($A$1,$AP2999,COLUMN()-93),0)</f>
        <v>202</v>
      </c>
      <c r="CP2999" s="124">
        <f t="shared" ca="1" si="8255"/>
        <v>180</v>
      </c>
      <c r="CR2999" s="124">
        <f t="shared" ref="CR2999:CS2999" ca="1" si="8256">IFERROR(OFFSET($D$1,$AP2999,COLUMN()-96),0)</f>
        <v>50</v>
      </c>
      <c r="CS2999" s="124">
        <f t="shared" ca="1" si="8256"/>
        <v>161</v>
      </c>
    </row>
    <row r="3000" spans="1:97" x14ac:dyDescent="0.3">
      <c r="A3000" s="128"/>
      <c r="B3000" s="128"/>
      <c r="D3000" s="128"/>
      <c r="E3000" s="128"/>
      <c r="G3000" s="129"/>
      <c r="H3000" s="129"/>
      <c r="AP3000" s="124">
        <f t="shared" si="8236"/>
        <v>1000</v>
      </c>
      <c r="AQ3000" s="124">
        <f t="shared" ca="1" si="8126"/>
        <v>50</v>
      </c>
      <c r="AR3000" s="124">
        <f t="shared" ca="1" si="8126"/>
        <v>161</v>
      </c>
      <c r="AT3000" s="124">
        <f t="shared" ca="1" si="8127"/>
        <v>261</v>
      </c>
      <c r="AU3000" s="124">
        <f t="shared" ca="1" si="8127"/>
        <v>207</v>
      </c>
      <c r="CI3000" s="124">
        <f t="shared" ref="CI3000:CJ3000" ca="1" si="8257">IFERROR(OFFSET($G$1,$AP3000,COLUMN()-87),0)</f>
        <v>17</v>
      </c>
      <c r="CJ3000" s="124">
        <f t="shared" ca="1" si="8257"/>
        <v>67</v>
      </c>
      <c r="CL3000" s="124">
        <f t="shared" ref="CL3000:CM3000" ca="1" si="8258">IFERROR(OFFSET($J$1,$AP3000,COLUMN()-90),0)</f>
        <v>261</v>
      </c>
      <c r="CM3000" s="124">
        <f t="shared" ca="1" si="8258"/>
        <v>207</v>
      </c>
      <c r="CO3000" s="124">
        <f t="shared" ref="CO3000:CP3000" ca="1" si="8259">IFERROR(OFFSET($G$1,$AP3000,COLUMN()-93),0)</f>
        <v>17</v>
      </c>
      <c r="CP3000" s="124">
        <f t="shared" ca="1" si="8259"/>
        <v>67</v>
      </c>
      <c r="CR3000" s="124">
        <f t="shared" ref="CR3000:CS3000" ca="1" si="8260">IFERROR(OFFSET($J$1,$AP3000,COLUMN()-96),0)</f>
        <v>261</v>
      </c>
      <c r="CS3000" s="124">
        <f t="shared" ca="1" si="8260"/>
        <v>207</v>
      </c>
    </row>
    <row r="3001" spans="1:97" x14ac:dyDescent="0.3">
      <c r="A3001" s="128"/>
      <c r="B3001" s="128"/>
      <c r="D3001" s="128"/>
      <c r="E3001" s="128"/>
      <c r="G3001" s="129"/>
      <c r="H3001" s="129"/>
    </row>
    <row r="3002" spans="1:97" x14ac:dyDescent="0.3">
      <c r="A3002" s="128"/>
      <c r="B3002" s="128"/>
      <c r="D3002" s="128"/>
      <c r="E3002" s="128"/>
      <c r="G3002" s="129"/>
      <c r="H3002" s="129"/>
      <c r="AP3002" s="124">
        <f t="shared" si="8236"/>
        <v>1001</v>
      </c>
      <c r="AQ3002" s="124">
        <f t="shared" ca="1" si="8120"/>
        <v>203</v>
      </c>
      <c r="AR3002" s="124">
        <f t="shared" ca="1" si="8120"/>
        <v>176</v>
      </c>
      <c r="AT3002" s="124">
        <f t="shared" ca="1" si="8121"/>
        <v>23</v>
      </c>
      <c r="AU3002" s="124">
        <f t="shared" ca="1" si="8121"/>
        <v>63</v>
      </c>
      <c r="CI3002" s="124">
        <f t="shared" ref="CI3002:CJ3002" ca="1" si="8261">IFERROR(OFFSET($D$1,$AP3002,COLUMN()-87),0)</f>
        <v>48</v>
      </c>
      <c r="CJ3002" s="124">
        <f t="shared" ca="1" si="8261"/>
        <v>157</v>
      </c>
      <c r="CL3002" s="124">
        <f t="shared" ref="CL3002:CM3002" ca="1" si="8262">IFERROR(OFFSET($A$1,$AP3002,COLUMN()-90),0)</f>
        <v>203</v>
      </c>
      <c r="CM3002" s="124">
        <f t="shared" ca="1" si="8262"/>
        <v>176</v>
      </c>
      <c r="CO3002" s="124">
        <f t="shared" ref="CO3002:CP3002" ca="1" si="8263">IFERROR(OFFSET($A$1,$AP3002,COLUMN()-93),0)</f>
        <v>203</v>
      </c>
      <c r="CP3002" s="124">
        <f t="shared" ca="1" si="8263"/>
        <v>176</v>
      </c>
      <c r="CR3002" s="124">
        <f t="shared" ref="CR3002:CS3002" ca="1" si="8264">IFERROR(OFFSET($D$1,$AP3002,COLUMN()-96),0)</f>
        <v>48</v>
      </c>
      <c r="CS3002" s="124">
        <f t="shared" ca="1" si="8264"/>
        <v>157</v>
      </c>
    </row>
    <row r="3003" spans="1:97" x14ac:dyDescent="0.3">
      <c r="A3003" s="128"/>
      <c r="B3003" s="128"/>
      <c r="D3003" s="128"/>
      <c r="E3003" s="128"/>
      <c r="G3003" s="129"/>
      <c r="H3003" s="129"/>
      <c r="AP3003" s="124">
        <f t="shared" si="8236"/>
        <v>1001</v>
      </c>
      <c r="AQ3003" s="124">
        <f t="shared" ca="1" si="8126"/>
        <v>48</v>
      </c>
      <c r="AR3003" s="124">
        <f t="shared" ca="1" si="8126"/>
        <v>157</v>
      </c>
      <c r="AT3003" s="124">
        <f t="shared" ca="1" si="8127"/>
        <v>261</v>
      </c>
      <c r="AU3003" s="124">
        <f t="shared" ca="1" si="8127"/>
        <v>201</v>
      </c>
      <c r="CI3003" s="124">
        <f t="shared" ref="CI3003:CJ3003" ca="1" si="8265">IFERROR(OFFSET($G$1,$AP3003,COLUMN()-87),0)</f>
        <v>23</v>
      </c>
      <c r="CJ3003" s="124">
        <f t="shared" ca="1" si="8265"/>
        <v>63</v>
      </c>
      <c r="CL3003" s="124">
        <f t="shared" ref="CL3003:CM3003" ca="1" si="8266">IFERROR(OFFSET($J$1,$AP3003,COLUMN()-90),0)</f>
        <v>261</v>
      </c>
      <c r="CM3003" s="124">
        <f t="shared" ca="1" si="8266"/>
        <v>201</v>
      </c>
      <c r="CO3003" s="124">
        <f t="shared" ref="CO3003:CP3003" ca="1" si="8267">IFERROR(OFFSET($G$1,$AP3003,COLUMN()-93),0)</f>
        <v>23</v>
      </c>
      <c r="CP3003" s="124">
        <f t="shared" ca="1" si="8267"/>
        <v>63</v>
      </c>
      <c r="CR3003" s="124">
        <f t="shared" ref="CR3003:CS3003" ca="1" si="8268">IFERROR(OFFSET($J$1,$AP3003,COLUMN()-96),0)</f>
        <v>261</v>
      </c>
      <c r="CS3003" s="124">
        <f t="shared" ca="1" si="8268"/>
        <v>201</v>
      </c>
    </row>
    <row r="3004" spans="1:97" x14ac:dyDescent="0.3">
      <c r="A3004" s="128"/>
      <c r="B3004" s="128"/>
      <c r="D3004" s="128"/>
      <c r="E3004" s="128"/>
      <c r="G3004" s="129"/>
      <c r="H3004" s="129"/>
    </row>
    <row r="3005" spans="1:97" x14ac:dyDescent="0.3">
      <c r="A3005" s="128"/>
      <c r="B3005" s="128"/>
      <c r="D3005" s="128"/>
      <c r="E3005" s="128"/>
      <c r="G3005" s="129"/>
      <c r="H3005" s="129"/>
      <c r="AP3005" s="124">
        <f t="shared" si="8236"/>
        <v>1002</v>
      </c>
      <c r="AQ3005" s="124">
        <f t="shared" ca="1" si="8120"/>
        <v>205</v>
      </c>
      <c r="AR3005" s="124">
        <f t="shared" ca="1" si="8120"/>
        <v>173</v>
      </c>
      <c r="AT3005" s="124">
        <f t="shared" ca="1" si="8121"/>
        <v>28</v>
      </c>
      <c r="AU3005" s="124">
        <f t="shared" ca="1" si="8121"/>
        <v>60</v>
      </c>
      <c r="CI3005" s="124">
        <f t="shared" ref="CI3005:CJ3005" ca="1" si="8269">IFERROR(OFFSET($D$1,$AP3005,COLUMN()-87),0)</f>
        <v>46</v>
      </c>
      <c r="CJ3005" s="124">
        <f t="shared" ca="1" si="8269"/>
        <v>154</v>
      </c>
      <c r="CL3005" s="124">
        <f t="shared" ref="CL3005:CM3005" ca="1" si="8270">IFERROR(OFFSET($A$1,$AP3005,COLUMN()-90),0)</f>
        <v>205</v>
      </c>
      <c r="CM3005" s="124">
        <f t="shared" ca="1" si="8270"/>
        <v>173</v>
      </c>
      <c r="CO3005" s="124">
        <f t="shared" ref="CO3005:CP3005" ca="1" si="8271">IFERROR(OFFSET($A$1,$AP3005,COLUMN()-93),0)</f>
        <v>205</v>
      </c>
      <c r="CP3005" s="124">
        <f t="shared" ca="1" si="8271"/>
        <v>173</v>
      </c>
      <c r="CR3005" s="124">
        <f t="shared" ref="CR3005:CS3005" ca="1" si="8272">IFERROR(OFFSET($D$1,$AP3005,COLUMN()-96),0)</f>
        <v>46</v>
      </c>
      <c r="CS3005" s="124">
        <f t="shared" ca="1" si="8272"/>
        <v>154</v>
      </c>
    </row>
    <row r="3006" spans="1:97" x14ac:dyDescent="0.3">
      <c r="A3006" s="128"/>
      <c r="B3006" s="128"/>
      <c r="D3006" s="128"/>
      <c r="E3006" s="128"/>
      <c r="G3006" s="129"/>
      <c r="H3006" s="129"/>
      <c r="AP3006" s="124">
        <f t="shared" si="8236"/>
        <v>1002</v>
      </c>
      <c r="AQ3006" s="124">
        <f t="shared" ca="1" si="8126"/>
        <v>46</v>
      </c>
      <c r="AR3006" s="124">
        <f t="shared" ca="1" si="8126"/>
        <v>154</v>
      </c>
      <c r="AT3006" s="124">
        <f t="shared" ca="1" si="8127"/>
        <v>261</v>
      </c>
      <c r="AU3006" s="124">
        <f t="shared" ca="1" si="8127"/>
        <v>195</v>
      </c>
      <c r="CI3006" s="124">
        <f t="shared" ref="CI3006:CJ3006" ca="1" si="8273">IFERROR(OFFSET($G$1,$AP3006,COLUMN()-87),0)</f>
        <v>28</v>
      </c>
      <c r="CJ3006" s="124">
        <f t="shared" ca="1" si="8273"/>
        <v>60</v>
      </c>
      <c r="CL3006" s="124">
        <f t="shared" ref="CL3006:CM3006" ca="1" si="8274">IFERROR(OFFSET($J$1,$AP3006,COLUMN()-90),0)</f>
        <v>261</v>
      </c>
      <c r="CM3006" s="124">
        <f t="shared" ca="1" si="8274"/>
        <v>195</v>
      </c>
      <c r="CO3006" s="124">
        <f t="shared" ref="CO3006:CP3006" ca="1" si="8275">IFERROR(OFFSET($G$1,$AP3006,COLUMN()-93),0)</f>
        <v>28</v>
      </c>
      <c r="CP3006" s="124">
        <f t="shared" ca="1" si="8275"/>
        <v>60</v>
      </c>
      <c r="CR3006" s="124">
        <f t="shared" ref="CR3006:CS3006" ca="1" si="8276">IFERROR(OFFSET($J$1,$AP3006,COLUMN()-96),0)</f>
        <v>261</v>
      </c>
      <c r="CS3006" s="124">
        <f t="shared" ca="1" si="8276"/>
        <v>195</v>
      </c>
    </row>
    <row r="3007" spans="1:97" x14ac:dyDescent="0.3">
      <c r="A3007" s="128"/>
      <c r="B3007" s="128"/>
      <c r="D3007" s="128"/>
      <c r="E3007" s="128"/>
      <c r="G3007" s="129"/>
      <c r="H3007" s="129"/>
    </row>
    <row r="3008" spans="1:97" x14ac:dyDescent="0.3">
      <c r="A3008" s="128"/>
      <c r="B3008" s="128"/>
      <c r="D3008" s="128"/>
      <c r="E3008" s="128"/>
      <c r="G3008" s="129"/>
      <c r="H3008" s="129"/>
      <c r="AP3008" s="124">
        <f t="shared" si="8236"/>
        <v>1003</v>
      </c>
      <c r="AQ3008" s="124">
        <f t="shared" ca="1" si="8120"/>
        <v>207</v>
      </c>
      <c r="AR3008" s="124">
        <f t="shared" ca="1" si="8120"/>
        <v>170</v>
      </c>
      <c r="AT3008" s="124">
        <f t="shared" ca="1" si="8121"/>
        <v>34</v>
      </c>
      <c r="AU3008" s="124">
        <f t="shared" ca="1" si="8121"/>
        <v>57</v>
      </c>
      <c r="CI3008" s="124">
        <f t="shared" ref="CI3008:CJ3008" ca="1" si="8277">IFERROR(OFFSET($D$1,$AP3008,COLUMN()-87),0)</f>
        <v>44</v>
      </c>
      <c r="CJ3008" s="124">
        <f t="shared" ca="1" si="8277"/>
        <v>151</v>
      </c>
      <c r="CL3008" s="124">
        <f t="shared" ref="CL3008:CM3008" ca="1" si="8278">IFERROR(OFFSET($A$1,$AP3008,COLUMN()-90),0)</f>
        <v>207</v>
      </c>
      <c r="CM3008" s="124">
        <f t="shared" ca="1" si="8278"/>
        <v>170</v>
      </c>
      <c r="CO3008" s="124">
        <f t="shared" ref="CO3008:CP3008" ca="1" si="8279">IFERROR(OFFSET($A$1,$AP3008,COLUMN()-93),0)</f>
        <v>207</v>
      </c>
      <c r="CP3008" s="124">
        <f t="shared" ca="1" si="8279"/>
        <v>170</v>
      </c>
      <c r="CR3008" s="124">
        <f t="shared" ref="CR3008:CS3008" ca="1" si="8280">IFERROR(OFFSET($D$1,$AP3008,COLUMN()-96),0)</f>
        <v>44</v>
      </c>
      <c r="CS3008" s="124">
        <f t="shared" ca="1" si="8280"/>
        <v>151</v>
      </c>
    </row>
    <row r="3009" spans="1:97" x14ac:dyDescent="0.3">
      <c r="A3009" s="128"/>
      <c r="B3009" s="128"/>
      <c r="D3009" s="128"/>
      <c r="E3009" s="128"/>
      <c r="G3009" s="129"/>
      <c r="H3009" s="129"/>
      <c r="AP3009" s="124">
        <f t="shared" si="8236"/>
        <v>1003</v>
      </c>
      <c r="AQ3009" s="124">
        <f t="shared" ca="1" si="8126"/>
        <v>44</v>
      </c>
      <c r="AR3009" s="124">
        <f t="shared" ca="1" si="8126"/>
        <v>151</v>
      </c>
      <c r="AT3009" s="124">
        <f t="shared" ca="1" si="8127"/>
        <v>261</v>
      </c>
      <c r="AU3009" s="124">
        <f t="shared" ca="1" si="8127"/>
        <v>189</v>
      </c>
      <c r="CI3009" s="124">
        <f t="shared" ref="CI3009:CJ3009" ca="1" si="8281">IFERROR(OFFSET($G$1,$AP3009,COLUMN()-87),0)</f>
        <v>34</v>
      </c>
      <c r="CJ3009" s="124">
        <f t="shared" ca="1" si="8281"/>
        <v>57</v>
      </c>
      <c r="CL3009" s="124">
        <f t="shared" ref="CL3009:CM3009" ca="1" si="8282">IFERROR(OFFSET($J$1,$AP3009,COLUMN()-90),0)</f>
        <v>261</v>
      </c>
      <c r="CM3009" s="124">
        <f t="shared" ca="1" si="8282"/>
        <v>189</v>
      </c>
      <c r="CO3009" s="124">
        <f t="shared" ref="CO3009:CP3009" ca="1" si="8283">IFERROR(OFFSET($G$1,$AP3009,COLUMN()-93),0)</f>
        <v>34</v>
      </c>
      <c r="CP3009" s="124">
        <f t="shared" ca="1" si="8283"/>
        <v>57</v>
      </c>
      <c r="CR3009" s="124">
        <f t="shared" ref="CR3009:CS3009" ca="1" si="8284">IFERROR(OFFSET($J$1,$AP3009,COLUMN()-96),0)</f>
        <v>261</v>
      </c>
      <c r="CS3009" s="124">
        <f t="shared" ca="1" si="8284"/>
        <v>189</v>
      </c>
    </row>
    <row r="3010" spans="1:97" x14ac:dyDescent="0.3">
      <c r="A3010" s="128"/>
      <c r="B3010" s="128"/>
      <c r="D3010" s="128"/>
      <c r="E3010" s="128"/>
      <c r="G3010" s="129"/>
      <c r="H3010" s="129"/>
    </row>
    <row r="3011" spans="1:97" x14ac:dyDescent="0.3">
      <c r="A3011" s="128"/>
      <c r="B3011" s="128"/>
      <c r="D3011" s="128"/>
      <c r="E3011" s="128"/>
      <c r="G3011" s="129"/>
      <c r="H3011" s="129"/>
      <c r="AP3011" s="124">
        <f t="shared" si="8236"/>
        <v>1004</v>
      </c>
      <c r="AQ3011" s="124">
        <f t="shared" ca="1" si="8120"/>
        <v>209</v>
      </c>
      <c r="AR3011" s="124">
        <f t="shared" ca="1" si="8120"/>
        <v>167</v>
      </c>
      <c r="AT3011" s="124">
        <f t="shared" ca="1" si="8121"/>
        <v>39</v>
      </c>
      <c r="AU3011" s="124">
        <f t="shared" ca="1" si="8121"/>
        <v>54</v>
      </c>
      <c r="CI3011" s="124">
        <f t="shared" ref="CI3011:CJ3011" ca="1" si="8285">IFERROR(OFFSET($D$1,$AP3011,COLUMN()-87),0)</f>
        <v>44</v>
      </c>
      <c r="CJ3011" s="124">
        <f t="shared" ca="1" si="8285"/>
        <v>155</v>
      </c>
      <c r="CL3011" s="124">
        <f t="shared" ref="CL3011:CM3011" ca="1" si="8286">IFERROR(OFFSET($A$1,$AP3011,COLUMN()-90),0)</f>
        <v>209</v>
      </c>
      <c r="CM3011" s="124">
        <f t="shared" ca="1" si="8286"/>
        <v>167</v>
      </c>
      <c r="CO3011" s="124">
        <f t="shared" ref="CO3011:CP3011" ca="1" si="8287">IFERROR(OFFSET($A$1,$AP3011,COLUMN()-93),0)</f>
        <v>209</v>
      </c>
      <c r="CP3011" s="124">
        <f t="shared" ca="1" si="8287"/>
        <v>167</v>
      </c>
      <c r="CR3011" s="124">
        <f t="shared" ref="CR3011:CS3011" ca="1" si="8288">IFERROR(OFFSET($D$1,$AP3011,COLUMN()-96),0)</f>
        <v>44</v>
      </c>
      <c r="CS3011" s="124">
        <f t="shared" ca="1" si="8288"/>
        <v>155</v>
      </c>
    </row>
    <row r="3012" spans="1:97" x14ac:dyDescent="0.3">
      <c r="A3012" s="128"/>
      <c r="B3012" s="128"/>
      <c r="D3012" s="128"/>
      <c r="E3012" s="128"/>
      <c r="G3012" s="129"/>
      <c r="H3012" s="129"/>
      <c r="AP3012" s="124">
        <f t="shared" si="8236"/>
        <v>1004</v>
      </c>
      <c r="AQ3012" s="124">
        <f t="shared" ca="1" si="8126"/>
        <v>44</v>
      </c>
      <c r="AR3012" s="124">
        <f t="shared" ca="1" si="8126"/>
        <v>155</v>
      </c>
      <c r="AT3012" s="124">
        <f t="shared" ca="1" si="8127"/>
        <v>261</v>
      </c>
      <c r="AU3012" s="124">
        <f t="shared" ca="1" si="8127"/>
        <v>182</v>
      </c>
      <c r="CI3012" s="124">
        <f t="shared" ref="CI3012:CJ3012" ca="1" si="8289">IFERROR(OFFSET($G$1,$AP3012,COLUMN()-87),0)</f>
        <v>39</v>
      </c>
      <c r="CJ3012" s="124">
        <f t="shared" ca="1" si="8289"/>
        <v>54</v>
      </c>
      <c r="CL3012" s="124">
        <f t="shared" ref="CL3012:CM3012" ca="1" si="8290">IFERROR(OFFSET($J$1,$AP3012,COLUMN()-90),0)</f>
        <v>261</v>
      </c>
      <c r="CM3012" s="124">
        <f t="shared" ca="1" si="8290"/>
        <v>182</v>
      </c>
      <c r="CO3012" s="124">
        <f t="shared" ref="CO3012:CP3012" ca="1" si="8291">IFERROR(OFFSET($G$1,$AP3012,COLUMN()-93),0)</f>
        <v>39</v>
      </c>
      <c r="CP3012" s="124">
        <f t="shared" ca="1" si="8291"/>
        <v>54</v>
      </c>
      <c r="CR3012" s="124">
        <f t="shared" ref="CR3012:CS3012" ca="1" si="8292">IFERROR(OFFSET($J$1,$AP3012,COLUMN()-96),0)</f>
        <v>261</v>
      </c>
      <c r="CS3012" s="124">
        <f t="shared" ca="1" si="8292"/>
        <v>182</v>
      </c>
    </row>
    <row r="3013" spans="1:97" x14ac:dyDescent="0.3">
      <c r="A3013" s="128"/>
      <c r="B3013" s="128"/>
      <c r="D3013" s="128"/>
      <c r="E3013" s="128"/>
      <c r="G3013" s="129"/>
      <c r="H3013" s="129"/>
    </row>
    <row r="3014" spans="1:97" x14ac:dyDescent="0.3">
      <c r="A3014" s="128"/>
      <c r="B3014" s="128"/>
      <c r="D3014" s="128"/>
      <c r="E3014" s="128"/>
      <c r="G3014" s="129"/>
      <c r="H3014" s="129"/>
      <c r="AP3014" s="124">
        <f t="shared" si="8236"/>
        <v>1005</v>
      </c>
      <c r="AQ3014" s="124">
        <f t="shared" ca="1" si="8120"/>
        <v>211</v>
      </c>
      <c r="AR3014" s="124">
        <f t="shared" ca="1" si="8120"/>
        <v>164</v>
      </c>
      <c r="AT3014" s="124">
        <f t="shared" ca="1" si="8121"/>
        <v>44</v>
      </c>
      <c r="AU3014" s="124">
        <f t="shared" ca="1" si="8121"/>
        <v>51</v>
      </c>
      <c r="CI3014" s="124">
        <f t="shared" ref="CI3014:CJ3014" ca="1" si="8293">IFERROR(OFFSET($D$1,$AP3014,COLUMN()-87),0)</f>
        <v>44</v>
      </c>
      <c r="CJ3014" s="124">
        <f t="shared" ca="1" si="8293"/>
        <v>159</v>
      </c>
      <c r="CL3014" s="124">
        <f t="shared" ref="CL3014:CM3014" ca="1" si="8294">IFERROR(OFFSET($A$1,$AP3014,COLUMN()-90),0)</f>
        <v>211</v>
      </c>
      <c r="CM3014" s="124">
        <f t="shared" ca="1" si="8294"/>
        <v>164</v>
      </c>
      <c r="CO3014" s="124">
        <f t="shared" ref="CO3014:CP3014" ca="1" si="8295">IFERROR(OFFSET($A$1,$AP3014,COLUMN()-93),0)</f>
        <v>211</v>
      </c>
      <c r="CP3014" s="124">
        <f t="shared" ca="1" si="8295"/>
        <v>164</v>
      </c>
      <c r="CR3014" s="124">
        <f t="shared" ref="CR3014:CS3014" ca="1" si="8296">IFERROR(OFFSET($D$1,$AP3014,COLUMN()-96),0)</f>
        <v>44</v>
      </c>
      <c r="CS3014" s="124">
        <f t="shared" ca="1" si="8296"/>
        <v>159</v>
      </c>
    </row>
    <row r="3015" spans="1:97" x14ac:dyDescent="0.3">
      <c r="A3015" s="128"/>
      <c r="B3015" s="128"/>
      <c r="D3015" s="128"/>
      <c r="E3015" s="128"/>
      <c r="G3015" s="129"/>
      <c r="H3015" s="129"/>
      <c r="AP3015" s="124">
        <f t="shared" si="8236"/>
        <v>1005</v>
      </c>
      <c r="AQ3015" s="124">
        <f t="shared" ca="1" si="8126"/>
        <v>44</v>
      </c>
      <c r="AR3015" s="124">
        <f t="shared" ca="1" si="8126"/>
        <v>159</v>
      </c>
      <c r="AT3015" s="124">
        <f t="shared" ca="1" si="8127"/>
        <v>261</v>
      </c>
      <c r="AU3015" s="124">
        <f t="shared" ca="1" si="8127"/>
        <v>176</v>
      </c>
      <c r="CI3015" s="124">
        <f t="shared" ref="CI3015:CJ3015" ca="1" si="8297">IFERROR(OFFSET($G$1,$AP3015,COLUMN()-87),0)</f>
        <v>44</v>
      </c>
      <c r="CJ3015" s="124">
        <f t="shared" ca="1" si="8297"/>
        <v>51</v>
      </c>
      <c r="CL3015" s="124">
        <f t="shared" ref="CL3015:CM3015" ca="1" si="8298">IFERROR(OFFSET($J$1,$AP3015,COLUMN()-90),0)</f>
        <v>261</v>
      </c>
      <c r="CM3015" s="124">
        <f t="shared" ca="1" si="8298"/>
        <v>176</v>
      </c>
      <c r="CO3015" s="124">
        <f t="shared" ref="CO3015:CP3015" ca="1" si="8299">IFERROR(OFFSET($G$1,$AP3015,COLUMN()-93),0)</f>
        <v>44</v>
      </c>
      <c r="CP3015" s="124">
        <f t="shared" ca="1" si="8299"/>
        <v>51</v>
      </c>
      <c r="CR3015" s="124">
        <f t="shared" ref="CR3015:CS3015" ca="1" si="8300">IFERROR(OFFSET($J$1,$AP3015,COLUMN()-96),0)</f>
        <v>261</v>
      </c>
      <c r="CS3015" s="124">
        <f t="shared" ca="1" si="8300"/>
        <v>176</v>
      </c>
    </row>
    <row r="3016" spans="1:97" x14ac:dyDescent="0.3">
      <c r="A3016" s="128"/>
      <c r="B3016" s="128"/>
      <c r="D3016" s="128"/>
      <c r="E3016" s="128"/>
      <c r="G3016" s="129"/>
      <c r="H3016" s="129"/>
    </row>
    <row r="3017" spans="1:97" x14ac:dyDescent="0.3">
      <c r="A3017" s="128"/>
      <c r="B3017" s="128"/>
      <c r="D3017" s="128"/>
      <c r="E3017" s="128"/>
      <c r="G3017" s="129"/>
      <c r="H3017" s="129"/>
      <c r="AP3017" s="124">
        <f t="shared" si="8236"/>
        <v>1006</v>
      </c>
      <c r="AQ3017" s="124">
        <f t="shared" ref="AQ3017:AR3080" ca="1" si="8301">IFERROR(OFFSET($A$1,$AP3017,COLUMN()-43),0)</f>
        <v>213</v>
      </c>
      <c r="AR3017" s="124">
        <f t="shared" ca="1" si="8301"/>
        <v>161</v>
      </c>
      <c r="AT3017" s="124">
        <f t="shared" ref="AT3017:AU3080" ca="1" si="8302">IFERROR(OFFSET($G$1,$AP3017,COLUMN()-46),0)</f>
        <v>50</v>
      </c>
      <c r="AU3017" s="124">
        <f t="shared" ca="1" si="8302"/>
        <v>48</v>
      </c>
      <c r="CI3017" s="124">
        <f t="shared" ref="CI3017:CJ3017" ca="1" si="8303">IFERROR(OFFSET($D$1,$AP3017,COLUMN()-87),0)</f>
        <v>44</v>
      </c>
      <c r="CJ3017" s="124">
        <f t="shared" ca="1" si="8303"/>
        <v>164</v>
      </c>
      <c r="CL3017" s="124">
        <f t="shared" ref="CL3017:CM3017" ca="1" si="8304">IFERROR(OFFSET($A$1,$AP3017,COLUMN()-90),0)</f>
        <v>213</v>
      </c>
      <c r="CM3017" s="124">
        <f t="shared" ca="1" si="8304"/>
        <v>161</v>
      </c>
      <c r="CO3017" s="124">
        <f t="shared" ref="CO3017:CP3017" ca="1" si="8305">IFERROR(OFFSET($A$1,$AP3017,COLUMN()-93),0)</f>
        <v>213</v>
      </c>
      <c r="CP3017" s="124">
        <f t="shared" ca="1" si="8305"/>
        <v>161</v>
      </c>
      <c r="CR3017" s="124">
        <f t="shared" ref="CR3017:CS3017" ca="1" si="8306">IFERROR(OFFSET($D$1,$AP3017,COLUMN()-96),0)</f>
        <v>44</v>
      </c>
      <c r="CS3017" s="124">
        <f t="shared" ca="1" si="8306"/>
        <v>164</v>
      </c>
    </row>
    <row r="3018" spans="1:97" x14ac:dyDescent="0.3">
      <c r="A3018" s="128"/>
      <c r="B3018" s="128"/>
      <c r="D3018" s="128"/>
      <c r="E3018" s="128"/>
      <c r="G3018" s="129"/>
      <c r="H3018" s="129"/>
      <c r="AP3018" s="124">
        <f t="shared" si="8236"/>
        <v>1006</v>
      </c>
      <c r="AQ3018" s="124">
        <f t="shared" ref="AQ3018:AR3081" ca="1" si="8307">IFERROR(OFFSET($D$1,$AP3018,COLUMN()-43),0)</f>
        <v>44</v>
      </c>
      <c r="AR3018" s="124">
        <f t="shared" ca="1" si="8307"/>
        <v>164</v>
      </c>
      <c r="AT3018" s="124">
        <f t="shared" ref="AT3018:AU3081" ca="1" si="8308">IFERROR(OFFSET($J$1,$AP3018,COLUMN()-46),0)</f>
        <v>261</v>
      </c>
      <c r="AU3018" s="124">
        <f t="shared" ca="1" si="8308"/>
        <v>170</v>
      </c>
      <c r="CI3018" s="124">
        <f t="shared" ref="CI3018:CJ3018" ca="1" si="8309">IFERROR(OFFSET($G$1,$AP3018,COLUMN()-87),0)</f>
        <v>50</v>
      </c>
      <c r="CJ3018" s="124">
        <f t="shared" ca="1" si="8309"/>
        <v>48</v>
      </c>
      <c r="CL3018" s="124">
        <f t="shared" ref="CL3018:CM3018" ca="1" si="8310">IFERROR(OFFSET($J$1,$AP3018,COLUMN()-90),0)</f>
        <v>261</v>
      </c>
      <c r="CM3018" s="124">
        <f t="shared" ca="1" si="8310"/>
        <v>170</v>
      </c>
      <c r="CO3018" s="124">
        <f t="shared" ref="CO3018:CP3018" ca="1" si="8311">IFERROR(OFFSET($G$1,$AP3018,COLUMN()-93),0)</f>
        <v>50</v>
      </c>
      <c r="CP3018" s="124">
        <f t="shared" ca="1" si="8311"/>
        <v>48</v>
      </c>
      <c r="CR3018" s="124">
        <f t="shared" ref="CR3018:CS3018" ca="1" si="8312">IFERROR(OFFSET($J$1,$AP3018,COLUMN()-96),0)</f>
        <v>261</v>
      </c>
      <c r="CS3018" s="124">
        <f t="shared" ca="1" si="8312"/>
        <v>170</v>
      </c>
    </row>
    <row r="3019" spans="1:97" x14ac:dyDescent="0.3">
      <c r="A3019" s="128"/>
      <c r="B3019" s="128"/>
      <c r="D3019" s="128"/>
      <c r="E3019" s="128"/>
      <c r="G3019" s="129"/>
      <c r="H3019" s="129"/>
    </row>
    <row r="3020" spans="1:97" x14ac:dyDescent="0.3">
      <c r="A3020" s="128"/>
      <c r="B3020" s="128"/>
      <c r="D3020" s="128"/>
      <c r="E3020" s="128"/>
      <c r="G3020" s="129"/>
      <c r="H3020" s="129"/>
      <c r="AP3020" s="124">
        <f t="shared" si="8236"/>
        <v>1007</v>
      </c>
      <c r="AQ3020" s="124">
        <f t="shared" ca="1" si="8301"/>
        <v>214</v>
      </c>
      <c r="AR3020" s="124">
        <f t="shared" ca="1" si="8301"/>
        <v>157</v>
      </c>
      <c r="AT3020" s="124">
        <f t="shared" ca="1" si="8302"/>
        <v>55</v>
      </c>
      <c r="AU3020" s="124">
        <f t="shared" ca="1" si="8302"/>
        <v>45</v>
      </c>
      <c r="CI3020" s="124">
        <f t="shared" ref="CI3020:CJ3020" ca="1" si="8313">IFERROR(OFFSET($D$1,$AP3020,COLUMN()-87),0)</f>
        <v>44</v>
      </c>
      <c r="CJ3020" s="124">
        <f t="shared" ca="1" si="8313"/>
        <v>168</v>
      </c>
      <c r="CL3020" s="124">
        <f t="shared" ref="CL3020:CM3020" ca="1" si="8314">IFERROR(OFFSET($A$1,$AP3020,COLUMN()-90),0)</f>
        <v>214</v>
      </c>
      <c r="CM3020" s="124">
        <f t="shared" ca="1" si="8314"/>
        <v>157</v>
      </c>
      <c r="CO3020" s="124">
        <f t="shared" ref="CO3020:CP3020" ca="1" si="8315">IFERROR(OFFSET($A$1,$AP3020,COLUMN()-93),0)</f>
        <v>214</v>
      </c>
      <c r="CP3020" s="124">
        <f t="shared" ca="1" si="8315"/>
        <v>157</v>
      </c>
      <c r="CR3020" s="124">
        <f t="shared" ref="CR3020:CS3020" ca="1" si="8316">IFERROR(OFFSET($D$1,$AP3020,COLUMN()-96),0)</f>
        <v>44</v>
      </c>
      <c r="CS3020" s="124">
        <f t="shared" ca="1" si="8316"/>
        <v>168</v>
      </c>
    </row>
    <row r="3021" spans="1:97" x14ac:dyDescent="0.3">
      <c r="A3021" s="128"/>
      <c r="B3021" s="128"/>
      <c r="D3021" s="128"/>
      <c r="E3021" s="128"/>
      <c r="G3021" s="129"/>
      <c r="H3021" s="129"/>
      <c r="AP3021" s="124">
        <f t="shared" si="8236"/>
        <v>1007</v>
      </c>
      <c r="AQ3021" s="124">
        <f t="shared" ca="1" si="8307"/>
        <v>44</v>
      </c>
      <c r="AR3021" s="124">
        <f t="shared" ca="1" si="8307"/>
        <v>168</v>
      </c>
      <c r="AT3021" s="124">
        <f t="shared" ca="1" si="8308"/>
        <v>261</v>
      </c>
      <c r="AU3021" s="124">
        <f t="shared" ca="1" si="8308"/>
        <v>164</v>
      </c>
      <c r="CI3021" s="124">
        <f t="shared" ref="CI3021:CJ3021" ca="1" si="8317">IFERROR(OFFSET($G$1,$AP3021,COLUMN()-87),0)</f>
        <v>55</v>
      </c>
      <c r="CJ3021" s="124">
        <f t="shared" ca="1" si="8317"/>
        <v>45</v>
      </c>
      <c r="CL3021" s="124">
        <f t="shared" ref="CL3021:CM3021" ca="1" si="8318">IFERROR(OFFSET($J$1,$AP3021,COLUMN()-90),0)</f>
        <v>261</v>
      </c>
      <c r="CM3021" s="124">
        <f t="shared" ca="1" si="8318"/>
        <v>164</v>
      </c>
      <c r="CO3021" s="124">
        <f t="shared" ref="CO3021:CP3021" ca="1" si="8319">IFERROR(OFFSET($G$1,$AP3021,COLUMN()-93),0)</f>
        <v>55</v>
      </c>
      <c r="CP3021" s="124">
        <f t="shared" ca="1" si="8319"/>
        <v>45</v>
      </c>
      <c r="CR3021" s="124">
        <f t="shared" ref="CR3021:CS3021" ca="1" si="8320">IFERROR(OFFSET($J$1,$AP3021,COLUMN()-96),0)</f>
        <v>261</v>
      </c>
      <c r="CS3021" s="124">
        <f t="shared" ca="1" si="8320"/>
        <v>164</v>
      </c>
    </row>
    <row r="3022" spans="1:97" x14ac:dyDescent="0.3">
      <c r="A3022" s="128"/>
      <c r="B3022" s="128"/>
      <c r="D3022" s="128"/>
      <c r="E3022" s="128"/>
      <c r="G3022" s="129"/>
      <c r="H3022" s="129"/>
    </row>
    <row r="3023" spans="1:97" x14ac:dyDescent="0.3">
      <c r="A3023" s="128"/>
      <c r="B3023" s="128"/>
      <c r="D3023" s="128"/>
      <c r="E3023" s="128"/>
      <c r="G3023" s="129"/>
      <c r="H3023" s="129"/>
      <c r="AP3023" s="124">
        <f t="shared" si="8236"/>
        <v>1008</v>
      </c>
      <c r="AQ3023" s="124">
        <f t="shared" ca="1" si="8301"/>
        <v>216</v>
      </c>
      <c r="AR3023" s="124">
        <f t="shared" ca="1" si="8301"/>
        <v>154</v>
      </c>
      <c r="AT3023" s="124">
        <f t="shared" ca="1" si="8302"/>
        <v>61</v>
      </c>
      <c r="AU3023" s="124">
        <f t="shared" ca="1" si="8302"/>
        <v>42</v>
      </c>
      <c r="CI3023" s="124">
        <f t="shared" ref="CI3023:CJ3023" ca="1" si="8321">IFERROR(OFFSET($D$1,$AP3023,COLUMN()-87),0)</f>
        <v>44</v>
      </c>
      <c r="CJ3023" s="124">
        <f t="shared" ca="1" si="8321"/>
        <v>172</v>
      </c>
      <c r="CL3023" s="124">
        <f t="shared" ref="CL3023:CM3023" ca="1" si="8322">IFERROR(OFFSET($A$1,$AP3023,COLUMN()-90),0)</f>
        <v>216</v>
      </c>
      <c r="CM3023" s="124">
        <f t="shared" ca="1" si="8322"/>
        <v>154</v>
      </c>
      <c r="CO3023" s="124">
        <f t="shared" ref="CO3023:CP3023" ca="1" si="8323">IFERROR(OFFSET($A$1,$AP3023,COLUMN()-93),0)</f>
        <v>216</v>
      </c>
      <c r="CP3023" s="124">
        <f t="shared" ca="1" si="8323"/>
        <v>154</v>
      </c>
      <c r="CR3023" s="124">
        <f t="shared" ref="CR3023:CS3023" ca="1" si="8324">IFERROR(OFFSET($D$1,$AP3023,COLUMN()-96),0)</f>
        <v>44</v>
      </c>
      <c r="CS3023" s="124">
        <f t="shared" ca="1" si="8324"/>
        <v>172</v>
      </c>
    </row>
    <row r="3024" spans="1:97" x14ac:dyDescent="0.3">
      <c r="A3024" s="128"/>
      <c r="B3024" s="128"/>
      <c r="D3024" s="128"/>
      <c r="E3024" s="128"/>
      <c r="G3024" s="129"/>
      <c r="H3024" s="129"/>
      <c r="AP3024" s="124">
        <f t="shared" si="8236"/>
        <v>1008</v>
      </c>
      <c r="AQ3024" s="124">
        <f t="shared" ca="1" si="8307"/>
        <v>44</v>
      </c>
      <c r="AR3024" s="124">
        <f t="shared" ca="1" si="8307"/>
        <v>172</v>
      </c>
      <c r="AT3024" s="124">
        <f t="shared" ca="1" si="8308"/>
        <v>261</v>
      </c>
      <c r="AU3024" s="124">
        <f t="shared" ca="1" si="8308"/>
        <v>157</v>
      </c>
      <c r="CI3024" s="124">
        <f t="shared" ref="CI3024:CJ3024" ca="1" si="8325">IFERROR(OFFSET($G$1,$AP3024,COLUMN()-87),0)</f>
        <v>61</v>
      </c>
      <c r="CJ3024" s="124">
        <f t="shared" ca="1" si="8325"/>
        <v>42</v>
      </c>
      <c r="CL3024" s="124">
        <f t="shared" ref="CL3024:CM3024" ca="1" si="8326">IFERROR(OFFSET($J$1,$AP3024,COLUMN()-90),0)</f>
        <v>261</v>
      </c>
      <c r="CM3024" s="124">
        <f t="shared" ca="1" si="8326"/>
        <v>157</v>
      </c>
      <c r="CO3024" s="124">
        <f t="shared" ref="CO3024:CP3024" ca="1" si="8327">IFERROR(OFFSET($G$1,$AP3024,COLUMN()-93),0)</f>
        <v>61</v>
      </c>
      <c r="CP3024" s="124">
        <f t="shared" ca="1" si="8327"/>
        <v>42</v>
      </c>
      <c r="CR3024" s="124">
        <f t="shared" ref="CR3024:CS3024" ca="1" si="8328">IFERROR(OFFSET($J$1,$AP3024,COLUMN()-96),0)</f>
        <v>261</v>
      </c>
      <c r="CS3024" s="124">
        <f t="shared" ca="1" si="8328"/>
        <v>157</v>
      </c>
    </row>
    <row r="3025" spans="1:97" x14ac:dyDescent="0.3">
      <c r="A3025" s="128"/>
      <c r="B3025" s="128"/>
      <c r="D3025" s="128"/>
      <c r="E3025" s="128"/>
      <c r="G3025" s="129"/>
      <c r="H3025" s="129"/>
    </row>
    <row r="3026" spans="1:97" x14ac:dyDescent="0.3">
      <c r="A3026" s="128"/>
      <c r="B3026" s="128"/>
      <c r="D3026" s="128"/>
      <c r="E3026" s="128"/>
      <c r="G3026" s="129"/>
      <c r="H3026" s="129"/>
      <c r="AP3026" s="124">
        <f t="shared" si="8236"/>
        <v>1009</v>
      </c>
      <c r="AQ3026" s="124">
        <f t="shared" ca="1" si="8301"/>
        <v>218</v>
      </c>
      <c r="AR3026" s="124">
        <f t="shared" ca="1" si="8301"/>
        <v>151</v>
      </c>
      <c r="AT3026" s="124">
        <f t="shared" ca="1" si="8302"/>
        <v>66</v>
      </c>
      <c r="AU3026" s="124">
        <f t="shared" ca="1" si="8302"/>
        <v>38</v>
      </c>
      <c r="CI3026" s="124">
        <f t="shared" ref="CI3026:CJ3026" ca="1" si="8329">IFERROR(OFFSET($D$1,$AP3026,COLUMN()-87),0)</f>
        <v>44</v>
      </c>
      <c r="CJ3026" s="124">
        <f t="shared" ca="1" si="8329"/>
        <v>176</v>
      </c>
      <c r="CL3026" s="124">
        <f t="shared" ref="CL3026:CM3026" ca="1" si="8330">IFERROR(OFFSET($A$1,$AP3026,COLUMN()-90),0)</f>
        <v>218</v>
      </c>
      <c r="CM3026" s="124">
        <f t="shared" ca="1" si="8330"/>
        <v>151</v>
      </c>
      <c r="CO3026" s="124">
        <f t="shared" ref="CO3026:CP3026" ca="1" si="8331">IFERROR(OFFSET($A$1,$AP3026,COLUMN()-93),0)</f>
        <v>218</v>
      </c>
      <c r="CP3026" s="124">
        <f t="shared" ca="1" si="8331"/>
        <v>151</v>
      </c>
      <c r="CR3026" s="124">
        <f t="shared" ref="CR3026:CS3026" ca="1" si="8332">IFERROR(OFFSET($D$1,$AP3026,COLUMN()-96),0)</f>
        <v>44</v>
      </c>
      <c r="CS3026" s="124">
        <f t="shared" ca="1" si="8332"/>
        <v>176</v>
      </c>
    </row>
    <row r="3027" spans="1:97" x14ac:dyDescent="0.3">
      <c r="A3027" s="128"/>
      <c r="B3027" s="128"/>
      <c r="D3027" s="128"/>
      <c r="E3027" s="128"/>
      <c r="G3027" s="129"/>
      <c r="H3027" s="129"/>
      <c r="AP3027" s="124">
        <f t="shared" si="8236"/>
        <v>1009</v>
      </c>
      <c r="AQ3027" s="124">
        <f t="shared" ca="1" si="8307"/>
        <v>44</v>
      </c>
      <c r="AR3027" s="124">
        <f t="shared" ca="1" si="8307"/>
        <v>176</v>
      </c>
      <c r="AT3027" s="124">
        <f t="shared" ca="1" si="8308"/>
        <v>261</v>
      </c>
      <c r="AU3027" s="124">
        <f t="shared" ca="1" si="8308"/>
        <v>151</v>
      </c>
      <c r="CI3027" s="124">
        <f t="shared" ref="CI3027:CJ3027" ca="1" si="8333">IFERROR(OFFSET($G$1,$AP3027,COLUMN()-87),0)</f>
        <v>66</v>
      </c>
      <c r="CJ3027" s="124">
        <f t="shared" ca="1" si="8333"/>
        <v>38</v>
      </c>
      <c r="CL3027" s="124">
        <f t="shared" ref="CL3027:CM3027" ca="1" si="8334">IFERROR(OFFSET($J$1,$AP3027,COLUMN()-90),0)</f>
        <v>261</v>
      </c>
      <c r="CM3027" s="124">
        <f t="shared" ca="1" si="8334"/>
        <v>151</v>
      </c>
      <c r="CO3027" s="124">
        <f t="shared" ref="CO3027:CP3027" ca="1" si="8335">IFERROR(OFFSET($G$1,$AP3027,COLUMN()-93),0)</f>
        <v>66</v>
      </c>
      <c r="CP3027" s="124">
        <f t="shared" ca="1" si="8335"/>
        <v>38</v>
      </c>
      <c r="CR3027" s="124">
        <f t="shared" ref="CR3027:CS3027" ca="1" si="8336">IFERROR(OFFSET($J$1,$AP3027,COLUMN()-96),0)</f>
        <v>261</v>
      </c>
      <c r="CS3027" s="124">
        <f t="shared" ca="1" si="8336"/>
        <v>151</v>
      </c>
    </row>
    <row r="3028" spans="1:97" x14ac:dyDescent="0.3">
      <c r="A3028" s="128"/>
      <c r="B3028" s="128"/>
      <c r="D3028" s="128"/>
      <c r="E3028" s="128"/>
      <c r="G3028" s="129"/>
      <c r="H3028" s="129"/>
    </row>
    <row r="3029" spans="1:97" x14ac:dyDescent="0.3">
      <c r="A3029" s="128"/>
      <c r="B3029" s="128"/>
      <c r="D3029" s="128"/>
      <c r="E3029" s="128"/>
      <c r="G3029" s="129"/>
      <c r="H3029" s="129"/>
      <c r="AP3029" s="124">
        <f t="shared" si="8236"/>
        <v>1010</v>
      </c>
      <c r="AQ3029" s="124">
        <f t="shared" ca="1" si="8301"/>
        <v>218</v>
      </c>
      <c r="AR3029" s="124">
        <f t="shared" ca="1" si="8301"/>
        <v>155</v>
      </c>
      <c r="AT3029" s="124">
        <f t="shared" ca="1" si="8302"/>
        <v>71</v>
      </c>
      <c r="AU3029" s="124">
        <f t="shared" ca="1" si="8302"/>
        <v>35</v>
      </c>
      <c r="CI3029" s="124">
        <f t="shared" ref="CI3029:CJ3029" ca="1" si="8337">IFERROR(OFFSET($D$1,$AP3029,COLUMN()-87),0)</f>
        <v>44</v>
      </c>
      <c r="CJ3029" s="124">
        <f t="shared" ca="1" si="8337"/>
        <v>180</v>
      </c>
      <c r="CL3029" s="124">
        <f t="shared" ref="CL3029:CM3029" ca="1" si="8338">IFERROR(OFFSET($A$1,$AP3029,COLUMN()-90),0)</f>
        <v>218</v>
      </c>
      <c r="CM3029" s="124">
        <f t="shared" ca="1" si="8338"/>
        <v>155</v>
      </c>
      <c r="CO3029" s="124">
        <f t="shared" ref="CO3029:CP3029" ca="1" si="8339">IFERROR(OFFSET($A$1,$AP3029,COLUMN()-93),0)</f>
        <v>218</v>
      </c>
      <c r="CP3029" s="124">
        <f t="shared" ca="1" si="8339"/>
        <v>155</v>
      </c>
      <c r="CR3029" s="124">
        <f t="shared" ref="CR3029:CS3029" ca="1" si="8340">IFERROR(OFFSET($D$1,$AP3029,COLUMN()-96),0)</f>
        <v>44</v>
      </c>
      <c r="CS3029" s="124">
        <f t="shared" ca="1" si="8340"/>
        <v>180</v>
      </c>
    </row>
    <row r="3030" spans="1:97" x14ac:dyDescent="0.3">
      <c r="A3030" s="128"/>
      <c r="B3030" s="128"/>
      <c r="D3030" s="128"/>
      <c r="E3030" s="128"/>
      <c r="G3030" s="129"/>
      <c r="H3030" s="129"/>
      <c r="AP3030" s="124">
        <f t="shared" si="8236"/>
        <v>1010</v>
      </c>
      <c r="AQ3030" s="124">
        <f t="shared" ca="1" si="8307"/>
        <v>44</v>
      </c>
      <c r="AR3030" s="124">
        <f t="shared" ca="1" si="8307"/>
        <v>180</v>
      </c>
      <c r="AT3030" s="124">
        <f t="shared" ca="1" si="8308"/>
        <v>261</v>
      </c>
      <c r="AU3030" s="124">
        <f t="shared" ca="1" si="8308"/>
        <v>145</v>
      </c>
      <c r="CI3030" s="124">
        <f t="shared" ref="CI3030:CJ3030" ca="1" si="8341">IFERROR(OFFSET($G$1,$AP3030,COLUMN()-87),0)</f>
        <v>71</v>
      </c>
      <c r="CJ3030" s="124">
        <f t="shared" ca="1" si="8341"/>
        <v>35</v>
      </c>
      <c r="CL3030" s="124">
        <f t="shared" ref="CL3030:CM3030" ca="1" si="8342">IFERROR(OFFSET($J$1,$AP3030,COLUMN()-90),0)</f>
        <v>261</v>
      </c>
      <c r="CM3030" s="124">
        <f t="shared" ca="1" si="8342"/>
        <v>145</v>
      </c>
      <c r="CO3030" s="124">
        <f t="shared" ref="CO3030:CP3030" ca="1" si="8343">IFERROR(OFFSET($G$1,$AP3030,COLUMN()-93),0)</f>
        <v>71</v>
      </c>
      <c r="CP3030" s="124">
        <f t="shared" ca="1" si="8343"/>
        <v>35</v>
      </c>
      <c r="CR3030" s="124">
        <f t="shared" ref="CR3030:CS3030" ca="1" si="8344">IFERROR(OFFSET($J$1,$AP3030,COLUMN()-96),0)</f>
        <v>261</v>
      </c>
      <c r="CS3030" s="124">
        <f t="shared" ca="1" si="8344"/>
        <v>145</v>
      </c>
    </row>
    <row r="3031" spans="1:97" x14ac:dyDescent="0.3">
      <c r="A3031" s="128"/>
      <c r="B3031" s="128"/>
      <c r="D3031" s="128"/>
      <c r="E3031" s="128"/>
      <c r="G3031" s="129"/>
      <c r="H3031" s="129"/>
    </row>
    <row r="3032" spans="1:97" x14ac:dyDescent="0.3">
      <c r="A3032" s="128"/>
      <c r="B3032" s="128"/>
      <c r="D3032" s="128"/>
      <c r="E3032" s="128"/>
      <c r="G3032" s="129"/>
      <c r="H3032" s="129"/>
      <c r="AP3032" s="124">
        <f t="shared" si="8236"/>
        <v>1011</v>
      </c>
      <c r="AQ3032" s="124">
        <f t="shared" ca="1" si="8301"/>
        <v>218</v>
      </c>
      <c r="AR3032" s="124">
        <f t="shared" ca="1" si="8301"/>
        <v>159</v>
      </c>
      <c r="AT3032" s="124">
        <f t="shared" ca="1" si="8302"/>
        <v>77</v>
      </c>
      <c r="AU3032" s="124">
        <f t="shared" ca="1" si="8302"/>
        <v>32</v>
      </c>
      <c r="CI3032" s="124">
        <f t="shared" ref="CI3032:CJ3032" ca="1" si="8345">IFERROR(OFFSET($D$1,$AP3032,COLUMN()-87),0)</f>
        <v>44</v>
      </c>
      <c r="CJ3032" s="124">
        <f t="shared" ca="1" si="8345"/>
        <v>184</v>
      </c>
      <c r="CL3032" s="124">
        <f t="shared" ref="CL3032:CM3032" ca="1" si="8346">IFERROR(OFFSET($A$1,$AP3032,COLUMN()-90),0)</f>
        <v>218</v>
      </c>
      <c r="CM3032" s="124">
        <f t="shared" ca="1" si="8346"/>
        <v>159</v>
      </c>
      <c r="CO3032" s="124">
        <f t="shared" ref="CO3032:CP3032" ca="1" si="8347">IFERROR(OFFSET($A$1,$AP3032,COLUMN()-93),0)</f>
        <v>218</v>
      </c>
      <c r="CP3032" s="124">
        <f t="shared" ca="1" si="8347"/>
        <v>159</v>
      </c>
      <c r="CR3032" s="124">
        <f t="shared" ref="CR3032:CS3032" ca="1" si="8348">IFERROR(OFFSET($D$1,$AP3032,COLUMN()-96),0)</f>
        <v>44</v>
      </c>
      <c r="CS3032" s="124">
        <f t="shared" ca="1" si="8348"/>
        <v>184</v>
      </c>
    </row>
    <row r="3033" spans="1:97" x14ac:dyDescent="0.3">
      <c r="A3033" s="128"/>
      <c r="B3033" s="128"/>
      <c r="D3033" s="128"/>
      <c r="E3033" s="128"/>
      <c r="G3033" s="129"/>
      <c r="H3033" s="129"/>
      <c r="AP3033" s="124">
        <f t="shared" si="8236"/>
        <v>1011</v>
      </c>
      <c r="AQ3033" s="124">
        <f t="shared" ca="1" si="8307"/>
        <v>44</v>
      </c>
      <c r="AR3033" s="124">
        <f t="shared" ca="1" si="8307"/>
        <v>184</v>
      </c>
      <c r="AT3033" s="124">
        <f t="shared" ca="1" si="8308"/>
        <v>261</v>
      </c>
      <c r="AU3033" s="124">
        <f t="shared" ca="1" si="8308"/>
        <v>139</v>
      </c>
      <c r="CI3033" s="124">
        <f t="shared" ref="CI3033:CJ3033" ca="1" si="8349">IFERROR(OFFSET($G$1,$AP3033,COLUMN()-87),0)</f>
        <v>77</v>
      </c>
      <c r="CJ3033" s="124">
        <f t="shared" ca="1" si="8349"/>
        <v>32</v>
      </c>
      <c r="CL3033" s="124">
        <f t="shared" ref="CL3033:CM3033" ca="1" si="8350">IFERROR(OFFSET($J$1,$AP3033,COLUMN()-90),0)</f>
        <v>261</v>
      </c>
      <c r="CM3033" s="124">
        <f t="shared" ca="1" si="8350"/>
        <v>139</v>
      </c>
      <c r="CO3033" s="124">
        <f t="shared" ref="CO3033:CP3033" ca="1" si="8351">IFERROR(OFFSET($G$1,$AP3033,COLUMN()-93),0)</f>
        <v>77</v>
      </c>
      <c r="CP3033" s="124">
        <f t="shared" ca="1" si="8351"/>
        <v>32</v>
      </c>
      <c r="CR3033" s="124">
        <f t="shared" ref="CR3033:CS3033" ca="1" si="8352">IFERROR(OFFSET($J$1,$AP3033,COLUMN()-96),0)</f>
        <v>261</v>
      </c>
      <c r="CS3033" s="124">
        <f t="shared" ca="1" si="8352"/>
        <v>139</v>
      </c>
    </row>
    <row r="3034" spans="1:97" x14ac:dyDescent="0.3">
      <c r="A3034" s="128"/>
      <c r="B3034" s="128"/>
      <c r="D3034" s="128"/>
      <c r="E3034" s="128"/>
      <c r="G3034" s="129"/>
      <c r="H3034" s="129"/>
    </row>
    <row r="3035" spans="1:97" x14ac:dyDescent="0.3">
      <c r="A3035" s="128"/>
      <c r="B3035" s="128"/>
      <c r="D3035" s="128"/>
      <c r="E3035" s="128"/>
      <c r="G3035" s="129"/>
      <c r="H3035" s="129"/>
      <c r="AP3035" s="124">
        <f t="shared" si="8236"/>
        <v>1012</v>
      </c>
      <c r="AQ3035" s="124">
        <f t="shared" ca="1" si="8301"/>
        <v>218</v>
      </c>
      <c r="AR3035" s="124">
        <f t="shared" ca="1" si="8301"/>
        <v>164</v>
      </c>
      <c r="AT3035" s="124">
        <f t="shared" ca="1" si="8302"/>
        <v>82</v>
      </c>
      <c r="AU3035" s="124">
        <f t="shared" ca="1" si="8302"/>
        <v>29</v>
      </c>
      <c r="CI3035" s="124">
        <f t="shared" ref="CI3035:CJ3035" ca="1" si="8353">IFERROR(OFFSET($D$1,$AP3035,COLUMN()-87),0)</f>
        <v>44</v>
      </c>
      <c r="CJ3035" s="124">
        <f t="shared" ca="1" si="8353"/>
        <v>189</v>
      </c>
      <c r="CL3035" s="124">
        <f t="shared" ref="CL3035:CM3035" ca="1" si="8354">IFERROR(OFFSET($A$1,$AP3035,COLUMN()-90),0)</f>
        <v>218</v>
      </c>
      <c r="CM3035" s="124">
        <f t="shared" ca="1" si="8354"/>
        <v>164</v>
      </c>
      <c r="CO3035" s="124">
        <f t="shared" ref="CO3035:CP3035" ca="1" si="8355">IFERROR(OFFSET($A$1,$AP3035,COLUMN()-93),0)</f>
        <v>218</v>
      </c>
      <c r="CP3035" s="124">
        <f t="shared" ca="1" si="8355"/>
        <v>164</v>
      </c>
      <c r="CR3035" s="124">
        <f t="shared" ref="CR3035:CS3035" ca="1" si="8356">IFERROR(OFFSET($D$1,$AP3035,COLUMN()-96),0)</f>
        <v>44</v>
      </c>
      <c r="CS3035" s="124">
        <f t="shared" ca="1" si="8356"/>
        <v>189</v>
      </c>
    </row>
    <row r="3036" spans="1:97" x14ac:dyDescent="0.3">
      <c r="A3036" s="128"/>
      <c r="B3036" s="128"/>
      <c r="D3036" s="128"/>
      <c r="E3036" s="128"/>
      <c r="G3036" s="129"/>
      <c r="H3036" s="129"/>
      <c r="AP3036" s="124">
        <f t="shared" si="8236"/>
        <v>1012</v>
      </c>
      <c r="AQ3036" s="124">
        <f t="shared" ca="1" si="8307"/>
        <v>44</v>
      </c>
      <c r="AR3036" s="124">
        <f t="shared" ca="1" si="8307"/>
        <v>189</v>
      </c>
      <c r="AT3036" s="124">
        <f t="shared" ca="1" si="8308"/>
        <v>261</v>
      </c>
      <c r="AU3036" s="124">
        <f t="shared" ca="1" si="8308"/>
        <v>132</v>
      </c>
      <c r="CI3036" s="124">
        <f t="shared" ref="CI3036:CJ3036" ca="1" si="8357">IFERROR(OFFSET($G$1,$AP3036,COLUMN()-87),0)</f>
        <v>82</v>
      </c>
      <c r="CJ3036" s="124">
        <f t="shared" ca="1" si="8357"/>
        <v>29</v>
      </c>
      <c r="CL3036" s="124">
        <f t="shared" ref="CL3036:CM3036" ca="1" si="8358">IFERROR(OFFSET($J$1,$AP3036,COLUMN()-90),0)</f>
        <v>261</v>
      </c>
      <c r="CM3036" s="124">
        <f t="shared" ca="1" si="8358"/>
        <v>132</v>
      </c>
      <c r="CO3036" s="124">
        <f t="shared" ref="CO3036:CP3036" ca="1" si="8359">IFERROR(OFFSET($G$1,$AP3036,COLUMN()-93),0)</f>
        <v>82</v>
      </c>
      <c r="CP3036" s="124">
        <f t="shared" ca="1" si="8359"/>
        <v>29</v>
      </c>
      <c r="CR3036" s="124">
        <f t="shared" ref="CR3036:CS3036" ca="1" si="8360">IFERROR(OFFSET($J$1,$AP3036,COLUMN()-96),0)</f>
        <v>261</v>
      </c>
      <c r="CS3036" s="124">
        <f t="shared" ca="1" si="8360"/>
        <v>132</v>
      </c>
    </row>
    <row r="3037" spans="1:97" x14ac:dyDescent="0.3">
      <c r="A3037" s="128"/>
      <c r="B3037" s="128"/>
      <c r="D3037" s="128"/>
      <c r="E3037" s="128"/>
      <c r="G3037" s="129"/>
      <c r="H3037" s="129"/>
    </row>
    <row r="3038" spans="1:97" x14ac:dyDescent="0.3">
      <c r="A3038" s="128"/>
      <c r="B3038" s="128"/>
      <c r="D3038" s="128"/>
      <c r="E3038" s="128"/>
      <c r="G3038" s="129"/>
      <c r="H3038" s="129"/>
      <c r="AP3038" s="124">
        <f t="shared" si="8236"/>
        <v>1013</v>
      </c>
      <c r="AQ3038" s="124">
        <f t="shared" ca="1" si="8301"/>
        <v>218</v>
      </c>
      <c r="AR3038" s="124">
        <f t="shared" ca="1" si="8301"/>
        <v>168</v>
      </c>
      <c r="AT3038" s="124">
        <f t="shared" ca="1" si="8302"/>
        <v>88</v>
      </c>
      <c r="AU3038" s="124">
        <f t="shared" ca="1" si="8302"/>
        <v>26</v>
      </c>
      <c r="CI3038" s="124">
        <f t="shared" ref="CI3038:CJ3038" ca="1" si="8361">IFERROR(OFFSET($D$1,$AP3038,COLUMN()-87),0)</f>
        <v>44</v>
      </c>
      <c r="CJ3038" s="124">
        <f t="shared" ca="1" si="8361"/>
        <v>193</v>
      </c>
      <c r="CL3038" s="124">
        <f t="shared" ref="CL3038:CM3038" ca="1" si="8362">IFERROR(OFFSET($A$1,$AP3038,COLUMN()-90),0)</f>
        <v>218</v>
      </c>
      <c r="CM3038" s="124">
        <f t="shared" ca="1" si="8362"/>
        <v>168</v>
      </c>
      <c r="CO3038" s="124">
        <f t="shared" ref="CO3038:CP3038" ca="1" si="8363">IFERROR(OFFSET($A$1,$AP3038,COLUMN()-93),0)</f>
        <v>218</v>
      </c>
      <c r="CP3038" s="124">
        <f t="shared" ca="1" si="8363"/>
        <v>168</v>
      </c>
      <c r="CR3038" s="124">
        <f t="shared" ref="CR3038:CS3038" ca="1" si="8364">IFERROR(OFFSET($D$1,$AP3038,COLUMN()-96),0)</f>
        <v>44</v>
      </c>
      <c r="CS3038" s="124">
        <f t="shared" ca="1" si="8364"/>
        <v>193</v>
      </c>
    </row>
    <row r="3039" spans="1:97" x14ac:dyDescent="0.3">
      <c r="A3039" s="128"/>
      <c r="B3039" s="128"/>
      <c r="D3039" s="128"/>
      <c r="E3039" s="128"/>
      <c r="G3039" s="129"/>
      <c r="H3039" s="129"/>
      <c r="AP3039" s="124">
        <f t="shared" si="8236"/>
        <v>1013</v>
      </c>
      <c r="AQ3039" s="124">
        <f t="shared" ca="1" si="8307"/>
        <v>44</v>
      </c>
      <c r="AR3039" s="124">
        <f t="shared" ca="1" si="8307"/>
        <v>193</v>
      </c>
      <c r="AT3039" s="124">
        <f t="shared" ca="1" si="8308"/>
        <v>261</v>
      </c>
      <c r="AU3039" s="124">
        <f t="shared" ca="1" si="8308"/>
        <v>126</v>
      </c>
      <c r="CI3039" s="124">
        <f t="shared" ref="CI3039:CJ3039" ca="1" si="8365">IFERROR(OFFSET($G$1,$AP3039,COLUMN()-87),0)</f>
        <v>88</v>
      </c>
      <c r="CJ3039" s="124">
        <f t="shared" ca="1" si="8365"/>
        <v>26</v>
      </c>
      <c r="CL3039" s="124">
        <f t="shared" ref="CL3039:CM3039" ca="1" si="8366">IFERROR(OFFSET($J$1,$AP3039,COLUMN()-90),0)</f>
        <v>261</v>
      </c>
      <c r="CM3039" s="124">
        <f t="shared" ca="1" si="8366"/>
        <v>126</v>
      </c>
      <c r="CO3039" s="124">
        <f t="shared" ref="CO3039:CP3039" ca="1" si="8367">IFERROR(OFFSET($G$1,$AP3039,COLUMN()-93),0)</f>
        <v>88</v>
      </c>
      <c r="CP3039" s="124">
        <f t="shared" ca="1" si="8367"/>
        <v>26</v>
      </c>
      <c r="CR3039" s="124">
        <f t="shared" ref="CR3039:CS3039" ca="1" si="8368">IFERROR(OFFSET($J$1,$AP3039,COLUMN()-96),0)</f>
        <v>261</v>
      </c>
      <c r="CS3039" s="124">
        <f t="shared" ca="1" si="8368"/>
        <v>126</v>
      </c>
    </row>
    <row r="3040" spans="1:97" x14ac:dyDescent="0.3">
      <c r="A3040" s="128"/>
      <c r="B3040" s="128"/>
      <c r="D3040" s="128"/>
      <c r="E3040" s="128"/>
      <c r="G3040" s="129"/>
      <c r="H3040" s="129"/>
    </row>
    <row r="3041" spans="1:97" x14ac:dyDescent="0.3">
      <c r="A3041" s="128"/>
      <c r="B3041" s="128"/>
      <c r="D3041" s="128"/>
      <c r="E3041" s="128"/>
      <c r="G3041" s="129"/>
      <c r="H3041" s="129"/>
      <c r="AP3041" s="124">
        <f t="shared" si="8236"/>
        <v>1014</v>
      </c>
      <c r="AQ3041" s="124">
        <f t="shared" ca="1" si="8301"/>
        <v>218</v>
      </c>
      <c r="AR3041" s="124">
        <f t="shared" ca="1" si="8301"/>
        <v>172</v>
      </c>
      <c r="AT3041" s="124">
        <f t="shared" ca="1" si="8302"/>
        <v>93</v>
      </c>
      <c r="AU3041" s="124">
        <f t="shared" ca="1" si="8302"/>
        <v>23</v>
      </c>
      <c r="CI3041" s="124">
        <f t="shared" ref="CI3041:CJ3041" ca="1" si="8369">IFERROR(OFFSET($D$1,$AP3041,COLUMN()-87),0)</f>
        <v>44</v>
      </c>
      <c r="CJ3041" s="124">
        <f t="shared" ca="1" si="8369"/>
        <v>197</v>
      </c>
      <c r="CL3041" s="124">
        <f t="shared" ref="CL3041:CM3041" ca="1" si="8370">IFERROR(OFFSET($A$1,$AP3041,COLUMN()-90),0)</f>
        <v>218</v>
      </c>
      <c r="CM3041" s="124">
        <f t="shared" ca="1" si="8370"/>
        <v>172</v>
      </c>
      <c r="CO3041" s="124">
        <f t="shared" ref="CO3041:CP3041" ca="1" si="8371">IFERROR(OFFSET($A$1,$AP3041,COLUMN()-93),0)</f>
        <v>218</v>
      </c>
      <c r="CP3041" s="124">
        <f t="shared" ca="1" si="8371"/>
        <v>172</v>
      </c>
      <c r="CR3041" s="124">
        <f t="shared" ref="CR3041:CS3041" ca="1" si="8372">IFERROR(OFFSET($D$1,$AP3041,COLUMN()-96),0)</f>
        <v>44</v>
      </c>
      <c r="CS3041" s="124">
        <f t="shared" ca="1" si="8372"/>
        <v>197</v>
      </c>
    </row>
    <row r="3042" spans="1:97" x14ac:dyDescent="0.3">
      <c r="A3042" s="128"/>
      <c r="B3042" s="128"/>
      <c r="D3042" s="128"/>
      <c r="E3042" s="128"/>
      <c r="G3042" s="129"/>
      <c r="H3042" s="129"/>
      <c r="AP3042" s="124">
        <f t="shared" si="8236"/>
        <v>1014</v>
      </c>
      <c r="AQ3042" s="124">
        <f t="shared" ca="1" si="8307"/>
        <v>44</v>
      </c>
      <c r="AR3042" s="124">
        <f t="shared" ca="1" si="8307"/>
        <v>197</v>
      </c>
      <c r="AT3042" s="124">
        <f t="shared" ca="1" si="8308"/>
        <v>261</v>
      </c>
      <c r="AU3042" s="124">
        <f t="shared" ca="1" si="8308"/>
        <v>120</v>
      </c>
      <c r="CI3042" s="124">
        <f t="shared" ref="CI3042:CJ3042" ca="1" si="8373">IFERROR(OFFSET($G$1,$AP3042,COLUMN()-87),0)</f>
        <v>93</v>
      </c>
      <c r="CJ3042" s="124">
        <f t="shared" ca="1" si="8373"/>
        <v>23</v>
      </c>
      <c r="CL3042" s="124">
        <f t="shared" ref="CL3042:CM3042" ca="1" si="8374">IFERROR(OFFSET($J$1,$AP3042,COLUMN()-90),0)</f>
        <v>261</v>
      </c>
      <c r="CM3042" s="124">
        <f t="shared" ca="1" si="8374"/>
        <v>120</v>
      </c>
      <c r="CO3042" s="124">
        <f t="shared" ref="CO3042:CP3042" ca="1" si="8375">IFERROR(OFFSET($G$1,$AP3042,COLUMN()-93),0)</f>
        <v>93</v>
      </c>
      <c r="CP3042" s="124">
        <f t="shared" ca="1" si="8375"/>
        <v>23</v>
      </c>
      <c r="CR3042" s="124">
        <f t="shared" ref="CR3042:CS3042" ca="1" si="8376">IFERROR(OFFSET($J$1,$AP3042,COLUMN()-96),0)</f>
        <v>261</v>
      </c>
      <c r="CS3042" s="124">
        <f t="shared" ca="1" si="8376"/>
        <v>120</v>
      </c>
    </row>
    <row r="3043" spans="1:97" x14ac:dyDescent="0.3">
      <c r="A3043" s="128"/>
      <c r="B3043" s="128"/>
      <c r="D3043" s="128"/>
      <c r="E3043" s="128"/>
      <c r="G3043" s="129"/>
      <c r="H3043" s="129"/>
    </row>
    <row r="3044" spans="1:97" x14ac:dyDescent="0.3">
      <c r="A3044" s="128"/>
      <c r="B3044" s="128"/>
      <c r="D3044" s="128"/>
      <c r="E3044" s="128"/>
      <c r="G3044" s="129"/>
      <c r="H3044" s="129"/>
      <c r="AP3044" s="124">
        <f t="shared" si="8236"/>
        <v>1015</v>
      </c>
      <c r="AQ3044" s="124">
        <f t="shared" ca="1" si="8301"/>
        <v>218</v>
      </c>
      <c r="AR3044" s="124">
        <f t="shared" ca="1" si="8301"/>
        <v>176</v>
      </c>
      <c r="AT3044" s="124">
        <f t="shared" ca="1" si="8302"/>
        <v>99</v>
      </c>
      <c r="AU3044" s="124">
        <f t="shared" ca="1" si="8302"/>
        <v>20</v>
      </c>
      <c r="CI3044" s="124">
        <f t="shared" ref="CI3044:CJ3044" ca="1" si="8377">IFERROR(OFFSET($D$1,$AP3044,COLUMN()-87),0)</f>
        <v>44</v>
      </c>
      <c r="CJ3044" s="124">
        <f t="shared" ca="1" si="8377"/>
        <v>201</v>
      </c>
      <c r="CL3044" s="124">
        <f t="shared" ref="CL3044:CM3044" ca="1" si="8378">IFERROR(OFFSET($A$1,$AP3044,COLUMN()-90),0)</f>
        <v>218</v>
      </c>
      <c r="CM3044" s="124">
        <f t="shared" ca="1" si="8378"/>
        <v>176</v>
      </c>
      <c r="CO3044" s="124">
        <f t="shared" ref="CO3044:CP3044" ca="1" si="8379">IFERROR(OFFSET($A$1,$AP3044,COLUMN()-93),0)</f>
        <v>218</v>
      </c>
      <c r="CP3044" s="124">
        <f t="shared" ca="1" si="8379"/>
        <v>176</v>
      </c>
      <c r="CR3044" s="124">
        <f t="shared" ref="CR3044:CS3044" ca="1" si="8380">IFERROR(OFFSET($D$1,$AP3044,COLUMN()-96),0)</f>
        <v>44</v>
      </c>
      <c r="CS3044" s="124">
        <f t="shared" ca="1" si="8380"/>
        <v>201</v>
      </c>
    </row>
    <row r="3045" spans="1:97" x14ac:dyDescent="0.3">
      <c r="A3045" s="128"/>
      <c r="B3045" s="128"/>
      <c r="D3045" s="128"/>
      <c r="E3045" s="128"/>
      <c r="G3045" s="129"/>
      <c r="H3045" s="129"/>
      <c r="AP3045" s="124">
        <f t="shared" si="8236"/>
        <v>1015</v>
      </c>
      <c r="AQ3045" s="124">
        <f t="shared" ca="1" si="8307"/>
        <v>44</v>
      </c>
      <c r="AR3045" s="124">
        <f t="shared" ca="1" si="8307"/>
        <v>201</v>
      </c>
      <c r="AT3045" s="124">
        <f t="shared" ca="1" si="8308"/>
        <v>261</v>
      </c>
      <c r="AU3045" s="124">
        <f t="shared" ca="1" si="8308"/>
        <v>114</v>
      </c>
      <c r="CI3045" s="124">
        <f t="shared" ref="CI3045:CJ3045" ca="1" si="8381">IFERROR(OFFSET($G$1,$AP3045,COLUMN()-87),0)</f>
        <v>99</v>
      </c>
      <c r="CJ3045" s="124">
        <f t="shared" ca="1" si="8381"/>
        <v>20</v>
      </c>
      <c r="CL3045" s="124">
        <f t="shared" ref="CL3045:CM3045" ca="1" si="8382">IFERROR(OFFSET($J$1,$AP3045,COLUMN()-90),0)</f>
        <v>261</v>
      </c>
      <c r="CM3045" s="124">
        <f t="shared" ca="1" si="8382"/>
        <v>114</v>
      </c>
      <c r="CO3045" s="124">
        <f t="shared" ref="CO3045:CP3045" ca="1" si="8383">IFERROR(OFFSET($G$1,$AP3045,COLUMN()-93),0)</f>
        <v>99</v>
      </c>
      <c r="CP3045" s="124">
        <f t="shared" ca="1" si="8383"/>
        <v>20</v>
      </c>
      <c r="CR3045" s="124">
        <f t="shared" ref="CR3045:CS3045" ca="1" si="8384">IFERROR(OFFSET($J$1,$AP3045,COLUMN()-96),0)</f>
        <v>261</v>
      </c>
      <c r="CS3045" s="124">
        <f t="shared" ca="1" si="8384"/>
        <v>114</v>
      </c>
    </row>
    <row r="3046" spans="1:97" x14ac:dyDescent="0.3">
      <c r="A3046" s="128"/>
      <c r="B3046" s="128"/>
      <c r="D3046" s="128"/>
      <c r="E3046" s="128"/>
      <c r="G3046" s="129"/>
      <c r="H3046" s="129"/>
    </row>
    <row r="3047" spans="1:97" x14ac:dyDescent="0.3">
      <c r="A3047" s="128"/>
      <c r="B3047" s="128"/>
      <c r="D3047" s="128"/>
      <c r="E3047" s="128"/>
      <c r="G3047" s="129"/>
      <c r="H3047" s="129"/>
      <c r="AP3047" s="124">
        <f t="shared" si="8236"/>
        <v>1016</v>
      </c>
      <c r="AQ3047" s="124">
        <f t="shared" ca="1" si="8301"/>
        <v>218</v>
      </c>
      <c r="AR3047" s="124">
        <f t="shared" ca="1" si="8301"/>
        <v>180</v>
      </c>
      <c r="AT3047" s="124">
        <f t="shared" ca="1" si="8302"/>
        <v>104</v>
      </c>
      <c r="AU3047" s="124">
        <f t="shared" ca="1" si="8302"/>
        <v>17</v>
      </c>
      <c r="CI3047" s="124">
        <f t="shared" ref="CI3047:CJ3047" ca="1" si="8385">IFERROR(OFFSET($D$1,$AP3047,COLUMN()-87),0)</f>
        <v>48</v>
      </c>
      <c r="CJ3047" s="124">
        <f t="shared" ca="1" si="8385"/>
        <v>203</v>
      </c>
      <c r="CL3047" s="124">
        <f t="shared" ref="CL3047:CM3047" ca="1" si="8386">IFERROR(OFFSET($A$1,$AP3047,COLUMN()-90),0)</f>
        <v>218</v>
      </c>
      <c r="CM3047" s="124">
        <f t="shared" ca="1" si="8386"/>
        <v>180</v>
      </c>
      <c r="CO3047" s="124">
        <f t="shared" ref="CO3047:CP3047" ca="1" si="8387">IFERROR(OFFSET($A$1,$AP3047,COLUMN()-93),0)</f>
        <v>218</v>
      </c>
      <c r="CP3047" s="124">
        <f t="shared" ca="1" si="8387"/>
        <v>180</v>
      </c>
      <c r="CR3047" s="124">
        <f t="shared" ref="CR3047:CS3047" ca="1" si="8388">IFERROR(OFFSET($D$1,$AP3047,COLUMN()-96),0)</f>
        <v>48</v>
      </c>
      <c r="CS3047" s="124">
        <f t="shared" ca="1" si="8388"/>
        <v>203</v>
      </c>
    </row>
    <row r="3048" spans="1:97" x14ac:dyDescent="0.3">
      <c r="A3048" s="128"/>
      <c r="B3048" s="128"/>
      <c r="D3048" s="128"/>
      <c r="E3048" s="128"/>
      <c r="G3048" s="129"/>
      <c r="H3048" s="129"/>
      <c r="AP3048" s="124">
        <f t="shared" si="8236"/>
        <v>1016</v>
      </c>
      <c r="AQ3048" s="124">
        <f t="shared" ca="1" si="8307"/>
        <v>48</v>
      </c>
      <c r="AR3048" s="124">
        <f t="shared" ca="1" si="8307"/>
        <v>203</v>
      </c>
      <c r="AT3048" s="124">
        <f t="shared" ca="1" si="8308"/>
        <v>261</v>
      </c>
      <c r="AU3048" s="124">
        <f t="shared" ca="1" si="8308"/>
        <v>107</v>
      </c>
      <c r="CI3048" s="124">
        <f t="shared" ref="CI3048:CJ3048" ca="1" si="8389">IFERROR(OFFSET($G$1,$AP3048,COLUMN()-87),0)</f>
        <v>104</v>
      </c>
      <c r="CJ3048" s="124">
        <f t="shared" ca="1" si="8389"/>
        <v>17</v>
      </c>
      <c r="CL3048" s="124">
        <f t="shared" ref="CL3048:CM3048" ca="1" si="8390">IFERROR(OFFSET($J$1,$AP3048,COLUMN()-90),0)</f>
        <v>261</v>
      </c>
      <c r="CM3048" s="124">
        <f t="shared" ca="1" si="8390"/>
        <v>107</v>
      </c>
      <c r="CO3048" s="124">
        <f t="shared" ref="CO3048:CP3048" ca="1" si="8391">IFERROR(OFFSET($G$1,$AP3048,COLUMN()-93),0)</f>
        <v>104</v>
      </c>
      <c r="CP3048" s="124">
        <f t="shared" ca="1" si="8391"/>
        <v>17</v>
      </c>
      <c r="CR3048" s="124">
        <f t="shared" ref="CR3048:CS3048" ca="1" si="8392">IFERROR(OFFSET($J$1,$AP3048,COLUMN()-96),0)</f>
        <v>261</v>
      </c>
      <c r="CS3048" s="124">
        <f t="shared" ca="1" si="8392"/>
        <v>107</v>
      </c>
    </row>
    <row r="3049" spans="1:97" x14ac:dyDescent="0.3">
      <c r="A3049" s="128"/>
      <c r="B3049" s="128"/>
      <c r="D3049" s="128"/>
      <c r="E3049" s="128"/>
      <c r="G3049" s="129"/>
      <c r="H3049" s="129"/>
    </row>
    <row r="3050" spans="1:97" x14ac:dyDescent="0.3">
      <c r="A3050" s="128"/>
      <c r="B3050" s="128"/>
      <c r="D3050" s="128"/>
      <c r="E3050" s="128"/>
      <c r="G3050" s="129"/>
      <c r="H3050" s="129"/>
      <c r="AP3050" s="124">
        <f t="shared" si="8236"/>
        <v>1017</v>
      </c>
      <c r="AQ3050" s="124">
        <f t="shared" ca="1" si="8301"/>
        <v>218</v>
      </c>
      <c r="AR3050" s="124">
        <f t="shared" ca="1" si="8301"/>
        <v>184</v>
      </c>
      <c r="AT3050" s="124">
        <f t="shared" ca="1" si="8302"/>
        <v>109</v>
      </c>
      <c r="AU3050" s="124">
        <f t="shared" ca="1" si="8302"/>
        <v>14</v>
      </c>
      <c r="CI3050" s="124">
        <f t="shared" ref="CI3050:CJ3050" ca="1" si="8393">IFERROR(OFFSET($D$1,$AP3050,COLUMN()-87),0)</f>
        <v>51</v>
      </c>
      <c r="CJ3050" s="124">
        <f t="shared" ca="1" si="8393"/>
        <v>205</v>
      </c>
      <c r="CL3050" s="124">
        <f t="shared" ref="CL3050:CM3050" ca="1" si="8394">IFERROR(OFFSET($A$1,$AP3050,COLUMN()-90),0)</f>
        <v>218</v>
      </c>
      <c r="CM3050" s="124">
        <f t="shared" ca="1" si="8394"/>
        <v>184</v>
      </c>
      <c r="CO3050" s="124">
        <f t="shared" ref="CO3050:CP3050" ca="1" si="8395">IFERROR(OFFSET($A$1,$AP3050,COLUMN()-93),0)</f>
        <v>218</v>
      </c>
      <c r="CP3050" s="124">
        <f t="shared" ca="1" si="8395"/>
        <v>184</v>
      </c>
      <c r="CR3050" s="124">
        <f t="shared" ref="CR3050:CS3050" ca="1" si="8396">IFERROR(OFFSET($D$1,$AP3050,COLUMN()-96),0)</f>
        <v>51</v>
      </c>
      <c r="CS3050" s="124">
        <f t="shared" ca="1" si="8396"/>
        <v>205</v>
      </c>
    </row>
    <row r="3051" spans="1:97" x14ac:dyDescent="0.3">
      <c r="A3051" s="128"/>
      <c r="B3051" s="128"/>
      <c r="D3051" s="128"/>
      <c r="E3051" s="128"/>
      <c r="G3051" s="129"/>
      <c r="H3051" s="129"/>
      <c r="AP3051" s="124">
        <f t="shared" si="8236"/>
        <v>1017</v>
      </c>
      <c r="AQ3051" s="124">
        <f t="shared" ca="1" si="8307"/>
        <v>51</v>
      </c>
      <c r="AR3051" s="124">
        <f t="shared" ca="1" si="8307"/>
        <v>205</v>
      </c>
      <c r="AT3051" s="124">
        <f t="shared" ca="1" si="8308"/>
        <v>261</v>
      </c>
      <c r="AU3051" s="124">
        <f t="shared" ca="1" si="8308"/>
        <v>101</v>
      </c>
      <c r="CI3051" s="124">
        <f t="shared" ref="CI3051:CJ3051" ca="1" si="8397">IFERROR(OFFSET($G$1,$AP3051,COLUMN()-87),0)</f>
        <v>109</v>
      </c>
      <c r="CJ3051" s="124">
        <f t="shared" ca="1" si="8397"/>
        <v>14</v>
      </c>
      <c r="CL3051" s="124">
        <f t="shared" ref="CL3051:CM3051" ca="1" si="8398">IFERROR(OFFSET($J$1,$AP3051,COLUMN()-90),0)</f>
        <v>261</v>
      </c>
      <c r="CM3051" s="124">
        <f t="shared" ca="1" si="8398"/>
        <v>101</v>
      </c>
      <c r="CO3051" s="124">
        <f t="shared" ref="CO3051:CP3051" ca="1" si="8399">IFERROR(OFFSET($G$1,$AP3051,COLUMN()-93),0)</f>
        <v>109</v>
      </c>
      <c r="CP3051" s="124">
        <f t="shared" ca="1" si="8399"/>
        <v>14</v>
      </c>
      <c r="CR3051" s="124">
        <f t="shared" ref="CR3051:CS3051" ca="1" si="8400">IFERROR(OFFSET($J$1,$AP3051,COLUMN()-96),0)</f>
        <v>261</v>
      </c>
      <c r="CS3051" s="124">
        <f t="shared" ca="1" si="8400"/>
        <v>101</v>
      </c>
    </row>
    <row r="3052" spans="1:97" x14ac:dyDescent="0.3">
      <c r="A3052" s="128"/>
      <c r="B3052" s="128"/>
      <c r="D3052" s="128"/>
      <c r="E3052" s="128"/>
      <c r="G3052" s="129"/>
      <c r="H3052" s="129"/>
    </row>
    <row r="3053" spans="1:97" x14ac:dyDescent="0.3">
      <c r="A3053" s="128"/>
      <c r="B3053" s="128"/>
      <c r="D3053" s="128"/>
      <c r="E3053" s="128"/>
      <c r="G3053" s="129"/>
      <c r="H3053" s="129"/>
      <c r="AP3053" s="124">
        <f t="shared" si="8236"/>
        <v>1018</v>
      </c>
      <c r="AQ3053" s="124">
        <f t="shared" ca="1" si="8301"/>
        <v>218</v>
      </c>
      <c r="AR3053" s="124">
        <f t="shared" ca="1" si="8301"/>
        <v>189</v>
      </c>
      <c r="AT3053" s="124">
        <f t="shared" ca="1" si="8302"/>
        <v>115</v>
      </c>
      <c r="AU3053" s="124">
        <f t="shared" ca="1" si="8302"/>
        <v>10</v>
      </c>
      <c r="CI3053" s="124">
        <f t="shared" ref="CI3053:CJ3053" ca="1" si="8401">IFERROR(OFFSET($D$1,$AP3053,COLUMN()-87),0)</f>
        <v>55</v>
      </c>
      <c r="CJ3053" s="124">
        <f t="shared" ca="1" si="8401"/>
        <v>207</v>
      </c>
      <c r="CL3053" s="124">
        <f t="shared" ref="CL3053:CM3053" ca="1" si="8402">IFERROR(OFFSET($A$1,$AP3053,COLUMN()-90),0)</f>
        <v>218</v>
      </c>
      <c r="CM3053" s="124">
        <f t="shared" ca="1" si="8402"/>
        <v>189</v>
      </c>
      <c r="CO3053" s="124">
        <f t="shared" ref="CO3053:CP3053" ca="1" si="8403">IFERROR(OFFSET($A$1,$AP3053,COLUMN()-93),0)</f>
        <v>218</v>
      </c>
      <c r="CP3053" s="124">
        <f t="shared" ca="1" si="8403"/>
        <v>189</v>
      </c>
      <c r="CR3053" s="124">
        <f t="shared" ref="CR3053:CS3053" ca="1" si="8404">IFERROR(OFFSET($D$1,$AP3053,COLUMN()-96),0)</f>
        <v>55</v>
      </c>
      <c r="CS3053" s="124">
        <f t="shared" ca="1" si="8404"/>
        <v>207</v>
      </c>
    </row>
    <row r="3054" spans="1:97" x14ac:dyDescent="0.3">
      <c r="A3054" s="128"/>
      <c r="B3054" s="128"/>
      <c r="D3054" s="128"/>
      <c r="E3054" s="128"/>
      <c r="G3054" s="129"/>
      <c r="H3054" s="129"/>
      <c r="AP3054" s="124">
        <f t="shared" si="8236"/>
        <v>1018</v>
      </c>
      <c r="AQ3054" s="124">
        <f t="shared" ca="1" si="8307"/>
        <v>55</v>
      </c>
      <c r="AR3054" s="124">
        <f t="shared" ca="1" si="8307"/>
        <v>207</v>
      </c>
      <c r="AT3054" s="124">
        <f t="shared" ca="1" si="8308"/>
        <v>261</v>
      </c>
      <c r="AU3054" s="124">
        <f t="shared" ca="1" si="8308"/>
        <v>95</v>
      </c>
      <c r="CI3054" s="124">
        <f t="shared" ref="CI3054:CJ3054" ca="1" si="8405">IFERROR(OFFSET($G$1,$AP3054,COLUMN()-87),0)</f>
        <v>115</v>
      </c>
      <c r="CJ3054" s="124">
        <f t="shared" ca="1" si="8405"/>
        <v>10</v>
      </c>
      <c r="CL3054" s="124">
        <f t="shared" ref="CL3054:CM3054" ca="1" si="8406">IFERROR(OFFSET($J$1,$AP3054,COLUMN()-90),0)</f>
        <v>261</v>
      </c>
      <c r="CM3054" s="124">
        <f t="shared" ca="1" si="8406"/>
        <v>95</v>
      </c>
      <c r="CO3054" s="124">
        <f t="shared" ref="CO3054:CP3054" ca="1" si="8407">IFERROR(OFFSET($G$1,$AP3054,COLUMN()-93),0)</f>
        <v>115</v>
      </c>
      <c r="CP3054" s="124">
        <f t="shared" ca="1" si="8407"/>
        <v>10</v>
      </c>
      <c r="CR3054" s="124">
        <f t="shared" ref="CR3054:CS3054" ca="1" si="8408">IFERROR(OFFSET($J$1,$AP3054,COLUMN()-96),0)</f>
        <v>261</v>
      </c>
      <c r="CS3054" s="124">
        <f t="shared" ca="1" si="8408"/>
        <v>95</v>
      </c>
    </row>
    <row r="3055" spans="1:97" x14ac:dyDescent="0.3">
      <c r="A3055" s="128"/>
      <c r="B3055" s="128"/>
      <c r="D3055" s="128"/>
      <c r="E3055" s="128"/>
      <c r="G3055" s="129"/>
      <c r="H3055" s="129"/>
    </row>
    <row r="3056" spans="1:97" x14ac:dyDescent="0.3">
      <c r="A3056" s="128"/>
      <c r="B3056" s="128"/>
      <c r="D3056" s="128"/>
      <c r="E3056" s="128"/>
      <c r="G3056" s="129"/>
      <c r="H3056" s="129"/>
      <c r="AP3056" s="124">
        <f t="shared" si="8236"/>
        <v>1019</v>
      </c>
      <c r="AQ3056" s="124">
        <f t="shared" ca="1" si="8301"/>
        <v>218</v>
      </c>
      <c r="AR3056" s="124">
        <f t="shared" ca="1" si="8301"/>
        <v>193</v>
      </c>
      <c r="AT3056" s="124">
        <f t="shared" ca="1" si="8302"/>
        <v>120</v>
      </c>
      <c r="AU3056" s="124">
        <f t="shared" ca="1" si="8302"/>
        <v>7</v>
      </c>
      <c r="CI3056" s="124">
        <f t="shared" ref="CI3056:CJ3056" ca="1" si="8409">IFERROR(OFFSET($D$1,$AP3056,COLUMN()-87),0)</f>
        <v>58</v>
      </c>
      <c r="CJ3056" s="124">
        <f t="shared" ca="1" si="8409"/>
        <v>209</v>
      </c>
      <c r="CL3056" s="124">
        <f t="shared" ref="CL3056:CM3056" ca="1" si="8410">IFERROR(OFFSET($A$1,$AP3056,COLUMN()-90),0)</f>
        <v>218</v>
      </c>
      <c r="CM3056" s="124">
        <f t="shared" ca="1" si="8410"/>
        <v>193</v>
      </c>
      <c r="CO3056" s="124">
        <f t="shared" ref="CO3056:CP3056" ca="1" si="8411">IFERROR(OFFSET($A$1,$AP3056,COLUMN()-93),0)</f>
        <v>218</v>
      </c>
      <c r="CP3056" s="124">
        <f t="shared" ca="1" si="8411"/>
        <v>193</v>
      </c>
      <c r="CR3056" s="124">
        <f t="shared" ref="CR3056:CS3056" ca="1" si="8412">IFERROR(OFFSET($D$1,$AP3056,COLUMN()-96),0)</f>
        <v>58</v>
      </c>
      <c r="CS3056" s="124">
        <f t="shared" ca="1" si="8412"/>
        <v>209</v>
      </c>
    </row>
    <row r="3057" spans="1:97" x14ac:dyDescent="0.3">
      <c r="A3057" s="128"/>
      <c r="B3057" s="128"/>
      <c r="D3057" s="128"/>
      <c r="E3057" s="128"/>
      <c r="G3057" s="129"/>
      <c r="H3057" s="129"/>
      <c r="AP3057" s="124">
        <f t="shared" ref="AP3057:AP3120" si="8413">+AP3054+1</f>
        <v>1019</v>
      </c>
      <c r="AQ3057" s="124">
        <f t="shared" ca="1" si="8307"/>
        <v>58</v>
      </c>
      <c r="AR3057" s="124">
        <f t="shared" ca="1" si="8307"/>
        <v>209</v>
      </c>
      <c r="AT3057" s="124">
        <f t="shared" ca="1" si="8308"/>
        <v>261</v>
      </c>
      <c r="AU3057" s="124">
        <f t="shared" ca="1" si="8308"/>
        <v>89</v>
      </c>
      <c r="CI3057" s="124">
        <f t="shared" ref="CI3057:CJ3057" ca="1" si="8414">IFERROR(OFFSET($G$1,$AP3057,COLUMN()-87),0)</f>
        <v>120</v>
      </c>
      <c r="CJ3057" s="124">
        <f t="shared" ca="1" si="8414"/>
        <v>7</v>
      </c>
      <c r="CL3057" s="124">
        <f t="shared" ref="CL3057:CM3057" ca="1" si="8415">IFERROR(OFFSET($J$1,$AP3057,COLUMN()-90),0)</f>
        <v>261</v>
      </c>
      <c r="CM3057" s="124">
        <f t="shared" ca="1" si="8415"/>
        <v>89</v>
      </c>
      <c r="CO3057" s="124">
        <f t="shared" ref="CO3057:CP3057" ca="1" si="8416">IFERROR(OFFSET($G$1,$AP3057,COLUMN()-93),0)</f>
        <v>120</v>
      </c>
      <c r="CP3057" s="124">
        <f t="shared" ca="1" si="8416"/>
        <v>7</v>
      </c>
      <c r="CR3057" s="124">
        <f t="shared" ref="CR3057:CS3057" ca="1" si="8417">IFERROR(OFFSET($J$1,$AP3057,COLUMN()-96),0)</f>
        <v>261</v>
      </c>
      <c r="CS3057" s="124">
        <f t="shared" ca="1" si="8417"/>
        <v>89</v>
      </c>
    </row>
    <row r="3058" spans="1:97" x14ac:dyDescent="0.3">
      <c r="A3058" s="128"/>
      <c r="B3058" s="128"/>
      <c r="D3058" s="128"/>
      <c r="E3058" s="128"/>
      <c r="G3058" s="129"/>
      <c r="H3058" s="129"/>
    </row>
    <row r="3059" spans="1:97" x14ac:dyDescent="0.3">
      <c r="A3059" s="128"/>
      <c r="B3059" s="128"/>
      <c r="D3059" s="128"/>
      <c r="E3059" s="128"/>
      <c r="G3059" s="129"/>
      <c r="H3059" s="129"/>
      <c r="AP3059" s="124">
        <f t="shared" si="8413"/>
        <v>1020</v>
      </c>
      <c r="AQ3059" s="124">
        <f t="shared" ca="1" si="8301"/>
        <v>218</v>
      </c>
      <c r="AR3059" s="124">
        <f t="shared" ca="1" si="8301"/>
        <v>197</v>
      </c>
      <c r="AT3059" s="124">
        <f t="shared" ca="1" si="8302"/>
        <v>126</v>
      </c>
      <c r="AU3059" s="124">
        <f t="shared" ca="1" si="8302"/>
        <v>4</v>
      </c>
      <c r="CI3059" s="124">
        <f t="shared" ref="CI3059:CJ3059" ca="1" si="8418">IFERROR(OFFSET($D$1,$AP3059,COLUMN()-87),0)</f>
        <v>62</v>
      </c>
      <c r="CJ3059" s="124">
        <f t="shared" ca="1" si="8418"/>
        <v>211</v>
      </c>
      <c r="CL3059" s="124">
        <f t="shared" ref="CL3059:CM3059" ca="1" si="8419">IFERROR(OFFSET($A$1,$AP3059,COLUMN()-90),0)</f>
        <v>218</v>
      </c>
      <c r="CM3059" s="124">
        <f t="shared" ca="1" si="8419"/>
        <v>197</v>
      </c>
      <c r="CO3059" s="124">
        <f t="shared" ref="CO3059:CP3059" ca="1" si="8420">IFERROR(OFFSET($A$1,$AP3059,COLUMN()-93),0)</f>
        <v>218</v>
      </c>
      <c r="CP3059" s="124">
        <f t="shared" ca="1" si="8420"/>
        <v>197</v>
      </c>
      <c r="CR3059" s="124">
        <f t="shared" ref="CR3059:CS3059" ca="1" si="8421">IFERROR(OFFSET($D$1,$AP3059,COLUMN()-96),0)</f>
        <v>62</v>
      </c>
      <c r="CS3059" s="124">
        <f t="shared" ca="1" si="8421"/>
        <v>211</v>
      </c>
    </row>
    <row r="3060" spans="1:97" x14ac:dyDescent="0.3">
      <c r="A3060" s="128"/>
      <c r="B3060" s="128"/>
      <c r="D3060" s="128"/>
      <c r="E3060" s="128"/>
      <c r="G3060" s="129"/>
      <c r="H3060" s="129"/>
      <c r="AP3060" s="124">
        <f t="shared" si="8413"/>
        <v>1020</v>
      </c>
      <c r="AQ3060" s="124">
        <f t="shared" ca="1" si="8307"/>
        <v>62</v>
      </c>
      <c r="AR3060" s="124">
        <f t="shared" ca="1" si="8307"/>
        <v>211</v>
      </c>
      <c r="AT3060" s="124">
        <f t="shared" ca="1" si="8308"/>
        <v>261</v>
      </c>
      <c r="AU3060" s="124">
        <f t="shared" ca="1" si="8308"/>
        <v>82</v>
      </c>
      <c r="CI3060" s="124">
        <f t="shared" ref="CI3060:CJ3060" ca="1" si="8422">IFERROR(OFFSET($G$1,$AP3060,COLUMN()-87),0)</f>
        <v>126</v>
      </c>
      <c r="CJ3060" s="124">
        <f t="shared" ca="1" si="8422"/>
        <v>4</v>
      </c>
      <c r="CL3060" s="124">
        <f t="shared" ref="CL3060:CM3060" ca="1" si="8423">IFERROR(OFFSET($J$1,$AP3060,COLUMN()-90),0)</f>
        <v>261</v>
      </c>
      <c r="CM3060" s="124">
        <f t="shared" ca="1" si="8423"/>
        <v>82</v>
      </c>
      <c r="CO3060" s="124">
        <f t="shared" ref="CO3060:CP3060" ca="1" si="8424">IFERROR(OFFSET($G$1,$AP3060,COLUMN()-93),0)</f>
        <v>126</v>
      </c>
      <c r="CP3060" s="124">
        <f t="shared" ca="1" si="8424"/>
        <v>4</v>
      </c>
      <c r="CR3060" s="124">
        <f t="shared" ref="CR3060:CS3060" ca="1" si="8425">IFERROR(OFFSET($J$1,$AP3060,COLUMN()-96),0)</f>
        <v>261</v>
      </c>
      <c r="CS3060" s="124">
        <f t="shared" ca="1" si="8425"/>
        <v>82</v>
      </c>
    </row>
    <row r="3061" spans="1:97" x14ac:dyDescent="0.3">
      <c r="A3061" s="128"/>
      <c r="B3061" s="128"/>
      <c r="D3061" s="128"/>
      <c r="E3061" s="128"/>
      <c r="G3061" s="129"/>
      <c r="H3061" s="129"/>
    </row>
    <row r="3062" spans="1:97" x14ac:dyDescent="0.3">
      <c r="A3062" s="128"/>
      <c r="B3062" s="128"/>
      <c r="D3062" s="128"/>
      <c r="E3062" s="128"/>
      <c r="G3062" s="129"/>
      <c r="H3062" s="129"/>
      <c r="AP3062" s="124">
        <f t="shared" si="8413"/>
        <v>1021</v>
      </c>
      <c r="AQ3062" s="124">
        <f t="shared" ca="1" si="8301"/>
        <v>218</v>
      </c>
      <c r="AR3062" s="124">
        <f t="shared" ca="1" si="8301"/>
        <v>201</v>
      </c>
      <c r="AT3062" s="124">
        <f t="shared" ca="1" si="8302"/>
        <v>131</v>
      </c>
      <c r="AU3062" s="124">
        <f t="shared" ca="1" si="8302"/>
        <v>1</v>
      </c>
      <c r="CI3062" s="124">
        <f t="shared" ref="CI3062:CJ3062" ca="1" si="8426">IFERROR(OFFSET($D$1,$AP3062,COLUMN()-87),0)</f>
        <v>66</v>
      </c>
      <c r="CJ3062" s="124">
        <f t="shared" ca="1" si="8426"/>
        <v>214</v>
      </c>
      <c r="CL3062" s="124">
        <f t="shared" ref="CL3062:CM3062" ca="1" si="8427">IFERROR(OFFSET($A$1,$AP3062,COLUMN()-90),0)</f>
        <v>218</v>
      </c>
      <c r="CM3062" s="124">
        <f t="shared" ca="1" si="8427"/>
        <v>201</v>
      </c>
      <c r="CO3062" s="124">
        <f t="shared" ref="CO3062:CP3062" ca="1" si="8428">IFERROR(OFFSET($A$1,$AP3062,COLUMN()-93),0)</f>
        <v>218</v>
      </c>
      <c r="CP3062" s="124">
        <f t="shared" ca="1" si="8428"/>
        <v>201</v>
      </c>
      <c r="CR3062" s="124">
        <f t="shared" ref="CR3062:CS3062" ca="1" si="8429">IFERROR(OFFSET($D$1,$AP3062,COLUMN()-96),0)</f>
        <v>66</v>
      </c>
      <c r="CS3062" s="124">
        <f t="shared" ca="1" si="8429"/>
        <v>214</v>
      </c>
    </row>
    <row r="3063" spans="1:97" x14ac:dyDescent="0.3">
      <c r="A3063" s="128"/>
      <c r="B3063" s="128"/>
      <c r="D3063" s="128"/>
      <c r="E3063" s="128"/>
      <c r="G3063" s="129"/>
      <c r="H3063" s="129"/>
      <c r="AP3063" s="124">
        <f t="shared" si="8413"/>
        <v>1021</v>
      </c>
      <c r="AQ3063" s="124">
        <f t="shared" ca="1" si="8307"/>
        <v>66</v>
      </c>
      <c r="AR3063" s="124">
        <f t="shared" ca="1" si="8307"/>
        <v>214</v>
      </c>
      <c r="AT3063" s="124">
        <f t="shared" ca="1" si="8308"/>
        <v>261</v>
      </c>
      <c r="AU3063" s="124">
        <f t="shared" ca="1" si="8308"/>
        <v>76</v>
      </c>
      <c r="CI3063" s="124">
        <f t="shared" ref="CI3063:CJ3063" ca="1" si="8430">IFERROR(OFFSET($G$1,$AP3063,COLUMN()-87),0)</f>
        <v>131</v>
      </c>
      <c r="CJ3063" s="124">
        <f t="shared" ca="1" si="8430"/>
        <v>1</v>
      </c>
      <c r="CL3063" s="124">
        <f t="shared" ref="CL3063:CM3063" ca="1" si="8431">IFERROR(OFFSET($J$1,$AP3063,COLUMN()-90),0)</f>
        <v>261</v>
      </c>
      <c r="CM3063" s="124">
        <f t="shared" ca="1" si="8431"/>
        <v>76</v>
      </c>
      <c r="CO3063" s="124">
        <f t="shared" ref="CO3063:CP3063" ca="1" si="8432">IFERROR(OFFSET($G$1,$AP3063,COLUMN()-93),0)</f>
        <v>131</v>
      </c>
      <c r="CP3063" s="124">
        <f t="shared" ca="1" si="8432"/>
        <v>1</v>
      </c>
      <c r="CR3063" s="124">
        <f t="shared" ref="CR3063:CS3063" ca="1" si="8433">IFERROR(OFFSET($J$1,$AP3063,COLUMN()-96),0)</f>
        <v>261</v>
      </c>
      <c r="CS3063" s="124">
        <f t="shared" ca="1" si="8433"/>
        <v>76</v>
      </c>
    </row>
    <row r="3064" spans="1:97" x14ac:dyDescent="0.3">
      <c r="A3064" s="128"/>
      <c r="B3064" s="128"/>
      <c r="D3064" s="128"/>
      <c r="E3064" s="128"/>
      <c r="G3064" s="129"/>
      <c r="H3064" s="129"/>
    </row>
    <row r="3065" spans="1:97" x14ac:dyDescent="0.3">
      <c r="A3065" s="128"/>
      <c r="B3065" s="128"/>
      <c r="D3065" s="128"/>
      <c r="E3065" s="128"/>
      <c r="G3065" s="129"/>
      <c r="H3065" s="129"/>
      <c r="AP3065" s="124">
        <f t="shared" si="8413"/>
        <v>1022</v>
      </c>
      <c r="AQ3065" s="124">
        <f t="shared" ca="1" si="8301"/>
        <v>214</v>
      </c>
      <c r="AR3065" s="124">
        <f t="shared" ca="1" si="8301"/>
        <v>203</v>
      </c>
      <c r="AT3065" s="124">
        <f t="shared" ca="1" si="8302"/>
        <v>136</v>
      </c>
      <c r="AU3065" s="124">
        <f t="shared" ca="1" si="8302"/>
        <v>4</v>
      </c>
      <c r="CI3065" s="124">
        <f t="shared" ref="CI3065:CJ3065" ca="1" si="8434">IFERROR(OFFSET($D$1,$AP3065,COLUMN()-87),0)</f>
        <v>69</v>
      </c>
      <c r="CJ3065" s="124">
        <f t="shared" ca="1" si="8434"/>
        <v>216</v>
      </c>
      <c r="CL3065" s="124">
        <f t="shared" ref="CL3065:CM3065" ca="1" si="8435">IFERROR(OFFSET($A$1,$AP3065,COLUMN()-90),0)</f>
        <v>214</v>
      </c>
      <c r="CM3065" s="124">
        <f t="shared" ca="1" si="8435"/>
        <v>203</v>
      </c>
      <c r="CO3065" s="124">
        <f t="shared" ref="CO3065:CP3065" ca="1" si="8436">IFERROR(OFFSET($A$1,$AP3065,COLUMN()-93),0)</f>
        <v>214</v>
      </c>
      <c r="CP3065" s="124">
        <f t="shared" ca="1" si="8436"/>
        <v>203</v>
      </c>
      <c r="CR3065" s="124">
        <f t="shared" ref="CR3065:CS3065" ca="1" si="8437">IFERROR(OFFSET($D$1,$AP3065,COLUMN()-96),0)</f>
        <v>69</v>
      </c>
      <c r="CS3065" s="124">
        <f t="shared" ca="1" si="8437"/>
        <v>216</v>
      </c>
    </row>
    <row r="3066" spans="1:97" x14ac:dyDescent="0.3">
      <c r="A3066" s="128"/>
      <c r="B3066" s="128"/>
      <c r="D3066" s="128"/>
      <c r="E3066" s="128"/>
      <c r="G3066" s="129"/>
      <c r="H3066" s="129"/>
      <c r="AP3066" s="124">
        <f t="shared" si="8413"/>
        <v>1022</v>
      </c>
      <c r="AQ3066" s="124">
        <f t="shared" ca="1" si="8307"/>
        <v>69</v>
      </c>
      <c r="AR3066" s="124">
        <f t="shared" ca="1" si="8307"/>
        <v>216</v>
      </c>
      <c r="AT3066" s="124">
        <f t="shared" ca="1" si="8308"/>
        <v>256</v>
      </c>
      <c r="AU3066" s="124">
        <f t="shared" ca="1" si="8308"/>
        <v>73</v>
      </c>
      <c r="CI3066" s="124">
        <f t="shared" ref="CI3066:CJ3066" ca="1" si="8438">IFERROR(OFFSET($G$1,$AP3066,COLUMN()-87),0)</f>
        <v>136</v>
      </c>
      <c r="CJ3066" s="124">
        <f t="shared" ca="1" si="8438"/>
        <v>4</v>
      </c>
      <c r="CL3066" s="124">
        <f t="shared" ref="CL3066:CM3066" ca="1" si="8439">IFERROR(OFFSET($J$1,$AP3066,COLUMN()-90),0)</f>
        <v>256</v>
      </c>
      <c r="CM3066" s="124">
        <f t="shared" ca="1" si="8439"/>
        <v>73</v>
      </c>
      <c r="CO3066" s="124">
        <f t="shared" ref="CO3066:CP3066" ca="1" si="8440">IFERROR(OFFSET($G$1,$AP3066,COLUMN()-93),0)</f>
        <v>136</v>
      </c>
      <c r="CP3066" s="124">
        <f t="shared" ca="1" si="8440"/>
        <v>4</v>
      </c>
      <c r="CR3066" s="124">
        <f t="shared" ref="CR3066:CS3066" ca="1" si="8441">IFERROR(OFFSET($J$1,$AP3066,COLUMN()-96),0)</f>
        <v>256</v>
      </c>
      <c r="CS3066" s="124">
        <f t="shared" ca="1" si="8441"/>
        <v>73</v>
      </c>
    </row>
    <row r="3067" spans="1:97" x14ac:dyDescent="0.3">
      <c r="A3067" s="128"/>
      <c r="B3067" s="128"/>
      <c r="D3067" s="128"/>
      <c r="E3067" s="128"/>
      <c r="G3067" s="129"/>
      <c r="H3067" s="129"/>
    </row>
    <row r="3068" spans="1:97" x14ac:dyDescent="0.3">
      <c r="A3068" s="128"/>
      <c r="B3068" s="128"/>
      <c r="D3068" s="128"/>
      <c r="E3068" s="128"/>
      <c r="G3068" s="129"/>
      <c r="H3068" s="129"/>
      <c r="AP3068" s="124">
        <f t="shared" si="8413"/>
        <v>1023</v>
      </c>
      <c r="AQ3068" s="124">
        <f t="shared" ca="1" si="8301"/>
        <v>211</v>
      </c>
      <c r="AR3068" s="124">
        <f t="shared" ca="1" si="8301"/>
        <v>205</v>
      </c>
      <c r="AT3068" s="124">
        <f t="shared" ca="1" si="8302"/>
        <v>142</v>
      </c>
      <c r="AU3068" s="124">
        <f t="shared" ca="1" si="8302"/>
        <v>7</v>
      </c>
      <c r="CI3068" s="124">
        <f t="shared" ref="CI3068:CJ3068" ca="1" si="8442">IFERROR(OFFSET($D$1,$AP3068,COLUMN()-87),0)</f>
        <v>73</v>
      </c>
      <c r="CJ3068" s="124">
        <f t="shared" ca="1" si="8442"/>
        <v>218</v>
      </c>
      <c r="CL3068" s="124">
        <f t="shared" ref="CL3068:CM3068" ca="1" si="8443">IFERROR(OFFSET($A$1,$AP3068,COLUMN()-90),0)</f>
        <v>211</v>
      </c>
      <c r="CM3068" s="124">
        <f t="shared" ca="1" si="8443"/>
        <v>205</v>
      </c>
      <c r="CO3068" s="124">
        <f t="shared" ref="CO3068:CP3068" ca="1" si="8444">IFERROR(OFFSET($A$1,$AP3068,COLUMN()-93),0)</f>
        <v>211</v>
      </c>
      <c r="CP3068" s="124">
        <f t="shared" ca="1" si="8444"/>
        <v>205</v>
      </c>
      <c r="CR3068" s="124">
        <f t="shared" ref="CR3068:CS3068" ca="1" si="8445">IFERROR(OFFSET($D$1,$AP3068,COLUMN()-96),0)</f>
        <v>73</v>
      </c>
      <c r="CS3068" s="124">
        <f t="shared" ca="1" si="8445"/>
        <v>218</v>
      </c>
    </row>
    <row r="3069" spans="1:97" x14ac:dyDescent="0.3">
      <c r="A3069" s="128"/>
      <c r="B3069" s="128"/>
      <c r="D3069" s="128"/>
      <c r="E3069" s="128"/>
      <c r="G3069" s="129"/>
      <c r="H3069" s="129"/>
      <c r="AP3069" s="124">
        <f t="shared" si="8413"/>
        <v>1023</v>
      </c>
      <c r="AQ3069" s="124">
        <f t="shared" ca="1" si="8307"/>
        <v>73</v>
      </c>
      <c r="AR3069" s="124">
        <f t="shared" ca="1" si="8307"/>
        <v>218</v>
      </c>
      <c r="AT3069" s="124">
        <f t="shared" ca="1" si="8308"/>
        <v>250</v>
      </c>
      <c r="AU3069" s="124">
        <f t="shared" ca="1" si="8308"/>
        <v>70</v>
      </c>
      <c r="CI3069" s="124">
        <f t="shared" ref="CI3069:CJ3069" ca="1" si="8446">IFERROR(OFFSET($G$1,$AP3069,COLUMN()-87),0)</f>
        <v>142</v>
      </c>
      <c r="CJ3069" s="124">
        <f t="shared" ca="1" si="8446"/>
        <v>7</v>
      </c>
      <c r="CL3069" s="124">
        <f t="shared" ref="CL3069:CM3069" ca="1" si="8447">IFERROR(OFFSET($J$1,$AP3069,COLUMN()-90),0)</f>
        <v>250</v>
      </c>
      <c r="CM3069" s="124">
        <f t="shared" ca="1" si="8447"/>
        <v>70</v>
      </c>
      <c r="CO3069" s="124">
        <f t="shared" ref="CO3069:CP3069" ca="1" si="8448">IFERROR(OFFSET($G$1,$AP3069,COLUMN()-93),0)</f>
        <v>142</v>
      </c>
      <c r="CP3069" s="124">
        <f t="shared" ca="1" si="8448"/>
        <v>7</v>
      </c>
      <c r="CR3069" s="124">
        <f t="shared" ref="CR3069:CS3069" ca="1" si="8449">IFERROR(OFFSET($J$1,$AP3069,COLUMN()-96),0)</f>
        <v>250</v>
      </c>
      <c r="CS3069" s="124">
        <f t="shared" ca="1" si="8449"/>
        <v>70</v>
      </c>
    </row>
    <row r="3070" spans="1:97" x14ac:dyDescent="0.3">
      <c r="A3070" s="128"/>
      <c r="B3070" s="128"/>
      <c r="D3070" s="128"/>
      <c r="E3070" s="128"/>
      <c r="G3070" s="129"/>
      <c r="H3070" s="129"/>
    </row>
    <row r="3071" spans="1:97" x14ac:dyDescent="0.3">
      <c r="A3071" s="128"/>
      <c r="B3071" s="128"/>
      <c r="D3071" s="128"/>
      <c r="E3071" s="128"/>
      <c r="G3071" s="129"/>
      <c r="H3071" s="129"/>
      <c r="AP3071" s="124">
        <f t="shared" si="8413"/>
        <v>1024</v>
      </c>
      <c r="AQ3071" s="124">
        <f t="shared" ca="1" si="8301"/>
        <v>207</v>
      </c>
      <c r="AR3071" s="124">
        <f t="shared" ca="1" si="8301"/>
        <v>207</v>
      </c>
      <c r="AT3071" s="124">
        <f t="shared" ca="1" si="8302"/>
        <v>147</v>
      </c>
      <c r="AU3071" s="124">
        <f t="shared" ca="1" si="8302"/>
        <v>10</v>
      </c>
      <c r="CI3071" s="124">
        <f t="shared" ref="CI3071:CJ3071" ca="1" si="8450">IFERROR(OFFSET($D$1,$AP3071,COLUMN()-87),0)</f>
        <v>76</v>
      </c>
      <c r="CJ3071" s="124">
        <f t="shared" ca="1" si="8450"/>
        <v>220</v>
      </c>
      <c r="CL3071" s="124">
        <f t="shared" ref="CL3071:CM3071" ca="1" si="8451">IFERROR(OFFSET($A$1,$AP3071,COLUMN()-90),0)</f>
        <v>207</v>
      </c>
      <c r="CM3071" s="124">
        <f t="shared" ca="1" si="8451"/>
        <v>207</v>
      </c>
      <c r="CO3071" s="124">
        <f t="shared" ref="CO3071:CP3071" ca="1" si="8452">IFERROR(OFFSET($A$1,$AP3071,COLUMN()-93),0)</f>
        <v>207</v>
      </c>
      <c r="CP3071" s="124">
        <f t="shared" ca="1" si="8452"/>
        <v>207</v>
      </c>
      <c r="CR3071" s="124">
        <f t="shared" ref="CR3071:CS3071" ca="1" si="8453">IFERROR(OFFSET($D$1,$AP3071,COLUMN()-96),0)</f>
        <v>76</v>
      </c>
      <c r="CS3071" s="124">
        <f t="shared" ca="1" si="8453"/>
        <v>220</v>
      </c>
    </row>
    <row r="3072" spans="1:97" x14ac:dyDescent="0.3">
      <c r="A3072" s="128"/>
      <c r="B3072" s="128"/>
      <c r="D3072" s="128"/>
      <c r="E3072" s="128"/>
      <c r="G3072" s="129"/>
      <c r="H3072" s="129"/>
      <c r="AP3072" s="124">
        <f t="shared" si="8413"/>
        <v>1024</v>
      </c>
      <c r="AQ3072" s="124">
        <f t="shared" ca="1" si="8307"/>
        <v>76</v>
      </c>
      <c r="AR3072" s="124">
        <f t="shared" ca="1" si="8307"/>
        <v>220</v>
      </c>
      <c r="AT3072" s="124">
        <f t="shared" ca="1" si="8308"/>
        <v>245</v>
      </c>
      <c r="AU3072" s="124">
        <f t="shared" ca="1" si="8308"/>
        <v>67</v>
      </c>
      <c r="CI3072" s="124">
        <f t="shared" ref="CI3072:CJ3072" ca="1" si="8454">IFERROR(OFFSET($G$1,$AP3072,COLUMN()-87),0)</f>
        <v>147</v>
      </c>
      <c r="CJ3072" s="124">
        <f t="shared" ca="1" si="8454"/>
        <v>10</v>
      </c>
      <c r="CL3072" s="124">
        <f t="shared" ref="CL3072:CM3072" ca="1" si="8455">IFERROR(OFFSET($J$1,$AP3072,COLUMN()-90),0)</f>
        <v>245</v>
      </c>
      <c r="CM3072" s="124">
        <f t="shared" ca="1" si="8455"/>
        <v>67</v>
      </c>
      <c r="CO3072" s="124">
        <f t="shared" ref="CO3072:CP3072" ca="1" si="8456">IFERROR(OFFSET($G$1,$AP3072,COLUMN()-93),0)</f>
        <v>147</v>
      </c>
      <c r="CP3072" s="124">
        <f t="shared" ca="1" si="8456"/>
        <v>10</v>
      </c>
      <c r="CR3072" s="124">
        <f t="shared" ref="CR3072:CS3072" ca="1" si="8457">IFERROR(OFFSET($J$1,$AP3072,COLUMN()-96),0)</f>
        <v>245</v>
      </c>
      <c r="CS3072" s="124">
        <f t="shared" ca="1" si="8457"/>
        <v>67</v>
      </c>
    </row>
    <row r="3073" spans="1:97" x14ac:dyDescent="0.3">
      <c r="A3073" s="128"/>
      <c r="B3073" s="128"/>
      <c r="D3073" s="128"/>
      <c r="E3073" s="128"/>
      <c r="G3073" s="129"/>
      <c r="H3073" s="129"/>
    </row>
    <row r="3074" spans="1:97" x14ac:dyDescent="0.3">
      <c r="A3074" s="128"/>
      <c r="B3074" s="128"/>
      <c r="D3074" s="128"/>
      <c r="E3074" s="128"/>
      <c r="G3074" s="129"/>
      <c r="H3074" s="129"/>
      <c r="AP3074" s="124">
        <f t="shared" si="8413"/>
        <v>1025</v>
      </c>
      <c r="AQ3074" s="124">
        <f t="shared" ca="1" si="8301"/>
        <v>204</v>
      </c>
      <c r="AR3074" s="124">
        <f t="shared" ca="1" si="8301"/>
        <v>209</v>
      </c>
      <c r="AT3074" s="124">
        <f t="shared" ca="1" si="8302"/>
        <v>153</v>
      </c>
      <c r="AU3074" s="124">
        <f t="shared" ca="1" si="8302"/>
        <v>14</v>
      </c>
      <c r="CI3074" s="124">
        <f t="shared" ref="CI3074:CJ3074" ca="1" si="8458">IFERROR(OFFSET($D$1,$AP3074,COLUMN()-87),0)</f>
        <v>80</v>
      </c>
      <c r="CJ3074" s="124">
        <f t="shared" ca="1" si="8458"/>
        <v>222</v>
      </c>
      <c r="CL3074" s="124">
        <f t="shared" ref="CL3074:CM3074" ca="1" si="8459">IFERROR(OFFSET($A$1,$AP3074,COLUMN()-90),0)</f>
        <v>204</v>
      </c>
      <c r="CM3074" s="124">
        <f t="shared" ca="1" si="8459"/>
        <v>209</v>
      </c>
      <c r="CO3074" s="124">
        <f t="shared" ref="CO3074:CP3074" ca="1" si="8460">IFERROR(OFFSET($A$1,$AP3074,COLUMN()-93),0)</f>
        <v>204</v>
      </c>
      <c r="CP3074" s="124">
        <f t="shared" ca="1" si="8460"/>
        <v>209</v>
      </c>
      <c r="CR3074" s="124">
        <f t="shared" ref="CR3074:CS3074" ca="1" si="8461">IFERROR(OFFSET($D$1,$AP3074,COLUMN()-96),0)</f>
        <v>80</v>
      </c>
      <c r="CS3074" s="124">
        <f t="shared" ca="1" si="8461"/>
        <v>222</v>
      </c>
    </row>
    <row r="3075" spans="1:97" x14ac:dyDescent="0.3">
      <c r="A3075" s="128"/>
      <c r="B3075" s="128"/>
      <c r="D3075" s="128"/>
      <c r="E3075" s="128"/>
      <c r="G3075" s="129"/>
      <c r="H3075" s="129"/>
      <c r="AP3075" s="124">
        <f t="shared" si="8413"/>
        <v>1025</v>
      </c>
      <c r="AQ3075" s="124">
        <f t="shared" ca="1" si="8307"/>
        <v>80</v>
      </c>
      <c r="AR3075" s="124">
        <f t="shared" ca="1" si="8307"/>
        <v>222</v>
      </c>
      <c r="AT3075" s="124">
        <f t="shared" ca="1" si="8308"/>
        <v>239</v>
      </c>
      <c r="AU3075" s="124">
        <f t="shared" ca="1" si="8308"/>
        <v>64</v>
      </c>
      <c r="CI3075" s="124">
        <f t="shared" ref="CI3075:CJ3075" ca="1" si="8462">IFERROR(OFFSET($G$1,$AP3075,COLUMN()-87),0)</f>
        <v>153</v>
      </c>
      <c r="CJ3075" s="124">
        <f t="shared" ca="1" si="8462"/>
        <v>14</v>
      </c>
      <c r="CL3075" s="124">
        <f t="shared" ref="CL3075:CM3075" ca="1" si="8463">IFERROR(OFFSET($J$1,$AP3075,COLUMN()-90),0)</f>
        <v>239</v>
      </c>
      <c r="CM3075" s="124">
        <f t="shared" ca="1" si="8463"/>
        <v>64</v>
      </c>
      <c r="CO3075" s="124">
        <f t="shared" ref="CO3075:CP3075" ca="1" si="8464">IFERROR(OFFSET($G$1,$AP3075,COLUMN()-93),0)</f>
        <v>153</v>
      </c>
      <c r="CP3075" s="124">
        <f t="shared" ca="1" si="8464"/>
        <v>14</v>
      </c>
      <c r="CR3075" s="124">
        <f t="shared" ref="CR3075:CS3075" ca="1" si="8465">IFERROR(OFFSET($J$1,$AP3075,COLUMN()-96),0)</f>
        <v>239</v>
      </c>
      <c r="CS3075" s="124">
        <f t="shared" ca="1" si="8465"/>
        <v>64</v>
      </c>
    </row>
    <row r="3076" spans="1:97" x14ac:dyDescent="0.3">
      <c r="A3076" s="128"/>
      <c r="B3076" s="128"/>
      <c r="D3076" s="128"/>
      <c r="E3076" s="128"/>
      <c r="G3076" s="129"/>
      <c r="H3076" s="129"/>
    </row>
    <row r="3077" spans="1:97" x14ac:dyDescent="0.3">
      <c r="A3077" s="128"/>
      <c r="B3077" s="128"/>
      <c r="D3077" s="128"/>
      <c r="E3077" s="128"/>
      <c r="G3077" s="129"/>
      <c r="H3077" s="129"/>
      <c r="AP3077" s="124">
        <f t="shared" si="8413"/>
        <v>1026</v>
      </c>
      <c r="AQ3077" s="124">
        <f t="shared" ca="1" si="8301"/>
        <v>200</v>
      </c>
      <c r="AR3077" s="124">
        <f t="shared" ca="1" si="8301"/>
        <v>211</v>
      </c>
      <c r="AT3077" s="124">
        <f t="shared" ca="1" si="8302"/>
        <v>158</v>
      </c>
      <c r="AU3077" s="124">
        <f t="shared" ca="1" si="8302"/>
        <v>17</v>
      </c>
      <c r="CI3077" s="124">
        <f t="shared" ref="CI3077:CJ3077" ca="1" si="8466">IFERROR(OFFSET($D$1,$AP3077,COLUMN()-87),0)</f>
        <v>83</v>
      </c>
      <c r="CJ3077" s="124">
        <f t="shared" ca="1" si="8466"/>
        <v>224</v>
      </c>
      <c r="CL3077" s="124">
        <f t="shared" ref="CL3077:CM3077" ca="1" si="8467">IFERROR(OFFSET($A$1,$AP3077,COLUMN()-90),0)</f>
        <v>200</v>
      </c>
      <c r="CM3077" s="124">
        <f t="shared" ca="1" si="8467"/>
        <v>211</v>
      </c>
      <c r="CO3077" s="124">
        <f t="shared" ref="CO3077:CP3077" ca="1" si="8468">IFERROR(OFFSET($A$1,$AP3077,COLUMN()-93),0)</f>
        <v>200</v>
      </c>
      <c r="CP3077" s="124">
        <f t="shared" ca="1" si="8468"/>
        <v>211</v>
      </c>
      <c r="CR3077" s="124">
        <f t="shared" ref="CR3077:CS3077" ca="1" si="8469">IFERROR(OFFSET($D$1,$AP3077,COLUMN()-96),0)</f>
        <v>83</v>
      </c>
      <c r="CS3077" s="124">
        <f t="shared" ca="1" si="8469"/>
        <v>224</v>
      </c>
    </row>
    <row r="3078" spans="1:97" x14ac:dyDescent="0.3">
      <c r="A3078" s="128"/>
      <c r="B3078" s="128"/>
      <c r="D3078" s="128"/>
      <c r="E3078" s="128"/>
      <c r="G3078" s="129"/>
      <c r="H3078" s="129"/>
      <c r="AP3078" s="124">
        <f t="shared" si="8413"/>
        <v>1026</v>
      </c>
      <c r="AQ3078" s="124">
        <f t="shared" ca="1" si="8307"/>
        <v>83</v>
      </c>
      <c r="AR3078" s="124">
        <f t="shared" ca="1" si="8307"/>
        <v>224</v>
      </c>
      <c r="AT3078" s="124">
        <f t="shared" ca="1" si="8308"/>
        <v>234</v>
      </c>
      <c r="AU3078" s="124">
        <f t="shared" ca="1" si="8308"/>
        <v>60</v>
      </c>
      <c r="CI3078" s="124">
        <f t="shared" ref="CI3078:CJ3078" ca="1" si="8470">IFERROR(OFFSET($G$1,$AP3078,COLUMN()-87),0)</f>
        <v>158</v>
      </c>
      <c r="CJ3078" s="124">
        <f t="shared" ca="1" si="8470"/>
        <v>17</v>
      </c>
      <c r="CL3078" s="124">
        <f t="shared" ref="CL3078:CM3078" ca="1" si="8471">IFERROR(OFFSET($J$1,$AP3078,COLUMN()-90),0)</f>
        <v>234</v>
      </c>
      <c r="CM3078" s="124">
        <f t="shared" ca="1" si="8471"/>
        <v>60</v>
      </c>
      <c r="CO3078" s="124">
        <f t="shared" ref="CO3078:CP3078" ca="1" si="8472">IFERROR(OFFSET($G$1,$AP3078,COLUMN()-93),0)</f>
        <v>158</v>
      </c>
      <c r="CP3078" s="124">
        <f t="shared" ca="1" si="8472"/>
        <v>17</v>
      </c>
      <c r="CR3078" s="124">
        <f t="shared" ref="CR3078:CS3078" ca="1" si="8473">IFERROR(OFFSET($J$1,$AP3078,COLUMN()-96),0)</f>
        <v>234</v>
      </c>
      <c r="CS3078" s="124">
        <f t="shared" ca="1" si="8473"/>
        <v>60</v>
      </c>
    </row>
    <row r="3079" spans="1:97" x14ac:dyDescent="0.3">
      <c r="A3079" s="128"/>
      <c r="B3079" s="128"/>
      <c r="D3079" s="128"/>
      <c r="E3079" s="128"/>
      <c r="G3079" s="129"/>
      <c r="H3079" s="129"/>
    </row>
    <row r="3080" spans="1:97" x14ac:dyDescent="0.3">
      <c r="A3080" s="128"/>
      <c r="B3080" s="128"/>
      <c r="D3080" s="128"/>
      <c r="E3080" s="128"/>
      <c r="G3080" s="129"/>
      <c r="H3080" s="129"/>
      <c r="AP3080" s="124">
        <f t="shared" si="8413"/>
        <v>1027</v>
      </c>
      <c r="AQ3080" s="124">
        <f t="shared" ca="1" si="8301"/>
        <v>197</v>
      </c>
      <c r="AR3080" s="124">
        <f t="shared" ca="1" si="8301"/>
        <v>214</v>
      </c>
      <c r="AT3080" s="124">
        <f t="shared" ca="1" si="8302"/>
        <v>164</v>
      </c>
      <c r="AU3080" s="124">
        <f t="shared" ca="1" si="8302"/>
        <v>20</v>
      </c>
      <c r="CI3080" s="124">
        <f t="shared" ref="CI3080:CJ3080" ca="1" si="8474">IFERROR(OFFSET($D$1,$AP3080,COLUMN()-87),0)</f>
        <v>87</v>
      </c>
      <c r="CJ3080" s="124">
        <f t="shared" ca="1" si="8474"/>
        <v>226</v>
      </c>
      <c r="CL3080" s="124">
        <f t="shared" ref="CL3080:CM3080" ca="1" si="8475">IFERROR(OFFSET($A$1,$AP3080,COLUMN()-90),0)</f>
        <v>197</v>
      </c>
      <c r="CM3080" s="124">
        <f t="shared" ca="1" si="8475"/>
        <v>214</v>
      </c>
      <c r="CO3080" s="124">
        <f t="shared" ref="CO3080:CP3080" ca="1" si="8476">IFERROR(OFFSET($A$1,$AP3080,COLUMN()-93),0)</f>
        <v>197</v>
      </c>
      <c r="CP3080" s="124">
        <f t="shared" ca="1" si="8476"/>
        <v>214</v>
      </c>
      <c r="CR3080" s="124">
        <f t="shared" ref="CR3080:CS3080" ca="1" si="8477">IFERROR(OFFSET($D$1,$AP3080,COLUMN()-96),0)</f>
        <v>87</v>
      </c>
      <c r="CS3080" s="124">
        <f t="shared" ca="1" si="8477"/>
        <v>226</v>
      </c>
    </row>
    <row r="3081" spans="1:97" x14ac:dyDescent="0.3">
      <c r="A3081" s="128"/>
      <c r="B3081" s="128"/>
      <c r="D3081" s="128"/>
      <c r="E3081" s="128"/>
      <c r="G3081" s="129"/>
      <c r="H3081" s="129"/>
      <c r="AP3081" s="124">
        <f t="shared" si="8413"/>
        <v>1027</v>
      </c>
      <c r="AQ3081" s="124">
        <f t="shared" ca="1" si="8307"/>
        <v>87</v>
      </c>
      <c r="AR3081" s="124">
        <f t="shared" ca="1" si="8307"/>
        <v>226</v>
      </c>
      <c r="AT3081" s="124">
        <f t="shared" ca="1" si="8308"/>
        <v>229</v>
      </c>
      <c r="AU3081" s="124">
        <f t="shared" ca="1" si="8308"/>
        <v>57</v>
      </c>
      <c r="CI3081" s="124">
        <f t="shared" ref="CI3081:CJ3081" ca="1" si="8478">IFERROR(OFFSET($G$1,$AP3081,COLUMN()-87),0)</f>
        <v>164</v>
      </c>
      <c r="CJ3081" s="124">
        <f t="shared" ca="1" si="8478"/>
        <v>20</v>
      </c>
      <c r="CL3081" s="124">
        <f t="shared" ref="CL3081:CM3081" ca="1" si="8479">IFERROR(OFFSET($J$1,$AP3081,COLUMN()-90),0)</f>
        <v>229</v>
      </c>
      <c r="CM3081" s="124">
        <f t="shared" ca="1" si="8479"/>
        <v>57</v>
      </c>
      <c r="CO3081" s="124">
        <f t="shared" ref="CO3081:CP3081" ca="1" si="8480">IFERROR(OFFSET($G$1,$AP3081,COLUMN()-93),0)</f>
        <v>164</v>
      </c>
      <c r="CP3081" s="124">
        <f t="shared" ca="1" si="8480"/>
        <v>20</v>
      </c>
      <c r="CR3081" s="124">
        <f t="shared" ref="CR3081:CS3081" ca="1" si="8481">IFERROR(OFFSET($J$1,$AP3081,COLUMN()-96),0)</f>
        <v>229</v>
      </c>
      <c r="CS3081" s="124">
        <f t="shared" ca="1" si="8481"/>
        <v>57</v>
      </c>
    </row>
    <row r="3082" spans="1:97" x14ac:dyDescent="0.3">
      <c r="A3082" s="128"/>
      <c r="B3082" s="128"/>
      <c r="D3082" s="128"/>
      <c r="E3082" s="128"/>
      <c r="G3082" s="129"/>
      <c r="H3082" s="129"/>
    </row>
    <row r="3083" spans="1:97" x14ac:dyDescent="0.3">
      <c r="A3083" s="128"/>
      <c r="B3083" s="128"/>
      <c r="D3083" s="128"/>
      <c r="E3083" s="128"/>
      <c r="G3083" s="129"/>
      <c r="H3083" s="129"/>
      <c r="AP3083" s="124">
        <f t="shared" si="8413"/>
        <v>1028</v>
      </c>
      <c r="AQ3083" s="124">
        <f t="shared" ref="AQ3083:AR3146" ca="1" si="8482">IFERROR(OFFSET($A$1,$AP3083,COLUMN()-43),0)</f>
        <v>193</v>
      </c>
      <c r="AR3083" s="124">
        <f t="shared" ca="1" si="8482"/>
        <v>216</v>
      </c>
      <c r="AT3083" s="124">
        <f t="shared" ref="AT3083:AU3146" ca="1" si="8483">IFERROR(OFFSET($G$1,$AP3083,COLUMN()-46),0)</f>
        <v>169</v>
      </c>
      <c r="AU3083" s="124">
        <f t="shared" ca="1" si="8483"/>
        <v>23</v>
      </c>
      <c r="CI3083" s="124">
        <f t="shared" ref="CI3083:CJ3083" ca="1" si="8484">IFERROR(OFFSET($D$1,$AP3083,COLUMN()-87),0)</f>
        <v>89</v>
      </c>
      <c r="CJ3083" s="124">
        <f t="shared" ca="1" si="8484"/>
        <v>223</v>
      </c>
      <c r="CL3083" s="124">
        <f t="shared" ref="CL3083:CM3083" ca="1" si="8485">IFERROR(OFFSET($A$1,$AP3083,COLUMN()-90),0)</f>
        <v>193</v>
      </c>
      <c r="CM3083" s="124">
        <f t="shared" ca="1" si="8485"/>
        <v>216</v>
      </c>
      <c r="CO3083" s="124">
        <f t="shared" ref="CO3083:CP3083" ca="1" si="8486">IFERROR(OFFSET($A$1,$AP3083,COLUMN()-93),0)</f>
        <v>193</v>
      </c>
      <c r="CP3083" s="124">
        <f t="shared" ca="1" si="8486"/>
        <v>216</v>
      </c>
      <c r="CR3083" s="124">
        <f t="shared" ref="CR3083:CS3083" ca="1" si="8487">IFERROR(OFFSET($D$1,$AP3083,COLUMN()-96),0)</f>
        <v>89</v>
      </c>
      <c r="CS3083" s="124">
        <f t="shared" ca="1" si="8487"/>
        <v>223</v>
      </c>
    </row>
    <row r="3084" spans="1:97" x14ac:dyDescent="0.3">
      <c r="A3084" s="128"/>
      <c r="B3084" s="128"/>
      <c r="D3084" s="128"/>
      <c r="E3084" s="128"/>
      <c r="G3084" s="129"/>
      <c r="H3084" s="129"/>
      <c r="AP3084" s="124">
        <f t="shared" si="8413"/>
        <v>1028</v>
      </c>
      <c r="AQ3084" s="124">
        <f t="shared" ref="AQ3084:AR3147" ca="1" si="8488">IFERROR(OFFSET($D$1,$AP3084,COLUMN()-43),0)</f>
        <v>89</v>
      </c>
      <c r="AR3084" s="124">
        <f t="shared" ca="1" si="8488"/>
        <v>223</v>
      </c>
      <c r="AT3084" s="124">
        <f t="shared" ref="AT3084:AU3147" ca="1" si="8489">IFERROR(OFFSET($J$1,$AP3084,COLUMN()-46),0)</f>
        <v>223</v>
      </c>
      <c r="AU3084" s="124">
        <f t="shared" ca="1" si="8489"/>
        <v>54</v>
      </c>
      <c r="CI3084" s="124">
        <f t="shared" ref="CI3084:CJ3084" ca="1" si="8490">IFERROR(OFFSET($G$1,$AP3084,COLUMN()-87),0)</f>
        <v>169</v>
      </c>
      <c r="CJ3084" s="124">
        <f t="shared" ca="1" si="8490"/>
        <v>23</v>
      </c>
      <c r="CL3084" s="124">
        <f t="shared" ref="CL3084:CM3084" ca="1" si="8491">IFERROR(OFFSET($J$1,$AP3084,COLUMN()-90),0)</f>
        <v>223</v>
      </c>
      <c r="CM3084" s="124">
        <f t="shared" ca="1" si="8491"/>
        <v>54</v>
      </c>
      <c r="CO3084" s="124">
        <f t="shared" ref="CO3084:CP3084" ca="1" si="8492">IFERROR(OFFSET($G$1,$AP3084,COLUMN()-93),0)</f>
        <v>169</v>
      </c>
      <c r="CP3084" s="124">
        <f t="shared" ca="1" si="8492"/>
        <v>23</v>
      </c>
      <c r="CR3084" s="124">
        <f t="shared" ref="CR3084:CS3084" ca="1" si="8493">IFERROR(OFFSET($J$1,$AP3084,COLUMN()-96),0)</f>
        <v>223</v>
      </c>
      <c r="CS3084" s="124">
        <f t="shared" ca="1" si="8493"/>
        <v>54</v>
      </c>
    </row>
    <row r="3085" spans="1:97" x14ac:dyDescent="0.3">
      <c r="A3085" s="128"/>
      <c r="B3085" s="128"/>
      <c r="D3085" s="128"/>
      <c r="E3085" s="128"/>
      <c r="G3085" s="129"/>
      <c r="H3085" s="129"/>
    </row>
    <row r="3086" spans="1:97" x14ac:dyDescent="0.3">
      <c r="A3086" s="128"/>
      <c r="B3086" s="128"/>
      <c r="D3086" s="128"/>
      <c r="E3086" s="128"/>
      <c r="G3086" s="129"/>
      <c r="H3086" s="129"/>
      <c r="AP3086" s="124">
        <f t="shared" si="8413"/>
        <v>1029</v>
      </c>
      <c r="AQ3086" s="124">
        <f t="shared" ca="1" si="8482"/>
        <v>189</v>
      </c>
      <c r="AR3086" s="124">
        <f t="shared" ca="1" si="8482"/>
        <v>218</v>
      </c>
      <c r="AT3086" s="124">
        <f t="shared" ca="1" si="8483"/>
        <v>174</v>
      </c>
      <c r="AU3086" s="124">
        <f t="shared" ca="1" si="8483"/>
        <v>26</v>
      </c>
      <c r="CI3086" s="124">
        <f t="shared" ref="CI3086:CJ3086" ca="1" si="8494">IFERROR(OFFSET($D$1,$AP3086,COLUMN()-87),0)</f>
        <v>91</v>
      </c>
      <c r="CJ3086" s="124">
        <f t="shared" ca="1" si="8494"/>
        <v>219</v>
      </c>
      <c r="CL3086" s="124">
        <f t="shared" ref="CL3086:CM3086" ca="1" si="8495">IFERROR(OFFSET($A$1,$AP3086,COLUMN()-90),0)</f>
        <v>189</v>
      </c>
      <c r="CM3086" s="124">
        <f t="shared" ca="1" si="8495"/>
        <v>218</v>
      </c>
      <c r="CO3086" s="124">
        <f t="shared" ref="CO3086:CP3086" ca="1" si="8496">IFERROR(OFFSET($A$1,$AP3086,COLUMN()-93),0)</f>
        <v>189</v>
      </c>
      <c r="CP3086" s="124">
        <f t="shared" ca="1" si="8496"/>
        <v>218</v>
      </c>
      <c r="CR3086" s="124">
        <f t="shared" ref="CR3086:CS3086" ca="1" si="8497">IFERROR(OFFSET($D$1,$AP3086,COLUMN()-96),0)</f>
        <v>91</v>
      </c>
      <c r="CS3086" s="124">
        <f t="shared" ca="1" si="8497"/>
        <v>219</v>
      </c>
    </row>
    <row r="3087" spans="1:97" x14ac:dyDescent="0.3">
      <c r="A3087" s="128"/>
      <c r="B3087" s="128"/>
      <c r="D3087" s="128"/>
      <c r="E3087" s="128"/>
      <c r="G3087" s="129"/>
      <c r="H3087" s="129"/>
      <c r="AP3087" s="124">
        <f t="shared" si="8413"/>
        <v>1029</v>
      </c>
      <c r="AQ3087" s="124">
        <f t="shared" ca="1" si="8488"/>
        <v>91</v>
      </c>
      <c r="AR3087" s="124">
        <f t="shared" ca="1" si="8488"/>
        <v>219</v>
      </c>
      <c r="AT3087" s="124">
        <f t="shared" ca="1" si="8489"/>
        <v>218</v>
      </c>
      <c r="AU3087" s="124">
        <f t="shared" ca="1" si="8489"/>
        <v>51</v>
      </c>
      <c r="CI3087" s="124">
        <f t="shared" ref="CI3087:CJ3087" ca="1" si="8498">IFERROR(OFFSET($G$1,$AP3087,COLUMN()-87),0)</f>
        <v>174</v>
      </c>
      <c r="CJ3087" s="124">
        <f t="shared" ca="1" si="8498"/>
        <v>26</v>
      </c>
      <c r="CL3087" s="124">
        <f t="shared" ref="CL3087:CM3087" ca="1" si="8499">IFERROR(OFFSET($J$1,$AP3087,COLUMN()-90),0)</f>
        <v>218</v>
      </c>
      <c r="CM3087" s="124">
        <f t="shared" ca="1" si="8499"/>
        <v>51</v>
      </c>
      <c r="CO3087" s="124">
        <f t="shared" ref="CO3087:CP3087" ca="1" si="8500">IFERROR(OFFSET($G$1,$AP3087,COLUMN()-93),0)</f>
        <v>174</v>
      </c>
      <c r="CP3087" s="124">
        <f t="shared" ca="1" si="8500"/>
        <v>26</v>
      </c>
      <c r="CR3087" s="124">
        <f t="shared" ref="CR3087:CS3087" ca="1" si="8501">IFERROR(OFFSET($J$1,$AP3087,COLUMN()-96),0)</f>
        <v>218</v>
      </c>
      <c r="CS3087" s="124">
        <f t="shared" ca="1" si="8501"/>
        <v>51</v>
      </c>
    </row>
    <row r="3088" spans="1:97" x14ac:dyDescent="0.3">
      <c r="A3088" s="128"/>
      <c r="B3088" s="128"/>
      <c r="D3088" s="128"/>
      <c r="E3088" s="128"/>
      <c r="G3088" s="129"/>
      <c r="H3088" s="129"/>
    </row>
    <row r="3089" spans="1:97" x14ac:dyDescent="0.3">
      <c r="A3089" s="128"/>
      <c r="B3089" s="128"/>
      <c r="D3089" s="128"/>
      <c r="E3089" s="128"/>
      <c r="G3089" s="129"/>
      <c r="H3089" s="129"/>
      <c r="AP3089" s="124">
        <f t="shared" si="8413"/>
        <v>1030</v>
      </c>
      <c r="AQ3089" s="124">
        <f t="shared" ca="1" si="8482"/>
        <v>186</v>
      </c>
      <c r="AR3089" s="124">
        <f t="shared" ca="1" si="8482"/>
        <v>220</v>
      </c>
      <c r="AT3089" s="124">
        <f t="shared" ca="1" si="8483"/>
        <v>180</v>
      </c>
      <c r="AU3089" s="124">
        <f t="shared" ca="1" si="8483"/>
        <v>29</v>
      </c>
      <c r="CI3089" s="124">
        <f t="shared" ref="CI3089:CJ3089" ca="1" si="8502">IFERROR(OFFSET($D$1,$AP3089,COLUMN()-87),0)</f>
        <v>93</v>
      </c>
      <c r="CJ3089" s="124">
        <f t="shared" ca="1" si="8502"/>
        <v>216</v>
      </c>
      <c r="CL3089" s="124">
        <f t="shared" ref="CL3089:CM3089" ca="1" si="8503">IFERROR(OFFSET($A$1,$AP3089,COLUMN()-90),0)</f>
        <v>186</v>
      </c>
      <c r="CM3089" s="124">
        <f t="shared" ca="1" si="8503"/>
        <v>220</v>
      </c>
      <c r="CO3089" s="124">
        <f t="shared" ref="CO3089:CP3089" ca="1" si="8504">IFERROR(OFFSET($A$1,$AP3089,COLUMN()-93),0)</f>
        <v>186</v>
      </c>
      <c r="CP3089" s="124">
        <f t="shared" ca="1" si="8504"/>
        <v>220</v>
      </c>
      <c r="CR3089" s="124">
        <f t="shared" ref="CR3089:CS3089" ca="1" si="8505">IFERROR(OFFSET($D$1,$AP3089,COLUMN()-96),0)</f>
        <v>93</v>
      </c>
      <c r="CS3089" s="124">
        <f t="shared" ca="1" si="8505"/>
        <v>216</v>
      </c>
    </row>
    <row r="3090" spans="1:97" x14ac:dyDescent="0.3">
      <c r="A3090" s="128"/>
      <c r="B3090" s="128"/>
      <c r="D3090" s="128"/>
      <c r="E3090" s="128"/>
      <c r="G3090" s="129"/>
      <c r="H3090" s="129"/>
      <c r="AP3090" s="124">
        <f t="shared" si="8413"/>
        <v>1030</v>
      </c>
      <c r="AQ3090" s="124">
        <f t="shared" ca="1" si="8488"/>
        <v>93</v>
      </c>
      <c r="AR3090" s="124">
        <f t="shared" ca="1" si="8488"/>
        <v>216</v>
      </c>
      <c r="AT3090" s="124">
        <f t="shared" ca="1" si="8489"/>
        <v>212</v>
      </c>
      <c r="AU3090" s="124">
        <f t="shared" ca="1" si="8489"/>
        <v>48</v>
      </c>
      <c r="CI3090" s="124">
        <f t="shared" ref="CI3090:CJ3090" ca="1" si="8506">IFERROR(OFFSET($G$1,$AP3090,COLUMN()-87),0)</f>
        <v>180</v>
      </c>
      <c r="CJ3090" s="124">
        <f t="shared" ca="1" si="8506"/>
        <v>29</v>
      </c>
      <c r="CL3090" s="124">
        <f t="shared" ref="CL3090:CM3090" ca="1" si="8507">IFERROR(OFFSET($J$1,$AP3090,COLUMN()-90),0)</f>
        <v>212</v>
      </c>
      <c r="CM3090" s="124">
        <f t="shared" ca="1" si="8507"/>
        <v>48</v>
      </c>
      <c r="CO3090" s="124">
        <f t="shared" ref="CO3090:CP3090" ca="1" si="8508">IFERROR(OFFSET($G$1,$AP3090,COLUMN()-93),0)</f>
        <v>180</v>
      </c>
      <c r="CP3090" s="124">
        <f t="shared" ca="1" si="8508"/>
        <v>29</v>
      </c>
      <c r="CR3090" s="124">
        <f t="shared" ref="CR3090:CS3090" ca="1" si="8509">IFERROR(OFFSET($J$1,$AP3090,COLUMN()-96),0)</f>
        <v>212</v>
      </c>
      <c r="CS3090" s="124">
        <f t="shared" ca="1" si="8509"/>
        <v>48</v>
      </c>
    </row>
    <row r="3091" spans="1:97" x14ac:dyDescent="0.3">
      <c r="A3091" s="128"/>
      <c r="B3091" s="128"/>
      <c r="D3091" s="128"/>
      <c r="E3091" s="128"/>
      <c r="G3091" s="129"/>
      <c r="H3091" s="129"/>
    </row>
    <row r="3092" spans="1:97" x14ac:dyDescent="0.3">
      <c r="A3092" s="128"/>
      <c r="B3092" s="128"/>
      <c r="D3092" s="128"/>
      <c r="E3092" s="128"/>
      <c r="G3092" s="129"/>
      <c r="H3092" s="129"/>
      <c r="AP3092" s="124">
        <f t="shared" si="8413"/>
        <v>1031</v>
      </c>
      <c r="AQ3092" s="124">
        <f t="shared" ca="1" si="8482"/>
        <v>182</v>
      </c>
      <c r="AR3092" s="124">
        <f t="shared" ca="1" si="8482"/>
        <v>222</v>
      </c>
      <c r="AT3092" s="124">
        <f t="shared" ca="1" si="8483"/>
        <v>185</v>
      </c>
      <c r="AU3092" s="124">
        <f t="shared" ca="1" si="8483"/>
        <v>32</v>
      </c>
      <c r="CI3092" s="124">
        <f t="shared" ref="CI3092:CJ3092" ca="1" si="8510">IFERROR(OFFSET($D$1,$AP3092,COLUMN()-87),0)</f>
        <v>95</v>
      </c>
      <c r="CJ3092" s="124">
        <f t="shared" ca="1" si="8510"/>
        <v>213</v>
      </c>
      <c r="CL3092" s="124">
        <f t="shared" ref="CL3092:CM3092" ca="1" si="8511">IFERROR(OFFSET($A$1,$AP3092,COLUMN()-90),0)</f>
        <v>182</v>
      </c>
      <c r="CM3092" s="124">
        <f t="shared" ca="1" si="8511"/>
        <v>222</v>
      </c>
      <c r="CO3092" s="124">
        <f t="shared" ref="CO3092:CP3092" ca="1" si="8512">IFERROR(OFFSET($A$1,$AP3092,COLUMN()-93),0)</f>
        <v>182</v>
      </c>
      <c r="CP3092" s="124">
        <f t="shared" ca="1" si="8512"/>
        <v>222</v>
      </c>
      <c r="CR3092" s="124">
        <f t="shared" ref="CR3092:CS3092" ca="1" si="8513">IFERROR(OFFSET($D$1,$AP3092,COLUMN()-96),0)</f>
        <v>95</v>
      </c>
      <c r="CS3092" s="124">
        <f t="shared" ca="1" si="8513"/>
        <v>213</v>
      </c>
    </row>
    <row r="3093" spans="1:97" x14ac:dyDescent="0.3">
      <c r="A3093" s="128"/>
      <c r="B3093" s="128"/>
      <c r="D3093" s="128"/>
      <c r="E3093" s="128"/>
      <c r="G3093" s="129"/>
      <c r="H3093" s="129"/>
      <c r="AP3093" s="124">
        <f t="shared" si="8413"/>
        <v>1031</v>
      </c>
      <c r="AQ3093" s="124">
        <f t="shared" ca="1" si="8488"/>
        <v>95</v>
      </c>
      <c r="AR3093" s="124">
        <f t="shared" ca="1" si="8488"/>
        <v>213</v>
      </c>
      <c r="AT3093" s="124">
        <f t="shared" ca="1" si="8489"/>
        <v>207</v>
      </c>
      <c r="AU3093" s="124">
        <f t="shared" ca="1" si="8489"/>
        <v>45</v>
      </c>
      <c r="CI3093" s="124">
        <f t="shared" ref="CI3093:CJ3093" ca="1" si="8514">IFERROR(OFFSET($G$1,$AP3093,COLUMN()-87),0)</f>
        <v>185</v>
      </c>
      <c r="CJ3093" s="124">
        <f t="shared" ca="1" si="8514"/>
        <v>32</v>
      </c>
      <c r="CL3093" s="124">
        <f t="shared" ref="CL3093:CM3093" ca="1" si="8515">IFERROR(OFFSET($J$1,$AP3093,COLUMN()-90),0)</f>
        <v>207</v>
      </c>
      <c r="CM3093" s="124">
        <f t="shared" ca="1" si="8515"/>
        <v>45</v>
      </c>
      <c r="CO3093" s="124">
        <f t="shared" ref="CO3093:CP3093" ca="1" si="8516">IFERROR(OFFSET($G$1,$AP3093,COLUMN()-93),0)</f>
        <v>185</v>
      </c>
      <c r="CP3093" s="124">
        <f t="shared" ca="1" si="8516"/>
        <v>32</v>
      </c>
      <c r="CR3093" s="124">
        <f t="shared" ref="CR3093:CS3093" ca="1" si="8517">IFERROR(OFFSET($J$1,$AP3093,COLUMN()-96),0)</f>
        <v>207</v>
      </c>
      <c r="CS3093" s="124">
        <f t="shared" ca="1" si="8517"/>
        <v>45</v>
      </c>
    </row>
    <row r="3094" spans="1:97" x14ac:dyDescent="0.3">
      <c r="A3094" s="128"/>
      <c r="B3094" s="128"/>
      <c r="D3094" s="128"/>
      <c r="E3094" s="128"/>
      <c r="G3094" s="129"/>
      <c r="H3094" s="129"/>
    </row>
    <row r="3095" spans="1:97" x14ac:dyDescent="0.3">
      <c r="A3095" s="128"/>
      <c r="B3095" s="128"/>
      <c r="D3095" s="128"/>
      <c r="E3095" s="128"/>
      <c r="G3095" s="129"/>
      <c r="H3095" s="129"/>
      <c r="AP3095" s="124">
        <f t="shared" si="8413"/>
        <v>1032</v>
      </c>
      <c r="AQ3095" s="124">
        <f t="shared" ca="1" si="8482"/>
        <v>179</v>
      </c>
      <c r="AR3095" s="124">
        <f t="shared" ca="1" si="8482"/>
        <v>224</v>
      </c>
      <c r="AT3095" s="124">
        <f t="shared" ca="1" si="8483"/>
        <v>191</v>
      </c>
      <c r="AU3095" s="124">
        <f t="shared" ca="1" si="8483"/>
        <v>35</v>
      </c>
      <c r="CI3095" s="124">
        <f t="shared" ref="CI3095:CJ3095" ca="1" si="8518">IFERROR(OFFSET($D$1,$AP3095,COLUMN()-87),0)</f>
        <v>97</v>
      </c>
      <c r="CJ3095" s="124">
        <f t="shared" ca="1" si="8518"/>
        <v>209</v>
      </c>
      <c r="CL3095" s="124">
        <f t="shared" ref="CL3095:CM3095" ca="1" si="8519">IFERROR(OFFSET($A$1,$AP3095,COLUMN()-90),0)</f>
        <v>179</v>
      </c>
      <c r="CM3095" s="124">
        <f t="shared" ca="1" si="8519"/>
        <v>224</v>
      </c>
      <c r="CO3095" s="124">
        <f t="shared" ref="CO3095:CP3095" ca="1" si="8520">IFERROR(OFFSET($A$1,$AP3095,COLUMN()-93),0)</f>
        <v>179</v>
      </c>
      <c r="CP3095" s="124">
        <f t="shared" ca="1" si="8520"/>
        <v>224</v>
      </c>
      <c r="CR3095" s="124">
        <f t="shared" ref="CR3095:CS3095" ca="1" si="8521">IFERROR(OFFSET($D$1,$AP3095,COLUMN()-96),0)</f>
        <v>97</v>
      </c>
      <c r="CS3095" s="124">
        <f t="shared" ca="1" si="8521"/>
        <v>209</v>
      </c>
    </row>
    <row r="3096" spans="1:97" x14ac:dyDescent="0.3">
      <c r="A3096" s="128"/>
      <c r="B3096" s="128"/>
      <c r="D3096" s="128"/>
      <c r="E3096" s="128"/>
      <c r="G3096" s="129"/>
      <c r="H3096" s="129"/>
      <c r="AP3096" s="124">
        <f t="shared" si="8413"/>
        <v>1032</v>
      </c>
      <c r="AQ3096" s="124">
        <f t="shared" ca="1" si="8488"/>
        <v>97</v>
      </c>
      <c r="AR3096" s="124">
        <f t="shared" ca="1" si="8488"/>
        <v>209</v>
      </c>
      <c r="AT3096" s="124">
        <f t="shared" ca="1" si="8489"/>
        <v>201</v>
      </c>
      <c r="AU3096" s="124">
        <f t="shared" ca="1" si="8489"/>
        <v>42</v>
      </c>
      <c r="CI3096" s="124">
        <f t="shared" ref="CI3096:CJ3096" ca="1" si="8522">IFERROR(OFFSET($G$1,$AP3096,COLUMN()-87),0)</f>
        <v>191</v>
      </c>
      <c r="CJ3096" s="124">
        <f t="shared" ca="1" si="8522"/>
        <v>35</v>
      </c>
      <c r="CL3096" s="124">
        <f t="shared" ref="CL3096:CM3096" ca="1" si="8523">IFERROR(OFFSET($J$1,$AP3096,COLUMN()-90),0)</f>
        <v>201</v>
      </c>
      <c r="CM3096" s="124">
        <f t="shared" ca="1" si="8523"/>
        <v>42</v>
      </c>
      <c r="CO3096" s="124">
        <f t="shared" ref="CO3096:CP3096" ca="1" si="8524">IFERROR(OFFSET($G$1,$AP3096,COLUMN()-93),0)</f>
        <v>191</v>
      </c>
      <c r="CP3096" s="124">
        <f t="shared" ca="1" si="8524"/>
        <v>35</v>
      </c>
      <c r="CR3096" s="124">
        <f t="shared" ref="CR3096:CS3096" ca="1" si="8525">IFERROR(OFFSET($J$1,$AP3096,COLUMN()-96),0)</f>
        <v>201</v>
      </c>
      <c r="CS3096" s="124">
        <f t="shared" ca="1" si="8525"/>
        <v>42</v>
      </c>
    </row>
    <row r="3097" spans="1:97" x14ac:dyDescent="0.3">
      <c r="A3097" s="128"/>
      <c r="B3097" s="128"/>
      <c r="D3097" s="128"/>
      <c r="E3097" s="128"/>
      <c r="G3097" s="129"/>
      <c r="H3097" s="129"/>
    </row>
    <row r="3098" spans="1:97" x14ac:dyDescent="0.3">
      <c r="A3098" s="128"/>
      <c r="B3098" s="128"/>
      <c r="D3098" s="128"/>
      <c r="E3098" s="128"/>
      <c r="G3098" s="129"/>
      <c r="H3098" s="129"/>
      <c r="AP3098" s="124">
        <f t="shared" si="8413"/>
        <v>1033</v>
      </c>
      <c r="AQ3098" s="124">
        <f t="shared" ca="1" si="8482"/>
        <v>175</v>
      </c>
      <c r="AR3098" s="124">
        <f t="shared" ca="1" si="8482"/>
        <v>226</v>
      </c>
      <c r="AT3098" s="124">
        <f t="shared" ca="1" si="8483"/>
        <v>196</v>
      </c>
      <c r="AU3098" s="124">
        <f t="shared" ca="1" si="8483"/>
        <v>39</v>
      </c>
      <c r="CI3098" s="124">
        <f t="shared" ref="CI3098:CJ3098" ca="1" si="8526">IFERROR(OFFSET($D$1,$AP3098,COLUMN()-87),0)</f>
        <v>99</v>
      </c>
      <c r="CJ3098" s="124">
        <f t="shared" ca="1" si="8526"/>
        <v>206</v>
      </c>
      <c r="CL3098" s="124">
        <f t="shared" ref="CL3098:CM3098" ca="1" si="8527">IFERROR(OFFSET($A$1,$AP3098,COLUMN()-90),0)</f>
        <v>175</v>
      </c>
      <c r="CM3098" s="124">
        <f t="shared" ca="1" si="8527"/>
        <v>226</v>
      </c>
      <c r="CO3098" s="124">
        <f t="shared" ref="CO3098:CP3098" ca="1" si="8528">IFERROR(OFFSET($A$1,$AP3098,COLUMN()-93),0)</f>
        <v>175</v>
      </c>
      <c r="CP3098" s="124">
        <f t="shared" ca="1" si="8528"/>
        <v>226</v>
      </c>
      <c r="CR3098" s="124">
        <f t="shared" ref="CR3098:CS3098" ca="1" si="8529">IFERROR(OFFSET($D$1,$AP3098,COLUMN()-96),0)</f>
        <v>99</v>
      </c>
      <c r="CS3098" s="124">
        <f t="shared" ca="1" si="8529"/>
        <v>206</v>
      </c>
    </row>
    <row r="3099" spans="1:97" x14ac:dyDescent="0.3">
      <c r="A3099" s="128"/>
      <c r="B3099" s="128"/>
      <c r="D3099" s="128"/>
      <c r="E3099" s="128"/>
      <c r="G3099" s="129"/>
      <c r="H3099" s="129"/>
      <c r="AP3099" s="124">
        <f t="shared" si="8413"/>
        <v>1033</v>
      </c>
      <c r="AQ3099" s="124">
        <f t="shared" ca="1" si="8488"/>
        <v>99</v>
      </c>
      <c r="AR3099" s="124">
        <f t="shared" ca="1" si="8488"/>
        <v>206</v>
      </c>
      <c r="AT3099" s="124">
        <f t="shared" ca="1" si="8489"/>
        <v>196</v>
      </c>
      <c r="AU3099" s="124">
        <f t="shared" ca="1" si="8489"/>
        <v>39</v>
      </c>
      <c r="CI3099" s="124">
        <f t="shared" ref="CI3099:CJ3099" ca="1" si="8530">IFERROR(OFFSET($G$1,$AP3099,COLUMN()-87),0)</f>
        <v>196</v>
      </c>
      <c r="CJ3099" s="124">
        <f t="shared" ca="1" si="8530"/>
        <v>39</v>
      </c>
      <c r="CL3099" s="124">
        <f t="shared" ref="CL3099:CM3099" ca="1" si="8531">IFERROR(OFFSET($J$1,$AP3099,COLUMN()-90),0)</f>
        <v>196</v>
      </c>
      <c r="CM3099" s="124">
        <f t="shared" ca="1" si="8531"/>
        <v>39</v>
      </c>
      <c r="CO3099" s="124">
        <f t="shared" ref="CO3099:CP3099" ca="1" si="8532">IFERROR(OFFSET($G$1,$AP3099,COLUMN()-93),0)</f>
        <v>196</v>
      </c>
      <c r="CP3099" s="124">
        <f t="shared" ca="1" si="8532"/>
        <v>39</v>
      </c>
      <c r="CR3099" s="124">
        <f t="shared" ref="CR3099:CS3099" ca="1" si="8533">IFERROR(OFFSET($J$1,$AP3099,COLUMN()-96),0)</f>
        <v>196</v>
      </c>
      <c r="CS3099" s="124">
        <f t="shared" ca="1" si="8533"/>
        <v>39</v>
      </c>
    </row>
    <row r="3100" spans="1:97" x14ac:dyDescent="0.3">
      <c r="A3100" s="128"/>
      <c r="B3100" s="128"/>
      <c r="D3100" s="128"/>
      <c r="E3100" s="128"/>
      <c r="G3100" s="129"/>
      <c r="H3100" s="129"/>
    </row>
    <row r="3101" spans="1:97" x14ac:dyDescent="0.3">
      <c r="A3101" s="128"/>
      <c r="B3101" s="128"/>
      <c r="D3101" s="128"/>
      <c r="E3101" s="128"/>
      <c r="G3101" s="129"/>
      <c r="H3101" s="129"/>
      <c r="AP3101" s="124">
        <f t="shared" si="8413"/>
        <v>1034</v>
      </c>
      <c r="AQ3101" s="124">
        <f t="shared" ca="1" si="8482"/>
        <v>173</v>
      </c>
      <c r="AR3101" s="124">
        <f t="shared" ca="1" si="8482"/>
        <v>223</v>
      </c>
      <c r="AT3101" s="124">
        <f t="shared" ca="1" si="8483"/>
        <v>201</v>
      </c>
      <c r="AU3101" s="124">
        <f t="shared" ca="1" si="8483"/>
        <v>42</v>
      </c>
      <c r="CI3101" s="124">
        <f t="shared" ref="CI3101:CJ3101" ca="1" si="8534">IFERROR(OFFSET($D$1,$AP3101,COLUMN()-87),0)</f>
        <v>101</v>
      </c>
      <c r="CJ3101" s="124">
        <f t="shared" ca="1" si="8534"/>
        <v>203</v>
      </c>
      <c r="CL3101" s="124">
        <f t="shared" ref="CL3101:CM3101" ca="1" si="8535">IFERROR(OFFSET($A$1,$AP3101,COLUMN()-90),0)</f>
        <v>173</v>
      </c>
      <c r="CM3101" s="124">
        <f t="shared" ca="1" si="8535"/>
        <v>223</v>
      </c>
      <c r="CO3101" s="124">
        <f t="shared" ref="CO3101:CP3101" ca="1" si="8536">IFERROR(OFFSET($A$1,$AP3101,COLUMN()-93),0)</f>
        <v>173</v>
      </c>
      <c r="CP3101" s="124">
        <f t="shared" ca="1" si="8536"/>
        <v>223</v>
      </c>
      <c r="CR3101" s="124">
        <f t="shared" ref="CR3101:CS3101" ca="1" si="8537">IFERROR(OFFSET($D$1,$AP3101,COLUMN()-96),0)</f>
        <v>101</v>
      </c>
      <c r="CS3101" s="124">
        <f t="shared" ca="1" si="8537"/>
        <v>203</v>
      </c>
    </row>
    <row r="3102" spans="1:97" x14ac:dyDescent="0.3">
      <c r="A3102" s="128"/>
      <c r="B3102" s="128"/>
      <c r="D3102" s="128"/>
      <c r="E3102" s="128"/>
      <c r="G3102" s="129"/>
      <c r="H3102" s="129"/>
      <c r="AP3102" s="124">
        <f t="shared" si="8413"/>
        <v>1034</v>
      </c>
      <c r="AQ3102" s="124">
        <f t="shared" ca="1" si="8488"/>
        <v>101</v>
      </c>
      <c r="AR3102" s="124">
        <f t="shared" ca="1" si="8488"/>
        <v>203</v>
      </c>
      <c r="AT3102" s="124">
        <f t="shared" ca="1" si="8489"/>
        <v>191</v>
      </c>
      <c r="AU3102" s="124">
        <f t="shared" ca="1" si="8489"/>
        <v>35</v>
      </c>
      <c r="CI3102" s="124">
        <f t="shared" ref="CI3102:CJ3102" ca="1" si="8538">IFERROR(OFFSET($G$1,$AP3102,COLUMN()-87),0)</f>
        <v>201</v>
      </c>
      <c r="CJ3102" s="124">
        <f t="shared" ca="1" si="8538"/>
        <v>42</v>
      </c>
      <c r="CL3102" s="124">
        <f t="shared" ref="CL3102:CM3102" ca="1" si="8539">IFERROR(OFFSET($J$1,$AP3102,COLUMN()-90),0)</f>
        <v>191</v>
      </c>
      <c r="CM3102" s="124">
        <f t="shared" ca="1" si="8539"/>
        <v>35</v>
      </c>
      <c r="CO3102" s="124">
        <f t="shared" ref="CO3102:CP3102" ca="1" si="8540">IFERROR(OFFSET($G$1,$AP3102,COLUMN()-93),0)</f>
        <v>201</v>
      </c>
      <c r="CP3102" s="124">
        <f t="shared" ca="1" si="8540"/>
        <v>42</v>
      </c>
      <c r="CR3102" s="124">
        <f t="shared" ref="CR3102:CS3102" ca="1" si="8541">IFERROR(OFFSET($J$1,$AP3102,COLUMN()-96),0)</f>
        <v>191</v>
      </c>
      <c r="CS3102" s="124">
        <f t="shared" ca="1" si="8541"/>
        <v>35</v>
      </c>
    </row>
    <row r="3103" spans="1:97" x14ac:dyDescent="0.3">
      <c r="A3103" s="128"/>
      <c r="B3103" s="128"/>
      <c r="D3103" s="128"/>
      <c r="E3103" s="128"/>
      <c r="G3103" s="129"/>
      <c r="H3103" s="129"/>
    </row>
    <row r="3104" spans="1:97" x14ac:dyDescent="0.3">
      <c r="A3104" s="128"/>
      <c r="B3104" s="128"/>
      <c r="D3104" s="128"/>
      <c r="E3104" s="128"/>
      <c r="G3104" s="129"/>
      <c r="H3104" s="129"/>
      <c r="AP3104" s="124">
        <f t="shared" si="8413"/>
        <v>1035</v>
      </c>
      <c r="AQ3104" s="124">
        <f t="shared" ca="1" si="8482"/>
        <v>171</v>
      </c>
      <c r="AR3104" s="124">
        <f t="shared" ca="1" si="8482"/>
        <v>219</v>
      </c>
      <c r="AT3104" s="124">
        <f t="shared" ca="1" si="8483"/>
        <v>207</v>
      </c>
      <c r="AU3104" s="124">
        <f t="shared" ca="1" si="8483"/>
        <v>45</v>
      </c>
      <c r="CI3104" s="124">
        <f t="shared" ref="CI3104:CJ3104" ca="1" si="8542">IFERROR(OFFSET($D$1,$AP3104,COLUMN()-87),0)</f>
        <v>103</v>
      </c>
      <c r="CJ3104" s="124">
        <f t="shared" ca="1" si="8542"/>
        <v>199</v>
      </c>
      <c r="CL3104" s="124">
        <f t="shared" ref="CL3104:CM3104" ca="1" si="8543">IFERROR(OFFSET($A$1,$AP3104,COLUMN()-90),0)</f>
        <v>171</v>
      </c>
      <c r="CM3104" s="124">
        <f t="shared" ca="1" si="8543"/>
        <v>219</v>
      </c>
      <c r="CO3104" s="124">
        <f t="shared" ref="CO3104:CP3104" ca="1" si="8544">IFERROR(OFFSET($A$1,$AP3104,COLUMN()-93),0)</f>
        <v>171</v>
      </c>
      <c r="CP3104" s="124">
        <f t="shared" ca="1" si="8544"/>
        <v>219</v>
      </c>
      <c r="CR3104" s="124">
        <f t="shared" ref="CR3104:CS3104" ca="1" si="8545">IFERROR(OFFSET($D$1,$AP3104,COLUMN()-96),0)</f>
        <v>103</v>
      </c>
      <c r="CS3104" s="124">
        <f t="shared" ca="1" si="8545"/>
        <v>199</v>
      </c>
    </row>
    <row r="3105" spans="1:97" x14ac:dyDescent="0.3">
      <c r="A3105" s="128"/>
      <c r="B3105" s="128"/>
      <c r="D3105" s="128"/>
      <c r="E3105" s="128"/>
      <c r="G3105" s="129"/>
      <c r="H3105" s="129"/>
      <c r="AP3105" s="124">
        <f t="shared" si="8413"/>
        <v>1035</v>
      </c>
      <c r="AQ3105" s="124">
        <f t="shared" ca="1" si="8488"/>
        <v>103</v>
      </c>
      <c r="AR3105" s="124">
        <f t="shared" ca="1" si="8488"/>
        <v>199</v>
      </c>
      <c r="AT3105" s="124">
        <f t="shared" ca="1" si="8489"/>
        <v>185</v>
      </c>
      <c r="AU3105" s="124">
        <f t="shared" ca="1" si="8489"/>
        <v>32</v>
      </c>
      <c r="CI3105" s="124">
        <f t="shared" ref="CI3105:CJ3105" ca="1" si="8546">IFERROR(OFFSET($G$1,$AP3105,COLUMN()-87),0)</f>
        <v>207</v>
      </c>
      <c r="CJ3105" s="124">
        <f t="shared" ca="1" si="8546"/>
        <v>45</v>
      </c>
      <c r="CL3105" s="124">
        <f t="shared" ref="CL3105:CM3105" ca="1" si="8547">IFERROR(OFFSET($J$1,$AP3105,COLUMN()-90),0)</f>
        <v>185</v>
      </c>
      <c r="CM3105" s="124">
        <f t="shared" ca="1" si="8547"/>
        <v>32</v>
      </c>
      <c r="CO3105" s="124">
        <f t="shared" ref="CO3105:CP3105" ca="1" si="8548">IFERROR(OFFSET($G$1,$AP3105,COLUMN()-93),0)</f>
        <v>207</v>
      </c>
      <c r="CP3105" s="124">
        <f t="shared" ca="1" si="8548"/>
        <v>45</v>
      </c>
      <c r="CR3105" s="124">
        <f t="shared" ref="CR3105:CS3105" ca="1" si="8549">IFERROR(OFFSET($J$1,$AP3105,COLUMN()-96),0)</f>
        <v>185</v>
      </c>
      <c r="CS3105" s="124">
        <f t="shared" ca="1" si="8549"/>
        <v>32</v>
      </c>
    </row>
    <row r="3106" spans="1:97" x14ac:dyDescent="0.3">
      <c r="A3106" s="128"/>
      <c r="B3106" s="128"/>
      <c r="D3106" s="128"/>
      <c r="E3106" s="128"/>
      <c r="G3106" s="129"/>
      <c r="H3106" s="129"/>
    </row>
    <row r="3107" spans="1:97" x14ac:dyDescent="0.3">
      <c r="A3107" s="128"/>
      <c r="B3107" s="128"/>
      <c r="D3107" s="128"/>
      <c r="E3107" s="128"/>
      <c r="G3107" s="129"/>
      <c r="H3107" s="129"/>
      <c r="AP3107" s="124">
        <f t="shared" si="8413"/>
        <v>1036</v>
      </c>
      <c r="AQ3107" s="124">
        <f t="shared" ca="1" si="8482"/>
        <v>169</v>
      </c>
      <c r="AR3107" s="124">
        <f t="shared" ca="1" si="8482"/>
        <v>216</v>
      </c>
      <c r="AT3107" s="124">
        <f t="shared" ca="1" si="8483"/>
        <v>212</v>
      </c>
      <c r="AU3107" s="124">
        <f t="shared" ca="1" si="8483"/>
        <v>48</v>
      </c>
      <c r="CI3107" s="124">
        <f t="shared" ref="CI3107:CJ3107" ca="1" si="8550">IFERROR(OFFSET($D$1,$AP3107,COLUMN()-87),0)</f>
        <v>105</v>
      </c>
      <c r="CJ3107" s="124">
        <f t="shared" ca="1" si="8550"/>
        <v>196</v>
      </c>
      <c r="CL3107" s="124">
        <f t="shared" ref="CL3107:CM3107" ca="1" si="8551">IFERROR(OFFSET($A$1,$AP3107,COLUMN()-90),0)</f>
        <v>169</v>
      </c>
      <c r="CM3107" s="124">
        <f t="shared" ca="1" si="8551"/>
        <v>216</v>
      </c>
      <c r="CO3107" s="124">
        <f t="shared" ref="CO3107:CP3107" ca="1" si="8552">IFERROR(OFFSET($A$1,$AP3107,COLUMN()-93),0)</f>
        <v>169</v>
      </c>
      <c r="CP3107" s="124">
        <f t="shared" ca="1" si="8552"/>
        <v>216</v>
      </c>
      <c r="CR3107" s="124">
        <f t="shared" ref="CR3107:CS3107" ca="1" si="8553">IFERROR(OFFSET($D$1,$AP3107,COLUMN()-96),0)</f>
        <v>105</v>
      </c>
      <c r="CS3107" s="124">
        <f t="shared" ca="1" si="8553"/>
        <v>196</v>
      </c>
    </row>
    <row r="3108" spans="1:97" x14ac:dyDescent="0.3">
      <c r="A3108" s="128"/>
      <c r="B3108" s="128"/>
      <c r="D3108" s="128"/>
      <c r="E3108" s="128"/>
      <c r="G3108" s="129"/>
      <c r="H3108" s="129"/>
      <c r="AP3108" s="124">
        <f t="shared" si="8413"/>
        <v>1036</v>
      </c>
      <c r="AQ3108" s="124">
        <f t="shared" ca="1" si="8488"/>
        <v>105</v>
      </c>
      <c r="AR3108" s="124">
        <f t="shared" ca="1" si="8488"/>
        <v>196</v>
      </c>
      <c r="AT3108" s="124">
        <f t="shared" ca="1" si="8489"/>
        <v>180</v>
      </c>
      <c r="AU3108" s="124">
        <f t="shared" ca="1" si="8489"/>
        <v>29</v>
      </c>
      <c r="CI3108" s="124">
        <f t="shared" ref="CI3108:CJ3108" ca="1" si="8554">IFERROR(OFFSET($G$1,$AP3108,COLUMN()-87),0)</f>
        <v>212</v>
      </c>
      <c r="CJ3108" s="124">
        <f t="shared" ca="1" si="8554"/>
        <v>48</v>
      </c>
      <c r="CL3108" s="124">
        <f t="shared" ref="CL3108:CM3108" ca="1" si="8555">IFERROR(OFFSET($J$1,$AP3108,COLUMN()-90),0)</f>
        <v>180</v>
      </c>
      <c r="CM3108" s="124">
        <f t="shared" ca="1" si="8555"/>
        <v>29</v>
      </c>
      <c r="CO3108" s="124">
        <f t="shared" ref="CO3108:CP3108" ca="1" si="8556">IFERROR(OFFSET($G$1,$AP3108,COLUMN()-93),0)</f>
        <v>212</v>
      </c>
      <c r="CP3108" s="124">
        <f t="shared" ca="1" si="8556"/>
        <v>48</v>
      </c>
      <c r="CR3108" s="124">
        <f t="shared" ref="CR3108:CS3108" ca="1" si="8557">IFERROR(OFFSET($J$1,$AP3108,COLUMN()-96),0)</f>
        <v>180</v>
      </c>
      <c r="CS3108" s="124">
        <f t="shared" ca="1" si="8557"/>
        <v>29</v>
      </c>
    </row>
    <row r="3109" spans="1:97" x14ac:dyDescent="0.3">
      <c r="A3109" s="128"/>
      <c r="B3109" s="128"/>
      <c r="D3109" s="128"/>
      <c r="E3109" s="128"/>
      <c r="G3109" s="129"/>
      <c r="H3109" s="129"/>
    </row>
    <row r="3110" spans="1:97" x14ac:dyDescent="0.3">
      <c r="A3110" s="128"/>
      <c r="B3110" s="128"/>
      <c r="D3110" s="128"/>
      <c r="E3110" s="128"/>
      <c r="G3110" s="129"/>
      <c r="H3110" s="129"/>
      <c r="AP3110" s="124">
        <f t="shared" si="8413"/>
        <v>1037</v>
      </c>
      <c r="AQ3110" s="124">
        <f t="shared" ca="1" si="8482"/>
        <v>167</v>
      </c>
      <c r="AR3110" s="124">
        <f t="shared" ca="1" si="8482"/>
        <v>213</v>
      </c>
      <c r="AT3110" s="124">
        <f t="shared" ca="1" si="8483"/>
        <v>218</v>
      </c>
      <c r="AU3110" s="124">
        <f t="shared" ca="1" si="8483"/>
        <v>51</v>
      </c>
      <c r="CI3110" s="124">
        <f t="shared" ref="CI3110:CJ3110" ca="1" si="8558">IFERROR(OFFSET($D$1,$AP3110,COLUMN()-87),0)</f>
        <v>107</v>
      </c>
      <c r="CJ3110" s="124">
        <f t="shared" ca="1" si="8558"/>
        <v>193</v>
      </c>
      <c r="CL3110" s="124">
        <f t="shared" ref="CL3110:CM3110" ca="1" si="8559">IFERROR(OFFSET($A$1,$AP3110,COLUMN()-90),0)</f>
        <v>167</v>
      </c>
      <c r="CM3110" s="124">
        <f t="shared" ca="1" si="8559"/>
        <v>213</v>
      </c>
      <c r="CO3110" s="124">
        <f t="shared" ref="CO3110:CP3110" ca="1" si="8560">IFERROR(OFFSET($A$1,$AP3110,COLUMN()-93),0)</f>
        <v>167</v>
      </c>
      <c r="CP3110" s="124">
        <f t="shared" ca="1" si="8560"/>
        <v>213</v>
      </c>
      <c r="CR3110" s="124">
        <f t="shared" ref="CR3110:CS3110" ca="1" si="8561">IFERROR(OFFSET($D$1,$AP3110,COLUMN()-96),0)</f>
        <v>107</v>
      </c>
      <c r="CS3110" s="124">
        <f t="shared" ca="1" si="8561"/>
        <v>193</v>
      </c>
    </row>
    <row r="3111" spans="1:97" x14ac:dyDescent="0.3">
      <c r="A3111" s="128"/>
      <c r="B3111" s="128"/>
      <c r="D3111" s="128"/>
      <c r="E3111" s="128"/>
      <c r="G3111" s="129"/>
      <c r="H3111" s="129"/>
      <c r="AP3111" s="124">
        <f t="shared" si="8413"/>
        <v>1037</v>
      </c>
      <c r="AQ3111" s="124">
        <f t="shared" ca="1" si="8488"/>
        <v>107</v>
      </c>
      <c r="AR3111" s="124">
        <f t="shared" ca="1" si="8488"/>
        <v>193</v>
      </c>
      <c r="AT3111" s="124">
        <f t="shared" ca="1" si="8489"/>
        <v>174</v>
      </c>
      <c r="AU3111" s="124">
        <f t="shared" ca="1" si="8489"/>
        <v>26</v>
      </c>
      <c r="CI3111" s="124">
        <f t="shared" ref="CI3111:CJ3111" ca="1" si="8562">IFERROR(OFFSET($G$1,$AP3111,COLUMN()-87),0)</f>
        <v>218</v>
      </c>
      <c r="CJ3111" s="124">
        <f t="shared" ca="1" si="8562"/>
        <v>51</v>
      </c>
      <c r="CL3111" s="124">
        <f t="shared" ref="CL3111:CM3111" ca="1" si="8563">IFERROR(OFFSET($J$1,$AP3111,COLUMN()-90),0)</f>
        <v>174</v>
      </c>
      <c r="CM3111" s="124">
        <f t="shared" ca="1" si="8563"/>
        <v>26</v>
      </c>
      <c r="CO3111" s="124">
        <f t="shared" ref="CO3111:CP3111" ca="1" si="8564">IFERROR(OFFSET($G$1,$AP3111,COLUMN()-93),0)</f>
        <v>218</v>
      </c>
      <c r="CP3111" s="124">
        <f t="shared" ca="1" si="8564"/>
        <v>51</v>
      </c>
      <c r="CR3111" s="124">
        <f t="shared" ref="CR3111:CS3111" ca="1" si="8565">IFERROR(OFFSET($J$1,$AP3111,COLUMN()-96),0)</f>
        <v>174</v>
      </c>
      <c r="CS3111" s="124">
        <f t="shared" ca="1" si="8565"/>
        <v>26</v>
      </c>
    </row>
    <row r="3112" spans="1:97" x14ac:dyDescent="0.3">
      <c r="A3112" s="128"/>
      <c r="B3112" s="128"/>
      <c r="D3112" s="128"/>
      <c r="E3112" s="128"/>
      <c r="G3112" s="129"/>
      <c r="H3112" s="129"/>
    </row>
    <row r="3113" spans="1:97" x14ac:dyDescent="0.3">
      <c r="A3113" s="128"/>
      <c r="B3113" s="128"/>
      <c r="D3113" s="128"/>
      <c r="E3113" s="128"/>
      <c r="G3113" s="129"/>
      <c r="H3113" s="129"/>
      <c r="AP3113" s="124">
        <f t="shared" si="8413"/>
        <v>1038</v>
      </c>
      <c r="AQ3113" s="124">
        <f t="shared" ca="1" si="8482"/>
        <v>165</v>
      </c>
      <c r="AR3113" s="124">
        <f t="shared" ca="1" si="8482"/>
        <v>209</v>
      </c>
      <c r="AT3113" s="124">
        <f t="shared" ca="1" si="8483"/>
        <v>223</v>
      </c>
      <c r="AU3113" s="124">
        <f t="shared" ca="1" si="8483"/>
        <v>54</v>
      </c>
      <c r="CI3113" s="124">
        <f t="shared" ref="CI3113:CJ3113" ca="1" si="8566">IFERROR(OFFSET($D$1,$AP3113,COLUMN()-87),0)</f>
        <v>109</v>
      </c>
      <c r="CJ3113" s="124">
        <f t="shared" ca="1" si="8566"/>
        <v>189</v>
      </c>
      <c r="CL3113" s="124">
        <f t="shared" ref="CL3113:CM3113" ca="1" si="8567">IFERROR(OFFSET($A$1,$AP3113,COLUMN()-90),0)</f>
        <v>165</v>
      </c>
      <c r="CM3113" s="124">
        <f t="shared" ca="1" si="8567"/>
        <v>209</v>
      </c>
      <c r="CO3113" s="124">
        <f t="shared" ref="CO3113:CP3113" ca="1" si="8568">IFERROR(OFFSET($A$1,$AP3113,COLUMN()-93),0)</f>
        <v>165</v>
      </c>
      <c r="CP3113" s="124">
        <f t="shared" ca="1" si="8568"/>
        <v>209</v>
      </c>
      <c r="CR3113" s="124">
        <f t="shared" ref="CR3113:CS3113" ca="1" si="8569">IFERROR(OFFSET($D$1,$AP3113,COLUMN()-96),0)</f>
        <v>109</v>
      </c>
      <c r="CS3113" s="124">
        <f t="shared" ca="1" si="8569"/>
        <v>189</v>
      </c>
    </row>
    <row r="3114" spans="1:97" x14ac:dyDescent="0.3">
      <c r="A3114" s="128"/>
      <c r="B3114" s="128"/>
      <c r="D3114" s="128"/>
      <c r="E3114" s="128"/>
      <c r="G3114" s="129"/>
      <c r="H3114" s="129"/>
      <c r="AP3114" s="124">
        <f t="shared" si="8413"/>
        <v>1038</v>
      </c>
      <c r="AQ3114" s="124">
        <f t="shared" ca="1" si="8488"/>
        <v>109</v>
      </c>
      <c r="AR3114" s="124">
        <f t="shared" ca="1" si="8488"/>
        <v>189</v>
      </c>
      <c r="AT3114" s="124">
        <f t="shared" ca="1" si="8489"/>
        <v>169</v>
      </c>
      <c r="AU3114" s="124">
        <f t="shared" ca="1" si="8489"/>
        <v>23</v>
      </c>
      <c r="CI3114" s="124">
        <f t="shared" ref="CI3114:CJ3114" ca="1" si="8570">IFERROR(OFFSET($G$1,$AP3114,COLUMN()-87),0)</f>
        <v>223</v>
      </c>
      <c r="CJ3114" s="124">
        <f t="shared" ca="1" si="8570"/>
        <v>54</v>
      </c>
      <c r="CL3114" s="124">
        <f t="shared" ref="CL3114:CM3114" ca="1" si="8571">IFERROR(OFFSET($J$1,$AP3114,COLUMN()-90),0)</f>
        <v>169</v>
      </c>
      <c r="CM3114" s="124">
        <f t="shared" ca="1" si="8571"/>
        <v>23</v>
      </c>
      <c r="CO3114" s="124">
        <f t="shared" ref="CO3114:CP3114" ca="1" si="8572">IFERROR(OFFSET($G$1,$AP3114,COLUMN()-93),0)</f>
        <v>223</v>
      </c>
      <c r="CP3114" s="124">
        <f t="shared" ca="1" si="8572"/>
        <v>54</v>
      </c>
      <c r="CR3114" s="124">
        <f t="shared" ref="CR3114:CS3114" ca="1" si="8573">IFERROR(OFFSET($J$1,$AP3114,COLUMN()-96),0)</f>
        <v>169</v>
      </c>
      <c r="CS3114" s="124">
        <f t="shared" ca="1" si="8573"/>
        <v>23</v>
      </c>
    </row>
    <row r="3115" spans="1:97" x14ac:dyDescent="0.3">
      <c r="A3115" s="128"/>
      <c r="B3115" s="128"/>
      <c r="D3115" s="128"/>
      <c r="E3115" s="128"/>
      <c r="G3115" s="129"/>
      <c r="H3115" s="129"/>
    </row>
    <row r="3116" spans="1:97" x14ac:dyDescent="0.3">
      <c r="A3116" s="128"/>
      <c r="B3116" s="128"/>
      <c r="D3116" s="128"/>
      <c r="E3116" s="128"/>
      <c r="G3116" s="129"/>
      <c r="H3116" s="129"/>
      <c r="AP3116" s="124">
        <f t="shared" si="8413"/>
        <v>1039</v>
      </c>
      <c r="AQ3116" s="124">
        <f t="shared" ca="1" si="8482"/>
        <v>163</v>
      </c>
      <c r="AR3116" s="124">
        <f t="shared" ca="1" si="8482"/>
        <v>206</v>
      </c>
      <c r="AT3116" s="124">
        <f t="shared" ca="1" si="8483"/>
        <v>229</v>
      </c>
      <c r="AU3116" s="124">
        <f t="shared" ca="1" si="8483"/>
        <v>57</v>
      </c>
      <c r="CI3116" s="124">
        <f t="shared" ref="CI3116:CJ3116" ca="1" si="8574">IFERROR(OFFSET($D$1,$AP3116,COLUMN()-87),0)</f>
        <v>111</v>
      </c>
      <c r="CJ3116" s="124">
        <f t="shared" ca="1" si="8574"/>
        <v>186</v>
      </c>
      <c r="CL3116" s="124">
        <f t="shared" ref="CL3116:CM3116" ca="1" si="8575">IFERROR(OFFSET($A$1,$AP3116,COLUMN()-90),0)</f>
        <v>163</v>
      </c>
      <c r="CM3116" s="124">
        <f t="shared" ca="1" si="8575"/>
        <v>206</v>
      </c>
      <c r="CO3116" s="124">
        <f t="shared" ref="CO3116:CP3116" ca="1" si="8576">IFERROR(OFFSET($A$1,$AP3116,COLUMN()-93),0)</f>
        <v>163</v>
      </c>
      <c r="CP3116" s="124">
        <f t="shared" ca="1" si="8576"/>
        <v>206</v>
      </c>
      <c r="CR3116" s="124">
        <f t="shared" ref="CR3116:CS3116" ca="1" si="8577">IFERROR(OFFSET($D$1,$AP3116,COLUMN()-96),0)</f>
        <v>111</v>
      </c>
      <c r="CS3116" s="124">
        <f t="shared" ca="1" si="8577"/>
        <v>186</v>
      </c>
    </row>
    <row r="3117" spans="1:97" x14ac:dyDescent="0.3">
      <c r="A3117" s="128"/>
      <c r="B3117" s="128"/>
      <c r="D3117" s="128"/>
      <c r="E3117" s="128"/>
      <c r="G3117" s="129"/>
      <c r="H3117" s="129"/>
      <c r="AP3117" s="124">
        <f t="shared" si="8413"/>
        <v>1039</v>
      </c>
      <c r="AQ3117" s="124">
        <f t="shared" ca="1" si="8488"/>
        <v>111</v>
      </c>
      <c r="AR3117" s="124">
        <f t="shared" ca="1" si="8488"/>
        <v>186</v>
      </c>
      <c r="AT3117" s="124">
        <f t="shared" ca="1" si="8489"/>
        <v>164</v>
      </c>
      <c r="AU3117" s="124">
        <f t="shared" ca="1" si="8489"/>
        <v>20</v>
      </c>
      <c r="CI3117" s="124">
        <f t="shared" ref="CI3117:CJ3117" ca="1" si="8578">IFERROR(OFFSET($G$1,$AP3117,COLUMN()-87),0)</f>
        <v>229</v>
      </c>
      <c r="CJ3117" s="124">
        <f t="shared" ca="1" si="8578"/>
        <v>57</v>
      </c>
      <c r="CL3117" s="124">
        <f t="shared" ref="CL3117:CM3117" ca="1" si="8579">IFERROR(OFFSET($J$1,$AP3117,COLUMN()-90),0)</f>
        <v>164</v>
      </c>
      <c r="CM3117" s="124">
        <f t="shared" ca="1" si="8579"/>
        <v>20</v>
      </c>
      <c r="CO3117" s="124">
        <f t="shared" ref="CO3117:CP3117" ca="1" si="8580">IFERROR(OFFSET($G$1,$AP3117,COLUMN()-93),0)</f>
        <v>229</v>
      </c>
      <c r="CP3117" s="124">
        <f t="shared" ca="1" si="8580"/>
        <v>57</v>
      </c>
      <c r="CR3117" s="124">
        <f t="shared" ref="CR3117:CS3117" ca="1" si="8581">IFERROR(OFFSET($J$1,$AP3117,COLUMN()-96),0)</f>
        <v>164</v>
      </c>
      <c r="CS3117" s="124">
        <f t="shared" ca="1" si="8581"/>
        <v>20</v>
      </c>
    </row>
    <row r="3118" spans="1:97" x14ac:dyDescent="0.3">
      <c r="A3118" s="128"/>
      <c r="B3118" s="128"/>
      <c r="D3118" s="128"/>
      <c r="E3118" s="128"/>
      <c r="G3118" s="129"/>
      <c r="H3118" s="129"/>
    </row>
    <row r="3119" spans="1:97" x14ac:dyDescent="0.3">
      <c r="A3119" s="128"/>
      <c r="B3119" s="128"/>
      <c r="D3119" s="128"/>
      <c r="E3119" s="128"/>
      <c r="G3119" s="129"/>
      <c r="H3119" s="129"/>
      <c r="AP3119" s="124">
        <f t="shared" si="8413"/>
        <v>1040</v>
      </c>
      <c r="AQ3119" s="124">
        <f t="shared" ca="1" si="8482"/>
        <v>161</v>
      </c>
      <c r="AR3119" s="124">
        <f t="shared" ca="1" si="8482"/>
        <v>203</v>
      </c>
      <c r="AT3119" s="124">
        <f t="shared" ca="1" si="8483"/>
        <v>234</v>
      </c>
      <c r="AU3119" s="124">
        <f t="shared" ca="1" si="8483"/>
        <v>60</v>
      </c>
      <c r="CI3119" s="124">
        <f t="shared" ref="CI3119:CJ3119" ca="1" si="8582">IFERROR(OFFSET($D$1,$AP3119,COLUMN()-87),0)</f>
        <v>112</v>
      </c>
      <c r="CJ3119" s="124">
        <f t="shared" ca="1" si="8582"/>
        <v>190</v>
      </c>
      <c r="CL3119" s="124">
        <f t="shared" ref="CL3119:CM3119" ca="1" si="8583">IFERROR(OFFSET($A$1,$AP3119,COLUMN()-90),0)</f>
        <v>161</v>
      </c>
      <c r="CM3119" s="124">
        <f t="shared" ca="1" si="8583"/>
        <v>203</v>
      </c>
      <c r="CO3119" s="124">
        <f t="shared" ref="CO3119:CP3119" ca="1" si="8584">IFERROR(OFFSET($A$1,$AP3119,COLUMN()-93),0)</f>
        <v>161</v>
      </c>
      <c r="CP3119" s="124">
        <f t="shared" ca="1" si="8584"/>
        <v>203</v>
      </c>
      <c r="CR3119" s="124">
        <f t="shared" ref="CR3119:CS3119" ca="1" si="8585">IFERROR(OFFSET($D$1,$AP3119,COLUMN()-96),0)</f>
        <v>112</v>
      </c>
      <c r="CS3119" s="124">
        <f t="shared" ca="1" si="8585"/>
        <v>190</v>
      </c>
    </row>
    <row r="3120" spans="1:97" x14ac:dyDescent="0.3">
      <c r="A3120" s="128"/>
      <c r="B3120" s="128"/>
      <c r="D3120" s="128"/>
      <c r="E3120" s="128"/>
      <c r="G3120" s="129"/>
      <c r="H3120" s="129"/>
      <c r="AP3120" s="124">
        <f t="shared" si="8413"/>
        <v>1040</v>
      </c>
      <c r="AQ3120" s="124">
        <f t="shared" ca="1" si="8488"/>
        <v>112</v>
      </c>
      <c r="AR3120" s="124">
        <f t="shared" ca="1" si="8488"/>
        <v>190</v>
      </c>
      <c r="AT3120" s="124">
        <f t="shared" ca="1" si="8489"/>
        <v>158</v>
      </c>
      <c r="AU3120" s="124">
        <f t="shared" ca="1" si="8489"/>
        <v>17</v>
      </c>
      <c r="CI3120" s="124">
        <f t="shared" ref="CI3120:CJ3120" ca="1" si="8586">IFERROR(OFFSET($G$1,$AP3120,COLUMN()-87),0)</f>
        <v>234</v>
      </c>
      <c r="CJ3120" s="124">
        <f t="shared" ca="1" si="8586"/>
        <v>60</v>
      </c>
      <c r="CL3120" s="124">
        <f t="shared" ref="CL3120:CM3120" ca="1" si="8587">IFERROR(OFFSET($J$1,$AP3120,COLUMN()-90),0)</f>
        <v>158</v>
      </c>
      <c r="CM3120" s="124">
        <f t="shared" ca="1" si="8587"/>
        <v>17</v>
      </c>
      <c r="CO3120" s="124">
        <f t="shared" ref="CO3120:CP3120" ca="1" si="8588">IFERROR(OFFSET($G$1,$AP3120,COLUMN()-93),0)</f>
        <v>234</v>
      </c>
      <c r="CP3120" s="124">
        <f t="shared" ca="1" si="8588"/>
        <v>60</v>
      </c>
      <c r="CR3120" s="124">
        <f t="shared" ref="CR3120:CS3120" ca="1" si="8589">IFERROR(OFFSET($J$1,$AP3120,COLUMN()-96),0)</f>
        <v>158</v>
      </c>
      <c r="CS3120" s="124">
        <f t="shared" ca="1" si="8589"/>
        <v>17</v>
      </c>
    </row>
    <row r="3121" spans="1:97" x14ac:dyDescent="0.3">
      <c r="A3121" s="128"/>
      <c r="B3121" s="128"/>
      <c r="D3121" s="128"/>
      <c r="E3121" s="128"/>
      <c r="G3121" s="129"/>
      <c r="H3121" s="129"/>
    </row>
    <row r="3122" spans="1:97" x14ac:dyDescent="0.3">
      <c r="A3122" s="128"/>
      <c r="B3122" s="128"/>
      <c r="D3122" s="128"/>
      <c r="E3122" s="128"/>
      <c r="G3122" s="129"/>
      <c r="H3122" s="129"/>
      <c r="AP3122" s="124">
        <f t="shared" ref="AP3122:AP3185" si="8590">+AP3119+1</f>
        <v>1041</v>
      </c>
      <c r="AQ3122" s="124">
        <f t="shared" ca="1" si="8482"/>
        <v>159</v>
      </c>
      <c r="AR3122" s="124">
        <f t="shared" ca="1" si="8482"/>
        <v>199</v>
      </c>
      <c r="AT3122" s="124">
        <f t="shared" ca="1" si="8483"/>
        <v>239</v>
      </c>
      <c r="AU3122" s="124">
        <f t="shared" ca="1" si="8483"/>
        <v>64</v>
      </c>
      <c r="CI3122" s="124">
        <f t="shared" ref="CI3122:CJ3122" ca="1" si="8591">IFERROR(OFFSET($D$1,$AP3122,COLUMN()-87),0)</f>
        <v>113</v>
      </c>
      <c r="CJ3122" s="124">
        <f t="shared" ca="1" si="8591"/>
        <v>194</v>
      </c>
      <c r="CL3122" s="124">
        <f t="shared" ref="CL3122:CM3122" ca="1" si="8592">IFERROR(OFFSET($A$1,$AP3122,COLUMN()-90),0)</f>
        <v>159</v>
      </c>
      <c r="CM3122" s="124">
        <f t="shared" ca="1" si="8592"/>
        <v>199</v>
      </c>
      <c r="CO3122" s="124">
        <f t="shared" ref="CO3122:CP3122" ca="1" si="8593">IFERROR(OFFSET($A$1,$AP3122,COLUMN()-93),0)</f>
        <v>159</v>
      </c>
      <c r="CP3122" s="124">
        <f t="shared" ca="1" si="8593"/>
        <v>199</v>
      </c>
      <c r="CR3122" s="124">
        <f t="shared" ref="CR3122:CS3122" ca="1" si="8594">IFERROR(OFFSET($D$1,$AP3122,COLUMN()-96),0)</f>
        <v>113</v>
      </c>
      <c r="CS3122" s="124">
        <f t="shared" ca="1" si="8594"/>
        <v>194</v>
      </c>
    </row>
    <row r="3123" spans="1:97" x14ac:dyDescent="0.3">
      <c r="A3123" s="128"/>
      <c r="B3123" s="128"/>
      <c r="D3123" s="128"/>
      <c r="E3123" s="128"/>
      <c r="G3123" s="129"/>
      <c r="H3123" s="129"/>
      <c r="AP3123" s="124">
        <f t="shared" si="8590"/>
        <v>1041</v>
      </c>
      <c r="AQ3123" s="124">
        <f t="shared" ca="1" si="8488"/>
        <v>113</v>
      </c>
      <c r="AR3123" s="124">
        <f t="shared" ca="1" si="8488"/>
        <v>194</v>
      </c>
      <c r="AT3123" s="124">
        <f t="shared" ca="1" si="8489"/>
        <v>153</v>
      </c>
      <c r="AU3123" s="124">
        <f t="shared" ca="1" si="8489"/>
        <v>14</v>
      </c>
      <c r="CI3123" s="124">
        <f t="shared" ref="CI3123:CJ3123" ca="1" si="8595">IFERROR(OFFSET($G$1,$AP3123,COLUMN()-87),0)</f>
        <v>239</v>
      </c>
      <c r="CJ3123" s="124">
        <f t="shared" ca="1" si="8595"/>
        <v>64</v>
      </c>
      <c r="CL3123" s="124">
        <f t="shared" ref="CL3123:CM3123" ca="1" si="8596">IFERROR(OFFSET($J$1,$AP3123,COLUMN()-90),0)</f>
        <v>153</v>
      </c>
      <c r="CM3123" s="124">
        <f t="shared" ca="1" si="8596"/>
        <v>14</v>
      </c>
      <c r="CO3123" s="124">
        <f t="shared" ref="CO3123:CP3123" ca="1" si="8597">IFERROR(OFFSET($G$1,$AP3123,COLUMN()-93),0)</f>
        <v>239</v>
      </c>
      <c r="CP3123" s="124">
        <f t="shared" ca="1" si="8597"/>
        <v>64</v>
      </c>
      <c r="CR3123" s="124">
        <f t="shared" ref="CR3123:CS3123" ca="1" si="8598">IFERROR(OFFSET($J$1,$AP3123,COLUMN()-96),0)</f>
        <v>153</v>
      </c>
      <c r="CS3123" s="124">
        <f t="shared" ca="1" si="8598"/>
        <v>14</v>
      </c>
    </row>
    <row r="3124" spans="1:97" x14ac:dyDescent="0.3">
      <c r="A3124" s="128"/>
      <c r="B3124" s="128"/>
      <c r="D3124" s="128"/>
      <c r="E3124" s="128"/>
      <c r="G3124" s="129"/>
      <c r="H3124" s="129"/>
    </row>
    <row r="3125" spans="1:97" x14ac:dyDescent="0.3">
      <c r="A3125" s="128"/>
      <c r="B3125" s="128"/>
      <c r="D3125" s="128"/>
      <c r="E3125" s="128"/>
      <c r="G3125" s="129"/>
      <c r="H3125" s="129"/>
      <c r="AP3125" s="124">
        <f t="shared" si="8590"/>
        <v>1042</v>
      </c>
      <c r="AQ3125" s="124">
        <f t="shared" ca="1" si="8482"/>
        <v>157</v>
      </c>
      <c r="AR3125" s="124">
        <f t="shared" ca="1" si="8482"/>
        <v>196</v>
      </c>
      <c r="AT3125" s="124">
        <f t="shared" ca="1" si="8483"/>
        <v>245</v>
      </c>
      <c r="AU3125" s="124">
        <f t="shared" ca="1" si="8483"/>
        <v>67</v>
      </c>
      <c r="CI3125" s="124">
        <f t="shared" ref="CI3125:CJ3125" ca="1" si="8599">IFERROR(OFFSET($D$1,$AP3125,COLUMN()-87),0)</f>
        <v>115</v>
      </c>
      <c r="CJ3125" s="124">
        <f t="shared" ca="1" si="8599"/>
        <v>198</v>
      </c>
      <c r="CL3125" s="124">
        <f t="shared" ref="CL3125:CM3125" ca="1" si="8600">IFERROR(OFFSET($A$1,$AP3125,COLUMN()-90),0)</f>
        <v>157</v>
      </c>
      <c r="CM3125" s="124">
        <f t="shared" ca="1" si="8600"/>
        <v>196</v>
      </c>
      <c r="CO3125" s="124">
        <f t="shared" ref="CO3125:CP3125" ca="1" si="8601">IFERROR(OFFSET($A$1,$AP3125,COLUMN()-93),0)</f>
        <v>157</v>
      </c>
      <c r="CP3125" s="124">
        <f t="shared" ca="1" si="8601"/>
        <v>196</v>
      </c>
      <c r="CR3125" s="124">
        <f t="shared" ref="CR3125:CS3125" ca="1" si="8602">IFERROR(OFFSET($D$1,$AP3125,COLUMN()-96),0)</f>
        <v>115</v>
      </c>
      <c r="CS3125" s="124">
        <f t="shared" ca="1" si="8602"/>
        <v>198</v>
      </c>
    </row>
    <row r="3126" spans="1:97" x14ac:dyDescent="0.3">
      <c r="A3126" s="128"/>
      <c r="B3126" s="128"/>
      <c r="D3126" s="128"/>
      <c r="E3126" s="128"/>
      <c r="G3126" s="129"/>
      <c r="H3126" s="129"/>
      <c r="AP3126" s="124">
        <f t="shared" si="8590"/>
        <v>1042</v>
      </c>
      <c r="AQ3126" s="124">
        <f t="shared" ca="1" si="8488"/>
        <v>115</v>
      </c>
      <c r="AR3126" s="124">
        <f t="shared" ca="1" si="8488"/>
        <v>198</v>
      </c>
      <c r="AT3126" s="124">
        <f t="shared" ca="1" si="8489"/>
        <v>147</v>
      </c>
      <c r="AU3126" s="124">
        <f t="shared" ca="1" si="8489"/>
        <v>10</v>
      </c>
      <c r="CI3126" s="124">
        <f t="shared" ref="CI3126:CJ3126" ca="1" si="8603">IFERROR(OFFSET($G$1,$AP3126,COLUMN()-87),0)</f>
        <v>245</v>
      </c>
      <c r="CJ3126" s="124">
        <f t="shared" ca="1" si="8603"/>
        <v>67</v>
      </c>
      <c r="CL3126" s="124">
        <f t="shared" ref="CL3126:CM3126" ca="1" si="8604">IFERROR(OFFSET($J$1,$AP3126,COLUMN()-90),0)</f>
        <v>147</v>
      </c>
      <c r="CM3126" s="124">
        <f t="shared" ca="1" si="8604"/>
        <v>10</v>
      </c>
      <c r="CO3126" s="124">
        <f t="shared" ref="CO3126:CP3126" ca="1" si="8605">IFERROR(OFFSET($G$1,$AP3126,COLUMN()-93),0)</f>
        <v>245</v>
      </c>
      <c r="CP3126" s="124">
        <f t="shared" ca="1" si="8605"/>
        <v>67</v>
      </c>
      <c r="CR3126" s="124">
        <f t="shared" ref="CR3126:CS3126" ca="1" si="8606">IFERROR(OFFSET($J$1,$AP3126,COLUMN()-96),0)</f>
        <v>147</v>
      </c>
      <c r="CS3126" s="124">
        <f t="shared" ca="1" si="8606"/>
        <v>10</v>
      </c>
    </row>
    <row r="3127" spans="1:97" x14ac:dyDescent="0.3">
      <c r="A3127" s="128"/>
      <c r="B3127" s="128"/>
      <c r="D3127" s="128"/>
      <c r="E3127" s="128"/>
      <c r="G3127" s="129"/>
      <c r="H3127" s="129"/>
    </row>
    <row r="3128" spans="1:97" x14ac:dyDescent="0.3">
      <c r="A3128" s="128"/>
      <c r="B3128" s="128"/>
      <c r="D3128" s="128"/>
      <c r="E3128" s="128"/>
      <c r="G3128" s="129"/>
      <c r="H3128" s="129"/>
      <c r="AP3128" s="124">
        <f t="shared" si="8590"/>
        <v>1043</v>
      </c>
      <c r="AQ3128" s="124">
        <f t="shared" ca="1" si="8482"/>
        <v>155</v>
      </c>
      <c r="AR3128" s="124">
        <f t="shared" ca="1" si="8482"/>
        <v>193</v>
      </c>
      <c r="AT3128" s="124">
        <f t="shared" ca="1" si="8483"/>
        <v>250</v>
      </c>
      <c r="AU3128" s="124">
        <f t="shared" ca="1" si="8483"/>
        <v>70</v>
      </c>
      <c r="CI3128" s="124">
        <f t="shared" ref="CI3128:CJ3128" ca="1" si="8607">IFERROR(OFFSET($D$1,$AP3128,COLUMN()-87),0)</f>
        <v>116</v>
      </c>
      <c r="CJ3128" s="124">
        <f t="shared" ca="1" si="8607"/>
        <v>201</v>
      </c>
      <c r="CL3128" s="124">
        <f t="shared" ref="CL3128:CM3128" ca="1" si="8608">IFERROR(OFFSET($A$1,$AP3128,COLUMN()-90),0)</f>
        <v>155</v>
      </c>
      <c r="CM3128" s="124">
        <f t="shared" ca="1" si="8608"/>
        <v>193</v>
      </c>
      <c r="CO3128" s="124">
        <f t="shared" ref="CO3128:CP3128" ca="1" si="8609">IFERROR(OFFSET($A$1,$AP3128,COLUMN()-93),0)</f>
        <v>155</v>
      </c>
      <c r="CP3128" s="124">
        <f t="shared" ca="1" si="8609"/>
        <v>193</v>
      </c>
      <c r="CR3128" s="124">
        <f t="shared" ref="CR3128:CS3128" ca="1" si="8610">IFERROR(OFFSET($D$1,$AP3128,COLUMN()-96),0)</f>
        <v>116</v>
      </c>
      <c r="CS3128" s="124">
        <f t="shared" ca="1" si="8610"/>
        <v>201</v>
      </c>
    </row>
    <row r="3129" spans="1:97" x14ac:dyDescent="0.3">
      <c r="A3129" s="128"/>
      <c r="B3129" s="128"/>
      <c r="D3129" s="128"/>
      <c r="E3129" s="128"/>
      <c r="G3129" s="129"/>
      <c r="H3129" s="129"/>
      <c r="AP3129" s="124">
        <f t="shared" si="8590"/>
        <v>1043</v>
      </c>
      <c r="AQ3129" s="124">
        <f t="shared" ca="1" si="8488"/>
        <v>116</v>
      </c>
      <c r="AR3129" s="124">
        <f t="shared" ca="1" si="8488"/>
        <v>201</v>
      </c>
      <c r="AT3129" s="124">
        <f t="shared" ca="1" si="8489"/>
        <v>142</v>
      </c>
      <c r="AU3129" s="124">
        <f t="shared" ca="1" si="8489"/>
        <v>7</v>
      </c>
      <c r="CI3129" s="124">
        <f t="shared" ref="CI3129:CJ3129" ca="1" si="8611">IFERROR(OFFSET($G$1,$AP3129,COLUMN()-87),0)</f>
        <v>250</v>
      </c>
      <c r="CJ3129" s="124">
        <f t="shared" ca="1" si="8611"/>
        <v>70</v>
      </c>
      <c r="CL3129" s="124">
        <f t="shared" ref="CL3129:CM3129" ca="1" si="8612">IFERROR(OFFSET($J$1,$AP3129,COLUMN()-90),0)</f>
        <v>142</v>
      </c>
      <c r="CM3129" s="124">
        <f t="shared" ca="1" si="8612"/>
        <v>7</v>
      </c>
      <c r="CO3129" s="124">
        <f t="shared" ref="CO3129:CP3129" ca="1" si="8613">IFERROR(OFFSET($G$1,$AP3129,COLUMN()-93),0)</f>
        <v>250</v>
      </c>
      <c r="CP3129" s="124">
        <f t="shared" ca="1" si="8613"/>
        <v>70</v>
      </c>
      <c r="CR3129" s="124">
        <f t="shared" ref="CR3129:CS3129" ca="1" si="8614">IFERROR(OFFSET($J$1,$AP3129,COLUMN()-96),0)</f>
        <v>142</v>
      </c>
      <c r="CS3129" s="124">
        <f t="shared" ca="1" si="8614"/>
        <v>7</v>
      </c>
    </row>
    <row r="3130" spans="1:97" x14ac:dyDescent="0.3">
      <c r="A3130" s="128"/>
      <c r="B3130" s="128"/>
      <c r="D3130" s="128"/>
      <c r="E3130" s="128"/>
      <c r="G3130" s="129"/>
      <c r="H3130" s="129"/>
    </row>
    <row r="3131" spans="1:97" x14ac:dyDescent="0.3">
      <c r="A3131" s="128"/>
      <c r="B3131" s="128"/>
      <c r="D3131" s="128"/>
      <c r="E3131" s="128"/>
      <c r="G3131" s="129"/>
      <c r="H3131" s="129"/>
      <c r="AP3131" s="124">
        <f t="shared" si="8590"/>
        <v>1044</v>
      </c>
      <c r="AQ3131" s="124">
        <f t="shared" ca="1" si="8482"/>
        <v>153</v>
      </c>
      <c r="AR3131" s="124">
        <f t="shared" ca="1" si="8482"/>
        <v>189</v>
      </c>
      <c r="AT3131" s="124">
        <f t="shared" ca="1" si="8483"/>
        <v>256</v>
      </c>
      <c r="AU3131" s="124">
        <f t="shared" ca="1" si="8483"/>
        <v>73</v>
      </c>
      <c r="CI3131" s="124">
        <f t="shared" ref="CI3131:CJ3131" ca="1" si="8615">IFERROR(OFFSET($D$1,$AP3131,COLUMN()-87),0)</f>
        <v>117</v>
      </c>
      <c r="CJ3131" s="124">
        <f t="shared" ca="1" si="8615"/>
        <v>205</v>
      </c>
      <c r="CL3131" s="124">
        <f t="shared" ref="CL3131:CM3131" ca="1" si="8616">IFERROR(OFFSET($A$1,$AP3131,COLUMN()-90),0)</f>
        <v>153</v>
      </c>
      <c r="CM3131" s="124">
        <f t="shared" ca="1" si="8616"/>
        <v>189</v>
      </c>
      <c r="CO3131" s="124">
        <f t="shared" ref="CO3131:CP3131" ca="1" si="8617">IFERROR(OFFSET($A$1,$AP3131,COLUMN()-93),0)</f>
        <v>153</v>
      </c>
      <c r="CP3131" s="124">
        <f t="shared" ca="1" si="8617"/>
        <v>189</v>
      </c>
      <c r="CR3131" s="124">
        <f t="shared" ref="CR3131:CS3131" ca="1" si="8618">IFERROR(OFFSET($D$1,$AP3131,COLUMN()-96),0)</f>
        <v>117</v>
      </c>
      <c r="CS3131" s="124">
        <f t="shared" ca="1" si="8618"/>
        <v>205</v>
      </c>
    </row>
    <row r="3132" spans="1:97" x14ac:dyDescent="0.3">
      <c r="A3132" s="128"/>
      <c r="B3132" s="128"/>
      <c r="D3132" s="128"/>
      <c r="E3132" s="128"/>
      <c r="G3132" s="129"/>
      <c r="H3132" s="129"/>
      <c r="AP3132" s="124">
        <f t="shared" si="8590"/>
        <v>1044</v>
      </c>
      <c r="AQ3132" s="124">
        <f t="shared" ca="1" si="8488"/>
        <v>117</v>
      </c>
      <c r="AR3132" s="124">
        <f t="shared" ca="1" si="8488"/>
        <v>205</v>
      </c>
      <c r="AT3132" s="124">
        <f t="shared" ca="1" si="8489"/>
        <v>136</v>
      </c>
      <c r="AU3132" s="124">
        <f t="shared" ca="1" si="8489"/>
        <v>4</v>
      </c>
      <c r="CI3132" s="124">
        <f t="shared" ref="CI3132:CJ3132" ca="1" si="8619">IFERROR(OFFSET($G$1,$AP3132,COLUMN()-87),0)</f>
        <v>256</v>
      </c>
      <c r="CJ3132" s="124">
        <f t="shared" ca="1" si="8619"/>
        <v>73</v>
      </c>
      <c r="CL3132" s="124">
        <f t="shared" ref="CL3132:CM3132" ca="1" si="8620">IFERROR(OFFSET($J$1,$AP3132,COLUMN()-90),0)</f>
        <v>136</v>
      </c>
      <c r="CM3132" s="124">
        <f t="shared" ca="1" si="8620"/>
        <v>4</v>
      </c>
      <c r="CO3132" s="124">
        <f t="shared" ref="CO3132:CP3132" ca="1" si="8621">IFERROR(OFFSET($G$1,$AP3132,COLUMN()-93),0)</f>
        <v>256</v>
      </c>
      <c r="CP3132" s="124">
        <f t="shared" ca="1" si="8621"/>
        <v>73</v>
      </c>
      <c r="CR3132" s="124">
        <f t="shared" ref="CR3132:CS3132" ca="1" si="8622">IFERROR(OFFSET($J$1,$AP3132,COLUMN()-96),0)</f>
        <v>136</v>
      </c>
      <c r="CS3132" s="124">
        <f t="shared" ca="1" si="8622"/>
        <v>4</v>
      </c>
    </row>
    <row r="3133" spans="1:97" x14ac:dyDescent="0.3">
      <c r="A3133" s="128"/>
      <c r="B3133" s="128"/>
      <c r="D3133" s="128"/>
      <c r="E3133" s="128"/>
      <c r="G3133" s="129"/>
      <c r="H3133" s="129"/>
    </row>
    <row r="3134" spans="1:97" x14ac:dyDescent="0.3">
      <c r="A3134" s="128"/>
      <c r="B3134" s="128"/>
      <c r="D3134" s="128"/>
      <c r="E3134" s="128"/>
      <c r="G3134" s="129"/>
      <c r="H3134" s="129"/>
      <c r="AP3134" s="124">
        <f t="shared" si="8590"/>
        <v>1045</v>
      </c>
      <c r="AQ3134" s="124">
        <f t="shared" ca="1" si="8482"/>
        <v>151</v>
      </c>
      <c r="AR3134" s="124">
        <f t="shared" ca="1" si="8482"/>
        <v>186</v>
      </c>
      <c r="AT3134" s="124">
        <f t="shared" ca="1" si="8483"/>
        <v>261</v>
      </c>
      <c r="AU3134" s="124">
        <f t="shared" ca="1" si="8483"/>
        <v>76</v>
      </c>
      <c r="CI3134" s="124">
        <f t="shared" ref="CI3134:CJ3134" ca="1" si="8623">IFERROR(OFFSET($D$1,$AP3134,COLUMN()-87),0)</f>
        <v>118</v>
      </c>
      <c r="CJ3134" s="124">
        <f t="shared" ca="1" si="8623"/>
        <v>209</v>
      </c>
      <c r="CL3134" s="124">
        <f t="shared" ref="CL3134:CM3134" ca="1" si="8624">IFERROR(OFFSET($A$1,$AP3134,COLUMN()-90),0)</f>
        <v>151</v>
      </c>
      <c r="CM3134" s="124">
        <f t="shared" ca="1" si="8624"/>
        <v>186</v>
      </c>
      <c r="CO3134" s="124">
        <f t="shared" ref="CO3134:CP3134" ca="1" si="8625">IFERROR(OFFSET($A$1,$AP3134,COLUMN()-93),0)</f>
        <v>151</v>
      </c>
      <c r="CP3134" s="124">
        <f t="shared" ca="1" si="8625"/>
        <v>186</v>
      </c>
      <c r="CR3134" s="124">
        <f t="shared" ref="CR3134:CS3134" ca="1" si="8626">IFERROR(OFFSET($D$1,$AP3134,COLUMN()-96),0)</f>
        <v>118</v>
      </c>
      <c r="CS3134" s="124">
        <f t="shared" ca="1" si="8626"/>
        <v>209</v>
      </c>
    </row>
    <row r="3135" spans="1:97" x14ac:dyDescent="0.3">
      <c r="A3135" s="128"/>
      <c r="B3135" s="128"/>
      <c r="D3135" s="128"/>
      <c r="E3135" s="128"/>
      <c r="G3135" s="129"/>
      <c r="H3135" s="129"/>
      <c r="AP3135" s="124">
        <f t="shared" si="8590"/>
        <v>1045</v>
      </c>
      <c r="AQ3135" s="124">
        <f t="shared" ca="1" si="8488"/>
        <v>118</v>
      </c>
      <c r="AR3135" s="124">
        <f t="shared" ca="1" si="8488"/>
        <v>209</v>
      </c>
      <c r="AT3135" s="124">
        <f t="shared" ca="1" si="8489"/>
        <v>131</v>
      </c>
      <c r="AU3135" s="124">
        <f t="shared" ca="1" si="8489"/>
        <v>1</v>
      </c>
      <c r="CI3135" s="124">
        <f t="shared" ref="CI3135:CJ3135" ca="1" si="8627">IFERROR(OFFSET($G$1,$AP3135,COLUMN()-87),0)</f>
        <v>261</v>
      </c>
      <c r="CJ3135" s="124">
        <f t="shared" ca="1" si="8627"/>
        <v>76</v>
      </c>
      <c r="CL3135" s="124">
        <f t="shared" ref="CL3135:CM3135" ca="1" si="8628">IFERROR(OFFSET($J$1,$AP3135,COLUMN()-90),0)</f>
        <v>131</v>
      </c>
      <c r="CM3135" s="124">
        <f t="shared" ca="1" si="8628"/>
        <v>1</v>
      </c>
      <c r="CO3135" s="124">
        <f t="shared" ref="CO3135:CP3135" ca="1" si="8629">IFERROR(OFFSET($G$1,$AP3135,COLUMN()-93),0)</f>
        <v>261</v>
      </c>
      <c r="CP3135" s="124">
        <f t="shared" ca="1" si="8629"/>
        <v>76</v>
      </c>
      <c r="CR3135" s="124">
        <f t="shared" ref="CR3135:CS3135" ca="1" si="8630">IFERROR(OFFSET($J$1,$AP3135,COLUMN()-96),0)</f>
        <v>131</v>
      </c>
      <c r="CS3135" s="124">
        <f t="shared" ca="1" si="8630"/>
        <v>1</v>
      </c>
    </row>
    <row r="3136" spans="1:97" x14ac:dyDescent="0.3">
      <c r="A3136" s="128"/>
      <c r="B3136" s="128"/>
      <c r="D3136" s="128"/>
      <c r="E3136" s="128"/>
      <c r="G3136" s="129"/>
      <c r="H3136" s="129"/>
    </row>
    <row r="3137" spans="1:97" x14ac:dyDescent="0.3">
      <c r="A3137" s="128"/>
      <c r="B3137" s="128"/>
      <c r="D3137" s="128"/>
      <c r="E3137" s="128"/>
      <c r="G3137" s="129"/>
      <c r="H3137" s="129"/>
      <c r="AP3137" s="124">
        <f t="shared" si="8590"/>
        <v>1046</v>
      </c>
      <c r="AQ3137" s="124">
        <f t="shared" ca="1" si="8482"/>
        <v>152</v>
      </c>
      <c r="AR3137" s="124">
        <f t="shared" ca="1" si="8482"/>
        <v>183</v>
      </c>
      <c r="AT3137" s="124">
        <f t="shared" ca="1" si="8483"/>
        <v>261</v>
      </c>
      <c r="AU3137" s="124">
        <f t="shared" ca="1" si="8483"/>
        <v>82</v>
      </c>
      <c r="CI3137" s="124">
        <f t="shared" ref="CI3137:CJ3137" ca="1" si="8631">IFERROR(OFFSET($D$1,$AP3137,COLUMN()-87),0)</f>
        <v>120</v>
      </c>
      <c r="CJ3137" s="124">
        <f t="shared" ca="1" si="8631"/>
        <v>208</v>
      </c>
      <c r="CL3137" s="124">
        <f t="shared" ref="CL3137:CM3137" ca="1" si="8632">IFERROR(OFFSET($A$1,$AP3137,COLUMN()-90),0)</f>
        <v>152</v>
      </c>
      <c r="CM3137" s="124">
        <f t="shared" ca="1" si="8632"/>
        <v>183</v>
      </c>
      <c r="CO3137" s="124">
        <f t="shared" ref="CO3137:CP3137" ca="1" si="8633">IFERROR(OFFSET($A$1,$AP3137,COLUMN()-93),0)</f>
        <v>152</v>
      </c>
      <c r="CP3137" s="124">
        <f t="shared" ca="1" si="8633"/>
        <v>183</v>
      </c>
      <c r="CR3137" s="124">
        <f t="shared" ref="CR3137:CS3137" ca="1" si="8634">IFERROR(OFFSET($D$1,$AP3137,COLUMN()-96),0)</f>
        <v>120</v>
      </c>
      <c r="CS3137" s="124">
        <f t="shared" ca="1" si="8634"/>
        <v>208</v>
      </c>
    </row>
    <row r="3138" spans="1:97" x14ac:dyDescent="0.3">
      <c r="A3138" s="128"/>
      <c r="B3138" s="128"/>
      <c r="D3138" s="128"/>
      <c r="E3138" s="128"/>
      <c r="G3138" s="129"/>
      <c r="H3138" s="129"/>
      <c r="AP3138" s="124">
        <f t="shared" si="8590"/>
        <v>1046</v>
      </c>
      <c r="AQ3138" s="124">
        <f t="shared" ca="1" si="8488"/>
        <v>120</v>
      </c>
      <c r="AR3138" s="124">
        <f t="shared" ca="1" si="8488"/>
        <v>208</v>
      </c>
      <c r="AT3138" s="124">
        <f t="shared" ca="1" si="8489"/>
        <v>126</v>
      </c>
      <c r="AU3138" s="124">
        <f t="shared" ca="1" si="8489"/>
        <v>4</v>
      </c>
      <c r="CI3138" s="124">
        <f t="shared" ref="CI3138:CJ3138" ca="1" si="8635">IFERROR(OFFSET($G$1,$AP3138,COLUMN()-87),0)</f>
        <v>261</v>
      </c>
      <c r="CJ3138" s="124">
        <f t="shared" ca="1" si="8635"/>
        <v>82</v>
      </c>
      <c r="CL3138" s="124">
        <f t="shared" ref="CL3138:CM3138" ca="1" si="8636">IFERROR(OFFSET($J$1,$AP3138,COLUMN()-90),0)</f>
        <v>126</v>
      </c>
      <c r="CM3138" s="124">
        <f t="shared" ca="1" si="8636"/>
        <v>4</v>
      </c>
      <c r="CO3138" s="124">
        <f t="shared" ref="CO3138:CP3138" ca="1" si="8637">IFERROR(OFFSET($G$1,$AP3138,COLUMN()-93),0)</f>
        <v>261</v>
      </c>
      <c r="CP3138" s="124">
        <f t="shared" ca="1" si="8637"/>
        <v>82</v>
      </c>
      <c r="CR3138" s="124">
        <f t="shared" ref="CR3138:CS3138" ca="1" si="8638">IFERROR(OFFSET($J$1,$AP3138,COLUMN()-96),0)</f>
        <v>126</v>
      </c>
      <c r="CS3138" s="124">
        <f t="shared" ca="1" si="8638"/>
        <v>4</v>
      </c>
    </row>
    <row r="3139" spans="1:97" x14ac:dyDescent="0.3">
      <c r="A3139" s="128"/>
      <c r="B3139" s="128"/>
      <c r="D3139" s="128"/>
      <c r="E3139" s="128"/>
      <c r="G3139" s="129"/>
      <c r="H3139" s="129"/>
    </row>
    <row r="3140" spans="1:97" x14ac:dyDescent="0.3">
      <c r="A3140" s="128"/>
      <c r="B3140" s="128"/>
      <c r="D3140" s="128"/>
      <c r="E3140" s="128"/>
      <c r="G3140" s="129"/>
      <c r="H3140" s="129"/>
      <c r="AP3140" s="124">
        <f t="shared" si="8590"/>
        <v>1047</v>
      </c>
      <c r="AQ3140" s="124">
        <f t="shared" ca="1" si="8482"/>
        <v>153</v>
      </c>
      <c r="AR3140" s="124">
        <f t="shared" ca="1" si="8482"/>
        <v>179</v>
      </c>
      <c r="AT3140" s="124">
        <f t="shared" ca="1" si="8483"/>
        <v>261</v>
      </c>
      <c r="AU3140" s="124">
        <f t="shared" ca="1" si="8483"/>
        <v>89</v>
      </c>
      <c r="CI3140" s="124">
        <f t="shared" ref="CI3140:CJ3140" ca="1" si="8639">IFERROR(OFFSET($D$1,$AP3140,COLUMN()-87),0)</f>
        <v>122</v>
      </c>
      <c r="CJ3140" s="124">
        <f t="shared" ca="1" si="8639"/>
        <v>206</v>
      </c>
      <c r="CL3140" s="124">
        <f t="shared" ref="CL3140:CM3140" ca="1" si="8640">IFERROR(OFFSET($A$1,$AP3140,COLUMN()-90),0)</f>
        <v>153</v>
      </c>
      <c r="CM3140" s="124">
        <f t="shared" ca="1" si="8640"/>
        <v>179</v>
      </c>
      <c r="CO3140" s="124">
        <f t="shared" ref="CO3140:CP3140" ca="1" si="8641">IFERROR(OFFSET($A$1,$AP3140,COLUMN()-93),0)</f>
        <v>153</v>
      </c>
      <c r="CP3140" s="124">
        <f t="shared" ca="1" si="8641"/>
        <v>179</v>
      </c>
      <c r="CR3140" s="124">
        <f t="shared" ref="CR3140:CS3140" ca="1" si="8642">IFERROR(OFFSET($D$1,$AP3140,COLUMN()-96),0)</f>
        <v>122</v>
      </c>
      <c r="CS3140" s="124">
        <f t="shared" ca="1" si="8642"/>
        <v>206</v>
      </c>
    </row>
    <row r="3141" spans="1:97" x14ac:dyDescent="0.3">
      <c r="A3141" s="128"/>
      <c r="B3141" s="128"/>
      <c r="D3141" s="128"/>
      <c r="E3141" s="128"/>
      <c r="G3141" s="129"/>
      <c r="H3141" s="129"/>
      <c r="AP3141" s="124">
        <f t="shared" si="8590"/>
        <v>1047</v>
      </c>
      <c r="AQ3141" s="124">
        <f t="shared" ca="1" si="8488"/>
        <v>122</v>
      </c>
      <c r="AR3141" s="124">
        <f t="shared" ca="1" si="8488"/>
        <v>206</v>
      </c>
      <c r="AT3141" s="124">
        <f t="shared" ca="1" si="8489"/>
        <v>120</v>
      </c>
      <c r="AU3141" s="124">
        <f t="shared" ca="1" si="8489"/>
        <v>7</v>
      </c>
      <c r="CI3141" s="124">
        <f t="shared" ref="CI3141:CJ3141" ca="1" si="8643">IFERROR(OFFSET($G$1,$AP3141,COLUMN()-87),0)</f>
        <v>261</v>
      </c>
      <c r="CJ3141" s="124">
        <f t="shared" ca="1" si="8643"/>
        <v>89</v>
      </c>
      <c r="CL3141" s="124">
        <f t="shared" ref="CL3141:CM3141" ca="1" si="8644">IFERROR(OFFSET($J$1,$AP3141,COLUMN()-90),0)</f>
        <v>120</v>
      </c>
      <c r="CM3141" s="124">
        <f t="shared" ca="1" si="8644"/>
        <v>7</v>
      </c>
      <c r="CO3141" s="124">
        <f t="shared" ref="CO3141:CP3141" ca="1" si="8645">IFERROR(OFFSET($G$1,$AP3141,COLUMN()-93),0)</f>
        <v>261</v>
      </c>
      <c r="CP3141" s="124">
        <f t="shared" ca="1" si="8645"/>
        <v>89</v>
      </c>
      <c r="CR3141" s="124">
        <f t="shared" ref="CR3141:CS3141" ca="1" si="8646">IFERROR(OFFSET($J$1,$AP3141,COLUMN()-96),0)</f>
        <v>120</v>
      </c>
      <c r="CS3141" s="124">
        <f t="shared" ca="1" si="8646"/>
        <v>7</v>
      </c>
    </row>
    <row r="3142" spans="1:97" x14ac:dyDescent="0.3">
      <c r="A3142" s="128"/>
      <c r="B3142" s="128"/>
      <c r="D3142" s="128"/>
      <c r="E3142" s="128"/>
      <c r="G3142" s="129"/>
      <c r="H3142" s="129"/>
    </row>
    <row r="3143" spans="1:97" x14ac:dyDescent="0.3">
      <c r="A3143" s="128"/>
      <c r="B3143" s="128"/>
      <c r="D3143" s="128"/>
      <c r="E3143" s="128"/>
      <c r="G3143" s="129"/>
      <c r="H3143" s="129"/>
      <c r="AP3143" s="124">
        <f t="shared" si="8590"/>
        <v>1048</v>
      </c>
      <c r="AQ3143" s="124">
        <f t="shared" ca="1" si="8482"/>
        <v>154</v>
      </c>
      <c r="AR3143" s="124">
        <f t="shared" ca="1" si="8482"/>
        <v>176</v>
      </c>
      <c r="AT3143" s="124">
        <f t="shared" ca="1" si="8483"/>
        <v>261</v>
      </c>
      <c r="AU3143" s="124">
        <f t="shared" ca="1" si="8483"/>
        <v>95</v>
      </c>
      <c r="CI3143" s="124">
        <f t="shared" ref="CI3143:CJ3143" ca="1" si="8647">IFERROR(OFFSET($D$1,$AP3143,COLUMN()-87),0)</f>
        <v>125</v>
      </c>
      <c r="CJ3143" s="124">
        <f t="shared" ca="1" si="8647"/>
        <v>205</v>
      </c>
      <c r="CL3143" s="124">
        <f t="shared" ref="CL3143:CM3143" ca="1" si="8648">IFERROR(OFFSET($A$1,$AP3143,COLUMN()-90),0)</f>
        <v>154</v>
      </c>
      <c r="CM3143" s="124">
        <f t="shared" ca="1" si="8648"/>
        <v>176</v>
      </c>
      <c r="CO3143" s="124">
        <f t="shared" ref="CO3143:CP3143" ca="1" si="8649">IFERROR(OFFSET($A$1,$AP3143,COLUMN()-93),0)</f>
        <v>154</v>
      </c>
      <c r="CP3143" s="124">
        <f t="shared" ca="1" si="8649"/>
        <v>176</v>
      </c>
      <c r="CR3143" s="124">
        <f t="shared" ref="CR3143:CS3143" ca="1" si="8650">IFERROR(OFFSET($D$1,$AP3143,COLUMN()-96),0)</f>
        <v>125</v>
      </c>
      <c r="CS3143" s="124">
        <f t="shared" ca="1" si="8650"/>
        <v>205</v>
      </c>
    </row>
    <row r="3144" spans="1:97" x14ac:dyDescent="0.3">
      <c r="A3144" s="128"/>
      <c r="B3144" s="128"/>
      <c r="D3144" s="128"/>
      <c r="E3144" s="128"/>
      <c r="G3144" s="129"/>
      <c r="H3144" s="129"/>
      <c r="AP3144" s="124">
        <f t="shared" si="8590"/>
        <v>1048</v>
      </c>
      <c r="AQ3144" s="124">
        <f t="shared" ca="1" si="8488"/>
        <v>125</v>
      </c>
      <c r="AR3144" s="124">
        <f t="shared" ca="1" si="8488"/>
        <v>205</v>
      </c>
      <c r="AT3144" s="124">
        <f t="shared" ca="1" si="8489"/>
        <v>115</v>
      </c>
      <c r="AU3144" s="124">
        <f t="shared" ca="1" si="8489"/>
        <v>10</v>
      </c>
      <c r="CI3144" s="124">
        <f t="shared" ref="CI3144:CJ3144" ca="1" si="8651">IFERROR(OFFSET($G$1,$AP3144,COLUMN()-87),0)</f>
        <v>261</v>
      </c>
      <c r="CJ3144" s="124">
        <f t="shared" ca="1" si="8651"/>
        <v>95</v>
      </c>
      <c r="CL3144" s="124">
        <f t="shared" ref="CL3144:CM3144" ca="1" si="8652">IFERROR(OFFSET($J$1,$AP3144,COLUMN()-90),0)</f>
        <v>115</v>
      </c>
      <c r="CM3144" s="124">
        <f t="shared" ca="1" si="8652"/>
        <v>10</v>
      </c>
      <c r="CO3144" s="124">
        <f t="shared" ref="CO3144:CP3144" ca="1" si="8653">IFERROR(OFFSET($G$1,$AP3144,COLUMN()-93),0)</f>
        <v>261</v>
      </c>
      <c r="CP3144" s="124">
        <f t="shared" ca="1" si="8653"/>
        <v>95</v>
      </c>
      <c r="CR3144" s="124">
        <f t="shared" ref="CR3144:CS3144" ca="1" si="8654">IFERROR(OFFSET($J$1,$AP3144,COLUMN()-96),0)</f>
        <v>115</v>
      </c>
      <c r="CS3144" s="124">
        <f t="shared" ca="1" si="8654"/>
        <v>10</v>
      </c>
    </row>
    <row r="3145" spans="1:97" x14ac:dyDescent="0.3">
      <c r="A3145" s="128"/>
      <c r="B3145" s="128"/>
      <c r="D3145" s="128"/>
      <c r="E3145" s="128"/>
      <c r="G3145" s="129"/>
      <c r="H3145" s="129"/>
    </row>
    <row r="3146" spans="1:97" x14ac:dyDescent="0.3">
      <c r="A3146" s="128"/>
      <c r="B3146" s="128"/>
      <c r="D3146" s="128"/>
      <c r="E3146" s="128"/>
      <c r="G3146" s="129"/>
      <c r="H3146" s="129"/>
      <c r="AP3146" s="124">
        <f t="shared" si="8590"/>
        <v>1049</v>
      </c>
      <c r="AQ3146" s="124">
        <f t="shared" ca="1" si="8482"/>
        <v>155</v>
      </c>
      <c r="AR3146" s="124">
        <f t="shared" ca="1" si="8482"/>
        <v>173</v>
      </c>
      <c r="AT3146" s="124">
        <f t="shared" ca="1" si="8483"/>
        <v>261</v>
      </c>
      <c r="AU3146" s="124">
        <f t="shared" ca="1" si="8483"/>
        <v>101</v>
      </c>
      <c r="CI3146" s="124">
        <f t="shared" ref="CI3146:CJ3146" ca="1" si="8655">IFERROR(OFFSET($D$1,$AP3146,COLUMN()-87),0)</f>
        <v>127</v>
      </c>
      <c r="CJ3146" s="124">
        <f t="shared" ca="1" si="8655"/>
        <v>204</v>
      </c>
      <c r="CL3146" s="124">
        <f t="shared" ref="CL3146:CM3146" ca="1" si="8656">IFERROR(OFFSET($A$1,$AP3146,COLUMN()-90),0)</f>
        <v>155</v>
      </c>
      <c r="CM3146" s="124">
        <f t="shared" ca="1" si="8656"/>
        <v>173</v>
      </c>
      <c r="CO3146" s="124">
        <f t="shared" ref="CO3146:CP3146" ca="1" si="8657">IFERROR(OFFSET($A$1,$AP3146,COLUMN()-93),0)</f>
        <v>155</v>
      </c>
      <c r="CP3146" s="124">
        <f t="shared" ca="1" si="8657"/>
        <v>173</v>
      </c>
      <c r="CR3146" s="124">
        <f t="shared" ref="CR3146:CS3146" ca="1" si="8658">IFERROR(OFFSET($D$1,$AP3146,COLUMN()-96),0)</f>
        <v>127</v>
      </c>
      <c r="CS3146" s="124">
        <f t="shared" ca="1" si="8658"/>
        <v>204</v>
      </c>
    </row>
    <row r="3147" spans="1:97" x14ac:dyDescent="0.3">
      <c r="A3147" s="128"/>
      <c r="B3147" s="128"/>
      <c r="D3147" s="128"/>
      <c r="E3147" s="128"/>
      <c r="G3147" s="129"/>
      <c r="H3147" s="129"/>
      <c r="AP3147" s="124">
        <f t="shared" si="8590"/>
        <v>1049</v>
      </c>
      <c r="AQ3147" s="124">
        <f t="shared" ca="1" si="8488"/>
        <v>127</v>
      </c>
      <c r="AR3147" s="124">
        <f t="shared" ca="1" si="8488"/>
        <v>204</v>
      </c>
      <c r="AT3147" s="124">
        <f t="shared" ca="1" si="8489"/>
        <v>109</v>
      </c>
      <c r="AU3147" s="124">
        <f t="shared" ca="1" si="8489"/>
        <v>14</v>
      </c>
      <c r="CI3147" s="124">
        <f t="shared" ref="CI3147:CJ3147" ca="1" si="8659">IFERROR(OFFSET($G$1,$AP3147,COLUMN()-87),0)</f>
        <v>261</v>
      </c>
      <c r="CJ3147" s="124">
        <f t="shared" ca="1" si="8659"/>
        <v>101</v>
      </c>
      <c r="CL3147" s="124">
        <f t="shared" ref="CL3147:CM3147" ca="1" si="8660">IFERROR(OFFSET($J$1,$AP3147,COLUMN()-90),0)</f>
        <v>109</v>
      </c>
      <c r="CM3147" s="124">
        <f t="shared" ca="1" si="8660"/>
        <v>14</v>
      </c>
      <c r="CO3147" s="124">
        <f t="shared" ref="CO3147:CP3147" ca="1" si="8661">IFERROR(OFFSET($G$1,$AP3147,COLUMN()-93),0)</f>
        <v>261</v>
      </c>
      <c r="CP3147" s="124">
        <f t="shared" ca="1" si="8661"/>
        <v>101</v>
      </c>
      <c r="CR3147" s="124">
        <f t="shared" ref="CR3147:CS3147" ca="1" si="8662">IFERROR(OFFSET($J$1,$AP3147,COLUMN()-96),0)</f>
        <v>109</v>
      </c>
      <c r="CS3147" s="124">
        <f t="shared" ca="1" si="8662"/>
        <v>14</v>
      </c>
    </row>
    <row r="3148" spans="1:97" x14ac:dyDescent="0.3">
      <c r="A3148" s="128"/>
      <c r="B3148" s="128"/>
      <c r="D3148" s="128"/>
      <c r="E3148" s="128"/>
      <c r="G3148" s="129"/>
      <c r="H3148" s="129"/>
    </row>
    <row r="3149" spans="1:97" x14ac:dyDescent="0.3">
      <c r="A3149" s="128"/>
      <c r="B3149" s="128"/>
      <c r="D3149" s="128"/>
      <c r="E3149" s="128"/>
      <c r="G3149" s="129"/>
      <c r="H3149" s="129"/>
      <c r="AP3149" s="124">
        <f t="shared" si="8590"/>
        <v>1050</v>
      </c>
      <c r="AQ3149" s="124">
        <f t="shared" ref="AQ3149:AR3212" ca="1" si="8663">IFERROR(OFFSET($A$1,$AP3149,COLUMN()-43),0)</f>
        <v>156</v>
      </c>
      <c r="AR3149" s="124">
        <f t="shared" ca="1" si="8663"/>
        <v>169</v>
      </c>
      <c r="AT3149" s="124">
        <f t="shared" ref="AT3149:AU3212" ca="1" si="8664">IFERROR(OFFSET($G$1,$AP3149,COLUMN()-46),0)</f>
        <v>261</v>
      </c>
      <c r="AU3149" s="124">
        <f t="shared" ca="1" si="8664"/>
        <v>107</v>
      </c>
      <c r="CI3149" s="124">
        <f t="shared" ref="CI3149:CJ3149" ca="1" si="8665">IFERROR(OFFSET($D$1,$AP3149,COLUMN()-87),0)</f>
        <v>129</v>
      </c>
      <c r="CJ3149" s="124">
        <f t="shared" ca="1" si="8665"/>
        <v>202</v>
      </c>
      <c r="CL3149" s="124">
        <f t="shared" ref="CL3149:CM3149" ca="1" si="8666">IFERROR(OFFSET($A$1,$AP3149,COLUMN()-90),0)</f>
        <v>156</v>
      </c>
      <c r="CM3149" s="124">
        <f t="shared" ca="1" si="8666"/>
        <v>169</v>
      </c>
      <c r="CO3149" s="124">
        <f t="shared" ref="CO3149:CP3149" ca="1" si="8667">IFERROR(OFFSET($A$1,$AP3149,COLUMN()-93),0)</f>
        <v>156</v>
      </c>
      <c r="CP3149" s="124">
        <f t="shared" ca="1" si="8667"/>
        <v>169</v>
      </c>
      <c r="CR3149" s="124">
        <f t="shared" ref="CR3149:CS3149" ca="1" si="8668">IFERROR(OFFSET($D$1,$AP3149,COLUMN()-96),0)</f>
        <v>129</v>
      </c>
      <c r="CS3149" s="124">
        <f t="shared" ca="1" si="8668"/>
        <v>202</v>
      </c>
    </row>
    <row r="3150" spans="1:97" x14ac:dyDescent="0.3">
      <c r="A3150" s="128"/>
      <c r="B3150" s="128"/>
      <c r="D3150" s="128"/>
      <c r="E3150" s="128"/>
      <c r="G3150" s="129"/>
      <c r="H3150" s="129"/>
      <c r="AP3150" s="124">
        <f t="shared" si="8590"/>
        <v>1050</v>
      </c>
      <c r="AQ3150" s="124">
        <f t="shared" ref="AQ3150:AR3213" ca="1" si="8669">IFERROR(OFFSET($D$1,$AP3150,COLUMN()-43),0)</f>
        <v>129</v>
      </c>
      <c r="AR3150" s="124">
        <f t="shared" ca="1" si="8669"/>
        <v>202</v>
      </c>
      <c r="AT3150" s="124">
        <f t="shared" ref="AT3150:AU3213" ca="1" si="8670">IFERROR(OFFSET($J$1,$AP3150,COLUMN()-46),0)</f>
        <v>104</v>
      </c>
      <c r="AU3150" s="124">
        <f t="shared" ca="1" si="8670"/>
        <v>17</v>
      </c>
      <c r="CI3150" s="124">
        <f t="shared" ref="CI3150:CJ3150" ca="1" si="8671">IFERROR(OFFSET($G$1,$AP3150,COLUMN()-87),0)</f>
        <v>261</v>
      </c>
      <c r="CJ3150" s="124">
        <f t="shared" ca="1" si="8671"/>
        <v>107</v>
      </c>
      <c r="CL3150" s="124">
        <f t="shared" ref="CL3150:CM3150" ca="1" si="8672">IFERROR(OFFSET($J$1,$AP3150,COLUMN()-90),0)</f>
        <v>104</v>
      </c>
      <c r="CM3150" s="124">
        <f t="shared" ca="1" si="8672"/>
        <v>17</v>
      </c>
      <c r="CO3150" s="124">
        <f t="shared" ref="CO3150:CP3150" ca="1" si="8673">IFERROR(OFFSET($G$1,$AP3150,COLUMN()-93),0)</f>
        <v>261</v>
      </c>
      <c r="CP3150" s="124">
        <f t="shared" ca="1" si="8673"/>
        <v>107</v>
      </c>
      <c r="CR3150" s="124">
        <f t="shared" ref="CR3150:CS3150" ca="1" si="8674">IFERROR(OFFSET($J$1,$AP3150,COLUMN()-96),0)</f>
        <v>104</v>
      </c>
      <c r="CS3150" s="124">
        <f t="shared" ca="1" si="8674"/>
        <v>17</v>
      </c>
    </row>
    <row r="3151" spans="1:97" x14ac:dyDescent="0.3">
      <c r="A3151" s="128"/>
      <c r="B3151" s="128"/>
      <c r="D3151" s="128"/>
      <c r="E3151" s="128"/>
      <c r="G3151" s="129"/>
      <c r="H3151" s="129"/>
    </row>
    <row r="3152" spans="1:97" x14ac:dyDescent="0.3">
      <c r="A3152" s="128"/>
      <c r="B3152" s="128"/>
      <c r="D3152" s="128"/>
      <c r="E3152" s="128"/>
      <c r="G3152" s="129"/>
      <c r="H3152" s="129"/>
      <c r="AP3152" s="124">
        <f t="shared" si="8590"/>
        <v>1051</v>
      </c>
      <c r="AQ3152" s="124">
        <f t="shared" ca="1" si="8663"/>
        <v>157</v>
      </c>
      <c r="AR3152" s="124">
        <f t="shared" ca="1" si="8663"/>
        <v>166</v>
      </c>
      <c r="AT3152" s="124">
        <f t="shared" ca="1" si="8664"/>
        <v>261</v>
      </c>
      <c r="AU3152" s="124">
        <f t="shared" ca="1" si="8664"/>
        <v>114</v>
      </c>
      <c r="CI3152" s="124">
        <f t="shared" ref="CI3152:CJ3152" ca="1" si="8675">IFERROR(OFFSET($D$1,$AP3152,COLUMN()-87),0)</f>
        <v>131</v>
      </c>
      <c r="CJ3152" s="124">
        <f t="shared" ca="1" si="8675"/>
        <v>201</v>
      </c>
      <c r="CL3152" s="124">
        <f t="shared" ref="CL3152:CM3152" ca="1" si="8676">IFERROR(OFFSET($A$1,$AP3152,COLUMN()-90),0)</f>
        <v>157</v>
      </c>
      <c r="CM3152" s="124">
        <f t="shared" ca="1" si="8676"/>
        <v>166</v>
      </c>
      <c r="CO3152" s="124">
        <f t="shared" ref="CO3152:CP3152" ca="1" si="8677">IFERROR(OFFSET($A$1,$AP3152,COLUMN()-93),0)</f>
        <v>157</v>
      </c>
      <c r="CP3152" s="124">
        <f t="shared" ca="1" si="8677"/>
        <v>166</v>
      </c>
      <c r="CR3152" s="124">
        <f t="shared" ref="CR3152:CS3152" ca="1" si="8678">IFERROR(OFFSET($D$1,$AP3152,COLUMN()-96),0)</f>
        <v>131</v>
      </c>
      <c r="CS3152" s="124">
        <f t="shared" ca="1" si="8678"/>
        <v>201</v>
      </c>
    </row>
    <row r="3153" spans="1:97" x14ac:dyDescent="0.3">
      <c r="A3153" s="128"/>
      <c r="B3153" s="128"/>
      <c r="D3153" s="128"/>
      <c r="E3153" s="128"/>
      <c r="G3153" s="129"/>
      <c r="H3153" s="129"/>
      <c r="AP3153" s="124">
        <f t="shared" si="8590"/>
        <v>1051</v>
      </c>
      <c r="AQ3153" s="124">
        <f t="shared" ca="1" si="8669"/>
        <v>131</v>
      </c>
      <c r="AR3153" s="124">
        <f t="shared" ca="1" si="8669"/>
        <v>201</v>
      </c>
      <c r="AT3153" s="124">
        <f t="shared" ca="1" si="8670"/>
        <v>98</v>
      </c>
      <c r="AU3153" s="124">
        <f t="shared" ca="1" si="8670"/>
        <v>20</v>
      </c>
      <c r="CI3153" s="124">
        <f t="shared" ref="CI3153:CJ3153" ca="1" si="8679">IFERROR(OFFSET($G$1,$AP3153,COLUMN()-87),0)</f>
        <v>261</v>
      </c>
      <c r="CJ3153" s="124">
        <f t="shared" ca="1" si="8679"/>
        <v>114</v>
      </c>
      <c r="CL3153" s="124">
        <f t="shared" ref="CL3153:CM3153" ca="1" si="8680">IFERROR(OFFSET($J$1,$AP3153,COLUMN()-90),0)</f>
        <v>98</v>
      </c>
      <c r="CM3153" s="124">
        <f t="shared" ca="1" si="8680"/>
        <v>20</v>
      </c>
      <c r="CO3153" s="124">
        <f t="shared" ref="CO3153:CP3153" ca="1" si="8681">IFERROR(OFFSET($G$1,$AP3153,COLUMN()-93),0)</f>
        <v>261</v>
      </c>
      <c r="CP3153" s="124">
        <f t="shared" ca="1" si="8681"/>
        <v>114</v>
      </c>
      <c r="CR3153" s="124">
        <f t="shared" ref="CR3153:CS3153" ca="1" si="8682">IFERROR(OFFSET($J$1,$AP3153,COLUMN()-96),0)</f>
        <v>98</v>
      </c>
      <c r="CS3153" s="124">
        <f t="shared" ca="1" si="8682"/>
        <v>20</v>
      </c>
    </row>
    <row r="3154" spans="1:97" x14ac:dyDescent="0.3">
      <c r="A3154" s="128"/>
      <c r="B3154" s="128"/>
      <c r="D3154" s="128"/>
      <c r="E3154" s="128"/>
      <c r="G3154" s="129"/>
      <c r="H3154" s="129"/>
    </row>
    <row r="3155" spans="1:97" x14ac:dyDescent="0.3">
      <c r="A3155" s="128"/>
      <c r="B3155" s="128"/>
      <c r="D3155" s="128"/>
      <c r="E3155" s="128"/>
      <c r="G3155" s="129"/>
      <c r="H3155" s="129"/>
      <c r="AP3155" s="124">
        <f t="shared" si="8590"/>
        <v>1052</v>
      </c>
      <c r="AQ3155" s="124">
        <f t="shared" ca="1" si="8663"/>
        <v>160</v>
      </c>
      <c r="AR3155" s="124">
        <f t="shared" ca="1" si="8663"/>
        <v>168</v>
      </c>
      <c r="AT3155" s="124">
        <f t="shared" ca="1" si="8664"/>
        <v>261</v>
      </c>
      <c r="AU3155" s="124">
        <f t="shared" ca="1" si="8664"/>
        <v>120</v>
      </c>
      <c r="CI3155" s="124">
        <f t="shared" ref="CI3155:CJ3155" ca="1" si="8683">IFERROR(OFFSET($D$1,$AP3155,COLUMN()-87),0)</f>
        <v>133</v>
      </c>
      <c r="CJ3155" s="124">
        <f t="shared" ca="1" si="8683"/>
        <v>202</v>
      </c>
      <c r="CL3155" s="124">
        <f t="shared" ref="CL3155:CM3155" ca="1" si="8684">IFERROR(OFFSET($A$1,$AP3155,COLUMN()-90),0)</f>
        <v>160</v>
      </c>
      <c r="CM3155" s="124">
        <f t="shared" ca="1" si="8684"/>
        <v>168</v>
      </c>
      <c r="CO3155" s="124">
        <f t="shared" ref="CO3155:CP3155" ca="1" si="8685">IFERROR(OFFSET($A$1,$AP3155,COLUMN()-93),0)</f>
        <v>160</v>
      </c>
      <c r="CP3155" s="124">
        <f t="shared" ca="1" si="8685"/>
        <v>168</v>
      </c>
      <c r="CR3155" s="124">
        <f t="shared" ref="CR3155:CS3155" ca="1" si="8686">IFERROR(OFFSET($D$1,$AP3155,COLUMN()-96),0)</f>
        <v>133</v>
      </c>
      <c r="CS3155" s="124">
        <f t="shared" ca="1" si="8686"/>
        <v>202</v>
      </c>
    </row>
    <row r="3156" spans="1:97" x14ac:dyDescent="0.3">
      <c r="A3156" s="128"/>
      <c r="B3156" s="128"/>
      <c r="D3156" s="128"/>
      <c r="E3156" s="128"/>
      <c r="G3156" s="129"/>
      <c r="H3156" s="129"/>
      <c r="AP3156" s="124">
        <f t="shared" si="8590"/>
        <v>1052</v>
      </c>
      <c r="AQ3156" s="124">
        <f t="shared" ca="1" si="8669"/>
        <v>133</v>
      </c>
      <c r="AR3156" s="124">
        <f t="shared" ca="1" si="8669"/>
        <v>202</v>
      </c>
      <c r="AT3156" s="124">
        <f t="shared" ca="1" si="8670"/>
        <v>93</v>
      </c>
      <c r="AU3156" s="124">
        <f t="shared" ca="1" si="8670"/>
        <v>23</v>
      </c>
      <c r="CI3156" s="124">
        <f t="shared" ref="CI3156:CJ3156" ca="1" si="8687">IFERROR(OFFSET($G$1,$AP3156,COLUMN()-87),0)</f>
        <v>261</v>
      </c>
      <c r="CJ3156" s="124">
        <f t="shared" ca="1" si="8687"/>
        <v>120</v>
      </c>
      <c r="CL3156" s="124">
        <f t="shared" ref="CL3156:CM3156" ca="1" si="8688">IFERROR(OFFSET($J$1,$AP3156,COLUMN()-90),0)</f>
        <v>93</v>
      </c>
      <c r="CM3156" s="124">
        <f t="shared" ca="1" si="8688"/>
        <v>23</v>
      </c>
      <c r="CO3156" s="124">
        <f t="shared" ref="CO3156:CP3156" ca="1" si="8689">IFERROR(OFFSET($G$1,$AP3156,COLUMN()-93),0)</f>
        <v>261</v>
      </c>
      <c r="CP3156" s="124">
        <f t="shared" ca="1" si="8689"/>
        <v>120</v>
      </c>
      <c r="CR3156" s="124">
        <f t="shared" ref="CR3156:CS3156" ca="1" si="8690">IFERROR(OFFSET($J$1,$AP3156,COLUMN()-96),0)</f>
        <v>93</v>
      </c>
      <c r="CS3156" s="124">
        <f t="shared" ca="1" si="8690"/>
        <v>23</v>
      </c>
    </row>
    <row r="3157" spans="1:97" x14ac:dyDescent="0.3">
      <c r="A3157" s="128"/>
      <c r="B3157" s="128"/>
      <c r="D3157" s="128"/>
      <c r="E3157" s="128"/>
      <c r="G3157" s="129"/>
      <c r="H3157" s="129"/>
    </row>
    <row r="3158" spans="1:97" x14ac:dyDescent="0.3">
      <c r="A3158" s="128"/>
      <c r="B3158" s="128"/>
      <c r="D3158" s="128"/>
      <c r="E3158" s="128"/>
      <c r="G3158" s="129"/>
      <c r="H3158" s="129"/>
      <c r="AP3158" s="124">
        <f t="shared" si="8590"/>
        <v>1053</v>
      </c>
      <c r="AQ3158" s="124">
        <f t="shared" ca="1" si="8663"/>
        <v>164</v>
      </c>
      <c r="AR3158" s="124">
        <f t="shared" ca="1" si="8663"/>
        <v>170</v>
      </c>
      <c r="AT3158" s="124">
        <f t="shared" ca="1" si="8664"/>
        <v>261</v>
      </c>
      <c r="AU3158" s="124">
        <f t="shared" ca="1" si="8664"/>
        <v>126</v>
      </c>
      <c r="CI3158" s="124">
        <f t="shared" ref="CI3158:CJ3158" ca="1" si="8691">IFERROR(OFFSET($D$1,$AP3158,COLUMN()-87),0)</f>
        <v>135</v>
      </c>
      <c r="CJ3158" s="124">
        <f t="shared" ca="1" si="8691"/>
        <v>204</v>
      </c>
      <c r="CL3158" s="124">
        <f t="shared" ref="CL3158:CM3158" ca="1" si="8692">IFERROR(OFFSET($A$1,$AP3158,COLUMN()-90),0)</f>
        <v>164</v>
      </c>
      <c r="CM3158" s="124">
        <f t="shared" ca="1" si="8692"/>
        <v>170</v>
      </c>
      <c r="CO3158" s="124">
        <f t="shared" ref="CO3158:CP3158" ca="1" si="8693">IFERROR(OFFSET($A$1,$AP3158,COLUMN()-93),0)</f>
        <v>164</v>
      </c>
      <c r="CP3158" s="124">
        <f t="shared" ca="1" si="8693"/>
        <v>170</v>
      </c>
      <c r="CR3158" s="124">
        <f t="shared" ref="CR3158:CS3158" ca="1" si="8694">IFERROR(OFFSET($D$1,$AP3158,COLUMN()-96),0)</f>
        <v>135</v>
      </c>
      <c r="CS3158" s="124">
        <f t="shared" ca="1" si="8694"/>
        <v>204</v>
      </c>
    </row>
    <row r="3159" spans="1:97" x14ac:dyDescent="0.3">
      <c r="A3159" s="128"/>
      <c r="B3159" s="128"/>
      <c r="D3159" s="128"/>
      <c r="E3159" s="128"/>
      <c r="G3159" s="129"/>
      <c r="H3159" s="129"/>
      <c r="AP3159" s="124">
        <f t="shared" si="8590"/>
        <v>1053</v>
      </c>
      <c r="AQ3159" s="124">
        <f t="shared" ca="1" si="8669"/>
        <v>135</v>
      </c>
      <c r="AR3159" s="124">
        <f t="shared" ca="1" si="8669"/>
        <v>204</v>
      </c>
      <c r="AT3159" s="124">
        <f t="shared" ca="1" si="8670"/>
        <v>88</v>
      </c>
      <c r="AU3159" s="124">
        <f t="shared" ca="1" si="8670"/>
        <v>26</v>
      </c>
      <c r="CI3159" s="124">
        <f t="shared" ref="CI3159:CJ3159" ca="1" si="8695">IFERROR(OFFSET($G$1,$AP3159,COLUMN()-87),0)</f>
        <v>261</v>
      </c>
      <c r="CJ3159" s="124">
        <f t="shared" ca="1" si="8695"/>
        <v>126</v>
      </c>
      <c r="CL3159" s="124">
        <f t="shared" ref="CL3159:CM3159" ca="1" si="8696">IFERROR(OFFSET($J$1,$AP3159,COLUMN()-90),0)</f>
        <v>88</v>
      </c>
      <c r="CM3159" s="124">
        <f t="shared" ca="1" si="8696"/>
        <v>26</v>
      </c>
      <c r="CO3159" s="124">
        <f t="shared" ref="CO3159:CP3159" ca="1" si="8697">IFERROR(OFFSET($G$1,$AP3159,COLUMN()-93),0)</f>
        <v>261</v>
      </c>
      <c r="CP3159" s="124">
        <f t="shared" ca="1" si="8697"/>
        <v>126</v>
      </c>
      <c r="CR3159" s="124">
        <f t="shared" ref="CR3159:CS3159" ca="1" si="8698">IFERROR(OFFSET($J$1,$AP3159,COLUMN()-96),0)</f>
        <v>88</v>
      </c>
      <c r="CS3159" s="124">
        <f t="shared" ca="1" si="8698"/>
        <v>26</v>
      </c>
    </row>
    <row r="3160" spans="1:97" x14ac:dyDescent="0.3">
      <c r="A3160" s="128"/>
      <c r="B3160" s="128"/>
      <c r="D3160" s="128"/>
      <c r="E3160" s="128"/>
      <c r="G3160" s="129"/>
      <c r="H3160" s="129"/>
    </row>
    <row r="3161" spans="1:97" x14ac:dyDescent="0.3">
      <c r="A3161" s="128"/>
      <c r="B3161" s="128"/>
      <c r="D3161" s="128"/>
      <c r="E3161" s="128"/>
      <c r="G3161" s="129"/>
      <c r="H3161" s="129"/>
      <c r="AP3161" s="124">
        <f t="shared" si="8590"/>
        <v>1054</v>
      </c>
      <c r="AQ3161" s="124">
        <f t="shared" ca="1" si="8663"/>
        <v>167</v>
      </c>
      <c r="AR3161" s="124">
        <f t="shared" ca="1" si="8663"/>
        <v>172</v>
      </c>
      <c r="AT3161" s="124">
        <f t="shared" ca="1" si="8664"/>
        <v>261</v>
      </c>
      <c r="AU3161" s="124">
        <f t="shared" ca="1" si="8664"/>
        <v>132</v>
      </c>
      <c r="CI3161" s="124">
        <f t="shared" ref="CI3161:CJ3161" ca="1" si="8699">IFERROR(OFFSET($D$1,$AP3161,COLUMN()-87),0)</f>
        <v>138</v>
      </c>
      <c r="CJ3161" s="124">
        <f t="shared" ca="1" si="8699"/>
        <v>205</v>
      </c>
      <c r="CL3161" s="124">
        <f t="shared" ref="CL3161:CM3161" ca="1" si="8700">IFERROR(OFFSET($A$1,$AP3161,COLUMN()-90),0)</f>
        <v>167</v>
      </c>
      <c r="CM3161" s="124">
        <f t="shared" ca="1" si="8700"/>
        <v>172</v>
      </c>
      <c r="CO3161" s="124">
        <f t="shared" ref="CO3161:CP3161" ca="1" si="8701">IFERROR(OFFSET($A$1,$AP3161,COLUMN()-93),0)</f>
        <v>167</v>
      </c>
      <c r="CP3161" s="124">
        <f t="shared" ca="1" si="8701"/>
        <v>172</v>
      </c>
      <c r="CR3161" s="124">
        <f t="shared" ref="CR3161:CS3161" ca="1" si="8702">IFERROR(OFFSET($D$1,$AP3161,COLUMN()-96),0)</f>
        <v>138</v>
      </c>
      <c r="CS3161" s="124">
        <f t="shared" ca="1" si="8702"/>
        <v>205</v>
      </c>
    </row>
    <row r="3162" spans="1:97" x14ac:dyDescent="0.3">
      <c r="A3162" s="128"/>
      <c r="B3162" s="128"/>
      <c r="D3162" s="128"/>
      <c r="E3162" s="128"/>
      <c r="G3162" s="129"/>
      <c r="H3162" s="129"/>
      <c r="AP3162" s="124">
        <f t="shared" si="8590"/>
        <v>1054</v>
      </c>
      <c r="AQ3162" s="124">
        <f t="shared" ca="1" si="8669"/>
        <v>138</v>
      </c>
      <c r="AR3162" s="124">
        <f t="shared" ca="1" si="8669"/>
        <v>205</v>
      </c>
      <c r="AT3162" s="124">
        <f t="shared" ca="1" si="8670"/>
        <v>82</v>
      </c>
      <c r="AU3162" s="124">
        <f t="shared" ca="1" si="8670"/>
        <v>29</v>
      </c>
      <c r="CI3162" s="124">
        <f t="shared" ref="CI3162:CJ3162" ca="1" si="8703">IFERROR(OFFSET($G$1,$AP3162,COLUMN()-87),0)</f>
        <v>261</v>
      </c>
      <c r="CJ3162" s="124">
        <f t="shared" ca="1" si="8703"/>
        <v>132</v>
      </c>
      <c r="CL3162" s="124">
        <f t="shared" ref="CL3162:CM3162" ca="1" si="8704">IFERROR(OFFSET($J$1,$AP3162,COLUMN()-90),0)</f>
        <v>82</v>
      </c>
      <c r="CM3162" s="124">
        <f t="shared" ca="1" si="8704"/>
        <v>29</v>
      </c>
      <c r="CO3162" s="124">
        <f t="shared" ref="CO3162:CP3162" ca="1" si="8705">IFERROR(OFFSET($G$1,$AP3162,COLUMN()-93),0)</f>
        <v>261</v>
      </c>
      <c r="CP3162" s="124">
        <f t="shared" ca="1" si="8705"/>
        <v>132</v>
      </c>
      <c r="CR3162" s="124">
        <f t="shared" ref="CR3162:CS3162" ca="1" si="8706">IFERROR(OFFSET($J$1,$AP3162,COLUMN()-96),0)</f>
        <v>82</v>
      </c>
      <c r="CS3162" s="124">
        <f t="shared" ca="1" si="8706"/>
        <v>29</v>
      </c>
    </row>
    <row r="3163" spans="1:97" x14ac:dyDescent="0.3">
      <c r="A3163" s="128"/>
      <c r="B3163" s="128"/>
      <c r="D3163" s="128"/>
      <c r="E3163" s="128"/>
      <c r="G3163" s="129"/>
      <c r="H3163" s="129"/>
    </row>
    <row r="3164" spans="1:97" x14ac:dyDescent="0.3">
      <c r="A3164" s="128"/>
      <c r="B3164" s="128"/>
      <c r="D3164" s="128"/>
      <c r="E3164" s="128"/>
      <c r="G3164" s="129"/>
      <c r="H3164" s="129"/>
      <c r="AP3164" s="124">
        <f t="shared" si="8590"/>
        <v>1055</v>
      </c>
      <c r="AQ3164" s="124">
        <f t="shared" ca="1" si="8663"/>
        <v>170</v>
      </c>
      <c r="AR3164" s="124">
        <f t="shared" ca="1" si="8663"/>
        <v>174</v>
      </c>
      <c r="AT3164" s="124">
        <f t="shared" ca="1" si="8664"/>
        <v>261</v>
      </c>
      <c r="AU3164" s="124">
        <f t="shared" ca="1" si="8664"/>
        <v>139</v>
      </c>
      <c r="CI3164" s="124">
        <f t="shared" ref="CI3164:CJ3164" ca="1" si="8707">IFERROR(OFFSET($D$1,$AP3164,COLUMN()-87),0)</f>
        <v>140</v>
      </c>
      <c r="CJ3164" s="124">
        <f t="shared" ca="1" si="8707"/>
        <v>206</v>
      </c>
      <c r="CL3164" s="124">
        <f t="shared" ref="CL3164:CM3164" ca="1" si="8708">IFERROR(OFFSET($A$1,$AP3164,COLUMN()-90),0)</f>
        <v>170</v>
      </c>
      <c r="CM3164" s="124">
        <f t="shared" ca="1" si="8708"/>
        <v>174</v>
      </c>
      <c r="CO3164" s="124">
        <f t="shared" ref="CO3164:CP3164" ca="1" si="8709">IFERROR(OFFSET($A$1,$AP3164,COLUMN()-93),0)</f>
        <v>170</v>
      </c>
      <c r="CP3164" s="124">
        <f t="shared" ca="1" si="8709"/>
        <v>174</v>
      </c>
      <c r="CR3164" s="124">
        <f t="shared" ref="CR3164:CS3164" ca="1" si="8710">IFERROR(OFFSET($D$1,$AP3164,COLUMN()-96),0)</f>
        <v>140</v>
      </c>
      <c r="CS3164" s="124">
        <f t="shared" ca="1" si="8710"/>
        <v>206</v>
      </c>
    </row>
    <row r="3165" spans="1:97" x14ac:dyDescent="0.3">
      <c r="A3165" s="128"/>
      <c r="B3165" s="128"/>
      <c r="D3165" s="128"/>
      <c r="E3165" s="128"/>
      <c r="G3165" s="129"/>
      <c r="H3165" s="129"/>
      <c r="AP3165" s="124">
        <f t="shared" si="8590"/>
        <v>1055</v>
      </c>
      <c r="AQ3165" s="124">
        <f t="shared" ca="1" si="8669"/>
        <v>140</v>
      </c>
      <c r="AR3165" s="124">
        <f t="shared" ca="1" si="8669"/>
        <v>206</v>
      </c>
      <c r="AT3165" s="124">
        <f t="shared" ca="1" si="8670"/>
        <v>77</v>
      </c>
      <c r="AU3165" s="124">
        <f t="shared" ca="1" si="8670"/>
        <v>32</v>
      </c>
      <c r="CI3165" s="124">
        <f t="shared" ref="CI3165:CJ3165" ca="1" si="8711">IFERROR(OFFSET($G$1,$AP3165,COLUMN()-87),0)</f>
        <v>261</v>
      </c>
      <c r="CJ3165" s="124">
        <f t="shared" ca="1" si="8711"/>
        <v>139</v>
      </c>
      <c r="CL3165" s="124">
        <f t="shared" ref="CL3165:CM3165" ca="1" si="8712">IFERROR(OFFSET($J$1,$AP3165,COLUMN()-90),0)</f>
        <v>77</v>
      </c>
      <c r="CM3165" s="124">
        <f t="shared" ca="1" si="8712"/>
        <v>32</v>
      </c>
      <c r="CO3165" s="124">
        <f t="shared" ref="CO3165:CP3165" ca="1" si="8713">IFERROR(OFFSET($G$1,$AP3165,COLUMN()-93),0)</f>
        <v>261</v>
      </c>
      <c r="CP3165" s="124">
        <f t="shared" ca="1" si="8713"/>
        <v>139</v>
      </c>
      <c r="CR3165" s="124">
        <f t="shared" ref="CR3165:CS3165" ca="1" si="8714">IFERROR(OFFSET($J$1,$AP3165,COLUMN()-96),0)</f>
        <v>77</v>
      </c>
      <c r="CS3165" s="124">
        <f t="shared" ca="1" si="8714"/>
        <v>32</v>
      </c>
    </row>
    <row r="3166" spans="1:97" x14ac:dyDescent="0.3">
      <c r="A3166" s="128"/>
      <c r="B3166" s="128"/>
      <c r="D3166" s="128"/>
      <c r="E3166" s="128"/>
      <c r="G3166" s="129"/>
      <c r="H3166" s="129"/>
    </row>
    <row r="3167" spans="1:97" x14ac:dyDescent="0.3">
      <c r="A3167" s="128"/>
      <c r="B3167" s="128"/>
      <c r="D3167" s="128"/>
      <c r="E3167" s="128"/>
      <c r="G3167" s="129"/>
      <c r="H3167" s="129"/>
      <c r="AP3167" s="124">
        <f t="shared" si="8590"/>
        <v>1056</v>
      </c>
      <c r="AQ3167" s="124">
        <f t="shared" ca="1" si="8663"/>
        <v>173</v>
      </c>
      <c r="AR3167" s="124">
        <f t="shared" ca="1" si="8663"/>
        <v>176</v>
      </c>
      <c r="AT3167" s="124">
        <f t="shared" ca="1" si="8664"/>
        <v>261</v>
      </c>
      <c r="AU3167" s="124">
        <f t="shared" ca="1" si="8664"/>
        <v>145</v>
      </c>
      <c r="CI3167" s="124">
        <f t="shared" ref="CI3167:CJ3167" ca="1" si="8715">IFERROR(OFFSET($D$1,$AP3167,COLUMN()-87),0)</f>
        <v>142</v>
      </c>
      <c r="CJ3167" s="124">
        <f t="shared" ca="1" si="8715"/>
        <v>208</v>
      </c>
      <c r="CL3167" s="124">
        <f t="shared" ref="CL3167:CM3167" ca="1" si="8716">IFERROR(OFFSET($A$1,$AP3167,COLUMN()-90),0)</f>
        <v>173</v>
      </c>
      <c r="CM3167" s="124">
        <f t="shared" ca="1" si="8716"/>
        <v>176</v>
      </c>
      <c r="CO3167" s="124">
        <f t="shared" ref="CO3167:CP3167" ca="1" si="8717">IFERROR(OFFSET($A$1,$AP3167,COLUMN()-93),0)</f>
        <v>173</v>
      </c>
      <c r="CP3167" s="124">
        <f t="shared" ca="1" si="8717"/>
        <v>176</v>
      </c>
      <c r="CR3167" s="124">
        <f t="shared" ref="CR3167:CS3167" ca="1" si="8718">IFERROR(OFFSET($D$1,$AP3167,COLUMN()-96),0)</f>
        <v>142</v>
      </c>
      <c r="CS3167" s="124">
        <f t="shared" ca="1" si="8718"/>
        <v>208</v>
      </c>
    </row>
    <row r="3168" spans="1:97" x14ac:dyDescent="0.3">
      <c r="A3168" s="128"/>
      <c r="B3168" s="128"/>
      <c r="D3168" s="128"/>
      <c r="E3168" s="128"/>
      <c r="G3168" s="129"/>
      <c r="H3168" s="129"/>
      <c r="AP3168" s="124">
        <f t="shared" si="8590"/>
        <v>1056</v>
      </c>
      <c r="AQ3168" s="124">
        <f t="shared" ca="1" si="8669"/>
        <v>142</v>
      </c>
      <c r="AR3168" s="124">
        <f t="shared" ca="1" si="8669"/>
        <v>208</v>
      </c>
      <c r="AT3168" s="124">
        <f t="shared" ca="1" si="8670"/>
        <v>71</v>
      </c>
      <c r="AU3168" s="124">
        <f t="shared" ca="1" si="8670"/>
        <v>35</v>
      </c>
      <c r="CI3168" s="124">
        <f t="shared" ref="CI3168:CJ3168" ca="1" si="8719">IFERROR(OFFSET($G$1,$AP3168,COLUMN()-87),0)</f>
        <v>261</v>
      </c>
      <c r="CJ3168" s="124">
        <f t="shared" ca="1" si="8719"/>
        <v>145</v>
      </c>
      <c r="CL3168" s="124">
        <f t="shared" ref="CL3168:CM3168" ca="1" si="8720">IFERROR(OFFSET($J$1,$AP3168,COLUMN()-90),0)</f>
        <v>71</v>
      </c>
      <c r="CM3168" s="124">
        <f t="shared" ca="1" si="8720"/>
        <v>35</v>
      </c>
      <c r="CO3168" s="124">
        <f t="shared" ref="CO3168:CP3168" ca="1" si="8721">IFERROR(OFFSET($G$1,$AP3168,COLUMN()-93),0)</f>
        <v>261</v>
      </c>
      <c r="CP3168" s="124">
        <f t="shared" ca="1" si="8721"/>
        <v>145</v>
      </c>
      <c r="CR3168" s="124">
        <f t="shared" ref="CR3168:CS3168" ca="1" si="8722">IFERROR(OFFSET($J$1,$AP3168,COLUMN()-96),0)</f>
        <v>71</v>
      </c>
      <c r="CS3168" s="124">
        <f t="shared" ca="1" si="8722"/>
        <v>35</v>
      </c>
    </row>
    <row r="3169" spans="1:97" x14ac:dyDescent="0.3">
      <c r="A3169" s="128"/>
      <c r="B3169" s="128"/>
      <c r="D3169" s="128"/>
      <c r="E3169" s="128"/>
      <c r="G3169" s="129"/>
      <c r="H3169" s="129"/>
    </row>
    <row r="3170" spans="1:97" x14ac:dyDescent="0.3">
      <c r="A3170" s="128"/>
      <c r="B3170" s="128"/>
      <c r="D3170" s="128"/>
      <c r="E3170" s="128"/>
      <c r="G3170" s="129"/>
      <c r="H3170" s="129"/>
      <c r="AP3170" s="124">
        <f t="shared" si="8590"/>
        <v>1057</v>
      </c>
      <c r="AQ3170" s="124">
        <f t="shared" ca="1" si="8663"/>
        <v>177</v>
      </c>
      <c r="AR3170" s="124">
        <f t="shared" ca="1" si="8663"/>
        <v>178</v>
      </c>
      <c r="AT3170" s="124">
        <f t="shared" ca="1" si="8664"/>
        <v>261</v>
      </c>
      <c r="AU3170" s="124">
        <f t="shared" ca="1" si="8664"/>
        <v>151</v>
      </c>
      <c r="CI3170" s="124">
        <f t="shared" ref="CI3170:CJ3170" ca="1" si="8723">IFERROR(OFFSET($D$1,$AP3170,COLUMN()-87),0)</f>
        <v>144</v>
      </c>
      <c r="CJ3170" s="124">
        <f t="shared" ca="1" si="8723"/>
        <v>209</v>
      </c>
      <c r="CL3170" s="124">
        <f t="shared" ref="CL3170:CM3170" ca="1" si="8724">IFERROR(OFFSET($A$1,$AP3170,COLUMN()-90),0)</f>
        <v>177</v>
      </c>
      <c r="CM3170" s="124">
        <f t="shared" ca="1" si="8724"/>
        <v>178</v>
      </c>
      <c r="CO3170" s="124">
        <f t="shared" ref="CO3170:CP3170" ca="1" si="8725">IFERROR(OFFSET($A$1,$AP3170,COLUMN()-93),0)</f>
        <v>177</v>
      </c>
      <c r="CP3170" s="124">
        <f t="shared" ca="1" si="8725"/>
        <v>178</v>
      </c>
      <c r="CR3170" s="124">
        <f t="shared" ref="CR3170:CS3170" ca="1" si="8726">IFERROR(OFFSET($D$1,$AP3170,COLUMN()-96),0)</f>
        <v>144</v>
      </c>
      <c r="CS3170" s="124">
        <f t="shared" ca="1" si="8726"/>
        <v>209</v>
      </c>
    </row>
    <row r="3171" spans="1:97" x14ac:dyDescent="0.3">
      <c r="A3171" s="128"/>
      <c r="B3171" s="128"/>
      <c r="D3171" s="128"/>
      <c r="E3171" s="128"/>
      <c r="G3171" s="129"/>
      <c r="H3171" s="129"/>
      <c r="AP3171" s="124">
        <f t="shared" si="8590"/>
        <v>1057</v>
      </c>
      <c r="AQ3171" s="124">
        <f t="shared" ca="1" si="8669"/>
        <v>144</v>
      </c>
      <c r="AR3171" s="124">
        <f t="shared" ca="1" si="8669"/>
        <v>209</v>
      </c>
      <c r="AT3171" s="124">
        <f t="shared" ca="1" si="8670"/>
        <v>66</v>
      </c>
      <c r="AU3171" s="124">
        <f t="shared" ca="1" si="8670"/>
        <v>39</v>
      </c>
      <c r="CI3171" s="124">
        <f t="shared" ref="CI3171:CJ3171" ca="1" si="8727">IFERROR(OFFSET($G$1,$AP3171,COLUMN()-87),0)</f>
        <v>261</v>
      </c>
      <c r="CJ3171" s="124">
        <f t="shared" ca="1" si="8727"/>
        <v>151</v>
      </c>
      <c r="CL3171" s="124">
        <f t="shared" ref="CL3171:CM3171" ca="1" si="8728">IFERROR(OFFSET($J$1,$AP3171,COLUMN()-90),0)</f>
        <v>66</v>
      </c>
      <c r="CM3171" s="124">
        <f t="shared" ca="1" si="8728"/>
        <v>39</v>
      </c>
      <c r="CO3171" s="124">
        <f t="shared" ref="CO3171:CP3171" ca="1" si="8729">IFERROR(OFFSET($G$1,$AP3171,COLUMN()-93),0)</f>
        <v>261</v>
      </c>
      <c r="CP3171" s="124">
        <f t="shared" ca="1" si="8729"/>
        <v>151</v>
      </c>
      <c r="CR3171" s="124">
        <f t="shared" ref="CR3171:CS3171" ca="1" si="8730">IFERROR(OFFSET($J$1,$AP3171,COLUMN()-96),0)</f>
        <v>66</v>
      </c>
      <c r="CS3171" s="124">
        <f t="shared" ca="1" si="8730"/>
        <v>39</v>
      </c>
    </row>
    <row r="3172" spans="1:97" x14ac:dyDescent="0.3">
      <c r="A3172" s="128"/>
      <c r="B3172" s="128"/>
      <c r="D3172" s="128"/>
      <c r="E3172" s="128"/>
      <c r="G3172" s="129"/>
      <c r="H3172" s="129"/>
    </row>
    <row r="3173" spans="1:97" x14ac:dyDescent="0.3">
      <c r="A3173" s="128"/>
      <c r="B3173" s="128"/>
      <c r="D3173" s="128"/>
      <c r="E3173" s="128"/>
      <c r="G3173" s="129"/>
      <c r="H3173" s="129"/>
      <c r="AP3173" s="124">
        <f t="shared" si="8590"/>
        <v>1058</v>
      </c>
      <c r="AQ3173" s="124">
        <f t="shared" ca="1" si="8663"/>
        <v>180</v>
      </c>
      <c r="AR3173" s="124">
        <f t="shared" ca="1" si="8663"/>
        <v>179</v>
      </c>
      <c r="AT3173" s="124">
        <f t="shared" ca="1" si="8664"/>
        <v>261</v>
      </c>
      <c r="AU3173" s="124">
        <f t="shared" ca="1" si="8664"/>
        <v>157</v>
      </c>
      <c r="CI3173" s="124">
        <f t="shared" ref="CI3173:CJ3173" ca="1" si="8731">IFERROR(OFFSET($D$1,$AP3173,COLUMN()-87),0)</f>
        <v>149</v>
      </c>
      <c r="CJ3173" s="124">
        <f t="shared" ca="1" si="8731"/>
        <v>212</v>
      </c>
      <c r="CL3173" s="124">
        <f t="shared" ref="CL3173:CM3173" ca="1" si="8732">IFERROR(OFFSET($A$1,$AP3173,COLUMN()-90),0)</f>
        <v>180</v>
      </c>
      <c r="CM3173" s="124">
        <f t="shared" ca="1" si="8732"/>
        <v>179</v>
      </c>
      <c r="CO3173" s="124">
        <f t="shared" ref="CO3173:CP3173" ca="1" si="8733">IFERROR(OFFSET($A$1,$AP3173,COLUMN()-93),0)</f>
        <v>180</v>
      </c>
      <c r="CP3173" s="124">
        <f t="shared" ca="1" si="8733"/>
        <v>179</v>
      </c>
      <c r="CR3173" s="124">
        <f t="shared" ref="CR3173:CS3173" ca="1" si="8734">IFERROR(OFFSET($D$1,$AP3173,COLUMN()-96),0)</f>
        <v>149</v>
      </c>
      <c r="CS3173" s="124">
        <f t="shared" ca="1" si="8734"/>
        <v>212</v>
      </c>
    </row>
    <row r="3174" spans="1:97" x14ac:dyDescent="0.3">
      <c r="A3174" s="128"/>
      <c r="B3174" s="128"/>
      <c r="D3174" s="128"/>
      <c r="E3174" s="128"/>
      <c r="G3174" s="129"/>
      <c r="H3174" s="129"/>
      <c r="AP3174" s="124">
        <f t="shared" si="8590"/>
        <v>1058</v>
      </c>
      <c r="AQ3174" s="124">
        <f t="shared" ca="1" si="8669"/>
        <v>149</v>
      </c>
      <c r="AR3174" s="124">
        <f t="shared" ca="1" si="8669"/>
        <v>212</v>
      </c>
      <c r="AT3174" s="124">
        <f t="shared" ca="1" si="8670"/>
        <v>61</v>
      </c>
      <c r="AU3174" s="124">
        <f t="shared" ca="1" si="8670"/>
        <v>42</v>
      </c>
      <c r="CI3174" s="124">
        <f t="shared" ref="CI3174:CJ3174" ca="1" si="8735">IFERROR(OFFSET($G$1,$AP3174,COLUMN()-87),0)</f>
        <v>261</v>
      </c>
      <c r="CJ3174" s="124">
        <f t="shared" ca="1" si="8735"/>
        <v>157</v>
      </c>
      <c r="CL3174" s="124">
        <f t="shared" ref="CL3174:CM3174" ca="1" si="8736">IFERROR(OFFSET($J$1,$AP3174,COLUMN()-90),0)</f>
        <v>61</v>
      </c>
      <c r="CM3174" s="124">
        <f t="shared" ca="1" si="8736"/>
        <v>42</v>
      </c>
      <c r="CO3174" s="124">
        <f t="shared" ref="CO3174:CP3174" ca="1" si="8737">IFERROR(OFFSET($G$1,$AP3174,COLUMN()-93),0)</f>
        <v>261</v>
      </c>
      <c r="CP3174" s="124">
        <f t="shared" ca="1" si="8737"/>
        <v>157</v>
      </c>
      <c r="CR3174" s="124">
        <f t="shared" ref="CR3174:CS3174" ca="1" si="8738">IFERROR(OFFSET($J$1,$AP3174,COLUMN()-96),0)</f>
        <v>61</v>
      </c>
      <c r="CS3174" s="124">
        <f t="shared" ca="1" si="8738"/>
        <v>42</v>
      </c>
    </row>
    <row r="3175" spans="1:97" x14ac:dyDescent="0.3">
      <c r="A3175" s="128"/>
      <c r="B3175" s="128"/>
      <c r="D3175" s="128"/>
      <c r="E3175" s="128"/>
      <c r="G3175" s="129"/>
      <c r="H3175" s="129"/>
    </row>
    <row r="3176" spans="1:97" x14ac:dyDescent="0.3">
      <c r="A3176" s="128"/>
      <c r="B3176" s="128"/>
      <c r="D3176" s="128"/>
      <c r="E3176" s="128"/>
      <c r="G3176" s="129"/>
      <c r="H3176" s="129"/>
      <c r="AP3176" s="124">
        <f t="shared" si="8590"/>
        <v>1059</v>
      </c>
      <c r="AQ3176" s="124">
        <f t="shared" ca="1" si="8663"/>
        <v>183</v>
      </c>
      <c r="AR3176" s="124">
        <f t="shared" ca="1" si="8663"/>
        <v>181</v>
      </c>
      <c r="AT3176" s="124">
        <f t="shared" ca="1" si="8664"/>
        <v>261</v>
      </c>
      <c r="AU3176" s="124">
        <f t="shared" ca="1" si="8664"/>
        <v>164</v>
      </c>
      <c r="CI3176" s="124">
        <f t="shared" ref="CI3176:CJ3176" ca="1" si="8739">IFERROR(OFFSET($D$1,$AP3176,COLUMN()-87),0)</f>
        <v>154</v>
      </c>
      <c r="CJ3176" s="124">
        <f t="shared" ca="1" si="8739"/>
        <v>215</v>
      </c>
      <c r="CL3176" s="124">
        <f t="shared" ref="CL3176:CM3176" ca="1" si="8740">IFERROR(OFFSET($A$1,$AP3176,COLUMN()-90),0)</f>
        <v>183</v>
      </c>
      <c r="CM3176" s="124">
        <f t="shared" ca="1" si="8740"/>
        <v>181</v>
      </c>
      <c r="CO3176" s="124">
        <f t="shared" ref="CO3176:CP3176" ca="1" si="8741">IFERROR(OFFSET($A$1,$AP3176,COLUMN()-93),0)</f>
        <v>183</v>
      </c>
      <c r="CP3176" s="124">
        <f t="shared" ca="1" si="8741"/>
        <v>181</v>
      </c>
      <c r="CR3176" s="124">
        <f t="shared" ref="CR3176:CS3176" ca="1" si="8742">IFERROR(OFFSET($D$1,$AP3176,COLUMN()-96),0)</f>
        <v>154</v>
      </c>
      <c r="CS3176" s="124">
        <f t="shared" ca="1" si="8742"/>
        <v>215</v>
      </c>
    </row>
    <row r="3177" spans="1:97" x14ac:dyDescent="0.3">
      <c r="A3177" s="128"/>
      <c r="B3177" s="128"/>
      <c r="D3177" s="128"/>
      <c r="E3177" s="128"/>
      <c r="G3177" s="129"/>
      <c r="H3177" s="129"/>
      <c r="AP3177" s="124">
        <f t="shared" si="8590"/>
        <v>1059</v>
      </c>
      <c r="AQ3177" s="124">
        <f t="shared" ca="1" si="8669"/>
        <v>154</v>
      </c>
      <c r="AR3177" s="124">
        <f t="shared" ca="1" si="8669"/>
        <v>215</v>
      </c>
      <c r="AT3177" s="124">
        <f t="shared" ca="1" si="8670"/>
        <v>55</v>
      </c>
      <c r="AU3177" s="124">
        <f t="shared" ca="1" si="8670"/>
        <v>45</v>
      </c>
      <c r="CI3177" s="124">
        <f t="shared" ref="CI3177:CJ3177" ca="1" si="8743">IFERROR(OFFSET($G$1,$AP3177,COLUMN()-87),0)</f>
        <v>261</v>
      </c>
      <c r="CJ3177" s="124">
        <f t="shared" ca="1" si="8743"/>
        <v>164</v>
      </c>
      <c r="CL3177" s="124">
        <f t="shared" ref="CL3177:CM3177" ca="1" si="8744">IFERROR(OFFSET($J$1,$AP3177,COLUMN()-90),0)</f>
        <v>55</v>
      </c>
      <c r="CM3177" s="124">
        <f t="shared" ca="1" si="8744"/>
        <v>45</v>
      </c>
      <c r="CO3177" s="124">
        <f t="shared" ref="CO3177:CP3177" ca="1" si="8745">IFERROR(OFFSET($G$1,$AP3177,COLUMN()-93),0)</f>
        <v>261</v>
      </c>
      <c r="CP3177" s="124">
        <f t="shared" ca="1" si="8745"/>
        <v>164</v>
      </c>
      <c r="CR3177" s="124">
        <f t="shared" ref="CR3177:CS3177" ca="1" si="8746">IFERROR(OFFSET($J$1,$AP3177,COLUMN()-96),0)</f>
        <v>55</v>
      </c>
      <c r="CS3177" s="124">
        <f t="shared" ca="1" si="8746"/>
        <v>45</v>
      </c>
    </row>
    <row r="3178" spans="1:97" x14ac:dyDescent="0.3">
      <c r="A3178" s="128"/>
      <c r="B3178" s="128"/>
      <c r="D3178" s="128"/>
      <c r="E3178" s="128"/>
      <c r="G3178" s="129"/>
      <c r="H3178" s="129"/>
    </row>
    <row r="3179" spans="1:97" x14ac:dyDescent="0.3">
      <c r="A3179" s="128"/>
      <c r="B3179" s="128"/>
      <c r="D3179" s="128"/>
      <c r="E3179" s="128"/>
      <c r="G3179" s="129"/>
      <c r="H3179" s="129"/>
      <c r="AP3179" s="124">
        <f t="shared" si="8590"/>
        <v>1060</v>
      </c>
      <c r="AQ3179" s="124">
        <f t="shared" ca="1" si="8663"/>
        <v>186</v>
      </c>
      <c r="AR3179" s="124">
        <f t="shared" ca="1" si="8663"/>
        <v>183</v>
      </c>
      <c r="AT3179" s="124">
        <f t="shared" ca="1" si="8664"/>
        <v>261</v>
      </c>
      <c r="AU3179" s="124">
        <f t="shared" ca="1" si="8664"/>
        <v>170</v>
      </c>
      <c r="CI3179" s="124">
        <f t="shared" ref="CI3179:CJ3179" ca="1" si="8747">IFERROR(OFFSET($D$1,$AP3179,COLUMN()-87),0)</f>
        <v>160</v>
      </c>
      <c r="CJ3179" s="124">
        <f t="shared" ca="1" si="8747"/>
        <v>218</v>
      </c>
      <c r="CL3179" s="124">
        <f t="shared" ref="CL3179:CM3179" ca="1" si="8748">IFERROR(OFFSET($A$1,$AP3179,COLUMN()-90),0)</f>
        <v>186</v>
      </c>
      <c r="CM3179" s="124">
        <f t="shared" ca="1" si="8748"/>
        <v>183</v>
      </c>
      <c r="CO3179" s="124">
        <f t="shared" ref="CO3179:CP3179" ca="1" si="8749">IFERROR(OFFSET($A$1,$AP3179,COLUMN()-93),0)</f>
        <v>186</v>
      </c>
      <c r="CP3179" s="124">
        <f t="shared" ca="1" si="8749"/>
        <v>183</v>
      </c>
      <c r="CR3179" s="124">
        <f t="shared" ref="CR3179:CS3179" ca="1" si="8750">IFERROR(OFFSET($D$1,$AP3179,COLUMN()-96),0)</f>
        <v>160</v>
      </c>
      <c r="CS3179" s="124">
        <f t="shared" ca="1" si="8750"/>
        <v>218</v>
      </c>
    </row>
    <row r="3180" spans="1:97" x14ac:dyDescent="0.3">
      <c r="A3180" s="128"/>
      <c r="B3180" s="128"/>
      <c r="D3180" s="128"/>
      <c r="E3180" s="128"/>
      <c r="G3180" s="129"/>
      <c r="H3180" s="129"/>
      <c r="AP3180" s="124">
        <f t="shared" si="8590"/>
        <v>1060</v>
      </c>
      <c r="AQ3180" s="124">
        <f t="shared" ca="1" si="8669"/>
        <v>160</v>
      </c>
      <c r="AR3180" s="124">
        <f t="shared" ca="1" si="8669"/>
        <v>218</v>
      </c>
      <c r="AT3180" s="124">
        <f t="shared" ca="1" si="8670"/>
        <v>50</v>
      </c>
      <c r="AU3180" s="124">
        <f t="shared" ca="1" si="8670"/>
        <v>48</v>
      </c>
      <c r="CI3180" s="124">
        <f t="shared" ref="CI3180:CJ3180" ca="1" si="8751">IFERROR(OFFSET($G$1,$AP3180,COLUMN()-87),0)</f>
        <v>261</v>
      </c>
      <c r="CJ3180" s="124">
        <f t="shared" ca="1" si="8751"/>
        <v>170</v>
      </c>
      <c r="CL3180" s="124">
        <f t="shared" ref="CL3180:CM3180" ca="1" si="8752">IFERROR(OFFSET($J$1,$AP3180,COLUMN()-90),0)</f>
        <v>50</v>
      </c>
      <c r="CM3180" s="124">
        <f t="shared" ca="1" si="8752"/>
        <v>48</v>
      </c>
      <c r="CO3180" s="124">
        <f t="shared" ref="CO3180:CP3180" ca="1" si="8753">IFERROR(OFFSET($G$1,$AP3180,COLUMN()-93),0)</f>
        <v>261</v>
      </c>
      <c r="CP3180" s="124">
        <f t="shared" ca="1" si="8753"/>
        <v>170</v>
      </c>
      <c r="CR3180" s="124">
        <f t="shared" ref="CR3180:CS3180" ca="1" si="8754">IFERROR(OFFSET($J$1,$AP3180,COLUMN()-96),0)</f>
        <v>50</v>
      </c>
      <c r="CS3180" s="124">
        <f t="shared" ca="1" si="8754"/>
        <v>48</v>
      </c>
    </row>
    <row r="3181" spans="1:97" x14ac:dyDescent="0.3">
      <c r="A3181" s="128"/>
      <c r="B3181" s="128"/>
      <c r="D3181" s="128"/>
      <c r="E3181" s="128"/>
      <c r="G3181" s="129"/>
      <c r="H3181" s="129"/>
    </row>
    <row r="3182" spans="1:97" x14ac:dyDescent="0.3">
      <c r="A3182" s="128"/>
      <c r="B3182" s="128"/>
      <c r="D3182" s="128"/>
      <c r="E3182" s="128"/>
      <c r="G3182" s="129"/>
      <c r="H3182" s="129"/>
      <c r="AP3182" s="124">
        <f t="shared" si="8590"/>
        <v>1061</v>
      </c>
      <c r="AQ3182" s="124">
        <f t="shared" ca="1" si="8663"/>
        <v>190</v>
      </c>
      <c r="AR3182" s="124">
        <f t="shared" ca="1" si="8663"/>
        <v>185</v>
      </c>
      <c r="AT3182" s="124">
        <f t="shared" ca="1" si="8664"/>
        <v>261</v>
      </c>
      <c r="AU3182" s="124">
        <f t="shared" ca="1" si="8664"/>
        <v>176</v>
      </c>
      <c r="CI3182" s="124">
        <f t="shared" ref="CI3182:CJ3182" ca="1" si="8755">IFERROR(OFFSET($D$1,$AP3182,COLUMN()-87),0)</f>
        <v>165</v>
      </c>
      <c r="CJ3182" s="124">
        <f t="shared" ca="1" si="8755"/>
        <v>220</v>
      </c>
      <c r="CL3182" s="124">
        <f t="shared" ref="CL3182:CM3182" ca="1" si="8756">IFERROR(OFFSET($A$1,$AP3182,COLUMN()-90),0)</f>
        <v>190</v>
      </c>
      <c r="CM3182" s="124">
        <f t="shared" ca="1" si="8756"/>
        <v>185</v>
      </c>
      <c r="CO3182" s="124">
        <f t="shared" ref="CO3182:CP3182" ca="1" si="8757">IFERROR(OFFSET($A$1,$AP3182,COLUMN()-93),0)</f>
        <v>190</v>
      </c>
      <c r="CP3182" s="124">
        <f t="shared" ca="1" si="8757"/>
        <v>185</v>
      </c>
      <c r="CR3182" s="124">
        <f t="shared" ref="CR3182:CS3182" ca="1" si="8758">IFERROR(OFFSET($D$1,$AP3182,COLUMN()-96),0)</f>
        <v>165</v>
      </c>
      <c r="CS3182" s="124">
        <f t="shared" ca="1" si="8758"/>
        <v>220</v>
      </c>
    </row>
    <row r="3183" spans="1:97" x14ac:dyDescent="0.3">
      <c r="A3183" s="128"/>
      <c r="B3183" s="128"/>
      <c r="D3183" s="128"/>
      <c r="E3183" s="128"/>
      <c r="G3183" s="129"/>
      <c r="H3183" s="129"/>
      <c r="AP3183" s="124">
        <f t="shared" si="8590"/>
        <v>1061</v>
      </c>
      <c r="AQ3183" s="124">
        <f t="shared" ca="1" si="8669"/>
        <v>165</v>
      </c>
      <c r="AR3183" s="124">
        <f t="shared" ca="1" si="8669"/>
        <v>220</v>
      </c>
      <c r="AT3183" s="124">
        <f t="shared" ca="1" si="8670"/>
        <v>44</v>
      </c>
      <c r="AU3183" s="124">
        <f t="shared" ca="1" si="8670"/>
        <v>51</v>
      </c>
      <c r="CI3183" s="124">
        <f t="shared" ref="CI3183:CJ3183" ca="1" si="8759">IFERROR(OFFSET($G$1,$AP3183,COLUMN()-87),0)</f>
        <v>261</v>
      </c>
      <c r="CJ3183" s="124">
        <f t="shared" ca="1" si="8759"/>
        <v>176</v>
      </c>
      <c r="CL3183" s="124">
        <f t="shared" ref="CL3183:CM3183" ca="1" si="8760">IFERROR(OFFSET($J$1,$AP3183,COLUMN()-90),0)</f>
        <v>44</v>
      </c>
      <c r="CM3183" s="124">
        <f t="shared" ca="1" si="8760"/>
        <v>51</v>
      </c>
      <c r="CO3183" s="124">
        <f t="shared" ref="CO3183:CP3183" ca="1" si="8761">IFERROR(OFFSET($G$1,$AP3183,COLUMN()-93),0)</f>
        <v>261</v>
      </c>
      <c r="CP3183" s="124">
        <f t="shared" ca="1" si="8761"/>
        <v>176</v>
      </c>
      <c r="CR3183" s="124">
        <f t="shared" ref="CR3183:CS3183" ca="1" si="8762">IFERROR(OFFSET($J$1,$AP3183,COLUMN()-96),0)</f>
        <v>44</v>
      </c>
      <c r="CS3183" s="124">
        <f t="shared" ca="1" si="8762"/>
        <v>51</v>
      </c>
    </row>
    <row r="3184" spans="1:97" x14ac:dyDescent="0.3">
      <c r="A3184" s="128"/>
      <c r="B3184" s="128"/>
      <c r="D3184" s="128"/>
      <c r="E3184" s="128"/>
      <c r="G3184" s="129"/>
      <c r="H3184" s="129"/>
    </row>
    <row r="3185" spans="1:97" x14ac:dyDescent="0.3">
      <c r="A3185" s="128"/>
      <c r="B3185" s="128"/>
      <c r="D3185" s="128"/>
      <c r="E3185" s="128"/>
      <c r="G3185" s="129"/>
      <c r="H3185" s="129"/>
      <c r="AP3185" s="124">
        <f t="shared" si="8590"/>
        <v>1062</v>
      </c>
      <c r="AQ3185" s="124">
        <f t="shared" ca="1" si="8663"/>
        <v>193</v>
      </c>
      <c r="AR3185" s="124">
        <f t="shared" ca="1" si="8663"/>
        <v>187</v>
      </c>
      <c r="AT3185" s="124">
        <f t="shared" ca="1" si="8664"/>
        <v>261</v>
      </c>
      <c r="AU3185" s="124">
        <f t="shared" ca="1" si="8664"/>
        <v>182</v>
      </c>
      <c r="CI3185" s="124">
        <f t="shared" ref="CI3185:CJ3185" ca="1" si="8763">IFERROR(OFFSET($D$1,$AP3185,COLUMN()-87),0)</f>
        <v>170</v>
      </c>
      <c r="CJ3185" s="124">
        <f t="shared" ca="1" si="8763"/>
        <v>223</v>
      </c>
      <c r="CL3185" s="124">
        <f t="shared" ref="CL3185:CM3185" ca="1" si="8764">IFERROR(OFFSET($A$1,$AP3185,COLUMN()-90),0)</f>
        <v>193</v>
      </c>
      <c r="CM3185" s="124">
        <f t="shared" ca="1" si="8764"/>
        <v>187</v>
      </c>
      <c r="CO3185" s="124">
        <f t="shared" ref="CO3185:CP3185" ca="1" si="8765">IFERROR(OFFSET($A$1,$AP3185,COLUMN()-93),0)</f>
        <v>193</v>
      </c>
      <c r="CP3185" s="124">
        <f t="shared" ca="1" si="8765"/>
        <v>187</v>
      </c>
      <c r="CR3185" s="124">
        <f t="shared" ref="CR3185:CS3185" ca="1" si="8766">IFERROR(OFFSET($D$1,$AP3185,COLUMN()-96),0)</f>
        <v>170</v>
      </c>
      <c r="CS3185" s="124">
        <f t="shared" ca="1" si="8766"/>
        <v>223</v>
      </c>
    </row>
    <row r="3186" spans="1:97" x14ac:dyDescent="0.3">
      <c r="A3186" s="128"/>
      <c r="B3186" s="128"/>
      <c r="D3186" s="128"/>
      <c r="E3186" s="128"/>
      <c r="G3186" s="129"/>
      <c r="H3186" s="129"/>
      <c r="AP3186" s="124">
        <f t="shared" ref="AP3186:AP3249" si="8767">+AP3183+1</f>
        <v>1062</v>
      </c>
      <c r="AQ3186" s="124">
        <f t="shared" ca="1" si="8669"/>
        <v>170</v>
      </c>
      <c r="AR3186" s="124">
        <f t="shared" ca="1" si="8669"/>
        <v>223</v>
      </c>
      <c r="AT3186" s="124">
        <f t="shared" ca="1" si="8670"/>
        <v>39</v>
      </c>
      <c r="AU3186" s="124">
        <f t="shared" ca="1" si="8670"/>
        <v>54</v>
      </c>
      <c r="CI3186" s="124">
        <f t="shared" ref="CI3186:CJ3186" ca="1" si="8768">IFERROR(OFFSET($G$1,$AP3186,COLUMN()-87),0)</f>
        <v>261</v>
      </c>
      <c r="CJ3186" s="124">
        <f t="shared" ca="1" si="8768"/>
        <v>182</v>
      </c>
      <c r="CL3186" s="124">
        <f t="shared" ref="CL3186:CM3186" ca="1" si="8769">IFERROR(OFFSET($J$1,$AP3186,COLUMN()-90),0)</f>
        <v>39</v>
      </c>
      <c r="CM3186" s="124">
        <f t="shared" ca="1" si="8769"/>
        <v>54</v>
      </c>
      <c r="CO3186" s="124">
        <f t="shared" ref="CO3186:CP3186" ca="1" si="8770">IFERROR(OFFSET($G$1,$AP3186,COLUMN()-93),0)</f>
        <v>261</v>
      </c>
      <c r="CP3186" s="124">
        <f t="shared" ca="1" si="8770"/>
        <v>182</v>
      </c>
      <c r="CR3186" s="124">
        <f t="shared" ref="CR3186:CS3186" ca="1" si="8771">IFERROR(OFFSET($J$1,$AP3186,COLUMN()-96),0)</f>
        <v>39</v>
      </c>
      <c r="CS3186" s="124">
        <f t="shared" ca="1" si="8771"/>
        <v>54</v>
      </c>
    </row>
    <row r="3187" spans="1:97" x14ac:dyDescent="0.3">
      <c r="A3187" s="128"/>
      <c r="B3187" s="128"/>
      <c r="D3187" s="128"/>
      <c r="E3187" s="128"/>
      <c r="G3187" s="129"/>
      <c r="H3187" s="129"/>
    </row>
    <row r="3188" spans="1:97" x14ac:dyDescent="0.3">
      <c r="A3188" s="128"/>
      <c r="B3188" s="128"/>
      <c r="D3188" s="128"/>
      <c r="E3188" s="128"/>
      <c r="G3188" s="129"/>
      <c r="H3188" s="129"/>
      <c r="AP3188" s="124">
        <f t="shared" si="8767"/>
        <v>1063</v>
      </c>
      <c r="AQ3188" s="124">
        <f t="shared" ca="1" si="8663"/>
        <v>196</v>
      </c>
      <c r="AR3188" s="124">
        <f t="shared" ca="1" si="8663"/>
        <v>189</v>
      </c>
      <c r="AT3188" s="124">
        <f t="shared" ca="1" si="8664"/>
        <v>261</v>
      </c>
      <c r="AU3188" s="124">
        <f t="shared" ca="1" si="8664"/>
        <v>189</v>
      </c>
      <c r="CI3188" s="124">
        <f t="shared" ref="CI3188:CJ3188" ca="1" si="8772">IFERROR(OFFSET($D$1,$AP3188,COLUMN()-87),0)</f>
        <v>175</v>
      </c>
      <c r="CJ3188" s="124">
        <f t="shared" ca="1" si="8772"/>
        <v>226</v>
      </c>
      <c r="CL3188" s="124">
        <f t="shared" ref="CL3188:CM3188" ca="1" si="8773">IFERROR(OFFSET($A$1,$AP3188,COLUMN()-90),0)</f>
        <v>196</v>
      </c>
      <c r="CM3188" s="124">
        <f t="shared" ca="1" si="8773"/>
        <v>189</v>
      </c>
      <c r="CO3188" s="124">
        <f t="shared" ref="CO3188:CP3188" ca="1" si="8774">IFERROR(OFFSET($A$1,$AP3188,COLUMN()-93),0)</f>
        <v>196</v>
      </c>
      <c r="CP3188" s="124">
        <f t="shared" ca="1" si="8774"/>
        <v>189</v>
      </c>
      <c r="CR3188" s="124">
        <f t="shared" ref="CR3188:CS3188" ca="1" si="8775">IFERROR(OFFSET($D$1,$AP3188,COLUMN()-96),0)</f>
        <v>175</v>
      </c>
      <c r="CS3188" s="124">
        <f t="shared" ca="1" si="8775"/>
        <v>226</v>
      </c>
    </row>
    <row r="3189" spans="1:97" x14ac:dyDescent="0.3">
      <c r="A3189" s="128"/>
      <c r="B3189" s="128"/>
      <c r="D3189" s="128"/>
      <c r="E3189" s="128"/>
      <c r="G3189" s="129"/>
      <c r="H3189" s="129"/>
      <c r="AP3189" s="124">
        <f t="shared" si="8767"/>
        <v>1063</v>
      </c>
      <c r="AQ3189" s="124">
        <f t="shared" ca="1" si="8669"/>
        <v>175</v>
      </c>
      <c r="AR3189" s="124">
        <f t="shared" ca="1" si="8669"/>
        <v>226</v>
      </c>
      <c r="AT3189" s="124">
        <f t="shared" ca="1" si="8670"/>
        <v>33</v>
      </c>
      <c r="AU3189" s="124">
        <f t="shared" ca="1" si="8670"/>
        <v>57</v>
      </c>
      <c r="CI3189" s="124">
        <f t="shared" ref="CI3189:CJ3189" ca="1" si="8776">IFERROR(OFFSET($G$1,$AP3189,COLUMN()-87),0)</f>
        <v>261</v>
      </c>
      <c r="CJ3189" s="124">
        <f t="shared" ca="1" si="8776"/>
        <v>189</v>
      </c>
      <c r="CL3189" s="124">
        <f t="shared" ref="CL3189:CM3189" ca="1" si="8777">IFERROR(OFFSET($J$1,$AP3189,COLUMN()-90),0)</f>
        <v>33</v>
      </c>
      <c r="CM3189" s="124">
        <f t="shared" ca="1" si="8777"/>
        <v>57</v>
      </c>
      <c r="CO3189" s="124">
        <f t="shared" ref="CO3189:CP3189" ca="1" si="8778">IFERROR(OFFSET($G$1,$AP3189,COLUMN()-93),0)</f>
        <v>261</v>
      </c>
      <c r="CP3189" s="124">
        <f t="shared" ca="1" si="8778"/>
        <v>189</v>
      </c>
      <c r="CR3189" s="124">
        <f t="shared" ref="CR3189:CS3189" ca="1" si="8779">IFERROR(OFFSET($J$1,$AP3189,COLUMN()-96),0)</f>
        <v>33</v>
      </c>
      <c r="CS3189" s="124">
        <f t="shared" ca="1" si="8779"/>
        <v>57</v>
      </c>
    </row>
    <row r="3190" spans="1:97" x14ac:dyDescent="0.3">
      <c r="A3190" s="128"/>
      <c r="B3190" s="128"/>
      <c r="D3190" s="128"/>
      <c r="E3190" s="128"/>
      <c r="G3190" s="129"/>
      <c r="H3190" s="129"/>
    </row>
    <row r="3191" spans="1:97" x14ac:dyDescent="0.3">
      <c r="A3191" s="128"/>
      <c r="B3191" s="128"/>
      <c r="D3191" s="128"/>
      <c r="E3191" s="128"/>
      <c r="G3191" s="129"/>
      <c r="H3191" s="129"/>
      <c r="AP3191" s="124">
        <f t="shared" si="8767"/>
        <v>1064</v>
      </c>
      <c r="AQ3191" s="124">
        <f t="shared" ca="1" si="8663"/>
        <v>194</v>
      </c>
      <c r="AR3191" s="124">
        <f t="shared" ca="1" si="8663"/>
        <v>192</v>
      </c>
      <c r="AT3191" s="124">
        <f t="shared" ca="1" si="8664"/>
        <v>261</v>
      </c>
      <c r="AU3191" s="124">
        <f t="shared" ca="1" si="8664"/>
        <v>195</v>
      </c>
      <c r="CI3191" s="124">
        <f t="shared" ref="CI3191:CJ3191" ca="1" si="8780">IFERROR(OFFSET($D$1,$AP3191,COLUMN()-87),0)</f>
        <v>177</v>
      </c>
      <c r="CJ3191" s="124">
        <f t="shared" ca="1" si="8780"/>
        <v>223</v>
      </c>
      <c r="CL3191" s="124">
        <f t="shared" ref="CL3191:CM3191" ca="1" si="8781">IFERROR(OFFSET($A$1,$AP3191,COLUMN()-90),0)</f>
        <v>194</v>
      </c>
      <c r="CM3191" s="124">
        <f t="shared" ca="1" si="8781"/>
        <v>192</v>
      </c>
      <c r="CO3191" s="124">
        <f t="shared" ref="CO3191:CP3191" ca="1" si="8782">IFERROR(OFFSET($A$1,$AP3191,COLUMN()-93),0)</f>
        <v>194</v>
      </c>
      <c r="CP3191" s="124">
        <f t="shared" ca="1" si="8782"/>
        <v>192</v>
      </c>
      <c r="CR3191" s="124">
        <f t="shared" ref="CR3191:CS3191" ca="1" si="8783">IFERROR(OFFSET($D$1,$AP3191,COLUMN()-96),0)</f>
        <v>177</v>
      </c>
      <c r="CS3191" s="124">
        <f t="shared" ca="1" si="8783"/>
        <v>223</v>
      </c>
    </row>
    <row r="3192" spans="1:97" x14ac:dyDescent="0.3">
      <c r="A3192" s="128"/>
      <c r="B3192" s="128"/>
      <c r="D3192" s="128"/>
      <c r="E3192" s="128"/>
      <c r="G3192" s="129"/>
      <c r="H3192" s="129"/>
      <c r="AP3192" s="124">
        <f t="shared" si="8767"/>
        <v>1064</v>
      </c>
      <c r="AQ3192" s="124">
        <f t="shared" ca="1" si="8669"/>
        <v>177</v>
      </c>
      <c r="AR3192" s="124">
        <f t="shared" ca="1" si="8669"/>
        <v>223</v>
      </c>
      <c r="AT3192" s="124">
        <f t="shared" ca="1" si="8670"/>
        <v>28</v>
      </c>
      <c r="AU3192" s="124">
        <f t="shared" ca="1" si="8670"/>
        <v>60</v>
      </c>
      <c r="CI3192" s="124">
        <f t="shared" ref="CI3192:CJ3192" ca="1" si="8784">IFERROR(OFFSET($G$1,$AP3192,COLUMN()-87),0)</f>
        <v>261</v>
      </c>
      <c r="CJ3192" s="124">
        <f t="shared" ca="1" si="8784"/>
        <v>195</v>
      </c>
      <c r="CL3192" s="124">
        <f t="shared" ref="CL3192:CM3192" ca="1" si="8785">IFERROR(OFFSET($J$1,$AP3192,COLUMN()-90),0)</f>
        <v>28</v>
      </c>
      <c r="CM3192" s="124">
        <f t="shared" ca="1" si="8785"/>
        <v>60</v>
      </c>
      <c r="CO3192" s="124">
        <f t="shared" ref="CO3192:CP3192" ca="1" si="8786">IFERROR(OFFSET($G$1,$AP3192,COLUMN()-93),0)</f>
        <v>261</v>
      </c>
      <c r="CP3192" s="124">
        <f t="shared" ca="1" si="8786"/>
        <v>195</v>
      </c>
      <c r="CR3192" s="124">
        <f t="shared" ref="CR3192:CS3192" ca="1" si="8787">IFERROR(OFFSET($J$1,$AP3192,COLUMN()-96),0)</f>
        <v>28</v>
      </c>
      <c r="CS3192" s="124">
        <f t="shared" ca="1" si="8787"/>
        <v>60</v>
      </c>
    </row>
    <row r="3193" spans="1:97" x14ac:dyDescent="0.3">
      <c r="A3193" s="128"/>
      <c r="B3193" s="128"/>
      <c r="D3193" s="128"/>
      <c r="E3193" s="128"/>
      <c r="G3193" s="129"/>
      <c r="H3193" s="129"/>
    </row>
    <row r="3194" spans="1:97" x14ac:dyDescent="0.3">
      <c r="A3194" s="128"/>
      <c r="B3194" s="128"/>
      <c r="D3194" s="128"/>
      <c r="E3194" s="128"/>
      <c r="G3194" s="129"/>
      <c r="H3194" s="129"/>
      <c r="AP3194" s="124">
        <f t="shared" si="8767"/>
        <v>1065</v>
      </c>
      <c r="AQ3194" s="124">
        <f t="shared" ca="1" si="8663"/>
        <v>193</v>
      </c>
      <c r="AR3194" s="124">
        <f t="shared" ca="1" si="8663"/>
        <v>195</v>
      </c>
      <c r="AT3194" s="124">
        <f t="shared" ca="1" si="8664"/>
        <v>261</v>
      </c>
      <c r="AU3194" s="124">
        <f t="shared" ca="1" si="8664"/>
        <v>201</v>
      </c>
      <c r="CI3194" s="124">
        <f t="shared" ref="CI3194:CJ3194" ca="1" si="8788">IFERROR(OFFSET($D$1,$AP3194,COLUMN()-87),0)</f>
        <v>179</v>
      </c>
      <c r="CJ3194" s="124">
        <f t="shared" ca="1" si="8788"/>
        <v>220</v>
      </c>
      <c r="CL3194" s="124">
        <f t="shared" ref="CL3194:CM3194" ca="1" si="8789">IFERROR(OFFSET($A$1,$AP3194,COLUMN()-90),0)</f>
        <v>193</v>
      </c>
      <c r="CM3194" s="124">
        <f t="shared" ca="1" si="8789"/>
        <v>195</v>
      </c>
      <c r="CO3194" s="124">
        <f t="shared" ref="CO3194:CP3194" ca="1" si="8790">IFERROR(OFFSET($A$1,$AP3194,COLUMN()-93),0)</f>
        <v>193</v>
      </c>
      <c r="CP3194" s="124">
        <f t="shared" ca="1" si="8790"/>
        <v>195</v>
      </c>
      <c r="CR3194" s="124">
        <f t="shared" ref="CR3194:CS3194" ca="1" si="8791">IFERROR(OFFSET($D$1,$AP3194,COLUMN()-96),0)</f>
        <v>179</v>
      </c>
      <c r="CS3194" s="124">
        <f t="shared" ca="1" si="8791"/>
        <v>220</v>
      </c>
    </row>
    <row r="3195" spans="1:97" x14ac:dyDescent="0.3">
      <c r="A3195" s="128"/>
      <c r="B3195" s="128"/>
      <c r="D3195" s="128"/>
      <c r="E3195" s="128"/>
      <c r="G3195" s="129"/>
      <c r="H3195" s="129"/>
      <c r="AP3195" s="124">
        <f t="shared" si="8767"/>
        <v>1065</v>
      </c>
      <c r="AQ3195" s="124">
        <f t="shared" ca="1" si="8669"/>
        <v>179</v>
      </c>
      <c r="AR3195" s="124">
        <f t="shared" ca="1" si="8669"/>
        <v>220</v>
      </c>
      <c r="AT3195" s="124">
        <f t="shared" ca="1" si="8670"/>
        <v>23</v>
      </c>
      <c r="AU3195" s="124">
        <f t="shared" ca="1" si="8670"/>
        <v>64</v>
      </c>
      <c r="CI3195" s="124">
        <f t="shared" ref="CI3195:CJ3195" ca="1" si="8792">IFERROR(OFFSET($G$1,$AP3195,COLUMN()-87),0)</f>
        <v>261</v>
      </c>
      <c r="CJ3195" s="124">
        <f t="shared" ca="1" si="8792"/>
        <v>201</v>
      </c>
      <c r="CL3195" s="124">
        <f t="shared" ref="CL3195:CM3195" ca="1" si="8793">IFERROR(OFFSET($J$1,$AP3195,COLUMN()-90),0)</f>
        <v>23</v>
      </c>
      <c r="CM3195" s="124">
        <f t="shared" ca="1" si="8793"/>
        <v>64</v>
      </c>
      <c r="CO3195" s="124">
        <f t="shared" ref="CO3195:CP3195" ca="1" si="8794">IFERROR(OFFSET($G$1,$AP3195,COLUMN()-93),0)</f>
        <v>261</v>
      </c>
      <c r="CP3195" s="124">
        <f t="shared" ca="1" si="8794"/>
        <v>201</v>
      </c>
      <c r="CR3195" s="124">
        <f t="shared" ref="CR3195:CS3195" ca="1" si="8795">IFERROR(OFFSET($J$1,$AP3195,COLUMN()-96),0)</f>
        <v>23</v>
      </c>
      <c r="CS3195" s="124">
        <f t="shared" ca="1" si="8795"/>
        <v>64</v>
      </c>
    </row>
    <row r="3196" spans="1:97" x14ac:dyDescent="0.3">
      <c r="A3196" s="128"/>
      <c r="B3196" s="128"/>
      <c r="D3196" s="128"/>
      <c r="E3196" s="128"/>
      <c r="G3196" s="129"/>
      <c r="H3196" s="129"/>
    </row>
    <row r="3197" spans="1:97" x14ac:dyDescent="0.3">
      <c r="A3197" s="128"/>
      <c r="B3197" s="128"/>
      <c r="D3197" s="128"/>
      <c r="E3197" s="128"/>
      <c r="G3197" s="129"/>
      <c r="H3197" s="129"/>
      <c r="AP3197" s="124">
        <f t="shared" si="8767"/>
        <v>1066</v>
      </c>
      <c r="AQ3197" s="124">
        <f t="shared" ca="1" si="8663"/>
        <v>191</v>
      </c>
      <c r="AR3197" s="124">
        <f t="shared" ca="1" si="8663"/>
        <v>198</v>
      </c>
      <c r="AT3197" s="124">
        <f t="shared" ca="1" si="8664"/>
        <v>261</v>
      </c>
      <c r="AU3197" s="124">
        <f t="shared" ca="1" si="8664"/>
        <v>207</v>
      </c>
      <c r="CI3197" s="124">
        <f t="shared" ref="CI3197:CJ3197" ca="1" si="8796">IFERROR(OFFSET($D$1,$AP3197,COLUMN()-87),0)</f>
        <v>180</v>
      </c>
      <c r="CJ3197" s="124">
        <f t="shared" ca="1" si="8796"/>
        <v>217</v>
      </c>
      <c r="CL3197" s="124">
        <f t="shared" ref="CL3197:CM3197" ca="1" si="8797">IFERROR(OFFSET($A$1,$AP3197,COLUMN()-90),0)</f>
        <v>191</v>
      </c>
      <c r="CM3197" s="124">
        <f t="shared" ca="1" si="8797"/>
        <v>198</v>
      </c>
      <c r="CO3197" s="124">
        <f t="shared" ref="CO3197:CP3197" ca="1" si="8798">IFERROR(OFFSET($A$1,$AP3197,COLUMN()-93),0)</f>
        <v>191</v>
      </c>
      <c r="CP3197" s="124">
        <f t="shared" ca="1" si="8798"/>
        <v>198</v>
      </c>
      <c r="CR3197" s="124">
        <f t="shared" ref="CR3197:CS3197" ca="1" si="8799">IFERROR(OFFSET($D$1,$AP3197,COLUMN()-96),0)</f>
        <v>180</v>
      </c>
      <c r="CS3197" s="124">
        <f t="shared" ca="1" si="8799"/>
        <v>217</v>
      </c>
    </row>
    <row r="3198" spans="1:97" x14ac:dyDescent="0.3">
      <c r="A3198" s="128"/>
      <c r="B3198" s="128"/>
      <c r="D3198" s="128"/>
      <c r="E3198" s="128"/>
      <c r="G3198" s="129"/>
      <c r="H3198" s="129"/>
      <c r="AP3198" s="124">
        <f t="shared" si="8767"/>
        <v>1066</v>
      </c>
      <c r="AQ3198" s="124">
        <f t="shared" ca="1" si="8669"/>
        <v>180</v>
      </c>
      <c r="AR3198" s="124">
        <f t="shared" ca="1" si="8669"/>
        <v>217</v>
      </c>
      <c r="AT3198" s="124">
        <f t="shared" ca="1" si="8670"/>
        <v>17</v>
      </c>
      <c r="AU3198" s="124">
        <f t="shared" ca="1" si="8670"/>
        <v>67</v>
      </c>
      <c r="CI3198" s="124">
        <f t="shared" ref="CI3198:CJ3198" ca="1" si="8800">IFERROR(OFFSET($G$1,$AP3198,COLUMN()-87),0)</f>
        <v>261</v>
      </c>
      <c r="CJ3198" s="124">
        <f t="shared" ca="1" si="8800"/>
        <v>207</v>
      </c>
      <c r="CL3198" s="124">
        <f t="shared" ref="CL3198:CM3198" ca="1" si="8801">IFERROR(OFFSET($J$1,$AP3198,COLUMN()-90),0)</f>
        <v>17</v>
      </c>
      <c r="CM3198" s="124">
        <f t="shared" ca="1" si="8801"/>
        <v>67</v>
      </c>
      <c r="CO3198" s="124">
        <f t="shared" ref="CO3198:CP3198" ca="1" si="8802">IFERROR(OFFSET($G$1,$AP3198,COLUMN()-93),0)</f>
        <v>261</v>
      </c>
      <c r="CP3198" s="124">
        <f t="shared" ca="1" si="8802"/>
        <v>207</v>
      </c>
      <c r="CR3198" s="124">
        <f t="shared" ref="CR3198:CS3198" ca="1" si="8803">IFERROR(OFFSET($J$1,$AP3198,COLUMN()-96),0)</f>
        <v>17</v>
      </c>
      <c r="CS3198" s="124">
        <f t="shared" ca="1" si="8803"/>
        <v>67</v>
      </c>
    </row>
    <row r="3199" spans="1:97" x14ac:dyDescent="0.3">
      <c r="A3199" s="128"/>
      <c r="B3199" s="128"/>
      <c r="D3199" s="128"/>
      <c r="E3199" s="128"/>
      <c r="G3199" s="129"/>
      <c r="H3199" s="129"/>
    </row>
    <row r="3200" spans="1:97" x14ac:dyDescent="0.3">
      <c r="A3200" s="128"/>
      <c r="B3200" s="128"/>
      <c r="D3200" s="128"/>
      <c r="E3200" s="128"/>
      <c r="G3200" s="129"/>
      <c r="H3200" s="129"/>
      <c r="AP3200" s="124">
        <f t="shared" si="8767"/>
        <v>1067</v>
      </c>
      <c r="AQ3200" s="124">
        <f t="shared" ca="1" si="8663"/>
        <v>189</v>
      </c>
      <c r="AR3200" s="124">
        <f t="shared" ca="1" si="8663"/>
        <v>201</v>
      </c>
      <c r="AT3200" s="124">
        <f t="shared" ca="1" si="8664"/>
        <v>261</v>
      </c>
      <c r="AU3200" s="124">
        <f t="shared" ca="1" si="8664"/>
        <v>214</v>
      </c>
      <c r="CI3200" s="124">
        <f t="shared" ref="CI3200:CJ3200" ca="1" si="8804">IFERROR(OFFSET($D$1,$AP3200,COLUMN()-87),0)</f>
        <v>182</v>
      </c>
      <c r="CJ3200" s="124">
        <f t="shared" ca="1" si="8804"/>
        <v>214</v>
      </c>
      <c r="CL3200" s="124">
        <f t="shared" ref="CL3200:CM3200" ca="1" si="8805">IFERROR(OFFSET($A$1,$AP3200,COLUMN()-90),0)</f>
        <v>189</v>
      </c>
      <c r="CM3200" s="124">
        <f t="shared" ca="1" si="8805"/>
        <v>201</v>
      </c>
      <c r="CO3200" s="124">
        <f t="shared" ref="CO3200:CP3200" ca="1" si="8806">IFERROR(OFFSET($A$1,$AP3200,COLUMN()-93),0)</f>
        <v>189</v>
      </c>
      <c r="CP3200" s="124">
        <f t="shared" ca="1" si="8806"/>
        <v>201</v>
      </c>
      <c r="CR3200" s="124">
        <f t="shared" ref="CR3200:CS3200" ca="1" si="8807">IFERROR(OFFSET($D$1,$AP3200,COLUMN()-96),0)</f>
        <v>182</v>
      </c>
      <c r="CS3200" s="124">
        <f t="shared" ca="1" si="8807"/>
        <v>214</v>
      </c>
    </row>
    <row r="3201" spans="1:97" x14ac:dyDescent="0.3">
      <c r="A3201" s="128"/>
      <c r="B3201" s="128"/>
      <c r="D3201" s="128"/>
      <c r="E3201" s="128"/>
      <c r="G3201" s="129"/>
      <c r="H3201" s="129"/>
      <c r="AP3201" s="124">
        <f t="shared" si="8767"/>
        <v>1067</v>
      </c>
      <c r="AQ3201" s="124">
        <f t="shared" ca="1" si="8669"/>
        <v>182</v>
      </c>
      <c r="AR3201" s="124">
        <f t="shared" ca="1" si="8669"/>
        <v>214</v>
      </c>
      <c r="AT3201" s="124">
        <f t="shared" ca="1" si="8670"/>
        <v>12</v>
      </c>
      <c r="AU3201" s="124">
        <f t="shared" ca="1" si="8670"/>
        <v>70</v>
      </c>
      <c r="CI3201" s="124">
        <f t="shared" ref="CI3201:CJ3201" ca="1" si="8808">IFERROR(OFFSET($G$1,$AP3201,COLUMN()-87),0)</f>
        <v>261</v>
      </c>
      <c r="CJ3201" s="124">
        <f t="shared" ca="1" si="8808"/>
        <v>214</v>
      </c>
      <c r="CL3201" s="124">
        <f t="shared" ref="CL3201:CM3201" ca="1" si="8809">IFERROR(OFFSET($J$1,$AP3201,COLUMN()-90),0)</f>
        <v>12</v>
      </c>
      <c r="CM3201" s="124">
        <f t="shared" ca="1" si="8809"/>
        <v>70</v>
      </c>
      <c r="CO3201" s="124">
        <f t="shared" ref="CO3201:CP3201" ca="1" si="8810">IFERROR(OFFSET($G$1,$AP3201,COLUMN()-93),0)</f>
        <v>261</v>
      </c>
      <c r="CP3201" s="124">
        <f t="shared" ca="1" si="8810"/>
        <v>214</v>
      </c>
      <c r="CR3201" s="124">
        <f t="shared" ref="CR3201:CS3201" ca="1" si="8811">IFERROR(OFFSET($J$1,$AP3201,COLUMN()-96),0)</f>
        <v>12</v>
      </c>
      <c r="CS3201" s="124">
        <f t="shared" ca="1" si="8811"/>
        <v>70</v>
      </c>
    </row>
    <row r="3202" spans="1:97" x14ac:dyDescent="0.3">
      <c r="A3202" s="128"/>
      <c r="B3202" s="128"/>
      <c r="D3202" s="128"/>
      <c r="E3202" s="128"/>
      <c r="G3202" s="129"/>
      <c r="H3202" s="129"/>
    </row>
    <row r="3203" spans="1:97" x14ac:dyDescent="0.3">
      <c r="A3203" s="128"/>
      <c r="B3203" s="128"/>
      <c r="D3203" s="128"/>
      <c r="E3203" s="128"/>
      <c r="G3203" s="129"/>
      <c r="H3203" s="129"/>
      <c r="AP3203" s="124">
        <f t="shared" si="8767"/>
        <v>1068</v>
      </c>
      <c r="AQ3203" s="124">
        <f t="shared" ca="1" si="8663"/>
        <v>187</v>
      </c>
      <c r="AR3203" s="124">
        <f t="shared" ca="1" si="8663"/>
        <v>204</v>
      </c>
      <c r="AT3203" s="124">
        <f t="shared" ca="1" si="8664"/>
        <v>261</v>
      </c>
      <c r="AU3203" s="124">
        <f t="shared" ca="1" si="8664"/>
        <v>220</v>
      </c>
      <c r="CI3203" s="124">
        <f t="shared" ref="CI3203:CJ3203" ca="1" si="8812">IFERROR(OFFSET($D$1,$AP3203,COLUMN()-87),0)</f>
        <v>184</v>
      </c>
      <c r="CJ3203" s="124">
        <f t="shared" ca="1" si="8812"/>
        <v>211</v>
      </c>
      <c r="CL3203" s="124">
        <f t="shared" ref="CL3203:CM3203" ca="1" si="8813">IFERROR(OFFSET($A$1,$AP3203,COLUMN()-90),0)</f>
        <v>187</v>
      </c>
      <c r="CM3203" s="124">
        <f t="shared" ca="1" si="8813"/>
        <v>204</v>
      </c>
      <c r="CO3203" s="124">
        <f t="shared" ref="CO3203:CP3203" ca="1" si="8814">IFERROR(OFFSET($A$1,$AP3203,COLUMN()-93),0)</f>
        <v>187</v>
      </c>
      <c r="CP3203" s="124">
        <f t="shared" ca="1" si="8814"/>
        <v>204</v>
      </c>
      <c r="CR3203" s="124">
        <f t="shared" ref="CR3203:CS3203" ca="1" si="8815">IFERROR(OFFSET($D$1,$AP3203,COLUMN()-96),0)</f>
        <v>184</v>
      </c>
      <c r="CS3203" s="124">
        <f t="shared" ca="1" si="8815"/>
        <v>211</v>
      </c>
    </row>
    <row r="3204" spans="1:97" x14ac:dyDescent="0.3">
      <c r="A3204" s="128"/>
      <c r="B3204" s="128"/>
      <c r="D3204" s="128"/>
      <c r="E3204" s="128"/>
      <c r="G3204" s="129"/>
      <c r="H3204" s="129"/>
      <c r="AP3204" s="124">
        <f t="shared" si="8767"/>
        <v>1068</v>
      </c>
      <c r="AQ3204" s="124">
        <f t="shared" ca="1" si="8669"/>
        <v>184</v>
      </c>
      <c r="AR3204" s="124">
        <f t="shared" ca="1" si="8669"/>
        <v>211</v>
      </c>
      <c r="AT3204" s="124">
        <f t="shared" ca="1" si="8670"/>
        <v>6</v>
      </c>
      <c r="AU3204" s="124">
        <f t="shared" ca="1" si="8670"/>
        <v>73</v>
      </c>
      <c r="CI3204" s="124">
        <f t="shared" ref="CI3204:CJ3204" ca="1" si="8816">IFERROR(OFFSET($G$1,$AP3204,COLUMN()-87),0)</f>
        <v>261</v>
      </c>
      <c r="CJ3204" s="124">
        <f t="shared" ca="1" si="8816"/>
        <v>220</v>
      </c>
      <c r="CL3204" s="124">
        <f t="shared" ref="CL3204:CM3204" ca="1" si="8817">IFERROR(OFFSET($J$1,$AP3204,COLUMN()-90),0)</f>
        <v>6</v>
      </c>
      <c r="CM3204" s="124">
        <f t="shared" ca="1" si="8817"/>
        <v>73</v>
      </c>
      <c r="CO3204" s="124">
        <f t="shared" ref="CO3204:CP3204" ca="1" si="8818">IFERROR(OFFSET($G$1,$AP3204,COLUMN()-93),0)</f>
        <v>261</v>
      </c>
      <c r="CP3204" s="124">
        <f t="shared" ca="1" si="8818"/>
        <v>220</v>
      </c>
      <c r="CR3204" s="124">
        <f t="shared" ref="CR3204:CS3204" ca="1" si="8819">IFERROR(OFFSET($J$1,$AP3204,COLUMN()-96),0)</f>
        <v>6</v>
      </c>
      <c r="CS3204" s="124">
        <f t="shared" ca="1" si="8819"/>
        <v>73</v>
      </c>
    </row>
    <row r="3205" spans="1:97" x14ac:dyDescent="0.3">
      <c r="A3205" s="128"/>
      <c r="B3205" s="128"/>
      <c r="D3205" s="128"/>
      <c r="E3205" s="128"/>
      <c r="G3205" s="129"/>
      <c r="H3205" s="129"/>
    </row>
    <row r="3206" spans="1:97" x14ac:dyDescent="0.3">
      <c r="A3206" s="128"/>
      <c r="B3206" s="128"/>
      <c r="D3206" s="128"/>
      <c r="E3206" s="128"/>
      <c r="G3206" s="129"/>
      <c r="H3206" s="129"/>
      <c r="AP3206" s="124">
        <f t="shared" si="8767"/>
        <v>1069</v>
      </c>
      <c r="AQ3206" s="124">
        <f t="shared" ca="1" si="8663"/>
        <v>186</v>
      </c>
      <c r="AR3206" s="124">
        <f t="shared" ca="1" si="8663"/>
        <v>208</v>
      </c>
      <c r="AT3206" s="124">
        <f t="shared" ca="1" si="8664"/>
        <v>261</v>
      </c>
      <c r="AU3206" s="124">
        <f t="shared" ca="1" si="8664"/>
        <v>226</v>
      </c>
      <c r="CI3206" s="124">
        <f t="shared" ref="CI3206:CJ3206" ca="1" si="8820">IFERROR(OFFSET($D$1,$AP3206,COLUMN()-87),0)</f>
        <v>186</v>
      </c>
      <c r="CJ3206" s="124">
        <f t="shared" ca="1" si="8820"/>
        <v>208</v>
      </c>
      <c r="CL3206" s="124">
        <f t="shared" ref="CL3206:CM3206" ca="1" si="8821">IFERROR(OFFSET($A$1,$AP3206,COLUMN()-90),0)</f>
        <v>186</v>
      </c>
      <c r="CM3206" s="124">
        <f t="shared" ca="1" si="8821"/>
        <v>208</v>
      </c>
      <c r="CO3206" s="124">
        <f t="shared" ref="CO3206:CP3206" ca="1" si="8822">IFERROR(OFFSET($A$1,$AP3206,COLUMN()-93),0)</f>
        <v>186</v>
      </c>
      <c r="CP3206" s="124">
        <f t="shared" ca="1" si="8822"/>
        <v>208</v>
      </c>
      <c r="CR3206" s="124">
        <f t="shared" ref="CR3206:CS3206" ca="1" si="8823">IFERROR(OFFSET($D$1,$AP3206,COLUMN()-96),0)</f>
        <v>186</v>
      </c>
      <c r="CS3206" s="124">
        <f t="shared" ca="1" si="8823"/>
        <v>208</v>
      </c>
    </row>
    <row r="3207" spans="1:97" x14ac:dyDescent="0.3">
      <c r="A3207" s="128"/>
      <c r="B3207" s="128"/>
      <c r="D3207" s="128"/>
      <c r="E3207" s="128"/>
      <c r="G3207" s="129"/>
      <c r="H3207" s="129"/>
      <c r="AP3207" s="124">
        <f t="shared" si="8767"/>
        <v>1069</v>
      </c>
      <c r="AQ3207" s="124">
        <f t="shared" ca="1" si="8669"/>
        <v>186</v>
      </c>
      <c r="AR3207" s="124">
        <f t="shared" ca="1" si="8669"/>
        <v>208</v>
      </c>
      <c r="AT3207" s="124">
        <f t="shared" ca="1" si="8670"/>
        <v>1</v>
      </c>
      <c r="AU3207" s="124">
        <f t="shared" ca="1" si="8670"/>
        <v>76</v>
      </c>
      <c r="CI3207" s="124">
        <f t="shared" ref="CI3207:CJ3207" ca="1" si="8824">IFERROR(OFFSET($G$1,$AP3207,COLUMN()-87),0)</f>
        <v>261</v>
      </c>
      <c r="CJ3207" s="124">
        <f t="shared" ca="1" si="8824"/>
        <v>226</v>
      </c>
      <c r="CL3207" s="124">
        <f t="shared" ref="CL3207:CM3207" ca="1" si="8825">IFERROR(OFFSET($J$1,$AP3207,COLUMN()-90),0)</f>
        <v>1</v>
      </c>
      <c r="CM3207" s="124">
        <f t="shared" ca="1" si="8825"/>
        <v>76</v>
      </c>
      <c r="CO3207" s="124">
        <f t="shared" ref="CO3207:CP3207" ca="1" si="8826">IFERROR(OFFSET($G$1,$AP3207,COLUMN()-93),0)</f>
        <v>261</v>
      </c>
      <c r="CP3207" s="124">
        <f t="shared" ca="1" si="8826"/>
        <v>226</v>
      </c>
      <c r="CR3207" s="124">
        <f t="shared" ref="CR3207:CS3207" ca="1" si="8827">IFERROR(OFFSET($J$1,$AP3207,COLUMN()-96),0)</f>
        <v>1</v>
      </c>
      <c r="CS3207" s="124">
        <f t="shared" ca="1" si="8827"/>
        <v>76</v>
      </c>
    </row>
    <row r="3208" spans="1:97" x14ac:dyDescent="0.3">
      <c r="A3208" s="128"/>
      <c r="B3208" s="128"/>
      <c r="D3208" s="128"/>
      <c r="E3208" s="128"/>
      <c r="G3208" s="129"/>
      <c r="H3208" s="129"/>
    </row>
    <row r="3209" spans="1:97" x14ac:dyDescent="0.3">
      <c r="A3209" s="128"/>
      <c r="B3209" s="128"/>
      <c r="D3209" s="128"/>
      <c r="E3209" s="128"/>
      <c r="G3209" s="129"/>
      <c r="H3209" s="129"/>
      <c r="AP3209" s="124">
        <f t="shared" si="8767"/>
        <v>1070</v>
      </c>
      <c r="AQ3209" s="124">
        <f t="shared" ca="1" si="8663"/>
        <v>184</v>
      </c>
      <c r="AR3209" s="124">
        <f t="shared" ca="1" si="8663"/>
        <v>211</v>
      </c>
      <c r="AT3209" s="124">
        <f t="shared" ca="1" si="8664"/>
        <v>256</v>
      </c>
      <c r="AU3209" s="124">
        <f t="shared" ca="1" si="8664"/>
        <v>229</v>
      </c>
      <c r="CI3209" s="124">
        <f t="shared" ref="CI3209:CJ3209" ca="1" si="8828">IFERROR(OFFSET($D$1,$AP3209,COLUMN()-87),0)</f>
        <v>187</v>
      </c>
      <c r="CJ3209" s="124">
        <f t="shared" ca="1" si="8828"/>
        <v>204</v>
      </c>
      <c r="CL3209" s="124">
        <f t="shared" ref="CL3209:CM3209" ca="1" si="8829">IFERROR(OFFSET($A$1,$AP3209,COLUMN()-90),0)</f>
        <v>184</v>
      </c>
      <c r="CM3209" s="124">
        <f t="shared" ca="1" si="8829"/>
        <v>211</v>
      </c>
      <c r="CO3209" s="124">
        <f t="shared" ref="CO3209:CP3209" ca="1" si="8830">IFERROR(OFFSET($A$1,$AP3209,COLUMN()-93),0)</f>
        <v>184</v>
      </c>
      <c r="CP3209" s="124">
        <f t="shared" ca="1" si="8830"/>
        <v>211</v>
      </c>
      <c r="CR3209" s="124">
        <f t="shared" ref="CR3209:CS3209" ca="1" si="8831">IFERROR(OFFSET($D$1,$AP3209,COLUMN()-96),0)</f>
        <v>187</v>
      </c>
      <c r="CS3209" s="124">
        <f t="shared" ca="1" si="8831"/>
        <v>204</v>
      </c>
    </row>
    <row r="3210" spans="1:97" x14ac:dyDescent="0.3">
      <c r="A3210" s="128"/>
      <c r="B3210" s="128"/>
      <c r="D3210" s="128"/>
      <c r="E3210" s="128"/>
      <c r="G3210" s="129"/>
      <c r="H3210" s="129"/>
      <c r="AP3210" s="124">
        <f t="shared" si="8767"/>
        <v>1070</v>
      </c>
      <c r="AQ3210" s="124">
        <f t="shared" ca="1" si="8669"/>
        <v>187</v>
      </c>
      <c r="AR3210" s="124">
        <f t="shared" ca="1" si="8669"/>
        <v>204</v>
      </c>
      <c r="AT3210" s="124">
        <f t="shared" ca="1" si="8670"/>
        <v>1</v>
      </c>
      <c r="AU3210" s="124">
        <f t="shared" ca="1" si="8670"/>
        <v>82</v>
      </c>
      <c r="CI3210" s="124">
        <f t="shared" ref="CI3210:CJ3210" ca="1" si="8832">IFERROR(OFFSET($G$1,$AP3210,COLUMN()-87),0)</f>
        <v>256</v>
      </c>
      <c r="CJ3210" s="124">
        <f t="shared" ca="1" si="8832"/>
        <v>229</v>
      </c>
      <c r="CL3210" s="124">
        <f t="shared" ref="CL3210:CM3210" ca="1" si="8833">IFERROR(OFFSET($J$1,$AP3210,COLUMN()-90),0)</f>
        <v>1</v>
      </c>
      <c r="CM3210" s="124">
        <f t="shared" ca="1" si="8833"/>
        <v>82</v>
      </c>
      <c r="CO3210" s="124">
        <f t="shared" ref="CO3210:CP3210" ca="1" si="8834">IFERROR(OFFSET($G$1,$AP3210,COLUMN()-93),0)</f>
        <v>256</v>
      </c>
      <c r="CP3210" s="124">
        <f t="shared" ca="1" si="8834"/>
        <v>229</v>
      </c>
      <c r="CR3210" s="124">
        <f t="shared" ref="CR3210:CS3210" ca="1" si="8835">IFERROR(OFFSET($J$1,$AP3210,COLUMN()-96),0)</f>
        <v>1</v>
      </c>
      <c r="CS3210" s="124">
        <f t="shared" ca="1" si="8835"/>
        <v>82</v>
      </c>
    </row>
    <row r="3211" spans="1:97" x14ac:dyDescent="0.3">
      <c r="A3211" s="128"/>
      <c r="B3211" s="128"/>
      <c r="D3211" s="128"/>
      <c r="E3211" s="128"/>
      <c r="G3211" s="129"/>
      <c r="H3211" s="129"/>
    </row>
    <row r="3212" spans="1:97" x14ac:dyDescent="0.3">
      <c r="A3212" s="128"/>
      <c r="B3212" s="128"/>
      <c r="D3212" s="128"/>
      <c r="E3212" s="128"/>
      <c r="G3212" s="129"/>
      <c r="H3212" s="129"/>
      <c r="AP3212" s="124">
        <f t="shared" si="8767"/>
        <v>1071</v>
      </c>
      <c r="AQ3212" s="124">
        <f t="shared" ca="1" si="8663"/>
        <v>182</v>
      </c>
      <c r="AR3212" s="124">
        <f t="shared" ca="1" si="8663"/>
        <v>214</v>
      </c>
      <c r="AT3212" s="124">
        <f t="shared" ca="1" si="8664"/>
        <v>250</v>
      </c>
      <c r="AU3212" s="124">
        <f t="shared" ca="1" si="8664"/>
        <v>232</v>
      </c>
      <c r="CI3212" s="124">
        <f t="shared" ref="CI3212:CJ3212" ca="1" si="8836">IFERROR(OFFSET($D$1,$AP3212,COLUMN()-87),0)</f>
        <v>189</v>
      </c>
      <c r="CJ3212" s="124">
        <f t="shared" ca="1" si="8836"/>
        <v>201</v>
      </c>
      <c r="CL3212" s="124">
        <f t="shared" ref="CL3212:CM3212" ca="1" si="8837">IFERROR(OFFSET($A$1,$AP3212,COLUMN()-90),0)</f>
        <v>182</v>
      </c>
      <c r="CM3212" s="124">
        <f t="shared" ca="1" si="8837"/>
        <v>214</v>
      </c>
      <c r="CO3212" s="124">
        <f t="shared" ref="CO3212:CP3212" ca="1" si="8838">IFERROR(OFFSET($A$1,$AP3212,COLUMN()-93),0)</f>
        <v>182</v>
      </c>
      <c r="CP3212" s="124">
        <f t="shared" ca="1" si="8838"/>
        <v>214</v>
      </c>
      <c r="CR3212" s="124">
        <f t="shared" ref="CR3212:CS3212" ca="1" si="8839">IFERROR(OFFSET($D$1,$AP3212,COLUMN()-96),0)</f>
        <v>189</v>
      </c>
      <c r="CS3212" s="124">
        <f t="shared" ca="1" si="8839"/>
        <v>201</v>
      </c>
    </row>
    <row r="3213" spans="1:97" x14ac:dyDescent="0.3">
      <c r="A3213" s="128"/>
      <c r="B3213" s="128"/>
      <c r="D3213" s="128"/>
      <c r="E3213" s="128"/>
      <c r="G3213" s="129"/>
      <c r="H3213" s="129"/>
      <c r="AP3213" s="124">
        <f t="shared" si="8767"/>
        <v>1071</v>
      </c>
      <c r="AQ3213" s="124">
        <f t="shared" ca="1" si="8669"/>
        <v>189</v>
      </c>
      <c r="AR3213" s="124">
        <f t="shared" ca="1" si="8669"/>
        <v>201</v>
      </c>
      <c r="AT3213" s="124">
        <f t="shared" ca="1" si="8670"/>
        <v>1</v>
      </c>
      <c r="AU3213" s="124">
        <f t="shared" ca="1" si="8670"/>
        <v>88</v>
      </c>
      <c r="CI3213" s="124">
        <f t="shared" ref="CI3213:CJ3213" ca="1" si="8840">IFERROR(OFFSET($G$1,$AP3213,COLUMN()-87),0)</f>
        <v>250</v>
      </c>
      <c r="CJ3213" s="124">
        <f t="shared" ca="1" si="8840"/>
        <v>232</v>
      </c>
      <c r="CL3213" s="124">
        <f t="shared" ref="CL3213:CM3213" ca="1" si="8841">IFERROR(OFFSET($J$1,$AP3213,COLUMN()-90),0)</f>
        <v>1</v>
      </c>
      <c r="CM3213" s="124">
        <f t="shared" ca="1" si="8841"/>
        <v>88</v>
      </c>
      <c r="CO3213" s="124">
        <f t="shared" ref="CO3213:CP3213" ca="1" si="8842">IFERROR(OFFSET($G$1,$AP3213,COLUMN()-93),0)</f>
        <v>250</v>
      </c>
      <c r="CP3213" s="124">
        <f t="shared" ca="1" si="8842"/>
        <v>232</v>
      </c>
      <c r="CR3213" s="124">
        <f t="shared" ref="CR3213:CS3213" ca="1" si="8843">IFERROR(OFFSET($J$1,$AP3213,COLUMN()-96),0)</f>
        <v>1</v>
      </c>
      <c r="CS3213" s="124">
        <f t="shared" ca="1" si="8843"/>
        <v>88</v>
      </c>
    </row>
    <row r="3214" spans="1:97" x14ac:dyDescent="0.3">
      <c r="A3214" s="128"/>
      <c r="B3214" s="128"/>
      <c r="D3214" s="128"/>
      <c r="E3214" s="128"/>
      <c r="G3214" s="129"/>
      <c r="H3214" s="129"/>
    </row>
    <row r="3215" spans="1:97" x14ac:dyDescent="0.3">
      <c r="A3215" s="128"/>
      <c r="B3215" s="128"/>
      <c r="D3215" s="128"/>
      <c r="E3215" s="128"/>
      <c r="G3215" s="129"/>
      <c r="H3215" s="129"/>
      <c r="AP3215" s="124">
        <f t="shared" si="8767"/>
        <v>1072</v>
      </c>
      <c r="AQ3215" s="124">
        <f t="shared" ref="AQ3215:AR3278" ca="1" si="8844">IFERROR(OFFSET($A$1,$AP3215,COLUMN()-43),0)</f>
        <v>180</v>
      </c>
      <c r="AR3215" s="124">
        <f t="shared" ca="1" si="8844"/>
        <v>217</v>
      </c>
      <c r="AT3215" s="124">
        <f t="shared" ref="AT3215:AU3278" ca="1" si="8845">IFERROR(OFFSET($G$1,$AP3215,COLUMN()-46),0)</f>
        <v>245</v>
      </c>
      <c r="AU3215" s="124">
        <f t="shared" ca="1" si="8845"/>
        <v>235</v>
      </c>
      <c r="CI3215" s="124">
        <f t="shared" ref="CI3215:CJ3215" ca="1" si="8846">IFERROR(OFFSET($D$1,$AP3215,COLUMN()-87),0)</f>
        <v>191</v>
      </c>
      <c r="CJ3215" s="124">
        <f t="shared" ca="1" si="8846"/>
        <v>198</v>
      </c>
      <c r="CL3215" s="124">
        <f t="shared" ref="CL3215:CM3215" ca="1" si="8847">IFERROR(OFFSET($A$1,$AP3215,COLUMN()-90),0)</f>
        <v>180</v>
      </c>
      <c r="CM3215" s="124">
        <f t="shared" ca="1" si="8847"/>
        <v>217</v>
      </c>
      <c r="CO3215" s="124">
        <f t="shared" ref="CO3215:CP3215" ca="1" si="8848">IFERROR(OFFSET($A$1,$AP3215,COLUMN()-93),0)</f>
        <v>180</v>
      </c>
      <c r="CP3215" s="124">
        <f t="shared" ca="1" si="8848"/>
        <v>217</v>
      </c>
      <c r="CR3215" s="124">
        <f t="shared" ref="CR3215:CS3215" ca="1" si="8849">IFERROR(OFFSET($D$1,$AP3215,COLUMN()-96),0)</f>
        <v>191</v>
      </c>
      <c r="CS3215" s="124">
        <f t="shared" ca="1" si="8849"/>
        <v>198</v>
      </c>
    </row>
    <row r="3216" spans="1:97" x14ac:dyDescent="0.3">
      <c r="A3216" s="128"/>
      <c r="B3216" s="128"/>
      <c r="D3216" s="128"/>
      <c r="E3216" s="128"/>
      <c r="G3216" s="129"/>
      <c r="H3216" s="129"/>
      <c r="AP3216" s="124">
        <f t="shared" si="8767"/>
        <v>1072</v>
      </c>
      <c r="AQ3216" s="124">
        <f t="shared" ref="AQ3216:AR3279" ca="1" si="8850">IFERROR(OFFSET($D$1,$AP3216,COLUMN()-43),0)</f>
        <v>191</v>
      </c>
      <c r="AR3216" s="124">
        <f t="shared" ca="1" si="8850"/>
        <v>198</v>
      </c>
      <c r="AT3216" s="124">
        <f t="shared" ref="AT3216:AU3279" ca="1" si="8851">IFERROR(OFFSET($J$1,$AP3216,COLUMN()-46),0)</f>
        <v>1</v>
      </c>
      <c r="AU3216" s="124">
        <f t="shared" ca="1" si="8851"/>
        <v>95</v>
      </c>
      <c r="CI3216" s="124">
        <f t="shared" ref="CI3216:CJ3216" ca="1" si="8852">IFERROR(OFFSET($G$1,$AP3216,COLUMN()-87),0)</f>
        <v>245</v>
      </c>
      <c r="CJ3216" s="124">
        <f t="shared" ca="1" si="8852"/>
        <v>235</v>
      </c>
      <c r="CL3216" s="124">
        <f t="shared" ref="CL3216:CM3216" ca="1" si="8853">IFERROR(OFFSET($J$1,$AP3216,COLUMN()-90),0)</f>
        <v>1</v>
      </c>
      <c r="CM3216" s="124">
        <f t="shared" ca="1" si="8853"/>
        <v>95</v>
      </c>
      <c r="CO3216" s="124">
        <f t="shared" ref="CO3216:CP3216" ca="1" si="8854">IFERROR(OFFSET($G$1,$AP3216,COLUMN()-93),0)</f>
        <v>245</v>
      </c>
      <c r="CP3216" s="124">
        <f t="shared" ca="1" si="8854"/>
        <v>235</v>
      </c>
      <c r="CR3216" s="124">
        <f t="shared" ref="CR3216:CS3216" ca="1" si="8855">IFERROR(OFFSET($J$1,$AP3216,COLUMN()-96),0)</f>
        <v>1</v>
      </c>
      <c r="CS3216" s="124">
        <f t="shared" ca="1" si="8855"/>
        <v>95</v>
      </c>
    </row>
    <row r="3217" spans="1:97" x14ac:dyDescent="0.3">
      <c r="A3217" s="128"/>
      <c r="B3217" s="128"/>
      <c r="D3217" s="128"/>
      <c r="E3217" s="128"/>
      <c r="G3217" s="129"/>
      <c r="H3217" s="129"/>
    </row>
    <row r="3218" spans="1:97" x14ac:dyDescent="0.3">
      <c r="A3218" s="128"/>
      <c r="B3218" s="128"/>
      <c r="D3218" s="128"/>
      <c r="E3218" s="128"/>
      <c r="G3218" s="129"/>
      <c r="H3218" s="129"/>
      <c r="AP3218" s="124">
        <f t="shared" si="8767"/>
        <v>1073</v>
      </c>
      <c r="AQ3218" s="124">
        <f t="shared" ca="1" si="8844"/>
        <v>179</v>
      </c>
      <c r="AR3218" s="124">
        <f t="shared" ca="1" si="8844"/>
        <v>220</v>
      </c>
      <c r="AT3218" s="124">
        <f t="shared" ca="1" si="8845"/>
        <v>239</v>
      </c>
      <c r="AU3218" s="124">
        <f t="shared" ca="1" si="8845"/>
        <v>239</v>
      </c>
      <c r="CI3218" s="124">
        <f t="shared" ref="CI3218:CJ3218" ca="1" si="8856">IFERROR(OFFSET($D$1,$AP3218,COLUMN()-87),0)</f>
        <v>193</v>
      </c>
      <c r="CJ3218" s="124">
        <f t="shared" ca="1" si="8856"/>
        <v>195</v>
      </c>
      <c r="CL3218" s="124">
        <f t="shared" ref="CL3218:CM3218" ca="1" si="8857">IFERROR(OFFSET($A$1,$AP3218,COLUMN()-90),0)</f>
        <v>179</v>
      </c>
      <c r="CM3218" s="124">
        <f t="shared" ca="1" si="8857"/>
        <v>220</v>
      </c>
      <c r="CO3218" s="124">
        <f t="shared" ref="CO3218:CP3218" ca="1" si="8858">IFERROR(OFFSET($A$1,$AP3218,COLUMN()-93),0)</f>
        <v>179</v>
      </c>
      <c r="CP3218" s="124">
        <f t="shared" ca="1" si="8858"/>
        <v>220</v>
      </c>
      <c r="CR3218" s="124">
        <f t="shared" ref="CR3218:CS3218" ca="1" si="8859">IFERROR(OFFSET($D$1,$AP3218,COLUMN()-96),0)</f>
        <v>193</v>
      </c>
      <c r="CS3218" s="124">
        <f t="shared" ca="1" si="8859"/>
        <v>195</v>
      </c>
    </row>
    <row r="3219" spans="1:97" x14ac:dyDescent="0.3">
      <c r="A3219" s="128"/>
      <c r="B3219" s="128"/>
      <c r="D3219" s="128"/>
      <c r="E3219" s="128"/>
      <c r="G3219" s="129"/>
      <c r="H3219" s="129"/>
      <c r="AP3219" s="124">
        <f t="shared" si="8767"/>
        <v>1073</v>
      </c>
      <c r="AQ3219" s="124">
        <f t="shared" ca="1" si="8850"/>
        <v>193</v>
      </c>
      <c r="AR3219" s="124">
        <f t="shared" ca="1" si="8850"/>
        <v>195</v>
      </c>
      <c r="AT3219" s="124">
        <f t="shared" ca="1" si="8851"/>
        <v>1</v>
      </c>
      <c r="AU3219" s="124">
        <f t="shared" ca="1" si="8851"/>
        <v>101</v>
      </c>
      <c r="CI3219" s="124">
        <f t="shared" ref="CI3219:CJ3219" ca="1" si="8860">IFERROR(OFFSET($G$1,$AP3219,COLUMN()-87),0)</f>
        <v>239</v>
      </c>
      <c r="CJ3219" s="124">
        <f t="shared" ca="1" si="8860"/>
        <v>239</v>
      </c>
      <c r="CL3219" s="124">
        <f t="shared" ref="CL3219:CM3219" ca="1" si="8861">IFERROR(OFFSET($J$1,$AP3219,COLUMN()-90),0)</f>
        <v>1</v>
      </c>
      <c r="CM3219" s="124">
        <f t="shared" ca="1" si="8861"/>
        <v>101</v>
      </c>
      <c r="CO3219" s="124">
        <f t="shared" ref="CO3219:CP3219" ca="1" si="8862">IFERROR(OFFSET($G$1,$AP3219,COLUMN()-93),0)</f>
        <v>239</v>
      </c>
      <c r="CP3219" s="124">
        <f t="shared" ca="1" si="8862"/>
        <v>239</v>
      </c>
      <c r="CR3219" s="124">
        <f t="shared" ref="CR3219:CS3219" ca="1" si="8863">IFERROR(OFFSET($J$1,$AP3219,COLUMN()-96),0)</f>
        <v>1</v>
      </c>
      <c r="CS3219" s="124">
        <f t="shared" ca="1" si="8863"/>
        <v>101</v>
      </c>
    </row>
    <row r="3220" spans="1:97" x14ac:dyDescent="0.3">
      <c r="A3220" s="128"/>
      <c r="B3220" s="128"/>
      <c r="D3220" s="128"/>
      <c r="E3220" s="128"/>
      <c r="G3220" s="129"/>
      <c r="H3220" s="129"/>
    </row>
    <row r="3221" spans="1:97" x14ac:dyDescent="0.3">
      <c r="A3221" s="128"/>
      <c r="B3221" s="128"/>
      <c r="D3221" s="128"/>
      <c r="E3221" s="128"/>
      <c r="G3221" s="129"/>
      <c r="H3221" s="129"/>
      <c r="AP3221" s="124">
        <f t="shared" si="8767"/>
        <v>1074</v>
      </c>
      <c r="AQ3221" s="124">
        <f t="shared" ca="1" si="8844"/>
        <v>177</v>
      </c>
      <c r="AR3221" s="124">
        <f t="shared" ca="1" si="8844"/>
        <v>223</v>
      </c>
      <c r="AT3221" s="124">
        <f t="shared" ca="1" si="8845"/>
        <v>234</v>
      </c>
      <c r="AU3221" s="124">
        <f t="shared" ca="1" si="8845"/>
        <v>242</v>
      </c>
      <c r="CI3221" s="124">
        <f t="shared" ref="CI3221:CJ3221" ca="1" si="8864">IFERROR(OFFSET($D$1,$AP3221,COLUMN()-87),0)</f>
        <v>194</v>
      </c>
      <c r="CJ3221" s="124">
        <f t="shared" ca="1" si="8864"/>
        <v>192</v>
      </c>
      <c r="CL3221" s="124">
        <f t="shared" ref="CL3221:CM3221" ca="1" si="8865">IFERROR(OFFSET($A$1,$AP3221,COLUMN()-90),0)</f>
        <v>177</v>
      </c>
      <c r="CM3221" s="124">
        <f t="shared" ca="1" si="8865"/>
        <v>223</v>
      </c>
      <c r="CO3221" s="124">
        <f t="shared" ref="CO3221:CP3221" ca="1" si="8866">IFERROR(OFFSET($A$1,$AP3221,COLUMN()-93),0)</f>
        <v>177</v>
      </c>
      <c r="CP3221" s="124">
        <f t="shared" ca="1" si="8866"/>
        <v>223</v>
      </c>
      <c r="CR3221" s="124">
        <f t="shared" ref="CR3221:CS3221" ca="1" si="8867">IFERROR(OFFSET($D$1,$AP3221,COLUMN()-96),0)</f>
        <v>194</v>
      </c>
      <c r="CS3221" s="124">
        <f t="shared" ca="1" si="8867"/>
        <v>192</v>
      </c>
    </row>
    <row r="3222" spans="1:97" x14ac:dyDescent="0.3">
      <c r="A3222" s="128"/>
      <c r="B3222" s="128"/>
      <c r="D3222" s="128"/>
      <c r="E3222" s="128"/>
      <c r="G3222" s="129"/>
      <c r="H3222" s="129"/>
      <c r="AP3222" s="124">
        <f t="shared" si="8767"/>
        <v>1074</v>
      </c>
      <c r="AQ3222" s="124">
        <f t="shared" ca="1" si="8850"/>
        <v>194</v>
      </c>
      <c r="AR3222" s="124">
        <f t="shared" ca="1" si="8850"/>
        <v>192</v>
      </c>
      <c r="AT3222" s="124">
        <f t="shared" ca="1" si="8851"/>
        <v>1</v>
      </c>
      <c r="AU3222" s="124">
        <f t="shared" ca="1" si="8851"/>
        <v>107</v>
      </c>
      <c r="CI3222" s="124">
        <f t="shared" ref="CI3222:CJ3222" ca="1" si="8868">IFERROR(OFFSET($G$1,$AP3222,COLUMN()-87),0)</f>
        <v>234</v>
      </c>
      <c r="CJ3222" s="124">
        <f t="shared" ca="1" si="8868"/>
        <v>242</v>
      </c>
      <c r="CL3222" s="124">
        <f t="shared" ref="CL3222:CM3222" ca="1" si="8869">IFERROR(OFFSET($J$1,$AP3222,COLUMN()-90),0)</f>
        <v>1</v>
      </c>
      <c r="CM3222" s="124">
        <f t="shared" ca="1" si="8869"/>
        <v>107</v>
      </c>
      <c r="CO3222" s="124">
        <f t="shared" ref="CO3222:CP3222" ca="1" si="8870">IFERROR(OFFSET($G$1,$AP3222,COLUMN()-93),0)</f>
        <v>234</v>
      </c>
      <c r="CP3222" s="124">
        <f t="shared" ca="1" si="8870"/>
        <v>242</v>
      </c>
      <c r="CR3222" s="124">
        <f t="shared" ref="CR3222:CS3222" ca="1" si="8871">IFERROR(OFFSET($J$1,$AP3222,COLUMN()-96),0)</f>
        <v>1</v>
      </c>
      <c r="CS3222" s="124">
        <f t="shared" ca="1" si="8871"/>
        <v>107</v>
      </c>
    </row>
    <row r="3223" spans="1:97" x14ac:dyDescent="0.3">
      <c r="A3223" s="128"/>
      <c r="B3223" s="128"/>
      <c r="D3223" s="128"/>
      <c r="E3223" s="128"/>
      <c r="G3223" s="129"/>
      <c r="H3223" s="129"/>
    </row>
    <row r="3224" spans="1:97" x14ac:dyDescent="0.3">
      <c r="A3224" s="128"/>
      <c r="B3224" s="128"/>
      <c r="D3224" s="128"/>
      <c r="E3224" s="128"/>
      <c r="G3224" s="129"/>
      <c r="H3224" s="129"/>
      <c r="AP3224" s="124">
        <f t="shared" si="8767"/>
        <v>1075</v>
      </c>
      <c r="AQ3224" s="124">
        <f t="shared" ca="1" si="8844"/>
        <v>175</v>
      </c>
      <c r="AR3224" s="124">
        <f t="shared" ca="1" si="8844"/>
        <v>226</v>
      </c>
      <c r="AT3224" s="124">
        <f t="shared" ca="1" si="8845"/>
        <v>229</v>
      </c>
      <c r="AU3224" s="124">
        <f t="shared" ca="1" si="8845"/>
        <v>245</v>
      </c>
      <c r="CI3224" s="124">
        <f t="shared" ref="CI3224:CJ3224" ca="1" si="8872">IFERROR(OFFSET($D$1,$AP3224,COLUMN()-87),0)</f>
        <v>196</v>
      </c>
      <c r="CJ3224" s="124">
        <f t="shared" ca="1" si="8872"/>
        <v>189</v>
      </c>
      <c r="CL3224" s="124">
        <f t="shared" ref="CL3224:CM3224" ca="1" si="8873">IFERROR(OFFSET($A$1,$AP3224,COLUMN()-90),0)</f>
        <v>175</v>
      </c>
      <c r="CM3224" s="124">
        <f t="shared" ca="1" si="8873"/>
        <v>226</v>
      </c>
      <c r="CO3224" s="124">
        <f t="shared" ref="CO3224:CP3224" ca="1" si="8874">IFERROR(OFFSET($A$1,$AP3224,COLUMN()-93),0)</f>
        <v>175</v>
      </c>
      <c r="CP3224" s="124">
        <f t="shared" ca="1" si="8874"/>
        <v>226</v>
      </c>
      <c r="CR3224" s="124">
        <f t="shared" ref="CR3224:CS3224" ca="1" si="8875">IFERROR(OFFSET($D$1,$AP3224,COLUMN()-96),0)</f>
        <v>196</v>
      </c>
      <c r="CS3224" s="124">
        <f t="shared" ca="1" si="8875"/>
        <v>189</v>
      </c>
    </row>
    <row r="3225" spans="1:97" x14ac:dyDescent="0.3">
      <c r="A3225" s="128"/>
      <c r="B3225" s="128"/>
      <c r="D3225" s="128"/>
      <c r="E3225" s="128"/>
      <c r="G3225" s="129"/>
      <c r="H3225" s="129"/>
      <c r="AP3225" s="124">
        <f t="shared" si="8767"/>
        <v>1075</v>
      </c>
      <c r="AQ3225" s="124">
        <f t="shared" ca="1" si="8850"/>
        <v>196</v>
      </c>
      <c r="AR3225" s="124">
        <f t="shared" ca="1" si="8850"/>
        <v>189</v>
      </c>
      <c r="AT3225" s="124">
        <f t="shared" ca="1" si="8851"/>
        <v>1</v>
      </c>
      <c r="AU3225" s="124">
        <f t="shared" ca="1" si="8851"/>
        <v>114</v>
      </c>
      <c r="CI3225" s="124">
        <f t="shared" ref="CI3225:CJ3225" ca="1" si="8876">IFERROR(OFFSET($G$1,$AP3225,COLUMN()-87),0)</f>
        <v>229</v>
      </c>
      <c r="CJ3225" s="124">
        <f t="shared" ca="1" si="8876"/>
        <v>245</v>
      </c>
      <c r="CL3225" s="124">
        <f t="shared" ref="CL3225:CM3225" ca="1" si="8877">IFERROR(OFFSET($J$1,$AP3225,COLUMN()-90),0)</f>
        <v>1</v>
      </c>
      <c r="CM3225" s="124">
        <f t="shared" ca="1" si="8877"/>
        <v>114</v>
      </c>
      <c r="CO3225" s="124">
        <f t="shared" ref="CO3225:CP3225" ca="1" si="8878">IFERROR(OFFSET($G$1,$AP3225,COLUMN()-93),0)</f>
        <v>229</v>
      </c>
      <c r="CP3225" s="124">
        <f t="shared" ca="1" si="8878"/>
        <v>245</v>
      </c>
      <c r="CR3225" s="124">
        <f t="shared" ref="CR3225:CS3225" ca="1" si="8879">IFERROR(OFFSET($J$1,$AP3225,COLUMN()-96),0)</f>
        <v>1</v>
      </c>
      <c r="CS3225" s="124">
        <f t="shared" ca="1" si="8879"/>
        <v>114</v>
      </c>
    </row>
    <row r="3226" spans="1:97" x14ac:dyDescent="0.3">
      <c r="A3226" s="128"/>
      <c r="B3226" s="128"/>
      <c r="D3226" s="128"/>
      <c r="E3226" s="128"/>
      <c r="G3226" s="129"/>
      <c r="H3226" s="129"/>
    </row>
    <row r="3227" spans="1:97" x14ac:dyDescent="0.3">
      <c r="A3227" s="128"/>
      <c r="B3227" s="128"/>
      <c r="D3227" s="128"/>
      <c r="E3227" s="128"/>
      <c r="G3227" s="129"/>
      <c r="H3227" s="129"/>
      <c r="AP3227" s="124">
        <f t="shared" si="8767"/>
        <v>1076</v>
      </c>
      <c r="AQ3227" s="124">
        <f t="shared" ca="1" si="8844"/>
        <v>170</v>
      </c>
      <c r="AR3227" s="124">
        <f t="shared" ca="1" si="8844"/>
        <v>223</v>
      </c>
      <c r="AT3227" s="124">
        <f t="shared" ca="1" si="8845"/>
        <v>223</v>
      </c>
      <c r="AU3227" s="124">
        <f t="shared" ca="1" si="8845"/>
        <v>248</v>
      </c>
      <c r="CI3227" s="124">
        <f t="shared" ref="CI3227:CJ3227" ca="1" si="8880">IFERROR(OFFSET($D$1,$AP3227,COLUMN()-87),0)</f>
        <v>200</v>
      </c>
      <c r="CJ3227" s="124">
        <f t="shared" ca="1" si="8880"/>
        <v>191</v>
      </c>
      <c r="CL3227" s="124">
        <f t="shared" ref="CL3227:CM3227" ca="1" si="8881">IFERROR(OFFSET($A$1,$AP3227,COLUMN()-90),0)</f>
        <v>170</v>
      </c>
      <c r="CM3227" s="124">
        <f t="shared" ca="1" si="8881"/>
        <v>223</v>
      </c>
      <c r="CO3227" s="124">
        <f t="shared" ref="CO3227:CP3227" ca="1" si="8882">IFERROR(OFFSET($A$1,$AP3227,COLUMN()-93),0)</f>
        <v>170</v>
      </c>
      <c r="CP3227" s="124">
        <f t="shared" ca="1" si="8882"/>
        <v>223</v>
      </c>
      <c r="CR3227" s="124">
        <f t="shared" ref="CR3227:CS3227" ca="1" si="8883">IFERROR(OFFSET($D$1,$AP3227,COLUMN()-96),0)</f>
        <v>200</v>
      </c>
      <c r="CS3227" s="124">
        <f t="shared" ca="1" si="8883"/>
        <v>191</v>
      </c>
    </row>
    <row r="3228" spans="1:97" x14ac:dyDescent="0.3">
      <c r="A3228" s="128"/>
      <c r="B3228" s="128"/>
      <c r="D3228" s="128"/>
      <c r="E3228" s="128"/>
      <c r="G3228" s="129"/>
      <c r="H3228" s="129"/>
      <c r="AP3228" s="124">
        <f t="shared" si="8767"/>
        <v>1076</v>
      </c>
      <c r="AQ3228" s="124">
        <f t="shared" ca="1" si="8850"/>
        <v>200</v>
      </c>
      <c r="AR3228" s="124">
        <f t="shared" ca="1" si="8850"/>
        <v>191</v>
      </c>
      <c r="AT3228" s="124">
        <f t="shared" ca="1" si="8851"/>
        <v>1</v>
      </c>
      <c r="AU3228" s="124">
        <f t="shared" ca="1" si="8851"/>
        <v>120</v>
      </c>
      <c r="CI3228" s="124">
        <f t="shared" ref="CI3228:CJ3228" ca="1" si="8884">IFERROR(OFFSET($G$1,$AP3228,COLUMN()-87),0)</f>
        <v>223</v>
      </c>
      <c r="CJ3228" s="124">
        <f t="shared" ca="1" si="8884"/>
        <v>248</v>
      </c>
      <c r="CL3228" s="124">
        <f t="shared" ref="CL3228:CM3228" ca="1" si="8885">IFERROR(OFFSET($J$1,$AP3228,COLUMN()-90),0)</f>
        <v>1</v>
      </c>
      <c r="CM3228" s="124">
        <f t="shared" ca="1" si="8885"/>
        <v>120</v>
      </c>
      <c r="CO3228" s="124">
        <f t="shared" ref="CO3228:CP3228" ca="1" si="8886">IFERROR(OFFSET($G$1,$AP3228,COLUMN()-93),0)</f>
        <v>223</v>
      </c>
      <c r="CP3228" s="124">
        <f t="shared" ca="1" si="8886"/>
        <v>248</v>
      </c>
      <c r="CR3228" s="124">
        <f t="shared" ref="CR3228:CS3228" ca="1" si="8887">IFERROR(OFFSET($J$1,$AP3228,COLUMN()-96),0)</f>
        <v>1</v>
      </c>
      <c r="CS3228" s="124">
        <f t="shared" ca="1" si="8887"/>
        <v>120</v>
      </c>
    </row>
    <row r="3229" spans="1:97" x14ac:dyDescent="0.3">
      <c r="A3229" s="128"/>
      <c r="B3229" s="128"/>
      <c r="D3229" s="128"/>
      <c r="E3229" s="128"/>
      <c r="G3229" s="129"/>
      <c r="H3229" s="129"/>
    </row>
    <row r="3230" spans="1:97" x14ac:dyDescent="0.3">
      <c r="A3230" s="128"/>
      <c r="B3230" s="128"/>
      <c r="D3230" s="128"/>
      <c r="E3230" s="128"/>
      <c r="G3230" s="129"/>
      <c r="H3230" s="129"/>
      <c r="AP3230" s="124">
        <f t="shared" si="8767"/>
        <v>1077</v>
      </c>
      <c r="AQ3230" s="124">
        <f t="shared" ca="1" si="8844"/>
        <v>165</v>
      </c>
      <c r="AR3230" s="124">
        <f t="shared" ca="1" si="8844"/>
        <v>220</v>
      </c>
      <c r="AT3230" s="124">
        <f t="shared" ca="1" si="8845"/>
        <v>218</v>
      </c>
      <c r="AU3230" s="124">
        <f t="shared" ca="1" si="8845"/>
        <v>251</v>
      </c>
      <c r="CI3230" s="124">
        <f t="shared" ref="CI3230:CJ3230" ca="1" si="8888">IFERROR(OFFSET($D$1,$AP3230,COLUMN()-87),0)</f>
        <v>203</v>
      </c>
      <c r="CJ3230" s="124">
        <f t="shared" ca="1" si="8888"/>
        <v>193</v>
      </c>
      <c r="CL3230" s="124">
        <f t="shared" ref="CL3230:CM3230" ca="1" si="8889">IFERROR(OFFSET($A$1,$AP3230,COLUMN()-90),0)</f>
        <v>165</v>
      </c>
      <c r="CM3230" s="124">
        <f t="shared" ca="1" si="8889"/>
        <v>220</v>
      </c>
      <c r="CO3230" s="124">
        <f t="shared" ref="CO3230:CP3230" ca="1" si="8890">IFERROR(OFFSET($A$1,$AP3230,COLUMN()-93),0)</f>
        <v>165</v>
      </c>
      <c r="CP3230" s="124">
        <f t="shared" ca="1" si="8890"/>
        <v>220</v>
      </c>
      <c r="CR3230" s="124">
        <f t="shared" ref="CR3230:CS3230" ca="1" si="8891">IFERROR(OFFSET($D$1,$AP3230,COLUMN()-96),0)</f>
        <v>203</v>
      </c>
      <c r="CS3230" s="124">
        <f t="shared" ca="1" si="8891"/>
        <v>193</v>
      </c>
    </row>
    <row r="3231" spans="1:97" x14ac:dyDescent="0.3">
      <c r="A3231" s="128"/>
      <c r="B3231" s="128"/>
      <c r="D3231" s="128"/>
      <c r="E3231" s="128"/>
      <c r="G3231" s="129"/>
      <c r="H3231" s="129"/>
      <c r="AP3231" s="124">
        <f t="shared" si="8767"/>
        <v>1077</v>
      </c>
      <c r="AQ3231" s="124">
        <f t="shared" ca="1" si="8850"/>
        <v>203</v>
      </c>
      <c r="AR3231" s="124">
        <f t="shared" ca="1" si="8850"/>
        <v>193</v>
      </c>
      <c r="AT3231" s="124">
        <f t="shared" ca="1" si="8851"/>
        <v>1</v>
      </c>
      <c r="AU3231" s="124">
        <f t="shared" ca="1" si="8851"/>
        <v>126</v>
      </c>
      <c r="CI3231" s="124">
        <f t="shared" ref="CI3231:CJ3231" ca="1" si="8892">IFERROR(OFFSET($G$1,$AP3231,COLUMN()-87),0)</f>
        <v>218</v>
      </c>
      <c r="CJ3231" s="124">
        <f t="shared" ca="1" si="8892"/>
        <v>251</v>
      </c>
      <c r="CL3231" s="124">
        <f t="shared" ref="CL3231:CM3231" ca="1" si="8893">IFERROR(OFFSET($J$1,$AP3231,COLUMN()-90),0)</f>
        <v>1</v>
      </c>
      <c r="CM3231" s="124">
        <f t="shared" ca="1" si="8893"/>
        <v>126</v>
      </c>
      <c r="CO3231" s="124">
        <f t="shared" ref="CO3231:CP3231" ca="1" si="8894">IFERROR(OFFSET($G$1,$AP3231,COLUMN()-93),0)</f>
        <v>218</v>
      </c>
      <c r="CP3231" s="124">
        <f t="shared" ca="1" si="8894"/>
        <v>251</v>
      </c>
      <c r="CR3231" s="124">
        <f t="shared" ref="CR3231:CS3231" ca="1" si="8895">IFERROR(OFFSET($J$1,$AP3231,COLUMN()-96),0)</f>
        <v>1</v>
      </c>
      <c r="CS3231" s="124">
        <f t="shared" ca="1" si="8895"/>
        <v>126</v>
      </c>
    </row>
    <row r="3232" spans="1:97" x14ac:dyDescent="0.3">
      <c r="A3232" s="128"/>
      <c r="B3232" s="128"/>
      <c r="D3232" s="128"/>
      <c r="E3232" s="128"/>
      <c r="G3232" s="129"/>
      <c r="H3232" s="129"/>
    </row>
    <row r="3233" spans="1:97" x14ac:dyDescent="0.3">
      <c r="A3233" s="128"/>
      <c r="B3233" s="128"/>
      <c r="D3233" s="128"/>
      <c r="E3233" s="128"/>
      <c r="G3233" s="129"/>
      <c r="H3233" s="129"/>
      <c r="AP3233" s="124">
        <f t="shared" si="8767"/>
        <v>1078</v>
      </c>
      <c r="AQ3233" s="124">
        <f t="shared" ca="1" si="8844"/>
        <v>160</v>
      </c>
      <c r="AR3233" s="124">
        <f t="shared" ca="1" si="8844"/>
        <v>218</v>
      </c>
      <c r="AT3233" s="124">
        <f t="shared" ca="1" si="8845"/>
        <v>212</v>
      </c>
      <c r="AU3233" s="124">
        <f t="shared" ca="1" si="8845"/>
        <v>254</v>
      </c>
      <c r="CI3233" s="124">
        <f t="shared" ref="CI3233:CJ3233" ca="1" si="8896">IFERROR(OFFSET($D$1,$AP3233,COLUMN()-87),0)</f>
        <v>207</v>
      </c>
      <c r="CJ3233" s="124">
        <f t="shared" ca="1" si="8896"/>
        <v>195</v>
      </c>
      <c r="CL3233" s="124">
        <f t="shared" ref="CL3233:CM3233" ca="1" si="8897">IFERROR(OFFSET($A$1,$AP3233,COLUMN()-90),0)</f>
        <v>160</v>
      </c>
      <c r="CM3233" s="124">
        <f t="shared" ca="1" si="8897"/>
        <v>218</v>
      </c>
      <c r="CO3233" s="124">
        <f t="shared" ref="CO3233:CP3233" ca="1" si="8898">IFERROR(OFFSET($A$1,$AP3233,COLUMN()-93),0)</f>
        <v>160</v>
      </c>
      <c r="CP3233" s="124">
        <f t="shared" ca="1" si="8898"/>
        <v>218</v>
      </c>
      <c r="CR3233" s="124">
        <f t="shared" ref="CR3233:CS3233" ca="1" si="8899">IFERROR(OFFSET($D$1,$AP3233,COLUMN()-96),0)</f>
        <v>207</v>
      </c>
      <c r="CS3233" s="124">
        <f t="shared" ca="1" si="8899"/>
        <v>195</v>
      </c>
    </row>
    <row r="3234" spans="1:97" x14ac:dyDescent="0.3">
      <c r="A3234" s="128"/>
      <c r="B3234" s="128"/>
      <c r="D3234" s="128"/>
      <c r="E3234" s="128"/>
      <c r="G3234" s="129"/>
      <c r="H3234" s="129"/>
      <c r="AP3234" s="124">
        <f t="shared" si="8767"/>
        <v>1078</v>
      </c>
      <c r="AQ3234" s="124">
        <f t="shared" ca="1" si="8850"/>
        <v>207</v>
      </c>
      <c r="AR3234" s="124">
        <f t="shared" ca="1" si="8850"/>
        <v>195</v>
      </c>
      <c r="AT3234" s="124">
        <f t="shared" ca="1" si="8851"/>
        <v>1</v>
      </c>
      <c r="AU3234" s="124">
        <f t="shared" ca="1" si="8851"/>
        <v>132</v>
      </c>
      <c r="CI3234" s="124">
        <f t="shared" ref="CI3234:CJ3234" ca="1" si="8900">IFERROR(OFFSET($G$1,$AP3234,COLUMN()-87),0)</f>
        <v>212</v>
      </c>
      <c r="CJ3234" s="124">
        <f t="shared" ca="1" si="8900"/>
        <v>254</v>
      </c>
      <c r="CL3234" s="124">
        <f t="shared" ref="CL3234:CM3234" ca="1" si="8901">IFERROR(OFFSET($J$1,$AP3234,COLUMN()-90),0)</f>
        <v>1</v>
      </c>
      <c r="CM3234" s="124">
        <f t="shared" ca="1" si="8901"/>
        <v>132</v>
      </c>
      <c r="CO3234" s="124">
        <f t="shared" ref="CO3234:CP3234" ca="1" si="8902">IFERROR(OFFSET($G$1,$AP3234,COLUMN()-93),0)</f>
        <v>212</v>
      </c>
      <c r="CP3234" s="124">
        <f t="shared" ca="1" si="8902"/>
        <v>254</v>
      </c>
      <c r="CR3234" s="124">
        <f t="shared" ref="CR3234:CS3234" ca="1" si="8903">IFERROR(OFFSET($J$1,$AP3234,COLUMN()-96),0)</f>
        <v>1</v>
      </c>
      <c r="CS3234" s="124">
        <f t="shared" ca="1" si="8903"/>
        <v>132</v>
      </c>
    </row>
    <row r="3235" spans="1:97" x14ac:dyDescent="0.3">
      <c r="A3235" s="128"/>
      <c r="B3235" s="128"/>
      <c r="D3235" s="128"/>
      <c r="E3235" s="128"/>
      <c r="G3235" s="129"/>
      <c r="H3235" s="129"/>
    </row>
    <row r="3236" spans="1:97" x14ac:dyDescent="0.3">
      <c r="A3236" s="128"/>
      <c r="B3236" s="128"/>
      <c r="D3236" s="128"/>
      <c r="E3236" s="128"/>
      <c r="G3236" s="129"/>
      <c r="H3236" s="129"/>
      <c r="AP3236" s="124">
        <f t="shared" si="8767"/>
        <v>1079</v>
      </c>
      <c r="AQ3236" s="124">
        <f t="shared" ca="1" si="8844"/>
        <v>154</v>
      </c>
      <c r="AR3236" s="124">
        <f t="shared" ca="1" si="8844"/>
        <v>215</v>
      </c>
      <c r="AT3236" s="124">
        <f t="shared" ca="1" si="8845"/>
        <v>207</v>
      </c>
      <c r="AU3236" s="124">
        <f t="shared" ca="1" si="8845"/>
        <v>257</v>
      </c>
      <c r="CI3236" s="124">
        <f t="shared" ref="CI3236:CJ3236" ca="1" si="8904">IFERROR(OFFSET($D$1,$AP3236,COLUMN()-87),0)</f>
        <v>211</v>
      </c>
      <c r="CJ3236" s="124">
        <f t="shared" ca="1" si="8904"/>
        <v>197</v>
      </c>
      <c r="CL3236" s="124">
        <f t="shared" ref="CL3236:CM3236" ca="1" si="8905">IFERROR(OFFSET($A$1,$AP3236,COLUMN()-90),0)</f>
        <v>154</v>
      </c>
      <c r="CM3236" s="124">
        <f t="shared" ca="1" si="8905"/>
        <v>215</v>
      </c>
      <c r="CO3236" s="124">
        <f t="shared" ref="CO3236:CP3236" ca="1" si="8906">IFERROR(OFFSET($A$1,$AP3236,COLUMN()-93),0)</f>
        <v>154</v>
      </c>
      <c r="CP3236" s="124">
        <f t="shared" ca="1" si="8906"/>
        <v>215</v>
      </c>
      <c r="CR3236" s="124">
        <f t="shared" ref="CR3236:CS3236" ca="1" si="8907">IFERROR(OFFSET($D$1,$AP3236,COLUMN()-96),0)</f>
        <v>211</v>
      </c>
      <c r="CS3236" s="124">
        <f t="shared" ca="1" si="8907"/>
        <v>197</v>
      </c>
    </row>
    <row r="3237" spans="1:97" x14ac:dyDescent="0.3">
      <c r="A3237" s="128"/>
      <c r="B3237" s="128"/>
      <c r="D3237" s="128"/>
      <c r="E3237" s="128"/>
      <c r="G3237" s="129"/>
      <c r="H3237" s="129"/>
      <c r="AP3237" s="124">
        <f t="shared" si="8767"/>
        <v>1079</v>
      </c>
      <c r="AQ3237" s="124">
        <f t="shared" ca="1" si="8850"/>
        <v>211</v>
      </c>
      <c r="AR3237" s="124">
        <f t="shared" ca="1" si="8850"/>
        <v>197</v>
      </c>
      <c r="AT3237" s="124">
        <f t="shared" ca="1" si="8851"/>
        <v>1</v>
      </c>
      <c r="AU3237" s="124">
        <f t="shared" ca="1" si="8851"/>
        <v>139</v>
      </c>
      <c r="CI3237" s="124">
        <f t="shared" ref="CI3237:CJ3237" ca="1" si="8908">IFERROR(OFFSET($G$1,$AP3237,COLUMN()-87),0)</f>
        <v>207</v>
      </c>
      <c r="CJ3237" s="124">
        <f t="shared" ca="1" si="8908"/>
        <v>257</v>
      </c>
      <c r="CL3237" s="124">
        <f t="shared" ref="CL3237:CM3237" ca="1" si="8909">IFERROR(OFFSET($J$1,$AP3237,COLUMN()-90),0)</f>
        <v>1</v>
      </c>
      <c r="CM3237" s="124">
        <f t="shared" ca="1" si="8909"/>
        <v>139</v>
      </c>
      <c r="CO3237" s="124">
        <f t="shared" ref="CO3237:CP3237" ca="1" si="8910">IFERROR(OFFSET($G$1,$AP3237,COLUMN()-93),0)</f>
        <v>207</v>
      </c>
      <c r="CP3237" s="124">
        <f t="shared" ca="1" si="8910"/>
        <v>257</v>
      </c>
      <c r="CR3237" s="124">
        <f t="shared" ref="CR3237:CS3237" ca="1" si="8911">IFERROR(OFFSET($J$1,$AP3237,COLUMN()-96),0)</f>
        <v>1</v>
      </c>
      <c r="CS3237" s="124">
        <f t="shared" ca="1" si="8911"/>
        <v>139</v>
      </c>
    </row>
    <row r="3238" spans="1:97" x14ac:dyDescent="0.3">
      <c r="A3238" s="128"/>
      <c r="B3238" s="128"/>
      <c r="D3238" s="128"/>
      <c r="E3238" s="128"/>
      <c r="G3238" s="129"/>
      <c r="H3238" s="129"/>
    </row>
    <row r="3239" spans="1:97" x14ac:dyDescent="0.3">
      <c r="A3239" s="128"/>
      <c r="B3239" s="128"/>
      <c r="D3239" s="128"/>
      <c r="E3239" s="128"/>
      <c r="G3239" s="129"/>
      <c r="H3239" s="129"/>
      <c r="AP3239" s="124">
        <f t="shared" si="8767"/>
        <v>1080</v>
      </c>
      <c r="AQ3239" s="124">
        <f t="shared" ca="1" si="8844"/>
        <v>149</v>
      </c>
      <c r="AR3239" s="124">
        <f t="shared" ca="1" si="8844"/>
        <v>212</v>
      </c>
      <c r="AT3239" s="124">
        <f t="shared" ca="1" si="8845"/>
        <v>201</v>
      </c>
      <c r="AU3239" s="124">
        <f t="shared" ca="1" si="8845"/>
        <v>260</v>
      </c>
      <c r="CI3239" s="124">
        <f t="shared" ref="CI3239:CJ3239" ca="1" si="8912">IFERROR(OFFSET($D$1,$AP3239,COLUMN()-87),0)</f>
        <v>214</v>
      </c>
      <c r="CJ3239" s="124">
        <f t="shared" ca="1" si="8912"/>
        <v>199</v>
      </c>
      <c r="CL3239" s="124">
        <f t="shared" ref="CL3239:CM3239" ca="1" si="8913">IFERROR(OFFSET($A$1,$AP3239,COLUMN()-90),0)</f>
        <v>149</v>
      </c>
      <c r="CM3239" s="124">
        <f t="shared" ca="1" si="8913"/>
        <v>212</v>
      </c>
      <c r="CO3239" s="124">
        <f t="shared" ref="CO3239:CP3239" ca="1" si="8914">IFERROR(OFFSET($A$1,$AP3239,COLUMN()-93),0)</f>
        <v>149</v>
      </c>
      <c r="CP3239" s="124">
        <f t="shared" ca="1" si="8914"/>
        <v>212</v>
      </c>
      <c r="CR3239" s="124">
        <f t="shared" ref="CR3239:CS3239" ca="1" si="8915">IFERROR(OFFSET($D$1,$AP3239,COLUMN()-96),0)</f>
        <v>214</v>
      </c>
      <c r="CS3239" s="124">
        <f t="shared" ca="1" si="8915"/>
        <v>199</v>
      </c>
    </row>
    <row r="3240" spans="1:97" x14ac:dyDescent="0.3">
      <c r="A3240" s="128"/>
      <c r="B3240" s="128"/>
      <c r="D3240" s="128"/>
      <c r="E3240" s="128"/>
      <c r="G3240" s="129"/>
      <c r="H3240" s="129"/>
      <c r="AP3240" s="124">
        <f t="shared" si="8767"/>
        <v>1080</v>
      </c>
      <c r="AQ3240" s="124">
        <f t="shared" ca="1" si="8850"/>
        <v>214</v>
      </c>
      <c r="AR3240" s="124">
        <f t="shared" ca="1" si="8850"/>
        <v>199</v>
      </c>
      <c r="AT3240" s="124">
        <f t="shared" ca="1" si="8851"/>
        <v>1</v>
      </c>
      <c r="AU3240" s="124">
        <f t="shared" ca="1" si="8851"/>
        <v>145</v>
      </c>
      <c r="CI3240" s="124">
        <f t="shared" ref="CI3240:CJ3240" ca="1" si="8916">IFERROR(OFFSET($G$1,$AP3240,COLUMN()-87),0)</f>
        <v>201</v>
      </c>
      <c r="CJ3240" s="124">
        <f t="shared" ca="1" si="8916"/>
        <v>260</v>
      </c>
      <c r="CL3240" s="124">
        <f t="shared" ref="CL3240:CM3240" ca="1" si="8917">IFERROR(OFFSET($J$1,$AP3240,COLUMN()-90),0)</f>
        <v>1</v>
      </c>
      <c r="CM3240" s="124">
        <f t="shared" ca="1" si="8917"/>
        <v>145</v>
      </c>
      <c r="CO3240" s="124">
        <f t="shared" ref="CO3240:CP3240" ca="1" si="8918">IFERROR(OFFSET($G$1,$AP3240,COLUMN()-93),0)</f>
        <v>201</v>
      </c>
      <c r="CP3240" s="124">
        <f t="shared" ca="1" si="8918"/>
        <v>260</v>
      </c>
      <c r="CR3240" s="124">
        <f t="shared" ref="CR3240:CS3240" ca="1" si="8919">IFERROR(OFFSET($J$1,$AP3240,COLUMN()-96),0)</f>
        <v>1</v>
      </c>
      <c r="CS3240" s="124">
        <f t="shared" ca="1" si="8919"/>
        <v>145</v>
      </c>
    </row>
    <row r="3241" spans="1:97" x14ac:dyDescent="0.3">
      <c r="A3241" s="128"/>
      <c r="B3241" s="128"/>
      <c r="D3241" s="128"/>
      <c r="E3241" s="128"/>
      <c r="G3241" s="129"/>
      <c r="H3241" s="129"/>
    </row>
    <row r="3242" spans="1:97" x14ac:dyDescent="0.3">
      <c r="A3242" s="128"/>
      <c r="B3242" s="128"/>
      <c r="D3242" s="128"/>
      <c r="E3242" s="128"/>
      <c r="G3242" s="129"/>
      <c r="H3242" s="129"/>
      <c r="AP3242" s="124">
        <f t="shared" si="8767"/>
        <v>1081</v>
      </c>
      <c r="AQ3242" s="124">
        <f t="shared" ca="1" si="8844"/>
        <v>144</v>
      </c>
      <c r="AR3242" s="124">
        <f t="shared" ca="1" si="8844"/>
        <v>209</v>
      </c>
      <c r="AT3242" s="124">
        <f t="shared" ca="1" si="8845"/>
        <v>196</v>
      </c>
      <c r="AU3242" s="124">
        <f t="shared" ca="1" si="8845"/>
        <v>264</v>
      </c>
      <c r="CI3242" s="124">
        <f t="shared" ref="CI3242:CJ3242" ca="1" si="8920">IFERROR(OFFSET($D$1,$AP3242,COLUMN()-87),0)</f>
        <v>218</v>
      </c>
      <c r="CJ3242" s="124">
        <f t="shared" ca="1" si="8920"/>
        <v>201</v>
      </c>
      <c r="CL3242" s="124">
        <f t="shared" ref="CL3242:CM3242" ca="1" si="8921">IFERROR(OFFSET($A$1,$AP3242,COLUMN()-90),0)</f>
        <v>144</v>
      </c>
      <c r="CM3242" s="124">
        <f t="shared" ca="1" si="8921"/>
        <v>209</v>
      </c>
      <c r="CO3242" s="124">
        <f t="shared" ref="CO3242:CP3242" ca="1" si="8922">IFERROR(OFFSET($A$1,$AP3242,COLUMN()-93),0)</f>
        <v>144</v>
      </c>
      <c r="CP3242" s="124">
        <f t="shared" ca="1" si="8922"/>
        <v>209</v>
      </c>
      <c r="CR3242" s="124">
        <f t="shared" ref="CR3242:CS3242" ca="1" si="8923">IFERROR(OFFSET($D$1,$AP3242,COLUMN()-96),0)</f>
        <v>218</v>
      </c>
      <c r="CS3242" s="124">
        <f t="shared" ca="1" si="8923"/>
        <v>201</v>
      </c>
    </row>
    <row r="3243" spans="1:97" x14ac:dyDescent="0.3">
      <c r="A3243" s="128"/>
      <c r="B3243" s="128"/>
      <c r="D3243" s="128"/>
      <c r="E3243" s="128"/>
      <c r="G3243" s="129"/>
      <c r="H3243" s="129"/>
      <c r="AP3243" s="124">
        <f t="shared" si="8767"/>
        <v>1081</v>
      </c>
      <c r="AQ3243" s="124">
        <f t="shared" ca="1" si="8850"/>
        <v>218</v>
      </c>
      <c r="AR3243" s="124">
        <f t="shared" ca="1" si="8850"/>
        <v>201</v>
      </c>
      <c r="AT3243" s="124">
        <f t="shared" ca="1" si="8851"/>
        <v>1</v>
      </c>
      <c r="AU3243" s="124">
        <f t="shared" ca="1" si="8851"/>
        <v>151</v>
      </c>
      <c r="CI3243" s="124">
        <f t="shared" ref="CI3243:CJ3243" ca="1" si="8924">IFERROR(OFFSET($G$1,$AP3243,COLUMN()-87),0)</f>
        <v>196</v>
      </c>
      <c r="CJ3243" s="124">
        <f t="shared" ca="1" si="8924"/>
        <v>264</v>
      </c>
      <c r="CL3243" s="124">
        <f t="shared" ref="CL3243:CM3243" ca="1" si="8925">IFERROR(OFFSET($J$1,$AP3243,COLUMN()-90),0)</f>
        <v>1</v>
      </c>
      <c r="CM3243" s="124">
        <f t="shared" ca="1" si="8925"/>
        <v>151</v>
      </c>
      <c r="CO3243" s="124">
        <f t="shared" ref="CO3243:CP3243" ca="1" si="8926">IFERROR(OFFSET($G$1,$AP3243,COLUMN()-93),0)</f>
        <v>196</v>
      </c>
      <c r="CP3243" s="124">
        <f t="shared" ca="1" si="8926"/>
        <v>264</v>
      </c>
      <c r="CR3243" s="124">
        <f t="shared" ref="CR3243:CS3243" ca="1" si="8927">IFERROR(OFFSET($J$1,$AP3243,COLUMN()-96),0)</f>
        <v>1</v>
      </c>
      <c r="CS3243" s="124">
        <f t="shared" ca="1" si="8927"/>
        <v>151</v>
      </c>
    </row>
    <row r="3244" spans="1:97" x14ac:dyDescent="0.3">
      <c r="A3244" s="128"/>
      <c r="B3244" s="128"/>
      <c r="D3244" s="128"/>
      <c r="E3244" s="128"/>
      <c r="G3244" s="129"/>
      <c r="H3244" s="129"/>
    </row>
    <row r="3245" spans="1:97" x14ac:dyDescent="0.3">
      <c r="A3245" s="128"/>
      <c r="B3245" s="128"/>
      <c r="D3245" s="128"/>
      <c r="E3245" s="128"/>
      <c r="G3245" s="129"/>
      <c r="H3245" s="129"/>
      <c r="AP3245" s="124">
        <f t="shared" si="8767"/>
        <v>1082</v>
      </c>
      <c r="AQ3245" s="124">
        <f t="shared" ca="1" si="8844"/>
        <v>145</v>
      </c>
      <c r="AR3245" s="124">
        <f t="shared" ca="1" si="8844"/>
        <v>205</v>
      </c>
      <c r="AT3245" s="124">
        <f t="shared" ca="1" si="8845"/>
        <v>191</v>
      </c>
      <c r="AU3245" s="124">
        <f t="shared" ca="1" si="8845"/>
        <v>267</v>
      </c>
      <c r="CI3245" s="124">
        <f t="shared" ref="CI3245:CJ3245" ca="1" si="8928">IFERROR(OFFSET($D$1,$AP3245,COLUMN()-87),0)</f>
        <v>218</v>
      </c>
      <c r="CJ3245" s="124">
        <f t="shared" ca="1" si="8928"/>
        <v>197</v>
      </c>
      <c r="CL3245" s="124">
        <f t="shared" ref="CL3245:CM3245" ca="1" si="8929">IFERROR(OFFSET($A$1,$AP3245,COLUMN()-90),0)</f>
        <v>145</v>
      </c>
      <c r="CM3245" s="124">
        <f t="shared" ca="1" si="8929"/>
        <v>205</v>
      </c>
      <c r="CO3245" s="124">
        <f t="shared" ref="CO3245:CP3245" ca="1" si="8930">IFERROR(OFFSET($A$1,$AP3245,COLUMN()-93),0)</f>
        <v>145</v>
      </c>
      <c r="CP3245" s="124">
        <f t="shared" ca="1" si="8930"/>
        <v>205</v>
      </c>
      <c r="CR3245" s="124">
        <f t="shared" ref="CR3245:CS3245" ca="1" si="8931">IFERROR(OFFSET($D$1,$AP3245,COLUMN()-96),0)</f>
        <v>218</v>
      </c>
      <c r="CS3245" s="124">
        <f t="shared" ca="1" si="8931"/>
        <v>197</v>
      </c>
    </row>
    <row r="3246" spans="1:97" x14ac:dyDescent="0.3">
      <c r="A3246" s="128"/>
      <c r="B3246" s="128"/>
      <c r="D3246" s="128"/>
      <c r="E3246" s="128"/>
      <c r="G3246" s="129"/>
      <c r="H3246" s="129"/>
      <c r="AP3246" s="124">
        <f t="shared" si="8767"/>
        <v>1082</v>
      </c>
      <c r="AQ3246" s="124">
        <f t="shared" ca="1" si="8850"/>
        <v>218</v>
      </c>
      <c r="AR3246" s="124">
        <f t="shared" ca="1" si="8850"/>
        <v>197</v>
      </c>
      <c r="AT3246" s="124">
        <f t="shared" ca="1" si="8851"/>
        <v>1</v>
      </c>
      <c r="AU3246" s="124">
        <f t="shared" ca="1" si="8851"/>
        <v>157</v>
      </c>
      <c r="CI3246" s="124">
        <f t="shared" ref="CI3246:CJ3246" ca="1" si="8932">IFERROR(OFFSET($G$1,$AP3246,COLUMN()-87),0)</f>
        <v>191</v>
      </c>
      <c r="CJ3246" s="124">
        <f t="shared" ca="1" si="8932"/>
        <v>267</v>
      </c>
      <c r="CL3246" s="124">
        <f t="shared" ref="CL3246:CM3246" ca="1" si="8933">IFERROR(OFFSET($J$1,$AP3246,COLUMN()-90),0)</f>
        <v>1</v>
      </c>
      <c r="CM3246" s="124">
        <f t="shared" ca="1" si="8933"/>
        <v>157</v>
      </c>
      <c r="CO3246" s="124">
        <f t="shared" ref="CO3246:CP3246" ca="1" si="8934">IFERROR(OFFSET($G$1,$AP3246,COLUMN()-93),0)</f>
        <v>191</v>
      </c>
      <c r="CP3246" s="124">
        <f t="shared" ca="1" si="8934"/>
        <v>267</v>
      </c>
      <c r="CR3246" s="124">
        <f t="shared" ref="CR3246:CS3246" ca="1" si="8935">IFERROR(OFFSET($J$1,$AP3246,COLUMN()-96),0)</f>
        <v>1</v>
      </c>
      <c r="CS3246" s="124">
        <f t="shared" ca="1" si="8935"/>
        <v>157</v>
      </c>
    </row>
    <row r="3247" spans="1:97" x14ac:dyDescent="0.3">
      <c r="A3247" s="128"/>
      <c r="B3247" s="128"/>
      <c r="D3247" s="128"/>
      <c r="E3247" s="128"/>
      <c r="G3247" s="129"/>
      <c r="H3247" s="129"/>
    </row>
    <row r="3248" spans="1:97" x14ac:dyDescent="0.3">
      <c r="A3248" s="128"/>
      <c r="B3248" s="128"/>
      <c r="D3248" s="128"/>
      <c r="E3248" s="128"/>
      <c r="G3248" s="129"/>
      <c r="H3248" s="129"/>
      <c r="AP3248" s="124">
        <f t="shared" si="8767"/>
        <v>1083</v>
      </c>
      <c r="AQ3248" s="124">
        <f t="shared" ca="1" si="8844"/>
        <v>146</v>
      </c>
      <c r="AR3248" s="124">
        <f t="shared" ca="1" si="8844"/>
        <v>201</v>
      </c>
      <c r="AT3248" s="124">
        <f t="shared" ca="1" si="8845"/>
        <v>185</v>
      </c>
      <c r="AU3248" s="124">
        <f t="shared" ca="1" si="8845"/>
        <v>270</v>
      </c>
      <c r="CI3248" s="124">
        <f t="shared" ref="CI3248:CJ3248" ca="1" si="8936">IFERROR(OFFSET($D$1,$AP3248,COLUMN()-87),0)</f>
        <v>218</v>
      </c>
      <c r="CJ3248" s="124">
        <f t="shared" ca="1" si="8936"/>
        <v>193</v>
      </c>
      <c r="CL3248" s="124">
        <f t="shared" ref="CL3248:CM3248" ca="1" si="8937">IFERROR(OFFSET($A$1,$AP3248,COLUMN()-90),0)</f>
        <v>146</v>
      </c>
      <c r="CM3248" s="124">
        <f t="shared" ca="1" si="8937"/>
        <v>201</v>
      </c>
      <c r="CO3248" s="124">
        <f t="shared" ref="CO3248:CP3248" ca="1" si="8938">IFERROR(OFFSET($A$1,$AP3248,COLUMN()-93),0)</f>
        <v>146</v>
      </c>
      <c r="CP3248" s="124">
        <f t="shared" ca="1" si="8938"/>
        <v>201</v>
      </c>
      <c r="CR3248" s="124">
        <f t="shared" ref="CR3248:CS3248" ca="1" si="8939">IFERROR(OFFSET($D$1,$AP3248,COLUMN()-96),0)</f>
        <v>218</v>
      </c>
      <c r="CS3248" s="124">
        <f t="shared" ca="1" si="8939"/>
        <v>193</v>
      </c>
    </row>
    <row r="3249" spans="1:97" x14ac:dyDescent="0.3">
      <c r="A3249" s="128"/>
      <c r="B3249" s="128"/>
      <c r="D3249" s="128"/>
      <c r="E3249" s="128"/>
      <c r="G3249" s="129"/>
      <c r="H3249" s="129"/>
      <c r="AP3249" s="124">
        <f t="shared" si="8767"/>
        <v>1083</v>
      </c>
      <c r="AQ3249" s="124">
        <f t="shared" ca="1" si="8850"/>
        <v>218</v>
      </c>
      <c r="AR3249" s="124">
        <f t="shared" ca="1" si="8850"/>
        <v>193</v>
      </c>
      <c r="AT3249" s="124">
        <f t="shared" ca="1" si="8851"/>
        <v>1</v>
      </c>
      <c r="AU3249" s="124">
        <f t="shared" ca="1" si="8851"/>
        <v>164</v>
      </c>
      <c r="CI3249" s="124">
        <f t="shared" ref="CI3249:CJ3249" ca="1" si="8940">IFERROR(OFFSET($G$1,$AP3249,COLUMN()-87),0)</f>
        <v>185</v>
      </c>
      <c r="CJ3249" s="124">
        <f t="shared" ca="1" si="8940"/>
        <v>270</v>
      </c>
      <c r="CL3249" s="124">
        <f t="shared" ref="CL3249:CM3249" ca="1" si="8941">IFERROR(OFFSET($J$1,$AP3249,COLUMN()-90),0)</f>
        <v>1</v>
      </c>
      <c r="CM3249" s="124">
        <f t="shared" ca="1" si="8941"/>
        <v>164</v>
      </c>
      <c r="CO3249" s="124">
        <f t="shared" ref="CO3249:CP3249" ca="1" si="8942">IFERROR(OFFSET($G$1,$AP3249,COLUMN()-93),0)</f>
        <v>185</v>
      </c>
      <c r="CP3249" s="124">
        <f t="shared" ca="1" si="8942"/>
        <v>270</v>
      </c>
      <c r="CR3249" s="124">
        <f t="shared" ref="CR3249:CS3249" ca="1" si="8943">IFERROR(OFFSET($J$1,$AP3249,COLUMN()-96),0)</f>
        <v>1</v>
      </c>
      <c r="CS3249" s="124">
        <f t="shared" ca="1" si="8943"/>
        <v>164</v>
      </c>
    </row>
    <row r="3250" spans="1:97" x14ac:dyDescent="0.3">
      <c r="A3250" s="128"/>
      <c r="B3250" s="128"/>
      <c r="D3250" s="128"/>
      <c r="E3250" s="128"/>
      <c r="G3250" s="129"/>
      <c r="H3250" s="129"/>
    </row>
    <row r="3251" spans="1:97" x14ac:dyDescent="0.3">
      <c r="A3251" s="128"/>
      <c r="B3251" s="128"/>
      <c r="D3251" s="128"/>
      <c r="E3251" s="128"/>
      <c r="G3251" s="129"/>
      <c r="H3251" s="129"/>
      <c r="AP3251" s="124">
        <f t="shared" ref="AP3251:AP3314" si="8944">+AP3248+1</f>
        <v>1084</v>
      </c>
      <c r="AQ3251" s="124">
        <f t="shared" ca="1" si="8844"/>
        <v>148</v>
      </c>
      <c r="AR3251" s="124">
        <f t="shared" ca="1" si="8844"/>
        <v>198</v>
      </c>
      <c r="AT3251" s="124">
        <f t="shared" ca="1" si="8845"/>
        <v>180</v>
      </c>
      <c r="AU3251" s="124">
        <f t="shared" ca="1" si="8845"/>
        <v>273</v>
      </c>
      <c r="CI3251" s="124">
        <f t="shared" ref="CI3251:CJ3251" ca="1" si="8945">IFERROR(OFFSET($D$1,$AP3251,COLUMN()-87),0)</f>
        <v>218</v>
      </c>
      <c r="CJ3251" s="124">
        <f t="shared" ca="1" si="8945"/>
        <v>189</v>
      </c>
      <c r="CL3251" s="124">
        <f t="shared" ref="CL3251:CM3251" ca="1" si="8946">IFERROR(OFFSET($A$1,$AP3251,COLUMN()-90),0)</f>
        <v>148</v>
      </c>
      <c r="CM3251" s="124">
        <f t="shared" ca="1" si="8946"/>
        <v>198</v>
      </c>
      <c r="CO3251" s="124">
        <f t="shared" ref="CO3251:CP3251" ca="1" si="8947">IFERROR(OFFSET($A$1,$AP3251,COLUMN()-93),0)</f>
        <v>148</v>
      </c>
      <c r="CP3251" s="124">
        <f t="shared" ca="1" si="8947"/>
        <v>198</v>
      </c>
      <c r="CR3251" s="124">
        <f t="shared" ref="CR3251:CS3251" ca="1" si="8948">IFERROR(OFFSET($D$1,$AP3251,COLUMN()-96),0)</f>
        <v>218</v>
      </c>
      <c r="CS3251" s="124">
        <f t="shared" ca="1" si="8948"/>
        <v>189</v>
      </c>
    </row>
    <row r="3252" spans="1:97" x14ac:dyDescent="0.3">
      <c r="A3252" s="128"/>
      <c r="B3252" s="128"/>
      <c r="D3252" s="128"/>
      <c r="E3252" s="128"/>
      <c r="G3252" s="129"/>
      <c r="H3252" s="129"/>
      <c r="AP3252" s="124">
        <f t="shared" si="8944"/>
        <v>1084</v>
      </c>
      <c r="AQ3252" s="124">
        <f t="shared" ca="1" si="8850"/>
        <v>218</v>
      </c>
      <c r="AR3252" s="124">
        <f t="shared" ca="1" si="8850"/>
        <v>189</v>
      </c>
      <c r="AT3252" s="124">
        <f t="shared" ca="1" si="8851"/>
        <v>1</v>
      </c>
      <c r="AU3252" s="124">
        <f t="shared" ca="1" si="8851"/>
        <v>170</v>
      </c>
      <c r="CI3252" s="124">
        <f t="shared" ref="CI3252:CJ3252" ca="1" si="8949">IFERROR(OFFSET($G$1,$AP3252,COLUMN()-87),0)</f>
        <v>180</v>
      </c>
      <c r="CJ3252" s="124">
        <f t="shared" ca="1" si="8949"/>
        <v>273</v>
      </c>
      <c r="CL3252" s="124">
        <f t="shared" ref="CL3252:CM3252" ca="1" si="8950">IFERROR(OFFSET($J$1,$AP3252,COLUMN()-90),0)</f>
        <v>1</v>
      </c>
      <c r="CM3252" s="124">
        <f t="shared" ca="1" si="8950"/>
        <v>170</v>
      </c>
      <c r="CO3252" s="124">
        <f t="shared" ref="CO3252:CP3252" ca="1" si="8951">IFERROR(OFFSET($G$1,$AP3252,COLUMN()-93),0)</f>
        <v>180</v>
      </c>
      <c r="CP3252" s="124">
        <f t="shared" ca="1" si="8951"/>
        <v>273</v>
      </c>
      <c r="CR3252" s="124">
        <f t="shared" ref="CR3252:CS3252" ca="1" si="8952">IFERROR(OFFSET($J$1,$AP3252,COLUMN()-96),0)</f>
        <v>1</v>
      </c>
      <c r="CS3252" s="124">
        <f t="shared" ca="1" si="8952"/>
        <v>170</v>
      </c>
    </row>
    <row r="3253" spans="1:97" x14ac:dyDescent="0.3">
      <c r="A3253" s="128"/>
      <c r="B3253" s="128"/>
      <c r="D3253" s="128"/>
      <c r="E3253" s="128"/>
      <c r="G3253" s="129"/>
      <c r="H3253" s="129"/>
    </row>
    <row r="3254" spans="1:97" x14ac:dyDescent="0.3">
      <c r="A3254" s="128"/>
      <c r="B3254" s="128"/>
      <c r="D3254" s="128"/>
      <c r="E3254" s="128"/>
      <c r="G3254" s="129"/>
      <c r="H3254" s="129"/>
      <c r="AP3254" s="124">
        <f t="shared" si="8944"/>
        <v>1085</v>
      </c>
      <c r="AQ3254" s="124">
        <f t="shared" ca="1" si="8844"/>
        <v>149</v>
      </c>
      <c r="AR3254" s="124">
        <f t="shared" ca="1" si="8844"/>
        <v>194</v>
      </c>
      <c r="AT3254" s="124">
        <f t="shared" ca="1" si="8845"/>
        <v>174</v>
      </c>
      <c r="AU3254" s="124">
        <f t="shared" ca="1" si="8845"/>
        <v>276</v>
      </c>
      <c r="CI3254" s="124">
        <f t="shared" ref="CI3254:CJ3254" ca="1" si="8953">IFERROR(OFFSET($D$1,$AP3254,COLUMN()-87),0)</f>
        <v>218</v>
      </c>
      <c r="CJ3254" s="124">
        <f t="shared" ca="1" si="8953"/>
        <v>184</v>
      </c>
      <c r="CL3254" s="124">
        <f t="shared" ref="CL3254:CM3254" ca="1" si="8954">IFERROR(OFFSET($A$1,$AP3254,COLUMN()-90),0)</f>
        <v>149</v>
      </c>
      <c r="CM3254" s="124">
        <f t="shared" ca="1" si="8954"/>
        <v>194</v>
      </c>
      <c r="CO3254" s="124">
        <f t="shared" ref="CO3254:CP3254" ca="1" si="8955">IFERROR(OFFSET($A$1,$AP3254,COLUMN()-93),0)</f>
        <v>149</v>
      </c>
      <c r="CP3254" s="124">
        <f t="shared" ca="1" si="8955"/>
        <v>194</v>
      </c>
      <c r="CR3254" s="124">
        <f t="shared" ref="CR3254:CS3254" ca="1" si="8956">IFERROR(OFFSET($D$1,$AP3254,COLUMN()-96),0)</f>
        <v>218</v>
      </c>
      <c r="CS3254" s="124">
        <f t="shared" ca="1" si="8956"/>
        <v>184</v>
      </c>
    </row>
    <row r="3255" spans="1:97" x14ac:dyDescent="0.3">
      <c r="A3255" s="128"/>
      <c r="B3255" s="128"/>
      <c r="D3255" s="128"/>
      <c r="E3255" s="128"/>
      <c r="G3255" s="129"/>
      <c r="H3255" s="129"/>
      <c r="AP3255" s="124">
        <f t="shared" si="8944"/>
        <v>1085</v>
      </c>
      <c r="AQ3255" s="124">
        <f t="shared" ca="1" si="8850"/>
        <v>218</v>
      </c>
      <c r="AR3255" s="124">
        <f t="shared" ca="1" si="8850"/>
        <v>184</v>
      </c>
      <c r="AT3255" s="124">
        <f t="shared" ca="1" si="8851"/>
        <v>1</v>
      </c>
      <c r="AU3255" s="124">
        <f t="shared" ca="1" si="8851"/>
        <v>176</v>
      </c>
      <c r="CI3255" s="124">
        <f t="shared" ref="CI3255:CJ3255" ca="1" si="8957">IFERROR(OFFSET($G$1,$AP3255,COLUMN()-87),0)</f>
        <v>174</v>
      </c>
      <c r="CJ3255" s="124">
        <f t="shared" ca="1" si="8957"/>
        <v>276</v>
      </c>
      <c r="CL3255" s="124">
        <f t="shared" ref="CL3255:CM3255" ca="1" si="8958">IFERROR(OFFSET($J$1,$AP3255,COLUMN()-90),0)</f>
        <v>1</v>
      </c>
      <c r="CM3255" s="124">
        <f t="shared" ca="1" si="8958"/>
        <v>176</v>
      </c>
      <c r="CO3255" s="124">
        <f t="shared" ref="CO3255:CP3255" ca="1" si="8959">IFERROR(OFFSET($G$1,$AP3255,COLUMN()-93),0)</f>
        <v>174</v>
      </c>
      <c r="CP3255" s="124">
        <f t="shared" ca="1" si="8959"/>
        <v>276</v>
      </c>
      <c r="CR3255" s="124">
        <f t="shared" ref="CR3255:CS3255" ca="1" si="8960">IFERROR(OFFSET($J$1,$AP3255,COLUMN()-96),0)</f>
        <v>1</v>
      </c>
      <c r="CS3255" s="124">
        <f t="shared" ca="1" si="8960"/>
        <v>176</v>
      </c>
    </row>
    <row r="3256" spans="1:97" x14ac:dyDescent="0.3">
      <c r="A3256" s="128"/>
      <c r="B3256" s="128"/>
      <c r="D3256" s="128"/>
      <c r="E3256" s="128"/>
      <c r="G3256" s="129"/>
      <c r="H3256" s="129"/>
    </row>
    <row r="3257" spans="1:97" x14ac:dyDescent="0.3">
      <c r="A3257" s="128"/>
      <c r="B3257" s="128"/>
      <c r="D3257" s="128"/>
      <c r="E3257" s="128"/>
      <c r="G3257" s="129"/>
      <c r="H3257" s="129"/>
      <c r="AP3257" s="124">
        <f t="shared" si="8944"/>
        <v>1086</v>
      </c>
      <c r="AQ3257" s="124">
        <f t="shared" ca="1" si="8844"/>
        <v>150</v>
      </c>
      <c r="AR3257" s="124">
        <f t="shared" ca="1" si="8844"/>
        <v>190</v>
      </c>
      <c r="AT3257" s="124">
        <f t="shared" ca="1" si="8845"/>
        <v>169</v>
      </c>
      <c r="AU3257" s="124">
        <f t="shared" ca="1" si="8845"/>
        <v>279</v>
      </c>
      <c r="CI3257" s="124">
        <f t="shared" ref="CI3257:CJ3257" ca="1" si="8961">IFERROR(OFFSET($D$1,$AP3257,COLUMN()-87),0)</f>
        <v>218</v>
      </c>
      <c r="CJ3257" s="124">
        <f t="shared" ca="1" si="8961"/>
        <v>180</v>
      </c>
      <c r="CL3257" s="124">
        <f t="shared" ref="CL3257:CM3257" ca="1" si="8962">IFERROR(OFFSET($A$1,$AP3257,COLUMN()-90),0)</f>
        <v>150</v>
      </c>
      <c r="CM3257" s="124">
        <f t="shared" ca="1" si="8962"/>
        <v>190</v>
      </c>
      <c r="CO3257" s="124">
        <f t="shared" ref="CO3257:CP3257" ca="1" si="8963">IFERROR(OFFSET($A$1,$AP3257,COLUMN()-93),0)</f>
        <v>150</v>
      </c>
      <c r="CP3257" s="124">
        <f t="shared" ca="1" si="8963"/>
        <v>190</v>
      </c>
      <c r="CR3257" s="124">
        <f t="shared" ref="CR3257:CS3257" ca="1" si="8964">IFERROR(OFFSET($D$1,$AP3257,COLUMN()-96),0)</f>
        <v>218</v>
      </c>
      <c r="CS3257" s="124">
        <f t="shared" ca="1" si="8964"/>
        <v>180</v>
      </c>
    </row>
    <row r="3258" spans="1:97" x14ac:dyDescent="0.3">
      <c r="A3258" s="128"/>
      <c r="B3258" s="128"/>
      <c r="D3258" s="128"/>
      <c r="E3258" s="128"/>
      <c r="G3258" s="129"/>
      <c r="H3258" s="129"/>
      <c r="AP3258" s="124">
        <f t="shared" si="8944"/>
        <v>1086</v>
      </c>
      <c r="AQ3258" s="124">
        <f t="shared" ca="1" si="8850"/>
        <v>218</v>
      </c>
      <c r="AR3258" s="124">
        <f t="shared" ca="1" si="8850"/>
        <v>180</v>
      </c>
      <c r="AT3258" s="124">
        <f t="shared" ca="1" si="8851"/>
        <v>1</v>
      </c>
      <c r="AU3258" s="124">
        <f t="shared" ca="1" si="8851"/>
        <v>182</v>
      </c>
      <c r="CI3258" s="124">
        <f t="shared" ref="CI3258:CJ3258" ca="1" si="8965">IFERROR(OFFSET($G$1,$AP3258,COLUMN()-87),0)</f>
        <v>169</v>
      </c>
      <c r="CJ3258" s="124">
        <f t="shared" ca="1" si="8965"/>
        <v>279</v>
      </c>
      <c r="CL3258" s="124">
        <f t="shared" ref="CL3258:CM3258" ca="1" si="8966">IFERROR(OFFSET($J$1,$AP3258,COLUMN()-90),0)</f>
        <v>1</v>
      </c>
      <c r="CM3258" s="124">
        <f t="shared" ca="1" si="8966"/>
        <v>182</v>
      </c>
      <c r="CO3258" s="124">
        <f t="shared" ref="CO3258:CP3258" ca="1" si="8967">IFERROR(OFFSET($G$1,$AP3258,COLUMN()-93),0)</f>
        <v>169</v>
      </c>
      <c r="CP3258" s="124">
        <f t="shared" ca="1" si="8967"/>
        <v>279</v>
      </c>
      <c r="CR3258" s="124">
        <f t="shared" ref="CR3258:CS3258" ca="1" si="8968">IFERROR(OFFSET($J$1,$AP3258,COLUMN()-96),0)</f>
        <v>1</v>
      </c>
      <c r="CS3258" s="124">
        <f t="shared" ca="1" si="8968"/>
        <v>182</v>
      </c>
    </row>
    <row r="3259" spans="1:97" x14ac:dyDescent="0.3">
      <c r="A3259" s="128"/>
      <c r="B3259" s="128"/>
      <c r="D3259" s="128"/>
      <c r="E3259" s="128"/>
      <c r="G3259" s="129"/>
      <c r="H3259" s="129"/>
    </row>
    <row r="3260" spans="1:97" x14ac:dyDescent="0.3">
      <c r="A3260" s="128"/>
      <c r="B3260" s="128"/>
      <c r="D3260" s="128"/>
      <c r="E3260" s="128"/>
      <c r="G3260" s="129"/>
      <c r="H3260" s="129"/>
      <c r="AP3260" s="124">
        <f t="shared" si="8944"/>
        <v>1087</v>
      </c>
      <c r="AQ3260" s="124">
        <f t="shared" ca="1" si="8844"/>
        <v>151</v>
      </c>
      <c r="AR3260" s="124">
        <f t="shared" ca="1" si="8844"/>
        <v>186</v>
      </c>
      <c r="AT3260" s="124">
        <f t="shared" ca="1" si="8845"/>
        <v>164</v>
      </c>
      <c r="AU3260" s="124">
        <f t="shared" ca="1" si="8845"/>
        <v>282</v>
      </c>
      <c r="CI3260" s="124">
        <f t="shared" ref="CI3260:CJ3260" ca="1" si="8969">IFERROR(OFFSET($D$1,$AP3260,COLUMN()-87),0)</f>
        <v>218</v>
      </c>
      <c r="CJ3260" s="124">
        <f t="shared" ca="1" si="8969"/>
        <v>176</v>
      </c>
      <c r="CL3260" s="124">
        <f t="shared" ref="CL3260:CM3260" ca="1" si="8970">IFERROR(OFFSET($A$1,$AP3260,COLUMN()-90),0)</f>
        <v>151</v>
      </c>
      <c r="CM3260" s="124">
        <f t="shared" ca="1" si="8970"/>
        <v>186</v>
      </c>
      <c r="CO3260" s="124">
        <f t="shared" ref="CO3260:CP3260" ca="1" si="8971">IFERROR(OFFSET($A$1,$AP3260,COLUMN()-93),0)</f>
        <v>151</v>
      </c>
      <c r="CP3260" s="124">
        <f t="shared" ca="1" si="8971"/>
        <v>186</v>
      </c>
      <c r="CR3260" s="124">
        <f t="shared" ref="CR3260:CS3260" ca="1" si="8972">IFERROR(OFFSET($D$1,$AP3260,COLUMN()-96),0)</f>
        <v>218</v>
      </c>
      <c r="CS3260" s="124">
        <f t="shared" ca="1" si="8972"/>
        <v>176</v>
      </c>
    </row>
    <row r="3261" spans="1:97" x14ac:dyDescent="0.3">
      <c r="A3261" s="128"/>
      <c r="B3261" s="128"/>
      <c r="D3261" s="128"/>
      <c r="E3261" s="128"/>
      <c r="G3261" s="129"/>
      <c r="H3261" s="129"/>
      <c r="AP3261" s="124">
        <f t="shared" si="8944"/>
        <v>1087</v>
      </c>
      <c r="AQ3261" s="124">
        <f t="shared" ca="1" si="8850"/>
        <v>218</v>
      </c>
      <c r="AR3261" s="124">
        <f t="shared" ca="1" si="8850"/>
        <v>176</v>
      </c>
      <c r="AT3261" s="124">
        <f t="shared" ca="1" si="8851"/>
        <v>1</v>
      </c>
      <c r="AU3261" s="124">
        <f t="shared" ca="1" si="8851"/>
        <v>189</v>
      </c>
      <c r="CI3261" s="124">
        <f t="shared" ref="CI3261:CJ3261" ca="1" si="8973">IFERROR(OFFSET($G$1,$AP3261,COLUMN()-87),0)</f>
        <v>164</v>
      </c>
      <c r="CJ3261" s="124">
        <f t="shared" ca="1" si="8973"/>
        <v>282</v>
      </c>
      <c r="CL3261" s="124">
        <f t="shared" ref="CL3261:CM3261" ca="1" si="8974">IFERROR(OFFSET($J$1,$AP3261,COLUMN()-90),0)</f>
        <v>1</v>
      </c>
      <c r="CM3261" s="124">
        <f t="shared" ca="1" si="8974"/>
        <v>189</v>
      </c>
      <c r="CO3261" s="124">
        <f t="shared" ref="CO3261:CP3261" ca="1" si="8975">IFERROR(OFFSET($G$1,$AP3261,COLUMN()-93),0)</f>
        <v>164</v>
      </c>
      <c r="CP3261" s="124">
        <f t="shared" ca="1" si="8975"/>
        <v>282</v>
      </c>
      <c r="CR3261" s="124">
        <f t="shared" ref="CR3261:CS3261" ca="1" si="8976">IFERROR(OFFSET($J$1,$AP3261,COLUMN()-96),0)</f>
        <v>1</v>
      </c>
      <c r="CS3261" s="124">
        <f t="shared" ca="1" si="8976"/>
        <v>189</v>
      </c>
    </row>
    <row r="3262" spans="1:97" x14ac:dyDescent="0.3">
      <c r="A3262" s="128"/>
      <c r="B3262" s="128"/>
      <c r="D3262" s="128"/>
      <c r="E3262" s="128"/>
      <c r="G3262" s="129"/>
      <c r="H3262" s="129"/>
    </row>
    <row r="3263" spans="1:97" x14ac:dyDescent="0.3">
      <c r="A3263" s="128"/>
      <c r="B3263" s="128"/>
      <c r="D3263" s="128"/>
      <c r="E3263" s="128"/>
      <c r="G3263" s="129"/>
      <c r="H3263" s="129"/>
      <c r="AP3263" s="124">
        <f t="shared" si="8944"/>
        <v>1088</v>
      </c>
      <c r="AQ3263" s="124">
        <f t="shared" ca="1" si="8844"/>
        <v>153</v>
      </c>
      <c r="AR3263" s="124">
        <f t="shared" ca="1" si="8844"/>
        <v>189</v>
      </c>
      <c r="AT3263" s="124">
        <f t="shared" ca="1" si="8845"/>
        <v>158</v>
      </c>
      <c r="AU3263" s="124">
        <f t="shared" ca="1" si="8845"/>
        <v>285</v>
      </c>
      <c r="CI3263" s="124">
        <f t="shared" ref="CI3263:CJ3263" ca="1" si="8977">IFERROR(OFFSET($D$1,$AP3263,COLUMN()-87),0)</f>
        <v>218</v>
      </c>
      <c r="CJ3263" s="124">
        <f t="shared" ca="1" si="8977"/>
        <v>172</v>
      </c>
      <c r="CL3263" s="124">
        <f t="shared" ref="CL3263:CM3263" ca="1" si="8978">IFERROR(OFFSET($A$1,$AP3263,COLUMN()-90),0)</f>
        <v>153</v>
      </c>
      <c r="CM3263" s="124">
        <f t="shared" ca="1" si="8978"/>
        <v>189</v>
      </c>
      <c r="CO3263" s="124">
        <f t="shared" ref="CO3263:CP3263" ca="1" si="8979">IFERROR(OFFSET($A$1,$AP3263,COLUMN()-93),0)</f>
        <v>153</v>
      </c>
      <c r="CP3263" s="124">
        <f t="shared" ca="1" si="8979"/>
        <v>189</v>
      </c>
      <c r="CR3263" s="124">
        <f t="shared" ref="CR3263:CS3263" ca="1" si="8980">IFERROR(OFFSET($D$1,$AP3263,COLUMN()-96),0)</f>
        <v>218</v>
      </c>
      <c r="CS3263" s="124">
        <f t="shared" ca="1" si="8980"/>
        <v>172</v>
      </c>
    </row>
    <row r="3264" spans="1:97" x14ac:dyDescent="0.3">
      <c r="A3264" s="128"/>
      <c r="B3264" s="128"/>
      <c r="D3264" s="128"/>
      <c r="E3264" s="128"/>
      <c r="G3264" s="129"/>
      <c r="H3264" s="129"/>
      <c r="AP3264" s="124">
        <f t="shared" si="8944"/>
        <v>1088</v>
      </c>
      <c r="AQ3264" s="124">
        <f t="shared" ca="1" si="8850"/>
        <v>218</v>
      </c>
      <c r="AR3264" s="124">
        <f t="shared" ca="1" si="8850"/>
        <v>172</v>
      </c>
      <c r="AT3264" s="124">
        <f t="shared" ca="1" si="8851"/>
        <v>1</v>
      </c>
      <c r="AU3264" s="124">
        <f t="shared" ca="1" si="8851"/>
        <v>195</v>
      </c>
      <c r="CI3264" s="124">
        <f t="shared" ref="CI3264:CJ3264" ca="1" si="8981">IFERROR(OFFSET($G$1,$AP3264,COLUMN()-87),0)</f>
        <v>158</v>
      </c>
      <c r="CJ3264" s="124">
        <f t="shared" ca="1" si="8981"/>
        <v>285</v>
      </c>
      <c r="CL3264" s="124">
        <f t="shared" ref="CL3264:CM3264" ca="1" si="8982">IFERROR(OFFSET($J$1,$AP3264,COLUMN()-90),0)</f>
        <v>1</v>
      </c>
      <c r="CM3264" s="124">
        <f t="shared" ca="1" si="8982"/>
        <v>195</v>
      </c>
      <c r="CO3264" s="124">
        <f t="shared" ref="CO3264:CP3264" ca="1" si="8983">IFERROR(OFFSET($G$1,$AP3264,COLUMN()-93),0)</f>
        <v>158</v>
      </c>
      <c r="CP3264" s="124">
        <f t="shared" ca="1" si="8983"/>
        <v>285</v>
      </c>
      <c r="CR3264" s="124">
        <f t="shared" ref="CR3264:CS3264" ca="1" si="8984">IFERROR(OFFSET($J$1,$AP3264,COLUMN()-96),0)</f>
        <v>1</v>
      </c>
      <c r="CS3264" s="124">
        <f t="shared" ca="1" si="8984"/>
        <v>195</v>
      </c>
    </row>
    <row r="3265" spans="1:97" x14ac:dyDescent="0.3">
      <c r="A3265" s="128"/>
      <c r="B3265" s="128"/>
      <c r="D3265" s="128"/>
      <c r="E3265" s="128"/>
      <c r="G3265" s="129"/>
      <c r="H3265" s="129"/>
    </row>
    <row r="3266" spans="1:97" x14ac:dyDescent="0.3">
      <c r="A3266" s="128"/>
      <c r="B3266" s="128"/>
      <c r="D3266" s="128"/>
      <c r="E3266" s="128"/>
      <c r="G3266" s="129"/>
      <c r="H3266" s="129"/>
      <c r="AP3266" s="124">
        <f t="shared" si="8944"/>
        <v>1089</v>
      </c>
      <c r="AQ3266" s="124">
        <f t="shared" ca="1" si="8844"/>
        <v>155</v>
      </c>
      <c r="AR3266" s="124">
        <f t="shared" ca="1" si="8844"/>
        <v>193</v>
      </c>
      <c r="AT3266" s="124">
        <f t="shared" ca="1" si="8845"/>
        <v>153</v>
      </c>
      <c r="AU3266" s="124">
        <f t="shared" ca="1" si="8845"/>
        <v>289</v>
      </c>
      <c r="CI3266" s="124">
        <f t="shared" ref="CI3266:CJ3266" ca="1" si="8985">IFERROR(OFFSET($D$1,$AP3266,COLUMN()-87),0)</f>
        <v>218</v>
      </c>
      <c r="CJ3266" s="124">
        <f t="shared" ca="1" si="8985"/>
        <v>168</v>
      </c>
      <c r="CL3266" s="124">
        <f t="shared" ref="CL3266:CM3266" ca="1" si="8986">IFERROR(OFFSET($A$1,$AP3266,COLUMN()-90),0)</f>
        <v>155</v>
      </c>
      <c r="CM3266" s="124">
        <f t="shared" ca="1" si="8986"/>
        <v>193</v>
      </c>
      <c r="CO3266" s="124">
        <f t="shared" ref="CO3266:CP3266" ca="1" si="8987">IFERROR(OFFSET($A$1,$AP3266,COLUMN()-93),0)</f>
        <v>155</v>
      </c>
      <c r="CP3266" s="124">
        <f t="shared" ca="1" si="8987"/>
        <v>193</v>
      </c>
      <c r="CR3266" s="124">
        <f t="shared" ref="CR3266:CS3266" ca="1" si="8988">IFERROR(OFFSET($D$1,$AP3266,COLUMN()-96),0)</f>
        <v>218</v>
      </c>
      <c r="CS3266" s="124">
        <f t="shared" ca="1" si="8988"/>
        <v>168</v>
      </c>
    </row>
    <row r="3267" spans="1:97" x14ac:dyDescent="0.3">
      <c r="A3267" s="128"/>
      <c r="B3267" s="128"/>
      <c r="D3267" s="128"/>
      <c r="E3267" s="128"/>
      <c r="G3267" s="129"/>
      <c r="H3267" s="129"/>
      <c r="AP3267" s="124">
        <f t="shared" si="8944"/>
        <v>1089</v>
      </c>
      <c r="AQ3267" s="124">
        <f t="shared" ca="1" si="8850"/>
        <v>218</v>
      </c>
      <c r="AR3267" s="124">
        <f t="shared" ca="1" si="8850"/>
        <v>168</v>
      </c>
      <c r="AT3267" s="124">
        <f t="shared" ca="1" si="8851"/>
        <v>1</v>
      </c>
      <c r="AU3267" s="124">
        <f t="shared" ca="1" si="8851"/>
        <v>201</v>
      </c>
      <c r="CI3267" s="124">
        <f t="shared" ref="CI3267:CJ3267" ca="1" si="8989">IFERROR(OFFSET($G$1,$AP3267,COLUMN()-87),0)</f>
        <v>153</v>
      </c>
      <c r="CJ3267" s="124">
        <f t="shared" ca="1" si="8989"/>
        <v>289</v>
      </c>
      <c r="CL3267" s="124">
        <f t="shared" ref="CL3267:CM3267" ca="1" si="8990">IFERROR(OFFSET($J$1,$AP3267,COLUMN()-90),0)</f>
        <v>1</v>
      </c>
      <c r="CM3267" s="124">
        <f t="shared" ca="1" si="8990"/>
        <v>201</v>
      </c>
      <c r="CO3267" s="124">
        <f t="shared" ref="CO3267:CP3267" ca="1" si="8991">IFERROR(OFFSET($G$1,$AP3267,COLUMN()-93),0)</f>
        <v>153</v>
      </c>
      <c r="CP3267" s="124">
        <f t="shared" ca="1" si="8991"/>
        <v>289</v>
      </c>
      <c r="CR3267" s="124">
        <f t="shared" ref="CR3267:CS3267" ca="1" si="8992">IFERROR(OFFSET($J$1,$AP3267,COLUMN()-96),0)</f>
        <v>1</v>
      </c>
      <c r="CS3267" s="124">
        <f t="shared" ca="1" si="8992"/>
        <v>201</v>
      </c>
    </row>
    <row r="3268" spans="1:97" x14ac:dyDescent="0.3">
      <c r="A3268" s="128"/>
      <c r="B3268" s="128"/>
      <c r="D3268" s="128"/>
      <c r="E3268" s="128"/>
      <c r="G3268" s="129"/>
      <c r="H3268" s="129"/>
    </row>
    <row r="3269" spans="1:97" x14ac:dyDescent="0.3">
      <c r="A3269" s="128"/>
      <c r="B3269" s="128"/>
      <c r="D3269" s="128"/>
      <c r="E3269" s="128"/>
      <c r="G3269" s="129"/>
      <c r="H3269" s="129"/>
      <c r="AP3269" s="124">
        <f t="shared" si="8944"/>
        <v>1090</v>
      </c>
      <c r="AQ3269" s="124">
        <f t="shared" ca="1" si="8844"/>
        <v>157</v>
      </c>
      <c r="AR3269" s="124">
        <f t="shared" ca="1" si="8844"/>
        <v>196</v>
      </c>
      <c r="AT3269" s="124">
        <f t="shared" ca="1" si="8845"/>
        <v>147</v>
      </c>
      <c r="AU3269" s="124">
        <f t="shared" ca="1" si="8845"/>
        <v>292</v>
      </c>
      <c r="CI3269" s="124">
        <f t="shared" ref="CI3269:CJ3269" ca="1" si="8993">IFERROR(OFFSET($D$1,$AP3269,COLUMN()-87),0)</f>
        <v>218</v>
      </c>
      <c r="CJ3269" s="124">
        <f t="shared" ca="1" si="8993"/>
        <v>164</v>
      </c>
      <c r="CL3269" s="124">
        <f t="shared" ref="CL3269:CM3269" ca="1" si="8994">IFERROR(OFFSET($A$1,$AP3269,COLUMN()-90),0)</f>
        <v>157</v>
      </c>
      <c r="CM3269" s="124">
        <f t="shared" ca="1" si="8994"/>
        <v>196</v>
      </c>
      <c r="CO3269" s="124">
        <f t="shared" ref="CO3269:CP3269" ca="1" si="8995">IFERROR(OFFSET($A$1,$AP3269,COLUMN()-93),0)</f>
        <v>157</v>
      </c>
      <c r="CP3269" s="124">
        <f t="shared" ca="1" si="8995"/>
        <v>196</v>
      </c>
      <c r="CR3269" s="124">
        <f t="shared" ref="CR3269:CS3269" ca="1" si="8996">IFERROR(OFFSET($D$1,$AP3269,COLUMN()-96),0)</f>
        <v>218</v>
      </c>
      <c r="CS3269" s="124">
        <f t="shared" ca="1" si="8996"/>
        <v>164</v>
      </c>
    </row>
    <row r="3270" spans="1:97" x14ac:dyDescent="0.3">
      <c r="A3270" s="128"/>
      <c r="B3270" s="128"/>
      <c r="D3270" s="128"/>
      <c r="E3270" s="128"/>
      <c r="G3270" s="129"/>
      <c r="H3270" s="129"/>
      <c r="AP3270" s="124">
        <f t="shared" si="8944"/>
        <v>1090</v>
      </c>
      <c r="AQ3270" s="124">
        <f t="shared" ca="1" si="8850"/>
        <v>218</v>
      </c>
      <c r="AR3270" s="124">
        <f t="shared" ca="1" si="8850"/>
        <v>164</v>
      </c>
      <c r="AT3270" s="124">
        <f t="shared" ca="1" si="8851"/>
        <v>1</v>
      </c>
      <c r="AU3270" s="124">
        <f t="shared" ca="1" si="8851"/>
        <v>207</v>
      </c>
      <c r="CI3270" s="124">
        <f t="shared" ref="CI3270:CJ3270" ca="1" si="8997">IFERROR(OFFSET($G$1,$AP3270,COLUMN()-87),0)</f>
        <v>147</v>
      </c>
      <c r="CJ3270" s="124">
        <f t="shared" ca="1" si="8997"/>
        <v>292</v>
      </c>
      <c r="CL3270" s="124">
        <f t="shared" ref="CL3270:CM3270" ca="1" si="8998">IFERROR(OFFSET($J$1,$AP3270,COLUMN()-90),0)</f>
        <v>1</v>
      </c>
      <c r="CM3270" s="124">
        <f t="shared" ca="1" si="8998"/>
        <v>207</v>
      </c>
      <c r="CO3270" s="124">
        <f t="shared" ref="CO3270:CP3270" ca="1" si="8999">IFERROR(OFFSET($G$1,$AP3270,COLUMN()-93),0)</f>
        <v>147</v>
      </c>
      <c r="CP3270" s="124">
        <f t="shared" ca="1" si="8999"/>
        <v>292</v>
      </c>
      <c r="CR3270" s="124">
        <f t="shared" ref="CR3270:CS3270" ca="1" si="9000">IFERROR(OFFSET($J$1,$AP3270,COLUMN()-96),0)</f>
        <v>1</v>
      </c>
      <c r="CS3270" s="124">
        <f t="shared" ca="1" si="9000"/>
        <v>207</v>
      </c>
    </row>
    <row r="3271" spans="1:97" x14ac:dyDescent="0.3">
      <c r="A3271" s="128"/>
      <c r="B3271" s="128"/>
      <c r="D3271" s="128"/>
      <c r="E3271" s="128"/>
      <c r="G3271" s="129"/>
      <c r="H3271" s="129"/>
    </row>
    <row r="3272" spans="1:97" x14ac:dyDescent="0.3">
      <c r="A3272" s="128"/>
      <c r="B3272" s="128"/>
      <c r="D3272" s="128"/>
      <c r="E3272" s="128"/>
      <c r="G3272" s="129"/>
      <c r="H3272" s="129"/>
      <c r="AP3272" s="124">
        <f t="shared" si="8944"/>
        <v>1091</v>
      </c>
      <c r="AQ3272" s="124">
        <f t="shared" ca="1" si="8844"/>
        <v>159</v>
      </c>
      <c r="AR3272" s="124">
        <f t="shared" ca="1" si="8844"/>
        <v>199</v>
      </c>
      <c r="AT3272" s="124">
        <f t="shared" ca="1" si="8845"/>
        <v>142</v>
      </c>
      <c r="AU3272" s="124">
        <f t="shared" ca="1" si="8845"/>
        <v>295</v>
      </c>
      <c r="CI3272" s="124">
        <f t="shared" ref="CI3272:CJ3272" ca="1" si="9001">IFERROR(OFFSET($D$1,$AP3272,COLUMN()-87),0)</f>
        <v>218</v>
      </c>
      <c r="CJ3272" s="124">
        <f t="shared" ca="1" si="9001"/>
        <v>159</v>
      </c>
      <c r="CL3272" s="124">
        <f t="shared" ref="CL3272:CM3272" ca="1" si="9002">IFERROR(OFFSET($A$1,$AP3272,COLUMN()-90),0)</f>
        <v>159</v>
      </c>
      <c r="CM3272" s="124">
        <f t="shared" ca="1" si="9002"/>
        <v>199</v>
      </c>
      <c r="CO3272" s="124">
        <f t="shared" ref="CO3272:CP3272" ca="1" si="9003">IFERROR(OFFSET($A$1,$AP3272,COLUMN()-93),0)</f>
        <v>159</v>
      </c>
      <c r="CP3272" s="124">
        <f t="shared" ca="1" si="9003"/>
        <v>199</v>
      </c>
      <c r="CR3272" s="124">
        <f t="shared" ref="CR3272:CS3272" ca="1" si="9004">IFERROR(OFFSET($D$1,$AP3272,COLUMN()-96),0)</f>
        <v>218</v>
      </c>
      <c r="CS3272" s="124">
        <f t="shared" ca="1" si="9004"/>
        <v>159</v>
      </c>
    </row>
    <row r="3273" spans="1:97" x14ac:dyDescent="0.3">
      <c r="A3273" s="128"/>
      <c r="B3273" s="128"/>
      <c r="D3273" s="128"/>
      <c r="E3273" s="128"/>
      <c r="G3273" s="129"/>
      <c r="H3273" s="129"/>
      <c r="AP3273" s="124">
        <f t="shared" si="8944"/>
        <v>1091</v>
      </c>
      <c r="AQ3273" s="124">
        <f t="shared" ca="1" si="8850"/>
        <v>218</v>
      </c>
      <c r="AR3273" s="124">
        <f t="shared" ca="1" si="8850"/>
        <v>159</v>
      </c>
      <c r="AT3273" s="124">
        <f t="shared" ca="1" si="8851"/>
        <v>1</v>
      </c>
      <c r="AU3273" s="124">
        <f t="shared" ca="1" si="8851"/>
        <v>214</v>
      </c>
      <c r="CI3273" s="124">
        <f t="shared" ref="CI3273:CJ3273" ca="1" si="9005">IFERROR(OFFSET($G$1,$AP3273,COLUMN()-87),0)</f>
        <v>142</v>
      </c>
      <c r="CJ3273" s="124">
        <f t="shared" ca="1" si="9005"/>
        <v>295</v>
      </c>
      <c r="CL3273" s="124">
        <f t="shared" ref="CL3273:CM3273" ca="1" si="9006">IFERROR(OFFSET($J$1,$AP3273,COLUMN()-90),0)</f>
        <v>1</v>
      </c>
      <c r="CM3273" s="124">
        <f t="shared" ca="1" si="9006"/>
        <v>214</v>
      </c>
      <c r="CO3273" s="124">
        <f t="shared" ref="CO3273:CP3273" ca="1" si="9007">IFERROR(OFFSET($G$1,$AP3273,COLUMN()-93),0)</f>
        <v>142</v>
      </c>
      <c r="CP3273" s="124">
        <f t="shared" ca="1" si="9007"/>
        <v>295</v>
      </c>
      <c r="CR3273" s="124">
        <f t="shared" ref="CR3273:CS3273" ca="1" si="9008">IFERROR(OFFSET($J$1,$AP3273,COLUMN()-96),0)</f>
        <v>1</v>
      </c>
      <c r="CS3273" s="124">
        <f t="shared" ca="1" si="9008"/>
        <v>214</v>
      </c>
    </row>
    <row r="3274" spans="1:97" x14ac:dyDescent="0.3">
      <c r="A3274" s="128"/>
      <c r="B3274" s="128"/>
      <c r="D3274" s="128"/>
      <c r="E3274" s="128"/>
      <c r="G3274" s="129"/>
      <c r="H3274" s="129"/>
    </row>
    <row r="3275" spans="1:97" x14ac:dyDescent="0.3">
      <c r="A3275" s="128"/>
      <c r="B3275" s="128"/>
      <c r="D3275" s="128"/>
      <c r="E3275" s="128"/>
      <c r="G3275" s="129"/>
      <c r="H3275" s="129"/>
      <c r="AP3275" s="124">
        <f t="shared" si="8944"/>
        <v>1092</v>
      </c>
      <c r="AQ3275" s="124">
        <f t="shared" ca="1" si="8844"/>
        <v>161</v>
      </c>
      <c r="AR3275" s="124">
        <f t="shared" ca="1" si="8844"/>
        <v>203</v>
      </c>
      <c r="AT3275" s="124">
        <f t="shared" ca="1" si="8845"/>
        <v>136</v>
      </c>
      <c r="AU3275" s="124">
        <f t="shared" ca="1" si="8845"/>
        <v>298</v>
      </c>
      <c r="CI3275" s="124">
        <f t="shared" ref="CI3275:CJ3275" ca="1" si="9009">IFERROR(OFFSET($D$1,$AP3275,COLUMN()-87),0)</f>
        <v>218</v>
      </c>
      <c r="CJ3275" s="124">
        <f t="shared" ca="1" si="9009"/>
        <v>155</v>
      </c>
      <c r="CL3275" s="124">
        <f t="shared" ref="CL3275:CM3275" ca="1" si="9010">IFERROR(OFFSET($A$1,$AP3275,COLUMN()-90),0)</f>
        <v>161</v>
      </c>
      <c r="CM3275" s="124">
        <f t="shared" ca="1" si="9010"/>
        <v>203</v>
      </c>
      <c r="CO3275" s="124">
        <f t="shared" ref="CO3275:CP3275" ca="1" si="9011">IFERROR(OFFSET($A$1,$AP3275,COLUMN()-93),0)</f>
        <v>161</v>
      </c>
      <c r="CP3275" s="124">
        <f t="shared" ca="1" si="9011"/>
        <v>203</v>
      </c>
      <c r="CR3275" s="124">
        <f t="shared" ref="CR3275:CS3275" ca="1" si="9012">IFERROR(OFFSET($D$1,$AP3275,COLUMN()-96),0)</f>
        <v>218</v>
      </c>
      <c r="CS3275" s="124">
        <f t="shared" ca="1" si="9012"/>
        <v>155</v>
      </c>
    </row>
    <row r="3276" spans="1:97" x14ac:dyDescent="0.3">
      <c r="A3276" s="128"/>
      <c r="B3276" s="128"/>
      <c r="D3276" s="128"/>
      <c r="E3276" s="128"/>
      <c r="G3276" s="129"/>
      <c r="H3276" s="129"/>
      <c r="AP3276" s="124">
        <f t="shared" si="8944"/>
        <v>1092</v>
      </c>
      <c r="AQ3276" s="124">
        <f t="shared" ca="1" si="8850"/>
        <v>218</v>
      </c>
      <c r="AR3276" s="124">
        <f t="shared" ca="1" si="8850"/>
        <v>155</v>
      </c>
      <c r="AT3276" s="124">
        <f t="shared" ca="1" si="8851"/>
        <v>1</v>
      </c>
      <c r="AU3276" s="124">
        <f t="shared" ca="1" si="8851"/>
        <v>220</v>
      </c>
      <c r="CI3276" s="124">
        <f t="shared" ref="CI3276:CJ3276" ca="1" si="9013">IFERROR(OFFSET($G$1,$AP3276,COLUMN()-87),0)</f>
        <v>136</v>
      </c>
      <c r="CJ3276" s="124">
        <f t="shared" ca="1" si="9013"/>
        <v>298</v>
      </c>
      <c r="CL3276" s="124">
        <f t="shared" ref="CL3276:CM3276" ca="1" si="9014">IFERROR(OFFSET($J$1,$AP3276,COLUMN()-90),0)</f>
        <v>1</v>
      </c>
      <c r="CM3276" s="124">
        <f t="shared" ca="1" si="9014"/>
        <v>220</v>
      </c>
      <c r="CO3276" s="124">
        <f t="shared" ref="CO3276:CP3276" ca="1" si="9015">IFERROR(OFFSET($G$1,$AP3276,COLUMN()-93),0)</f>
        <v>136</v>
      </c>
      <c r="CP3276" s="124">
        <f t="shared" ca="1" si="9015"/>
        <v>298</v>
      </c>
      <c r="CR3276" s="124">
        <f t="shared" ref="CR3276:CS3276" ca="1" si="9016">IFERROR(OFFSET($J$1,$AP3276,COLUMN()-96),0)</f>
        <v>1</v>
      </c>
      <c r="CS3276" s="124">
        <f t="shared" ca="1" si="9016"/>
        <v>220</v>
      </c>
    </row>
    <row r="3277" spans="1:97" x14ac:dyDescent="0.3">
      <c r="A3277" s="128"/>
      <c r="B3277" s="128"/>
      <c r="D3277" s="128"/>
      <c r="E3277" s="128"/>
      <c r="G3277" s="129"/>
      <c r="H3277" s="129"/>
    </row>
    <row r="3278" spans="1:97" x14ac:dyDescent="0.3">
      <c r="A3278" s="128"/>
      <c r="B3278" s="128"/>
      <c r="D3278" s="128"/>
      <c r="E3278" s="128"/>
      <c r="G3278" s="129"/>
      <c r="H3278" s="129"/>
      <c r="AP3278" s="124">
        <f t="shared" si="8944"/>
        <v>1093</v>
      </c>
      <c r="AQ3278" s="124">
        <f t="shared" ca="1" si="8844"/>
        <v>163</v>
      </c>
      <c r="AR3278" s="124">
        <f t="shared" ca="1" si="8844"/>
        <v>206</v>
      </c>
      <c r="AT3278" s="124">
        <f t="shared" ca="1" si="8845"/>
        <v>131</v>
      </c>
      <c r="AU3278" s="124">
        <f t="shared" ca="1" si="8845"/>
        <v>301</v>
      </c>
      <c r="CI3278" s="124">
        <f t="shared" ref="CI3278:CJ3278" ca="1" si="9017">IFERROR(OFFSET($D$1,$AP3278,COLUMN()-87),0)</f>
        <v>218</v>
      </c>
      <c r="CJ3278" s="124">
        <f t="shared" ca="1" si="9017"/>
        <v>151</v>
      </c>
      <c r="CL3278" s="124">
        <f t="shared" ref="CL3278:CM3278" ca="1" si="9018">IFERROR(OFFSET($A$1,$AP3278,COLUMN()-90),0)</f>
        <v>163</v>
      </c>
      <c r="CM3278" s="124">
        <f t="shared" ca="1" si="9018"/>
        <v>206</v>
      </c>
      <c r="CO3278" s="124">
        <f t="shared" ref="CO3278:CP3278" ca="1" si="9019">IFERROR(OFFSET($A$1,$AP3278,COLUMN()-93),0)</f>
        <v>163</v>
      </c>
      <c r="CP3278" s="124">
        <f t="shared" ca="1" si="9019"/>
        <v>206</v>
      </c>
      <c r="CR3278" s="124">
        <f t="shared" ref="CR3278:CS3278" ca="1" si="9020">IFERROR(OFFSET($D$1,$AP3278,COLUMN()-96),0)</f>
        <v>218</v>
      </c>
      <c r="CS3278" s="124">
        <f t="shared" ca="1" si="9020"/>
        <v>151</v>
      </c>
    </row>
    <row r="3279" spans="1:97" x14ac:dyDescent="0.3">
      <c r="A3279" s="128"/>
      <c r="B3279" s="128"/>
      <c r="D3279" s="128"/>
      <c r="E3279" s="128"/>
      <c r="G3279" s="129"/>
      <c r="H3279" s="129"/>
      <c r="AP3279" s="124">
        <f t="shared" si="8944"/>
        <v>1093</v>
      </c>
      <c r="AQ3279" s="124">
        <f t="shared" ca="1" si="8850"/>
        <v>218</v>
      </c>
      <c r="AR3279" s="124">
        <f t="shared" ca="1" si="8850"/>
        <v>151</v>
      </c>
      <c r="AT3279" s="124">
        <f t="shared" ca="1" si="8851"/>
        <v>1</v>
      </c>
      <c r="AU3279" s="124">
        <f t="shared" ca="1" si="8851"/>
        <v>226</v>
      </c>
      <c r="CI3279" s="124">
        <f t="shared" ref="CI3279:CJ3279" ca="1" si="9021">IFERROR(OFFSET($G$1,$AP3279,COLUMN()-87),0)</f>
        <v>131</v>
      </c>
      <c r="CJ3279" s="124">
        <f t="shared" ca="1" si="9021"/>
        <v>301</v>
      </c>
      <c r="CL3279" s="124">
        <f t="shared" ref="CL3279:CM3279" ca="1" si="9022">IFERROR(OFFSET($J$1,$AP3279,COLUMN()-90),0)</f>
        <v>1</v>
      </c>
      <c r="CM3279" s="124">
        <f t="shared" ca="1" si="9022"/>
        <v>226</v>
      </c>
      <c r="CO3279" s="124">
        <f t="shared" ref="CO3279:CP3279" ca="1" si="9023">IFERROR(OFFSET($G$1,$AP3279,COLUMN()-93),0)</f>
        <v>131</v>
      </c>
      <c r="CP3279" s="124">
        <f t="shared" ca="1" si="9023"/>
        <v>301</v>
      </c>
      <c r="CR3279" s="124">
        <f t="shared" ref="CR3279:CS3279" ca="1" si="9024">IFERROR(OFFSET($J$1,$AP3279,COLUMN()-96),0)</f>
        <v>1</v>
      </c>
      <c r="CS3279" s="124">
        <f t="shared" ca="1" si="9024"/>
        <v>226</v>
      </c>
    </row>
    <row r="3280" spans="1:97" x14ac:dyDescent="0.3">
      <c r="A3280" s="128"/>
      <c r="B3280" s="128"/>
      <c r="D3280" s="128"/>
      <c r="E3280" s="128"/>
      <c r="G3280" s="129"/>
      <c r="H3280" s="129"/>
    </row>
    <row r="3281" spans="1:97" x14ac:dyDescent="0.3">
      <c r="A3281" s="128"/>
      <c r="B3281" s="128"/>
      <c r="D3281" s="128"/>
      <c r="E3281" s="128"/>
      <c r="G3281" s="129"/>
      <c r="H3281" s="129"/>
      <c r="AP3281" s="124">
        <f t="shared" si="8944"/>
        <v>1094</v>
      </c>
      <c r="AQ3281" s="124">
        <f t="shared" ref="AQ3281:AR3344" ca="1" si="9025">IFERROR(OFFSET($A$1,$AP3281,COLUMN()-43),0)</f>
        <v>165</v>
      </c>
      <c r="AR3281" s="124">
        <f t="shared" ca="1" si="9025"/>
        <v>209</v>
      </c>
      <c r="AT3281" s="124">
        <f t="shared" ref="AT3281:AU3344" ca="1" si="9026">IFERROR(OFFSET($G$1,$AP3281,COLUMN()-46),0)</f>
        <v>126</v>
      </c>
      <c r="AU3281" s="124">
        <f t="shared" ca="1" si="9026"/>
        <v>298</v>
      </c>
      <c r="CI3281" s="124">
        <f t="shared" ref="CI3281:CJ3281" ca="1" si="9027">IFERROR(OFFSET($D$1,$AP3281,COLUMN()-87),0)</f>
        <v>216</v>
      </c>
      <c r="CJ3281" s="124">
        <f t="shared" ca="1" si="9027"/>
        <v>154</v>
      </c>
      <c r="CL3281" s="124">
        <f t="shared" ref="CL3281:CM3281" ca="1" si="9028">IFERROR(OFFSET($A$1,$AP3281,COLUMN()-90),0)</f>
        <v>165</v>
      </c>
      <c r="CM3281" s="124">
        <f t="shared" ca="1" si="9028"/>
        <v>209</v>
      </c>
      <c r="CO3281" s="124">
        <f t="shared" ref="CO3281:CP3281" ca="1" si="9029">IFERROR(OFFSET($A$1,$AP3281,COLUMN()-93),0)</f>
        <v>165</v>
      </c>
      <c r="CP3281" s="124">
        <f t="shared" ca="1" si="9029"/>
        <v>209</v>
      </c>
      <c r="CR3281" s="124">
        <f t="shared" ref="CR3281:CS3281" ca="1" si="9030">IFERROR(OFFSET($D$1,$AP3281,COLUMN()-96),0)</f>
        <v>216</v>
      </c>
      <c r="CS3281" s="124">
        <f t="shared" ca="1" si="9030"/>
        <v>154</v>
      </c>
    </row>
    <row r="3282" spans="1:97" x14ac:dyDescent="0.3">
      <c r="A3282" s="128"/>
      <c r="B3282" s="128"/>
      <c r="D3282" s="128"/>
      <c r="E3282" s="128"/>
      <c r="G3282" s="129"/>
      <c r="H3282" s="129"/>
      <c r="AP3282" s="124">
        <f t="shared" si="8944"/>
        <v>1094</v>
      </c>
      <c r="AQ3282" s="124">
        <f t="shared" ref="AQ3282:AR3345" ca="1" si="9031">IFERROR(OFFSET($D$1,$AP3282,COLUMN()-43),0)</f>
        <v>216</v>
      </c>
      <c r="AR3282" s="124">
        <f t="shared" ca="1" si="9031"/>
        <v>154</v>
      </c>
      <c r="AT3282" s="124">
        <f t="shared" ref="AT3282:AU3345" ca="1" si="9032">IFERROR(OFFSET($J$1,$AP3282,COLUMN()-46),0)</f>
        <v>6</v>
      </c>
      <c r="AU3282" s="124">
        <f t="shared" ca="1" si="9032"/>
        <v>229</v>
      </c>
      <c r="CI3282" s="124">
        <f t="shared" ref="CI3282:CJ3282" ca="1" si="9033">IFERROR(OFFSET($G$1,$AP3282,COLUMN()-87),0)</f>
        <v>126</v>
      </c>
      <c r="CJ3282" s="124">
        <f t="shared" ca="1" si="9033"/>
        <v>298</v>
      </c>
      <c r="CL3282" s="124">
        <f t="shared" ref="CL3282:CM3282" ca="1" si="9034">IFERROR(OFFSET($J$1,$AP3282,COLUMN()-90),0)</f>
        <v>6</v>
      </c>
      <c r="CM3282" s="124">
        <f t="shared" ca="1" si="9034"/>
        <v>229</v>
      </c>
      <c r="CO3282" s="124">
        <f t="shared" ref="CO3282:CP3282" ca="1" si="9035">IFERROR(OFFSET($G$1,$AP3282,COLUMN()-93),0)</f>
        <v>126</v>
      </c>
      <c r="CP3282" s="124">
        <f t="shared" ca="1" si="9035"/>
        <v>298</v>
      </c>
      <c r="CR3282" s="124">
        <f t="shared" ref="CR3282:CS3282" ca="1" si="9036">IFERROR(OFFSET($J$1,$AP3282,COLUMN()-96),0)</f>
        <v>6</v>
      </c>
      <c r="CS3282" s="124">
        <f t="shared" ca="1" si="9036"/>
        <v>229</v>
      </c>
    </row>
    <row r="3283" spans="1:97" x14ac:dyDescent="0.3">
      <c r="A3283" s="128"/>
      <c r="B3283" s="128"/>
      <c r="D3283" s="128"/>
      <c r="E3283" s="128"/>
      <c r="G3283" s="129"/>
      <c r="H3283" s="129"/>
    </row>
    <row r="3284" spans="1:97" x14ac:dyDescent="0.3">
      <c r="A3284" s="128"/>
      <c r="B3284" s="128"/>
      <c r="D3284" s="128"/>
      <c r="E3284" s="128"/>
      <c r="G3284" s="129"/>
      <c r="H3284" s="129"/>
      <c r="AP3284" s="124">
        <f t="shared" si="8944"/>
        <v>1095</v>
      </c>
      <c r="AQ3284" s="124">
        <f t="shared" ca="1" si="9025"/>
        <v>167</v>
      </c>
      <c r="AR3284" s="124">
        <f t="shared" ca="1" si="9025"/>
        <v>213</v>
      </c>
      <c r="AT3284" s="124">
        <f t="shared" ca="1" si="9026"/>
        <v>120</v>
      </c>
      <c r="AU3284" s="124">
        <f t="shared" ca="1" si="9026"/>
        <v>295</v>
      </c>
      <c r="CI3284" s="124">
        <f t="shared" ref="CI3284:CJ3284" ca="1" si="9037">IFERROR(OFFSET($D$1,$AP3284,COLUMN()-87),0)</f>
        <v>214</v>
      </c>
      <c r="CJ3284" s="124">
        <f t="shared" ca="1" si="9037"/>
        <v>157</v>
      </c>
      <c r="CL3284" s="124">
        <f t="shared" ref="CL3284:CM3284" ca="1" si="9038">IFERROR(OFFSET($A$1,$AP3284,COLUMN()-90),0)</f>
        <v>167</v>
      </c>
      <c r="CM3284" s="124">
        <f t="shared" ca="1" si="9038"/>
        <v>213</v>
      </c>
      <c r="CO3284" s="124">
        <f t="shared" ref="CO3284:CP3284" ca="1" si="9039">IFERROR(OFFSET($A$1,$AP3284,COLUMN()-93),0)</f>
        <v>167</v>
      </c>
      <c r="CP3284" s="124">
        <f t="shared" ca="1" si="9039"/>
        <v>213</v>
      </c>
      <c r="CR3284" s="124">
        <f t="shared" ref="CR3284:CS3284" ca="1" si="9040">IFERROR(OFFSET($D$1,$AP3284,COLUMN()-96),0)</f>
        <v>214</v>
      </c>
      <c r="CS3284" s="124">
        <f t="shared" ca="1" si="9040"/>
        <v>157</v>
      </c>
    </row>
    <row r="3285" spans="1:97" x14ac:dyDescent="0.3">
      <c r="A3285" s="128"/>
      <c r="B3285" s="128"/>
      <c r="D3285" s="128"/>
      <c r="E3285" s="128"/>
      <c r="G3285" s="129"/>
      <c r="H3285" s="129"/>
      <c r="AP3285" s="124">
        <f t="shared" si="8944"/>
        <v>1095</v>
      </c>
      <c r="AQ3285" s="124">
        <f t="shared" ca="1" si="9031"/>
        <v>214</v>
      </c>
      <c r="AR3285" s="124">
        <f t="shared" ca="1" si="9031"/>
        <v>157</v>
      </c>
      <c r="AT3285" s="124">
        <f t="shared" ca="1" si="9032"/>
        <v>12</v>
      </c>
      <c r="AU3285" s="124">
        <f t="shared" ca="1" si="9032"/>
        <v>232</v>
      </c>
      <c r="CI3285" s="124">
        <f t="shared" ref="CI3285:CJ3285" ca="1" si="9041">IFERROR(OFFSET($G$1,$AP3285,COLUMN()-87),0)</f>
        <v>120</v>
      </c>
      <c r="CJ3285" s="124">
        <f t="shared" ca="1" si="9041"/>
        <v>295</v>
      </c>
      <c r="CL3285" s="124">
        <f t="shared" ref="CL3285:CM3285" ca="1" si="9042">IFERROR(OFFSET($J$1,$AP3285,COLUMN()-90),0)</f>
        <v>12</v>
      </c>
      <c r="CM3285" s="124">
        <f t="shared" ca="1" si="9042"/>
        <v>232</v>
      </c>
      <c r="CO3285" s="124">
        <f t="shared" ref="CO3285:CP3285" ca="1" si="9043">IFERROR(OFFSET($G$1,$AP3285,COLUMN()-93),0)</f>
        <v>120</v>
      </c>
      <c r="CP3285" s="124">
        <f t="shared" ca="1" si="9043"/>
        <v>295</v>
      </c>
      <c r="CR3285" s="124">
        <f t="shared" ref="CR3285:CS3285" ca="1" si="9044">IFERROR(OFFSET($J$1,$AP3285,COLUMN()-96),0)</f>
        <v>12</v>
      </c>
      <c r="CS3285" s="124">
        <f t="shared" ca="1" si="9044"/>
        <v>232</v>
      </c>
    </row>
    <row r="3286" spans="1:97" x14ac:dyDescent="0.3">
      <c r="A3286" s="128"/>
      <c r="B3286" s="128"/>
      <c r="D3286" s="128"/>
      <c r="E3286" s="128"/>
      <c r="G3286" s="129"/>
      <c r="H3286" s="129"/>
    </row>
    <row r="3287" spans="1:97" x14ac:dyDescent="0.3">
      <c r="A3287" s="128"/>
      <c r="B3287" s="128"/>
      <c r="D3287" s="128"/>
      <c r="E3287" s="128"/>
      <c r="G3287" s="129"/>
      <c r="H3287" s="129"/>
      <c r="AP3287" s="124">
        <f t="shared" si="8944"/>
        <v>1096</v>
      </c>
      <c r="AQ3287" s="124">
        <f t="shared" ca="1" si="9025"/>
        <v>169</v>
      </c>
      <c r="AR3287" s="124">
        <f t="shared" ca="1" si="9025"/>
        <v>216</v>
      </c>
      <c r="AT3287" s="124">
        <f t="shared" ca="1" si="9026"/>
        <v>115</v>
      </c>
      <c r="AU3287" s="124">
        <f t="shared" ca="1" si="9026"/>
        <v>292</v>
      </c>
      <c r="CI3287" s="124">
        <f t="shared" ref="CI3287:CJ3287" ca="1" si="9045">IFERROR(OFFSET($D$1,$AP3287,COLUMN()-87),0)</f>
        <v>213</v>
      </c>
      <c r="CJ3287" s="124">
        <f t="shared" ca="1" si="9045"/>
        <v>161</v>
      </c>
      <c r="CL3287" s="124">
        <f t="shared" ref="CL3287:CM3287" ca="1" si="9046">IFERROR(OFFSET($A$1,$AP3287,COLUMN()-90),0)</f>
        <v>169</v>
      </c>
      <c r="CM3287" s="124">
        <f t="shared" ca="1" si="9046"/>
        <v>216</v>
      </c>
      <c r="CO3287" s="124">
        <f t="shared" ref="CO3287:CP3287" ca="1" si="9047">IFERROR(OFFSET($A$1,$AP3287,COLUMN()-93),0)</f>
        <v>169</v>
      </c>
      <c r="CP3287" s="124">
        <f t="shared" ca="1" si="9047"/>
        <v>216</v>
      </c>
      <c r="CR3287" s="124">
        <f t="shared" ref="CR3287:CS3287" ca="1" si="9048">IFERROR(OFFSET($D$1,$AP3287,COLUMN()-96),0)</f>
        <v>213</v>
      </c>
      <c r="CS3287" s="124">
        <f t="shared" ca="1" si="9048"/>
        <v>161</v>
      </c>
    </row>
    <row r="3288" spans="1:97" x14ac:dyDescent="0.3">
      <c r="A3288" s="128"/>
      <c r="B3288" s="128"/>
      <c r="D3288" s="128"/>
      <c r="E3288" s="128"/>
      <c r="G3288" s="129"/>
      <c r="H3288" s="129"/>
      <c r="AP3288" s="124">
        <f t="shared" si="8944"/>
        <v>1096</v>
      </c>
      <c r="AQ3288" s="124">
        <f t="shared" ca="1" si="9031"/>
        <v>213</v>
      </c>
      <c r="AR3288" s="124">
        <f t="shared" ca="1" si="9031"/>
        <v>161</v>
      </c>
      <c r="AT3288" s="124">
        <f t="shared" ca="1" si="9032"/>
        <v>17</v>
      </c>
      <c r="AU3288" s="124">
        <f t="shared" ca="1" si="9032"/>
        <v>235</v>
      </c>
      <c r="CI3288" s="124">
        <f t="shared" ref="CI3288:CJ3288" ca="1" si="9049">IFERROR(OFFSET($G$1,$AP3288,COLUMN()-87),0)</f>
        <v>115</v>
      </c>
      <c r="CJ3288" s="124">
        <f t="shared" ca="1" si="9049"/>
        <v>292</v>
      </c>
      <c r="CL3288" s="124">
        <f t="shared" ref="CL3288:CM3288" ca="1" si="9050">IFERROR(OFFSET($J$1,$AP3288,COLUMN()-90),0)</f>
        <v>17</v>
      </c>
      <c r="CM3288" s="124">
        <f t="shared" ca="1" si="9050"/>
        <v>235</v>
      </c>
      <c r="CO3288" s="124">
        <f t="shared" ref="CO3288:CP3288" ca="1" si="9051">IFERROR(OFFSET($G$1,$AP3288,COLUMN()-93),0)</f>
        <v>115</v>
      </c>
      <c r="CP3288" s="124">
        <f t="shared" ca="1" si="9051"/>
        <v>292</v>
      </c>
      <c r="CR3288" s="124">
        <f t="shared" ref="CR3288:CS3288" ca="1" si="9052">IFERROR(OFFSET($J$1,$AP3288,COLUMN()-96),0)</f>
        <v>17</v>
      </c>
      <c r="CS3288" s="124">
        <f t="shared" ca="1" si="9052"/>
        <v>235</v>
      </c>
    </row>
    <row r="3289" spans="1:97" x14ac:dyDescent="0.3">
      <c r="A3289" s="128"/>
      <c r="B3289" s="128"/>
      <c r="D3289" s="128"/>
      <c r="E3289" s="128"/>
      <c r="G3289" s="129"/>
      <c r="H3289" s="129"/>
    </row>
    <row r="3290" spans="1:97" x14ac:dyDescent="0.3">
      <c r="A3290" s="128"/>
      <c r="B3290" s="128"/>
      <c r="D3290" s="128"/>
      <c r="E3290" s="128"/>
      <c r="G3290" s="129"/>
      <c r="H3290" s="129"/>
      <c r="AP3290" s="124">
        <f t="shared" si="8944"/>
        <v>1097</v>
      </c>
      <c r="AQ3290" s="124">
        <f t="shared" ca="1" si="9025"/>
        <v>171</v>
      </c>
      <c r="AR3290" s="124">
        <f t="shared" ca="1" si="9025"/>
        <v>219</v>
      </c>
      <c r="AT3290" s="124">
        <f t="shared" ca="1" si="9026"/>
        <v>109</v>
      </c>
      <c r="AU3290" s="124">
        <f t="shared" ca="1" si="9026"/>
        <v>289</v>
      </c>
      <c r="CI3290" s="124">
        <f t="shared" ref="CI3290:CJ3290" ca="1" si="9053">IFERROR(OFFSET($D$1,$AP3290,COLUMN()-87),0)</f>
        <v>211</v>
      </c>
      <c r="CJ3290" s="124">
        <f t="shared" ca="1" si="9053"/>
        <v>164</v>
      </c>
      <c r="CL3290" s="124">
        <f t="shared" ref="CL3290:CM3290" ca="1" si="9054">IFERROR(OFFSET($A$1,$AP3290,COLUMN()-90),0)</f>
        <v>171</v>
      </c>
      <c r="CM3290" s="124">
        <f t="shared" ca="1" si="9054"/>
        <v>219</v>
      </c>
      <c r="CO3290" s="124">
        <f t="shared" ref="CO3290:CP3290" ca="1" si="9055">IFERROR(OFFSET($A$1,$AP3290,COLUMN()-93),0)</f>
        <v>171</v>
      </c>
      <c r="CP3290" s="124">
        <f t="shared" ca="1" si="9055"/>
        <v>219</v>
      </c>
      <c r="CR3290" s="124">
        <f t="shared" ref="CR3290:CS3290" ca="1" si="9056">IFERROR(OFFSET($D$1,$AP3290,COLUMN()-96),0)</f>
        <v>211</v>
      </c>
      <c r="CS3290" s="124">
        <f t="shared" ca="1" si="9056"/>
        <v>164</v>
      </c>
    </row>
    <row r="3291" spans="1:97" x14ac:dyDescent="0.3">
      <c r="A3291" s="128"/>
      <c r="B3291" s="128"/>
      <c r="D3291" s="128"/>
      <c r="E3291" s="128"/>
      <c r="G3291" s="129"/>
      <c r="H3291" s="129"/>
      <c r="AP3291" s="124">
        <f t="shared" si="8944"/>
        <v>1097</v>
      </c>
      <c r="AQ3291" s="124">
        <f t="shared" ca="1" si="9031"/>
        <v>211</v>
      </c>
      <c r="AR3291" s="124">
        <f t="shared" ca="1" si="9031"/>
        <v>164</v>
      </c>
      <c r="AT3291" s="124">
        <f t="shared" ca="1" si="9032"/>
        <v>23</v>
      </c>
      <c r="AU3291" s="124">
        <f t="shared" ca="1" si="9032"/>
        <v>239</v>
      </c>
      <c r="CI3291" s="124">
        <f t="shared" ref="CI3291:CJ3291" ca="1" si="9057">IFERROR(OFFSET($G$1,$AP3291,COLUMN()-87),0)</f>
        <v>109</v>
      </c>
      <c r="CJ3291" s="124">
        <f t="shared" ca="1" si="9057"/>
        <v>289</v>
      </c>
      <c r="CL3291" s="124">
        <f t="shared" ref="CL3291:CM3291" ca="1" si="9058">IFERROR(OFFSET($J$1,$AP3291,COLUMN()-90),0)</f>
        <v>23</v>
      </c>
      <c r="CM3291" s="124">
        <f t="shared" ca="1" si="9058"/>
        <v>239</v>
      </c>
      <c r="CO3291" s="124">
        <f t="shared" ref="CO3291:CP3291" ca="1" si="9059">IFERROR(OFFSET($G$1,$AP3291,COLUMN()-93),0)</f>
        <v>109</v>
      </c>
      <c r="CP3291" s="124">
        <f t="shared" ca="1" si="9059"/>
        <v>289</v>
      </c>
      <c r="CR3291" s="124">
        <f t="shared" ref="CR3291:CS3291" ca="1" si="9060">IFERROR(OFFSET($J$1,$AP3291,COLUMN()-96),0)</f>
        <v>23</v>
      </c>
      <c r="CS3291" s="124">
        <f t="shared" ca="1" si="9060"/>
        <v>239</v>
      </c>
    </row>
    <row r="3292" spans="1:97" x14ac:dyDescent="0.3">
      <c r="A3292" s="128"/>
      <c r="B3292" s="128"/>
      <c r="D3292" s="128"/>
      <c r="E3292" s="128"/>
      <c r="G3292" s="129"/>
      <c r="H3292" s="129"/>
    </row>
    <row r="3293" spans="1:97" x14ac:dyDescent="0.3">
      <c r="A3293" s="128"/>
      <c r="B3293" s="128"/>
      <c r="D3293" s="128"/>
      <c r="E3293" s="128"/>
      <c r="G3293" s="129"/>
      <c r="H3293" s="129"/>
      <c r="AP3293" s="124">
        <f t="shared" si="8944"/>
        <v>1098</v>
      </c>
      <c r="AQ3293" s="124">
        <f t="shared" ca="1" si="9025"/>
        <v>173</v>
      </c>
      <c r="AR3293" s="124">
        <f t="shared" ca="1" si="9025"/>
        <v>223</v>
      </c>
      <c r="AT3293" s="124">
        <f t="shared" ca="1" si="9026"/>
        <v>104</v>
      </c>
      <c r="AU3293" s="124">
        <f t="shared" ca="1" si="9026"/>
        <v>285</v>
      </c>
      <c r="CI3293" s="124">
        <f t="shared" ref="CI3293:CJ3293" ca="1" si="9061">IFERROR(OFFSET($D$1,$AP3293,COLUMN()-87),0)</f>
        <v>209</v>
      </c>
      <c r="CJ3293" s="124">
        <f t="shared" ca="1" si="9061"/>
        <v>167</v>
      </c>
      <c r="CL3293" s="124">
        <f t="shared" ref="CL3293:CM3293" ca="1" si="9062">IFERROR(OFFSET($A$1,$AP3293,COLUMN()-90),0)</f>
        <v>173</v>
      </c>
      <c r="CM3293" s="124">
        <f t="shared" ca="1" si="9062"/>
        <v>223</v>
      </c>
      <c r="CO3293" s="124">
        <f t="shared" ref="CO3293:CP3293" ca="1" si="9063">IFERROR(OFFSET($A$1,$AP3293,COLUMN()-93),0)</f>
        <v>173</v>
      </c>
      <c r="CP3293" s="124">
        <f t="shared" ca="1" si="9063"/>
        <v>223</v>
      </c>
      <c r="CR3293" s="124">
        <f t="shared" ref="CR3293:CS3293" ca="1" si="9064">IFERROR(OFFSET($D$1,$AP3293,COLUMN()-96),0)</f>
        <v>209</v>
      </c>
      <c r="CS3293" s="124">
        <f t="shared" ca="1" si="9064"/>
        <v>167</v>
      </c>
    </row>
    <row r="3294" spans="1:97" x14ac:dyDescent="0.3">
      <c r="A3294" s="128"/>
      <c r="B3294" s="128"/>
      <c r="D3294" s="128"/>
      <c r="E3294" s="128"/>
      <c r="G3294" s="129"/>
      <c r="H3294" s="129"/>
      <c r="AP3294" s="124">
        <f t="shared" si="8944"/>
        <v>1098</v>
      </c>
      <c r="AQ3294" s="124">
        <f t="shared" ca="1" si="9031"/>
        <v>209</v>
      </c>
      <c r="AR3294" s="124">
        <f t="shared" ca="1" si="9031"/>
        <v>167</v>
      </c>
      <c r="AT3294" s="124">
        <f t="shared" ca="1" si="9032"/>
        <v>28</v>
      </c>
      <c r="AU3294" s="124">
        <f t="shared" ca="1" si="9032"/>
        <v>242</v>
      </c>
      <c r="CI3294" s="124">
        <f t="shared" ref="CI3294:CJ3294" ca="1" si="9065">IFERROR(OFFSET($G$1,$AP3294,COLUMN()-87),0)</f>
        <v>104</v>
      </c>
      <c r="CJ3294" s="124">
        <f t="shared" ca="1" si="9065"/>
        <v>285</v>
      </c>
      <c r="CL3294" s="124">
        <f t="shared" ref="CL3294:CM3294" ca="1" si="9066">IFERROR(OFFSET($J$1,$AP3294,COLUMN()-90),0)</f>
        <v>28</v>
      </c>
      <c r="CM3294" s="124">
        <f t="shared" ca="1" si="9066"/>
        <v>242</v>
      </c>
      <c r="CO3294" s="124">
        <f t="shared" ref="CO3294:CP3294" ca="1" si="9067">IFERROR(OFFSET($G$1,$AP3294,COLUMN()-93),0)</f>
        <v>104</v>
      </c>
      <c r="CP3294" s="124">
        <f t="shared" ca="1" si="9067"/>
        <v>285</v>
      </c>
      <c r="CR3294" s="124">
        <f t="shared" ref="CR3294:CS3294" ca="1" si="9068">IFERROR(OFFSET($J$1,$AP3294,COLUMN()-96),0)</f>
        <v>28</v>
      </c>
      <c r="CS3294" s="124">
        <f t="shared" ca="1" si="9068"/>
        <v>242</v>
      </c>
    </row>
    <row r="3295" spans="1:97" x14ac:dyDescent="0.3">
      <c r="A3295" s="128"/>
      <c r="B3295" s="128"/>
      <c r="D3295" s="128"/>
      <c r="E3295" s="128"/>
      <c r="G3295" s="129"/>
      <c r="H3295" s="129"/>
    </row>
    <row r="3296" spans="1:97" x14ac:dyDescent="0.3">
      <c r="A3296" s="128"/>
      <c r="B3296" s="128"/>
      <c r="D3296" s="128"/>
      <c r="E3296" s="128"/>
      <c r="G3296" s="129"/>
      <c r="H3296" s="129"/>
      <c r="AP3296" s="124">
        <f t="shared" si="8944"/>
        <v>1099</v>
      </c>
      <c r="AQ3296" s="124">
        <f t="shared" ca="1" si="9025"/>
        <v>175</v>
      </c>
      <c r="AR3296" s="124">
        <f t="shared" ca="1" si="9025"/>
        <v>226</v>
      </c>
      <c r="AT3296" s="124">
        <f t="shared" ca="1" si="9026"/>
        <v>99</v>
      </c>
      <c r="AU3296" s="124">
        <f t="shared" ca="1" si="9026"/>
        <v>282</v>
      </c>
      <c r="CI3296" s="124">
        <f t="shared" ref="CI3296:CJ3296" ca="1" si="9069">IFERROR(OFFSET($D$1,$AP3296,COLUMN()-87),0)</f>
        <v>207</v>
      </c>
      <c r="CJ3296" s="124">
        <f t="shared" ca="1" si="9069"/>
        <v>170</v>
      </c>
      <c r="CL3296" s="124">
        <f t="shared" ref="CL3296:CM3296" ca="1" si="9070">IFERROR(OFFSET($A$1,$AP3296,COLUMN()-90),0)</f>
        <v>175</v>
      </c>
      <c r="CM3296" s="124">
        <f t="shared" ca="1" si="9070"/>
        <v>226</v>
      </c>
      <c r="CO3296" s="124">
        <f t="shared" ref="CO3296:CP3296" ca="1" si="9071">IFERROR(OFFSET($A$1,$AP3296,COLUMN()-93),0)</f>
        <v>175</v>
      </c>
      <c r="CP3296" s="124">
        <f t="shared" ca="1" si="9071"/>
        <v>226</v>
      </c>
      <c r="CR3296" s="124">
        <f t="shared" ref="CR3296:CS3296" ca="1" si="9072">IFERROR(OFFSET($D$1,$AP3296,COLUMN()-96),0)</f>
        <v>207</v>
      </c>
      <c r="CS3296" s="124">
        <f t="shared" ca="1" si="9072"/>
        <v>170</v>
      </c>
    </row>
    <row r="3297" spans="1:97" x14ac:dyDescent="0.3">
      <c r="A3297" s="128"/>
      <c r="B3297" s="128"/>
      <c r="D3297" s="128"/>
      <c r="E3297" s="128"/>
      <c r="G3297" s="129"/>
      <c r="H3297" s="129"/>
      <c r="AP3297" s="124">
        <f t="shared" si="8944"/>
        <v>1099</v>
      </c>
      <c r="AQ3297" s="124">
        <f t="shared" ca="1" si="9031"/>
        <v>207</v>
      </c>
      <c r="AR3297" s="124">
        <f t="shared" ca="1" si="9031"/>
        <v>170</v>
      </c>
      <c r="AT3297" s="124">
        <f t="shared" ca="1" si="9032"/>
        <v>34</v>
      </c>
      <c r="AU3297" s="124">
        <f t="shared" ca="1" si="9032"/>
        <v>245</v>
      </c>
      <c r="CI3297" s="124">
        <f t="shared" ref="CI3297:CJ3297" ca="1" si="9073">IFERROR(OFFSET($G$1,$AP3297,COLUMN()-87),0)</f>
        <v>99</v>
      </c>
      <c r="CJ3297" s="124">
        <f t="shared" ca="1" si="9073"/>
        <v>282</v>
      </c>
      <c r="CL3297" s="124">
        <f t="shared" ref="CL3297:CM3297" ca="1" si="9074">IFERROR(OFFSET($J$1,$AP3297,COLUMN()-90),0)</f>
        <v>34</v>
      </c>
      <c r="CM3297" s="124">
        <f t="shared" ca="1" si="9074"/>
        <v>245</v>
      </c>
      <c r="CO3297" s="124">
        <f t="shared" ref="CO3297:CP3297" ca="1" si="9075">IFERROR(OFFSET($G$1,$AP3297,COLUMN()-93),0)</f>
        <v>99</v>
      </c>
      <c r="CP3297" s="124">
        <f t="shared" ca="1" si="9075"/>
        <v>282</v>
      </c>
      <c r="CR3297" s="124">
        <f t="shared" ref="CR3297:CS3297" ca="1" si="9076">IFERROR(OFFSET($J$1,$AP3297,COLUMN()-96),0)</f>
        <v>34</v>
      </c>
      <c r="CS3297" s="124">
        <f t="shared" ca="1" si="9076"/>
        <v>245</v>
      </c>
    </row>
    <row r="3298" spans="1:97" x14ac:dyDescent="0.3">
      <c r="A3298" s="128"/>
      <c r="B3298" s="128"/>
      <c r="D3298" s="128"/>
      <c r="E3298" s="128"/>
      <c r="G3298" s="129"/>
      <c r="H3298" s="129"/>
    </row>
    <row r="3299" spans="1:97" x14ac:dyDescent="0.3">
      <c r="A3299" s="128"/>
      <c r="B3299" s="128"/>
      <c r="D3299" s="128"/>
      <c r="E3299" s="128"/>
      <c r="G3299" s="129"/>
      <c r="H3299" s="129"/>
      <c r="AP3299" s="124">
        <f t="shared" si="8944"/>
        <v>1100</v>
      </c>
      <c r="AQ3299" s="124">
        <f t="shared" ca="1" si="9025"/>
        <v>170</v>
      </c>
      <c r="AR3299" s="124">
        <f t="shared" ca="1" si="9025"/>
        <v>223</v>
      </c>
      <c r="AT3299" s="124">
        <f t="shared" ca="1" si="9026"/>
        <v>93</v>
      </c>
      <c r="AU3299" s="124">
        <f t="shared" ca="1" si="9026"/>
        <v>279</v>
      </c>
      <c r="CI3299" s="124">
        <f t="shared" ref="CI3299:CJ3299" ca="1" si="9077">IFERROR(OFFSET($D$1,$AP3299,COLUMN()-87),0)</f>
        <v>205</v>
      </c>
      <c r="CJ3299" s="124">
        <f t="shared" ca="1" si="9077"/>
        <v>173</v>
      </c>
      <c r="CL3299" s="124">
        <f t="shared" ref="CL3299:CM3299" ca="1" si="9078">IFERROR(OFFSET($A$1,$AP3299,COLUMN()-90),0)</f>
        <v>170</v>
      </c>
      <c r="CM3299" s="124">
        <f t="shared" ca="1" si="9078"/>
        <v>223</v>
      </c>
      <c r="CO3299" s="124">
        <f t="shared" ref="CO3299:CP3299" ca="1" si="9079">IFERROR(OFFSET($A$1,$AP3299,COLUMN()-93),0)</f>
        <v>170</v>
      </c>
      <c r="CP3299" s="124">
        <f t="shared" ca="1" si="9079"/>
        <v>223</v>
      </c>
      <c r="CR3299" s="124">
        <f t="shared" ref="CR3299:CS3299" ca="1" si="9080">IFERROR(OFFSET($D$1,$AP3299,COLUMN()-96),0)</f>
        <v>205</v>
      </c>
      <c r="CS3299" s="124">
        <f t="shared" ca="1" si="9080"/>
        <v>173</v>
      </c>
    </row>
    <row r="3300" spans="1:97" x14ac:dyDescent="0.3">
      <c r="A3300" s="128"/>
      <c r="B3300" s="128"/>
      <c r="D3300" s="128"/>
      <c r="E3300" s="128"/>
      <c r="G3300" s="129"/>
      <c r="H3300" s="129"/>
      <c r="AP3300" s="124">
        <f t="shared" si="8944"/>
        <v>1100</v>
      </c>
      <c r="AQ3300" s="124">
        <f t="shared" ca="1" si="9031"/>
        <v>205</v>
      </c>
      <c r="AR3300" s="124">
        <f t="shared" ca="1" si="9031"/>
        <v>173</v>
      </c>
      <c r="AT3300" s="124">
        <f t="shared" ca="1" si="9032"/>
        <v>39</v>
      </c>
      <c r="AU3300" s="124">
        <f t="shared" ca="1" si="9032"/>
        <v>248</v>
      </c>
      <c r="CI3300" s="124">
        <f t="shared" ref="CI3300:CJ3300" ca="1" si="9081">IFERROR(OFFSET($G$1,$AP3300,COLUMN()-87),0)</f>
        <v>93</v>
      </c>
      <c r="CJ3300" s="124">
        <f t="shared" ca="1" si="9081"/>
        <v>279</v>
      </c>
      <c r="CL3300" s="124">
        <f t="shared" ref="CL3300:CM3300" ca="1" si="9082">IFERROR(OFFSET($J$1,$AP3300,COLUMN()-90),0)</f>
        <v>39</v>
      </c>
      <c r="CM3300" s="124">
        <f t="shared" ca="1" si="9082"/>
        <v>248</v>
      </c>
      <c r="CO3300" s="124">
        <f t="shared" ref="CO3300:CP3300" ca="1" si="9083">IFERROR(OFFSET($G$1,$AP3300,COLUMN()-93),0)</f>
        <v>93</v>
      </c>
      <c r="CP3300" s="124">
        <f t="shared" ca="1" si="9083"/>
        <v>279</v>
      </c>
      <c r="CR3300" s="124">
        <f t="shared" ref="CR3300:CS3300" ca="1" si="9084">IFERROR(OFFSET($J$1,$AP3300,COLUMN()-96),0)</f>
        <v>39</v>
      </c>
      <c r="CS3300" s="124">
        <f t="shared" ca="1" si="9084"/>
        <v>248</v>
      </c>
    </row>
    <row r="3301" spans="1:97" x14ac:dyDescent="0.3">
      <c r="A3301" s="128"/>
      <c r="B3301" s="128"/>
      <c r="D3301" s="128"/>
      <c r="E3301" s="128"/>
      <c r="G3301" s="129"/>
      <c r="H3301" s="129"/>
    </row>
    <row r="3302" spans="1:97" x14ac:dyDescent="0.3">
      <c r="A3302" s="128"/>
      <c r="B3302" s="128"/>
      <c r="D3302" s="128"/>
      <c r="E3302" s="128"/>
      <c r="G3302" s="129"/>
      <c r="H3302" s="129"/>
      <c r="AP3302" s="124">
        <f t="shared" si="8944"/>
        <v>1101</v>
      </c>
      <c r="AQ3302" s="124">
        <f t="shared" ca="1" si="9025"/>
        <v>165</v>
      </c>
      <c r="AR3302" s="124">
        <f t="shared" ca="1" si="9025"/>
        <v>220</v>
      </c>
      <c r="AT3302" s="124">
        <f t="shared" ca="1" si="9026"/>
        <v>88</v>
      </c>
      <c r="AU3302" s="124">
        <f t="shared" ca="1" si="9026"/>
        <v>276</v>
      </c>
      <c r="CI3302" s="124">
        <f t="shared" ref="CI3302:CJ3302" ca="1" si="9085">IFERROR(OFFSET($D$1,$AP3302,COLUMN()-87),0)</f>
        <v>203</v>
      </c>
      <c r="CJ3302" s="124">
        <f t="shared" ca="1" si="9085"/>
        <v>176</v>
      </c>
      <c r="CL3302" s="124">
        <f t="shared" ref="CL3302:CM3302" ca="1" si="9086">IFERROR(OFFSET($A$1,$AP3302,COLUMN()-90),0)</f>
        <v>165</v>
      </c>
      <c r="CM3302" s="124">
        <f t="shared" ca="1" si="9086"/>
        <v>220</v>
      </c>
      <c r="CO3302" s="124">
        <f t="shared" ref="CO3302:CP3302" ca="1" si="9087">IFERROR(OFFSET($A$1,$AP3302,COLUMN()-93),0)</f>
        <v>165</v>
      </c>
      <c r="CP3302" s="124">
        <f t="shared" ca="1" si="9087"/>
        <v>220</v>
      </c>
      <c r="CR3302" s="124">
        <f t="shared" ref="CR3302:CS3302" ca="1" si="9088">IFERROR(OFFSET($D$1,$AP3302,COLUMN()-96),0)</f>
        <v>203</v>
      </c>
      <c r="CS3302" s="124">
        <f t="shared" ca="1" si="9088"/>
        <v>176</v>
      </c>
    </row>
    <row r="3303" spans="1:97" x14ac:dyDescent="0.3">
      <c r="A3303" s="128"/>
      <c r="B3303" s="128"/>
      <c r="D3303" s="128"/>
      <c r="E3303" s="128"/>
      <c r="G3303" s="129"/>
      <c r="H3303" s="129"/>
      <c r="AP3303" s="124">
        <f t="shared" si="8944"/>
        <v>1101</v>
      </c>
      <c r="AQ3303" s="124">
        <f t="shared" ca="1" si="9031"/>
        <v>203</v>
      </c>
      <c r="AR3303" s="124">
        <f t="shared" ca="1" si="9031"/>
        <v>176</v>
      </c>
      <c r="AT3303" s="124">
        <f t="shared" ca="1" si="9032"/>
        <v>44</v>
      </c>
      <c r="AU3303" s="124">
        <f t="shared" ca="1" si="9032"/>
        <v>251</v>
      </c>
      <c r="CI3303" s="124">
        <f t="shared" ref="CI3303:CJ3303" ca="1" si="9089">IFERROR(OFFSET($G$1,$AP3303,COLUMN()-87),0)</f>
        <v>88</v>
      </c>
      <c r="CJ3303" s="124">
        <f t="shared" ca="1" si="9089"/>
        <v>276</v>
      </c>
      <c r="CL3303" s="124">
        <f t="shared" ref="CL3303:CM3303" ca="1" si="9090">IFERROR(OFFSET($J$1,$AP3303,COLUMN()-90),0)</f>
        <v>44</v>
      </c>
      <c r="CM3303" s="124">
        <f t="shared" ca="1" si="9090"/>
        <v>251</v>
      </c>
      <c r="CO3303" s="124">
        <f t="shared" ref="CO3303:CP3303" ca="1" si="9091">IFERROR(OFFSET($G$1,$AP3303,COLUMN()-93),0)</f>
        <v>88</v>
      </c>
      <c r="CP3303" s="124">
        <f t="shared" ca="1" si="9091"/>
        <v>276</v>
      </c>
      <c r="CR3303" s="124">
        <f t="shared" ref="CR3303:CS3303" ca="1" si="9092">IFERROR(OFFSET($J$1,$AP3303,COLUMN()-96),0)</f>
        <v>44</v>
      </c>
      <c r="CS3303" s="124">
        <f t="shared" ca="1" si="9092"/>
        <v>251</v>
      </c>
    </row>
    <row r="3304" spans="1:97" x14ac:dyDescent="0.3">
      <c r="A3304" s="128"/>
      <c r="B3304" s="128"/>
      <c r="D3304" s="128"/>
      <c r="E3304" s="128"/>
      <c r="G3304" s="129"/>
      <c r="H3304" s="129"/>
    </row>
    <row r="3305" spans="1:97" x14ac:dyDescent="0.3">
      <c r="A3305" s="128"/>
      <c r="B3305" s="128"/>
      <c r="D3305" s="128"/>
      <c r="E3305" s="128"/>
      <c r="G3305" s="129"/>
      <c r="H3305" s="129"/>
      <c r="AP3305" s="124">
        <f t="shared" si="8944"/>
        <v>1102</v>
      </c>
      <c r="AQ3305" s="124">
        <f t="shared" ca="1" si="9025"/>
        <v>160</v>
      </c>
      <c r="AR3305" s="124">
        <f t="shared" ca="1" si="9025"/>
        <v>218</v>
      </c>
      <c r="AT3305" s="124">
        <f t="shared" ca="1" si="9026"/>
        <v>82</v>
      </c>
      <c r="AU3305" s="124">
        <f t="shared" ca="1" si="9026"/>
        <v>273</v>
      </c>
      <c r="CI3305" s="124">
        <f t="shared" ref="CI3305:CJ3305" ca="1" si="9093">IFERROR(OFFSET($D$1,$AP3305,COLUMN()-87),0)</f>
        <v>202</v>
      </c>
      <c r="CJ3305" s="124">
        <f t="shared" ca="1" si="9093"/>
        <v>180</v>
      </c>
      <c r="CL3305" s="124">
        <f t="shared" ref="CL3305:CM3305" ca="1" si="9094">IFERROR(OFFSET($A$1,$AP3305,COLUMN()-90),0)</f>
        <v>160</v>
      </c>
      <c r="CM3305" s="124">
        <f t="shared" ca="1" si="9094"/>
        <v>218</v>
      </c>
      <c r="CO3305" s="124">
        <f t="shared" ref="CO3305:CP3305" ca="1" si="9095">IFERROR(OFFSET($A$1,$AP3305,COLUMN()-93),0)</f>
        <v>160</v>
      </c>
      <c r="CP3305" s="124">
        <f t="shared" ca="1" si="9095"/>
        <v>218</v>
      </c>
      <c r="CR3305" s="124">
        <f t="shared" ref="CR3305:CS3305" ca="1" si="9096">IFERROR(OFFSET($D$1,$AP3305,COLUMN()-96),0)</f>
        <v>202</v>
      </c>
      <c r="CS3305" s="124">
        <f t="shared" ca="1" si="9096"/>
        <v>180</v>
      </c>
    </row>
    <row r="3306" spans="1:97" x14ac:dyDescent="0.3">
      <c r="A3306" s="128"/>
      <c r="B3306" s="128"/>
      <c r="D3306" s="128"/>
      <c r="E3306" s="128"/>
      <c r="G3306" s="129"/>
      <c r="H3306" s="129"/>
      <c r="AP3306" s="124">
        <f t="shared" si="8944"/>
        <v>1102</v>
      </c>
      <c r="AQ3306" s="124">
        <f t="shared" ca="1" si="9031"/>
        <v>202</v>
      </c>
      <c r="AR3306" s="124">
        <f t="shared" ca="1" si="9031"/>
        <v>180</v>
      </c>
      <c r="AT3306" s="124">
        <f t="shared" ca="1" si="9032"/>
        <v>50</v>
      </c>
      <c r="AU3306" s="124">
        <f t="shared" ca="1" si="9032"/>
        <v>254</v>
      </c>
      <c r="CI3306" s="124">
        <f t="shared" ref="CI3306:CJ3306" ca="1" si="9097">IFERROR(OFFSET($G$1,$AP3306,COLUMN()-87),0)</f>
        <v>82</v>
      </c>
      <c r="CJ3306" s="124">
        <f t="shared" ca="1" si="9097"/>
        <v>273</v>
      </c>
      <c r="CL3306" s="124">
        <f t="shared" ref="CL3306:CM3306" ca="1" si="9098">IFERROR(OFFSET($J$1,$AP3306,COLUMN()-90),0)</f>
        <v>50</v>
      </c>
      <c r="CM3306" s="124">
        <f t="shared" ca="1" si="9098"/>
        <v>254</v>
      </c>
      <c r="CO3306" s="124">
        <f t="shared" ref="CO3306:CP3306" ca="1" si="9099">IFERROR(OFFSET($G$1,$AP3306,COLUMN()-93),0)</f>
        <v>82</v>
      </c>
      <c r="CP3306" s="124">
        <f t="shared" ca="1" si="9099"/>
        <v>273</v>
      </c>
      <c r="CR3306" s="124">
        <f t="shared" ref="CR3306:CS3306" ca="1" si="9100">IFERROR(OFFSET($J$1,$AP3306,COLUMN()-96),0)</f>
        <v>50</v>
      </c>
      <c r="CS3306" s="124">
        <f t="shared" ca="1" si="9100"/>
        <v>254</v>
      </c>
    </row>
    <row r="3307" spans="1:97" x14ac:dyDescent="0.3">
      <c r="A3307" s="128"/>
      <c r="B3307" s="128"/>
      <c r="D3307" s="128"/>
      <c r="E3307" s="128"/>
      <c r="G3307" s="129"/>
      <c r="H3307" s="129"/>
    </row>
    <row r="3308" spans="1:97" x14ac:dyDescent="0.3">
      <c r="A3308" s="128"/>
      <c r="B3308" s="128"/>
      <c r="D3308" s="128"/>
      <c r="E3308" s="128"/>
      <c r="G3308" s="129"/>
      <c r="H3308" s="129"/>
      <c r="AP3308" s="124">
        <f t="shared" si="8944"/>
        <v>1103</v>
      </c>
      <c r="AQ3308" s="124">
        <f t="shared" ca="1" si="9025"/>
        <v>154</v>
      </c>
      <c r="AR3308" s="124">
        <f t="shared" ca="1" si="9025"/>
        <v>215</v>
      </c>
      <c r="AT3308" s="124">
        <f t="shared" ca="1" si="9026"/>
        <v>77</v>
      </c>
      <c r="AU3308" s="124">
        <f t="shared" ca="1" si="9026"/>
        <v>270</v>
      </c>
      <c r="CI3308" s="124">
        <f t="shared" ref="CI3308:CJ3308" ca="1" si="9101">IFERROR(OFFSET($D$1,$AP3308,COLUMN()-87),0)</f>
        <v>200</v>
      </c>
      <c r="CJ3308" s="124">
        <f t="shared" ca="1" si="9101"/>
        <v>183</v>
      </c>
      <c r="CL3308" s="124">
        <f t="shared" ref="CL3308:CM3308" ca="1" si="9102">IFERROR(OFFSET($A$1,$AP3308,COLUMN()-90),0)</f>
        <v>154</v>
      </c>
      <c r="CM3308" s="124">
        <f t="shared" ca="1" si="9102"/>
        <v>215</v>
      </c>
      <c r="CO3308" s="124">
        <f t="shared" ref="CO3308:CP3308" ca="1" si="9103">IFERROR(OFFSET($A$1,$AP3308,COLUMN()-93),0)</f>
        <v>154</v>
      </c>
      <c r="CP3308" s="124">
        <f t="shared" ca="1" si="9103"/>
        <v>215</v>
      </c>
      <c r="CR3308" s="124">
        <f t="shared" ref="CR3308:CS3308" ca="1" si="9104">IFERROR(OFFSET($D$1,$AP3308,COLUMN()-96),0)</f>
        <v>200</v>
      </c>
      <c r="CS3308" s="124">
        <f t="shared" ca="1" si="9104"/>
        <v>183</v>
      </c>
    </row>
    <row r="3309" spans="1:97" x14ac:dyDescent="0.3">
      <c r="A3309" s="128"/>
      <c r="B3309" s="128"/>
      <c r="D3309" s="128"/>
      <c r="E3309" s="128"/>
      <c r="G3309" s="129"/>
      <c r="H3309" s="129"/>
      <c r="AP3309" s="124">
        <f t="shared" si="8944"/>
        <v>1103</v>
      </c>
      <c r="AQ3309" s="124">
        <f t="shared" ca="1" si="9031"/>
        <v>200</v>
      </c>
      <c r="AR3309" s="124">
        <f t="shared" ca="1" si="9031"/>
        <v>183</v>
      </c>
      <c r="AT3309" s="124">
        <f t="shared" ca="1" si="9032"/>
        <v>55</v>
      </c>
      <c r="AU3309" s="124">
        <f t="shared" ca="1" si="9032"/>
        <v>257</v>
      </c>
      <c r="CI3309" s="124">
        <f t="shared" ref="CI3309:CJ3309" ca="1" si="9105">IFERROR(OFFSET($G$1,$AP3309,COLUMN()-87),0)</f>
        <v>77</v>
      </c>
      <c r="CJ3309" s="124">
        <f t="shared" ca="1" si="9105"/>
        <v>270</v>
      </c>
      <c r="CL3309" s="124">
        <f t="shared" ref="CL3309:CM3309" ca="1" si="9106">IFERROR(OFFSET($J$1,$AP3309,COLUMN()-90),0)</f>
        <v>55</v>
      </c>
      <c r="CM3309" s="124">
        <f t="shared" ca="1" si="9106"/>
        <v>257</v>
      </c>
      <c r="CO3309" s="124">
        <f t="shared" ref="CO3309:CP3309" ca="1" si="9107">IFERROR(OFFSET($G$1,$AP3309,COLUMN()-93),0)</f>
        <v>77</v>
      </c>
      <c r="CP3309" s="124">
        <f t="shared" ca="1" si="9107"/>
        <v>270</v>
      </c>
      <c r="CR3309" s="124">
        <f t="shared" ref="CR3309:CS3309" ca="1" si="9108">IFERROR(OFFSET($J$1,$AP3309,COLUMN()-96),0)</f>
        <v>55</v>
      </c>
      <c r="CS3309" s="124">
        <f t="shared" ca="1" si="9108"/>
        <v>257</v>
      </c>
    </row>
    <row r="3310" spans="1:97" x14ac:dyDescent="0.3">
      <c r="A3310" s="128"/>
      <c r="B3310" s="128"/>
      <c r="D3310" s="128"/>
      <c r="E3310" s="128"/>
      <c r="G3310" s="129"/>
      <c r="H3310" s="129"/>
    </row>
    <row r="3311" spans="1:97" x14ac:dyDescent="0.3">
      <c r="A3311" s="128"/>
      <c r="B3311" s="128"/>
      <c r="D3311" s="128"/>
      <c r="E3311" s="128"/>
      <c r="G3311" s="129"/>
      <c r="H3311" s="129"/>
      <c r="AP3311" s="124">
        <f t="shared" si="8944"/>
        <v>1104</v>
      </c>
      <c r="AQ3311" s="124">
        <f t="shared" ca="1" si="9025"/>
        <v>149</v>
      </c>
      <c r="AR3311" s="124">
        <f t="shared" ca="1" si="9025"/>
        <v>212</v>
      </c>
      <c r="AT3311" s="124">
        <f t="shared" ca="1" si="9026"/>
        <v>71</v>
      </c>
      <c r="AU3311" s="124">
        <f t="shared" ca="1" si="9026"/>
        <v>267</v>
      </c>
      <c r="CI3311" s="124">
        <f t="shared" ref="CI3311:CJ3311" ca="1" si="9109">IFERROR(OFFSET($D$1,$AP3311,COLUMN()-87),0)</f>
        <v>198</v>
      </c>
      <c r="CJ3311" s="124">
        <f t="shared" ca="1" si="9109"/>
        <v>186</v>
      </c>
      <c r="CL3311" s="124">
        <f t="shared" ref="CL3311:CM3311" ca="1" si="9110">IFERROR(OFFSET($A$1,$AP3311,COLUMN()-90),0)</f>
        <v>149</v>
      </c>
      <c r="CM3311" s="124">
        <f t="shared" ca="1" si="9110"/>
        <v>212</v>
      </c>
      <c r="CO3311" s="124">
        <f t="shared" ref="CO3311:CP3311" ca="1" si="9111">IFERROR(OFFSET($A$1,$AP3311,COLUMN()-93),0)</f>
        <v>149</v>
      </c>
      <c r="CP3311" s="124">
        <f t="shared" ca="1" si="9111"/>
        <v>212</v>
      </c>
      <c r="CR3311" s="124">
        <f t="shared" ref="CR3311:CS3311" ca="1" si="9112">IFERROR(OFFSET($D$1,$AP3311,COLUMN()-96),0)</f>
        <v>198</v>
      </c>
      <c r="CS3311" s="124">
        <f t="shared" ca="1" si="9112"/>
        <v>186</v>
      </c>
    </row>
    <row r="3312" spans="1:97" x14ac:dyDescent="0.3">
      <c r="A3312" s="128"/>
      <c r="B3312" s="128"/>
      <c r="D3312" s="128"/>
      <c r="E3312" s="128"/>
      <c r="G3312" s="129"/>
      <c r="H3312" s="129"/>
      <c r="AP3312" s="124">
        <f t="shared" si="8944"/>
        <v>1104</v>
      </c>
      <c r="AQ3312" s="124">
        <f t="shared" ca="1" si="9031"/>
        <v>198</v>
      </c>
      <c r="AR3312" s="124">
        <f t="shared" ca="1" si="9031"/>
        <v>186</v>
      </c>
      <c r="AT3312" s="124">
        <f t="shared" ca="1" si="9032"/>
        <v>61</v>
      </c>
      <c r="AU3312" s="124">
        <f t="shared" ca="1" si="9032"/>
        <v>260</v>
      </c>
      <c r="CI3312" s="124">
        <f t="shared" ref="CI3312:CJ3312" ca="1" si="9113">IFERROR(OFFSET($G$1,$AP3312,COLUMN()-87),0)</f>
        <v>71</v>
      </c>
      <c r="CJ3312" s="124">
        <f t="shared" ca="1" si="9113"/>
        <v>267</v>
      </c>
      <c r="CL3312" s="124">
        <f t="shared" ref="CL3312:CM3312" ca="1" si="9114">IFERROR(OFFSET($J$1,$AP3312,COLUMN()-90),0)</f>
        <v>61</v>
      </c>
      <c r="CM3312" s="124">
        <f t="shared" ca="1" si="9114"/>
        <v>260</v>
      </c>
      <c r="CO3312" s="124">
        <f t="shared" ref="CO3312:CP3312" ca="1" si="9115">IFERROR(OFFSET($G$1,$AP3312,COLUMN()-93),0)</f>
        <v>71</v>
      </c>
      <c r="CP3312" s="124">
        <f t="shared" ca="1" si="9115"/>
        <v>267</v>
      </c>
      <c r="CR3312" s="124">
        <f t="shared" ref="CR3312:CS3312" ca="1" si="9116">IFERROR(OFFSET($J$1,$AP3312,COLUMN()-96),0)</f>
        <v>61</v>
      </c>
      <c r="CS3312" s="124">
        <f t="shared" ca="1" si="9116"/>
        <v>260</v>
      </c>
    </row>
    <row r="3313" spans="1:97" x14ac:dyDescent="0.3">
      <c r="A3313" s="128"/>
      <c r="B3313" s="128"/>
      <c r="D3313" s="128"/>
      <c r="E3313" s="128"/>
      <c r="G3313" s="129"/>
      <c r="H3313" s="129"/>
    </row>
    <row r="3314" spans="1:97" x14ac:dyDescent="0.3">
      <c r="A3314" s="128"/>
      <c r="B3314" s="128"/>
      <c r="D3314" s="128"/>
      <c r="E3314" s="128"/>
      <c r="G3314" s="129"/>
      <c r="H3314" s="129"/>
      <c r="AP3314" s="124">
        <f t="shared" si="8944"/>
        <v>1105</v>
      </c>
      <c r="AQ3314" s="124">
        <f t="shared" ca="1" si="9025"/>
        <v>144</v>
      </c>
      <c r="AR3314" s="124">
        <f t="shared" ca="1" si="9025"/>
        <v>209</v>
      </c>
      <c r="AT3314" s="124">
        <f t="shared" ca="1" si="9026"/>
        <v>66</v>
      </c>
      <c r="AU3314" s="124">
        <f t="shared" ca="1" si="9026"/>
        <v>264</v>
      </c>
      <c r="CI3314" s="124">
        <f t="shared" ref="CI3314:CJ3314" ca="1" si="9117">IFERROR(OFFSET($D$1,$AP3314,COLUMN()-87),0)</f>
        <v>196</v>
      </c>
      <c r="CJ3314" s="124">
        <f t="shared" ca="1" si="9117"/>
        <v>189</v>
      </c>
      <c r="CL3314" s="124">
        <f t="shared" ref="CL3314:CM3314" ca="1" si="9118">IFERROR(OFFSET($A$1,$AP3314,COLUMN()-90),0)</f>
        <v>144</v>
      </c>
      <c r="CM3314" s="124">
        <f t="shared" ca="1" si="9118"/>
        <v>209</v>
      </c>
      <c r="CO3314" s="124">
        <f t="shared" ref="CO3314:CP3314" ca="1" si="9119">IFERROR(OFFSET($A$1,$AP3314,COLUMN()-93),0)</f>
        <v>144</v>
      </c>
      <c r="CP3314" s="124">
        <f t="shared" ca="1" si="9119"/>
        <v>209</v>
      </c>
      <c r="CR3314" s="124">
        <f t="shared" ref="CR3314:CS3314" ca="1" si="9120">IFERROR(OFFSET($D$1,$AP3314,COLUMN()-96),0)</f>
        <v>196</v>
      </c>
      <c r="CS3314" s="124">
        <f t="shared" ca="1" si="9120"/>
        <v>189</v>
      </c>
    </row>
    <row r="3315" spans="1:97" x14ac:dyDescent="0.3">
      <c r="A3315" s="128"/>
      <c r="B3315" s="128"/>
      <c r="D3315" s="128"/>
      <c r="E3315" s="128"/>
      <c r="G3315" s="129"/>
      <c r="H3315" s="129"/>
      <c r="AP3315" s="124">
        <f t="shared" ref="AP3315:AP3378" si="9121">+AP3312+1</f>
        <v>1105</v>
      </c>
      <c r="AQ3315" s="124">
        <f t="shared" ca="1" si="9031"/>
        <v>196</v>
      </c>
      <c r="AR3315" s="124">
        <f t="shared" ca="1" si="9031"/>
        <v>189</v>
      </c>
      <c r="AT3315" s="124">
        <f t="shared" ca="1" si="9032"/>
        <v>66</v>
      </c>
      <c r="AU3315" s="124">
        <f t="shared" ca="1" si="9032"/>
        <v>264</v>
      </c>
      <c r="CI3315" s="124">
        <f t="shared" ref="CI3315:CJ3315" ca="1" si="9122">IFERROR(OFFSET($G$1,$AP3315,COLUMN()-87),0)</f>
        <v>66</v>
      </c>
      <c r="CJ3315" s="124">
        <f t="shared" ca="1" si="9122"/>
        <v>264</v>
      </c>
      <c r="CL3315" s="124">
        <f t="shared" ref="CL3315:CM3315" ca="1" si="9123">IFERROR(OFFSET($J$1,$AP3315,COLUMN()-90),0)</f>
        <v>66</v>
      </c>
      <c r="CM3315" s="124">
        <f t="shared" ca="1" si="9123"/>
        <v>264</v>
      </c>
      <c r="CO3315" s="124">
        <f t="shared" ref="CO3315:CP3315" ca="1" si="9124">IFERROR(OFFSET($G$1,$AP3315,COLUMN()-93),0)</f>
        <v>66</v>
      </c>
      <c r="CP3315" s="124">
        <f t="shared" ca="1" si="9124"/>
        <v>264</v>
      </c>
      <c r="CR3315" s="124">
        <f t="shared" ref="CR3315:CS3315" ca="1" si="9125">IFERROR(OFFSET($J$1,$AP3315,COLUMN()-96),0)</f>
        <v>66</v>
      </c>
      <c r="CS3315" s="124">
        <f t="shared" ca="1" si="9125"/>
        <v>264</v>
      </c>
    </row>
    <row r="3316" spans="1:97" x14ac:dyDescent="0.3">
      <c r="A3316" s="128"/>
      <c r="B3316" s="128"/>
      <c r="D3316" s="128"/>
      <c r="E3316" s="128"/>
      <c r="G3316" s="129"/>
      <c r="H3316" s="129"/>
    </row>
    <row r="3317" spans="1:97" x14ac:dyDescent="0.3">
      <c r="A3317" s="128"/>
      <c r="B3317" s="128"/>
      <c r="D3317" s="128"/>
      <c r="E3317" s="128"/>
      <c r="G3317" s="129"/>
      <c r="H3317" s="129"/>
      <c r="AP3317" s="124">
        <f t="shared" si="9121"/>
        <v>1106</v>
      </c>
      <c r="AQ3317" s="124">
        <f t="shared" ca="1" si="9025"/>
        <v>143</v>
      </c>
      <c r="AR3317" s="124">
        <f t="shared" ca="1" si="9025"/>
        <v>213</v>
      </c>
      <c r="AT3317" s="124">
        <f t="shared" ca="1" si="9026"/>
        <v>61</v>
      </c>
      <c r="AU3317" s="124">
        <f t="shared" ca="1" si="9026"/>
        <v>260</v>
      </c>
      <c r="CI3317" s="124">
        <f t="shared" ref="CI3317:CJ3317" ca="1" si="9126">IFERROR(OFFSET($D$1,$AP3317,COLUMN()-87),0)</f>
        <v>193</v>
      </c>
      <c r="CJ3317" s="124">
        <f t="shared" ca="1" si="9126"/>
        <v>187</v>
      </c>
      <c r="CL3317" s="124">
        <f t="shared" ref="CL3317:CM3317" ca="1" si="9127">IFERROR(OFFSET($A$1,$AP3317,COLUMN()-90),0)</f>
        <v>143</v>
      </c>
      <c r="CM3317" s="124">
        <f t="shared" ca="1" si="9127"/>
        <v>213</v>
      </c>
      <c r="CO3317" s="124">
        <f t="shared" ref="CO3317:CP3317" ca="1" si="9128">IFERROR(OFFSET($A$1,$AP3317,COLUMN()-93),0)</f>
        <v>143</v>
      </c>
      <c r="CP3317" s="124">
        <f t="shared" ca="1" si="9128"/>
        <v>213</v>
      </c>
      <c r="CR3317" s="124">
        <f t="shared" ref="CR3317:CS3317" ca="1" si="9129">IFERROR(OFFSET($D$1,$AP3317,COLUMN()-96),0)</f>
        <v>193</v>
      </c>
      <c r="CS3317" s="124">
        <f t="shared" ca="1" si="9129"/>
        <v>187</v>
      </c>
    </row>
    <row r="3318" spans="1:97" x14ac:dyDescent="0.3">
      <c r="A3318" s="128"/>
      <c r="B3318" s="128"/>
      <c r="D3318" s="128"/>
      <c r="E3318" s="128"/>
      <c r="G3318" s="129"/>
      <c r="H3318" s="129"/>
      <c r="AP3318" s="124">
        <f t="shared" si="9121"/>
        <v>1106</v>
      </c>
      <c r="AQ3318" s="124">
        <f t="shared" ca="1" si="9031"/>
        <v>193</v>
      </c>
      <c r="AR3318" s="124">
        <f t="shared" ca="1" si="9031"/>
        <v>187</v>
      </c>
      <c r="AT3318" s="124">
        <f t="shared" ca="1" si="9032"/>
        <v>71</v>
      </c>
      <c r="AU3318" s="124">
        <f t="shared" ca="1" si="9032"/>
        <v>267</v>
      </c>
      <c r="CI3318" s="124">
        <f t="shared" ref="CI3318:CJ3318" ca="1" si="9130">IFERROR(OFFSET($G$1,$AP3318,COLUMN()-87),0)</f>
        <v>61</v>
      </c>
      <c r="CJ3318" s="124">
        <f t="shared" ca="1" si="9130"/>
        <v>260</v>
      </c>
      <c r="CL3318" s="124">
        <f t="shared" ref="CL3318:CM3318" ca="1" si="9131">IFERROR(OFFSET($J$1,$AP3318,COLUMN()-90),0)</f>
        <v>71</v>
      </c>
      <c r="CM3318" s="124">
        <f t="shared" ca="1" si="9131"/>
        <v>267</v>
      </c>
      <c r="CO3318" s="124">
        <f t="shared" ref="CO3318:CP3318" ca="1" si="9132">IFERROR(OFFSET($G$1,$AP3318,COLUMN()-93),0)</f>
        <v>61</v>
      </c>
      <c r="CP3318" s="124">
        <f t="shared" ca="1" si="9132"/>
        <v>260</v>
      </c>
      <c r="CR3318" s="124">
        <f t="shared" ref="CR3318:CS3318" ca="1" si="9133">IFERROR(OFFSET($J$1,$AP3318,COLUMN()-96),0)</f>
        <v>71</v>
      </c>
      <c r="CS3318" s="124">
        <f t="shared" ca="1" si="9133"/>
        <v>267</v>
      </c>
    </row>
    <row r="3319" spans="1:97" x14ac:dyDescent="0.3">
      <c r="A3319" s="128"/>
      <c r="B3319" s="128"/>
      <c r="D3319" s="128"/>
      <c r="E3319" s="128"/>
      <c r="G3319" s="129"/>
      <c r="H3319" s="129"/>
    </row>
    <row r="3320" spans="1:97" x14ac:dyDescent="0.3">
      <c r="A3320" s="128"/>
      <c r="B3320" s="128"/>
      <c r="D3320" s="128"/>
      <c r="E3320" s="128"/>
      <c r="G3320" s="129"/>
      <c r="H3320" s="129"/>
      <c r="AP3320" s="124">
        <f t="shared" si="9121"/>
        <v>1107</v>
      </c>
      <c r="AQ3320" s="124">
        <f t="shared" ca="1" si="9025"/>
        <v>142</v>
      </c>
      <c r="AR3320" s="124">
        <f t="shared" ca="1" si="9025"/>
        <v>216</v>
      </c>
      <c r="AT3320" s="124">
        <f t="shared" ca="1" si="9026"/>
        <v>55</v>
      </c>
      <c r="AU3320" s="124">
        <f t="shared" ca="1" si="9026"/>
        <v>257</v>
      </c>
      <c r="CI3320" s="124">
        <f t="shared" ref="CI3320:CJ3320" ca="1" si="9134">IFERROR(OFFSET($D$1,$AP3320,COLUMN()-87),0)</f>
        <v>190</v>
      </c>
      <c r="CJ3320" s="124">
        <f t="shared" ca="1" si="9134"/>
        <v>185</v>
      </c>
      <c r="CL3320" s="124">
        <f t="shared" ref="CL3320:CM3320" ca="1" si="9135">IFERROR(OFFSET($A$1,$AP3320,COLUMN()-90),0)</f>
        <v>142</v>
      </c>
      <c r="CM3320" s="124">
        <f t="shared" ca="1" si="9135"/>
        <v>216</v>
      </c>
      <c r="CO3320" s="124">
        <f t="shared" ref="CO3320:CP3320" ca="1" si="9136">IFERROR(OFFSET($A$1,$AP3320,COLUMN()-93),0)</f>
        <v>142</v>
      </c>
      <c r="CP3320" s="124">
        <f t="shared" ca="1" si="9136"/>
        <v>216</v>
      </c>
      <c r="CR3320" s="124">
        <f t="shared" ref="CR3320:CS3320" ca="1" si="9137">IFERROR(OFFSET($D$1,$AP3320,COLUMN()-96),0)</f>
        <v>190</v>
      </c>
      <c r="CS3320" s="124">
        <f t="shared" ca="1" si="9137"/>
        <v>185</v>
      </c>
    </row>
    <row r="3321" spans="1:97" x14ac:dyDescent="0.3">
      <c r="A3321" s="128"/>
      <c r="B3321" s="128"/>
      <c r="D3321" s="128"/>
      <c r="E3321" s="128"/>
      <c r="G3321" s="129"/>
      <c r="H3321" s="129"/>
      <c r="AP3321" s="124">
        <f t="shared" si="9121"/>
        <v>1107</v>
      </c>
      <c r="AQ3321" s="124">
        <f t="shared" ca="1" si="9031"/>
        <v>190</v>
      </c>
      <c r="AR3321" s="124">
        <f t="shared" ca="1" si="9031"/>
        <v>185</v>
      </c>
      <c r="AT3321" s="124">
        <f t="shared" ca="1" si="9032"/>
        <v>77</v>
      </c>
      <c r="AU3321" s="124">
        <f t="shared" ca="1" si="9032"/>
        <v>270</v>
      </c>
      <c r="CI3321" s="124">
        <f t="shared" ref="CI3321:CJ3321" ca="1" si="9138">IFERROR(OFFSET($G$1,$AP3321,COLUMN()-87),0)</f>
        <v>55</v>
      </c>
      <c r="CJ3321" s="124">
        <f t="shared" ca="1" si="9138"/>
        <v>257</v>
      </c>
      <c r="CL3321" s="124">
        <f t="shared" ref="CL3321:CM3321" ca="1" si="9139">IFERROR(OFFSET($J$1,$AP3321,COLUMN()-90),0)</f>
        <v>77</v>
      </c>
      <c r="CM3321" s="124">
        <f t="shared" ca="1" si="9139"/>
        <v>270</v>
      </c>
      <c r="CO3321" s="124">
        <f t="shared" ref="CO3321:CP3321" ca="1" si="9140">IFERROR(OFFSET($G$1,$AP3321,COLUMN()-93),0)</f>
        <v>55</v>
      </c>
      <c r="CP3321" s="124">
        <f t="shared" ca="1" si="9140"/>
        <v>257</v>
      </c>
      <c r="CR3321" s="124">
        <f t="shared" ref="CR3321:CS3321" ca="1" si="9141">IFERROR(OFFSET($J$1,$AP3321,COLUMN()-96),0)</f>
        <v>77</v>
      </c>
      <c r="CS3321" s="124">
        <f t="shared" ca="1" si="9141"/>
        <v>270</v>
      </c>
    </row>
    <row r="3322" spans="1:97" x14ac:dyDescent="0.3">
      <c r="A3322" s="128"/>
      <c r="B3322" s="128"/>
      <c r="D3322" s="128"/>
      <c r="E3322" s="128"/>
      <c r="G3322" s="129"/>
      <c r="H3322" s="129"/>
    </row>
    <row r="3323" spans="1:97" x14ac:dyDescent="0.3">
      <c r="A3323" s="128"/>
      <c r="B3323" s="128"/>
      <c r="D3323" s="128"/>
      <c r="E3323" s="128"/>
      <c r="G3323" s="129"/>
      <c r="H3323" s="129"/>
      <c r="AP3323" s="124">
        <f t="shared" si="9121"/>
        <v>1108</v>
      </c>
      <c r="AQ3323" s="124">
        <f t="shared" ca="1" si="9025"/>
        <v>141</v>
      </c>
      <c r="AR3323" s="124">
        <f t="shared" ca="1" si="9025"/>
        <v>220</v>
      </c>
      <c r="AT3323" s="124">
        <f t="shared" ca="1" si="9026"/>
        <v>50</v>
      </c>
      <c r="AU3323" s="124">
        <f t="shared" ca="1" si="9026"/>
        <v>254</v>
      </c>
      <c r="CI3323" s="124">
        <f t="shared" ref="CI3323:CJ3323" ca="1" si="9142">IFERROR(OFFSET($D$1,$AP3323,COLUMN()-87),0)</f>
        <v>186</v>
      </c>
      <c r="CJ3323" s="124">
        <f t="shared" ca="1" si="9142"/>
        <v>183</v>
      </c>
      <c r="CL3323" s="124">
        <f t="shared" ref="CL3323:CM3323" ca="1" si="9143">IFERROR(OFFSET($A$1,$AP3323,COLUMN()-90),0)</f>
        <v>141</v>
      </c>
      <c r="CM3323" s="124">
        <f t="shared" ca="1" si="9143"/>
        <v>220</v>
      </c>
      <c r="CO3323" s="124">
        <f t="shared" ref="CO3323:CP3323" ca="1" si="9144">IFERROR(OFFSET($A$1,$AP3323,COLUMN()-93),0)</f>
        <v>141</v>
      </c>
      <c r="CP3323" s="124">
        <f t="shared" ca="1" si="9144"/>
        <v>220</v>
      </c>
      <c r="CR3323" s="124">
        <f t="shared" ref="CR3323:CS3323" ca="1" si="9145">IFERROR(OFFSET($D$1,$AP3323,COLUMN()-96),0)</f>
        <v>186</v>
      </c>
      <c r="CS3323" s="124">
        <f t="shared" ca="1" si="9145"/>
        <v>183</v>
      </c>
    </row>
    <row r="3324" spans="1:97" x14ac:dyDescent="0.3">
      <c r="A3324" s="128"/>
      <c r="B3324" s="128"/>
      <c r="D3324" s="128"/>
      <c r="E3324" s="128"/>
      <c r="G3324" s="129"/>
      <c r="H3324" s="129"/>
      <c r="AP3324" s="124">
        <f t="shared" si="9121"/>
        <v>1108</v>
      </c>
      <c r="AQ3324" s="124">
        <f t="shared" ca="1" si="9031"/>
        <v>186</v>
      </c>
      <c r="AR3324" s="124">
        <f t="shared" ca="1" si="9031"/>
        <v>183</v>
      </c>
      <c r="AT3324" s="124">
        <f t="shared" ca="1" si="9032"/>
        <v>82</v>
      </c>
      <c r="AU3324" s="124">
        <f t="shared" ca="1" si="9032"/>
        <v>273</v>
      </c>
      <c r="CI3324" s="124">
        <f t="shared" ref="CI3324:CJ3324" ca="1" si="9146">IFERROR(OFFSET($G$1,$AP3324,COLUMN()-87),0)</f>
        <v>50</v>
      </c>
      <c r="CJ3324" s="124">
        <f t="shared" ca="1" si="9146"/>
        <v>254</v>
      </c>
      <c r="CL3324" s="124">
        <f t="shared" ref="CL3324:CM3324" ca="1" si="9147">IFERROR(OFFSET($J$1,$AP3324,COLUMN()-90),0)</f>
        <v>82</v>
      </c>
      <c r="CM3324" s="124">
        <f t="shared" ca="1" si="9147"/>
        <v>273</v>
      </c>
      <c r="CO3324" s="124">
        <f t="shared" ref="CO3324:CP3324" ca="1" si="9148">IFERROR(OFFSET($G$1,$AP3324,COLUMN()-93),0)</f>
        <v>50</v>
      </c>
      <c r="CP3324" s="124">
        <f t="shared" ca="1" si="9148"/>
        <v>254</v>
      </c>
      <c r="CR3324" s="124">
        <f t="shared" ref="CR3324:CS3324" ca="1" si="9149">IFERROR(OFFSET($J$1,$AP3324,COLUMN()-96),0)</f>
        <v>82</v>
      </c>
      <c r="CS3324" s="124">
        <f t="shared" ca="1" si="9149"/>
        <v>273</v>
      </c>
    </row>
    <row r="3325" spans="1:97" x14ac:dyDescent="0.3">
      <c r="A3325" s="128"/>
      <c r="B3325" s="128"/>
      <c r="D3325" s="128"/>
      <c r="E3325" s="128"/>
      <c r="G3325" s="129"/>
      <c r="H3325" s="129"/>
    </row>
    <row r="3326" spans="1:97" x14ac:dyDescent="0.3">
      <c r="A3326" s="128"/>
      <c r="B3326" s="128"/>
      <c r="D3326" s="128"/>
      <c r="E3326" s="128"/>
      <c r="G3326" s="129"/>
      <c r="H3326" s="129"/>
      <c r="AP3326" s="124">
        <f t="shared" si="9121"/>
        <v>1109</v>
      </c>
      <c r="AQ3326" s="124">
        <f t="shared" ca="1" si="9025"/>
        <v>140</v>
      </c>
      <c r="AR3326" s="124">
        <f t="shared" ca="1" si="9025"/>
        <v>223</v>
      </c>
      <c r="AT3326" s="124">
        <f t="shared" ca="1" si="9026"/>
        <v>44</v>
      </c>
      <c r="AU3326" s="124">
        <f t="shared" ca="1" si="9026"/>
        <v>251</v>
      </c>
      <c r="CI3326" s="124">
        <f t="shared" ref="CI3326:CJ3326" ca="1" si="9150">IFERROR(OFFSET($D$1,$AP3326,COLUMN()-87),0)</f>
        <v>183</v>
      </c>
      <c r="CJ3326" s="124">
        <f t="shared" ca="1" si="9150"/>
        <v>181</v>
      </c>
      <c r="CL3326" s="124">
        <f t="shared" ref="CL3326:CM3326" ca="1" si="9151">IFERROR(OFFSET($A$1,$AP3326,COLUMN()-90),0)</f>
        <v>140</v>
      </c>
      <c r="CM3326" s="124">
        <f t="shared" ca="1" si="9151"/>
        <v>223</v>
      </c>
      <c r="CO3326" s="124">
        <f t="shared" ref="CO3326:CP3326" ca="1" si="9152">IFERROR(OFFSET($A$1,$AP3326,COLUMN()-93),0)</f>
        <v>140</v>
      </c>
      <c r="CP3326" s="124">
        <f t="shared" ca="1" si="9152"/>
        <v>223</v>
      </c>
      <c r="CR3326" s="124">
        <f t="shared" ref="CR3326:CS3326" ca="1" si="9153">IFERROR(OFFSET($D$1,$AP3326,COLUMN()-96),0)</f>
        <v>183</v>
      </c>
      <c r="CS3326" s="124">
        <f t="shared" ca="1" si="9153"/>
        <v>181</v>
      </c>
    </row>
    <row r="3327" spans="1:97" x14ac:dyDescent="0.3">
      <c r="A3327" s="128"/>
      <c r="B3327" s="128"/>
      <c r="D3327" s="128"/>
      <c r="E3327" s="128"/>
      <c r="G3327" s="129"/>
      <c r="H3327" s="129"/>
      <c r="AP3327" s="124">
        <f t="shared" si="9121"/>
        <v>1109</v>
      </c>
      <c r="AQ3327" s="124">
        <f t="shared" ca="1" si="9031"/>
        <v>183</v>
      </c>
      <c r="AR3327" s="124">
        <f t="shared" ca="1" si="9031"/>
        <v>181</v>
      </c>
      <c r="AT3327" s="124">
        <f t="shared" ca="1" si="9032"/>
        <v>88</v>
      </c>
      <c r="AU3327" s="124">
        <f t="shared" ca="1" si="9032"/>
        <v>276</v>
      </c>
      <c r="CI3327" s="124">
        <f t="shared" ref="CI3327:CJ3327" ca="1" si="9154">IFERROR(OFFSET($G$1,$AP3327,COLUMN()-87),0)</f>
        <v>44</v>
      </c>
      <c r="CJ3327" s="124">
        <f t="shared" ca="1" si="9154"/>
        <v>251</v>
      </c>
      <c r="CL3327" s="124">
        <f t="shared" ref="CL3327:CM3327" ca="1" si="9155">IFERROR(OFFSET($J$1,$AP3327,COLUMN()-90),0)</f>
        <v>88</v>
      </c>
      <c r="CM3327" s="124">
        <f t="shared" ca="1" si="9155"/>
        <v>276</v>
      </c>
      <c r="CO3327" s="124">
        <f t="shared" ref="CO3327:CP3327" ca="1" si="9156">IFERROR(OFFSET($G$1,$AP3327,COLUMN()-93),0)</f>
        <v>44</v>
      </c>
      <c r="CP3327" s="124">
        <f t="shared" ca="1" si="9156"/>
        <v>251</v>
      </c>
      <c r="CR3327" s="124">
        <f t="shared" ref="CR3327:CS3327" ca="1" si="9157">IFERROR(OFFSET($J$1,$AP3327,COLUMN()-96),0)</f>
        <v>88</v>
      </c>
      <c r="CS3327" s="124">
        <f t="shared" ca="1" si="9157"/>
        <v>276</v>
      </c>
    </row>
    <row r="3328" spans="1:97" x14ac:dyDescent="0.3">
      <c r="A3328" s="128"/>
      <c r="B3328" s="128"/>
      <c r="D3328" s="128"/>
      <c r="E3328" s="128"/>
      <c r="G3328" s="129"/>
      <c r="H3328" s="129"/>
    </row>
    <row r="3329" spans="1:97" x14ac:dyDescent="0.3">
      <c r="A3329" s="128"/>
      <c r="B3329" s="128"/>
      <c r="D3329" s="128"/>
      <c r="E3329" s="128"/>
      <c r="G3329" s="129"/>
      <c r="H3329" s="129"/>
      <c r="AP3329" s="124">
        <f t="shared" si="9121"/>
        <v>1110</v>
      </c>
      <c r="AQ3329" s="124">
        <f t="shared" ca="1" si="9025"/>
        <v>139</v>
      </c>
      <c r="AR3329" s="124">
        <f t="shared" ca="1" si="9025"/>
        <v>227</v>
      </c>
      <c r="AT3329" s="124">
        <f t="shared" ca="1" si="9026"/>
        <v>39</v>
      </c>
      <c r="AU3329" s="124">
        <f t="shared" ca="1" si="9026"/>
        <v>248</v>
      </c>
      <c r="CI3329" s="124">
        <f t="shared" ref="CI3329:CJ3329" ca="1" si="9158">IFERROR(OFFSET($D$1,$AP3329,COLUMN()-87),0)</f>
        <v>180</v>
      </c>
      <c r="CJ3329" s="124">
        <f t="shared" ca="1" si="9158"/>
        <v>179</v>
      </c>
      <c r="CL3329" s="124">
        <f t="shared" ref="CL3329:CM3329" ca="1" si="9159">IFERROR(OFFSET($A$1,$AP3329,COLUMN()-90),0)</f>
        <v>139</v>
      </c>
      <c r="CM3329" s="124">
        <f t="shared" ca="1" si="9159"/>
        <v>227</v>
      </c>
      <c r="CO3329" s="124">
        <f t="shared" ref="CO3329:CP3329" ca="1" si="9160">IFERROR(OFFSET($A$1,$AP3329,COLUMN()-93),0)</f>
        <v>139</v>
      </c>
      <c r="CP3329" s="124">
        <f t="shared" ca="1" si="9160"/>
        <v>227</v>
      </c>
      <c r="CR3329" s="124">
        <f t="shared" ref="CR3329:CS3329" ca="1" si="9161">IFERROR(OFFSET($D$1,$AP3329,COLUMN()-96),0)</f>
        <v>180</v>
      </c>
      <c r="CS3329" s="124">
        <f t="shared" ca="1" si="9161"/>
        <v>179</v>
      </c>
    </row>
    <row r="3330" spans="1:97" x14ac:dyDescent="0.3">
      <c r="A3330" s="128"/>
      <c r="B3330" s="128"/>
      <c r="D3330" s="128"/>
      <c r="E3330" s="128"/>
      <c r="G3330" s="129"/>
      <c r="H3330" s="129"/>
      <c r="AP3330" s="124">
        <f t="shared" si="9121"/>
        <v>1110</v>
      </c>
      <c r="AQ3330" s="124">
        <f t="shared" ca="1" si="9031"/>
        <v>180</v>
      </c>
      <c r="AR3330" s="124">
        <f t="shared" ca="1" si="9031"/>
        <v>179</v>
      </c>
      <c r="AT3330" s="124">
        <f t="shared" ca="1" si="9032"/>
        <v>93</v>
      </c>
      <c r="AU3330" s="124">
        <f t="shared" ca="1" si="9032"/>
        <v>279</v>
      </c>
      <c r="CI3330" s="124">
        <f t="shared" ref="CI3330:CJ3330" ca="1" si="9162">IFERROR(OFFSET($G$1,$AP3330,COLUMN()-87),0)</f>
        <v>39</v>
      </c>
      <c r="CJ3330" s="124">
        <f t="shared" ca="1" si="9162"/>
        <v>248</v>
      </c>
      <c r="CL3330" s="124">
        <f t="shared" ref="CL3330:CM3330" ca="1" si="9163">IFERROR(OFFSET($J$1,$AP3330,COLUMN()-90),0)</f>
        <v>93</v>
      </c>
      <c r="CM3330" s="124">
        <f t="shared" ca="1" si="9163"/>
        <v>279</v>
      </c>
      <c r="CO3330" s="124">
        <f t="shared" ref="CO3330:CP3330" ca="1" si="9164">IFERROR(OFFSET($G$1,$AP3330,COLUMN()-93),0)</f>
        <v>39</v>
      </c>
      <c r="CP3330" s="124">
        <f t="shared" ca="1" si="9164"/>
        <v>248</v>
      </c>
      <c r="CR3330" s="124">
        <f t="shared" ref="CR3330:CS3330" ca="1" si="9165">IFERROR(OFFSET($J$1,$AP3330,COLUMN()-96),0)</f>
        <v>93</v>
      </c>
      <c r="CS3330" s="124">
        <f t="shared" ca="1" si="9165"/>
        <v>279</v>
      </c>
    </row>
    <row r="3331" spans="1:97" x14ac:dyDescent="0.3">
      <c r="A3331" s="128"/>
      <c r="B3331" s="128"/>
      <c r="D3331" s="128"/>
      <c r="E3331" s="128"/>
      <c r="G3331" s="129"/>
      <c r="H3331" s="129"/>
    </row>
    <row r="3332" spans="1:97" x14ac:dyDescent="0.3">
      <c r="A3332" s="128"/>
      <c r="B3332" s="128"/>
      <c r="D3332" s="128"/>
      <c r="E3332" s="128"/>
      <c r="G3332" s="129"/>
      <c r="H3332" s="129"/>
      <c r="AP3332" s="124">
        <f t="shared" si="9121"/>
        <v>1111</v>
      </c>
      <c r="AQ3332" s="124">
        <f t="shared" ca="1" si="9025"/>
        <v>138</v>
      </c>
      <c r="AR3332" s="124">
        <f t="shared" ca="1" si="9025"/>
        <v>230</v>
      </c>
      <c r="AT3332" s="124">
        <f t="shared" ca="1" si="9026"/>
        <v>34</v>
      </c>
      <c r="AU3332" s="124">
        <f t="shared" ca="1" si="9026"/>
        <v>245</v>
      </c>
      <c r="CI3332" s="124">
        <f t="shared" ref="CI3332:CJ3332" ca="1" si="9166">IFERROR(OFFSET($D$1,$AP3332,COLUMN()-87),0)</f>
        <v>177</v>
      </c>
      <c r="CJ3332" s="124">
        <f t="shared" ca="1" si="9166"/>
        <v>178</v>
      </c>
      <c r="CL3332" s="124">
        <f t="shared" ref="CL3332:CM3332" ca="1" si="9167">IFERROR(OFFSET($A$1,$AP3332,COLUMN()-90),0)</f>
        <v>138</v>
      </c>
      <c r="CM3332" s="124">
        <f t="shared" ca="1" si="9167"/>
        <v>230</v>
      </c>
      <c r="CO3332" s="124">
        <f t="shared" ref="CO3332:CP3332" ca="1" si="9168">IFERROR(OFFSET($A$1,$AP3332,COLUMN()-93),0)</f>
        <v>138</v>
      </c>
      <c r="CP3332" s="124">
        <f t="shared" ca="1" si="9168"/>
        <v>230</v>
      </c>
      <c r="CR3332" s="124">
        <f t="shared" ref="CR3332:CS3332" ca="1" si="9169">IFERROR(OFFSET($D$1,$AP3332,COLUMN()-96),0)</f>
        <v>177</v>
      </c>
      <c r="CS3332" s="124">
        <f t="shared" ca="1" si="9169"/>
        <v>178</v>
      </c>
    </row>
    <row r="3333" spans="1:97" x14ac:dyDescent="0.3">
      <c r="A3333" s="128"/>
      <c r="B3333" s="128"/>
      <c r="D3333" s="128"/>
      <c r="E3333" s="128"/>
      <c r="G3333" s="129"/>
      <c r="H3333" s="129"/>
      <c r="AP3333" s="124">
        <f t="shared" si="9121"/>
        <v>1111</v>
      </c>
      <c r="AQ3333" s="124">
        <f t="shared" ca="1" si="9031"/>
        <v>177</v>
      </c>
      <c r="AR3333" s="124">
        <f t="shared" ca="1" si="9031"/>
        <v>178</v>
      </c>
      <c r="AT3333" s="124">
        <f t="shared" ca="1" si="9032"/>
        <v>98</v>
      </c>
      <c r="AU3333" s="124">
        <f t="shared" ca="1" si="9032"/>
        <v>282</v>
      </c>
      <c r="CI3333" s="124">
        <f t="shared" ref="CI3333:CJ3333" ca="1" si="9170">IFERROR(OFFSET($G$1,$AP3333,COLUMN()-87),0)</f>
        <v>34</v>
      </c>
      <c r="CJ3333" s="124">
        <f t="shared" ca="1" si="9170"/>
        <v>245</v>
      </c>
      <c r="CL3333" s="124">
        <f t="shared" ref="CL3333:CM3333" ca="1" si="9171">IFERROR(OFFSET($J$1,$AP3333,COLUMN()-90),0)</f>
        <v>98</v>
      </c>
      <c r="CM3333" s="124">
        <f t="shared" ca="1" si="9171"/>
        <v>282</v>
      </c>
      <c r="CO3333" s="124">
        <f t="shared" ref="CO3333:CP3333" ca="1" si="9172">IFERROR(OFFSET($G$1,$AP3333,COLUMN()-93),0)</f>
        <v>34</v>
      </c>
      <c r="CP3333" s="124">
        <f t="shared" ca="1" si="9172"/>
        <v>245</v>
      </c>
      <c r="CR3333" s="124">
        <f t="shared" ref="CR3333:CS3333" ca="1" si="9173">IFERROR(OFFSET($J$1,$AP3333,COLUMN()-96),0)</f>
        <v>98</v>
      </c>
      <c r="CS3333" s="124">
        <f t="shared" ca="1" si="9173"/>
        <v>282</v>
      </c>
    </row>
    <row r="3334" spans="1:97" x14ac:dyDescent="0.3">
      <c r="A3334" s="128"/>
      <c r="B3334" s="128"/>
      <c r="D3334" s="128"/>
      <c r="E3334" s="128"/>
      <c r="G3334" s="129"/>
      <c r="H3334" s="129"/>
    </row>
    <row r="3335" spans="1:97" x14ac:dyDescent="0.3">
      <c r="A3335" s="128"/>
      <c r="B3335" s="128"/>
      <c r="D3335" s="128"/>
      <c r="E3335" s="128"/>
      <c r="G3335" s="129"/>
      <c r="H3335" s="129"/>
      <c r="AP3335" s="124">
        <f t="shared" si="9121"/>
        <v>1112</v>
      </c>
      <c r="AQ3335" s="124">
        <f t="shared" ca="1" si="9025"/>
        <v>136</v>
      </c>
      <c r="AR3335" s="124">
        <f t="shared" ca="1" si="9025"/>
        <v>234</v>
      </c>
      <c r="AT3335" s="124">
        <f t="shared" ca="1" si="9026"/>
        <v>28</v>
      </c>
      <c r="AU3335" s="124">
        <f t="shared" ca="1" si="9026"/>
        <v>242</v>
      </c>
      <c r="CI3335" s="124">
        <f t="shared" ref="CI3335:CJ3335" ca="1" si="9174">IFERROR(OFFSET($D$1,$AP3335,COLUMN()-87),0)</f>
        <v>173</v>
      </c>
      <c r="CJ3335" s="124">
        <f t="shared" ca="1" si="9174"/>
        <v>176</v>
      </c>
      <c r="CL3335" s="124">
        <f t="shared" ref="CL3335:CM3335" ca="1" si="9175">IFERROR(OFFSET($A$1,$AP3335,COLUMN()-90),0)</f>
        <v>136</v>
      </c>
      <c r="CM3335" s="124">
        <f t="shared" ca="1" si="9175"/>
        <v>234</v>
      </c>
      <c r="CO3335" s="124">
        <f t="shared" ref="CO3335:CP3335" ca="1" si="9176">IFERROR(OFFSET($A$1,$AP3335,COLUMN()-93),0)</f>
        <v>136</v>
      </c>
      <c r="CP3335" s="124">
        <f t="shared" ca="1" si="9176"/>
        <v>234</v>
      </c>
      <c r="CR3335" s="124">
        <f t="shared" ref="CR3335:CS3335" ca="1" si="9177">IFERROR(OFFSET($D$1,$AP3335,COLUMN()-96),0)</f>
        <v>173</v>
      </c>
      <c r="CS3335" s="124">
        <f t="shared" ca="1" si="9177"/>
        <v>176</v>
      </c>
    </row>
    <row r="3336" spans="1:97" x14ac:dyDescent="0.3">
      <c r="A3336" s="128"/>
      <c r="B3336" s="128"/>
      <c r="D3336" s="128"/>
      <c r="E3336" s="128"/>
      <c r="G3336" s="129"/>
      <c r="H3336" s="129"/>
      <c r="AP3336" s="124">
        <f t="shared" si="9121"/>
        <v>1112</v>
      </c>
      <c r="AQ3336" s="124">
        <f t="shared" ca="1" si="9031"/>
        <v>173</v>
      </c>
      <c r="AR3336" s="124">
        <f t="shared" ca="1" si="9031"/>
        <v>176</v>
      </c>
      <c r="AT3336" s="124">
        <f t="shared" ca="1" si="9032"/>
        <v>104</v>
      </c>
      <c r="AU3336" s="124">
        <f t="shared" ca="1" si="9032"/>
        <v>285</v>
      </c>
      <c r="CI3336" s="124">
        <f t="shared" ref="CI3336:CJ3336" ca="1" si="9178">IFERROR(OFFSET($G$1,$AP3336,COLUMN()-87),0)</f>
        <v>28</v>
      </c>
      <c r="CJ3336" s="124">
        <f t="shared" ca="1" si="9178"/>
        <v>242</v>
      </c>
      <c r="CL3336" s="124">
        <f t="shared" ref="CL3336:CM3336" ca="1" si="9179">IFERROR(OFFSET($J$1,$AP3336,COLUMN()-90),0)</f>
        <v>104</v>
      </c>
      <c r="CM3336" s="124">
        <f t="shared" ca="1" si="9179"/>
        <v>285</v>
      </c>
      <c r="CO3336" s="124">
        <f t="shared" ref="CO3336:CP3336" ca="1" si="9180">IFERROR(OFFSET($G$1,$AP3336,COLUMN()-93),0)</f>
        <v>28</v>
      </c>
      <c r="CP3336" s="124">
        <f t="shared" ca="1" si="9180"/>
        <v>242</v>
      </c>
      <c r="CR3336" s="124">
        <f t="shared" ref="CR3336:CS3336" ca="1" si="9181">IFERROR(OFFSET($J$1,$AP3336,COLUMN()-96),0)</f>
        <v>104</v>
      </c>
      <c r="CS3336" s="124">
        <f t="shared" ca="1" si="9181"/>
        <v>285</v>
      </c>
    </row>
    <row r="3337" spans="1:97" x14ac:dyDescent="0.3">
      <c r="A3337" s="128"/>
      <c r="B3337" s="128"/>
      <c r="D3337" s="128"/>
      <c r="E3337" s="128"/>
      <c r="G3337" s="129"/>
      <c r="H3337" s="129"/>
    </row>
    <row r="3338" spans="1:97" x14ac:dyDescent="0.3">
      <c r="A3338" s="128"/>
      <c r="B3338" s="128"/>
      <c r="D3338" s="128"/>
      <c r="E3338" s="128"/>
      <c r="G3338" s="129"/>
      <c r="H3338" s="129"/>
      <c r="AP3338" s="124">
        <f t="shared" si="9121"/>
        <v>1113</v>
      </c>
      <c r="AQ3338" s="124">
        <f t="shared" ca="1" si="9025"/>
        <v>135</v>
      </c>
      <c r="AR3338" s="124">
        <f t="shared" ca="1" si="9025"/>
        <v>237</v>
      </c>
      <c r="AT3338" s="124">
        <f t="shared" ca="1" si="9026"/>
        <v>23</v>
      </c>
      <c r="AU3338" s="124">
        <f t="shared" ca="1" si="9026"/>
        <v>239</v>
      </c>
      <c r="CI3338" s="124">
        <f t="shared" ref="CI3338:CJ3338" ca="1" si="9182">IFERROR(OFFSET($D$1,$AP3338,COLUMN()-87),0)</f>
        <v>170</v>
      </c>
      <c r="CJ3338" s="124">
        <f t="shared" ca="1" si="9182"/>
        <v>174</v>
      </c>
      <c r="CL3338" s="124">
        <f t="shared" ref="CL3338:CM3338" ca="1" si="9183">IFERROR(OFFSET($A$1,$AP3338,COLUMN()-90),0)</f>
        <v>135</v>
      </c>
      <c r="CM3338" s="124">
        <f t="shared" ca="1" si="9183"/>
        <v>237</v>
      </c>
      <c r="CO3338" s="124">
        <f t="shared" ref="CO3338:CP3338" ca="1" si="9184">IFERROR(OFFSET($A$1,$AP3338,COLUMN()-93),0)</f>
        <v>135</v>
      </c>
      <c r="CP3338" s="124">
        <f t="shared" ca="1" si="9184"/>
        <v>237</v>
      </c>
      <c r="CR3338" s="124">
        <f t="shared" ref="CR3338:CS3338" ca="1" si="9185">IFERROR(OFFSET($D$1,$AP3338,COLUMN()-96),0)</f>
        <v>170</v>
      </c>
      <c r="CS3338" s="124">
        <f t="shared" ca="1" si="9185"/>
        <v>174</v>
      </c>
    </row>
    <row r="3339" spans="1:97" x14ac:dyDescent="0.3">
      <c r="A3339" s="128"/>
      <c r="B3339" s="128"/>
      <c r="D3339" s="128"/>
      <c r="E3339" s="128"/>
      <c r="G3339" s="129"/>
      <c r="H3339" s="129"/>
      <c r="AP3339" s="124">
        <f t="shared" si="9121"/>
        <v>1113</v>
      </c>
      <c r="AQ3339" s="124">
        <f t="shared" ca="1" si="9031"/>
        <v>170</v>
      </c>
      <c r="AR3339" s="124">
        <f t="shared" ca="1" si="9031"/>
        <v>174</v>
      </c>
      <c r="AT3339" s="124">
        <f t="shared" ca="1" si="9032"/>
        <v>109</v>
      </c>
      <c r="AU3339" s="124">
        <f t="shared" ca="1" si="9032"/>
        <v>289</v>
      </c>
      <c r="CI3339" s="124">
        <f t="shared" ref="CI3339:CJ3339" ca="1" si="9186">IFERROR(OFFSET($G$1,$AP3339,COLUMN()-87),0)</f>
        <v>23</v>
      </c>
      <c r="CJ3339" s="124">
        <f t="shared" ca="1" si="9186"/>
        <v>239</v>
      </c>
      <c r="CL3339" s="124">
        <f t="shared" ref="CL3339:CM3339" ca="1" si="9187">IFERROR(OFFSET($J$1,$AP3339,COLUMN()-90),0)</f>
        <v>109</v>
      </c>
      <c r="CM3339" s="124">
        <f t="shared" ca="1" si="9187"/>
        <v>289</v>
      </c>
      <c r="CO3339" s="124">
        <f t="shared" ref="CO3339:CP3339" ca="1" si="9188">IFERROR(OFFSET($G$1,$AP3339,COLUMN()-93),0)</f>
        <v>23</v>
      </c>
      <c r="CP3339" s="124">
        <f t="shared" ca="1" si="9188"/>
        <v>239</v>
      </c>
      <c r="CR3339" s="124">
        <f t="shared" ref="CR3339:CS3339" ca="1" si="9189">IFERROR(OFFSET($J$1,$AP3339,COLUMN()-96),0)</f>
        <v>109</v>
      </c>
      <c r="CS3339" s="124">
        <f t="shared" ca="1" si="9189"/>
        <v>289</v>
      </c>
    </row>
    <row r="3340" spans="1:97" x14ac:dyDescent="0.3">
      <c r="A3340" s="128"/>
      <c r="B3340" s="128"/>
      <c r="D3340" s="128"/>
      <c r="E3340" s="128"/>
      <c r="G3340" s="129"/>
      <c r="H3340" s="129"/>
    </row>
    <row r="3341" spans="1:97" x14ac:dyDescent="0.3">
      <c r="A3341" s="128"/>
      <c r="B3341" s="128"/>
      <c r="D3341" s="128"/>
      <c r="E3341" s="128"/>
      <c r="G3341" s="129"/>
      <c r="H3341" s="129"/>
      <c r="AP3341" s="124">
        <f t="shared" si="9121"/>
        <v>1114</v>
      </c>
      <c r="AQ3341" s="124">
        <f t="shared" ca="1" si="9025"/>
        <v>134</v>
      </c>
      <c r="AR3341" s="124">
        <f t="shared" ca="1" si="9025"/>
        <v>241</v>
      </c>
      <c r="AT3341" s="124">
        <f t="shared" ca="1" si="9026"/>
        <v>17</v>
      </c>
      <c r="AU3341" s="124">
        <f t="shared" ca="1" si="9026"/>
        <v>235</v>
      </c>
      <c r="CI3341" s="124">
        <f t="shared" ref="CI3341:CJ3341" ca="1" si="9190">IFERROR(OFFSET($D$1,$AP3341,COLUMN()-87),0)</f>
        <v>167</v>
      </c>
      <c r="CJ3341" s="124">
        <f t="shared" ca="1" si="9190"/>
        <v>172</v>
      </c>
      <c r="CL3341" s="124">
        <f t="shared" ref="CL3341:CM3341" ca="1" si="9191">IFERROR(OFFSET($A$1,$AP3341,COLUMN()-90),0)</f>
        <v>134</v>
      </c>
      <c r="CM3341" s="124">
        <f t="shared" ca="1" si="9191"/>
        <v>241</v>
      </c>
      <c r="CO3341" s="124">
        <f t="shared" ref="CO3341:CP3341" ca="1" si="9192">IFERROR(OFFSET($A$1,$AP3341,COLUMN()-93),0)</f>
        <v>134</v>
      </c>
      <c r="CP3341" s="124">
        <f t="shared" ca="1" si="9192"/>
        <v>241</v>
      </c>
      <c r="CR3341" s="124">
        <f t="shared" ref="CR3341:CS3341" ca="1" si="9193">IFERROR(OFFSET($D$1,$AP3341,COLUMN()-96),0)</f>
        <v>167</v>
      </c>
      <c r="CS3341" s="124">
        <f t="shared" ca="1" si="9193"/>
        <v>172</v>
      </c>
    </row>
    <row r="3342" spans="1:97" x14ac:dyDescent="0.3">
      <c r="A3342" s="128"/>
      <c r="B3342" s="128"/>
      <c r="D3342" s="128"/>
      <c r="E3342" s="128"/>
      <c r="G3342" s="129"/>
      <c r="H3342" s="129"/>
      <c r="AP3342" s="124">
        <f t="shared" si="9121"/>
        <v>1114</v>
      </c>
      <c r="AQ3342" s="124">
        <f t="shared" ca="1" si="9031"/>
        <v>167</v>
      </c>
      <c r="AR3342" s="124">
        <f t="shared" ca="1" si="9031"/>
        <v>172</v>
      </c>
      <c r="AT3342" s="124">
        <f t="shared" ca="1" si="9032"/>
        <v>115</v>
      </c>
      <c r="AU3342" s="124">
        <f t="shared" ca="1" si="9032"/>
        <v>292</v>
      </c>
      <c r="CI3342" s="124">
        <f t="shared" ref="CI3342:CJ3342" ca="1" si="9194">IFERROR(OFFSET($G$1,$AP3342,COLUMN()-87),0)</f>
        <v>17</v>
      </c>
      <c r="CJ3342" s="124">
        <f t="shared" ca="1" si="9194"/>
        <v>235</v>
      </c>
      <c r="CL3342" s="124">
        <f t="shared" ref="CL3342:CM3342" ca="1" si="9195">IFERROR(OFFSET($J$1,$AP3342,COLUMN()-90),0)</f>
        <v>115</v>
      </c>
      <c r="CM3342" s="124">
        <f t="shared" ca="1" si="9195"/>
        <v>292</v>
      </c>
      <c r="CO3342" s="124">
        <f t="shared" ref="CO3342:CP3342" ca="1" si="9196">IFERROR(OFFSET($G$1,$AP3342,COLUMN()-93),0)</f>
        <v>17</v>
      </c>
      <c r="CP3342" s="124">
        <f t="shared" ca="1" si="9196"/>
        <v>235</v>
      </c>
      <c r="CR3342" s="124">
        <f t="shared" ref="CR3342:CS3342" ca="1" si="9197">IFERROR(OFFSET($J$1,$AP3342,COLUMN()-96),0)</f>
        <v>115</v>
      </c>
      <c r="CS3342" s="124">
        <f t="shared" ca="1" si="9197"/>
        <v>292</v>
      </c>
    </row>
    <row r="3343" spans="1:97" x14ac:dyDescent="0.3">
      <c r="A3343" s="128"/>
      <c r="B3343" s="128"/>
      <c r="D3343" s="128"/>
      <c r="E3343" s="128"/>
      <c r="G3343" s="129"/>
      <c r="H3343" s="129"/>
    </row>
    <row r="3344" spans="1:97" x14ac:dyDescent="0.3">
      <c r="A3344" s="128"/>
      <c r="B3344" s="128"/>
      <c r="D3344" s="128"/>
      <c r="E3344" s="128"/>
      <c r="G3344" s="129"/>
      <c r="H3344" s="129"/>
      <c r="AP3344" s="124">
        <f t="shared" si="9121"/>
        <v>1115</v>
      </c>
      <c r="AQ3344" s="124">
        <f t="shared" ca="1" si="9025"/>
        <v>133</v>
      </c>
      <c r="AR3344" s="124">
        <f t="shared" ca="1" si="9025"/>
        <v>244</v>
      </c>
      <c r="AT3344" s="124">
        <f t="shared" ca="1" si="9026"/>
        <v>12</v>
      </c>
      <c r="AU3344" s="124">
        <f t="shared" ca="1" si="9026"/>
        <v>232</v>
      </c>
      <c r="CI3344" s="124">
        <f t="shared" ref="CI3344:CJ3344" ca="1" si="9198">IFERROR(OFFSET($D$1,$AP3344,COLUMN()-87),0)</f>
        <v>164</v>
      </c>
      <c r="CJ3344" s="124">
        <f t="shared" ca="1" si="9198"/>
        <v>170</v>
      </c>
      <c r="CL3344" s="124">
        <f t="shared" ref="CL3344:CM3344" ca="1" si="9199">IFERROR(OFFSET($A$1,$AP3344,COLUMN()-90),0)</f>
        <v>133</v>
      </c>
      <c r="CM3344" s="124">
        <f t="shared" ca="1" si="9199"/>
        <v>244</v>
      </c>
      <c r="CO3344" s="124">
        <f t="shared" ref="CO3344:CP3344" ca="1" si="9200">IFERROR(OFFSET($A$1,$AP3344,COLUMN()-93),0)</f>
        <v>133</v>
      </c>
      <c r="CP3344" s="124">
        <f t="shared" ca="1" si="9200"/>
        <v>244</v>
      </c>
      <c r="CR3344" s="124">
        <f t="shared" ref="CR3344:CS3344" ca="1" si="9201">IFERROR(OFFSET($D$1,$AP3344,COLUMN()-96),0)</f>
        <v>164</v>
      </c>
      <c r="CS3344" s="124">
        <f t="shared" ca="1" si="9201"/>
        <v>170</v>
      </c>
    </row>
    <row r="3345" spans="1:97" x14ac:dyDescent="0.3">
      <c r="A3345" s="128"/>
      <c r="B3345" s="128"/>
      <c r="D3345" s="128"/>
      <c r="E3345" s="128"/>
      <c r="G3345" s="129"/>
      <c r="H3345" s="129"/>
      <c r="AP3345" s="124">
        <f t="shared" si="9121"/>
        <v>1115</v>
      </c>
      <c r="AQ3345" s="124">
        <f t="shared" ca="1" si="9031"/>
        <v>164</v>
      </c>
      <c r="AR3345" s="124">
        <f t="shared" ca="1" si="9031"/>
        <v>170</v>
      </c>
      <c r="AT3345" s="124">
        <f t="shared" ca="1" si="9032"/>
        <v>120</v>
      </c>
      <c r="AU3345" s="124">
        <f t="shared" ca="1" si="9032"/>
        <v>295</v>
      </c>
      <c r="CI3345" s="124">
        <f t="shared" ref="CI3345:CJ3345" ca="1" si="9202">IFERROR(OFFSET($G$1,$AP3345,COLUMN()-87),0)</f>
        <v>12</v>
      </c>
      <c r="CJ3345" s="124">
        <f t="shared" ca="1" si="9202"/>
        <v>232</v>
      </c>
      <c r="CL3345" s="124">
        <f t="shared" ref="CL3345:CM3345" ca="1" si="9203">IFERROR(OFFSET($J$1,$AP3345,COLUMN()-90),0)</f>
        <v>120</v>
      </c>
      <c r="CM3345" s="124">
        <f t="shared" ca="1" si="9203"/>
        <v>295</v>
      </c>
      <c r="CO3345" s="124">
        <f t="shared" ref="CO3345:CP3345" ca="1" si="9204">IFERROR(OFFSET($G$1,$AP3345,COLUMN()-93),0)</f>
        <v>12</v>
      </c>
      <c r="CP3345" s="124">
        <f t="shared" ca="1" si="9204"/>
        <v>232</v>
      </c>
      <c r="CR3345" s="124">
        <f t="shared" ref="CR3345:CS3345" ca="1" si="9205">IFERROR(OFFSET($J$1,$AP3345,COLUMN()-96),0)</f>
        <v>120</v>
      </c>
      <c r="CS3345" s="124">
        <f t="shared" ca="1" si="9205"/>
        <v>295</v>
      </c>
    </row>
    <row r="3346" spans="1:97" x14ac:dyDescent="0.3">
      <c r="A3346" s="128"/>
      <c r="B3346" s="128"/>
      <c r="D3346" s="128"/>
      <c r="E3346" s="128"/>
      <c r="G3346" s="129"/>
      <c r="H3346" s="129"/>
    </row>
    <row r="3347" spans="1:97" x14ac:dyDescent="0.3">
      <c r="A3347" s="128"/>
      <c r="B3347" s="128"/>
      <c r="D3347" s="128"/>
      <c r="E3347" s="128"/>
      <c r="G3347" s="129"/>
      <c r="H3347" s="129"/>
      <c r="AP3347" s="124">
        <f t="shared" si="9121"/>
        <v>1116</v>
      </c>
      <c r="AQ3347" s="124">
        <f t="shared" ref="AQ3347:AR3410" ca="1" si="9206">IFERROR(OFFSET($A$1,$AP3347,COLUMN()-43),0)</f>
        <v>132</v>
      </c>
      <c r="AR3347" s="124">
        <f t="shared" ca="1" si="9206"/>
        <v>248</v>
      </c>
      <c r="AT3347" s="124">
        <f t="shared" ref="AT3347:AU3410" ca="1" si="9207">IFERROR(OFFSET($G$1,$AP3347,COLUMN()-46),0)</f>
        <v>6</v>
      </c>
      <c r="AU3347" s="124">
        <f t="shared" ca="1" si="9207"/>
        <v>229</v>
      </c>
      <c r="CI3347" s="124">
        <f t="shared" ref="CI3347:CJ3347" ca="1" si="9208">IFERROR(OFFSET($D$1,$AP3347,COLUMN()-87),0)</f>
        <v>160</v>
      </c>
      <c r="CJ3347" s="124">
        <f t="shared" ca="1" si="9208"/>
        <v>168</v>
      </c>
      <c r="CL3347" s="124">
        <f t="shared" ref="CL3347:CM3347" ca="1" si="9209">IFERROR(OFFSET($A$1,$AP3347,COLUMN()-90),0)</f>
        <v>132</v>
      </c>
      <c r="CM3347" s="124">
        <f t="shared" ca="1" si="9209"/>
        <v>248</v>
      </c>
      <c r="CO3347" s="124">
        <f t="shared" ref="CO3347:CP3347" ca="1" si="9210">IFERROR(OFFSET($A$1,$AP3347,COLUMN()-93),0)</f>
        <v>132</v>
      </c>
      <c r="CP3347" s="124">
        <f t="shared" ca="1" si="9210"/>
        <v>248</v>
      </c>
      <c r="CR3347" s="124">
        <f t="shared" ref="CR3347:CS3347" ca="1" si="9211">IFERROR(OFFSET($D$1,$AP3347,COLUMN()-96),0)</f>
        <v>160</v>
      </c>
      <c r="CS3347" s="124">
        <f t="shared" ca="1" si="9211"/>
        <v>168</v>
      </c>
    </row>
    <row r="3348" spans="1:97" x14ac:dyDescent="0.3">
      <c r="A3348" s="128"/>
      <c r="B3348" s="128"/>
      <c r="D3348" s="128"/>
      <c r="E3348" s="128"/>
      <c r="G3348" s="129"/>
      <c r="H3348" s="129"/>
      <c r="AP3348" s="124">
        <f t="shared" si="9121"/>
        <v>1116</v>
      </c>
      <c r="AQ3348" s="124">
        <f t="shared" ref="AQ3348:AR3411" ca="1" si="9212">IFERROR(OFFSET($D$1,$AP3348,COLUMN()-43),0)</f>
        <v>160</v>
      </c>
      <c r="AR3348" s="124">
        <f t="shared" ca="1" si="9212"/>
        <v>168</v>
      </c>
      <c r="AT3348" s="124">
        <f t="shared" ref="AT3348:AU3411" ca="1" si="9213">IFERROR(OFFSET($J$1,$AP3348,COLUMN()-46),0)</f>
        <v>126</v>
      </c>
      <c r="AU3348" s="124">
        <f t="shared" ca="1" si="9213"/>
        <v>298</v>
      </c>
      <c r="CI3348" s="124">
        <f t="shared" ref="CI3348:CJ3348" ca="1" si="9214">IFERROR(OFFSET($G$1,$AP3348,COLUMN()-87),0)</f>
        <v>6</v>
      </c>
      <c r="CJ3348" s="124">
        <f t="shared" ca="1" si="9214"/>
        <v>229</v>
      </c>
      <c r="CL3348" s="124">
        <f t="shared" ref="CL3348:CM3348" ca="1" si="9215">IFERROR(OFFSET($J$1,$AP3348,COLUMN()-90),0)</f>
        <v>126</v>
      </c>
      <c r="CM3348" s="124">
        <f t="shared" ca="1" si="9215"/>
        <v>298</v>
      </c>
      <c r="CO3348" s="124">
        <f t="shared" ref="CO3348:CP3348" ca="1" si="9216">IFERROR(OFFSET($G$1,$AP3348,COLUMN()-93),0)</f>
        <v>6</v>
      </c>
      <c r="CP3348" s="124">
        <f t="shared" ca="1" si="9216"/>
        <v>229</v>
      </c>
      <c r="CR3348" s="124">
        <f t="shared" ref="CR3348:CS3348" ca="1" si="9217">IFERROR(OFFSET($J$1,$AP3348,COLUMN()-96),0)</f>
        <v>126</v>
      </c>
      <c r="CS3348" s="124">
        <f t="shared" ca="1" si="9217"/>
        <v>298</v>
      </c>
    </row>
    <row r="3349" spans="1:97" x14ac:dyDescent="0.3">
      <c r="A3349" s="128"/>
      <c r="B3349" s="128"/>
      <c r="D3349" s="128"/>
      <c r="E3349" s="128"/>
      <c r="G3349" s="129"/>
      <c r="H3349" s="129"/>
    </row>
    <row r="3350" spans="1:97" x14ac:dyDescent="0.3">
      <c r="A3350" s="128"/>
      <c r="B3350" s="128"/>
      <c r="D3350" s="128"/>
      <c r="E3350" s="128"/>
      <c r="G3350" s="129"/>
      <c r="H3350" s="129"/>
      <c r="AP3350" s="124">
        <f t="shared" si="9121"/>
        <v>1117</v>
      </c>
      <c r="AQ3350" s="124">
        <f t="shared" ca="1" si="9206"/>
        <v>131</v>
      </c>
      <c r="AR3350" s="124">
        <f t="shared" ca="1" si="9206"/>
        <v>251</v>
      </c>
      <c r="AT3350" s="124">
        <f t="shared" ca="1" si="9207"/>
        <v>1</v>
      </c>
      <c r="AU3350" s="124">
        <f t="shared" ca="1" si="9207"/>
        <v>226</v>
      </c>
      <c r="CI3350" s="124">
        <f t="shared" ref="CI3350:CJ3350" ca="1" si="9218">IFERROR(OFFSET($D$1,$AP3350,COLUMN()-87),0)</f>
        <v>157</v>
      </c>
      <c r="CJ3350" s="124">
        <f t="shared" ca="1" si="9218"/>
        <v>166</v>
      </c>
      <c r="CL3350" s="124">
        <f t="shared" ref="CL3350:CM3350" ca="1" si="9219">IFERROR(OFFSET($A$1,$AP3350,COLUMN()-90),0)</f>
        <v>131</v>
      </c>
      <c r="CM3350" s="124">
        <f t="shared" ca="1" si="9219"/>
        <v>251</v>
      </c>
      <c r="CO3350" s="124">
        <f t="shared" ref="CO3350:CP3350" ca="1" si="9220">IFERROR(OFFSET($A$1,$AP3350,COLUMN()-93),0)</f>
        <v>131</v>
      </c>
      <c r="CP3350" s="124">
        <f t="shared" ca="1" si="9220"/>
        <v>251</v>
      </c>
      <c r="CR3350" s="124">
        <f t="shared" ref="CR3350:CS3350" ca="1" si="9221">IFERROR(OFFSET($D$1,$AP3350,COLUMN()-96),0)</f>
        <v>157</v>
      </c>
      <c r="CS3350" s="124">
        <f t="shared" ca="1" si="9221"/>
        <v>166</v>
      </c>
    </row>
    <row r="3351" spans="1:97" x14ac:dyDescent="0.3">
      <c r="A3351" s="128"/>
      <c r="B3351" s="128"/>
      <c r="D3351" s="128"/>
      <c r="E3351" s="128"/>
      <c r="G3351" s="129"/>
      <c r="H3351" s="129"/>
      <c r="AP3351" s="124">
        <f t="shared" si="9121"/>
        <v>1117</v>
      </c>
      <c r="AQ3351" s="124">
        <f t="shared" ca="1" si="9212"/>
        <v>157</v>
      </c>
      <c r="AR3351" s="124">
        <f t="shared" ca="1" si="9212"/>
        <v>166</v>
      </c>
      <c r="AT3351" s="124">
        <f t="shared" ca="1" si="9213"/>
        <v>131</v>
      </c>
      <c r="AU3351" s="124">
        <f t="shared" ca="1" si="9213"/>
        <v>301</v>
      </c>
      <c r="CI3351" s="124">
        <f t="shared" ref="CI3351:CJ3351" ca="1" si="9222">IFERROR(OFFSET($G$1,$AP3351,COLUMN()-87),0)</f>
        <v>1</v>
      </c>
      <c r="CJ3351" s="124">
        <f t="shared" ca="1" si="9222"/>
        <v>226</v>
      </c>
      <c r="CL3351" s="124">
        <f t="shared" ref="CL3351:CM3351" ca="1" si="9223">IFERROR(OFFSET($J$1,$AP3351,COLUMN()-90),0)</f>
        <v>131</v>
      </c>
      <c r="CM3351" s="124">
        <f t="shared" ca="1" si="9223"/>
        <v>301</v>
      </c>
      <c r="CO3351" s="124">
        <f t="shared" ref="CO3351:CP3351" ca="1" si="9224">IFERROR(OFFSET($G$1,$AP3351,COLUMN()-93),0)</f>
        <v>1</v>
      </c>
      <c r="CP3351" s="124">
        <f t="shared" ca="1" si="9224"/>
        <v>226</v>
      </c>
      <c r="CR3351" s="124">
        <f t="shared" ref="CR3351:CS3351" ca="1" si="9225">IFERROR(OFFSET($J$1,$AP3351,COLUMN()-96),0)</f>
        <v>131</v>
      </c>
      <c r="CS3351" s="124">
        <f t="shared" ca="1" si="9225"/>
        <v>301</v>
      </c>
    </row>
    <row r="3352" spans="1:97" x14ac:dyDescent="0.3">
      <c r="A3352" s="128"/>
      <c r="B3352" s="128"/>
      <c r="D3352" s="128"/>
      <c r="E3352" s="128"/>
      <c r="G3352" s="129"/>
      <c r="H3352" s="129"/>
    </row>
    <row r="3353" spans="1:97" x14ac:dyDescent="0.3">
      <c r="A3353" s="128"/>
      <c r="B3353" s="128"/>
      <c r="D3353" s="128"/>
      <c r="E3353" s="128"/>
      <c r="G3353" s="129"/>
      <c r="H3353" s="129"/>
      <c r="AP3353" s="124">
        <f t="shared" si="9121"/>
        <v>1118</v>
      </c>
      <c r="AQ3353" s="124">
        <f t="shared" ca="1" si="9206"/>
        <v>130</v>
      </c>
      <c r="AR3353" s="124">
        <f t="shared" ca="1" si="9206"/>
        <v>248</v>
      </c>
      <c r="AT3353" s="124">
        <f t="shared" ca="1" si="9207"/>
        <v>1</v>
      </c>
      <c r="AU3353" s="124">
        <f t="shared" ca="1" si="9207"/>
        <v>220</v>
      </c>
      <c r="CI3353" s="124">
        <f t="shared" ref="CI3353:CJ3353" ca="1" si="9226">IFERROR(OFFSET($D$1,$AP3353,COLUMN()-87),0)</f>
        <v>158</v>
      </c>
      <c r="CJ3353" s="124">
        <f t="shared" ca="1" si="9226"/>
        <v>163</v>
      </c>
      <c r="CL3353" s="124">
        <f t="shared" ref="CL3353:CM3353" ca="1" si="9227">IFERROR(OFFSET($A$1,$AP3353,COLUMN()-90),0)</f>
        <v>130</v>
      </c>
      <c r="CM3353" s="124">
        <f t="shared" ca="1" si="9227"/>
        <v>248</v>
      </c>
      <c r="CO3353" s="124">
        <f t="shared" ref="CO3353:CP3353" ca="1" si="9228">IFERROR(OFFSET($A$1,$AP3353,COLUMN()-93),0)</f>
        <v>130</v>
      </c>
      <c r="CP3353" s="124">
        <f t="shared" ca="1" si="9228"/>
        <v>248</v>
      </c>
      <c r="CR3353" s="124">
        <f t="shared" ref="CR3353:CS3353" ca="1" si="9229">IFERROR(OFFSET($D$1,$AP3353,COLUMN()-96),0)</f>
        <v>158</v>
      </c>
      <c r="CS3353" s="124">
        <f t="shared" ca="1" si="9229"/>
        <v>163</v>
      </c>
    </row>
    <row r="3354" spans="1:97" x14ac:dyDescent="0.3">
      <c r="A3354" s="128"/>
      <c r="B3354" s="128"/>
      <c r="D3354" s="128"/>
      <c r="E3354" s="128"/>
      <c r="G3354" s="129"/>
      <c r="H3354" s="129"/>
      <c r="AP3354" s="124">
        <f t="shared" si="9121"/>
        <v>1118</v>
      </c>
      <c r="AQ3354" s="124">
        <f t="shared" ca="1" si="9212"/>
        <v>158</v>
      </c>
      <c r="AR3354" s="124">
        <f t="shared" ca="1" si="9212"/>
        <v>163</v>
      </c>
      <c r="AT3354" s="124">
        <f t="shared" ca="1" si="9213"/>
        <v>136</v>
      </c>
      <c r="AU3354" s="124">
        <f t="shared" ca="1" si="9213"/>
        <v>298</v>
      </c>
      <c r="CI3354" s="124">
        <f t="shared" ref="CI3354:CJ3354" ca="1" si="9230">IFERROR(OFFSET($G$1,$AP3354,COLUMN()-87),0)</f>
        <v>1</v>
      </c>
      <c r="CJ3354" s="124">
        <f t="shared" ca="1" si="9230"/>
        <v>220</v>
      </c>
      <c r="CL3354" s="124">
        <f t="shared" ref="CL3354:CM3354" ca="1" si="9231">IFERROR(OFFSET($J$1,$AP3354,COLUMN()-90),0)</f>
        <v>136</v>
      </c>
      <c r="CM3354" s="124">
        <f t="shared" ca="1" si="9231"/>
        <v>298</v>
      </c>
      <c r="CO3354" s="124">
        <f t="shared" ref="CO3354:CP3354" ca="1" si="9232">IFERROR(OFFSET($G$1,$AP3354,COLUMN()-93),0)</f>
        <v>1</v>
      </c>
      <c r="CP3354" s="124">
        <f t="shared" ca="1" si="9232"/>
        <v>220</v>
      </c>
      <c r="CR3354" s="124">
        <f t="shared" ref="CR3354:CS3354" ca="1" si="9233">IFERROR(OFFSET($J$1,$AP3354,COLUMN()-96),0)</f>
        <v>136</v>
      </c>
      <c r="CS3354" s="124">
        <f t="shared" ca="1" si="9233"/>
        <v>298</v>
      </c>
    </row>
    <row r="3355" spans="1:97" x14ac:dyDescent="0.3">
      <c r="A3355" s="128"/>
      <c r="B3355" s="128"/>
      <c r="D3355" s="128"/>
      <c r="E3355" s="128"/>
      <c r="G3355" s="129"/>
      <c r="H3355" s="129"/>
    </row>
    <row r="3356" spans="1:97" x14ac:dyDescent="0.3">
      <c r="A3356" s="128"/>
      <c r="B3356" s="128"/>
      <c r="D3356" s="128"/>
      <c r="E3356" s="128"/>
      <c r="G3356" s="129"/>
      <c r="H3356" s="129"/>
      <c r="AP3356" s="124">
        <f t="shared" si="9121"/>
        <v>1119</v>
      </c>
      <c r="AQ3356" s="124">
        <f t="shared" ca="1" si="9206"/>
        <v>129</v>
      </c>
      <c r="AR3356" s="124">
        <f t="shared" ca="1" si="9206"/>
        <v>244</v>
      </c>
      <c r="AT3356" s="124">
        <f t="shared" ca="1" si="9207"/>
        <v>1</v>
      </c>
      <c r="AU3356" s="124">
        <f t="shared" ca="1" si="9207"/>
        <v>214</v>
      </c>
      <c r="CI3356" s="124">
        <f t="shared" ref="CI3356:CJ3356" ca="1" si="9234">IFERROR(OFFSET($D$1,$AP3356,COLUMN()-87),0)</f>
        <v>159</v>
      </c>
      <c r="CJ3356" s="124">
        <f t="shared" ca="1" si="9234"/>
        <v>160</v>
      </c>
      <c r="CL3356" s="124">
        <f t="shared" ref="CL3356:CM3356" ca="1" si="9235">IFERROR(OFFSET($A$1,$AP3356,COLUMN()-90),0)</f>
        <v>129</v>
      </c>
      <c r="CM3356" s="124">
        <f t="shared" ca="1" si="9235"/>
        <v>244</v>
      </c>
      <c r="CO3356" s="124">
        <f t="shared" ref="CO3356:CP3356" ca="1" si="9236">IFERROR(OFFSET($A$1,$AP3356,COLUMN()-93),0)</f>
        <v>129</v>
      </c>
      <c r="CP3356" s="124">
        <f t="shared" ca="1" si="9236"/>
        <v>244</v>
      </c>
      <c r="CR3356" s="124">
        <f t="shared" ref="CR3356:CS3356" ca="1" si="9237">IFERROR(OFFSET($D$1,$AP3356,COLUMN()-96),0)</f>
        <v>159</v>
      </c>
      <c r="CS3356" s="124">
        <f t="shared" ca="1" si="9237"/>
        <v>160</v>
      </c>
    </row>
    <row r="3357" spans="1:97" x14ac:dyDescent="0.3">
      <c r="A3357" s="128"/>
      <c r="B3357" s="128"/>
      <c r="D3357" s="128"/>
      <c r="E3357" s="128"/>
      <c r="G3357" s="129"/>
      <c r="H3357" s="129"/>
      <c r="AP3357" s="124">
        <f t="shared" si="9121"/>
        <v>1119</v>
      </c>
      <c r="AQ3357" s="124">
        <f t="shared" ca="1" si="9212"/>
        <v>159</v>
      </c>
      <c r="AR3357" s="124">
        <f t="shared" ca="1" si="9212"/>
        <v>160</v>
      </c>
      <c r="AT3357" s="124">
        <f t="shared" ca="1" si="9213"/>
        <v>142</v>
      </c>
      <c r="AU3357" s="124">
        <f t="shared" ca="1" si="9213"/>
        <v>295</v>
      </c>
      <c r="CI3357" s="124">
        <f t="shared" ref="CI3357:CJ3357" ca="1" si="9238">IFERROR(OFFSET($G$1,$AP3357,COLUMN()-87),0)</f>
        <v>1</v>
      </c>
      <c r="CJ3357" s="124">
        <f t="shared" ca="1" si="9238"/>
        <v>214</v>
      </c>
      <c r="CL3357" s="124">
        <f t="shared" ref="CL3357:CM3357" ca="1" si="9239">IFERROR(OFFSET($J$1,$AP3357,COLUMN()-90),0)</f>
        <v>142</v>
      </c>
      <c r="CM3357" s="124">
        <f t="shared" ca="1" si="9239"/>
        <v>295</v>
      </c>
      <c r="CO3357" s="124">
        <f t="shared" ref="CO3357:CP3357" ca="1" si="9240">IFERROR(OFFSET($G$1,$AP3357,COLUMN()-93),0)</f>
        <v>1</v>
      </c>
      <c r="CP3357" s="124">
        <f t="shared" ca="1" si="9240"/>
        <v>214</v>
      </c>
      <c r="CR3357" s="124">
        <f t="shared" ref="CR3357:CS3357" ca="1" si="9241">IFERROR(OFFSET($J$1,$AP3357,COLUMN()-96),0)</f>
        <v>142</v>
      </c>
      <c r="CS3357" s="124">
        <f t="shared" ca="1" si="9241"/>
        <v>295</v>
      </c>
    </row>
    <row r="3358" spans="1:97" x14ac:dyDescent="0.3">
      <c r="A3358" s="128"/>
      <c r="B3358" s="128"/>
      <c r="D3358" s="128"/>
      <c r="E3358" s="128"/>
      <c r="G3358" s="129"/>
      <c r="H3358" s="129"/>
    </row>
    <row r="3359" spans="1:97" x14ac:dyDescent="0.3">
      <c r="A3359" s="128"/>
      <c r="B3359" s="128"/>
      <c r="D3359" s="128"/>
      <c r="E3359" s="128"/>
      <c r="G3359" s="129"/>
      <c r="H3359" s="129"/>
      <c r="AP3359" s="124">
        <f t="shared" si="9121"/>
        <v>1120</v>
      </c>
      <c r="AQ3359" s="124">
        <f t="shared" ca="1" si="9206"/>
        <v>128</v>
      </c>
      <c r="AR3359" s="124">
        <f t="shared" ca="1" si="9206"/>
        <v>241</v>
      </c>
      <c r="AT3359" s="124">
        <f t="shared" ca="1" si="9207"/>
        <v>1</v>
      </c>
      <c r="AU3359" s="124">
        <f t="shared" ca="1" si="9207"/>
        <v>207</v>
      </c>
      <c r="CI3359" s="124">
        <f t="shared" ref="CI3359:CJ3359" ca="1" si="9242">IFERROR(OFFSET($D$1,$AP3359,COLUMN()-87),0)</f>
        <v>160</v>
      </c>
      <c r="CJ3359" s="124">
        <f t="shared" ca="1" si="9242"/>
        <v>157</v>
      </c>
      <c r="CL3359" s="124">
        <f t="shared" ref="CL3359:CM3359" ca="1" si="9243">IFERROR(OFFSET($A$1,$AP3359,COLUMN()-90),0)</f>
        <v>128</v>
      </c>
      <c r="CM3359" s="124">
        <f t="shared" ca="1" si="9243"/>
        <v>241</v>
      </c>
      <c r="CO3359" s="124">
        <f t="shared" ref="CO3359:CP3359" ca="1" si="9244">IFERROR(OFFSET($A$1,$AP3359,COLUMN()-93),0)</f>
        <v>128</v>
      </c>
      <c r="CP3359" s="124">
        <f t="shared" ca="1" si="9244"/>
        <v>241</v>
      </c>
      <c r="CR3359" s="124">
        <f t="shared" ref="CR3359:CS3359" ca="1" si="9245">IFERROR(OFFSET($D$1,$AP3359,COLUMN()-96),0)</f>
        <v>160</v>
      </c>
      <c r="CS3359" s="124">
        <f t="shared" ca="1" si="9245"/>
        <v>157</v>
      </c>
    </row>
    <row r="3360" spans="1:97" x14ac:dyDescent="0.3">
      <c r="A3360" s="128"/>
      <c r="B3360" s="128"/>
      <c r="D3360" s="128"/>
      <c r="E3360" s="128"/>
      <c r="G3360" s="129"/>
      <c r="H3360" s="129"/>
      <c r="AP3360" s="124">
        <f t="shared" si="9121"/>
        <v>1120</v>
      </c>
      <c r="AQ3360" s="124">
        <f t="shared" ca="1" si="9212"/>
        <v>160</v>
      </c>
      <c r="AR3360" s="124">
        <f t="shared" ca="1" si="9212"/>
        <v>157</v>
      </c>
      <c r="AT3360" s="124">
        <f t="shared" ca="1" si="9213"/>
        <v>147</v>
      </c>
      <c r="AU3360" s="124">
        <f t="shared" ca="1" si="9213"/>
        <v>292</v>
      </c>
      <c r="CI3360" s="124">
        <f t="shared" ref="CI3360:CJ3360" ca="1" si="9246">IFERROR(OFFSET($G$1,$AP3360,COLUMN()-87),0)</f>
        <v>1</v>
      </c>
      <c r="CJ3360" s="124">
        <f t="shared" ca="1" si="9246"/>
        <v>207</v>
      </c>
      <c r="CL3360" s="124">
        <f t="shared" ref="CL3360:CM3360" ca="1" si="9247">IFERROR(OFFSET($J$1,$AP3360,COLUMN()-90),0)</f>
        <v>147</v>
      </c>
      <c r="CM3360" s="124">
        <f t="shared" ca="1" si="9247"/>
        <v>292</v>
      </c>
      <c r="CO3360" s="124">
        <f t="shared" ref="CO3360:CP3360" ca="1" si="9248">IFERROR(OFFSET($G$1,$AP3360,COLUMN()-93),0)</f>
        <v>1</v>
      </c>
      <c r="CP3360" s="124">
        <f t="shared" ca="1" si="9248"/>
        <v>207</v>
      </c>
      <c r="CR3360" s="124">
        <f t="shared" ref="CR3360:CS3360" ca="1" si="9249">IFERROR(OFFSET($J$1,$AP3360,COLUMN()-96),0)</f>
        <v>147</v>
      </c>
      <c r="CS3360" s="124">
        <f t="shared" ca="1" si="9249"/>
        <v>292</v>
      </c>
    </row>
    <row r="3361" spans="1:97" x14ac:dyDescent="0.3">
      <c r="A3361" s="128"/>
      <c r="B3361" s="128"/>
      <c r="D3361" s="128"/>
      <c r="E3361" s="128"/>
      <c r="G3361" s="129"/>
      <c r="H3361" s="129"/>
    </row>
    <row r="3362" spans="1:97" x14ac:dyDescent="0.3">
      <c r="A3362" s="128"/>
      <c r="B3362" s="128"/>
      <c r="D3362" s="128"/>
      <c r="E3362" s="128"/>
      <c r="G3362" s="129"/>
      <c r="H3362" s="129"/>
      <c r="AP3362" s="124">
        <f t="shared" si="9121"/>
        <v>1121</v>
      </c>
      <c r="AQ3362" s="124">
        <f t="shared" ca="1" si="9206"/>
        <v>127</v>
      </c>
      <c r="AR3362" s="124">
        <f t="shared" ca="1" si="9206"/>
        <v>237</v>
      </c>
      <c r="AT3362" s="124">
        <f t="shared" ca="1" si="9207"/>
        <v>1</v>
      </c>
      <c r="AU3362" s="124">
        <f t="shared" ca="1" si="9207"/>
        <v>201</v>
      </c>
      <c r="CI3362" s="124">
        <f t="shared" ref="CI3362:CJ3362" ca="1" si="9250">IFERROR(OFFSET($D$1,$AP3362,COLUMN()-87),0)</f>
        <v>161</v>
      </c>
      <c r="CJ3362" s="124">
        <f t="shared" ca="1" si="9250"/>
        <v>154</v>
      </c>
      <c r="CL3362" s="124">
        <f t="shared" ref="CL3362:CM3362" ca="1" si="9251">IFERROR(OFFSET($A$1,$AP3362,COLUMN()-90),0)</f>
        <v>127</v>
      </c>
      <c r="CM3362" s="124">
        <f t="shared" ca="1" si="9251"/>
        <v>237</v>
      </c>
      <c r="CO3362" s="124">
        <f t="shared" ref="CO3362:CP3362" ca="1" si="9252">IFERROR(OFFSET($A$1,$AP3362,COLUMN()-93),0)</f>
        <v>127</v>
      </c>
      <c r="CP3362" s="124">
        <f t="shared" ca="1" si="9252"/>
        <v>237</v>
      </c>
      <c r="CR3362" s="124">
        <f t="shared" ref="CR3362:CS3362" ca="1" si="9253">IFERROR(OFFSET($D$1,$AP3362,COLUMN()-96),0)</f>
        <v>161</v>
      </c>
      <c r="CS3362" s="124">
        <f t="shared" ca="1" si="9253"/>
        <v>154</v>
      </c>
    </row>
    <row r="3363" spans="1:97" x14ac:dyDescent="0.3">
      <c r="A3363" s="128"/>
      <c r="B3363" s="128"/>
      <c r="D3363" s="128"/>
      <c r="E3363" s="128"/>
      <c r="G3363" s="129"/>
      <c r="H3363" s="129"/>
      <c r="AP3363" s="124">
        <f t="shared" si="9121"/>
        <v>1121</v>
      </c>
      <c r="AQ3363" s="124">
        <f t="shared" ca="1" si="9212"/>
        <v>161</v>
      </c>
      <c r="AR3363" s="124">
        <f t="shared" ca="1" si="9212"/>
        <v>154</v>
      </c>
      <c r="AT3363" s="124">
        <f t="shared" ca="1" si="9213"/>
        <v>153</v>
      </c>
      <c r="AU3363" s="124">
        <f t="shared" ca="1" si="9213"/>
        <v>289</v>
      </c>
      <c r="CI3363" s="124">
        <f t="shared" ref="CI3363:CJ3363" ca="1" si="9254">IFERROR(OFFSET($G$1,$AP3363,COLUMN()-87),0)</f>
        <v>1</v>
      </c>
      <c r="CJ3363" s="124">
        <f t="shared" ca="1" si="9254"/>
        <v>201</v>
      </c>
      <c r="CL3363" s="124">
        <f t="shared" ref="CL3363:CM3363" ca="1" si="9255">IFERROR(OFFSET($J$1,$AP3363,COLUMN()-90),0)</f>
        <v>153</v>
      </c>
      <c r="CM3363" s="124">
        <f t="shared" ca="1" si="9255"/>
        <v>289</v>
      </c>
      <c r="CO3363" s="124">
        <f t="shared" ref="CO3363:CP3363" ca="1" si="9256">IFERROR(OFFSET($G$1,$AP3363,COLUMN()-93),0)</f>
        <v>1</v>
      </c>
      <c r="CP3363" s="124">
        <f t="shared" ca="1" si="9256"/>
        <v>201</v>
      </c>
      <c r="CR3363" s="124">
        <f t="shared" ref="CR3363:CS3363" ca="1" si="9257">IFERROR(OFFSET($J$1,$AP3363,COLUMN()-96),0)</f>
        <v>153</v>
      </c>
      <c r="CS3363" s="124">
        <f t="shared" ca="1" si="9257"/>
        <v>289</v>
      </c>
    </row>
    <row r="3364" spans="1:97" x14ac:dyDescent="0.3">
      <c r="A3364" s="128"/>
      <c r="B3364" s="128"/>
      <c r="D3364" s="128"/>
      <c r="E3364" s="128"/>
      <c r="G3364" s="129"/>
      <c r="H3364" s="129"/>
    </row>
    <row r="3365" spans="1:97" x14ac:dyDescent="0.3">
      <c r="A3365" s="128"/>
      <c r="B3365" s="128"/>
      <c r="D3365" s="128"/>
      <c r="E3365" s="128"/>
      <c r="G3365" s="129"/>
      <c r="H3365" s="129"/>
      <c r="AP3365" s="124">
        <f t="shared" si="9121"/>
        <v>1122</v>
      </c>
      <c r="AQ3365" s="124">
        <f t="shared" ca="1" si="9206"/>
        <v>126</v>
      </c>
      <c r="AR3365" s="124">
        <f t="shared" ca="1" si="9206"/>
        <v>234</v>
      </c>
      <c r="AT3365" s="124">
        <f t="shared" ca="1" si="9207"/>
        <v>1</v>
      </c>
      <c r="AU3365" s="124">
        <f t="shared" ca="1" si="9207"/>
        <v>195</v>
      </c>
      <c r="CI3365" s="124">
        <f t="shared" ref="CI3365:CJ3365" ca="1" si="9258">IFERROR(OFFSET($D$1,$AP3365,COLUMN()-87),0)</f>
        <v>162</v>
      </c>
      <c r="CJ3365" s="124">
        <f t="shared" ca="1" si="9258"/>
        <v>151</v>
      </c>
      <c r="CL3365" s="124">
        <f t="shared" ref="CL3365:CM3365" ca="1" si="9259">IFERROR(OFFSET($A$1,$AP3365,COLUMN()-90),0)</f>
        <v>126</v>
      </c>
      <c r="CM3365" s="124">
        <f t="shared" ca="1" si="9259"/>
        <v>234</v>
      </c>
      <c r="CO3365" s="124">
        <f t="shared" ref="CO3365:CP3365" ca="1" si="9260">IFERROR(OFFSET($A$1,$AP3365,COLUMN()-93),0)</f>
        <v>126</v>
      </c>
      <c r="CP3365" s="124">
        <f t="shared" ca="1" si="9260"/>
        <v>234</v>
      </c>
      <c r="CR3365" s="124">
        <f t="shared" ref="CR3365:CS3365" ca="1" si="9261">IFERROR(OFFSET($D$1,$AP3365,COLUMN()-96),0)</f>
        <v>162</v>
      </c>
      <c r="CS3365" s="124">
        <f t="shared" ca="1" si="9261"/>
        <v>151</v>
      </c>
    </row>
    <row r="3366" spans="1:97" x14ac:dyDescent="0.3">
      <c r="A3366" s="128"/>
      <c r="B3366" s="128"/>
      <c r="D3366" s="128"/>
      <c r="E3366" s="128"/>
      <c r="G3366" s="129"/>
      <c r="H3366" s="129"/>
      <c r="AP3366" s="124">
        <f t="shared" si="9121"/>
        <v>1122</v>
      </c>
      <c r="AQ3366" s="124">
        <f t="shared" ca="1" si="9212"/>
        <v>162</v>
      </c>
      <c r="AR3366" s="124">
        <f t="shared" ca="1" si="9212"/>
        <v>151</v>
      </c>
      <c r="AT3366" s="124">
        <f t="shared" ca="1" si="9213"/>
        <v>158</v>
      </c>
      <c r="AU3366" s="124">
        <f t="shared" ca="1" si="9213"/>
        <v>285</v>
      </c>
      <c r="CI3366" s="124">
        <f t="shared" ref="CI3366:CJ3366" ca="1" si="9262">IFERROR(OFFSET($G$1,$AP3366,COLUMN()-87),0)</f>
        <v>1</v>
      </c>
      <c r="CJ3366" s="124">
        <f t="shared" ca="1" si="9262"/>
        <v>195</v>
      </c>
      <c r="CL3366" s="124">
        <f t="shared" ref="CL3366:CM3366" ca="1" si="9263">IFERROR(OFFSET($J$1,$AP3366,COLUMN()-90),0)</f>
        <v>158</v>
      </c>
      <c r="CM3366" s="124">
        <f t="shared" ca="1" si="9263"/>
        <v>285</v>
      </c>
      <c r="CO3366" s="124">
        <f t="shared" ref="CO3366:CP3366" ca="1" si="9264">IFERROR(OFFSET($G$1,$AP3366,COLUMN()-93),0)</f>
        <v>1</v>
      </c>
      <c r="CP3366" s="124">
        <f t="shared" ca="1" si="9264"/>
        <v>195</v>
      </c>
      <c r="CR3366" s="124">
        <f t="shared" ref="CR3366:CS3366" ca="1" si="9265">IFERROR(OFFSET($J$1,$AP3366,COLUMN()-96),0)</f>
        <v>158</v>
      </c>
      <c r="CS3366" s="124">
        <f t="shared" ca="1" si="9265"/>
        <v>285</v>
      </c>
    </row>
    <row r="3367" spans="1:97" x14ac:dyDescent="0.3">
      <c r="A3367" s="128"/>
      <c r="B3367" s="128"/>
      <c r="D3367" s="128"/>
      <c r="E3367" s="128"/>
      <c r="G3367" s="129"/>
      <c r="H3367" s="129"/>
    </row>
    <row r="3368" spans="1:97" x14ac:dyDescent="0.3">
      <c r="A3368" s="128"/>
      <c r="B3368" s="128"/>
      <c r="D3368" s="128"/>
      <c r="E3368" s="128"/>
      <c r="G3368" s="129"/>
      <c r="H3368" s="129"/>
      <c r="AP3368" s="124">
        <f t="shared" si="9121"/>
        <v>1123</v>
      </c>
      <c r="AQ3368" s="124">
        <f t="shared" ca="1" si="9206"/>
        <v>125</v>
      </c>
      <c r="AR3368" s="124">
        <f t="shared" ca="1" si="9206"/>
        <v>230</v>
      </c>
      <c r="AT3368" s="124">
        <f t="shared" ca="1" si="9207"/>
        <v>1</v>
      </c>
      <c r="AU3368" s="124">
        <f t="shared" ca="1" si="9207"/>
        <v>189</v>
      </c>
      <c r="CI3368" s="124">
        <f t="shared" ref="CI3368:CJ3368" ca="1" si="9266">IFERROR(OFFSET($D$1,$AP3368,COLUMN()-87),0)</f>
        <v>163</v>
      </c>
      <c r="CJ3368" s="124">
        <f t="shared" ca="1" si="9266"/>
        <v>148</v>
      </c>
      <c r="CL3368" s="124">
        <f t="shared" ref="CL3368:CM3368" ca="1" si="9267">IFERROR(OFFSET($A$1,$AP3368,COLUMN()-90),0)</f>
        <v>125</v>
      </c>
      <c r="CM3368" s="124">
        <f t="shared" ca="1" si="9267"/>
        <v>230</v>
      </c>
      <c r="CO3368" s="124">
        <f t="shared" ref="CO3368:CP3368" ca="1" si="9268">IFERROR(OFFSET($A$1,$AP3368,COLUMN()-93),0)</f>
        <v>125</v>
      </c>
      <c r="CP3368" s="124">
        <f t="shared" ca="1" si="9268"/>
        <v>230</v>
      </c>
      <c r="CR3368" s="124">
        <f t="shared" ref="CR3368:CS3368" ca="1" si="9269">IFERROR(OFFSET($D$1,$AP3368,COLUMN()-96),0)</f>
        <v>163</v>
      </c>
      <c r="CS3368" s="124">
        <f t="shared" ca="1" si="9269"/>
        <v>148</v>
      </c>
    </row>
    <row r="3369" spans="1:97" x14ac:dyDescent="0.3">
      <c r="A3369" s="128"/>
      <c r="B3369" s="128"/>
      <c r="D3369" s="128"/>
      <c r="E3369" s="128"/>
      <c r="G3369" s="129"/>
      <c r="H3369" s="129"/>
      <c r="AP3369" s="124">
        <f t="shared" si="9121"/>
        <v>1123</v>
      </c>
      <c r="AQ3369" s="124">
        <f t="shared" ca="1" si="9212"/>
        <v>163</v>
      </c>
      <c r="AR3369" s="124">
        <f t="shared" ca="1" si="9212"/>
        <v>148</v>
      </c>
      <c r="AT3369" s="124">
        <f t="shared" ca="1" si="9213"/>
        <v>164</v>
      </c>
      <c r="AU3369" s="124">
        <f t="shared" ca="1" si="9213"/>
        <v>282</v>
      </c>
      <c r="CI3369" s="124">
        <f t="shared" ref="CI3369:CJ3369" ca="1" si="9270">IFERROR(OFFSET($G$1,$AP3369,COLUMN()-87),0)</f>
        <v>1</v>
      </c>
      <c r="CJ3369" s="124">
        <f t="shared" ca="1" si="9270"/>
        <v>189</v>
      </c>
      <c r="CL3369" s="124">
        <f t="shared" ref="CL3369:CM3369" ca="1" si="9271">IFERROR(OFFSET($J$1,$AP3369,COLUMN()-90),0)</f>
        <v>164</v>
      </c>
      <c r="CM3369" s="124">
        <f t="shared" ca="1" si="9271"/>
        <v>282</v>
      </c>
      <c r="CO3369" s="124">
        <f t="shared" ref="CO3369:CP3369" ca="1" si="9272">IFERROR(OFFSET($G$1,$AP3369,COLUMN()-93),0)</f>
        <v>1</v>
      </c>
      <c r="CP3369" s="124">
        <f t="shared" ca="1" si="9272"/>
        <v>189</v>
      </c>
      <c r="CR3369" s="124">
        <f t="shared" ref="CR3369:CS3369" ca="1" si="9273">IFERROR(OFFSET($J$1,$AP3369,COLUMN()-96),0)</f>
        <v>164</v>
      </c>
      <c r="CS3369" s="124">
        <f t="shared" ca="1" si="9273"/>
        <v>282</v>
      </c>
    </row>
    <row r="3370" spans="1:97" x14ac:dyDescent="0.3">
      <c r="A3370" s="128"/>
      <c r="B3370" s="128"/>
      <c r="D3370" s="128"/>
      <c r="E3370" s="128"/>
      <c r="G3370" s="129"/>
      <c r="H3370" s="129"/>
    </row>
    <row r="3371" spans="1:97" x14ac:dyDescent="0.3">
      <c r="A3371" s="128"/>
      <c r="B3371" s="128"/>
      <c r="D3371" s="128"/>
      <c r="E3371" s="128"/>
      <c r="G3371" s="129"/>
      <c r="H3371" s="129"/>
      <c r="AP3371" s="124">
        <f t="shared" si="9121"/>
        <v>1124</v>
      </c>
      <c r="AQ3371" s="124">
        <f t="shared" ca="1" si="9206"/>
        <v>123</v>
      </c>
      <c r="AR3371" s="124">
        <f t="shared" ca="1" si="9206"/>
        <v>227</v>
      </c>
      <c r="AT3371" s="124">
        <f t="shared" ca="1" si="9207"/>
        <v>1</v>
      </c>
      <c r="AU3371" s="124">
        <f t="shared" ca="1" si="9207"/>
        <v>182</v>
      </c>
      <c r="CI3371" s="124">
        <f t="shared" ref="CI3371:CJ3371" ca="1" si="9274">IFERROR(OFFSET($D$1,$AP3371,COLUMN()-87),0)</f>
        <v>163</v>
      </c>
      <c r="CJ3371" s="124">
        <f t="shared" ca="1" si="9274"/>
        <v>144</v>
      </c>
      <c r="CL3371" s="124">
        <f t="shared" ref="CL3371:CM3371" ca="1" si="9275">IFERROR(OFFSET($A$1,$AP3371,COLUMN()-90),0)</f>
        <v>123</v>
      </c>
      <c r="CM3371" s="124">
        <f t="shared" ca="1" si="9275"/>
        <v>227</v>
      </c>
      <c r="CO3371" s="124">
        <f t="shared" ref="CO3371:CP3371" ca="1" si="9276">IFERROR(OFFSET($A$1,$AP3371,COLUMN()-93),0)</f>
        <v>123</v>
      </c>
      <c r="CP3371" s="124">
        <f t="shared" ca="1" si="9276"/>
        <v>227</v>
      </c>
      <c r="CR3371" s="124">
        <f t="shared" ref="CR3371:CS3371" ca="1" si="9277">IFERROR(OFFSET($D$1,$AP3371,COLUMN()-96),0)</f>
        <v>163</v>
      </c>
      <c r="CS3371" s="124">
        <f t="shared" ca="1" si="9277"/>
        <v>144</v>
      </c>
    </row>
    <row r="3372" spans="1:97" x14ac:dyDescent="0.3">
      <c r="A3372" s="128"/>
      <c r="B3372" s="128"/>
      <c r="D3372" s="128"/>
      <c r="E3372" s="128"/>
      <c r="G3372" s="129"/>
      <c r="H3372" s="129"/>
      <c r="AP3372" s="124">
        <f t="shared" si="9121"/>
        <v>1124</v>
      </c>
      <c r="AQ3372" s="124">
        <f t="shared" ca="1" si="9212"/>
        <v>163</v>
      </c>
      <c r="AR3372" s="124">
        <f t="shared" ca="1" si="9212"/>
        <v>144</v>
      </c>
      <c r="AT3372" s="124">
        <f t="shared" ca="1" si="9213"/>
        <v>169</v>
      </c>
      <c r="AU3372" s="124">
        <f t="shared" ca="1" si="9213"/>
        <v>279</v>
      </c>
      <c r="CI3372" s="124">
        <f t="shared" ref="CI3372:CJ3372" ca="1" si="9278">IFERROR(OFFSET($G$1,$AP3372,COLUMN()-87),0)</f>
        <v>1</v>
      </c>
      <c r="CJ3372" s="124">
        <f t="shared" ca="1" si="9278"/>
        <v>182</v>
      </c>
      <c r="CL3372" s="124">
        <f t="shared" ref="CL3372:CM3372" ca="1" si="9279">IFERROR(OFFSET($J$1,$AP3372,COLUMN()-90),0)</f>
        <v>169</v>
      </c>
      <c r="CM3372" s="124">
        <f t="shared" ca="1" si="9279"/>
        <v>279</v>
      </c>
      <c r="CO3372" s="124">
        <f t="shared" ref="CO3372:CP3372" ca="1" si="9280">IFERROR(OFFSET($G$1,$AP3372,COLUMN()-93),0)</f>
        <v>1</v>
      </c>
      <c r="CP3372" s="124">
        <f t="shared" ca="1" si="9280"/>
        <v>182</v>
      </c>
      <c r="CR3372" s="124">
        <f t="shared" ref="CR3372:CS3372" ca="1" si="9281">IFERROR(OFFSET($J$1,$AP3372,COLUMN()-96),0)</f>
        <v>169</v>
      </c>
      <c r="CS3372" s="124">
        <f t="shared" ca="1" si="9281"/>
        <v>279</v>
      </c>
    </row>
    <row r="3373" spans="1:97" x14ac:dyDescent="0.3">
      <c r="A3373" s="128"/>
      <c r="B3373" s="128"/>
      <c r="D3373" s="128"/>
      <c r="E3373" s="128"/>
      <c r="G3373" s="129"/>
      <c r="H3373" s="129"/>
    </row>
    <row r="3374" spans="1:97" x14ac:dyDescent="0.3">
      <c r="A3374" s="128"/>
      <c r="B3374" s="128"/>
      <c r="D3374" s="128"/>
      <c r="E3374" s="128"/>
      <c r="G3374" s="129"/>
      <c r="H3374" s="129"/>
      <c r="AP3374" s="124">
        <f t="shared" si="9121"/>
        <v>1125</v>
      </c>
      <c r="AQ3374" s="124">
        <f t="shared" ca="1" si="9206"/>
        <v>122</v>
      </c>
      <c r="AR3374" s="124">
        <f t="shared" ca="1" si="9206"/>
        <v>223</v>
      </c>
      <c r="AT3374" s="124">
        <f t="shared" ca="1" si="9207"/>
        <v>1</v>
      </c>
      <c r="AU3374" s="124">
        <f t="shared" ca="1" si="9207"/>
        <v>176</v>
      </c>
      <c r="CI3374" s="124">
        <f t="shared" ref="CI3374:CJ3374" ca="1" si="9282">IFERROR(OFFSET($D$1,$AP3374,COLUMN()-87),0)</f>
        <v>164</v>
      </c>
      <c r="CJ3374" s="124">
        <f t="shared" ca="1" si="9282"/>
        <v>141</v>
      </c>
      <c r="CL3374" s="124">
        <f t="shared" ref="CL3374:CM3374" ca="1" si="9283">IFERROR(OFFSET($A$1,$AP3374,COLUMN()-90),0)</f>
        <v>122</v>
      </c>
      <c r="CM3374" s="124">
        <f t="shared" ca="1" si="9283"/>
        <v>223</v>
      </c>
      <c r="CO3374" s="124">
        <f t="shared" ref="CO3374:CP3374" ca="1" si="9284">IFERROR(OFFSET($A$1,$AP3374,COLUMN()-93),0)</f>
        <v>122</v>
      </c>
      <c r="CP3374" s="124">
        <f t="shared" ca="1" si="9284"/>
        <v>223</v>
      </c>
      <c r="CR3374" s="124">
        <f t="shared" ref="CR3374:CS3374" ca="1" si="9285">IFERROR(OFFSET($D$1,$AP3374,COLUMN()-96),0)</f>
        <v>164</v>
      </c>
      <c r="CS3374" s="124">
        <f t="shared" ca="1" si="9285"/>
        <v>141</v>
      </c>
    </row>
    <row r="3375" spans="1:97" x14ac:dyDescent="0.3">
      <c r="A3375" s="128"/>
      <c r="B3375" s="128"/>
      <c r="D3375" s="128"/>
      <c r="E3375" s="128"/>
      <c r="G3375" s="129"/>
      <c r="H3375" s="129"/>
      <c r="AP3375" s="124">
        <f t="shared" si="9121"/>
        <v>1125</v>
      </c>
      <c r="AQ3375" s="124">
        <f t="shared" ca="1" si="9212"/>
        <v>164</v>
      </c>
      <c r="AR3375" s="124">
        <f t="shared" ca="1" si="9212"/>
        <v>141</v>
      </c>
      <c r="AT3375" s="124">
        <f t="shared" ca="1" si="9213"/>
        <v>174</v>
      </c>
      <c r="AU3375" s="124">
        <f t="shared" ca="1" si="9213"/>
        <v>276</v>
      </c>
      <c r="CI3375" s="124">
        <f t="shared" ref="CI3375:CJ3375" ca="1" si="9286">IFERROR(OFFSET($G$1,$AP3375,COLUMN()-87),0)</f>
        <v>1</v>
      </c>
      <c r="CJ3375" s="124">
        <f t="shared" ca="1" si="9286"/>
        <v>176</v>
      </c>
      <c r="CL3375" s="124">
        <f t="shared" ref="CL3375:CM3375" ca="1" si="9287">IFERROR(OFFSET($J$1,$AP3375,COLUMN()-90),0)</f>
        <v>174</v>
      </c>
      <c r="CM3375" s="124">
        <f t="shared" ca="1" si="9287"/>
        <v>276</v>
      </c>
      <c r="CO3375" s="124">
        <f t="shared" ref="CO3375:CP3375" ca="1" si="9288">IFERROR(OFFSET($G$1,$AP3375,COLUMN()-93),0)</f>
        <v>1</v>
      </c>
      <c r="CP3375" s="124">
        <f t="shared" ca="1" si="9288"/>
        <v>176</v>
      </c>
      <c r="CR3375" s="124">
        <f t="shared" ref="CR3375:CS3375" ca="1" si="9289">IFERROR(OFFSET($J$1,$AP3375,COLUMN()-96),0)</f>
        <v>174</v>
      </c>
      <c r="CS3375" s="124">
        <f t="shared" ca="1" si="9289"/>
        <v>276</v>
      </c>
    </row>
    <row r="3376" spans="1:97" x14ac:dyDescent="0.3">
      <c r="A3376" s="128"/>
      <c r="B3376" s="128"/>
      <c r="D3376" s="128"/>
      <c r="E3376" s="128"/>
      <c r="G3376" s="129"/>
      <c r="H3376" s="129"/>
    </row>
    <row r="3377" spans="1:97" x14ac:dyDescent="0.3">
      <c r="A3377" s="128"/>
      <c r="B3377" s="128"/>
      <c r="D3377" s="128"/>
      <c r="E3377" s="128"/>
      <c r="G3377" s="129"/>
      <c r="H3377" s="129"/>
      <c r="AP3377" s="124">
        <f t="shared" si="9121"/>
        <v>1126</v>
      </c>
      <c r="AQ3377" s="124">
        <f t="shared" ca="1" si="9206"/>
        <v>121</v>
      </c>
      <c r="AR3377" s="124">
        <f t="shared" ca="1" si="9206"/>
        <v>220</v>
      </c>
      <c r="AT3377" s="124">
        <f t="shared" ca="1" si="9207"/>
        <v>1</v>
      </c>
      <c r="AU3377" s="124">
        <f t="shared" ca="1" si="9207"/>
        <v>170</v>
      </c>
      <c r="CI3377" s="124">
        <f t="shared" ref="CI3377:CJ3377" ca="1" si="9290">IFERROR(OFFSET($D$1,$AP3377,COLUMN()-87),0)</f>
        <v>165</v>
      </c>
      <c r="CJ3377" s="124">
        <f t="shared" ca="1" si="9290"/>
        <v>138</v>
      </c>
      <c r="CL3377" s="124">
        <f t="shared" ref="CL3377:CM3377" ca="1" si="9291">IFERROR(OFFSET($A$1,$AP3377,COLUMN()-90),0)</f>
        <v>121</v>
      </c>
      <c r="CM3377" s="124">
        <f t="shared" ca="1" si="9291"/>
        <v>220</v>
      </c>
      <c r="CO3377" s="124">
        <f t="shared" ref="CO3377:CP3377" ca="1" si="9292">IFERROR(OFFSET($A$1,$AP3377,COLUMN()-93),0)</f>
        <v>121</v>
      </c>
      <c r="CP3377" s="124">
        <f t="shared" ca="1" si="9292"/>
        <v>220</v>
      </c>
      <c r="CR3377" s="124">
        <f t="shared" ref="CR3377:CS3377" ca="1" si="9293">IFERROR(OFFSET($D$1,$AP3377,COLUMN()-96),0)</f>
        <v>165</v>
      </c>
      <c r="CS3377" s="124">
        <f t="shared" ca="1" si="9293"/>
        <v>138</v>
      </c>
    </row>
    <row r="3378" spans="1:97" x14ac:dyDescent="0.3">
      <c r="A3378" s="128"/>
      <c r="B3378" s="128"/>
      <c r="D3378" s="128"/>
      <c r="E3378" s="128"/>
      <c r="G3378" s="129"/>
      <c r="H3378" s="129"/>
      <c r="AP3378" s="124">
        <f t="shared" si="9121"/>
        <v>1126</v>
      </c>
      <c r="AQ3378" s="124">
        <f t="shared" ca="1" si="9212"/>
        <v>165</v>
      </c>
      <c r="AR3378" s="124">
        <f t="shared" ca="1" si="9212"/>
        <v>138</v>
      </c>
      <c r="AT3378" s="124">
        <f t="shared" ca="1" si="9213"/>
        <v>180</v>
      </c>
      <c r="AU3378" s="124">
        <f t="shared" ca="1" si="9213"/>
        <v>273</v>
      </c>
      <c r="CI3378" s="124">
        <f t="shared" ref="CI3378:CJ3378" ca="1" si="9294">IFERROR(OFFSET($G$1,$AP3378,COLUMN()-87),0)</f>
        <v>1</v>
      </c>
      <c r="CJ3378" s="124">
        <f t="shared" ca="1" si="9294"/>
        <v>170</v>
      </c>
      <c r="CL3378" s="124">
        <f t="shared" ref="CL3378:CM3378" ca="1" si="9295">IFERROR(OFFSET($J$1,$AP3378,COLUMN()-90),0)</f>
        <v>180</v>
      </c>
      <c r="CM3378" s="124">
        <f t="shared" ca="1" si="9295"/>
        <v>273</v>
      </c>
      <c r="CO3378" s="124">
        <f t="shared" ref="CO3378:CP3378" ca="1" si="9296">IFERROR(OFFSET($G$1,$AP3378,COLUMN()-93),0)</f>
        <v>1</v>
      </c>
      <c r="CP3378" s="124">
        <f t="shared" ca="1" si="9296"/>
        <v>170</v>
      </c>
      <c r="CR3378" s="124">
        <f t="shared" ref="CR3378:CS3378" ca="1" si="9297">IFERROR(OFFSET($J$1,$AP3378,COLUMN()-96),0)</f>
        <v>180</v>
      </c>
      <c r="CS3378" s="124">
        <f t="shared" ca="1" si="9297"/>
        <v>273</v>
      </c>
    </row>
    <row r="3379" spans="1:97" x14ac:dyDescent="0.3">
      <c r="A3379" s="128"/>
      <c r="B3379" s="128"/>
      <c r="D3379" s="128"/>
      <c r="E3379" s="128"/>
      <c r="G3379" s="129"/>
      <c r="H3379" s="129"/>
    </row>
    <row r="3380" spans="1:97" x14ac:dyDescent="0.3">
      <c r="A3380" s="128"/>
      <c r="B3380" s="128"/>
      <c r="D3380" s="128"/>
      <c r="E3380" s="128"/>
      <c r="G3380" s="129"/>
      <c r="H3380" s="129"/>
      <c r="AP3380" s="124">
        <f t="shared" ref="AP3380:AP3443" si="9298">+AP3377+1</f>
        <v>1127</v>
      </c>
      <c r="AQ3380" s="124">
        <f t="shared" ca="1" si="9206"/>
        <v>120</v>
      </c>
      <c r="AR3380" s="124">
        <f t="shared" ca="1" si="9206"/>
        <v>216</v>
      </c>
      <c r="AT3380" s="124">
        <f t="shared" ca="1" si="9207"/>
        <v>1</v>
      </c>
      <c r="AU3380" s="124">
        <f t="shared" ca="1" si="9207"/>
        <v>164</v>
      </c>
      <c r="CI3380" s="124">
        <f t="shared" ref="CI3380:CJ3380" ca="1" si="9299">IFERROR(OFFSET($D$1,$AP3380,COLUMN()-87),0)</f>
        <v>166</v>
      </c>
      <c r="CJ3380" s="124">
        <f t="shared" ca="1" si="9299"/>
        <v>135</v>
      </c>
      <c r="CL3380" s="124">
        <f t="shared" ref="CL3380:CM3380" ca="1" si="9300">IFERROR(OFFSET($A$1,$AP3380,COLUMN()-90),0)</f>
        <v>120</v>
      </c>
      <c r="CM3380" s="124">
        <f t="shared" ca="1" si="9300"/>
        <v>216</v>
      </c>
      <c r="CO3380" s="124">
        <f t="shared" ref="CO3380:CP3380" ca="1" si="9301">IFERROR(OFFSET($A$1,$AP3380,COLUMN()-93),0)</f>
        <v>120</v>
      </c>
      <c r="CP3380" s="124">
        <f t="shared" ca="1" si="9301"/>
        <v>216</v>
      </c>
      <c r="CR3380" s="124">
        <f t="shared" ref="CR3380:CS3380" ca="1" si="9302">IFERROR(OFFSET($D$1,$AP3380,COLUMN()-96),0)</f>
        <v>166</v>
      </c>
      <c r="CS3380" s="124">
        <f t="shared" ca="1" si="9302"/>
        <v>135</v>
      </c>
    </row>
    <row r="3381" spans="1:97" x14ac:dyDescent="0.3">
      <c r="A3381" s="128"/>
      <c r="B3381" s="128"/>
      <c r="D3381" s="128"/>
      <c r="E3381" s="128"/>
      <c r="G3381" s="129"/>
      <c r="H3381" s="129"/>
      <c r="AP3381" s="124">
        <f t="shared" si="9298"/>
        <v>1127</v>
      </c>
      <c r="AQ3381" s="124">
        <f t="shared" ca="1" si="9212"/>
        <v>166</v>
      </c>
      <c r="AR3381" s="124">
        <f t="shared" ca="1" si="9212"/>
        <v>135</v>
      </c>
      <c r="AT3381" s="124">
        <f t="shared" ca="1" si="9213"/>
        <v>185</v>
      </c>
      <c r="AU3381" s="124">
        <f t="shared" ca="1" si="9213"/>
        <v>270</v>
      </c>
      <c r="CI3381" s="124">
        <f t="shared" ref="CI3381:CJ3381" ca="1" si="9303">IFERROR(OFFSET($G$1,$AP3381,COLUMN()-87),0)</f>
        <v>1</v>
      </c>
      <c r="CJ3381" s="124">
        <f t="shared" ca="1" si="9303"/>
        <v>164</v>
      </c>
      <c r="CL3381" s="124">
        <f t="shared" ref="CL3381:CM3381" ca="1" si="9304">IFERROR(OFFSET($J$1,$AP3381,COLUMN()-90),0)</f>
        <v>185</v>
      </c>
      <c r="CM3381" s="124">
        <f t="shared" ca="1" si="9304"/>
        <v>270</v>
      </c>
      <c r="CO3381" s="124">
        <f t="shared" ref="CO3381:CP3381" ca="1" si="9305">IFERROR(OFFSET($G$1,$AP3381,COLUMN()-93),0)</f>
        <v>1</v>
      </c>
      <c r="CP3381" s="124">
        <f t="shared" ca="1" si="9305"/>
        <v>164</v>
      </c>
      <c r="CR3381" s="124">
        <f t="shared" ref="CR3381:CS3381" ca="1" si="9306">IFERROR(OFFSET($J$1,$AP3381,COLUMN()-96),0)</f>
        <v>185</v>
      </c>
      <c r="CS3381" s="124">
        <f t="shared" ca="1" si="9306"/>
        <v>270</v>
      </c>
    </row>
    <row r="3382" spans="1:97" x14ac:dyDescent="0.3">
      <c r="A3382" s="128"/>
      <c r="B3382" s="128"/>
      <c r="D3382" s="128"/>
      <c r="E3382" s="128"/>
      <c r="G3382" s="129"/>
      <c r="H3382" s="129"/>
    </row>
    <row r="3383" spans="1:97" x14ac:dyDescent="0.3">
      <c r="A3383" s="128"/>
      <c r="B3383" s="128"/>
      <c r="D3383" s="128"/>
      <c r="E3383" s="128"/>
      <c r="G3383" s="129"/>
      <c r="H3383" s="129"/>
      <c r="AP3383" s="124">
        <f t="shared" si="9298"/>
        <v>1128</v>
      </c>
      <c r="AQ3383" s="124">
        <f t="shared" ca="1" si="9206"/>
        <v>119</v>
      </c>
      <c r="AR3383" s="124">
        <f t="shared" ca="1" si="9206"/>
        <v>213</v>
      </c>
      <c r="AT3383" s="124">
        <f t="shared" ca="1" si="9207"/>
        <v>1</v>
      </c>
      <c r="AU3383" s="124">
        <f t="shared" ca="1" si="9207"/>
        <v>157</v>
      </c>
      <c r="CI3383" s="124">
        <f t="shared" ref="CI3383:CJ3383" ca="1" si="9307">IFERROR(OFFSET($D$1,$AP3383,COLUMN()-87),0)</f>
        <v>167</v>
      </c>
      <c r="CJ3383" s="124">
        <f t="shared" ca="1" si="9307"/>
        <v>132</v>
      </c>
      <c r="CL3383" s="124">
        <f t="shared" ref="CL3383:CM3383" ca="1" si="9308">IFERROR(OFFSET($A$1,$AP3383,COLUMN()-90),0)</f>
        <v>119</v>
      </c>
      <c r="CM3383" s="124">
        <f t="shared" ca="1" si="9308"/>
        <v>213</v>
      </c>
      <c r="CO3383" s="124">
        <f t="shared" ref="CO3383:CP3383" ca="1" si="9309">IFERROR(OFFSET($A$1,$AP3383,COLUMN()-93),0)</f>
        <v>119</v>
      </c>
      <c r="CP3383" s="124">
        <f t="shared" ca="1" si="9309"/>
        <v>213</v>
      </c>
      <c r="CR3383" s="124">
        <f t="shared" ref="CR3383:CS3383" ca="1" si="9310">IFERROR(OFFSET($D$1,$AP3383,COLUMN()-96),0)</f>
        <v>167</v>
      </c>
      <c r="CS3383" s="124">
        <f t="shared" ca="1" si="9310"/>
        <v>132</v>
      </c>
    </row>
    <row r="3384" spans="1:97" x14ac:dyDescent="0.3">
      <c r="A3384" s="128"/>
      <c r="B3384" s="128"/>
      <c r="D3384" s="128"/>
      <c r="E3384" s="128"/>
      <c r="G3384" s="129"/>
      <c r="H3384" s="129"/>
      <c r="AP3384" s="124">
        <f t="shared" si="9298"/>
        <v>1128</v>
      </c>
      <c r="AQ3384" s="124">
        <f t="shared" ca="1" si="9212"/>
        <v>167</v>
      </c>
      <c r="AR3384" s="124">
        <f t="shared" ca="1" si="9212"/>
        <v>132</v>
      </c>
      <c r="AT3384" s="124">
        <f t="shared" ca="1" si="9213"/>
        <v>191</v>
      </c>
      <c r="AU3384" s="124">
        <f t="shared" ca="1" si="9213"/>
        <v>267</v>
      </c>
      <c r="CI3384" s="124">
        <f t="shared" ref="CI3384:CJ3384" ca="1" si="9311">IFERROR(OFFSET($G$1,$AP3384,COLUMN()-87),0)</f>
        <v>1</v>
      </c>
      <c r="CJ3384" s="124">
        <f t="shared" ca="1" si="9311"/>
        <v>157</v>
      </c>
      <c r="CL3384" s="124">
        <f t="shared" ref="CL3384:CM3384" ca="1" si="9312">IFERROR(OFFSET($J$1,$AP3384,COLUMN()-90),0)</f>
        <v>191</v>
      </c>
      <c r="CM3384" s="124">
        <f t="shared" ca="1" si="9312"/>
        <v>267</v>
      </c>
      <c r="CO3384" s="124">
        <f t="shared" ref="CO3384:CP3384" ca="1" si="9313">IFERROR(OFFSET($G$1,$AP3384,COLUMN()-93),0)</f>
        <v>1</v>
      </c>
      <c r="CP3384" s="124">
        <f t="shared" ca="1" si="9313"/>
        <v>157</v>
      </c>
      <c r="CR3384" s="124">
        <f t="shared" ref="CR3384:CS3384" ca="1" si="9314">IFERROR(OFFSET($J$1,$AP3384,COLUMN()-96),0)</f>
        <v>191</v>
      </c>
      <c r="CS3384" s="124">
        <f t="shared" ca="1" si="9314"/>
        <v>267</v>
      </c>
    </row>
    <row r="3385" spans="1:97" x14ac:dyDescent="0.3">
      <c r="A3385" s="128"/>
      <c r="B3385" s="128"/>
      <c r="D3385" s="128"/>
      <c r="E3385" s="128"/>
      <c r="G3385" s="129"/>
      <c r="H3385" s="129"/>
    </row>
    <row r="3386" spans="1:97" x14ac:dyDescent="0.3">
      <c r="A3386" s="128"/>
      <c r="B3386" s="128"/>
      <c r="D3386" s="128"/>
      <c r="E3386" s="128"/>
      <c r="G3386" s="129"/>
      <c r="H3386" s="129"/>
      <c r="AP3386" s="124">
        <f t="shared" si="9298"/>
        <v>1129</v>
      </c>
      <c r="AQ3386" s="124">
        <f t="shared" ca="1" si="9206"/>
        <v>118</v>
      </c>
      <c r="AR3386" s="124">
        <f t="shared" ca="1" si="9206"/>
        <v>209</v>
      </c>
      <c r="AT3386" s="124">
        <f t="shared" ca="1" si="9207"/>
        <v>1</v>
      </c>
      <c r="AU3386" s="124">
        <f t="shared" ca="1" si="9207"/>
        <v>151</v>
      </c>
      <c r="CI3386" s="124">
        <f t="shared" ref="CI3386:CJ3386" ca="1" si="9315">IFERROR(OFFSET($D$1,$AP3386,COLUMN()-87),0)</f>
        <v>168</v>
      </c>
      <c r="CJ3386" s="124">
        <f t="shared" ca="1" si="9315"/>
        <v>129</v>
      </c>
      <c r="CL3386" s="124">
        <f t="shared" ref="CL3386:CM3386" ca="1" si="9316">IFERROR(OFFSET($A$1,$AP3386,COLUMN()-90),0)</f>
        <v>118</v>
      </c>
      <c r="CM3386" s="124">
        <f t="shared" ca="1" si="9316"/>
        <v>209</v>
      </c>
      <c r="CO3386" s="124">
        <f t="shared" ref="CO3386:CP3386" ca="1" si="9317">IFERROR(OFFSET($A$1,$AP3386,COLUMN()-93),0)</f>
        <v>118</v>
      </c>
      <c r="CP3386" s="124">
        <f t="shared" ca="1" si="9317"/>
        <v>209</v>
      </c>
      <c r="CR3386" s="124">
        <f t="shared" ref="CR3386:CS3386" ca="1" si="9318">IFERROR(OFFSET($D$1,$AP3386,COLUMN()-96),0)</f>
        <v>168</v>
      </c>
      <c r="CS3386" s="124">
        <f t="shared" ca="1" si="9318"/>
        <v>129</v>
      </c>
    </row>
    <row r="3387" spans="1:97" x14ac:dyDescent="0.3">
      <c r="A3387" s="128"/>
      <c r="B3387" s="128"/>
      <c r="D3387" s="128"/>
      <c r="E3387" s="128"/>
      <c r="G3387" s="129"/>
      <c r="H3387" s="129"/>
      <c r="AP3387" s="124">
        <f t="shared" si="9298"/>
        <v>1129</v>
      </c>
      <c r="AQ3387" s="124">
        <f t="shared" ca="1" si="9212"/>
        <v>168</v>
      </c>
      <c r="AR3387" s="124">
        <f t="shared" ca="1" si="9212"/>
        <v>129</v>
      </c>
      <c r="AT3387" s="124">
        <f t="shared" ca="1" si="9213"/>
        <v>196</v>
      </c>
      <c r="AU3387" s="124">
        <f t="shared" ca="1" si="9213"/>
        <v>264</v>
      </c>
      <c r="CI3387" s="124">
        <f t="shared" ref="CI3387:CJ3387" ca="1" si="9319">IFERROR(OFFSET($G$1,$AP3387,COLUMN()-87),0)</f>
        <v>1</v>
      </c>
      <c r="CJ3387" s="124">
        <f t="shared" ca="1" si="9319"/>
        <v>151</v>
      </c>
      <c r="CL3387" s="124">
        <f t="shared" ref="CL3387:CM3387" ca="1" si="9320">IFERROR(OFFSET($J$1,$AP3387,COLUMN()-90),0)</f>
        <v>196</v>
      </c>
      <c r="CM3387" s="124">
        <f t="shared" ca="1" si="9320"/>
        <v>264</v>
      </c>
      <c r="CO3387" s="124">
        <f t="shared" ref="CO3387:CP3387" ca="1" si="9321">IFERROR(OFFSET($G$1,$AP3387,COLUMN()-93),0)</f>
        <v>1</v>
      </c>
      <c r="CP3387" s="124">
        <f t="shared" ca="1" si="9321"/>
        <v>151</v>
      </c>
      <c r="CR3387" s="124">
        <f t="shared" ref="CR3387:CS3387" ca="1" si="9322">IFERROR(OFFSET($J$1,$AP3387,COLUMN()-96),0)</f>
        <v>196</v>
      </c>
      <c r="CS3387" s="124">
        <f t="shared" ca="1" si="9322"/>
        <v>264</v>
      </c>
    </row>
    <row r="3388" spans="1:97" x14ac:dyDescent="0.3">
      <c r="A3388" s="128"/>
      <c r="B3388" s="128"/>
      <c r="D3388" s="128"/>
      <c r="E3388" s="128"/>
      <c r="G3388" s="129"/>
      <c r="H3388" s="129"/>
    </row>
    <row r="3389" spans="1:97" x14ac:dyDescent="0.3">
      <c r="A3389" s="128"/>
      <c r="B3389" s="128"/>
      <c r="D3389" s="128"/>
      <c r="E3389" s="128"/>
      <c r="G3389" s="129"/>
      <c r="H3389" s="129"/>
      <c r="AP3389" s="124">
        <f t="shared" si="9298"/>
        <v>1130</v>
      </c>
      <c r="AQ3389" s="124">
        <f t="shared" ca="1" si="9206"/>
        <v>117</v>
      </c>
      <c r="AR3389" s="124">
        <f t="shared" ca="1" si="9206"/>
        <v>205</v>
      </c>
      <c r="AT3389" s="124">
        <f t="shared" ca="1" si="9207"/>
        <v>1</v>
      </c>
      <c r="AU3389" s="124">
        <f t="shared" ca="1" si="9207"/>
        <v>145</v>
      </c>
      <c r="CI3389" s="124">
        <f t="shared" ref="CI3389:CJ3389" ca="1" si="9323">IFERROR(OFFSET($D$1,$AP3389,COLUMN()-87),0)</f>
        <v>166</v>
      </c>
      <c r="CJ3389" s="124">
        <f t="shared" ca="1" si="9323"/>
        <v>125</v>
      </c>
      <c r="CL3389" s="124">
        <f t="shared" ref="CL3389:CM3389" ca="1" si="9324">IFERROR(OFFSET($A$1,$AP3389,COLUMN()-90),0)</f>
        <v>117</v>
      </c>
      <c r="CM3389" s="124">
        <f t="shared" ca="1" si="9324"/>
        <v>205</v>
      </c>
      <c r="CO3389" s="124">
        <f t="shared" ref="CO3389:CP3389" ca="1" si="9325">IFERROR(OFFSET($A$1,$AP3389,COLUMN()-93),0)</f>
        <v>117</v>
      </c>
      <c r="CP3389" s="124">
        <f t="shared" ca="1" si="9325"/>
        <v>205</v>
      </c>
      <c r="CR3389" s="124">
        <f t="shared" ref="CR3389:CS3389" ca="1" si="9326">IFERROR(OFFSET($D$1,$AP3389,COLUMN()-96),0)</f>
        <v>166</v>
      </c>
      <c r="CS3389" s="124">
        <f t="shared" ca="1" si="9326"/>
        <v>125</v>
      </c>
    </row>
    <row r="3390" spans="1:97" x14ac:dyDescent="0.3">
      <c r="A3390" s="128"/>
      <c r="B3390" s="128"/>
      <c r="D3390" s="128"/>
      <c r="E3390" s="128"/>
      <c r="G3390" s="129"/>
      <c r="H3390" s="129"/>
      <c r="AP3390" s="124">
        <f t="shared" si="9298"/>
        <v>1130</v>
      </c>
      <c r="AQ3390" s="124">
        <f t="shared" ca="1" si="9212"/>
        <v>166</v>
      </c>
      <c r="AR3390" s="124">
        <f t="shared" ca="1" si="9212"/>
        <v>125</v>
      </c>
      <c r="AT3390" s="124">
        <f t="shared" ca="1" si="9213"/>
        <v>201</v>
      </c>
      <c r="AU3390" s="124">
        <f t="shared" ca="1" si="9213"/>
        <v>260</v>
      </c>
      <c r="CI3390" s="124">
        <f t="shared" ref="CI3390:CJ3390" ca="1" si="9327">IFERROR(OFFSET($G$1,$AP3390,COLUMN()-87),0)</f>
        <v>1</v>
      </c>
      <c r="CJ3390" s="124">
        <f t="shared" ca="1" si="9327"/>
        <v>145</v>
      </c>
      <c r="CL3390" s="124">
        <f t="shared" ref="CL3390:CM3390" ca="1" si="9328">IFERROR(OFFSET($J$1,$AP3390,COLUMN()-90),0)</f>
        <v>201</v>
      </c>
      <c r="CM3390" s="124">
        <f t="shared" ca="1" si="9328"/>
        <v>260</v>
      </c>
      <c r="CO3390" s="124">
        <f t="shared" ref="CO3390:CP3390" ca="1" si="9329">IFERROR(OFFSET($G$1,$AP3390,COLUMN()-93),0)</f>
        <v>1</v>
      </c>
      <c r="CP3390" s="124">
        <f t="shared" ca="1" si="9329"/>
        <v>145</v>
      </c>
      <c r="CR3390" s="124">
        <f t="shared" ref="CR3390:CS3390" ca="1" si="9330">IFERROR(OFFSET($J$1,$AP3390,COLUMN()-96),0)</f>
        <v>201</v>
      </c>
      <c r="CS3390" s="124">
        <f t="shared" ca="1" si="9330"/>
        <v>260</v>
      </c>
    </row>
    <row r="3391" spans="1:97" x14ac:dyDescent="0.3">
      <c r="A3391" s="128"/>
      <c r="B3391" s="128"/>
      <c r="D3391" s="128"/>
      <c r="E3391" s="128"/>
      <c r="G3391" s="129"/>
      <c r="H3391" s="129"/>
    </row>
    <row r="3392" spans="1:97" x14ac:dyDescent="0.3">
      <c r="A3392" s="128"/>
      <c r="B3392" s="128"/>
      <c r="D3392" s="128"/>
      <c r="E3392" s="128"/>
      <c r="G3392" s="129"/>
      <c r="H3392" s="129"/>
      <c r="AP3392" s="124">
        <f t="shared" si="9298"/>
        <v>1131</v>
      </c>
      <c r="AQ3392" s="124">
        <f t="shared" ca="1" si="9206"/>
        <v>116</v>
      </c>
      <c r="AR3392" s="124">
        <f t="shared" ca="1" si="9206"/>
        <v>201</v>
      </c>
      <c r="AT3392" s="124">
        <f t="shared" ca="1" si="9207"/>
        <v>1</v>
      </c>
      <c r="AU3392" s="124">
        <f t="shared" ca="1" si="9207"/>
        <v>139</v>
      </c>
      <c r="CI3392" s="124">
        <f t="shared" ref="CI3392:CJ3392" ca="1" si="9331">IFERROR(OFFSET($D$1,$AP3392,COLUMN()-87),0)</f>
        <v>164</v>
      </c>
      <c r="CJ3392" s="124">
        <f t="shared" ca="1" si="9331"/>
        <v>120</v>
      </c>
      <c r="CL3392" s="124">
        <f t="shared" ref="CL3392:CM3392" ca="1" si="9332">IFERROR(OFFSET($A$1,$AP3392,COLUMN()-90),0)</f>
        <v>116</v>
      </c>
      <c r="CM3392" s="124">
        <f t="shared" ca="1" si="9332"/>
        <v>201</v>
      </c>
      <c r="CO3392" s="124">
        <f t="shared" ref="CO3392:CP3392" ca="1" si="9333">IFERROR(OFFSET($A$1,$AP3392,COLUMN()-93),0)</f>
        <v>116</v>
      </c>
      <c r="CP3392" s="124">
        <f t="shared" ca="1" si="9333"/>
        <v>201</v>
      </c>
      <c r="CR3392" s="124">
        <f t="shared" ref="CR3392:CS3392" ca="1" si="9334">IFERROR(OFFSET($D$1,$AP3392,COLUMN()-96),0)</f>
        <v>164</v>
      </c>
      <c r="CS3392" s="124">
        <f t="shared" ca="1" si="9334"/>
        <v>120</v>
      </c>
    </row>
    <row r="3393" spans="1:97" x14ac:dyDescent="0.3">
      <c r="A3393" s="128"/>
      <c r="B3393" s="128"/>
      <c r="D3393" s="128"/>
      <c r="E3393" s="128"/>
      <c r="G3393" s="129"/>
      <c r="H3393" s="129"/>
      <c r="AP3393" s="124">
        <f t="shared" si="9298"/>
        <v>1131</v>
      </c>
      <c r="AQ3393" s="124">
        <f t="shared" ca="1" si="9212"/>
        <v>164</v>
      </c>
      <c r="AR3393" s="124">
        <f t="shared" ca="1" si="9212"/>
        <v>120</v>
      </c>
      <c r="AT3393" s="124">
        <f t="shared" ca="1" si="9213"/>
        <v>207</v>
      </c>
      <c r="AU3393" s="124">
        <f t="shared" ca="1" si="9213"/>
        <v>257</v>
      </c>
      <c r="CI3393" s="124">
        <f t="shared" ref="CI3393:CJ3393" ca="1" si="9335">IFERROR(OFFSET($G$1,$AP3393,COLUMN()-87),0)</f>
        <v>1</v>
      </c>
      <c r="CJ3393" s="124">
        <f t="shared" ca="1" si="9335"/>
        <v>139</v>
      </c>
      <c r="CL3393" s="124">
        <f t="shared" ref="CL3393:CM3393" ca="1" si="9336">IFERROR(OFFSET($J$1,$AP3393,COLUMN()-90),0)</f>
        <v>207</v>
      </c>
      <c r="CM3393" s="124">
        <f t="shared" ca="1" si="9336"/>
        <v>257</v>
      </c>
      <c r="CO3393" s="124">
        <f t="shared" ref="CO3393:CP3393" ca="1" si="9337">IFERROR(OFFSET($G$1,$AP3393,COLUMN()-93),0)</f>
        <v>1</v>
      </c>
      <c r="CP3393" s="124">
        <f t="shared" ca="1" si="9337"/>
        <v>139</v>
      </c>
      <c r="CR3393" s="124">
        <f t="shared" ref="CR3393:CS3393" ca="1" si="9338">IFERROR(OFFSET($J$1,$AP3393,COLUMN()-96),0)</f>
        <v>207</v>
      </c>
      <c r="CS3393" s="124">
        <f t="shared" ca="1" si="9338"/>
        <v>257</v>
      </c>
    </row>
    <row r="3394" spans="1:97" x14ac:dyDescent="0.3">
      <c r="A3394" s="128"/>
      <c r="B3394" s="128"/>
      <c r="D3394" s="128"/>
      <c r="E3394" s="128"/>
      <c r="G3394" s="129"/>
      <c r="H3394" s="129"/>
    </row>
    <row r="3395" spans="1:97" x14ac:dyDescent="0.3">
      <c r="A3395" s="128"/>
      <c r="B3395" s="128"/>
      <c r="D3395" s="128"/>
      <c r="E3395" s="128"/>
      <c r="G3395" s="129"/>
      <c r="H3395" s="129"/>
      <c r="AP3395" s="124">
        <f t="shared" si="9298"/>
        <v>1132</v>
      </c>
      <c r="AQ3395" s="124">
        <f t="shared" ca="1" si="9206"/>
        <v>115</v>
      </c>
      <c r="AR3395" s="124">
        <f t="shared" ca="1" si="9206"/>
        <v>198</v>
      </c>
      <c r="AT3395" s="124">
        <f t="shared" ca="1" si="9207"/>
        <v>1</v>
      </c>
      <c r="AU3395" s="124">
        <f t="shared" ca="1" si="9207"/>
        <v>132</v>
      </c>
      <c r="CI3395" s="124">
        <f t="shared" ref="CI3395:CJ3395" ca="1" si="9339">IFERROR(OFFSET($D$1,$AP3395,COLUMN()-87),0)</f>
        <v>162</v>
      </c>
      <c r="CJ3395" s="124">
        <f t="shared" ca="1" si="9339"/>
        <v>116</v>
      </c>
      <c r="CL3395" s="124">
        <f t="shared" ref="CL3395:CM3395" ca="1" si="9340">IFERROR(OFFSET($A$1,$AP3395,COLUMN()-90),0)</f>
        <v>115</v>
      </c>
      <c r="CM3395" s="124">
        <f t="shared" ca="1" si="9340"/>
        <v>198</v>
      </c>
      <c r="CO3395" s="124">
        <f t="shared" ref="CO3395:CP3395" ca="1" si="9341">IFERROR(OFFSET($A$1,$AP3395,COLUMN()-93),0)</f>
        <v>115</v>
      </c>
      <c r="CP3395" s="124">
        <f t="shared" ca="1" si="9341"/>
        <v>198</v>
      </c>
      <c r="CR3395" s="124">
        <f t="shared" ref="CR3395:CS3395" ca="1" si="9342">IFERROR(OFFSET($D$1,$AP3395,COLUMN()-96),0)</f>
        <v>162</v>
      </c>
      <c r="CS3395" s="124">
        <f t="shared" ca="1" si="9342"/>
        <v>116</v>
      </c>
    </row>
    <row r="3396" spans="1:97" x14ac:dyDescent="0.3">
      <c r="A3396" s="128"/>
      <c r="B3396" s="128"/>
      <c r="D3396" s="128"/>
      <c r="E3396" s="128"/>
      <c r="G3396" s="129"/>
      <c r="H3396" s="129"/>
      <c r="AP3396" s="124">
        <f t="shared" si="9298"/>
        <v>1132</v>
      </c>
      <c r="AQ3396" s="124">
        <f t="shared" ca="1" si="9212"/>
        <v>162</v>
      </c>
      <c r="AR3396" s="124">
        <f t="shared" ca="1" si="9212"/>
        <v>116</v>
      </c>
      <c r="AT3396" s="124">
        <f t="shared" ca="1" si="9213"/>
        <v>212</v>
      </c>
      <c r="AU3396" s="124">
        <f t="shared" ca="1" si="9213"/>
        <v>254</v>
      </c>
      <c r="CI3396" s="124">
        <f t="shared" ref="CI3396:CJ3396" ca="1" si="9343">IFERROR(OFFSET($G$1,$AP3396,COLUMN()-87),0)</f>
        <v>1</v>
      </c>
      <c r="CJ3396" s="124">
        <f t="shared" ca="1" si="9343"/>
        <v>132</v>
      </c>
      <c r="CL3396" s="124">
        <f t="shared" ref="CL3396:CM3396" ca="1" si="9344">IFERROR(OFFSET($J$1,$AP3396,COLUMN()-90),0)</f>
        <v>212</v>
      </c>
      <c r="CM3396" s="124">
        <f t="shared" ca="1" si="9344"/>
        <v>254</v>
      </c>
      <c r="CO3396" s="124">
        <f t="shared" ref="CO3396:CP3396" ca="1" si="9345">IFERROR(OFFSET($G$1,$AP3396,COLUMN()-93),0)</f>
        <v>1</v>
      </c>
      <c r="CP3396" s="124">
        <f t="shared" ca="1" si="9345"/>
        <v>132</v>
      </c>
      <c r="CR3396" s="124">
        <f t="shared" ref="CR3396:CS3396" ca="1" si="9346">IFERROR(OFFSET($J$1,$AP3396,COLUMN()-96),0)</f>
        <v>212</v>
      </c>
      <c r="CS3396" s="124">
        <f t="shared" ca="1" si="9346"/>
        <v>254</v>
      </c>
    </row>
    <row r="3397" spans="1:97" x14ac:dyDescent="0.3">
      <c r="A3397" s="128"/>
      <c r="B3397" s="128"/>
      <c r="D3397" s="128"/>
      <c r="E3397" s="128"/>
      <c r="G3397" s="129"/>
      <c r="H3397" s="129"/>
    </row>
    <row r="3398" spans="1:97" x14ac:dyDescent="0.3">
      <c r="A3398" s="128"/>
      <c r="B3398" s="128"/>
      <c r="D3398" s="128"/>
      <c r="E3398" s="128"/>
      <c r="G3398" s="129"/>
      <c r="H3398" s="129"/>
      <c r="AP3398" s="124">
        <f t="shared" si="9298"/>
        <v>1133</v>
      </c>
      <c r="AQ3398" s="124">
        <f t="shared" ca="1" si="9206"/>
        <v>113</v>
      </c>
      <c r="AR3398" s="124">
        <f t="shared" ca="1" si="9206"/>
        <v>194</v>
      </c>
      <c r="AT3398" s="124">
        <f t="shared" ca="1" si="9207"/>
        <v>1</v>
      </c>
      <c r="AU3398" s="124">
        <f t="shared" ca="1" si="9207"/>
        <v>126</v>
      </c>
      <c r="CI3398" s="124">
        <f t="shared" ref="CI3398:CJ3398" ca="1" si="9347">IFERROR(OFFSET($D$1,$AP3398,COLUMN()-87),0)</f>
        <v>160</v>
      </c>
      <c r="CJ3398" s="124">
        <f t="shared" ca="1" si="9347"/>
        <v>112</v>
      </c>
      <c r="CL3398" s="124">
        <f t="shared" ref="CL3398:CM3398" ca="1" si="9348">IFERROR(OFFSET($A$1,$AP3398,COLUMN()-90),0)</f>
        <v>113</v>
      </c>
      <c r="CM3398" s="124">
        <f t="shared" ca="1" si="9348"/>
        <v>194</v>
      </c>
      <c r="CO3398" s="124">
        <f t="shared" ref="CO3398:CP3398" ca="1" si="9349">IFERROR(OFFSET($A$1,$AP3398,COLUMN()-93),0)</f>
        <v>113</v>
      </c>
      <c r="CP3398" s="124">
        <f t="shared" ca="1" si="9349"/>
        <v>194</v>
      </c>
      <c r="CR3398" s="124">
        <f t="shared" ref="CR3398:CS3398" ca="1" si="9350">IFERROR(OFFSET($D$1,$AP3398,COLUMN()-96),0)</f>
        <v>160</v>
      </c>
      <c r="CS3398" s="124">
        <f t="shared" ca="1" si="9350"/>
        <v>112</v>
      </c>
    </row>
    <row r="3399" spans="1:97" x14ac:dyDescent="0.3">
      <c r="A3399" s="128"/>
      <c r="B3399" s="128"/>
      <c r="D3399" s="128"/>
      <c r="E3399" s="128"/>
      <c r="G3399" s="129"/>
      <c r="H3399" s="129"/>
      <c r="AP3399" s="124">
        <f t="shared" si="9298"/>
        <v>1133</v>
      </c>
      <c r="AQ3399" s="124">
        <f t="shared" ca="1" si="9212"/>
        <v>160</v>
      </c>
      <c r="AR3399" s="124">
        <f t="shared" ca="1" si="9212"/>
        <v>112</v>
      </c>
      <c r="AT3399" s="124">
        <f t="shared" ca="1" si="9213"/>
        <v>218</v>
      </c>
      <c r="AU3399" s="124">
        <f t="shared" ca="1" si="9213"/>
        <v>251</v>
      </c>
      <c r="CI3399" s="124">
        <f t="shared" ref="CI3399:CJ3399" ca="1" si="9351">IFERROR(OFFSET($G$1,$AP3399,COLUMN()-87),0)</f>
        <v>1</v>
      </c>
      <c r="CJ3399" s="124">
        <f t="shared" ca="1" si="9351"/>
        <v>126</v>
      </c>
      <c r="CL3399" s="124">
        <f t="shared" ref="CL3399:CM3399" ca="1" si="9352">IFERROR(OFFSET($J$1,$AP3399,COLUMN()-90),0)</f>
        <v>218</v>
      </c>
      <c r="CM3399" s="124">
        <f t="shared" ca="1" si="9352"/>
        <v>251</v>
      </c>
      <c r="CO3399" s="124">
        <f t="shared" ref="CO3399:CP3399" ca="1" si="9353">IFERROR(OFFSET($G$1,$AP3399,COLUMN()-93),0)</f>
        <v>1</v>
      </c>
      <c r="CP3399" s="124">
        <f t="shared" ca="1" si="9353"/>
        <v>126</v>
      </c>
      <c r="CR3399" s="124">
        <f t="shared" ref="CR3399:CS3399" ca="1" si="9354">IFERROR(OFFSET($J$1,$AP3399,COLUMN()-96),0)</f>
        <v>218</v>
      </c>
      <c r="CS3399" s="124">
        <f t="shared" ca="1" si="9354"/>
        <v>251</v>
      </c>
    </row>
    <row r="3400" spans="1:97" x14ac:dyDescent="0.3">
      <c r="A3400" s="128"/>
      <c r="B3400" s="128"/>
      <c r="D3400" s="128"/>
      <c r="E3400" s="128"/>
      <c r="G3400" s="129"/>
      <c r="H3400" s="129"/>
    </row>
    <row r="3401" spans="1:97" x14ac:dyDescent="0.3">
      <c r="A3401" s="128"/>
      <c r="B3401" s="128"/>
      <c r="D3401" s="128"/>
      <c r="E3401" s="128"/>
      <c r="G3401" s="129"/>
      <c r="H3401" s="129"/>
      <c r="AP3401" s="124">
        <f t="shared" si="9298"/>
        <v>1134</v>
      </c>
      <c r="AQ3401" s="124">
        <f t="shared" ca="1" si="9206"/>
        <v>112</v>
      </c>
      <c r="AR3401" s="124">
        <f t="shared" ca="1" si="9206"/>
        <v>190</v>
      </c>
      <c r="AT3401" s="124">
        <f t="shared" ca="1" si="9207"/>
        <v>1</v>
      </c>
      <c r="AU3401" s="124">
        <f t="shared" ca="1" si="9207"/>
        <v>120</v>
      </c>
      <c r="CI3401" s="124">
        <f t="shared" ref="CI3401:CJ3401" ca="1" si="9355">IFERROR(OFFSET($D$1,$AP3401,COLUMN()-87),0)</f>
        <v>158</v>
      </c>
      <c r="CJ3401" s="124">
        <f t="shared" ca="1" si="9355"/>
        <v>107</v>
      </c>
      <c r="CL3401" s="124">
        <f t="shared" ref="CL3401:CM3401" ca="1" si="9356">IFERROR(OFFSET($A$1,$AP3401,COLUMN()-90),0)</f>
        <v>112</v>
      </c>
      <c r="CM3401" s="124">
        <f t="shared" ca="1" si="9356"/>
        <v>190</v>
      </c>
      <c r="CO3401" s="124">
        <f t="shared" ref="CO3401:CP3401" ca="1" si="9357">IFERROR(OFFSET($A$1,$AP3401,COLUMN()-93),0)</f>
        <v>112</v>
      </c>
      <c r="CP3401" s="124">
        <f t="shared" ca="1" si="9357"/>
        <v>190</v>
      </c>
      <c r="CR3401" s="124">
        <f t="shared" ref="CR3401:CS3401" ca="1" si="9358">IFERROR(OFFSET($D$1,$AP3401,COLUMN()-96),0)</f>
        <v>158</v>
      </c>
      <c r="CS3401" s="124">
        <f t="shared" ca="1" si="9358"/>
        <v>107</v>
      </c>
    </row>
    <row r="3402" spans="1:97" x14ac:dyDescent="0.3">
      <c r="A3402" s="128"/>
      <c r="B3402" s="128"/>
      <c r="D3402" s="128"/>
      <c r="E3402" s="128"/>
      <c r="G3402" s="129"/>
      <c r="H3402" s="129"/>
      <c r="AP3402" s="124">
        <f t="shared" si="9298"/>
        <v>1134</v>
      </c>
      <c r="AQ3402" s="124">
        <f t="shared" ca="1" si="9212"/>
        <v>158</v>
      </c>
      <c r="AR3402" s="124">
        <f t="shared" ca="1" si="9212"/>
        <v>107</v>
      </c>
      <c r="AT3402" s="124">
        <f t="shared" ca="1" si="9213"/>
        <v>223</v>
      </c>
      <c r="AU3402" s="124">
        <f t="shared" ca="1" si="9213"/>
        <v>248</v>
      </c>
      <c r="CI3402" s="124">
        <f t="shared" ref="CI3402:CJ3402" ca="1" si="9359">IFERROR(OFFSET($G$1,$AP3402,COLUMN()-87),0)</f>
        <v>1</v>
      </c>
      <c r="CJ3402" s="124">
        <f t="shared" ca="1" si="9359"/>
        <v>120</v>
      </c>
      <c r="CL3402" s="124">
        <f t="shared" ref="CL3402:CM3402" ca="1" si="9360">IFERROR(OFFSET($J$1,$AP3402,COLUMN()-90),0)</f>
        <v>223</v>
      </c>
      <c r="CM3402" s="124">
        <f t="shared" ca="1" si="9360"/>
        <v>248</v>
      </c>
      <c r="CO3402" s="124">
        <f t="shared" ref="CO3402:CP3402" ca="1" si="9361">IFERROR(OFFSET($G$1,$AP3402,COLUMN()-93),0)</f>
        <v>1</v>
      </c>
      <c r="CP3402" s="124">
        <f t="shared" ca="1" si="9361"/>
        <v>120</v>
      </c>
      <c r="CR3402" s="124">
        <f t="shared" ref="CR3402:CS3402" ca="1" si="9362">IFERROR(OFFSET($J$1,$AP3402,COLUMN()-96),0)</f>
        <v>223</v>
      </c>
      <c r="CS3402" s="124">
        <f t="shared" ca="1" si="9362"/>
        <v>248</v>
      </c>
    </row>
    <row r="3403" spans="1:97" x14ac:dyDescent="0.3">
      <c r="A3403" s="128"/>
      <c r="B3403" s="128"/>
      <c r="D3403" s="128"/>
      <c r="E3403" s="128"/>
      <c r="G3403" s="129"/>
      <c r="H3403" s="129"/>
    </row>
    <row r="3404" spans="1:97" x14ac:dyDescent="0.3">
      <c r="A3404" s="128"/>
      <c r="B3404" s="128"/>
      <c r="D3404" s="128"/>
      <c r="E3404" s="128"/>
      <c r="G3404" s="129"/>
      <c r="H3404" s="129"/>
      <c r="AP3404" s="124">
        <f t="shared" si="9298"/>
        <v>1135</v>
      </c>
      <c r="AQ3404" s="124">
        <f t="shared" ca="1" si="9206"/>
        <v>111</v>
      </c>
      <c r="AR3404" s="124">
        <f t="shared" ca="1" si="9206"/>
        <v>186</v>
      </c>
      <c r="AT3404" s="124">
        <f t="shared" ca="1" si="9207"/>
        <v>1</v>
      </c>
      <c r="AU3404" s="124">
        <f t="shared" ca="1" si="9207"/>
        <v>114</v>
      </c>
      <c r="CI3404" s="124">
        <f t="shared" ref="CI3404:CJ3404" ca="1" si="9363">IFERROR(OFFSET($D$1,$AP3404,COLUMN()-87),0)</f>
        <v>156</v>
      </c>
      <c r="CJ3404" s="124">
        <f t="shared" ca="1" si="9363"/>
        <v>103</v>
      </c>
      <c r="CL3404" s="124">
        <f t="shared" ref="CL3404:CM3404" ca="1" si="9364">IFERROR(OFFSET($A$1,$AP3404,COLUMN()-90),0)</f>
        <v>111</v>
      </c>
      <c r="CM3404" s="124">
        <f t="shared" ca="1" si="9364"/>
        <v>186</v>
      </c>
      <c r="CO3404" s="124">
        <f t="shared" ref="CO3404:CP3404" ca="1" si="9365">IFERROR(OFFSET($A$1,$AP3404,COLUMN()-93),0)</f>
        <v>111</v>
      </c>
      <c r="CP3404" s="124">
        <f t="shared" ca="1" si="9365"/>
        <v>186</v>
      </c>
      <c r="CR3404" s="124">
        <f t="shared" ref="CR3404:CS3404" ca="1" si="9366">IFERROR(OFFSET($D$1,$AP3404,COLUMN()-96),0)</f>
        <v>156</v>
      </c>
      <c r="CS3404" s="124">
        <f t="shared" ca="1" si="9366"/>
        <v>103</v>
      </c>
    </row>
    <row r="3405" spans="1:97" x14ac:dyDescent="0.3">
      <c r="A3405" s="128"/>
      <c r="B3405" s="128"/>
      <c r="D3405" s="128"/>
      <c r="E3405" s="128"/>
      <c r="G3405" s="129"/>
      <c r="H3405" s="129"/>
      <c r="AP3405" s="124">
        <f t="shared" si="9298"/>
        <v>1135</v>
      </c>
      <c r="AQ3405" s="124">
        <f t="shared" ca="1" si="9212"/>
        <v>156</v>
      </c>
      <c r="AR3405" s="124">
        <f t="shared" ca="1" si="9212"/>
        <v>103</v>
      </c>
      <c r="AT3405" s="124">
        <f t="shared" ca="1" si="9213"/>
        <v>229</v>
      </c>
      <c r="AU3405" s="124">
        <f t="shared" ca="1" si="9213"/>
        <v>245</v>
      </c>
      <c r="CI3405" s="124">
        <f t="shared" ref="CI3405:CJ3405" ca="1" si="9367">IFERROR(OFFSET($G$1,$AP3405,COLUMN()-87),0)</f>
        <v>1</v>
      </c>
      <c r="CJ3405" s="124">
        <f t="shared" ca="1" si="9367"/>
        <v>114</v>
      </c>
      <c r="CL3405" s="124">
        <f t="shared" ref="CL3405:CM3405" ca="1" si="9368">IFERROR(OFFSET($J$1,$AP3405,COLUMN()-90),0)</f>
        <v>229</v>
      </c>
      <c r="CM3405" s="124">
        <f t="shared" ca="1" si="9368"/>
        <v>245</v>
      </c>
      <c r="CO3405" s="124">
        <f t="shared" ref="CO3405:CP3405" ca="1" si="9369">IFERROR(OFFSET($G$1,$AP3405,COLUMN()-93),0)</f>
        <v>1</v>
      </c>
      <c r="CP3405" s="124">
        <f t="shared" ca="1" si="9369"/>
        <v>114</v>
      </c>
      <c r="CR3405" s="124">
        <f t="shared" ref="CR3405:CS3405" ca="1" si="9370">IFERROR(OFFSET($J$1,$AP3405,COLUMN()-96),0)</f>
        <v>229</v>
      </c>
      <c r="CS3405" s="124">
        <f t="shared" ca="1" si="9370"/>
        <v>245</v>
      </c>
    </row>
    <row r="3406" spans="1:97" x14ac:dyDescent="0.3">
      <c r="A3406" s="128"/>
      <c r="B3406" s="128"/>
      <c r="D3406" s="128"/>
      <c r="E3406" s="128"/>
      <c r="G3406" s="129"/>
      <c r="H3406" s="129"/>
    </row>
    <row r="3407" spans="1:97" x14ac:dyDescent="0.3">
      <c r="A3407" s="128"/>
      <c r="B3407" s="128"/>
      <c r="D3407" s="128"/>
      <c r="E3407" s="128"/>
      <c r="G3407" s="129"/>
      <c r="H3407" s="129"/>
      <c r="AP3407" s="124">
        <f t="shared" si="9298"/>
        <v>1136</v>
      </c>
      <c r="AQ3407" s="124">
        <f t="shared" ca="1" si="9206"/>
        <v>113</v>
      </c>
      <c r="AR3407" s="124">
        <f t="shared" ca="1" si="9206"/>
        <v>183</v>
      </c>
      <c r="AT3407" s="124">
        <f t="shared" ca="1" si="9207"/>
        <v>1</v>
      </c>
      <c r="AU3407" s="124">
        <f t="shared" ca="1" si="9207"/>
        <v>107</v>
      </c>
      <c r="CI3407" s="124">
        <f t="shared" ref="CI3407:CJ3407" ca="1" si="9371">IFERROR(OFFSET($D$1,$AP3407,COLUMN()-87),0)</f>
        <v>154</v>
      </c>
      <c r="CJ3407" s="124">
        <f t="shared" ca="1" si="9371"/>
        <v>99</v>
      </c>
      <c r="CL3407" s="124">
        <f t="shared" ref="CL3407:CM3407" ca="1" si="9372">IFERROR(OFFSET($A$1,$AP3407,COLUMN()-90),0)</f>
        <v>113</v>
      </c>
      <c r="CM3407" s="124">
        <f t="shared" ca="1" si="9372"/>
        <v>183</v>
      </c>
      <c r="CO3407" s="124">
        <f t="shared" ref="CO3407:CP3407" ca="1" si="9373">IFERROR(OFFSET($A$1,$AP3407,COLUMN()-93),0)</f>
        <v>113</v>
      </c>
      <c r="CP3407" s="124">
        <f t="shared" ca="1" si="9373"/>
        <v>183</v>
      </c>
      <c r="CR3407" s="124">
        <f t="shared" ref="CR3407:CS3407" ca="1" si="9374">IFERROR(OFFSET($D$1,$AP3407,COLUMN()-96),0)</f>
        <v>154</v>
      </c>
      <c r="CS3407" s="124">
        <f t="shared" ca="1" si="9374"/>
        <v>99</v>
      </c>
    </row>
    <row r="3408" spans="1:97" x14ac:dyDescent="0.3">
      <c r="A3408" s="128"/>
      <c r="B3408" s="128"/>
      <c r="D3408" s="128"/>
      <c r="E3408" s="128"/>
      <c r="G3408" s="129"/>
      <c r="H3408" s="129"/>
      <c r="AP3408" s="124">
        <f t="shared" si="9298"/>
        <v>1136</v>
      </c>
      <c r="AQ3408" s="124">
        <f t="shared" ca="1" si="9212"/>
        <v>154</v>
      </c>
      <c r="AR3408" s="124">
        <f t="shared" ca="1" si="9212"/>
        <v>99</v>
      </c>
      <c r="AT3408" s="124">
        <f t="shared" ca="1" si="9213"/>
        <v>234</v>
      </c>
      <c r="AU3408" s="124">
        <f t="shared" ca="1" si="9213"/>
        <v>242</v>
      </c>
      <c r="CI3408" s="124">
        <f t="shared" ref="CI3408:CJ3408" ca="1" si="9375">IFERROR(OFFSET($G$1,$AP3408,COLUMN()-87),0)</f>
        <v>1</v>
      </c>
      <c r="CJ3408" s="124">
        <f t="shared" ca="1" si="9375"/>
        <v>107</v>
      </c>
      <c r="CL3408" s="124">
        <f t="shared" ref="CL3408:CM3408" ca="1" si="9376">IFERROR(OFFSET($J$1,$AP3408,COLUMN()-90),0)</f>
        <v>234</v>
      </c>
      <c r="CM3408" s="124">
        <f t="shared" ca="1" si="9376"/>
        <v>242</v>
      </c>
      <c r="CO3408" s="124">
        <f t="shared" ref="CO3408:CP3408" ca="1" si="9377">IFERROR(OFFSET($G$1,$AP3408,COLUMN()-93),0)</f>
        <v>1</v>
      </c>
      <c r="CP3408" s="124">
        <f t="shared" ca="1" si="9377"/>
        <v>107</v>
      </c>
      <c r="CR3408" s="124">
        <f t="shared" ref="CR3408:CS3408" ca="1" si="9378">IFERROR(OFFSET($J$1,$AP3408,COLUMN()-96),0)</f>
        <v>234</v>
      </c>
      <c r="CS3408" s="124">
        <f t="shared" ca="1" si="9378"/>
        <v>242</v>
      </c>
    </row>
    <row r="3409" spans="1:97" x14ac:dyDescent="0.3">
      <c r="A3409" s="128"/>
      <c r="B3409" s="128"/>
      <c r="D3409" s="128"/>
      <c r="E3409" s="128"/>
      <c r="G3409" s="129"/>
      <c r="H3409" s="129"/>
    </row>
    <row r="3410" spans="1:97" x14ac:dyDescent="0.3">
      <c r="A3410" s="128"/>
      <c r="B3410" s="128"/>
      <c r="D3410" s="128"/>
      <c r="E3410" s="128"/>
      <c r="G3410" s="129"/>
      <c r="H3410" s="129"/>
      <c r="AP3410" s="124">
        <f t="shared" si="9298"/>
        <v>1137</v>
      </c>
      <c r="AQ3410" s="124">
        <f t="shared" ca="1" si="9206"/>
        <v>114</v>
      </c>
      <c r="AR3410" s="124">
        <f t="shared" ca="1" si="9206"/>
        <v>180</v>
      </c>
      <c r="AT3410" s="124">
        <f t="shared" ca="1" si="9207"/>
        <v>1</v>
      </c>
      <c r="AU3410" s="124">
        <f t="shared" ca="1" si="9207"/>
        <v>101</v>
      </c>
      <c r="CI3410" s="124">
        <f t="shared" ref="CI3410:CJ3410" ca="1" si="9379">IFERROR(OFFSET($D$1,$AP3410,COLUMN()-87),0)</f>
        <v>152</v>
      </c>
      <c r="CJ3410" s="124">
        <f t="shared" ca="1" si="9379"/>
        <v>94</v>
      </c>
      <c r="CL3410" s="124">
        <f t="shared" ref="CL3410:CM3410" ca="1" si="9380">IFERROR(OFFSET($A$1,$AP3410,COLUMN()-90),0)</f>
        <v>114</v>
      </c>
      <c r="CM3410" s="124">
        <f t="shared" ca="1" si="9380"/>
        <v>180</v>
      </c>
      <c r="CO3410" s="124">
        <f t="shared" ref="CO3410:CP3410" ca="1" si="9381">IFERROR(OFFSET($A$1,$AP3410,COLUMN()-93),0)</f>
        <v>114</v>
      </c>
      <c r="CP3410" s="124">
        <f t="shared" ca="1" si="9381"/>
        <v>180</v>
      </c>
      <c r="CR3410" s="124">
        <f t="shared" ref="CR3410:CS3410" ca="1" si="9382">IFERROR(OFFSET($D$1,$AP3410,COLUMN()-96),0)</f>
        <v>152</v>
      </c>
      <c r="CS3410" s="124">
        <f t="shared" ca="1" si="9382"/>
        <v>94</v>
      </c>
    </row>
    <row r="3411" spans="1:97" x14ac:dyDescent="0.3">
      <c r="A3411" s="128"/>
      <c r="B3411" s="128"/>
      <c r="D3411" s="128"/>
      <c r="E3411" s="128"/>
      <c r="G3411" s="129"/>
      <c r="H3411" s="129"/>
      <c r="AP3411" s="124">
        <f t="shared" si="9298"/>
        <v>1137</v>
      </c>
      <c r="AQ3411" s="124">
        <f t="shared" ca="1" si="9212"/>
        <v>152</v>
      </c>
      <c r="AR3411" s="124">
        <f t="shared" ca="1" si="9212"/>
        <v>94</v>
      </c>
      <c r="AT3411" s="124">
        <f t="shared" ca="1" si="9213"/>
        <v>239</v>
      </c>
      <c r="AU3411" s="124">
        <f t="shared" ca="1" si="9213"/>
        <v>239</v>
      </c>
      <c r="CI3411" s="124">
        <f t="shared" ref="CI3411:CJ3411" ca="1" si="9383">IFERROR(OFFSET($G$1,$AP3411,COLUMN()-87),0)</f>
        <v>1</v>
      </c>
      <c r="CJ3411" s="124">
        <f t="shared" ca="1" si="9383"/>
        <v>101</v>
      </c>
      <c r="CL3411" s="124">
        <f t="shared" ref="CL3411:CM3411" ca="1" si="9384">IFERROR(OFFSET($J$1,$AP3411,COLUMN()-90),0)</f>
        <v>239</v>
      </c>
      <c r="CM3411" s="124">
        <f t="shared" ca="1" si="9384"/>
        <v>239</v>
      </c>
      <c r="CO3411" s="124">
        <f t="shared" ref="CO3411:CP3411" ca="1" si="9385">IFERROR(OFFSET($G$1,$AP3411,COLUMN()-93),0)</f>
        <v>1</v>
      </c>
      <c r="CP3411" s="124">
        <f t="shared" ca="1" si="9385"/>
        <v>101</v>
      </c>
      <c r="CR3411" s="124">
        <f t="shared" ref="CR3411:CS3411" ca="1" si="9386">IFERROR(OFFSET($J$1,$AP3411,COLUMN()-96),0)</f>
        <v>239</v>
      </c>
      <c r="CS3411" s="124">
        <f t="shared" ca="1" si="9386"/>
        <v>239</v>
      </c>
    </row>
    <row r="3412" spans="1:97" x14ac:dyDescent="0.3">
      <c r="A3412" s="128"/>
      <c r="B3412" s="128"/>
      <c r="D3412" s="128"/>
      <c r="E3412" s="128"/>
      <c r="G3412" s="129"/>
      <c r="H3412" s="129"/>
    </row>
    <row r="3413" spans="1:97" x14ac:dyDescent="0.3">
      <c r="A3413" s="128"/>
      <c r="B3413" s="128"/>
      <c r="D3413" s="128"/>
      <c r="E3413" s="128"/>
      <c r="G3413" s="129"/>
      <c r="H3413" s="129"/>
      <c r="AP3413" s="124">
        <f t="shared" si="9298"/>
        <v>1138</v>
      </c>
      <c r="AQ3413" s="124">
        <f t="shared" ref="AQ3413:AR3476" ca="1" si="9387">IFERROR(OFFSET($A$1,$AP3413,COLUMN()-43),0)</f>
        <v>116</v>
      </c>
      <c r="AR3413" s="124">
        <f t="shared" ca="1" si="9387"/>
        <v>177</v>
      </c>
      <c r="AT3413" s="124">
        <f t="shared" ref="AT3413:AU3476" ca="1" si="9388">IFERROR(OFFSET($G$1,$AP3413,COLUMN()-46),0)</f>
        <v>1</v>
      </c>
      <c r="AU3413" s="124">
        <f t="shared" ca="1" si="9388"/>
        <v>95</v>
      </c>
      <c r="CI3413" s="124">
        <f t="shared" ref="CI3413:CJ3413" ca="1" si="9389">IFERROR(OFFSET($D$1,$AP3413,COLUMN()-87),0)</f>
        <v>150</v>
      </c>
      <c r="CJ3413" s="124">
        <f t="shared" ca="1" si="9389"/>
        <v>90</v>
      </c>
      <c r="CL3413" s="124">
        <f t="shared" ref="CL3413:CM3413" ca="1" si="9390">IFERROR(OFFSET($A$1,$AP3413,COLUMN()-90),0)</f>
        <v>116</v>
      </c>
      <c r="CM3413" s="124">
        <f t="shared" ca="1" si="9390"/>
        <v>177</v>
      </c>
      <c r="CO3413" s="124">
        <f t="shared" ref="CO3413:CP3413" ca="1" si="9391">IFERROR(OFFSET($A$1,$AP3413,COLUMN()-93),0)</f>
        <v>116</v>
      </c>
      <c r="CP3413" s="124">
        <f t="shared" ca="1" si="9391"/>
        <v>177</v>
      </c>
      <c r="CR3413" s="124">
        <f t="shared" ref="CR3413:CS3413" ca="1" si="9392">IFERROR(OFFSET($D$1,$AP3413,COLUMN()-96),0)</f>
        <v>150</v>
      </c>
      <c r="CS3413" s="124">
        <f t="shared" ca="1" si="9392"/>
        <v>90</v>
      </c>
    </row>
    <row r="3414" spans="1:97" x14ac:dyDescent="0.3">
      <c r="A3414" s="128"/>
      <c r="B3414" s="128"/>
      <c r="D3414" s="128"/>
      <c r="E3414" s="128"/>
      <c r="G3414" s="129"/>
      <c r="H3414" s="129"/>
      <c r="AP3414" s="124">
        <f t="shared" si="9298"/>
        <v>1138</v>
      </c>
      <c r="AQ3414" s="124">
        <f t="shared" ref="AQ3414:AR3477" ca="1" si="9393">IFERROR(OFFSET($D$1,$AP3414,COLUMN()-43),0)</f>
        <v>150</v>
      </c>
      <c r="AR3414" s="124">
        <f t="shared" ca="1" si="9393"/>
        <v>90</v>
      </c>
      <c r="AT3414" s="124">
        <f t="shared" ref="AT3414:AU3477" ca="1" si="9394">IFERROR(OFFSET($J$1,$AP3414,COLUMN()-46),0)</f>
        <v>245</v>
      </c>
      <c r="AU3414" s="124">
        <f t="shared" ca="1" si="9394"/>
        <v>235</v>
      </c>
      <c r="CI3414" s="124">
        <f t="shared" ref="CI3414:CJ3414" ca="1" si="9395">IFERROR(OFFSET($G$1,$AP3414,COLUMN()-87),0)</f>
        <v>1</v>
      </c>
      <c r="CJ3414" s="124">
        <f t="shared" ca="1" si="9395"/>
        <v>95</v>
      </c>
      <c r="CL3414" s="124">
        <f t="shared" ref="CL3414:CM3414" ca="1" si="9396">IFERROR(OFFSET($J$1,$AP3414,COLUMN()-90),0)</f>
        <v>245</v>
      </c>
      <c r="CM3414" s="124">
        <f t="shared" ca="1" si="9396"/>
        <v>235</v>
      </c>
      <c r="CO3414" s="124">
        <f t="shared" ref="CO3414:CP3414" ca="1" si="9397">IFERROR(OFFSET($G$1,$AP3414,COLUMN()-93),0)</f>
        <v>1</v>
      </c>
      <c r="CP3414" s="124">
        <f t="shared" ca="1" si="9397"/>
        <v>95</v>
      </c>
      <c r="CR3414" s="124">
        <f t="shared" ref="CR3414:CS3414" ca="1" si="9398">IFERROR(OFFSET($J$1,$AP3414,COLUMN()-96),0)</f>
        <v>245</v>
      </c>
      <c r="CS3414" s="124">
        <f t="shared" ca="1" si="9398"/>
        <v>235</v>
      </c>
    </row>
    <row r="3415" spans="1:97" x14ac:dyDescent="0.3">
      <c r="A3415" s="128"/>
      <c r="B3415" s="128"/>
      <c r="D3415" s="128"/>
      <c r="E3415" s="128"/>
      <c r="G3415" s="129"/>
      <c r="H3415" s="129"/>
    </row>
    <row r="3416" spans="1:97" x14ac:dyDescent="0.3">
      <c r="A3416" s="128"/>
      <c r="B3416" s="128"/>
      <c r="D3416" s="128"/>
      <c r="E3416" s="128"/>
      <c r="G3416" s="129"/>
      <c r="H3416" s="129"/>
      <c r="AP3416" s="124">
        <f t="shared" si="9298"/>
        <v>1139</v>
      </c>
      <c r="AQ3416" s="124">
        <f t="shared" ca="1" si="9387"/>
        <v>118</v>
      </c>
      <c r="AR3416" s="124">
        <f t="shared" ca="1" si="9387"/>
        <v>174</v>
      </c>
      <c r="AT3416" s="124">
        <f t="shared" ca="1" si="9388"/>
        <v>1</v>
      </c>
      <c r="AU3416" s="124">
        <f t="shared" ca="1" si="9388"/>
        <v>89</v>
      </c>
      <c r="CI3416" s="124">
        <f t="shared" ref="CI3416:CJ3416" ca="1" si="9399">IFERROR(OFFSET($D$1,$AP3416,COLUMN()-87),0)</f>
        <v>147</v>
      </c>
      <c r="CJ3416" s="124">
        <f t="shared" ca="1" si="9399"/>
        <v>86</v>
      </c>
      <c r="CL3416" s="124">
        <f t="shared" ref="CL3416:CM3416" ca="1" si="9400">IFERROR(OFFSET($A$1,$AP3416,COLUMN()-90),0)</f>
        <v>118</v>
      </c>
      <c r="CM3416" s="124">
        <f t="shared" ca="1" si="9400"/>
        <v>174</v>
      </c>
      <c r="CO3416" s="124">
        <f t="shared" ref="CO3416:CP3416" ca="1" si="9401">IFERROR(OFFSET($A$1,$AP3416,COLUMN()-93),0)</f>
        <v>118</v>
      </c>
      <c r="CP3416" s="124">
        <f t="shared" ca="1" si="9401"/>
        <v>174</v>
      </c>
      <c r="CR3416" s="124">
        <f t="shared" ref="CR3416:CS3416" ca="1" si="9402">IFERROR(OFFSET($D$1,$AP3416,COLUMN()-96),0)</f>
        <v>147</v>
      </c>
      <c r="CS3416" s="124">
        <f t="shared" ca="1" si="9402"/>
        <v>86</v>
      </c>
    </row>
    <row r="3417" spans="1:97" x14ac:dyDescent="0.3">
      <c r="A3417" s="128"/>
      <c r="B3417" s="128"/>
      <c r="D3417" s="128"/>
      <c r="E3417" s="128"/>
      <c r="G3417" s="129"/>
      <c r="H3417" s="129"/>
      <c r="AP3417" s="124">
        <f t="shared" si="9298"/>
        <v>1139</v>
      </c>
      <c r="AQ3417" s="124">
        <f t="shared" ca="1" si="9393"/>
        <v>147</v>
      </c>
      <c r="AR3417" s="124">
        <f t="shared" ca="1" si="9393"/>
        <v>86</v>
      </c>
      <c r="AT3417" s="124">
        <f t="shared" ca="1" si="9394"/>
        <v>250</v>
      </c>
      <c r="AU3417" s="124">
        <f t="shared" ca="1" si="9394"/>
        <v>232</v>
      </c>
      <c r="CI3417" s="124">
        <f t="shared" ref="CI3417:CJ3417" ca="1" si="9403">IFERROR(OFFSET($G$1,$AP3417,COLUMN()-87),0)</f>
        <v>1</v>
      </c>
      <c r="CJ3417" s="124">
        <f t="shared" ca="1" si="9403"/>
        <v>89</v>
      </c>
      <c r="CL3417" s="124">
        <f t="shared" ref="CL3417:CM3417" ca="1" si="9404">IFERROR(OFFSET($J$1,$AP3417,COLUMN()-90),0)</f>
        <v>250</v>
      </c>
      <c r="CM3417" s="124">
        <f t="shared" ca="1" si="9404"/>
        <v>232</v>
      </c>
      <c r="CO3417" s="124">
        <f t="shared" ref="CO3417:CP3417" ca="1" si="9405">IFERROR(OFFSET($G$1,$AP3417,COLUMN()-93),0)</f>
        <v>1</v>
      </c>
      <c r="CP3417" s="124">
        <f t="shared" ca="1" si="9405"/>
        <v>89</v>
      </c>
      <c r="CR3417" s="124">
        <f t="shared" ref="CR3417:CS3417" ca="1" si="9406">IFERROR(OFFSET($J$1,$AP3417,COLUMN()-96),0)</f>
        <v>250</v>
      </c>
      <c r="CS3417" s="124">
        <f t="shared" ca="1" si="9406"/>
        <v>232</v>
      </c>
    </row>
    <row r="3418" spans="1:97" x14ac:dyDescent="0.3">
      <c r="A3418" s="128"/>
      <c r="B3418" s="128"/>
      <c r="D3418" s="128"/>
      <c r="E3418" s="128"/>
      <c r="G3418" s="129"/>
      <c r="H3418" s="129"/>
    </row>
    <row r="3419" spans="1:97" x14ac:dyDescent="0.3">
      <c r="A3419" s="128"/>
      <c r="B3419" s="128"/>
      <c r="D3419" s="128"/>
      <c r="E3419" s="128"/>
      <c r="G3419" s="129"/>
      <c r="H3419" s="129"/>
      <c r="AP3419" s="124">
        <f t="shared" si="9298"/>
        <v>1140</v>
      </c>
      <c r="AQ3419" s="124">
        <f t="shared" ca="1" si="9387"/>
        <v>119</v>
      </c>
      <c r="AR3419" s="124">
        <f t="shared" ca="1" si="9387"/>
        <v>171</v>
      </c>
      <c r="AT3419" s="124">
        <f t="shared" ca="1" si="9388"/>
        <v>1</v>
      </c>
      <c r="AU3419" s="124">
        <f t="shared" ca="1" si="9388"/>
        <v>82</v>
      </c>
      <c r="CI3419" s="124">
        <f t="shared" ref="CI3419:CJ3419" ca="1" si="9407">IFERROR(OFFSET($D$1,$AP3419,COLUMN()-87),0)</f>
        <v>145</v>
      </c>
      <c r="CJ3419" s="124">
        <f t="shared" ca="1" si="9407"/>
        <v>81</v>
      </c>
      <c r="CL3419" s="124">
        <f t="shared" ref="CL3419:CM3419" ca="1" si="9408">IFERROR(OFFSET($A$1,$AP3419,COLUMN()-90),0)</f>
        <v>119</v>
      </c>
      <c r="CM3419" s="124">
        <f t="shared" ca="1" si="9408"/>
        <v>171</v>
      </c>
      <c r="CO3419" s="124">
        <f t="shared" ref="CO3419:CP3419" ca="1" si="9409">IFERROR(OFFSET($A$1,$AP3419,COLUMN()-93),0)</f>
        <v>119</v>
      </c>
      <c r="CP3419" s="124">
        <f t="shared" ca="1" si="9409"/>
        <v>171</v>
      </c>
      <c r="CR3419" s="124">
        <f t="shared" ref="CR3419:CS3419" ca="1" si="9410">IFERROR(OFFSET($D$1,$AP3419,COLUMN()-96),0)</f>
        <v>145</v>
      </c>
      <c r="CS3419" s="124">
        <f t="shared" ca="1" si="9410"/>
        <v>81</v>
      </c>
    </row>
    <row r="3420" spans="1:97" x14ac:dyDescent="0.3">
      <c r="A3420" s="128"/>
      <c r="B3420" s="128"/>
      <c r="D3420" s="128"/>
      <c r="E3420" s="128"/>
      <c r="G3420" s="129"/>
      <c r="H3420" s="129"/>
      <c r="AP3420" s="124">
        <f t="shared" si="9298"/>
        <v>1140</v>
      </c>
      <c r="AQ3420" s="124">
        <f t="shared" ca="1" si="9393"/>
        <v>145</v>
      </c>
      <c r="AR3420" s="124">
        <f t="shared" ca="1" si="9393"/>
        <v>81</v>
      </c>
      <c r="AT3420" s="124">
        <f t="shared" ca="1" si="9394"/>
        <v>256</v>
      </c>
      <c r="AU3420" s="124">
        <f t="shared" ca="1" si="9394"/>
        <v>229</v>
      </c>
      <c r="CI3420" s="124">
        <f t="shared" ref="CI3420:CJ3420" ca="1" si="9411">IFERROR(OFFSET($G$1,$AP3420,COLUMN()-87),0)</f>
        <v>1</v>
      </c>
      <c r="CJ3420" s="124">
        <f t="shared" ca="1" si="9411"/>
        <v>82</v>
      </c>
      <c r="CL3420" s="124">
        <f t="shared" ref="CL3420:CM3420" ca="1" si="9412">IFERROR(OFFSET($J$1,$AP3420,COLUMN()-90),0)</f>
        <v>256</v>
      </c>
      <c r="CM3420" s="124">
        <f t="shared" ca="1" si="9412"/>
        <v>229</v>
      </c>
      <c r="CO3420" s="124">
        <f t="shared" ref="CO3420:CP3420" ca="1" si="9413">IFERROR(OFFSET($G$1,$AP3420,COLUMN()-93),0)</f>
        <v>1</v>
      </c>
      <c r="CP3420" s="124">
        <f t="shared" ca="1" si="9413"/>
        <v>82</v>
      </c>
      <c r="CR3420" s="124">
        <f t="shared" ref="CR3420:CS3420" ca="1" si="9414">IFERROR(OFFSET($J$1,$AP3420,COLUMN()-96),0)</f>
        <v>256</v>
      </c>
      <c r="CS3420" s="124">
        <f t="shared" ca="1" si="9414"/>
        <v>229</v>
      </c>
    </row>
    <row r="3421" spans="1:97" x14ac:dyDescent="0.3">
      <c r="A3421" s="128"/>
      <c r="B3421" s="128"/>
      <c r="D3421" s="128"/>
      <c r="E3421" s="128"/>
      <c r="G3421" s="129"/>
      <c r="H3421" s="129"/>
    </row>
    <row r="3422" spans="1:97" x14ac:dyDescent="0.3">
      <c r="A3422" s="128"/>
      <c r="B3422" s="128"/>
      <c r="D3422" s="128"/>
      <c r="E3422" s="128"/>
      <c r="G3422" s="129"/>
      <c r="H3422" s="129"/>
      <c r="AP3422" s="124">
        <f t="shared" si="9298"/>
        <v>1141</v>
      </c>
      <c r="AQ3422" s="124">
        <f t="shared" ca="1" si="9387"/>
        <v>121</v>
      </c>
      <c r="AR3422" s="124">
        <f t="shared" ca="1" si="9387"/>
        <v>169</v>
      </c>
      <c r="AT3422" s="124">
        <f t="shared" ca="1" si="9388"/>
        <v>1</v>
      </c>
      <c r="AU3422" s="124">
        <f t="shared" ca="1" si="9388"/>
        <v>76</v>
      </c>
      <c r="CI3422" s="124">
        <f t="shared" ref="CI3422:CJ3422" ca="1" si="9415">IFERROR(OFFSET($D$1,$AP3422,COLUMN()-87),0)</f>
        <v>143</v>
      </c>
      <c r="CJ3422" s="124">
        <f t="shared" ca="1" si="9415"/>
        <v>77</v>
      </c>
      <c r="CL3422" s="124">
        <f t="shared" ref="CL3422:CM3422" ca="1" si="9416">IFERROR(OFFSET($A$1,$AP3422,COLUMN()-90),0)</f>
        <v>121</v>
      </c>
      <c r="CM3422" s="124">
        <f t="shared" ca="1" si="9416"/>
        <v>169</v>
      </c>
      <c r="CO3422" s="124">
        <f t="shared" ref="CO3422:CP3422" ca="1" si="9417">IFERROR(OFFSET($A$1,$AP3422,COLUMN()-93),0)</f>
        <v>121</v>
      </c>
      <c r="CP3422" s="124">
        <f t="shared" ca="1" si="9417"/>
        <v>169</v>
      </c>
      <c r="CR3422" s="124">
        <f t="shared" ref="CR3422:CS3422" ca="1" si="9418">IFERROR(OFFSET($D$1,$AP3422,COLUMN()-96),0)</f>
        <v>143</v>
      </c>
      <c r="CS3422" s="124">
        <f t="shared" ca="1" si="9418"/>
        <v>77</v>
      </c>
    </row>
    <row r="3423" spans="1:97" x14ac:dyDescent="0.3">
      <c r="A3423" s="128"/>
      <c r="B3423" s="128"/>
      <c r="D3423" s="128"/>
      <c r="E3423" s="128"/>
      <c r="G3423" s="129"/>
      <c r="H3423" s="129"/>
      <c r="AP3423" s="124">
        <f t="shared" si="9298"/>
        <v>1141</v>
      </c>
      <c r="AQ3423" s="124">
        <f t="shared" ca="1" si="9393"/>
        <v>143</v>
      </c>
      <c r="AR3423" s="124">
        <f t="shared" ca="1" si="9393"/>
        <v>77</v>
      </c>
      <c r="AT3423" s="124">
        <f t="shared" ca="1" si="9394"/>
        <v>261</v>
      </c>
      <c r="AU3423" s="124">
        <f t="shared" ca="1" si="9394"/>
        <v>226</v>
      </c>
      <c r="CI3423" s="124">
        <f t="shared" ref="CI3423:CJ3423" ca="1" si="9419">IFERROR(OFFSET($G$1,$AP3423,COLUMN()-87),0)</f>
        <v>1</v>
      </c>
      <c r="CJ3423" s="124">
        <f t="shared" ca="1" si="9419"/>
        <v>76</v>
      </c>
      <c r="CL3423" s="124">
        <f t="shared" ref="CL3423:CM3423" ca="1" si="9420">IFERROR(OFFSET($J$1,$AP3423,COLUMN()-90),0)</f>
        <v>261</v>
      </c>
      <c r="CM3423" s="124">
        <f t="shared" ca="1" si="9420"/>
        <v>226</v>
      </c>
      <c r="CO3423" s="124">
        <f t="shared" ref="CO3423:CP3423" ca="1" si="9421">IFERROR(OFFSET($G$1,$AP3423,COLUMN()-93),0)</f>
        <v>1</v>
      </c>
      <c r="CP3423" s="124">
        <f t="shared" ca="1" si="9421"/>
        <v>76</v>
      </c>
      <c r="CR3423" s="124">
        <f t="shared" ref="CR3423:CS3423" ca="1" si="9422">IFERROR(OFFSET($J$1,$AP3423,COLUMN()-96),0)</f>
        <v>261</v>
      </c>
      <c r="CS3423" s="124">
        <f t="shared" ca="1" si="9422"/>
        <v>226</v>
      </c>
    </row>
    <row r="3424" spans="1:97" x14ac:dyDescent="0.3">
      <c r="A3424" s="128"/>
      <c r="B3424" s="128"/>
      <c r="D3424" s="128"/>
      <c r="E3424" s="128"/>
      <c r="G3424" s="129"/>
      <c r="H3424" s="129"/>
    </row>
    <row r="3425" spans="1:97" x14ac:dyDescent="0.3">
      <c r="A3425" s="128"/>
      <c r="B3425" s="128"/>
      <c r="D3425" s="128"/>
      <c r="E3425" s="128"/>
      <c r="G3425" s="129"/>
      <c r="H3425" s="129"/>
      <c r="AP3425" s="124">
        <f t="shared" si="9298"/>
        <v>1142</v>
      </c>
      <c r="AQ3425" s="124">
        <f t="shared" ca="1" si="9387"/>
        <v>123</v>
      </c>
      <c r="AR3425" s="124">
        <f t="shared" ca="1" si="9387"/>
        <v>166</v>
      </c>
      <c r="AT3425" s="124">
        <f t="shared" ca="1" si="9388"/>
        <v>6</v>
      </c>
      <c r="AU3425" s="124">
        <f t="shared" ca="1" si="9388"/>
        <v>73</v>
      </c>
      <c r="CI3425" s="124">
        <f t="shared" ref="CI3425:CJ3425" ca="1" si="9423">IFERROR(OFFSET($D$1,$AP3425,COLUMN()-87),0)</f>
        <v>141</v>
      </c>
      <c r="CJ3425" s="124">
        <f t="shared" ca="1" si="9423"/>
        <v>73</v>
      </c>
      <c r="CL3425" s="124">
        <f t="shared" ref="CL3425:CM3425" ca="1" si="9424">IFERROR(OFFSET($A$1,$AP3425,COLUMN()-90),0)</f>
        <v>123</v>
      </c>
      <c r="CM3425" s="124">
        <f t="shared" ca="1" si="9424"/>
        <v>166</v>
      </c>
      <c r="CO3425" s="124">
        <f t="shared" ref="CO3425:CP3425" ca="1" si="9425">IFERROR(OFFSET($A$1,$AP3425,COLUMN()-93),0)</f>
        <v>123</v>
      </c>
      <c r="CP3425" s="124">
        <f t="shared" ca="1" si="9425"/>
        <v>166</v>
      </c>
      <c r="CR3425" s="124">
        <f t="shared" ref="CR3425:CS3425" ca="1" si="9426">IFERROR(OFFSET($D$1,$AP3425,COLUMN()-96),0)</f>
        <v>141</v>
      </c>
      <c r="CS3425" s="124">
        <f t="shared" ca="1" si="9426"/>
        <v>73</v>
      </c>
    </row>
    <row r="3426" spans="1:97" x14ac:dyDescent="0.3">
      <c r="A3426" s="128"/>
      <c r="B3426" s="128"/>
      <c r="D3426" s="128"/>
      <c r="E3426" s="128"/>
      <c r="G3426" s="129"/>
      <c r="H3426" s="129"/>
      <c r="AP3426" s="124">
        <f t="shared" si="9298"/>
        <v>1142</v>
      </c>
      <c r="AQ3426" s="124">
        <f t="shared" ca="1" si="9393"/>
        <v>141</v>
      </c>
      <c r="AR3426" s="124">
        <f t="shared" ca="1" si="9393"/>
        <v>73</v>
      </c>
      <c r="AT3426" s="124">
        <f t="shared" ca="1" si="9394"/>
        <v>261</v>
      </c>
      <c r="AU3426" s="124">
        <f t="shared" ca="1" si="9394"/>
        <v>220</v>
      </c>
      <c r="CI3426" s="124">
        <f t="shared" ref="CI3426:CJ3426" ca="1" si="9427">IFERROR(OFFSET($G$1,$AP3426,COLUMN()-87),0)</f>
        <v>6</v>
      </c>
      <c r="CJ3426" s="124">
        <f t="shared" ca="1" si="9427"/>
        <v>73</v>
      </c>
      <c r="CL3426" s="124">
        <f t="shared" ref="CL3426:CM3426" ca="1" si="9428">IFERROR(OFFSET($J$1,$AP3426,COLUMN()-90),0)</f>
        <v>261</v>
      </c>
      <c r="CM3426" s="124">
        <f t="shared" ca="1" si="9428"/>
        <v>220</v>
      </c>
      <c r="CO3426" s="124">
        <f t="shared" ref="CO3426:CP3426" ca="1" si="9429">IFERROR(OFFSET($G$1,$AP3426,COLUMN()-93),0)</f>
        <v>6</v>
      </c>
      <c r="CP3426" s="124">
        <f t="shared" ca="1" si="9429"/>
        <v>73</v>
      </c>
      <c r="CR3426" s="124">
        <f t="shared" ref="CR3426:CS3426" ca="1" si="9430">IFERROR(OFFSET($J$1,$AP3426,COLUMN()-96),0)</f>
        <v>261</v>
      </c>
      <c r="CS3426" s="124">
        <f t="shared" ca="1" si="9430"/>
        <v>220</v>
      </c>
    </row>
    <row r="3427" spans="1:97" x14ac:dyDescent="0.3">
      <c r="A3427" s="128"/>
      <c r="B3427" s="128"/>
      <c r="D3427" s="128"/>
      <c r="E3427" s="128"/>
      <c r="G3427" s="129"/>
      <c r="H3427" s="129"/>
    </row>
    <row r="3428" spans="1:97" x14ac:dyDescent="0.3">
      <c r="A3428" s="128"/>
      <c r="B3428" s="128"/>
      <c r="D3428" s="128"/>
      <c r="E3428" s="128"/>
      <c r="G3428" s="129"/>
      <c r="H3428" s="129"/>
      <c r="AP3428" s="124">
        <f t="shared" si="9298"/>
        <v>1143</v>
      </c>
      <c r="AQ3428" s="124">
        <f t="shared" ca="1" si="9387"/>
        <v>124</v>
      </c>
      <c r="AR3428" s="124">
        <f t="shared" ca="1" si="9387"/>
        <v>163</v>
      </c>
      <c r="AT3428" s="124">
        <f t="shared" ca="1" si="9388"/>
        <v>12</v>
      </c>
      <c r="AU3428" s="124">
        <f t="shared" ca="1" si="9388"/>
        <v>70</v>
      </c>
      <c r="CI3428" s="124">
        <f t="shared" ref="CI3428:CJ3428" ca="1" si="9431">IFERROR(OFFSET($D$1,$AP3428,COLUMN()-87),0)</f>
        <v>139</v>
      </c>
      <c r="CJ3428" s="124">
        <f t="shared" ca="1" si="9431"/>
        <v>68</v>
      </c>
      <c r="CL3428" s="124">
        <f t="shared" ref="CL3428:CM3428" ca="1" si="9432">IFERROR(OFFSET($A$1,$AP3428,COLUMN()-90),0)</f>
        <v>124</v>
      </c>
      <c r="CM3428" s="124">
        <f t="shared" ca="1" si="9432"/>
        <v>163</v>
      </c>
      <c r="CO3428" s="124">
        <f t="shared" ref="CO3428:CP3428" ca="1" si="9433">IFERROR(OFFSET($A$1,$AP3428,COLUMN()-93),0)</f>
        <v>124</v>
      </c>
      <c r="CP3428" s="124">
        <f t="shared" ca="1" si="9433"/>
        <v>163</v>
      </c>
      <c r="CR3428" s="124">
        <f t="shared" ref="CR3428:CS3428" ca="1" si="9434">IFERROR(OFFSET($D$1,$AP3428,COLUMN()-96),0)</f>
        <v>139</v>
      </c>
      <c r="CS3428" s="124">
        <f t="shared" ca="1" si="9434"/>
        <v>68</v>
      </c>
    </row>
    <row r="3429" spans="1:97" x14ac:dyDescent="0.3">
      <c r="A3429" s="128"/>
      <c r="B3429" s="128"/>
      <c r="D3429" s="128"/>
      <c r="E3429" s="128"/>
      <c r="G3429" s="129"/>
      <c r="H3429" s="129"/>
      <c r="AP3429" s="124">
        <f t="shared" si="9298"/>
        <v>1143</v>
      </c>
      <c r="AQ3429" s="124">
        <f t="shared" ca="1" si="9393"/>
        <v>139</v>
      </c>
      <c r="AR3429" s="124">
        <f t="shared" ca="1" si="9393"/>
        <v>68</v>
      </c>
      <c r="AT3429" s="124">
        <f t="shared" ca="1" si="9394"/>
        <v>261</v>
      </c>
      <c r="AU3429" s="124">
        <f t="shared" ca="1" si="9394"/>
        <v>214</v>
      </c>
      <c r="CI3429" s="124">
        <f t="shared" ref="CI3429:CJ3429" ca="1" si="9435">IFERROR(OFFSET($G$1,$AP3429,COLUMN()-87),0)</f>
        <v>12</v>
      </c>
      <c r="CJ3429" s="124">
        <f t="shared" ca="1" si="9435"/>
        <v>70</v>
      </c>
      <c r="CL3429" s="124">
        <f t="shared" ref="CL3429:CM3429" ca="1" si="9436">IFERROR(OFFSET($J$1,$AP3429,COLUMN()-90),0)</f>
        <v>261</v>
      </c>
      <c r="CM3429" s="124">
        <f t="shared" ca="1" si="9436"/>
        <v>214</v>
      </c>
      <c r="CO3429" s="124">
        <f t="shared" ref="CO3429:CP3429" ca="1" si="9437">IFERROR(OFFSET($G$1,$AP3429,COLUMN()-93),0)</f>
        <v>12</v>
      </c>
      <c r="CP3429" s="124">
        <f t="shared" ca="1" si="9437"/>
        <v>70</v>
      </c>
      <c r="CR3429" s="124">
        <f t="shared" ref="CR3429:CS3429" ca="1" si="9438">IFERROR(OFFSET($J$1,$AP3429,COLUMN()-96),0)</f>
        <v>261</v>
      </c>
      <c r="CS3429" s="124">
        <f t="shared" ca="1" si="9438"/>
        <v>214</v>
      </c>
    </row>
    <row r="3430" spans="1:97" x14ac:dyDescent="0.3">
      <c r="A3430" s="128"/>
      <c r="B3430" s="128"/>
      <c r="D3430" s="128"/>
      <c r="E3430" s="128"/>
      <c r="G3430" s="129"/>
      <c r="H3430" s="129"/>
    </row>
    <row r="3431" spans="1:97" x14ac:dyDescent="0.3">
      <c r="A3431" s="128"/>
      <c r="B3431" s="128"/>
      <c r="D3431" s="128"/>
      <c r="E3431" s="128"/>
      <c r="G3431" s="129"/>
      <c r="H3431" s="129"/>
      <c r="AP3431" s="124">
        <f t="shared" si="9298"/>
        <v>1144</v>
      </c>
      <c r="AQ3431" s="124">
        <f t="shared" ca="1" si="9387"/>
        <v>126</v>
      </c>
      <c r="AR3431" s="124">
        <f t="shared" ca="1" si="9387"/>
        <v>160</v>
      </c>
      <c r="AT3431" s="124">
        <f t="shared" ca="1" si="9388"/>
        <v>17</v>
      </c>
      <c r="AU3431" s="124">
        <f t="shared" ca="1" si="9388"/>
        <v>67</v>
      </c>
      <c r="CI3431" s="124">
        <f t="shared" ref="CI3431:CJ3431" ca="1" si="9439">IFERROR(OFFSET($D$1,$AP3431,COLUMN()-87),0)</f>
        <v>137</v>
      </c>
      <c r="CJ3431" s="124">
        <f t="shared" ca="1" si="9439"/>
        <v>64</v>
      </c>
      <c r="CL3431" s="124">
        <f t="shared" ref="CL3431:CM3431" ca="1" si="9440">IFERROR(OFFSET($A$1,$AP3431,COLUMN()-90),0)</f>
        <v>126</v>
      </c>
      <c r="CM3431" s="124">
        <f t="shared" ca="1" si="9440"/>
        <v>160</v>
      </c>
      <c r="CO3431" s="124">
        <f t="shared" ref="CO3431:CP3431" ca="1" si="9441">IFERROR(OFFSET($A$1,$AP3431,COLUMN()-93),0)</f>
        <v>126</v>
      </c>
      <c r="CP3431" s="124">
        <f t="shared" ca="1" si="9441"/>
        <v>160</v>
      </c>
      <c r="CR3431" s="124">
        <f t="shared" ref="CR3431:CS3431" ca="1" si="9442">IFERROR(OFFSET($D$1,$AP3431,COLUMN()-96),0)</f>
        <v>137</v>
      </c>
      <c r="CS3431" s="124">
        <f t="shared" ca="1" si="9442"/>
        <v>64</v>
      </c>
    </row>
    <row r="3432" spans="1:97" x14ac:dyDescent="0.3">
      <c r="A3432" s="128"/>
      <c r="B3432" s="128"/>
      <c r="D3432" s="128"/>
      <c r="E3432" s="128"/>
      <c r="G3432" s="129"/>
      <c r="H3432" s="129"/>
      <c r="AP3432" s="124">
        <f t="shared" si="9298"/>
        <v>1144</v>
      </c>
      <c r="AQ3432" s="124">
        <f t="shared" ca="1" si="9393"/>
        <v>137</v>
      </c>
      <c r="AR3432" s="124">
        <f t="shared" ca="1" si="9393"/>
        <v>64</v>
      </c>
      <c r="AT3432" s="124">
        <f t="shared" ca="1" si="9394"/>
        <v>261</v>
      </c>
      <c r="AU3432" s="124">
        <f t="shared" ca="1" si="9394"/>
        <v>207</v>
      </c>
      <c r="CI3432" s="124">
        <f t="shared" ref="CI3432:CJ3432" ca="1" si="9443">IFERROR(OFFSET($G$1,$AP3432,COLUMN()-87),0)</f>
        <v>17</v>
      </c>
      <c r="CJ3432" s="124">
        <f t="shared" ca="1" si="9443"/>
        <v>67</v>
      </c>
      <c r="CL3432" s="124">
        <f t="shared" ref="CL3432:CM3432" ca="1" si="9444">IFERROR(OFFSET($J$1,$AP3432,COLUMN()-90),0)</f>
        <v>261</v>
      </c>
      <c r="CM3432" s="124">
        <f t="shared" ca="1" si="9444"/>
        <v>207</v>
      </c>
      <c r="CO3432" s="124">
        <f t="shared" ref="CO3432:CP3432" ca="1" si="9445">IFERROR(OFFSET($G$1,$AP3432,COLUMN()-93),0)</f>
        <v>17</v>
      </c>
      <c r="CP3432" s="124">
        <f t="shared" ca="1" si="9445"/>
        <v>67</v>
      </c>
      <c r="CR3432" s="124">
        <f t="shared" ref="CR3432:CS3432" ca="1" si="9446">IFERROR(OFFSET($J$1,$AP3432,COLUMN()-96),0)</f>
        <v>261</v>
      </c>
      <c r="CS3432" s="124">
        <f t="shared" ca="1" si="9446"/>
        <v>207</v>
      </c>
    </row>
    <row r="3433" spans="1:97" x14ac:dyDescent="0.3">
      <c r="A3433" s="128"/>
      <c r="B3433" s="128"/>
      <c r="D3433" s="128"/>
      <c r="E3433" s="128"/>
      <c r="G3433" s="129"/>
      <c r="H3433" s="129"/>
    </row>
    <row r="3434" spans="1:97" x14ac:dyDescent="0.3">
      <c r="A3434" s="128"/>
      <c r="B3434" s="128"/>
      <c r="D3434" s="128"/>
      <c r="E3434" s="128"/>
      <c r="G3434" s="129"/>
      <c r="H3434" s="129"/>
      <c r="AP3434" s="124">
        <f t="shared" si="9298"/>
        <v>1145</v>
      </c>
      <c r="AQ3434" s="124">
        <f t="shared" ca="1" si="9387"/>
        <v>128</v>
      </c>
      <c r="AR3434" s="124">
        <f t="shared" ca="1" si="9387"/>
        <v>157</v>
      </c>
      <c r="AT3434" s="124">
        <f t="shared" ca="1" si="9388"/>
        <v>23</v>
      </c>
      <c r="AU3434" s="124">
        <f t="shared" ca="1" si="9388"/>
        <v>63</v>
      </c>
      <c r="CI3434" s="124">
        <f t="shared" ref="CI3434:CJ3434" ca="1" si="9447">IFERROR(OFFSET($D$1,$AP3434,COLUMN()-87),0)</f>
        <v>135</v>
      </c>
      <c r="CJ3434" s="124">
        <f t="shared" ca="1" si="9447"/>
        <v>60</v>
      </c>
      <c r="CL3434" s="124">
        <f t="shared" ref="CL3434:CM3434" ca="1" si="9448">IFERROR(OFFSET($A$1,$AP3434,COLUMN()-90),0)</f>
        <v>128</v>
      </c>
      <c r="CM3434" s="124">
        <f t="shared" ca="1" si="9448"/>
        <v>157</v>
      </c>
      <c r="CO3434" s="124">
        <f t="shared" ref="CO3434:CP3434" ca="1" si="9449">IFERROR(OFFSET($A$1,$AP3434,COLUMN()-93),0)</f>
        <v>128</v>
      </c>
      <c r="CP3434" s="124">
        <f t="shared" ca="1" si="9449"/>
        <v>157</v>
      </c>
      <c r="CR3434" s="124">
        <f t="shared" ref="CR3434:CS3434" ca="1" si="9450">IFERROR(OFFSET($D$1,$AP3434,COLUMN()-96),0)</f>
        <v>135</v>
      </c>
      <c r="CS3434" s="124">
        <f t="shared" ca="1" si="9450"/>
        <v>60</v>
      </c>
    </row>
    <row r="3435" spans="1:97" x14ac:dyDescent="0.3">
      <c r="A3435" s="128"/>
      <c r="B3435" s="128"/>
      <c r="D3435" s="128"/>
      <c r="E3435" s="128"/>
      <c r="G3435" s="129"/>
      <c r="H3435" s="129"/>
      <c r="AP3435" s="124">
        <f t="shared" si="9298"/>
        <v>1145</v>
      </c>
      <c r="AQ3435" s="124">
        <f t="shared" ca="1" si="9393"/>
        <v>135</v>
      </c>
      <c r="AR3435" s="124">
        <f t="shared" ca="1" si="9393"/>
        <v>60</v>
      </c>
      <c r="AT3435" s="124">
        <f t="shared" ca="1" si="9394"/>
        <v>261</v>
      </c>
      <c r="AU3435" s="124">
        <f t="shared" ca="1" si="9394"/>
        <v>201</v>
      </c>
      <c r="CI3435" s="124">
        <f t="shared" ref="CI3435:CJ3435" ca="1" si="9451">IFERROR(OFFSET($G$1,$AP3435,COLUMN()-87),0)</f>
        <v>23</v>
      </c>
      <c r="CJ3435" s="124">
        <f t="shared" ca="1" si="9451"/>
        <v>63</v>
      </c>
      <c r="CL3435" s="124">
        <f t="shared" ref="CL3435:CM3435" ca="1" si="9452">IFERROR(OFFSET($J$1,$AP3435,COLUMN()-90),0)</f>
        <v>261</v>
      </c>
      <c r="CM3435" s="124">
        <f t="shared" ca="1" si="9452"/>
        <v>201</v>
      </c>
      <c r="CO3435" s="124">
        <f t="shared" ref="CO3435:CP3435" ca="1" si="9453">IFERROR(OFFSET($G$1,$AP3435,COLUMN()-93),0)</f>
        <v>23</v>
      </c>
      <c r="CP3435" s="124">
        <f t="shared" ca="1" si="9453"/>
        <v>63</v>
      </c>
      <c r="CR3435" s="124">
        <f t="shared" ref="CR3435:CS3435" ca="1" si="9454">IFERROR(OFFSET($J$1,$AP3435,COLUMN()-96),0)</f>
        <v>261</v>
      </c>
      <c r="CS3435" s="124">
        <f t="shared" ca="1" si="9454"/>
        <v>201</v>
      </c>
    </row>
    <row r="3436" spans="1:97" x14ac:dyDescent="0.3">
      <c r="A3436" s="128"/>
      <c r="B3436" s="128"/>
      <c r="D3436" s="128"/>
      <c r="E3436" s="128"/>
      <c r="G3436" s="129"/>
      <c r="H3436" s="129"/>
    </row>
    <row r="3437" spans="1:97" x14ac:dyDescent="0.3">
      <c r="A3437" s="128"/>
      <c r="B3437" s="128"/>
      <c r="D3437" s="128"/>
      <c r="E3437" s="128"/>
      <c r="G3437" s="129"/>
      <c r="H3437" s="129"/>
      <c r="AP3437" s="124">
        <f t="shared" si="9298"/>
        <v>1146</v>
      </c>
      <c r="AQ3437" s="124">
        <f t="shared" ca="1" si="9387"/>
        <v>129</v>
      </c>
      <c r="AR3437" s="124">
        <f t="shared" ca="1" si="9387"/>
        <v>154</v>
      </c>
      <c r="AT3437" s="124">
        <f t="shared" ca="1" si="9388"/>
        <v>28</v>
      </c>
      <c r="AU3437" s="124">
        <f t="shared" ca="1" si="9388"/>
        <v>60</v>
      </c>
      <c r="CI3437" s="124">
        <f t="shared" ref="CI3437:CJ3437" ca="1" si="9455">IFERROR(OFFSET($D$1,$AP3437,COLUMN()-87),0)</f>
        <v>133</v>
      </c>
      <c r="CJ3437" s="124">
        <f t="shared" ca="1" si="9455"/>
        <v>55</v>
      </c>
      <c r="CL3437" s="124">
        <f t="shared" ref="CL3437:CM3437" ca="1" si="9456">IFERROR(OFFSET($A$1,$AP3437,COLUMN()-90),0)</f>
        <v>129</v>
      </c>
      <c r="CM3437" s="124">
        <f t="shared" ca="1" si="9456"/>
        <v>154</v>
      </c>
      <c r="CO3437" s="124">
        <f t="shared" ref="CO3437:CP3437" ca="1" si="9457">IFERROR(OFFSET($A$1,$AP3437,COLUMN()-93),0)</f>
        <v>129</v>
      </c>
      <c r="CP3437" s="124">
        <f t="shared" ca="1" si="9457"/>
        <v>154</v>
      </c>
      <c r="CR3437" s="124">
        <f t="shared" ref="CR3437:CS3437" ca="1" si="9458">IFERROR(OFFSET($D$1,$AP3437,COLUMN()-96),0)</f>
        <v>133</v>
      </c>
      <c r="CS3437" s="124">
        <f t="shared" ca="1" si="9458"/>
        <v>55</v>
      </c>
    </row>
    <row r="3438" spans="1:97" x14ac:dyDescent="0.3">
      <c r="A3438" s="128"/>
      <c r="B3438" s="128"/>
      <c r="D3438" s="128"/>
      <c r="E3438" s="128"/>
      <c r="G3438" s="129"/>
      <c r="H3438" s="129"/>
      <c r="AP3438" s="124">
        <f t="shared" si="9298"/>
        <v>1146</v>
      </c>
      <c r="AQ3438" s="124">
        <f t="shared" ca="1" si="9393"/>
        <v>133</v>
      </c>
      <c r="AR3438" s="124">
        <f t="shared" ca="1" si="9393"/>
        <v>55</v>
      </c>
      <c r="AT3438" s="124">
        <f t="shared" ca="1" si="9394"/>
        <v>261</v>
      </c>
      <c r="AU3438" s="124">
        <f t="shared" ca="1" si="9394"/>
        <v>195</v>
      </c>
      <c r="CI3438" s="124">
        <f t="shared" ref="CI3438:CJ3438" ca="1" si="9459">IFERROR(OFFSET($G$1,$AP3438,COLUMN()-87),0)</f>
        <v>28</v>
      </c>
      <c r="CJ3438" s="124">
        <f t="shared" ca="1" si="9459"/>
        <v>60</v>
      </c>
      <c r="CL3438" s="124">
        <f t="shared" ref="CL3438:CM3438" ca="1" si="9460">IFERROR(OFFSET($J$1,$AP3438,COLUMN()-90),0)</f>
        <v>261</v>
      </c>
      <c r="CM3438" s="124">
        <f t="shared" ca="1" si="9460"/>
        <v>195</v>
      </c>
      <c r="CO3438" s="124">
        <f t="shared" ref="CO3438:CP3438" ca="1" si="9461">IFERROR(OFFSET($G$1,$AP3438,COLUMN()-93),0)</f>
        <v>28</v>
      </c>
      <c r="CP3438" s="124">
        <f t="shared" ca="1" si="9461"/>
        <v>60</v>
      </c>
      <c r="CR3438" s="124">
        <f t="shared" ref="CR3438:CS3438" ca="1" si="9462">IFERROR(OFFSET($J$1,$AP3438,COLUMN()-96),0)</f>
        <v>261</v>
      </c>
      <c r="CS3438" s="124">
        <f t="shared" ca="1" si="9462"/>
        <v>195</v>
      </c>
    </row>
    <row r="3439" spans="1:97" x14ac:dyDescent="0.3">
      <c r="A3439" s="128"/>
      <c r="B3439" s="128"/>
      <c r="D3439" s="128"/>
      <c r="E3439" s="128"/>
      <c r="G3439" s="129"/>
      <c r="H3439" s="129"/>
    </row>
    <row r="3440" spans="1:97" x14ac:dyDescent="0.3">
      <c r="A3440" s="128"/>
      <c r="B3440" s="128"/>
      <c r="D3440" s="128"/>
      <c r="E3440" s="128"/>
      <c r="G3440" s="129"/>
      <c r="H3440" s="129"/>
      <c r="AP3440" s="124">
        <f t="shared" si="9298"/>
        <v>1147</v>
      </c>
      <c r="AQ3440" s="124">
        <f t="shared" ca="1" si="9387"/>
        <v>131</v>
      </c>
      <c r="AR3440" s="124">
        <f t="shared" ca="1" si="9387"/>
        <v>151</v>
      </c>
      <c r="AT3440" s="124">
        <f t="shared" ca="1" si="9388"/>
        <v>34</v>
      </c>
      <c r="AU3440" s="124">
        <f t="shared" ca="1" si="9388"/>
        <v>57</v>
      </c>
      <c r="CI3440" s="124">
        <f t="shared" ref="CI3440:CJ3440" ca="1" si="9463">IFERROR(OFFSET($D$1,$AP3440,COLUMN()-87),0)</f>
        <v>131</v>
      </c>
      <c r="CJ3440" s="124">
        <f t="shared" ca="1" si="9463"/>
        <v>51</v>
      </c>
      <c r="CL3440" s="124">
        <f t="shared" ref="CL3440:CM3440" ca="1" si="9464">IFERROR(OFFSET($A$1,$AP3440,COLUMN()-90),0)</f>
        <v>131</v>
      </c>
      <c r="CM3440" s="124">
        <f t="shared" ca="1" si="9464"/>
        <v>151</v>
      </c>
      <c r="CO3440" s="124">
        <f t="shared" ref="CO3440:CP3440" ca="1" si="9465">IFERROR(OFFSET($A$1,$AP3440,COLUMN()-93),0)</f>
        <v>131</v>
      </c>
      <c r="CP3440" s="124">
        <f t="shared" ca="1" si="9465"/>
        <v>151</v>
      </c>
      <c r="CR3440" s="124">
        <f t="shared" ref="CR3440:CS3440" ca="1" si="9466">IFERROR(OFFSET($D$1,$AP3440,COLUMN()-96),0)</f>
        <v>131</v>
      </c>
      <c r="CS3440" s="124">
        <f t="shared" ca="1" si="9466"/>
        <v>51</v>
      </c>
    </row>
    <row r="3441" spans="1:97" x14ac:dyDescent="0.3">
      <c r="A3441" s="128"/>
      <c r="B3441" s="128"/>
      <c r="D3441" s="128"/>
      <c r="E3441" s="128"/>
      <c r="G3441" s="129"/>
      <c r="H3441" s="129"/>
      <c r="AP3441" s="124">
        <f t="shared" si="9298"/>
        <v>1147</v>
      </c>
      <c r="AQ3441" s="124">
        <f t="shared" ca="1" si="9393"/>
        <v>131</v>
      </c>
      <c r="AR3441" s="124">
        <f t="shared" ca="1" si="9393"/>
        <v>51</v>
      </c>
      <c r="AT3441" s="124">
        <f t="shared" ca="1" si="9394"/>
        <v>261</v>
      </c>
      <c r="AU3441" s="124">
        <f t="shared" ca="1" si="9394"/>
        <v>189</v>
      </c>
      <c r="CI3441" s="124">
        <f t="shared" ref="CI3441:CJ3441" ca="1" si="9467">IFERROR(OFFSET($G$1,$AP3441,COLUMN()-87),0)</f>
        <v>34</v>
      </c>
      <c r="CJ3441" s="124">
        <f t="shared" ca="1" si="9467"/>
        <v>57</v>
      </c>
      <c r="CL3441" s="124">
        <f t="shared" ref="CL3441:CM3441" ca="1" si="9468">IFERROR(OFFSET($J$1,$AP3441,COLUMN()-90),0)</f>
        <v>261</v>
      </c>
      <c r="CM3441" s="124">
        <f t="shared" ca="1" si="9468"/>
        <v>189</v>
      </c>
      <c r="CO3441" s="124">
        <f t="shared" ref="CO3441:CP3441" ca="1" si="9469">IFERROR(OFFSET($G$1,$AP3441,COLUMN()-93),0)</f>
        <v>34</v>
      </c>
      <c r="CP3441" s="124">
        <f t="shared" ca="1" si="9469"/>
        <v>57</v>
      </c>
      <c r="CR3441" s="124">
        <f t="shared" ref="CR3441:CS3441" ca="1" si="9470">IFERROR(OFFSET($J$1,$AP3441,COLUMN()-96),0)</f>
        <v>261</v>
      </c>
      <c r="CS3441" s="124">
        <f t="shared" ca="1" si="9470"/>
        <v>189</v>
      </c>
    </row>
    <row r="3442" spans="1:97" x14ac:dyDescent="0.3">
      <c r="A3442" s="128"/>
      <c r="B3442" s="128"/>
      <c r="D3442" s="128"/>
      <c r="E3442" s="128"/>
      <c r="G3442" s="129"/>
      <c r="H3442" s="129"/>
    </row>
    <row r="3443" spans="1:97" x14ac:dyDescent="0.3">
      <c r="A3443" s="128"/>
      <c r="B3443" s="128"/>
      <c r="D3443" s="128"/>
      <c r="E3443" s="128"/>
      <c r="G3443" s="129"/>
      <c r="H3443" s="129"/>
      <c r="AP3443" s="124">
        <f t="shared" si="9298"/>
        <v>1148</v>
      </c>
      <c r="AQ3443" s="124">
        <f t="shared" ca="1" si="9387"/>
        <v>129</v>
      </c>
      <c r="AR3443" s="124">
        <f t="shared" ca="1" si="9387"/>
        <v>154</v>
      </c>
      <c r="AT3443" s="124">
        <f t="shared" ca="1" si="9388"/>
        <v>39</v>
      </c>
      <c r="AU3443" s="124">
        <f t="shared" ca="1" si="9388"/>
        <v>54</v>
      </c>
      <c r="CI3443" s="124">
        <f t="shared" ref="CI3443:CJ3443" ca="1" si="9471">IFERROR(OFFSET($D$1,$AP3443,COLUMN()-87),0)</f>
        <v>129</v>
      </c>
      <c r="CJ3443" s="124">
        <f t="shared" ca="1" si="9471"/>
        <v>55</v>
      </c>
      <c r="CL3443" s="124">
        <f t="shared" ref="CL3443:CM3443" ca="1" si="9472">IFERROR(OFFSET($A$1,$AP3443,COLUMN()-90),0)</f>
        <v>129</v>
      </c>
      <c r="CM3443" s="124">
        <f t="shared" ca="1" si="9472"/>
        <v>154</v>
      </c>
      <c r="CO3443" s="124">
        <f t="shared" ref="CO3443:CP3443" ca="1" si="9473">IFERROR(OFFSET($A$1,$AP3443,COLUMN()-93),0)</f>
        <v>129</v>
      </c>
      <c r="CP3443" s="124">
        <f t="shared" ca="1" si="9473"/>
        <v>154</v>
      </c>
      <c r="CR3443" s="124">
        <f t="shared" ref="CR3443:CS3443" ca="1" si="9474">IFERROR(OFFSET($D$1,$AP3443,COLUMN()-96),0)</f>
        <v>129</v>
      </c>
      <c r="CS3443" s="124">
        <f t="shared" ca="1" si="9474"/>
        <v>55</v>
      </c>
    </row>
    <row r="3444" spans="1:97" x14ac:dyDescent="0.3">
      <c r="A3444" s="128"/>
      <c r="B3444" s="128"/>
      <c r="D3444" s="128"/>
      <c r="E3444" s="128"/>
      <c r="G3444" s="129"/>
      <c r="H3444" s="129"/>
      <c r="AP3444" s="124">
        <f t="shared" ref="AP3444:AP3507" si="9475">+AP3441+1</f>
        <v>1148</v>
      </c>
      <c r="AQ3444" s="124">
        <f t="shared" ca="1" si="9393"/>
        <v>129</v>
      </c>
      <c r="AR3444" s="124">
        <f t="shared" ca="1" si="9393"/>
        <v>55</v>
      </c>
      <c r="AT3444" s="124">
        <f t="shared" ca="1" si="9394"/>
        <v>261</v>
      </c>
      <c r="AU3444" s="124">
        <f t="shared" ca="1" si="9394"/>
        <v>182</v>
      </c>
      <c r="CI3444" s="124">
        <f t="shared" ref="CI3444:CJ3444" ca="1" si="9476">IFERROR(OFFSET($G$1,$AP3444,COLUMN()-87),0)</f>
        <v>39</v>
      </c>
      <c r="CJ3444" s="124">
        <f t="shared" ca="1" si="9476"/>
        <v>54</v>
      </c>
      <c r="CL3444" s="124">
        <f t="shared" ref="CL3444:CM3444" ca="1" si="9477">IFERROR(OFFSET($J$1,$AP3444,COLUMN()-90),0)</f>
        <v>261</v>
      </c>
      <c r="CM3444" s="124">
        <f t="shared" ca="1" si="9477"/>
        <v>182</v>
      </c>
      <c r="CO3444" s="124">
        <f t="shared" ref="CO3444:CP3444" ca="1" si="9478">IFERROR(OFFSET($G$1,$AP3444,COLUMN()-93),0)</f>
        <v>39</v>
      </c>
      <c r="CP3444" s="124">
        <f t="shared" ca="1" si="9478"/>
        <v>54</v>
      </c>
      <c r="CR3444" s="124">
        <f t="shared" ref="CR3444:CS3444" ca="1" si="9479">IFERROR(OFFSET($J$1,$AP3444,COLUMN()-96),0)</f>
        <v>261</v>
      </c>
      <c r="CS3444" s="124">
        <f t="shared" ca="1" si="9479"/>
        <v>182</v>
      </c>
    </row>
    <row r="3445" spans="1:97" x14ac:dyDescent="0.3">
      <c r="A3445" s="128"/>
      <c r="B3445" s="128"/>
      <c r="D3445" s="128"/>
      <c r="E3445" s="128"/>
      <c r="G3445" s="129"/>
      <c r="H3445" s="129"/>
    </row>
    <row r="3446" spans="1:97" x14ac:dyDescent="0.3">
      <c r="A3446" s="128"/>
      <c r="B3446" s="128"/>
      <c r="D3446" s="128"/>
      <c r="E3446" s="128"/>
      <c r="G3446" s="129"/>
      <c r="H3446" s="129"/>
      <c r="AP3446" s="124">
        <f t="shared" si="9475"/>
        <v>1149</v>
      </c>
      <c r="AQ3446" s="124">
        <f t="shared" ca="1" si="9387"/>
        <v>128</v>
      </c>
      <c r="AR3446" s="124">
        <f t="shared" ca="1" si="9387"/>
        <v>157</v>
      </c>
      <c r="AT3446" s="124">
        <f t="shared" ca="1" si="9388"/>
        <v>44</v>
      </c>
      <c r="AU3446" s="124">
        <f t="shared" ca="1" si="9388"/>
        <v>51</v>
      </c>
      <c r="CI3446" s="124">
        <f t="shared" ref="CI3446:CJ3446" ca="1" si="9480">IFERROR(OFFSET($D$1,$AP3446,COLUMN()-87),0)</f>
        <v>127</v>
      </c>
      <c r="CJ3446" s="124">
        <f t="shared" ca="1" si="9480"/>
        <v>60</v>
      </c>
      <c r="CL3446" s="124">
        <f t="shared" ref="CL3446:CM3446" ca="1" si="9481">IFERROR(OFFSET($A$1,$AP3446,COLUMN()-90),0)</f>
        <v>128</v>
      </c>
      <c r="CM3446" s="124">
        <f t="shared" ca="1" si="9481"/>
        <v>157</v>
      </c>
      <c r="CO3446" s="124">
        <f t="shared" ref="CO3446:CP3446" ca="1" si="9482">IFERROR(OFFSET($A$1,$AP3446,COLUMN()-93),0)</f>
        <v>128</v>
      </c>
      <c r="CP3446" s="124">
        <f t="shared" ca="1" si="9482"/>
        <v>157</v>
      </c>
      <c r="CR3446" s="124">
        <f t="shared" ref="CR3446:CS3446" ca="1" si="9483">IFERROR(OFFSET($D$1,$AP3446,COLUMN()-96),0)</f>
        <v>127</v>
      </c>
      <c r="CS3446" s="124">
        <f t="shared" ca="1" si="9483"/>
        <v>60</v>
      </c>
    </row>
    <row r="3447" spans="1:97" x14ac:dyDescent="0.3">
      <c r="A3447" s="128"/>
      <c r="B3447" s="128"/>
      <c r="D3447" s="128"/>
      <c r="E3447" s="128"/>
      <c r="G3447" s="129"/>
      <c r="H3447" s="129"/>
      <c r="AP3447" s="124">
        <f t="shared" si="9475"/>
        <v>1149</v>
      </c>
      <c r="AQ3447" s="124">
        <f t="shared" ca="1" si="9393"/>
        <v>127</v>
      </c>
      <c r="AR3447" s="124">
        <f t="shared" ca="1" si="9393"/>
        <v>60</v>
      </c>
      <c r="AT3447" s="124">
        <f t="shared" ca="1" si="9394"/>
        <v>261</v>
      </c>
      <c r="AU3447" s="124">
        <f t="shared" ca="1" si="9394"/>
        <v>176</v>
      </c>
      <c r="CI3447" s="124">
        <f t="shared" ref="CI3447:CJ3447" ca="1" si="9484">IFERROR(OFFSET($G$1,$AP3447,COLUMN()-87),0)</f>
        <v>44</v>
      </c>
      <c r="CJ3447" s="124">
        <f t="shared" ca="1" si="9484"/>
        <v>51</v>
      </c>
      <c r="CL3447" s="124">
        <f t="shared" ref="CL3447:CM3447" ca="1" si="9485">IFERROR(OFFSET($J$1,$AP3447,COLUMN()-90),0)</f>
        <v>261</v>
      </c>
      <c r="CM3447" s="124">
        <f t="shared" ca="1" si="9485"/>
        <v>176</v>
      </c>
      <c r="CO3447" s="124">
        <f t="shared" ref="CO3447:CP3447" ca="1" si="9486">IFERROR(OFFSET($G$1,$AP3447,COLUMN()-93),0)</f>
        <v>44</v>
      </c>
      <c r="CP3447" s="124">
        <f t="shared" ca="1" si="9486"/>
        <v>51</v>
      </c>
      <c r="CR3447" s="124">
        <f t="shared" ref="CR3447:CS3447" ca="1" si="9487">IFERROR(OFFSET($J$1,$AP3447,COLUMN()-96),0)</f>
        <v>261</v>
      </c>
      <c r="CS3447" s="124">
        <f t="shared" ca="1" si="9487"/>
        <v>176</v>
      </c>
    </row>
    <row r="3448" spans="1:97" x14ac:dyDescent="0.3">
      <c r="A3448" s="128"/>
      <c r="B3448" s="128"/>
      <c r="D3448" s="128"/>
      <c r="E3448" s="128"/>
      <c r="G3448" s="129"/>
      <c r="H3448" s="129"/>
    </row>
    <row r="3449" spans="1:97" x14ac:dyDescent="0.3">
      <c r="A3449" s="128"/>
      <c r="B3449" s="128"/>
      <c r="D3449" s="128"/>
      <c r="E3449" s="128"/>
      <c r="G3449" s="129"/>
      <c r="H3449" s="129"/>
      <c r="AP3449" s="124">
        <f t="shared" si="9475"/>
        <v>1150</v>
      </c>
      <c r="AQ3449" s="124">
        <f t="shared" ca="1" si="9387"/>
        <v>126</v>
      </c>
      <c r="AR3449" s="124">
        <f t="shared" ca="1" si="9387"/>
        <v>160</v>
      </c>
      <c r="AT3449" s="124">
        <f t="shared" ca="1" si="9388"/>
        <v>50</v>
      </c>
      <c r="AU3449" s="124">
        <f t="shared" ca="1" si="9388"/>
        <v>48</v>
      </c>
      <c r="CI3449" s="124">
        <f t="shared" ref="CI3449:CJ3449" ca="1" si="9488">IFERROR(OFFSET($D$1,$AP3449,COLUMN()-87),0)</f>
        <v>125</v>
      </c>
      <c r="CJ3449" s="124">
        <f t="shared" ca="1" si="9488"/>
        <v>64</v>
      </c>
      <c r="CL3449" s="124">
        <f t="shared" ref="CL3449:CM3449" ca="1" si="9489">IFERROR(OFFSET($A$1,$AP3449,COLUMN()-90),0)</f>
        <v>126</v>
      </c>
      <c r="CM3449" s="124">
        <f t="shared" ca="1" si="9489"/>
        <v>160</v>
      </c>
      <c r="CO3449" s="124">
        <f t="shared" ref="CO3449:CP3449" ca="1" si="9490">IFERROR(OFFSET($A$1,$AP3449,COLUMN()-93),0)</f>
        <v>126</v>
      </c>
      <c r="CP3449" s="124">
        <f t="shared" ca="1" si="9490"/>
        <v>160</v>
      </c>
      <c r="CR3449" s="124">
        <f t="shared" ref="CR3449:CS3449" ca="1" si="9491">IFERROR(OFFSET($D$1,$AP3449,COLUMN()-96),0)</f>
        <v>125</v>
      </c>
      <c r="CS3449" s="124">
        <f t="shared" ca="1" si="9491"/>
        <v>64</v>
      </c>
    </row>
    <row r="3450" spans="1:97" x14ac:dyDescent="0.3">
      <c r="A3450" s="128"/>
      <c r="B3450" s="128"/>
      <c r="D3450" s="128"/>
      <c r="E3450" s="128"/>
      <c r="G3450" s="129"/>
      <c r="H3450" s="129"/>
      <c r="AP3450" s="124">
        <f t="shared" si="9475"/>
        <v>1150</v>
      </c>
      <c r="AQ3450" s="124">
        <f t="shared" ca="1" si="9393"/>
        <v>125</v>
      </c>
      <c r="AR3450" s="124">
        <f t="shared" ca="1" si="9393"/>
        <v>64</v>
      </c>
      <c r="AT3450" s="124">
        <f t="shared" ca="1" si="9394"/>
        <v>261</v>
      </c>
      <c r="AU3450" s="124">
        <f t="shared" ca="1" si="9394"/>
        <v>170</v>
      </c>
      <c r="CI3450" s="124">
        <f t="shared" ref="CI3450:CJ3450" ca="1" si="9492">IFERROR(OFFSET($G$1,$AP3450,COLUMN()-87),0)</f>
        <v>50</v>
      </c>
      <c r="CJ3450" s="124">
        <f t="shared" ca="1" si="9492"/>
        <v>48</v>
      </c>
      <c r="CL3450" s="124">
        <f t="shared" ref="CL3450:CM3450" ca="1" si="9493">IFERROR(OFFSET($J$1,$AP3450,COLUMN()-90),0)</f>
        <v>261</v>
      </c>
      <c r="CM3450" s="124">
        <f t="shared" ca="1" si="9493"/>
        <v>170</v>
      </c>
      <c r="CO3450" s="124">
        <f t="shared" ref="CO3450:CP3450" ca="1" si="9494">IFERROR(OFFSET($G$1,$AP3450,COLUMN()-93),0)</f>
        <v>50</v>
      </c>
      <c r="CP3450" s="124">
        <f t="shared" ca="1" si="9494"/>
        <v>48</v>
      </c>
      <c r="CR3450" s="124">
        <f t="shared" ref="CR3450:CS3450" ca="1" si="9495">IFERROR(OFFSET($J$1,$AP3450,COLUMN()-96),0)</f>
        <v>261</v>
      </c>
      <c r="CS3450" s="124">
        <f t="shared" ca="1" si="9495"/>
        <v>170</v>
      </c>
    </row>
    <row r="3451" spans="1:97" x14ac:dyDescent="0.3">
      <c r="A3451" s="128"/>
      <c r="B3451" s="128"/>
      <c r="D3451" s="128"/>
      <c r="E3451" s="128"/>
      <c r="G3451" s="129"/>
      <c r="H3451" s="129"/>
    </row>
    <row r="3452" spans="1:97" x14ac:dyDescent="0.3">
      <c r="A3452" s="128"/>
      <c r="B3452" s="128"/>
      <c r="D3452" s="128"/>
      <c r="E3452" s="128"/>
      <c r="G3452" s="129"/>
      <c r="H3452" s="129"/>
      <c r="AP3452" s="124">
        <f t="shared" si="9475"/>
        <v>1151</v>
      </c>
      <c r="AQ3452" s="124">
        <f t="shared" ca="1" si="9387"/>
        <v>124</v>
      </c>
      <c r="AR3452" s="124">
        <f t="shared" ca="1" si="9387"/>
        <v>163</v>
      </c>
      <c r="AT3452" s="124">
        <f t="shared" ca="1" si="9388"/>
        <v>55</v>
      </c>
      <c r="AU3452" s="124">
        <f t="shared" ca="1" si="9388"/>
        <v>45</v>
      </c>
      <c r="CI3452" s="124">
        <f t="shared" ref="CI3452:CJ3452" ca="1" si="9496">IFERROR(OFFSET($D$1,$AP3452,COLUMN()-87),0)</f>
        <v>123</v>
      </c>
      <c r="CJ3452" s="124">
        <f t="shared" ca="1" si="9496"/>
        <v>68</v>
      </c>
      <c r="CL3452" s="124">
        <f t="shared" ref="CL3452:CM3452" ca="1" si="9497">IFERROR(OFFSET($A$1,$AP3452,COLUMN()-90),0)</f>
        <v>124</v>
      </c>
      <c r="CM3452" s="124">
        <f t="shared" ca="1" si="9497"/>
        <v>163</v>
      </c>
      <c r="CO3452" s="124">
        <f t="shared" ref="CO3452:CP3452" ca="1" si="9498">IFERROR(OFFSET($A$1,$AP3452,COLUMN()-93),0)</f>
        <v>124</v>
      </c>
      <c r="CP3452" s="124">
        <f t="shared" ca="1" si="9498"/>
        <v>163</v>
      </c>
      <c r="CR3452" s="124">
        <f t="shared" ref="CR3452:CS3452" ca="1" si="9499">IFERROR(OFFSET($D$1,$AP3452,COLUMN()-96),0)</f>
        <v>123</v>
      </c>
      <c r="CS3452" s="124">
        <f t="shared" ca="1" si="9499"/>
        <v>68</v>
      </c>
    </row>
    <row r="3453" spans="1:97" x14ac:dyDescent="0.3">
      <c r="A3453" s="128"/>
      <c r="B3453" s="128"/>
      <c r="D3453" s="128"/>
      <c r="E3453" s="128"/>
      <c r="G3453" s="129"/>
      <c r="H3453" s="129"/>
      <c r="AP3453" s="124">
        <f t="shared" si="9475"/>
        <v>1151</v>
      </c>
      <c r="AQ3453" s="124">
        <f t="shared" ca="1" si="9393"/>
        <v>123</v>
      </c>
      <c r="AR3453" s="124">
        <f t="shared" ca="1" si="9393"/>
        <v>68</v>
      </c>
      <c r="AT3453" s="124">
        <f t="shared" ca="1" si="9394"/>
        <v>261</v>
      </c>
      <c r="AU3453" s="124">
        <f t="shared" ca="1" si="9394"/>
        <v>164</v>
      </c>
      <c r="CI3453" s="124">
        <f t="shared" ref="CI3453:CJ3453" ca="1" si="9500">IFERROR(OFFSET($G$1,$AP3453,COLUMN()-87),0)</f>
        <v>55</v>
      </c>
      <c r="CJ3453" s="124">
        <f t="shared" ca="1" si="9500"/>
        <v>45</v>
      </c>
      <c r="CL3453" s="124">
        <f t="shared" ref="CL3453:CM3453" ca="1" si="9501">IFERROR(OFFSET($J$1,$AP3453,COLUMN()-90),0)</f>
        <v>261</v>
      </c>
      <c r="CM3453" s="124">
        <f t="shared" ca="1" si="9501"/>
        <v>164</v>
      </c>
      <c r="CO3453" s="124">
        <f t="shared" ref="CO3453:CP3453" ca="1" si="9502">IFERROR(OFFSET($G$1,$AP3453,COLUMN()-93),0)</f>
        <v>55</v>
      </c>
      <c r="CP3453" s="124">
        <f t="shared" ca="1" si="9502"/>
        <v>45</v>
      </c>
      <c r="CR3453" s="124">
        <f t="shared" ref="CR3453:CS3453" ca="1" si="9503">IFERROR(OFFSET($J$1,$AP3453,COLUMN()-96),0)</f>
        <v>261</v>
      </c>
      <c r="CS3453" s="124">
        <f t="shared" ca="1" si="9503"/>
        <v>164</v>
      </c>
    </row>
    <row r="3454" spans="1:97" x14ac:dyDescent="0.3">
      <c r="A3454" s="128"/>
      <c r="B3454" s="128"/>
      <c r="D3454" s="128"/>
      <c r="E3454" s="128"/>
      <c r="G3454" s="129"/>
      <c r="H3454" s="129"/>
    </row>
    <row r="3455" spans="1:97" x14ac:dyDescent="0.3">
      <c r="A3455" s="128"/>
      <c r="B3455" s="128"/>
      <c r="D3455" s="128"/>
      <c r="E3455" s="128"/>
      <c r="G3455" s="129"/>
      <c r="H3455" s="129"/>
      <c r="AP3455" s="124">
        <f t="shared" si="9475"/>
        <v>1152</v>
      </c>
      <c r="AQ3455" s="124">
        <f t="shared" ca="1" si="9387"/>
        <v>123</v>
      </c>
      <c r="AR3455" s="124">
        <f t="shared" ca="1" si="9387"/>
        <v>166</v>
      </c>
      <c r="AT3455" s="124">
        <f t="shared" ca="1" si="9388"/>
        <v>61</v>
      </c>
      <c r="AU3455" s="124">
        <f t="shared" ca="1" si="9388"/>
        <v>42</v>
      </c>
      <c r="CI3455" s="124">
        <f t="shared" ref="CI3455:CJ3455" ca="1" si="9504">IFERROR(OFFSET($D$1,$AP3455,COLUMN()-87),0)</f>
        <v>121</v>
      </c>
      <c r="CJ3455" s="124">
        <f t="shared" ca="1" si="9504"/>
        <v>73</v>
      </c>
      <c r="CL3455" s="124">
        <f t="shared" ref="CL3455:CM3455" ca="1" si="9505">IFERROR(OFFSET($A$1,$AP3455,COLUMN()-90),0)</f>
        <v>123</v>
      </c>
      <c r="CM3455" s="124">
        <f t="shared" ca="1" si="9505"/>
        <v>166</v>
      </c>
      <c r="CO3455" s="124">
        <f t="shared" ref="CO3455:CP3455" ca="1" si="9506">IFERROR(OFFSET($A$1,$AP3455,COLUMN()-93),0)</f>
        <v>123</v>
      </c>
      <c r="CP3455" s="124">
        <f t="shared" ca="1" si="9506"/>
        <v>166</v>
      </c>
      <c r="CR3455" s="124">
        <f t="shared" ref="CR3455:CS3455" ca="1" si="9507">IFERROR(OFFSET($D$1,$AP3455,COLUMN()-96),0)</f>
        <v>121</v>
      </c>
      <c r="CS3455" s="124">
        <f t="shared" ca="1" si="9507"/>
        <v>73</v>
      </c>
    </row>
    <row r="3456" spans="1:97" x14ac:dyDescent="0.3">
      <c r="A3456" s="128"/>
      <c r="B3456" s="128"/>
      <c r="D3456" s="128"/>
      <c r="E3456" s="128"/>
      <c r="G3456" s="129"/>
      <c r="H3456" s="129"/>
      <c r="AP3456" s="124">
        <f t="shared" si="9475"/>
        <v>1152</v>
      </c>
      <c r="AQ3456" s="124">
        <f t="shared" ca="1" si="9393"/>
        <v>121</v>
      </c>
      <c r="AR3456" s="124">
        <f t="shared" ca="1" si="9393"/>
        <v>73</v>
      </c>
      <c r="AT3456" s="124">
        <f t="shared" ca="1" si="9394"/>
        <v>261</v>
      </c>
      <c r="AU3456" s="124">
        <f t="shared" ca="1" si="9394"/>
        <v>157</v>
      </c>
      <c r="CI3456" s="124">
        <f t="shared" ref="CI3456:CJ3456" ca="1" si="9508">IFERROR(OFFSET($G$1,$AP3456,COLUMN()-87),0)</f>
        <v>61</v>
      </c>
      <c r="CJ3456" s="124">
        <f t="shared" ca="1" si="9508"/>
        <v>42</v>
      </c>
      <c r="CL3456" s="124">
        <f t="shared" ref="CL3456:CM3456" ca="1" si="9509">IFERROR(OFFSET($J$1,$AP3456,COLUMN()-90),0)</f>
        <v>261</v>
      </c>
      <c r="CM3456" s="124">
        <f t="shared" ca="1" si="9509"/>
        <v>157</v>
      </c>
      <c r="CO3456" s="124">
        <f t="shared" ref="CO3456:CP3456" ca="1" si="9510">IFERROR(OFFSET($G$1,$AP3456,COLUMN()-93),0)</f>
        <v>61</v>
      </c>
      <c r="CP3456" s="124">
        <f t="shared" ca="1" si="9510"/>
        <v>42</v>
      </c>
      <c r="CR3456" s="124">
        <f t="shared" ref="CR3456:CS3456" ca="1" si="9511">IFERROR(OFFSET($J$1,$AP3456,COLUMN()-96),0)</f>
        <v>261</v>
      </c>
      <c r="CS3456" s="124">
        <f t="shared" ca="1" si="9511"/>
        <v>157</v>
      </c>
    </row>
    <row r="3457" spans="1:97" x14ac:dyDescent="0.3">
      <c r="A3457" s="128"/>
      <c r="B3457" s="128"/>
      <c r="D3457" s="128"/>
      <c r="E3457" s="128"/>
      <c r="G3457" s="129"/>
      <c r="H3457" s="129"/>
    </row>
    <row r="3458" spans="1:97" x14ac:dyDescent="0.3">
      <c r="A3458" s="128"/>
      <c r="B3458" s="128"/>
      <c r="D3458" s="128"/>
      <c r="E3458" s="128"/>
      <c r="G3458" s="129"/>
      <c r="H3458" s="129"/>
      <c r="AP3458" s="124">
        <f t="shared" si="9475"/>
        <v>1153</v>
      </c>
      <c r="AQ3458" s="124">
        <f t="shared" ca="1" si="9387"/>
        <v>121</v>
      </c>
      <c r="AR3458" s="124">
        <f t="shared" ca="1" si="9387"/>
        <v>169</v>
      </c>
      <c r="AT3458" s="124">
        <f t="shared" ca="1" si="9388"/>
        <v>66</v>
      </c>
      <c r="AU3458" s="124">
        <f t="shared" ca="1" si="9388"/>
        <v>38</v>
      </c>
      <c r="CI3458" s="124">
        <f t="shared" ref="CI3458:CJ3458" ca="1" si="9512">IFERROR(OFFSET($D$1,$AP3458,COLUMN()-87),0)</f>
        <v>119</v>
      </c>
      <c r="CJ3458" s="124">
        <f t="shared" ca="1" si="9512"/>
        <v>77</v>
      </c>
      <c r="CL3458" s="124">
        <f t="shared" ref="CL3458:CM3458" ca="1" si="9513">IFERROR(OFFSET($A$1,$AP3458,COLUMN()-90),0)</f>
        <v>121</v>
      </c>
      <c r="CM3458" s="124">
        <f t="shared" ca="1" si="9513"/>
        <v>169</v>
      </c>
      <c r="CO3458" s="124">
        <f t="shared" ref="CO3458:CP3458" ca="1" si="9514">IFERROR(OFFSET($A$1,$AP3458,COLUMN()-93),0)</f>
        <v>121</v>
      </c>
      <c r="CP3458" s="124">
        <f t="shared" ca="1" si="9514"/>
        <v>169</v>
      </c>
      <c r="CR3458" s="124">
        <f t="shared" ref="CR3458:CS3458" ca="1" si="9515">IFERROR(OFFSET($D$1,$AP3458,COLUMN()-96),0)</f>
        <v>119</v>
      </c>
      <c r="CS3458" s="124">
        <f t="shared" ca="1" si="9515"/>
        <v>77</v>
      </c>
    </row>
    <row r="3459" spans="1:97" x14ac:dyDescent="0.3">
      <c r="A3459" s="128"/>
      <c r="B3459" s="128"/>
      <c r="D3459" s="128"/>
      <c r="E3459" s="128"/>
      <c r="G3459" s="129"/>
      <c r="H3459" s="129"/>
      <c r="AP3459" s="124">
        <f t="shared" si="9475"/>
        <v>1153</v>
      </c>
      <c r="AQ3459" s="124">
        <f t="shared" ca="1" si="9393"/>
        <v>119</v>
      </c>
      <c r="AR3459" s="124">
        <f t="shared" ca="1" si="9393"/>
        <v>77</v>
      </c>
      <c r="AT3459" s="124">
        <f t="shared" ca="1" si="9394"/>
        <v>261</v>
      </c>
      <c r="AU3459" s="124">
        <f t="shared" ca="1" si="9394"/>
        <v>151</v>
      </c>
      <c r="CI3459" s="124">
        <f t="shared" ref="CI3459:CJ3459" ca="1" si="9516">IFERROR(OFFSET($G$1,$AP3459,COLUMN()-87),0)</f>
        <v>66</v>
      </c>
      <c r="CJ3459" s="124">
        <f t="shared" ca="1" si="9516"/>
        <v>38</v>
      </c>
      <c r="CL3459" s="124">
        <f t="shared" ref="CL3459:CM3459" ca="1" si="9517">IFERROR(OFFSET($J$1,$AP3459,COLUMN()-90),0)</f>
        <v>261</v>
      </c>
      <c r="CM3459" s="124">
        <f t="shared" ca="1" si="9517"/>
        <v>151</v>
      </c>
      <c r="CO3459" s="124">
        <f t="shared" ref="CO3459:CP3459" ca="1" si="9518">IFERROR(OFFSET($G$1,$AP3459,COLUMN()-93),0)</f>
        <v>66</v>
      </c>
      <c r="CP3459" s="124">
        <f t="shared" ca="1" si="9518"/>
        <v>38</v>
      </c>
      <c r="CR3459" s="124">
        <f t="shared" ref="CR3459:CS3459" ca="1" si="9519">IFERROR(OFFSET($J$1,$AP3459,COLUMN()-96),0)</f>
        <v>261</v>
      </c>
      <c r="CS3459" s="124">
        <f t="shared" ca="1" si="9519"/>
        <v>151</v>
      </c>
    </row>
    <row r="3460" spans="1:97" x14ac:dyDescent="0.3">
      <c r="A3460" s="128"/>
      <c r="B3460" s="128"/>
      <c r="D3460" s="128"/>
      <c r="E3460" s="128"/>
      <c r="G3460" s="129"/>
      <c r="H3460" s="129"/>
    </row>
    <row r="3461" spans="1:97" x14ac:dyDescent="0.3">
      <c r="A3461" s="128"/>
      <c r="B3461" s="128"/>
      <c r="D3461" s="128"/>
      <c r="E3461" s="128"/>
      <c r="G3461" s="129"/>
      <c r="H3461" s="129"/>
      <c r="AP3461" s="124">
        <f t="shared" si="9475"/>
        <v>1154</v>
      </c>
      <c r="AQ3461" s="124">
        <f t="shared" ca="1" si="9387"/>
        <v>119</v>
      </c>
      <c r="AR3461" s="124">
        <f t="shared" ca="1" si="9387"/>
        <v>171</v>
      </c>
      <c r="AT3461" s="124">
        <f t="shared" ca="1" si="9388"/>
        <v>71</v>
      </c>
      <c r="AU3461" s="124">
        <f t="shared" ca="1" si="9388"/>
        <v>35</v>
      </c>
      <c r="CI3461" s="124">
        <f t="shared" ref="CI3461:CJ3461" ca="1" si="9520">IFERROR(OFFSET($D$1,$AP3461,COLUMN()-87),0)</f>
        <v>117</v>
      </c>
      <c r="CJ3461" s="124">
        <f t="shared" ca="1" si="9520"/>
        <v>81</v>
      </c>
      <c r="CL3461" s="124">
        <f t="shared" ref="CL3461:CM3461" ca="1" si="9521">IFERROR(OFFSET($A$1,$AP3461,COLUMN()-90),0)</f>
        <v>119</v>
      </c>
      <c r="CM3461" s="124">
        <f t="shared" ca="1" si="9521"/>
        <v>171</v>
      </c>
      <c r="CO3461" s="124">
        <f t="shared" ref="CO3461:CP3461" ca="1" si="9522">IFERROR(OFFSET($A$1,$AP3461,COLUMN()-93),0)</f>
        <v>119</v>
      </c>
      <c r="CP3461" s="124">
        <f t="shared" ca="1" si="9522"/>
        <v>171</v>
      </c>
      <c r="CR3461" s="124">
        <f t="shared" ref="CR3461:CS3461" ca="1" si="9523">IFERROR(OFFSET($D$1,$AP3461,COLUMN()-96),0)</f>
        <v>117</v>
      </c>
      <c r="CS3461" s="124">
        <f t="shared" ca="1" si="9523"/>
        <v>81</v>
      </c>
    </row>
    <row r="3462" spans="1:97" x14ac:dyDescent="0.3">
      <c r="A3462" s="128"/>
      <c r="B3462" s="128"/>
      <c r="D3462" s="128"/>
      <c r="E3462" s="128"/>
      <c r="G3462" s="129"/>
      <c r="H3462" s="129"/>
      <c r="AP3462" s="124">
        <f t="shared" si="9475"/>
        <v>1154</v>
      </c>
      <c r="AQ3462" s="124">
        <f t="shared" ca="1" si="9393"/>
        <v>117</v>
      </c>
      <c r="AR3462" s="124">
        <f t="shared" ca="1" si="9393"/>
        <v>81</v>
      </c>
      <c r="AT3462" s="124">
        <f t="shared" ca="1" si="9394"/>
        <v>261</v>
      </c>
      <c r="AU3462" s="124">
        <f t="shared" ca="1" si="9394"/>
        <v>145</v>
      </c>
      <c r="CI3462" s="124">
        <f t="shared" ref="CI3462:CJ3462" ca="1" si="9524">IFERROR(OFFSET($G$1,$AP3462,COLUMN()-87),0)</f>
        <v>71</v>
      </c>
      <c r="CJ3462" s="124">
        <f t="shared" ca="1" si="9524"/>
        <v>35</v>
      </c>
      <c r="CL3462" s="124">
        <f t="shared" ref="CL3462:CM3462" ca="1" si="9525">IFERROR(OFFSET($J$1,$AP3462,COLUMN()-90),0)</f>
        <v>261</v>
      </c>
      <c r="CM3462" s="124">
        <f t="shared" ca="1" si="9525"/>
        <v>145</v>
      </c>
      <c r="CO3462" s="124">
        <f t="shared" ref="CO3462:CP3462" ca="1" si="9526">IFERROR(OFFSET($G$1,$AP3462,COLUMN()-93),0)</f>
        <v>71</v>
      </c>
      <c r="CP3462" s="124">
        <f t="shared" ca="1" si="9526"/>
        <v>35</v>
      </c>
      <c r="CR3462" s="124">
        <f t="shared" ref="CR3462:CS3462" ca="1" si="9527">IFERROR(OFFSET($J$1,$AP3462,COLUMN()-96),0)</f>
        <v>261</v>
      </c>
      <c r="CS3462" s="124">
        <f t="shared" ca="1" si="9527"/>
        <v>145</v>
      </c>
    </row>
    <row r="3463" spans="1:97" x14ac:dyDescent="0.3">
      <c r="A3463" s="128"/>
      <c r="B3463" s="128"/>
      <c r="D3463" s="128"/>
      <c r="E3463" s="128"/>
      <c r="G3463" s="129"/>
      <c r="H3463" s="129"/>
    </row>
    <row r="3464" spans="1:97" x14ac:dyDescent="0.3">
      <c r="A3464" s="128"/>
      <c r="B3464" s="128"/>
      <c r="D3464" s="128"/>
      <c r="E3464" s="128"/>
      <c r="G3464" s="129"/>
      <c r="H3464" s="129"/>
      <c r="AP3464" s="124">
        <f t="shared" si="9475"/>
        <v>1155</v>
      </c>
      <c r="AQ3464" s="124">
        <f t="shared" ca="1" si="9387"/>
        <v>118</v>
      </c>
      <c r="AR3464" s="124">
        <f t="shared" ca="1" si="9387"/>
        <v>174</v>
      </c>
      <c r="AT3464" s="124">
        <f t="shared" ca="1" si="9388"/>
        <v>77</v>
      </c>
      <c r="AU3464" s="124">
        <f t="shared" ca="1" si="9388"/>
        <v>32</v>
      </c>
      <c r="CI3464" s="124">
        <f t="shared" ref="CI3464:CJ3464" ca="1" si="9528">IFERROR(OFFSET($D$1,$AP3464,COLUMN()-87),0)</f>
        <v>115</v>
      </c>
      <c r="CJ3464" s="124">
        <f t="shared" ca="1" si="9528"/>
        <v>86</v>
      </c>
      <c r="CL3464" s="124">
        <f t="shared" ref="CL3464:CM3464" ca="1" si="9529">IFERROR(OFFSET($A$1,$AP3464,COLUMN()-90),0)</f>
        <v>118</v>
      </c>
      <c r="CM3464" s="124">
        <f t="shared" ca="1" si="9529"/>
        <v>174</v>
      </c>
      <c r="CO3464" s="124">
        <f t="shared" ref="CO3464:CP3464" ca="1" si="9530">IFERROR(OFFSET($A$1,$AP3464,COLUMN()-93),0)</f>
        <v>118</v>
      </c>
      <c r="CP3464" s="124">
        <f t="shared" ca="1" si="9530"/>
        <v>174</v>
      </c>
      <c r="CR3464" s="124">
        <f t="shared" ref="CR3464:CS3464" ca="1" si="9531">IFERROR(OFFSET($D$1,$AP3464,COLUMN()-96),0)</f>
        <v>115</v>
      </c>
      <c r="CS3464" s="124">
        <f t="shared" ca="1" si="9531"/>
        <v>86</v>
      </c>
    </row>
    <row r="3465" spans="1:97" x14ac:dyDescent="0.3">
      <c r="A3465" s="128"/>
      <c r="B3465" s="128"/>
      <c r="D3465" s="128"/>
      <c r="E3465" s="128"/>
      <c r="G3465" s="129"/>
      <c r="H3465" s="129"/>
      <c r="AP3465" s="124">
        <f t="shared" si="9475"/>
        <v>1155</v>
      </c>
      <c r="AQ3465" s="124">
        <f t="shared" ca="1" si="9393"/>
        <v>115</v>
      </c>
      <c r="AR3465" s="124">
        <f t="shared" ca="1" si="9393"/>
        <v>86</v>
      </c>
      <c r="AT3465" s="124">
        <f t="shared" ca="1" si="9394"/>
        <v>261</v>
      </c>
      <c r="AU3465" s="124">
        <f t="shared" ca="1" si="9394"/>
        <v>139</v>
      </c>
      <c r="CI3465" s="124">
        <f t="shared" ref="CI3465:CJ3465" ca="1" si="9532">IFERROR(OFFSET($G$1,$AP3465,COLUMN()-87),0)</f>
        <v>77</v>
      </c>
      <c r="CJ3465" s="124">
        <f t="shared" ca="1" si="9532"/>
        <v>32</v>
      </c>
      <c r="CL3465" s="124">
        <f t="shared" ref="CL3465:CM3465" ca="1" si="9533">IFERROR(OFFSET($J$1,$AP3465,COLUMN()-90),0)</f>
        <v>261</v>
      </c>
      <c r="CM3465" s="124">
        <f t="shared" ca="1" si="9533"/>
        <v>139</v>
      </c>
      <c r="CO3465" s="124">
        <f t="shared" ref="CO3465:CP3465" ca="1" si="9534">IFERROR(OFFSET($G$1,$AP3465,COLUMN()-93),0)</f>
        <v>77</v>
      </c>
      <c r="CP3465" s="124">
        <f t="shared" ca="1" si="9534"/>
        <v>32</v>
      </c>
      <c r="CR3465" s="124">
        <f t="shared" ref="CR3465:CS3465" ca="1" si="9535">IFERROR(OFFSET($J$1,$AP3465,COLUMN()-96),0)</f>
        <v>261</v>
      </c>
      <c r="CS3465" s="124">
        <f t="shared" ca="1" si="9535"/>
        <v>139</v>
      </c>
    </row>
    <row r="3466" spans="1:97" x14ac:dyDescent="0.3">
      <c r="A3466" s="128"/>
      <c r="B3466" s="128"/>
      <c r="D3466" s="128"/>
      <c r="E3466" s="128"/>
      <c r="G3466" s="129"/>
      <c r="H3466" s="129"/>
    </row>
    <row r="3467" spans="1:97" x14ac:dyDescent="0.3">
      <c r="A3467" s="128"/>
      <c r="B3467" s="128"/>
      <c r="D3467" s="128"/>
      <c r="E3467" s="128"/>
      <c r="G3467" s="129"/>
      <c r="H3467" s="129"/>
      <c r="AP3467" s="124">
        <f t="shared" si="9475"/>
        <v>1156</v>
      </c>
      <c r="AQ3467" s="124">
        <f t="shared" ca="1" si="9387"/>
        <v>116</v>
      </c>
      <c r="AR3467" s="124">
        <f t="shared" ca="1" si="9387"/>
        <v>177</v>
      </c>
      <c r="AT3467" s="124">
        <f t="shared" ca="1" si="9388"/>
        <v>82</v>
      </c>
      <c r="AU3467" s="124">
        <f t="shared" ca="1" si="9388"/>
        <v>29</v>
      </c>
      <c r="CI3467" s="124">
        <f t="shared" ref="CI3467:CJ3467" ca="1" si="9536">IFERROR(OFFSET($D$1,$AP3467,COLUMN()-87),0)</f>
        <v>113</v>
      </c>
      <c r="CJ3467" s="124">
        <f t="shared" ca="1" si="9536"/>
        <v>90</v>
      </c>
      <c r="CL3467" s="124">
        <f t="shared" ref="CL3467:CM3467" ca="1" si="9537">IFERROR(OFFSET($A$1,$AP3467,COLUMN()-90),0)</f>
        <v>116</v>
      </c>
      <c r="CM3467" s="124">
        <f t="shared" ca="1" si="9537"/>
        <v>177</v>
      </c>
      <c r="CO3467" s="124">
        <f t="shared" ref="CO3467:CP3467" ca="1" si="9538">IFERROR(OFFSET($A$1,$AP3467,COLUMN()-93),0)</f>
        <v>116</v>
      </c>
      <c r="CP3467" s="124">
        <f t="shared" ca="1" si="9538"/>
        <v>177</v>
      </c>
      <c r="CR3467" s="124">
        <f t="shared" ref="CR3467:CS3467" ca="1" si="9539">IFERROR(OFFSET($D$1,$AP3467,COLUMN()-96),0)</f>
        <v>113</v>
      </c>
      <c r="CS3467" s="124">
        <f t="shared" ca="1" si="9539"/>
        <v>90</v>
      </c>
    </row>
    <row r="3468" spans="1:97" x14ac:dyDescent="0.3">
      <c r="A3468" s="128"/>
      <c r="B3468" s="128"/>
      <c r="D3468" s="128"/>
      <c r="E3468" s="128"/>
      <c r="G3468" s="129"/>
      <c r="H3468" s="129"/>
      <c r="AP3468" s="124">
        <f t="shared" si="9475"/>
        <v>1156</v>
      </c>
      <c r="AQ3468" s="124">
        <f t="shared" ca="1" si="9393"/>
        <v>113</v>
      </c>
      <c r="AR3468" s="124">
        <f t="shared" ca="1" si="9393"/>
        <v>90</v>
      </c>
      <c r="AT3468" s="124">
        <f t="shared" ca="1" si="9394"/>
        <v>261</v>
      </c>
      <c r="AU3468" s="124">
        <f t="shared" ca="1" si="9394"/>
        <v>132</v>
      </c>
      <c r="CI3468" s="124">
        <f t="shared" ref="CI3468:CJ3468" ca="1" si="9540">IFERROR(OFFSET($G$1,$AP3468,COLUMN()-87),0)</f>
        <v>82</v>
      </c>
      <c r="CJ3468" s="124">
        <f t="shared" ca="1" si="9540"/>
        <v>29</v>
      </c>
      <c r="CL3468" s="124">
        <f t="shared" ref="CL3468:CM3468" ca="1" si="9541">IFERROR(OFFSET($J$1,$AP3468,COLUMN()-90),0)</f>
        <v>261</v>
      </c>
      <c r="CM3468" s="124">
        <f t="shared" ca="1" si="9541"/>
        <v>132</v>
      </c>
      <c r="CO3468" s="124">
        <f t="shared" ref="CO3468:CP3468" ca="1" si="9542">IFERROR(OFFSET($G$1,$AP3468,COLUMN()-93),0)</f>
        <v>82</v>
      </c>
      <c r="CP3468" s="124">
        <f t="shared" ca="1" si="9542"/>
        <v>29</v>
      </c>
      <c r="CR3468" s="124">
        <f t="shared" ref="CR3468:CS3468" ca="1" si="9543">IFERROR(OFFSET($J$1,$AP3468,COLUMN()-96),0)</f>
        <v>261</v>
      </c>
      <c r="CS3468" s="124">
        <f t="shared" ca="1" si="9543"/>
        <v>132</v>
      </c>
    </row>
    <row r="3469" spans="1:97" x14ac:dyDescent="0.3">
      <c r="A3469" s="128"/>
      <c r="B3469" s="128"/>
      <c r="D3469" s="128"/>
      <c r="E3469" s="128"/>
      <c r="G3469" s="129"/>
      <c r="H3469" s="129"/>
    </row>
    <row r="3470" spans="1:97" x14ac:dyDescent="0.3">
      <c r="A3470" s="128"/>
      <c r="B3470" s="128"/>
      <c r="D3470" s="128"/>
      <c r="E3470" s="128"/>
      <c r="G3470" s="129"/>
      <c r="H3470" s="129"/>
      <c r="AP3470" s="124">
        <f t="shared" si="9475"/>
        <v>1157</v>
      </c>
      <c r="AQ3470" s="124">
        <f t="shared" ca="1" si="9387"/>
        <v>114</v>
      </c>
      <c r="AR3470" s="124">
        <f t="shared" ca="1" si="9387"/>
        <v>180</v>
      </c>
      <c r="AT3470" s="124">
        <f t="shared" ca="1" si="9388"/>
        <v>88</v>
      </c>
      <c r="AU3470" s="124">
        <f t="shared" ca="1" si="9388"/>
        <v>26</v>
      </c>
      <c r="CI3470" s="124">
        <f t="shared" ref="CI3470:CJ3470" ca="1" si="9544">IFERROR(OFFSET($D$1,$AP3470,COLUMN()-87),0)</f>
        <v>110</v>
      </c>
      <c r="CJ3470" s="124">
        <f t="shared" ca="1" si="9544"/>
        <v>94</v>
      </c>
      <c r="CL3470" s="124">
        <f t="shared" ref="CL3470:CM3470" ca="1" si="9545">IFERROR(OFFSET($A$1,$AP3470,COLUMN()-90),0)</f>
        <v>114</v>
      </c>
      <c r="CM3470" s="124">
        <f t="shared" ca="1" si="9545"/>
        <v>180</v>
      </c>
      <c r="CO3470" s="124">
        <f t="shared" ref="CO3470:CP3470" ca="1" si="9546">IFERROR(OFFSET($A$1,$AP3470,COLUMN()-93),0)</f>
        <v>114</v>
      </c>
      <c r="CP3470" s="124">
        <f t="shared" ca="1" si="9546"/>
        <v>180</v>
      </c>
      <c r="CR3470" s="124">
        <f t="shared" ref="CR3470:CS3470" ca="1" si="9547">IFERROR(OFFSET($D$1,$AP3470,COLUMN()-96),0)</f>
        <v>110</v>
      </c>
      <c r="CS3470" s="124">
        <f t="shared" ca="1" si="9547"/>
        <v>94</v>
      </c>
    </row>
    <row r="3471" spans="1:97" x14ac:dyDescent="0.3">
      <c r="A3471" s="128"/>
      <c r="B3471" s="128"/>
      <c r="D3471" s="128"/>
      <c r="E3471" s="128"/>
      <c r="G3471" s="129"/>
      <c r="H3471" s="129"/>
      <c r="AP3471" s="124">
        <f t="shared" si="9475"/>
        <v>1157</v>
      </c>
      <c r="AQ3471" s="124">
        <f t="shared" ca="1" si="9393"/>
        <v>110</v>
      </c>
      <c r="AR3471" s="124">
        <f t="shared" ca="1" si="9393"/>
        <v>94</v>
      </c>
      <c r="AT3471" s="124">
        <f t="shared" ca="1" si="9394"/>
        <v>261</v>
      </c>
      <c r="AU3471" s="124">
        <f t="shared" ca="1" si="9394"/>
        <v>126</v>
      </c>
      <c r="CI3471" s="124">
        <f t="shared" ref="CI3471:CJ3471" ca="1" si="9548">IFERROR(OFFSET($G$1,$AP3471,COLUMN()-87),0)</f>
        <v>88</v>
      </c>
      <c r="CJ3471" s="124">
        <f t="shared" ca="1" si="9548"/>
        <v>26</v>
      </c>
      <c r="CL3471" s="124">
        <f t="shared" ref="CL3471:CM3471" ca="1" si="9549">IFERROR(OFFSET($J$1,$AP3471,COLUMN()-90),0)</f>
        <v>261</v>
      </c>
      <c r="CM3471" s="124">
        <f t="shared" ca="1" si="9549"/>
        <v>126</v>
      </c>
      <c r="CO3471" s="124">
        <f t="shared" ref="CO3471:CP3471" ca="1" si="9550">IFERROR(OFFSET($G$1,$AP3471,COLUMN()-93),0)</f>
        <v>88</v>
      </c>
      <c r="CP3471" s="124">
        <f t="shared" ca="1" si="9550"/>
        <v>26</v>
      </c>
      <c r="CR3471" s="124">
        <f t="shared" ref="CR3471:CS3471" ca="1" si="9551">IFERROR(OFFSET($J$1,$AP3471,COLUMN()-96),0)</f>
        <v>261</v>
      </c>
      <c r="CS3471" s="124">
        <f t="shared" ca="1" si="9551"/>
        <v>126</v>
      </c>
    </row>
    <row r="3472" spans="1:97" x14ac:dyDescent="0.3">
      <c r="A3472" s="128"/>
      <c r="B3472" s="128"/>
      <c r="D3472" s="128"/>
      <c r="E3472" s="128"/>
      <c r="G3472" s="129"/>
      <c r="H3472" s="129"/>
    </row>
    <row r="3473" spans="1:97" x14ac:dyDescent="0.3">
      <c r="A3473" s="128"/>
      <c r="B3473" s="128"/>
      <c r="D3473" s="128"/>
      <c r="E3473" s="128"/>
      <c r="G3473" s="129"/>
      <c r="H3473" s="129"/>
      <c r="AP3473" s="124">
        <f t="shared" si="9475"/>
        <v>1158</v>
      </c>
      <c r="AQ3473" s="124">
        <f t="shared" ca="1" si="9387"/>
        <v>113</v>
      </c>
      <c r="AR3473" s="124">
        <f t="shared" ca="1" si="9387"/>
        <v>183</v>
      </c>
      <c r="AT3473" s="124">
        <f t="shared" ca="1" si="9388"/>
        <v>93</v>
      </c>
      <c r="AU3473" s="124">
        <f t="shared" ca="1" si="9388"/>
        <v>23</v>
      </c>
      <c r="CI3473" s="124">
        <f t="shared" ref="CI3473:CJ3473" ca="1" si="9552">IFERROR(OFFSET($D$1,$AP3473,COLUMN()-87),0)</f>
        <v>108</v>
      </c>
      <c r="CJ3473" s="124">
        <f t="shared" ca="1" si="9552"/>
        <v>99</v>
      </c>
      <c r="CL3473" s="124">
        <f t="shared" ref="CL3473:CM3473" ca="1" si="9553">IFERROR(OFFSET($A$1,$AP3473,COLUMN()-90),0)</f>
        <v>113</v>
      </c>
      <c r="CM3473" s="124">
        <f t="shared" ca="1" si="9553"/>
        <v>183</v>
      </c>
      <c r="CO3473" s="124">
        <f t="shared" ref="CO3473:CP3473" ca="1" si="9554">IFERROR(OFFSET($A$1,$AP3473,COLUMN()-93),0)</f>
        <v>113</v>
      </c>
      <c r="CP3473" s="124">
        <f t="shared" ca="1" si="9554"/>
        <v>183</v>
      </c>
      <c r="CR3473" s="124">
        <f t="shared" ref="CR3473:CS3473" ca="1" si="9555">IFERROR(OFFSET($D$1,$AP3473,COLUMN()-96),0)</f>
        <v>108</v>
      </c>
      <c r="CS3473" s="124">
        <f t="shared" ca="1" si="9555"/>
        <v>99</v>
      </c>
    </row>
    <row r="3474" spans="1:97" x14ac:dyDescent="0.3">
      <c r="A3474" s="128"/>
      <c r="B3474" s="128"/>
      <c r="D3474" s="128"/>
      <c r="E3474" s="128"/>
      <c r="G3474" s="129"/>
      <c r="H3474" s="129"/>
      <c r="AP3474" s="124">
        <f t="shared" si="9475"/>
        <v>1158</v>
      </c>
      <c r="AQ3474" s="124">
        <f t="shared" ca="1" si="9393"/>
        <v>108</v>
      </c>
      <c r="AR3474" s="124">
        <f t="shared" ca="1" si="9393"/>
        <v>99</v>
      </c>
      <c r="AT3474" s="124">
        <f t="shared" ca="1" si="9394"/>
        <v>261</v>
      </c>
      <c r="AU3474" s="124">
        <f t="shared" ca="1" si="9394"/>
        <v>120</v>
      </c>
      <c r="CI3474" s="124">
        <f t="shared" ref="CI3474:CJ3474" ca="1" si="9556">IFERROR(OFFSET($G$1,$AP3474,COLUMN()-87),0)</f>
        <v>93</v>
      </c>
      <c r="CJ3474" s="124">
        <f t="shared" ca="1" si="9556"/>
        <v>23</v>
      </c>
      <c r="CL3474" s="124">
        <f t="shared" ref="CL3474:CM3474" ca="1" si="9557">IFERROR(OFFSET($J$1,$AP3474,COLUMN()-90),0)</f>
        <v>261</v>
      </c>
      <c r="CM3474" s="124">
        <f t="shared" ca="1" si="9557"/>
        <v>120</v>
      </c>
      <c r="CO3474" s="124">
        <f t="shared" ref="CO3474:CP3474" ca="1" si="9558">IFERROR(OFFSET($G$1,$AP3474,COLUMN()-93),0)</f>
        <v>93</v>
      </c>
      <c r="CP3474" s="124">
        <f t="shared" ca="1" si="9558"/>
        <v>23</v>
      </c>
      <c r="CR3474" s="124">
        <f t="shared" ref="CR3474:CS3474" ca="1" si="9559">IFERROR(OFFSET($J$1,$AP3474,COLUMN()-96),0)</f>
        <v>261</v>
      </c>
      <c r="CS3474" s="124">
        <f t="shared" ca="1" si="9559"/>
        <v>120</v>
      </c>
    </row>
    <row r="3475" spans="1:97" x14ac:dyDescent="0.3">
      <c r="A3475" s="128"/>
      <c r="B3475" s="128"/>
      <c r="D3475" s="128"/>
      <c r="E3475" s="128"/>
      <c r="G3475" s="129"/>
      <c r="H3475" s="129"/>
    </row>
    <row r="3476" spans="1:97" x14ac:dyDescent="0.3">
      <c r="A3476" s="128"/>
      <c r="B3476" s="128"/>
      <c r="D3476" s="128"/>
      <c r="E3476" s="128"/>
      <c r="G3476" s="129"/>
      <c r="H3476" s="129"/>
      <c r="AP3476" s="124">
        <f t="shared" si="9475"/>
        <v>1159</v>
      </c>
      <c r="AQ3476" s="124">
        <f t="shared" ca="1" si="9387"/>
        <v>111</v>
      </c>
      <c r="AR3476" s="124">
        <f t="shared" ca="1" si="9387"/>
        <v>186</v>
      </c>
      <c r="AT3476" s="124">
        <f t="shared" ca="1" si="9388"/>
        <v>99</v>
      </c>
      <c r="AU3476" s="124">
        <f t="shared" ca="1" si="9388"/>
        <v>20</v>
      </c>
      <c r="CI3476" s="124">
        <f t="shared" ref="CI3476:CJ3476" ca="1" si="9560">IFERROR(OFFSET($D$1,$AP3476,COLUMN()-87),0)</f>
        <v>106</v>
      </c>
      <c r="CJ3476" s="124">
        <f t="shared" ca="1" si="9560"/>
        <v>103</v>
      </c>
      <c r="CL3476" s="124">
        <f t="shared" ref="CL3476:CM3476" ca="1" si="9561">IFERROR(OFFSET($A$1,$AP3476,COLUMN()-90),0)</f>
        <v>111</v>
      </c>
      <c r="CM3476" s="124">
        <f t="shared" ca="1" si="9561"/>
        <v>186</v>
      </c>
      <c r="CO3476" s="124">
        <f t="shared" ref="CO3476:CP3476" ca="1" si="9562">IFERROR(OFFSET($A$1,$AP3476,COLUMN()-93),0)</f>
        <v>111</v>
      </c>
      <c r="CP3476" s="124">
        <f t="shared" ca="1" si="9562"/>
        <v>186</v>
      </c>
      <c r="CR3476" s="124">
        <f t="shared" ref="CR3476:CS3476" ca="1" si="9563">IFERROR(OFFSET($D$1,$AP3476,COLUMN()-96),0)</f>
        <v>106</v>
      </c>
      <c r="CS3476" s="124">
        <f t="shared" ca="1" si="9563"/>
        <v>103</v>
      </c>
    </row>
    <row r="3477" spans="1:97" x14ac:dyDescent="0.3">
      <c r="A3477" s="128"/>
      <c r="B3477" s="128"/>
      <c r="D3477" s="128"/>
      <c r="E3477" s="128"/>
      <c r="G3477" s="129"/>
      <c r="H3477" s="129"/>
      <c r="AP3477" s="124">
        <f t="shared" si="9475"/>
        <v>1159</v>
      </c>
      <c r="AQ3477" s="124">
        <f t="shared" ca="1" si="9393"/>
        <v>106</v>
      </c>
      <c r="AR3477" s="124">
        <f t="shared" ca="1" si="9393"/>
        <v>103</v>
      </c>
      <c r="AT3477" s="124">
        <f t="shared" ca="1" si="9394"/>
        <v>261</v>
      </c>
      <c r="AU3477" s="124">
        <f t="shared" ca="1" si="9394"/>
        <v>114</v>
      </c>
      <c r="CI3477" s="124">
        <f t="shared" ref="CI3477:CJ3477" ca="1" si="9564">IFERROR(OFFSET($G$1,$AP3477,COLUMN()-87),0)</f>
        <v>99</v>
      </c>
      <c r="CJ3477" s="124">
        <f t="shared" ca="1" si="9564"/>
        <v>20</v>
      </c>
      <c r="CL3477" s="124">
        <f t="shared" ref="CL3477:CM3477" ca="1" si="9565">IFERROR(OFFSET($J$1,$AP3477,COLUMN()-90),0)</f>
        <v>261</v>
      </c>
      <c r="CM3477" s="124">
        <f t="shared" ca="1" si="9565"/>
        <v>114</v>
      </c>
      <c r="CO3477" s="124">
        <f t="shared" ref="CO3477:CP3477" ca="1" si="9566">IFERROR(OFFSET($G$1,$AP3477,COLUMN()-93),0)</f>
        <v>99</v>
      </c>
      <c r="CP3477" s="124">
        <f t="shared" ca="1" si="9566"/>
        <v>20</v>
      </c>
      <c r="CR3477" s="124">
        <f t="shared" ref="CR3477:CS3477" ca="1" si="9567">IFERROR(OFFSET($J$1,$AP3477,COLUMN()-96),0)</f>
        <v>261</v>
      </c>
      <c r="CS3477" s="124">
        <f t="shared" ca="1" si="9567"/>
        <v>114</v>
      </c>
    </row>
    <row r="3478" spans="1:97" x14ac:dyDescent="0.3">
      <c r="A3478" s="128"/>
      <c r="B3478" s="128"/>
      <c r="D3478" s="128"/>
      <c r="E3478" s="128"/>
      <c r="G3478" s="129"/>
      <c r="H3478" s="129"/>
    </row>
    <row r="3479" spans="1:97" x14ac:dyDescent="0.3">
      <c r="A3479" s="128"/>
      <c r="B3479" s="128"/>
      <c r="D3479" s="128"/>
      <c r="E3479" s="128"/>
      <c r="G3479" s="129"/>
      <c r="H3479" s="129"/>
      <c r="AP3479" s="124">
        <f t="shared" si="9475"/>
        <v>1160</v>
      </c>
      <c r="AQ3479" s="124">
        <f t="shared" ref="AQ3479:AR3542" ca="1" si="9568">IFERROR(OFFSET($A$1,$AP3479,COLUMN()-43),0)</f>
        <v>109</v>
      </c>
      <c r="AR3479" s="124">
        <f t="shared" ca="1" si="9568"/>
        <v>189</v>
      </c>
      <c r="AT3479" s="124">
        <f t="shared" ref="AT3479:AU3542" ca="1" si="9569">IFERROR(OFFSET($G$1,$AP3479,COLUMN()-46),0)</f>
        <v>104</v>
      </c>
      <c r="AU3479" s="124">
        <f t="shared" ca="1" si="9569"/>
        <v>17</v>
      </c>
      <c r="CI3479" s="124">
        <f t="shared" ref="CI3479:CJ3479" ca="1" si="9570">IFERROR(OFFSET($D$1,$AP3479,COLUMN()-87),0)</f>
        <v>104</v>
      </c>
      <c r="CJ3479" s="124">
        <f t="shared" ca="1" si="9570"/>
        <v>107</v>
      </c>
      <c r="CL3479" s="124">
        <f t="shared" ref="CL3479:CM3479" ca="1" si="9571">IFERROR(OFFSET($A$1,$AP3479,COLUMN()-90),0)</f>
        <v>109</v>
      </c>
      <c r="CM3479" s="124">
        <f t="shared" ca="1" si="9571"/>
        <v>189</v>
      </c>
      <c r="CO3479" s="124">
        <f t="shared" ref="CO3479:CP3479" ca="1" si="9572">IFERROR(OFFSET($A$1,$AP3479,COLUMN()-93),0)</f>
        <v>109</v>
      </c>
      <c r="CP3479" s="124">
        <f t="shared" ca="1" si="9572"/>
        <v>189</v>
      </c>
      <c r="CR3479" s="124">
        <f t="shared" ref="CR3479:CS3479" ca="1" si="9573">IFERROR(OFFSET($D$1,$AP3479,COLUMN()-96),0)</f>
        <v>104</v>
      </c>
      <c r="CS3479" s="124">
        <f t="shared" ca="1" si="9573"/>
        <v>107</v>
      </c>
    </row>
    <row r="3480" spans="1:97" x14ac:dyDescent="0.3">
      <c r="A3480" s="128"/>
      <c r="B3480" s="128"/>
      <c r="D3480" s="128"/>
      <c r="E3480" s="128"/>
      <c r="G3480" s="129"/>
      <c r="H3480" s="129"/>
      <c r="AP3480" s="124">
        <f t="shared" si="9475"/>
        <v>1160</v>
      </c>
      <c r="AQ3480" s="124">
        <f t="shared" ref="AQ3480:AR3543" ca="1" si="9574">IFERROR(OFFSET($D$1,$AP3480,COLUMN()-43),0)</f>
        <v>104</v>
      </c>
      <c r="AR3480" s="124">
        <f t="shared" ca="1" si="9574"/>
        <v>107</v>
      </c>
      <c r="AT3480" s="124">
        <f t="shared" ref="AT3480:AU3543" ca="1" si="9575">IFERROR(OFFSET($J$1,$AP3480,COLUMN()-46),0)</f>
        <v>261</v>
      </c>
      <c r="AU3480" s="124">
        <f t="shared" ca="1" si="9575"/>
        <v>107</v>
      </c>
      <c r="CI3480" s="124">
        <f t="shared" ref="CI3480:CJ3480" ca="1" si="9576">IFERROR(OFFSET($G$1,$AP3480,COLUMN()-87),0)</f>
        <v>104</v>
      </c>
      <c r="CJ3480" s="124">
        <f t="shared" ca="1" si="9576"/>
        <v>17</v>
      </c>
      <c r="CL3480" s="124">
        <f t="shared" ref="CL3480:CM3480" ca="1" si="9577">IFERROR(OFFSET($J$1,$AP3480,COLUMN()-90),0)</f>
        <v>261</v>
      </c>
      <c r="CM3480" s="124">
        <f t="shared" ca="1" si="9577"/>
        <v>107</v>
      </c>
      <c r="CO3480" s="124">
        <f t="shared" ref="CO3480:CP3480" ca="1" si="9578">IFERROR(OFFSET($G$1,$AP3480,COLUMN()-93),0)</f>
        <v>104</v>
      </c>
      <c r="CP3480" s="124">
        <f t="shared" ca="1" si="9578"/>
        <v>17</v>
      </c>
      <c r="CR3480" s="124">
        <f t="shared" ref="CR3480:CS3480" ca="1" si="9579">IFERROR(OFFSET($J$1,$AP3480,COLUMN()-96),0)</f>
        <v>261</v>
      </c>
      <c r="CS3480" s="124">
        <f t="shared" ca="1" si="9579"/>
        <v>107</v>
      </c>
    </row>
    <row r="3481" spans="1:97" x14ac:dyDescent="0.3">
      <c r="A3481" s="128"/>
      <c r="B3481" s="128"/>
      <c r="D3481" s="128"/>
      <c r="E3481" s="128"/>
      <c r="G3481" s="129"/>
      <c r="H3481" s="129"/>
    </row>
    <row r="3482" spans="1:97" x14ac:dyDescent="0.3">
      <c r="A3482" s="128"/>
      <c r="B3482" s="128"/>
      <c r="D3482" s="128"/>
      <c r="E3482" s="128"/>
      <c r="G3482" s="129"/>
      <c r="H3482" s="129"/>
      <c r="AP3482" s="124">
        <f t="shared" si="9475"/>
        <v>1161</v>
      </c>
      <c r="AQ3482" s="124">
        <f t="shared" ca="1" si="9568"/>
        <v>107</v>
      </c>
      <c r="AR3482" s="124">
        <f t="shared" ca="1" si="9568"/>
        <v>193</v>
      </c>
      <c r="AT3482" s="124">
        <f t="shared" ca="1" si="9569"/>
        <v>109</v>
      </c>
      <c r="AU3482" s="124">
        <f t="shared" ca="1" si="9569"/>
        <v>14</v>
      </c>
      <c r="CI3482" s="124">
        <f t="shared" ref="CI3482:CJ3482" ca="1" si="9580">IFERROR(OFFSET($D$1,$AP3482,COLUMN()-87),0)</f>
        <v>102</v>
      </c>
      <c r="CJ3482" s="124">
        <f t="shared" ca="1" si="9580"/>
        <v>112</v>
      </c>
      <c r="CL3482" s="124">
        <f t="shared" ref="CL3482:CM3482" ca="1" si="9581">IFERROR(OFFSET($A$1,$AP3482,COLUMN()-90),0)</f>
        <v>107</v>
      </c>
      <c r="CM3482" s="124">
        <f t="shared" ca="1" si="9581"/>
        <v>193</v>
      </c>
      <c r="CO3482" s="124">
        <f t="shared" ref="CO3482:CP3482" ca="1" si="9582">IFERROR(OFFSET($A$1,$AP3482,COLUMN()-93),0)</f>
        <v>107</v>
      </c>
      <c r="CP3482" s="124">
        <f t="shared" ca="1" si="9582"/>
        <v>193</v>
      </c>
      <c r="CR3482" s="124">
        <f t="shared" ref="CR3482:CS3482" ca="1" si="9583">IFERROR(OFFSET($D$1,$AP3482,COLUMN()-96),0)</f>
        <v>102</v>
      </c>
      <c r="CS3482" s="124">
        <f t="shared" ca="1" si="9583"/>
        <v>112</v>
      </c>
    </row>
    <row r="3483" spans="1:97" x14ac:dyDescent="0.3">
      <c r="A3483" s="128"/>
      <c r="B3483" s="128"/>
      <c r="D3483" s="128"/>
      <c r="E3483" s="128"/>
      <c r="G3483" s="129"/>
      <c r="H3483" s="129"/>
      <c r="AP3483" s="124">
        <f t="shared" si="9475"/>
        <v>1161</v>
      </c>
      <c r="AQ3483" s="124">
        <f t="shared" ca="1" si="9574"/>
        <v>102</v>
      </c>
      <c r="AR3483" s="124">
        <f t="shared" ca="1" si="9574"/>
        <v>112</v>
      </c>
      <c r="AT3483" s="124">
        <f t="shared" ca="1" si="9575"/>
        <v>261</v>
      </c>
      <c r="AU3483" s="124">
        <f t="shared" ca="1" si="9575"/>
        <v>101</v>
      </c>
      <c r="CI3483" s="124">
        <f t="shared" ref="CI3483:CJ3483" ca="1" si="9584">IFERROR(OFFSET($G$1,$AP3483,COLUMN()-87),0)</f>
        <v>109</v>
      </c>
      <c r="CJ3483" s="124">
        <f t="shared" ca="1" si="9584"/>
        <v>14</v>
      </c>
      <c r="CL3483" s="124">
        <f t="shared" ref="CL3483:CM3483" ca="1" si="9585">IFERROR(OFFSET($J$1,$AP3483,COLUMN()-90),0)</f>
        <v>261</v>
      </c>
      <c r="CM3483" s="124">
        <f t="shared" ca="1" si="9585"/>
        <v>101</v>
      </c>
      <c r="CO3483" s="124">
        <f t="shared" ref="CO3483:CP3483" ca="1" si="9586">IFERROR(OFFSET($G$1,$AP3483,COLUMN()-93),0)</f>
        <v>109</v>
      </c>
      <c r="CP3483" s="124">
        <f t="shared" ca="1" si="9586"/>
        <v>14</v>
      </c>
      <c r="CR3483" s="124">
        <f t="shared" ref="CR3483:CS3483" ca="1" si="9587">IFERROR(OFFSET($J$1,$AP3483,COLUMN()-96),0)</f>
        <v>261</v>
      </c>
      <c r="CS3483" s="124">
        <f t="shared" ca="1" si="9587"/>
        <v>101</v>
      </c>
    </row>
    <row r="3484" spans="1:97" x14ac:dyDescent="0.3">
      <c r="A3484" s="128"/>
      <c r="B3484" s="128"/>
      <c r="D3484" s="128"/>
      <c r="E3484" s="128"/>
      <c r="G3484" s="129"/>
      <c r="H3484" s="129"/>
    </row>
    <row r="3485" spans="1:97" x14ac:dyDescent="0.3">
      <c r="A3485" s="128"/>
      <c r="B3485" s="128"/>
      <c r="D3485" s="128"/>
      <c r="E3485" s="128"/>
      <c r="G3485" s="129"/>
      <c r="H3485" s="129"/>
      <c r="AP3485" s="124">
        <f t="shared" si="9475"/>
        <v>1162</v>
      </c>
      <c r="AQ3485" s="124">
        <f t="shared" ca="1" si="9568"/>
        <v>105</v>
      </c>
      <c r="AR3485" s="124">
        <f t="shared" ca="1" si="9568"/>
        <v>196</v>
      </c>
      <c r="AT3485" s="124">
        <f t="shared" ca="1" si="9569"/>
        <v>115</v>
      </c>
      <c r="AU3485" s="124">
        <f t="shared" ca="1" si="9569"/>
        <v>10</v>
      </c>
      <c r="CI3485" s="124">
        <f t="shared" ref="CI3485:CJ3485" ca="1" si="9588">IFERROR(OFFSET($D$1,$AP3485,COLUMN()-87),0)</f>
        <v>100</v>
      </c>
      <c r="CJ3485" s="124">
        <f t="shared" ca="1" si="9588"/>
        <v>116</v>
      </c>
      <c r="CL3485" s="124">
        <f t="shared" ref="CL3485:CM3485" ca="1" si="9589">IFERROR(OFFSET($A$1,$AP3485,COLUMN()-90),0)</f>
        <v>105</v>
      </c>
      <c r="CM3485" s="124">
        <f t="shared" ca="1" si="9589"/>
        <v>196</v>
      </c>
      <c r="CO3485" s="124">
        <f t="shared" ref="CO3485:CP3485" ca="1" si="9590">IFERROR(OFFSET($A$1,$AP3485,COLUMN()-93),0)</f>
        <v>105</v>
      </c>
      <c r="CP3485" s="124">
        <f t="shared" ca="1" si="9590"/>
        <v>196</v>
      </c>
      <c r="CR3485" s="124">
        <f t="shared" ref="CR3485:CS3485" ca="1" si="9591">IFERROR(OFFSET($D$1,$AP3485,COLUMN()-96),0)</f>
        <v>100</v>
      </c>
      <c r="CS3485" s="124">
        <f t="shared" ca="1" si="9591"/>
        <v>116</v>
      </c>
    </row>
    <row r="3486" spans="1:97" x14ac:dyDescent="0.3">
      <c r="A3486" s="128"/>
      <c r="B3486" s="128"/>
      <c r="D3486" s="128"/>
      <c r="E3486" s="128"/>
      <c r="G3486" s="129"/>
      <c r="H3486" s="129"/>
      <c r="AP3486" s="124">
        <f t="shared" si="9475"/>
        <v>1162</v>
      </c>
      <c r="AQ3486" s="124">
        <f t="shared" ca="1" si="9574"/>
        <v>100</v>
      </c>
      <c r="AR3486" s="124">
        <f t="shared" ca="1" si="9574"/>
        <v>116</v>
      </c>
      <c r="AT3486" s="124">
        <f t="shared" ca="1" si="9575"/>
        <v>261</v>
      </c>
      <c r="AU3486" s="124">
        <f t="shared" ca="1" si="9575"/>
        <v>95</v>
      </c>
      <c r="CI3486" s="124">
        <f t="shared" ref="CI3486:CJ3486" ca="1" si="9592">IFERROR(OFFSET($G$1,$AP3486,COLUMN()-87),0)</f>
        <v>115</v>
      </c>
      <c r="CJ3486" s="124">
        <f t="shared" ca="1" si="9592"/>
        <v>10</v>
      </c>
      <c r="CL3486" s="124">
        <f t="shared" ref="CL3486:CM3486" ca="1" si="9593">IFERROR(OFFSET($J$1,$AP3486,COLUMN()-90),0)</f>
        <v>261</v>
      </c>
      <c r="CM3486" s="124">
        <f t="shared" ca="1" si="9593"/>
        <v>95</v>
      </c>
      <c r="CO3486" s="124">
        <f t="shared" ref="CO3486:CP3486" ca="1" si="9594">IFERROR(OFFSET($G$1,$AP3486,COLUMN()-93),0)</f>
        <v>115</v>
      </c>
      <c r="CP3486" s="124">
        <f t="shared" ca="1" si="9594"/>
        <v>10</v>
      </c>
      <c r="CR3486" s="124">
        <f t="shared" ref="CR3486:CS3486" ca="1" si="9595">IFERROR(OFFSET($J$1,$AP3486,COLUMN()-96),0)</f>
        <v>261</v>
      </c>
      <c r="CS3486" s="124">
        <f t="shared" ca="1" si="9595"/>
        <v>95</v>
      </c>
    </row>
    <row r="3487" spans="1:97" x14ac:dyDescent="0.3">
      <c r="A3487" s="128"/>
      <c r="B3487" s="128"/>
      <c r="D3487" s="128"/>
      <c r="E3487" s="128"/>
      <c r="G3487" s="129"/>
      <c r="H3487" s="129"/>
    </row>
    <row r="3488" spans="1:97" x14ac:dyDescent="0.3">
      <c r="A3488" s="128"/>
      <c r="B3488" s="128"/>
      <c r="D3488" s="128"/>
      <c r="E3488" s="128"/>
      <c r="G3488" s="129"/>
      <c r="H3488" s="129"/>
      <c r="AP3488" s="124">
        <f t="shared" si="9475"/>
        <v>1163</v>
      </c>
      <c r="AQ3488" s="124">
        <f t="shared" ca="1" si="9568"/>
        <v>103</v>
      </c>
      <c r="AR3488" s="124">
        <f t="shared" ca="1" si="9568"/>
        <v>199</v>
      </c>
      <c r="AT3488" s="124">
        <f t="shared" ca="1" si="9569"/>
        <v>120</v>
      </c>
      <c r="AU3488" s="124">
        <f t="shared" ca="1" si="9569"/>
        <v>7</v>
      </c>
      <c r="CI3488" s="124">
        <f t="shared" ref="CI3488:CJ3488" ca="1" si="9596">IFERROR(OFFSET($D$1,$AP3488,COLUMN()-87),0)</f>
        <v>98</v>
      </c>
      <c r="CJ3488" s="124">
        <f t="shared" ca="1" si="9596"/>
        <v>120</v>
      </c>
      <c r="CL3488" s="124">
        <f t="shared" ref="CL3488:CM3488" ca="1" si="9597">IFERROR(OFFSET($A$1,$AP3488,COLUMN()-90),0)</f>
        <v>103</v>
      </c>
      <c r="CM3488" s="124">
        <f t="shared" ca="1" si="9597"/>
        <v>199</v>
      </c>
      <c r="CO3488" s="124">
        <f t="shared" ref="CO3488:CP3488" ca="1" si="9598">IFERROR(OFFSET($A$1,$AP3488,COLUMN()-93),0)</f>
        <v>103</v>
      </c>
      <c r="CP3488" s="124">
        <f t="shared" ca="1" si="9598"/>
        <v>199</v>
      </c>
      <c r="CR3488" s="124">
        <f t="shared" ref="CR3488:CS3488" ca="1" si="9599">IFERROR(OFFSET($D$1,$AP3488,COLUMN()-96),0)</f>
        <v>98</v>
      </c>
      <c r="CS3488" s="124">
        <f t="shared" ca="1" si="9599"/>
        <v>120</v>
      </c>
    </row>
    <row r="3489" spans="1:97" x14ac:dyDescent="0.3">
      <c r="A3489" s="128"/>
      <c r="B3489" s="128"/>
      <c r="D3489" s="128"/>
      <c r="E3489" s="128"/>
      <c r="G3489" s="129"/>
      <c r="H3489" s="129"/>
      <c r="AP3489" s="124">
        <f t="shared" si="9475"/>
        <v>1163</v>
      </c>
      <c r="AQ3489" s="124">
        <f t="shared" ca="1" si="9574"/>
        <v>98</v>
      </c>
      <c r="AR3489" s="124">
        <f t="shared" ca="1" si="9574"/>
        <v>120</v>
      </c>
      <c r="AT3489" s="124">
        <f t="shared" ca="1" si="9575"/>
        <v>261</v>
      </c>
      <c r="AU3489" s="124">
        <f t="shared" ca="1" si="9575"/>
        <v>89</v>
      </c>
      <c r="CI3489" s="124">
        <f t="shared" ref="CI3489:CJ3489" ca="1" si="9600">IFERROR(OFFSET($G$1,$AP3489,COLUMN()-87),0)</f>
        <v>120</v>
      </c>
      <c r="CJ3489" s="124">
        <f t="shared" ca="1" si="9600"/>
        <v>7</v>
      </c>
      <c r="CL3489" s="124">
        <f t="shared" ref="CL3489:CM3489" ca="1" si="9601">IFERROR(OFFSET($J$1,$AP3489,COLUMN()-90),0)</f>
        <v>261</v>
      </c>
      <c r="CM3489" s="124">
        <f t="shared" ca="1" si="9601"/>
        <v>89</v>
      </c>
      <c r="CO3489" s="124">
        <f t="shared" ref="CO3489:CP3489" ca="1" si="9602">IFERROR(OFFSET($G$1,$AP3489,COLUMN()-93),0)</f>
        <v>120</v>
      </c>
      <c r="CP3489" s="124">
        <f t="shared" ca="1" si="9602"/>
        <v>7</v>
      </c>
      <c r="CR3489" s="124">
        <f t="shared" ref="CR3489:CS3489" ca="1" si="9603">IFERROR(OFFSET($J$1,$AP3489,COLUMN()-96),0)</f>
        <v>261</v>
      </c>
      <c r="CS3489" s="124">
        <f t="shared" ca="1" si="9603"/>
        <v>89</v>
      </c>
    </row>
    <row r="3490" spans="1:97" x14ac:dyDescent="0.3">
      <c r="A3490" s="128"/>
      <c r="B3490" s="128"/>
      <c r="D3490" s="128"/>
      <c r="E3490" s="128"/>
      <c r="G3490" s="129"/>
      <c r="H3490" s="129"/>
    </row>
    <row r="3491" spans="1:97" x14ac:dyDescent="0.3">
      <c r="A3491" s="128"/>
      <c r="B3491" s="128"/>
      <c r="D3491" s="128"/>
      <c r="E3491" s="128"/>
      <c r="G3491" s="129"/>
      <c r="H3491" s="129"/>
      <c r="AP3491" s="124">
        <f t="shared" si="9475"/>
        <v>1164</v>
      </c>
      <c r="AQ3491" s="124">
        <f t="shared" ca="1" si="9568"/>
        <v>101</v>
      </c>
      <c r="AR3491" s="124">
        <f t="shared" ca="1" si="9568"/>
        <v>203</v>
      </c>
      <c r="AT3491" s="124">
        <f t="shared" ca="1" si="9569"/>
        <v>126</v>
      </c>
      <c r="AU3491" s="124">
        <f t="shared" ca="1" si="9569"/>
        <v>4</v>
      </c>
      <c r="CI3491" s="124">
        <f t="shared" ref="CI3491:CJ3491" ca="1" si="9604">IFERROR(OFFSET($D$1,$AP3491,COLUMN()-87),0)</f>
        <v>96</v>
      </c>
      <c r="CJ3491" s="124">
        <f t="shared" ca="1" si="9604"/>
        <v>125</v>
      </c>
      <c r="CL3491" s="124">
        <f t="shared" ref="CL3491:CM3491" ca="1" si="9605">IFERROR(OFFSET($A$1,$AP3491,COLUMN()-90),0)</f>
        <v>101</v>
      </c>
      <c r="CM3491" s="124">
        <f t="shared" ca="1" si="9605"/>
        <v>203</v>
      </c>
      <c r="CO3491" s="124">
        <f t="shared" ref="CO3491:CP3491" ca="1" si="9606">IFERROR(OFFSET($A$1,$AP3491,COLUMN()-93),0)</f>
        <v>101</v>
      </c>
      <c r="CP3491" s="124">
        <f t="shared" ca="1" si="9606"/>
        <v>203</v>
      </c>
      <c r="CR3491" s="124">
        <f t="shared" ref="CR3491:CS3491" ca="1" si="9607">IFERROR(OFFSET($D$1,$AP3491,COLUMN()-96),0)</f>
        <v>96</v>
      </c>
      <c r="CS3491" s="124">
        <f t="shared" ca="1" si="9607"/>
        <v>125</v>
      </c>
    </row>
    <row r="3492" spans="1:97" x14ac:dyDescent="0.3">
      <c r="A3492" s="128"/>
      <c r="B3492" s="128"/>
      <c r="D3492" s="128"/>
      <c r="E3492" s="128"/>
      <c r="G3492" s="129"/>
      <c r="H3492" s="129"/>
      <c r="AP3492" s="124">
        <f t="shared" si="9475"/>
        <v>1164</v>
      </c>
      <c r="AQ3492" s="124">
        <f t="shared" ca="1" si="9574"/>
        <v>96</v>
      </c>
      <c r="AR3492" s="124">
        <f t="shared" ca="1" si="9574"/>
        <v>125</v>
      </c>
      <c r="AT3492" s="124">
        <f t="shared" ca="1" si="9575"/>
        <v>261</v>
      </c>
      <c r="AU3492" s="124">
        <f t="shared" ca="1" si="9575"/>
        <v>82</v>
      </c>
      <c r="CI3492" s="124">
        <f t="shared" ref="CI3492:CJ3492" ca="1" si="9608">IFERROR(OFFSET($G$1,$AP3492,COLUMN()-87),0)</f>
        <v>126</v>
      </c>
      <c r="CJ3492" s="124">
        <f t="shared" ca="1" si="9608"/>
        <v>4</v>
      </c>
      <c r="CL3492" s="124">
        <f t="shared" ref="CL3492:CM3492" ca="1" si="9609">IFERROR(OFFSET($J$1,$AP3492,COLUMN()-90),0)</f>
        <v>261</v>
      </c>
      <c r="CM3492" s="124">
        <f t="shared" ca="1" si="9609"/>
        <v>82</v>
      </c>
      <c r="CO3492" s="124">
        <f t="shared" ref="CO3492:CP3492" ca="1" si="9610">IFERROR(OFFSET($G$1,$AP3492,COLUMN()-93),0)</f>
        <v>126</v>
      </c>
      <c r="CP3492" s="124">
        <f t="shared" ca="1" si="9610"/>
        <v>4</v>
      </c>
      <c r="CR3492" s="124">
        <f t="shared" ref="CR3492:CS3492" ca="1" si="9611">IFERROR(OFFSET($J$1,$AP3492,COLUMN()-96),0)</f>
        <v>261</v>
      </c>
      <c r="CS3492" s="124">
        <f t="shared" ca="1" si="9611"/>
        <v>82</v>
      </c>
    </row>
    <row r="3493" spans="1:97" x14ac:dyDescent="0.3">
      <c r="A3493" s="128"/>
      <c r="B3493" s="128"/>
      <c r="D3493" s="128"/>
      <c r="E3493" s="128"/>
      <c r="G3493" s="129"/>
      <c r="H3493" s="129"/>
    </row>
    <row r="3494" spans="1:97" x14ac:dyDescent="0.3">
      <c r="A3494" s="128"/>
      <c r="B3494" s="128"/>
      <c r="D3494" s="128"/>
      <c r="E3494" s="128"/>
      <c r="G3494" s="129"/>
      <c r="H3494" s="129"/>
      <c r="AP3494" s="124">
        <f t="shared" si="9475"/>
        <v>1165</v>
      </c>
      <c r="AQ3494" s="124">
        <f t="shared" ca="1" si="9568"/>
        <v>99</v>
      </c>
      <c r="AR3494" s="124">
        <f t="shared" ca="1" si="9568"/>
        <v>206</v>
      </c>
      <c r="AT3494" s="124">
        <f t="shared" ca="1" si="9569"/>
        <v>131</v>
      </c>
      <c r="AU3494" s="124">
        <f t="shared" ca="1" si="9569"/>
        <v>1</v>
      </c>
      <c r="CI3494" s="124">
        <f t="shared" ref="CI3494:CJ3494" ca="1" si="9612">IFERROR(OFFSET($D$1,$AP3494,COLUMN()-87),0)</f>
        <v>94</v>
      </c>
      <c r="CJ3494" s="124">
        <f t="shared" ca="1" si="9612"/>
        <v>129</v>
      </c>
      <c r="CL3494" s="124">
        <f t="shared" ref="CL3494:CM3494" ca="1" si="9613">IFERROR(OFFSET($A$1,$AP3494,COLUMN()-90),0)</f>
        <v>99</v>
      </c>
      <c r="CM3494" s="124">
        <f t="shared" ca="1" si="9613"/>
        <v>206</v>
      </c>
      <c r="CO3494" s="124">
        <f t="shared" ref="CO3494:CP3494" ca="1" si="9614">IFERROR(OFFSET($A$1,$AP3494,COLUMN()-93),0)</f>
        <v>99</v>
      </c>
      <c r="CP3494" s="124">
        <f t="shared" ca="1" si="9614"/>
        <v>206</v>
      </c>
      <c r="CR3494" s="124">
        <f t="shared" ref="CR3494:CS3494" ca="1" si="9615">IFERROR(OFFSET($D$1,$AP3494,COLUMN()-96),0)</f>
        <v>94</v>
      </c>
      <c r="CS3494" s="124">
        <f t="shared" ca="1" si="9615"/>
        <v>129</v>
      </c>
    </row>
    <row r="3495" spans="1:97" x14ac:dyDescent="0.3">
      <c r="A3495" s="128"/>
      <c r="B3495" s="128"/>
      <c r="D3495" s="128"/>
      <c r="E3495" s="128"/>
      <c r="G3495" s="129"/>
      <c r="H3495" s="129"/>
      <c r="AP3495" s="124">
        <f t="shared" si="9475"/>
        <v>1165</v>
      </c>
      <c r="AQ3495" s="124">
        <f t="shared" ca="1" si="9574"/>
        <v>94</v>
      </c>
      <c r="AR3495" s="124">
        <f t="shared" ca="1" si="9574"/>
        <v>129</v>
      </c>
      <c r="AT3495" s="124">
        <f t="shared" ca="1" si="9575"/>
        <v>261</v>
      </c>
      <c r="AU3495" s="124">
        <f t="shared" ca="1" si="9575"/>
        <v>76</v>
      </c>
      <c r="CI3495" s="124">
        <f t="shared" ref="CI3495:CJ3495" ca="1" si="9616">IFERROR(OFFSET($G$1,$AP3495,COLUMN()-87),0)</f>
        <v>131</v>
      </c>
      <c r="CJ3495" s="124">
        <f t="shared" ca="1" si="9616"/>
        <v>1</v>
      </c>
      <c r="CL3495" s="124">
        <f t="shared" ref="CL3495:CM3495" ca="1" si="9617">IFERROR(OFFSET($J$1,$AP3495,COLUMN()-90),0)</f>
        <v>261</v>
      </c>
      <c r="CM3495" s="124">
        <f t="shared" ca="1" si="9617"/>
        <v>76</v>
      </c>
      <c r="CO3495" s="124">
        <f t="shared" ref="CO3495:CP3495" ca="1" si="9618">IFERROR(OFFSET($G$1,$AP3495,COLUMN()-93),0)</f>
        <v>131</v>
      </c>
      <c r="CP3495" s="124">
        <f t="shared" ca="1" si="9618"/>
        <v>1</v>
      </c>
      <c r="CR3495" s="124">
        <f t="shared" ref="CR3495:CS3495" ca="1" si="9619">IFERROR(OFFSET($J$1,$AP3495,COLUMN()-96),0)</f>
        <v>261</v>
      </c>
      <c r="CS3495" s="124">
        <f t="shared" ca="1" si="9619"/>
        <v>76</v>
      </c>
    </row>
    <row r="3496" spans="1:97" x14ac:dyDescent="0.3">
      <c r="A3496" s="128"/>
      <c r="B3496" s="128"/>
      <c r="D3496" s="128"/>
      <c r="E3496" s="128"/>
      <c r="G3496" s="129"/>
      <c r="H3496" s="129"/>
    </row>
    <row r="3497" spans="1:97" x14ac:dyDescent="0.3">
      <c r="A3497" s="128"/>
      <c r="B3497" s="128"/>
      <c r="D3497" s="128"/>
      <c r="E3497" s="128"/>
      <c r="G3497" s="129"/>
      <c r="H3497" s="129"/>
      <c r="AP3497" s="124">
        <f t="shared" si="9475"/>
        <v>1166</v>
      </c>
      <c r="AQ3497" s="124">
        <f t="shared" ca="1" si="9568"/>
        <v>97</v>
      </c>
      <c r="AR3497" s="124">
        <f t="shared" ca="1" si="9568"/>
        <v>209</v>
      </c>
      <c r="AT3497" s="124">
        <f t="shared" ca="1" si="9569"/>
        <v>136</v>
      </c>
      <c r="AU3497" s="124">
        <f t="shared" ca="1" si="9569"/>
        <v>4</v>
      </c>
      <c r="CI3497" s="124">
        <f t="shared" ref="CI3497:CJ3497" ca="1" si="9620">IFERROR(OFFSET($D$1,$AP3497,COLUMN()-87),0)</f>
        <v>95</v>
      </c>
      <c r="CJ3497" s="124">
        <f t="shared" ca="1" si="9620"/>
        <v>132</v>
      </c>
      <c r="CL3497" s="124">
        <f t="shared" ref="CL3497:CM3497" ca="1" si="9621">IFERROR(OFFSET($A$1,$AP3497,COLUMN()-90),0)</f>
        <v>97</v>
      </c>
      <c r="CM3497" s="124">
        <f t="shared" ca="1" si="9621"/>
        <v>209</v>
      </c>
      <c r="CO3497" s="124">
        <f t="shared" ref="CO3497:CP3497" ca="1" si="9622">IFERROR(OFFSET($A$1,$AP3497,COLUMN()-93),0)</f>
        <v>97</v>
      </c>
      <c r="CP3497" s="124">
        <f t="shared" ca="1" si="9622"/>
        <v>209</v>
      </c>
      <c r="CR3497" s="124">
        <f t="shared" ref="CR3497:CS3497" ca="1" si="9623">IFERROR(OFFSET($D$1,$AP3497,COLUMN()-96),0)</f>
        <v>95</v>
      </c>
      <c r="CS3497" s="124">
        <f t="shared" ca="1" si="9623"/>
        <v>132</v>
      </c>
    </row>
    <row r="3498" spans="1:97" x14ac:dyDescent="0.3">
      <c r="A3498" s="128"/>
      <c r="B3498" s="128"/>
      <c r="D3498" s="128"/>
      <c r="E3498" s="128"/>
      <c r="G3498" s="129"/>
      <c r="H3498" s="129"/>
      <c r="AP3498" s="124">
        <f t="shared" si="9475"/>
        <v>1166</v>
      </c>
      <c r="AQ3498" s="124">
        <f t="shared" ca="1" si="9574"/>
        <v>95</v>
      </c>
      <c r="AR3498" s="124">
        <f t="shared" ca="1" si="9574"/>
        <v>132</v>
      </c>
      <c r="AT3498" s="124">
        <f t="shared" ca="1" si="9575"/>
        <v>256</v>
      </c>
      <c r="AU3498" s="124">
        <f t="shared" ca="1" si="9575"/>
        <v>73</v>
      </c>
      <c r="CI3498" s="124">
        <f t="shared" ref="CI3498:CJ3498" ca="1" si="9624">IFERROR(OFFSET($G$1,$AP3498,COLUMN()-87),0)</f>
        <v>136</v>
      </c>
      <c r="CJ3498" s="124">
        <f t="shared" ca="1" si="9624"/>
        <v>4</v>
      </c>
      <c r="CL3498" s="124">
        <f t="shared" ref="CL3498:CM3498" ca="1" si="9625">IFERROR(OFFSET($J$1,$AP3498,COLUMN()-90),0)</f>
        <v>256</v>
      </c>
      <c r="CM3498" s="124">
        <f t="shared" ca="1" si="9625"/>
        <v>73</v>
      </c>
      <c r="CO3498" s="124">
        <f t="shared" ref="CO3498:CP3498" ca="1" si="9626">IFERROR(OFFSET($G$1,$AP3498,COLUMN()-93),0)</f>
        <v>136</v>
      </c>
      <c r="CP3498" s="124">
        <f t="shared" ca="1" si="9626"/>
        <v>4</v>
      </c>
      <c r="CR3498" s="124">
        <f t="shared" ref="CR3498:CS3498" ca="1" si="9627">IFERROR(OFFSET($J$1,$AP3498,COLUMN()-96),0)</f>
        <v>256</v>
      </c>
      <c r="CS3498" s="124">
        <f t="shared" ca="1" si="9627"/>
        <v>73</v>
      </c>
    </row>
    <row r="3499" spans="1:97" x14ac:dyDescent="0.3">
      <c r="A3499" s="128"/>
      <c r="B3499" s="128"/>
      <c r="D3499" s="128"/>
      <c r="E3499" s="128"/>
      <c r="G3499" s="129"/>
      <c r="H3499" s="129"/>
    </row>
    <row r="3500" spans="1:97" x14ac:dyDescent="0.3">
      <c r="A3500" s="128"/>
      <c r="B3500" s="128"/>
      <c r="D3500" s="128"/>
      <c r="E3500" s="128"/>
      <c r="G3500" s="129"/>
      <c r="H3500" s="129"/>
      <c r="AP3500" s="124">
        <f t="shared" si="9475"/>
        <v>1167</v>
      </c>
      <c r="AQ3500" s="124">
        <f t="shared" ca="1" si="9568"/>
        <v>95</v>
      </c>
      <c r="AR3500" s="124">
        <f t="shared" ca="1" si="9568"/>
        <v>213</v>
      </c>
      <c r="AT3500" s="124">
        <f t="shared" ca="1" si="9569"/>
        <v>142</v>
      </c>
      <c r="AU3500" s="124">
        <f t="shared" ca="1" si="9569"/>
        <v>7</v>
      </c>
      <c r="CI3500" s="124">
        <f t="shared" ref="CI3500:CJ3500" ca="1" si="9628">IFERROR(OFFSET($D$1,$AP3500,COLUMN()-87),0)</f>
        <v>96</v>
      </c>
      <c r="CJ3500" s="124">
        <f t="shared" ca="1" si="9628"/>
        <v>135</v>
      </c>
      <c r="CL3500" s="124">
        <f t="shared" ref="CL3500:CM3500" ca="1" si="9629">IFERROR(OFFSET($A$1,$AP3500,COLUMN()-90),0)</f>
        <v>95</v>
      </c>
      <c r="CM3500" s="124">
        <f t="shared" ca="1" si="9629"/>
        <v>213</v>
      </c>
      <c r="CO3500" s="124">
        <f t="shared" ref="CO3500:CP3500" ca="1" si="9630">IFERROR(OFFSET($A$1,$AP3500,COLUMN()-93),0)</f>
        <v>95</v>
      </c>
      <c r="CP3500" s="124">
        <f t="shared" ca="1" si="9630"/>
        <v>213</v>
      </c>
      <c r="CR3500" s="124">
        <f t="shared" ref="CR3500:CS3500" ca="1" si="9631">IFERROR(OFFSET($D$1,$AP3500,COLUMN()-96),0)</f>
        <v>96</v>
      </c>
      <c r="CS3500" s="124">
        <f t="shared" ca="1" si="9631"/>
        <v>135</v>
      </c>
    </row>
    <row r="3501" spans="1:97" x14ac:dyDescent="0.3">
      <c r="A3501" s="128"/>
      <c r="B3501" s="128"/>
      <c r="D3501" s="128"/>
      <c r="E3501" s="128"/>
      <c r="G3501" s="129"/>
      <c r="H3501" s="129"/>
      <c r="AP3501" s="124">
        <f t="shared" si="9475"/>
        <v>1167</v>
      </c>
      <c r="AQ3501" s="124">
        <f t="shared" ca="1" si="9574"/>
        <v>96</v>
      </c>
      <c r="AR3501" s="124">
        <f t="shared" ca="1" si="9574"/>
        <v>135</v>
      </c>
      <c r="AT3501" s="124">
        <f t="shared" ca="1" si="9575"/>
        <v>250</v>
      </c>
      <c r="AU3501" s="124">
        <f t="shared" ca="1" si="9575"/>
        <v>70</v>
      </c>
      <c r="CI3501" s="124">
        <f t="shared" ref="CI3501:CJ3501" ca="1" si="9632">IFERROR(OFFSET($G$1,$AP3501,COLUMN()-87),0)</f>
        <v>142</v>
      </c>
      <c r="CJ3501" s="124">
        <f t="shared" ca="1" si="9632"/>
        <v>7</v>
      </c>
      <c r="CL3501" s="124">
        <f t="shared" ref="CL3501:CM3501" ca="1" si="9633">IFERROR(OFFSET($J$1,$AP3501,COLUMN()-90),0)</f>
        <v>250</v>
      </c>
      <c r="CM3501" s="124">
        <f t="shared" ca="1" si="9633"/>
        <v>70</v>
      </c>
      <c r="CO3501" s="124">
        <f t="shared" ref="CO3501:CP3501" ca="1" si="9634">IFERROR(OFFSET($G$1,$AP3501,COLUMN()-93),0)</f>
        <v>142</v>
      </c>
      <c r="CP3501" s="124">
        <f t="shared" ca="1" si="9634"/>
        <v>7</v>
      </c>
      <c r="CR3501" s="124">
        <f t="shared" ref="CR3501:CS3501" ca="1" si="9635">IFERROR(OFFSET($J$1,$AP3501,COLUMN()-96),0)</f>
        <v>250</v>
      </c>
      <c r="CS3501" s="124">
        <f t="shared" ca="1" si="9635"/>
        <v>70</v>
      </c>
    </row>
    <row r="3502" spans="1:97" x14ac:dyDescent="0.3">
      <c r="A3502" s="128"/>
      <c r="B3502" s="128"/>
      <c r="D3502" s="128"/>
      <c r="E3502" s="128"/>
      <c r="G3502" s="129"/>
      <c r="H3502" s="129"/>
    </row>
    <row r="3503" spans="1:97" x14ac:dyDescent="0.3">
      <c r="A3503" s="128"/>
      <c r="B3503" s="128"/>
      <c r="D3503" s="128"/>
      <c r="E3503" s="128"/>
      <c r="G3503" s="129"/>
      <c r="H3503" s="129"/>
      <c r="AP3503" s="124">
        <f t="shared" si="9475"/>
        <v>1168</v>
      </c>
      <c r="AQ3503" s="124">
        <f t="shared" ca="1" si="9568"/>
        <v>93</v>
      </c>
      <c r="AR3503" s="124">
        <f t="shared" ca="1" si="9568"/>
        <v>216</v>
      </c>
      <c r="AT3503" s="124">
        <f t="shared" ca="1" si="9569"/>
        <v>147</v>
      </c>
      <c r="AU3503" s="124">
        <f t="shared" ca="1" si="9569"/>
        <v>10</v>
      </c>
      <c r="CI3503" s="124">
        <f t="shared" ref="CI3503:CJ3503" ca="1" si="9636">IFERROR(OFFSET($D$1,$AP3503,COLUMN()-87),0)</f>
        <v>97</v>
      </c>
      <c r="CJ3503" s="124">
        <f t="shared" ca="1" si="9636"/>
        <v>138</v>
      </c>
      <c r="CL3503" s="124">
        <f t="shared" ref="CL3503:CM3503" ca="1" si="9637">IFERROR(OFFSET($A$1,$AP3503,COLUMN()-90),0)</f>
        <v>93</v>
      </c>
      <c r="CM3503" s="124">
        <f t="shared" ca="1" si="9637"/>
        <v>216</v>
      </c>
      <c r="CO3503" s="124">
        <f t="shared" ref="CO3503:CP3503" ca="1" si="9638">IFERROR(OFFSET($A$1,$AP3503,COLUMN()-93),0)</f>
        <v>93</v>
      </c>
      <c r="CP3503" s="124">
        <f t="shared" ca="1" si="9638"/>
        <v>216</v>
      </c>
      <c r="CR3503" s="124">
        <f t="shared" ref="CR3503:CS3503" ca="1" si="9639">IFERROR(OFFSET($D$1,$AP3503,COLUMN()-96),0)</f>
        <v>97</v>
      </c>
      <c r="CS3503" s="124">
        <f t="shared" ca="1" si="9639"/>
        <v>138</v>
      </c>
    </row>
    <row r="3504" spans="1:97" x14ac:dyDescent="0.3">
      <c r="A3504" s="128"/>
      <c r="B3504" s="128"/>
      <c r="D3504" s="128"/>
      <c r="E3504" s="128"/>
      <c r="G3504" s="129"/>
      <c r="H3504" s="129"/>
      <c r="AP3504" s="124">
        <f t="shared" si="9475"/>
        <v>1168</v>
      </c>
      <c r="AQ3504" s="124">
        <f t="shared" ca="1" si="9574"/>
        <v>97</v>
      </c>
      <c r="AR3504" s="124">
        <f t="shared" ca="1" si="9574"/>
        <v>138</v>
      </c>
      <c r="AT3504" s="124">
        <f t="shared" ca="1" si="9575"/>
        <v>245</v>
      </c>
      <c r="AU3504" s="124">
        <f t="shared" ca="1" si="9575"/>
        <v>67</v>
      </c>
      <c r="CI3504" s="124">
        <f t="shared" ref="CI3504:CJ3504" ca="1" si="9640">IFERROR(OFFSET($G$1,$AP3504,COLUMN()-87),0)</f>
        <v>147</v>
      </c>
      <c r="CJ3504" s="124">
        <f t="shared" ca="1" si="9640"/>
        <v>10</v>
      </c>
      <c r="CL3504" s="124">
        <f t="shared" ref="CL3504:CM3504" ca="1" si="9641">IFERROR(OFFSET($J$1,$AP3504,COLUMN()-90),0)</f>
        <v>245</v>
      </c>
      <c r="CM3504" s="124">
        <f t="shared" ca="1" si="9641"/>
        <v>67</v>
      </c>
      <c r="CO3504" s="124">
        <f t="shared" ref="CO3504:CP3504" ca="1" si="9642">IFERROR(OFFSET($G$1,$AP3504,COLUMN()-93),0)</f>
        <v>147</v>
      </c>
      <c r="CP3504" s="124">
        <f t="shared" ca="1" si="9642"/>
        <v>10</v>
      </c>
      <c r="CR3504" s="124">
        <f t="shared" ref="CR3504:CS3504" ca="1" si="9643">IFERROR(OFFSET($J$1,$AP3504,COLUMN()-96),0)</f>
        <v>245</v>
      </c>
      <c r="CS3504" s="124">
        <f t="shared" ca="1" si="9643"/>
        <v>67</v>
      </c>
    </row>
    <row r="3505" spans="1:97" x14ac:dyDescent="0.3">
      <c r="A3505" s="128"/>
      <c r="B3505" s="128"/>
      <c r="D3505" s="128"/>
      <c r="E3505" s="128"/>
      <c r="G3505" s="129"/>
      <c r="H3505" s="129"/>
    </row>
    <row r="3506" spans="1:97" x14ac:dyDescent="0.3">
      <c r="A3506" s="128"/>
      <c r="B3506" s="128"/>
      <c r="D3506" s="128"/>
      <c r="E3506" s="128"/>
      <c r="G3506" s="129"/>
      <c r="H3506" s="129"/>
      <c r="AP3506" s="124">
        <f t="shared" si="9475"/>
        <v>1169</v>
      </c>
      <c r="AQ3506" s="124">
        <f t="shared" ca="1" si="9568"/>
        <v>91</v>
      </c>
      <c r="AR3506" s="124">
        <f t="shared" ca="1" si="9568"/>
        <v>219</v>
      </c>
      <c r="AT3506" s="124">
        <f t="shared" ca="1" si="9569"/>
        <v>153</v>
      </c>
      <c r="AU3506" s="124">
        <f t="shared" ca="1" si="9569"/>
        <v>14</v>
      </c>
      <c r="CI3506" s="124">
        <f t="shared" ref="CI3506:CJ3506" ca="1" si="9644">IFERROR(OFFSET($D$1,$AP3506,COLUMN()-87),0)</f>
        <v>98</v>
      </c>
      <c r="CJ3506" s="124">
        <f t="shared" ca="1" si="9644"/>
        <v>141</v>
      </c>
      <c r="CL3506" s="124">
        <f t="shared" ref="CL3506:CM3506" ca="1" si="9645">IFERROR(OFFSET($A$1,$AP3506,COLUMN()-90),0)</f>
        <v>91</v>
      </c>
      <c r="CM3506" s="124">
        <f t="shared" ca="1" si="9645"/>
        <v>219</v>
      </c>
      <c r="CO3506" s="124">
        <f t="shared" ref="CO3506:CP3506" ca="1" si="9646">IFERROR(OFFSET($A$1,$AP3506,COLUMN()-93),0)</f>
        <v>91</v>
      </c>
      <c r="CP3506" s="124">
        <f t="shared" ca="1" si="9646"/>
        <v>219</v>
      </c>
      <c r="CR3506" s="124">
        <f t="shared" ref="CR3506:CS3506" ca="1" si="9647">IFERROR(OFFSET($D$1,$AP3506,COLUMN()-96),0)</f>
        <v>98</v>
      </c>
      <c r="CS3506" s="124">
        <f t="shared" ca="1" si="9647"/>
        <v>141</v>
      </c>
    </row>
    <row r="3507" spans="1:97" x14ac:dyDescent="0.3">
      <c r="A3507" s="128"/>
      <c r="B3507" s="128"/>
      <c r="D3507" s="128"/>
      <c r="E3507" s="128"/>
      <c r="G3507" s="129"/>
      <c r="H3507" s="129"/>
      <c r="AP3507" s="124">
        <f t="shared" si="9475"/>
        <v>1169</v>
      </c>
      <c r="AQ3507" s="124">
        <f t="shared" ca="1" si="9574"/>
        <v>98</v>
      </c>
      <c r="AR3507" s="124">
        <f t="shared" ca="1" si="9574"/>
        <v>141</v>
      </c>
      <c r="AT3507" s="124">
        <f t="shared" ca="1" si="9575"/>
        <v>239</v>
      </c>
      <c r="AU3507" s="124">
        <f t="shared" ca="1" si="9575"/>
        <v>64</v>
      </c>
      <c r="CI3507" s="124">
        <f t="shared" ref="CI3507:CJ3507" ca="1" si="9648">IFERROR(OFFSET($G$1,$AP3507,COLUMN()-87),0)</f>
        <v>153</v>
      </c>
      <c r="CJ3507" s="124">
        <f t="shared" ca="1" si="9648"/>
        <v>14</v>
      </c>
      <c r="CL3507" s="124">
        <f t="shared" ref="CL3507:CM3507" ca="1" si="9649">IFERROR(OFFSET($J$1,$AP3507,COLUMN()-90),0)</f>
        <v>239</v>
      </c>
      <c r="CM3507" s="124">
        <f t="shared" ca="1" si="9649"/>
        <v>64</v>
      </c>
      <c r="CO3507" s="124">
        <f t="shared" ref="CO3507:CP3507" ca="1" si="9650">IFERROR(OFFSET($G$1,$AP3507,COLUMN()-93),0)</f>
        <v>153</v>
      </c>
      <c r="CP3507" s="124">
        <f t="shared" ca="1" si="9650"/>
        <v>14</v>
      </c>
      <c r="CR3507" s="124">
        <f t="shared" ref="CR3507:CS3507" ca="1" si="9651">IFERROR(OFFSET($J$1,$AP3507,COLUMN()-96),0)</f>
        <v>239</v>
      </c>
      <c r="CS3507" s="124">
        <f t="shared" ca="1" si="9651"/>
        <v>64</v>
      </c>
    </row>
    <row r="3508" spans="1:97" x14ac:dyDescent="0.3">
      <c r="A3508" s="128"/>
      <c r="B3508" s="128"/>
      <c r="D3508" s="128"/>
      <c r="E3508" s="128"/>
      <c r="G3508" s="129"/>
      <c r="H3508" s="129"/>
    </row>
    <row r="3509" spans="1:97" x14ac:dyDescent="0.3">
      <c r="A3509" s="128"/>
      <c r="B3509" s="128"/>
      <c r="D3509" s="128"/>
      <c r="E3509" s="128"/>
      <c r="G3509" s="129"/>
      <c r="H3509" s="129"/>
      <c r="AP3509" s="124">
        <f t="shared" ref="AP3509:AP3572" si="9652">+AP3506+1</f>
        <v>1170</v>
      </c>
      <c r="AQ3509" s="124">
        <f t="shared" ca="1" si="9568"/>
        <v>89</v>
      </c>
      <c r="AR3509" s="124">
        <f t="shared" ca="1" si="9568"/>
        <v>223</v>
      </c>
      <c r="AT3509" s="124">
        <f t="shared" ca="1" si="9569"/>
        <v>158</v>
      </c>
      <c r="AU3509" s="124">
        <f t="shared" ca="1" si="9569"/>
        <v>17</v>
      </c>
      <c r="CI3509" s="124">
        <f t="shared" ref="CI3509:CJ3509" ca="1" si="9653">IFERROR(OFFSET($D$1,$AP3509,COLUMN()-87),0)</f>
        <v>99</v>
      </c>
      <c r="CJ3509" s="124">
        <f t="shared" ca="1" si="9653"/>
        <v>144</v>
      </c>
      <c r="CL3509" s="124">
        <f t="shared" ref="CL3509:CM3509" ca="1" si="9654">IFERROR(OFFSET($A$1,$AP3509,COLUMN()-90),0)</f>
        <v>89</v>
      </c>
      <c r="CM3509" s="124">
        <f t="shared" ca="1" si="9654"/>
        <v>223</v>
      </c>
      <c r="CO3509" s="124">
        <f t="shared" ref="CO3509:CP3509" ca="1" si="9655">IFERROR(OFFSET($A$1,$AP3509,COLUMN()-93),0)</f>
        <v>89</v>
      </c>
      <c r="CP3509" s="124">
        <f t="shared" ca="1" si="9655"/>
        <v>223</v>
      </c>
      <c r="CR3509" s="124">
        <f t="shared" ref="CR3509:CS3509" ca="1" si="9656">IFERROR(OFFSET($D$1,$AP3509,COLUMN()-96),0)</f>
        <v>99</v>
      </c>
      <c r="CS3509" s="124">
        <f t="shared" ca="1" si="9656"/>
        <v>144</v>
      </c>
    </row>
    <row r="3510" spans="1:97" x14ac:dyDescent="0.3">
      <c r="A3510" s="128"/>
      <c r="B3510" s="128"/>
      <c r="D3510" s="128"/>
      <c r="E3510" s="128"/>
      <c r="G3510" s="129"/>
      <c r="H3510" s="129"/>
      <c r="AP3510" s="124">
        <f t="shared" si="9652"/>
        <v>1170</v>
      </c>
      <c r="AQ3510" s="124">
        <f t="shared" ca="1" si="9574"/>
        <v>99</v>
      </c>
      <c r="AR3510" s="124">
        <f t="shared" ca="1" si="9574"/>
        <v>144</v>
      </c>
      <c r="AT3510" s="124">
        <f t="shared" ca="1" si="9575"/>
        <v>234</v>
      </c>
      <c r="AU3510" s="124">
        <f t="shared" ca="1" si="9575"/>
        <v>60</v>
      </c>
      <c r="CI3510" s="124">
        <f t="shared" ref="CI3510:CJ3510" ca="1" si="9657">IFERROR(OFFSET($G$1,$AP3510,COLUMN()-87),0)</f>
        <v>158</v>
      </c>
      <c r="CJ3510" s="124">
        <f t="shared" ca="1" si="9657"/>
        <v>17</v>
      </c>
      <c r="CL3510" s="124">
        <f t="shared" ref="CL3510:CM3510" ca="1" si="9658">IFERROR(OFFSET($J$1,$AP3510,COLUMN()-90),0)</f>
        <v>234</v>
      </c>
      <c r="CM3510" s="124">
        <f t="shared" ca="1" si="9658"/>
        <v>60</v>
      </c>
      <c r="CO3510" s="124">
        <f t="shared" ref="CO3510:CP3510" ca="1" si="9659">IFERROR(OFFSET($G$1,$AP3510,COLUMN()-93),0)</f>
        <v>158</v>
      </c>
      <c r="CP3510" s="124">
        <f t="shared" ca="1" si="9659"/>
        <v>17</v>
      </c>
      <c r="CR3510" s="124">
        <f t="shared" ref="CR3510:CS3510" ca="1" si="9660">IFERROR(OFFSET($J$1,$AP3510,COLUMN()-96),0)</f>
        <v>234</v>
      </c>
      <c r="CS3510" s="124">
        <f t="shared" ca="1" si="9660"/>
        <v>60</v>
      </c>
    </row>
    <row r="3511" spans="1:97" x14ac:dyDescent="0.3">
      <c r="A3511" s="128"/>
      <c r="B3511" s="128"/>
      <c r="D3511" s="128"/>
      <c r="E3511" s="128"/>
      <c r="G3511" s="129"/>
      <c r="H3511" s="129"/>
    </row>
    <row r="3512" spans="1:97" x14ac:dyDescent="0.3">
      <c r="A3512" s="128"/>
      <c r="B3512" s="128"/>
      <c r="D3512" s="128"/>
      <c r="E3512" s="128"/>
      <c r="G3512" s="129"/>
      <c r="H3512" s="129"/>
      <c r="AP3512" s="124">
        <f t="shared" si="9652"/>
        <v>1171</v>
      </c>
      <c r="AQ3512" s="124">
        <f t="shared" ca="1" si="9568"/>
        <v>87</v>
      </c>
      <c r="AR3512" s="124">
        <f t="shared" ca="1" si="9568"/>
        <v>226</v>
      </c>
      <c r="AT3512" s="124">
        <f t="shared" ca="1" si="9569"/>
        <v>164</v>
      </c>
      <c r="AU3512" s="124">
        <f t="shared" ca="1" si="9569"/>
        <v>20</v>
      </c>
      <c r="CI3512" s="124">
        <f t="shared" ref="CI3512:CJ3512" ca="1" si="9661">IFERROR(OFFSET($D$1,$AP3512,COLUMN()-87),0)</f>
        <v>100</v>
      </c>
      <c r="CJ3512" s="124">
        <f t="shared" ca="1" si="9661"/>
        <v>148</v>
      </c>
      <c r="CL3512" s="124">
        <f t="shared" ref="CL3512:CM3512" ca="1" si="9662">IFERROR(OFFSET($A$1,$AP3512,COLUMN()-90),0)</f>
        <v>87</v>
      </c>
      <c r="CM3512" s="124">
        <f t="shared" ca="1" si="9662"/>
        <v>226</v>
      </c>
      <c r="CO3512" s="124">
        <f t="shared" ref="CO3512:CP3512" ca="1" si="9663">IFERROR(OFFSET($A$1,$AP3512,COLUMN()-93),0)</f>
        <v>87</v>
      </c>
      <c r="CP3512" s="124">
        <f t="shared" ca="1" si="9663"/>
        <v>226</v>
      </c>
      <c r="CR3512" s="124">
        <f t="shared" ref="CR3512:CS3512" ca="1" si="9664">IFERROR(OFFSET($D$1,$AP3512,COLUMN()-96),0)</f>
        <v>100</v>
      </c>
      <c r="CS3512" s="124">
        <f t="shared" ca="1" si="9664"/>
        <v>148</v>
      </c>
    </row>
    <row r="3513" spans="1:97" x14ac:dyDescent="0.3">
      <c r="A3513" s="128"/>
      <c r="B3513" s="128"/>
      <c r="D3513" s="128"/>
      <c r="E3513" s="128"/>
      <c r="G3513" s="129"/>
      <c r="H3513" s="129"/>
      <c r="AP3513" s="124">
        <f t="shared" si="9652"/>
        <v>1171</v>
      </c>
      <c r="AQ3513" s="124">
        <f t="shared" ca="1" si="9574"/>
        <v>100</v>
      </c>
      <c r="AR3513" s="124">
        <f t="shared" ca="1" si="9574"/>
        <v>148</v>
      </c>
      <c r="AT3513" s="124">
        <f t="shared" ca="1" si="9575"/>
        <v>229</v>
      </c>
      <c r="AU3513" s="124">
        <f t="shared" ca="1" si="9575"/>
        <v>57</v>
      </c>
      <c r="CI3513" s="124">
        <f t="shared" ref="CI3513:CJ3513" ca="1" si="9665">IFERROR(OFFSET($G$1,$AP3513,COLUMN()-87),0)</f>
        <v>164</v>
      </c>
      <c r="CJ3513" s="124">
        <f t="shared" ca="1" si="9665"/>
        <v>20</v>
      </c>
      <c r="CL3513" s="124">
        <f t="shared" ref="CL3513:CM3513" ca="1" si="9666">IFERROR(OFFSET($J$1,$AP3513,COLUMN()-90),0)</f>
        <v>229</v>
      </c>
      <c r="CM3513" s="124">
        <f t="shared" ca="1" si="9666"/>
        <v>57</v>
      </c>
      <c r="CO3513" s="124">
        <f t="shared" ref="CO3513:CP3513" ca="1" si="9667">IFERROR(OFFSET($G$1,$AP3513,COLUMN()-93),0)</f>
        <v>164</v>
      </c>
      <c r="CP3513" s="124">
        <f t="shared" ca="1" si="9667"/>
        <v>20</v>
      </c>
      <c r="CR3513" s="124">
        <f t="shared" ref="CR3513:CS3513" ca="1" si="9668">IFERROR(OFFSET($J$1,$AP3513,COLUMN()-96),0)</f>
        <v>229</v>
      </c>
      <c r="CS3513" s="124">
        <f t="shared" ca="1" si="9668"/>
        <v>57</v>
      </c>
    </row>
    <row r="3514" spans="1:97" x14ac:dyDescent="0.3">
      <c r="A3514" s="128"/>
      <c r="B3514" s="128"/>
      <c r="D3514" s="128"/>
      <c r="E3514" s="128"/>
      <c r="G3514" s="129"/>
      <c r="H3514" s="129"/>
    </row>
    <row r="3515" spans="1:97" x14ac:dyDescent="0.3">
      <c r="A3515" s="128"/>
      <c r="B3515" s="128"/>
      <c r="D3515" s="128"/>
      <c r="E3515" s="128"/>
      <c r="G3515" s="129"/>
      <c r="H3515" s="129"/>
      <c r="AP3515" s="124">
        <f t="shared" si="9652"/>
        <v>1172</v>
      </c>
      <c r="AQ3515" s="124">
        <f t="shared" ca="1" si="9568"/>
        <v>85</v>
      </c>
      <c r="AR3515" s="124">
        <f t="shared" ca="1" si="9568"/>
        <v>223</v>
      </c>
      <c r="AT3515" s="124">
        <f t="shared" ca="1" si="9569"/>
        <v>169</v>
      </c>
      <c r="AU3515" s="124">
        <f t="shared" ca="1" si="9569"/>
        <v>23</v>
      </c>
      <c r="CI3515" s="124">
        <f t="shared" ref="CI3515:CJ3515" ca="1" si="9669">IFERROR(OFFSET($D$1,$AP3515,COLUMN()-87),0)</f>
        <v>100</v>
      </c>
      <c r="CJ3515" s="124">
        <f t="shared" ca="1" si="9669"/>
        <v>151</v>
      </c>
      <c r="CL3515" s="124">
        <f t="shared" ref="CL3515:CM3515" ca="1" si="9670">IFERROR(OFFSET($A$1,$AP3515,COLUMN()-90),0)</f>
        <v>85</v>
      </c>
      <c r="CM3515" s="124">
        <f t="shared" ca="1" si="9670"/>
        <v>223</v>
      </c>
      <c r="CO3515" s="124">
        <f t="shared" ref="CO3515:CP3515" ca="1" si="9671">IFERROR(OFFSET($A$1,$AP3515,COLUMN()-93),0)</f>
        <v>85</v>
      </c>
      <c r="CP3515" s="124">
        <f t="shared" ca="1" si="9671"/>
        <v>223</v>
      </c>
      <c r="CR3515" s="124">
        <f t="shared" ref="CR3515:CS3515" ca="1" si="9672">IFERROR(OFFSET($D$1,$AP3515,COLUMN()-96),0)</f>
        <v>100</v>
      </c>
      <c r="CS3515" s="124">
        <f t="shared" ca="1" si="9672"/>
        <v>151</v>
      </c>
    </row>
    <row r="3516" spans="1:97" x14ac:dyDescent="0.3">
      <c r="A3516" s="128"/>
      <c r="B3516" s="128"/>
      <c r="D3516" s="128"/>
      <c r="E3516" s="128"/>
      <c r="G3516" s="129"/>
      <c r="H3516" s="129"/>
      <c r="AP3516" s="124">
        <f t="shared" si="9652"/>
        <v>1172</v>
      </c>
      <c r="AQ3516" s="124">
        <f t="shared" ca="1" si="9574"/>
        <v>100</v>
      </c>
      <c r="AR3516" s="124">
        <f t="shared" ca="1" si="9574"/>
        <v>151</v>
      </c>
      <c r="AT3516" s="124">
        <f t="shared" ca="1" si="9575"/>
        <v>223</v>
      </c>
      <c r="AU3516" s="124">
        <f t="shared" ca="1" si="9575"/>
        <v>54</v>
      </c>
      <c r="CI3516" s="124">
        <f t="shared" ref="CI3516:CJ3516" ca="1" si="9673">IFERROR(OFFSET($G$1,$AP3516,COLUMN()-87),0)</f>
        <v>169</v>
      </c>
      <c r="CJ3516" s="124">
        <f t="shared" ca="1" si="9673"/>
        <v>23</v>
      </c>
      <c r="CL3516" s="124">
        <f t="shared" ref="CL3516:CM3516" ca="1" si="9674">IFERROR(OFFSET($J$1,$AP3516,COLUMN()-90),0)</f>
        <v>223</v>
      </c>
      <c r="CM3516" s="124">
        <f t="shared" ca="1" si="9674"/>
        <v>54</v>
      </c>
      <c r="CO3516" s="124">
        <f t="shared" ref="CO3516:CP3516" ca="1" si="9675">IFERROR(OFFSET($G$1,$AP3516,COLUMN()-93),0)</f>
        <v>169</v>
      </c>
      <c r="CP3516" s="124">
        <f t="shared" ca="1" si="9675"/>
        <v>23</v>
      </c>
      <c r="CR3516" s="124">
        <f t="shared" ref="CR3516:CS3516" ca="1" si="9676">IFERROR(OFFSET($J$1,$AP3516,COLUMN()-96),0)</f>
        <v>223</v>
      </c>
      <c r="CS3516" s="124">
        <f t="shared" ca="1" si="9676"/>
        <v>54</v>
      </c>
    </row>
    <row r="3517" spans="1:97" x14ac:dyDescent="0.3">
      <c r="A3517" s="128"/>
      <c r="B3517" s="128"/>
      <c r="D3517" s="128"/>
      <c r="E3517" s="128"/>
      <c r="G3517" s="129"/>
      <c r="H3517" s="129"/>
    </row>
    <row r="3518" spans="1:97" x14ac:dyDescent="0.3">
      <c r="A3518" s="128"/>
      <c r="B3518" s="128"/>
      <c r="D3518" s="128"/>
      <c r="E3518" s="128"/>
      <c r="G3518" s="129"/>
      <c r="H3518" s="129"/>
      <c r="AP3518" s="124">
        <f t="shared" si="9652"/>
        <v>1173</v>
      </c>
      <c r="AQ3518" s="124">
        <f t="shared" ca="1" si="9568"/>
        <v>84</v>
      </c>
      <c r="AR3518" s="124">
        <f t="shared" ca="1" si="9568"/>
        <v>220</v>
      </c>
      <c r="AT3518" s="124">
        <f t="shared" ca="1" si="9569"/>
        <v>174</v>
      </c>
      <c r="AU3518" s="124">
        <f t="shared" ca="1" si="9569"/>
        <v>26</v>
      </c>
      <c r="CI3518" s="124">
        <f t="shared" ref="CI3518:CJ3518" ca="1" si="9677">IFERROR(OFFSET($D$1,$AP3518,COLUMN()-87),0)</f>
        <v>101</v>
      </c>
      <c r="CJ3518" s="124">
        <f t="shared" ca="1" si="9677"/>
        <v>154</v>
      </c>
      <c r="CL3518" s="124">
        <f t="shared" ref="CL3518:CM3518" ca="1" si="9678">IFERROR(OFFSET($A$1,$AP3518,COLUMN()-90),0)</f>
        <v>84</v>
      </c>
      <c r="CM3518" s="124">
        <f t="shared" ca="1" si="9678"/>
        <v>220</v>
      </c>
      <c r="CO3518" s="124">
        <f t="shared" ref="CO3518:CP3518" ca="1" si="9679">IFERROR(OFFSET($A$1,$AP3518,COLUMN()-93),0)</f>
        <v>84</v>
      </c>
      <c r="CP3518" s="124">
        <f t="shared" ca="1" si="9679"/>
        <v>220</v>
      </c>
      <c r="CR3518" s="124">
        <f t="shared" ref="CR3518:CS3518" ca="1" si="9680">IFERROR(OFFSET($D$1,$AP3518,COLUMN()-96),0)</f>
        <v>101</v>
      </c>
      <c r="CS3518" s="124">
        <f t="shared" ca="1" si="9680"/>
        <v>154</v>
      </c>
    </row>
    <row r="3519" spans="1:97" x14ac:dyDescent="0.3">
      <c r="A3519" s="128"/>
      <c r="B3519" s="128"/>
      <c r="D3519" s="128"/>
      <c r="E3519" s="128"/>
      <c r="G3519" s="129"/>
      <c r="H3519" s="129"/>
      <c r="AP3519" s="124">
        <f t="shared" si="9652"/>
        <v>1173</v>
      </c>
      <c r="AQ3519" s="124">
        <f t="shared" ca="1" si="9574"/>
        <v>101</v>
      </c>
      <c r="AR3519" s="124">
        <f t="shared" ca="1" si="9574"/>
        <v>154</v>
      </c>
      <c r="AT3519" s="124">
        <f t="shared" ca="1" si="9575"/>
        <v>218</v>
      </c>
      <c r="AU3519" s="124">
        <f t="shared" ca="1" si="9575"/>
        <v>51</v>
      </c>
      <c r="CI3519" s="124">
        <f t="shared" ref="CI3519:CJ3519" ca="1" si="9681">IFERROR(OFFSET($G$1,$AP3519,COLUMN()-87),0)</f>
        <v>174</v>
      </c>
      <c r="CJ3519" s="124">
        <f t="shared" ca="1" si="9681"/>
        <v>26</v>
      </c>
      <c r="CL3519" s="124">
        <f t="shared" ref="CL3519:CM3519" ca="1" si="9682">IFERROR(OFFSET($J$1,$AP3519,COLUMN()-90),0)</f>
        <v>218</v>
      </c>
      <c r="CM3519" s="124">
        <f t="shared" ca="1" si="9682"/>
        <v>51</v>
      </c>
      <c r="CO3519" s="124">
        <f t="shared" ref="CO3519:CP3519" ca="1" si="9683">IFERROR(OFFSET($G$1,$AP3519,COLUMN()-93),0)</f>
        <v>174</v>
      </c>
      <c r="CP3519" s="124">
        <f t="shared" ca="1" si="9683"/>
        <v>26</v>
      </c>
      <c r="CR3519" s="124">
        <f t="shared" ref="CR3519:CS3519" ca="1" si="9684">IFERROR(OFFSET($J$1,$AP3519,COLUMN()-96),0)</f>
        <v>218</v>
      </c>
      <c r="CS3519" s="124">
        <f t="shared" ca="1" si="9684"/>
        <v>51</v>
      </c>
    </row>
    <row r="3520" spans="1:97" x14ac:dyDescent="0.3">
      <c r="A3520" s="128"/>
      <c r="B3520" s="128"/>
      <c r="D3520" s="128"/>
      <c r="E3520" s="128"/>
      <c r="G3520" s="129"/>
      <c r="H3520" s="129"/>
    </row>
    <row r="3521" spans="1:97" x14ac:dyDescent="0.3">
      <c r="A3521" s="128"/>
      <c r="B3521" s="128"/>
      <c r="D3521" s="128"/>
      <c r="E3521" s="128"/>
      <c r="G3521" s="129"/>
      <c r="H3521" s="129"/>
      <c r="AP3521" s="124">
        <f t="shared" si="9652"/>
        <v>1174</v>
      </c>
      <c r="AQ3521" s="124">
        <f t="shared" ca="1" si="9568"/>
        <v>82</v>
      </c>
      <c r="AR3521" s="124">
        <f t="shared" ca="1" si="9568"/>
        <v>217</v>
      </c>
      <c r="AT3521" s="124">
        <f t="shared" ca="1" si="9569"/>
        <v>180</v>
      </c>
      <c r="AU3521" s="124">
        <f t="shared" ca="1" si="9569"/>
        <v>29</v>
      </c>
      <c r="CI3521" s="124">
        <f t="shared" ref="CI3521:CJ3521" ca="1" si="9685">IFERROR(OFFSET($D$1,$AP3521,COLUMN()-87),0)</f>
        <v>102</v>
      </c>
      <c r="CJ3521" s="124">
        <f t="shared" ca="1" si="9685"/>
        <v>157</v>
      </c>
      <c r="CL3521" s="124">
        <f t="shared" ref="CL3521:CM3521" ca="1" si="9686">IFERROR(OFFSET($A$1,$AP3521,COLUMN()-90),0)</f>
        <v>82</v>
      </c>
      <c r="CM3521" s="124">
        <f t="shared" ca="1" si="9686"/>
        <v>217</v>
      </c>
      <c r="CO3521" s="124">
        <f t="shared" ref="CO3521:CP3521" ca="1" si="9687">IFERROR(OFFSET($A$1,$AP3521,COLUMN()-93),0)</f>
        <v>82</v>
      </c>
      <c r="CP3521" s="124">
        <f t="shared" ca="1" si="9687"/>
        <v>217</v>
      </c>
      <c r="CR3521" s="124">
        <f t="shared" ref="CR3521:CS3521" ca="1" si="9688">IFERROR(OFFSET($D$1,$AP3521,COLUMN()-96),0)</f>
        <v>102</v>
      </c>
      <c r="CS3521" s="124">
        <f t="shared" ca="1" si="9688"/>
        <v>157</v>
      </c>
    </row>
    <row r="3522" spans="1:97" x14ac:dyDescent="0.3">
      <c r="A3522" s="128"/>
      <c r="B3522" s="128"/>
      <c r="D3522" s="128"/>
      <c r="E3522" s="128"/>
      <c r="G3522" s="129"/>
      <c r="H3522" s="129"/>
      <c r="AP3522" s="124">
        <f t="shared" si="9652"/>
        <v>1174</v>
      </c>
      <c r="AQ3522" s="124">
        <f t="shared" ca="1" si="9574"/>
        <v>102</v>
      </c>
      <c r="AR3522" s="124">
        <f t="shared" ca="1" si="9574"/>
        <v>157</v>
      </c>
      <c r="AT3522" s="124">
        <f t="shared" ca="1" si="9575"/>
        <v>212</v>
      </c>
      <c r="AU3522" s="124">
        <f t="shared" ca="1" si="9575"/>
        <v>48</v>
      </c>
      <c r="CI3522" s="124">
        <f t="shared" ref="CI3522:CJ3522" ca="1" si="9689">IFERROR(OFFSET($G$1,$AP3522,COLUMN()-87),0)</f>
        <v>180</v>
      </c>
      <c r="CJ3522" s="124">
        <f t="shared" ca="1" si="9689"/>
        <v>29</v>
      </c>
      <c r="CL3522" s="124">
        <f t="shared" ref="CL3522:CM3522" ca="1" si="9690">IFERROR(OFFSET($J$1,$AP3522,COLUMN()-90),0)</f>
        <v>212</v>
      </c>
      <c r="CM3522" s="124">
        <f t="shared" ca="1" si="9690"/>
        <v>48</v>
      </c>
      <c r="CO3522" s="124">
        <f t="shared" ref="CO3522:CP3522" ca="1" si="9691">IFERROR(OFFSET($G$1,$AP3522,COLUMN()-93),0)</f>
        <v>180</v>
      </c>
      <c r="CP3522" s="124">
        <f t="shared" ca="1" si="9691"/>
        <v>29</v>
      </c>
      <c r="CR3522" s="124">
        <f t="shared" ref="CR3522:CS3522" ca="1" si="9692">IFERROR(OFFSET($J$1,$AP3522,COLUMN()-96),0)</f>
        <v>212</v>
      </c>
      <c r="CS3522" s="124">
        <f t="shared" ca="1" si="9692"/>
        <v>48</v>
      </c>
    </row>
    <row r="3523" spans="1:97" x14ac:dyDescent="0.3">
      <c r="A3523" s="128"/>
      <c r="B3523" s="128"/>
      <c r="D3523" s="128"/>
      <c r="E3523" s="128"/>
      <c r="G3523" s="129"/>
      <c r="H3523" s="129"/>
    </row>
    <row r="3524" spans="1:97" x14ac:dyDescent="0.3">
      <c r="A3524" s="128"/>
      <c r="B3524" s="128"/>
      <c r="D3524" s="128"/>
      <c r="E3524" s="128"/>
      <c r="G3524" s="129"/>
      <c r="H3524" s="129"/>
      <c r="AP3524" s="124">
        <f t="shared" si="9652"/>
        <v>1175</v>
      </c>
      <c r="AQ3524" s="124">
        <f t="shared" ca="1" si="9568"/>
        <v>80</v>
      </c>
      <c r="AR3524" s="124">
        <f t="shared" ca="1" si="9568"/>
        <v>214</v>
      </c>
      <c r="AT3524" s="124">
        <f t="shared" ca="1" si="9569"/>
        <v>185</v>
      </c>
      <c r="AU3524" s="124">
        <f t="shared" ca="1" si="9569"/>
        <v>32</v>
      </c>
      <c r="CI3524" s="124">
        <f t="shared" ref="CI3524:CJ3524" ca="1" si="9693">IFERROR(OFFSET($D$1,$AP3524,COLUMN()-87),0)</f>
        <v>103</v>
      </c>
      <c r="CJ3524" s="124">
        <f t="shared" ca="1" si="9693"/>
        <v>160</v>
      </c>
      <c r="CL3524" s="124">
        <f t="shared" ref="CL3524:CM3524" ca="1" si="9694">IFERROR(OFFSET($A$1,$AP3524,COLUMN()-90),0)</f>
        <v>80</v>
      </c>
      <c r="CM3524" s="124">
        <f t="shared" ca="1" si="9694"/>
        <v>214</v>
      </c>
      <c r="CO3524" s="124">
        <f t="shared" ref="CO3524:CP3524" ca="1" si="9695">IFERROR(OFFSET($A$1,$AP3524,COLUMN()-93),0)</f>
        <v>80</v>
      </c>
      <c r="CP3524" s="124">
        <f t="shared" ca="1" si="9695"/>
        <v>214</v>
      </c>
      <c r="CR3524" s="124">
        <f t="shared" ref="CR3524:CS3524" ca="1" si="9696">IFERROR(OFFSET($D$1,$AP3524,COLUMN()-96),0)</f>
        <v>103</v>
      </c>
      <c r="CS3524" s="124">
        <f t="shared" ca="1" si="9696"/>
        <v>160</v>
      </c>
    </row>
    <row r="3525" spans="1:97" x14ac:dyDescent="0.3">
      <c r="A3525" s="128"/>
      <c r="B3525" s="128"/>
      <c r="D3525" s="128"/>
      <c r="E3525" s="128"/>
      <c r="G3525" s="129"/>
      <c r="H3525" s="129"/>
      <c r="AP3525" s="124">
        <f t="shared" si="9652"/>
        <v>1175</v>
      </c>
      <c r="AQ3525" s="124">
        <f t="shared" ca="1" si="9574"/>
        <v>103</v>
      </c>
      <c r="AR3525" s="124">
        <f t="shared" ca="1" si="9574"/>
        <v>160</v>
      </c>
      <c r="AT3525" s="124">
        <f t="shared" ca="1" si="9575"/>
        <v>207</v>
      </c>
      <c r="AU3525" s="124">
        <f t="shared" ca="1" si="9575"/>
        <v>45</v>
      </c>
      <c r="CI3525" s="124">
        <f t="shared" ref="CI3525:CJ3525" ca="1" si="9697">IFERROR(OFFSET($G$1,$AP3525,COLUMN()-87),0)</f>
        <v>185</v>
      </c>
      <c r="CJ3525" s="124">
        <f t="shared" ca="1" si="9697"/>
        <v>32</v>
      </c>
      <c r="CL3525" s="124">
        <f t="shared" ref="CL3525:CM3525" ca="1" si="9698">IFERROR(OFFSET($J$1,$AP3525,COLUMN()-90),0)</f>
        <v>207</v>
      </c>
      <c r="CM3525" s="124">
        <f t="shared" ca="1" si="9698"/>
        <v>45</v>
      </c>
      <c r="CO3525" s="124">
        <f t="shared" ref="CO3525:CP3525" ca="1" si="9699">IFERROR(OFFSET($G$1,$AP3525,COLUMN()-93),0)</f>
        <v>185</v>
      </c>
      <c r="CP3525" s="124">
        <f t="shared" ca="1" si="9699"/>
        <v>32</v>
      </c>
      <c r="CR3525" s="124">
        <f t="shared" ref="CR3525:CS3525" ca="1" si="9700">IFERROR(OFFSET($J$1,$AP3525,COLUMN()-96),0)</f>
        <v>207</v>
      </c>
      <c r="CS3525" s="124">
        <f t="shared" ca="1" si="9700"/>
        <v>45</v>
      </c>
    </row>
    <row r="3526" spans="1:97" x14ac:dyDescent="0.3">
      <c r="A3526" s="128"/>
      <c r="B3526" s="128"/>
      <c r="D3526" s="128"/>
      <c r="E3526" s="128"/>
      <c r="G3526" s="129"/>
      <c r="H3526" s="129"/>
    </row>
    <row r="3527" spans="1:97" x14ac:dyDescent="0.3">
      <c r="A3527" s="128"/>
      <c r="B3527" s="128"/>
      <c r="D3527" s="128"/>
      <c r="E3527" s="128"/>
      <c r="G3527" s="129"/>
      <c r="H3527" s="129"/>
      <c r="AP3527" s="124">
        <f t="shared" si="9652"/>
        <v>1176</v>
      </c>
      <c r="AQ3527" s="124">
        <f t="shared" ca="1" si="9568"/>
        <v>78</v>
      </c>
      <c r="AR3527" s="124">
        <f t="shared" ca="1" si="9568"/>
        <v>211</v>
      </c>
      <c r="AT3527" s="124">
        <f t="shared" ca="1" si="9569"/>
        <v>191</v>
      </c>
      <c r="AU3527" s="124">
        <f t="shared" ca="1" si="9569"/>
        <v>35</v>
      </c>
      <c r="CI3527" s="124">
        <f t="shared" ref="CI3527:CJ3527" ca="1" si="9701">IFERROR(OFFSET($D$1,$AP3527,COLUMN()-87),0)</f>
        <v>104</v>
      </c>
      <c r="CJ3527" s="124">
        <f t="shared" ca="1" si="9701"/>
        <v>163</v>
      </c>
      <c r="CL3527" s="124">
        <f t="shared" ref="CL3527:CM3527" ca="1" si="9702">IFERROR(OFFSET($A$1,$AP3527,COLUMN()-90),0)</f>
        <v>78</v>
      </c>
      <c r="CM3527" s="124">
        <f t="shared" ca="1" si="9702"/>
        <v>211</v>
      </c>
      <c r="CO3527" s="124">
        <f t="shared" ref="CO3527:CP3527" ca="1" si="9703">IFERROR(OFFSET($A$1,$AP3527,COLUMN()-93),0)</f>
        <v>78</v>
      </c>
      <c r="CP3527" s="124">
        <f t="shared" ca="1" si="9703"/>
        <v>211</v>
      </c>
      <c r="CR3527" s="124">
        <f t="shared" ref="CR3527:CS3527" ca="1" si="9704">IFERROR(OFFSET($D$1,$AP3527,COLUMN()-96),0)</f>
        <v>104</v>
      </c>
      <c r="CS3527" s="124">
        <f t="shared" ca="1" si="9704"/>
        <v>163</v>
      </c>
    </row>
    <row r="3528" spans="1:97" x14ac:dyDescent="0.3">
      <c r="A3528" s="128"/>
      <c r="B3528" s="128"/>
      <c r="D3528" s="128"/>
      <c r="E3528" s="128"/>
      <c r="G3528" s="129"/>
      <c r="H3528" s="129"/>
      <c r="AP3528" s="124">
        <f t="shared" si="9652"/>
        <v>1176</v>
      </c>
      <c r="AQ3528" s="124">
        <f t="shared" ca="1" si="9574"/>
        <v>104</v>
      </c>
      <c r="AR3528" s="124">
        <f t="shared" ca="1" si="9574"/>
        <v>163</v>
      </c>
      <c r="AT3528" s="124">
        <f t="shared" ca="1" si="9575"/>
        <v>201</v>
      </c>
      <c r="AU3528" s="124">
        <f t="shared" ca="1" si="9575"/>
        <v>42</v>
      </c>
      <c r="CI3528" s="124">
        <f t="shared" ref="CI3528:CJ3528" ca="1" si="9705">IFERROR(OFFSET($G$1,$AP3528,COLUMN()-87),0)</f>
        <v>191</v>
      </c>
      <c r="CJ3528" s="124">
        <f t="shared" ca="1" si="9705"/>
        <v>35</v>
      </c>
      <c r="CL3528" s="124">
        <f t="shared" ref="CL3528:CM3528" ca="1" si="9706">IFERROR(OFFSET($J$1,$AP3528,COLUMN()-90),0)</f>
        <v>201</v>
      </c>
      <c r="CM3528" s="124">
        <f t="shared" ca="1" si="9706"/>
        <v>42</v>
      </c>
      <c r="CO3528" s="124">
        <f t="shared" ref="CO3528:CP3528" ca="1" si="9707">IFERROR(OFFSET($G$1,$AP3528,COLUMN()-93),0)</f>
        <v>191</v>
      </c>
      <c r="CP3528" s="124">
        <f t="shared" ca="1" si="9707"/>
        <v>35</v>
      </c>
      <c r="CR3528" s="124">
        <f t="shared" ref="CR3528:CS3528" ca="1" si="9708">IFERROR(OFFSET($J$1,$AP3528,COLUMN()-96),0)</f>
        <v>201</v>
      </c>
      <c r="CS3528" s="124">
        <f t="shared" ca="1" si="9708"/>
        <v>42</v>
      </c>
    </row>
    <row r="3529" spans="1:97" x14ac:dyDescent="0.3">
      <c r="A3529" s="128"/>
      <c r="B3529" s="128"/>
      <c r="D3529" s="128"/>
      <c r="E3529" s="128"/>
      <c r="G3529" s="129"/>
      <c r="H3529" s="129"/>
    </row>
    <row r="3530" spans="1:97" x14ac:dyDescent="0.3">
      <c r="A3530" s="128"/>
      <c r="B3530" s="128"/>
      <c r="D3530" s="128"/>
      <c r="E3530" s="128"/>
      <c r="G3530" s="129"/>
      <c r="H3530" s="129"/>
      <c r="AP3530" s="124">
        <f t="shared" si="9652"/>
        <v>1177</v>
      </c>
      <c r="AQ3530" s="124">
        <f t="shared" ca="1" si="9568"/>
        <v>77</v>
      </c>
      <c r="AR3530" s="124">
        <f t="shared" ca="1" si="9568"/>
        <v>208</v>
      </c>
      <c r="AT3530" s="124">
        <f t="shared" ca="1" si="9569"/>
        <v>196</v>
      </c>
      <c r="AU3530" s="124">
        <f t="shared" ca="1" si="9569"/>
        <v>39</v>
      </c>
      <c r="CI3530" s="124">
        <f t="shared" ref="CI3530:CJ3530" ca="1" si="9709">IFERROR(OFFSET($D$1,$AP3530,COLUMN()-87),0)</f>
        <v>105</v>
      </c>
      <c r="CJ3530" s="124">
        <f t="shared" ca="1" si="9709"/>
        <v>166</v>
      </c>
      <c r="CL3530" s="124">
        <f t="shared" ref="CL3530:CM3530" ca="1" si="9710">IFERROR(OFFSET($A$1,$AP3530,COLUMN()-90),0)</f>
        <v>77</v>
      </c>
      <c r="CM3530" s="124">
        <f t="shared" ca="1" si="9710"/>
        <v>208</v>
      </c>
      <c r="CO3530" s="124">
        <f t="shared" ref="CO3530:CP3530" ca="1" si="9711">IFERROR(OFFSET($A$1,$AP3530,COLUMN()-93),0)</f>
        <v>77</v>
      </c>
      <c r="CP3530" s="124">
        <f t="shared" ca="1" si="9711"/>
        <v>208</v>
      </c>
      <c r="CR3530" s="124">
        <f t="shared" ref="CR3530:CS3530" ca="1" si="9712">IFERROR(OFFSET($D$1,$AP3530,COLUMN()-96),0)</f>
        <v>105</v>
      </c>
      <c r="CS3530" s="124">
        <f t="shared" ca="1" si="9712"/>
        <v>166</v>
      </c>
    </row>
    <row r="3531" spans="1:97" x14ac:dyDescent="0.3">
      <c r="A3531" s="128"/>
      <c r="B3531" s="128"/>
      <c r="D3531" s="128"/>
      <c r="E3531" s="128"/>
      <c r="G3531" s="129"/>
      <c r="H3531" s="129"/>
      <c r="AP3531" s="124">
        <f t="shared" si="9652"/>
        <v>1177</v>
      </c>
      <c r="AQ3531" s="124">
        <f t="shared" ca="1" si="9574"/>
        <v>105</v>
      </c>
      <c r="AR3531" s="124">
        <f t="shared" ca="1" si="9574"/>
        <v>166</v>
      </c>
      <c r="AT3531" s="124">
        <f t="shared" ca="1" si="9575"/>
        <v>196</v>
      </c>
      <c r="AU3531" s="124">
        <f t="shared" ca="1" si="9575"/>
        <v>39</v>
      </c>
      <c r="CI3531" s="124">
        <f t="shared" ref="CI3531:CJ3531" ca="1" si="9713">IFERROR(OFFSET($G$1,$AP3531,COLUMN()-87),0)</f>
        <v>196</v>
      </c>
      <c r="CJ3531" s="124">
        <f t="shared" ca="1" si="9713"/>
        <v>39</v>
      </c>
      <c r="CL3531" s="124">
        <f t="shared" ref="CL3531:CM3531" ca="1" si="9714">IFERROR(OFFSET($J$1,$AP3531,COLUMN()-90),0)</f>
        <v>196</v>
      </c>
      <c r="CM3531" s="124">
        <f t="shared" ca="1" si="9714"/>
        <v>39</v>
      </c>
      <c r="CO3531" s="124">
        <f t="shared" ref="CO3531:CP3531" ca="1" si="9715">IFERROR(OFFSET($G$1,$AP3531,COLUMN()-93),0)</f>
        <v>196</v>
      </c>
      <c r="CP3531" s="124">
        <f t="shared" ca="1" si="9715"/>
        <v>39</v>
      </c>
      <c r="CR3531" s="124">
        <f t="shared" ref="CR3531:CS3531" ca="1" si="9716">IFERROR(OFFSET($J$1,$AP3531,COLUMN()-96),0)</f>
        <v>196</v>
      </c>
      <c r="CS3531" s="124">
        <f t="shared" ca="1" si="9716"/>
        <v>39</v>
      </c>
    </row>
    <row r="3532" spans="1:97" x14ac:dyDescent="0.3">
      <c r="A3532" s="128"/>
      <c r="B3532" s="128"/>
      <c r="D3532" s="128"/>
      <c r="E3532" s="128"/>
      <c r="G3532" s="129"/>
      <c r="H3532" s="129"/>
    </row>
    <row r="3533" spans="1:97" x14ac:dyDescent="0.3">
      <c r="A3533" s="128"/>
      <c r="B3533" s="128"/>
      <c r="D3533" s="128"/>
      <c r="E3533" s="128"/>
      <c r="G3533" s="129"/>
      <c r="H3533" s="129"/>
      <c r="AP3533" s="124">
        <f t="shared" si="9652"/>
        <v>1178</v>
      </c>
      <c r="AQ3533" s="124">
        <f t="shared" ca="1" si="9568"/>
        <v>75</v>
      </c>
      <c r="AR3533" s="124">
        <f t="shared" ca="1" si="9568"/>
        <v>204</v>
      </c>
      <c r="AT3533" s="124">
        <f t="shared" ca="1" si="9569"/>
        <v>201</v>
      </c>
      <c r="AU3533" s="124">
        <f t="shared" ca="1" si="9569"/>
        <v>42</v>
      </c>
      <c r="CI3533" s="124">
        <f t="shared" ref="CI3533:CJ3533" ca="1" si="9717">IFERROR(OFFSET($D$1,$AP3533,COLUMN()-87),0)</f>
        <v>102</v>
      </c>
      <c r="CJ3533" s="124">
        <f t="shared" ca="1" si="9717"/>
        <v>168</v>
      </c>
      <c r="CL3533" s="124">
        <f t="shared" ref="CL3533:CM3533" ca="1" si="9718">IFERROR(OFFSET($A$1,$AP3533,COLUMN()-90),0)</f>
        <v>75</v>
      </c>
      <c r="CM3533" s="124">
        <f t="shared" ca="1" si="9718"/>
        <v>204</v>
      </c>
      <c r="CO3533" s="124">
        <f t="shared" ref="CO3533:CP3533" ca="1" si="9719">IFERROR(OFFSET($A$1,$AP3533,COLUMN()-93),0)</f>
        <v>75</v>
      </c>
      <c r="CP3533" s="124">
        <f t="shared" ca="1" si="9719"/>
        <v>204</v>
      </c>
      <c r="CR3533" s="124">
        <f t="shared" ref="CR3533:CS3533" ca="1" si="9720">IFERROR(OFFSET($D$1,$AP3533,COLUMN()-96),0)</f>
        <v>102</v>
      </c>
      <c r="CS3533" s="124">
        <f t="shared" ca="1" si="9720"/>
        <v>168</v>
      </c>
    </row>
    <row r="3534" spans="1:97" x14ac:dyDescent="0.3">
      <c r="A3534" s="128"/>
      <c r="B3534" s="128"/>
      <c r="D3534" s="128"/>
      <c r="E3534" s="128"/>
      <c r="G3534" s="129"/>
      <c r="H3534" s="129"/>
      <c r="AP3534" s="124">
        <f t="shared" si="9652"/>
        <v>1178</v>
      </c>
      <c r="AQ3534" s="124">
        <f t="shared" ca="1" si="9574"/>
        <v>102</v>
      </c>
      <c r="AR3534" s="124">
        <f t="shared" ca="1" si="9574"/>
        <v>168</v>
      </c>
      <c r="AT3534" s="124">
        <f t="shared" ca="1" si="9575"/>
        <v>191</v>
      </c>
      <c r="AU3534" s="124">
        <f t="shared" ca="1" si="9575"/>
        <v>35</v>
      </c>
      <c r="CI3534" s="124">
        <f t="shared" ref="CI3534:CJ3534" ca="1" si="9721">IFERROR(OFFSET($G$1,$AP3534,COLUMN()-87),0)</f>
        <v>201</v>
      </c>
      <c r="CJ3534" s="124">
        <f t="shared" ca="1" si="9721"/>
        <v>42</v>
      </c>
      <c r="CL3534" s="124">
        <f t="shared" ref="CL3534:CM3534" ca="1" si="9722">IFERROR(OFFSET($J$1,$AP3534,COLUMN()-90),0)</f>
        <v>191</v>
      </c>
      <c r="CM3534" s="124">
        <f t="shared" ca="1" si="9722"/>
        <v>35</v>
      </c>
      <c r="CO3534" s="124">
        <f t="shared" ref="CO3534:CP3534" ca="1" si="9723">IFERROR(OFFSET($G$1,$AP3534,COLUMN()-93),0)</f>
        <v>201</v>
      </c>
      <c r="CP3534" s="124">
        <f t="shared" ca="1" si="9723"/>
        <v>42</v>
      </c>
      <c r="CR3534" s="124">
        <f t="shared" ref="CR3534:CS3534" ca="1" si="9724">IFERROR(OFFSET($J$1,$AP3534,COLUMN()-96),0)</f>
        <v>191</v>
      </c>
      <c r="CS3534" s="124">
        <f t="shared" ca="1" si="9724"/>
        <v>35</v>
      </c>
    </row>
    <row r="3535" spans="1:97" x14ac:dyDescent="0.3">
      <c r="A3535" s="128"/>
      <c r="B3535" s="128"/>
      <c r="D3535" s="128"/>
      <c r="E3535" s="128"/>
      <c r="G3535" s="129"/>
      <c r="H3535" s="129"/>
    </row>
    <row r="3536" spans="1:97" x14ac:dyDescent="0.3">
      <c r="A3536" s="128"/>
      <c r="B3536" s="128"/>
      <c r="D3536" s="128"/>
      <c r="E3536" s="128"/>
      <c r="G3536" s="129"/>
      <c r="H3536" s="129"/>
      <c r="AP3536" s="124">
        <f t="shared" si="9652"/>
        <v>1179</v>
      </c>
      <c r="AQ3536" s="124">
        <f t="shared" ca="1" si="9568"/>
        <v>73</v>
      </c>
      <c r="AR3536" s="124">
        <f t="shared" ca="1" si="9568"/>
        <v>201</v>
      </c>
      <c r="AT3536" s="124">
        <f t="shared" ca="1" si="9569"/>
        <v>207</v>
      </c>
      <c r="AU3536" s="124">
        <f t="shared" ca="1" si="9569"/>
        <v>45</v>
      </c>
      <c r="CI3536" s="124">
        <f t="shared" ref="CI3536:CJ3536" ca="1" si="9725">IFERROR(OFFSET($D$1,$AP3536,COLUMN()-87),0)</f>
        <v>99</v>
      </c>
      <c r="CJ3536" s="124">
        <f t="shared" ca="1" si="9725"/>
        <v>170</v>
      </c>
      <c r="CL3536" s="124">
        <f t="shared" ref="CL3536:CM3536" ca="1" si="9726">IFERROR(OFFSET($A$1,$AP3536,COLUMN()-90),0)</f>
        <v>73</v>
      </c>
      <c r="CM3536" s="124">
        <f t="shared" ca="1" si="9726"/>
        <v>201</v>
      </c>
      <c r="CO3536" s="124">
        <f t="shared" ref="CO3536:CP3536" ca="1" si="9727">IFERROR(OFFSET($A$1,$AP3536,COLUMN()-93),0)</f>
        <v>73</v>
      </c>
      <c r="CP3536" s="124">
        <f t="shared" ca="1" si="9727"/>
        <v>201</v>
      </c>
      <c r="CR3536" s="124">
        <f t="shared" ref="CR3536:CS3536" ca="1" si="9728">IFERROR(OFFSET($D$1,$AP3536,COLUMN()-96),0)</f>
        <v>99</v>
      </c>
      <c r="CS3536" s="124">
        <f t="shared" ca="1" si="9728"/>
        <v>170</v>
      </c>
    </row>
    <row r="3537" spans="1:97" x14ac:dyDescent="0.3">
      <c r="A3537" s="128"/>
      <c r="B3537" s="128"/>
      <c r="D3537" s="128"/>
      <c r="E3537" s="128"/>
      <c r="G3537" s="129"/>
      <c r="H3537" s="129"/>
      <c r="AP3537" s="124">
        <f t="shared" si="9652"/>
        <v>1179</v>
      </c>
      <c r="AQ3537" s="124">
        <f t="shared" ca="1" si="9574"/>
        <v>99</v>
      </c>
      <c r="AR3537" s="124">
        <f t="shared" ca="1" si="9574"/>
        <v>170</v>
      </c>
      <c r="AT3537" s="124">
        <f t="shared" ca="1" si="9575"/>
        <v>185</v>
      </c>
      <c r="AU3537" s="124">
        <f t="shared" ca="1" si="9575"/>
        <v>32</v>
      </c>
      <c r="CI3537" s="124">
        <f t="shared" ref="CI3537:CJ3537" ca="1" si="9729">IFERROR(OFFSET($G$1,$AP3537,COLUMN()-87),0)</f>
        <v>207</v>
      </c>
      <c r="CJ3537" s="124">
        <f t="shared" ca="1" si="9729"/>
        <v>45</v>
      </c>
      <c r="CL3537" s="124">
        <f t="shared" ref="CL3537:CM3537" ca="1" si="9730">IFERROR(OFFSET($J$1,$AP3537,COLUMN()-90),0)</f>
        <v>185</v>
      </c>
      <c r="CM3537" s="124">
        <f t="shared" ca="1" si="9730"/>
        <v>32</v>
      </c>
      <c r="CO3537" s="124">
        <f t="shared" ref="CO3537:CP3537" ca="1" si="9731">IFERROR(OFFSET($G$1,$AP3537,COLUMN()-93),0)</f>
        <v>207</v>
      </c>
      <c r="CP3537" s="124">
        <f t="shared" ca="1" si="9731"/>
        <v>45</v>
      </c>
      <c r="CR3537" s="124">
        <f t="shared" ref="CR3537:CS3537" ca="1" si="9732">IFERROR(OFFSET($J$1,$AP3537,COLUMN()-96),0)</f>
        <v>185</v>
      </c>
      <c r="CS3537" s="124">
        <f t="shared" ca="1" si="9732"/>
        <v>32</v>
      </c>
    </row>
    <row r="3538" spans="1:97" x14ac:dyDescent="0.3">
      <c r="A3538" s="128"/>
      <c r="B3538" s="128"/>
      <c r="D3538" s="128"/>
      <c r="E3538" s="128"/>
      <c r="G3538" s="129"/>
      <c r="H3538" s="129"/>
    </row>
    <row r="3539" spans="1:97" x14ac:dyDescent="0.3">
      <c r="A3539" s="128"/>
      <c r="B3539" s="128"/>
      <c r="D3539" s="128"/>
      <c r="E3539" s="128"/>
      <c r="G3539" s="129"/>
      <c r="H3539" s="129"/>
      <c r="AP3539" s="124">
        <f t="shared" si="9652"/>
        <v>1180</v>
      </c>
      <c r="AQ3539" s="124">
        <f t="shared" ca="1" si="9568"/>
        <v>71</v>
      </c>
      <c r="AR3539" s="124">
        <f t="shared" ca="1" si="9568"/>
        <v>198</v>
      </c>
      <c r="AT3539" s="124">
        <f t="shared" ca="1" si="9569"/>
        <v>212</v>
      </c>
      <c r="AU3539" s="124">
        <f t="shared" ca="1" si="9569"/>
        <v>48</v>
      </c>
      <c r="CI3539" s="124">
        <f t="shared" ref="CI3539:CJ3539" ca="1" si="9733">IFERROR(OFFSET($D$1,$AP3539,COLUMN()-87),0)</f>
        <v>95</v>
      </c>
      <c r="CJ3539" s="124">
        <f t="shared" ca="1" si="9733"/>
        <v>172</v>
      </c>
      <c r="CL3539" s="124">
        <f t="shared" ref="CL3539:CM3539" ca="1" si="9734">IFERROR(OFFSET($A$1,$AP3539,COLUMN()-90),0)</f>
        <v>71</v>
      </c>
      <c r="CM3539" s="124">
        <f t="shared" ca="1" si="9734"/>
        <v>198</v>
      </c>
      <c r="CO3539" s="124">
        <f t="shared" ref="CO3539:CP3539" ca="1" si="9735">IFERROR(OFFSET($A$1,$AP3539,COLUMN()-93),0)</f>
        <v>71</v>
      </c>
      <c r="CP3539" s="124">
        <f t="shared" ca="1" si="9735"/>
        <v>198</v>
      </c>
      <c r="CR3539" s="124">
        <f t="shared" ref="CR3539:CS3539" ca="1" si="9736">IFERROR(OFFSET($D$1,$AP3539,COLUMN()-96),0)</f>
        <v>95</v>
      </c>
      <c r="CS3539" s="124">
        <f t="shared" ca="1" si="9736"/>
        <v>172</v>
      </c>
    </row>
    <row r="3540" spans="1:97" x14ac:dyDescent="0.3">
      <c r="A3540" s="128"/>
      <c r="B3540" s="128"/>
      <c r="D3540" s="128"/>
      <c r="E3540" s="128"/>
      <c r="G3540" s="129"/>
      <c r="H3540" s="129"/>
      <c r="AP3540" s="124">
        <f t="shared" si="9652"/>
        <v>1180</v>
      </c>
      <c r="AQ3540" s="124">
        <f t="shared" ca="1" si="9574"/>
        <v>95</v>
      </c>
      <c r="AR3540" s="124">
        <f t="shared" ca="1" si="9574"/>
        <v>172</v>
      </c>
      <c r="AT3540" s="124">
        <f t="shared" ca="1" si="9575"/>
        <v>180</v>
      </c>
      <c r="AU3540" s="124">
        <f t="shared" ca="1" si="9575"/>
        <v>29</v>
      </c>
      <c r="CI3540" s="124">
        <f t="shared" ref="CI3540:CJ3540" ca="1" si="9737">IFERROR(OFFSET($G$1,$AP3540,COLUMN()-87),0)</f>
        <v>212</v>
      </c>
      <c r="CJ3540" s="124">
        <f t="shared" ca="1" si="9737"/>
        <v>48</v>
      </c>
      <c r="CL3540" s="124">
        <f t="shared" ref="CL3540:CM3540" ca="1" si="9738">IFERROR(OFFSET($J$1,$AP3540,COLUMN()-90),0)</f>
        <v>180</v>
      </c>
      <c r="CM3540" s="124">
        <f t="shared" ca="1" si="9738"/>
        <v>29</v>
      </c>
      <c r="CO3540" s="124">
        <f t="shared" ref="CO3540:CP3540" ca="1" si="9739">IFERROR(OFFSET($G$1,$AP3540,COLUMN()-93),0)</f>
        <v>212</v>
      </c>
      <c r="CP3540" s="124">
        <f t="shared" ca="1" si="9739"/>
        <v>48</v>
      </c>
      <c r="CR3540" s="124">
        <f t="shared" ref="CR3540:CS3540" ca="1" si="9740">IFERROR(OFFSET($J$1,$AP3540,COLUMN()-96),0)</f>
        <v>180</v>
      </c>
      <c r="CS3540" s="124">
        <f t="shared" ca="1" si="9740"/>
        <v>29</v>
      </c>
    </row>
    <row r="3541" spans="1:97" x14ac:dyDescent="0.3">
      <c r="A3541" s="128"/>
      <c r="B3541" s="128"/>
      <c r="D3541" s="128"/>
      <c r="E3541" s="128"/>
      <c r="G3541" s="129"/>
      <c r="H3541" s="129"/>
    </row>
    <row r="3542" spans="1:97" x14ac:dyDescent="0.3">
      <c r="A3542" s="128"/>
      <c r="B3542" s="128"/>
      <c r="D3542" s="128"/>
      <c r="E3542" s="128"/>
      <c r="G3542" s="129"/>
      <c r="H3542" s="129"/>
      <c r="AP3542" s="124">
        <f t="shared" si="9652"/>
        <v>1181</v>
      </c>
      <c r="AQ3542" s="124">
        <f t="shared" ca="1" si="9568"/>
        <v>70</v>
      </c>
      <c r="AR3542" s="124">
        <f t="shared" ca="1" si="9568"/>
        <v>195</v>
      </c>
      <c r="AT3542" s="124">
        <f t="shared" ca="1" si="9569"/>
        <v>218</v>
      </c>
      <c r="AU3542" s="124">
        <f t="shared" ca="1" si="9569"/>
        <v>51</v>
      </c>
      <c r="CI3542" s="124">
        <f t="shared" ref="CI3542:CJ3542" ca="1" si="9741">IFERROR(OFFSET($D$1,$AP3542,COLUMN()-87),0)</f>
        <v>92</v>
      </c>
      <c r="CJ3542" s="124">
        <f t="shared" ca="1" si="9741"/>
        <v>174</v>
      </c>
      <c r="CL3542" s="124">
        <f t="shared" ref="CL3542:CM3542" ca="1" si="9742">IFERROR(OFFSET($A$1,$AP3542,COLUMN()-90),0)</f>
        <v>70</v>
      </c>
      <c r="CM3542" s="124">
        <f t="shared" ca="1" si="9742"/>
        <v>195</v>
      </c>
      <c r="CO3542" s="124">
        <f t="shared" ref="CO3542:CP3542" ca="1" si="9743">IFERROR(OFFSET($A$1,$AP3542,COLUMN()-93),0)</f>
        <v>70</v>
      </c>
      <c r="CP3542" s="124">
        <f t="shared" ca="1" si="9743"/>
        <v>195</v>
      </c>
      <c r="CR3542" s="124">
        <f t="shared" ref="CR3542:CS3542" ca="1" si="9744">IFERROR(OFFSET($D$1,$AP3542,COLUMN()-96),0)</f>
        <v>92</v>
      </c>
      <c r="CS3542" s="124">
        <f t="shared" ca="1" si="9744"/>
        <v>174</v>
      </c>
    </row>
    <row r="3543" spans="1:97" x14ac:dyDescent="0.3">
      <c r="A3543" s="128"/>
      <c r="B3543" s="128"/>
      <c r="D3543" s="128"/>
      <c r="E3543" s="128"/>
      <c r="G3543" s="129"/>
      <c r="H3543" s="129"/>
      <c r="AP3543" s="124">
        <f t="shared" si="9652"/>
        <v>1181</v>
      </c>
      <c r="AQ3543" s="124">
        <f t="shared" ca="1" si="9574"/>
        <v>92</v>
      </c>
      <c r="AR3543" s="124">
        <f t="shared" ca="1" si="9574"/>
        <v>174</v>
      </c>
      <c r="AT3543" s="124">
        <f t="shared" ca="1" si="9575"/>
        <v>174</v>
      </c>
      <c r="AU3543" s="124">
        <f t="shared" ca="1" si="9575"/>
        <v>26</v>
      </c>
      <c r="CI3543" s="124">
        <f t="shared" ref="CI3543:CJ3543" ca="1" si="9745">IFERROR(OFFSET($G$1,$AP3543,COLUMN()-87),0)</f>
        <v>218</v>
      </c>
      <c r="CJ3543" s="124">
        <f t="shared" ca="1" si="9745"/>
        <v>51</v>
      </c>
      <c r="CL3543" s="124">
        <f t="shared" ref="CL3543:CM3543" ca="1" si="9746">IFERROR(OFFSET($J$1,$AP3543,COLUMN()-90),0)</f>
        <v>174</v>
      </c>
      <c r="CM3543" s="124">
        <f t="shared" ca="1" si="9746"/>
        <v>26</v>
      </c>
      <c r="CO3543" s="124">
        <f t="shared" ref="CO3543:CP3543" ca="1" si="9747">IFERROR(OFFSET($G$1,$AP3543,COLUMN()-93),0)</f>
        <v>218</v>
      </c>
      <c r="CP3543" s="124">
        <f t="shared" ca="1" si="9747"/>
        <v>51</v>
      </c>
      <c r="CR3543" s="124">
        <f t="shared" ref="CR3543:CS3543" ca="1" si="9748">IFERROR(OFFSET($J$1,$AP3543,COLUMN()-96),0)</f>
        <v>174</v>
      </c>
      <c r="CS3543" s="124">
        <f t="shared" ca="1" si="9748"/>
        <v>26</v>
      </c>
    </row>
    <row r="3544" spans="1:97" x14ac:dyDescent="0.3">
      <c r="A3544" s="128"/>
      <c r="B3544" s="128"/>
      <c r="D3544" s="128"/>
      <c r="E3544" s="128"/>
      <c r="G3544" s="129"/>
      <c r="H3544" s="129"/>
    </row>
    <row r="3545" spans="1:97" x14ac:dyDescent="0.3">
      <c r="A3545" s="128"/>
      <c r="B3545" s="128"/>
      <c r="D3545" s="128"/>
      <c r="E3545" s="128"/>
      <c r="G3545" s="129"/>
      <c r="H3545" s="129"/>
      <c r="AP3545" s="124">
        <f t="shared" si="9652"/>
        <v>1182</v>
      </c>
      <c r="AQ3545" s="124">
        <f t="shared" ref="AQ3545:AR3608" ca="1" si="9749">IFERROR(OFFSET($A$1,$AP3545,COLUMN()-43),0)</f>
        <v>68</v>
      </c>
      <c r="AR3545" s="124">
        <f t="shared" ca="1" si="9749"/>
        <v>192</v>
      </c>
      <c r="AT3545" s="124">
        <f t="shared" ref="AT3545:AU3608" ca="1" si="9750">IFERROR(OFFSET($G$1,$AP3545,COLUMN()-46),0)</f>
        <v>223</v>
      </c>
      <c r="AU3545" s="124">
        <f t="shared" ca="1" si="9750"/>
        <v>54</v>
      </c>
      <c r="CI3545" s="124">
        <f t="shared" ref="CI3545:CJ3545" ca="1" si="9751">IFERROR(OFFSET($D$1,$AP3545,COLUMN()-87),0)</f>
        <v>89</v>
      </c>
      <c r="CJ3545" s="124">
        <f t="shared" ca="1" si="9751"/>
        <v>176</v>
      </c>
      <c r="CL3545" s="124">
        <f t="shared" ref="CL3545:CM3545" ca="1" si="9752">IFERROR(OFFSET($A$1,$AP3545,COLUMN()-90),0)</f>
        <v>68</v>
      </c>
      <c r="CM3545" s="124">
        <f t="shared" ca="1" si="9752"/>
        <v>192</v>
      </c>
      <c r="CO3545" s="124">
        <f t="shared" ref="CO3545:CP3545" ca="1" si="9753">IFERROR(OFFSET($A$1,$AP3545,COLUMN()-93),0)</f>
        <v>68</v>
      </c>
      <c r="CP3545" s="124">
        <f t="shared" ca="1" si="9753"/>
        <v>192</v>
      </c>
      <c r="CR3545" s="124">
        <f t="shared" ref="CR3545:CS3545" ca="1" si="9754">IFERROR(OFFSET($D$1,$AP3545,COLUMN()-96),0)</f>
        <v>89</v>
      </c>
      <c r="CS3545" s="124">
        <f t="shared" ca="1" si="9754"/>
        <v>176</v>
      </c>
    </row>
    <row r="3546" spans="1:97" x14ac:dyDescent="0.3">
      <c r="A3546" s="128"/>
      <c r="B3546" s="128"/>
      <c r="D3546" s="128"/>
      <c r="E3546" s="128"/>
      <c r="G3546" s="129"/>
      <c r="H3546" s="129"/>
      <c r="AP3546" s="124">
        <f t="shared" si="9652"/>
        <v>1182</v>
      </c>
      <c r="AQ3546" s="124">
        <f t="shared" ref="AQ3546:AR3609" ca="1" si="9755">IFERROR(OFFSET($D$1,$AP3546,COLUMN()-43),0)</f>
        <v>89</v>
      </c>
      <c r="AR3546" s="124">
        <f t="shared" ca="1" si="9755"/>
        <v>176</v>
      </c>
      <c r="AT3546" s="124">
        <f t="shared" ref="AT3546:AU3609" ca="1" si="9756">IFERROR(OFFSET($J$1,$AP3546,COLUMN()-46),0)</f>
        <v>169</v>
      </c>
      <c r="AU3546" s="124">
        <f t="shared" ca="1" si="9756"/>
        <v>23</v>
      </c>
      <c r="CI3546" s="124">
        <f t="shared" ref="CI3546:CJ3546" ca="1" si="9757">IFERROR(OFFSET($G$1,$AP3546,COLUMN()-87),0)</f>
        <v>223</v>
      </c>
      <c r="CJ3546" s="124">
        <f t="shared" ca="1" si="9757"/>
        <v>54</v>
      </c>
      <c r="CL3546" s="124">
        <f t="shared" ref="CL3546:CM3546" ca="1" si="9758">IFERROR(OFFSET($J$1,$AP3546,COLUMN()-90),0)</f>
        <v>169</v>
      </c>
      <c r="CM3546" s="124">
        <f t="shared" ca="1" si="9758"/>
        <v>23</v>
      </c>
      <c r="CO3546" s="124">
        <f t="shared" ref="CO3546:CP3546" ca="1" si="9759">IFERROR(OFFSET($G$1,$AP3546,COLUMN()-93),0)</f>
        <v>223</v>
      </c>
      <c r="CP3546" s="124">
        <f t="shared" ca="1" si="9759"/>
        <v>54</v>
      </c>
      <c r="CR3546" s="124">
        <f t="shared" ref="CR3546:CS3546" ca="1" si="9760">IFERROR(OFFSET($J$1,$AP3546,COLUMN()-96),0)</f>
        <v>169</v>
      </c>
      <c r="CS3546" s="124">
        <f t="shared" ca="1" si="9760"/>
        <v>23</v>
      </c>
    </row>
    <row r="3547" spans="1:97" x14ac:dyDescent="0.3">
      <c r="A3547" s="128"/>
      <c r="B3547" s="128"/>
      <c r="D3547" s="128"/>
      <c r="E3547" s="128"/>
      <c r="G3547" s="129"/>
      <c r="H3547" s="129"/>
    </row>
    <row r="3548" spans="1:97" x14ac:dyDescent="0.3">
      <c r="A3548" s="128"/>
      <c r="B3548" s="128"/>
      <c r="D3548" s="128"/>
      <c r="E3548" s="128"/>
      <c r="G3548" s="129"/>
      <c r="H3548" s="129"/>
      <c r="AP3548" s="124">
        <f t="shared" si="9652"/>
        <v>1183</v>
      </c>
      <c r="AQ3548" s="124">
        <f t="shared" ca="1" si="9749"/>
        <v>66</v>
      </c>
      <c r="AR3548" s="124">
        <f t="shared" ca="1" si="9749"/>
        <v>189</v>
      </c>
      <c r="AT3548" s="124">
        <f t="shared" ca="1" si="9750"/>
        <v>229</v>
      </c>
      <c r="AU3548" s="124">
        <f t="shared" ca="1" si="9750"/>
        <v>57</v>
      </c>
      <c r="CI3548" s="124">
        <f t="shared" ref="CI3548:CJ3548" ca="1" si="9761">IFERROR(OFFSET($D$1,$AP3548,COLUMN()-87),0)</f>
        <v>86</v>
      </c>
      <c r="CJ3548" s="124">
        <f t="shared" ca="1" si="9761"/>
        <v>178</v>
      </c>
      <c r="CL3548" s="124">
        <f t="shared" ref="CL3548:CM3548" ca="1" si="9762">IFERROR(OFFSET($A$1,$AP3548,COLUMN()-90),0)</f>
        <v>66</v>
      </c>
      <c r="CM3548" s="124">
        <f t="shared" ca="1" si="9762"/>
        <v>189</v>
      </c>
      <c r="CO3548" s="124">
        <f t="shared" ref="CO3548:CP3548" ca="1" si="9763">IFERROR(OFFSET($A$1,$AP3548,COLUMN()-93),0)</f>
        <v>66</v>
      </c>
      <c r="CP3548" s="124">
        <f t="shared" ca="1" si="9763"/>
        <v>189</v>
      </c>
      <c r="CR3548" s="124">
        <f t="shared" ref="CR3548:CS3548" ca="1" si="9764">IFERROR(OFFSET($D$1,$AP3548,COLUMN()-96),0)</f>
        <v>86</v>
      </c>
      <c r="CS3548" s="124">
        <f t="shared" ca="1" si="9764"/>
        <v>178</v>
      </c>
    </row>
    <row r="3549" spans="1:97" x14ac:dyDescent="0.3">
      <c r="A3549" s="128"/>
      <c r="B3549" s="128"/>
      <c r="D3549" s="128"/>
      <c r="E3549" s="128"/>
      <c r="G3549" s="129"/>
      <c r="H3549" s="129"/>
      <c r="AP3549" s="124">
        <f t="shared" si="9652"/>
        <v>1183</v>
      </c>
      <c r="AQ3549" s="124">
        <f t="shared" ca="1" si="9755"/>
        <v>86</v>
      </c>
      <c r="AR3549" s="124">
        <f t="shared" ca="1" si="9755"/>
        <v>178</v>
      </c>
      <c r="AT3549" s="124">
        <f t="shared" ca="1" si="9756"/>
        <v>164</v>
      </c>
      <c r="AU3549" s="124">
        <f t="shared" ca="1" si="9756"/>
        <v>20</v>
      </c>
      <c r="CI3549" s="124">
        <f t="shared" ref="CI3549:CJ3549" ca="1" si="9765">IFERROR(OFFSET($G$1,$AP3549,COLUMN()-87),0)</f>
        <v>229</v>
      </c>
      <c r="CJ3549" s="124">
        <f t="shared" ca="1" si="9765"/>
        <v>57</v>
      </c>
      <c r="CL3549" s="124">
        <f t="shared" ref="CL3549:CM3549" ca="1" si="9766">IFERROR(OFFSET($J$1,$AP3549,COLUMN()-90),0)</f>
        <v>164</v>
      </c>
      <c r="CM3549" s="124">
        <f t="shared" ca="1" si="9766"/>
        <v>20</v>
      </c>
      <c r="CO3549" s="124">
        <f t="shared" ref="CO3549:CP3549" ca="1" si="9767">IFERROR(OFFSET($G$1,$AP3549,COLUMN()-93),0)</f>
        <v>229</v>
      </c>
      <c r="CP3549" s="124">
        <f t="shared" ca="1" si="9767"/>
        <v>57</v>
      </c>
      <c r="CR3549" s="124">
        <f t="shared" ref="CR3549:CS3549" ca="1" si="9768">IFERROR(OFFSET($J$1,$AP3549,COLUMN()-96),0)</f>
        <v>164</v>
      </c>
      <c r="CS3549" s="124">
        <f t="shared" ca="1" si="9768"/>
        <v>20</v>
      </c>
    </row>
    <row r="3550" spans="1:97" x14ac:dyDescent="0.3">
      <c r="A3550" s="128"/>
      <c r="B3550" s="128"/>
      <c r="D3550" s="128"/>
      <c r="E3550" s="128"/>
      <c r="G3550" s="129"/>
      <c r="H3550" s="129"/>
    </row>
    <row r="3551" spans="1:97" x14ac:dyDescent="0.3">
      <c r="A3551" s="128"/>
      <c r="B3551" s="128"/>
      <c r="D3551" s="128"/>
      <c r="E3551" s="128"/>
      <c r="G3551" s="129"/>
      <c r="H3551" s="129"/>
      <c r="AP3551" s="124">
        <f t="shared" si="9652"/>
        <v>1184</v>
      </c>
      <c r="AQ3551" s="124">
        <f t="shared" ca="1" si="9749"/>
        <v>68</v>
      </c>
      <c r="AR3551" s="124">
        <f t="shared" ca="1" si="9749"/>
        <v>192</v>
      </c>
      <c r="AT3551" s="124">
        <f t="shared" ca="1" si="9750"/>
        <v>234</v>
      </c>
      <c r="AU3551" s="124">
        <f t="shared" ca="1" si="9750"/>
        <v>60</v>
      </c>
      <c r="CI3551" s="124">
        <f t="shared" ref="CI3551:CJ3551" ca="1" si="9769">IFERROR(OFFSET($D$1,$AP3551,COLUMN()-87),0)</f>
        <v>82</v>
      </c>
      <c r="CJ3551" s="124">
        <f t="shared" ca="1" si="9769"/>
        <v>179</v>
      </c>
      <c r="CL3551" s="124">
        <f t="shared" ref="CL3551:CM3551" ca="1" si="9770">IFERROR(OFFSET($A$1,$AP3551,COLUMN()-90),0)</f>
        <v>68</v>
      </c>
      <c r="CM3551" s="124">
        <f t="shared" ca="1" si="9770"/>
        <v>192</v>
      </c>
      <c r="CO3551" s="124">
        <f t="shared" ref="CO3551:CP3551" ca="1" si="9771">IFERROR(OFFSET($A$1,$AP3551,COLUMN()-93),0)</f>
        <v>68</v>
      </c>
      <c r="CP3551" s="124">
        <f t="shared" ca="1" si="9771"/>
        <v>192</v>
      </c>
      <c r="CR3551" s="124">
        <f t="shared" ref="CR3551:CS3551" ca="1" si="9772">IFERROR(OFFSET($D$1,$AP3551,COLUMN()-96),0)</f>
        <v>82</v>
      </c>
      <c r="CS3551" s="124">
        <f t="shared" ca="1" si="9772"/>
        <v>179</v>
      </c>
    </row>
    <row r="3552" spans="1:97" x14ac:dyDescent="0.3">
      <c r="A3552" s="128"/>
      <c r="B3552" s="128"/>
      <c r="D3552" s="128"/>
      <c r="E3552" s="128"/>
      <c r="G3552" s="129"/>
      <c r="H3552" s="129"/>
      <c r="AP3552" s="124">
        <f t="shared" si="9652"/>
        <v>1184</v>
      </c>
      <c r="AQ3552" s="124">
        <f t="shared" ca="1" si="9755"/>
        <v>82</v>
      </c>
      <c r="AR3552" s="124">
        <f t="shared" ca="1" si="9755"/>
        <v>179</v>
      </c>
      <c r="AT3552" s="124">
        <f t="shared" ca="1" si="9756"/>
        <v>158</v>
      </c>
      <c r="AU3552" s="124">
        <f t="shared" ca="1" si="9756"/>
        <v>17</v>
      </c>
      <c r="CI3552" s="124">
        <f t="shared" ref="CI3552:CJ3552" ca="1" si="9773">IFERROR(OFFSET($G$1,$AP3552,COLUMN()-87),0)</f>
        <v>234</v>
      </c>
      <c r="CJ3552" s="124">
        <f t="shared" ca="1" si="9773"/>
        <v>60</v>
      </c>
      <c r="CL3552" s="124">
        <f t="shared" ref="CL3552:CM3552" ca="1" si="9774">IFERROR(OFFSET($J$1,$AP3552,COLUMN()-90),0)</f>
        <v>158</v>
      </c>
      <c r="CM3552" s="124">
        <f t="shared" ca="1" si="9774"/>
        <v>17</v>
      </c>
      <c r="CO3552" s="124">
        <f t="shared" ref="CO3552:CP3552" ca="1" si="9775">IFERROR(OFFSET($G$1,$AP3552,COLUMN()-93),0)</f>
        <v>234</v>
      </c>
      <c r="CP3552" s="124">
        <f t="shared" ca="1" si="9775"/>
        <v>60</v>
      </c>
      <c r="CR3552" s="124">
        <f t="shared" ref="CR3552:CS3552" ca="1" si="9776">IFERROR(OFFSET($J$1,$AP3552,COLUMN()-96),0)</f>
        <v>158</v>
      </c>
      <c r="CS3552" s="124">
        <f t="shared" ca="1" si="9776"/>
        <v>17</v>
      </c>
    </row>
    <row r="3553" spans="1:97" x14ac:dyDescent="0.3">
      <c r="A3553" s="128"/>
      <c r="B3553" s="128"/>
      <c r="D3553" s="128"/>
      <c r="E3553" s="128"/>
      <c r="G3553" s="129"/>
      <c r="H3553" s="129"/>
    </row>
    <row r="3554" spans="1:97" x14ac:dyDescent="0.3">
      <c r="A3554" s="128"/>
      <c r="B3554" s="128"/>
      <c r="D3554" s="128"/>
      <c r="E3554" s="128"/>
      <c r="G3554" s="129"/>
      <c r="H3554" s="129"/>
      <c r="AP3554" s="124">
        <f t="shared" si="9652"/>
        <v>1185</v>
      </c>
      <c r="AQ3554" s="124">
        <f t="shared" ca="1" si="9749"/>
        <v>70</v>
      </c>
      <c r="AR3554" s="124">
        <f t="shared" ca="1" si="9749"/>
        <v>195</v>
      </c>
      <c r="AT3554" s="124">
        <f t="shared" ca="1" si="9750"/>
        <v>239</v>
      </c>
      <c r="AU3554" s="124">
        <f t="shared" ca="1" si="9750"/>
        <v>64</v>
      </c>
      <c r="CI3554" s="124">
        <f t="shared" ref="CI3554:CJ3554" ca="1" si="9777">IFERROR(OFFSET($D$1,$AP3554,COLUMN()-87),0)</f>
        <v>79</v>
      </c>
      <c r="CJ3554" s="124">
        <f t="shared" ca="1" si="9777"/>
        <v>181</v>
      </c>
      <c r="CL3554" s="124">
        <f t="shared" ref="CL3554:CM3554" ca="1" si="9778">IFERROR(OFFSET($A$1,$AP3554,COLUMN()-90),0)</f>
        <v>70</v>
      </c>
      <c r="CM3554" s="124">
        <f t="shared" ca="1" si="9778"/>
        <v>195</v>
      </c>
      <c r="CO3554" s="124">
        <f t="shared" ref="CO3554:CP3554" ca="1" si="9779">IFERROR(OFFSET($A$1,$AP3554,COLUMN()-93),0)</f>
        <v>70</v>
      </c>
      <c r="CP3554" s="124">
        <f t="shared" ca="1" si="9779"/>
        <v>195</v>
      </c>
      <c r="CR3554" s="124">
        <f t="shared" ref="CR3554:CS3554" ca="1" si="9780">IFERROR(OFFSET($D$1,$AP3554,COLUMN()-96),0)</f>
        <v>79</v>
      </c>
      <c r="CS3554" s="124">
        <f t="shared" ca="1" si="9780"/>
        <v>181</v>
      </c>
    </row>
    <row r="3555" spans="1:97" x14ac:dyDescent="0.3">
      <c r="A3555" s="128"/>
      <c r="B3555" s="128"/>
      <c r="D3555" s="128"/>
      <c r="E3555" s="128"/>
      <c r="G3555" s="129"/>
      <c r="H3555" s="129"/>
      <c r="AP3555" s="124">
        <f t="shared" si="9652"/>
        <v>1185</v>
      </c>
      <c r="AQ3555" s="124">
        <f t="shared" ca="1" si="9755"/>
        <v>79</v>
      </c>
      <c r="AR3555" s="124">
        <f t="shared" ca="1" si="9755"/>
        <v>181</v>
      </c>
      <c r="AT3555" s="124">
        <f t="shared" ca="1" si="9756"/>
        <v>153</v>
      </c>
      <c r="AU3555" s="124">
        <f t="shared" ca="1" si="9756"/>
        <v>14</v>
      </c>
      <c r="CI3555" s="124">
        <f t="shared" ref="CI3555:CJ3555" ca="1" si="9781">IFERROR(OFFSET($G$1,$AP3555,COLUMN()-87),0)</f>
        <v>239</v>
      </c>
      <c r="CJ3555" s="124">
        <f t="shared" ca="1" si="9781"/>
        <v>64</v>
      </c>
      <c r="CL3555" s="124">
        <f t="shared" ref="CL3555:CM3555" ca="1" si="9782">IFERROR(OFFSET($J$1,$AP3555,COLUMN()-90),0)</f>
        <v>153</v>
      </c>
      <c r="CM3555" s="124">
        <f t="shared" ca="1" si="9782"/>
        <v>14</v>
      </c>
      <c r="CO3555" s="124">
        <f t="shared" ref="CO3555:CP3555" ca="1" si="9783">IFERROR(OFFSET($G$1,$AP3555,COLUMN()-93),0)</f>
        <v>239</v>
      </c>
      <c r="CP3555" s="124">
        <f t="shared" ca="1" si="9783"/>
        <v>64</v>
      </c>
      <c r="CR3555" s="124">
        <f t="shared" ref="CR3555:CS3555" ca="1" si="9784">IFERROR(OFFSET($J$1,$AP3555,COLUMN()-96),0)</f>
        <v>153</v>
      </c>
      <c r="CS3555" s="124">
        <f t="shared" ca="1" si="9784"/>
        <v>14</v>
      </c>
    </row>
    <row r="3556" spans="1:97" x14ac:dyDescent="0.3">
      <c r="A3556" s="128"/>
      <c r="B3556" s="128"/>
      <c r="D3556" s="128"/>
      <c r="E3556" s="128"/>
      <c r="G3556" s="129"/>
      <c r="H3556" s="129"/>
    </row>
    <row r="3557" spans="1:97" x14ac:dyDescent="0.3">
      <c r="A3557" s="128"/>
      <c r="B3557" s="128"/>
      <c r="D3557" s="128"/>
      <c r="E3557" s="128"/>
      <c r="G3557" s="129"/>
      <c r="H3557" s="129"/>
      <c r="AP3557" s="124">
        <f t="shared" si="9652"/>
        <v>1186</v>
      </c>
      <c r="AQ3557" s="124">
        <f t="shared" ca="1" si="9749"/>
        <v>71</v>
      </c>
      <c r="AR3557" s="124">
        <f t="shared" ca="1" si="9749"/>
        <v>198</v>
      </c>
      <c r="AT3557" s="124">
        <f t="shared" ca="1" si="9750"/>
        <v>245</v>
      </c>
      <c r="AU3557" s="124">
        <f t="shared" ca="1" si="9750"/>
        <v>67</v>
      </c>
      <c r="CI3557" s="124">
        <f t="shared" ref="CI3557:CJ3557" ca="1" si="9785">IFERROR(OFFSET($D$1,$AP3557,COLUMN()-87),0)</f>
        <v>76</v>
      </c>
      <c r="CJ3557" s="124">
        <f t="shared" ca="1" si="9785"/>
        <v>183</v>
      </c>
      <c r="CL3557" s="124">
        <f t="shared" ref="CL3557:CM3557" ca="1" si="9786">IFERROR(OFFSET($A$1,$AP3557,COLUMN()-90),0)</f>
        <v>71</v>
      </c>
      <c r="CM3557" s="124">
        <f t="shared" ca="1" si="9786"/>
        <v>198</v>
      </c>
      <c r="CO3557" s="124">
        <f t="shared" ref="CO3557:CP3557" ca="1" si="9787">IFERROR(OFFSET($A$1,$AP3557,COLUMN()-93),0)</f>
        <v>71</v>
      </c>
      <c r="CP3557" s="124">
        <f t="shared" ca="1" si="9787"/>
        <v>198</v>
      </c>
      <c r="CR3557" s="124">
        <f t="shared" ref="CR3557:CS3557" ca="1" si="9788">IFERROR(OFFSET($D$1,$AP3557,COLUMN()-96),0)</f>
        <v>76</v>
      </c>
      <c r="CS3557" s="124">
        <f t="shared" ca="1" si="9788"/>
        <v>183</v>
      </c>
    </row>
    <row r="3558" spans="1:97" x14ac:dyDescent="0.3">
      <c r="A3558" s="128"/>
      <c r="B3558" s="128"/>
      <c r="D3558" s="128"/>
      <c r="E3558" s="128"/>
      <c r="G3558" s="129"/>
      <c r="H3558" s="129"/>
      <c r="AP3558" s="124">
        <f t="shared" si="9652"/>
        <v>1186</v>
      </c>
      <c r="AQ3558" s="124">
        <f t="shared" ca="1" si="9755"/>
        <v>76</v>
      </c>
      <c r="AR3558" s="124">
        <f t="shared" ca="1" si="9755"/>
        <v>183</v>
      </c>
      <c r="AT3558" s="124">
        <f t="shared" ca="1" si="9756"/>
        <v>147</v>
      </c>
      <c r="AU3558" s="124">
        <f t="shared" ca="1" si="9756"/>
        <v>10</v>
      </c>
      <c r="CI3558" s="124">
        <f t="shared" ref="CI3558:CJ3558" ca="1" si="9789">IFERROR(OFFSET($G$1,$AP3558,COLUMN()-87),0)</f>
        <v>245</v>
      </c>
      <c r="CJ3558" s="124">
        <f t="shared" ca="1" si="9789"/>
        <v>67</v>
      </c>
      <c r="CL3558" s="124">
        <f t="shared" ref="CL3558:CM3558" ca="1" si="9790">IFERROR(OFFSET($J$1,$AP3558,COLUMN()-90),0)</f>
        <v>147</v>
      </c>
      <c r="CM3558" s="124">
        <f t="shared" ca="1" si="9790"/>
        <v>10</v>
      </c>
      <c r="CO3558" s="124">
        <f t="shared" ref="CO3558:CP3558" ca="1" si="9791">IFERROR(OFFSET($G$1,$AP3558,COLUMN()-93),0)</f>
        <v>245</v>
      </c>
      <c r="CP3558" s="124">
        <f t="shared" ca="1" si="9791"/>
        <v>67</v>
      </c>
      <c r="CR3558" s="124">
        <f t="shared" ref="CR3558:CS3558" ca="1" si="9792">IFERROR(OFFSET($J$1,$AP3558,COLUMN()-96),0)</f>
        <v>147</v>
      </c>
      <c r="CS3558" s="124">
        <f t="shared" ca="1" si="9792"/>
        <v>10</v>
      </c>
    </row>
    <row r="3559" spans="1:97" x14ac:dyDescent="0.3">
      <c r="A3559" s="128"/>
      <c r="B3559" s="128"/>
      <c r="D3559" s="128"/>
      <c r="E3559" s="128"/>
      <c r="G3559" s="129"/>
      <c r="H3559" s="129"/>
    </row>
    <row r="3560" spans="1:97" x14ac:dyDescent="0.3">
      <c r="A3560" s="128"/>
      <c r="B3560" s="128"/>
      <c r="D3560" s="128"/>
      <c r="E3560" s="128"/>
      <c r="G3560" s="129"/>
      <c r="H3560" s="129"/>
      <c r="AP3560" s="124">
        <f t="shared" si="9652"/>
        <v>1187</v>
      </c>
      <c r="AQ3560" s="124">
        <f t="shared" ca="1" si="9749"/>
        <v>73</v>
      </c>
      <c r="AR3560" s="124">
        <f t="shared" ca="1" si="9749"/>
        <v>201</v>
      </c>
      <c r="AT3560" s="124">
        <f t="shared" ca="1" si="9750"/>
        <v>250</v>
      </c>
      <c r="AU3560" s="124">
        <f t="shared" ca="1" si="9750"/>
        <v>70</v>
      </c>
      <c r="CI3560" s="124">
        <f t="shared" ref="CI3560:CJ3560" ca="1" si="9793">IFERROR(OFFSET($D$1,$AP3560,COLUMN()-87),0)</f>
        <v>73</v>
      </c>
      <c r="CJ3560" s="124">
        <f t="shared" ca="1" si="9793"/>
        <v>185</v>
      </c>
      <c r="CL3560" s="124">
        <f t="shared" ref="CL3560:CM3560" ca="1" si="9794">IFERROR(OFFSET($A$1,$AP3560,COLUMN()-90),0)</f>
        <v>73</v>
      </c>
      <c r="CM3560" s="124">
        <f t="shared" ca="1" si="9794"/>
        <v>201</v>
      </c>
      <c r="CO3560" s="124">
        <f t="shared" ref="CO3560:CP3560" ca="1" si="9795">IFERROR(OFFSET($A$1,$AP3560,COLUMN()-93),0)</f>
        <v>73</v>
      </c>
      <c r="CP3560" s="124">
        <f t="shared" ca="1" si="9795"/>
        <v>201</v>
      </c>
      <c r="CR3560" s="124">
        <f t="shared" ref="CR3560:CS3560" ca="1" si="9796">IFERROR(OFFSET($D$1,$AP3560,COLUMN()-96),0)</f>
        <v>73</v>
      </c>
      <c r="CS3560" s="124">
        <f t="shared" ca="1" si="9796"/>
        <v>185</v>
      </c>
    </row>
    <row r="3561" spans="1:97" x14ac:dyDescent="0.3">
      <c r="A3561" s="128"/>
      <c r="B3561" s="128"/>
      <c r="D3561" s="128"/>
      <c r="E3561" s="128"/>
      <c r="G3561" s="129"/>
      <c r="H3561" s="129"/>
      <c r="AP3561" s="124">
        <f t="shared" si="9652"/>
        <v>1187</v>
      </c>
      <c r="AQ3561" s="124">
        <f t="shared" ca="1" si="9755"/>
        <v>73</v>
      </c>
      <c r="AR3561" s="124">
        <f t="shared" ca="1" si="9755"/>
        <v>185</v>
      </c>
      <c r="AT3561" s="124">
        <f t="shared" ca="1" si="9756"/>
        <v>142</v>
      </c>
      <c r="AU3561" s="124">
        <f t="shared" ca="1" si="9756"/>
        <v>7</v>
      </c>
      <c r="CI3561" s="124">
        <f t="shared" ref="CI3561:CJ3561" ca="1" si="9797">IFERROR(OFFSET($G$1,$AP3561,COLUMN()-87),0)</f>
        <v>250</v>
      </c>
      <c r="CJ3561" s="124">
        <f t="shared" ca="1" si="9797"/>
        <v>70</v>
      </c>
      <c r="CL3561" s="124">
        <f t="shared" ref="CL3561:CM3561" ca="1" si="9798">IFERROR(OFFSET($J$1,$AP3561,COLUMN()-90),0)</f>
        <v>142</v>
      </c>
      <c r="CM3561" s="124">
        <f t="shared" ca="1" si="9798"/>
        <v>7</v>
      </c>
      <c r="CO3561" s="124">
        <f t="shared" ref="CO3561:CP3561" ca="1" si="9799">IFERROR(OFFSET($G$1,$AP3561,COLUMN()-93),0)</f>
        <v>250</v>
      </c>
      <c r="CP3561" s="124">
        <f t="shared" ca="1" si="9799"/>
        <v>70</v>
      </c>
      <c r="CR3561" s="124">
        <f t="shared" ref="CR3561:CS3561" ca="1" si="9800">IFERROR(OFFSET($J$1,$AP3561,COLUMN()-96),0)</f>
        <v>142</v>
      </c>
      <c r="CS3561" s="124">
        <f t="shared" ca="1" si="9800"/>
        <v>7</v>
      </c>
    </row>
    <row r="3562" spans="1:97" x14ac:dyDescent="0.3">
      <c r="A3562" s="128"/>
      <c r="B3562" s="128"/>
      <c r="D3562" s="128"/>
      <c r="E3562" s="128"/>
      <c r="G3562" s="129"/>
      <c r="H3562" s="129"/>
    </row>
    <row r="3563" spans="1:97" x14ac:dyDescent="0.3">
      <c r="A3563" s="128"/>
      <c r="B3563" s="128"/>
      <c r="D3563" s="128"/>
      <c r="E3563" s="128"/>
      <c r="G3563" s="129"/>
      <c r="H3563" s="129"/>
      <c r="AP3563" s="124">
        <f t="shared" si="9652"/>
        <v>1188</v>
      </c>
      <c r="AQ3563" s="124">
        <f t="shared" ca="1" si="9749"/>
        <v>75</v>
      </c>
      <c r="AR3563" s="124">
        <f t="shared" ca="1" si="9749"/>
        <v>204</v>
      </c>
      <c r="AT3563" s="124">
        <f t="shared" ca="1" si="9750"/>
        <v>256</v>
      </c>
      <c r="AU3563" s="124">
        <f t="shared" ca="1" si="9750"/>
        <v>73</v>
      </c>
      <c r="CI3563" s="124">
        <f t="shared" ref="CI3563:CJ3563" ca="1" si="9801">IFERROR(OFFSET($D$1,$AP3563,COLUMN()-87),0)</f>
        <v>69</v>
      </c>
      <c r="CJ3563" s="124">
        <f t="shared" ca="1" si="9801"/>
        <v>187</v>
      </c>
      <c r="CL3563" s="124">
        <f t="shared" ref="CL3563:CM3563" ca="1" si="9802">IFERROR(OFFSET($A$1,$AP3563,COLUMN()-90),0)</f>
        <v>75</v>
      </c>
      <c r="CM3563" s="124">
        <f t="shared" ca="1" si="9802"/>
        <v>204</v>
      </c>
      <c r="CO3563" s="124">
        <f t="shared" ref="CO3563:CP3563" ca="1" si="9803">IFERROR(OFFSET($A$1,$AP3563,COLUMN()-93),0)</f>
        <v>75</v>
      </c>
      <c r="CP3563" s="124">
        <f t="shared" ca="1" si="9803"/>
        <v>204</v>
      </c>
      <c r="CR3563" s="124">
        <f t="shared" ref="CR3563:CS3563" ca="1" si="9804">IFERROR(OFFSET($D$1,$AP3563,COLUMN()-96),0)</f>
        <v>69</v>
      </c>
      <c r="CS3563" s="124">
        <f t="shared" ca="1" si="9804"/>
        <v>187</v>
      </c>
    </row>
    <row r="3564" spans="1:97" x14ac:dyDescent="0.3">
      <c r="A3564" s="128"/>
      <c r="B3564" s="128"/>
      <c r="D3564" s="128"/>
      <c r="E3564" s="128"/>
      <c r="G3564" s="129"/>
      <c r="H3564" s="129"/>
      <c r="AP3564" s="124">
        <f t="shared" si="9652"/>
        <v>1188</v>
      </c>
      <c r="AQ3564" s="124">
        <f t="shared" ca="1" si="9755"/>
        <v>69</v>
      </c>
      <c r="AR3564" s="124">
        <f t="shared" ca="1" si="9755"/>
        <v>187</v>
      </c>
      <c r="AT3564" s="124">
        <f t="shared" ca="1" si="9756"/>
        <v>136</v>
      </c>
      <c r="AU3564" s="124">
        <f t="shared" ca="1" si="9756"/>
        <v>4</v>
      </c>
      <c r="CI3564" s="124">
        <f t="shared" ref="CI3564:CJ3564" ca="1" si="9805">IFERROR(OFFSET($G$1,$AP3564,COLUMN()-87),0)</f>
        <v>256</v>
      </c>
      <c r="CJ3564" s="124">
        <f t="shared" ca="1" si="9805"/>
        <v>73</v>
      </c>
      <c r="CL3564" s="124">
        <f t="shared" ref="CL3564:CM3564" ca="1" si="9806">IFERROR(OFFSET($J$1,$AP3564,COLUMN()-90),0)</f>
        <v>136</v>
      </c>
      <c r="CM3564" s="124">
        <f t="shared" ca="1" si="9806"/>
        <v>4</v>
      </c>
      <c r="CO3564" s="124">
        <f t="shared" ref="CO3564:CP3564" ca="1" si="9807">IFERROR(OFFSET($G$1,$AP3564,COLUMN()-93),0)</f>
        <v>256</v>
      </c>
      <c r="CP3564" s="124">
        <f t="shared" ca="1" si="9807"/>
        <v>73</v>
      </c>
      <c r="CR3564" s="124">
        <f t="shared" ref="CR3564:CS3564" ca="1" si="9808">IFERROR(OFFSET($J$1,$AP3564,COLUMN()-96),0)</f>
        <v>136</v>
      </c>
      <c r="CS3564" s="124">
        <f t="shared" ca="1" si="9808"/>
        <v>4</v>
      </c>
    </row>
    <row r="3565" spans="1:97" x14ac:dyDescent="0.3">
      <c r="A3565" s="128"/>
      <c r="B3565" s="128"/>
      <c r="D3565" s="128"/>
      <c r="E3565" s="128"/>
      <c r="G3565" s="129"/>
      <c r="H3565" s="129"/>
    </row>
    <row r="3566" spans="1:97" x14ac:dyDescent="0.3">
      <c r="A3566" s="128"/>
      <c r="B3566" s="128"/>
      <c r="D3566" s="128"/>
      <c r="E3566" s="128"/>
      <c r="G3566" s="129"/>
      <c r="H3566" s="129"/>
      <c r="AP3566" s="124">
        <f t="shared" si="9652"/>
        <v>1189</v>
      </c>
      <c r="AQ3566" s="124">
        <f t="shared" ca="1" si="9749"/>
        <v>77</v>
      </c>
      <c r="AR3566" s="124">
        <f t="shared" ca="1" si="9749"/>
        <v>208</v>
      </c>
      <c r="AT3566" s="124">
        <f t="shared" ca="1" si="9750"/>
        <v>261</v>
      </c>
      <c r="AU3566" s="124">
        <f t="shared" ca="1" si="9750"/>
        <v>76</v>
      </c>
      <c r="CI3566" s="124">
        <f t="shared" ref="CI3566:CJ3566" ca="1" si="9809">IFERROR(OFFSET($D$1,$AP3566,COLUMN()-87),0)</f>
        <v>66</v>
      </c>
      <c r="CJ3566" s="124">
        <f t="shared" ca="1" si="9809"/>
        <v>189</v>
      </c>
      <c r="CL3566" s="124">
        <f t="shared" ref="CL3566:CM3566" ca="1" si="9810">IFERROR(OFFSET($A$1,$AP3566,COLUMN()-90),0)</f>
        <v>77</v>
      </c>
      <c r="CM3566" s="124">
        <f t="shared" ca="1" si="9810"/>
        <v>208</v>
      </c>
      <c r="CO3566" s="124">
        <f t="shared" ref="CO3566:CP3566" ca="1" si="9811">IFERROR(OFFSET($A$1,$AP3566,COLUMN()-93),0)</f>
        <v>77</v>
      </c>
      <c r="CP3566" s="124">
        <f t="shared" ca="1" si="9811"/>
        <v>208</v>
      </c>
      <c r="CR3566" s="124">
        <f t="shared" ref="CR3566:CS3566" ca="1" si="9812">IFERROR(OFFSET($D$1,$AP3566,COLUMN()-96),0)</f>
        <v>66</v>
      </c>
      <c r="CS3566" s="124">
        <f t="shared" ca="1" si="9812"/>
        <v>189</v>
      </c>
    </row>
    <row r="3567" spans="1:97" x14ac:dyDescent="0.3">
      <c r="A3567" s="128"/>
      <c r="B3567" s="128"/>
      <c r="D3567" s="128"/>
      <c r="E3567" s="128"/>
      <c r="G3567" s="129"/>
      <c r="H3567" s="129"/>
      <c r="AP3567" s="124">
        <f t="shared" si="9652"/>
        <v>1189</v>
      </c>
      <c r="AQ3567" s="124">
        <f t="shared" ca="1" si="9755"/>
        <v>66</v>
      </c>
      <c r="AR3567" s="124">
        <f t="shared" ca="1" si="9755"/>
        <v>189</v>
      </c>
      <c r="AT3567" s="124">
        <f t="shared" ca="1" si="9756"/>
        <v>131</v>
      </c>
      <c r="AU3567" s="124">
        <f t="shared" ca="1" si="9756"/>
        <v>1</v>
      </c>
      <c r="CI3567" s="124">
        <f t="shared" ref="CI3567:CJ3567" ca="1" si="9813">IFERROR(OFFSET($G$1,$AP3567,COLUMN()-87),0)</f>
        <v>261</v>
      </c>
      <c r="CJ3567" s="124">
        <f t="shared" ca="1" si="9813"/>
        <v>76</v>
      </c>
      <c r="CL3567" s="124">
        <f t="shared" ref="CL3567:CM3567" ca="1" si="9814">IFERROR(OFFSET($J$1,$AP3567,COLUMN()-90),0)</f>
        <v>131</v>
      </c>
      <c r="CM3567" s="124">
        <f t="shared" ca="1" si="9814"/>
        <v>1</v>
      </c>
      <c r="CO3567" s="124">
        <f t="shared" ref="CO3567:CP3567" ca="1" si="9815">IFERROR(OFFSET($G$1,$AP3567,COLUMN()-93),0)</f>
        <v>261</v>
      </c>
      <c r="CP3567" s="124">
        <f t="shared" ca="1" si="9815"/>
        <v>76</v>
      </c>
      <c r="CR3567" s="124">
        <f t="shared" ref="CR3567:CS3567" ca="1" si="9816">IFERROR(OFFSET($J$1,$AP3567,COLUMN()-96),0)</f>
        <v>131</v>
      </c>
      <c r="CS3567" s="124">
        <f t="shared" ca="1" si="9816"/>
        <v>1</v>
      </c>
    </row>
    <row r="3568" spans="1:97" x14ac:dyDescent="0.3">
      <c r="A3568" s="128"/>
      <c r="B3568" s="128"/>
      <c r="D3568" s="128"/>
      <c r="E3568" s="128"/>
      <c r="G3568" s="129"/>
      <c r="H3568" s="129"/>
    </row>
    <row r="3569" spans="1:97" x14ac:dyDescent="0.3">
      <c r="A3569" s="128"/>
      <c r="B3569" s="128"/>
      <c r="D3569" s="128"/>
      <c r="E3569" s="128"/>
      <c r="G3569" s="129"/>
      <c r="H3569" s="129"/>
      <c r="AP3569" s="124">
        <f t="shared" si="9652"/>
        <v>1190</v>
      </c>
      <c r="AQ3569" s="124">
        <f t="shared" ca="1" si="9749"/>
        <v>78</v>
      </c>
      <c r="AR3569" s="124">
        <f t="shared" ca="1" si="9749"/>
        <v>211</v>
      </c>
      <c r="AT3569" s="124">
        <f t="shared" ca="1" si="9750"/>
        <v>256</v>
      </c>
      <c r="AU3569" s="124">
        <f t="shared" ca="1" si="9750"/>
        <v>73</v>
      </c>
      <c r="CI3569" s="124">
        <f t="shared" ref="CI3569:CJ3569" ca="1" si="9817">IFERROR(OFFSET($D$1,$AP3569,COLUMN()-87),0)</f>
        <v>64</v>
      </c>
      <c r="CJ3569" s="124">
        <f t="shared" ca="1" si="9817"/>
        <v>186</v>
      </c>
      <c r="CL3569" s="124">
        <f t="shared" ref="CL3569:CM3569" ca="1" si="9818">IFERROR(OFFSET($A$1,$AP3569,COLUMN()-90),0)</f>
        <v>78</v>
      </c>
      <c r="CM3569" s="124">
        <f t="shared" ca="1" si="9818"/>
        <v>211</v>
      </c>
      <c r="CO3569" s="124">
        <f t="shared" ref="CO3569:CP3569" ca="1" si="9819">IFERROR(OFFSET($A$1,$AP3569,COLUMN()-93),0)</f>
        <v>78</v>
      </c>
      <c r="CP3569" s="124">
        <f t="shared" ca="1" si="9819"/>
        <v>211</v>
      </c>
      <c r="CR3569" s="124">
        <f t="shared" ref="CR3569:CS3569" ca="1" si="9820">IFERROR(OFFSET($D$1,$AP3569,COLUMN()-96),0)</f>
        <v>64</v>
      </c>
      <c r="CS3569" s="124">
        <f t="shared" ca="1" si="9820"/>
        <v>186</v>
      </c>
    </row>
    <row r="3570" spans="1:97" x14ac:dyDescent="0.3">
      <c r="A3570" s="128"/>
      <c r="B3570" s="128"/>
      <c r="D3570" s="128"/>
      <c r="E3570" s="128"/>
      <c r="G3570" s="129"/>
      <c r="H3570" s="129"/>
      <c r="AP3570" s="124">
        <f t="shared" si="9652"/>
        <v>1190</v>
      </c>
      <c r="AQ3570" s="124">
        <f t="shared" ca="1" si="9755"/>
        <v>64</v>
      </c>
      <c r="AR3570" s="124">
        <f t="shared" ca="1" si="9755"/>
        <v>186</v>
      </c>
      <c r="AT3570" s="124">
        <f t="shared" ca="1" si="9756"/>
        <v>131</v>
      </c>
      <c r="AU3570" s="124">
        <f t="shared" ca="1" si="9756"/>
        <v>5</v>
      </c>
      <c r="CI3570" s="124">
        <f t="shared" ref="CI3570:CJ3570" ca="1" si="9821">IFERROR(OFFSET($G$1,$AP3570,COLUMN()-87),0)</f>
        <v>256</v>
      </c>
      <c r="CJ3570" s="124">
        <f t="shared" ca="1" si="9821"/>
        <v>73</v>
      </c>
      <c r="CL3570" s="124">
        <f t="shared" ref="CL3570:CM3570" ca="1" si="9822">IFERROR(OFFSET($J$1,$AP3570,COLUMN()-90),0)</f>
        <v>131</v>
      </c>
      <c r="CM3570" s="124">
        <f t="shared" ca="1" si="9822"/>
        <v>5</v>
      </c>
      <c r="CO3570" s="124">
        <f t="shared" ref="CO3570:CP3570" ca="1" si="9823">IFERROR(OFFSET($G$1,$AP3570,COLUMN()-93),0)</f>
        <v>256</v>
      </c>
      <c r="CP3570" s="124">
        <f t="shared" ca="1" si="9823"/>
        <v>73</v>
      </c>
      <c r="CR3570" s="124">
        <f t="shared" ref="CR3570:CS3570" ca="1" si="9824">IFERROR(OFFSET($J$1,$AP3570,COLUMN()-96),0)</f>
        <v>131</v>
      </c>
      <c r="CS3570" s="124">
        <f t="shared" ca="1" si="9824"/>
        <v>5</v>
      </c>
    </row>
    <row r="3571" spans="1:97" x14ac:dyDescent="0.3">
      <c r="A3571" s="128"/>
      <c r="B3571" s="128"/>
      <c r="D3571" s="128"/>
      <c r="E3571" s="128"/>
      <c r="G3571" s="129"/>
      <c r="H3571" s="129"/>
    </row>
    <row r="3572" spans="1:97" x14ac:dyDescent="0.3">
      <c r="A3572" s="128"/>
      <c r="B3572" s="128"/>
      <c r="D3572" s="128"/>
      <c r="E3572" s="128"/>
      <c r="G3572" s="129"/>
      <c r="H3572" s="129"/>
      <c r="AP3572" s="124">
        <f t="shared" si="9652"/>
        <v>1191</v>
      </c>
      <c r="AQ3572" s="124">
        <f t="shared" ca="1" si="9749"/>
        <v>80</v>
      </c>
      <c r="AR3572" s="124">
        <f t="shared" ca="1" si="9749"/>
        <v>214</v>
      </c>
      <c r="AT3572" s="124">
        <f t="shared" ca="1" si="9750"/>
        <v>250</v>
      </c>
      <c r="AU3572" s="124">
        <f t="shared" ca="1" si="9750"/>
        <v>70</v>
      </c>
      <c r="CI3572" s="124">
        <f t="shared" ref="CI3572:CJ3572" ca="1" si="9825">IFERROR(OFFSET($D$1,$AP3572,COLUMN()-87),0)</f>
        <v>62</v>
      </c>
      <c r="CJ3572" s="124">
        <f t="shared" ca="1" si="9825"/>
        <v>183</v>
      </c>
      <c r="CL3572" s="124">
        <f t="shared" ref="CL3572:CM3572" ca="1" si="9826">IFERROR(OFFSET($A$1,$AP3572,COLUMN()-90),0)</f>
        <v>80</v>
      </c>
      <c r="CM3572" s="124">
        <f t="shared" ca="1" si="9826"/>
        <v>214</v>
      </c>
      <c r="CO3572" s="124">
        <f t="shared" ref="CO3572:CP3572" ca="1" si="9827">IFERROR(OFFSET($A$1,$AP3572,COLUMN()-93),0)</f>
        <v>80</v>
      </c>
      <c r="CP3572" s="124">
        <f t="shared" ca="1" si="9827"/>
        <v>214</v>
      </c>
      <c r="CR3572" s="124">
        <f t="shared" ref="CR3572:CS3572" ca="1" si="9828">IFERROR(OFFSET($D$1,$AP3572,COLUMN()-96),0)</f>
        <v>62</v>
      </c>
      <c r="CS3572" s="124">
        <f t="shared" ca="1" si="9828"/>
        <v>183</v>
      </c>
    </row>
    <row r="3573" spans="1:97" x14ac:dyDescent="0.3">
      <c r="A3573" s="128"/>
      <c r="B3573" s="128"/>
      <c r="D3573" s="128"/>
      <c r="E3573" s="128"/>
      <c r="G3573" s="129"/>
      <c r="H3573" s="129"/>
      <c r="AP3573" s="124">
        <f t="shared" ref="AP3573:AP3636" si="9829">+AP3570+1</f>
        <v>1191</v>
      </c>
      <c r="AQ3573" s="124">
        <f t="shared" ca="1" si="9755"/>
        <v>62</v>
      </c>
      <c r="AR3573" s="124">
        <f t="shared" ca="1" si="9755"/>
        <v>183</v>
      </c>
      <c r="AT3573" s="124">
        <f t="shared" ca="1" si="9756"/>
        <v>131</v>
      </c>
      <c r="AU3573" s="124">
        <f t="shared" ca="1" si="9756"/>
        <v>9</v>
      </c>
      <c r="CI3573" s="124">
        <f t="shared" ref="CI3573:CJ3573" ca="1" si="9830">IFERROR(OFFSET($G$1,$AP3573,COLUMN()-87),0)</f>
        <v>250</v>
      </c>
      <c r="CJ3573" s="124">
        <f t="shared" ca="1" si="9830"/>
        <v>70</v>
      </c>
      <c r="CL3573" s="124">
        <f t="shared" ref="CL3573:CM3573" ca="1" si="9831">IFERROR(OFFSET($J$1,$AP3573,COLUMN()-90),0)</f>
        <v>131</v>
      </c>
      <c r="CM3573" s="124">
        <f t="shared" ca="1" si="9831"/>
        <v>9</v>
      </c>
      <c r="CO3573" s="124">
        <f t="shared" ref="CO3573:CP3573" ca="1" si="9832">IFERROR(OFFSET($G$1,$AP3573,COLUMN()-93),0)</f>
        <v>250</v>
      </c>
      <c r="CP3573" s="124">
        <f t="shared" ca="1" si="9832"/>
        <v>70</v>
      </c>
      <c r="CR3573" s="124">
        <f t="shared" ref="CR3573:CS3573" ca="1" si="9833">IFERROR(OFFSET($J$1,$AP3573,COLUMN()-96),0)</f>
        <v>131</v>
      </c>
      <c r="CS3573" s="124">
        <f t="shared" ca="1" si="9833"/>
        <v>9</v>
      </c>
    </row>
    <row r="3574" spans="1:97" x14ac:dyDescent="0.3">
      <c r="A3574" s="128"/>
      <c r="B3574" s="128"/>
      <c r="D3574" s="128"/>
      <c r="E3574" s="128"/>
      <c r="G3574" s="129"/>
      <c r="H3574" s="129"/>
    </row>
    <row r="3575" spans="1:97" x14ac:dyDescent="0.3">
      <c r="A3575" s="128"/>
      <c r="B3575" s="128"/>
      <c r="D3575" s="128"/>
      <c r="E3575" s="128"/>
      <c r="G3575" s="129"/>
      <c r="H3575" s="129"/>
      <c r="AP3575" s="124">
        <f t="shared" si="9829"/>
        <v>1192</v>
      </c>
      <c r="AQ3575" s="124">
        <f t="shared" ca="1" si="9749"/>
        <v>82</v>
      </c>
      <c r="AR3575" s="124">
        <f t="shared" ca="1" si="9749"/>
        <v>217</v>
      </c>
      <c r="AT3575" s="124">
        <f t="shared" ca="1" si="9750"/>
        <v>245</v>
      </c>
      <c r="AU3575" s="124">
        <f t="shared" ca="1" si="9750"/>
        <v>67</v>
      </c>
      <c r="CI3575" s="124">
        <f t="shared" ref="CI3575:CJ3575" ca="1" si="9834">IFERROR(OFFSET($D$1,$AP3575,COLUMN()-87),0)</f>
        <v>61</v>
      </c>
      <c r="CJ3575" s="124">
        <f t="shared" ca="1" si="9834"/>
        <v>180</v>
      </c>
      <c r="CL3575" s="124">
        <f t="shared" ref="CL3575:CM3575" ca="1" si="9835">IFERROR(OFFSET($A$1,$AP3575,COLUMN()-90),0)</f>
        <v>82</v>
      </c>
      <c r="CM3575" s="124">
        <f t="shared" ca="1" si="9835"/>
        <v>217</v>
      </c>
      <c r="CO3575" s="124">
        <f t="shared" ref="CO3575:CP3575" ca="1" si="9836">IFERROR(OFFSET($A$1,$AP3575,COLUMN()-93),0)</f>
        <v>82</v>
      </c>
      <c r="CP3575" s="124">
        <f t="shared" ca="1" si="9836"/>
        <v>217</v>
      </c>
      <c r="CR3575" s="124">
        <f t="shared" ref="CR3575:CS3575" ca="1" si="9837">IFERROR(OFFSET($D$1,$AP3575,COLUMN()-96),0)</f>
        <v>61</v>
      </c>
      <c r="CS3575" s="124">
        <f t="shared" ca="1" si="9837"/>
        <v>180</v>
      </c>
    </row>
    <row r="3576" spans="1:97" x14ac:dyDescent="0.3">
      <c r="A3576" s="128"/>
      <c r="B3576" s="128"/>
      <c r="D3576" s="128"/>
      <c r="E3576" s="128"/>
      <c r="G3576" s="129"/>
      <c r="H3576" s="129"/>
      <c r="AP3576" s="124">
        <f t="shared" si="9829"/>
        <v>1192</v>
      </c>
      <c r="AQ3576" s="124">
        <f t="shared" ca="1" si="9755"/>
        <v>61</v>
      </c>
      <c r="AR3576" s="124">
        <f t="shared" ca="1" si="9755"/>
        <v>180</v>
      </c>
      <c r="AT3576" s="124">
        <f t="shared" ca="1" si="9756"/>
        <v>131</v>
      </c>
      <c r="AU3576" s="124">
        <f t="shared" ca="1" si="9756"/>
        <v>14</v>
      </c>
      <c r="CI3576" s="124">
        <f t="shared" ref="CI3576:CJ3576" ca="1" si="9838">IFERROR(OFFSET($G$1,$AP3576,COLUMN()-87),0)</f>
        <v>245</v>
      </c>
      <c r="CJ3576" s="124">
        <f t="shared" ca="1" si="9838"/>
        <v>67</v>
      </c>
      <c r="CL3576" s="124">
        <f t="shared" ref="CL3576:CM3576" ca="1" si="9839">IFERROR(OFFSET($J$1,$AP3576,COLUMN()-90),0)</f>
        <v>131</v>
      </c>
      <c r="CM3576" s="124">
        <f t="shared" ca="1" si="9839"/>
        <v>14</v>
      </c>
      <c r="CO3576" s="124">
        <f t="shared" ref="CO3576:CP3576" ca="1" si="9840">IFERROR(OFFSET($G$1,$AP3576,COLUMN()-93),0)</f>
        <v>245</v>
      </c>
      <c r="CP3576" s="124">
        <f t="shared" ca="1" si="9840"/>
        <v>67</v>
      </c>
      <c r="CR3576" s="124">
        <f t="shared" ref="CR3576:CS3576" ca="1" si="9841">IFERROR(OFFSET($J$1,$AP3576,COLUMN()-96),0)</f>
        <v>131</v>
      </c>
      <c r="CS3576" s="124">
        <f t="shared" ca="1" si="9841"/>
        <v>14</v>
      </c>
    </row>
    <row r="3577" spans="1:97" x14ac:dyDescent="0.3">
      <c r="A3577" s="128"/>
      <c r="B3577" s="128"/>
      <c r="D3577" s="128"/>
      <c r="E3577" s="128"/>
      <c r="G3577" s="129"/>
      <c r="H3577" s="129"/>
    </row>
    <row r="3578" spans="1:97" x14ac:dyDescent="0.3">
      <c r="A3578" s="128"/>
      <c r="B3578" s="128"/>
      <c r="D3578" s="128"/>
      <c r="E3578" s="128"/>
      <c r="G3578" s="129"/>
      <c r="H3578" s="129"/>
      <c r="AP3578" s="124">
        <f t="shared" si="9829"/>
        <v>1193</v>
      </c>
      <c r="AQ3578" s="124">
        <f t="shared" ca="1" si="9749"/>
        <v>84</v>
      </c>
      <c r="AR3578" s="124">
        <f t="shared" ca="1" si="9749"/>
        <v>220</v>
      </c>
      <c r="AT3578" s="124">
        <f t="shared" ca="1" si="9750"/>
        <v>239</v>
      </c>
      <c r="AU3578" s="124">
        <f t="shared" ca="1" si="9750"/>
        <v>64</v>
      </c>
      <c r="CI3578" s="124">
        <f t="shared" ref="CI3578:CJ3578" ca="1" si="9842">IFERROR(OFFSET($D$1,$AP3578,COLUMN()-87),0)</f>
        <v>59</v>
      </c>
      <c r="CJ3578" s="124">
        <f t="shared" ca="1" si="9842"/>
        <v>176</v>
      </c>
      <c r="CL3578" s="124">
        <f t="shared" ref="CL3578:CM3578" ca="1" si="9843">IFERROR(OFFSET($A$1,$AP3578,COLUMN()-90),0)</f>
        <v>84</v>
      </c>
      <c r="CM3578" s="124">
        <f t="shared" ca="1" si="9843"/>
        <v>220</v>
      </c>
      <c r="CO3578" s="124">
        <f t="shared" ref="CO3578:CP3578" ca="1" si="9844">IFERROR(OFFSET($A$1,$AP3578,COLUMN()-93),0)</f>
        <v>84</v>
      </c>
      <c r="CP3578" s="124">
        <f t="shared" ca="1" si="9844"/>
        <v>220</v>
      </c>
      <c r="CR3578" s="124">
        <f t="shared" ref="CR3578:CS3578" ca="1" si="9845">IFERROR(OFFSET($D$1,$AP3578,COLUMN()-96),0)</f>
        <v>59</v>
      </c>
      <c r="CS3578" s="124">
        <f t="shared" ca="1" si="9845"/>
        <v>176</v>
      </c>
    </row>
    <row r="3579" spans="1:97" x14ac:dyDescent="0.3">
      <c r="A3579" s="128"/>
      <c r="B3579" s="128"/>
      <c r="D3579" s="128"/>
      <c r="E3579" s="128"/>
      <c r="G3579" s="129"/>
      <c r="H3579" s="129"/>
      <c r="AP3579" s="124">
        <f t="shared" si="9829"/>
        <v>1193</v>
      </c>
      <c r="AQ3579" s="124">
        <f t="shared" ca="1" si="9755"/>
        <v>59</v>
      </c>
      <c r="AR3579" s="124">
        <f t="shared" ca="1" si="9755"/>
        <v>176</v>
      </c>
      <c r="AT3579" s="124">
        <f t="shared" ca="1" si="9756"/>
        <v>131</v>
      </c>
      <c r="AU3579" s="124">
        <f t="shared" ca="1" si="9756"/>
        <v>18</v>
      </c>
      <c r="CI3579" s="124">
        <f t="shared" ref="CI3579:CJ3579" ca="1" si="9846">IFERROR(OFFSET($G$1,$AP3579,COLUMN()-87),0)</f>
        <v>239</v>
      </c>
      <c r="CJ3579" s="124">
        <f t="shared" ca="1" si="9846"/>
        <v>64</v>
      </c>
      <c r="CL3579" s="124">
        <f t="shared" ref="CL3579:CM3579" ca="1" si="9847">IFERROR(OFFSET($J$1,$AP3579,COLUMN()-90),0)</f>
        <v>131</v>
      </c>
      <c r="CM3579" s="124">
        <f t="shared" ca="1" si="9847"/>
        <v>18</v>
      </c>
      <c r="CO3579" s="124">
        <f t="shared" ref="CO3579:CP3579" ca="1" si="9848">IFERROR(OFFSET($G$1,$AP3579,COLUMN()-93),0)</f>
        <v>239</v>
      </c>
      <c r="CP3579" s="124">
        <f t="shared" ca="1" si="9848"/>
        <v>64</v>
      </c>
      <c r="CR3579" s="124">
        <f t="shared" ref="CR3579:CS3579" ca="1" si="9849">IFERROR(OFFSET($J$1,$AP3579,COLUMN()-96),0)</f>
        <v>131</v>
      </c>
      <c r="CS3579" s="124">
        <f t="shared" ca="1" si="9849"/>
        <v>18</v>
      </c>
    </row>
    <row r="3580" spans="1:97" x14ac:dyDescent="0.3">
      <c r="A3580" s="128"/>
      <c r="B3580" s="128"/>
      <c r="D3580" s="128"/>
      <c r="E3580" s="128"/>
      <c r="G3580" s="129"/>
      <c r="H3580" s="129"/>
    </row>
    <row r="3581" spans="1:97" x14ac:dyDescent="0.3">
      <c r="A3581" s="128"/>
      <c r="B3581" s="128"/>
      <c r="D3581" s="128"/>
      <c r="E3581" s="128"/>
      <c r="G3581" s="129"/>
      <c r="H3581" s="129"/>
      <c r="AP3581" s="124">
        <f t="shared" si="9829"/>
        <v>1194</v>
      </c>
      <c r="AQ3581" s="124">
        <f t="shared" ca="1" si="9749"/>
        <v>85</v>
      </c>
      <c r="AR3581" s="124">
        <f t="shared" ca="1" si="9749"/>
        <v>223</v>
      </c>
      <c r="AT3581" s="124">
        <f t="shared" ca="1" si="9750"/>
        <v>234</v>
      </c>
      <c r="AU3581" s="124">
        <f t="shared" ca="1" si="9750"/>
        <v>60</v>
      </c>
      <c r="CI3581" s="124">
        <f t="shared" ref="CI3581:CJ3581" ca="1" si="9850">IFERROR(OFFSET($D$1,$AP3581,COLUMN()-87),0)</f>
        <v>57</v>
      </c>
      <c r="CJ3581" s="124">
        <f t="shared" ca="1" si="9850"/>
        <v>173</v>
      </c>
      <c r="CL3581" s="124">
        <f t="shared" ref="CL3581:CM3581" ca="1" si="9851">IFERROR(OFFSET($A$1,$AP3581,COLUMN()-90),0)</f>
        <v>85</v>
      </c>
      <c r="CM3581" s="124">
        <f t="shared" ca="1" si="9851"/>
        <v>223</v>
      </c>
      <c r="CO3581" s="124">
        <f t="shared" ref="CO3581:CP3581" ca="1" si="9852">IFERROR(OFFSET($A$1,$AP3581,COLUMN()-93),0)</f>
        <v>85</v>
      </c>
      <c r="CP3581" s="124">
        <f t="shared" ca="1" si="9852"/>
        <v>223</v>
      </c>
      <c r="CR3581" s="124">
        <f t="shared" ref="CR3581:CS3581" ca="1" si="9853">IFERROR(OFFSET($D$1,$AP3581,COLUMN()-96),0)</f>
        <v>57</v>
      </c>
      <c r="CS3581" s="124">
        <f t="shared" ca="1" si="9853"/>
        <v>173</v>
      </c>
    </row>
    <row r="3582" spans="1:97" x14ac:dyDescent="0.3">
      <c r="A3582" s="128"/>
      <c r="B3582" s="128"/>
      <c r="D3582" s="128"/>
      <c r="E3582" s="128"/>
      <c r="G3582" s="129"/>
      <c r="H3582" s="129"/>
      <c r="AP3582" s="124">
        <f t="shared" si="9829"/>
        <v>1194</v>
      </c>
      <c r="AQ3582" s="124">
        <f t="shared" ca="1" si="9755"/>
        <v>57</v>
      </c>
      <c r="AR3582" s="124">
        <f t="shared" ca="1" si="9755"/>
        <v>173</v>
      </c>
      <c r="AT3582" s="124">
        <f t="shared" ca="1" si="9756"/>
        <v>131</v>
      </c>
      <c r="AU3582" s="124">
        <f t="shared" ca="1" si="9756"/>
        <v>22</v>
      </c>
      <c r="CI3582" s="124">
        <f t="shared" ref="CI3582:CJ3582" ca="1" si="9854">IFERROR(OFFSET($G$1,$AP3582,COLUMN()-87),0)</f>
        <v>234</v>
      </c>
      <c r="CJ3582" s="124">
        <f t="shared" ca="1" si="9854"/>
        <v>60</v>
      </c>
      <c r="CL3582" s="124">
        <f t="shared" ref="CL3582:CM3582" ca="1" si="9855">IFERROR(OFFSET($J$1,$AP3582,COLUMN()-90),0)</f>
        <v>131</v>
      </c>
      <c r="CM3582" s="124">
        <f t="shared" ca="1" si="9855"/>
        <v>22</v>
      </c>
      <c r="CO3582" s="124">
        <f t="shared" ref="CO3582:CP3582" ca="1" si="9856">IFERROR(OFFSET($G$1,$AP3582,COLUMN()-93),0)</f>
        <v>234</v>
      </c>
      <c r="CP3582" s="124">
        <f t="shared" ca="1" si="9856"/>
        <v>60</v>
      </c>
      <c r="CR3582" s="124">
        <f t="shared" ref="CR3582:CS3582" ca="1" si="9857">IFERROR(OFFSET($J$1,$AP3582,COLUMN()-96),0)</f>
        <v>131</v>
      </c>
      <c r="CS3582" s="124">
        <f t="shared" ca="1" si="9857"/>
        <v>22</v>
      </c>
    </row>
    <row r="3583" spans="1:97" x14ac:dyDescent="0.3">
      <c r="A3583" s="128"/>
      <c r="B3583" s="128"/>
      <c r="D3583" s="128"/>
      <c r="E3583" s="128"/>
      <c r="G3583" s="129"/>
      <c r="H3583" s="129"/>
    </row>
    <row r="3584" spans="1:97" x14ac:dyDescent="0.3">
      <c r="A3584" s="128"/>
      <c r="B3584" s="128"/>
      <c r="D3584" s="128"/>
      <c r="E3584" s="128"/>
      <c r="G3584" s="129"/>
      <c r="H3584" s="129"/>
      <c r="AP3584" s="124">
        <f t="shared" si="9829"/>
        <v>1195</v>
      </c>
      <c r="AQ3584" s="124">
        <f t="shared" ca="1" si="9749"/>
        <v>87</v>
      </c>
      <c r="AR3584" s="124">
        <f t="shared" ca="1" si="9749"/>
        <v>226</v>
      </c>
      <c r="AT3584" s="124">
        <f t="shared" ca="1" si="9750"/>
        <v>229</v>
      </c>
      <c r="AU3584" s="124">
        <f t="shared" ca="1" si="9750"/>
        <v>57</v>
      </c>
      <c r="CI3584" s="124">
        <f t="shared" ref="CI3584:CJ3584" ca="1" si="9858">IFERROR(OFFSET($D$1,$AP3584,COLUMN()-87),0)</f>
        <v>55</v>
      </c>
      <c r="CJ3584" s="124">
        <f t="shared" ca="1" si="9858"/>
        <v>170</v>
      </c>
      <c r="CL3584" s="124">
        <f t="shared" ref="CL3584:CM3584" ca="1" si="9859">IFERROR(OFFSET($A$1,$AP3584,COLUMN()-90),0)</f>
        <v>87</v>
      </c>
      <c r="CM3584" s="124">
        <f t="shared" ca="1" si="9859"/>
        <v>226</v>
      </c>
      <c r="CO3584" s="124">
        <f t="shared" ref="CO3584:CP3584" ca="1" si="9860">IFERROR(OFFSET($A$1,$AP3584,COLUMN()-93),0)</f>
        <v>87</v>
      </c>
      <c r="CP3584" s="124">
        <f t="shared" ca="1" si="9860"/>
        <v>226</v>
      </c>
      <c r="CR3584" s="124">
        <f t="shared" ref="CR3584:CS3584" ca="1" si="9861">IFERROR(OFFSET($D$1,$AP3584,COLUMN()-96),0)</f>
        <v>55</v>
      </c>
      <c r="CS3584" s="124">
        <f t="shared" ca="1" si="9861"/>
        <v>170</v>
      </c>
    </row>
    <row r="3585" spans="1:97" x14ac:dyDescent="0.3">
      <c r="A3585" s="128"/>
      <c r="B3585" s="128"/>
      <c r="D3585" s="128"/>
      <c r="E3585" s="128"/>
      <c r="G3585" s="129"/>
      <c r="H3585" s="129"/>
      <c r="AP3585" s="124">
        <f t="shared" si="9829"/>
        <v>1195</v>
      </c>
      <c r="AQ3585" s="124">
        <f t="shared" ca="1" si="9755"/>
        <v>55</v>
      </c>
      <c r="AR3585" s="124">
        <f t="shared" ca="1" si="9755"/>
        <v>170</v>
      </c>
      <c r="AT3585" s="124">
        <f t="shared" ca="1" si="9756"/>
        <v>131</v>
      </c>
      <c r="AU3585" s="124">
        <f t="shared" ca="1" si="9756"/>
        <v>26</v>
      </c>
      <c r="CI3585" s="124">
        <f t="shared" ref="CI3585:CJ3585" ca="1" si="9862">IFERROR(OFFSET($G$1,$AP3585,COLUMN()-87),0)</f>
        <v>229</v>
      </c>
      <c r="CJ3585" s="124">
        <f t="shared" ca="1" si="9862"/>
        <v>57</v>
      </c>
      <c r="CL3585" s="124">
        <f t="shared" ref="CL3585:CM3585" ca="1" si="9863">IFERROR(OFFSET($J$1,$AP3585,COLUMN()-90),0)</f>
        <v>131</v>
      </c>
      <c r="CM3585" s="124">
        <f t="shared" ca="1" si="9863"/>
        <v>26</v>
      </c>
      <c r="CO3585" s="124">
        <f t="shared" ref="CO3585:CP3585" ca="1" si="9864">IFERROR(OFFSET($G$1,$AP3585,COLUMN()-93),0)</f>
        <v>229</v>
      </c>
      <c r="CP3585" s="124">
        <f t="shared" ca="1" si="9864"/>
        <v>57</v>
      </c>
      <c r="CR3585" s="124">
        <f t="shared" ref="CR3585:CS3585" ca="1" si="9865">IFERROR(OFFSET($J$1,$AP3585,COLUMN()-96),0)</f>
        <v>131</v>
      </c>
      <c r="CS3585" s="124">
        <f t="shared" ca="1" si="9865"/>
        <v>26</v>
      </c>
    </row>
    <row r="3586" spans="1:97" x14ac:dyDescent="0.3">
      <c r="A3586" s="128"/>
      <c r="B3586" s="128"/>
      <c r="D3586" s="128"/>
      <c r="E3586" s="128"/>
      <c r="G3586" s="129"/>
      <c r="H3586" s="129"/>
    </row>
    <row r="3587" spans="1:97" x14ac:dyDescent="0.3">
      <c r="A3587" s="128"/>
      <c r="B3587" s="128"/>
      <c r="D3587" s="128"/>
      <c r="E3587" s="128"/>
      <c r="G3587" s="129"/>
      <c r="H3587" s="129"/>
      <c r="AP3587" s="124">
        <f t="shared" si="9829"/>
        <v>1196</v>
      </c>
      <c r="AQ3587" s="124">
        <f t="shared" ca="1" si="9749"/>
        <v>89</v>
      </c>
      <c r="AR3587" s="124">
        <f t="shared" ca="1" si="9749"/>
        <v>223</v>
      </c>
      <c r="AT3587" s="124">
        <f t="shared" ca="1" si="9750"/>
        <v>223</v>
      </c>
      <c r="AU3587" s="124">
        <f t="shared" ca="1" si="9750"/>
        <v>54</v>
      </c>
      <c r="CI3587" s="124">
        <f t="shared" ref="CI3587:CJ3587" ca="1" si="9866">IFERROR(OFFSET($D$1,$AP3587,COLUMN()-87),0)</f>
        <v>53</v>
      </c>
      <c r="CJ3587" s="124">
        <f t="shared" ca="1" si="9866"/>
        <v>167</v>
      </c>
      <c r="CL3587" s="124">
        <f t="shared" ref="CL3587:CM3587" ca="1" si="9867">IFERROR(OFFSET($A$1,$AP3587,COLUMN()-90),0)</f>
        <v>89</v>
      </c>
      <c r="CM3587" s="124">
        <f t="shared" ca="1" si="9867"/>
        <v>223</v>
      </c>
      <c r="CO3587" s="124">
        <f t="shared" ref="CO3587:CP3587" ca="1" si="9868">IFERROR(OFFSET($A$1,$AP3587,COLUMN()-93),0)</f>
        <v>89</v>
      </c>
      <c r="CP3587" s="124">
        <f t="shared" ca="1" si="9868"/>
        <v>223</v>
      </c>
      <c r="CR3587" s="124">
        <f t="shared" ref="CR3587:CS3587" ca="1" si="9869">IFERROR(OFFSET($D$1,$AP3587,COLUMN()-96),0)</f>
        <v>53</v>
      </c>
      <c r="CS3587" s="124">
        <f t="shared" ca="1" si="9869"/>
        <v>167</v>
      </c>
    </row>
    <row r="3588" spans="1:97" x14ac:dyDescent="0.3">
      <c r="A3588" s="128"/>
      <c r="B3588" s="128"/>
      <c r="D3588" s="128"/>
      <c r="E3588" s="128"/>
      <c r="G3588" s="129"/>
      <c r="H3588" s="129"/>
      <c r="AP3588" s="124">
        <f t="shared" si="9829"/>
        <v>1196</v>
      </c>
      <c r="AQ3588" s="124">
        <f t="shared" ca="1" si="9755"/>
        <v>53</v>
      </c>
      <c r="AR3588" s="124">
        <f t="shared" ca="1" si="9755"/>
        <v>167</v>
      </c>
      <c r="AT3588" s="124">
        <f t="shared" ca="1" si="9756"/>
        <v>131</v>
      </c>
      <c r="AU3588" s="124">
        <f t="shared" ca="1" si="9756"/>
        <v>30</v>
      </c>
      <c r="CI3588" s="124">
        <f t="shared" ref="CI3588:CJ3588" ca="1" si="9870">IFERROR(OFFSET($G$1,$AP3588,COLUMN()-87),0)</f>
        <v>223</v>
      </c>
      <c r="CJ3588" s="124">
        <f t="shared" ca="1" si="9870"/>
        <v>54</v>
      </c>
      <c r="CL3588" s="124">
        <f t="shared" ref="CL3588:CM3588" ca="1" si="9871">IFERROR(OFFSET($J$1,$AP3588,COLUMN()-90),0)</f>
        <v>131</v>
      </c>
      <c r="CM3588" s="124">
        <f t="shared" ca="1" si="9871"/>
        <v>30</v>
      </c>
      <c r="CO3588" s="124">
        <f t="shared" ref="CO3588:CP3588" ca="1" si="9872">IFERROR(OFFSET($G$1,$AP3588,COLUMN()-93),0)</f>
        <v>223</v>
      </c>
      <c r="CP3588" s="124">
        <f t="shared" ca="1" si="9872"/>
        <v>54</v>
      </c>
      <c r="CR3588" s="124">
        <f t="shared" ref="CR3588:CS3588" ca="1" si="9873">IFERROR(OFFSET($J$1,$AP3588,COLUMN()-96),0)</f>
        <v>131</v>
      </c>
      <c r="CS3588" s="124">
        <f t="shared" ca="1" si="9873"/>
        <v>30</v>
      </c>
    </row>
    <row r="3589" spans="1:97" x14ac:dyDescent="0.3">
      <c r="A3589" s="128"/>
      <c r="B3589" s="128"/>
      <c r="D3589" s="128"/>
      <c r="E3589" s="128"/>
      <c r="G3589" s="129"/>
      <c r="H3589" s="129"/>
    </row>
    <row r="3590" spans="1:97" x14ac:dyDescent="0.3">
      <c r="A3590" s="128"/>
      <c r="B3590" s="128"/>
      <c r="D3590" s="128"/>
      <c r="E3590" s="128"/>
      <c r="G3590" s="129"/>
      <c r="H3590" s="129"/>
      <c r="AP3590" s="124">
        <f t="shared" si="9829"/>
        <v>1197</v>
      </c>
      <c r="AQ3590" s="124">
        <f t="shared" ca="1" si="9749"/>
        <v>91</v>
      </c>
      <c r="AR3590" s="124">
        <f t="shared" ca="1" si="9749"/>
        <v>219</v>
      </c>
      <c r="AT3590" s="124">
        <f t="shared" ca="1" si="9750"/>
        <v>218</v>
      </c>
      <c r="AU3590" s="124">
        <f t="shared" ca="1" si="9750"/>
        <v>51</v>
      </c>
      <c r="CI3590" s="124">
        <f t="shared" ref="CI3590:CJ3590" ca="1" si="9874">IFERROR(OFFSET($D$1,$AP3590,COLUMN()-87),0)</f>
        <v>51</v>
      </c>
      <c r="CJ3590" s="124">
        <f t="shared" ca="1" si="9874"/>
        <v>164</v>
      </c>
      <c r="CL3590" s="124">
        <f t="shared" ref="CL3590:CM3590" ca="1" si="9875">IFERROR(OFFSET($A$1,$AP3590,COLUMN()-90),0)</f>
        <v>91</v>
      </c>
      <c r="CM3590" s="124">
        <f t="shared" ca="1" si="9875"/>
        <v>219</v>
      </c>
      <c r="CO3590" s="124">
        <f t="shared" ref="CO3590:CP3590" ca="1" si="9876">IFERROR(OFFSET($A$1,$AP3590,COLUMN()-93),0)</f>
        <v>91</v>
      </c>
      <c r="CP3590" s="124">
        <f t="shared" ca="1" si="9876"/>
        <v>219</v>
      </c>
      <c r="CR3590" s="124">
        <f t="shared" ref="CR3590:CS3590" ca="1" si="9877">IFERROR(OFFSET($D$1,$AP3590,COLUMN()-96),0)</f>
        <v>51</v>
      </c>
      <c r="CS3590" s="124">
        <f t="shared" ca="1" si="9877"/>
        <v>164</v>
      </c>
    </row>
    <row r="3591" spans="1:97" x14ac:dyDescent="0.3">
      <c r="A3591" s="128"/>
      <c r="B3591" s="128"/>
      <c r="D3591" s="128"/>
      <c r="E3591" s="128"/>
      <c r="G3591" s="129"/>
      <c r="H3591" s="129"/>
      <c r="AP3591" s="124">
        <f t="shared" si="9829"/>
        <v>1197</v>
      </c>
      <c r="AQ3591" s="124">
        <f t="shared" ca="1" si="9755"/>
        <v>51</v>
      </c>
      <c r="AR3591" s="124">
        <f t="shared" ca="1" si="9755"/>
        <v>164</v>
      </c>
      <c r="AT3591" s="124">
        <f t="shared" ca="1" si="9756"/>
        <v>131</v>
      </c>
      <c r="AU3591" s="124">
        <f t="shared" ca="1" si="9756"/>
        <v>34</v>
      </c>
      <c r="CI3591" s="124">
        <f t="shared" ref="CI3591:CJ3591" ca="1" si="9878">IFERROR(OFFSET($G$1,$AP3591,COLUMN()-87),0)</f>
        <v>218</v>
      </c>
      <c r="CJ3591" s="124">
        <f t="shared" ca="1" si="9878"/>
        <v>51</v>
      </c>
      <c r="CL3591" s="124">
        <f t="shared" ref="CL3591:CM3591" ca="1" si="9879">IFERROR(OFFSET($J$1,$AP3591,COLUMN()-90),0)</f>
        <v>131</v>
      </c>
      <c r="CM3591" s="124">
        <f t="shared" ca="1" si="9879"/>
        <v>34</v>
      </c>
      <c r="CO3591" s="124">
        <f t="shared" ref="CO3591:CP3591" ca="1" si="9880">IFERROR(OFFSET($G$1,$AP3591,COLUMN()-93),0)</f>
        <v>218</v>
      </c>
      <c r="CP3591" s="124">
        <f t="shared" ca="1" si="9880"/>
        <v>51</v>
      </c>
      <c r="CR3591" s="124">
        <f t="shared" ref="CR3591:CS3591" ca="1" si="9881">IFERROR(OFFSET($J$1,$AP3591,COLUMN()-96),0)</f>
        <v>131</v>
      </c>
      <c r="CS3591" s="124">
        <f t="shared" ca="1" si="9881"/>
        <v>34</v>
      </c>
    </row>
    <row r="3592" spans="1:97" x14ac:dyDescent="0.3">
      <c r="A3592" s="128"/>
      <c r="B3592" s="128"/>
      <c r="D3592" s="128"/>
      <c r="E3592" s="128"/>
      <c r="G3592" s="129"/>
      <c r="H3592" s="129"/>
    </row>
    <row r="3593" spans="1:97" x14ac:dyDescent="0.3">
      <c r="A3593" s="128"/>
      <c r="B3593" s="128"/>
      <c r="D3593" s="128"/>
      <c r="E3593" s="128"/>
      <c r="G3593" s="129"/>
      <c r="H3593" s="129"/>
      <c r="AP3593" s="124">
        <f t="shared" si="9829"/>
        <v>1198</v>
      </c>
      <c r="AQ3593" s="124">
        <f t="shared" ca="1" si="9749"/>
        <v>93</v>
      </c>
      <c r="AR3593" s="124">
        <f t="shared" ca="1" si="9749"/>
        <v>216</v>
      </c>
      <c r="AT3593" s="124">
        <f t="shared" ca="1" si="9750"/>
        <v>212</v>
      </c>
      <c r="AU3593" s="124">
        <f t="shared" ca="1" si="9750"/>
        <v>48</v>
      </c>
      <c r="CI3593" s="124">
        <f t="shared" ref="CI3593:CJ3593" ca="1" si="9882">IFERROR(OFFSET($D$1,$AP3593,COLUMN()-87),0)</f>
        <v>50</v>
      </c>
      <c r="CJ3593" s="124">
        <f t="shared" ca="1" si="9882"/>
        <v>161</v>
      </c>
      <c r="CL3593" s="124">
        <f t="shared" ref="CL3593:CM3593" ca="1" si="9883">IFERROR(OFFSET($A$1,$AP3593,COLUMN()-90),0)</f>
        <v>93</v>
      </c>
      <c r="CM3593" s="124">
        <f t="shared" ca="1" si="9883"/>
        <v>216</v>
      </c>
      <c r="CO3593" s="124">
        <f t="shared" ref="CO3593:CP3593" ca="1" si="9884">IFERROR(OFFSET($A$1,$AP3593,COLUMN()-93),0)</f>
        <v>93</v>
      </c>
      <c r="CP3593" s="124">
        <f t="shared" ca="1" si="9884"/>
        <v>216</v>
      </c>
      <c r="CR3593" s="124">
        <f t="shared" ref="CR3593:CS3593" ca="1" si="9885">IFERROR(OFFSET($D$1,$AP3593,COLUMN()-96),0)</f>
        <v>50</v>
      </c>
      <c r="CS3593" s="124">
        <f t="shared" ca="1" si="9885"/>
        <v>161</v>
      </c>
    </row>
    <row r="3594" spans="1:97" x14ac:dyDescent="0.3">
      <c r="A3594" s="128"/>
      <c r="B3594" s="128"/>
      <c r="D3594" s="128"/>
      <c r="E3594" s="128"/>
      <c r="G3594" s="129"/>
      <c r="H3594" s="129"/>
      <c r="AP3594" s="124">
        <f t="shared" si="9829"/>
        <v>1198</v>
      </c>
      <c r="AQ3594" s="124">
        <f t="shared" ca="1" si="9755"/>
        <v>50</v>
      </c>
      <c r="AR3594" s="124">
        <f t="shared" ca="1" si="9755"/>
        <v>161</v>
      </c>
      <c r="AT3594" s="124">
        <f t="shared" ca="1" si="9756"/>
        <v>131</v>
      </c>
      <c r="AU3594" s="124">
        <f t="shared" ca="1" si="9756"/>
        <v>39</v>
      </c>
      <c r="CI3594" s="124">
        <f t="shared" ref="CI3594:CJ3594" ca="1" si="9886">IFERROR(OFFSET($G$1,$AP3594,COLUMN()-87),0)</f>
        <v>212</v>
      </c>
      <c r="CJ3594" s="124">
        <f t="shared" ca="1" si="9886"/>
        <v>48</v>
      </c>
      <c r="CL3594" s="124">
        <f t="shared" ref="CL3594:CM3594" ca="1" si="9887">IFERROR(OFFSET($J$1,$AP3594,COLUMN()-90),0)</f>
        <v>131</v>
      </c>
      <c r="CM3594" s="124">
        <f t="shared" ca="1" si="9887"/>
        <v>39</v>
      </c>
      <c r="CO3594" s="124">
        <f t="shared" ref="CO3594:CP3594" ca="1" si="9888">IFERROR(OFFSET($G$1,$AP3594,COLUMN()-93),0)</f>
        <v>212</v>
      </c>
      <c r="CP3594" s="124">
        <f t="shared" ca="1" si="9888"/>
        <v>48</v>
      </c>
      <c r="CR3594" s="124">
        <f t="shared" ref="CR3594:CS3594" ca="1" si="9889">IFERROR(OFFSET($J$1,$AP3594,COLUMN()-96),0)</f>
        <v>131</v>
      </c>
      <c r="CS3594" s="124">
        <f t="shared" ca="1" si="9889"/>
        <v>39</v>
      </c>
    </row>
    <row r="3595" spans="1:97" x14ac:dyDescent="0.3">
      <c r="A3595" s="128"/>
      <c r="B3595" s="128"/>
      <c r="D3595" s="128"/>
      <c r="E3595" s="128"/>
      <c r="G3595" s="129"/>
      <c r="H3595" s="129"/>
    </row>
    <row r="3596" spans="1:97" x14ac:dyDescent="0.3">
      <c r="A3596" s="128"/>
      <c r="B3596" s="128"/>
      <c r="D3596" s="128"/>
      <c r="E3596" s="128"/>
      <c r="G3596" s="129"/>
      <c r="H3596" s="129"/>
      <c r="AP3596" s="124">
        <f t="shared" si="9829"/>
        <v>1199</v>
      </c>
      <c r="AQ3596" s="124">
        <f t="shared" ca="1" si="9749"/>
        <v>95</v>
      </c>
      <c r="AR3596" s="124">
        <f t="shared" ca="1" si="9749"/>
        <v>213</v>
      </c>
      <c r="AT3596" s="124">
        <f t="shared" ca="1" si="9750"/>
        <v>207</v>
      </c>
      <c r="AU3596" s="124">
        <f t="shared" ca="1" si="9750"/>
        <v>45</v>
      </c>
      <c r="CI3596" s="124">
        <f t="shared" ref="CI3596:CJ3596" ca="1" si="9890">IFERROR(OFFSET($D$1,$AP3596,COLUMN()-87),0)</f>
        <v>48</v>
      </c>
      <c r="CJ3596" s="124">
        <f t="shared" ca="1" si="9890"/>
        <v>157</v>
      </c>
      <c r="CL3596" s="124">
        <f t="shared" ref="CL3596:CM3596" ca="1" si="9891">IFERROR(OFFSET($A$1,$AP3596,COLUMN()-90),0)</f>
        <v>95</v>
      </c>
      <c r="CM3596" s="124">
        <f t="shared" ca="1" si="9891"/>
        <v>213</v>
      </c>
      <c r="CO3596" s="124">
        <f t="shared" ref="CO3596:CP3596" ca="1" si="9892">IFERROR(OFFSET($A$1,$AP3596,COLUMN()-93),0)</f>
        <v>95</v>
      </c>
      <c r="CP3596" s="124">
        <f t="shared" ca="1" si="9892"/>
        <v>213</v>
      </c>
      <c r="CR3596" s="124">
        <f t="shared" ref="CR3596:CS3596" ca="1" si="9893">IFERROR(OFFSET($D$1,$AP3596,COLUMN()-96),0)</f>
        <v>48</v>
      </c>
      <c r="CS3596" s="124">
        <f t="shared" ca="1" si="9893"/>
        <v>157</v>
      </c>
    </row>
    <row r="3597" spans="1:97" x14ac:dyDescent="0.3">
      <c r="A3597" s="128"/>
      <c r="B3597" s="128"/>
      <c r="D3597" s="128"/>
      <c r="E3597" s="128"/>
      <c r="G3597" s="129"/>
      <c r="H3597" s="129"/>
      <c r="AP3597" s="124">
        <f t="shared" si="9829"/>
        <v>1199</v>
      </c>
      <c r="AQ3597" s="124">
        <f t="shared" ca="1" si="9755"/>
        <v>48</v>
      </c>
      <c r="AR3597" s="124">
        <f t="shared" ca="1" si="9755"/>
        <v>157</v>
      </c>
      <c r="AT3597" s="124">
        <f t="shared" ca="1" si="9756"/>
        <v>131</v>
      </c>
      <c r="AU3597" s="124">
        <f t="shared" ca="1" si="9756"/>
        <v>43</v>
      </c>
      <c r="CI3597" s="124">
        <f t="shared" ref="CI3597:CJ3597" ca="1" si="9894">IFERROR(OFFSET($G$1,$AP3597,COLUMN()-87),0)</f>
        <v>207</v>
      </c>
      <c r="CJ3597" s="124">
        <f t="shared" ca="1" si="9894"/>
        <v>45</v>
      </c>
      <c r="CL3597" s="124">
        <f t="shared" ref="CL3597:CM3597" ca="1" si="9895">IFERROR(OFFSET($J$1,$AP3597,COLUMN()-90),0)</f>
        <v>131</v>
      </c>
      <c r="CM3597" s="124">
        <f t="shared" ca="1" si="9895"/>
        <v>43</v>
      </c>
      <c r="CO3597" s="124">
        <f t="shared" ref="CO3597:CP3597" ca="1" si="9896">IFERROR(OFFSET($G$1,$AP3597,COLUMN()-93),0)</f>
        <v>207</v>
      </c>
      <c r="CP3597" s="124">
        <f t="shared" ca="1" si="9896"/>
        <v>45</v>
      </c>
      <c r="CR3597" s="124">
        <f t="shared" ref="CR3597:CS3597" ca="1" si="9897">IFERROR(OFFSET($J$1,$AP3597,COLUMN()-96),0)</f>
        <v>131</v>
      </c>
      <c r="CS3597" s="124">
        <f t="shared" ca="1" si="9897"/>
        <v>43</v>
      </c>
    </row>
    <row r="3598" spans="1:97" x14ac:dyDescent="0.3">
      <c r="A3598" s="128"/>
      <c r="B3598" s="128"/>
      <c r="D3598" s="128"/>
      <c r="E3598" s="128"/>
      <c r="G3598" s="129"/>
      <c r="H3598" s="129"/>
    </row>
    <row r="3599" spans="1:97" x14ac:dyDescent="0.3">
      <c r="A3599" s="128"/>
      <c r="B3599" s="128"/>
      <c r="D3599" s="128"/>
      <c r="E3599" s="128"/>
      <c r="G3599" s="129"/>
      <c r="H3599" s="129"/>
      <c r="AP3599" s="124">
        <f t="shared" si="9829"/>
        <v>1200</v>
      </c>
      <c r="AQ3599" s="124">
        <f t="shared" ca="1" si="9749"/>
        <v>97</v>
      </c>
      <c r="AR3599" s="124">
        <f t="shared" ca="1" si="9749"/>
        <v>209</v>
      </c>
      <c r="AT3599" s="124">
        <f t="shared" ca="1" si="9750"/>
        <v>201</v>
      </c>
      <c r="AU3599" s="124">
        <f t="shared" ca="1" si="9750"/>
        <v>42</v>
      </c>
      <c r="CI3599" s="124">
        <f t="shared" ref="CI3599:CJ3599" ca="1" si="9898">IFERROR(OFFSET($D$1,$AP3599,COLUMN()-87),0)</f>
        <v>46</v>
      </c>
      <c r="CJ3599" s="124">
        <f t="shared" ca="1" si="9898"/>
        <v>154</v>
      </c>
      <c r="CL3599" s="124">
        <f t="shared" ref="CL3599:CM3599" ca="1" si="9899">IFERROR(OFFSET($A$1,$AP3599,COLUMN()-90),0)</f>
        <v>97</v>
      </c>
      <c r="CM3599" s="124">
        <f t="shared" ca="1" si="9899"/>
        <v>209</v>
      </c>
      <c r="CO3599" s="124">
        <f t="shared" ref="CO3599:CP3599" ca="1" si="9900">IFERROR(OFFSET($A$1,$AP3599,COLUMN()-93),0)</f>
        <v>97</v>
      </c>
      <c r="CP3599" s="124">
        <f t="shared" ca="1" si="9900"/>
        <v>209</v>
      </c>
      <c r="CR3599" s="124">
        <f t="shared" ref="CR3599:CS3599" ca="1" si="9901">IFERROR(OFFSET($D$1,$AP3599,COLUMN()-96),0)</f>
        <v>46</v>
      </c>
      <c r="CS3599" s="124">
        <f t="shared" ca="1" si="9901"/>
        <v>154</v>
      </c>
    </row>
    <row r="3600" spans="1:97" x14ac:dyDescent="0.3">
      <c r="A3600" s="128"/>
      <c r="B3600" s="128"/>
      <c r="D3600" s="128"/>
      <c r="E3600" s="128"/>
      <c r="G3600" s="129"/>
      <c r="H3600" s="129"/>
      <c r="AP3600" s="124">
        <f t="shared" si="9829"/>
        <v>1200</v>
      </c>
      <c r="AQ3600" s="124">
        <f t="shared" ca="1" si="9755"/>
        <v>46</v>
      </c>
      <c r="AR3600" s="124">
        <f t="shared" ca="1" si="9755"/>
        <v>154</v>
      </c>
      <c r="AT3600" s="124">
        <f t="shared" ca="1" si="9756"/>
        <v>131</v>
      </c>
      <c r="AU3600" s="124">
        <f t="shared" ca="1" si="9756"/>
        <v>47</v>
      </c>
      <c r="CI3600" s="124">
        <f t="shared" ref="CI3600:CJ3600" ca="1" si="9902">IFERROR(OFFSET($G$1,$AP3600,COLUMN()-87),0)</f>
        <v>201</v>
      </c>
      <c r="CJ3600" s="124">
        <f t="shared" ca="1" si="9902"/>
        <v>42</v>
      </c>
      <c r="CL3600" s="124">
        <f t="shared" ref="CL3600:CM3600" ca="1" si="9903">IFERROR(OFFSET($J$1,$AP3600,COLUMN()-90),0)</f>
        <v>131</v>
      </c>
      <c r="CM3600" s="124">
        <f t="shared" ca="1" si="9903"/>
        <v>47</v>
      </c>
      <c r="CO3600" s="124">
        <f t="shared" ref="CO3600:CP3600" ca="1" si="9904">IFERROR(OFFSET($G$1,$AP3600,COLUMN()-93),0)</f>
        <v>201</v>
      </c>
      <c r="CP3600" s="124">
        <f t="shared" ca="1" si="9904"/>
        <v>42</v>
      </c>
      <c r="CR3600" s="124">
        <f t="shared" ref="CR3600:CS3600" ca="1" si="9905">IFERROR(OFFSET($J$1,$AP3600,COLUMN()-96),0)</f>
        <v>131</v>
      </c>
      <c r="CS3600" s="124">
        <f t="shared" ca="1" si="9905"/>
        <v>47</v>
      </c>
    </row>
    <row r="3601" spans="1:97" x14ac:dyDescent="0.3">
      <c r="A3601" s="128"/>
      <c r="B3601" s="128"/>
      <c r="D3601" s="128"/>
      <c r="E3601" s="128"/>
      <c r="G3601" s="129"/>
      <c r="H3601" s="129"/>
    </row>
    <row r="3602" spans="1:97" x14ac:dyDescent="0.3">
      <c r="A3602" s="128"/>
      <c r="B3602" s="128"/>
      <c r="D3602" s="128"/>
      <c r="E3602" s="128"/>
      <c r="G3602" s="129"/>
      <c r="H3602" s="129"/>
      <c r="AP3602" s="124">
        <f t="shared" si="9829"/>
        <v>1201</v>
      </c>
      <c r="AQ3602" s="124">
        <f t="shared" ca="1" si="9749"/>
        <v>99</v>
      </c>
      <c r="AR3602" s="124">
        <f t="shared" ca="1" si="9749"/>
        <v>206</v>
      </c>
      <c r="AT3602" s="124">
        <f t="shared" ca="1" si="9750"/>
        <v>196</v>
      </c>
      <c r="AU3602" s="124">
        <f t="shared" ca="1" si="9750"/>
        <v>39</v>
      </c>
      <c r="CI3602" s="124">
        <f t="shared" ref="CI3602:CJ3602" ca="1" si="9906">IFERROR(OFFSET($D$1,$AP3602,COLUMN()-87),0)</f>
        <v>44</v>
      </c>
      <c r="CJ3602" s="124">
        <f t="shared" ca="1" si="9906"/>
        <v>151</v>
      </c>
      <c r="CL3602" s="124">
        <f t="shared" ref="CL3602:CM3602" ca="1" si="9907">IFERROR(OFFSET($A$1,$AP3602,COLUMN()-90),0)</f>
        <v>99</v>
      </c>
      <c r="CM3602" s="124">
        <f t="shared" ca="1" si="9907"/>
        <v>206</v>
      </c>
      <c r="CO3602" s="124">
        <f t="shared" ref="CO3602:CP3602" ca="1" si="9908">IFERROR(OFFSET($A$1,$AP3602,COLUMN()-93),0)</f>
        <v>99</v>
      </c>
      <c r="CP3602" s="124">
        <f t="shared" ca="1" si="9908"/>
        <v>206</v>
      </c>
      <c r="CR3602" s="124">
        <f t="shared" ref="CR3602:CS3602" ca="1" si="9909">IFERROR(OFFSET($D$1,$AP3602,COLUMN()-96),0)</f>
        <v>44</v>
      </c>
      <c r="CS3602" s="124">
        <f t="shared" ca="1" si="9909"/>
        <v>151</v>
      </c>
    </row>
    <row r="3603" spans="1:97" x14ac:dyDescent="0.3">
      <c r="A3603" s="128"/>
      <c r="B3603" s="128"/>
      <c r="D3603" s="128"/>
      <c r="E3603" s="128"/>
      <c r="G3603" s="129"/>
      <c r="H3603" s="129"/>
      <c r="AP3603" s="124">
        <f t="shared" si="9829"/>
        <v>1201</v>
      </c>
      <c r="AQ3603" s="124">
        <f t="shared" ca="1" si="9755"/>
        <v>44</v>
      </c>
      <c r="AR3603" s="124">
        <f t="shared" ca="1" si="9755"/>
        <v>151</v>
      </c>
      <c r="AT3603" s="124">
        <f t="shared" ca="1" si="9756"/>
        <v>131</v>
      </c>
      <c r="AU3603" s="124">
        <f t="shared" ca="1" si="9756"/>
        <v>51</v>
      </c>
      <c r="CI3603" s="124">
        <f t="shared" ref="CI3603:CJ3603" ca="1" si="9910">IFERROR(OFFSET($G$1,$AP3603,COLUMN()-87),0)</f>
        <v>196</v>
      </c>
      <c r="CJ3603" s="124">
        <f t="shared" ca="1" si="9910"/>
        <v>39</v>
      </c>
      <c r="CL3603" s="124">
        <f t="shared" ref="CL3603:CM3603" ca="1" si="9911">IFERROR(OFFSET($J$1,$AP3603,COLUMN()-90),0)</f>
        <v>131</v>
      </c>
      <c r="CM3603" s="124">
        <f t="shared" ca="1" si="9911"/>
        <v>51</v>
      </c>
      <c r="CO3603" s="124">
        <f t="shared" ref="CO3603:CP3603" ca="1" si="9912">IFERROR(OFFSET($G$1,$AP3603,COLUMN()-93),0)</f>
        <v>196</v>
      </c>
      <c r="CP3603" s="124">
        <f t="shared" ca="1" si="9912"/>
        <v>39</v>
      </c>
      <c r="CR3603" s="124">
        <f t="shared" ref="CR3603:CS3603" ca="1" si="9913">IFERROR(OFFSET($J$1,$AP3603,COLUMN()-96),0)</f>
        <v>131</v>
      </c>
      <c r="CS3603" s="124">
        <f t="shared" ca="1" si="9913"/>
        <v>51</v>
      </c>
    </row>
    <row r="3604" spans="1:97" x14ac:dyDescent="0.3">
      <c r="A3604" s="128"/>
      <c r="B3604" s="128"/>
      <c r="D3604" s="128"/>
      <c r="E3604" s="128"/>
      <c r="G3604" s="129"/>
      <c r="H3604" s="129"/>
    </row>
    <row r="3605" spans="1:97" x14ac:dyDescent="0.3">
      <c r="A3605" s="128"/>
      <c r="B3605" s="128"/>
      <c r="D3605" s="128"/>
      <c r="E3605" s="128"/>
      <c r="G3605" s="129"/>
      <c r="H3605" s="129"/>
      <c r="AP3605" s="124">
        <f t="shared" si="9829"/>
        <v>1202</v>
      </c>
      <c r="AQ3605" s="124">
        <f t="shared" ca="1" si="9749"/>
        <v>101</v>
      </c>
      <c r="AR3605" s="124">
        <f t="shared" ca="1" si="9749"/>
        <v>203</v>
      </c>
      <c r="AT3605" s="124">
        <f t="shared" ca="1" si="9750"/>
        <v>191</v>
      </c>
      <c r="AU3605" s="124">
        <f t="shared" ca="1" si="9750"/>
        <v>35</v>
      </c>
      <c r="CI3605" s="124">
        <f t="shared" ref="CI3605:CJ3605" ca="1" si="9914">IFERROR(OFFSET($D$1,$AP3605,COLUMN()-87),0)</f>
        <v>44</v>
      </c>
      <c r="CJ3605" s="124">
        <f t="shared" ca="1" si="9914"/>
        <v>155</v>
      </c>
      <c r="CL3605" s="124">
        <f t="shared" ref="CL3605:CM3605" ca="1" si="9915">IFERROR(OFFSET($A$1,$AP3605,COLUMN()-90),0)</f>
        <v>101</v>
      </c>
      <c r="CM3605" s="124">
        <f t="shared" ca="1" si="9915"/>
        <v>203</v>
      </c>
      <c r="CO3605" s="124">
        <f t="shared" ref="CO3605:CP3605" ca="1" si="9916">IFERROR(OFFSET($A$1,$AP3605,COLUMN()-93),0)</f>
        <v>101</v>
      </c>
      <c r="CP3605" s="124">
        <f t="shared" ca="1" si="9916"/>
        <v>203</v>
      </c>
      <c r="CR3605" s="124">
        <f t="shared" ref="CR3605:CS3605" ca="1" si="9917">IFERROR(OFFSET($D$1,$AP3605,COLUMN()-96),0)</f>
        <v>44</v>
      </c>
      <c r="CS3605" s="124">
        <f t="shared" ca="1" si="9917"/>
        <v>155</v>
      </c>
    </row>
    <row r="3606" spans="1:97" x14ac:dyDescent="0.3">
      <c r="A3606" s="128"/>
      <c r="B3606" s="128"/>
      <c r="D3606" s="128"/>
      <c r="E3606" s="128"/>
      <c r="G3606" s="129"/>
      <c r="H3606" s="129"/>
      <c r="AP3606" s="124">
        <f t="shared" si="9829"/>
        <v>1202</v>
      </c>
      <c r="AQ3606" s="124">
        <f t="shared" ca="1" si="9755"/>
        <v>44</v>
      </c>
      <c r="AR3606" s="124">
        <f t="shared" ca="1" si="9755"/>
        <v>155</v>
      </c>
      <c r="AT3606" s="124">
        <f t="shared" ca="1" si="9756"/>
        <v>133</v>
      </c>
      <c r="AU3606" s="124">
        <f t="shared" ca="1" si="9756"/>
        <v>55</v>
      </c>
      <c r="CI3606" s="124">
        <f t="shared" ref="CI3606:CJ3606" ca="1" si="9918">IFERROR(OFFSET($G$1,$AP3606,COLUMN()-87),0)</f>
        <v>191</v>
      </c>
      <c r="CJ3606" s="124">
        <f t="shared" ca="1" si="9918"/>
        <v>35</v>
      </c>
      <c r="CL3606" s="124">
        <f t="shared" ref="CL3606:CM3606" ca="1" si="9919">IFERROR(OFFSET($J$1,$AP3606,COLUMN()-90),0)</f>
        <v>133</v>
      </c>
      <c r="CM3606" s="124">
        <f t="shared" ca="1" si="9919"/>
        <v>55</v>
      </c>
      <c r="CO3606" s="124">
        <f t="shared" ref="CO3606:CP3606" ca="1" si="9920">IFERROR(OFFSET($G$1,$AP3606,COLUMN()-93),0)</f>
        <v>191</v>
      </c>
      <c r="CP3606" s="124">
        <f t="shared" ca="1" si="9920"/>
        <v>35</v>
      </c>
      <c r="CR3606" s="124">
        <f t="shared" ref="CR3606:CS3606" ca="1" si="9921">IFERROR(OFFSET($J$1,$AP3606,COLUMN()-96),0)</f>
        <v>133</v>
      </c>
      <c r="CS3606" s="124">
        <f t="shared" ca="1" si="9921"/>
        <v>55</v>
      </c>
    </row>
    <row r="3607" spans="1:97" x14ac:dyDescent="0.3">
      <c r="A3607" s="128"/>
      <c r="B3607" s="128"/>
      <c r="D3607" s="128"/>
      <c r="E3607" s="128"/>
      <c r="G3607" s="129"/>
      <c r="H3607" s="129"/>
    </row>
    <row r="3608" spans="1:97" x14ac:dyDescent="0.3">
      <c r="A3608" s="128"/>
      <c r="B3608" s="128"/>
      <c r="D3608" s="128"/>
      <c r="E3608" s="128"/>
      <c r="G3608" s="129"/>
      <c r="H3608" s="129"/>
      <c r="AP3608" s="124">
        <f t="shared" si="9829"/>
        <v>1203</v>
      </c>
      <c r="AQ3608" s="124">
        <f t="shared" ca="1" si="9749"/>
        <v>103</v>
      </c>
      <c r="AR3608" s="124">
        <f t="shared" ca="1" si="9749"/>
        <v>199</v>
      </c>
      <c r="AT3608" s="124">
        <f t="shared" ca="1" si="9750"/>
        <v>185</v>
      </c>
      <c r="AU3608" s="124">
        <f t="shared" ca="1" si="9750"/>
        <v>32</v>
      </c>
      <c r="CI3608" s="124">
        <f t="shared" ref="CI3608:CJ3608" ca="1" si="9922">IFERROR(OFFSET($D$1,$AP3608,COLUMN()-87),0)</f>
        <v>44</v>
      </c>
      <c r="CJ3608" s="124">
        <f t="shared" ca="1" si="9922"/>
        <v>159</v>
      </c>
      <c r="CL3608" s="124">
        <f t="shared" ref="CL3608:CM3608" ca="1" si="9923">IFERROR(OFFSET($A$1,$AP3608,COLUMN()-90),0)</f>
        <v>103</v>
      </c>
      <c r="CM3608" s="124">
        <f t="shared" ca="1" si="9923"/>
        <v>199</v>
      </c>
      <c r="CO3608" s="124">
        <f t="shared" ref="CO3608:CP3608" ca="1" si="9924">IFERROR(OFFSET($A$1,$AP3608,COLUMN()-93),0)</f>
        <v>103</v>
      </c>
      <c r="CP3608" s="124">
        <f t="shared" ca="1" si="9924"/>
        <v>199</v>
      </c>
      <c r="CR3608" s="124">
        <f t="shared" ref="CR3608:CS3608" ca="1" si="9925">IFERROR(OFFSET($D$1,$AP3608,COLUMN()-96),0)</f>
        <v>44</v>
      </c>
      <c r="CS3608" s="124">
        <f t="shared" ca="1" si="9925"/>
        <v>159</v>
      </c>
    </row>
    <row r="3609" spans="1:97" x14ac:dyDescent="0.3">
      <c r="A3609" s="128"/>
      <c r="B3609" s="128"/>
      <c r="D3609" s="128"/>
      <c r="E3609" s="128"/>
      <c r="G3609" s="129"/>
      <c r="H3609" s="129"/>
      <c r="AP3609" s="124">
        <f t="shared" si="9829"/>
        <v>1203</v>
      </c>
      <c r="AQ3609" s="124">
        <f t="shared" ca="1" si="9755"/>
        <v>44</v>
      </c>
      <c r="AR3609" s="124">
        <f t="shared" ca="1" si="9755"/>
        <v>159</v>
      </c>
      <c r="AT3609" s="124">
        <f t="shared" ca="1" si="9756"/>
        <v>135</v>
      </c>
      <c r="AU3609" s="124">
        <f t="shared" ca="1" si="9756"/>
        <v>60</v>
      </c>
      <c r="CI3609" s="124">
        <f t="shared" ref="CI3609:CJ3609" ca="1" si="9926">IFERROR(OFFSET($G$1,$AP3609,COLUMN()-87),0)</f>
        <v>185</v>
      </c>
      <c r="CJ3609" s="124">
        <f t="shared" ca="1" si="9926"/>
        <v>32</v>
      </c>
      <c r="CL3609" s="124">
        <f t="shared" ref="CL3609:CM3609" ca="1" si="9927">IFERROR(OFFSET($J$1,$AP3609,COLUMN()-90),0)</f>
        <v>135</v>
      </c>
      <c r="CM3609" s="124">
        <f t="shared" ca="1" si="9927"/>
        <v>60</v>
      </c>
      <c r="CO3609" s="124">
        <f t="shared" ref="CO3609:CP3609" ca="1" si="9928">IFERROR(OFFSET($G$1,$AP3609,COLUMN()-93),0)</f>
        <v>185</v>
      </c>
      <c r="CP3609" s="124">
        <f t="shared" ca="1" si="9928"/>
        <v>32</v>
      </c>
      <c r="CR3609" s="124">
        <f t="shared" ref="CR3609:CS3609" ca="1" si="9929">IFERROR(OFFSET($J$1,$AP3609,COLUMN()-96),0)</f>
        <v>135</v>
      </c>
      <c r="CS3609" s="124">
        <f t="shared" ca="1" si="9929"/>
        <v>60</v>
      </c>
    </row>
    <row r="3610" spans="1:97" x14ac:dyDescent="0.3">
      <c r="A3610" s="128"/>
      <c r="B3610" s="128"/>
      <c r="D3610" s="128"/>
      <c r="E3610" s="128"/>
      <c r="G3610" s="129"/>
      <c r="H3610" s="129"/>
    </row>
    <row r="3611" spans="1:97" x14ac:dyDescent="0.3">
      <c r="A3611" s="128"/>
      <c r="B3611" s="128"/>
      <c r="D3611" s="128"/>
      <c r="E3611" s="128"/>
      <c r="G3611" s="129"/>
      <c r="H3611" s="129"/>
      <c r="AP3611" s="124">
        <f t="shared" si="9829"/>
        <v>1204</v>
      </c>
      <c r="AQ3611" s="124">
        <f t="shared" ref="AQ3611:AR3674" ca="1" si="9930">IFERROR(OFFSET($A$1,$AP3611,COLUMN()-43),0)</f>
        <v>105</v>
      </c>
      <c r="AR3611" s="124">
        <f t="shared" ca="1" si="9930"/>
        <v>196</v>
      </c>
      <c r="AT3611" s="124">
        <f t="shared" ref="AT3611:AU3674" ca="1" si="9931">IFERROR(OFFSET($G$1,$AP3611,COLUMN()-46),0)</f>
        <v>180</v>
      </c>
      <c r="AU3611" s="124">
        <f t="shared" ca="1" si="9931"/>
        <v>29</v>
      </c>
      <c r="CI3611" s="124">
        <f t="shared" ref="CI3611:CJ3611" ca="1" si="9932">IFERROR(OFFSET($D$1,$AP3611,COLUMN()-87),0)</f>
        <v>44</v>
      </c>
      <c r="CJ3611" s="124">
        <f t="shared" ca="1" si="9932"/>
        <v>164</v>
      </c>
      <c r="CL3611" s="124">
        <f t="shared" ref="CL3611:CM3611" ca="1" si="9933">IFERROR(OFFSET($A$1,$AP3611,COLUMN()-90),0)</f>
        <v>105</v>
      </c>
      <c r="CM3611" s="124">
        <f t="shared" ca="1" si="9933"/>
        <v>196</v>
      </c>
      <c r="CO3611" s="124">
        <f t="shared" ref="CO3611:CP3611" ca="1" si="9934">IFERROR(OFFSET($A$1,$AP3611,COLUMN()-93),0)</f>
        <v>105</v>
      </c>
      <c r="CP3611" s="124">
        <f t="shared" ca="1" si="9934"/>
        <v>196</v>
      </c>
      <c r="CR3611" s="124">
        <f t="shared" ref="CR3611:CS3611" ca="1" si="9935">IFERROR(OFFSET($D$1,$AP3611,COLUMN()-96),0)</f>
        <v>44</v>
      </c>
      <c r="CS3611" s="124">
        <f t="shared" ca="1" si="9935"/>
        <v>164</v>
      </c>
    </row>
    <row r="3612" spans="1:97" x14ac:dyDescent="0.3">
      <c r="A3612" s="128"/>
      <c r="B3612" s="128"/>
      <c r="D3612" s="128"/>
      <c r="E3612" s="128"/>
      <c r="G3612" s="129"/>
      <c r="H3612" s="129"/>
      <c r="AP3612" s="124">
        <f t="shared" si="9829"/>
        <v>1204</v>
      </c>
      <c r="AQ3612" s="124">
        <f t="shared" ref="AQ3612:AR3675" ca="1" si="9936">IFERROR(OFFSET($D$1,$AP3612,COLUMN()-43),0)</f>
        <v>44</v>
      </c>
      <c r="AR3612" s="124">
        <f t="shared" ca="1" si="9936"/>
        <v>164</v>
      </c>
      <c r="AT3612" s="124">
        <f t="shared" ref="AT3612:AU3675" ca="1" si="9937">IFERROR(OFFSET($J$1,$AP3612,COLUMN()-46),0)</f>
        <v>137</v>
      </c>
      <c r="AU3612" s="124">
        <f t="shared" ca="1" si="9937"/>
        <v>64</v>
      </c>
      <c r="CI3612" s="124">
        <f t="shared" ref="CI3612:CJ3612" ca="1" si="9938">IFERROR(OFFSET($G$1,$AP3612,COLUMN()-87),0)</f>
        <v>180</v>
      </c>
      <c r="CJ3612" s="124">
        <f t="shared" ca="1" si="9938"/>
        <v>29</v>
      </c>
      <c r="CL3612" s="124">
        <f t="shared" ref="CL3612:CM3612" ca="1" si="9939">IFERROR(OFFSET($J$1,$AP3612,COLUMN()-90),0)</f>
        <v>137</v>
      </c>
      <c r="CM3612" s="124">
        <f t="shared" ca="1" si="9939"/>
        <v>64</v>
      </c>
      <c r="CO3612" s="124">
        <f t="shared" ref="CO3612:CP3612" ca="1" si="9940">IFERROR(OFFSET($G$1,$AP3612,COLUMN()-93),0)</f>
        <v>180</v>
      </c>
      <c r="CP3612" s="124">
        <f t="shared" ca="1" si="9940"/>
        <v>29</v>
      </c>
      <c r="CR3612" s="124">
        <f t="shared" ref="CR3612:CS3612" ca="1" si="9941">IFERROR(OFFSET($J$1,$AP3612,COLUMN()-96),0)</f>
        <v>137</v>
      </c>
      <c r="CS3612" s="124">
        <f t="shared" ca="1" si="9941"/>
        <v>64</v>
      </c>
    </row>
    <row r="3613" spans="1:97" x14ac:dyDescent="0.3">
      <c r="A3613" s="128"/>
      <c r="B3613" s="128"/>
      <c r="D3613" s="128"/>
      <c r="E3613" s="128"/>
      <c r="G3613" s="129"/>
      <c r="H3613" s="129"/>
    </row>
    <row r="3614" spans="1:97" x14ac:dyDescent="0.3">
      <c r="A3614" s="128"/>
      <c r="B3614" s="128"/>
      <c r="D3614" s="128"/>
      <c r="E3614" s="128"/>
      <c r="G3614" s="129"/>
      <c r="H3614" s="129"/>
      <c r="AP3614" s="124">
        <f t="shared" si="9829"/>
        <v>1205</v>
      </c>
      <c r="AQ3614" s="124">
        <f t="shared" ca="1" si="9930"/>
        <v>107</v>
      </c>
      <c r="AR3614" s="124">
        <f t="shared" ca="1" si="9930"/>
        <v>193</v>
      </c>
      <c r="AT3614" s="124">
        <f t="shared" ca="1" si="9931"/>
        <v>174</v>
      </c>
      <c r="AU3614" s="124">
        <f t="shared" ca="1" si="9931"/>
        <v>26</v>
      </c>
      <c r="CI3614" s="124">
        <f t="shared" ref="CI3614:CJ3614" ca="1" si="9942">IFERROR(OFFSET($D$1,$AP3614,COLUMN()-87),0)</f>
        <v>44</v>
      </c>
      <c r="CJ3614" s="124">
        <f t="shared" ca="1" si="9942"/>
        <v>168</v>
      </c>
      <c r="CL3614" s="124">
        <f t="shared" ref="CL3614:CM3614" ca="1" si="9943">IFERROR(OFFSET($A$1,$AP3614,COLUMN()-90),0)</f>
        <v>107</v>
      </c>
      <c r="CM3614" s="124">
        <f t="shared" ca="1" si="9943"/>
        <v>193</v>
      </c>
      <c r="CO3614" s="124">
        <f t="shared" ref="CO3614:CP3614" ca="1" si="9944">IFERROR(OFFSET($A$1,$AP3614,COLUMN()-93),0)</f>
        <v>107</v>
      </c>
      <c r="CP3614" s="124">
        <f t="shared" ca="1" si="9944"/>
        <v>193</v>
      </c>
      <c r="CR3614" s="124">
        <f t="shared" ref="CR3614:CS3614" ca="1" si="9945">IFERROR(OFFSET($D$1,$AP3614,COLUMN()-96),0)</f>
        <v>44</v>
      </c>
      <c r="CS3614" s="124">
        <f t="shared" ca="1" si="9945"/>
        <v>168</v>
      </c>
    </row>
    <row r="3615" spans="1:97" x14ac:dyDescent="0.3">
      <c r="A3615" s="128"/>
      <c r="B3615" s="128"/>
      <c r="D3615" s="128"/>
      <c r="E3615" s="128"/>
      <c r="G3615" s="129"/>
      <c r="H3615" s="129"/>
      <c r="AP3615" s="124">
        <f t="shared" si="9829"/>
        <v>1205</v>
      </c>
      <c r="AQ3615" s="124">
        <f t="shared" ca="1" si="9936"/>
        <v>44</v>
      </c>
      <c r="AR3615" s="124">
        <f t="shared" ca="1" si="9936"/>
        <v>168</v>
      </c>
      <c r="AT3615" s="124">
        <f t="shared" ca="1" si="9937"/>
        <v>139</v>
      </c>
      <c r="AU3615" s="124">
        <f t="shared" ca="1" si="9937"/>
        <v>68</v>
      </c>
      <c r="CI3615" s="124">
        <f t="shared" ref="CI3615:CJ3615" ca="1" si="9946">IFERROR(OFFSET($G$1,$AP3615,COLUMN()-87),0)</f>
        <v>174</v>
      </c>
      <c r="CJ3615" s="124">
        <f t="shared" ca="1" si="9946"/>
        <v>26</v>
      </c>
      <c r="CL3615" s="124">
        <f t="shared" ref="CL3615:CM3615" ca="1" si="9947">IFERROR(OFFSET($J$1,$AP3615,COLUMN()-90),0)</f>
        <v>139</v>
      </c>
      <c r="CM3615" s="124">
        <f t="shared" ca="1" si="9947"/>
        <v>68</v>
      </c>
      <c r="CO3615" s="124">
        <f t="shared" ref="CO3615:CP3615" ca="1" si="9948">IFERROR(OFFSET($G$1,$AP3615,COLUMN()-93),0)</f>
        <v>174</v>
      </c>
      <c r="CP3615" s="124">
        <f t="shared" ca="1" si="9948"/>
        <v>26</v>
      </c>
      <c r="CR3615" s="124">
        <f t="shared" ref="CR3615:CS3615" ca="1" si="9949">IFERROR(OFFSET($J$1,$AP3615,COLUMN()-96),0)</f>
        <v>139</v>
      </c>
      <c r="CS3615" s="124">
        <f t="shared" ca="1" si="9949"/>
        <v>68</v>
      </c>
    </row>
    <row r="3616" spans="1:97" x14ac:dyDescent="0.3">
      <c r="A3616" s="128"/>
      <c r="B3616" s="128"/>
      <c r="D3616" s="128"/>
      <c r="E3616" s="128"/>
      <c r="G3616" s="129"/>
      <c r="H3616" s="129"/>
    </row>
    <row r="3617" spans="1:97" x14ac:dyDescent="0.3">
      <c r="A3617" s="128"/>
      <c r="B3617" s="128"/>
      <c r="D3617" s="128"/>
      <c r="E3617" s="128"/>
      <c r="G3617" s="129"/>
      <c r="H3617" s="129"/>
      <c r="AP3617" s="124">
        <f t="shared" si="9829"/>
        <v>1206</v>
      </c>
      <c r="AQ3617" s="124">
        <f t="shared" ca="1" si="9930"/>
        <v>109</v>
      </c>
      <c r="AR3617" s="124">
        <f t="shared" ca="1" si="9930"/>
        <v>189</v>
      </c>
      <c r="AT3617" s="124">
        <f t="shared" ca="1" si="9931"/>
        <v>169</v>
      </c>
      <c r="AU3617" s="124">
        <f t="shared" ca="1" si="9931"/>
        <v>23</v>
      </c>
      <c r="CI3617" s="124">
        <f t="shared" ref="CI3617:CJ3617" ca="1" si="9950">IFERROR(OFFSET($D$1,$AP3617,COLUMN()-87),0)</f>
        <v>44</v>
      </c>
      <c r="CJ3617" s="124">
        <f t="shared" ca="1" si="9950"/>
        <v>172</v>
      </c>
      <c r="CL3617" s="124">
        <f t="shared" ref="CL3617:CM3617" ca="1" si="9951">IFERROR(OFFSET($A$1,$AP3617,COLUMN()-90),0)</f>
        <v>109</v>
      </c>
      <c r="CM3617" s="124">
        <f t="shared" ca="1" si="9951"/>
        <v>189</v>
      </c>
      <c r="CO3617" s="124">
        <f t="shared" ref="CO3617:CP3617" ca="1" si="9952">IFERROR(OFFSET($A$1,$AP3617,COLUMN()-93),0)</f>
        <v>109</v>
      </c>
      <c r="CP3617" s="124">
        <f t="shared" ca="1" si="9952"/>
        <v>189</v>
      </c>
      <c r="CR3617" s="124">
        <f t="shared" ref="CR3617:CS3617" ca="1" si="9953">IFERROR(OFFSET($D$1,$AP3617,COLUMN()-96),0)</f>
        <v>44</v>
      </c>
      <c r="CS3617" s="124">
        <f t="shared" ca="1" si="9953"/>
        <v>172</v>
      </c>
    </row>
    <row r="3618" spans="1:97" x14ac:dyDescent="0.3">
      <c r="A3618" s="128"/>
      <c r="B3618" s="128"/>
      <c r="D3618" s="128"/>
      <c r="E3618" s="128"/>
      <c r="G3618" s="129"/>
      <c r="H3618" s="129"/>
      <c r="AP3618" s="124">
        <f t="shared" si="9829"/>
        <v>1206</v>
      </c>
      <c r="AQ3618" s="124">
        <f t="shared" ca="1" si="9936"/>
        <v>44</v>
      </c>
      <c r="AR3618" s="124">
        <f t="shared" ca="1" si="9936"/>
        <v>172</v>
      </c>
      <c r="AT3618" s="124">
        <f t="shared" ca="1" si="9937"/>
        <v>141</v>
      </c>
      <c r="AU3618" s="124">
        <f t="shared" ca="1" si="9937"/>
        <v>73</v>
      </c>
      <c r="CI3618" s="124">
        <f t="shared" ref="CI3618:CJ3618" ca="1" si="9954">IFERROR(OFFSET($G$1,$AP3618,COLUMN()-87),0)</f>
        <v>169</v>
      </c>
      <c r="CJ3618" s="124">
        <f t="shared" ca="1" si="9954"/>
        <v>23</v>
      </c>
      <c r="CL3618" s="124">
        <f t="shared" ref="CL3618:CM3618" ca="1" si="9955">IFERROR(OFFSET($J$1,$AP3618,COLUMN()-90),0)</f>
        <v>141</v>
      </c>
      <c r="CM3618" s="124">
        <f t="shared" ca="1" si="9955"/>
        <v>73</v>
      </c>
      <c r="CO3618" s="124">
        <f t="shared" ref="CO3618:CP3618" ca="1" si="9956">IFERROR(OFFSET($G$1,$AP3618,COLUMN()-93),0)</f>
        <v>169</v>
      </c>
      <c r="CP3618" s="124">
        <f t="shared" ca="1" si="9956"/>
        <v>23</v>
      </c>
      <c r="CR3618" s="124">
        <f t="shared" ref="CR3618:CS3618" ca="1" si="9957">IFERROR(OFFSET($J$1,$AP3618,COLUMN()-96),0)</f>
        <v>141</v>
      </c>
      <c r="CS3618" s="124">
        <f t="shared" ca="1" si="9957"/>
        <v>73</v>
      </c>
    </row>
    <row r="3619" spans="1:97" x14ac:dyDescent="0.3">
      <c r="A3619" s="128"/>
      <c r="B3619" s="128"/>
      <c r="D3619" s="128"/>
      <c r="E3619" s="128"/>
      <c r="G3619" s="129"/>
      <c r="H3619" s="129"/>
    </row>
    <row r="3620" spans="1:97" x14ac:dyDescent="0.3">
      <c r="A3620" s="128"/>
      <c r="B3620" s="128"/>
      <c r="D3620" s="128"/>
      <c r="E3620" s="128"/>
      <c r="G3620" s="129"/>
      <c r="H3620" s="129"/>
      <c r="AP3620" s="124">
        <f t="shared" si="9829"/>
        <v>1207</v>
      </c>
      <c r="AQ3620" s="124">
        <f t="shared" ca="1" si="9930"/>
        <v>111</v>
      </c>
      <c r="AR3620" s="124">
        <f t="shared" ca="1" si="9930"/>
        <v>186</v>
      </c>
      <c r="AT3620" s="124">
        <f t="shared" ca="1" si="9931"/>
        <v>164</v>
      </c>
      <c r="AU3620" s="124">
        <f t="shared" ca="1" si="9931"/>
        <v>20</v>
      </c>
      <c r="CI3620" s="124">
        <f t="shared" ref="CI3620:CJ3620" ca="1" si="9958">IFERROR(OFFSET($D$1,$AP3620,COLUMN()-87),0)</f>
        <v>44</v>
      </c>
      <c r="CJ3620" s="124">
        <f t="shared" ca="1" si="9958"/>
        <v>176</v>
      </c>
      <c r="CL3620" s="124">
        <f t="shared" ref="CL3620:CM3620" ca="1" si="9959">IFERROR(OFFSET($A$1,$AP3620,COLUMN()-90),0)</f>
        <v>111</v>
      </c>
      <c r="CM3620" s="124">
        <f t="shared" ca="1" si="9959"/>
        <v>186</v>
      </c>
      <c r="CO3620" s="124">
        <f t="shared" ref="CO3620:CP3620" ca="1" si="9960">IFERROR(OFFSET($A$1,$AP3620,COLUMN()-93),0)</f>
        <v>111</v>
      </c>
      <c r="CP3620" s="124">
        <f t="shared" ca="1" si="9960"/>
        <v>186</v>
      </c>
      <c r="CR3620" s="124">
        <f t="shared" ref="CR3620:CS3620" ca="1" si="9961">IFERROR(OFFSET($D$1,$AP3620,COLUMN()-96),0)</f>
        <v>44</v>
      </c>
      <c r="CS3620" s="124">
        <f t="shared" ca="1" si="9961"/>
        <v>176</v>
      </c>
    </row>
    <row r="3621" spans="1:97" x14ac:dyDescent="0.3">
      <c r="A3621" s="128"/>
      <c r="B3621" s="128"/>
      <c r="D3621" s="128"/>
      <c r="E3621" s="128"/>
      <c r="G3621" s="129"/>
      <c r="H3621" s="129"/>
      <c r="AP3621" s="124">
        <f t="shared" si="9829"/>
        <v>1207</v>
      </c>
      <c r="AQ3621" s="124">
        <f t="shared" ca="1" si="9936"/>
        <v>44</v>
      </c>
      <c r="AR3621" s="124">
        <f t="shared" ca="1" si="9936"/>
        <v>176</v>
      </c>
      <c r="AT3621" s="124">
        <f t="shared" ca="1" si="9937"/>
        <v>143</v>
      </c>
      <c r="AU3621" s="124">
        <f t="shared" ca="1" si="9937"/>
        <v>77</v>
      </c>
      <c r="CI3621" s="124">
        <f t="shared" ref="CI3621:CJ3621" ca="1" si="9962">IFERROR(OFFSET($G$1,$AP3621,COLUMN()-87),0)</f>
        <v>164</v>
      </c>
      <c r="CJ3621" s="124">
        <f t="shared" ca="1" si="9962"/>
        <v>20</v>
      </c>
      <c r="CL3621" s="124">
        <f t="shared" ref="CL3621:CM3621" ca="1" si="9963">IFERROR(OFFSET($J$1,$AP3621,COLUMN()-90),0)</f>
        <v>143</v>
      </c>
      <c r="CM3621" s="124">
        <f t="shared" ca="1" si="9963"/>
        <v>77</v>
      </c>
      <c r="CO3621" s="124">
        <f t="shared" ref="CO3621:CP3621" ca="1" si="9964">IFERROR(OFFSET($G$1,$AP3621,COLUMN()-93),0)</f>
        <v>164</v>
      </c>
      <c r="CP3621" s="124">
        <f t="shared" ca="1" si="9964"/>
        <v>20</v>
      </c>
      <c r="CR3621" s="124">
        <f t="shared" ref="CR3621:CS3621" ca="1" si="9965">IFERROR(OFFSET($J$1,$AP3621,COLUMN()-96),0)</f>
        <v>143</v>
      </c>
      <c r="CS3621" s="124">
        <f t="shared" ca="1" si="9965"/>
        <v>77</v>
      </c>
    </row>
    <row r="3622" spans="1:97" x14ac:dyDescent="0.3">
      <c r="A3622" s="128"/>
      <c r="B3622" s="128"/>
      <c r="D3622" s="128"/>
      <c r="E3622" s="128"/>
      <c r="G3622" s="129"/>
      <c r="H3622" s="129"/>
    </row>
    <row r="3623" spans="1:97" x14ac:dyDescent="0.3">
      <c r="A3623" s="128"/>
      <c r="B3623" s="128"/>
      <c r="D3623" s="128"/>
      <c r="E3623" s="128"/>
      <c r="G3623" s="129"/>
      <c r="H3623" s="129"/>
      <c r="AP3623" s="124">
        <f t="shared" si="9829"/>
        <v>1208</v>
      </c>
      <c r="AQ3623" s="124">
        <f t="shared" ca="1" si="9930"/>
        <v>113</v>
      </c>
      <c r="AR3623" s="124">
        <f t="shared" ca="1" si="9930"/>
        <v>183</v>
      </c>
      <c r="AT3623" s="124">
        <f t="shared" ca="1" si="9931"/>
        <v>158</v>
      </c>
      <c r="AU3623" s="124">
        <f t="shared" ca="1" si="9931"/>
        <v>17</v>
      </c>
      <c r="CI3623" s="124">
        <f t="shared" ref="CI3623:CJ3623" ca="1" si="9966">IFERROR(OFFSET($D$1,$AP3623,COLUMN()-87),0)</f>
        <v>44</v>
      </c>
      <c r="CJ3623" s="124">
        <f t="shared" ca="1" si="9966"/>
        <v>180</v>
      </c>
      <c r="CL3623" s="124">
        <f t="shared" ref="CL3623:CM3623" ca="1" si="9967">IFERROR(OFFSET($A$1,$AP3623,COLUMN()-90),0)</f>
        <v>113</v>
      </c>
      <c r="CM3623" s="124">
        <f t="shared" ca="1" si="9967"/>
        <v>183</v>
      </c>
      <c r="CO3623" s="124">
        <f t="shared" ref="CO3623:CP3623" ca="1" si="9968">IFERROR(OFFSET($A$1,$AP3623,COLUMN()-93),0)</f>
        <v>113</v>
      </c>
      <c r="CP3623" s="124">
        <f t="shared" ca="1" si="9968"/>
        <v>183</v>
      </c>
      <c r="CR3623" s="124">
        <f t="shared" ref="CR3623:CS3623" ca="1" si="9969">IFERROR(OFFSET($D$1,$AP3623,COLUMN()-96),0)</f>
        <v>44</v>
      </c>
      <c r="CS3623" s="124">
        <f t="shared" ca="1" si="9969"/>
        <v>180</v>
      </c>
    </row>
    <row r="3624" spans="1:97" x14ac:dyDescent="0.3">
      <c r="A3624" s="128"/>
      <c r="B3624" s="128"/>
      <c r="D3624" s="128"/>
      <c r="E3624" s="128"/>
      <c r="G3624" s="129"/>
      <c r="H3624" s="129"/>
      <c r="AP3624" s="124">
        <f t="shared" si="9829"/>
        <v>1208</v>
      </c>
      <c r="AQ3624" s="124">
        <f t="shared" ca="1" si="9936"/>
        <v>44</v>
      </c>
      <c r="AR3624" s="124">
        <f t="shared" ca="1" si="9936"/>
        <v>180</v>
      </c>
      <c r="AT3624" s="124">
        <f t="shared" ca="1" si="9937"/>
        <v>145</v>
      </c>
      <c r="AU3624" s="124">
        <f t="shared" ca="1" si="9937"/>
        <v>81</v>
      </c>
      <c r="CI3624" s="124">
        <f t="shared" ref="CI3624:CJ3624" ca="1" si="9970">IFERROR(OFFSET($G$1,$AP3624,COLUMN()-87),0)</f>
        <v>158</v>
      </c>
      <c r="CJ3624" s="124">
        <f t="shared" ca="1" si="9970"/>
        <v>17</v>
      </c>
      <c r="CL3624" s="124">
        <f t="shared" ref="CL3624:CM3624" ca="1" si="9971">IFERROR(OFFSET($J$1,$AP3624,COLUMN()-90),0)</f>
        <v>145</v>
      </c>
      <c r="CM3624" s="124">
        <f t="shared" ca="1" si="9971"/>
        <v>81</v>
      </c>
      <c r="CO3624" s="124">
        <f t="shared" ref="CO3624:CP3624" ca="1" si="9972">IFERROR(OFFSET($G$1,$AP3624,COLUMN()-93),0)</f>
        <v>158</v>
      </c>
      <c r="CP3624" s="124">
        <f t="shared" ca="1" si="9972"/>
        <v>17</v>
      </c>
      <c r="CR3624" s="124">
        <f t="shared" ref="CR3624:CS3624" ca="1" si="9973">IFERROR(OFFSET($J$1,$AP3624,COLUMN()-96),0)</f>
        <v>145</v>
      </c>
      <c r="CS3624" s="124">
        <f t="shared" ca="1" si="9973"/>
        <v>81</v>
      </c>
    </row>
    <row r="3625" spans="1:97" x14ac:dyDescent="0.3">
      <c r="A3625" s="128"/>
      <c r="B3625" s="128"/>
      <c r="D3625" s="128"/>
      <c r="E3625" s="128"/>
      <c r="G3625" s="129"/>
      <c r="H3625" s="129"/>
    </row>
    <row r="3626" spans="1:97" x14ac:dyDescent="0.3">
      <c r="A3626" s="128"/>
      <c r="B3626" s="128"/>
      <c r="D3626" s="128"/>
      <c r="E3626" s="128"/>
      <c r="G3626" s="129"/>
      <c r="H3626" s="129"/>
      <c r="AP3626" s="124">
        <f t="shared" si="9829"/>
        <v>1209</v>
      </c>
      <c r="AQ3626" s="124">
        <f t="shared" ca="1" si="9930"/>
        <v>114</v>
      </c>
      <c r="AR3626" s="124">
        <f t="shared" ca="1" si="9930"/>
        <v>180</v>
      </c>
      <c r="AT3626" s="124">
        <f t="shared" ca="1" si="9931"/>
        <v>153</v>
      </c>
      <c r="AU3626" s="124">
        <f t="shared" ca="1" si="9931"/>
        <v>14</v>
      </c>
      <c r="CI3626" s="124">
        <f t="shared" ref="CI3626:CJ3626" ca="1" si="9974">IFERROR(OFFSET($D$1,$AP3626,COLUMN()-87),0)</f>
        <v>44</v>
      </c>
      <c r="CJ3626" s="124">
        <f t="shared" ca="1" si="9974"/>
        <v>184</v>
      </c>
      <c r="CL3626" s="124">
        <f t="shared" ref="CL3626:CM3626" ca="1" si="9975">IFERROR(OFFSET($A$1,$AP3626,COLUMN()-90),0)</f>
        <v>114</v>
      </c>
      <c r="CM3626" s="124">
        <f t="shared" ca="1" si="9975"/>
        <v>180</v>
      </c>
      <c r="CO3626" s="124">
        <f t="shared" ref="CO3626:CP3626" ca="1" si="9976">IFERROR(OFFSET($A$1,$AP3626,COLUMN()-93),0)</f>
        <v>114</v>
      </c>
      <c r="CP3626" s="124">
        <f t="shared" ca="1" si="9976"/>
        <v>180</v>
      </c>
      <c r="CR3626" s="124">
        <f t="shared" ref="CR3626:CS3626" ca="1" si="9977">IFERROR(OFFSET($D$1,$AP3626,COLUMN()-96),0)</f>
        <v>44</v>
      </c>
      <c r="CS3626" s="124">
        <f t="shared" ca="1" si="9977"/>
        <v>184</v>
      </c>
    </row>
    <row r="3627" spans="1:97" x14ac:dyDescent="0.3">
      <c r="A3627" s="128"/>
      <c r="B3627" s="128"/>
      <c r="D3627" s="128"/>
      <c r="E3627" s="128"/>
      <c r="G3627" s="129"/>
      <c r="H3627" s="129"/>
      <c r="AP3627" s="124">
        <f t="shared" si="9829"/>
        <v>1209</v>
      </c>
      <c r="AQ3627" s="124">
        <f t="shared" ca="1" si="9936"/>
        <v>44</v>
      </c>
      <c r="AR3627" s="124">
        <f t="shared" ca="1" si="9936"/>
        <v>184</v>
      </c>
      <c r="AT3627" s="124">
        <f t="shared" ca="1" si="9937"/>
        <v>147</v>
      </c>
      <c r="AU3627" s="124">
        <f t="shared" ca="1" si="9937"/>
        <v>86</v>
      </c>
      <c r="CI3627" s="124">
        <f t="shared" ref="CI3627:CJ3627" ca="1" si="9978">IFERROR(OFFSET($G$1,$AP3627,COLUMN()-87),0)</f>
        <v>153</v>
      </c>
      <c r="CJ3627" s="124">
        <f t="shared" ca="1" si="9978"/>
        <v>14</v>
      </c>
      <c r="CL3627" s="124">
        <f t="shared" ref="CL3627:CM3627" ca="1" si="9979">IFERROR(OFFSET($J$1,$AP3627,COLUMN()-90),0)</f>
        <v>147</v>
      </c>
      <c r="CM3627" s="124">
        <f t="shared" ca="1" si="9979"/>
        <v>86</v>
      </c>
      <c r="CO3627" s="124">
        <f t="shared" ref="CO3627:CP3627" ca="1" si="9980">IFERROR(OFFSET($G$1,$AP3627,COLUMN()-93),0)</f>
        <v>153</v>
      </c>
      <c r="CP3627" s="124">
        <f t="shared" ca="1" si="9980"/>
        <v>14</v>
      </c>
      <c r="CR3627" s="124">
        <f t="shared" ref="CR3627:CS3627" ca="1" si="9981">IFERROR(OFFSET($J$1,$AP3627,COLUMN()-96),0)</f>
        <v>147</v>
      </c>
      <c r="CS3627" s="124">
        <f t="shared" ca="1" si="9981"/>
        <v>86</v>
      </c>
    </row>
    <row r="3628" spans="1:97" x14ac:dyDescent="0.3">
      <c r="A3628" s="128"/>
      <c r="B3628" s="128"/>
      <c r="D3628" s="128"/>
      <c r="E3628" s="128"/>
      <c r="G3628" s="129"/>
      <c r="H3628" s="129"/>
    </row>
    <row r="3629" spans="1:97" x14ac:dyDescent="0.3">
      <c r="A3629" s="128"/>
      <c r="B3629" s="128"/>
      <c r="D3629" s="128"/>
      <c r="E3629" s="128"/>
      <c r="G3629" s="129"/>
      <c r="H3629" s="129"/>
      <c r="AP3629" s="124">
        <f t="shared" si="9829"/>
        <v>1210</v>
      </c>
      <c r="AQ3629" s="124">
        <f t="shared" ca="1" si="9930"/>
        <v>116</v>
      </c>
      <c r="AR3629" s="124">
        <f t="shared" ca="1" si="9930"/>
        <v>177</v>
      </c>
      <c r="AT3629" s="124">
        <f t="shared" ca="1" si="9931"/>
        <v>147</v>
      </c>
      <c r="AU3629" s="124">
        <f t="shared" ca="1" si="9931"/>
        <v>10</v>
      </c>
      <c r="CI3629" s="124">
        <f t="shared" ref="CI3629:CJ3629" ca="1" si="9982">IFERROR(OFFSET($D$1,$AP3629,COLUMN()-87),0)</f>
        <v>44</v>
      </c>
      <c r="CJ3629" s="124">
        <f t="shared" ca="1" si="9982"/>
        <v>189</v>
      </c>
      <c r="CL3629" s="124">
        <f t="shared" ref="CL3629:CM3629" ca="1" si="9983">IFERROR(OFFSET($A$1,$AP3629,COLUMN()-90),0)</f>
        <v>116</v>
      </c>
      <c r="CM3629" s="124">
        <f t="shared" ca="1" si="9983"/>
        <v>177</v>
      </c>
      <c r="CO3629" s="124">
        <f t="shared" ref="CO3629:CP3629" ca="1" si="9984">IFERROR(OFFSET($A$1,$AP3629,COLUMN()-93),0)</f>
        <v>116</v>
      </c>
      <c r="CP3629" s="124">
        <f t="shared" ca="1" si="9984"/>
        <v>177</v>
      </c>
      <c r="CR3629" s="124">
        <f t="shared" ref="CR3629:CS3629" ca="1" si="9985">IFERROR(OFFSET($D$1,$AP3629,COLUMN()-96),0)</f>
        <v>44</v>
      </c>
      <c r="CS3629" s="124">
        <f t="shared" ca="1" si="9985"/>
        <v>189</v>
      </c>
    </row>
    <row r="3630" spans="1:97" x14ac:dyDescent="0.3">
      <c r="A3630" s="128"/>
      <c r="B3630" s="128"/>
      <c r="D3630" s="128"/>
      <c r="E3630" s="128"/>
      <c r="G3630" s="129"/>
      <c r="H3630" s="129"/>
      <c r="AP3630" s="124">
        <f t="shared" si="9829"/>
        <v>1210</v>
      </c>
      <c r="AQ3630" s="124">
        <f t="shared" ca="1" si="9936"/>
        <v>44</v>
      </c>
      <c r="AR3630" s="124">
        <f t="shared" ca="1" si="9936"/>
        <v>189</v>
      </c>
      <c r="AT3630" s="124">
        <f t="shared" ca="1" si="9937"/>
        <v>150</v>
      </c>
      <c r="AU3630" s="124">
        <f t="shared" ca="1" si="9937"/>
        <v>90</v>
      </c>
      <c r="CI3630" s="124">
        <f t="shared" ref="CI3630:CJ3630" ca="1" si="9986">IFERROR(OFFSET($G$1,$AP3630,COLUMN()-87),0)</f>
        <v>147</v>
      </c>
      <c r="CJ3630" s="124">
        <f t="shared" ca="1" si="9986"/>
        <v>10</v>
      </c>
      <c r="CL3630" s="124">
        <f t="shared" ref="CL3630:CM3630" ca="1" si="9987">IFERROR(OFFSET($J$1,$AP3630,COLUMN()-90),0)</f>
        <v>150</v>
      </c>
      <c r="CM3630" s="124">
        <f t="shared" ca="1" si="9987"/>
        <v>90</v>
      </c>
      <c r="CO3630" s="124">
        <f t="shared" ref="CO3630:CP3630" ca="1" si="9988">IFERROR(OFFSET($G$1,$AP3630,COLUMN()-93),0)</f>
        <v>147</v>
      </c>
      <c r="CP3630" s="124">
        <f t="shared" ca="1" si="9988"/>
        <v>10</v>
      </c>
      <c r="CR3630" s="124">
        <f t="shared" ref="CR3630:CS3630" ca="1" si="9989">IFERROR(OFFSET($J$1,$AP3630,COLUMN()-96),0)</f>
        <v>150</v>
      </c>
      <c r="CS3630" s="124">
        <f t="shared" ca="1" si="9989"/>
        <v>90</v>
      </c>
    </row>
    <row r="3631" spans="1:97" x14ac:dyDescent="0.3">
      <c r="A3631" s="128"/>
      <c r="B3631" s="128"/>
      <c r="D3631" s="128"/>
      <c r="E3631" s="128"/>
      <c r="G3631" s="129"/>
      <c r="H3631" s="129"/>
    </row>
    <row r="3632" spans="1:97" x14ac:dyDescent="0.3">
      <c r="A3632" s="128"/>
      <c r="B3632" s="128"/>
      <c r="D3632" s="128"/>
      <c r="E3632" s="128"/>
      <c r="G3632" s="129"/>
      <c r="H3632" s="129"/>
      <c r="AP3632" s="124">
        <f t="shared" si="9829"/>
        <v>1211</v>
      </c>
      <c r="AQ3632" s="124">
        <f t="shared" ca="1" si="9930"/>
        <v>118</v>
      </c>
      <c r="AR3632" s="124">
        <f t="shared" ca="1" si="9930"/>
        <v>174</v>
      </c>
      <c r="AT3632" s="124">
        <f t="shared" ca="1" si="9931"/>
        <v>142</v>
      </c>
      <c r="AU3632" s="124">
        <f t="shared" ca="1" si="9931"/>
        <v>7</v>
      </c>
      <c r="CI3632" s="124">
        <f t="shared" ref="CI3632:CJ3632" ca="1" si="9990">IFERROR(OFFSET($D$1,$AP3632,COLUMN()-87),0)</f>
        <v>44</v>
      </c>
      <c r="CJ3632" s="124">
        <f t="shared" ca="1" si="9990"/>
        <v>193</v>
      </c>
      <c r="CL3632" s="124">
        <f t="shared" ref="CL3632:CM3632" ca="1" si="9991">IFERROR(OFFSET($A$1,$AP3632,COLUMN()-90),0)</f>
        <v>118</v>
      </c>
      <c r="CM3632" s="124">
        <f t="shared" ca="1" si="9991"/>
        <v>174</v>
      </c>
      <c r="CO3632" s="124">
        <f t="shared" ref="CO3632:CP3632" ca="1" si="9992">IFERROR(OFFSET($A$1,$AP3632,COLUMN()-93),0)</f>
        <v>118</v>
      </c>
      <c r="CP3632" s="124">
        <f t="shared" ca="1" si="9992"/>
        <v>174</v>
      </c>
      <c r="CR3632" s="124">
        <f t="shared" ref="CR3632:CS3632" ca="1" si="9993">IFERROR(OFFSET($D$1,$AP3632,COLUMN()-96),0)</f>
        <v>44</v>
      </c>
      <c r="CS3632" s="124">
        <f t="shared" ca="1" si="9993"/>
        <v>193</v>
      </c>
    </row>
    <row r="3633" spans="1:97" x14ac:dyDescent="0.3">
      <c r="A3633" s="128"/>
      <c r="B3633" s="128"/>
      <c r="D3633" s="128"/>
      <c r="E3633" s="128"/>
      <c r="G3633" s="129"/>
      <c r="H3633" s="129"/>
      <c r="AP3633" s="124">
        <f t="shared" si="9829"/>
        <v>1211</v>
      </c>
      <c r="AQ3633" s="124">
        <f t="shared" ca="1" si="9936"/>
        <v>44</v>
      </c>
      <c r="AR3633" s="124">
        <f t="shared" ca="1" si="9936"/>
        <v>193</v>
      </c>
      <c r="AT3633" s="124">
        <f t="shared" ca="1" si="9937"/>
        <v>152</v>
      </c>
      <c r="AU3633" s="124">
        <f t="shared" ca="1" si="9937"/>
        <v>94</v>
      </c>
      <c r="CI3633" s="124">
        <f t="shared" ref="CI3633:CJ3633" ca="1" si="9994">IFERROR(OFFSET($G$1,$AP3633,COLUMN()-87),0)</f>
        <v>142</v>
      </c>
      <c r="CJ3633" s="124">
        <f t="shared" ca="1" si="9994"/>
        <v>7</v>
      </c>
      <c r="CL3633" s="124">
        <f t="shared" ref="CL3633:CM3633" ca="1" si="9995">IFERROR(OFFSET($J$1,$AP3633,COLUMN()-90),0)</f>
        <v>152</v>
      </c>
      <c r="CM3633" s="124">
        <f t="shared" ca="1" si="9995"/>
        <v>94</v>
      </c>
      <c r="CO3633" s="124">
        <f t="shared" ref="CO3633:CP3633" ca="1" si="9996">IFERROR(OFFSET($G$1,$AP3633,COLUMN()-93),0)</f>
        <v>142</v>
      </c>
      <c r="CP3633" s="124">
        <f t="shared" ca="1" si="9996"/>
        <v>7</v>
      </c>
      <c r="CR3633" s="124">
        <f t="shared" ref="CR3633:CS3633" ca="1" si="9997">IFERROR(OFFSET($J$1,$AP3633,COLUMN()-96),0)</f>
        <v>152</v>
      </c>
      <c r="CS3633" s="124">
        <f t="shared" ca="1" si="9997"/>
        <v>94</v>
      </c>
    </row>
    <row r="3634" spans="1:97" x14ac:dyDescent="0.3">
      <c r="A3634" s="128"/>
      <c r="B3634" s="128"/>
      <c r="D3634" s="128"/>
      <c r="E3634" s="128"/>
      <c r="G3634" s="129"/>
      <c r="H3634" s="129"/>
    </row>
    <row r="3635" spans="1:97" x14ac:dyDescent="0.3">
      <c r="A3635" s="128"/>
      <c r="B3635" s="128"/>
      <c r="D3635" s="128"/>
      <c r="E3635" s="128"/>
      <c r="G3635" s="129"/>
      <c r="H3635" s="129"/>
      <c r="AP3635" s="124">
        <f t="shared" si="9829"/>
        <v>1212</v>
      </c>
      <c r="AQ3635" s="124">
        <f t="shared" ca="1" si="9930"/>
        <v>119</v>
      </c>
      <c r="AR3635" s="124">
        <f t="shared" ca="1" si="9930"/>
        <v>171</v>
      </c>
      <c r="AT3635" s="124">
        <f t="shared" ca="1" si="9931"/>
        <v>136</v>
      </c>
      <c r="AU3635" s="124">
        <f t="shared" ca="1" si="9931"/>
        <v>4</v>
      </c>
      <c r="CI3635" s="124">
        <f t="shared" ref="CI3635:CJ3635" ca="1" si="9998">IFERROR(OFFSET($D$1,$AP3635,COLUMN()-87),0)</f>
        <v>44</v>
      </c>
      <c r="CJ3635" s="124">
        <f t="shared" ca="1" si="9998"/>
        <v>197</v>
      </c>
      <c r="CL3635" s="124">
        <f t="shared" ref="CL3635:CM3635" ca="1" si="9999">IFERROR(OFFSET($A$1,$AP3635,COLUMN()-90),0)</f>
        <v>119</v>
      </c>
      <c r="CM3635" s="124">
        <f t="shared" ca="1" si="9999"/>
        <v>171</v>
      </c>
      <c r="CO3635" s="124">
        <f t="shared" ref="CO3635:CP3635" ca="1" si="10000">IFERROR(OFFSET($A$1,$AP3635,COLUMN()-93),0)</f>
        <v>119</v>
      </c>
      <c r="CP3635" s="124">
        <f t="shared" ca="1" si="10000"/>
        <v>171</v>
      </c>
      <c r="CR3635" s="124">
        <f t="shared" ref="CR3635:CS3635" ca="1" si="10001">IFERROR(OFFSET($D$1,$AP3635,COLUMN()-96),0)</f>
        <v>44</v>
      </c>
      <c r="CS3635" s="124">
        <f t="shared" ca="1" si="10001"/>
        <v>197</v>
      </c>
    </row>
    <row r="3636" spans="1:97" x14ac:dyDescent="0.3">
      <c r="A3636" s="128"/>
      <c r="B3636" s="128"/>
      <c r="D3636" s="128"/>
      <c r="E3636" s="128"/>
      <c r="G3636" s="129"/>
      <c r="H3636" s="129"/>
      <c r="AP3636" s="124">
        <f t="shared" si="9829"/>
        <v>1212</v>
      </c>
      <c r="AQ3636" s="124">
        <f t="shared" ca="1" si="9936"/>
        <v>44</v>
      </c>
      <c r="AR3636" s="124">
        <f t="shared" ca="1" si="9936"/>
        <v>197</v>
      </c>
      <c r="AT3636" s="124">
        <f t="shared" ca="1" si="9937"/>
        <v>154</v>
      </c>
      <c r="AU3636" s="124">
        <f t="shared" ca="1" si="9937"/>
        <v>99</v>
      </c>
      <c r="CI3636" s="124">
        <f t="shared" ref="CI3636:CJ3636" ca="1" si="10002">IFERROR(OFFSET($G$1,$AP3636,COLUMN()-87),0)</f>
        <v>136</v>
      </c>
      <c r="CJ3636" s="124">
        <f t="shared" ca="1" si="10002"/>
        <v>4</v>
      </c>
      <c r="CL3636" s="124">
        <f t="shared" ref="CL3636:CM3636" ca="1" si="10003">IFERROR(OFFSET($J$1,$AP3636,COLUMN()-90),0)</f>
        <v>154</v>
      </c>
      <c r="CM3636" s="124">
        <f t="shared" ca="1" si="10003"/>
        <v>99</v>
      </c>
      <c r="CO3636" s="124">
        <f t="shared" ref="CO3636:CP3636" ca="1" si="10004">IFERROR(OFFSET($G$1,$AP3636,COLUMN()-93),0)</f>
        <v>136</v>
      </c>
      <c r="CP3636" s="124">
        <f t="shared" ca="1" si="10004"/>
        <v>4</v>
      </c>
      <c r="CR3636" s="124">
        <f t="shared" ref="CR3636:CS3636" ca="1" si="10005">IFERROR(OFFSET($J$1,$AP3636,COLUMN()-96),0)</f>
        <v>154</v>
      </c>
      <c r="CS3636" s="124">
        <f t="shared" ca="1" si="10005"/>
        <v>99</v>
      </c>
    </row>
    <row r="3637" spans="1:97" x14ac:dyDescent="0.3">
      <c r="A3637" s="128"/>
      <c r="B3637" s="128"/>
      <c r="D3637" s="128"/>
      <c r="E3637" s="128"/>
      <c r="G3637" s="129"/>
      <c r="H3637" s="129"/>
    </row>
    <row r="3638" spans="1:97" x14ac:dyDescent="0.3">
      <c r="A3638" s="128"/>
      <c r="B3638" s="128"/>
      <c r="D3638" s="128"/>
      <c r="E3638" s="128"/>
      <c r="G3638" s="129"/>
      <c r="H3638" s="129"/>
      <c r="AP3638" s="124">
        <f t="shared" ref="AP3638:AP3701" si="10006">+AP3635+1</f>
        <v>1213</v>
      </c>
      <c r="AQ3638" s="124">
        <f t="shared" ca="1" si="9930"/>
        <v>121</v>
      </c>
      <c r="AR3638" s="124">
        <f t="shared" ca="1" si="9930"/>
        <v>169</v>
      </c>
      <c r="AT3638" s="124">
        <f t="shared" ca="1" si="9931"/>
        <v>131</v>
      </c>
      <c r="AU3638" s="124">
        <f t="shared" ca="1" si="9931"/>
        <v>1</v>
      </c>
      <c r="CI3638" s="124">
        <f t="shared" ref="CI3638:CJ3638" ca="1" si="10007">IFERROR(OFFSET($D$1,$AP3638,COLUMN()-87),0)</f>
        <v>44</v>
      </c>
      <c r="CJ3638" s="124">
        <f t="shared" ca="1" si="10007"/>
        <v>201</v>
      </c>
      <c r="CL3638" s="124">
        <f t="shared" ref="CL3638:CM3638" ca="1" si="10008">IFERROR(OFFSET($A$1,$AP3638,COLUMN()-90),0)</f>
        <v>121</v>
      </c>
      <c r="CM3638" s="124">
        <f t="shared" ca="1" si="10008"/>
        <v>169</v>
      </c>
      <c r="CO3638" s="124">
        <f t="shared" ref="CO3638:CP3638" ca="1" si="10009">IFERROR(OFFSET($A$1,$AP3638,COLUMN()-93),0)</f>
        <v>121</v>
      </c>
      <c r="CP3638" s="124">
        <f t="shared" ca="1" si="10009"/>
        <v>169</v>
      </c>
      <c r="CR3638" s="124">
        <f t="shared" ref="CR3638:CS3638" ca="1" si="10010">IFERROR(OFFSET($D$1,$AP3638,COLUMN()-96),0)</f>
        <v>44</v>
      </c>
      <c r="CS3638" s="124">
        <f t="shared" ca="1" si="10010"/>
        <v>201</v>
      </c>
    </row>
    <row r="3639" spans="1:97" x14ac:dyDescent="0.3">
      <c r="A3639" s="128"/>
      <c r="B3639" s="128"/>
      <c r="D3639" s="128"/>
      <c r="E3639" s="128"/>
      <c r="G3639" s="129"/>
      <c r="H3639" s="129"/>
      <c r="AP3639" s="124">
        <f t="shared" si="10006"/>
        <v>1213</v>
      </c>
      <c r="AQ3639" s="124">
        <f t="shared" ca="1" si="9936"/>
        <v>44</v>
      </c>
      <c r="AR3639" s="124">
        <f t="shared" ca="1" si="9936"/>
        <v>201</v>
      </c>
      <c r="AT3639" s="124">
        <f t="shared" ca="1" si="9937"/>
        <v>156</v>
      </c>
      <c r="AU3639" s="124">
        <f t="shared" ca="1" si="9937"/>
        <v>103</v>
      </c>
      <c r="CI3639" s="124">
        <f t="shared" ref="CI3639:CJ3639" ca="1" si="10011">IFERROR(OFFSET($G$1,$AP3639,COLUMN()-87),0)</f>
        <v>131</v>
      </c>
      <c r="CJ3639" s="124">
        <f t="shared" ca="1" si="10011"/>
        <v>1</v>
      </c>
      <c r="CL3639" s="124">
        <f t="shared" ref="CL3639:CM3639" ca="1" si="10012">IFERROR(OFFSET($J$1,$AP3639,COLUMN()-90),0)</f>
        <v>156</v>
      </c>
      <c r="CM3639" s="124">
        <f t="shared" ca="1" si="10012"/>
        <v>103</v>
      </c>
      <c r="CO3639" s="124">
        <f t="shared" ref="CO3639:CP3639" ca="1" si="10013">IFERROR(OFFSET($G$1,$AP3639,COLUMN()-93),0)</f>
        <v>131</v>
      </c>
      <c r="CP3639" s="124">
        <f t="shared" ca="1" si="10013"/>
        <v>1</v>
      </c>
      <c r="CR3639" s="124">
        <f t="shared" ref="CR3639:CS3639" ca="1" si="10014">IFERROR(OFFSET($J$1,$AP3639,COLUMN()-96),0)</f>
        <v>156</v>
      </c>
      <c r="CS3639" s="124">
        <f t="shared" ca="1" si="10014"/>
        <v>103</v>
      </c>
    </row>
    <row r="3640" spans="1:97" x14ac:dyDescent="0.3">
      <c r="A3640" s="128"/>
      <c r="B3640" s="128"/>
      <c r="D3640" s="128"/>
      <c r="E3640" s="128"/>
      <c r="G3640" s="129"/>
      <c r="H3640" s="129"/>
    </row>
    <row r="3641" spans="1:97" x14ac:dyDescent="0.3">
      <c r="A3641" s="128"/>
      <c r="B3641" s="128"/>
      <c r="D3641" s="128"/>
      <c r="E3641" s="128"/>
      <c r="G3641" s="129"/>
      <c r="H3641" s="129"/>
      <c r="AP3641" s="124">
        <f t="shared" si="10006"/>
        <v>1214</v>
      </c>
      <c r="AQ3641" s="124">
        <f t="shared" ca="1" si="9930"/>
        <v>123</v>
      </c>
      <c r="AR3641" s="124">
        <f t="shared" ca="1" si="9930"/>
        <v>166</v>
      </c>
      <c r="AT3641" s="124">
        <f t="shared" ca="1" si="9931"/>
        <v>126</v>
      </c>
      <c r="AU3641" s="124">
        <f t="shared" ca="1" si="9931"/>
        <v>4</v>
      </c>
      <c r="CI3641" s="124">
        <f t="shared" ref="CI3641:CJ3641" ca="1" si="10015">IFERROR(OFFSET($D$1,$AP3641,COLUMN()-87),0)</f>
        <v>48</v>
      </c>
      <c r="CJ3641" s="124">
        <f t="shared" ca="1" si="10015"/>
        <v>203</v>
      </c>
      <c r="CL3641" s="124">
        <f t="shared" ref="CL3641:CM3641" ca="1" si="10016">IFERROR(OFFSET($A$1,$AP3641,COLUMN()-90),0)</f>
        <v>123</v>
      </c>
      <c r="CM3641" s="124">
        <f t="shared" ca="1" si="10016"/>
        <v>166</v>
      </c>
      <c r="CO3641" s="124">
        <f t="shared" ref="CO3641:CP3641" ca="1" si="10017">IFERROR(OFFSET($A$1,$AP3641,COLUMN()-93),0)</f>
        <v>123</v>
      </c>
      <c r="CP3641" s="124">
        <f t="shared" ca="1" si="10017"/>
        <v>166</v>
      </c>
      <c r="CR3641" s="124">
        <f t="shared" ref="CR3641:CS3641" ca="1" si="10018">IFERROR(OFFSET($D$1,$AP3641,COLUMN()-96),0)</f>
        <v>48</v>
      </c>
      <c r="CS3641" s="124">
        <f t="shared" ca="1" si="10018"/>
        <v>203</v>
      </c>
    </row>
    <row r="3642" spans="1:97" x14ac:dyDescent="0.3">
      <c r="A3642" s="128"/>
      <c r="B3642" s="128"/>
      <c r="D3642" s="128"/>
      <c r="E3642" s="128"/>
      <c r="G3642" s="129"/>
      <c r="H3642" s="129"/>
      <c r="AP3642" s="124">
        <f t="shared" si="10006"/>
        <v>1214</v>
      </c>
      <c r="AQ3642" s="124">
        <f t="shared" ca="1" si="9936"/>
        <v>48</v>
      </c>
      <c r="AR3642" s="124">
        <f t="shared" ca="1" si="9936"/>
        <v>203</v>
      </c>
      <c r="AT3642" s="124">
        <f t="shared" ca="1" si="9937"/>
        <v>158</v>
      </c>
      <c r="AU3642" s="124">
        <f t="shared" ca="1" si="9937"/>
        <v>107</v>
      </c>
      <c r="CI3642" s="124">
        <f t="shared" ref="CI3642:CJ3642" ca="1" si="10019">IFERROR(OFFSET($G$1,$AP3642,COLUMN()-87),0)</f>
        <v>126</v>
      </c>
      <c r="CJ3642" s="124">
        <f t="shared" ca="1" si="10019"/>
        <v>4</v>
      </c>
      <c r="CL3642" s="124">
        <f t="shared" ref="CL3642:CM3642" ca="1" si="10020">IFERROR(OFFSET($J$1,$AP3642,COLUMN()-90),0)</f>
        <v>158</v>
      </c>
      <c r="CM3642" s="124">
        <f t="shared" ca="1" si="10020"/>
        <v>107</v>
      </c>
      <c r="CO3642" s="124">
        <f t="shared" ref="CO3642:CP3642" ca="1" si="10021">IFERROR(OFFSET($G$1,$AP3642,COLUMN()-93),0)</f>
        <v>126</v>
      </c>
      <c r="CP3642" s="124">
        <f t="shared" ca="1" si="10021"/>
        <v>4</v>
      </c>
      <c r="CR3642" s="124">
        <f t="shared" ref="CR3642:CS3642" ca="1" si="10022">IFERROR(OFFSET($J$1,$AP3642,COLUMN()-96),0)</f>
        <v>158</v>
      </c>
      <c r="CS3642" s="124">
        <f t="shared" ca="1" si="10022"/>
        <v>107</v>
      </c>
    </row>
    <row r="3643" spans="1:97" x14ac:dyDescent="0.3">
      <c r="A3643" s="128"/>
      <c r="B3643" s="128"/>
      <c r="D3643" s="128"/>
      <c r="E3643" s="128"/>
      <c r="G3643" s="129"/>
      <c r="H3643" s="129"/>
    </row>
    <row r="3644" spans="1:97" x14ac:dyDescent="0.3">
      <c r="A3644" s="128"/>
      <c r="B3644" s="128"/>
      <c r="D3644" s="128"/>
      <c r="E3644" s="128"/>
      <c r="G3644" s="129"/>
      <c r="H3644" s="129"/>
      <c r="AP3644" s="124">
        <f t="shared" si="10006"/>
        <v>1215</v>
      </c>
      <c r="AQ3644" s="124">
        <f t="shared" ca="1" si="9930"/>
        <v>124</v>
      </c>
      <c r="AR3644" s="124">
        <f t="shared" ca="1" si="9930"/>
        <v>163</v>
      </c>
      <c r="AT3644" s="124">
        <f t="shared" ca="1" si="9931"/>
        <v>120</v>
      </c>
      <c r="AU3644" s="124">
        <f t="shared" ca="1" si="9931"/>
        <v>7</v>
      </c>
      <c r="CI3644" s="124">
        <f t="shared" ref="CI3644:CJ3644" ca="1" si="10023">IFERROR(OFFSET($D$1,$AP3644,COLUMN()-87),0)</f>
        <v>51</v>
      </c>
      <c r="CJ3644" s="124">
        <f t="shared" ca="1" si="10023"/>
        <v>205</v>
      </c>
      <c r="CL3644" s="124">
        <f t="shared" ref="CL3644:CM3644" ca="1" si="10024">IFERROR(OFFSET($A$1,$AP3644,COLUMN()-90),0)</f>
        <v>124</v>
      </c>
      <c r="CM3644" s="124">
        <f t="shared" ca="1" si="10024"/>
        <v>163</v>
      </c>
      <c r="CO3644" s="124">
        <f t="shared" ref="CO3644:CP3644" ca="1" si="10025">IFERROR(OFFSET($A$1,$AP3644,COLUMN()-93),0)</f>
        <v>124</v>
      </c>
      <c r="CP3644" s="124">
        <f t="shared" ca="1" si="10025"/>
        <v>163</v>
      </c>
      <c r="CR3644" s="124">
        <f t="shared" ref="CR3644:CS3644" ca="1" si="10026">IFERROR(OFFSET($D$1,$AP3644,COLUMN()-96),0)</f>
        <v>51</v>
      </c>
      <c r="CS3644" s="124">
        <f t="shared" ca="1" si="10026"/>
        <v>205</v>
      </c>
    </row>
    <row r="3645" spans="1:97" x14ac:dyDescent="0.3">
      <c r="A3645" s="128"/>
      <c r="B3645" s="128"/>
      <c r="D3645" s="128"/>
      <c r="E3645" s="128"/>
      <c r="G3645" s="129"/>
      <c r="H3645" s="129"/>
      <c r="AP3645" s="124">
        <f t="shared" si="10006"/>
        <v>1215</v>
      </c>
      <c r="AQ3645" s="124">
        <f t="shared" ca="1" si="9936"/>
        <v>51</v>
      </c>
      <c r="AR3645" s="124">
        <f t="shared" ca="1" si="9936"/>
        <v>205</v>
      </c>
      <c r="AT3645" s="124">
        <f t="shared" ca="1" si="9937"/>
        <v>160</v>
      </c>
      <c r="AU3645" s="124">
        <f t="shared" ca="1" si="9937"/>
        <v>112</v>
      </c>
      <c r="CI3645" s="124">
        <f t="shared" ref="CI3645:CJ3645" ca="1" si="10027">IFERROR(OFFSET($G$1,$AP3645,COLUMN()-87),0)</f>
        <v>120</v>
      </c>
      <c r="CJ3645" s="124">
        <f t="shared" ca="1" si="10027"/>
        <v>7</v>
      </c>
      <c r="CL3645" s="124">
        <f t="shared" ref="CL3645:CM3645" ca="1" si="10028">IFERROR(OFFSET($J$1,$AP3645,COLUMN()-90),0)</f>
        <v>160</v>
      </c>
      <c r="CM3645" s="124">
        <f t="shared" ca="1" si="10028"/>
        <v>112</v>
      </c>
      <c r="CO3645" s="124">
        <f t="shared" ref="CO3645:CP3645" ca="1" si="10029">IFERROR(OFFSET($G$1,$AP3645,COLUMN()-93),0)</f>
        <v>120</v>
      </c>
      <c r="CP3645" s="124">
        <f t="shared" ca="1" si="10029"/>
        <v>7</v>
      </c>
      <c r="CR3645" s="124">
        <f t="shared" ref="CR3645:CS3645" ca="1" si="10030">IFERROR(OFFSET($J$1,$AP3645,COLUMN()-96),0)</f>
        <v>160</v>
      </c>
      <c r="CS3645" s="124">
        <f t="shared" ca="1" si="10030"/>
        <v>112</v>
      </c>
    </row>
    <row r="3646" spans="1:97" x14ac:dyDescent="0.3">
      <c r="A3646" s="128"/>
      <c r="B3646" s="128"/>
      <c r="D3646" s="128"/>
      <c r="E3646" s="128"/>
      <c r="G3646" s="129"/>
      <c r="H3646" s="129"/>
    </row>
    <row r="3647" spans="1:97" x14ac:dyDescent="0.3">
      <c r="A3647" s="128"/>
      <c r="B3647" s="128"/>
      <c r="D3647" s="128"/>
      <c r="E3647" s="128"/>
      <c r="G3647" s="129"/>
      <c r="H3647" s="129"/>
      <c r="AP3647" s="124">
        <f t="shared" si="10006"/>
        <v>1216</v>
      </c>
      <c r="AQ3647" s="124">
        <f t="shared" ca="1" si="9930"/>
        <v>126</v>
      </c>
      <c r="AR3647" s="124">
        <f t="shared" ca="1" si="9930"/>
        <v>160</v>
      </c>
      <c r="AT3647" s="124">
        <f t="shared" ca="1" si="9931"/>
        <v>115</v>
      </c>
      <c r="AU3647" s="124">
        <f t="shared" ca="1" si="9931"/>
        <v>10</v>
      </c>
      <c r="CI3647" s="124">
        <f t="shared" ref="CI3647:CJ3647" ca="1" si="10031">IFERROR(OFFSET($D$1,$AP3647,COLUMN()-87),0)</f>
        <v>55</v>
      </c>
      <c r="CJ3647" s="124">
        <f t="shared" ca="1" si="10031"/>
        <v>207</v>
      </c>
      <c r="CL3647" s="124">
        <f t="shared" ref="CL3647:CM3647" ca="1" si="10032">IFERROR(OFFSET($A$1,$AP3647,COLUMN()-90),0)</f>
        <v>126</v>
      </c>
      <c r="CM3647" s="124">
        <f t="shared" ca="1" si="10032"/>
        <v>160</v>
      </c>
      <c r="CO3647" s="124">
        <f t="shared" ref="CO3647:CP3647" ca="1" si="10033">IFERROR(OFFSET($A$1,$AP3647,COLUMN()-93),0)</f>
        <v>126</v>
      </c>
      <c r="CP3647" s="124">
        <f t="shared" ca="1" si="10033"/>
        <v>160</v>
      </c>
      <c r="CR3647" s="124">
        <f t="shared" ref="CR3647:CS3647" ca="1" si="10034">IFERROR(OFFSET($D$1,$AP3647,COLUMN()-96),0)</f>
        <v>55</v>
      </c>
      <c r="CS3647" s="124">
        <f t="shared" ca="1" si="10034"/>
        <v>207</v>
      </c>
    </row>
    <row r="3648" spans="1:97" x14ac:dyDescent="0.3">
      <c r="A3648" s="128"/>
      <c r="B3648" s="128"/>
      <c r="D3648" s="128"/>
      <c r="E3648" s="128"/>
      <c r="G3648" s="129"/>
      <c r="H3648" s="129"/>
      <c r="AP3648" s="124">
        <f t="shared" si="10006"/>
        <v>1216</v>
      </c>
      <c r="AQ3648" s="124">
        <f t="shared" ca="1" si="9936"/>
        <v>55</v>
      </c>
      <c r="AR3648" s="124">
        <f t="shared" ca="1" si="9936"/>
        <v>207</v>
      </c>
      <c r="AT3648" s="124">
        <f t="shared" ca="1" si="9937"/>
        <v>162</v>
      </c>
      <c r="AU3648" s="124">
        <f t="shared" ca="1" si="9937"/>
        <v>116</v>
      </c>
      <c r="CI3648" s="124">
        <f t="shared" ref="CI3648:CJ3648" ca="1" si="10035">IFERROR(OFFSET($G$1,$AP3648,COLUMN()-87),0)</f>
        <v>115</v>
      </c>
      <c r="CJ3648" s="124">
        <f t="shared" ca="1" si="10035"/>
        <v>10</v>
      </c>
      <c r="CL3648" s="124">
        <f t="shared" ref="CL3648:CM3648" ca="1" si="10036">IFERROR(OFFSET($J$1,$AP3648,COLUMN()-90),0)</f>
        <v>162</v>
      </c>
      <c r="CM3648" s="124">
        <f t="shared" ca="1" si="10036"/>
        <v>116</v>
      </c>
      <c r="CO3648" s="124">
        <f t="shared" ref="CO3648:CP3648" ca="1" si="10037">IFERROR(OFFSET($G$1,$AP3648,COLUMN()-93),0)</f>
        <v>115</v>
      </c>
      <c r="CP3648" s="124">
        <f t="shared" ca="1" si="10037"/>
        <v>10</v>
      </c>
      <c r="CR3648" s="124">
        <f t="shared" ref="CR3648:CS3648" ca="1" si="10038">IFERROR(OFFSET($J$1,$AP3648,COLUMN()-96),0)</f>
        <v>162</v>
      </c>
      <c r="CS3648" s="124">
        <f t="shared" ca="1" si="10038"/>
        <v>116</v>
      </c>
    </row>
    <row r="3649" spans="1:97" x14ac:dyDescent="0.3">
      <c r="A3649" s="128"/>
      <c r="B3649" s="128"/>
      <c r="D3649" s="128"/>
      <c r="E3649" s="128"/>
      <c r="G3649" s="129"/>
      <c r="H3649" s="129"/>
    </row>
    <row r="3650" spans="1:97" x14ac:dyDescent="0.3">
      <c r="A3650" s="128"/>
      <c r="B3650" s="128"/>
      <c r="D3650" s="128"/>
      <c r="E3650" s="128"/>
      <c r="G3650" s="129"/>
      <c r="H3650" s="129"/>
      <c r="AP3650" s="124">
        <f t="shared" si="10006"/>
        <v>1217</v>
      </c>
      <c r="AQ3650" s="124">
        <f t="shared" ca="1" si="9930"/>
        <v>128</v>
      </c>
      <c r="AR3650" s="124">
        <f t="shared" ca="1" si="9930"/>
        <v>157</v>
      </c>
      <c r="AT3650" s="124">
        <f t="shared" ca="1" si="9931"/>
        <v>109</v>
      </c>
      <c r="AU3650" s="124">
        <f t="shared" ca="1" si="9931"/>
        <v>14</v>
      </c>
      <c r="CI3650" s="124">
        <f t="shared" ref="CI3650:CJ3650" ca="1" si="10039">IFERROR(OFFSET($D$1,$AP3650,COLUMN()-87),0)</f>
        <v>58</v>
      </c>
      <c r="CJ3650" s="124">
        <f t="shared" ca="1" si="10039"/>
        <v>209</v>
      </c>
      <c r="CL3650" s="124">
        <f t="shared" ref="CL3650:CM3650" ca="1" si="10040">IFERROR(OFFSET($A$1,$AP3650,COLUMN()-90),0)</f>
        <v>128</v>
      </c>
      <c r="CM3650" s="124">
        <f t="shared" ca="1" si="10040"/>
        <v>157</v>
      </c>
      <c r="CO3650" s="124">
        <f t="shared" ref="CO3650:CP3650" ca="1" si="10041">IFERROR(OFFSET($A$1,$AP3650,COLUMN()-93),0)</f>
        <v>128</v>
      </c>
      <c r="CP3650" s="124">
        <f t="shared" ca="1" si="10041"/>
        <v>157</v>
      </c>
      <c r="CR3650" s="124">
        <f t="shared" ref="CR3650:CS3650" ca="1" si="10042">IFERROR(OFFSET($D$1,$AP3650,COLUMN()-96),0)</f>
        <v>58</v>
      </c>
      <c r="CS3650" s="124">
        <f t="shared" ca="1" si="10042"/>
        <v>209</v>
      </c>
    </row>
    <row r="3651" spans="1:97" x14ac:dyDescent="0.3">
      <c r="A3651" s="128"/>
      <c r="B3651" s="128"/>
      <c r="D3651" s="128"/>
      <c r="E3651" s="128"/>
      <c r="G3651" s="129"/>
      <c r="H3651" s="129"/>
      <c r="AP3651" s="124">
        <f t="shared" si="10006"/>
        <v>1217</v>
      </c>
      <c r="AQ3651" s="124">
        <f t="shared" ca="1" si="9936"/>
        <v>58</v>
      </c>
      <c r="AR3651" s="124">
        <f t="shared" ca="1" si="9936"/>
        <v>209</v>
      </c>
      <c r="AT3651" s="124">
        <f t="shared" ca="1" si="9937"/>
        <v>164</v>
      </c>
      <c r="AU3651" s="124">
        <f t="shared" ca="1" si="9937"/>
        <v>120</v>
      </c>
      <c r="CI3651" s="124">
        <f t="shared" ref="CI3651:CJ3651" ca="1" si="10043">IFERROR(OFFSET($G$1,$AP3651,COLUMN()-87),0)</f>
        <v>109</v>
      </c>
      <c r="CJ3651" s="124">
        <f t="shared" ca="1" si="10043"/>
        <v>14</v>
      </c>
      <c r="CL3651" s="124">
        <f t="shared" ref="CL3651:CM3651" ca="1" si="10044">IFERROR(OFFSET($J$1,$AP3651,COLUMN()-90),0)</f>
        <v>164</v>
      </c>
      <c r="CM3651" s="124">
        <f t="shared" ca="1" si="10044"/>
        <v>120</v>
      </c>
      <c r="CO3651" s="124">
        <f t="shared" ref="CO3651:CP3651" ca="1" si="10045">IFERROR(OFFSET($G$1,$AP3651,COLUMN()-93),0)</f>
        <v>109</v>
      </c>
      <c r="CP3651" s="124">
        <f t="shared" ca="1" si="10045"/>
        <v>14</v>
      </c>
      <c r="CR3651" s="124">
        <f t="shared" ref="CR3651:CS3651" ca="1" si="10046">IFERROR(OFFSET($J$1,$AP3651,COLUMN()-96),0)</f>
        <v>164</v>
      </c>
      <c r="CS3651" s="124">
        <f t="shared" ca="1" si="10046"/>
        <v>120</v>
      </c>
    </row>
    <row r="3652" spans="1:97" x14ac:dyDescent="0.3">
      <c r="A3652" s="128"/>
      <c r="B3652" s="128"/>
      <c r="D3652" s="128"/>
      <c r="E3652" s="128"/>
      <c r="G3652" s="129"/>
      <c r="H3652" s="129"/>
    </row>
    <row r="3653" spans="1:97" x14ac:dyDescent="0.3">
      <c r="A3653" s="128"/>
      <c r="B3653" s="128"/>
      <c r="D3653" s="128"/>
      <c r="E3653" s="128"/>
      <c r="G3653" s="129"/>
      <c r="H3653" s="129"/>
      <c r="AP3653" s="124">
        <f t="shared" si="10006"/>
        <v>1218</v>
      </c>
      <c r="AQ3653" s="124">
        <f t="shared" ca="1" si="9930"/>
        <v>129</v>
      </c>
      <c r="AR3653" s="124">
        <f t="shared" ca="1" si="9930"/>
        <v>154</v>
      </c>
      <c r="AT3653" s="124">
        <f t="shared" ca="1" si="9931"/>
        <v>104</v>
      </c>
      <c r="AU3653" s="124">
        <f t="shared" ca="1" si="9931"/>
        <v>17</v>
      </c>
      <c r="CI3653" s="124">
        <f t="shared" ref="CI3653:CJ3653" ca="1" si="10047">IFERROR(OFFSET($D$1,$AP3653,COLUMN()-87),0)</f>
        <v>62</v>
      </c>
      <c r="CJ3653" s="124">
        <f t="shared" ca="1" si="10047"/>
        <v>211</v>
      </c>
      <c r="CL3653" s="124">
        <f t="shared" ref="CL3653:CM3653" ca="1" si="10048">IFERROR(OFFSET($A$1,$AP3653,COLUMN()-90),0)</f>
        <v>129</v>
      </c>
      <c r="CM3653" s="124">
        <f t="shared" ca="1" si="10048"/>
        <v>154</v>
      </c>
      <c r="CO3653" s="124">
        <f t="shared" ref="CO3653:CP3653" ca="1" si="10049">IFERROR(OFFSET($A$1,$AP3653,COLUMN()-93),0)</f>
        <v>129</v>
      </c>
      <c r="CP3653" s="124">
        <f t="shared" ca="1" si="10049"/>
        <v>154</v>
      </c>
      <c r="CR3653" s="124">
        <f t="shared" ref="CR3653:CS3653" ca="1" si="10050">IFERROR(OFFSET($D$1,$AP3653,COLUMN()-96),0)</f>
        <v>62</v>
      </c>
      <c r="CS3653" s="124">
        <f t="shared" ca="1" si="10050"/>
        <v>211</v>
      </c>
    </row>
    <row r="3654" spans="1:97" x14ac:dyDescent="0.3">
      <c r="A3654" s="128"/>
      <c r="B3654" s="128"/>
      <c r="D3654" s="128"/>
      <c r="E3654" s="128"/>
      <c r="G3654" s="129"/>
      <c r="H3654" s="129"/>
      <c r="AP3654" s="124">
        <f t="shared" si="10006"/>
        <v>1218</v>
      </c>
      <c r="AQ3654" s="124">
        <f t="shared" ca="1" si="9936"/>
        <v>62</v>
      </c>
      <c r="AR3654" s="124">
        <f t="shared" ca="1" si="9936"/>
        <v>211</v>
      </c>
      <c r="AT3654" s="124">
        <f t="shared" ca="1" si="9937"/>
        <v>166</v>
      </c>
      <c r="AU3654" s="124">
        <f t="shared" ca="1" si="9937"/>
        <v>125</v>
      </c>
      <c r="CI3654" s="124">
        <f t="shared" ref="CI3654:CJ3654" ca="1" si="10051">IFERROR(OFFSET($G$1,$AP3654,COLUMN()-87),0)</f>
        <v>104</v>
      </c>
      <c r="CJ3654" s="124">
        <f t="shared" ca="1" si="10051"/>
        <v>17</v>
      </c>
      <c r="CL3654" s="124">
        <f t="shared" ref="CL3654:CM3654" ca="1" si="10052">IFERROR(OFFSET($J$1,$AP3654,COLUMN()-90),0)</f>
        <v>166</v>
      </c>
      <c r="CM3654" s="124">
        <f t="shared" ca="1" si="10052"/>
        <v>125</v>
      </c>
      <c r="CO3654" s="124">
        <f t="shared" ref="CO3654:CP3654" ca="1" si="10053">IFERROR(OFFSET($G$1,$AP3654,COLUMN()-93),0)</f>
        <v>104</v>
      </c>
      <c r="CP3654" s="124">
        <f t="shared" ca="1" si="10053"/>
        <v>17</v>
      </c>
      <c r="CR3654" s="124">
        <f t="shared" ref="CR3654:CS3654" ca="1" si="10054">IFERROR(OFFSET($J$1,$AP3654,COLUMN()-96),0)</f>
        <v>166</v>
      </c>
      <c r="CS3654" s="124">
        <f t="shared" ca="1" si="10054"/>
        <v>125</v>
      </c>
    </row>
    <row r="3655" spans="1:97" x14ac:dyDescent="0.3">
      <c r="A3655" s="128"/>
      <c r="B3655" s="128"/>
      <c r="D3655" s="128"/>
      <c r="E3655" s="128"/>
      <c r="G3655" s="129"/>
      <c r="H3655" s="129"/>
    </row>
    <row r="3656" spans="1:97" x14ac:dyDescent="0.3">
      <c r="A3656" s="128"/>
      <c r="B3656" s="128"/>
      <c r="D3656" s="128"/>
      <c r="E3656" s="128"/>
      <c r="G3656" s="129"/>
      <c r="H3656" s="129"/>
      <c r="AP3656" s="124">
        <f t="shared" si="10006"/>
        <v>1219</v>
      </c>
      <c r="AQ3656" s="124">
        <f t="shared" ca="1" si="9930"/>
        <v>131</v>
      </c>
      <c r="AR3656" s="124">
        <f t="shared" ca="1" si="9930"/>
        <v>151</v>
      </c>
      <c r="AT3656" s="124">
        <f t="shared" ca="1" si="9931"/>
        <v>98</v>
      </c>
      <c r="AU3656" s="124">
        <f t="shared" ca="1" si="9931"/>
        <v>20</v>
      </c>
      <c r="CI3656" s="124">
        <f t="shared" ref="CI3656:CJ3656" ca="1" si="10055">IFERROR(OFFSET($D$1,$AP3656,COLUMN()-87),0)</f>
        <v>66</v>
      </c>
      <c r="CJ3656" s="124">
        <f t="shared" ca="1" si="10055"/>
        <v>214</v>
      </c>
      <c r="CL3656" s="124">
        <f t="shared" ref="CL3656:CM3656" ca="1" si="10056">IFERROR(OFFSET($A$1,$AP3656,COLUMN()-90),0)</f>
        <v>131</v>
      </c>
      <c r="CM3656" s="124">
        <f t="shared" ca="1" si="10056"/>
        <v>151</v>
      </c>
      <c r="CO3656" s="124">
        <f t="shared" ref="CO3656:CP3656" ca="1" si="10057">IFERROR(OFFSET($A$1,$AP3656,COLUMN()-93),0)</f>
        <v>131</v>
      </c>
      <c r="CP3656" s="124">
        <f t="shared" ca="1" si="10057"/>
        <v>151</v>
      </c>
      <c r="CR3656" s="124">
        <f t="shared" ref="CR3656:CS3656" ca="1" si="10058">IFERROR(OFFSET($D$1,$AP3656,COLUMN()-96),0)</f>
        <v>66</v>
      </c>
      <c r="CS3656" s="124">
        <f t="shared" ca="1" si="10058"/>
        <v>214</v>
      </c>
    </row>
    <row r="3657" spans="1:97" x14ac:dyDescent="0.3">
      <c r="A3657" s="128"/>
      <c r="B3657" s="128"/>
      <c r="D3657" s="128"/>
      <c r="E3657" s="128"/>
      <c r="G3657" s="129"/>
      <c r="H3657" s="129"/>
      <c r="AP3657" s="124">
        <f t="shared" si="10006"/>
        <v>1219</v>
      </c>
      <c r="AQ3657" s="124">
        <f t="shared" ca="1" si="9936"/>
        <v>66</v>
      </c>
      <c r="AR3657" s="124">
        <f t="shared" ca="1" si="9936"/>
        <v>214</v>
      </c>
      <c r="AT3657" s="124">
        <f t="shared" ca="1" si="9937"/>
        <v>168</v>
      </c>
      <c r="AU3657" s="124">
        <f t="shared" ca="1" si="9937"/>
        <v>129</v>
      </c>
      <c r="CI3657" s="124">
        <f t="shared" ref="CI3657:CJ3657" ca="1" si="10059">IFERROR(OFFSET($G$1,$AP3657,COLUMN()-87),0)</f>
        <v>98</v>
      </c>
      <c r="CJ3657" s="124">
        <f t="shared" ca="1" si="10059"/>
        <v>20</v>
      </c>
      <c r="CL3657" s="124">
        <f t="shared" ref="CL3657:CM3657" ca="1" si="10060">IFERROR(OFFSET($J$1,$AP3657,COLUMN()-90),0)</f>
        <v>168</v>
      </c>
      <c r="CM3657" s="124">
        <f t="shared" ca="1" si="10060"/>
        <v>129</v>
      </c>
      <c r="CO3657" s="124">
        <f t="shared" ref="CO3657:CP3657" ca="1" si="10061">IFERROR(OFFSET($G$1,$AP3657,COLUMN()-93),0)</f>
        <v>98</v>
      </c>
      <c r="CP3657" s="124">
        <f t="shared" ca="1" si="10061"/>
        <v>20</v>
      </c>
      <c r="CR3657" s="124">
        <f t="shared" ref="CR3657:CS3657" ca="1" si="10062">IFERROR(OFFSET($J$1,$AP3657,COLUMN()-96),0)</f>
        <v>168</v>
      </c>
      <c r="CS3657" s="124">
        <f t="shared" ca="1" si="10062"/>
        <v>129</v>
      </c>
    </row>
    <row r="3658" spans="1:97" x14ac:dyDescent="0.3">
      <c r="A3658" s="128"/>
      <c r="B3658" s="128"/>
      <c r="D3658" s="128"/>
      <c r="E3658" s="128"/>
      <c r="G3658" s="129"/>
      <c r="H3658" s="129"/>
    </row>
    <row r="3659" spans="1:97" x14ac:dyDescent="0.3">
      <c r="A3659" s="128"/>
      <c r="B3659" s="128"/>
      <c r="D3659" s="128"/>
      <c r="E3659" s="128"/>
      <c r="G3659" s="129"/>
      <c r="H3659" s="129"/>
      <c r="AP3659" s="124">
        <f t="shared" si="10006"/>
        <v>1220</v>
      </c>
      <c r="AQ3659" s="124">
        <f t="shared" ca="1" si="9930"/>
        <v>127</v>
      </c>
      <c r="AR3659" s="124">
        <f t="shared" ca="1" si="9930"/>
        <v>154</v>
      </c>
      <c r="AT3659" s="124">
        <f t="shared" ca="1" si="9931"/>
        <v>93</v>
      </c>
      <c r="AU3659" s="124">
        <f t="shared" ca="1" si="9931"/>
        <v>23</v>
      </c>
      <c r="CI3659" s="124">
        <f t="shared" ref="CI3659:CJ3659" ca="1" si="10063">IFERROR(OFFSET($D$1,$AP3659,COLUMN()-87),0)</f>
        <v>69</v>
      </c>
      <c r="CJ3659" s="124">
        <f t="shared" ca="1" si="10063"/>
        <v>216</v>
      </c>
      <c r="CL3659" s="124">
        <f t="shared" ref="CL3659:CM3659" ca="1" si="10064">IFERROR(OFFSET($A$1,$AP3659,COLUMN()-90),0)</f>
        <v>127</v>
      </c>
      <c r="CM3659" s="124">
        <f t="shared" ca="1" si="10064"/>
        <v>154</v>
      </c>
      <c r="CO3659" s="124">
        <f t="shared" ref="CO3659:CP3659" ca="1" si="10065">IFERROR(OFFSET($A$1,$AP3659,COLUMN()-93),0)</f>
        <v>127</v>
      </c>
      <c r="CP3659" s="124">
        <f t="shared" ca="1" si="10065"/>
        <v>154</v>
      </c>
      <c r="CR3659" s="124">
        <f t="shared" ref="CR3659:CS3659" ca="1" si="10066">IFERROR(OFFSET($D$1,$AP3659,COLUMN()-96),0)</f>
        <v>69</v>
      </c>
      <c r="CS3659" s="124">
        <f t="shared" ca="1" si="10066"/>
        <v>216</v>
      </c>
    </row>
    <row r="3660" spans="1:97" x14ac:dyDescent="0.3">
      <c r="A3660" s="128"/>
      <c r="B3660" s="128"/>
      <c r="D3660" s="128"/>
      <c r="E3660" s="128"/>
      <c r="G3660" s="129"/>
      <c r="H3660" s="129"/>
      <c r="AP3660" s="124">
        <f t="shared" si="10006"/>
        <v>1220</v>
      </c>
      <c r="AQ3660" s="124">
        <f t="shared" ca="1" si="9936"/>
        <v>69</v>
      </c>
      <c r="AR3660" s="124">
        <f t="shared" ca="1" si="9936"/>
        <v>216</v>
      </c>
      <c r="AT3660" s="124">
        <f t="shared" ca="1" si="9937"/>
        <v>167</v>
      </c>
      <c r="AU3660" s="124">
        <f t="shared" ca="1" si="9937"/>
        <v>132</v>
      </c>
      <c r="CI3660" s="124">
        <f t="shared" ref="CI3660:CJ3660" ca="1" si="10067">IFERROR(OFFSET($G$1,$AP3660,COLUMN()-87),0)</f>
        <v>93</v>
      </c>
      <c r="CJ3660" s="124">
        <f t="shared" ca="1" si="10067"/>
        <v>23</v>
      </c>
      <c r="CL3660" s="124">
        <f t="shared" ref="CL3660:CM3660" ca="1" si="10068">IFERROR(OFFSET($J$1,$AP3660,COLUMN()-90),0)</f>
        <v>167</v>
      </c>
      <c r="CM3660" s="124">
        <f t="shared" ca="1" si="10068"/>
        <v>132</v>
      </c>
      <c r="CO3660" s="124">
        <f t="shared" ref="CO3660:CP3660" ca="1" si="10069">IFERROR(OFFSET($G$1,$AP3660,COLUMN()-93),0)</f>
        <v>93</v>
      </c>
      <c r="CP3660" s="124">
        <f t="shared" ca="1" si="10069"/>
        <v>23</v>
      </c>
      <c r="CR3660" s="124">
        <f t="shared" ref="CR3660:CS3660" ca="1" si="10070">IFERROR(OFFSET($J$1,$AP3660,COLUMN()-96),0)</f>
        <v>167</v>
      </c>
      <c r="CS3660" s="124">
        <f t="shared" ca="1" si="10070"/>
        <v>132</v>
      </c>
    </row>
    <row r="3661" spans="1:97" x14ac:dyDescent="0.3">
      <c r="A3661" s="128"/>
      <c r="B3661" s="128"/>
      <c r="D3661" s="128"/>
      <c r="E3661" s="128"/>
      <c r="G3661" s="129"/>
      <c r="H3661" s="129"/>
    </row>
    <row r="3662" spans="1:97" x14ac:dyDescent="0.3">
      <c r="A3662" s="128"/>
      <c r="B3662" s="128"/>
      <c r="D3662" s="128"/>
      <c r="E3662" s="128"/>
      <c r="G3662" s="129"/>
      <c r="H3662" s="129"/>
      <c r="AP3662" s="124">
        <f t="shared" si="10006"/>
        <v>1221</v>
      </c>
      <c r="AQ3662" s="124">
        <f t="shared" ca="1" si="9930"/>
        <v>122</v>
      </c>
      <c r="AR3662" s="124">
        <f t="shared" ca="1" si="9930"/>
        <v>156</v>
      </c>
      <c r="AT3662" s="124">
        <f t="shared" ca="1" si="9931"/>
        <v>88</v>
      </c>
      <c r="AU3662" s="124">
        <f t="shared" ca="1" si="9931"/>
        <v>26</v>
      </c>
      <c r="CI3662" s="124">
        <f t="shared" ref="CI3662:CJ3662" ca="1" si="10071">IFERROR(OFFSET($D$1,$AP3662,COLUMN()-87),0)</f>
        <v>73</v>
      </c>
      <c r="CJ3662" s="124">
        <f t="shared" ca="1" si="10071"/>
        <v>218</v>
      </c>
      <c r="CL3662" s="124">
        <f t="shared" ref="CL3662:CM3662" ca="1" si="10072">IFERROR(OFFSET($A$1,$AP3662,COLUMN()-90),0)</f>
        <v>122</v>
      </c>
      <c r="CM3662" s="124">
        <f t="shared" ca="1" si="10072"/>
        <v>156</v>
      </c>
      <c r="CO3662" s="124">
        <f t="shared" ref="CO3662:CP3662" ca="1" si="10073">IFERROR(OFFSET($A$1,$AP3662,COLUMN()-93),0)</f>
        <v>122</v>
      </c>
      <c r="CP3662" s="124">
        <f t="shared" ca="1" si="10073"/>
        <v>156</v>
      </c>
      <c r="CR3662" s="124">
        <f t="shared" ref="CR3662:CS3662" ca="1" si="10074">IFERROR(OFFSET($D$1,$AP3662,COLUMN()-96),0)</f>
        <v>73</v>
      </c>
      <c r="CS3662" s="124">
        <f t="shared" ca="1" si="10074"/>
        <v>218</v>
      </c>
    </row>
    <row r="3663" spans="1:97" x14ac:dyDescent="0.3">
      <c r="A3663" s="128"/>
      <c r="B3663" s="128"/>
      <c r="D3663" s="128"/>
      <c r="E3663" s="128"/>
      <c r="G3663" s="129"/>
      <c r="H3663" s="129"/>
      <c r="AP3663" s="124">
        <f t="shared" si="10006"/>
        <v>1221</v>
      </c>
      <c r="AQ3663" s="124">
        <f t="shared" ca="1" si="9936"/>
        <v>73</v>
      </c>
      <c r="AR3663" s="124">
        <f t="shared" ca="1" si="9936"/>
        <v>218</v>
      </c>
      <c r="AT3663" s="124">
        <f t="shared" ca="1" si="9937"/>
        <v>166</v>
      </c>
      <c r="AU3663" s="124">
        <f t="shared" ca="1" si="9937"/>
        <v>135</v>
      </c>
      <c r="CI3663" s="124">
        <f t="shared" ref="CI3663:CJ3663" ca="1" si="10075">IFERROR(OFFSET($G$1,$AP3663,COLUMN()-87),0)</f>
        <v>88</v>
      </c>
      <c r="CJ3663" s="124">
        <f t="shared" ca="1" si="10075"/>
        <v>26</v>
      </c>
      <c r="CL3663" s="124">
        <f t="shared" ref="CL3663:CM3663" ca="1" si="10076">IFERROR(OFFSET($J$1,$AP3663,COLUMN()-90),0)</f>
        <v>166</v>
      </c>
      <c r="CM3663" s="124">
        <f t="shared" ca="1" si="10076"/>
        <v>135</v>
      </c>
      <c r="CO3663" s="124">
        <f t="shared" ref="CO3663:CP3663" ca="1" si="10077">IFERROR(OFFSET($G$1,$AP3663,COLUMN()-93),0)</f>
        <v>88</v>
      </c>
      <c r="CP3663" s="124">
        <f t="shared" ca="1" si="10077"/>
        <v>26</v>
      </c>
      <c r="CR3663" s="124">
        <f t="shared" ref="CR3663:CS3663" ca="1" si="10078">IFERROR(OFFSET($J$1,$AP3663,COLUMN()-96),0)</f>
        <v>166</v>
      </c>
      <c r="CS3663" s="124">
        <f t="shared" ca="1" si="10078"/>
        <v>135</v>
      </c>
    </row>
    <row r="3664" spans="1:97" x14ac:dyDescent="0.3">
      <c r="A3664" s="128"/>
      <c r="B3664" s="128"/>
      <c r="D3664" s="128"/>
      <c r="E3664" s="128"/>
      <c r="G3664" s="129"/>
      <c r="H3664" s="129"/>
    </row>
    <row r="3665" spans="1:97" x14ac:dyDescent="0.3">
      <c r="A3665" s="128"/>
      <c r="B3665" s="128"/>
      <c r="D3665" s="128"/>
      <c r="E3665" s="128"/>
      <c r="G3665" s="129"/>
      <c r="H3665" s="129"/>
      <c r="AP3665" s="124">
        <f t="shared" si="10006"/>
        <v>1222</v>
      </c>
      <c r="AQ3665" s="124">
        <f t="shared" ca="1" si="9930"/>
        <v>118</v>
      </c>
      <c r="AR3665" s="124">
        <f t="shared" ca="1" si="9930"/>
        <v>159</v>
      </c>
      <c r="AT3665" s="124">
        <f t="shared" ca="1" si="9931"/>
        <v>82</v>
      </c>
      <c r="AU3665" s="124">
        <f t="shared" ca="1" si="9931"/>
        <v>29</v>
      </c>
      <c r="CI3665" s="124">
        <f t="shared" ref="CI3665:CJ3665" ca="1" si="10079">IFERROR(OFFSET($D$1,$AP3665,COLUMN()-87),0)</f>
        <v>76</v>
      </c>
      <c r="CJ3665" s="124">
        <f t="shared" ca="1" si="10079"/>
        <v>220</v>
      </c>
      <c r="CL3665" s="124">
        <f t="shared" ref="CL3665:CM3665" ca="1" si="10080">IFERROR(OFFSET($A$1,$AP3665,COLUMN()-90),0)</f>
        <v>118</v>
      </c>
      <c r="CM3665" s="124">
        <f t="shared" ca="1" si="10080"/>
        <v>159</v>
      </c>
      <c r="CO3665" s="124">
        <f t="shared" ref="CO3665:CP3665" ca="1" si="10081">IFERROR(OFFSET($A$1,$AP3665,COLUMN()-93),0)</f>
        <v>118</v>
      </c>
      <c r="CP3665" s="124">
        <f t="shared" ca="1" si="10081"/>
        <v>159</v>
      </c>
      <c r="CR3665" s="124">
        <f t="shared" ref="CR3665:CS3665" ca="1" si="10082">IFERROR(OFFSET($D$1,$AP3665,COLUMN()-96),0)</f>
        <v>76</v>
      </c>
      <c r="CS3665" s="124">
        <f t="shared" ca="1" si="10082"/>
        <v>220</v>
      </c>
    </row>
    <row r="3666" spans="1:97" x14ac:dyDescent="0.3">
      <c r="A3666" s="128"/>
      <c r="B3666" s="128"/>
      <c r="D3666" s="128"/>
      <c r="E3666" s="128"/>
      <c r="G3666" s="129"/>
      <c r="H3666" s="129"/>
      <c r="AP3666" s="124">
        <f t="shared" si="10006"/>
        <v>1222</v>
      </c>
      <c r="AQ3666" s="124">
        <f t="shared" ca="1" si="9936"/>
        <v>76</v>
      </c>
      <c r="AR3666" s="124">
        <f t="shared" ca="1" si="9936"/>
        <v>220</v>
      </c>
      <c r="AT3666" s="124">
        <f t="shared" ca="1" si="9937"/>
        <v>165</v>
      </c>
      <c r="AU3666" s="124">
        <f t="shared" ca="1" si="9937"/>
        <v>138</v>
      </c>
      <c r="CI3666" s="124">
        <f t="shared" ref="CI3666:CJ3666" ca="1" si="10083">IFERROR(OFFSET($G$1,$AP3666,COLUMN()-87),0)</f>
        <v>82</v>
      </c>
      <c r="CJ3666" s="124">
        <f t="shared" ca="1" si="10083"/>
        <v>29</v>
      </c>
      <c r="CL3666" s="124">
        <f t="shared" ref="CL3666:CM3666" ca="1" si="10084">IFERROR(OFFSET($J$1,$AP3666,COLUMN()-90),0)</f>
        <v>165</v>
      </c>
      <c r="CM3666" s="124">
        <f t="shared" ca="1" si="10084"/>
        <v>138</v>
      </c>
      <c r="CO3666" s="124">
        <f t="shared" ref="CO3666:CP3666" ca="1" si="10085">IFERROR(OFFSET($G$1,$AP3666,COLUMN()-93),0)</f>
        <v>82</v>
      </c>
      <c r="CP3666" s="124">
        <f t="shared" ca="1" si="10085"/>
        <v>29</v>
      </c>
      <c r="CR3666" s="124">
        <f t="shared" ref="CR3666:CS3666" ca="1" si="10086">IFERROR(OFFSET($J$1,$AP3666,COLUMN()-96),0)</f>
        <v>165</v>
      </c>
      <c r="CS3666" s="124">
        <f t="shared" ca="1" si="10086"/>
        <v>138</v>
      </c>
    </row>
    <row r="3667" spans="1:97" x14ac:dyDescent="0.3">
      <c r="A3667" s="128"/>
      <c r="B3667" s="128"/>
      <c r="D3667" s="128"/>
      <c r="E3667" s="128"/>
      <c r="G3667" s="129"/>
      <c r="H3667" s="129"/>
    </row>
    <row r="3668" spans="1:97" x14ac:dyDescent="0.3">
      <c r="A3668" s="128"/>
      <c r="B3668" s="128"/>
      <c r="D3668" s="128"/>
      <c r="E3668" s="128"/>
      <c r="G3668" s="129"/>
      <c r="H3668" s="129"/>
      <c r="AP3668" s="124">
        <f t="shared" si="10006"/>
        <v>1223</v>
      </c>
      <c r="AQ3668" s="124">
        <f t="shared" ca="1" si="9930"/>
        <v>114</v>
      </c>
      <c r="AR3668" s="124">
        <f t="shared" ca="1" si="9930"/>
        <v>161</v>
      </c>
      <c r="AT3668" s="124">
        <f t="shared" ca="1" si="9931"/>
        <v>77</v>
      </c>
      <c r="AU3668" s="124">
        <f t="shared" ca="1" si="9931"/>
        <v>32</v>
      </c>
      <c r="CI3668" s="124">
        <f t="shared" ref="CI3668:CJ3668" ca="1" si="10087">IFERROR(OFFSET($D$1,$AP3668,COLUMN()-87),0)</f>
        <v>80</v>
      </c>
      <c r="CJ3668" s="124">
        <f t="shared" ca="1" si="10087"/>
        <v>222</v>
      </c>
      <c r="CL3668" s="124">
        <f t="shared" ref="CL3668:CM3668" ca="1" si="10088">IFERROR(OFFSET($A$1,$AP3668,COLUMN()-90),0)</f>
        <v>114</v>
      </c>
      <c r="CM3668" s="124">
        <f t="shared" ca="1" si="10088"/>
        <v>161</v>
      </c>
      <c r="CO3668" s="124">
        <f t="shared" ref="CO3668:CP3668" ca="1" si="10089">IFERROR(OFFSET($A$1,$AP3668,COLUMN()-93),0)</f>
        <v>114</v>
      </c>
      <c r="CP3668" s="124">
        <f t="shared" ca="1" si="10089"/>
        <v>161</v>
      </c>
      <c r="CR3668" s="124">
        <f t="shared" ref="CR3668:CS3668" ca="1" si="10090">IFERROR(OFFSET($D$1,$AP3668,COLUMN()-96),0)</f>
        <v>80</v>
      </c>
      <c r="CS3668" s="124">
        <f t="shared" ca="1" si="10090"/>
        <v>222</v>
      </c>
    </row>
    <row r="3669" spans="1:97" x14ac:dyDescent="0.3">
      <c r="A3669" s="128"/>
      <c r="B3669" s="128"/>
      <c r="D3669" s="128"/>
      <c r="E3669" s="128"/>
      <c r="G3669" s="129"/>
      <c r="H3669" s="129"/>
      <c r="AP3669" s="124">
        <f t="shared" si="10006"/>
        <v>1223</v>
      </c>
      <c r="AQ3669" s="124">
        <f t="shared" ca="1" si="9936"/>
        <v>80</v>
      </c>
      <c r="AR3669" s="124">
        <f t="shared" ca="1" si="9936"/>
        <v>222</v>
      </c>
      <c r="AT3669" s="124">
        <f t="shared" ca="1" si="9937"/>
        <v>164</v>
      </c>
      <c r="AU3669" s="124">
        <f t="shared" ca="1" si="9937"/>
        <v>141</v>
      </c>
      <c r="CI3669" s="124">
        <f t="shared" ref="CI3669:CJ3669" ca="1" si="10091">IFERROR(OFFSET($G$1,$AP3669,COLUMN()-87),0)</f>
        <v>77</v>
      </c>
      <c r="CJ3669" s="124">
        <f t="shared" ca="1" si="10091"/>
        <v>32</v>
      </c>
      <c r="CL3669" s="124">
        <f t="shared" ref="CL3669:CM3669" ca="1" si="10092">IFERROR(OFFSET($J$1,$AP3669,COLUMN()-90),0)</f>
        <v>164</v>
      </c>
      <c r="CM3669" s="124">
        <f t="shared" ca="1" si="10092"/>
        <v>141</v>
      </c>
      <c r="CO3669" s="124">
        <f t="shared" ref="CO3669:CP3669" ca="1" si="10093">IFERROR(OFFSET($G$1,$AP3669,COLUMN()-93),0)</f>
        <v>77</v>
      </c>
      <c r="CP3669" s="124">
        <f t="shared" ca="1" si="10093"/>
        <v>32</v>
      </c>
      <c r="CR3669" s="124">
        <f t="shared" ref="CR3669:CS3669" ca="1" si="10094">IFERROR(OFFSET($J$1,$AP3669,COLUMN()-96),0)</f>
        <v>164</v>
      </c>
      <c r="CS3669" s="124">
        <f t="shared" ca="1" si="10094"/>
        <v>141</v>
      </c>
    </row>
    <row r="3670" spans="1:97" x14ac:dyDescent="0.3">
      <c r="A3670" s="128"/>
      <c r="B3670" s="128"/>
      <c r="D3670" s="128"/>
      <c r="E3670" s="128"/>
      <c r="G3670" s="129"/>
      <c r="H3670" s="129"/>
    </row>
    <row r="3671" spans="1:97" x14ac:dyDescent="0.3">
      <c r="A3671" s="128"/>
      <c r="B3671" s="128"/>
      <c r="D3671" s="128"/>
      <c r="E3671" s="128"/>
      <c r="G3671" s="129"/>
      <c r="H3671" s="129"/>
      <c r="AP3671" s="124">
        <f t="shared" si="10006"/>
        <v>1224</v>
      </c>
      <c r="AQ3671" s="124">
        <f t="shared" ca="1" si="9930"/>
        <v>109</v>
      </c>
      <c r="AR3671" s="124">
        <f t="shared" ca="1" si="9930"/>
        <v>164</v>
      </c>
      <c r="AT3671" s="124">
        <f t="shared" ca="1" si="9931"/>
        <v>71</v>
      </c>
      <c r="AU3671" s="124">
        <f t="shared" ca="1" si="9931"/>
        <v>35</v>
      </c>
      <c r="CI3671" s="124">
        <f t="shared" ref="CI3671:CJ3671" ca="1" si="10095">IFERROR(OFFSET($D$1,$AP3671,COLUMN()-87),0)</f>
        <v>83</v>
      </c>
      <c r="CJ3671" s="124">
        <f t="shared" ca="1" si="10095"/>
        <v>224</v>
      </c>
      <c r="CL3671" s="124">
        <f t="shared" ref="CL3671:CM3671" ca="1" si="10096">IFERROR(OFFSET($A$1,$AP3671,COLUMN()-90),0)</f>
        <v>109</v>
      </c>
      <c r="CM3671" s="124">
        <f t="shared" ca="1" si="10096"/>
        <v>164</v>
      </c>
      <c r="CO3671" s="124">
        <f t="shared" ref="CO3671:CP3671" ca="1" si="10097">IFERROR(OFFSET($A$1,$AP3671,COLUMN()-93),0)</f>
        <v>109</v>
      </c>
      <c r="CP3671" s="124">
        <f t="shared" ca="1" si="10097"/>
        <v>164</v>
      </c>
      <c r="CR3671" s="124">
        <f t="shared" ref="CR3671:CS3671" ca="1" si="10098">IFERROR(OFFSET($D$1,$AP3671,COLUMN()-96),0)</f>
        <v>83</v>
      </c>
      <c r="CS3671" s="124">
        <f t="shared" ca="1" si="10098"/>
        <v>224</v>
      </c>
    </row>
    <row r="3672" spans="1:97" x14ac:dyDescent="0.3">
      <c r="A3672" s="128"/>
      <c r="B3672" s="128"/>
      <c r="D3672" s="128"/>
      <c r="E3672" s="128"/>
      <c r="G3672" s="129"/>
      <c r="H3672" s="129"/>
      <c r="AP3672" s="124">
        <f t="shared" si="10006"/>
        <v>1224</v>
      </c>
      <c r="AQ3672" s="124">
        <f t="shared" ca="1" si="9936"/>
        <v>83</v>
      </c>
      <c r="AR3672" s="124">
        <f t="shared" ca="1" si="9936"/>
        <v>224</v>
      </c>
      <c r="AT3672" s="124">
        <f t="shared" ca="1" si="9937"/>
        <v>163</v>
      </c>
      <c r="AU3672" s="124">
        <f t="shared" ca="1" si="9937"/>
        <v>144</v>
      </c>
      <c r="CI3672" s="124">
        <f t="shared" ref="CI3672:CJ3672" ca="1" si="10099">IFERROR(OFFSET($G$1,$AP3672,COLUMN()-87),0)</f>
        <v>71</v>
      </c>
      <c r="CJ3672" s="124">
        <f t="shared" ca="1" si="10099"/>
        <v>35</v>
      </c>
      <c r="CL3672" s="124">
        <f t="shared" ref="CL3672:CM3672" ca="1" si="10100">IFERROR(OFFSET($J$1,$AP3672,COLUMN()-90),0)</f>
        <v>163</v>
      </c>
      <c r="CM3672" s="124">
        <f t="shared" ca="1" si="10100"/>
        <v>144</v>
      </c>
      <c r="CO3672" s="124">
        <f t="shared" ref="CO3672:CP3672" ca="1" si="10101">IFERROR(OFFSET($G$1,$AP3672,COLUMN()-93),0)</f>
        <v>71</v>
      </c>
      <c r="CP3672" s="124">
        <f t="shared" ca="1" si="10101"/>
        <v>35</v>
      </c>
      <c r="CR3672" s="124">
        <f t="shared" ref="CR3672:CS3672" ca="1" si="10102">IFERROR(OFFSET($J$1,$AP3672,COLUMN()-96),0)</f>
        <v>163</v>
      </c>
      <c r="CS3672" s="124">
        <f t="shared" ca="1" si="10102"/>
        <v>144</v>
      </c>
    </row>
    <row r="3673" spans="1:97" x14ac:dyDescent="0.3">
      <c r="A3673" s="128"/>
      <c r="B3673" s="128"/>
      <c r="D3673" s="128"/>
      <c r="E3673" s="128"/>
      <c r="G3673" s="129"/>
      <c r="H3673" s="129"/>
    </row>
    <row r="3674" spans="1:97" x14ac:dyDescent="0.3">
      <c r="A3674" s="128"/>
      <c r="B3674" s="128"/>
      <c r="D3674" s="128"/>
      <c r="E3674" s="128"/>
      <c r="G3674" s="129"/>
      <c r="H3674" s="129"/>
      <c r="AP3674" s="124">
        <f t="shared" si="10006"/>
        <v>1225</v>
      </c>
      <c r="AQ3674" s="124">
        <f t="shared" ca="1" si="9930"/>
        <v>105</v>
      </c>
      <c r="AR3674" s="124">
        <f t="shared" ca="1" si="9930"/>
        <v>166</v>
      </c>
      <c r="AT3674" s="124">
        <f t="shared" ca="1" si="9931"/>
        <v>66</v>
      </c>
      <c r="AU3674" s="124">
        <f t="shared" ca="1" si="9931"/>
        <v>39</v>
      </c>
      <c r="CI3674" s="124">
        <f t="shared" ref="CI3674:CJ3674" ca="1" si="10103">IFERROR(OFFSET($D$1,$AP3674,COLUMN()-87),0)</f>
        <v>87</v>
      </c>
      <c r="CJ3674" s="124">
        <f t="shared" ca="1" si="10103"/>
        <v>226</v>
      </c>
      <c r="CL3674" s="124">
        <f t="shared" ref="CL3674:CM3674" ca="1" si="10104">IFERROR(OFFSET($A$1,$AP3674,COLUMN()-90),0)</f>
        <v>105</v>
      </c>
      <c r="CM3674" s="124">
        <f t="shared" ca="1" si="10104"/>
        <v>166</v>
      </c>
      <c r="CO3674" s="124">
        <f t="shared" ref="CO3674:CP3674" ca="1" si="10105">IFERROR(OFFSET($A$1,$AP3674,COLUMN()-93),0)</f>
        <v>105</v>
      </c>
      <c r="CP3674" s="124">
        <f t="shared" ca="1" si="10105"/>
        <v>166</v>
      </c>
      <c r="CR3674" s="124">
        <f t="shared" ref="CR3674:CS3674" ca="1" si="10106">IFERROR(OFFSET($D$1,$AP3674,COLUMN()-96),0)</f>
        <v>87</v>
      </c>
      <c r="CS3674" s="124">
        <f t="shared" ca="1" si="10106"/>
        <v>226</v>
      </c>
    </row>
    <row r="3675" spans="1:97" x14ac:dyDescent="0.3">
      <c r="A3675" s="128"/>
      <c r="B3675" s="128"/>
      <c r="D3675" s="128"/>
      <c r="E3675" s="128"/>
      <c r="G3675" s="129"/>
      <c r="H3675" s="129"/>
      <c r="AP3675" s="124">
        <f t="shared" si="10006"/>
        <v>1225</v>
      </c>
      <c r="AQ3675" s="124">
        <f t="shared" ca="1" si="9936"/>
        <v>87</v>
      </c>
      <c r="AR3675" s="124">
        <f t="shared" ca="1" si="9936"/>
        <v>226</v>
      </c>
      <c r="AT3675" s="124">
        <f t="shared" ca="1" si="9937"/>
        <v>163</v>
      </c>
      <c r="AU3675" s="124">
        <f t="shared" ca="1" si="9937"/>
        <v>148</v>
      </c>
      <c r="CI3675" s="124">
        <f t="shared" ref="CI3675:CJ3675" ca="1" si="10107">IFERROR(OFFSET($G$1,$AP3675,COLUMN()-87),0)</f>
        <v>66</v>
      </c>
      <c r="CJ3675" s="124">
        <f t="shared" ca="1" si="10107"/>
        <v>39</v>
      </c>
      <c r="CL3675" s="124">
        <f t="shared" ref="CL3675:CM3675" ca="1" si="10108">IFERROR(OFFSET($J$1,$AP3675,COLUMN()-90),0)</f>
        <v>163</v>
      </c>
      <c r="CM3675" s="124">
        <f t="shared" ca="1" si="10108"/>
        <v>148</v>
      </c>
      <c r="CO3675" s="124">
        <f t="shared" ref="CO3675:CP3675" ca="1" si="10109">IFERROR(OFFSET($G$1,$AP3675,COLUMN()-93),0)</f>
        <v>66</v>
      </c>
      <c r="CP3675" s="124">
        <f t="shared" ca="1" si="10109"/>
        <v>39</v>
      </c>
      <c r="CR3675" s="124">
        <f t="shared" ref="CR3675:CS3675" ca="1" si="10110">IFERROR(OFFSET($J$1,$AP3675,COLUMN()-96),0)</f>
        <v>163</v>
      </c>
      <c r="CS3675" s="124">
        <f t="shared" ca="1" si="10110"/>
        <v>148</v>
      </c>
    </row>
    <row r="3676" spans="1:97" x14ac:dyDescent="0.3">
      <c r="A3676" s="128"/>
      <c r="B3676" s="128"/>
      <c r="D3676" s="128"/>
      <c r="E3676" s="128"/>
      <c r="G3676" s="129"/>
      <c r="H3676" s="129"/>
    </row>
    <row r="3677" spans="1:97" x14ac:dyDescent="0.3">
      <c r="A3677" s="128"/>
      <c r="B3677" s="128"/>
      <c r="D3677" s="128"/>
      <c r="E3677" s="128"/>
      <c r="G3677" s="129"/>
      <c r="H3677" s="129"/>
      <c r="AP3677" s="124">
        <f t="shared" si="10006"/>
        <v>1226</v>
      </c>
      <c r="AQ3677" s="124">
        <f t="shared" ref="AQ3677:AR3740" ca="1" si="10111">IFERROR(OFFSET($A$1,$AP3677,COLUMN()-43),0)</f>
        <v>106</v>
      </c>
      <c r="AR3677" s="124">
        <f t="shared" ca="1" si="10111"/>
        <v>169</v>
      </c>
      <c r="AT3677" s="124">
        <f t="shared" ref="AT3677:AU3740" ca="1" si="10112">IFERROR(OFFSET($G$1,$AP3677,COLUMN()-46),0)</f>
        <v>61</v>
      </c>
      <c r="AU3677" s="124">
        <f t="shared" ca="1" si="10112"/>
        <v>42</v>
      </c>
      <c r="CI3677" s="124">
        <f t="shared" ref="CI3677:CJ3677" ca="1" si="10113">IFERROR(OFFSET($D$1,$AP3677,COLUMN()-87),0)</f>
        <v>92</v>
      </c>
      <c r="CJ3677" s="124">
        <f t="shared" ca="1" si="10113"/>
        <v>223</v>
      </c>
      <c r="CL3677" s="124">
        <f t="shared" ref="CL3677:CM3677" ca="1" si="10114">IFERROR(OFFSET($A$1,$AP3677,COLUMN()-90),0)</f>
        <v>106</v>
      </c>
      <c r="CM3677" s="124">
        <f t="shared" ca="1" si="10114"/>
        <v>169</v>
      </c>
      <c r="CO3677" s="124">
        <f t="shared" ref="CO3677:CP3677" ca="1" si="10115">IFERROR(OFFSET($A$1,$AP3677,COLUMN()-93),0)</f>
        <v>106</v>
      </c>
      <c r="CP3677" s="124">
        <f t="shared" ca="1" si="10115"/>
        <v>169</v>
      </c>
      <c r="CR3677" s="124">
        <f t="shared" ref="CR3677:CS3677" ca="1" si="10116">IFERROR(OFFSET($D$1,$AP3677,COLUMN()-96),0)</f>
        <v>92</v>
      </c>
      <c r="CS3677" s="124">
        <f t="shared" ca="1" si="10116"/>
        <v>223</v>
      </c>
    </row>
    <row r="3678" spans="1:97" x14ac:dyDescent="0.3">
      <c r="A3678" s="128"/>
      <c r="B3678" s="128"/>
      <c r="D3678" s="128"/>
      <c r="E3678" s="128"/>
      <c r="G3678" s="129"/>
      <c r="H3678" s="129"/>
      <c r="AP3678" s="124">
        <f t="shared" si="10006"/>
        <v>1226</v>
      </c>
      <c r="AQ3678" s="124">
        <f t="shared" ref="AQ3678:AR3741" ca="1" si="10117">IFERROR(OFFSET($D$1,$AP3678,COLUMN()-43),0)</f>
        <v>92</v>
      </c>
      <c r="AR3678" s="124">
        <f t="shared" ca="1" si="10117"/>
        <v>223</v>
      </c>
      <c r="AT3678" s="124">
        <f t="shared" ref="AT3678:AU3741" ca="1" si="10118">IFERROR(OFFSET($J$1,$AP3678,COLUMN()-46),0)</f>
        <v>162</v>
      </c>
      <c r="AU3678" s="124">
        <f t="shared" ca="1" si="10118"/>
        <v>151</v>
      </c>
      <c r="CI3678" s="124">
        <f t="shared" ref="CI3678:CJ3678" ca="1" si="10119">IFERROR(OFFSET($G$1,$AP3678,COLUMN()-87),0)</f>
        <v>61</v>
      </c>
      <c r="CJ3678" s="124">
        <f t="shared" ca="1" si="10119"/>
        <v>42</v>
      </c>
      <c r="CL3678" s="124">
        <f t="shared" ref="CL3678:CM3678" ca="1" si="10120">IFERROR(OFFSET($J$1,$AP3678,COLUMN()-90),0)</f>
        <v>162</v>
      </c>
      <c r="CM3678" s="124">
        <f t="shared" ca="1" si="10120"/>
        <v>151</v>
      </c>
      <c r="CO3678" s="124">
        <f t="shared" ref="CO3678:CP3678" ca="1" si="10121">IFERROR(OFFSET($G$1,$AP3678,COLUMN()-93),0)</f>
        <v>61</v>
      </c>
      <c r="CP3678" s="124">
        <f t="shared" ca="1" si="10121"/>
        <v>42</v>
      </c>
      <c r="CR3678" s="124">
        <f t="shared" ref="CR3678:CS3678" ca="1" si="10122">IFERROR(OFFSET($J$1,$AP3678,COLUMN()-96),0)</f>
        <v>162</v>
      </c>
      <c r="CS3678" s="124">
        <f t="shared" ca="1" si="10122"/>
        <v>151</v>
      </c>
    </row>
    <row r="3679" spans="1:97" x14ac:dyDescent="0.3">
      <c r="A3679" s="128"/>
      <c r="B3679" s="128"/>
      <c r="D3679" s="128"/>
      <c r="E3679" s="128"/>
      <c r="G3679" s="129"/>
      <c r="H3679" s="129"/>
    </row>
    <row r="3680" spans="1:97" x14ac:dyDescent="0.3">
      <c r="A3680" s="128"/>
      <c r="B3680" s="128"/>
      <c r="D3680" s="128"/>
      <c r="E3680" s="128"/>
      <c r="G3680" s="129"/>
      <c r="H3680" s="129"/>
      <c r="AP3680" s="124">
        <f t="shared" si="10006"/>
        <v>1227</v>
      </c>
      <c r="AQ3680" s="124">
        <f t="shared" ca="1" si="10111"/>
        <v>107</v>
      </c>
      <c r="AR3680" s="124">
        <f t="shared" ca="1" si="10111"/>
        <v>173</v>
      </c>
      <c r="AT3680" s="124">
        <f t="shared" ca="1" si="10112"/>
        <v>55</v>
      </c>
      <c r="AU3680" s="124">
        <f t="shared" ca="1" si="10112"/>
        <v>45</v>
      </c>
      <c r="CI3680" s="124">
        <f t="shared" ref="CI3680:CJ3680" ca="1" si="10123">IFERROR(OFFSET($D$1,$AP3680,COLUMN()-87),0)</f>
        <v>97</v>
      </c>
      <c r="CJ3680" s="124">
        <f t="shared" ca="1" si="10123"/>
        <v>220</v>
      </c>
      <c r="CL3680" s="124">
        <f t="shared" ref="CL3680:CM3680" ca="1" si="10124">IFERROR(OFFSET($A$1,$AP3680,COLUMN()-90),0)</f>
        <v>107</v>
      </c>
      <c r="CM3680" s="124">
        <f t="shared" ca="1" si="10124"/>
        <v>173</v>
      </c>
      <c r="CO3680" s="124">
        <f t="shared" ref="CO3680:CP3680" ca="1" si="10125">IFERROR(OFFSET($A$1,$AP3680,COLUMN()-93),0)</f>
        <v>107</v>
      </c>
      <c r="CP3680" s="124">
        <f t="shared" ca="1" si="10125"/>
        <v>173</v>
      </c>
      <c r="CR3680" s="124">
        <f t="shared" ref="CR3680:CS3680" ca="1" si="10126">IFERROR(OFFSET($D$1,$AP3680,COLUMN()-96),0)</f>
        <v>97</v>
      </c>
      <c r="CS3680" s="124">
        <f t="shared" ca="1" si="10126"/>
        <v>220</v>
      </c>
    </row>
    <row r="3681" spans="1:97" x14ac:dyDescent="0.3">
      <c r="A3681" s="128"/>
      <c r="B3681" s="128"/>
      <c r="D3681" s="128"/>
      <c r="E3681" s="128"/>
      <c r="G3681" s="129"/>
      <c r="H3681" s="129"/>
      <c r="AP3681" s="124">
        <f t="shared" si="10006"/>
        <v>1227</v>
      </c>
      <c r="AQ3681" s="124">
        <f t="shared" ca="1" si="10117"/>
        <v>97</v>
      </c>
      <c r="AR3681" s="124">
        <f t="shared" ca="1" si="10117"/>
        <v>220</v>
      </c>
      <c r="AT3681" s="124">
        <f t="shared" ca="1" si="10118"/>
        <v>161</v>
      </c>
      <c r="AU3681" s="124">
        <f t="shared" ca="1" si="10118"/>
        <v>154</v>
      </c>
      <c r="CI3681" s="124">
        <f t="shared" ref="CI3681:CJ3681" ca="1" si="10127">IFERROR(OFFSET($G$1,$AP3681,COLUMN()-87),0)</f>
        <v>55</v>
      </c>
      <c r="CJ3681" s="124">
        <f t="shared" ca="1" si="10127"/>
        <v>45</v>
      </c>
      <c r="CL3681" s="124">
        <f t="shared" ref="CL3681:CM3681" ca="1" si="10128">IFERROR(OFFSET($J$1,$AP3681,COLUMN()-90),0)</f>
        <v>161</v>
      </c>
      <c r="CM3681" s="124">
        <f t="shared" ca="1" si="10128"/>
        <v>154</v>
      </c>
      <c r="CO3681" s="124">
        <f t="shared" ref="CO3681:CP3681" ca="1" si="10129">IFERROR(OFFSET($G$1,$AP3681,COLUMN()-93),0)</f>
        <v>55</v>
      </c>
      <c r="CP3681" s="124">
        <f t="shared" ca="1" si="10129"/>
        <v>45</v>
      </c>
      <c r="CR3681" s="124">
        <f t="shared" ref="CR3681:CS3681" ca="1" si="10130">IFERROR(OFFSET($J$1,$AP3681,COLUMN()-96),0)</f>
        <v>161</v>
      </c>
      <c r="CS3681" s="124">
        <f t="shared" ca="1" si="10130"/>
        <v>154</v>
      </c>
    </row>
    <row r="3682" spans="1:97" x14ac:dyDescent="0.3">
      <c r="A3682" s="128"/>
      <c r="B3682" s="128"/>
      <c r="D3682" s="128"/>
      <c r="E3682" s="128"/>
      <c r="G3682" s="129"/>
      <c r="H3682" s="129"/>
    </row>
    <row r="3683" spans="1:97" x14ac:dyDescent="0.3">
      <c r="A3683" s="128"/>
      <c r="B3683" s="128"/>
      <c r="D3683" s="128"/>
      <c r="E3683" s="128"/>
      <c r="G3683" s="129"/>
      <c r="H3683" s="129"/>
      <c r="AP3683" s="124">
        <f t="shared" si="10006"/>
        <v>1228</v>
      </c>
      <c r="AQ3683" s="124">
        <f t="shared" ca="1" si="10111"/>
        <v>108</v>
      </c>
      <c r="AR3683" s="124">
        <f t="shared" ca="1" si="10111"/>
        <v>176</v>
      </c>
      <c r="AT3683" s="124">
        <f t="shared" ca="1" si="10112"/>
        <v>50</v>
      </c>
      <c r="AU3683" s="124">
        <f t="shared" ca="1" si="10112"/>
        <v>48</v>
      </c>
      <c r="CI3683" s="124">
        <f t="shared" ref="CI3683:CJ3683" ca="1" si="10131">IFERROR(OFFSET($D$1,$AP3683,COLUMN()-87),0)</f>
        <v>103</v>
      </c>
      <c r="CJ3683" s="124">
        <f t="shared" ca="1" si="10131"/>
        <v>218</v>
      </c>
      <c r="CL3683" s="124">
        <f t="shared" ref="CL3683:CM3683" ca="1" si="10132">IFERROR(OFFSET($A$1,$AP3683,COLUMN()-90),0)</f>
        <v>108</v>
      </c>
      <c r="CM3683" s="124">
        <f t="shared" ca="1" si="10132"/>
        <v>176</v>
      </c>
      <c r="CO3683" s="124">
        <f t="shared" ref="CO3683:CP3683" ca="1" si="10133">IFERROR(OFFSET($A$1,$AP3683,COLUMN()-93),0)</f>
        <v>108</v>
      </c>
      <c r="CP3683" s="124">
        <f t="shared" ca="1" si="10133"/>
        <v>176</v>
      </c>
      <c r="CR3683" s="124">
        <f t="shared" ref="CR3683:CS3683" ca="1" si="10134">IFERROR(OFFSET($D$1,$AP3683,COLUMN()-96),0)</f>
        <v>103</v>
      </c>
      <c r="CS3683" s="124">
        <f t="shared" ca="1" si="10134"/>
        <v>218</v>
      </c>
    </row>
    <row r="3684" spans="1:97" x14ac:dyDescent="0.3">
      <c r="A3684" s="128"/>
      <c r="B3684" s="128"/>
      <c r="D3684" s="128"/>
      <c r="E3684" s="128"/>
      <c r="G3684" s="129"/>
      <c r="H3684" s="129"/>
      <c r="AP3684" s="124">
        <f t="shared" si="10006"/>
        <v>1228</v>
      </c>
      <c r="AQ3684" s="124">
        <f t="shared" ca="1" si="10117"/>
        <v>103</v>
      </c>
      <c r="AR3684" s="124">
        <f t="shared" ca="1" si="10117"/>
        <v>218</v>
      </c>
      <c r="AT3684" s="124">
        <f t="shared" ca="1" si="10118"/>
        <v>160</v>
      </c>
      <c r="AU3684" s="124">
        <f t="shared" ca="1" si="10118"/>
        <v>157</v>
      </c>
      <c r="CI3684" s="124">
        <f t="shared" ref="CI3684:CJ3684" ca="1" si="10135">IFERROR(OFFSET($G$1,$AP3684,COLUMN()-87),0)</f>
        <v>50</v>
      </c>
      <c r="CJ3684" s="124">
        <f t="shared" ca="1" si="10135"/>
        <v>48</v>
      </c>
      <c r="CL3684" s="124">
        <f t="shared" ref="CL3684:CM3684" ca="1" si="10136">IFERROR(OFFSET($J$1,$AP3684,COLUMN()-90),0)</f>
        <v>160</v>
      </c>
      <c r="CM3684" s="124">
        <f t="shared" ca="1" si="10136"/>
        <v>157</v>
      </c>
      <c r="CO3684" s="124">
        <f t="shared" ref="CO3684:CP3684" ca="1" si="10137">IFERROR(OFFSET($G$1,$AP3684,COLUMN()-93),0)</f>
        <v>50</v>
      </c>
      <c r="CP3684" s="124">
        <f t="shared" ca="1" si="10137"/>
        <v>48</v>
      </c>
      <c r="CR3684" s="124">
        <f t="shared" ref="CR3684:CS3684" ca="1" si="10138">IFERROR(OFFSET($J$1,$AP3684,COLUMN()-96),0)</f>
        <v>160</v>
      </c>
      <c r="CS3684" s="124">
        <f t="shared" ca="1" si="10138"/>
        <v>157</v>
      </c>
    </row>
    <row r="3685" spans="1:97" x14ac:dyDescent="0.3">
      <c r="A3685" s="128"/>
      <c r="B3685" s="128"/>
      <c r="D3685" s="128"/>
      <c r="E3685" s="128"/>
      <c r="G3685" s="129"/>
      <c r="H3685" s="129"/>
    </row>
    <row r="3686" spans="1:97" x14ac:dyDescent="0.3">
      <c r="A3686" s="128"/>
      <c r="B3686" s="128"/>
      <c r="D3686" s="128"/>
      <c r="E3686" s="128"/>
      <c r="G3686" s="129"/>
      <c r="H3686" s="129"/>
      <c r="AP3686" s="124">
        <f t="shared" si="10006"/>
        <v>1229</v>
      </c>
      <c r="AQ3686" s="124">
        <f t="shared" ca="1" si="10111"/>
        <v>109</v>
      </c>
      <c r="AR3686" s="124">
        <f t="shared" ca="1" si="10111"/>
        <v>179</v>
      </c>
      <c r="AT3686" s="124">
        <f t="shared" ca="1" si="10112"/>
        <v>44</v>
      </c>
      <c r="AU3686" s="124">
        <f t="shared" ca="1" si="10112"/>
        <v>51</v>
      </c>
      <c r="CI3686" s="124">
        <f t="shared" ref="CI3686:CJ3686" ca="1" si="10139">IFERROR(OFFSET($D$1,$AP3686,COLUMN()-87),0)</f>
        <v>108</v>
      </c>
      <c r="CJ3686" s="124">
        <f t="shared" ca="1" si="10139"/>
        <v>215</v>
      </c>
      <c r="CL3686" s="124">
        <f t="shared" ref="CL3686:CM3686" ca="1" si="10140">IFERROR(OFFSET($A$1,$AP3686,COLUMN()-90),0)</f>
        <v>109</v>
      </c>
      <c r="CM3686" s="124">
        <f t="shared" ca="1" si="10140"/>
        <v>179</v>
      </c>
      <c r="CO3686" s="124">
        <f t="shared" ref="CO3686:CP3686" ca="1" si="10141">IFERROR(OFFSET($A$1,$AP3686,COLUMN()-93),0)</f>
        <v>109</v>
      </c>
      <c r="CP3686" s="124">
        <f t="shared" ca="1" si="10141"/>
        <v>179</v>
      </c>
      <c r="CR3686" s="124">
        <f t="shared" ref="CR3686:CS3686" ca="1" si="10142">IFERROR(OFFSET($D$1,$AP3686,COLUMN()-96),0)</f>
        <v>108</v>
      </c>
      <c r="CS3686" s="124">
        <f t="shared" ca="1" si="10142"/>
        <v>215</v>
      </c>
    </row>
    <row r="3687" spans="1:97" x14ac:dyDescent="0.3">
      <c r="A3687" s="128"/>
      <c r="B3687" s="128"/>
      <c r="D3687" s="128"/>
      <c r="E3687" s="128"/>
      <c r="G3687" s="129"/>
      <c r="H3687" s="129"/>
      <c r="AP3687" s="124">
        <f t="shared" si="10006"/>
        <v>1229</v>
      </c>
      <c r="AQ3687" s="124">
        <f t="shared" ca="1" si="10117"/>
        <v>108</v>
      </c>
      <c r="AR3687" s="124">
        <f t="shared" ca="1" si="10117"/>
        <v>215</v>
      </c>
      <c r="AT3687" s="124">
        <f t="shared" ca="1" si="10118"/>
        <v>159</v>
      </c>
      <c r="AU3687" s="124">
        <f t="shared" ca="1" si="10118"/>
        <v>160</v>
      </c>
      <c r="CI3687" s="124">
        <f t="shared" ref="CI3687:CJ3687" ca="1" si="10143">IFERROR(OFFSET($G$1,$AP3687,COLUMN()-87),0)</f>
        <v>44</v>
      </c>
      <c r="CJ3687" s="124">
        <f t="shared" ca="1" si="10143"/>
        <v>51</v>
      </c>
      <c r="CL3687" s="124">
        <f t="shared" ref="CL3687:CM3687" ca="1" si="10144">IFERROR(OFFSET($J$1,$AP3687,COLUMN()-90),0)</f>
        <v>159</v>
      </c>
      <c r="CM3687" s="124">
        <f t="shared" ca="1" si="10144"/>
        <v>160</v>
      </c>
      <c r="CO3687" s="124">
        <f t="shared" ref="CO3687:CP3687" ca="1" si="10145">IFERROR(OFFSET($G$1,$AP3687,COLUMN()-93),0)</f>
        <v>44</v>
      </c>
      <c r="CP3687" s="124">
        <f t="shared" ca="1" si="10145"/>
        <v>51</v>
      </c>
      <c r="CR3687" s="124">
        <f t="shared" ref="CR3687:CS3687" ca="1" si="10146">IFERROR(OFFSET($J$1,$AP3687,COLUMN()-96),0)</f>
        <v>159</v>
      </c>
      <c r="CS3687" s="124">
        <f t="shared" ca="1" si="10146"/>
        <v>160</v>
      </c>
    </row>
    <row r="3688" spans="1:97" x14ac:dyDescent="0.3">
      <c r="A3688" s="128"/>
      <c r="B3688" s="128"/>
      <c r="D3688" s="128"/>
      <c r="E3688" s="128"/>
      <c r="G3688" s="129"/>
      <c r="H3688" s="129"/>
    </row>
    <row r="3689" spans="1:97" x14ac:dyDescent="0.3">
      <c r="A3689" s="128"/>
      <c r="B3689" s="128"/>
      <c r="D3689" s="128"/>
      <c r="E3689" s="128"/>
      <c r="G3689" s="129"/>
      <c r="H3689" s="129"/>
      <c r="AP3689" s="124">
        <f t="shared" si="10006"/>
        <v>1230</v>
      </c>
      <c r="AQ3689" s="124">
        <f t="shared" ca="1" si="10111"/>
        <v>110</v>
      </c>
      <c r="AR3689" s="124">
        <f t="shared" ca="1" si="10111"/>
        <v>183</v>
      </c>
      <c r="AT3689" s="124">
        <f t="shared" ca="1" si="10112"/>
        <v>39</v>
      </c>
      <c r="AU3689" s="124">
        <f t="shared" ca="1" si="10112"/>
        <v>54</v>
      </c>
      <c r="CI3689" s="124">
        <f t="shared" ref="CI3689:CJ3689" ca="1" si="10147">IFERROR(OFFSET($D$1,$AP3689,COLUMN()-87),0)</f>
        <v>113</v>
      </c>
      <c r="CJ3689" s="124">
        <f t="shared" ca="1" si="10147"/>
        <v>212</v>
      </c>
      <c r="CL3689" s="124">
        <f t="shared" ref="CL3689:CM3689" ca="1" si="10148">IFERROR(OFFSET($A$1,$AP3689,COLUMN()-90),0)</f>
        <v>110</v>
      </c>
      <c r="CM3689" s="124">
        <f t="shared" ca="1" si="10148"/>
        <v>183</v>
      </c>
      <c r="CO3689" s="124">
        <f t="shared" ref="CO3689:CP3689" ca="1" si="10149">IFERROR(OFFSET($A$1,$AP3689,COLUMN()-93),0)</f>
        <v>110</v>
      </c>
      <c r="CP3689" s="124">
        <f t="shared" ca="1" si="10149"/>
        <v>183</v>
      </c>
      <c r="CR3689" s="124">
        <f t="shared" ref="CR3689:CS3689" ca="1" si="10150">IFERROR(OFFSET($D$1,$AP3689,COLUMN()-96),0)</f>
        <v>113</v>
      </c>
      <c r="CS3689" s="124">
        <f t="shared" ca="1" si="10150"/>
        <v>212</v>
      </c>
    </row>
    <row r="3690" spans="1:97" x14ac:dyDescent="0.3">
      <c r="A3690" s="128"/>
      <c r="B3690" s="128"/>
      <c r="D3690" s="128"/>
      <c r="E3690" s="128"/>
      <c r="G3690" s="129"/>
      <c r="H3690" s="129"/>
      <c r="AP3690" s="124">
        <f t="shared" si="10006"/>
        <v>1230</v>
      </c>
      <c r="AQ3690" s="124">
        <f t="shared" ca="1" si="10117"/>
        <v>113</v>
      </c>
      <c r="AR3690" s="124">
        <f t="shared" ca="1" si="10117"/>
        <v>212</v>
      </c>
      <c r="AT3690" s="124">
        <f t="shared" ca="1" si="10118"/>
        <v>158</v>
      </c>
      <c r="AU3690" s="124">
        <f t="shared" ca="1" si="10118"/>
        <v>163</v>
      </c>
      <c r="CI3690" s="124">
        <f t="shared" ref="CI3690:CJ3690" ca="1" si="10151">IFERROR(OFFSET($G$1,$AP3690,COLUMN()-87),0)</f>
        <v>39</v>
      </c>
      <c r="CJ3690" s="124">
        <f t="shared" ca="1" si="10151"/>
        <v>54</v>
      </c>
      <c r="CL3690" s="124">
        <f t="shared" ref="CL3690:CM3690" ca="1" si="10152">IFERROR(OFFSET($J$1,$AP3690,COLUMN()-90),0)</f>
        <v>158</v>
      </c>
      <c r="CM3690" s="124">
        <f t="shared" ca="1" si="10152"/>
        <v>163</v>
      </c>
      <c r="CO3690" s="124">
        <f t="shared" ref="CO3690:CP3690" ca="1" si="10153">IFERROR(OFFSET($G$1,$AP3690,COLUMN()-93),0)</f>
        <v>39</v>
      </c>
      <c r="CP3690" s="124">
        <f t="shared" ca="1" si="10153"/>
        <v>54</v>
      </c>
      <c r="CR3690" s="124">
        <f t="shared" ref="CR3690:CS3690" ca="1" si="10154">IFERROR(OFFSET($J$1,$AP3690,COLUMN()-96),0)</f>
        <v>158</v>
      </c>
      <c r="CS3690" s="124">
        <f t="shared" ca="1" si="10154"/>
        <v>163</v>
      </c>
    </row>
    <row r="3691" spans="1:97" x14ac:dyDescent="0.3">
      <c r="A3691" s="128"/>
      <c r="B3691" s="128"/>
      <c r="D3691" s="128"/>
      <c r="E3691" s="128"/>
      <c r="G3691" s="129"/>
      <c r="H3691" s="129"/>
    </row>
    <row r="3692" spans="1:97" x14ac:dyDescent="0.3">
      <c r="A3692" s="128"/>
      <c r="B3692" s="128"/>
      <c r="D3692" s="128"/>
      <c r="E3692" s="128"/>
      <c r="G3692" s="129"/>
      <c r="H3692" s="129"/>
      <c r="AP3692" s="124">
        <f t="shared" si="10006"/>
        <v>1231</v>
      </c>
      <c r="AQ3692" s="124">
        <f t="shared" ca="1" si="10111"/>
        <v>111</v>
      </c>
      <c r="AR3692" s="124">
        <f t="shared" ca="1" si="10111"/>
        <v>186</v>
      </c>
      <c r="AT3692" s="124">
        <f t="shared" ca="1" si="10112"/>
        <v>33</v>
      </c>
      <c r="AU3692" s="124">
        <f t="shared" ca="1" si="10112"/>
        <v>57</v>
      </c>
      <c r="CI3692" s="124">
        <f t="shared" ref="CI3692:CJ3692" ca="1" si="10155">IFERROR(OFFSET($D$1,$AP3692,COLUMN()-87),0)</f>
        <v>118</v>
      </c>
      <c r="CJ3692" s="124">
        <f t="shared" ca="1" si="10155"/>
        <v>209</v>
      </c>
      <c r="CL3692" s="124">
        <f t="shared" ref="CL3692:CM3692" ca="1" si="10156">IFERROR(OFFSET($A$1,$AP3692,COLUMN()-90),0)</f>
        <v>111</v>
      </c>
      <c r="CM3692" s="124">
        <f t="shared" ca="1" si="10156"/>
        <v>186</v>
      </c>
      <c r="CO3692" s="124">
        <f t="shared" ref="CO3692:CP3692" ca="1" si="10157">IFERROR(OFFSET($A$1,$AP3692,COLUMN()-93),0)</f>
        <v>111</v>
      </c>
      <c r="CP3692" s="124">
        <f t="shared" ca="1" si="10157"/>
        <v>186</v>
      </c>
      <c r="CR3692" s="124">
        <f t="shared" ref="CR3692:CS3692" ca="1" si="10158">IFERROR(OFFSET($D$1,$AP3692,COLUMN()-96),0)</f>
        <v>118</v>
      </c>
      <c r="CS3692" s="124">
        <f t="shared" ca="1" si="10158"/>
        <v>209</v>
      </c>
    </row>
    <row r="3693" spans="1:97" x14ac:dyDescent="0.3">
      <c r="A3693" s="128"/>
      <c r="B3693" s="128"/>
      <c r="D3693" s="128"/>
      <c r="E3693" s="128"/>
      <c r="G3693" s="129"/>
      <c r="H3693" s="129"/>
      <c r="AP3693" s="124">
        <f t="shared" si="10006"/>
        <v>1231</v>
      </c>
      <c r="AQ3693" s="124">
        <f t="shared" ca="1" si="10117"/>
        <v>118</v>
      </c>
      <c r="AR3693" s="124">
        <f t="shared" ca="1" si="10117"/>
        <v>209</v>
      </c>
      <c r="AT3693" s="124">
        <f t="shared" ca="1" si="10118"/>
        <v>157</v>
      </c>
      <c r="AU3693" s="124">
        <f t="shared" ca="1" si="10118"/>
        <v>166</v>
      </c>
      <c r="CI3693" s="124">
        <f t="shared" ref="CI3693:CJ3693" ca="1" si="10159">IFERROR(OFFSET($G$1,$AP3693,COLUMN()-87),0)</f>
        <v>33</v>
      </c>
      <c r="CJ3693" s="124">
        <f t="shared" ca="1" si="10159"/>
        <v>57</v>
      </c>
      <c r="CL3693" s="124">
        <f t="shared" ref="CL3693:CM3693" ca="1" si="10160">IFERROR(OFFSET($J$1,$AP3693,COLUMN()-90),0)</f>
        <v>157</v>
      </c>
      <c r="CM3693" s="124">
        <f t="shared" ca="1" si="10160"/>
        <v>166</v>
      </c>
      <c r="CO3693" s="124">
        <f t="shared" ref="CO3693:CP3693" ca="1" si="10161">IFERROR(OFFSET($G$1,$AP3693,COLUMN()-93),0)</f>
        <v>33</v>
      </c>
      <c r="CP3693" s="124">
        <f t="shared" ca="1" si="10161"/>
        <v>57</v>
      </c>
      <c r="CR3693" s="124">
        <f t="shared" ref="CR3693:CS3693" ca="1" si="10162">IFERROR(OFFSET($J$1,$AP3693,COLUMN()-96),0)</f>
        <v>157</v>
      </c>
      <c r="CS3693" s="124">
        <f t="shared" ca="1" si="10162"/>
        <v>166</v>
      </c>
    </row>
    <row r="3694" spans="1:97" x14ac:dyDescent="0.3">
      <c r="A3694" s="128"/>
      <c r="B3694" s="128"/>
      <c r="D3694" s="128"/>
      <c r="E3694" s="128"/>
      <c r="G3694" s="129"/>
      <c r="H3694" s="129"/>
    </row>
    <row r="3695" spans="1:97" x14ac:dyDescent="0.3">
      <c r="A3695" s="128"/>
      <c r="B3695" s="128"/>
      <c r="D3695" s="128"/>
      <c r="E3695" s="128"/>
      <c r="G3695" s="129"/>
      <c r="H3695" s="129"/>
      <c r="AP3695" s="124">
        <f t="shared" si="10006"/>
        <v>1232</v>
      </c>
      <c r="AQ3695" s="124">
        <f t="shared" ca="1" si="10111"/>
        <v>113</v>
      </c>
      <c r="AR3695" s="124">
        <f t="shared" ca="1" si="10111"/>
        <v>183</v>
      </c>
      <c r="AT3695" s="124">
        <f t="shared" ca="1" si="10112"/>
        <v>28</v>
      </c>
      <c r="AU3695" s="124">
        <f t="shared" ca="1" si="10112"/>
        <v>60</v>
      </c>
      <c r="CI3695" s="124">
        <f t="shared" ref="CI3695:CJ3695" ca="1" si="10163">IFERROR(OFFSET($D$1,$AP3695,COLUMN()-87),0)</f>
        <v>117</v>
      </c>
      <c r="CJ3695" s="124">
        <f t="shared" ca="1" si="10163"/>
        <v>205</v>
      </c>
      <c r="CL3695" s="124">
        <f t="shared" ref="CL3695:CM3695" ca="1" si="10164">IFERROR(OFFSET($A$1,$AP3695,COLUMN()-90),0)</f>
        <v>113</v>
      </c>
      <c r="CM3695" s="124">
        <f t="shared" ca="1" si="10164"/>
        <v>183</v>
      </c>
      <c r="CO3695" s="124">
        <f t="shared" ref="CO3695:CP3695" ca="1" si="10165">IFERROR(OFFSET($A$1,$AP3695,COLUMN()-93),0)</f>
        <v>113</v>
      </c>
      <c r="CP3695" s="124">
        <f t="shared" ca="1" si="10165"/>
        <v>183</v>
      </c>
      <c r="CR3695" s="124">
        <f t="shared" ref="CR3695:CS3695" ca="1" si="10166">IFERROR(OFFSET($D$1,$AP3695,COLUMN()-96),0)</f>
        <v>117</v>
      </c>
      <c r="CS3695" s="124">
        <f t="shared" ca="1" si="10166"/>
        <v>205</v>
      </c>
    </row>
    <row r="3696" spans="1:97" x14ac:dyDescent="0.3">
      <c r="A3696" s="128"/>
      <c r="B3696" s="128"/>
      <c r="D3696" s="128"/>
      <c r="E3696" s="128"/>
      <c r="G3696" s="129"/>
      <c r="H3696" s="129"/>
      <c r="AP3696" s="124">
        <f t="shared" si="10006"/>
        <v>1232</v>
      </c>
      <c r="AQ3696" s="124">
        <f t="shared" ca="1" si="10117"/>
        <v>117</v>
      </c>
      <c r="AR3696" s="124">
        <f t="shared" ca="1" si="10117"/>
        <v>205</v>
      </c>
      <c r="AT3696" s="124">
        <f t="shared" ca="1" si="10118"/>
        <v>160</v>
      </c>
      <c r="AU3696" s="124">
        <f t="shared" ca="1" si="10118"/>
        <v>168</v>
      </c>
      <c r="CI3696" s="124">
        <f t="shared" ref="CI3696:CJ3696" ca="1" si="10167">IFERROR(OFFSET($G$1,$AP3696,COLUMN()-87),0)</f>
        <v>28</v>
      </c>
      <c r="CJ3696" s="124">
        <f t="shared" ca="1" si="10167"/>
        <v>60</v>
      </c>
      <c r="CL3696" s="124">
        <f t="shared" ref="CL3696:CM3696" ca="1" si="10168">IFERROR(OFFSET($J$1,$AP3696,COLUMN()-90),0)</f>
        <v>160</v>
      </c>
      <c r="CM3696" s="124">
        <f t="shared" ca="1" si="10168"/>
        <v>168</v>
      </c>
      <c r="CO3696" s="124">
        <f t="shared" ref="CO3696:CP3696" ca="1" si="10169">IFERROR(OFFSET($G$1,$AP3696,COLUMN()-93),0)</f>
        <v>28</v>
      </c>
      <c r="CP3696" s="124">
        <f t="shared" ca="1" si="10169"/>
        <v>60</v>
      </c>
      <c r="CR3696" s="124">
        <f t="shared" ref="CR3696:CS3696" ca="1" si="10170">IFERROR(OFFSET($J$1,$AP3696,COLUMN()-96),0)</f>
        <v>160</v>
      </c>
      <c r="CS3696" s="124">
        <f t="shared" ca="1" si="10170"/>
        <v>168</v>
      </c>
    </row>
    <row r="3697" spans="1:97" x14ac:dyDescent="0.3">
      <c r="A3697" s="128"/>
      <c r="B3697" s="128"/>
      <c r="D3697" s="128"/>
      <c r="E3697" s="128"/>
      <c r="G3697" s="129"/>
      <c r="H3697" s="129"/>
    </row>
    <row r="3698" spans="1:97" x14ac:dyDescent="0.3">
      <c r="A3698" s="128"/>
      <c r="B3698" s="128"/>
      <c r="D3698" s="128"/>
      <c r="E3698" s="128"/>
      <c r="G3698" s="129"/>
      <c r="H3698" s="129"/>
      <c r="AP3698" s="124">
        <f t="shared" si="10006"/>
        <v>1233</v>
      </c>
      <c r="AQ3698" s="124">
        <f t="shared" ca="1" si="10111"/>
        <v>114</v>
      </c>
      <c r="AR3698" s="124">
        <f t="shared" ca="1" si="10111"/>
        <v>180</v>
      </c>
      <c r="AT3698" s="124">
        <f t="shared" ca="1" si="10112"/>
        <v>23</v>
      </c>
      <c r="AU3698" s="124">
        <f t="shared" ca="1" si="10112"/>
        <v>64</v>
      </c>
      <c r="CI3698" s="124">
        <f t="shared" ref="CI3698:CJ3698" ca="1" si="10171">IFERROR(OFFSET($D$1,$AP3698,COLUMN()-87),0)</f>
        <v>116</v>
      </c>
      <c r="CJ3698" s="124">
        <f t="shared" ca="1" si="10171"/>
        <v>201</v>
      </c>
      <c r="CL3698" s="124">
        <f t="shared" ref="CL3698:CM3698" ca="1" si="10172">IFERROR(OFFSET($A$1,$AP3698,COLUMN()-90),0)</f>
        <v>114</v>
      </c>
      <c r="CM3698" s="124">
        <f t="shared" ca="1" si="10172"/>
        <v>180</v>
      </c>
      <c r="CO3698" s="124">
        <f t="shared" ref="CO3698:CP3698" ca="1" si="10173">IFERROR(OFFSET($A$1,$AP3698,COLUMN()-93),0)</f>
        <v>114</v>
      </c>
      <c r="CP3698" s="124">
        <f t="shared" ca="1" si="10173"/>
        <v>180</v>
      </c>
      <c r="CR3698" s="124">
        <f t="shared" ref="CR3698:CS3698" ca="1" si="10174">IFERROR(OFFSET($D$1,$AP3698,COLUMN()-96),0)</f>
        <v>116</v>
      </c>
      <c r="CS3698" s="124">
        <f t="shared" ca="1" si="10174"/>
        <v>201</v>
      </c>
    </row>
    <row r="3699" spans="1:97" x14ac:dyDescent="0.3">
      <c r="A3699" s="128"/>
      <c r="B3699" s="128"/>
      <c r="D3699" s="128"/>
      <c r="E3699" s="128"/>
      <c r="G3699" s="129"/>
      <c r="H3699" s="129"/>
      <c r="AP3699" s="124">
        <f t="shared" si="10006"/>
        <v>1233</v>
      </c>
      <c r="AQ3699" s="124">
        <f t="shared" ca="1" si="10117"/>
        <v>116</v>
      </c>
      <c r="AR3699" s="124">
        <f t="shared" ca="1" si="10117"/>
        <v>201</v>
      </c>
      <c r="AT3699" s="124">
        <f t="shared" ca="1" si="10118"/>
        <v>164</v>
      </c>
      <c r="AU3699" s="124">
        <f t="shared" ca="1" si="10118"/>
        <v>170</v>
      </c>
      <c r="CI3699" s="124">
        <f t="shared" ref="CI3699:CJ3699" ca="1" si="10175">IFERROR(OFFSET($G$1,$AP3699,COLUMN()-87),0)</f>
        <v>23</v>
      </c>
      <c r="CJ3699" s="124">
        <f t="shared" ca="1" si="10175"/>
        <v>64</v>
      </c>
      <c r="CL3699" s="124">
        <f t="shared" ref="CL3699:CM3699" ca="1" si="10176">IFERROR(OFFSET($J$1,$AP3699,COLUMN()-90),0)</f>
        <v>164</v>
      </c>
      <c r="CM3699" s="124">
        <f t="shared" ca="1" si="10176"/>
        <v>170</v>
      </c>
      <c r="CO3699" s="124">
        <f t="shared" ref="CO3699:CP3699" ca="1" si="10177">IFERROR(OFFSET($G$1,$AP3699,COLUMN()-93),0)</f>
        <v>23</v>
      </c>
      <c r="CP3699" s="124">
        <f t="shared" ca="1" si="10177"/>
        <v>64</v>
      </c>
      <c r="CR3699" s="124">
        <f t="shared" ref="CR3699:CS3699" ca="1" si="10178">IFERROR(OFFSET($J$1,$AP3699,COLUMN()-96),0)</f>
        <v>164</v>
      </c>
      <c r="CS3699" s="124">
        <f t="shared" ca="1" si="10178"/>
        <v>170</v>
      </c>
    </row>
    <row r="3700" spans="1:97" x14ac:dyDescent="0.3">
      <c r="A3700" s="128"/>
      <c r="B3700" s="128"/>
      <c r="D3700" s="128"/>
      <c r="E3700" s="128"/>
      <c r="G3700" s="129"/>
      <c r="H3700" s="129"/>
    </row>
    <row r="3701" spans="1:97" x14ac:dyDescent="0.3">
      <c r="A3701" s="128"/>
      <c r="B3701" s="128"/>
      <c r="D3701" s="128"/>
      <c r="E3701" s="128"/>
      <c r="G3701" s="129"/>
      <c r="H3701" s="129"/>
      <c r="AP3701" s="124">
        <f t="shared" si="10006"/>
        <v>1234</v>
      </c>
      <c r="AQ3701" s="124">
        <f t="shared" ca="1" si="10111"/>
        <v>116</v>
      </c>
      <c r="AR3701" s="124">
        <f t="shared" ca="1" si="10111"/>
        <v>177</v>
      </c>
      <c r="AT3701" s="124">
        <f t="shared" ca="1" si="10112"/>
        <v>17</v>
      </c>
      <c r="AU3701" s="124">
        <f t="shared" ca="1" si="10112"/>
        <v>67</v>
      </c>
      <c r="CI3701" s="124">
        <f t="shared" ref="CI3701:CJ3701" ca="1" si="10179">IFERROR(OFFSET($D$1,$AP3701,COLUMN()-87),0)</f>
        <v>115</v>
      </c>
      <c r="CJ3701" s="124">
        <f t="shared" ca="1" si="10179"/>
        <v>198</v>
      </c>
      <c r="CL3701" s="124">
        <f t="shared" ref="CL3701:CM3701" ca="1" si="10180">IFERROR(OFFSET($A$1,$AP3701,COLUMN()-90),0)</f>
        <v>116</v>
      </c>
      <c r="CM3701" s="124">
        <f t="shared" ca="1" si="10180"/>
        <v>177</v>
      </c>
      <c r="CO3701" s="124">
        <f t="shared" ref="CO3701:CP3701" ca="1" si="10181">IFERROR(OFFSET($A$1,$AP3701,COLUMN()-93),0)</f>
        <v>116</v>
      </c>
      <c r="CP3701" s="124">
        <f t="shared" ca="1" si="10181"/>
        <v>177</v>
      </c>
      <c r="CR3701" s="124">
        <f t="shared" ref="CR3701:CS3701" ca="1" si="10182">IFERROR(OFFSET($D$1,$AP3701,COLUMN()-96),0)</f>
        <v>115</v>
      </c>
      <c r="CS3701" s="124">
        <f t="shared" ca="1" si="10182"/>
        <v>198</v>
      </c>
    </row>
    <row r="3702" spans="1:97" x14ac:dyDescent="0.3">
      <c r="A3702" s="128"/>
      <c r="B3702" s="128"/>
      <c r="D3702" s="128"/>
      <c r="E3702" s="128"/>
      <c r="G3702" s="129"/>
      <c r="H3702" s="129"/>
      <c r="AP3702" s="124">
        <f t="shared" ref="AP3702:AP3765" si="10183">+AP3699+1</f>
        <v>1234</v>
      </c>
      <c r="AQ3702" s="124">
        <f t="shared" ca="1" si="10117"/>
        <v>115</v>
      </c>
      <c r="AR3702" s="124">
        <f t="shared" ca="1" si="10117"/>
        <v>198</v>
      </c>
      <c r="AT3702" s="124">
        <f t="shared" ca="1" si="10118"/>
        <v>167</v>
      </c>
      <c r="AU3702" s="124">
        <f t="shared" ca="1" si="10118"/>
        <v>172</v>
      </c>
      <c r="CI3702" s="124">
        <f t="shared" ref="CI3702:CJ3702" ca="1" si="10184">IFERROR(OFFSET($G$1,$AP3702,COLUMN()-87),0)</f>
        <v>17</v>
      </c>
      <c r="CJ3702" s="124">
        <f t="shared" ca="1" si="10184"/>
        <v>67</v>
      </c>
      <c r="CL3702" s="124">
        <f t="shared" ref="CL3702:CM3702" ca="1" si="10185">IFERROR(OFFSET($J$1,$AP3702,COLUMN()-90),0)</f>
        <v>167</v>
      </c>
      <c r="CM3702" s="124">
        <f t="shared" ca="1" si="10185"/>
        <v>172</v>
      </c>
      <c r="CO3702" s="124">
        <f t="shared" ref="CO3702:CP3702" ca="1" si="10186">IFERROR(OFFSET($G$1,$AP3702,COLUMN()-93),0)</f>
        <v>17</v>
      </c>
      <c r="CP3702" s="124">
        <f t="shared" ca="1" si="10186"/>
        <v>67</v>
      </c>
      <c r="CR3702" s="124">
        <f t="shared" ref="CR3702:CS3702" ca="1" si="10187">IFERROR(OFFSET($J$1,$AP3702,COLUMN()-96),0)</f>
        <v>167</v>
      </c>
      <c r="CS3702" s="124">
        <f t="shared" ca="1" si="10187"/>
        <v>172</v>
      </c>
    </row>
    <row r="3703" spans="1:97" x14ac:dyDescent="0.3">
      <c r="A3703" s="128"/>
      <c r="B3703" s="128"/>
      <c r="D3703" s="128"/>
      <c r="E3703" s="128"/>
      <c r="G3703" s="129"/>
      <c r="H3703" s="129"/>
    </row>
    <row r="3704" spans="1:97" x14ac:dyDescent="0.3">
      <c r="A3704" s="128"/>
      <c r="B3704" s="128"/>
      <c r="D3704" s="128"/>
      <c r="E3704" s="128"/>
      <c r="G3704" s="129"/>
      <c r="H3704" s="129"/>
      <c r="AP3704" s="124">
        <f t="shared" si="10183"/>
        <v>1235</v>
      </c>
      <c r="AQ3704" s="124">
        <f t="shared" ca="1" si="10111"/>
        <v>118</v>
      </c>
      <c r="AR3704" s="124">
        <f t="shared" ca="1" si="10111"/>
        <v>174</v>
      </c>
      <c r="AT3704" s="124">
        <f t="shared" ca="1" si="10112"/>
        <v>12</v>
      </c>
      <c r="AU3704" s="124">
        <f t="shared" ca="1" si="10112"/>
        <v>70</v>
      </c>
      <c r="CI3704" s="124">
        <f t="shared" ref="CI3704:CJ3704" ca="1" si="10188">IFERROR(OFFSET($D$1,$AP3704,COLUMN()-87),0)</f>
        <v>113</v>
      </c>
      <c r="CJ3704" s="124">
        <f t="shared" ca="1" si="10188"/>
        <v>194</v>
      </c>
      <c r="CL3704" s="124">
        <f t="shared" ref="CL3704:CM3704" ca="1" si="10189">IFERROR(OFFSET($A$1,$AP3704,COLUMN()-90),0)</f>
        <v>118</v>
      </c>
      <c r="CM3704" s="124">
        <f t="shared" ca="1" si="10189"/>
        <v>174</v>
      </c>
      <c r="CO3704" s="124">
        <f t="shared" ref="CO3704:CP3704" ca="1" si="10190">IFERROR(OFFSET($A$1,$AP3704,COLUMN()-93),0)</f>
        <v>118</v>
      </c>
      <c r="CP3704" s="124">
        <f t="shared" ca="1" si="10190"/>
        <v>174</v>
      </c>
      <c r="CR3704" s="124">
        <f t="shared" ref="CR3704:CS3704" ca="1" si="10191">IFERROR(OFFSET($D$1,$AP3704,COLUMN()-96),0)</f>
        <v>113</v>
      </c>
      <c r="CS3704" s="124">
        <f t="shared" ca="1" si="10191"/>
        <v>194</v>
      </c>
    </row>
    <row r="3705" spans="1:97" x14ac:dyDescent="0.3">
      <c r="A3705" s="128"/>
      <c r="B3705" s="128"/>
      <c r="D3705" s="128"/>
      <c r="E3705" s="128"/>
      <c r="G3705" s="129"/>
      <c r="H3705" s="129"/>
      <c r="AP3705" s="124">
        <f t="shared" si="10183"/>
        <v>1235</v>
      </c>
      <c r="AQ3705" s="124">
        <f t="shared" ca="1" si="10117"/>
        <v>113</v>
      </c>
      <c r="AR3705" s="124">
        <f t="shared" ca="1" si="10117"/>
        <v>194</v>
      </c>
      <c r="AT3705" s="124">
        <f t="shared" ca="1" si="10118"/>
        <v>170</v>
      </c>
      <c r="AU3705" s="124">
        <f t="shared" ca="1" si="10118"/>
        <v>174</v>
      </c>
      <c r="CI3705" s="124">
        <f t="shared" ref="CI3705:CJ3705" ca="1" si="10192">IFERROR(OFFSET($G$1,$AP3705,COLUMN()-87),0)</f>
        <v>12</v>
      </c>
      <c r="CJ3705" s="124">
        <f t="shared" ca="1" si="10192"/>
        <v>70</v>
      </c>
      <c r="CL3705" s="124">
        <f t="shared" ref="CL3705:CM3705" ca="1" si="10193">IFERROR(OFFSET($J$1,$AP3705,COLUMN()-90),0)</f>
        <v>170</v>
      </c>
      <c r="CM3705" s="124">
        <f t="shared" ca="1" si="10193"/>
        <v>174</v>
      </c>
      <c r="CO3705" s="124">
        <f t="shared" ref="CO3705:CP3705" ca="1" si="10194">IFERROR(OFFSET($G$1,$AP3705,COLUMN()-93),0)</f>
        <v>12</v>
      </c>
      <c r="CP3705" s="124">
        <f t="shared" ca="1" si="10194"/>
        <v>70</v>
      </c>
      <c r="CR3705" s="124">
        <f t="shared" ref="CR3705:CS3705" ca="1" si="10195">IFERROR(OFFSET($J$1,$AP3705,COLUMN()-96),0)</f>
        <v>170</v>
      </c>
      <c r="CS3705" s="124">
        <f t="shared" ca="1" si="10195"/>
        <v>174</v>
      </c>
    </row>
    <row r="3706" spans="1:97" x14ac:dyDescent="0.3">
      <c r="A3706" s="128"/>
      <c r="B3706" s="128"/>
      <c r="D3706" s="128"/>
      <c r="E3706" s="128"/>
      <c r="G3706" s="129"/>
      <c r="H3706" s="129"/>
    </row>
    <row r="3707" spans="1:97" x14ac:dyDescent="0.3">
      <c r="A3707" s="128"/>
      <c r="B3707" s="128"/>
      <c r="D3707" s="128"/>
      <c r="E3707" s="128"/>
      <c r="G3707" s="129"/>
      <c r="H3707" s="129"/>
      <c r="AP3707" s="124">
        <f t="shared" si="10183"/>
        <v>1236</v>
      </c>
      <c r="AQ3707" s="124">
        <f t="shared" ca="1" si="10111"/>
        <v>119</v>
      </c>
      <c r="AR3707" s="124">
        <f t="shared" ca="1" si="10111"/>
        <v>171</v>
      </c>
      <c r="AT3707" s="124">
        <f t="shared" ca="1" si="10112"/>
        <v>6</v>
      </c>
      <c r="AU3707" s="124">
        <f t="shared" ca="1" si="10112"/>
        <v>73</v>
      </c>
      <c r="CI3707" s="124">
        <f t="shared" ref="CI3707:CJ3707" ca="1" si="10196">IFERROR(OFFSET($D$1,$AP3707,COLUMN()-87),0)</f>
        <v>112</v>
      </c>
      <c r="CJ3707" s="124">
        <f t="shared" ca="1" si="10196"/>
        <v>190</v>
      </c>
      <c r="CL3707" s="124">
        <f t="shared" ref="CL3707:CM3707" ca="1" si="10197">IFERROR(OFFSET($A$1,$AP3707,COLUMN()-90),0)</f>
        <v>119</v>
      </c>
      <c r="CM3707" s="124">
        <f t="shared" ca="1" si="10197"/>
        <v>171</v>
      </c>
      <c r="CO3707" s="124">
        <f t="shared" ref="CO3707:CP3707" ca="1" si="10198">IFERROR(OFFSET($A$1,$AP3707,COLUMN()-93),0)</f>
        <v>119</v>
      </c>
      <c r="CP3707" s="124">
        <f t="shared" ca="1" si="10198"/>
        <v>171</v>
      </c>
      <c r="CR3707" s="124">
        <f t="shared" ref="CR3707:CS3707" ca="1" si="10199">IFERROR(OFFSET($D$1,$AP3707,COLUMN()-96),0)</f>
        <v>112</v>
      </c>
      <c r="CS3707" s="124">
        <f t="shared" ca="1" si="10199"/>
        <v>190</v>
      </c>
    </row>
    <row r="3708" spans="1:97" x14ac:dyDescent="0.3">
      <c r="A3708" s="128"/>
      <c r="B3708" s="128"/>
      <c r="D3708" s="128"/>
      <c r="E3708" s="128"/>
      <c r="G3708" s="129"/>
      <c r="H3708" s="129"/>
      <c r="AP3708" s="124">
        <f t="shared" si="10183"/>
        <v>1236</v>
      </c>
      <c r="AQ3708" s="124">
        <f t="shared" ca="1" si="10117"/>
        <v>112</v>
      </c>
      <c r="AR3708" s="124">
        <f t="shared" ca="1" si="10117"/>
        <v>190</v>
      </c>
      <c r="AT3708" s="124">
        <f t="shared" ca="1" si="10118"/>
        <v>173</v>
      </c>
      <c r="AU3708" s="124">
        <f t="shared" ca="1" si="10118"/>
        <v>176</v>
      </c>
      <c r="CI3708" s="124">
        <f t="shared" ref="CI3708:CJ3708" ca="1" si="10200">IFERROR(OFFSET($G$1,$AP3708,COLUMN()-87),0)</f>
        <v>6</v>
      </c>
      <c r="CJ3708" s="124">
        <f t="shared" ca="1" si="10200"/>
        <v>73</v>
      </c>
      <c r="CL3708" s="124">
        <f t="shared" ref="CL3708:CM3708" ca="1" si="10201">IFERROR(OFFSET($J$1,$AP3708,COLUMN()-90),0)</f>
        <v>173</v>
      </c>
      <c r="CM3708" s="124">
        <f t="shared" ca="1" si="10201"/>
        <v>176</v>
      </c>
      <c r="CO3708" s="124">
        <f t="shared" ref="CO3708:CP3708" ca="1" si="10202">IFERROR(OFFSET($G$1,$AP3708,COLUMN()-93),0)</f>
        <v>6</v>
      </c>
      <c r="CP3708" s="124">
        <f t="shared" ca="1" si="10202"/>
        <v>73</v>
      </c>
      <c r="CR3708" s="124">
        <f t="shared" ref="CR3708:CS3708" ca="1" si="10203">IFERROR(OFFSET($J$1,$AP3708,COLUMN()-96),0)</f>
        <v>173</v>
      </c>
      <c r="CS3708" s="124">
        <f t="shared" ca="1" si="10203"/>
        <v>176</v>
      </c>
    </row>
    <row r="3709" spans="1:97" x14ac:dyDescent="0.3">
      <c r="A3709" s="128"/>
      <c r="B3709" s="128"/>
      <c r="D3709" s="128"/>
      <c r="E3709" s="128"/>
      <c r="G3709" s="129"/>
      <c r="H3709" s="129"/>
    </row>
    <row r="3710" spans="1:97" x14ac:dyDescent="0.3">
      <c r="A3710" s="128"/>
      <c r="B3710" s="128"/>
      <c r="D3710" s="128"/>
      <c r="E3710" s="128"/>
      <c r="G3710" s="129"/>
      <c r="H3710" s="129"/>
      <c r="AP3710" s="124">
        <f t="shared" si="10183"/>
        <v>1237</v>
      </c>
      <c r="AQ3710" s="124">
        <f t="shared" ca="1" si="10111"/>
        <v>121</v>
      </c>
      <c r="AR3710" s="124">
        <f t="shared" ca="1" si="10111"/>
        <v>169</v>
      </c>
      <c r="AT3710" s="124">
        <f t="shared" ca="1" si="10112"/>
        <v>1</v>
      </c>
      <c r="AU3710" s="124">
        <f t="shared" ca="1" si="10112"/>
        <v>76</v>
      </c>
      <c r="CI3710" s="124">
        <f t="shared" ref="CI3710:CJ3710" ca="1" si="10204">IFERROR(OFFSET($D$1,$AP3710,COLUMN()-87),0)</f>
        <v>111</v>
      </c>
      <c r="CJ3710" s="124">
        <f t="shared" ca="1" si="10204"/>
        <v>186</v>
      </c>
      <c r="CL3710" s="124">
        <f t="shared" ref="CL3710:CM3710" ca="1" si="10205">IFERROR(OFFSET($A$1,$AP3710,COLUMN()-90),0)</f>
        <v>121</v>
      </c>
      <c r="CM3710" s="124">
        <f t="shared" ca="1" si="10205"/>
        <v>169</v>
      </c>
      <c r="CO3710" s="124">
        <f t="shared" ref="CO3710:CP3710" ca="1" si="10206">IFERROR(OFFSET($A$1,$AP3710,COLUMN()-93),0)</f>
        <v>121</v>
      </c>
      <c r="CP3710" s="124">
        <f t="shared" ca="1" si="10206"/>
        <v>169</v>
      </c>
      <c r="CR3710" s="124">
        <f t="shared" ref="CR3710:CS3710" ca="1" si="10207">IFERROR(OFFSET($D$1,$AP3710,COLUMN()-96),0)</f>
        <v>111</v>
      </c>
      <c r="CS3710" s="124">
        <f t="shared" ca="1" si="10207"/>
        <v>186</v>
      </c>
    </row>
    <row r="3711" spans="1:97" x14ac:dyDescent="0.3">
      <c r="A3711" s="128"/>
      <c r="B3711" s="128"/>
      <c r="D3711" s="128"/>
      <c r="E3711" s="128"/>
      <c r="G3711" s="129"/>
      <c r="H3711" s="129"/>
      <c r="AP3711" s="124">
        <f t="shared" si="10183"/>
        <v>1237</v>
      </c>
      <c r="AQ3711" s="124">
        <f t="shared" ca="1" si="10117"/>
        <v>111</v>
      </c>
      <c r="AR3711" s="124">
        <f t="shared" ca="1" si="10117"/>
        <v>186</v>
      </c>
      <c r="AT3711" s="124">
        <f t="shared" ca="1" si="10118"/>
        <v>177</v>
      </c>
      <c r="AU3711" s="124">
        <f t="shared" ca="1" si="10118"/>
        <v>178</v>
      </c>
      <c r="CI3711" s="124">
        <f t="shared" ref="CI3711:CJ3711" ca="1" si="10208">IFERROR(OFFSET($G$1,$AP3711,COLUMN()-87),0)</f>
        <v>1</v>
      </c>
      <c r="CJ3711" s="124">
        <f t="shared" ca="1" si="10208"/>
        <v>76</v>
      </c>
      <c r="CL3711" s="124">
        <f t="shared" ref="CL3711:CM3711" ca="1" si="10209">IFERROR(OFFSET($J$1,$AP3711,COLUMN()-90),0)</f>
        <v>177</v>
      </c>
      <c r="CM3711" s="124">
        <f t="shared" ca="1" si="10209"/>
        <v>178</v>
      </c>
      <c r="CO3711" s="124">
        <f t="shared" ref="CO3711:CP3711" ca="1" si="10210">IFERROR(OFFSET($G$1,$AP3711,COLUMN()-93),0)</f>
        <v>1</v>
      </c>
      <c r="CP3711" s="124">
        <f t="shared" ca="1" si="10210"/>
        <v>76</v>
      </c>
      <c r="CR3711" s="124">
        <f t="shared" ref="CR3711:CS3711" ca="1" si="10211">IFERROR(OFFSET($J$1,$AP3711,COLUMN()-96),0)</f>
        <v>177</v>
      </c>
      <c r="CS3711" s="124">
        <f t="shared" ca="1" si="10211"/>
        <v>178</v>
      </c>
    </row>
    <row r="3712" spans="1:97" x14ac:dyDescent="0.3">
      <c r="A3712" s="128"/>
      <c r="B3712" s="128"/>
      <c r="D3712" s="128"/>
      <c r="E3712" s="128"/>
      <c r="G3712" s="129"/>
      <c r="H3712" s="129"/>
    </row>
    <row r="3713" spans="1:97" x14ac:dyDescent="0.3">
      <c r="A3713" s="128"/>
      <c r="B3713" s="128"/>
      <c r="D3713" s="128"/>
      <c r="E3713" s="128"/>
      <c r="G3713" s="129"/>
      <c r="H3713" s="129"/>
      <c r="AP3713" s="124">
        <f t="shared" si="10183"/>
        <v>1238</v>
      </c>
      <c r="AQ3713" s="124">
        <f t="shared" ca="1" si="10111"/>
        <v>123</v>
      </c>
      <c r="AR3713" s="124">
        <f t="shared" ca="1" si="10111"/>
        <v>166</v>
      </c>
      <c r="AT3713" s="124">
        <f t="shared" ca="1" si="10112"/>
        <v>6</v>
      </c>
      <c r="AU3713" s="124">
        <f t="shared" ca="1" si="10112"/>
        <v>73</v>
      </c>
      <c r="CI3713" s="124">
        <f t="shared" ref="CI3713:CJ3713" ca="1" si="10212">IFERROR(OFFSET($D$1,$AP3713,COLUMN()-87),0)</f>
        <v>110</v>
      </c>
      <c r="CJ3713" s="124">
        <f t="shared" ca="1" si="10212"/>
        <v>183</v>
      </c>
      <c r="CL3713" s="124">
        <f t="shared" ref="CL3713:CM3713" ca="1" si="10213">IFERROR(OFFSET($A$1,$AP3713,COLUMN()-90),0)</f>
        <v>123</v>
      </c>
      <c r="CM3713" s="124">
        <f t="shared" ca="1" si="10213"/>
        <v>166</v>
      </c>
      <c r="CO3713" s="124">
        <f t="shared" ref="CO3713:CP3713" ca="1" si="10214">IFERROR(OFFSET($A$1,$AP3713,COLUMN()-93),0)</f>
        <v>123</v>
      </c>
      <c r="CP3713" s="124">
        <f t="shared" ca="1" si="10214"/>
        <v>166</v>
      </c>
      <c r="CR3713" s="124">
        <f t="shared" ref="CR3713:CS3713" ca="1" si="10215">IFERROR(OFFSET($D$1,$AP3713,COLUMN()-96),0)</f>
        <v>110</v>
      </c>
      <c r="CS3713" s="124">
        <f t="shared" ca="1" si="10215"/>
        <v>183</v>
      </c>
    </row>
    <row r="3714" spans="1:97" x14ac:dyDescent="0.3">
      <c r="A3714" s="128"/>
      <c r="B3714" s="128"/>
      <c r="D3714" s="128"/>
      <c r="E3714" s="128"/>
      <c r="G3714" s="129"/>
      <c r="H3714" s="129"/>
      <c r="AP3714" s="124">
        <f t="shared" si="10183"/>
        <v>1238</v>
      </c>
      <c r="AQ3714" s="124">
        <f t="shared" ca="1" si="10117"/>
        <v>110</v>
      </c>
      <c r="AR3714" s="124">
        <f t="shared" ca="1" si="10117"/>
        <v>183</v>
      </c>
      <c r="AT3714" s="124">
        <f t="shared" ca="1" si="10118"/>
        <v>180</v>
      </c>
      <c r="AU3714" s="124">
        <f t="shared" ca="1" si="10118"/>
        <v>179</v>
      </c>
      <c r="CI3714" s="124">
        <f t="shared" ref="CI3714:CJ3714" ca="1" si="10216">IFERROR(OFFSET($G$1,$AP3714,COLUMN()-87),0)</f>
        <v>6</v>
      </c>
      <c r="CJ3714" s="124">
        <f t="shared" ca="1" si="10216"/>
        <v>73</v>
      </c>
      <c r="CL3714" s="124">
        <f t="shared" ref="CL3714:CM3714" ca="1" si="10217">IFERROR(OFFSET($J$1,$AP3714,COLUMN()-90),0)</f>
        <v>180</v>
      </c>
      <c r="CM3714" s="124">
        <f t="shared" ca="1" si="10217"/>
        <v>179</v>
      </c>
      <c r="CO3714" s="124">
        <f t="shared" ref="CO3714:CP3714" ca="1" si="10218">IFERROR(OFFSET($G$1,$AP3714,COLUMN()-93),0)</f>
        <v>6</v>
      </c>
      <c r="CP3714" s="124">
        <f t="shared" ca="1" si="10218"/>
        <v>73</v>
      </c>
      <c r="CR3714" s="124">
        <f t="shared" ref="CR3714:CS3714" ca="1" si="10219">IFERROR(OFFSET($J$1,$AP3714,COLUMN()-96),0)</f>
        <v>180</v>
      </c>
      <c r="CS3714" s="124">
        <f t="shared" ca="1" si="10219"/>
        <v>179</v>
      </c>
    </row>
    <row r="3715" spans="1:97" x14ac:dyDescent="0.3">
      <c r="A3715" s="128"/>
      <c r="B3715" s="128"/>
      <c r="D3715" s="128"/>
      <c r="E3715" s="128"/>
      <c r="G3715" s="129"/>
      <c r="H3715" s="129"/>
    </row>
    <row r="3716" spans="1:97" x14ac:dyDescent="0.3">
      <c r="A3716" s="128"/>
      <c r="B3716" s="128"/>
      <c r="D3716" s="128"/>
      <c r="E3716" s="128"/>
      <c r="G3716" s="129"/>
      <c r="H3716" s="129"/>
      <c r="AP3716" s="124">
        <f t="shared" si="10183"/>
        <v>1239</v>
      </c>
      <c r="AQ3716" s="124">
        <f t="shared" ca="1" si="10111"/>
        <v>124</v>
      </c>
      <c r="AR3716" s="124">
        <f t="shared" ca="1" si="10111"/>
        <v>163</v>
      </c>
      <c r="AT3716" s="124">
        <f t="shared" ca="1" si="10112"/>
        <v>12</v>
      </c>
      <c r="AU3716" s="124">
        <f t="shared" ca="1" si="10112"/>
        <v>70</v>
      </c>
      <c r="CI3716" s="124">
        <f t="shared" ref="CI3716:CJ3716" ca="1" si="10220">IFERROR(OFFSET($D$1,$AP3716,COLUMN()-87),0)</f>
        <v>109</v>
      </c>
      <c r="CJ3716" s="124">
        <f t="shared" ca="1" si="10220"/>
        <v>179</v>
      </c>
      <c r="CL3716" s="124">
        <f t="shared" ref="CL3716:CM3716" ca="1" si="10221">IFERROR(OFFSET($A$1,$AP3716,COLUMN()-90),0)</f>
        <v>124</v>
      </c>
      <c r="CM3716" s="124">
        <f t="shared" ca="1" si="10221"/>
        <v>163</v>
      </c>
      <c r="CO3716" s="124">
        <f t="shared" ref="CO3716:CP3716" ca="1" si="10222">IFERROR(OFFSET($A$1,$AP3716,COLUMN()-93),0)</f>
        <v>124</v>
      </c>
      <c r="CP3716" s="124">
        <f t="shared" ca="1" si="10222"/>
        <v>163</v>
      </c>
      <c r="CR3716" s="124">
        <f t="shared" ref="CR3716:CS3716" ca="1" si="10223">IFERROR(OFFSET($D$1,$AP3716,COLUMN()-96),0)</f>
        <v>109</v>
      </c>
      <c r="CS3716" s="124">
        <f t="shared" ca="1" si="10223"/>
        <v>179</v>
      </c>
    </row>
    <row r="3717" spans="1:97" x14ac:dyDescent="0.3">
      <c r="A3717" s="128"/>
      <c r="B3717" s="128"/>
      <c r="D3717" s="128"/>
      <c r="E3717" s="128"/>
      <c r="G3717" s="129"/>
      <c r="H3717" s="129"/>
      <c r="AP3717" s="124">
        <f t="shared" si="10183"/>
        <v>1239</v>
      </c>
      <c r="AQ3717" s="124">
        <f t="shared" ca="1" si="10117"/>
        <v>109</v>
      </c>
      <c r="AR3717" s="124">
        <f t="shared" ca="1" si="10117"/>
        <v>179</v>
      </c>
      <c r="AT3717" s="124">
        <f t="shared" ca="1" si="10118"/>
        <v>183</v>
      </c>
      <c r="AU3717" s="124">
        <f t="shared" ca="1" si="10118"/>
        <v>181</v>
      </c>
      <c r="CI3717" s="124">
        <f t="shared" ref="CI3717:CJ3717" ca="1" si="10224">IFERROR(OFFSET($G$1,$AP3717,COLUMN()-87),0)</f>
        <v>12</v>
      </c>
      <c r="CJ3717" s="124">
        <f t="shared" ca="1" si="10224"/>
        <v>70</v>
      </c>
      <c r="CL3717" s="124">
        <f t="shared" ref="CL3717:CM3717" ca="1" si="10225">IFERROR(OFFSET($J$1,$AP3717,COLUMN()-90),0)</f>
        <v>183</v>
      </c>
      <c r="CM3717" s="124">
        <f t="shared" ca="1" si="10225"/>
        <v>181</v>
      </c>
      <c r="CO3717" s="124">
        <f t="shared" ref="CO3717:CP3717" ca="1" si="10226">IFERROR(OFFSET($G$1,$AP3717,COLUMN()-93),0)</f>
        <v>12</v>
      </c>
      <c r="CP3717" s="124">
        <f t="shared" ca="1" si="10226"/>
        <v>70</v>
      </c>
      <c r="CR3717" s="124">
        <f t="shared" ref="CR3717:CS3717" ca="1" si="10227">IFERROR(OFFSET($J$1,$AP3717,COLUMN()-96),0)</f>
        <v>183</v>
      </c>
      <c r="CS3717" s="124">
        <f t="shared" ca="1" si="10227"/>
        <v>181</v>
      </c>
    </row>
    <row r="3718" spans="1:97" x14ac:dyDescent="0.3">
      <c r="A3718" s="128"/>
      <c r="B3718" s="128"/>
      <c r="D3718" s="128"/>
      <c r="E3718" s="128"/>
      <c r="G3718" s="129"/>
      <c r="H3718" s="129"/>
    </row>
    <row r="3719" spans="1:97" x14ac:dyDescent="0.3">
      <c r="A3719" s="128"/>
      <c r="B3719" s="128"/>
      <c r="D3719" s="128"/>
      <c r="E3719" s="128"/>
      <c r="G3719" s="129"/>
      <c r="H3719" s="129"/>
      <c r="AP3719" s="124">
        <f t="shared" si="10183"/>
        <v>1240</v>
      </c>
      <c r="AQ3719" s="124">
        <f t="shared" ca="1" si="10111"/>
        <v>126</v>
      </c>
      <c r="AR3719" s="124">
        <f t="shared" ca="1" si="10111"/>
        <v>160</v>
      </c>
      <c r="AT3719" s="124">
        <f t="shared" ca="1" si="10112"/>
        <v>17</v>
      </c>
      <c r="AU3719" s="124">
        <f t="shared" ca="1" si="10112"/>
        <v>67</v>
      </c>
      <c r="CI3719" s="124">
        <f t="shared" ref="CI3719:CJ3719" ca="1" si="10228">IFERROR(OFFSET($D$1,$AP3719,COLUMN()-87),0)</f>
        <v>108</v>
      </c>
      <c r="CJ3719" s="124">
        <f t="shared" ca="1" si="10228"/>
        <v>176</v>
      </c>
      <c r="CL3719" s="124">
        <f t="shared" ref="CL3719:CM3719" ca="1" si="10229">IFERROR(OFFSET($A$1,$AP3719,COLUMN()-90),0)</f>
        <v>126</v>
      </c>
      <c r="CM3719" s="124">
        <f t="shared" ca="1" si="10229"/>
        <v>160</v>
      </c>
      <c r="CO3719" s="124">
        <f t="shared" ref="CO3719:CP3719" ca="1" si="10230">IFERROR(OFFSET($A$1,$AP3719,COLUMN()-93),0)</f>
        <v>126</v>
      </c>
      <c r="CP3719" s="124">
        <f t="shared" ca="1" si="10230"/>
        <v>160</v>
      </c>
      <c r="CR3719" s="124">
        <f t="shared" ref="CR3719:CS3719" ca="1" si="10231">IFERROR(OFFSET($D$1,$AP3719,COLUMN()-96),0)</f>
        <v>108</v>
      </c>
      <c r="CS3719" s="124">
        <f t="shared" ca="1" si="10231"/>
        <v>176</v>
      </c>
    </row>
    <row r="3720" spans="1:97" x14ac:dyDescent="0.3">
      <c r="A3720" s="128"/>
      <c r="B3720" s="128"/>
      <c r="D3720" s="128"/>
      <c r="E3720" s="128"/>
      <c r="G3720" s="129"/>
      <c r="H3720" s="129"/>
      <c r="AP3720" s="124">
        <f t="shared" si="10183"/>
        <v>1240</v>
      </c>
      <c r="AQ3720" s="124">
        <f t="shared" ca="1" si="10117"/>
        <v>108</v>
      </c>
      <c r="AR3720" s="124">
        <f t="shared" ca="1" si="10117"/>
        <v>176</v>
      </c>
      <c r="AT3720" s="124">
        <f t="shared" ca="1" si="10118"/>
        <v>186</v>
      </c>
      <c r="AU3720" s="124">
        <f t="shared" ca="1" si="10118"/>
        <v>183</v>
      </c>
      <c r="CI3720" s="124">
        <f t="shared" ref="CI3720:CJ3720" ca="1" si="10232">IFERROR(OFFSET($G$1,$AP3720,COLUMN()-87),0)</f>
        <v>17</v>
      </c>
      <c r="CJ3720" s="124">
        <f t="shared" ca="1" si="10232"/>
        <v>67</v>
      </c>
      <c r="CL3720" s="124">
        <f t="shared" ref="CL3720:CM3720" ca="1" si="10233">IFERROR(OFFSET($J$1,$AP3720,COLUMN()-90),0)</f>
        <v>186</v>
      </c>
      <c r="CM3720" s="124">
        <f t="shared" ca="1" si="10233"/>
        <v>183</v>
      </c>
      <c r="CO3720" s="124">
        <f t="shared" ref="CO3720:CP3720" ca="1" si="10234">IFERROR(OFFSET($G$1,$AP3720,COLUMN()-93),0)</f>
        <v>17</v>
      </c>
      <c r="CP3720" s="124">
        <f t="shared" ca="1" si="10234"/>
        <v>67</v>
      </c>
      <c r="CR3720" s="124">
        <f t="shared" ref="CR3720:CS3720" ca="1" si="10235">IFERROR(OFFSET($J$1,$AP3720,COLUMN()-96),0)</f>
        <v>186</v>
      </c>
      <c r="CS3720" s="124">
        <f t="shared" ca="1" si="10235"/>
        <v>183</v>
      </c>
    </row>
    <row r="3721" spans="1:97" x14ac:dyDescent="0.3">
      <c r="A3721" s="128"/>
      <c r="B3721" s="128"/>
      <c r="D3721" s="128"/>
      <c r="E3721" s="128"/>
      <c r="G3721" s="129"/>
      <c r="H3721" s="129"/>
    </row>
    <row r="3722" spans="1:97" x14ac:dyDescent="0.3">
      <c r="A3722" s="128"/>
      <c r="B3722" s="128"/>
      <c r="D3722" s="128"/>
      <c r="E3722" s="128"/>
      <c r="G3722" s="129"/>
      <c r="H3722" s="129"/>
      <c r="AP3722" s="124">
        <f t="shared" si="10183"/>
        <v>1241</v>
      </c>
      <c r="AQ3722" s="124">
        <f t="shared" ca="1" si="10111"/>
        <v>128</v>
      </c>
      <c r="AR3722" s="124">
        <f t="shared" ca="1" si="10111"/>
        <v>157</v>
      </c>
      <c r="AT3722" s="124">
        <f t="shared" ca="1" si="10112"/>
        <v>23</v>
      </c>
      <c r="AU3722" s="124">
        <f t="shared" ca="1" si="10112"/>
        <v>63</v>
      </c>
      <c r="CI3722" s="124">
        <f t="shared" ref="CI3722:CJ3722" ca="1" si="10236">IFERROR(OFFSET($D$1,$AP3722,COLUMN()-87),0)</f>
        <v>107</v>
      </c>
      <c r="CJ3722" s="124">
        <f t="shared" ca="1" si="10236"/>
        <v>173</v>
      </c>
      <c r="CL3722" s="124">
        <f t="shared" ref="CL3722:CM3722" ca="1" si="10237">IFERROR(OFFSET($A$1,$AP3722,COLUMN()-90),0)</f>
        <v>128</v>
      </c>
      <c r="CM3722" s="124">
        <f t="shared" ca="1" si="10237"/>
        <v>157</v>
      </c>
      <c r="CO3722" s="124">
        <f t="shared" ref="CO3722:CP3722" ca="1" si="10238">IFERROR(OFFSET($A$1,$AP3722,COLUMN()-93),0)</f>
        <v>128</v>
      </c>
      <c r="CP3722" s="124">
        <f t="shared" ca="1" si="10238"/>
        <v>157</v>
      </c>
      <c r="CR3722" s="124">
        <f t="shared" ref="CR3722:CS3722" ca="1" si="10239">IFERROR(OFFSET($D$1,$AP3722,COLUMN()-96),0)</f>
        <v>107</v>
      </c>
      <c r="CS3722" s="124">
        <f t="shared" ca="1" si="10239"/>
        <v>173</v>
      </c>
    </row>
    <row r="3723" spans="1:97" x14ac:dyDescent="0.3">
      <c r="A3723" s="128"/>
      <c r="B3723" s="128"/>
      <c r="D3723" s="128"/>
      <c r="E3723" s="128"/>
      <c r="G3723" s="129"/>
      <c r="H3723" s="129"/>
      <c r="AP3723" s="124">
        <f t="shared" si="10183"/>
        <v>1241</v>
      </c>
      <c r="AQ3723" s="124">
        <f t="shared" ca="1" si="10117"/>
        <v>107</v>
      </c>
      <c r="AR3723" s="124">
        <f t="shared" ca="1" si="10117"/>
        <v>173</v>
      </c>
      <c r="AT3723" s="124">
        <f t="shared" ca="1" si="10118"/>
        <v>190</v>
      </c>
      <c r="AU3723" s="124">
        <f t="shared" ca="1" si="10118"/>
        <v>185</v>
      </c>
      <c r="CI3723" s="124">
        <f t="shared" ref="CI3723:CJ3723" ca="1" si="10240">IFERROR(OFFSET($G$1,$AP3723,COLUMN()-87),0)</f>
        <v>23</v>
      </c>
      <c r="CJ3723" s="124">
        <f t="shared" ca="1" si="10240"/>
        <v>63</v>
      </c>
      <c r="CL3723" s="124">
        <f t="shared" ref="CL3723:CM3723" ca="1" si="10241">IFERROR(OFFSET($J$1,$AP3723,COLUMN()-90),0)</f>
        <v>190</v>
      </c>
      <c r="CM3723" s="124">
        <f t="shared" ca="1" si="10241"/>
        <v>185</v>
      </c>
      <c r="CO3723" s="124">
        <f t="shared" ref="CO3723:CP3723" ca="1" si="10242">IFERROR(OFFSET($G$1,$AP3723,COLUMN()-93),0)</f>
        <v>23</v>
      </c>
      <c r="CP3723" s="124">
        <f t="shared" ca="1" si="10242"/>
        <v>63</v>
      </c>
      <c r="CR3723" s="124">
        <f t="shared" ref="CR3723:CS3723" ca="1" si="10243">IFERROR(OFFSET($J$1,$AP3723,COLUMN()-96),0)</f>
        <v>190</v>
      </c>
      <c r="CS3723" s="124">
        <f t="shared" ca="1" si="10243"/>
        <v>185</v>
      </c>
    </row>
    <row r="3724" spans="1:97" x14ac:dyDescent="0.3">
      <c r="A3724" s="128"/>
      <c r="B3724" s="128"/>
      <c r="D3724" s="128"/>
      <c r="E3724" s="128"/>
      <c r="G3724" s="129"/>
      <c r="H3724" s="129"/>
    </row>
    <row r="3725" spans="1:97" x14ac:dyDescent="0.3">
      <c r="A3725" s="128"/>
      <c r="B3725" s="128"/>
      <c r="D3725" s="128"/>
      <c r="E3725" s="128"/>
      <c r="G3725" s="129"/>
      <c r="H3725" s="129"/>
      <c r="AP3725" s="124">
        <f t="shared" si="10183"/>
        <v>1242</v>
      </c>
      <c r="AQ3725" s="124">
        <f t="shared" ca="1" si="10111"/>
        <v>129</v>
      </c>
      <c r="AR3725" s="124">
        <f t="shared" ca="1" si="10111"/>
        <v>154</v>
      </c>
      <c r="AT3725" s="124">
        <f t="shared" ca="1" si="10112"/>
        <v>28</v>
      </c>
      <c r="AU3725" s="124">
        <f t="shared" ca="1" si="10112"/>
        <v>60</v>
      </c>
      <c r="CI3725" s="124">
        <f t="shared" ref="CI3725:CJ3725" ca="1" si="10244">IFERROR(OFFSET($D$1,$AP3725,COLUMN()-87),0)</f>
        <v>106</v>
      </c>
      <c r="CJ3725" s="124">
        <f t="shared" ca="1" si="10244"/>
        <v>169</v>
      </c>
      <c r="CL3725" s="124">
        <f t="shared" ref="CL3725:CM3725" ca="1" si="10245">IFERROR(OFFSET($A$1,$AP3725,COLUMN()-90),0)</f>
        <v>129</v>
      </c>
      <c r="CM3725" s="124">
        <f t="shared" ca="1" si="10245"/>
        <v>154</v>
      </c>
      <c r="CO3725" s="124">
        <f t="shared" ref="CO3725:CP3725" ca="1" si="10246">IFERROR(OFFSET($A$1,$AP3725,COLUMN()-93),0)</f>
        <v>129</v>
      </c>
      <c r="CP3725" s="124">
        <f t="shared" ca="1" si="10246"/>
        <v>154</v>
      </c>
      <c r="CR3725" s="124">
        <f t="shared" ref="CR3725:CS3725" ca="1" si="10247">IFERROR(OFFSET($D$1,$AP3725,COLUMN()-96),0)</f>
        <v>106</v>
      </c>
      <c r="CS3725" s="124">
        <f t="shared" ca="1" si="10247"/>
        <v>169</v>
      </c>
    </row>
    <row r="3726" spans="1:97" x14ac:dyDescent="0.3">
      <c r="A3726" s="128"/>
      <c r="B3726" s="128"/>
      <c r="D3726" s="128"/>
      <c r="E3726" s="128"/>
      <c r="G3726" s="129"/>
      <c r="H3726" s="129"/>
      <c r="AP3726" s="124">
        <f t="shared" si="10183"/>
        <v>1242</v>
      </c>
      <c r="AQ3726" s="124">
        <f t="shared" ca="1" si="10117"/>
        <v>106</v>
      </c>
      <c r="AR3726" s="124">
        <f t="shared" ca="1" si="10117"/>
        <v>169</v>
      </c>
      <c r="AT3726" s="124">
        <f t="shared" ca="1" si="10118"/>
        <v>193</v>
      </c>
      <c r="AU3726" s="124">
        <f t="shared" ca="1" si="10118"/>
        <v>187</v>
      </c>
      <c r="CI3726" s="124">
        <f t="shared" ref="CI3726:CJ3726" ca="1" si="10248">IFERROR(OFFSET($G$1,$AP3726,COLUMN()-87),0)</f>
        <v>28</v>
      </c>
      <c r="CJ3726" s="124">
        <f t="shared" ca="1" si="10248"/>
        <v>60</v>
      </c>
      <c r="CL3726" s="124">
        <f t="shared" ref="CL3726:CM3726" ca="1" si="10249">IFERROR(OFFSET($J$1,$AP3726,COLUMN()-90),0)</f>
        <v>193</v>
      </c>
      <c r="CM3726" s="124">
        <f t="shared" ca="1" si="10249"/>
        <v>187</v>
      </c>
      <c r="CO3726" s="124">
        <f t="shared" ref="CO3726:CP3726" ca="1" si="10250">IFERROR(OFFSET($G$1,$AP3726,COLUMN()-93),0)</f>
        <v>28</v>
      </c>
      <c r="CP3726" s="124">
        <f t="shared" ca="1" si="10250"/>
        <v>60</v>
      </c>
      <c r="CR3726" s="124">
        <f t="shared" ref="CR3726:CS3726" ca="1" si="10251">IFERROR(OFFSET($J$1,$AP3726,COLUMN()-96),0)</f>
        <v>193</v>
      </c>
      <c r="CS3726" s="124">
        <f t="shared" ca="1" si="10251"/>
        <v>187</v>
      </c>
    </row>
    <row r="3727" spans="1:97" x14ac:dyDescent="0.3">
      <c r="A3727" s="128"/>
      <c r="B3727" s="128"/>
      <c r="D3727" s="128"/>
      <c r="E3727" s="128"/>
      <c r="G3727" s="129"/>
      <c r="H3727" s="129"/>
    </row>
    <row r="3728" spans="1:97" x14ac:dyDescent="0.3">
      <c r="A3728" s="128"/>
      <c r="B3728" s="128"/>
      <c r="D3728" s="128"/>
      <c r="E3728" s="128"/>
      <c r="G3728" s="129"/>
      <c r="H3728" s="129"/>
      <c r="AP3728" s="124">
        <f t="shared" si="10183"/>
        <v>1243</v>
      </c>
      <c r="AQ3728" s="124">
        <f t="shared" ca="1" si="10111"/>
        <v>131</v>
      </c>
      <c r="AR3728" s="124">
        <f t="shared" ca="1" si="10111"/>
        <v>151</v>
      </c>
      <c r="AT3728" s="124">
        <f t="shared" ca="1" si="10112"/>
        <v>34</v>
      </c>
      <c r="AU3728" s="124">
        <f t="shared" ca="1" si="10112"/>
        <v>57</v>
      </c>
      <c r="CI3728" s="124">
        <f t="shared" ref="CI3728:CJ3728" ca="1" si="10252">IFERROR(OFFSET($D$1,$AP3728,COLUMN()-87),0)</f>
        <v>105</v>
      </c>
      <c r="CJ3728" s="124">
        <f t="shared" ca="1" si="10252"/>
        <v>166</v>
      </c>
      <c r="CL3728" s="124">
        <f t="shared" ref="CL3728:CM3728" ca="1" si="10253">IFERROR(OFFSET($A$1,$AP3728,COLUMN()-90),0)</f>
        <v>131</v>
      </c>
      <c r="CM3728" s="124">
        <f t="shared" ca="1" si="10253"/>
        <v>151</v>
      </c>
      <c r="CO3728" s="124">
        <f t="shared" ref="CO3728:CP3728" ca="1" si="10254">IFERROR(OFFSET($A$1,$AP3728,COLUMN()-93),0)</f>
        <v>131</v>
      </c>
      <c r="CP3728" s="124">
        <f t="shared" ca="1" si="10254"/>
        <v>151</v>
      </c>
      <c r="CR3728" s="124">
        <f t="shared" ref="CR3728:CS3728" ca="1" si="10255">IFERROR(OFFSET($D$1,$AP3728,COLUMN()-96),0)</f>
        <v>105</v>
      </c>
      <c r="CS3728" s="124">
        <f t="shared" ca="1" si="10255"/>
        <v>166</v>
      </c>
    </row>
    <row r="3729" spans="1:97" x14ac:dyDescent="0.3">
      <c r="A3729" s="128"/>
      <c r="B3729" s="128"/>
      <c r="D3729" s="128"/>
      <c r="E3729" s="128"/>
      <c r="G3729" s="129"/>
      <c r="H3729" s="129"/>
      <c r="AP3729" s="124">
        <f t="shared" si="10183"/>
        <v>1243</v>
      </c>
      <c r="AQ3729" s="124">
        <f t="shared" ca="1" si="10117"/>
        <v>105</v>
      </c>
      <c r="AR3729" s="124">
        <f t="shared" ca="1" si="10117"/>
        <v>166</v>
      </c>
      <c r="AT3729" s="124">
        <f t="shared" ca="1" si="10118"/>
        <v>196</v>
      </c>
      <c r="AU3729" s="124">
        <f t="shared" ca="1" si="10118"/>
        <v>189</v>
      </c>
      <c r="CI3729" s="124">
        <f t="shared" ref="CI3729:CJ3729" ca="1" si="10256">IFERROR(OFFSET($G$1,$AP3729,COLUMN()-87),0)</f>
        <v>34</v>
      </c>
      <c r="CJ3729" s="124">
        <f t="shared" ca="1" si="10256"/>
        <v>57</v>
      </c>
      <c r="CL3729" s="124">
        <f t="shared" ref="CL3729:CM3729" ca="1" si="10257">IFERROR(OFFSET($J$1,$AP3729,COLUMN()-90),0)</f>
        <v>196</v>
      </c>
      <c r="CM3729" s="124">
        <f t="shared" ca="1" si="10257"/>
        <v>189</v>
      </c>
      <c r="CO3729" s="124">
        <f t="shared" ref="CO3729:CP3729" ca="1" si="10258">IFERROR(OFFSET($G$1,$AP3729,COLUMN()-93),0)</f>
        <v>34</v>
      </c>
      <c r="CP3729" s="124">
        <f t="shared" ca="1" si="10258"/>
        <v>57</v>
      </c>
      <c r="CR3729" s="124">
        <f t="shared" ref="CR3729:CS3729" ca="1" si="10259">IFERROR(OFFSET($J$1,$AP3729,COLUMN()-96),0)</f>
        <v>196</v>
      </c>
      <c r="CS3729" s="124">
        <f t="shared" ca="1" si="10259"/>
        <v>189</v>
      </c>
    </row>
    <row r="3730" spans="1:97" x14ac:dyDescent="0.3">
      <c r="A3730" s="128"/>
      <c r="B3730" s="128"/>
      <c r="D3730" s="128"/>
      <c r="E3730" s="128"/>
      <c r="G3730" s="129"/>
      <c r="H3730" s="129"/>
    </row>
    <row r="3731" spans="1:97" x14ac:dyDescent="0.3">
      <c r="A3731" s="128"/>
      <c r="B3731" s="128"/>
      <c r="D3731" s="128"/>
      <c r="E3731" s="128"/>
      <c r="G3731" s="129"/>
      <c r="H3731" s="129"/>
      <c r="AP3731" s="124">
        <f t="shared" si="10183"/>
        <v>1244</v>
      </c>
      <c r="AQ3731" s="124">
        <f t="shared" ca="1" si="10111"/>
        <v>127</v>
      </c>
      <c r="AR3731" s="124">
        <f t="shared" ca="1" si="10111"/>
        <v>154</v>
      </c>
      <c r="AT3731" s="124">
        <f t="shared" ca="1" si="10112"/>
        <v>39</v>
      </c>
      <c r="AU3731" s="124">
        <f t="shared" ca="1" si="10112"/>
        <v>54</v>
      </c>
      <c r="CI3731" s="124">
        <f t="shared" ref="CI3731:CJ3731" ca="1" si="10260">IFERROR(OFFSET($D$1,$AP3731,COLUMN()-87),0)</f>
        <v>102</v>
      </c>
      <c r="CJ3731" s="124">
        <f t="shared" ca="1" si="10260"/>
        <v>168</v>
      </c>
      <c r="CL3731" s="124">
        <f t="shared" ref="CL3731:CM3731" ca="1" si="10261">IFERROR(OFFSET($A$1,$AP3731,COLUMN()-90),0)</f>
        <v>127</v>
      </c>
      <c r="CM3731" s="124">
        <f t="shared" ca="1" si="10261"/>
        <v>154</v>
      </c>
      <c r="CO3731" s="124">
        <f t="shared" ref="CO3731:CP3731" ca="1" si="10262">IFERROR(OFFSET($A$1,$AP3731,COLUMN()-93),0)</f>
        <v>127</v>
      </c>
      <c r="CP3731" s="124">
        <f t="shared" ca="1" si="10262"/>
        <v>154</v>
      </c>
      <c r="CR3731" s="124">
        <f t="shared" ref="CR3731:CS3731" ca="1" si="10263">IFERROR(OFFSET($D$1,$AP3731,COLUMN()-96),0)</f>
        <v>102</v>
      </c>
      <c r="CS3731" s="124">
        <f t="shared" ca="1" si="10263"/>
        <v>168</v>
      </c>
    </row>
    <row r="3732" spans="1:97" x14ac:dyDescent="0.3">
      <c r="A3732" s="128"/>
      <c r="B3732" s="128"/>
      <c r="D3732" s="128"/>
      <c r="E3732" s="128"/>
      <c r="G3732" s="129"/>
      <c r="H3732" s="129"/>
      <c r="AP3732" s="124">
        <f t="shared" si="10183"/>
        <v>1244</v>
      </c>
      <c r="AQ3732" s="124">
        <f t="shared" ca="1" si="10117"/>
        <v>102</v>
      </c>
      <c r="AR3732" s="124">
        <f t="shared" ca="1" si="10117"/>
        <v>168</v>
      </c>
      <c r="AT3732" s="124">
        <f t="shared" ca="1" si="10118"/>
        <v>200</v>
      </c>
      <c r="AU3732" s="124">
        <f t="shared" ca="1" si="10118"/>
        <v>191</v>
      </c>
      <c r="CI3732" s="124">
        <f t="shared" ref="CI3732:CJ3732" ca="1" si="10264">IFERROR(OFFSET($G$1,$AP3732,COLUMN()-87),0)</f>
        <v>39</v>
      </c>
      <c r="CJ3732" s="124">
        <f t="shared" ca="1" si="10264"/>
        <v>54</v>
      </c>
      <c r="CL3732" s="124">
        <f t="shared" ref="CL3732:CM3732" ca="1" si="10265">IFERROR(OFFSET($J$1,$AP3732,COLUMN()-90),0)</f>
        <v>200</v>
      </c>
      <c r="CM3732" s="124">
        <f t="shared" ca="1" si="10265"/>
        <v>191</v>
      </c>
      <c r="CO3732" s="124">
        <f t="shared" ref="CO3732:CP3732" ca="1" si="10266">IFERROR(OFFSET($G$1,$AP3732,COLUMN()-93),0)</f>
        <v>39</v>
      </c>
      <c r="CP3732" s="124">
        <f t="shared" ca="1" si="10266"/>
        <v>54</v>
      </c>
      <c r="CR3732" s="124">
        <f t="shared" ref="CR3732:CS3732" ca="1" si="10267">IFERROR(OFFSET($J$1,$AP3732,COLUMN()-96),0)</f>
        <v>200</v>
      </c>
      <c r="CS3732" s="124">
        <f t="shared" ca="1" si="10267"/>
        <v>191</v>
      </c>
    </row>
    <row r="3733" spans="1:97" x14ac:dyDescent="0.3">
      <c r="A3733" s="128"/>
      <c r="B3733" s="128"/>
      <c r="D3733" s="128"/>
      <c r="E3733" s="128"/>
      <c r="G3733" s="129"/>
      <c r="H3733" s="129"/>
    </row>
    <row r="3734" spans="1:97" x14ac:dyDescent="0.3">
      <c r="A3734" s="128"/>
      <c r="B3734" s="128"/>
      <c r="D3734" s="128"/>
      <c r="E3734" s="128"/>
      <c r="G3734" s="129"/>
      <c r="H3734" s="129"/>
      <c r="AP3734" s="124">
        <f t="shared" si="10183"/>
        <v>1245</v>
      </c>
      <c r="AQ3734" s="124">
        <f t="shared" ca="1" si="10111"/>
        <v>122</v>
      </c>
      <c r="AR3734" s="124">
        <f t="shared" ca="1" si="10111"/>
        <v>156</v>
      </c>
      <c r="AT3734" s="124">
        <f t="shared" ca="1" si="10112"/>
        <v>44</v>
      </c>
      <c r="AU3734" s="124">
        <f t="shared" ca="1" si="10112"/>
        <v>51</v>
      </c>
      <c r="CI3734" s="124">
        <f t="shared" ref="CI3734:CJ3734" ca="1" si="10268">IFERROR(OFFSET($D$1,$AP3734,COLUMN()-87),0)</f>
        <v>99</v>
      </c>
      <c r="CJ3734" s="124">
        <f t="shared" ca="1" si="10268"/>
        <v>170</v>
      </c>
      <c r="CL3734" s="124">
        <f t="shared" ref="CL3734:CM3734" ca="1" si="10269">IFERROR(OFFSET($A$1,$AP3734,COLUMN()-90),0)</f>
        <v>122</v>
      </c>
      <c r="CM3734" s="124">
        <f t="shared" ca="1" si="10269"/>
        <v>156</v>
      </c>
      <c r="CO3734" s="124">
        <f t="shared" ref="CO3734:CP3734" ca="1" si="10270">IFERROR(OFFSET($A$1,$AP3734,COLUMN()-93),0)</f>
        <v>122</v>
      </c>
      <c r="CP3734" s="124">
        <f t="shared" ca="1" si="10270"/>
        <v>156</v>
      </c>
      <c r="CR3734" s="124">
        <f t="shared" ref="CR3734:CS3734" ca="1" si="10271">IFERROR(OFFSET($D$1,$AP3734,COLUMN()-96),0)</f>
        <v>99</v>
      </c>
      <c r="CS3734" s="124">
        <f t="shared" ca="1" si="10271"/>
        <v>170</v>
      </c>
    </row>
    <row r="3735" spans="1:97" x14ac:dyDescent="0.3">
      <c r="A3735" s="128"/>
      <c r="B3735" s="128"/>
      <c r="D3735" s="128"/>
      <c r="E3735" s="128"/>
      <c r="G3735" s="129"/>
      <c r="H3735" s="129"/>
      <c r="AP3735" s="124">
        <f t="shared" si="10183"/>
        <v>1245</v>
      </c>
      <c r="AQ3735" s="124">
        <f t="shared" ca="1" si="10117"/>
        <v>99</v>
      </c>
      <c r="AR3735" s="124">
        <f t="shared" ca="1" si="10117"/>
        <v>170</v>
      </c>
      <c r="AT3735" s="124">
        <f t="shared" ca="1" si="10118"/>
        <v>203</v>
      </c>
      <c r="AU3735" s="124">
        <f t="shared" ca="1" si="10118"/>
        <v>193</v>
      </c>
      <c r="CI3735" s="124">
        <f t="shared" ref="CI3735:CJ3735" ca="1" si="10272">IFERROR(OFFSET($G$1,$AP3735,COLUMN()-87),0)</f>
        <v>44</v>
      </c>
      <c r="CJ3735" s="124">
        <f t="shared" ca="1" si="10272"/>
        <v>51</v>
      </c>
      <c r="CL3735" s="124">
        <f t="shared" ref="CL3735:CM3735" ca="1" si="10273">IFERROR(OFFSET($J$1,$AP3735,COLUMN()-90),0)</f>
        <v>203</v>
      </c>
      <c r="CM3735" s="124">
        <f t="shared" ca="1" si="10273"/>
        <v>193</v>
      </c>
      <c r="CO3735" s="124">
        <f t="shared" ref="CO3735:CP3735" ca="1" si="10274">IFERROR(OFFSET($G$1,$AP3735,COLUMN()-93),0)</f>
        <v>44</v>
      </c>
      <c r="CP3735" s="124">
        <f t="shared" ca="1" si="10274"/>
        <v>51</v>
      </c>
      <c r="CR3735" s="124">
        <f t="shared" ref="CR3735:CS3735" ca="1" si="10275">IFERROR(OFFSET($J$1,$AP3735,COLUMN()-96),0)</f>
        <v>203</v>
      </c>
      <c r="CS3735" s="124">
        <f t="shared" ca="1" si="10275"/>
        <v>193</v>
      </c>
    </row>
    <row r="3736" spans="1:97" x14ac:dyDescent="0.3">
      <c r="A3736" s="128"/>
      <c r="B3736" s="128"/>
      <c r="D3736" s="128"/>
      <c r="E3736" s="128"/>
      <c r="G3736" s="129"/>
      <c r="H3736" s="129"/>
    </row>
    <row r="3737" spans="1:97" x14ac:dyDescent="0.3">
      <c r="A3737" s="128"/>
      <c r="B3737" s="128"/>
      <c r="D3737" s="128"/>
      <c r="E3737" s="128"/>
      <c r="G3737" s="129"/>
      <c r="H3737" s="129"/>
      <c r="AP3737" s="124">
        <f t="shared" si="10183"/>
        <v>1246</v>
      </c>
      <c r="AQ3737" s="124">
        <f t="shared" ca="1" si="10111"/>
        <v>118</v>
      </c>
      <c r="AR3737" s="124">
        <f t="shared" ca="1" si="10111"/>
        <v>159</v>
      </c>
      <c r="AT3737" s="124">
        <f t="shared" ca="1" si="10112"/>
        <v>50</v>
      </c>
      <c r="AU3737" s="124">
        <f t="shared" ca="1" si="10112"/>
        <v>48</v>
      </c>
      <c r="CI3737" s="124">
        <f t="shared" ref="CI3737:CJ3737" ca="1" si="10276">IFERROR(OFFSET($D$1,$AP3737,COLUMN()-87),0)</f>
        <v>95</v>
      </c>
      <c r="CJ3737" s="124">
        <f t="shared" ca="1" si="10276"/>
        <v>172</v>
      </c>
      <c r="CL3737" s="124">
        <f t="shared" ref="CL3737:CM3737" ca="1" si="10277">IFERROR(OFFSET($A$1,$AP3737,COLUMN()-90),0)</f>
        <v>118</v>
      </c>
      <c r="CM3737" s="124">
        <f t="shared" ca="1" si="10277"/>
        <v>159</v>
      </c>
      <c r="CO3737" s="124">
        <f t="shared" ref="CO3737:CP3737" ca="1" si="10278">IFERROR(OFFSET($A$1,$AP3737,COLUMN()-93),0)</f>
        <v>118</v>
      </c>
      <c r="CP3737" s="124">
        <f t="shared" ca="1" si="10278"/>
        <v>159</v>
      </c>
      <c r="CR3737" s="124">
        <f t="shared" ref="CR3737:CS3737" ca="1" si="10279">IFERROR(OFFSET($D$1,$AP3737,COLUMN()-96),0)</f>
        <v>95</v>
      </c>
      <c r="CS3737" s="124">
        <f t="shared" ca="1" si="10279"/>
        <v>172</v>
      </c>
    </row>
    <row r="3738" spans="1:97" x14ac:dyDescent="0.3">
      <c r="A3738" s="128"/>
      <c r="B3738" s="128"/>
      <c r="D3738" s="128"/>
      <c r="E3738" s="128"/>
      <c r="G3738" s="129"/>
      <c r="H3738" s="129"/>
      <c r="AP3738" s="124">
        <f t="shared" si="10183"/>
        <v>1246</v>
      </c>
      <c r="AQ3738" s="124">
        <f t="shared" ca="1" si="10117"/>
        <v>95</v>
      </c>
      <c r="AR3738" s="124">
        <f t="shared" ca="1" si="10117"/>
        <v>172</v>
      </c>
      <c r="AT3738" s="124">
        <f t="shared" ca="1" si="10118"/>
        <v>207</v>
      </c>
      <c r="AU3738" s="124">
        <f t="shared" ca="1" si="10118"/>
        <v>195</v>
      </c>
      <c r="CI3738" s="124">
        <f t="shared" ref="CI3738:CJ3738" ca="1" si="10280">IFERROR(OFFSET($G$1,$AP3738,COLUMN()-87),0)</f>
        <v>50</v>
      </c>
      <c r="CJ3738" s="124">
        <f t="shared" ca="1" si="10280"/>
        <v>48</v>
      </c>
      <c r="CL3738" s="124">
        <f t="shared" ref="CL3738:CM3738" ca="1" si="10281">IFERROR(OFFSET($J$1,$AP3738,COLUMN()-90),0)</f>
        <v>207</v>
      </c>
      <c r="CM3738" s="124">
        <f t="shared" ca="1" si="10281"/>
        <v>195</v>
      </c>
      <c r="CO3738" s="124">
        <f t="shared" ref="CO3738:CP3738" ca="1" si="10282">IFERROR(OFFSET($G$1,$AP3738,COLUMN()-93),0)</f>
        <v>50</v>
      </c>
      <c r="CP3738" s="124">
        <f t="shared" ca="1" si="10282"/>
        <v>48</v>
      </c>
      <c r="CR3738" s="124">
        <f t="shared" ref="CR3738:CS3738" ca="1" si="10283">IFERROR(OFFSET($J$1,$AP3738,COLUMN()-96),0)</f>
        <v>207</v>
      </c>
      <c r="CS3738" s="124">
        <f t="shared" ca="1" si="10283"/>
        <v>195</v>
      </c>
    </row>
    <row r="3739" spans="1:97" x14ac:dyDescent="0.3">
      <c r="A3739" s="128"/>
      <c r="B3739" s="128"/>
      <c r="D3739" s="128"/>
      <c r="E3739" s="128"/>
      <c r="G3739" s="129"/>
      <c r="H3739" s="129"/>
    </row>
    <row r="3740" spans="1:97" x14ac:dyDescent="0.3">
      <c r="A3740" s="128"/>
      <c r="B3740" s="128"/>
      <c r="D3740" s="128"/>
      <c r="E3740" s="128"/>
      <c r="G3740" s="129"/>
      <c r="H3740" s="129"/>
      <c r="AP3740" s="124">
        <f t="shared" si="10183"/>
        <v>1247</v>
      </c>
      <c r="AQ3740" s="124">
        <f t="shared" ca="1" si="10111"/>
        <v>114</v>
      </c>
      <c r="AR3740" s="124">
        <f t="shared" ca="1" si="10111"/>
        <v>161</v>
      </c>
      <c r="AT3740" s="124">
        <f t="shared" ca="1" si="10112"/>
        <v>55</v>
      </c>
      <c r="AU3740" s="124">
        <f t="shared" ca="1" si="10112"/>
        <v>45</v>
      </c>
      <c r="CI3740" s="124">
        <f t="shared" ref="CI3740:CJ3740" ca="1" si="10284">IFERROR(OFFSET($D$1,$AP3740,COLUMN()-87),0)</f>
        <v>92</v>
      </c>
      <c r="CJ3740" s="124">
        <f t="shared" ca="1" si="10284"/>
        <v>174</v>
      </c>
      <c r="CL3740" s="124">
        <f t="shared" ref="CL3740:CM3740" ca="1" si="10285">IFERROR(OFFSET($A$1,$AP3740,COLUMN()-90),0)</f>
        <v>114</v>
      </c>
      <c r="CM3740" s="124">
        <f t="shared" ca="1" si="10285"/>
        <v>161</v>
      </c>
      <c r="CO3740" s="124">
        <f t="shared" ref="CO3740:CP3740" ca="1" si="10286">IFERROR(OFFSET($A$1,$AP3740,COLUMN()-93),0)</f>
        <v>114</v>
      </c>
      <c r="CP3740" s="124">
        <f t="shared" ca="1" si="10286"/>
        <v>161</v>
      </c>
      <c r="CR3740" s="124">
        <f t="shared" ref="CR3740:CS3740" ca="1" si="10287">IFERROR(OFFSET($D$1,$AP3740,COLUMN()-96),0)</f>
        <v>92</v>
      </c>
      <c r="CS3740" s="124">
        <f t="shared" ca="1" si="10287"/>
        <v>174</v>
      </c>
    </row>
    <row r="3741" spans="1:97" x14ac:dyDescent="0.3">
      <c r="A3741" s="128"/>
      <c r="B3741" s="128"/>
      <c r="D3741" s="128"/>
      <c r="E3741" s="128"/>
      <c r="G3741" s="129"/>
      <c r="H3741" s="129"/>
      <c r="AP3741" s="124">
        <f t="shared" si="10183"/>
        <v>1247</v>
      </c>
      <c r="AQ3741" s="124">
        <f t="shared" ca="1" si="10117"/>
        <v>92</v>
      </c>
      <c r="AR3741" s="124">
        <f t="shared" ca="1" si="10117"/>
        <v>174</v>
      </c>
      <c r="AT3741" s="124">
        <f t="shared" ca="1" si="10118"/>
        <v>211</v>
      </c>
      <c r="AU3741" s="124">
        <f t="shared" ca="1" si="10118"/>
        <v>197</v>
      </c>
      <c r="CI3741" s="124">
        <f t="shared" ref="CI3741:CJ3741" ca="1" si="10288">IFERROR(OFFSET($G$1,$AP3741,COLUMN()-87),0)</f>
        <v>55</v>
      </c>
      <c r="CJ3741" s="124">
        <f t="shared" ca="1" si="10288"/>
        <v>45</v>
      </c>
      <c r="CL3741" s="124">
        <f t="shared" ref="CL3741:CM3741" ca="1" si="10289">IFERROR(OFFSET($J$1,$AP3741,COLUMN()-90),0)</f>
        <v>211</v>
      </c>
      <c r="CM3741" s="124">
        <f t="shared" ca="1" si="10289"/>
        <v>197</v>
      </c>
      <c r="CO3741" s="124">
        <f t="shared" ref="CO3741:CP3741" ca="1" si="10290">IFERROR(OFFSET($G$1,$AP3741,COLUMN()-93),0)</f>
        <v>55</v>
      </c>
      <c r="CP3741" s="124">
        <f t="shared" ca="1" si="10290"/>
        <v>45</v>
      </c>
      <c r="CR3741" s="124">
        <f t="shared" ref="CR3741:CS3741" ca="1" si="10291">IFERROR(OFFSET($J$1,$AP3741,COLUMN()-96),0)</f>
        <v>211</v>
      </c>
      <c r="CS3741" s="124">
        <f t="shared" ca="1" si="10291"/>
        <v>197</v>
      </c>
    </row>
    <row r="3742" spans="1:97" x14ac:dyDescent="0.3">
      <c r="A3742" s="128"/>
      <c r="B3742" s="128"/>
      <c r="D3742" s="128"/>
      <c r="E3742" s="128"/>
      <c r="G3742" s="129"/>
      <c r="H3742" s="129"/>
    </row>
    <row r="3743" spans="1:97" x14ac:dyDescent="0.3">
      <c r="A3743" s="128"/>
      <c r="B3743" s="128"/>
      <c r="D3743" s="128"/>
      <c r="E3743" s="128"/>
      <c r="G3743" s="129"/>
      <c r="H3743" s="129"/>
      <c r="AP3743" s="124">
        <f t="shared" si="10183"/>
        <v>1248</v>
      </c>
      <c r="AQ3743" s="124">
        <f t="shared" ref="AQ3743:AR3806" ca="1" si="10292">IFERROR(OFFSET($A$1,$AP3743,COLUMN()-43),0)</f>
        <v>109</v>
      </c>
      <c r="AR3743" s="124">
        <f t="shared" ca="1" si="10292"/>
        <v>164</v>
      </c>
      <c r="AT3743" s="124">
        <f t="shared" ref="AT3743:AU3806" ca="1" si="10293">IFERROR(OFFSET($G$1,$AP3743,COLUMN()-46),0)</f>
        <v>61</v>
      </c>
      <c r="AU3743" s="124">
        <f t="shared" ca="1" si="10293"/>
        <v>42</v>
      </c>
      <c r="CI3743" s="124">
        <f t="shared" ref="CI3743:CJ3743" ca="1" si="10294">IFERROR(OFFSET($D$1,$AP3743,COLUMN()-87),0)</f>
        <v>89</v>
      </c>
      <c r="CJ3743" s="124">
        <f t="shared" ca="1" si="10294"/>
        <v>176</v>
      </c>
      <c r="CL3743" s="124">
        <f t="shared" ref="CL3743:CM3743" ca="1" si="10295">IFERROR(OFFSET($A$1,$AP3743,COLUMN()-90),0)</f>
        <v>109</v>
      </c>
      <c r="CM3743" s="124">
        <f t="shared" ca="1" si="10295"/>
        <v>164</v>
      </c>
      <c r="CO3743" s="124">
        <f t="shared" ref="CO3743:CP3743" ca="1" si="10296">IFERROR(OFFSET($A$1,$AP3743,COLUMN()-93),0)</f>
        <v>109</v>
      </c>
      <c r="CP3743" s="124">
        <f t="shared" ca="1" si="10296"/>
        <v>164</v>
      </c>
      <c r="CR3743" s="124">
        <f t="shared" ref="CR3743:CS3743" ca="1" si="10297">IFERROR(OFFSET($D$1,$AP3743,COLUMN()-96),0)</f>
        <v>89</v>
      </c>
      <c r="CS3743" s="124">
        <f t="shared" ca="1" si="10297"/>
        <v>176</v>
      </c>
    </row>
    <row r="3744" spans="1:97" x14ac:dyDescent="0.3">
      <c r="A3744" s="128"/>
      <c r="B3744" s="128"/>
      <c r="D3744" s="128"/>
      <c r="E3744" s="128"/>
      <c r="G3744" s="129"/>
      <c r="H3744" s="129"/>
      <c r="AP3744" s="124">
        <f t="shared" si="10183"/>
        <v>1248</v>
      </c>
      <c r="AQ3744" s="124">
        <f t="shared" ref="AQ3744:AR3807" ca="1" si="10298">IFERROR(OFFSET($D$1,$AP3744,COLUMN()-43),0)</f>
        <v>89</v>
      </c>
      <c r="AR3744" s="124">
        <f t="shared" ca="1" si="10298"/>
        <v>176</v>
      </c>
      <c r="AT3744" s="124">
        <f t="shared" ref="AT3744:AU3807" ca="1" si="10299">IFERROR(OFFSET($J$1,$AP3744,COLUMN()-46),0)</f>
        <v>214</v>
      </c>
      <c r="AU3744" s="124">
        <f t="shared" ca="1" si="10299"/>
        <v>199</v>
      </c>
      <c r="CI3744" s="124">
        <f t="shared" ref="CI3744:CJ3744" ca="1" si="10300">IFERROR(OFFSET($G$1,$AP3744,COLUMN()-87),0)</f>
        <v>61</v>
      </c>
      <c r="CJ3744" s="124">
        <f t="shared" ca="1" si="10300"/>
        <v>42</v>
      </c>
      <c r="CL3744" s="124">
        <f t="shared" ref="CL3744:CM3744" ca="1" si="10301">IFERROR(OFFSET($J$1,$AP3744,COLUMN()-90),0)</f>
        <v>214</v>
      </c>
      <c r="CM3744" s="124">
        <f t="shared" ca="1" si="10301"/>
        <v>199</v>
      </c>
      <c r="CO3744" s="124">
        <f t="shared" ref="CO3744:CP3744" ca="1" si="10302">IFERROR(OFFSET($G$1,$AP3744,COLUMN()-93),0)</f>
        <v>61</v>
      </c>
      <c r="CP3744" s="124">
        <f t="shared" ca="1" si="10302"/>
        <v>42</v>
      </c>
      <c r="CR3744" s="124">
        <f t="shared" ref="CR3744:CS3744" ca="1" si="10303">IFERROR(OFFSET($J$1,$AP3744,COLUMN()-96),0)</f>
        <v>214</v>
      </c>
      <c r="CS3744" s="124">
        <f t="shared" ca="1" si="10303"/>
        <v>199</v>
      </c>
    </row>
    <row r="3745" spans="1:97" x14ac:dyDescent="0.3">
      <c r="A3745" s="128"/>
      <c r="B3745" s="128"/>
      <c r="D3745" s="128"/>
      <c r="E3745" s="128"/>
      <c r="G3745" s="129"/>
      <c r="H3745" s="129"/>
    </row>
    <row r="3746" spans="1:97" x14ac:dyDescent="0.3">
      <c r="A3746" s="128"/>
      <c r="B3746" s="128"/>
      <c r="D3746" s="128"/>
      <c r="E3746" s="128"/>
      <c r="G3746" s="129"/>
      <c r="H3746" s="129"/>
      <c r="AP3746" s="124">
        <f t="shared" si="10183"/>
        <v>1249</v>
      </c>
      <c r="AQ3746" s="124">
        <f t="shared" ca="1" si="10292"/>
        <v>105</v>
      </c>
      <c r="AR3746" s="124">
        <f t="shared" ca="1" si="10292"/>
        <v>166</v>
      </c>
      <c r="AT3746" s="124">
        <f t="shared" ca="1" si="10293"/>
        <v>66</v>
      </c>
      <c r="AU3746" s="124">
        <f t="shared" ca="1" si="10293"/>
        <v>38</v>
      </c>
      <c r="CI3746" s="124">
        <f t="shared" ref="CI3746:CJ3746" ca="1" si="10304">IFERROR(OFFSET($D$1,$AP3746,COLUMN()-87),0)</f>
        <v>86</v>
      </c>
      <c r="CJ3746" s="124">
        <f t="shared" ca="1" si="10304"/>
        <v>178</v>
      </c>
      <c r="CL3746" s="124">
        <f t="shared" ref="CL3746:CM3746" ca="1" si="10305">IFERROR(OFFSET($A$1,$AP3746,COLUMN()-90),0)</f>
        <v>105</v>
      </c>
      <c r="CM3746" s="124">
        <f t="shared" ca="1" si="10305"/>
        <v>166</v>
      </c>
      <c r="CO3746" s="124">
        <f t="shared" ref="CO3746:CP3746" ca="1" si="10306">IFERROR(OFFSET($A$1,$AP3746,COLUMN()-93),0)</f>
        <v>105</v>
      </c>
      <c r="CP3746" s="124">
        <f t="shared" ca="1" si="10306"/>
        <v>166</v>
      </c>
      <c r="CR3746" s="124">
        <f t="shared" ref="CR3746:CS3746" ca="1" si="10307">IFERROR(OFFSET($D$1,$AP3746,COLUMN()-96),0)</f>
        <v>86</v>
      </c>
      <c r="CS3746" s="124">
        <f t="shared" ca="1" si="10307"/>
        <v>178</v>
      </c>
    </row>
    <row r="3747" spans="1:97" x14ac:dyDescent="0.3">
      <c r="A3747" s="128"/>
      <c r="B3747" s="128"/>
      <c r="D3747" s="128"/>
      <c r="E3747" s="128"/>
      <c r="G3747" s="129"/>
      <c r="H3747" s="129"/>
      <c r="AP3747" s="124">
        <f t="shared" si="10183"/>
        <v>1249</v>
      </c>
      <c r="AQ3747" s="124">
        <f t="shared" ca="1" si="10298"/>
        <v>86</v>
      </c>
      <c r="AR3747" s="124">
        <f t="shared" ca="1" si="10298"/>
        <v>178</v>
      </c>
      <c r="AT3747" s="124">
        <f t="shared" ca="1" si="10299"/>
        <v>218</v>
      </c>
      <c r="AU3747" s="124">
        <f t="shared" ca="1" si="10299"/>
        <v>201</v>
      </c>
      <c r="CI3747" s="124">
        <f t="shared" ref="CI3747:CJ3747" ca="1" si="10308">IFERROR(OFFSET($G$1,$AP3747,COLUMN()-87),0)</f>
        <v>66</v>
      </c>
      <c r="CJ3747" s="124">
        <f t="shared" ca="1" si="10308"/>
        <v>38</v>
      </c>
      <c r="CL3747" s="124">
        <f t="shared" ref="CL3747:CM3747" ca="1" si="10309">IFERROR(OFFSET($J$1,$AP3747,COLUMN()-90),0)</f>
        <v>218</v>
      </c>
      <c r="CM3747" s="124">
        <f t="shared" ca="1" si="10309"/>
        <v>201</v>
      </c>
      <c r="CO3747" s="124">
        <f t="shared" ref="CO3747:CP3747" ca="1" si="10310">IFERROR(OFFSET($G$1,$AP3747,COLUMN()-93),0)</f>
        <v>66</v>
      </c>
      <c r="CP3747" s="124">
        <f t="shared" ca="1" si="10310"/>
        <v>38</v>
      </c>
      <c r="CR3747" s="124">
        <f t="shared" ref="CR3747:CS3747" ca="1" si="10311">IFERROR(OFFSET($J$1,$AP3747,COLUMN()-96),0)</f>
        <v>218</v>
      </c>
      <c r="CS3747" s="124">
        <f t="shared" ca="1" si="10311"/>
        <v>201</v>
      </c>
    </row>
    <row r="3748" spans="1:97" x14ac:dyDescent="0.3">
      <c r="A3748" s="128"/>
      <c r="B3748" s="128"/>
      <c r="D3748" s="128"/>
      <c r="E3748" s="128"/>
      <c r="G3748" s="129"/>
      <c r="H3748" s="129"/>
    </row>
    <row r="3749" spans="1:97" x14ac:dyDescent="0.3">
      <c r="A3749" s="128"/>
      <c r="B3749" s="128"/>
      <c r="D3749" s="128"/>
      <c r="E3749" s="128"/>
      <c r="G3749" s="129"/>
      <c r="H3749" s="129"/>
      <c r="AP3749" s="124">
        <f t="shared" si="10183"/>
        <v>1250</v>
      </c>
      <c r="AQ3749" s="124">
        <f t="shared" ca="1" si="10292"/>
        <v>104</v>
      </c>
      <c r="AR3749" s="124">
        <f t="shared" ca="1" si="10292"/>
        <v>163</v>
      </c>
      <c r="AT3749" s="124">
        <f t="shared" ca="1" si="10293"/>
        <v>71</v>
      </c>
      <c r="AU3749" s="124">
        <f t="shared" ca="1" si="10293"/>
        <v>35</v>
      </c>
      <c r="CI3749" s="124">
        <f t="shared" ref="CI3749:CJ3749" ca="1" si="10312">IFERROR(OFFSET($D$1,$AP3749,COLUMN()-87),0)</f>
        <v>82</v>
      </c>
      <c r="CJ3749" s="124">
        <f t="shared" ca="1" si="10312"/>
        <v>179</v>
      </c>
      <c r="CL3749" s="124">
        <f t="shared" ref="CL3749:CM3749" ca="1" si="10313">IFERROR(OFFSET($A$1,$AP3749,COLUMN()-90),0)</f>
        <v>104</v>
      </c>
      <c r="CM3749" s="124">
        <f t="shared" ca="1" si="10313"/>
        <v>163</v>
      </c>
      <c r="CO3749" s="124">
        <f t="shared" ref="CO3749:CP3749" ca="1" si="10314">IFERROR(OFFSET($A$1,$AP3749,COLUMN()-93),0)</f>
        <v>104</v>
      </c>
      <c r="CP3749" s="124">
        <f t="shared" ca="1" si="10314"/>
        <v>163</v>
      </c>
      <c r="CR3749" s="124">
        <f t="shared" ref="CR3749:CS3749" ca="1" si="10315">IFERROR(OFFSET($D$1,$AP3749,COLUMN()-96),0)</f>
        <v>82</v>
      </c>
      <c r="CS3749" s="124">
        <f t="shared" ca="1" si="10315"/>
        <v>179</v>
      </c>
    </row>
    <row r="3750" spans="1:97" x14ac:dyDescent="0.3">
      <c r="A3750" s="128"/>
      <c r="B3750" s="128"/>
      <c r="D3750" s="128"/>
      <c r="E3750" s="128"/>
      <c r="G3750" s="129"/>
      <c r="H3750" s="129"/>
      <c r="AP3750" s="124">
        <f t="shared" si="10183"/>
        <v>1250</v>
      </c>
      <c r="AQ3750" s="124">
        <f t="shared" ca="1" si="10298"/>
        <v>82</v>
      </c>
      <c r="AR3750" s="124">
        <f t="shared" ca="1" si="10298"/>
        <v>179</v>
      </c>
      <c r="AT3750" s="124">
        <f t="shared" ca="1" si="10299"/>
        <v>214</v>
      </c>
      <c r="AU3750" s="124">
        <f t="shared" ca="1" si="10299"/>
        <v>203</v>
      </c>
      <c r="CI3750" s="124">
        <f t="shared" ref="CI3750:CJ3750" ca="1" si="10316">IFERROR(OFFSET($G$1,$AP3750,COLUMN()-87),0)</f>
        <v>71</v>
      </c>
      <c r="CJ3750" s="124">
        <f t="shared" ca="1" si="10316"/>
        <v>35</v>
      </c>
      <c r="CL3750" s="124">
        <f t="shared" ref="CL3750:CM3750" ca="1" si="10317">IFERROR(OFFSET($J$1,$AP3750,COLUMN()-90),0)</f>
        <v>214</v>
      </c>
      <c r="CM3750" s="124">
        <f t="shared" ca="1" si="10317"/>
        <v>203</v>
      </c>
      <c r="CO3750" s="124">
        <f t="shared" ref="CO3750:CP3750" ca="1" si="10318">IFERROR(OFFSET($G$1,$AP3750,COLUMN()-93),0)</f>
        <v>71</v>
      </c>
      <c r="CP3750" s="124">
        <f t="shared" ca="1" si="10318"/>
        <v>35</v>
      </c>
      <c r="CR3750" s="124">
        <f t="shared" ref="CR3750:CS3750" ca="1" si="10319">IFERROR(OFFSET($J$1,$AP3750,COLUMN()-96),0)</f>
        <v>214</v>
      </c>
      <c r="CS3750" s="124">
        <f t="shared" ca="1" si="10319"/>
        <v>203</v>
      </c>
    </row>
    <row r="3751" spans="1:97" x14ac:dyDescent="0.3">
      <c r="A3751" s="128"/>
      <c r="B3751" s="128"/>
      <c r="D3751" s="128"/>
      <c r="E3751" s="128"/>
      <c r="G3751" s="129"/>
      <c r="H3751" s="129"/>
    </row>
    <row r="3752" spans="1:97" x14ac:dyDescent="0.3">
      <c r="A3752" s="128"/>
      <c r="B3752" s="128"/>
      <c r="D3752" s="128"/>
      <c r="E3752" s="128"/>
      <c r="G3752" s="129"/>
      <c r="H3752" s="129"/>
      <c r="AP3752" s="124">
        <f t="shared" si="10183"/>
        <v>1251</v>
      </c>
      <c r="AQ3752" s="124">
        <f t="shared" ca="1" si="10292"/>
        <v>103</v>
      </c>
      <c r="AR3752" s="124">
        <f t="shared" ca="1" si="10292"/>
        <v>160</v>
      </c>
      <c r="AT3752" s="124">
        <f t="shared" ca="1" si="10293"/>
        <v>77</v>
      </c>
      <c r="AU3752" s="124">
        <f t="shared" ca="1" si="10293"/>
        <v>32</v>
      </c>
      <c r="CI3752" s="124">
        <f t="shared" ref="CI3752:CJ3752" ca="1" si="10320">IFERROR(OFFSET($D$1,$AP3752,COLUMN()-87),0)</f>
        <v>79</v>
      </c>
      <c r="CJ3752" s="124">
        <f t="shared" ca="1" si="10320"/>
        <v>181</v>
      </c>
      <c r="CL3752" s="124">
        <f t="shared" ref="CL3752:CM3752" ca="1" si="10321">IFERROR(OFFSET($A$1,$AP3752,COLUMN()-90),0)</f>
        <v>103</v>
      </c>
      <c r="CM3752" s="124">
        <f t="shared" ca="1" si="10321"/>
        <v>160</v>
      </c>
      <c r="CO3752" s="124">
        <f t="shared" ref="CO3752:CP3752" ca="1" si="10322">IFERROR(OFFSET($A$1,$AP3752,COLUMN()-93),0)</f>
        <v>103</v>
      </c>
      <c r="CP3752" s="124">
        <f t="shared" ca="1" si="10322"/>
        <v>160</v>
      </c>
      <c r="CR3752" s="124">
        <f t="shared" ref="CR3752:CS3752" ca="1" si="10323">IFERROR(OFFSET($D$1,$AP3752,COLUMN()-96),0)</f>
        <v>79</v>
      </c>
      <c r="CS3752" s="124">
        <f t="shared" ca="1" si="10323"/>
        <v>181</v>
      </c>
    </row>
    <row r="3753" spans="1:97" x14ac:dyDescent="0.3">
      <c r="A3753" s="128"/>
      <c r="B3753" s="128"/>
      <c r="D3753" s="128"/>
      <c r="E3753" s="128"/>
      <c r="G3753" s="129"/>
      <c r="H3753" s="129"/>
      <c r="AP3753" s="124">
        <f t="shared" si="10183"/>
        <v>1251</v>
      </c>
      <c r="AQ3753" s="124">
        <f t="shared" ca="1" si="10298"/>
        <v>79</v>
      </c>
      <c r="AR3753" s="124">
        <f t="shared" ca="1" si="10298"/>
        <v>181</v>
      </c>
      <c r="AT3753" s="124">
        <f t="shared" ca="1" si="10299"/>
        <v>211</v>
      </c>
      <c r="AU3753" s="124">
        <f t="shared" ca="1" si="10299"/>
        <v>205</v>
      </c>
      <c r="CI3753" s="124">
        <f t="shared" ref="CI3753:CJ3753" ca="1" si="10324">IFERROR(OFFSET($G$1,$AP3753,COLUMN()-87),0)</f>
        <v>77</v>
      </c>
      <c r="CJ3753" s="124">
        <f t="shared" ca="1" si="10324"/>
        <v>32</v>
      </c>
      <c r="CL3753" s="124">
        <f t="shared" ref="CL3753:CM3753" ca="1" si="10325">IFERROR(OFFSET($J$1,$AP3753,COLUMN()-90),0)</f>
        <v>211</v>
      </c>
      <c r="CM3753" s="124">
        <f t="shared" ca="1" si="10325"/>
        <v>205</v>
      </c>
      <c r="CO3753" s="124">
        <f t="shared" ref="CO3753:CP3753" ca="1" si="10326">IFERROR(OFFSET($G$1,$AP3753,COLUMN()-93),0)</f>
        <v>77</v>
      </c>
      <c r="CP3753" s="124">
        <f t="shared" ca="1" si="10326"/>
        <v>32</v>
      </c>
      <c r="CR3753" s="124">
        <f t="shared" ref="CR3753:CS3753" ca="1" si="10327">IFERROR(OFFSET($J$1,$AP3753,COLUMN()-96),0)</f>
        <v>211</v>
      </c>
      <c r="CS3753" s="124">
        <f t="shared" ca="1" si="10327"/>
        <v>205</v>
      </c>
    </row>
    <row r="3754" spans="1:97" x14ac:dyDescent="0.3">
      <c r="A3754" s="128"/>
      <c r="B3754" s="128"/>
      <c r="D3754" s="128"/>
      <c r="E3754" s="128"/>
      <c r="G3754" s="129"/>
      <c r="H3754" s="129"/>
    </row>
    <row r="3755" spans="1:97" x14ac:dyDescent="0.3">
      <c r="A3755" s="128"/>
      <c r="B3755" s="128"/>
      <c r="D3755" s="128"/>
      <c r="E3755" s="128"/>
      <c r="G3755" s="129"/>
      <c r="H3755" s="129"/>
      <c r="AP3755" s="124">
        <f t="shared" si="10183"/>
        <v>1252</v>
      </c>
      <c r="AQ3755" s="124">
        <f t="shared" ca="1" si="10292"/>
        <v>102</v>
      </c>
      <c r="AR3755" s="124">
        <f t="shared" ca="1" si="10292"/>
        <v>157</v>
      </c>
      <c r="AT3755" s="124">
        <f t="shared" ca="1" si="10293"/>
        <v>82</v>
      </c>
      <c r="AU3755" s="124">
        <f t="shared" ca="1" si="10293"/>
        <v>29</v>
      </c>
      <c r="CI3755" s="124">
        <f t="shared" ref="CI3755:CJ3755" ca="1" si="10328">IFERROR(OFFSET($D$1,$AP3755,COLUMN()-87),0)</f>
        <v>76</v>
      </c>
      <c r="CJ3755" s="124">
        <f t="shared" ca="1" si="10328"/>
        <v>183</v>
      </c>
      <c r="CL3755" s="124">
        <f t="shared" ref="CL3755:CM3755" ca="1" si="10329">IFERROR(OFFSET($A$1,$AP3755,COLUMN()-90),0)</f>
        <v>102</v>
      </c>
      <c r="CM3755" s="124">
        <f t="shared" ca="1" si="10329"/>
        <v>157</v>
      </c>
      <c r="CO3755" s="124">
        <f t="shared" ref="CO3755:CP3755" ca="1" si="10330">IFERROR(OFFSET($A$1,$AP3755,COLUMN()-93),0)</f>
        <v>102</v>
      </c>
      <c r="CP3755" s="124">
        <f t="shared" ca="1" si="10330"/>
        <v>157</v>
      </c>
      <c r="CR3755" s="124">
        <f t="shared" ref="CR3755:CS3755" ca="1" si="10331">IFERROR(OFFSET($D$1,$AP3755,COLUMN()-96),0)</f>
        <v>76</v>
      </c>
      <c r="CS3755" s="124">
        <f t="shared" ca="1" si="10331"/>
        <v>183</v>
      </c>
    </row>
    <row r="3756" spans="1:97" x14ac:dyDescent="0.3">
      <c r="A3756" s="128"/>
      <c r="B3756" s="128"/>
      <c r="D3756" s="128"/>
      <c r="E3756" s="128"/>
      <c r="G3756" s="129"/>
      <c r="H3756" s="129"/>
      <c r="AP3756" s="124">
        <f t="shared" si="10183"/>
        <v>1252</v>
      </c>
      <c r="AQ3756" s="124">
        <f t="shared" ca="1" si="10298"/>
        <v>76</v>
      </c>
      <c r="AR3756" s="124">
        <f t="shared" ca="1" si="10298"/>
        <v>183</v>
      </c>
      <c r="AT3756" s="124">
        <f t="shared" ca="1" si="10299"/>
        <v>207</v>
      </c>
      <c r="AU3756" s="124">
        <f t="shared" ca="1" si="10299"/>
        <v>207</v>
      </c>
      <c r="CI3756" s="124">
        <f t="shared" ref="CI3756:CJ3756" ca="1" si="10332">IFERROR(OFFSET($G$1,$AP3756,COLUMN()-87),0)</f>
        <v>82</v>
      </c>
      <c r="CJ3756" s="124">
        <f t="shared" ca="1" si="10332"/>
        <v>29</v>
      </c>
      <c r="CL3756" s="124">
        <f t="shared" ref="CL3756:CM3756" ca="1" si="10333">IFERROR(OFFSET($J$1,$AP3756,COLUMN()-90),0)</f>
        <v>207</v>
      </c>
      <c r="CM3756" s="124">
        <f t="shared" ca="1" si="10333"/>
        <v>207</v>
      </c>
      <c r="CO3756" s="124">
        <f t="shared" ref="CO3756:CP3756" ca="1" si="10334">IFERROR(OFFSET($G$1,$AP3756,COLUMN()-93),0)</f>
        <v>82</v>
      </c>
      <c r="CP3756" s="124">
        <f t="shared" ca="1" si="10334"/>
        <v>29</v>
      </c>
      <c r="CR3756" s="124">
        <f t="shared" ref="CR3756:CS3756" ca="1" si="10335">IFERROR(OFFSET($J$1,$AP3756,COLUMN()-96),0)</f>
        <v>207</v>
      </c>
      <c r="CS3756" s="124">
        <f t="shared" ca="1" si="10335"/>
        <v>207</v>
      </c>
    </row>
    <row r="3757" spans="1:97" x14ac:dyDescent="0.3">
      <c r="A3757" s="128"/>
      <c r="B3757" s="128"/>
      <c r="D3757" s="128"/>
      <c r="E3757" s="128"/>
      <c r="G3757" s="129"/>
      <c r="H3757" s="129"/>
    </row>
    <row r="3758" spans="1:97" x14ac:dyDescent="0.3">
      <c r="A3758" s="128"/>
      <c r="B3758" s="128"/>
      <c r="D3758" s="128"/>
      <c r="E3758" s="128"/>
      <c r="G3758" s="129"/>
      <c r="H3758" s="129"/>
      <c r="AP3758" s="124">
        <f t="shared" si="10183"/>
        <v>1253</v>
      </c>
      <c r="AQ3758" s="124">
        <f t="shared" ca="1" si="10292"/>
        <v>101</v>
      </c>
      <c r="AR3758" s="124">
        <f t="shared" ca="1" si="10292"/>
        <v>154</v>
      </c>
      <c r="AT3758" s="124">
        <f t="shared" ca="1" si="10293"/>
        <v>88</v>
      </c>
      <c r="AU3758" s="124">
        <f t="shared" ca="1" si="10293"/>
        <v>26</v>
      </c>
      <c r="CI3758" s="124">
        <f t="shared" ref="CI3758:CJ3758" ca="1" si="10336">IFERROR(OFFSET($D$1,$AP3758,COLUMN()-87),0)</f>
        <v>73</v>
      </c>
      <c r="CJ3758" s="124">
        <f t="shared" ca="1" si="10336"/>
        <v>185</v>
      </c>
      <c r="CL3758" s="124">
        <f t="shared" ref="CL3758:CM3758" ca="1" si="10337">IFERROR(OFFSET($A$1,$AP3758,COLUMN()-90),0)</f>
        <v>101</v>
      </c>
      <c r="CM3758" s="124">
        <f t="shared" ca="1" si="10337"/>
        <v>154</v>
      </c>
      <c r="CO3758" s="124">
        <f t="shared" ref="CO3758:CP3758" ca="1" si="10338">IFERROR(OFFSET($A$1,$AP3758,COLUMN()-93),0)</f>
        <v>101</v>
      </c>
      <c r="CP3758" s="124">
        <f t="shared" ca="1" si="10338"/>
        <v>154</v>
      </c>
      <c r="CR3758" s="124">
        <f t="shared" ref="CR3758:CS3758" ca="1" si="10339">IFERROR(OFFSET($D$1,$AP3758,COLUMN()-96),0)</f>
        <v>73</v>
      </c>
      <c r="CS3758" s="124">
        <f t="shared" ca="1" si="10339"/>
        <v>185</v>
      </c>
    </row>
    <row r="3759" spans="1:97" x14ac:dyDescent="0.3">
      <c r="A3759" s="128"/>
      <c r="B3759" s="128"/>
      <c r="D3759" s="128"/>
      <c r="E3759" s="128"/>
      <c r="G3759" s="129"/>
      <c r="H3759" s="129"/>
      <c r="AP3759" s="124">
        <f t="shared" si="10183"/>
        <v>1253</v>
      </c>
      <c r="AQ3759" s="124">
        <f t="shared" ca="1" si="10298"/>
        <v>73</v>
      </c>
      <c r="AR3759" s="124">
        <f t="shared" ca="1" si="10298"/>
        <v>185</v>
      </c>
      <c r="AT3759" s="124">
        <f t="shared" ca="1" si="10299"/>
        <v>204</v>
      </c>
      <c r="AU3759" s="124">
        <f t="shared" ca="1" si="10299"/>
        <v>209</v>
      </c>
      <c r="CI3759" s="124">
        <f t="shared" ref="CI3759:CJ3759" ca="1" si="10340">IFERROR(OFFSET($G$1,$AP3759,COLUMN()-87),0)</f>
        <v>88</v>
      </c>
      <c r="CJ3759" s="124">
        <f t="shared" ca="1" si="10340"/>
        <v>26</v>
      </c>
      <c r="CL3759" s="124">
        <f t="shared" ref="CL3759:CM3759" ca="1" si="10341">IFERROR(OFFSET($J$1,$AP3759,COLUMN()-90),0)</f>
        <v>204</v>
      </c>
      <c r="CM3759" s="124">
        <f t="shared" ca="1" si="10341"/>
        <v>209</v>
      </c>
      <c r="CO3759" s="124">
        <f t="shared" ref="CO3759:CP3759" ca="1" si="10342">IFERROR(OFFSET($G$1,$AP3759,COLUMN()-93),0)</f>
        <v>88</v>
      </c>
      <c r="CP3759" s="124">
        <f t="shared" ca="1" si="10342"/>
        <v>26</v>
      </c>
      <c r="CR3759" s="124">
        <f t="shared" ref="CR3759:CS3759" ca="1" si="10343">IFERROR(OFFSET($J$1,$AP3759,COLUMN()-96),0)</f>
        <v>204</v>
      </c>
      <c r="CS3759" s="124">
        <f t="shared" ca="1" si="10343"/>
        <v>209</v>
      </c>
    </row>
    <row r="3760" spans="1:97" x14ac:dyDescent="0.3">
      <c r="A3760" s="128"/>
      <c r="B3760" s="128"/>
      <c r="D3760" s="128"/>
      <c r="E3760" s="128"/>
      <c r="G3760" s="129"/>
      <c r="H3760" s="129"/>
    </row>
    <row r="3761" spans="1:97" x14ac:dyDescent="0.3">
      <c r="A3761" s="128"/>
      <c r="B3761" s="128"/>
      <c r="D3761" s="128"/>
      <c r="E3761" s="128"/>
      <c r="G3761" s="129"/>
      <c r="H3761" s="129"/>
      <c r="AP3761" s="124">
        <f t="shared" si="10183"/>
        <v>1254</v>
      </c>
      <c r="AQ3761" s="124">
        <f t="shared" ca="1" si="10292"/>
        <v>100</v>
      </c>
      <c r="AR3761" s="124">
        <f t="shared" ca="1" si="10292"/>
        <v>151</v>
      </c>
      <c r="AT3761" s="124">
        <f t="shared" ca="1" si="10293"/>
        <v>93</v>
      </c>
      <c r="AU3761" s="124">
        <f t="shared" ca="1" si="10293"/>
        <v>23</v>
      </c>
      <c r="CI3761" s="124">
        <f t="shared" ref="CI3761:CJ3761" ca="1" si="10344">IFERROR(OFFSET($D$1,$AP3761,COLUMN()-87),0)</f>
        <v>69</v>
      </c>
      <c r="CJ3761" s="124">
        <f t="shared" ca="1" si="10344"/>
        <v>187</v>
      </c>
      <c r="CL3761" s="124">
        <f t="shared" ref="CL3761:CM3761" ca="1" si="10345">IFERROR(OFFSET($A$1,$AP3761,COLUMN()-90),0)</f>
        <v>100</v>
      </c>
      <c r="CM3761" s="124">
        <f t="shared" ca="1" si="10345"/>
        <v>151</v>
      </c>
      <c r="CO3761" s="124">
        <f t="shared" ref="CO3761:CP3761" ca="1" si="10346">IFERROR(OFFSET($A$1,$AP3761,COLUMN()-93),0)</f>
        <v>100</v>
      </c>
      <c r="CP3761" s="124">
        <f t="shared" ca="1" si="10346"/>
        <v>151</v>
      </c>
      <c r="CR3761" s="124">
        <f t="shared" ref="CR3761:CS3761" ca="1" si="10347">IFERROR(OFFSET($D$1,$AP3761,COLUMN()-96),0)</f>
        <v>69</v>
      </c>
      <c r="CS3761" s="124">
        <f t="shared" ca="1" si="10347"/>
        <v>187</v>
      </c>
    </row>
    <row r="3762" spans="1:97" x14ac:dyDescent="0.3">
      <c r="A3762" s="128"/>
      <c r="B3762" s="128"/>
      <c r="D3762" s="128"/>
      <c r="E3762" s="128"/>
      <c r="G3762" s="129"/>
      <c r="H3762" s="129"/>
      <c r="AP3762" s="124">
        <f t="shared" si="10183"/>
        <v>1254</v>
      </c>
      <c r="AQ3762" s="124">
        <f t="shared" ca="1" si="10298"/>
        <v>69</v>
      </c>
      <c r="AR3762" s="124">
        <f t="shared" ca="1" si="10298"/>
        <v>187</v>
      </c>
      <c r="AT3762" s="124">
        <f t="shared" ca="1" si="10299"/>
        <v>200</v>
      </c>
      <c r="AU3762" s="124">
        <f t="shared" ca="1" si="10299"/>
        <v>211</v>
      </c>
      <c r="CI3762" s="124">
        <f t="shared" ref="CI3762:CJ3762" ca="1" si="10348">IFERROR(OFFSET($G$1,$AP3762,COLUMN()-87),0)</f>
        <v>93</v>
      </c>
      <c r="CJ3762" s="124">
        <f t="shared" ca="1" si="10348"/>
        <v>23</v>
      </c>
      <c r="CL3762" s="124">
        <f t="shared" ref="CL3762:CM3762" ca="1" si="10349">IFERROR(OFFSET($J$1,$AP3762,COLUMN()-90),0)</f>
        <v>200</v>
      </c>
      <c r="CM3762" s="124">
        <f t="shared" ca="1" si="10349"/>
        <v>211</v>
      </c>
      <c r="CO3762" s="124">
        <f t="shared" ref="CO3762:CP3762" ca="1" si="10350">IFERROR(OFFSET($G$1,$AP3762,COLUMN()-93),0)</f>
        <v>93</v>
      </c>
      <c r="CP3762" s="124">
        <f t="shared" ca="1" si="10350"/>
        <v>23</v>
      </c>
      <c r="CR3762" s="124">
        <f t="shared" ref="CR3762:CS3762" ca="1" si="10351">IFERROR(OFFSET($J$1,$AP3762,COLUMN()-96),0)</f>
        <v>200</v>
      </c>
      <c r="CS3762" s="124">
        <f t="shared" ca="1" si="10351"/>
        <v>211</v>
      </c>
    </row>
    <row r="3763" spans="1:97" x14ac:dyDescent="0.3">
      <c r="A3763" s="128"/>
      <c r="B3763" s="128"/>
      <c r="D3763" s="128"/>
      <c r="E3763" s="128"/>
      <c r="G3763" s="129"/>
      <c r="H3763" s="129"/>
    </row>
    <row r="3764" spans="1:97" x14ac:dyDescent="0.3">
      <c r="A3764" s="128"/>
      <c r="B3764" s="128"/>
      <c r="D3764" s="128"/>
      <c r="E3764" s="128"/>
      <c r="G3764" s="129"/>
      <c r="H3764" s="129"/>
      <c r="AP3764" s="124">
        <f t="shared" si="10183"/>
        <v>1255</v>
      </c>
      <c r="AQ3764" s="124">
        <f t="shared" ca="1" si="10292"/>
        <v>99</v>
      </c>
      <c r="AR3764" s="124">
        <f t="shared" ca="1" si="10292"/>
        <v>148</v>
      </c>
      <c r="AT3764" s="124">
        <f t="shared" ca="1" si="10293"/>
        <v>99</v>
      </c>
      <c r="AU3764" s="124">
        <f t="shared" ca="1" si="10293"/>
        <v>20</v>
      </c>
      <c r="CI3764" s="124">
        <f t="shared" ref="CI3764:CJ3764" ca="1" si="10352">IFERROR(OFFSET($D$1,$AP3764,COLUMN()-87),0)</f>
        <v>66</v>
      </c>
      <c r="CJ3764" s="124">
        <f t="shared" ca="1" si="10352"/>
        <v>189</v>
      </c>
      <c r="CL3764" s="124">
        <f t="shared" ref="CL3764:CM3764" ca="1" si="10353">IFERROR(OFFSET($A$1,$AP3764,COLUMN()-90),0)</f>
        <v>99</v>
      </c>
      <c r="CM3764" s="124">
        <f t="shared" ca="1" si="10353"/>
        <v>148</v>
      </c>
      <c r="CO3764" s="124">
        <f t="shared" ref="CO3764:CP3764" ca="1" si="10354">IFERROR(OFFSET($A$1,$AP3764,COLUMN()-93),0)</f>
        <v>99</v>
      </c>
      <c r="CP3764" s="124">
        <f t="shared" ca="1" si="10354"/>
        <v>148</v>
      </c>
      <c r="CR3764" s="124">
        <f t="shared" ref="CR3764:CS3764" ca="1" si="10355">IFERROR(OFFSET($D$1,$AP3764,COLUMN()-96),0)</f>
        <v>66</v>
      </c>
      <c r="CS3764" s="124">
        <f t="shared" ca="1" si="10355"/>
        <v>189</v>
      </c>
    </row>
    <row r="3765" spans="1:97" x14ac:dyDescent="0.3">
      <c r="A3765" s="128"/>
      <c r="B3765" s="128"/>
      <c r="D3765" s="128"/>
      <c r="E3765" s="128"/>
      <c r="G3765" s="129"/>
      <c r="H3765" s="129"/>
      <c r="AP3765" s="124">
        <f t="shared" si="10183"/>
        <v>1255</v>
      </c>
      <c r="AQ3765" s="124">
        <f t="shared" ca="1" si="10298"/>
        <v>66</v>
      </c>
      <c r="AR3765" s="124">
        <f t="shared" ca="1" si="10298"/>
        <v>189</v>
      </c>
      <c r="AT3765" s="124">
        <f t="shared" ca="1" si="10299"/>
        <v>197</v>
      </c>
      <c r="AU3765" s="124">
        <f t="shared" ca="1" si="10299"/>
        <v>214</v>
      </c>
      <c r="CI3765" s="124">
        <f t="shared" ref="CI3765:CJ3765" ca="1" si="10356">IFERROR(OFFSET($G$1,$AP3765,COLUMN()-87),0)</f>
        <v>99</v>
      </c>
      <c r="CJ3765" s="124">
        <f t="shared" ca="1" si="10356"/>
        <v>20</v>
      </c>
      <c r="CL3765" s="124">
        <f t="shared" ref="CL3765:CM3765" ca="1" si="10357">IFERROR(OFFSET($J$1,$AP3765,COLUMN()-90),0)</f>
        <v>197</v>
      </c>
      <c r="CM3765" s="124">
        <f t="shared" ca="1" si="10357"/>
        <v>214</v>
      </c>
      <c r="CO3765" s="124">
        <f t="shared" ref="CO3765:CP3765" ca="1" si="10358">IFERROR(OFFSET($G$1,$AP3765,COLUMN()-93),0)</f>
        <v>99</v>
      </c>
      <c r="CP3765" s="124">
        <f t="shared" ca="1" si="10358"/>
        <v>20</v>
      </c>
      <c r="CR3765" s="124">
        <f t="shared" ref="CR3765:CS3765" ca="1" si="10359">IFERROR(OFFSET($J$1,$AP3765,COLUMN()-96),0)</f>
        <v>197</v>
      </c>
      <c r="CS3765" s="124">
        <f t="shared" ca="1" si="10359"/>
        <v>214</v>
      </c>
    </row>
    <row r="3766" spans="1:97" x14ac:dyDescent="0.3">
      <c r="A3766" s="128"/>
      <c r="B3766" s="128"/>
      <c r="D3766" s="128"/>
      <c r="E3766" s="128"/>
      <c r="G3766" s="129"/>
      <c r="H3766" s="129"/>
    </row>
    <row r="3767" spans="1:97" x14ac:dyDescent="0.3">
      <c r="A3767" s="128"/>
      <c r="B3767" s="128"/>
      <c r="D3767" s="128"/>
      <c r="E3767" s="128"/>
      <c r="G3767" s="129"/>
      <c r="H3767" s="129"/>
      <c r="AP3767" s="124">
        <f t="shared" ref="AP3767:AP3830" si="10360">+AP3764+1</f>
        <v>1256</v>
      </c>
      <c r="AQ3767" s="124">
        <f t="shared" ca="1" si="10292"/>
        <v>99</v>
      </c>
      <c r="AR3767" s="124">
        <f t="shared" ca="1" si="10292"/>
        <v>144</v>
      </c>
      <c r="AT3767" s="124">
        <f t="shared" ca="1" si="10293"/>
        <v>104</v>
      </c>
      <c r="AU3767" s="124">
        <f t="shared" ca="1" si="10293"/>
        <v>17</v>
      </c>
      <c r="CI3767" s="124">
        <f t="shared" ref="CI3767:CJ3767" ca="1" si="10361">IFERROR(OFFSET($D$1,$AP3767,COLUMN()-87),0)</f>
        <v>68</v>
      </c>
      <c r="CJ3767" s="124">
        <f t="shared" ca="1" si="10361"/>
        <v>192</v>
      </c>
      <c r="CL3767" s="124">
        <f t="shared" ref="CL3767:CM3767" ca="1" si="10362">IFERROR(OFFSET($A$1,$AP3767,COLUMN()-90),0)</f>
        <v>99</v>
      </c>
      <c r="CM3767" s="124">
        <f t="shared" ca="1" si="10362"/>
        <v>144</v>
      </c>
      <c r="CO3767" s="124">
        <f t="shared" ref="CO3767:CP3767" ca="1" si="10363">IFERROR(OFFSET($A$1,$AP3767,COLUMN()-93),0)</f>
        <v>99</v>
      </c>
      <c r="CP3767" s="124">
        <f t="shared" ca="1" si="10363"/>
        <v>144</v>
      </c>
      <c r="CR3767" s="124">
        <f t="shared" ref="CR3767:CS3767" ca="1" si="10364">IFERROR(OFFSET($D$1,$AP3767,COLUMN()-96),0)</f>
        <v>68</v>
      </c>
      <c r="CS3767" s="124">
        <f t="shared" ca="1" si="10364"/>
        <v>192</v>
      </c>
    </row>
    <row r="3768" spans="1:97" x14ac:dyDescent="0.3">
      <c r="A3768" s="128"/>
      <c r="B3768" s="128"/>
      <c r="D3768" s="128"/>
      <c r="E3768" s="128"/>
      <c r="G3768" s="129"/>
      <c r="H3768" s="129"/>
      <c r="AP3768" s="124">
        <f t="shared" si="10360"/>
        <v>1256</v>
      </c>
      <c r="AQ3768" s="124">
        <f t="shared" ca="1" si="10298"/>
        <v>68</v>
      </c>
      <c r="AR3768" s="124">
        <f t="shared" ca="1" si="10298"/>
        <v>192</v>
      </c>
      <c r="AT3768" s="124">
        <f t="shared" ca="1" si="10299"/>
        <v>193</v>
      </c>
      <c r="AU3768" s="124">
        <f t="shared" ca="1" si="10299"/>
        <v>216</v>
      </c>
      <c r="CI3768" s="124">
        <f t="shared" ref="CI3768:CJ3768" ca="1" si="10365">IFERROR(OFFSET($G$1,$AP3768,COLUMN()-87),0)</f>
        <v>104</v>
      </c>
      <c r="CJ3768" s="124">
        <f t="shared" ca="1" si="10365"/>
        <v>17</v>
      </c>
      <c r="CL3768" s="124">
        <f t="shared" ref="CL3768:CM3768" ca="1" si="10366">IFERROR(OFFSET($J$1,$AP3768,COLUMN()-90),0)</f>
        <v>193</v>
      </c>
      <c r="CM3768" s="124">
        <f t="shared" ca="1" si="10366"/>
        <v>216</v>
      </c>
      <c r="CO3768" s="124">
        <f t="shared" ref="CO3768:CP3768" ca="1" si="10367">IFERROR(OFFSET($G$1,$AP3768,COLUMN()-93),0)</f>
        <v>104</v>
      </c>
      <c r="CP3768" s="124">
        <f t="shared" ca="1" si="10367"/>
        <v>17</v>
      </c>
      <c r="CR3768" s="124">
        <f t="shared" ref="CR3768:CS3768" ca="1" si="10368">IFERROR(OFFSET($J$1,$AP3768,COLUMN()-96),0)</f>
        <v>193</v>
      </c>
      <c r="CS3768" s="124">
        <f t="shared" ca="1" si="10368"/>
        <v>216</v>
      </c>
    </row>
    <row r="3769" spans="1:97" x14ac:dyDescent="0.3">
      <c r="A3769" s="128"/>
      <c r="B3769" s="128"/>
      <c r="D3769" s="128"/>
      <c r="E3769" s="128"/>
      <c r="G3769" s="129"/>
      <c r="H3769" s="129"/>
    </row>
    <row r="3770" spans="1:97" x14ac:dyDescent="0.3">
      <c r="A3770" s="128"/>
      <c r="B3770" s="128"/>
      <c r="D3770" s="128"/>
      <c r="E3770" s="128"/>
      <c r="G3770" s="129"/>
      <c r="H3770" s="129"/>
      <c r="AP3770" s="124">
        <f t="shared" si="10360"/>
        <v>1257</v>
      </c>
      <c r="AQ3770" s="124">
        <f t="shared" ca="1" si="10292"/>
        <v>98</v>
      </c>
      <c r="AR3770" s="124">
        <f t="shared" ca="1" si="10292"/>
        <v>141</v>
      </c>
      <c r="AT3770" s="124">
        <f t="shared" ca="1" si="10293"/>
        <v>109</v>
      </c>
      <c r="AU3770" s="124">
        <f t="shared" ca="1" si="10293"/>
        <v>14</v>
      </c>
      <c r="CI3770" s="124">
        <f t="shared" ref="CI3770:CJ3770" ca="1" si="10369">IFERROR(OFFSET($D$1,$AP3770,COLUMN()-87),0)</f>
        <v>70</v>
      </c>
      <c r="CJ3770" s="124">
        <f t="shared" ca="1" si="10369"/>
        <v>195</v>
      </c>
      <c r="CL3770" s="124">
        <f t="shared" ref="CL3770:CM3770" ca="1" si="10370">IFERROR(OFFSET($A$1,$AP3770,COLUMN()-90),0)</f>
        <v>98</v>
      </c>
      <c r="CM3770" s="124">
        <f t="shared" ca="1" si="10370"/>
        <v>141</v>
      </c>
      <c r="CO3770" s="124">
        <f t="shared" ref="CO3770:CP3770" ca="1" si="10371">IFERROR(OFFSET($A$1,$AP3770,COLUMN()-93),0)</f>
        <v>98</v>
      </c>
      <c r="CP3770" s="124">
        <f t="shared" ca="1" si="10371"/>
        <v>141</v>
      </c>
      <c r="CR3770" s="124">
        <f t="shared" ref="CR3770:CS3770" ca="1" si="10372">IFERROR(OFFSET($D$1,$AP3770,COLUMN()-96),0)</f>
        <v>70</v>
      </c>
      <c r="CS3770" s="124">
        <f t="shared" ca="1" si="10372"/>
        <v>195</v>
      </c>
    </row>
    <row r="3771" spans="1:97" x14ac:dyDescent="0.3">
      <c r="A3771" s="128"/>
      <c r="B3771" s="128"/>
      <c r="D3771" s="128"/>
      <c r="E3771" s="128"/>
      <c r="G3771" s="129"/>
      <c r="H3771" s="129"/>
      <c r="AP3771" s="124">
        <f t="shared" si="10360"/>
        <v>1257</v>
      </c>
      <c r="AQ3771" s="124">
        <f t="shared" ca="1" si="10298"/>
        <v>70</v>
      </c>
      <c r="AR3771" s="124">
        <f t="shared" ca="1" si="10298"/>
        <v>195</v>
      </c>
      <c r="AT3771" s="124">
        <f t="shared" ca="1" si="10299"/>
        <v>189</v>
      </c>
      <c r="AU3771" s="124">
        <f t="shared" ca="1" si="10299"/>
        <v>218</v>
      </c>
      <c r="CI3771" s="124">
        <f t="shared" ref="CI3771:CJ3771" ca="1" si="10373">IFERROR(OFFSET($G$1,$AP3771,COLUMN()-87),0)</f>
        <v>109</v>
      </c>
      <c r="CJ3771" s="124">
        <f t="shared" ca="1" si="10373"/>
        <v>14</v>
      </c>
      <c r="CL3771" s="124">
        <f t="shared" ref="CL3771:CM3771" ca="1" si="10374">IFERROR(OFFSET($J$1,$AP3771,COLUMN()-90),0)</f>
        <v>189</v>
      </c>
      <c r="CM3771" s="124">
        <f t="shared" ca="1" si="10374"/>
        <v>218</v>
      </c>
      <c r="CO3771" s="124">
        <f t="shared" ref="CO3771:CP3771" ca="1" si="10375">IFERROR(OFFSET($G$1,$AP3771,COLUMN()-93),0)</f>
        <v>109</v>
      </c>
      <c r="CP3771" s="124">
        <f t="shared" ca="1" si="10375"/>
        <v>14</v>
      </c>
      <c r="CR3771" s="124">
        <f t="shared" ref="CR3771:CS3771" ca="1" si="10376">IFERROR(OFFSET($J$1,$AP3771,COLUMN()-96),0)</f>
        <v>189</v>
      </c>
      <c r="CS3771" s="124">
        <f t="shared" ca="1" si="10376"/>
        <v>218</v>
      </c>
    </row>
    <row r="3772" spans="1:97" x14ac:dyDescent="0.3">
      <c r="A3772" s="128"/>
      <c r="B3772" s="128"/>
      <c r="D3772" s="128"/>
      <c r="E3772" s="128"/>
      <c r="G3772" s="129"/>
      <c r="H3772" s="129"/>
    </row>
    <row r="3773" spans="1:97" x14ac:dyDescent="0.3">
      <c r="A3773" s="128"/>
      <c r="B3773" s="128"/>
      <c r="D3773" s="128"/>
      <c r="E3773" s="128"/>
      <c r="G3773" s="129"/>
      <c r="H3773" s="129"/>
      <c r="AP3773" s="124">
        <f t="shared" si="10360"/>
        <v>1258</v>
      </c>
      <c r="AQ3773" s="124">
        <f t="shared" ca="1" si="10292"/>
        <v>97</v>
      </c>
      <c r="AR3773" s="124">
        <f t="shared" ca="1" si="10292"/>
        <v>138</v>
      </c>
      <c r="AT3773" s="124">
        <f t="shared" ca="1" si="10293"/>
        <v>115</v>
      </c>
      <c r="AU3773" s="124">
        <f t="shared" ca="1" si="10293"/>
        <v>10</v>
      </c>
      <c r="CI3773" s="124">
        <f t="shared" ref="CI3773:CJ3773" ca="1" si="10377">IFERROR(OFFSET($D$1,$AP3773,COLUMN()-87),0)</f>
        <v>71</v>
      </c>
      <c r="CJ3773" s="124">
        <f t="shared" ca="1" si="10377"/>
        <v>198</v>
      </c>
      <c r="CL3773" s="124">
        <f t="shared" ref="CL3773:CM3773" ca="1" si="10378">IFERROR(OFFSET($A$1,$AP3773,COLUMN()-90),0)</f>
        <v>97</v>
      </c>
      <c r="CM3773" s="124">
        <f t="shared" ca="1" si="10378"/>
        <v>138</v>
      </c>
      <c r="CO3773" s="124">
        <f t="shared" ref="CO3773:CP3773" ca="1" si="10379">IFERROR(OFFSET($A$1,$AP3773,COLUMN()-93),0)</f>
        <v>97</v>
      </c>
      <c r="CP3773" s="124">
        <f t="shared" ca="1" si="10379"/>
        <v>138</v>
      </c>
      <c r="CR3773" s="124">
        <f t="shared" ref="CR3773:CS3773" ca="1" si="10380">IFERROR(OFFSET($D$1,$AP3773,COLUMN()-96),0)</f>
        <v>71</v>
      </c>
      <c r="CS3773" s="124">
        <f t="shared" ca="1" si="10380"/>
        <v>198</v>
      </c>
    </row>
    <row r="3774" spans="1:97" x14ac:dyDescent="0.3">
      <c r="A3774" s="128"/>
      <c r="B3774" s="128"/>
      <c r="D3774" s="128"/>
      <c r="E3774" s="128"/>
      <c r="G3774" s="129"/>
      <c r="H3774" s="129"/>
      <c r="AP3774" s="124">
        <f t="shared" si="10360"/>
        <v>1258</v>
      </c>
      <c r="AQ3774" s="124">
        <f t="shared" ca="1" si="10298"/>
        <v>71</v>
      </c>
      <c r="AR3774" s="124">
        <f t="shared" ca="1" si="10298"/>
        <v>198</v>
      </c>
      <c r="AT3774" s="124">
        <f t="shared" ca="1" si="10299"/>
        <v>186</v>
      </c>
      <c r="AU3774" s="124">
        <f t="shared" ca="1" si="10299"/>
        <v>220</v>
      </c>
      <c r="CI3774" s="124">
        <f t="shared" ref="CI3774:CJ3774" ca="1" si="10381">IFERROR(OFFSET($G$1,$AP3774,COLUMN()-87),0)</f>
        <v>115</v>
      </c>
      <c r="CJ3774" s="124">
        <f t="shared" ca="1" si="10381"/>
        <v>10</v>
      </c>
      <c r="CL3774" s="124">
        <f t="shared" ref="CL3774:CM3774" ca="1" si="10382">IFERROR(OFFSET($J$1,$AP3774,COLUMN()-90),0)</f>
        <v>186</v>
      </c>
      <c r="CM3774" s="124">
        <f t="shared" ca="1" si="10382"/>
        <v>220</v>
      </c>
      <c r="CO3774" s="124">
        <f t="shared" ref="CO3774:CP3774" ca="1" si="10383">IFERROR(OFFSET($G$1,$AP3774,COLUMN()-93),0)</f>
        <v>115</v>
      </c>
      <c r="CP3774" s="124">
        <f t="shared" ca="1" si="10383"/>
        <v>10</v>
      </c>
      <c r="CR3774" s="124">
        <f t="shared" ref="CR3774:CS3774" ca="1" si="10384">IFERROR(OFFSET($J$1,$AP3774,COLUMN()-96),0)</f>
        <v>186</v>
      </c>
      <c r="CS3774" s="124">
        <f t="shared" ca="1" si="10384"/>
        <v>220</v>
      </c>
    </row>
    <row r="3775" spans="1:97" x14ac:dyDescent="0.3">
      <c r="A3775" s="128"/>
      <c r="B3775" s="128"/>
      <c r="D3775" s="128"/>
      <c r="E3775" s="128"/>
      <c r="G3775" s="129"/>
      <c r="H3775" s="129"/>
    </row>
    <row r="3776" spans="1:97" x14ac:dyDescent="0.3">
      <c r="A3776" s="128"/>
      <c r="B3776" s="128"/>
      <c r="D3776" s="128"/>
      <c r="E3776" s="128"/>
      <c r="G3776" s="129"/>
      <c r="H3776" s="129"/>
      <c r="AP3776" s="124">
        <f t="shared" si="10360"/>
        <v>1259</v>
      </c>
      <c r="AQ3776" s="124">
        <f t="shared" ca="1" si="10292"/>
        <v>96</v>
      </c>
      <c r="AR3776" s="124">
        <f t="shared" ca="1" si="10292"/>
        <v>135</v>
      </c>
      <c r="AT3776" s="124">
        <f t="shared" ca="1" si="10293"/>
        <v>120</v>
      </c>
      <c r="AU3776" s="124">
        <f t="shared" ca="1" si="10293"/>
        <v>7</v>
      </c>
      <c r="CI3776" s="124">
        <f t="shared" ref="CI3776:CJ3776" ca="1" si="10385">IFERROR(OFFSET($D$1,$AP3776,COLUMN()-87),0)</f>
        <v>73</v>
      </c>
      <c r="CJ3776" s="124">
        <f t="shared" ca="1" si="10385"/>
        <v>201</v>
      </c>
      <c r="CL3776" s="124">
        <f t="shared" ref="CL3776:CM3776" ca="1" si="10386">IFERROR(OFFSET($A$1,$AP3776,COLUMN()-90),0)</f>
        <v>96</v>
      </c>
      <c r="CM3776" s="124">
        <f t="shared" ca="1" si="10386"/>
        <v>135</v>
      </c>
      <c r="CO3776" s="124">
        <f t="shared" ref="CO3776:CP3776" ca="1" si="10387">IFERROR(OFFSET($A$1,$AP3776,COLUMN()-93),0)</f>
        <v>96</v>
      </c>
      <c r="CP3776" s="124">
        <f t="shared" ca="1" si="10387"/>
        <v>135</v>
      </c>
      <c r="CR3776" s="124">
        <f t="shared" ref="CR3776:CS3776" ca="1" si="10388">IFERROR(OFFSET($D$1,$AP3776,COLUMN()-96),0)</f>
        <v>73</v>
      </c>
      <c r="CS3776" s="124">
        <f t="shared" ca="1" si="10388"/>
        <v>201</v>
      </c>
    </row>
    <row r="3777" spans="1:97" x14ac:dyDescent="0.3">
      <c r="A3777" s="128"/>
      <c r="B3777" s="128"/>
      <c r="D3777" s="128"/>
      <c r="E3777" s="128"/>
      <c r="G3777" s="129"/>
      <c r="H3777" s="129"/>
      <c r="AP3777" s="124">
        <f t="shared" si="10360"/>
        <v>1259</v>
      </c>
      <c r="AQ3777" s="124">
        <f t="shared" ca="1" si="10298"/>
        <v>73</v>
      </c>
      <c r="AR3777" s="124">
        <f t="shared" ca="1" si="10298"/>
        <v>201</v>
      </c>
      <c r="AT3777" s="124">
        <f t="shared" ca="1" si="10299"/>
        <v>182</v>
      </c>
      <c r="AU3777" s="124">
        <f t="shared" ca="1" si="10299"/>
        <v>222</v>
      </c>
      <c r="CI3777" s="124">
        <f t="shared" ref="CI3777:CJ3777" ca="1" si="10389">IFERROR(OFFSET($G$1,$AP3777,COLUMN()-87),0)</f>
        <v>120</v>
      </c>
      <c r="CJ3777" s="124">
        <f t="shared" ca="1" si="10389"/>
        <v>7</v>
      </c>
      <c r="CL3777" s="124">
        <f t="shared" ref="CL3777:CM3777" ca="1" si="10390">IFERROR(OFFSET($J$1,$AP3777,COLUMN()-90),0)</f>
        <v>182</v>
      </c>
      <c r="CM3777" s="124">
        <f t="shared" ca="1" si="10390"/>
        <v>222</v>
      </c>
      <c r="CO3777" s="124">
        <f t="shared" ref="CO3777:CP3777" ca="1" si="10391">IFERROR(OFFSET($G$1,$AP3777,COLUMN()-93),0)</f>
        <v>120</v>
      </c>
      <c r="CP3777" s="124">
        <f t="shared" ca="1" si="10391"/>
        <v>7</v>
      </c>
      <c r="CR3777" s="124">
        <f t="shared" ref="CR3777:CS3777" ca="1" si="10392">IFERROR(OFFSET($J$1,$AP3777,COLUMN()-96),0)</f>
        <v>182</v>
      </c>
      <c r="CS3777" s="124">
        <f t="shared" ca="1" si="10392"/>
        <v>222</v>
      </c>
    </row>
    <row r="3778" spans="1:97" x14ac:dyDescent="0.3">
      <c r="A3778" s="128"/>
      <c r="B3778" s="128"/>
      <c r="D3778" s="128"/>
      <c r="E3778" s="128"/>
      <c r="G3778" s="129"/>
      <c r="H3778" s="129"/>
    </row>
    <row r="3779" spans="1:97" x14ac:dyDescent="0.3">
      <c r="A3779" s="128"/>
      <c r="B3779" s="128"/>
      <c r="D3779" s="128"/>
      <c r="E3779" s="128"/>
      <c r="G3779" s="129"/>
      <c r="H3779" s="129"/>
      <c r="AP3779" s="124">
        <f t="shared" si="10360"/>
        <v>1260</v>
      </c>
      <c r="AQ3779" s="124">
        <f t="shared" ca="1" si="10292"/>
        <v>95</v>
      </c>
      <c r="AR3779" s="124">
        <f t="shared" ca="1" si="10292"/>
        <v>132</v>
      </c>
      <c r="AT3779" s="124">
        <f t="shared" ca="1" si="10293"/>
        <v>126</v>
      </c>
      <c r="AU3779" s="124">
        <f t="shared" ca="1" si="10293"/>
        <v>4</v>
      </c>
      <c r="CI3779" s="124">
        <f t="shared" ref="CI3779:CJ3779" ca="1" si="10393">IFERROR(OFFSET($D$1,$AP3779,COLUMN()-87),0)</f>
        <v>75</v>
      </c>
      <c r="CJ3779" s="124">
        <f t="shared" ca="1" si="10393"/>
        <v>204</v>
      </c>
      <c r="CL3779" s="124">
        <f t="shared" ref="CL3779:CM3779" ca="1" si="10394">IFERROR(OFFSET($A$1,$AP3779,COLUMN()-90),0)</f>
        <v>95</v>
      </c>
      <c r="CM3779" s="124">
        <f t="shared" ca="1" si="10394"/>
        <v>132</v>
      </c>
      <c r="CO3779" s="124">
        <f t="shared" ref="CO3779:CP3779" ca="1" si="10395">IFERROR(OFFSET($A$1,$AP3779,COLUMN()-93),0)</f>
        <v>95</v>
      </c>
      <c r="CP3779" s="124">
        <f t="shared" ca="1" si="10395"/>
        <v>132</v>
      </c>
      <c r="CR3779" s="124">
        <f t="shared" ref="CR3779:CS3779" ca="1" si="10396">IFERROR(OFFSET($D$1,$AP3779,COLUMN()-96),0)</f>
        <v>75</v>
      </c>
      <c r="CS3779" s="124">
        <f t="shared" ca="1" si="10396"/>
        <v>204</v>
      </c>
    </row>
    <row r="3780" spans="1:97" x14ac:dyDescent="0.3">
      <c r="A3780" s="128"/>
      <c r="B3780" s="128"/>
      <c r="D3780" s="128"/>
      <c r="E3780" s="128"/>
      <c r="G3780" s="129"/>
      <c r="H3780" s="129"/>
      <c r="AP3780" s="124">
        <f t="shared" si="10360"/>
        <v>1260</v>
      </c>
      <c r="AQ3780" s="124">
        <f t="shared" ca="1" si="10298"/>
        <v>75</v>
      </c>
      <c r="AR3780" s="124">
        <f t="shared" ca="1" si="10298"/>
        <v>204</v>
      </c>
      <c r="AT3780" s="124">
        <f t="shared" ca="1" si="10299"/>
        <v>179</v>
      </c>
      <c r="AU3780" s="124">
        <f t="shared" ca="1" si="10299"/>
        <v>224</v>
      </c>
      <c r="CI3780" s="124">
        <f t="shared" ref="CI3780:CJ3780" ca="1" si="10397">IFERROR(OFFSET($G$1,$AP3780,COLUMN()-87),0)</f>
        <v>126</v>
      </c>
      <c r="CJ3780" s="124">
        <f t="shared" ca="1" si="10397"/>
        <v>4</v>
      </c>
      <c r="CL3780" s="124">
        <f t="shared" ref="CL3780:CM3780" ca="1" si="10398">IFERROR(OFFSET($J$1,$AP3780,COLUMN()-90),0)</f>
        <v>179</v>
      </c>
      <c r="CM3780" s="124">
        <f t="shared" ca="1" si="10398"/>
        <v>224</v>
      </c>
      <c r="CO3780" s="124">
        <f t="shared" ref="CO3780:CP3780" ca="1" si="10399">IFERROR(OFFSET($G$1,$AP3780,COLUMN()-93),0)</f>
        <v>126</v>
      </c>
      <c r="CP3780" s="124">
        <f t="shared" ca="1" si="10399"/>
        <v>4</v>
      </c>
      <c r="CR3780" s="124">
        <f t="shared" ref="CR3780:CS3780" ca="1" si="10400">IFERROR(OFFSET($J$1,$AP3780,COLUMN()-96),0)</f>
        <v>179</v>
      </c>
      <c r="CS3780" s="124">
        <f t="shared" ca="1" si="10400"/>
        <v>224</v>
      </c>
    </row>
    <row r="3781" spans="1:97" x14ac:dyDescent="0.3">
      <c r="A3781" s="128"/>
      <c r="B3781" s="128"/>
      <c r="D3781" s="128"/>
      <c r="E3781" s="128"/>
      <c r="G3781" s="129"/>
      <c r="H3781" s="129"/>
    </row>
    <row r="3782" spans="1:97" x14ac:dyDescent="0.3">
      <c r="A3782" s="128"/>
      <c r="B3782" s="128"/>
      <c r="D3782" s="128"/>
      <c r="E3782" s="128"/>
      <c r="G3782" s="129"/>
      <c r="H3782" s="129"/>
      <c r="AP3782" s="124">
        <f t="shared" si="10360"/>
        <v>1261</v>
      </c>
      <c r="AQ3782" s="124">
        <f t="shared" ca="1" si="10292"/>
        <v>94</v>
      </c>
      <c r="AR3782" s="124">
        <f t="shared" ca="1" si="10292"/>
        <v>129</v>
      </c>
      <c r="AT3782" s="124">
        <f t="shared" ca="1" si="10293"/>
        <v>131</v>
      </c>
      <c r="AU3782" s="124">
        <f t="shared" ca="1" si="10293"/>
        <v>1</v>
      </c>
      <c r="CI3782" s="124">
        <f t="shared" ref="CI3782:CJ3782" ca="1" si="10401">IFERROR(OFFSET($D$1,$AP3782,COLUMN()-87),0)</f>
        <v>77</v>
      </c>
      <c r="CJ3782" s="124">
        <f t="shared" ca="1" si="10401"/>
        <v>208</v>
      </c>
      <c r="CL3782" s="124">
        <f t="shared" ref="CL3782:CM3782" ca="1" si="10402">IFERROR(OFFSET($A$1,$AP3782,COLUMN()-90),0)</f>
        <v>94</v>
      </c>
      <c r="CM3782" s="124">
        <f t="shared" ca="1" si="10402"/>
        <v>129</v>
      </c>
      <c r="CO3782" s="124">
        <f t="shared" ref="CO3782:CP3782" ca="1" si="10403">IFERROR(OFFSET($A$1,$AP3782,COLUMN()-93),0)</f>
        <v>94</v>
      </c>
      <c r="CP3782" s="124">
        <f t="shared" ca="1" si="10403"/>
        <v>129</v>
      </c>
      <c r="CR3782" s="124">
        <f t="shared" ref="CR3782:CS3782" ca="1" si="10404">IFERROR(OFFSET($D$1,$AP3782,COLUMN()-96),0)</f>
        <v>77</v>
      </c>
      <c r="CS3782" s="124">
        <f t="shared" ca="1" si="10404"/>
        <v>208</v>
      </c>
    </row>
    <row r="3783" spans="1:97" x14ac:dyDescent="0.3">
      <c r="A3783" s="128"/>
      <c r="B3783" s="128"/>
      <c r="D3783" s="128"/>
      <c r="E3783" s="128"/>
      <c r="G3783" s="129"/>
      <c r="H3783" s="129"/>
      <c r="AP3783" s="124">
        <f t="shared" si="10360"/>
        <v>1261</v>
      </c>
      <c r="AQ3783" s="124">
        <f t="shared" ca="1" si="10298"/>
        <v>77</v>
      </c>
      <c r="AR3783" s="124">
        <f t="shared" ca="1" si="10298"/>
        <v>208</v>
      </c>
      <c r="AT3783" s="124">
        <f t="shared" ca="1" si="10299"/>
        <v>175</v>
      </c>
      <c r="AU3783" s="124">
        <f t="shared" ca="1" si="10299"/>
        <v>226</v>
      </c>
      <c r="CI3783" s="124">
        <f t="shared" ref="CI3783:CJ3783" ca="1" si="10405">IFERROR(OFFSET($G$1,$AP3783,COLUMN()-87),0)</f>
        <v>131</v>
      </c>
      <c r="CJ3783" s="124">
        <f t="shared" ca="1" si="10405"/>
        <v>1</v>
      </c>
      <c r="CL3783" s="124">
        <f t="shared" ref="CL3783:CM3783" ca="1" si="10406">IFERROR(OFFSET($J$1,$AP3783,COLUMN()-90),0)</f>
        <v>175</v>
      </c>
      <c r="CM3783" s="124">
        <f t="shared" ca="1" si="10406"/>
        <v>226</v>
      </c>
      <c r="CO3783" s="124">
        <f t="shared" ref="CO3783:CP3783" ca="1" si="10407">IFERROR(OFFSET($G$1,$AP3783,COLUMN()-93),0)</f>
        <v>131</v>
      </c>
      <c r="CP3783" s="124">
        <f t="shared" ca="1" si="10407"/>
        <v>1</v>
      </c>
      <c r="CR3783" s="124">
        <f t="shared" ref="CR3783:CS3783" ca="1" si="10408">IFERROR(OFFSET($J$1,$AP3783,COLUMN()-96),0)</f>
        <v>175</v>
      </c>
      <c r="CS3783" s="124">
        <f t="shared" ca="1" si="10408"/>
        <v>226</v>
      </c>
    </row>
    <row r="3784" spans="1:97" x14ac:dyDescent="0.3">
      <c r="A3784" s="128"/>
      <c r="B3784" s="128"/>
      <c r="D3784" s="128"/>
      <c r="E3784" s="128"/>
      <c r="G3784" s="129"/>
      <c r="H3784" s="129"/>
    </row>
    <row r="3785" spans="1:97" x14ac:dyDescent="0.3">
      <c r="A3785" s="128"/>
      <c r="B3785" s="128"/>
      <c r="D3785" s="128"/>
      <c r="E3785" s="128"/>
      <c r="G3785" s="129"/>
      <c r="H3785" s="129"/>
      <c r="AP3785" s="124">
        <f t="shared" si="10360"/>
        <v>1262</v>
      </c>
      <c r="AQ3785" s="124">
        <f t="shared" ca="1" si="10292"/>
        <v>96</v>
      </c>
      <c r="AR3785" s="124">
        <f t="shared" ca="1" si="10292"/>
        <v>125</v>
      </c>
      <c r="AT3785" s="124">
        <f t="shared" ca="1" si="10293"/>
        <v>131</v>
      </c>
      <c r="AU3785" s="124">
        <f t="shared" ca="1" si="10293"/>
        <v>5</v>
      </c>
      <c r="CI3785" s="124">
        <f t="shared" ref="CI3785:CJ3785" ca="1" si="10409">IFERROR(OFFSET($D$1,$AP3785,COLUMN()-87),0)</f>
        <v>78</v>
      </c>
      <c r="CJ3785" s="124">
        <f t="shared" ca="1" si="10409"/>
        <v>211</v>
      </c>
      <c r="CL3785" s="124">
        <f t="shared" ref="CL3785:CM3785" ca="1" si="10410">IFERROR(OFFSET($A$1,$AP3785,COLUMN()-90),0)</f>
        <v>96</v>
      </c>
      <c r="CM3785" s="124">
        <f t="shared" ca="1" si="10410"/>
        <v>125</v>
      </c>
      <c r="CO3785" s="124">
        <f t="shared" ref="CO3785:CP3785" ca="1" si="10411">IFERROR(OFFSET($A$1,$AP3785,COLUMN()-93),0)</f>
        <v>96</v>
      </c>
      <c r="CP3785" s="124">
        <f t="shared" ca="1" si="10411"/>
        <v>125</v>
      </c>
      <c r="CR3785" s="124">
        <f t="shared" ref="CR3785:CS3785" ca="1" si="10412">IFERROR(OFFSET($D$1,$AP3785,COLUMN()-96),0)</f>
        <v>78</v>
      </c>
      <c r="CS3785" s="124">
        <f t="shared" ca="1" si="10412"/>
        <v>211</v>
      </c>
    </row>
    <row r="3786" spans="1:97" x14ac:dyDescent="0.3">
      <c r="A3786" s="128"/>
      <c r="B3786" s="128"/>
      <c r="D3786" s="128"/>
      <c r="E3786" s="128"/>
      <c r="G3786" s="129"/>
      <c r="H3786" s="129"/>
      <c r="AP3786" s="124">
        <f t="shared" si="10360"/>
        <v>1262</v>
      </c>
      <c r="AQ3786" s="124">
        <f t="shared" ca="1" si="10298"/>
        <v>78</v>
      </c>
      <c r="AR3786" s="124">
        <f t="shared" ca="1" si="10298"/>
        <v>211</v>
      </c>
      <c r="AT3786" s="124">
        <f t="shared" ca="1" si="10299"/>
        <v>179</v>
      </c>
      <c r="AU3786" s="124">
        <f t="shared" ca="1" si="10299"/>
        <v>224</v>
      </c>
      <c r="CI3786" s="124">
        <f t="shared" ref="CI3786:CJ3786" ca="1" si="10413">IFERROR(OFFSET($G$1,$AP3786,COLUMN()-87),0)</f>
        <v>131</v>
      </c>
      <c r="CJ3786" s="124">
        <f t="shared" ca="1" si="10413"/>
        <v>5</v>
      </c>
      <c r="CL3786" s="124">
        <f t="shared" ref="CL3786:CM3786" ca="1" si="10414">IFERROR(OFFSET($J$1,$AP3786,COLUMN()-90),0)</f>
        <v>179</v>
      </c>
      <c r="CM3786" s="124">
        <f t="shared" ca="1" si="10414"/>
        <v>224</v>
      </c>
      <c r="CO3786" s="124">
        <f t="shared" ref="CO3786:CP3786" ca="1" si="10415">IFERROR(OFFSET($G$1,$AP3786,COLUMN()-93),0)</f>
        <v>131</v>
      </c>
      <c r="CP3786" s="124">
        <f t="shared" ca="1" si="10415"/>
        <v>5</v>
      </c>
      <c r="CR3786" s="124">
        <f t="shared" ref="CR3786:CS3786" ca="1" si="10416">IFERROR(OFFSET($J$1,$AP3786,COLUMN()-96),0)</f>
        <v>179</v>
      </c>
      <c r="CS3786" s="124">
        <f t="shared" ca="1" si="10416"/>
        <v>224</v>
      </c>
    </row>
    <row r="3787" spans="1:97" x14ac:dyDescent="0.3">
      <c r="A3787" s="128"/>
      <c r="B3787" s="128"/>
      <c r="D3787" s="128"/>
      <c r="E3787" s="128"/>
      <c r="G3787" s="129"/>
      <c r="H3787" s="129"/>
    </row>
    <row r="3788" spans="1:97" x14ac:dyDescent="0.3">
      <c r="A3788" s="128"/>
      <c r="B3788" s="128"/>
      <c r="D3788" s="128"/>
      <c r="E3788" s="128"/>
      <c r="G3788" s="129"/>
      <c r="H3788" s="129"/>
      <c r="AP3788" s="124">
        <f t="shared" si="10360"/>
        <v>1263</v>
      </c>
      <c r="AQ3788" s="124">
        <f t="shared" ca="1" si="10292"/>
        <v>98</v>
      </c>
      <c r="AR3788" s="124">
        <f t="shared" ca="1" si="10292"/>
        <v>120</v>
      </c>
      <c r="AT3788" s="124">
        <f t="shared" ca="1" si="10293"/>
        <v>131</v>
      </c>
      <c r="AU3788" s="124">
        <f t="shared" ca="1" si="10293"/>
        <v>9</v>
      </c>
      <c r="CI3788" s="124">
        <f t="shared" ref="CI3788:CJ3788" ca="1" si="10417">IFERROR(OFFSET($D$1,$AP3788,COLUMN()-87),0)</f>
        <v>80</v>
      </c>
      <c r="CJ3788" s="124">
        <f t="shared" ca="1" si="10417"/>
        <v>214</v>
      </c>
      <c r="CL3788" s="124">
        <f t="shared" ref="CL3788:CM3788" ca="1" si="10418">IFERROR(OFFSET($A$1,$AP3788,COLUMN()-90),0)</f>
        <v>98</v>
      </c>
      <c r="CM3788" s="124">
        <f t="shared" ca="1" si="10418"/>
        <v>120</v>
      </c>
      <c r="CO3788" s="124">
        <f t="shared" ref="CO3788:CP3788" ca="1" si="10419">IFERROR(OFFSET($A$1,$AP3788,COLUMN()-93),0)</f>
        <v>98</v>
      </c>
      <c r="CP3788" s="124">
        <f t="shared" ca="1" si="10419"/>
        <v>120</v>
      </c>
      <c r="CR3788" s="124">
        <f t="shared" ref="CR3788:CS3788" ca="1" si="10420">IFERROR(OFFSET($D$1,$AP3788,COLUMN()-96),0)</f>
        <v>80</v>
      </c>
      <c r="CS3788" s="124">
        <f t="shared" ca="1" si="10420"/>
        <v>214</v>
      </c>
    </row>
    <row r="3789" spans="1:97" x14ac:dyDescent="0.3">
      <c r="A3789" s="128"/>
      <c r="B3789" s="128"/>
      <c r="D3789" s="128"/>
      <c r="E3789" s="128"/>
      <c r="G3789" s="129"/>
      <c r="H3789" s="129"/>
      <c r="AP3789" s="124">
        <f t="shared" si="10360"/>
        <v>1263</v>
      </c>
      <c r="AQ3789" s="124">
        <f t="shared" ca="1" si="10298"/>
        <v>80</v>
      </c>
      <c r="AR3789" s="124">
        <f t="shared" ca="1" si="10298"/>
        <v>214</v>
      </c>
      <c r="AT3789" s="124">
        <f t="shared" ca="1" si="10299"/>
        <v>182</v>
      </c>
      <c r="AU3789" s="124">
        <f t="shared" ca="1" si="10299"/>
        <v>222</v>
      </c>
      <c r="CI3789" s="124">
        <f t="shared" ref="CI3789:CJ3789" ca="1" si="10421">IFERROR(OFFSET($G$1,$AP3789,COLUMN()-87),0)</f>
        <v>131</v>
      </c>
      <c r="CJ3789" s="124">
        <f t="shared" ca="1" si="10421"/>
        <v>9</v>
      </c>
      <c r="CL3789" s="124">
        <f t="shared" ref="CL3789:CM3789" ca="1" si="10422">IFERROR(OFFSET($J$1,$AP3789,COLUMN()-90),0)</f>
        <v>182</v>
      </c>
      <c r="CM3789" s="124">
        <f t="shared" ca="1" si="10422"/>
        <v>222</v>
      </c>
      <c r="CO3789" s="124">
        <f t="shared" ref="CO3789:CP3789" ca="1" si="10423">IFERROR(OFFSET($G$1,$AP3789,COLUMN()-93),0)</f>
        <v>131</v>
      </c>
      <c r="CP3789" s="124">
        <f t="shared" ca="1" si="10423"/>
        <v>9</v>
      </c>
      <c r="CR3789" s="124">
        <f t="shared" ref="CR3789:CS3789" ca="1" si="10424">IFERROR(OFFSET($J$1,$AP3789,COLUMN()-96),0)</f>
        <v>182</v>
      </c>
      <c r="CS3789" s="124">
        <f t="shared" ca="1" si="10424"/>
        <v>222</v>
      </c>
    </row>
    <row r="3790" spans="1:97" x14ac:dyDescent="0.3">
      <c r="A3790" s="128"/>
      <c r="B3790" s="128"/>
      <c r="D3790" s="128"/>
      <c r="E3790" s="128"/>
      <c r="G3790" s="129"/>
      <c r="H3790" s="129"/>
    </row>
    <row r="3791" spans="1:97" x14ac:dyDescent="0.3">
      <c r="A3791" s="128"/>
      <c r="B3791" s="128"/>
      <c r="D3791" s="128"/>
      <c r="E3791" s="128"/>
      <c r="G3791" s="129"/>
      <c r="H3791" s="129"/>
      <c r="AP3791" s="124">
        <f t="shared" si="10360"/>
        <v>1264</v>
      </c>
      <c r="AQ3791" s="124">
        <f t="shared" ca="1" si="10292"/>
        <v>100</v>
      </c>
      <c r="AR3791" s="124">
        <f t="shared" ca="1" si="10292"/>
        <v>116</v>
      </c>
      <c r="AT3791" s="124">
        <f t="shared" ca="1" si="10293"/>
        <v>131</v>
      </c>
      <c r="AU3791" s="124">
        <f t="shared" ca="1" si="10293"/>
        <v>14</v>
      </c>
      <c r="CI3791" s="124">
        <f t="shared" ref="CI3791:CJ3791" ca="1" si="10425">IFERROR(OFFSET($D$1,$AP3791,COLUMN()-87),0)</f>
        <v>82</v>
      </c>
      <c r="CJ3791" s="124">
        <f t="shared" ca="1" si="10425"/>
        <v>217</v>
      </c>
      <c r="CL3791" s="124">
        <f t="shared" ref="CL3791:CM3791" ca="1" si="10426">IFERROR(OFFSET($A$1,$AP3791,COLUMN()-90),0)</f>
        <v>100</v>
      </c>
      <c r="CM3791" s="124">
        <f t="shared" ca="1" si="10426"/>
        <v>116</v>
      </c>
      <c r="CO3791" s="124">
        <f t="shared" ref="CO3791:CP3791" ca="1" si="10427">IFERROR(OFFSET($A$1,$AP3791,COLUMN()-93),0)</f>
        <v>100</v>
      </c>
      <c r="CP3791" s="124">
        <f t="shared" ca="1" si="10427"/>
        <v>116</v>
      </c>
      <c r="CR3791" s="124">
        <f t="shared" ref="CR3791:CS3791" ca="1" si="10428">IFERROR(OFFSET($D$1,$AP3791,COLUMN()-96),0)</f>
        <v>82</v>
      </c>
      <c r="CS3791" s="124">
        <f t="shared" ca="1" si="10428"/>
        <v>217</v>
      </c>
    </row>
    <row r="3792" spans="1:97" x14ac:dyDescent="0.3">
      <c r="A3792" s="128"/>
      <c r="B3792" s="128"/>
      <c r="D3792" s="128"/>
      <c r="E3792" s="128"/>
      <c r="G3792" s="129"/>
      <c r="H3792" s="129"/>
      <c r="AP3792" s="124">
        <f t="shared" si="10360"/>
        <v>1264</v>
      </c>
      <c r="AQ3792" s="124">
        <f t="shared" ca="1" si="10298"/>
        <v>82</v>
      </c>
      <c r="AR3792" s="124">
        <f t="shared" ca="1" si="10298"/>
        <v>217</v>
      </c>
      <c r="AT3792" s="124">
        <f t="shared" ca="1" si="10299"/>
        <v>186</v>
      </c>
      <c r="AU3792" s="124">
        <f t="shared" ca="1" si="10299"/>
        <v>220</v>
      </c>
      <c r="CI3792" s="124">
        <f t="shared" ref="CI3792:CJ3792" ca="1" si="10429">IFERROR(OFFSET($G$1,$AP3792,COLUMN()-87),0)</f>
        <v>131</v>
      </c>
      <c r="CJ3792" s="124">
        <f t="shared" ca="1" si="10429"/>
        <v>14</v>
      </c>
      <c r="CL3792" s="124">
        <f t="shared" ref="CL3792:CM3792" ca="1" si="10430">IFERROR(OFFSET($J$1,$AP3792,COLUMN()-90),0)</f>
        <v>186</v>
      </c>
      <c r="CM3792" s="124">
        <f t="shared" ca="1" si="10430"/>
        <v>220</v>
      </c>
      <c r="CO3792" s="124">
        <f t="shared" ref="CO3792:CP3792" ca="1" si="10431">IFERROR(OFFSET($G$1,$AP3792,COLUMN()-93),0)</f>
        <v>131</v>
      </c>
      <c r="CP3792" s="124">
        <f t="shared" ca="1" si="10431"/>
        <v>14</v>
      </c>
      <c r="CR3792" s="124">
        <f t="shared" ref="CR3792:CS3792" ca="1" si="10432">IFERROR(OFFSET($J$1,$AP3792,COLUMN()-96),0)</f>
        <v>186</v>
      </c>
      <c r="CS3792" s="124">
        <f t="shared" ca="1" si="10432"/>
        <v>220</v>
      </c>
    </row>
    <row r="3793" spans="1:97" x14ac:dyDescent="0.3">
      <c r="A3793" s="128"/>
      <c r="B3793" s="128"/>
      <c r="D3793" s="128"/>
      <c r="E3793" s="128"/>
      <c r="G3793" s="129"/>
      <c r="H3793" s="129"/>
    </row>
    <row r="3794" spans="1:97" x14ac:dyDescent="0.3">
      <c r="A3794" s="128"/>
      <c r="B3794" s="128"/>
      <c r="D3794" s="128"/>
      <c r="E3794" s="128"/>
      <c r="G3794" s="129"/>
      <c r="H3794" s="129"/>
      <c r="AP3794" s="124">
        <f t="shared" si="10360"/>
        <v>1265</v>
      </c>
      <c r="AQ3794" s="124">
        <f t="shared" ca="1" si="10292"/>
        <v>102</v>
      </c>
      <c r="AR3794" s="124">
        <f t="shared" ca="1" si="10292"/>
        <v>112</v>
      </c>
      <c r="AT3794" s="124">
        <f t="shared" ca="1" si="10293"/>
        <v>131</v>
      </c>
      <c r="AU3794" s="124">
        <f t="shared" ca="1" si="10293"/>
        <v>18</v>
      </c>
      <c r="CI3794" s="124">
        <f t="shared" ref="CI3794:CJ3794" ca="1" si="10433">IFERROR(OFFSET($D$1,$AP3794,COLUMN()-87),0)</f>
        <v>84</v>
      </c>
      <c r="CJ3794" s="124">
        <f t="shared" ca="1" si="10433"/>
        <v>220</v>
      </c>
      <c r="CL3794" s="124">
        <f t="shared" ref="CL3794:CM3794" ca="1" si="10434">IFERROR(OFFSET($A$1,$AP3794,COLUMN()-90),0)</f>
        <v>102</v>
      </c>
      <c r="CM3794" s="124">
        <f t="shared" ca="1" si="10434"/>
        <v>112</v>
      </c>
      <c r="CO3794" s="124">
        <f t="shared" ref="CO3794:CP3794" ca="1" si="10435">IFERROR(OFFSET($A$1,$AP3794,COLUMN()-93),0)</f>
        <v>102</v>
      </c>
      <c r="CP3794" s="124">
        <f t="shared" ca="1" si="10435"/>
        <v>112</v>
      </c>
      <c r="CR3794" s="124">
        <f t="shared" ref="CR3794:CS3794" ca="1" si="10436">IFERROR(OFFSET($D$1,$AP3794,COLUMN()-96),0)</f>
        <v>84</v>
      </c>
      <c r="CS3794" s="124">
        <f t="shared" ca="1" si="10436"/>
        <v>220</v>
      </c>
    </row>
    <row r="3795" spans="1:97" x14ac:dyDescent="0.3">
      <c r="A3795" s="128"/>
      <c r="B3795" s="128"/>
      <c r="D3795" s="128"/>
      <c r="E3795" s="128"/>
      <c r="G3795" s="129"/>
      <c r="H3795" s="129"/>
      <c r="AP3795" s="124">
        <f t="shared" si="10360"/>
        <v>1265</v>
      </c>
      <c r="AQ3795" s="124">
        <f t="shared" ca="1" si="10298"/>
        <v>84</v>
      </c>
      <c r="AR3795" s="124">
        <f t="shared" ca="1" si="10298"/>
        <v>220</v>
      </c>
      <c r="AT3795" s="124">
        <f t="shared" ca="1" si="10299"/>
        <v>189</v>
      </c>
      <c r="AU3795" s="124">
        <f t="shared" ca="1" si="10299"/>
        <v>218</v>
      </c>
      <c r="CI3795" s="124">
        <f t="shared" ref="CI3795:CJ3795" ca="1" si="10437">IFERROR(OFFSET($G$1,$AP3795,COLUMN()-87),0)</f>
        <v>131</v>
      </c>
      <c r="CJ3795" s="124">
        <f t="shared" ca="1" si="10437"/>
        <v>18</v>
      </c>
      <c r="CL3795" s="124">
        <f t="shared" ref="CL3795:CM3795" ca="1" si="10438">IFERROR(OFFSET($J$1,$AP3795,COLUMN()-90),0)</f>
        <v>189</v>
      </c>
      <c r="CM3795" s="124">
        <f t="shared" ca="1" si="10438"/>
        <v>218</v>
      </c>
      <c r="CO3795" s="124">
        <f t="shared" ref="CO3795:CP3795" ca="1" si="10439">IFERROR(OFFSET($G$1,$AP3795,COLUMN()-93),0)</f>
        <v>131</v>
      </c>
      <c r="CP3795" s="124">
        <f t="shared" ca="1" si="10439"/>
        <v>18</v>
      </c>
      <c r="CR3795" s="124">
        <f t="shared" ref="CR3795:CS3795" ca="1" si="10440">IFERROR(OFFSET($J$1,$AP3795,COLUMN()-96),0)</f>
        <v>189</v>
      </c>
      <c r="CS3795" s="124">
        <f t="shared" ca="1" si="10440"/>
        <v>218</v>
      </c>
    </row>
    <row r="3796" spans="1:97" x14ac:dyDescent="0.3">
      <c r="A3796" s="128"/>
      <c r="B3796" s="128"/>
      <c r="D3796" s="128"/>
      <c r="E3796" s="128"/>
      <c r="G3796" s="129"/>
      <c r="H3796" s="129"/>
    </row>
    <row r="3797" spans="1:97" x14ac:dyDescent="0.3">
      <c r="A3797" s="128"/>
      <c r="B3797" s="128"/>
      <c r="D3797" s="128"/>
      <c r="E3797" s="128"/>
      <c r="G3797" s="129"/>
      <c r="H3797" s="129"/>
      <c r="AP3797" s="124">
        <f t="shared" si="10360"/>
        <v>1266</v>
      </c>
      <c r="AQ3797" s="124">
        <f t="shared" ca="1" si="10292"/>
        <v>104</v>
      </c>
      <c r="AR3797" s="124">
        <f t="shared" ca="1" si="10292"/>
        <v>107</v>
      </c>
      <c r="AT3797" s="124">
        <f t="shared" ca="1" si="10293"/>
        <v>131</v>
      </c>
      <c r="AU3797" s="124">
        <f t="shared" ca="1" si="10293"/>
        <v>22</v>
      </c>
      <c r="CI3797" s="124">
        <f t="shared" ref="CI3797:CJ3797" ca="1" si="10441">IFERROR(OFFSET($D$1,$AP3797,COLUMN()-87),0)</f>
        <v>85</v>
      </c>
      <c r="CJ3797" s="124">
        <f t="shared" ca="1" si="10441"/>
        <v>223</v>
      </c>
      <c r="CL3797" s="124">
        <f t="shared" ref="CL3797:CM3797" ca="1" si="10442">IFERROR(OFFSET($A$1,$AP3797,COLUMN()-90),0)</f>
        <v>104</v>
      </c>
      <c r="CM3797" s="124">
        <f t="shared" ca="1" si="10442"/>
        <v>107</v>
      </c>
      <c r="CO3797" s="124">
        <f t="shared" ref="CO3797:CP3797" ca="1" si="10443">IFERROR(OFFSET($A$1,$AP3797,COLUMN()-93),0)</f>
        <v>104</v>
      </c>
      <c r="CP3797" s="124">
        <f t="shared" ca="1" si="10443"/>
        <v>107</v>
      </c>
      <c r="CR3797" s="124">
        <f t="shared" ref="CR3797:CS3797" ca="1" si="10444">IFERROR(OFFSET($D$1,$AP3797,COLUMN()-96),0)</f>
        <v>85</v>
      </c>
      <c r="CS3797" s="124">
        <f t="shared" ca="1" si="10444"/>
        <v>223</v>
      </c>
    </row>
    <row r="3798" spans="1:97" x14ac:dyDescent="0.3">
      <c r="A3798" s="128"/>
      <c r="B3798" s="128"/>
      <c r="D3798" s="128"/>
      <c r="E3798" s="128"/>
      <c r="G3798" s="129"/>
      <c r="H3798" s="129"/>
      <c r="AP3798" s="124">
        <f t="shared" si="10360"/>
        <v>1266</v>
      </c>
      <c r="AQ3798" s="124">
        <f t="shared" ca="1" si="10298"/>
        <v>85</v>
      </c>
      <c r="AR3798" s="124">
        <f t="shared" ca="1" si="10298"/>
        <v>223</v>
      </c>
      <c r="AT3798" s="124">
        <f t="shared" ca="1" si="10299"/>
        <v>193</v>
      </c>
      <c r="AU3798" s="124">
        <f t="shared" ca="1" si="10299"/>
        <v>216</v>
      </c>
      <c r="CI3798" s="124">
        <f t="shared" ref="CI3798:CJ3798" ca="1" si="10445">IFERROR(OFFSET($G$1,$AP3798,COLUMN()-87),0)</f>
        <v>131</v>
      </c>
      <c r="CJ3798" s="124">
        <f t="shared" ca="1" si="10445"/>
        <v>22</v>
      </c>
      <c r="CL3798" s="124">
        <f t="shared" ref="CL3798:CM3798" ca="1" si="10446">IFERROR(OFFSET($J$1,$AP3798,COLUMN()-90),0)</f>
        <v>193</v>
      </c>
      <c r="CM3798" s="124">
        <f t="shared" ca="1" si="10446"/>
        <v>216</v>
      </c>
      <c r="CO3798" s="124">
        <f t="shared" ref="CO3798:CP3798" ca="1" si="10447">IFERROR(OFFSET($G$1,$AP3798,COLUMN()-93),0)</f>
        <v>131</v>
      </c>
      <c r="CP3798" s="124">
        <f t="shared" ca="1" si="10447"/>
        <v>22</v>
      </c>
      <c r="CR3798" s="124">
        <f t="shared" ref="CR3798:CS3798" ca="1" si="10448">IFERROR(OFFSET($J$1,$AP3798,COLUMN()-96),0)</f>
        <v>193</v>
      </c>
      <c r="CS3798" s="124">
        <f t="shared" ca="1" si="10448"/>
        <v>216</v>
      </c>
    </row>
    <row r="3799" spans="1:97" x14ac:dyDescent="0.3">
      <c r="A3799" s="128"/>
      <c r="B3799" s="128"/>
      <c r="D3799" s="128"/>
      <c r="E3799" s="128"/>
      <c r="G3799" s="129"/>
      <c r="H3799" s="129"/>
    </row>
    <row r="3800" spans="1:97" x14ac:dyDescent="0.3">
      <c r="A3800" s="128"/>
      <c r="B3800" s="128"/>
      <c r="D3800" s="128"/>
      <c r="E3800" s="128"/>
      <c r="G3800" s="129"/>
      <c r="H3800" s="129"/>
      <c r="AP3800" s="124">
        <f t="shared" si="10360"/>
        <v>1267</v>
      </c>
      <c r="AQ3800" s="124">
        <f t="shared" ca="1" si="10292"/>
        <v>106</v>
      </c>
      <c r="AR3800" s="124">
        <f t="shared" ca="1" si="10292"/>
        <v>103</v>
      </c>
      <c r="AT3800" s="124">
        <f t="shared" ca="1" si="10293"/>
        <v>131</v>
      </c>
      <c r="AU3800" s="124">
        <f t="shared" ca="1" si="10293"/>
        <v>26</v>
      </c>
      <c r="CI3800" s="124">
        <f t="shared" ref="CI3800:CJ3800" ca="1" si="10449">IFERROR(OFFSET($D$1,$AP3800,COLUMN()-87),0)</f>
        <v>87</v>
      </c>
      <c r="CJ3800" s="124">
        <f t="shared" ca="1" si="10449"/>
        <v>226</v>
      </c>
      <c r="CL3800" s="124">
        <f t="shared" ref="CL3800:CM3800" ca="1" si="10450">IFERROR(OFFSET($A$1,$AP3800,COLUMN()-90),0)</f>
        <v>106</v>
      </c>
      <c r="CM3800" s="124">
        <f t="shared" ca="1" si="10450"/>
        <v>103</v>
      </c>
      <c r="CO3800" s="124">
        <f t="shared" ref="CO3800:CP3800" ca="1" si="10451">IFERROR(OFFSET($A$1,$AP3800,COLUMN()-93),0)</f>
        <v>106</v>
      </c>
      <c r="CP3800" s="124">
        <f t="shared" ca="1" si="10451"/>
        <v>103</v>
      </c>
      <c r="CR3800" s="124">
        <f t="shared" ref="CR3800:CS3800" ca="1" si="10452">IFERROR(OFFSET($D$1,$AP3800,COLUMN()-96),0)</f>
        <v>87</v>
      </c>
      <c r="CS3800" s="124">
        <f t="shared" ca="1" si="10452"/>
        <v>226</v>
      </c>
    </row>
    <row r="3801" spans="1:97" x14ac:dyDescent="0.3">
      <c r="A3801" s="128"/>
      <c r="B3801" s="128"/>
      <c r="D3801" s="128"/>
      <c r="E3801" s="128"/>
      <c r="G3801" s="129"/>
      <c r="H3801" s="129"/>
      <c r="AP3801" s="124">
        <f t="shared" si="10360"/>
        <v>1267</v>
      </c>
      <c r="AQ3801" s="124">
        <f t="shared" ca="1" si="10298"/>
        <v>87</v>
      </c>
      <c r="AR3801" s="124">
        <f t="shared" ca="1" si="10298"/>
        <v>226</v>
      </c>
      <c r="AT3801" s="124">
        <f t="shared" ca="1" si="10299"/>
        <v>197</v>
      </c>
      <c r="AU3801" s="124">
        <f t="shared" ca="1" si="10299"/>
        <v>214</v>
      </c>
      <c r="CI3801" s="124">
        <f t="shared" ref="CI3801:CJ3801" ca="1" si="10453">IFERROR(OFFSET($G$1,$AP3801,COLUMN()-87),0)</f>
        <v>131</v>
      </c>
      <c r="CJ3801" s="124">
        <f t="shared" ca="1" si="10453"/>
        <v>26</v>
      </c>
      <c r="CL3801" s="124">
        <f t="shared" ref="CL3801:CM3801" ca="1" si="10454">IFERROR(OFFSET($J$1,$AP3801,COLUMN()-90),0)</f>
        <v>197</v>
      </c>
      <c r="CM3801" s="124">
        <f t="shared" ca="1" si="10454"/>
        <v>214</v>
      </c>
      <c r="CO3801" s="124">
        <f t="shared" ref="CO3801:CP3801" ca="1" si="10455">IFERROR(OFFSET($G$1,$AP3801,COLUMN()-93),0)</f>
        <v>131</v>
      </c>
      <c r="CP3801" s="124">
        <f t="shared" ca="1" si="10455"/>
        <v>26</v>
      </c>
      <c r="CR3801" s="124">
        <f t="shared" ref="CR3801:CS3801" ca="1" si="10456">IFERROR(OFFSET($J$1,$AP3801,COLUMN()-96),0)</f>
        <v>197</v>
      </c>
      <c r="CS3801" s="124">
        <f t="shared" ca="1" si="10456"/>
        <v>214</v>
      </c>
    </row>
    <row r="3802" spans="1:97" x14ac:dyDescent="0.3">
      <c r="A3802" s="128"/>
      <c r="B3802" s="128"/>
      <c r="D3802" s="128"/>
      <c r="E3802" s="128"/>
      <c r="G3802" s="129"/>
      <c r="H3802" s="129"/>
    </row>
    <row r="3803" spans="1:97" x14ac:dyDescent="0.3">
      <c r="A3803" s="128"/>
      <c r="B3803" s="128"/>
      <c r="D3803" s="128"/>
      <c r="E3803" s="128"/>
      <c r="G3803" s="129"/>
      <c r="H3803" s="129"/>
      <c r="AP3803" s="124">
        <f t="shared" si="10360"/>
        <v>1268</v>
      </c>
      <c r="AQ3803" s="124">
        <f t="shared" ca="1" si="10292"/>
        <v>108</v>
      </c>
      <c r="AR3803" s="124">
        <f t="shared" ca="1" si="10292"/>
        <v>99</v>
      </c>
      <c r="AT3803" s="124">
        <f t="shared" ca="1" si="10293"/>
        <v>131</v>
      </c>
      <c r="AU3803" s="124">
        <f t="shared" ca="1" si="10293"/>
        <v>30</v>
      </c>
      <c r="CI3803" s="124">
        <f t="shared" ref="CI3803:CJ3803" ca="1" si="10457">IFERROR(OFFSET($D$1,$AP3803,COLUMN()-87),0)</f>
        <v>89</v>
      </c>
      <c r="CJ3803" s="124">
        <f t="shared" ca="1" si="10457"/>
        <v>223</v>
      </c>
      <c r="CL3803" s="124">
        <f t="shared" ref="CL3803:CM3803" ca="1" si="10458">IFERROR(OFFSET($A$1,$AP3803,COLUMN()-90),0)</f>
        <v>108</v>
      </c>
      <c r="CM3803" s="124">
        <f t="shared" ca="1" si="10458"/>
        <v>99</v>
      </c>
      <c r="CO3803" s="124">
        <f t="shared" ref="CO3803:CP3803" ca="1" si="10459">IFERROR(OFFSET($A$1,$AP3803,COLUMN()-93),0)</f>
        <v>108</v>
      </c>
      <c r="CP3803" s="124">
        <f t="shared" ca="1" si="10459"/>
        <v>99</v>
      </c>
      <c r="CR3803" s="124">
        <f t="shared" ref="CR3803:CS3803" ca="1" si="10460">IFERROR(OFFSET($D$1,$AP3803,COLUMN()-96),0)</f>
        <v>89</v>
      </c>
      <c r="CS3803" s="124">
        <f t="shared" ca="1" si="10460"/>
        <v>223</v>
      </c>
    </row>
    <row r="3804" spans="1:97" x14ac:dyDescent="0.3">
      <c r="A3804" s="128"/>
      <c r="B3804" s="128"/>
      <c r="D3804" s="128"/>
      <c r="E3804" s="128"/>
      <c r="G3804" s="129"/>
      <c r="H3804" s="129"/>
      <c r="AP3804" s="124">
        <f t="shared" si="10360"/>
        <v>1268</v>
      </c>
      <c r="AQ3804" s="124">
        <f t="shared" ca="1" si="10298"/>
        <v>89</v>
      </c>
      <c r="AR3804" s="124">
        <f t="shared" ca="1" si="10298"/>
        <v>223</v>
      </c>
      <c r="AT3804" s="124">
        <f t="shared" ca="1" si="10299"/>
        <v>200</v>
      </c>
      <c r="AU3804" s="124">
        <f t="shared" ca="1" si="10299"/>
        <v>211</v>
      </c>
      <c r="CI3804" s="124">
        <f t="shared" ref="CI3804:CJ3804" ca="1" si="10461">IFERROR(OFFSET($G$1,$AP3804,COLUMN()-87),0)</f>
        <v>131</v>
      </c>
      <c r="CJ3804" s="124">
        <f t="shared" ca="1" si="10461"/>
        <v>30</v>
      </c>
      <c r="CL3804" s="124">
        <f t="shared" ref="CL3804:CM3804" ca="1" si="10462">IFERROR(OFFSET($J$1,$AP3804,COLUMN()-90),0)</f>
        <v>200</v>
      </c>
      <c r="CM3804" s="124">
        <f t="shared" ca="1" si="10462"/>
        <v>211</v>
      </c>
      <c r="CO3804" s="124">
        <f t="shared" ref="CO3804:CP3804" ca="1" si="10463">IFERROR(OFFSET($G$1,$AP3804,COLUMN()-93),0)</f>
        <v>131</v>
      </c>
      <c r="CP3804" s="124">
        <f t="shared" ca="1" si="10463"/>
        <v>30</v>
      </c>
      <c r="CR3804" s="124">
        <f t="shared" ref="CR3804:CS3804" ca="1" si="10464">IFERROR(OFFSET($J$1,$AP3804,COLUMN()-96),0)</f>
        <v>200</v>
      </c>
      <c r="CS3804" s="124">
        <f t="shared" ca="1" si="10464"/>
        <v>211</v>
      </c>
    </row>
    <row r="3805" spans="1:97" x14ac:dyDescent="0.3">
      <c r="A3805" s="128"/>
      <c r="B3805" s="128"/>
      <c r="D3805" s="128"/>
      <c r="E3805" s="128"/>
      <c r="G3805" s="129"/>
      <c r="H3805" s="129"/>
    </row>
    <row r="3806" spans="1:97" x14ac:dyDescent="0.3">
      <c r="A3806" s="128"/>
      <c r="B3806" s="128"/>
      <c r="D3806" s="128"/>
      <c r="E3806" s="128"/>
      <c r="G3806" s="129"/>
      <c r="H3806" s="129"/>
      <c r="AP3806" s="124">
        <f t="shared" si="10360"/>
        <v>1269</v>
      </c>
      <c r="AQ3806" s="124">
        <f t="shared" ca="1" si="10292"/>
        <v>110</v>
      </c>
      <c r="AR3806" s="124">
        <f t="shared" ca="1" si="10292"/>
        <v>94</v>
      </c>
      <c r="AT3806" s="124">
        <f t="shared" ca="1" si="10293"/>
        <v>131</v>
      </c>
      <c r="AU3806" s="124">
        <f t="shared" ca="1" si="10293"/>
        <v>34</v>
      </c>
      <c r="CI3806" s="124">
        <f t="shared" ref="CI3806:CJ3806" ca="1" si="10465">IFERROR(OFFSET($D$1,$AP3806,COLUMN()-87),0)</f>
        <v>91</v>
      </c>
      <c r="CJ3806" s="124">
        <f t="shared" ca="1" si="10465"/>
        <v>219</v>
      </c>
      <c r="CL3806" s="124">
        <f t="shared" ref="CL3806:CM3806" ca="1" si="10466">IFERROR(OFFSET($A$1,$AP3806,COLUMN()-90),0)</f>
        <v>110</v>
      </c>
      <c r="CM3806" s="124">
        <f t="shared" ca="1" si="10466"/>
        <v>94</v>
      </c>
      <c r="CO3806" s="124">
        <f t="shared" ref="CO3806:CP3806" ca="1" si="10467">IFERROR(OFFSET($A$1,$AP3806,COLUMN()-93),0)</f>
        <v>110</v>
      </c>
      <c r="CP3806" s="124">
        <f t="shared" ca="1" si="10467"/>
        <v>94</v>
      </c>
      <c r="CR3806" s="124">
        <f t="shared" ref="CR3806:CS3806" ca="1" si="10468">IFERROR(OFFSET($D$1,$AP3806,COLUMN()-96),0)</f>
        <v>91</v>
      </c>
      <c r="CS3806" s="124">
        <f t="shared" ca="1" si="10468"/>
        <v>219</v>
      </c>
    </row>
    <row r="3807" spans="1:97" x14ac:dyDescent="0.3">
      <c r="A3807" s="128"/>
      <c r="B3807" s="128"/>
      <c r="D3807" s="128"/>
      <c r="E3807" s="128"/>
      <c r="G3807" s="129"/>
      <c r="H3807" s="129"/>
      <c r="AP3807" s="124">
        <f t="shared" si="10360"/>
        <v>1269</v>
      </c>
      <c r="AQ3807" s="124">
        <f t="shared" ca="1" si="10298"/>
        <v>91</v>
      </c>
      <c r="AR3807" s="124">
        <f t="shared" ca="1" si="10298"/>
        <v>219</v>
      </c>
      <c r="AT3807" s="124">
        <f t="shared" ca="1" si="10299"/>
        <v>204</v>
      </c>
      <c r="AU3807" s="124">
        <f t="shared" ca="1" si="10299"/>
        <v>209</v>
      </c>
      <c r="CI3807" s="124">
        <f t="shared" ref="CI3807:CJ3807" ca="1" si="10469">IFERROR(OFFSET($G$1,$AP3807,COLUMN()-87),0)</f>
        <v>131</v>
      </c>
      <c r="CJ3807" s="124">
        <f t="shared" ca="1" si="10469"/>
        <v>34</v>
      </c>
      <c r="CL3807" s="124">
        <f t="shared" ref="CL3807:CM3807" ca="1" si="10470">IFERROR(OFFSET($J$1,$AP3807,COLUMN()-90),0)</f>
        <v>204</v>
      </c>
      <c r="CM3807" s="124">
        <f t="shared" ca="1" si="10470"/>
        <v>209</v>
      </c>
      <c r="CO3807" s="124">
        <f t="shared" ref="CO3807:CP3807" ca="1" si="10471">IFERROR(OFFSET($G$1,$AP3807,COLUMN()-93),0)</f>
        <v>131</v>
      </c>
      <c r="CP3807" s="124">
        <f t="shared" ca="1" si="10471"/>
        <v>34</v>
      </c>
      <c r="CR3807" s="124">
        <f t="shared" ref="CR3807:CS3807" ca="1" si="10472">IFERROR(OFFSET($J$1,$AP3807,COLUMN()-96),0)</f>
        <v>204</v>
      </c>
      <c r="CS3807" s="124">
        <f t="shared" ca="1" si="10472"/>
        <v>209</v>
      </c>
    </row>
    <row r="3808" spans="1:97" x14ac:dyDescent="0.3">
      <c r="A3808" s="128"/>
      <c r="B3808" s="128"/>
      <c r="D3808" s="128"/>
      <c r="E3808" s="128"/>
      <c r="G3808" s="129"/>
      <c r="H3808" s="129"/>
    </row>
    <row r="3809" spans="1:97" x14ac:dyDescent="0.3">
      <c r="A3809" s="128"/>
      <c r="B3809" s="128"/>
      <c r="D3809" s="128"/>
      <c r="E3809" s="128"/>
      <c r="G3809" s="129"/>
      <c r="H3809" s="129"/>
      <c r="AP3809" s="124">
        <f t="shared" si="10360"/>
        <v>1270</v>
      </c>
      <c r="AQ3809" s="124">
        <f t="shared" ref="AQ3809:AR3872" ca="1" si="10473">IFERROR(OFFSET($A$1,$AP3809,COLUMN()-43),0)</f>
        <v>113</v>
      </c>
      <c r="AR3809" s="124">
        <f t="shared" ca="1" si="10473"/>
        <v>90</v>
      </c>
      <c r="AT3809" s="124">
        <f t="shared" ref="AT3809:AU3872" ca="1" si="10474">IFERROR(OFFSET($G$1,$AP3809,COLUMN()-46),0)</f>
        <v>131</v>
      </c>
      <c r="AU3809" s="124">
        <f t="shared" ca="1" si="10474"/>
        <v>39</v>
      </c>
      <c r="CI3809" s="124">
        <f t="shared" ref="CI3809:CJ3809" ca="1" si="10475">IFERROR(OFFSET($D$1,$AP3809,COLUMN()-87),0)</f>
        <v>93</v>
      </c>
      <c r="CJ3809" s="124">
        <f t="shared" ca="1" si="10475"/>
        <v>216</v>
      </c>
      <c r="CL3809" s="124">
        <f t="shared" ref="CL3809:CM3809" ca="1" si="10476">IFERROR(OFFSET($A$1,$AP3809,COLUMN()-90),0)</f>
        <v>113</v>
      </c>
      <c r="CM3809" s="124">
        <f t="shared" ca="1" si="10476"/>
        <v>90</v>
      </c>
      <c r="CO3809" s="124">
        <f t="shared" ref="CO3809:CP3809" ca="1" si="10477">IFERROR(OFFSET($A$1,$AP3809,COLUMN()-93),0)</f>
        <v>113</v>
      </c>
      <c r="CP3809" s="124">
        <f t="shared" ca="1" si="10477"/>
        <v>90</v>
      </c>
      <c r="CR3809" s="124">
        <f t="shared" ref="CR3809:CS3809" ca="1" si="10478">IFERROR(OFFSET($D$1,$AP3809,COLUMN()-96),0)</f>
        <v>93</v>
      </c>
      <c r="CS3809" s="124">
        <f t="shared" ca="1" si="10478"/>
        <v>216</v>
      </c>
    </row>
    <row r="3810" spans="1:97" x14ac:dyDescent="0.3">
      <c r="A3810" s="128"/>
      <c r="B3810" s="128"/>
      <c r="D3810" s="128"/>
      <c r="E3810" s="128"/>
      <c r="G3810" s="129"/>
      <c r="H3810" s="129"/>
      <c r="AP3810" s="124">
        <f t="shared" si="10360"/>
        <v>1270</v>
      </c>
      <c r="AQ3810" s="124">
        <f t="shared" ref="AQ3810:AR3873" ca="1" si="10479">IFERROR(OFFSET($D$1,$AP3810,COLUMN()-43),0)</f>
        <v>93</v>
      </c>
      <c r="AR3810" s="124">
        <f t="shared" ca="1" si="10479"/>
        <v>216</v>
      </c>
      <c r="AT3810" s="124">
        <f t="shared" ref="AT3810:AU3873" ca="1" si="10480">IFERROR(OFFSET($J$1,$AP3810,COLUMN()-46),0)</f>
        <v>207</v>
      </c>
      <c r="AU3810" s="124">
        <f t="shared" ca="1" si="10480"/>
        <v>207</v>
      </c>
      <c r="CI3810" s="124">
        <f t="shared" ref="CI3810:CJ3810" ca="1" si="10481">IFERROR(OFFSET($G$1,$AP3810,COLUMN()-87),0)</f>
        <v>131</v>
      </c>
      <c r="CJ3810" s="124">
        <f t="shared" ca="1" si="10481"/>
        <v>39</v>
      </c>
      <c r="CL3810" s="124">
        <f t="shared" ref="CL3810:CM3810" ca="1" si="10482">IFERROR(OFFSET($J$1,$AP3810,COLUMN()-90),0)</f>
        <v>207</v>
      </c>
      <c r="CM3810" s="124">
        <f t="shared" ca="1" si="10482"/>
        <v>207</v>
      </c>
      <c r="CO3810" s="124">
        <f t="shared" ref="CO3810:CP3810" ca="1" si="10483">IFERROR(OFFSET($G$1,$AP3810,COLUMN()-93),0)</f>
        <v>131</v>
      </c>
      <c r="CP3810" s="124">
        <f t="shared" ca="1" si="10483"/>
        <v>39</v>
      </c>
      <c r="CR3810" s="124">
        <f t="shared" ref="CR3810:CS3810" ca="1" si="10484">IFERROR(OFFSET($J$1,$AP3810,COLUMN()-96),0)</f>
        <v>207</v>
      </c>
      <c r="CS3810" s="124">
        <f t="shared" ca="1" si="10484"/>
        <v>207</v>
      </c>
    </row>
    <row r="3811" spans="1:97" x14ac:dyDescent="0.3">
      <c r="A3811" s="128"/>
      <c r="B3811" s="128"/>
      <c r="D3811" s="128"/>
      <c r="E3811" s="128"/>
      <c r="G3811" s="129"/>
      <c r="H3811" s="129"/>
    </row>
    <row r="3812" spans="1:97" x14ac:dyDescent="0.3">
      <c r="A3812" s="128"/>
      <c r="B3812" s="128"/>
      <c r="D3812" s="128"/>
      <c r="E3812" s="128"/>
      <c r="G3812" s="129"/>
      <c r="H3812" s="129"/>
      <c r="AP3812" s="124">
        <f t="shared" si="10360"/>
        <v>1271</v>
      </c>
      <c r="AQ3812" s="124">
        <f t="shared" ca="1" si="10473"/>
        <v>115</v>
      </c>
      <c r="AR3812" s="124">
        <f t="shared" ca="1" si="10473"/>
        <v>86</v>
      </c>
      <c r="AT3812" s="124">
        <f t="shared" ca="1" si="10474"/>
        <v>131</v>
      </c>
      <c r="AU3812" s="124">
        <f t="shared" ca="1" si="10474"/>
        <v>43</v>
      </c>
      <c r="CI3812" s="124">
        <f t="shared" ref="CI3812:CJ3812" ca="1" si="10485">IFERROR(OFFSET($D$1,$AP3812,COLUMN()-87),0)</f>
        <v>95</v>
      </c>
      <c r="CJ3812" s="124">
        <f t="shared" ca="1" si="10485"/>
        <v>213</v>
      </c>
      <c r="CL3812" s="124">
        <f t="shared" ref="CL3812:CM3812" ca="1" si="10486">IFERROR(OFFSET($A$1,$AP3812,COLUMN()-90),0)</f>
        <v>115</v>
      </c>
      <c r="CM3812" s="124">
        <f t="shared" ca="1" si="10486"/>
        <v>86</v>
      </c>
      <c r="CO3812" s="124">
        <f t="shared" ref="CO3812:CP3812" ca="1" si="10487">IFERROR(OFFSET($A$1,$AP3812,COLUMN()-93),0)</f>
        <v>115</v>
      </c>
      <c r="CP3812" s="124">
        <f t="shared" ca="1" si="10487"/>
        <v>86</v>
      </c>
      <c r="CR3812" s="124">
        <f t="shared" ref="CR3812:CS3812" ca="1" si="10488">IFERROR(OFFSET($D$1,$AP3812,COLUMN()-96),0)</f>
        <v>95</v>
      </c>
      <c r="CS3812" s="124">
        <f t="shared" ca="1" si="10488"/>
        <v>213</v>
      </c>
    </row>
    <row r="3813" spans="1:97" x14ac:dyDescent="0.3">
      <c r="A3813" s="128"/>
      <c r="B3813" s="128"/>
      <c r="D3813" s="128"/>
      <c r="E3813" s="128"/>
      <c r="G3813" s="129"/>
      <c r="H3813" s="129"/>
      <c r="AP3813" s="124">
        <f t="shared" si="10360"/>
        <v>1271</v>
      </c>
      <c r="AQ3813" s="124">
        <f t="shared" ca="1" si="10479"/>
        <v>95</v>
      </c>
      <c r="AR3813" s="124">
        <f t="shared" ca="1" si="10479"/>
        <v>213</v>
      </c>
      <c r="AT3813" s="124">
        <f t="shared" ca="1" si="10480"/>
        <v>211</v>
      </c>
      <c r="AU3813" s="124">
        <f t="shared" ca="1" si="10480"/>
        <v>205</v>
      </c>
      <c r="CI3813" s="124">
        <f t="shared" ref="CI3813:CJ3813" ca="1" si="10489">IFERROR(OFFSET($G$1,$AP3813,COLUMN()-87),0)</f>
        <v>131</v>
      </c>
      <c r="CJ3813" s="124">
        <f t="shared" ca="1" si="10489"/>
        <v>43</v>
      </c>
      <c r="CL3813" s="124">
        <f t="shared" ref="CL3813:CM3813" ca="1" si="10490">IFERROR(OFFSET($J$1,$AP3813,COLUMN()-90),0)</f>
        <v>211</v>
      </c>
      <c r="CM3813" s="124">
        <f t="shared" ca="1" si="10490"/>
        <v>205</v>
      </c>
      <c r="CO3813" s="124">
        <f t="shared" ref="CO3813:CP3813" ca="1" si="10491">IFERROR(OFFSET($G$1,$AP3813,COLUMN()-93),0)</f>
        <v>131</v>
      </c>
      <c r="CP3813" s="124">
        <f t="shared" ca="1" si="10491"/>
        <v>43</v>
      </c>
      <c r="CR3813" s="124">
        <f t="shared" ref="CR3813:CS3813" ca="1" si="10492">IFERROR(OFFSET($J$1,$AP3813,COLUMN()-96),0)</f>
        <v>211</v>
      </c>
      <c r="CS3813" s="124">
        <f t="shared" ca="1" si="10492"/>
        <v>205</v>
      </c>
    </row>
    <row r="3814" spans="1:97" x14ac:dyDescent="0.3">
      <c r="A3814" s="128"/>
      <c r="B3814" s="128"/>
      <c r="D3814" s="128"/>
      <c r="E3814" s="128"/>
      <c r="G3814" s="129"/>
      <c r="H3814" s="129"/>
    </row>
    <row r="3815" spans="1:97" x14ac:dyDescent="0.3">
      <c r="A3815" s="128"/>
      <c r="B3815" s="128"/>
      <c r="D3815" s="128"/>
      <c r="E3815" s="128"/>
      <c r="G3815" s="129"/>
      <c r="H3815" s="129"/>
      <c r="AP3815" s="124">
        <f t="shared" si="10360"/>
        <v>1272</v>
      </c>
      <c r="AQ3815" s="124">
        <f t="shared" ca="1" si="10473"/>
        <v>117</v>
      </c>
      <c r="AR3815" s="124">
        <f t="shared" ca="1" si="10473"/>
        <v>81</v>
      </c>
      <c r="AT3815" s="124">
        <f t="shared" ca="1" si="10474"/>
        <v>131</v>
      </c>
      <c r="AU3815" s="124">
        <f t="shared" ca="1" si="10474"/>
        <v>47</v>
      </c>
      <c r="CI3815" s="124">
        <f t="shared" ref="CI3815:CJ3815" ca="1" si="10493">IFERROR(OFFSET($D$1,$AP3815,COLUMN()-87),0)</f>
        <v>97</v>
      </c>
      <c r="CJ3815" s="124">
        <f t="shared" ca="1" si="10493"/>
        <v>209</v>
      </c>
      <c r="CL3815" s="124">
        <f t="shared" ref="CL3815:CM3815" ca="1" si="10494">IFERROR(OFFSET($A$1,$AP3815,COLUMN()-90),0)</f>
        <v>117</v>
      </c>
      <c r="CM3815" s="124">
        <f t="shared" ca="1" si="10494"/>
        <v>81</v>
      </c>
      <c r="CO3815" s="124">
        <f t="shared" ref="CO3815:CP3815" ca="1" si="10495">IFERROR(OFFSET($A$1,$AP3815,COLUMN()-93),0)</f>
        <v>117</v>
      </c>
      <c r="CP3815" s="124">
        <f t="shared" ca="1" si="10495"/>
        <v>81</v>
      </c>
      <c r="CR3815" s="124">
        <f t="shared" ref="CR3815:CS3815" ca="1" si="10496">IFERROR(OFFSET($D$1,$AP3815,COLUMN()-96),0)</f>
        <v>97</v>
      </c>
      <c r="CS3815" s="124">
        <f t="shared" ca="1" si="10496"/>
        <v>209</v>
      </c>
    </row>
    <row r="3816" spans="1:97" x14ac:dyDescent="0.3">
      <c r="A3816" s="128"/>
      <c r="B3816" s="128"/>
      <c r="D3816" s="128"/>
      <c r="E3816" s="128"/>
      <c r="G3816" s="129"/>
      <c r="H3816" s="129"/>
      <c r="AP3816" s="124">
        <f t="shared" si="10360"/>
        <v>1272</v>
      </c>
      <c r="AQ3816" s="124">
        <f t="shared" ca="1" si="10479"/>
        <v>97</v>
      </c>
      <c r="AR3816" s="124">
        <f t="shared" ca="1" si="10479"/>
        <v>209</v>
      </c>
      <c r="AT3816" s="124">
        <f t="shared" ca="1" si="10480"/>
        <v>214</v>
      </c>
      <c r="AU3816" s="124">
        <f t="shared" ca="1" si="10480"/>
        <v>203</v>
      </c>
      <c r="CI3816" s="124">
        <f t="shared" ref="CI3816:CJ3816" ca="1" si="10497">IFERROR(OFFSET($G$1,$AP3816,COLUMN()-87),0)</f>
        <v>131</v>
      </c>
      <c r="CJ3816" s="124">
        <f t="shared" ca="1" si="10497"/>
        <v>47</v>
      </c>
      <c r="CL3816" s="124">
        <f t="shared" ref="CL3816:CM3816" ca="1" si="10498">IFERROR(OFFSET($J$1,$AP3816,COLUMN()-90),0)</f>
        <v>214</v>
      </c>
      <c r="CM3816" s="124">
        <f t="shared" ca="1" si="10498"/>
        <v>203</v>
      </c>
      <c r="CO3816" s="124">
        <f t="shared" ref="CO3816:CP3816" ca="1" si="10499">IFERROR(OFFSET($G$1,$AP3816,COLUMN()-93),0)</f>
        <v>131</v>
      </c>
      <c r="CP3816" s="124">
        <f t="shared" ca="1" si="10499"/>
        <v>47</v>
      </c>
      <c r="CR3816" s="124">
        <f t="shared" ref="CR3816:CS3816" ca="1" si="10500">IFERROR(OFFSET($J$1,$AP3816,COLUMN()-96),0)</f>
        <v>214</v>
      </c>
      <c r="CS3816" s="124">
        <f t="shared" ca="1" si="10500"/>
        <v>203</v>
      </c>
    </row>
    <row r="3817" spans="1:97" x14ac:dyDescent="0.3">
      <c r="A3817" s="128"/>
      <c r="B3817" s="128"/>
      <c r="D3817" s="128"/>
      <c r="E3817" s="128"/>
      <c r="G3817" s="129"/>
      <c r="H3817" s="129"/>
    </row>
    <row r="3818" spans="1:97" x14ac:dyDescent="0.3">
      <c r="A3818" s="128"/>
      <c r="B3818" s="128"/>
      <c r="D3818" s="128"/>
      <c r="E3818" s="128"/>
      <c r="G3818" s="129"/>
      <c r="H3818" s="129"/>
      <c r="AP3818" s="124">
        <f t="shared" si="10360"/>
        <v>1273</v>
      </c>
      <c r="AQ3818" s="124">
        <f t="shared" ca="1" si="10473"/>
        <v>119</v>
      </c>
      <c r="AR3818" s="124">
        <f t="shared" ca="1" si="10473"/>
        <v>77</v>
      </c>
      <c r="AT3818" s="124">
        <f t="shared" ca="1" si="10474"/>
        <v>131</v>
      </c>
      <c r="AU3818" s="124">
        <f t="shared" ca="1" si="10474"/>
        <v>51</v>
      </c>
      <c r="CI3818" s="124">
        <f t="shared" ref="CI3818:CJ3818" ca="1" si="10501">IFERROR(OFFSET($D$1,$AP3818,COLUMN()-87),0)</f>
        <v>99</v>
      </c>
      <c r="CJ3818" s="124">
        <f t="shared" ca="1" si="10501"/>
        <v>206</v>
      </c>
      <c r="CL3818" s="124">
        <f t="shared" ref="CL3818:CM3818" ca="1" si="10502">IFERROR(OFFSET($A$1,$AP3818,COLUMN()-90),0)</f>
        <v>119</v>
      </c>
      <c r="CM3818" s="124">
        <f t="shared" ca="1" si="10502"/>
        <v>77</v>
      </c>
      <c r="CO3818" s="124">
        <f t="shared" ref="CO3818:CP3818" ca="1" si="10503">IFERROR(OFFSET($A$1,$AP3818,COLUMN()-93),0)</f>
        <v>119</v>
      </c>
      <c r="CP3818" s="124">
        <f t="shared" ca="1" si="10503"/>
        <v>77</v>
      </c>
      <c r="CR3818" s="124">
        <f t="shared" ref="CR3818:CS3818" ca="1" si="10504">IFERROR(OFFSET($D$1,$AP3818,COLUMN()-96),0)</f>
        <v>99</v>
      </c>
      <c r="CS3818" s="124">
        <f t="shared" ca="1" si="10504"/>
        <v>206</v>
      </c>
    </row>
    <row r="3819" spans="1:97" x14ac:dyDescent="0.3">
      <c r="A3819" s="128"/>
      <c r="B3819" s="128"/>
      <c r="D3819" s="128"/>
      <c r="E3819" s="128"/>
      <c r="G3819" s="129"/>
      <c r="H3819" s="129"/>
      <c r="AP3819" s="124">
        <f t="shared" si="10360"/>
        <v>1273</v>
      </c>
      <c r="AQ3819" s="124">
        <f t="shared" ca="1" si="10479"/>
        <v>99</v>
      </c>
      <c r="AR3819" s="124">
        <f t="shared" ca="1" si="10479"/>
        <v>206</v>
      </c>
      <c r="AT3819" s="124">
        <f t="shared" ca="1" si="10480"/>
        <v>218</v>
      </c>
      <c r="AU3819" s="124">
        <f t="shared" ca="1" si="10480"/>
        <v>201</v>
      </c>
      <c r="CI3819" s="124">
        <f t="shared" ref="CI3819:CJ3819" ca="1" si="10505">IFERROR(OFFSET($G$1,$AP3819,COLUMN()-87),0)</f>
        <v>131</v>
      </c>
      <c r="CJ3819" s="124">
        <f t="shared" ca="1" si="10505"/>
        <v>51</v>
      </c>
      <c r="CL3819" s="124">
        <f t="shared" ref="CL3819:CM3819" ca="1" si="10506">IFERROR(OFFSET($J$1,$AP3819,COLUMN()-90),0)</f>
        <v>218</v>
      </c>
      <c r="CM3819" s="124">
        <f t="shared" ca="1" si="10506"/>
        <v>201</v>
      </c>
      <c r="CO3819" s="124">
        <f t="shared" ref="CO3819:CP3819" ca="1" si="10507">IFERROR(OFFSET($G$1,$AP3819,COLUMN()-93),0)</f>
        <v>131</v>
      </c>
      <c r="CP3819" s="124">
        <f t="shared" ca="1" si="10507"/>
        <v>51</v>
      </c>
      <c r="CR3819" s="124">
        <f t="shared" ref="CR3819:CS3819" ca="1" si="10508">IFERROR(OFFSET($J$1,$AP3819,COLUMN()-96),0)</f>
        <v>218</v>
      </c>
      <c r="CS3819" s="124">
        <f t="shared" ca="1" si="10508"/>
        <v>201</v>
      </c>
    </row>
    <row r="3820" spans="1:97" x14ac:dyDescent="0.3">
      <c r="A3820" s="128"/>
      <c r="B3820" s="128"/>
      <c r="D3820" s="128"/>
      <c r="E3820" s="128"/>
      <c r="G3820" s="129"/>
      <c r="H3820" s="129"/>
    </row>
    <row r="3821" spans="1:97" x14ac:dyDescent="0.3">
      <c r="A3821" s="128"/>
      <c r="B3821" s="128"/>
      <c r="D3821" s="128"/>
      <c r="E3821" s="128"/>
      <c r="G3821" s="129"/>
      <c r="H3821" s="129"/>
      <c r="AP3821" s="124">
        <f t="shared" si="10360"/>
        <v>1274</v>
      </c>
      <c r="AQ3821" s="124">
        <f t="shared" ca="1" si="10473"/>
        <v>121</v>
      </c>
      <c r="AR3821" s="124">
        <f t="shared" ca="1" si="10473"/>
        <v>73</v>
      </c>
      <c r="AT3821" s="124">
        <f t="shared" ca="1" si="10474"/>
        <v>131</v>
      </c>
      <c r="AU3821" s="124">
        <f t="shared" ca="1" si="10474"/>
        <v>47</v>
      </c>
      <c r="CI3821" s="124">
        <f t="shared" ref="CI3821:CJ3821" ca="1" si="10509">IFERROR(OFFSET($D$1,$AP3821,COLUMN()-87),0)</f>
        <v>101</v>
      </c>
      <c r="CJ3821" s="124">
        <f t="shared" ca="1" si="10509"/>
        <v>203</v>
      </c>
      <c r="CL3821" s="124">
        <f t="shared" ref="CL3821:CM3821" ca="1" si="10510">IFERROR(OFFSET($A$1,$AP3821,COLUMN()-90),0)</f>
        <v>121</v>
      </c>
      <c r="CM3821" s="124">
        <f t="shared" ca="1" si="10510"/>
        <v>73</v>
      </c>
      <c r="CO3821" s="124">
        <f t="shared" ref="CO3821:CP3821" ca="1" si="10511">IFERROR(OFFSET($A$1,$AP3821,COLUMN()-93),0)</f>
        <v>121</v>
      </c>
      <c r="CP3821" s="124">
        <f t="shared" ca="1" si="10511"/>
        <v>73</v>
      </c>
      <c r="CR3821" s="124">
        <f t="shared" ref="CR3821:CS3821" ca="1" si="10512">IFERROR(OFFSET($D$1,$AP3821,COLUMN()-96),0)</f>
        <v>101</v>
      </c>
      <c r="CS3821" s="124">
        <f t="shared" ca="1" si="10512"/>
        <v>203</v>
      </c>
    </row>
    <row r="3822" spans="1:97" x14ac:dyDescent="0.3">
      <c r="A3822" s="128"/>
      <c r="B3822" s="128"/>
      <c r="D3822" s="128"/>
      <c r="E3822" s="128"/>
      <c r="G3822" s="129"/>
      <c r="H3822" s="129"/>
      <c r="AP3822" s="124">
        <f t="shared" si="10360"/>
        <v>1274</v>
      </c>
      <c r="AQ3822" s="124">
        <f t="shared" ca="1" si="10479"/>
        <v>101</v>
      </c>
      <c r="AR3822" s="124">
        <f t="shared" ca="1" si="10479"/>
        <v>203</v>
      </c>
      <c r="AT3822" s="124">
        <f t="shared" ca="1" si="10480"/>
        <v>214</v>
      </c>
      <c r="AU3822" s="124">
        <f t="shared" ca="1" si="10480"/>
        <v>199</v>
      </c>
      <c r="CI3822" s="124">
        <f t="shared" ref="CI3822:CJ3822" ca="1" si="10513">IFERROR(OFFSET($G$1,$AP3822,COLUMN()-87),0)</f>
        <v>131</v>
      </c>
      <c r="CJ3822" s="124">
        <f t="shared" ca="1" si="10513"/>
        <v>47</v>
      </c>
      <c r="CL3822" s="124">
        <f t="shared" ref="CL3822:CM3822" ca="1" si="10514">IFERROR(OFFSET($J$1,$AP3822,COLUMN()-90),0)</f>
        <v>214</v>
      </c>
      <c r="CM3822" s="124">
        <f t="shared" ca="1" si="10514"/>
        <v>199</v>
      </c>
      <c r="CO3822" s="124">
        <f t="shared" ref="CO3822:CP3822" ca="1" si="10515">IFERROR(OFFSET($G$1,$AP3822,COLUMN()-93),0)</f>
        <v>131</v>
      </c>
      <c r="CP3822" s="124">
        <f t="shared" ca="1" si="10515"/>
        <v>47</v>
      </c>
      <c r="CR3822" s="124">
        <f t="shared" ref="CR3822:CS3822" ca="1" si="10516">IFERROR(OFFSET($J$1,$AP3822,COLUMN()-96),0)</f>
        <v>214</v>
      </c>
      <c r="CS3822" s="124">
        <f t="shared" ca="1" si="10516"/>
        <v>199</v>
      </c>
    </row>
    <row r="3823" spans="1:97" x14ac:dyDescent="0.3">
      <c r="A3823" s="128"/>
      <c r="B3823" s="128"/>
      <c r="D3823" s="128"/>
      <c r="E3823" s="128"/>
      <c r="G3823" s="129"/>
      <c r="H3823" s="129"/>
    </row>
    <row r="3824" spans="1:97" x14ac:dyDescent="0.3">
      <c r="A3824" s="128"/>
      <c r="B3824" s="128"/>
      <c r="D3824" s="128"/>
      <c r="E3824" s="128"/>
      <c r="G3824" s="129"/>
      <c r="H3824" s="129"/>
      <c r="AP3824" s="124">
        <f t="shared" si="10360"/>
        <v>1275</v>
      </c>
      <c r="AQ3824" s="124">
        <f t="shared" ca="1" si="10473"/>
        <v>123</v>
      </c>
      <c r="AR3824" s="124">
        <f t="shared" ca="1" si="10473"/>
        <v>68</v>
      </c>
      <c r="AT3824" s="124">
        <f t="shared" ca="1" si="10474"/>
        <v>131</v>
      </c>
      <c r="AU3824" s="124">
        <f t="shared" ca="1" si="10474"/>
        <v>43</v>
      </c>
      <c r="CI3824" s="124">
        <f t="shared" ref="CI3824:CJ3824" ca="1" si="10517">IFERROR(OFFSET($D$1,$AP3824,COLUMN()-87),0)</f>
        <v>103</v>
      </c>
      <c r="CJ3824" s="124">
        <f t="shared" ca="1" si="10517"/>
        <v>199</v>
      </c>
      <c r="CL3824" s="124">
        <f t="shared" ref="CL3824:CM3824" ca="1" si="10518">IFERROR(OFFSET($A$1,$AP3824,COLUMN()-90),0)</f>
        <v>123</v>
      </c>
      <c r="CM3824" s="124">
        <f t="shared" ca="1" si="10518"/>
        <v>68</v>
      </c>
      <c r="CO3824" s="124">
        <f t="shared" ref="CO3824:CP3824" ca="1" si="10519">IFERROR(OFFSET($A$1,$AP3824,COLUMN()-93),0)</f>
        <v>123</v>
      </c>
      <c r="CP3824" s="124">
        <f t="shared" ca="1" si="10519"/>
        <v>68</v>
      </c>
      <c r="CR3824" s="124">
        <f t="shared" ref="CR3824:CS3824" ca="1" si="10520">IFERROR(OFFSET($D$1,$AP3824,COLUMN()-96),0)</f>
        <v>103</v>
      </c>
      <c r="CS3824" s="124">
        <f t="shared" ca="1" si="10520"/>
        <v>199</v>
      </c>
    </row>
    <row r="3825" spans="1:97" x14ac:dyDescent="0.3">
      <c r="A3825" s="128"/>
      <c r="B3825" s="128"/>
      <c r="D3825" s="128"/>
      <c r="E3825" s="128"/>
      <c r="G3825" s="129"/>
      <c r="H3825" s="129"/>
      <c r="AP3825" s="124">
        <f t="shared" si="10360"/>
        <v>1275</v>
      </c>
      <c r="AQ3825" s="124">
        <f t="shared" ca="1" si="10479"/>
        <v>103</v>
      </c>
      <c r="AR3825" s="124">
        <f t="shared" ca="1" si="10479"/>
        <v>199</v>
      </c>
      <c r="AT3825" s="124">
        <f t="shared" ca="1" si="10480"/>
        <v>211</v>
      </c>
      <c r="AU3825" s="124">
        <f t="shared" ca="1" si="10480"/>
        <v>197</v>
      </c>
      <c r="CI3825" s="124">
        <f t="shared" ref="CI3825:CJ3825" ca="1" si="10521">IFERROR(OFFSET($G$1,$AP3825,COLUMN()-87),0)</f>
        <v>131</v>
      </c>
      <c r="CJ3825" s="124">
        <f t="shared" ca="1" si="10521"/>
        <v>43</v>
      </c>
      <c r="CL3825" s="124">
        <f t="shared" ref="CL3825:CM3825" ca="1" si="10522">IFERROR(OFFSET($J$1,$AP3825,COLUMN()-90),0)</f>
        <v>211</v>
      </c>
      <c r="CM3825" s="124">
        <f t="shared" ca="1" si="10522"/>
        <v>197</v>
      </c>
      <c r="CO3825" s="124">
        <f t="shared" ref="CO3825:CP3825" ca="1" si="10523">IFERROR(OFFSET($G$1,$AP3825,COLUMN()-93),0)</f>
        <v>131</v>
      </c>
      <c r="CP3825" s="124">
        <f t="shared" ca="1" si="10523"/>
        <v>43</v>
      </c>
      <c r="CR3825" s="124">
        <f t="shared" ref="CR3825:CS3825" ca="1" si="10524">IFERROR(OFFSET($J$1,$AP3825,COLUMN()-96),0)</f>
        <v>211</v>
      </c>
      <c r="CS3825" s="124">
        <f t="shared" ca="1" si="10524"/>
        <v>197</v>
      </c>
    </row>
    <row r="3826" spans="1:97" x14ac:dyDescent="0.3">
      <c r="A3826" s="128"/>
      <c r="B3826" s="128"/>
      <c r="D3826" s="128"/>
      <c r="E3826" s="128"/>
      <c r="G3826" s="129"/>
      <c r="H3826" s="129"/>
    </row>
    <row r="3827" spans="1:97" x14ac:dyDescent="0.3">
      <c r="A3827" s="128"/>
      <c r="B3827" s="128"/>
      <c r="D3827" s="128"/>
      <c r="E3827" s="128"/>
      <c r="G3827" s="129"/>
      <c r="H3827" s="129"/>
      <c r="AP3827" s="124">
        <f t="shared" si="10360"/>
        <v>1276</v>
      </c>
      <c r="AQ3827" s="124">
        <f t="shared" ca="1" si="10473"/>
        <v>125</v>
      </c>
      <c r="AR3827" s="124">
        <f t="shared" ca="1" si="10473"/>
        <v>64</v>
      </c>
      <c r="AT3827" s="124">
        <f t="shared" ca="1" si="10474"/>
        <v>131</v>
      </c>
      <c r="AU3827" s="124">
        <f t="shared" ca="1" si="10474"/>
        <v>39</v>
      </c>
      <c r="CI3827" s="124">
        <f t="shared" ref="CI3827:CJ3827" ca="1" si="10525">IFERROR(OFFSET($D$1,$AP3827,COLUMN()-87),0)</f>
        <v>105</v>
      </c>
      <c r="CJ3827" s="124">
        <f t="shared" ca="1" si="10525"/>
        <v>196</v>
      </c>
      <c r="CL3827" s="124">
        <f t="shared" ref="CL3827:CM3827" ca="1" si="10526">IFERROR(OFFSET($A$1,$AP3827,COLUMN()-90),0)</f>
        <v>125</v>
      </c>
      <c r="CM3827" s="124">
        <f t="shared" ca="1" si="10526"/>
        <v>64</v>
      </c>
      <c r="CO3827" s="124">
        <f t="shared" ref="CO3827:CP3827" ca="1" si="10527">IFERROR(OFFSET($A$1,$AP3827,COLUMN()-93),0)</f>
        <v>125</v>
      </c>
      <c r="CP3827" s="124">
        <f t="shared" ca="1" si="10527"/>
        <v>64</v>
      </c>
      <c r="CR3827" s="124">
        <f t="shared" ref="CR3827:CS3827" ca="1" si="10528">IFERROR(OFFSET($D$1,$AP3827,COLUMN()-96),0)</f>
        <v>105</v>
      </c>
      <c r="CS3827" s="124">
        <f t="shared" ca="1" si="10528"/>
        <v>196</v>
      </c>
    </row>
    <row r="3828" spans="1:97" x14ac:dyDescent="0.3">
      <c r="A3828" s="128"/>
      <c r="B3828" s="128"/>
      <c r="D3828" s="128"/>
      <c r="E3828" s="128"/>
      <c r="G3828" s="129"/>
      <c r="H3828" s="129"/>
      <c r="AP3828" s="124">
        <f t="shared" si="10360"/>
        <v>1276</v>
      </c>
      <c r="AQ3828" s="124">
        <f t="shared" ca="1" si="10479"/>
        <v>105</v>
      </c>
      <c r="AR3828" s="124">
        <f t="shared" ca="1" si="10479"/>
        <v>196</v>
      </c>
      <c r="AT3828" s="124">
        <f t="shared" ca="1" si="10480"/>
        <v>207</v>
      </c>
      <c r="AU3828" s="124">
        <f t="shared" ca="1" si="10480"/>
        <v>195</v>
      </c>
      <c r="CI3828" s="124">
        <f t="shared" ref="CI3828:CJ3828" ca="1" si="10529">IFERROR(OFFSET($G$1,$AP3828,COLUMN()-87),0)</f>
        <v>131</v>
      </c>
      <c r="CJ3828" s="124">
        <f t="shared" ca="1" si="10529"/>
        <v>39</v>
      </c>
      <c r="CL3828" s="124">
        <f t="shared" ref="CL3828:CM3828" ca="1" si="10530">IFERROR(OFFSET($J$1,$AP3828,COLUMN()-90),0)</f>
        <v>207</v>
      </c>
      <c r="CM3828" s="124">
        <f t="shared" ca="1" si="10530"/>
        <v>195</v>
      </c>
      <c r="CO3828" s="124">
        <f t="shared" ref="CO3828:CP3828" ca="1" si="10531">IFERROR(OFFSET($G$1,$AP3828,COLUMN()-93),0)</f>
        <v>131</v>
      </c>
      <c r="CP3828" s="124">
        <f t="shared" ca="1" si="10531"/>
        <v>39</v>
      </c>
      <c r="CR3828" s="124">
        <f t="shared" ref="CR3828:CS3828" ca="1" si="10532">IFERROR(OFFSET($J$1,$AP3828,COLUMN()-96),0)</f>
        <v>207</v>
      </c>
      <c r="CS3828" s="124">
        <f t="shared" ca="1" si="10532"/>
        <v>195</v>
      </c>
    </row>
    <row r="3829" spans="1:97" x14ac:dyDescent="0.3">
      <c r="A3829" s="128"/>
      <c r="B3829" s="128"/>
      <c r="D3829" s="128"/>
      <c r="E3829" s="128"/>
      <c r="G3829" s="129"/>
      <c r="H3829" s="129"/>
    </row>
    <row r="3830" spans="1:97" x14ac:dyDescent="0.3">
      <c r="A3830" s="128"/>
      <c r="B3830" s="128"/>
      <c r="D3830" s="128"/>
      <c r="E3830" s="128"/>
      <c r="G3830" s="129"/>
      <c r="H3830" s="129"/>
      <c r="AP3830" s="124">
        <f t="shared" si="10360"/>
        <v>1277</v>
      </c>
      <c r="AQ3830" s="124">
        <f t="shared" ca="1" si="10473"/>
        <v>127</v>
      </c>
      <c r="AR3830" s="124">
        <f t="shared" ca="1" si="10473"/>
        <v>60</v>
      </c>
      <c r="AT3830" s="124">
        <f t="shared" ca="1" si="10474"/>
        <v>131</v>
      </c>
      <c r="AU3830" s="124">
        <f t="shared" ca="1" si="10474"/>
        <v>34</v>
      </c>
      <c r="CI3830" s="124">
        <f t="shared" ref="CI3830:CJ3830" ca="1" si="10533">IFERROR(OFFSET($D$1,$AP3830,COLUMN()-87),0)</f>
        <v>107</v>
      </c>
      <c r="CJ3830" s="124">
        <f t="shared" ca="1" si="10533"/>
        <v>193</v>
      </c>
      <c r="CL3830" s="124">
        <f t="shared" ref="CL3830:CM3830" ca="1" si="10534">IFERROR(OFFSET($A$1,$AP3830,COLUMN()-90),0)</f>
        <v>127</v>
      </c>
      <c r="CM3830" s="124">
        <f t="shared" ca="1" si="10534"/>
        <v>60</v>
      </c>
      <c r="CO3830" s="124">
        <f t="shared" ref="CO3830:CP3830" ca="1" si="10535">IFERROR(OFFSET($A$1,$AP3830,COLUMN()-93),0)</f>
        <v>127</v>
      </c>
      <c r="CP3830" s="124">
        <f t="shared" ca="1" si="10535"/>
        <v>60</v>
      </c>
      <c r="CR3830" s="124">
        <f t="shared" ref="CR3830:CS3830" ca="1" si="10536">IFERROR(OFFSET($D$1,$AP3830,COLUMN()-96),0)</f>
        <v>107</v>
      </c>
      <c r="CS3830" s="124">
        <f t="shared" ca="1" si="10536"/>
        <v>193</v>
      </c>
    </row>
    <row r="3831" spans="1:97" x14ac:dyDescent="0.3">
      <c r="A3831" s="128"/>
      <c r="B3831" s="128"/>
      <c r="D3831" s="128"/>
      <c r="E3831" s="128"/>
      <c r="G3831" s="129"/>
      <c r="H3831" s="129"/>
      <c r="AP3831" s="124">
        <f t="shared" ref="AP3831:AP3894" si="10537">+AP3828+1</f>
        <v>1277</v>
      </c>
      <c r="AQ3831" s="124">
        <f t="shared" ca="1" si="10479"/>
        <v>107</v>
      </c>
      <c r="AR3831" s="124">
        <f t="shared" ca="1" si="10479"/>
        <v>193</v>
      </c>
      <c r="AT3831" s="124">
        <f t="shared" ca="1" si="10480"/>
        <v>203</v>
      </c>
      <c r="AU3831" s="124">
        <f t="shared" ca="1" si="10480"/>
        <v>193</v>
      </c>
      <c r="CI3831" s="124">
        <f t="shared" ref="CI3831:CJ3831" ca="1" si="10538">IFERROR(OFFSET($G$1,$AP3831,COLUMN()-87),0)</f>
        <v>131</v>
      </c>
      <c r="CJ3831" s="124">
        <f t="shared" ca="1" si="10538"/>
        <v>34</v>
      </c>
      <c r="CL3831" s="124">
        <f t="shared" ref="CL3831:CM3831" ca="1" si="10539">IFERROR(OFFSET($J$1,$AP3831,COLUMN()-90),0)</f>
        <v>203</v>
      </c>
      <c r="CM3831" s="124">
        <f t="shared" ca="1" si="10539"/>
        <v>193</v>
      </c>
      <c r="CO3831" s="124">
        <f t="shared" ref="CO3831:CP3831" ca="1" si="10540">IFERROR(OFFSET($G$1,$AP3831,COLUMN()-93),0)</f>
        <v>131</v>
      </c>
      <c r="CP3831" s="124">
        <f t="shared" ca="1" si="10540"/>
        <v>34</v>
      </c>
      <c r="CR3831" s="124">
        <f t="shared" ref="CR3831:CS3831" ca="1" si="10541">IFERROR(OFFSET($J$1,$AP3831,COLUMN()-96),0)</f>
        <v>203</v>
      </c>
      <c r="CS3831" s="124">
        <f t="shared" ca="1" si="10541"/>
        <v>193</v>
      </c>
    </row>
    <row r="3832" spans="1:97" x14ac:dyDescent="0.3">
      <c r="A3832" s="128"/>
      <c r="B3832" s="128"/>
      <c r="D3832" s="128"/>
      <c r="E3832" s="128"/>
      <c r="G3832" s="129"/>
      <c r="H3832" s="129"/>
    </row>
    <row r="3833" spans="1:97" x14ac:dyDescent="0.3">
      <c r="A3833" s="128"/>
      <c r="B3833" s="128"/>
      <c r="D3833" s="128"/>
      <c r="E3833" s="128"/>
      <c r="G3833" s="129"/>
      <c r="H3833" s="129"/>
      <c r="AP3833" s="124">
        <f t="shared" si="10537"/>
        <v>1278</v>
      </c>
      <c r="AQ3833" s="124">
        <f t="shared" ca="1" si="10473"/>
        <v>129</v>
      </c>
      <c r="AR3833" s="124">
        <f t="shared" ca="1" si="10473"/>
        <v>55</v>
      </c>
      <c r="AT3833" s="124">
        <f t="shared" ca="1" si="10474"/>
        <v>131</v>
      </c>
      <c r="AU3833" s="124">
        <f t="shared" ca="1" si="10474"/>
        <v>30</v>
      </c>
      <c r="CI3833" s="124">
        <f t="shared" ref="CI3833:CJ3833" ca="1" si="10542">IFERROR(OFFSET($D$1,$AP3833,COLUMN()-87),0)</f>
        <v>109</v>
      </c>
      <c r="CJ3833" s="124">
        <f t="shared" ca="1" si="10542"/>
        <v>189</v>
      </c>
      <c r="CL3833" s="124">
        <f t="shared" ref="CL3833:CM3833" ca="1" si="10543">IFERROR(OFFSET($A$1,$AP3833,COLUMN()-90),0)</f>
        <v>129</v>
      </c>
      <c r="CM3833" s="124">
        <f t="shared" ca="1" si="10543"/>
        <v>55</v>
      </c>
      <c r="CO3833" s="124">
        <f t="shared" ref="CO3833:CP3833" ca="1" si="10544">IFERROR(OFFSET($A$1,$AP3833,COLUMN()-93),0)</f>
        <v>129</v>
      </c>
      <c r="CP3833" s="124">
        <f t="shared" ca="1" si="10544"/>
        <v>55</v>
      </c>
      <c r="CR3833" s="124">
        <f t="shared" ref="CR3833:CS3833" ca="1" si="10545">IFERROR(OFFSET($D$1,$AP3833,COLUMN()-96),0)</f>
        <v>109</v>
      </c>
      <c r="CS3833" s="124">
        <f t="shared" ca="1" si="10545"/>
        <v>189</v>
      </c>
    </row>
    <row r="3834" spans="1:97" x14ac:dyDescent="0.3">
      <c r="A3834" s="128"/>
      <c r="B3834" s="128"/>
      <c r="D3834" s="128"/>
      <c r="E3834" s="128"/>
      <c r="G3834" s="129"/>
      <c r="H3834" s="129"/>
      <c r="AP3834" s="124">
        <f t="shared" si="10537"/>
        <v>1278</v>
      </c>
      <c r="AQ3834" s="124">
        <f t="shared" ca="1" si="10479"/>
        <v>109</v>
      </c>
      <c r="AR3834" s="124">
        <f t="shared" ca="1" si="10479"/>
        <v>189</v>
      </c>
      <c r="AT3834" s="124">
        <f t="shared" ca="1" si="10480"/>
        <v>200</v>
      </c>
      <c r="AU3834" s="124">
        <f t="shared" ca="1" si="10480"/>
        <v>191</v>
      </c>
      <c r="CI3834" s="124">
        <f t="shared" ref="CI3834:CJ3834" ca="1" si="10546">IFERROR(OFFSET($G$1,$AP3834,COLUMN()-87),0)</f>
        <v>131</v>
      </c>
      <c r="CJ3834" s="124">
        <f t="shared" ca="1" si="10546"/>
        <v>30</v>
      </c>
      <c r="CL3834" s="124">
        <f t="shared" ref="CL3834:CM3834" ca="1" si="10547">IFERROR(OFFSET($J$1,$AP3834,COLUMN()-90),0)</f>
        <v>200</v>
      </c>
      <c r="CM3834" s="124">
        <f t="shared" ca="1" si="10547"/>
        <v>191</v>
      </c>
      <c r="CO3834" s="124">
        <f t="shared" ref="CO3834:CP3834" ca="1" si="10548">IFERROR(OFFSET($G$1,$AP3834,COLUMN()-93),0)</f>
        <v>131</v>
      </c>
      <c r="CP3834" s="124">
        <f t="shared" ca="1" si="10548"/>
        <v>30</v>
      </c>
      <c r="CR3834" s="124">
        <f t="shared" ref="CR3834:CS3834" ca="1" si="10549">IFERROR(OFFSET($J$1,$AP3834,COLUMN()-96),0)</f>
        <v>200</v>
      </c>
      <c r="CS3834" s="124">
        <f t="shared" ca="1" si="10549"/>
        <v>191</v>
      </c>
    </row>
    <row r="3835" spans="1:97" x14ac:dyDescent="0.3">
      <c r="A3835" s="128"/>
      <c r="B3835" s="128"/>
      <c r="D3835" s="128"/>
      <c r="E3835" s="128"/>
      <c r="G3835" s="129"/>
      <c r="H3835" s="129"/>
    </row>
    <row r="3836" spans="1:97" x14ac:dyDescent="0.3">
      <c r="A3836" s="128"/>
      <c r="B3836" s="128"/>
      <c r="D3836" s="128"/>
      <c r="E3836" s="128"/>
      <c r="G3836" s="129"/>
      <c r="H3836" s="129"/>
      <c r="AP3836" s="124">
        <f t="shared" si="10537"/>
        <v>1279</v>
      </c>
      <c r="AQ3836" s="124">
        <f t="shared" ca="1" si="10473"/>
        <v>131</v>
      </c>
      <c r="AR3836" s="124">
        <f t="shared" ca="1" si="10473"/>
        <v>51</v>
      </c>
      <c r="AT3836" s="124">
        <f t="shared" ca="1" si="10474"/>
        <v>131</v>
      </c>
      <c r="AU3836" s="124">
        <f t="shared" ca="1" si="10474"/>
        <v>26</v>
      </c>
      <c r="CI3836" s="124">
        <f t="shared" ref="CI3836:CJ3836" ca="1" si="10550">IFERROR(OFFSET($D$1,$AP3836,COLUMN()-87),0)</f>
        <v>111</v>
      </c>
      <c r="CJ3836" s="124">
        <f t="shared" ca="1" si="10550"/>
        <v>186</v>
      </c>
      <c r="CL3836" s="124">
        <f t="shared" ref="CL3836:CM3836" ca="1" si="10551">IFERROR(OFFSET($A$1,$AP3836,COLUMN()-90),0)</f>
        <v>131</v>
      </c>
      <c r="CM3836" s="124">
        <f t="shared" ca="1" si="10551"/>
        <v>51</v>
      </c>
      <c r="CO3836" s="124">
        <f t="shared" ref="CO3836:CP3836" ca="1" si="10552">IFERROR(OFFSET($A$1,$AP3836,COLUMN()-93),0)</f>
        <v>131</v>
      </c>
      <c r="CP3836" s="124">
        <f t="shared" ca="1" si="10552"/>
        <v>51</v>
      </c>
      <c r="CR3836" s="124">
        <f t="shared" ref="CR3836:CS3836" ca="1" si="10553">IFERROR(OFFSET($D$1,$AP3836,COLUMN()-96),0)</f>
        <v>111</v>
      </c>
      <c r="CS3836" s="124">
        <f t="shared" ca="1" si="10553"/>
        <v>186</v>
      </c>
    </row>
    <row r="3837" spans="1:97" x14ac:dyDescent="0.3">
      <c r="A3837" s="128"/>
      <c r="B3837" s="128"/>
      <c r="D3837" s="128"/>
      <c r="E3837" s="128"/>
      <c r="G3837" s="129"/>
      <c r="H3837" s="129"/>
      <c r="AP3837" s="124">
        <f t="shared" si="10537"/>
        <v>1279</v>
      </c>
      <c r="AQ3837" s="124">
        <f t="shared" ca="1" si="10479"/>
        <v>111</v>
      </c>
      <c r="AR3837" s="124">
        <f t="shared" ca="1" si="10479"/>
        <v>186</v>
      </c>
      <c r="AT3837" s="124">
        <f t="shared" ca="1" si="10480"/>
        <v>196</v>
      </c>
      <c r="AU3837" s="124">
        <f t="shared" ca="1" si="10480"/>
        <v>189</v>
      </c>
      <c r="CI3837" s="124">
        <f t="shared" ref="CI3837:CJ3837" ca="1" si="10554">IFERROR(OFFSET($G$1,$AP3837,COLUMN()-87),0)</f>
        <v>131</v>
      </c>
      <c r="CJ3837" s="124">
        <f t="shared" ca="1" si="10554"/>
        <v>26</v>
      </c>
      <c r="CL3837" s="124">
        <f t="shared" ref="CL3837:CM3837" ca="1" si="10555">IFERROR(OFFSET($J$1,$AP3837,COLUMN()-90),0)</f>
        <v>196</v>
      </c>
      <c r="CM3837" s="124">
        <f t="shared" ca="1" si="10555"/>
        <v>189</v>
      </c>
      <c r="CO3837" s="124">
        <f t="shared" ref="CO3837:CP3837" ca="1" si="10556">IFERROR(OFFSET($G$1,$AP3837,COLUMN()-93),0)</f>
        <v>131</v>
      </c>
      <c r="CP3837" s="124">
        <f t="shared" ca="1" si="10556"/>
        <v>26</v>
      </c>
      <c r="CR3837" s="124">
        <f t="shared" ref="CR3837:CS3837" ca="1" si="10557">IFERROR(OFFSET($J$1,$AP3837,COLUMN()-96),0)</f>
        <v>196</v>
      </c>
      <c r="CS3837" s="124">
        <f t="shared" ca="1" si="10557"/>
        <v>189</v>
      </c>
    </row>
    <row r="3838" spans="1:97" x14ac:dyDescent="0.3">
      <c r="A3838" s="128"/>
      <c r="B3838" s="128"/>
      <c r="D3838" s="128"/>
      <c r="E3838" s="128"/>
      <c r="G3838" s="129"/>
      <c r="H3838" s="129"/>
    </row>
    <row r="3839" spans="1:97" x14ac:dyDescent="0.3">
      <c r="A3839" s="128"/>
      <c r="B3839" s="128"/>
      <c r="D3839" s="128"/>
      <c r="E3839" s="128"/>
      <c r="G3839" s="129"/>
      <c r="H3839" s="129"/>
      <c r="AP3839" s="124">
        <f t="shared" si="10537"/>
        <v>1280</v>
      </c>
      <c r="AQ3839" s="124">
        <f t="shared" ca="1" si="10473"/>
        <v>131</v>
      </c>
      <c r="AR3839" s="124">
        <f t="shared" ca="1" si="10473"/>
        <v>57</v>
      </c>
      <c r="AT3839" s="124">
        <f t="shared" ca="1" si="10474"/>
        <v>131</v>
      </c>
      <c r="AU3839" s="124">
        <f t="shared" ca="1" si="10474"/>
        <v>22</v>
      </c>
      <c r="CI3839" s="124">
        <f t="shared" ref="CI3839:CJ3839" ca="1" si="10558">IFERROR(OFFSET($D$1,$AP3839,COLUMN()-87),0)</f>
        <v>110</v>
      </c>
      <c r="CJ3839" s="124">
        <f t="shared" ca="1" si="10558"/>
        <v>183</v>
      </c>
      <c r="CL3839" s="124">
        <f t="shared" ref="CL3839:CM3839" ca="1" si="10559">IFERROR(OFFSET($A$1,$AP3839,COLUMN()-90),0)</f>
        <v>131</v>
      </c>
      <c r="CM3839" s="124">
        <f t="shared" ca="1" si="10559"/>
        <v>57</v>
      </c>
      <c r="CO3839" s="124">
        <f t="shared" ref="CO3839:CP3839" ca="1" si="10560">IFERROR(OFFSET($A$1,$AP3839,COLUMN()-93),0)</f>
        <v>131</v>
      </c>
      <c r="CP3839" s="124">
        <f t="shared" ca="1" si="10560"/>
        <v>57</v>
      </c>
      <c r="CR3839" s="124">
        <f t="shared" ref="CR3839:CS3839" ca="1" si="10561">IFERROR(OFFSET($D$1,$AP3839,COLUMN()-96),0)</f>
        <v>110</v>
      </c>
      <c r="CS3839" s="124">
        <f t="shared" ca="1" si="10561"/>
        <v>183</v>
      </c>
    </row>
    <row r="3840" spans="1:97" x14ac:dyDescent="0.3">
      <c r="A3840" s="128"/>
      <c r="B3840" s="128"/>
      <c r="D3840" s="128"/>
      <c r="E3840" s="128"/>
      <c r="G3840" s="129"/>
      <c r="H3840" s="129"/>
      <c r="AP3840" s="124">
        <f t="shared" si="10537"/>
        <v>1280</v>
      </c>
      <c r="AQ3840" s="124">
        <f t="shared" ca="1" si="10479"/>
        <v>110</v>
      </c>
      <c r="AR3840" s="124">
        <f t="shared" ca="1" si="10479"/>
        <v>183</v>
      </c>
      <c r="AT3840" s="124">
        <f t="shared" ca="1" si="10480"/>
        <v>200</v>
      </c>
      <c r="AU3840" s="124">
        <f t="shared" ca="1" si="10480"/>
        <v>191</v>
      </c>
      <c r="CI3840" s="124">
        <f t="shared" ref="CI3840:CJ3840" ca="1" si="10562">IFERROR(OFFSET($G$1,$AP3840,COLUMN()-87),0)</f>
        <v>131</v>
      </c>
      <c r="CJ3840" s="124">
        <f t="shared" ca="1" si="10562"/>
        <v>22</v>
      </c>
      <c r="CL3840" s="124">
        <f t="shared" ref="CL3840:CM3840" ca="1" si="10563">IFERROR(OFFSET($J$1,$AP3840,COLUMN()-90),0)</f>
        <v>200</v>
      </c>
      <c r="CM3840" s="124">
        <f t="shared" ca="1" si="10563"/>
        <v>191</v>
      </c>
      <c r="CO3840" s="124">
        <f t="shared" ref="CO3840:CP3840" ca="1" si="10564">IFERROR(OFFSET($G$1,$AP3840,COLUMN()-93),0)</f>
        <v>131</v>
      </c>
      <c r="CP3840" s="124">
        <f t="shared" ca="1" si="10564"/>
        <v>22</v>
      </c>
      <c r="CR3840" s="124">
        <f t="shared" ref="CR3840:CS3840" ca="1" si="10565">IFERROR(OFFSET($J$1,$AP3840,COLUMN()-96),0)</f>
        <v>200</v>
      </c>
      <c r="CS3840" s="124">
        <f t="shared" ca="1" si="10565"/>
        <v>191</v>
      </c>
    </row>
    <row r="3841" spans="1:97" x14ac:dyDescent="0.3">
      <c r="A3841" s="128"/>
      <c r="B3841" s="128"/>
      <c r="D3841" s="128"/>
      <c r="E3841" s="128"/>
      <c r="G3841" s="129"/>
      <c r="H3841" s="129"/>
    </row>
    <row r="3842" spans="1:97" x14ac:dyDescent="0.3">
      <c r="A3842" s="128"/>
      <c r="B3842" s="128"/>
      <c r="D3842" s="128"/>
      <c r="E3842" s="128"/>
      <c r="G3842" s="129"/>
      <c r="H3842" s="129"/>
      <c r="AP3842" s="124">
        <f t="shared" si="10537"/>
        <v>1281</v>
      </c>
      <c r="AQ3842" s="124">
        <f t="shared" ca="1" si="10473"/>
        <v>131</v>
      </c>
      <c r="AR3842" s="124">
        <f t="shared" ca="1" si="10473"/>
        <v>62</v>
      </c>
      <c r="AT3842" s="124">
        <f t="shared" ca="1" si="10474"/>
        <v>131</v>
      </c>
      <c r="AU3842" s="124">
        <f t="shared" ca="1" si="10474"/>
        <v>18</v>
      </c>
      <c r="CI3842" s="124">
        <f t="shared" ref="CI3842:CJ3842" ca="1" si="10566">IFERROR(OFFSET($D$1,$AP3842,COLUMN()-87),0)</f>
        <v>109</v>
      </c>
      <c r="CJ3842" s="124">
        <f t="shared" ca="1" si="10566"/>
        <v>179</v>
      </c>
      <c r="CL3842" s="124">
        <f t="shared" ref="CL3842:CM3842" ca="1" si="10567">IFERROR(OFFSET($A$1,$AP3842,COLUMN()-90),0)</f>
        <v>131</v>
      </c>
      <c r="CM3842" s="124">
        <f t="shared" ca="1" si="10567"/>
        <v>62</v>
      </c>
      <c r="CO3842" s="124">
        <f t="shared" ref="CO3842:CP3842" ca="1" si="10568">IFERROR(OFFSET($A$1,$AP3842,COLUMN()-93),0)</f>
        <v>131</v>
      </c>
      <c r="CP3842" s="124">
        <f t="shared" ca="1" si="10568"/>
        <v>62</v>
      </c>
      <c r="CR3842" s="124">
        <f t="shared" ref="CR3842:CS3842" ca="1" si="10569">IFERROR(OFFSET($D$1,$AP3842,COLUMN()-96),0)</f>
        <v>109</v>
      </c>
      <c r="CS3842" s="124">
        <f t="shared" ca="1" si="10569"/>
        <v>179</v>
      </c>
    </row>
    <row r="3843" spans="1:97" x14ac:dyDescent="0.3">
      <c r="A3843" s="128"/>
      <c r="B3843" s="128"/>
      <c r="D3843" s="128"/>
      <c r="E3843" s="128"/>
      <c r="G3843" s="129"/>
      <c r="H3843" s="129"/>
      <c r="AP3843" s="124">
        <f t="shared" si="10537"/>
        <v>1281</v>
      </c>
      <c r="AQ3843" s="124">
        <f t="shared" ca="1" si="10479"/>
        <v>109</v>
      </c>
      <c r="AR3843" s="124">
        <f t="shared" ca="1" si="10479"/>
        <v>179</v>
      </c>
      <c r="AT3843" s="124">
        <f t="shared" ca="1" si="10480"/>
        <v>203</v>
      </c>
      <c r="AU3843" s="124">
        <f t="shared" ca="1" si="10480"/>
        <v>193</v>
      </c>
      <c r="CI3843" s="124">
        <f t="shared" ref="CI3843:CJ3843" ca="1" si="10570">IFERROR(OFFSET($G$1,$AP3843,COLUMN()-87),0)</f>
        <v>131</v>
      </c>
      <c r="CJ3843" s="124">
        <f t="shared" ca="1" si="10570"/>
        <v>18</v>
      </c>
      <c r="CL3843" s="124">
        <f t="shared" ref="CL3843:CM3843" ca="1" si="10571">IFERROR(OFFSET($J$1,$AP3843,COLUMN()-90),0)</f>
        <v>203</v>
      </c>
      <c r="CM3843" s="124">
        <f t="shared" ca="1" si="10571"/>
        <v>193</v>
      </c>
      <c r="CO3843" s="124">
        <f t="shared" ref="CO3843:CP3843" ca="1" si="10572">IFERROR(OFFSET($G$1,$AP3843,COLUMN()-93),0)</f>
        <v>131</v>
      </c>
      <c r="CP3843" s="124">
        <f t="shared" ca="1" si="10572"/>
        <v>18</v>
      </c>
      <c r="CR3843" s="124">
        <f t="shared" ref="CR3843:CS3843" ca="1" si="10573">IFERROR(OFFSET($J$1,$AP3843,COLUMN()-96),0)</f>
        <v>203</v>
      </c>
      <c r="CS3843" s="124">
        <f t="shared" ca="1" si="10573"/>
        <v>193</v>
      </c>
    </row>
    <row r="3844" spans="1:97" x14ac:dyDescent="0.3">
      <c r="A3844" s="128"/>
      <c r="B3844" s="128"/>
      <c r="D3844" s="128"/>
      <c r="E3844" s="128"/>
      <c r="G3844" s="129"/>
      <c r="H3844" s="129"/>
    </row>
    <row r="3845" spans="1:97" x14ac:dyDescent="0.3">
      <c r="A3845" s="128"/>
      <c r="B3845" s="128"/>
      <c r="D3845" s="128"/>
      <c r="E3845" s="128"/>
      <c r="G3845" s="129"/>
      <c r="H3845" s="129"/>
      <c r="AP3845" s="124">
        <f t="shared" si="10537"/>
        <v>1282</v>
      </c>
      <c r="AQ3845" s="124">
        <f t="shared" ca="1" si="10473"/>
        <v>131</v>
      </c>
      <c r="AR3845" s="124">
        <f t="shared" ca="1" si="10473"/>
        <v>68</v>
      </c>
      <c r="AT3845" s="124">
        <f t="shared" ca="1" si="10474"/>
        <v>131</v>
      </c>
      <c r="AU3845" s="124">
        <f t="shared" ca="1" si="10474"/>
        <v>14</v>
      </c>
      <c r="CI3845" s="124">
        <f t="shared" ref="CI3845:CJ3845" ca="1" si="10574">IFERROR(OFFSET($D$1,$AP3845,COLUMN()-87),0)</f>
        <v>108</v>
      </c>
      <c r="CJ3845" s="124">
        <f t="shared" ca="1" si="10574"/>
        <v>176</v>
      </c>
      <c r="CL3845" s="124">
        <f t="shared" ref="CL3845:CM3845" ca="1" si="10575">IFERROR(OFFSET($A$1,$AP3845,COLUMN()-90),0)</f>
        <v>131</v>
      </c>
      <c r="CM3845" s="124">
        <f t="shared" ca="1" si="10575"/>
        <v>68</v>
      </c>
      <c r="CO3845" s="124">
        <f t="shared" ref="CO3845:CP3845" ca="1" si="10576">IFERROR(OFFSET($A$1,$AP3845,COLUMN()-93),0)</f>
        <v>131</v>
      </c>
      <c r="CP3845" s="124">
        <f t="shared" ca="1" si="10576"/>
        <v>68</v>
      </c>
      <c r="CR3845" s="124">
        <f t="shared" ref="CR3845:CS3845" ca="1" si="10577">IFERROR(OFFSET($D$1,$AP3845,COLUMN()-96),0)</f>
        <v>108</v>
      </c>
      <c r="CS3845" s="124">
        <f t="shared" ca="1" si="10577"/>
        <v>176</v>
      </c>
    </row>
    <row r="3846" spans="1:97" x14ac:dyDescent="0.3">
      <c r="A3846" s="128"/>
      <c r="B3846" s="128"/>
      <c r="D3846" s="128"/>
      <c r="E3846" s="128"/>
      <c r="G3846" s="129"/>
      <c r="H3846" s="129"/>
      <c r="AP3846" s="124">
        <f t="shared" si="10537"/>
        <v>1282</v>
      </c>
      <c r="AQ3846" s="124">
        <f t="shared" ca="1" si="10479"/>
        <v>108</v>
      </c>
      <c r="AR3846" s="124">
        <f t="shared" ca="1" si="10479"/>
        <v>176</v>
      </c>
      <c r="AT3846" s="124">
        <f t="shared" ca="1" si="10480"/>
        <v>207</v>
      </c>
      <c r="AU3846" s="124">
        <f t="shared" ca="1" si="10480"/>
        <v>195</v>
      </c>
      <c r="CI3846" s="124">
        <f t="shared" ref="CI3846:CJ3846" ca="1" si="10578">IFERROR(OFFSET($G$1,$AP3846,COLUMN()-87),0)</f>
        <v>131</v>
      </c>
      <c r="CJ3846" s="124">
        <f t="shared" ca="1" si="10578"/>
        <v>14</v>
      </c>
      <c r="CL3846" s="124">
        <f t="shared" ref="CL3846:CM3846" ca="1" si="10579">IFERROR(OFFSET($J$1,$AP3846,COLUMN()-90),0)</f>
        <v>207</v>
      </c>
      <c r="CM3846" s="124">
        <f t="shared" ca="1" si="10579"/>
        <v>195</v>
      </c>
      <c r="CO3846" s="124">
        <f t="shared" ref="CO3846:CP3846" ca="1" si="10580">IFERROR(OFFSET($G$1,$AP3846,COLUMN()-93),0)</f>
        <v>131</v>
      </c>
      <c r="CP3846" s="124">
        <f t="shared" ca="1" si="10580"/>
        <v>14</v>
      </c>
      <c r="CR3846" s="124">
        <f t="shared" ref="CR3846:CS3846" ca="1" si="10581">IFERROR(OFFSET($J$1,$AP3846,COLUMN()-96),0)</f>
        <v>207</v>
      </c>
      <c r="CS3846" s="124">
        <f t="shared" ca="1" si="10581"/>
        <v>195</v>
      </c>
    </row>
    <row r="3847" spans="1:97" x14ac:dyDescent="0.3">
      <c r="A3847" s="128"/>
      <c r="B3847" s="128"/>
      <c r="D3847" s="128"/>
      <c r="E3847" s="128"/>
      <c r="G3847" s="129"/>
      <c r="H3847" s="129"/>
    </row>
    <row r="3848" spans="1:97" x14ac:dyDescent="0.3">
      <c r="A3848" s="128"/>
      <c r="B3848" s="128"/>
      <c r="D3848" s="128"/>
      <c r="E3848" s="128"/>
      <c r="G3848" s="129"/>
      <c r="H3848" s="129"/>
      <c r="AP3848" s="124">
        <f t="shared" si="10537"/>
        <v>1283</v>
      </c>
      <c r="AQ3848" s="124">
        <f t="shared" ca="1" si="10473"/>
        <v>131</v>
      </c>
      <c r="AR3848" s="124">
        <f t="shared" ca="1" si="10473"/>
        <v>73</v>
      </c>
      <c r="AT3848" s="124">
        <f t="shared" ca="1" si="10474"/>
        <v>131</v>
      </c>
      <c r="AU3848" s="124">
        <f t="shared" ca="1" si="10474"/>
        <v>9</v>
      </c>
      <c r="CI3848" s="124">
        <f t="shared" ref="CI3848:CJ3848" ca="1" si="10582">IFERROR(OFFSET($D$1,$AP3848,COLUMN()-87),0)</f>
        <v>107</v>
      </c>
      <c r="CJ3848" s="124">
        <f t="shared" ca="1" si="10582"/>
        <v>173</v>
      </c>
      <c r="CL3848" s="124">
        <f t="shared" ref="CL3848:CM3848" ca="1" si="10583">IFERROR(OFFSET($A$1,$AP3848,COLUMN()-90),0)</f>
        <v>131</v>
      </c>
      <c r="CM3848" s="124">
        <f t="shared" ca="1" si="10583"/>
        <v>73</v>
      </c>
      <c r="CO3848" s="124">
        <f t="shared" ref="CO3848:CP3848" ca="1" si="10584">IFERROR(OFFSET($A$1,$AP3848,COLUMN()-93),0)</f>
        <v>131</v>
      </c>
      <c r="CP3848" s="124">
        <f t="shared" ca="1" si="10584"/>
        <v>73</v>
      </c>
      <c r="CR3848" s="124">
        <f t="shared" ref="CR3848:CS3848" ca="1" si="10585">IFERROR(OFFSET($D$1,$AP3848,COLUMN()-96),0)</f>
        <v>107</v>
      </c>
      <c r="CS3848" s="124">
        <f t="shared" ca="1" si="10585"/>
        <v>173</v>
      </c>
    </row>
    <row r="3849" spans="1:97" x14ac:dyDescent="0.3">
      <c r="A3849" s="128"/>
      <c r="B3849" s="128"/>
      <c r="D3849" s="128"/>
      <c r="E3849" s="128"/>
      <c r="G3849" s="129"/>
      <c r="H3849" s="129"/>
      <c r="AP3849" s="124">
        <f t="shared" si="10537"/>
        <v>1283</v>
      </c>
      <c r="AQ3849" s="124">
        <f t="shared" ca="1" si="10479"/>
        <v>107</v>
      </c>
      <c r="AR3849" s="124">
        <f t="shared" ca="1" si="10479"/>
        <v>173</v>
      </c>
      <c r="AT3849" s="124">
        <f t="shared" ca="1" si="10480"/>
        <v>211</v>
      </c>
      <c r="AU3849" s="124">
        <f t="shared" ca="1" si="10480"/>
        <v>197</v>
      </c>
      <c r="CI3849" s="124">
        <f t="shared" ref="CI3849:CJ3849" ca="1" si="10586">IFERROR(OFFSET($G$1,$AP3849,COLUMN()-87),0)</f>
        <v>131</v>
      </c>
      <c r="CJ3849" s="124">
        <f t="shared" ca="1" si="10586"/>
        <v>9</v>
      </c>
      <c r="CL3849" s="124">
        <f t="shared" ref="CL3849:CM3849" ca="1" si="10587">IFERROR(OFFSET($J$1,$AP3849,COLUMN()-90),0)</f>
        <v>211</v>
      </c>
      <c r="CM3849" s="124">
        <f t="shared" ca="1" si="10587"/>
        <v>197</v>
      </c>
      <c r="CO3849" s="124">
        <f t="shared" ref="CO3849:CP3849" ca="1" si="10588">IFERROR(OFFSET($G$1,$AP3849,COLUMN()-93),0)</f>
        <v>131</v>
      </c>
      <c r="CP3849" s="124">
        <f t="shared" ca="1" si="10588"/>
        <v>9</v>
      </c>
      <c r="CR3849" s="124">
        <f t="shared" ref="CR3849:CS3849" ca="1" si="10589">IFERROR(OFFSET($J$1,$AP3849,COLUMN()-96),0)</f>
        <v>211</v>
      </c>
      <c r="CS3849" s="124">
        <f t="shared" ca="1" si="10589"/>
        <v>197</v>
      </c>
    </row>
    <row r="3850" spans="1:97" x14ac:dyDescent="0.3">
      <c r="A3850" s="128"/>
      <c r="B3850" s="128"/>
      <c r="D3850" s="128"/>
      <c r="E3850" s="128"/>
      <c r="G3850" s="129"/>
      <c r="H3850" s="129"/>
    </row>
    <row r="3851" spans="1:97" x14ac:dyDescent="0.3">
      <c r="A3851" s="128"/>
      <c r="B3851" s="128"/>
      <c r="D3851" s="128"/>
      <c r="E3851" s="128"/>
      <c r="G3851" s="129"/>
      <c r="H3851" s="129"/>
      <c r="AP3851" s="124">
        <f t="shared" si="10537"/>
        <v>1284</v>
      </c>
      <c r="AQ3851" s="124">
        <f t="shared" ca="1" si="10473"/>
        <v>131</v>
      </c>
      <c r="AR3851" s="124">
        <f t="shared" ca="1" si="10473"/>
        <v>79</v>
      </c>
      <c r="AT3851" s="124">
        <f t="shared" ca="1" si="10474"/>
        <v>131</v>
      </c>
      <c r="AU3851" s="124">
        <f t="shared" ca="1" si="10474"/>
        <v>5</v>
      </c>
      <c r="CI3851" s="124">
        <f t="shared" ref="CI3851:CJ3851" ca="1" si="10590">IFERROR(OFFSET($D$1,$AP3851,COLUMN()-87),0)</f>
        <v>106</v>
      </c>
      <c r="CJ3851" s="124">
        <f t="shared" ca="1" si="10590"/>
        <v>169</v>
      </c>
      <c r="CL3851" s="124">
        <f t="shared" ref="CL3851:CM3851" ca="1" si="10591">IFERROR(OFFSET($A$1,$AP3851,COLUMN()-90),0)</f>
        <v>131</v>
      </c>
      <c r="CM3851" s="124">
        <f t="shared" ca="1" si="10591"/>
        <v>79</v>
      </c>
      <c r="CO3851" s="124">
        <f t="shared" ref="CO3851:CP3851" ca="1" si="10592">IFERROR(OFFSET($A$1,$AP3851,COLUMN()-93),0)</f>
        <v>131</v>
      </c>
      <c r="CP3851" s="124">
        <f t="shared" ca="1" si="10592"/>
        <v>79</v>
      </c>
      <c r="CR3851" s="124">
        <f t="shared" ref="CR3851:CS3851" ca="1" si="10593">IFERROR(OFFSET($D$1,$AP3851,COLUMN()-96),0)</f>
        <v>106</v>
      </c>
      <c r="CS3851" s="124">
        <f t="shared" ca="1" si="10593"/>
        <v>169</v>
      </c>
    </row>
    <row r="3852" spans="1:97" x14ac:dyDescent="0.3">
      <c r="A3852" s="128"/>
      <c r="B3852" s="128"/>
      <c r="D3852" s="128"/>
      <c r="E3852" s="128"/>
      <c r="G3852" s="129"/>
      <c r="H3852" s="129"/>
      <c r="AP3852" s="124">
        <f t="shared" si="10537"/>
        <v>1284</v>
      </c>
      <c r="AQ3852" s="124">
        <f t="shared" ca="1" si="10479"/>
        <v>106</v>
      </c>
      <c r="AR3852" s="124">
        <f t="shared" ca="1" si="10479"/>
        <v>169</v>
      </c>
      <c r="AT3852" s="124">
        <f t="shared" ca="1" si="10480"/>
        <v>214</v>
      </c>
      <c r="AU3852" s="124">
        <f t="shared" ca="1" si="10480"/>
        <v>199</v>
      </c>
      <c r="CI3852" s="124">
        <f t="shared" ref="CI3852:CJ3852" ca="1" si="10594">IFERROR(OFFSET($G$1,$AP3852,COLUMN()-87),0)</f>
        <v>131</v>
      </c>
      <c r="CJ3852" s="124">
        <f t="shared" ca="1" si="10594"/>
        <v>5</v>
      </c>
      <c r="CL3852" s="124">
        <f t="shared" ref="CL3852:CM3852" ca="1" si="10595">IFERROR(OFFSET($J$1,$AP3852,COLUMN()-90),0)</f>
        <v>214</v>
      </c>
      <c r="CM3852" s="124">
        <f t="shared" ca="1" si="10595"/>
        <v>199</v>
      </c>
      <c r="CO3852" s="124">
        <f t="shared" ref="CO3852:CP3852" ca="1" si="10596">IFERROR(OFFSET($G$1,$AP3852,COLUMN()-93),0)</f>
        <v>131</v>
      </c>
      <c r="CP3852" s="124">
        <f t="shared" ca="1" si="10596"/>
        <v>5</v>
      </c>
      <c r="CR3852" s="124">
        <f t="shared" ref="CR3852:CS3852" ca="1" si="10597">IFERROR(OFFSET($J$1,$AP3852,COLUMN()-96),0)</f>
        <v>214</v>
      </c>
      <c r="CS3852" s="124">
        <f t="shared" ca="1" si="10597"/>
        <v>199</v>
      </c>
    </row>
    <row r="3853" spans="1:97" x14ac:dyDescent="0.3">
      <c r="A3853" s="128"/>
      <c r="B3853" s="128"/>
      <c r="D3853" s="128"/>
      <c r="E3853" s="128"/>
      <c r="G3853" s="129"/>
      <c r="H3853" s="129"/>
    </row>
    <row r="3854" spans="1:97" x14ac:dyDescent="0.3">
      <c r="A3854" s="128"/>
      <c r="B3854" s="128"/>
      <c r="D3854" s="128"/>
      <c r="E3854" s="128"/>
      <c r="G3854" s="129"/>
      <c r="H3854" s="129"/>
      <c r="AP3854" s="124">
        <f t="shared" si="10537"/>
        <v>1285</v>
      </c>
      <c r="AQ3854" s="124">
        <f t="shared" ca="1" si="10473"/>
        <v>131</v>
      </c>
      <c r="AR3854" s="124">
        <f t="shared" ca="1" si="10473"/>
        <v>84</v>
      </c>
      <c r="AT3854" s="124">
        <f t="shared" ca="1" si="10474"/>
        <v>131</v>
      </c>
      <c r="AU3854" s="124">
        <f t="shared" ca="1" si="10474"/>
        <v>1</v>
      </c>
      <c r="CI3854" s="124">
        <f t="shared" ref="CI3854:CJ3854" ca="1" si="10598">IFERROR(OFFSET($D$1,$AP3854,COLUMN()-87),0)</f>
        <v>105</v>
      </c>
      <c r="CJ3854" s="124">
        <f t="shared" ca="1" si="10598"/>
        <v>166</v>
      </c>
      <c r="CL3854" s="124">
        <f t="shared" ref="CL3854:CM3854" ca="1" si="10599">IFERROR(OFFSET($A$1,$AP3854,COLUMN()-90),0)</f>
        <v>131</v>
      </c>
      <c r="CM3854" s="124">
        <f t="shared" ca="1" si="10599"/>
        <v>84</v>
      </c>
      <c r="CO3854" s="124">
        <f t="shared" ref="CO3854:CP3854" ca="1" si="10600">IFERROR(OFFSET($A$1,$AP3854,COLUMN()-93),0)</f>
        <v>131</v>
      </c>
      <c r="CP3854" s="124">
        <f t="shared" ca="1" si="10600"/>
        <v>84</v>
      </c>
      <c r="CR3854" s="124">
        <f t="shared" ref="CR3854:CS3854" ca="1" si="10601">IFERROR(OFFSET($D$1,$AP3854,COLUMN()-96),0)</f>
        <v>105</v>
      </c>
      <c r="CS3854" s="124">
        <f t="shared" ca="1" si="10601"/>
        <v>166</v>
      </c>
    </row>
    <row r="3855" spans="1:97" x14ac:dyDescent="0.3">
      <c r="A3855" s="128"/>
      <c r="B3855" s="128"/>
      <c r="D3855" s="128"/>
      <c r="E3855" s="128"/>
      <c r="G3855" s="129"/>
      <c r="H3855" s="129"/>
      <c r="AP3855" s="124">
        <f t="shared" si="10537"/>
        <v>1285</v>
      </c>
      <c r="AQ3855" s="124">
        <f t="shared" ca="1" si="10479"/>
        <v>105</v>
      </c>
      <c r="AR3855" s="124">
        <f t="shared" ca="1" si="10479"/>
        <v>166</v>
      </c>
      <c r="AT3855" s="124">
        <f t="shared" ca="1" si="10480"/>
        <v>218</v>
      </c>
      <c r="AU3855" s="124">
        <f t="shared" ca="1" si="10480"/>
        <v>201</v>
      </c>
      <c r="CI3855" s="124">
        <f t="shared" ref="CI3855:CJ3855" ca="1" si="10602">IFERROR(OFFSET($G$1,$AP3855,COLUMN()-87),0)</f>
        <v>131</v>
      </c>
      <c r="CJ3855" s="124">
        <f t="shared" ca="1" si="10602"/>
        <v>1</v>
      </c>
      <c r="CL3855" s="124">
        <f t="shared" ref="CL3855:CM3855" ca="1" si="10603">IFERROR(OFFSET($J$1,$AP3855,COLUMN()-90),0)</f>
        <v>218</v>
      </c>
      <c r="CM3855" s="124">
        <f t="shared" ca="1" si="10603"/>
        <v>201</v>
      </c>
      <c r="CO3855" s="124">
        <f t="shared" ref="CO3855:CP3855" ca="1" si="10604">IFERROR(OFFSET($G$1,$AP3855,COLUMN()-93),0)</f>
        <v>131</v>
      </c>
      <c r="CP3855" s="124">
        <f t="shared" ca="1" si="10604"/>
        <v>1</v>
      </c>
      <c r="CR3855" s="124">
        <f t="shared" ref="CR3855:CS3855" ca="1" si="10605">IFERROR(OFFSET($J$1,$AP3855,COLUMN()-96),0)</f>
        <v>218</v>
      </c>
      <c r="CS3855" s="124">
        <f t="shared" ca="1" si="10605"/>
        <v>201</v>
      </c>
    </row>
    <row r="3856" spans="1:97" x14ac:dyDescent="0.3">
      <c r="A3856" s="128"/>
      <c r="B3856" s="128"/>
      <c r="D3856" s="128"/>
      <c r="E3856" s="128"/>
      <c r="G3856" s="129"/>
      <c r="H3856" s="129"/>
    </row>
    <row r="3857" spans="1:97" x14ac:dyDescent="0.3">
      <c r="A3857" s="128"/>
      <c r="B3857" s="128"/>
      <c r="D3857" s="128"/>
      <c r="E3857" s="128"/>
      <c r="G3857" s="129"/>
      <c r="H3857" s="129"/>
      <c r="AP3857" s="124">
        <f t="shared" si="10537"/>
        <v>1286</v>
      </c>
      <c r="AQ3857" s="124">
        <f t="shared" ca="1" si="10473"/>
        <v>131</v>
      </c>
      <c r="AR3857" s="124">
        <f t="shared" ca="1" si="10473"/>
        <v>90</v>
      </c>
      <c r="AT3857" s="124">
        <f t="shared" ca="1" si="10474"/>
        <v>126</v>
      </c>
      <c r="AU3857" s="124">
        <f t="shared" ca="1" si="10474"/>
        <v>4</v>
      </c>
      <c r="CI3857" s="124">
        <f t="shared" ref="CI3857:CJ3857" ca="1" si="10606">IFERROR(OFFSET($D$1,$AP3857,COLUMN()-87),0)</f>
        <v>109</v>
      </c>
      <c r="CJ3857" s="124">
        <f t="shared" ca="1" si="10606"/>
        <v>164</v>
      </c>
      <c r="CL3857" s="124">
        <f t="shared" ref="CL3857:CM3857" ca="1" si="10607">IFERROR(OFFSET($A$1,$AP3857,COLUMN()-90),0)</f>
        <v>131</v>
      </c>
      <c r="CM3857" s="124">
        <f t="shared" ca="1" si="10607"/>
        <v>90</v>
      </c>
      <c r="CO3857" s="124">
        <f t="shared" ref="CO3857:CP3857" ca="1" si="10608">IFERROR(OFFSET($A$1,$AP3857,COLUMN()-93),0)</f>
        <v>131</v>
      </c>
      <c r="CP3857" s="124">
        <f t="shared" ca="1" si="10608"/>
        <v>90</v>
      </c>
      <c r="CR3857" s="124">
        <f t="shared" ref="CR3857:CS3857" ca="1" si="10609">IFERROR(OFFSET($D$1,$AP3857,COLUMN()-96),0)</f>
        <v>109</v>
      </c>
      <c r="CS3857" s="124">
        <f t="shared" ca="1" si="10609"/>
        <v>164</v>
      </c>
    </row>
    <row r="3858" spans="1:97" x14ac:dyDescent="0.3">
      <c r="A3858" s="128"/>
      <c r="B3858" s="128"/>
      <c r="D3858" s="128"/>
      <c r="E3858" s="128"/>
      <c r="G3858" s="129"/>
      <c r="H3858" s="129"/>
      <c r="AP3858" s="124">
        <f t="shared" si="10537"/>
        <v>1286</v>
      </c>
      <c r="AQ3858" s="124">
        <f t="shared" ca="1" si="10479"/>
        <v>109</v>
      </c>
      <c r="AR3858" s="124">
        <f t="shared" ca="1" si="10479"/>
        <v>164</v>
      </c>
      <c r="AT3858" s="124">
        <f t="shared" ca="1" si="10480"/>
        <v>214</v>
      </c>
      <c r="AU3858" s="124">
        <f t="shared" ca="1" si="10480"/>
        <v>203</v>
      </c>
      <c r="CI3858" s="124">
        <f t="shared" ref="CI3858:CJ3858" ca="1" si="10610">IFERROR(OFFSET($G$1,$AP3858,COLUMN()-87),0)</f>
        <v>126</v>
      </c>
      <c r="CJ3858" s="124">
        <f t="shared" ca="1" si="10610"/>
        <v>4</v>
      </c>
      <c r="CL3858" s="124">
        <f t="shared" ref="CL3858:CM3858" ca="1" si="10611">IFERROR(OFFSET($J$1,$AP3858,COLUMN()-90),0)</f>
        <v>214</v>
      </c>
      <c r="CM3858" s="124">
        <f t="shared" ca="1" si="10611"/>
        <v>203</v>
      </c>
      <c r="CO3858" s="124">
        <f t="shared" ref="CO3858:CP3858" ca="1" si="10612">IFERROR(OFFSET($G$1,$AP3858,COLUMN()-93),0)</f>
        <v>126</v>
      </c>
      <c r="CP3858" s="124">
        <f t="shared" ca="1" si="10612"/>
        <v>4</v>
      </c>
      <c r="CR3858" s="124">
        <f t="shared" ref="CR3858:CS3858" ca="1" si="10613">IFERROR(OFFSET($J$1,$AP3858,COLUMN()-96),0)</f>
        <v>214</v>
      </c>
      <c r="CS3858" s="124">
        <f t="shared" ca="1" si="10613"/>
        <v>203</v>
      </c>
    </row>
    <row r="3859" spans="1:97" x14ac:dyDescent="0.3">
      <c r="A3859" s="128"/>
      <c r="B3859" s="128"/>
      <c r="D3859" s="128"/>
      <c r="E3859" s="128"/>
      <c r="G3859" s="129"/>
      <c r="H3859" s="129"/>
    </row>
    <row r="3860" spans="1:97" x14ac:dyDescent="0.3">
      <c r="A3860" s="128"/>
      <c r="B3860" s="128"/>
      <c r="D3860" s="128"/>
      <c r="E3860" s="128"/>
      <c r="G3860" s="129"/>
      <c r="H3860" s="129"/>
      <c r="AP3860" s="124">
        <f t="shared" si="10537"/>
        <v>1287</v>
      </c>
      <c r="AQ3860" s="124">
        <f t="shared" ca="1" si="10473"/>
        <v>131</v>
      </c>
      <c r="AR3860" s="124">
        <f t="shared" ca="1" si="10473"/>
        <v>95</v>
      </c>
      <c r="AT3860" s="124">
        <f t="shared" ca="1" si="10474"/>
        <v>120</v>
      </c>
      <c r="AU3860" s="124">
        <f t="shared" ca="1" si="10474"/>
        <v>7</v>
      </c>
      <c r="CI3860" s="124">
        <f t="shared" ref="CI3860:CJ3860" ca="1" si="10614">IFERROR(OFFSET($D$1,$AP3860,COLUMN()-87),0)</f>
        <v>114</v>
      </c>
      <c r="CJ3860" s="124">
        <f t="shared" ca="1" si="10614"/>
        <v>161</v>
      </c>
      <c r="CL3860" s="124">
        <f t="shared" ref="CL3860:CM3860" ca="1" si="10615">IFERROR(OFFSET($A$1,$AP3860,COLUMN()-90),0)</f>
        <v>131</v>
      </c>
      <c r="CM3860" s="124">
        <f t="shared" ca="1" si="10615"/>
        <v>95</v>
      </c>
      <c r="CO3860" s="124">
        <f t="shared" ref="CO3860:CP3860" ca="1" si="10616">IFERROR(OFFSET($A$1,$AP3860,COLUMN()-93),0)</f>
        <v>131</v>
      </c>
      <c r="CP3860" s="124">
        <f t="shared" ca="1" si="10616"/>
        <v>95</v>
      </c>
      <c r="CR3860" s="124">
        <f t="shared" ref="CR3860:CS3860" ca="1" si="10617">IFERROR(OFFSET($D$1,$AP3860,COLUMN()-96),0)</f>
        <v>114</v>
      </c>
      <c r="CS3860" s="124">
        <f t="shared" ca="1" si="10617"/>
        <v>161</v>
      </c>
    </row>
    <row r="3861" spans="1:97" x14ac:dyDescent="0.3">
      <c r="A3861" s="128"/>
      <c r="B3861" s="128"/>
      <c r="D3861" s="128"/>
      <c r="E3861" s="128"/>
      <c r="G3861" s="129"/>
      <c r="H3861" s="129"/>
      <c r="AP3861" s="124">
        <f t="shared" si="10537"/>
        <v>1287</v>
      </c>
      <c r="AQ3861" s="124">
        <f t="shared" ca="1" si="10479"/>
        <v>114</v>
      </c>
      <c r="AR3861" s="124">
        <f t="shared" ca="1" si="10479"/>
        <v>161</v>
      </c>
      <c r="AT3861" s="124">
        <f t="shared" ca="1" si="10480"/>
        <v>211</v>
      </c>
      <c r="AU3861" s="124">
        <f t="shared" ca="1" si="10480"/>
        <v>205</v>
      </c>
      <c r="CI3861" s="124">
        <f t="shared" ref="CI3861:CJ3861" ca="1" si="10618">IFERROR(OFFSET($G$1,$AP3861,COLUMN()-87),0)</f>
        <v>120</v>
      </c>
      <c r="CJ3861" s="124">
        <f t="shared" ca="1" si="10618"/>
        <v>7</v>
      </c>
      <c r="CL3861" s="124">
        <f t="shared" ref="CL3861:CM3861" ca="1" si="10619">IFERROR(OFFSET($J$1,$AP3861,COLUMN()-90),0)</f>
        <v>211</v>
      </c>
      <c r="CM3861" s="124">
        <f t="shared" ca="1" si="10619"/>
        <v>205</v>
      </c>
      <c r="CO3861" s="124">
        <f t="shared" ref="CO3861:CP3861" ca="1" si="10620">IFERROR(OFFSET($G$1,$AP3861,COLUMN()-93),0)</f>
        <v>120</v>
      </c>
      <c r="CP3861" s="124">
        <f t="shared" ca="1" si="10620"/>
        <v>7</v>
      </c>
      <c r="CR3861" s="124">
        <f t="shared" ref="CR3861:CS3861" ca="1" si="10621">IFERROR(OFFSET($J$1,$AP3861,COLUMN()-96),0)</f>
        <v>211</v>
      </c>
      <c r="CS3861" s="124">
        <f t="shared" ca="1" si="10621"/>
        <v>205</v>
      </c>
    </row>
    <row r="3862" spans="1:97" x14ac:dyDescent="0.3">
      <c r="A3862" s="128"/>
      <c r="B3862" s="128"/>
      <c r="D3862" s="128"/>
      <c r="E3862" s="128"/>
      <c r="G3862" s="129"/>
      <c r="H3862" s="129"/>
    </row>
    <row r="3863" spans="1:97" x14ac:dyDescent="0.3">
      <c r="A3863" s="128"/>
      <c r="B3863" s="128"/>
      <c r="D3863" s="128"/>
      <c r="E3863" s="128"/>
      <c r="G3863" s="129"/>
      <c r="H3863" s="129"/>
      <c r="AP3863" s="124">
        <f t="shared" si="10537"/>
        <v>1288</v>
      </c>
      <c r="AQ3863" s="124">
        <f t="shared" ca="1" si="10473"/>
        <v>131</v>
      </c>
      <c r="AR3863" s="124">
        <f t="shared" ca="1" si="10473"/>
        <v>101</v>
      </c>
      <c r="AT3863" s="124">
        <f t="shared" ca="1" si="10474"/>
        <v>115</v>
      </c>
      <c r="AU3863" s="124">
        <f t="shared" ca="1" si="10474"/>
        <v>10</v>
      </c>
      <c r="CI3863" s="124">
        <f t="shared" ref="CI3863:CJ3863" ca="1" si="10622">IFERROR(OFFSET($D$1,$AP3863,COLUMN()-87),0)</f>
        <v>118</v>
      </c>
      <c r="CJ3863" s="124">
        <f t="shared" ca="1" si="10622"/>
        <v>159</v>
      </c>
      <c r="CL3863" s="124">
        <f t="shared" ref="CL3863:CM3863" ca="1" si="10623">IFERROR(OFFSET($A$1,$AP3863,COLUMN()-90),0)</f>
        <v>131</v>
      </c>
      <c r="CM3863" s="124">
        <f t="shared" ca="1" si="10623"/>
        <v>101</v>
      </c>
      <c r="CO3863" s="124">
        <f t="shared" ref="CO3863:CP3863" ca="1" si="10624">IFERROR(OFFSET($A$1,$AP3863,COLUMN()-93),0)</f>
        <v>131</v>
      </c>
      <c r="CP3863" s="124">
        <f t="shared" ca="1" si="10624"/>
        <v>101</v>
      </c>
      <c r="CR3863" s="124">
        <f t="shared" ref="CR3863:CS3863" ca="1" si="10625">IFERROR(OFFSET($D$1,$AP3863,COLUMN()-96),0)</f>
        <v>118</v>
      </c>
      <c r="CS3863" s="124">
        <f t="shared" ca="1" si="10625"/>
        <v>159</v>
      </c>
    </row>
    <row r="3864" spans="1:97" x14ac:dyDescent="0.3">
      <c r="A3864" s="128"/>
      <c r="B3864" s="128"/>
      <c r="D3864" s="128"/>
      <c r="E3864" s="128"/>
      <c r="G3864" s="129"/>
      <c r="H3864" s="129"/>
      <c r="AP3864" s="124">
        <f t="shared" si="10537"/>
        <v>1288</v>
      </c>
      <c r="AQ3864" s="124">
        <f t="shared" ca="1" si="10479"/>
        <v>118</v>
      </c>
      <c r="AR3864" s="124">
        <f t="shared" ca="1" si="10479"/>
        <v>159</v>
      </c>
      <c r="AT3864" s="124">
        <f t="shared" ca="1" si="10480"/>
        <v>207</v>
      </c>
      <c r="AU3864" s="124">
        <f t="shared" ca="1" si="10480"/>
        <v>207</v>
      </c>
      <c r="CI3864" s="124">
        <f t="shared" ref="CI3864:CJ3864" ca="1" si="10626">IFERROR(OFFSET($G$1,$AP3864,COLUMN()-87),0)</f>
        <v>115</v>
      </c>
      <c r="CJ3864" s="124">
        <f t="shared" ca="1" si="10626"/>
        <v>10</v>
      </c>
      <c r="CL3864" s="124">
        <f t="shared" ref="CL3864:CM3864" ca="1" si="10627">IFERROR(OFFSET($J$1,$AP3864,COLUMN()-90),0)</f>
        <v>207</v>
      </c>
      <c r="CM3864" s="124">
        <f t="shared" ca="1" si="10627"/>
        <v>207</v>
      </c>
      <c r="CO3864" s="124">
        <f t="shared" ref="CO3864:CP3864" ca="1" si="10628">IFERROR(OFFSET($G$1,$AP3864,COLUMN()-93),0)</f>
        <v>115</v>
      </c>
      <c r="CP3864" s="124">
        <f t="shared" ca="1" si="10628"/>
        <v>10</v>
      </c>
      <c r="CR3864" s="124">
        <f t="shared" ref="CR3864:CS3864" ca="1" si="10629">IFERROR(OFFSET($J$1,$AP3864,COLUMN()-96),0)</f>
        <v>207</v>
      </c>
      <c r="CS3864" s="124">
        <f t="shared" ca="1" si="10629"/>
        <v>207</v>
      </c>
    </row>
    <row r="3865" spans="1:97" x14ac:dyDescent="0.3">
      <c r="A3865" s="128"/>
      <c r="B3865" s="128"/>
      <c r="D3865" s="128"/>
      <c r="E3865" s="128"/>
      <c r="G3865" s="129"/>
      <c r="H3865" s="129"/>
    </row>
    <row r="3866" spans="1:97" x14ac:dyDescent="0.3">
      <c r="A3866" s="128"/>
      <c r="B3866" s="128"/>
      <c r="D3866" s="128"/>
      <c r="E3866" s="128"/>
      <c r="G3866" s="129"/>
      <c r="H3866" s="129"/>
      <c r="AP3866" s="124">
        <f t="shared" si="10537"/>
        <v>1289</v>
      </c>
      <c r="AQ3866" s="124">
        <f t="shared" ca="1" si="10473"/>
        <v>131</v>
      </c>
      <c r="AR3866" s="124">
        <f t="shared" ca="1" si="10473"/>
        <v>107</v>
      </c>
      <c r="AT3866" s="124">
        <f t="shared" ca="1" si="10474"/>
        <v>109</v>
      </c>
      <c r="AU3866" s="124">
        <f t="shared" ca="1" si="10474"/>
        <v>14</v>
      </c>
      <c r="CI3866" s="124">
        <f t="shared" ref="CI3866:CJ3866" ca="1" si="10630">IFERROR(OFFSET($D$1,$AP3866,COLUMN()-87),0)</f>
        <v>122</v>
      </c>
      <c r="CJ3866" s="124">
        <f t="shared" ca="1" si="10630"/>
        <v>156</v>
      </c>
      <c r="CL3866" s="124">
        <f t="shared" ref="CL3866:CM3866" ca="1" si="10631">IFERROR(OFFSET($A$1,$AP3866,COLUMN()-90),0)</f>
        <v>131</v>
      </c>
      <c r="CM3866" s="124">
        <f t="shared" ca="1" si="10631"/>
        <v>107</v>
      </c>
      <c r="CO3866" s="124">
        <f t="shared" ref="CO3866:CP3866" ca="1" si="10632">IFERROR(OFFSET($A$1,$AP3866,COLUMN()-93),0)</f>
        <v>131</v>
      </c>
      <c r="CP3866" s="124">
        <f t="shared" ca="1" si="10632"/>
        <v>107</v>
      </c>
      <c r="CR3866" s="124">
        <f t="shared" ref="CR3866:CS3866" ca="1" si="10633">IFERROR(OFFSET($D$1,$AP3866,COLUMN()-96),0)</f>
        <v>122</v>
      </c>
      <c r="CS3866" s="124">
        <f t="shared" ca="1" si="10633"/>
        <v>156</v>
      </c>
    </row>
    <row r="3867" spans="1:97" x14ac:dyDescent="0.3">
      <c r="A3867" s="128"/>
      <c r="B3867" s="128"/>
      <c r="D3867" s="128"/>
      <c r="E3867" s="128"/>
      <c r="G3867" s="129"/>
      <c r="H3867" s="129"/>
      <c r="AP3867" s="124">
        <f t="shared" si="10537"/>
        <v>1289</v>
      </c>
      <c r="AQ3867" s="124">
        <f t="shared" ca="1" si="10479"/>
        <v>122</v>
      </c>
      <c r="AR3867" s="124">
        <f t="shared" ca="1" si="10479"/>
        <v>156</v>
      </c>
      <c r="AT3867" s="124">
        <f t="shared" ca="1" si="10480"/>
        <v>204</v>
      </c>
      <c r="AU3867" s="124">
        <f t="shared" ca="1" si="10480"/>
        <v>209</v>
      </c>
      <c r="CI3867" s="124">
        <f t="shared" ref="CI3867:CJ3867" ca="1" si="10634">IFERROR(OFFSET($G$1,$AP3867,COLUMN()-87),0)</f>
        <v>109</v>
      </c>
      <c r="CJ3867" s="124">
        <f t="shared" ca="1" si="10634"/>
        <v>14</v>
      </c>
      <c r="CL3867" s="124">
        <f t="shared" ref="CL3867:CM3867" ca="1" si="10635">IFERROR(OFFSET($J$1,$AP3867,COLUMN()-90),0)</f>
        <v>204</v>
      </c>
      <c r="CM3867" s="124">
        <f t="shared" ca="1" si="10635"/>
        <v>209</v>
      </c>
      <c r="CO3867" s="124">
        <f t="shared" ref="CO3867:CP3867" ca="1" si="10636">IFERROR(OFFSET($G$1,$AP3867,COLUMN()-93),0)</f>
        <v>109</v>
      </c>
      <c r="CP3867" s="124">
        <f t="shared" ca="1" si="10636"/>
        <v>14</v>
      </c>
      <c r="CR3867" s="124">
        <f t="shared" ref="CR3867:CS3867" ca="1" si="10637">IFERROR(OFFSET($J$1,$AP3867,COLUMN()-96),0)</f>
        <v>204</v>
      </c>
      <c r="CS3867" s="124">
        <f t="shared" ca="1" si="10637"/>
        <v>209</v>
      </c>
    </row>
    <row r="3868" spans="1:97" x14ac:dyDescent="0.3">
      <c r="A3868" s="128"/>
      <c r="B3868" s="128"/>
      <c r="D3868" s="128"/>
      <c r="E3868" s="128"/>
      <c r="G3868" s="129"/>
      <c r="H3868" s="129"/>
    </row>
    <row r="3869" spans="1:97" x14ac:dyDescent="0.3">
      <c r="A3869" s="128"/>
      <c r="B3869" s="128"/>
      <c r="D3869" s="128"/>
      <c r="E3869" s="128"/>
      <c r="G3869" s="129"/>
      <c r="H3869" s="129"/>
      <c r="AP3869" s="124">
        <f t="shared" si="10537"/>
        <v>1290</v>
      </c>
      <c r="AQ3869" s="124">
        <f t="shared" ca="1" si="10473"/>
        <v>131</v>
      </c>
      <c r="AR3869" s="124">
        <f t="shared" ca="1" si="10473"/>
        <v>112</v>
      </c>
      <c r="AT3869" s="124">
        <f t="shared" ca="1" si="10474"/>
        <v>104</v>
      </c>
      <c r="AU3869" s="124">
        <f t="shared" ca="1" si="10474"/>
        <v>17</v>
      </c>
      <c r="CI3869" s="124">
        <f t="shared" ref="CI3869:CJ3869" ca="1" si="10638">IFERROR(OFFSET($D$1,$AP3869,COLUMN()-87),0)</f>
        <v>127</v>
      </c>
      <c r="CJ3869" s="124">
        <f t="shared" ca="1" si="10638"/>
        <v>154</v>
      </c>
      <c r="CL3869" s="124">
        <f t="shared" ref="CL3869:CM3869" ca="1" si="10639">IFERROR(OFFSET($A$1,$AP3869,COLUMN()-90),0)</f>
        <v>131</v>
      </c>
      <c r="CM3869" s="124">
        <f t="shared" ca="1" si="10639"/>
        <v>112</v>
      </c>
      <c r="CO3869" s="124">
        <f t="shared" ref="CO3869:CP3869" ca="1" si="10640">IFERROR(OFFSET($A$1,$AP3869,COLUMN()-93),0)</f>
        <v>131</v>
      </c>
      <c r="CP3869" s="124">
        <f t="shared" ca="1" si="10640"/>
        <v>112</v>
      </c>
      <c r="CR3869" s="124">
        <f t="shared" ref="CR3869:CS3869" ca="1" si="10641">IFERROR(OFFSET($D$1,$AP3869,COLUMN()-96),0)</f>
        <v>127</v>
      </c>
      <c r="CS3869" s="124">
        <f t="shared" ca="1" si="10641"/>
        <v>154</v>
      </c>
    </row>
    <row r="3870" spans="1:97" x14ac:dyDescent="0.3">
      <c r="A3870" s="128"/>
      <c r="B3870" s="128"/>
      <c r="D3870" s="128"/>
      <c r="E3870" s="128"/>
      <c r="G3870" s="129"/>
      <c r="H3870" s="129"/>
      <c r="AP3870" s="124">
        <f t="shared" si="10537"/>
        <v>1290</v>
      </c>
      <c r="AQ3870" s="124">
        <f t="shared" ca="1" si="10479"/>
        <v>127</v>
      </c>
      <c r="AR3870" s="124">
        <f t="shared" ca="1" si="10479"/>
        <v>154</v>
      </c>
      <c r="AT3870" s="124">
        <f t="shared" ca="1" si="10480"/>
        <v>200</v>
      </c>
      <c r="AU3870" s="124">
        <f t="shared" ca="1" si="10480"/>
        <v>211</v>
      </c>
      <c r="CI3870" s="124">
        <f t="shared" ref="CI3870:CJ3870" ca="1" si="10642">IFERROR(OFFSET($G$1,$AP3870,COLUMN()-87),0)</f>
        <v>104</v>
      </c>
      <c r="CJ3870" s="124">
        <f t="shared" ca="1" si="10642"/>
        <v>17</v>
      </c>
      <c r="CL3870" s="124">
        <f t="shared" ref="CL3870:CM3870" ca="1" si="10643">IFERROR(OFFSET($J$1,$AP3870,COLUMN()-90),0)</f>
        <v>200</v>
      </c>
      <c r="CM3870" s="124">
        <f t="shared" ca="1" si="10643"/>
        <v>211</v>
      </c>
      <c r="CO3870" s="124">
        <f t="shared" ref="CO3870:CP3870" ca="1" si="10644">IFERROR(OFFSET($G$1,$AP3870,COLUMN()-93),0)</f>
        <v>104</v>
      </c>
      <c r="CP3870" s="124">
        <f t="shared" ca="1" si="10644"/>
        <v>17</v>
      </c>
      <c r="CR3870" s="124">
        <f t="shared" ref="CR3870:CS3870" ca="1" si="10645">IFERROR(OFFSET($J$1,$AP3870,COLUMN()-96),0)</f>
        <v>200</v>
      </c>
      <c r="CS3870" s="124">
        <f t="shared" ca="1" si="10645"/>
        <v>211</v>
      </c>
    </row>
    <row r="3871" spans="1:97" x14ac:dyDescent="0.3">
      <c r="A3871" s="128"/>
      <c r="B3871" s="128"/>
      <c r="D3871" s="128"/>
      <c r="E3871" s="128"/>
      <c r="G3871" s="129"/>
      <c r="H3871" s="129"/>
    </row>
    <row r="3872" spans="1:97" x14ac:dyDescent="0.3">
      <c r="A3872" s="128"/>
      <c r="B3872" s="128"/>
      <c r="D3872" s="128"/>
      <c r="E3872" s="128"/>
      <c r="G3872" s="129"/>
      <c r="H3872" s="129"/>
      <c r="AP3872" s="124">
        <f t="shared" si="10537"/>
        <v>1291</v>
      </c>
      <c r="AQ3872" s="124">
        <f t="shared" ca="1" si="10473"/>
        <v>131</v>
      </c>
      <c r="AR3872" s="124">
        <f t="shared" ca="1" si="10473"/>
        <v>118</v>
      </c>
      <c r="AT3872" s="124">
        <f t="shared" ca="1" si="10474"/>
        <v>98</v>
      </c>
      <c r="AU3872" s="124">
        <f t="shared" ca="1" si="10474"/>
        <v>20</v>
      </c>
      <c r="CI3872" s="124">
        <f t="shared" ref="CI3872:CJ3872" ca="1" si="10646">IFERROR(OFFSET($D$1,$AP3872,COLUMN()-87),0)</f>
        <v>131</v>
      </c>
      <c r="CJ3872" s="124">
        <f t="shared" ca="1" si="10646"/>
        <v>151</v>
      </c>
      <c r="CL3872" s="124">
        <f t="shared" ref="CL3872:CM3872" ca="1" si="10647">IFERROR(OFFSET($A$1,$AP3872,COLUMN()-90),0)</f>
        <v>131</v>
      </c>
      <c r="CM3872" s="124">
        <f t="shared" ca="1" si="10647"/>
        <v>118</v>
      </c>
      <c r="CO3872" s="124">
        <f t="shared" ref="CO3872:CP3872" ca="1" si="10648">IFERROR(OFFSET($A$1,$AP3872,COLUMN()-93),0)</f>
        <v>131</v>
      </c>
      <c r="CP3872" s="124">
        <f t="shared" ca="1" si="10648"/>
        <v>118</v>
      </c>
      <c r="CR3872" s="124">
        <f t="shared" ref="CR3872:CS3872" ca="1" si="10649">IFERROR(OFFSET($D$1,$AP3872,COLUMN()-96),0)</f>
        <v>131</v>
      </c>
      <c r="CS3872" s="124">
        <f t="shared" ca="1" si="10649"/>
        <v>151</v>
      </c>
    </row>
    <row r="3873" spans="1:97" x14ac:dyDescent="0.3">
      <c r="A3873" s="128"/>
      <c r="B3873" s="128"/>
      <c r="D3873" s="128"/>
      <c r="E3873" s="128"/>
      <c r="G3873" s="129"/>
      <c r="H3873" s="129"/>
      <c r="AP3873" s="124">
        <f t="shared" si="10537"/>
        <v>1291</v>
      </c>
      <c r="AQ3873" s="124">
        <f t="shared" ca="1" si="10479"/>
        <v>131</v>
      </c>
      <c r="AR3873" s="124">
        <f t="shared" ca="1" si="10479"/>
        <v>151</v>
      </c>
      <c r="AT3873" s="124">
        <f t="shared" ca="1" si="10480"/>
        <v>197</v>
      </c>
      <c r="AU3873" s="124">
        <f t="shared" ca="1" si="10480"/>
        <v>214</v>
      </c>
      <c r="CI3873" s="124">
        <f t="shared" ref="CI3873:CJ3873" ca="1" si="10650">IFERROR(OFFSET($G$1,$AP3873,COLUMN()-87),0)</f>
        <v>98</v>
      </c>
      <c r="CJ3873" s="124">
        <f t="shared" ca="1" si="10650"/>
        <v>20</v>
      </c>
      <c r="CL3873" s="124">
        <f t="shared" ref="CL3873:CM3873" ca="1" si="10651">IFERROR(OFFSET($J$1,$AP3873,COLUMN()-90),0)</f>
        <v>197</v>
      </c>
      <c r="CM3873" s="124">
        <f t="shared" ca="1" si="10651"/>
        <v>214</v>
      </c>
      <c r="CO3873" s="124">
        <f t="shared" ref="CO3873:CP3873" ca="1" si="10652">IFERROR(OFFSET($G$1,$AP3873,COLUMN()-93),0)</f>
        <v>98</v>
      </c>
      <c r="CP3873" s="124">
        <f t="shared" ca="1" si="10652"/>
        <v>20</v>
      </c>
      <c r="CR3873" s="124">
        <f t="shared" ref="CR3873:CS3873" ca="1" si="10653">IFERROR(OFFSET($J$1,$AP3873,COLUMN()-96),0)</f>
        <v>197</v>
      </c>
      <c r="CS3873" s="124">
        <f t="shared" ca="1" si="10653"/>
        <v>214</v>
      </c>
    </row>
    <row r="3874" spans="1:97" x14ac:dyDescent="0.3">
      <c r="A3874" s="128"/>
      <c r="B3874" s="128"/>
      <c r="D3874" s="128"/>
      <c r="E3874" s="128"/>
      <c r="G3874" s="129"/>
      <c r="H3874" s="129"/>
    </row>
    <row r="3875" spans="1:97" x14ac:dyDescent="0.3">
      <c r="A3875" s="128"/>
      <c r="B3875" s="128"/>
      <c r="D3875" s="128"/>
      <c r="E3875" s="128"/>
      <c r="G3875" s="129"/>
      <c r="H3875" s="129"/>
      <c r="AP3875" s="124">
        <f t="shared" si="10537"/>
        <v>1292</v>
      </c>
      <c r="AQ3875" s="124">
        <f t="shared" ref="AQ3875:AR3938" ca="1" si="10654">IFERROR(OFFSET($A$1,$AP3875,COLUMN()-43),0)</f>
        <v>131</v>
      </c>
      <c r="AR3875" s="124">
        <f t="shared" ca="1" si="10654"/>
        <v>123</v>
      </c>
      <c r="AT3875" s="124">
        <f t="shared" ref="AT3875:AU3938" ca="1" si="10655">IFERROR(OFFSET($G$1,$AP3875,COLUMN()-46),0)</f>
        <v>93</v>
      </c>
      <c r="AU3875" s="124">
        <f t="shared" ca="1" si="10655"/>
        <v>23</v>
      </c>
      <c r="CI3875" s="124">
        <f t="shared" ref="CI3875:CJ3875" ca="1" si="10656">IFERROR(OFFSET($D$1,$AP3875,COLUMN()-87),0)</f>
        <v>129</v>
      </c>
      <c r="CJ3875" s="124">
        <f t="shared" ca="1" si="10656"/>
        <v>154</v>
      </c>
      <c r="CL3875" s="124">
        <f t="shared" ref="CL3875:CM3875" ca="1" si="10657">IFERROR(OFFSET($A$1,$AP3875,COLUMN()-90),0)</f>
        <v>131</v>
      </c>
      <c r="CM3875" s="124">
        <f t="shared" ca="1" si="10657"/>
        <v>123</v>
      </c>
      <c r="CO3875" s="124">
        <f t="shared" ref="CO3875:CP3875" ca="1" si="10658">IFERROR(OFFSET($A$1,$AP3875,COLUMN()-93),0)</f>
        <v>131</v>
      </c>
      <c r="CP3875" s="124">
        <f t="shared" ca="1" si="10658"/>
        <v>123</v>
      </c>
      <c r="CR3875" s="124">
        <f t="shared" ref="CR3875:CS3875" ca="1" si="10659">IFERROR(OFFSET($D$1,$AP3875,COLUMN()-96),0)</f>
        <v>129</v>
      </c>
      <c r="CS3875" s="124">
        <f t="shared" ca="1" si="10659"/>
        <v>154</v>
      </c>
    </row>
    <row r="3876" spans="1:97" x14ac:dyDescent="0.3">
      <c r="A3876" s="128"/>
      <c r="B3876" s="128"/>
      <c r="D3876" s="128"/>
      <c r="E3876" s="128"/>
      <c r="G3876" s="129"/>
      <c r="H3876" s="129"/>
      <c r="AP3876" s="124">
        <f t="shared" si="10537"/>
        <v>1292</v>
      </c>
      <c r="AQ3876" s="124">
        <f t="shared" ref="AQ3876:AR3939" ca="1" si="10660">IFERROR(OFFSET($D$1,$AP3876,COLUMN()-43),0)</f>
        <v>129</v>
      </c>
      <c r="AR3876" s="124">
        <f t="shared" ca="1" si="10660"/>
        <v>154</v>
      </c>
      <c r="AT3876" s="124">
        <f t="shared" ref="AT3876:AU3939" ca="1" si="10661">IFERROR(OFFSET($J$1,$AP3876,COLUMN()-46),0)</f>
        <v>193</v>
      </c>
      <c r="AU3876" s="124">
        <f t="shared" ca="1" si="10661"/>
        <v>216</v>
      </c>
      <c r="CI3876" s="124">
        <f t="shared" ref="CI3876:CJ3876" ca="1" si="10662">IFERROR(OFFSET($G$1,$AP3876,COLUMN()-87),0)</f>
        <v>93</v>
      </c>
      <c r="CJ3876" s="124">
        <f t="shared" ca="1" si="10662"/>
        <v>23</v>
      </c>
      <c r="CL3876" s="124">
        <f t="shared" ref="CL3876:CM3876" ca="1" si="10663">IFERROR(OFFSET($J$1,$AP3876,COLUMN()-90),0)</f>
        <v>193</v>
      </c>
      <c r="CM3876" s="124">
        <f t="shared" ca="1" si="10663"/>
        <v>216</v>
      </c>
      <c r="CO3876" s="124">
        <f t="shared" ref="CO3876:CP3876" ca="1" si="10664">IFERROR(OFFSET($G$1,$AP3876,COLUMN()-93),0)</f>
        <v>93</v>
      </c>
      <c r="CP3876" s="124">
        <f t="shared" ca="1" si="10664"/>
        <v>23</v>
      </c>
      <c r="CR3876" s="124">
        <f t="shared" ref="CR3876:CS3876" ca="1" si="10665">IFERROR(OFFSET($J$1,$AP3876,COLUMN()-96),0)</f>
        <v>193</v>
      </c>
      <c r="CS3876" s="124">
        <f t="shared" ca="1" si="10665"/>
        <v>216</v>
      </c>
    </row>
    <row r="3877" spans="1:97" x14ac:dyDescent="0.3">
      <c r="A3877" s="128"/>
      <c r="B3877" s="128"/>
      <c r="D3877" s="128"/>
      <c r="E3877" s="128"/>
      <c r="G3877" s="129"/>
      <c r="H3877" s="129"/>
    </row>
    <row r="3878" spans="1:97" x14ac:dyDescent="0.3">
      <c r="A3878" s="128"/>
      <c r="B3878" s="128"/>
      <c r="D3878" s="128"/>
      <c r="E3878" s="128"/>
      <c r="G3878" s="129"/>
      <c r="H3878" s="129"/>
      <c r="AP3878" s="124">
        <f t="shared" si="10537"/>
        <v>1293</v>
      </c>
      <c r="AQ3878" s="124">
        <f t="shared" ca="1" si="10654"/>
        <v>131</v>
      </c>
      <c r="AR3878" s="124">
        <f t="shared" ca="1" si="10654"/>
        <v>129</v>
      </c>
      <c r="AT3878" s="124">
        <f t="shared" ca="1" si="10655"/>
        <v>88</v>
      </c>
      <c r="AU3878" s="124">
        <f t="shared" ca="1" si="10655"/>
        <v>26</v>
      </c>
      <c r="CI3878" s="124">
        <f t="shared" ref="CI3878:CJ3878" ca="1" si="10666">IFERROR(OFFSET($D$1,$AP3878,COLUMN()-87),0)</f>
        <v>128</v>
      </c>
      <c r="CJ3878" s="124">
        <f t="shared" ca="1" si="10666"/>
        <v>157</v>
      </c>
      <c r="CL3878" s="124">
        <f t="shared" ref="CL3878:CM3878" ca="1" si="10667">IFERROR(OFFSET($A$1,$AP3878,COLUMN()-90),0)</f>
        <v>131</v>
      </c>
      <c r="CM3878" s="124">
        <f t="shared" ca="1" si="10667"/>
        <v>129</v>
      </c>
      <c r="CO3878" s="124">
        <f t="shared" ref="CO3878:CP3878" ca="1" si="10668">IFERROR(OFFSET($A$1,$AP3878,COLUMN()-93),0)</f>
        <v>131</v>
      </c>
      <c r="CP3878" s="124">
        <f t="shared" ca="1" si="10668"/>
        <v>129</v>
      </c>
      <c r="CR3878" s="124">
        <f t="shared" ref="CR3878:CS3878" ca="1" si="10669">IFERROR(OFFSET($D$1,$AP3878,COLUMN()-96),0)</f>
        <v>128</v>
      </c>
      <c r="CS3878" s="124">
        <f t="shared" ca="1" si="10669"/>
        <v>157</v>
      </c>
    </row>
    <row r="3879" spans="1:97" x14ac:dyDescent="0.3">
      <c r="A3879" s="128"/>
      <c r="B3879" s="128"/>
      <c r="D3879" s="128"/>
      <c r="E3879" s="128"/>
      <c r="G3879" s="129"/>
      <c r="H3879" s="129"/>
      <c r="AP3879" s="124">
        <f t="shared" si="10537"/>
        <v>1293</v>
      </c>
      <c r="AQ3879" s="124">
        <f t="shared" ca="1" si="10660"/>
        <v>128</v>
      </c>
      <c r="AR3879" s="124">
        <f t="shared" ca="1" si="10660"/>
        <v>157</v>
      </c>
      <c r="AT3879" s="124">
        <f t="shared" ca="1" si="10661"/>
        <v>189</v>
      </c>
      <c r="AU3879" s="124">
        <f t="shared" ca="1" si="10661"/>
        <v>218</v>
      </c>
      <c r="CI3879" s="124">
        <f t="shared" ref="CI3879:CJ3879" ca="1" si="10670">IFERROR(OFFSET($G$1,$AP3879,COLUMN()-87),0)</f>
        <v>88</v>
      </c>
      <c r="CJ3879" s="124">
        <f t="shared" ca="1" si="10670"/>
        <v>26</v>
      </c>
      <c r="CL3879" s="124">
        <f t="shared" ref="CL3879:CM3879" ca="1" si="10671">IFERROR(OFFSET($J$1,$AP3879,COLUMN()-90),0)</f>
        <v>189</v>
      </c>
      <c r="CM3879" s="124">
        <f t="shared" ca="1" si="10671"/>
        <v>218</v>
      </c>
      <c r="CO3879" s="124">
        <f t="shared" ref="CO3879:CP3879" ca="1" si="10672">IFERROR(OFFSET($G$1,$AP3879,COLUMN()-93),0)</f>
        <v>88</v>
      </c>
      <c r="CP3879" s="124">
        <f t="shared" ca="1" si="10672"/>
        <v>26</v>
      </c>
      <c r="CR3879" s="124">
        <f t="shared" ref="CR3879:CS3879" ca="1" si="10673">IFERROR(OFFSET($J$1,$AP3879,COLUMN()-96),0)</f>
        <v>189</v>
      </c>
      <c r="CS3879" s="124">
        <f t="shared" ca="1" si="10673"/>
        <v>218</v>
      </c>
    </row>
    <row r="3880" spans="1:97" x14ac:dyDescent="0.3">
      <c r="A3880" s="128"/>
      <c r="B3880" s="128"/>
      <c r="D3880" s="128"/>
      <c r="E3880" s="128"/>
      <c r="G3880" s="129"/>
      <c r="H3880" s="129"/>
    </row>
    <row r="3881" spans="1:97" x14ac:dyDescent="0.3">
      <c r="A3881" s="128"/>
      <c r="B3881" s="128"/>
      <c r="D3881" s="128"/>
      <c r="E3881" s="128"/>
      <c r="G3881" s="129"/>
      <c r="H3881" s="129"/>
      <c r="AP3881" s="124">
        <f t="shared" si="10537"/>
        <v>1294</v>
      </c>
      <c r="AQ3881" s="124">
        <f t="shared" ca="1" si="10654"/>
        <v>131</v>
      </c>
      <c r="AR3881" s="124">
        <f t="shared" ca="1" si="10654"/>
        <v>134</v>
      </c>
      <c r="AT3881" s="124">
        <f t="shared" ca="1" si="10655"/>
        <v>82</v>
      </c>
      <c r="AU3881" s="124">
        <f t="shared" ca="1" si="10655"/>
        <v>29</v>
      </c>
      <c r="CI3881" s="124">
        <f t="shared" ref="CI3881:CJ3881" ca="1" si="10674">IFERROR(OFFSET($D$1,$AP3881,COLUMN()-87),0)</f>
        <v>126</v>
      </c>
      <c r="CJ3881" s="124">
        <f t="shared" ca="1" si="10674"/>
        <v>160</v>
      </c>
      <c r="CL3881" s="124">
        <f t="shared" ref="CL3881:CM3881" ca="1" si="10675">IFERROR(OFFSET($A$1,$AP3881,COLUMN()-90),0)</f>
        <v>131</v>
      </c>
      <c r="CM3881" s="124">
        <f t="shared" ca="1" si="10675"/>
        <v>134</v>
      </c>
      <c r="CO3881" s="124">
        <f t="shared" ref="CO3881:CP3881" ca="1" si="10676">IFERROR(OFFSET($A$1,$AP3881,COLUMN()-93),0)</f>
        <v>131</v>
      </c>
      <c r="CP3881" s="124">
        <f t="shared" ca="1" si="10676"/>
        <v>134</v>
      </c>
      <c r="CR3881" s="124">
        <f t="shared" ref="CR3881:CS3881" ca="1" si="10677">IFERROR(OFFSET($D$1,$AP3881,COLUMN()-96),0)</f>
        <v>126</v>
      </c>
      <c r="CS3881" s="124">
        <f t="shared" ca="1" si="10677"/>
        <v>160</v>
      </c>
    </row>
    <row r="3882" spans="1:97" x14ac:dyDescent="0.3">
      <c r="A3882" s="128"/>
      <c r="B3882" s="128"/>
      <c r="D3882" s="128"/>
      <c r="E3882" s="128"/>
      <c r="G3882" s="129"/>
      <c r="H3882" s="129"/>
      <c r="AP3882" s="124">
        <f t="shared" si="10537"/>
        <v>1294</v>
      </c>
      <c r="AQ3882" s="124">
        <f t="shared" ca="1" si="10660"/>
        <v>126</v>
      </c>
      <c r="AR3882" s="124">
        <f t="shared" ca="1" si="10660"/>
        <v>160</v>
      </c>
      <c r="AT3882" s="124">
        <f t="shared" ca="1" si="10661"/>
        <v>186</v>
      </c>
      <c r="AU3882" s="124">
        <f t="shared" ca="1" si="10661"/>
        <v>220</v>
      </c>
      <c r="CI3882" s="124">
        <f t="shared" ref="CI3882:CJ3882" ca="1" si="10678">IFERROR(OFFSET($G$1,$AP3882,COLUMN()-87),0)</f>
        <v>82</v>
      </c>
      <c r="CJ3882" s="124">
        <f t="shared" ca="1" si="10678"/>
        <v>29</v>
      </c>
      <c r="CL3882" s="124">
        <f t="shared" ref="CL3882:CM3882" ca="1" si="10679">IFERROR(OFFSET($J$1,$AP3882,COLUMN()-90),0)</f>
        <v>186</v>
      </c>
      <c r="CM3882" s="124">
        <f t="shared" ca="1" si="10679"/>
        <v>220</v>
      </c>
      <c r="CO3882" s="124">
        <f t="shared" ref="CO3882:CP3882" ca="1" si="10680">IFERROR(OFFSET($G$1,$AP3882,COLUMN()-93),0)</f>
        <v>82</v>
      </c>
      <c r="CP3882" s="124">
        <f t="shared" ca="1" si="10680"/>
        <v>29</v>
      </c>
      <c r="CR3882" s="124">
        <f t="shared" ref="CR3882:CS3882" ca="1" si="10681">IFERROR(OFFSET($J$1,$AP3882,COLUMN()-96),0)</f>
        <v>186</v>
      </c>
      <c r="CS3882" s="124">
        <f t="shared" ca="1" si="10681"/>
        <v>220</v>
      </c>
    </row>
    <row r="3883" spans="1:97" x14ac:dyDescent="0.3">
      <c r="A3883" s="128"/>
      <c r="B3883" s="128"/>
      <c r="D3883" s="128"/>
      <c r="E3883" s="128"/>
      <c r="G3883" s="129"/>
      <c r="H3883" s="129"/>
    </row>
    <row r="3884" spans="1:97" x14ac:dyDescent="0.3">
      <c r="A3884" s="128"/>
      <c r="B3884" s="128"/>
      <c r="D3884" s="128"/>
      <c r="E3884" s="128"/>
      <c r="G3884" s="129"/>
      <c r="H3884" s="129"/>
      <c r="AP3884" s="124">
        <f t="shared" si="10537"/>
        <v>1295</v>
      </c>
      <c r="AQ3884" s="124">
        <f t="shared" ca="1" si="10654"/>
        <v>131</v>
      </c>
      <c r="AR3884" s="124">
        <f t="shared" ca="1" si="10654"/>
        <v>140</v>
      </c>
      <c r="AT3884" s="124">
        <f t="shared" ca="1" si="10655"/>
        <v>77</v>
      </c>
      <c r="AU3884" s="124">
        <f t="shared" ca="1" si="10655"/>
        <v>32</v>
      </c>
      <c r="CI3884" s="124">
        <f t="shared" ref="CI3884:CJ3884" ca="1" si="10682">IFERROR(OFFSET($D$1,$AP3884,COLUMN()-87),0)</f>
        <v>124</v>
      </c>
      <c r="CJ3884" s="124">
        <f t="shared" ca="1" si="10682"/>
        <v>163</v>
      </c>
      <c r="CL3884" s="124">
        <f t="shared" ref="CL3884:CM3884" ca="1" si="10683">IFERROR(OFFSET($A$1,$AP3884,COLUMN()-90),0)</f>
        <v>131</v>
      </c>
      <c r="CM3884" s="124">
        <f t="shared" ca="1" si="10683"/>
        <v>140</v>
      </c>
      <c r="CO3884" s="124">
        <f t="shared" ref="CO3884:CP3884" ca="1" si="10684">IFERROR(OFFSET($A$1,$AP3884,COLUMN()-93),0)</f>
        <v>131</v>
      </c>
      <c r="CP3884" s="124">
        <f t="shared" ca="1" si="10684"/>
        <v>140</v>
      </c>
      <c r="CR3884" s="124">
        <f t="shared" ref="CR3884:CS3884" ca="1" si="10685">IFERROR(OFFSET($D$1,$AP3884,COLUMN()-96),0)</f>
        <v>124</v>
      </c>
      <c r="CS3884" s="124">
        <f t="shared" ca="1" si="10685"/>
        <v>163</v>
      </c>
    </row>
    <row r="3885" spans="1:97" x14ac:dyDescent="0.3">
      <c r="A3885" s="128"/>
      <c r="B3885" s="128"/>
      <c r="D3885" s="128"/>
      <c r="E3885" s="128"/>
      <c r="G3885" s="129"/>
      <c r="H3885" s="129"/>
      <c r="AP3885" s="124">
        <f t="shared" si="10537"/>
        <v>1295</v>
      </c>
      <c r="AQ3885" s="124">
        <f t="shared" ca="1" si="10660"/>
        <v>124</v>
      </c>
      <c r="AR3885" s="124">
        <f t="shared" ca="1" si="10660"/>
        <v>163</v>
      </c>
      <c r="AT3885" s="124">
        <f t="shared" ca="1" si="10661"/>
        <v>182</v>
      </c>
      <c r="AU3885" s="124">
        <f t="shared" ca="1" si="10661"/>
        <v>222</v>
      </c>
      <c r="CI3885" s="124">
        <f t="shared" ref="CI3885:CJ3885" ca="1" si="10686">IFERROR(OFFSET($G$1,$AP3885,COLUMN()-87),0)</f>
        <v>77</v>
      </c>
      <c r="CJ3885" s="124">
        <f t="shared" ca="1" si="10686"/>
        <v>32</v>
      </c>
      <c r="CL3885" s="124">
        <f t="shared" ref="CL3885:CM3885" ca="1" si="10687">IFERROR(OFFSET($J$1,$AP3885,COLUMN()-90),0)</f>
        <v>182</v>
      </c>
      <c r="CM3885" s="124">
        <f t="shared" ca="1" si="10687"/>
        <v>222</v>
      </c>
      <c r="CO3885" s="124">
        <f t="shared" ref="CO3885:CP3885" ca="1" si="10688">IFERROR(OFFSET($G$1,$AP3885,COLUMN()-93),0)</f>
        <v>77</v>
      </c>
      <c r="CP3885" s="124">
        <f t="shared" ca="1" si="10688"/>
        <v>32</v>
      </c>
      <c r="CR3885" s="124">
        <f t="shared" ref="CR3885:CS3885" ca="1" si="10689">IFERROR(OFFSET($J$1,$AP3885,COLUMN()-96),0)</f>
        <v>182</v>
      </c>
      <c r="CS3885" s="124">
        <f t="shared" ca="1" si="10689"/>
        <v>222</v>
      </c>
    </row>
    <row r="3886" spans="1:97" x14ac:dyDescent="0.3">
      <c r="A3886" s="128"/>
      <c r="B3886" s="128"/>
      <c r="D3886" s="128"/>
      <c r="E3886" s="128"/>
      <c r="G3886" s="129"/>
      <c r="H3886" s="129"/>
    </row>
    <row r="3887" spans="1:97" x14ac:dyDescent="0.3">
      <c r="A3887" s="128"/>
      <c r="B3887" s="128"/>
      <c r="D3887" s="128"/>
      <c r="E3887" s="128"/>
      <c r="G3887" s="129"/>
      <c r="H3887" s="129"/>
      <c r="AP3887" s="124">
        <f t="shared" si="10537"/>
        <v>1296</v>
      </c>
      <c r="AQ3887" s="124">
        <f t="shared" ca="1" si="10654"/>
        <v>131</v>
      </c>
      <c r="AR3887" s="124">
        <f t="shared" ca="1" si="10654"/>
        <v>145</v>
      </c>
      <c r="AT3887" s="124">
        <f t="shared" ca="1" si="10655"/>
        <v>71</v>
      </c>
      <c r="AU3887" s="124">
        <f t="shared" ca="1" si="10655"/>
        <v>35</v>
      </c>
      <c r="CI3887" s="124">
        <f t="shared" ref="CI3887:CJ3887" ca="1" si="10690">IFERROR(OFFSET($D$1,$AP3887,COLUMN()-87),0)</f>
        <v>123</v>
      </c>
      <c r="CJ3887" s="124">
        <f t="shared" ca="1" si="10690"/>
        <v>166</v>
      </c>
      <c r="CL3887" s="124">
        <f t="shared" ref="CL3887:CM3887" ca="1" si="10691">IFERROR(OFFSET($A$1,$AP3887,COLUMN()-90),0)</f>
        <v>131</v>
      </c>
      <c r="CM3887" s="124">
        <f t="shared" ca="1" si="10691"/>
        <v>145</v>
      </c>
      <c r="CO3887" s="124">
        <f t="shared" ref="CO3887:CP3887" ca="1" si="10692">IFERROR(OFFSET($A$1,$AP3887,COLUMN()-93),0)</f>
        <v>131</v>
      </c>
      <c r="CP3887" s="124">
        <f t="shared" ca="1" si="10692"/>
        <v>145</v>
      </c>
      <c r="CR3887" s="124">
        <f t="shared" ref="CR3887:CS3887" ca="1" si="10693">IFERROR(OFFSET($D$1,$AP3887,COLUMN()-96),0)</f>
        <v>123</v>
      </c>
      <c r="CS3887" s="124">
        <f t="shared" ca="1" si="10693"/>
        <v>166</v>
      </c>
    </row>
    <row r="3888" spans="1:97" x14ac:dyDescent="0.3">
      <c r="A3888" s="128"/>
      <c r="B3888" s="128"/>
      <c r="D3888" s="128"/>
      <c r="E3888" s="128"/>
      <c r="G3888" s="129"/>
      <c r="H3888" s="129"/>
      <c r="AP3888" s="124">
        <f t="shared" si="10537"/>
        <v>1296</v>
      </c>
      <c r="AQ3888" s="124">
        <f t="shared" ca="1" si="10660"/>
        <v>123</v>
      </c>
      <c r="AR3888" s="124">
        <f t="shared" ca="1" si="10660"/>
        <v>166</v>
      </c>
      <c r="AT3888" s="124">
        <f t="shared" ca="1" si="10661"/>
        <v>179</v>
      </c>
      <c r="AU3888" s="124">
        <f t="shared" ca="1" si="10661"/>
        <v>224</v>
      </c>
      <c r="CI3888" s="124">
        <f t="shared" ref="CI3888:CJ3888" ca="1" si="10694">IFERROR(OFFSET($G$1,$AP3888,COLUMN()-87),0)</f>
        <v>71</v>
      </c>
      <c r="CJ3888" s="124">
        <f t="shared" ca="1" si="10694"/>
        <v>35</v>
      </c>
      <c r="CL3888" s="124">
        <f t="shared" ref="CL3888:CM3888" ca="1" si="10695">IFERROR(OFFSET($J$1,$AP3888,COLUMN()-90),0)</f>
        <v>179</v>
      </c>
      <c r="CM3888" s="124">
        <f t="shared" ca="1" si="10695"/>
        <v>224</v>
      </c>
      <c r="CO3888" s="124">
        <f t="shared" ref="CO3888:CP3888" ca="1" si="10696">IFERROR(OFFSET($G$1,$AP3888,COLUMN()-93),0)</f>
        <v>71</v>
      </c>
      <c r="CP3888" s="124">
        <f t="shared" ca="1" si="10696"/>
        <v>35</v>
      </c>
      <c r="CR3888" s="124">
        <f t="shared" ref="CR3888:CS3888" ca="1" si="10697">IFERROR(OFFSET($J$1,$AP3888,COLUMN()-96),0)</f>
        <v>179</v>
      </c>
      <c r="CS3888" s="124">
        <f t="shared" ca="1" si="10697"/>
        <v>224</v>
      </c>
    </row>
    <row r="3889" spans="1:97" x14ac:dyDescent="0.3">
      <c r="A3889" s="128"/>
      <c r="B3889" s="128"/>
      <c r="D3889" s="128"/>
      <c r="E3889" s="128"/>
      <c r="G3889" s="129"/>
      <c r="H3889" s="129"/>
    </row>
    <row r="3890" spans="1:97" x14ac:dyDescent="0.3">
      <c r="A3890" s="128"/>
      <c r="B3890" s="128"/>
      <c r="D3890" s="128"/>
      <c r="E3890" s="128"/>
      <c r="G3890" s="129"/>
      <c r="H3890" s="129"/>
      <c r="AP3890" s="124">
        <f t="shared" si="10537"/>
        <v>1297</v>
      </c>
      <c r="AQ3890" s="124">
        <f t="shared" ca="1" si="10654"/>
        <v>131</v>
      </c>
      <c r="AR3890" s="124">
        <f t="shared" ca="1" si="10654"/>
        <v>151</v>
      </c>
      <c r="AT3890" s="124">
        <f t="shared" ca="1" si="10655"/>
        <v>66</v>
      </c>
      <c r="AU3890" s="124">
        <f t="shared" ca="1" si="10655"/>
        <v>39</v>
      </c>
      <c r="CI3890" s="124">
        <f t="shared" ref="CI3890:CJ3890" ca="1" si="10698">IFERROR(OFFSET($D$1,$AP3890,COLUMN()-87),0)</f>
        <v>121</v>
      </c>
      <c r="CJ3890" s="124">
        <f t="shared" ca="1" si="10698"/>
        <v>169</v>
      </c>
      <c r="CL3890" s="124">
        <f t="shared" ref="CL3890:CM3890" ca="1" si="10699">IFERROR(OFFSET($A$1,$AP3890,COLUMN()-90),0)</f>
        <v>131</v>
      </c>
      <c r="CM3890" s="124">
        <f t="shared" ca="1" si="10699"/>
        <v>151</v>
      </c>
      <c r="CO3890" s="124">
        <f t="shared" ref="CO3890:CP3890" ca="1" si="10700">IFERROR(OFFSET($A$1,$AP3890,COLUMN()-93),0)</f>
        <v>131</v>
      </c>
      <c r="CP3890" s="124">
        <f t="shared" ca="1" si="10700"/>
        <v>151</v>
      </c>
      <c r="CR3890" s="124">
        <f t="shared" ref="CR3890:CS3890" ca="1" si="10701">IFERROR(OFFSET($D$1,$AP3890,COLUMN()-96),0)</f>
        <v>121</v>
      </c>
      <c r="CS3890" s="124">
        <f t="shared" ca="1" si="10701"/>
        <v>169</v>
      </c>
    </row>
    <row r="3891" spans="1:97" x14ac:dyDescent="0.3">
      <c r="A3891" s="128"/>
      <c r="B3891" s="128"/>
      <c r="D3891" s="128"/>
      <c r="E3891" s="128"/>
      <c r="G3891" s="129"/>
      <c r="H3891" s="129"/>
      <c r="AP3891" s="124">
        <f t="shared" si="10537"/>
        <v>1297</v>
      </c>
      <c r="AQ3891" s="124">
        <f t="shared" ca="1" si="10660"/>
        <v>121</v>
      </c>
      <c r="AR3891" s="124">
        <f t="shared" ca="1" si="10660"/>
        <v>169</v>
      </c>
      <c r="AT3891" s="124">
        <f t="shared" ca="1" si="10661"/>
        <v>175</v>
      </c>
      <c r="AU3891" s="124">
        <f t="shared" ca="1" si="10661"/>
        <v>226</v>
      </c>
      <c r="CI3891" s="124">
        <f t="shared" ref="CI3891:CJ3891" ca="1" si="10702">IFERROR(OFFSET($G$1,$AP3891,COLUMN()-87),0)</f>
        <v>66</v>
      </c>
      <c r="CJ3891" s="124">
        <f t="shared" ca="1" si="10702"/>
        <v>39</v>
      </c>
      <c r="CL3891" s="124">
        <f t="shared" ref="CL3891:CM3891" ca="1" si="10703">IFERROR(OFFSET($J$1,$AP3891,COLUMN()-90),0)</f>
        <v>175</v>
      </c>
      <c r="CM3891" s="124">
        <f t="shared" ca="1" si="10703"/>
        <v>226</v>
      </c>
      <c r="CO3891" s="124">
        <f t="shared" ref="CO3891:CP3891" ca="1" si="10704">IFERROR(OFFSET($G$1,$AP3891,COLUMN()-93),0)</f>
        <v>66</v>
      </c>
      <c r="CP3891" s="124">
        <f t="shared" ca="1" si="10704"/>
        <v>39</v>
      </c>
      <c r="CR3891" s="124">
        <f t="shared" ref="CR3891:CS3891" ca="1" si="10705">IFERROR(OFFSET($J$1,$AP3891,COLUMN()-96),0)</f>
        <v>175</v>
      </c>
      <c r="CS3891" s="124">
        <f t="shared" ca="1" si="10705"/>
        <v>226</v>
      </c>
    </row>
    <row r="3892" spans="1:97" x14ac:dyDescent="0.3">
      <c r="A3892" s="128"/>
      <c r="B3892" s="128"/>
      <c r="D3892" s="128"/>
      <c r="E3892" s="128"/>
      <c r="G3892" s="129"/>
      <c r="H3892" s="129"/>
    </row>
    <row r="3893" spans="1:97" x14ac:dyDescent="0.3">
      <c r="A3893" s="128"/>
      <c r="B3893" s="128"/>
      <c r="D3893" s="128"/>
      <c r="E3893" s="128"/>
      <c r="G3893" s="129"/>
      <c r="H3893" s="129"/>
      <c r="AP3893" s="124">
        <f t="shared" si="10537"/>
        <v>1298</v>
      </c>
      <c r="AQ3893" s="124">
        <f t="shared" ca="1" si="10654"/>
        <v>127</v>
      </c>
      <c r="AR3893" s="124">
        <f t="shared" ca="1" si="10654"/>
        <v>154</v>
      </c>
      <c r="AT3893" s="124">
        <f t="shared" ca="1" si="10655"/>
        <v>61</v>
      </c>
      <c r="AU3893" s="124">
        <f t="shared" ca="1" si="10655"/>
        <v>42</v>
      </c>
      <c r="CI3893" s="124">
        <f t="shared" ref="CI3893:CJ3893" ca="1" si="10706">IFERROR(OFFSET($D$1,$AP3893,COLUMN()-87),0)</f>
        <v>119</v>
      </c>
      <c r="CJ3893" s="124">
        <f t="shared" ca="1" si="10706"/>
        <v>171</v>
      </c>
      <c r="CL3893" s="124">
        <f t="shared" ref="CL3893:CM3893" ca="1" si="10707">IFERROR(OFFSET($A$1,$AP3893,COLUMN()-90),0)</f>
        <v>127</v>
      </c>
      <c r="CM3893" s="124">
        <f t="shared" ca="1" si="10707"/>
        <v>154</v>
      </c>
      <c r="CO3893" s="124">
        <f t="shared" ref="CO3893:CP3893" ca="1" si="10708">IFERROR(OFFSET($A$1,$AP3893,COLUMN()-93),0)</f>
        <v>127</v>
      </c>
      <c r="CP3893" s="124">
        <f t="shared" ca="1" si="10708"/>
        <v>154</v>
      </c>
      <c r="CR3893" s="124">
        <f t="shared" ref="CR3893:CS3893" ca="1" si="10709">IFERROR(OFFSET($D$1,$AP3893,COLUMN()-96),0)</f>
        <v>119</v>
      </c>
      <c r="CS3893" s="124">
        <f t="shared" ca="1" si="10709"/>
        <v>171</v>
      </c>
    </row>
    <row r="3894" spans="1:97" x14ac:dyDescent="0.3">
      <c r="A3894" s="128"/>
      <c r="B3894" s="128"/>
      <c r="D3894" s="128"/>
      <c r="E3894" s="128"/>
      <c r="G3894" s="129"/>
      <c r="H3894" s="129"/>
      <c r="AP3894" s="124">
        <f t="shared" si="10537"/>
        <v>1298</v>
      </c>
      <c r="AQ3894" s="124">
        <f t="shared" ca="1" si="10660"/>
        <v>119</v>
      </c>
      <c r="AR3894" s="124">
        <f t="shared" ca="1" si="10660"/>
        <v>171</v>
      </c>
      <c r="AT3894" s="124">
        <f t="shared" ca="1" si="10661"/>
        <v>170</v>
      </c>
      <c r="AU3894" s="124">
        <f t="shared" ca="1" si="10661"/>
        <v>223</v>
      </c>
      <c r="CI3894" s="124">
        <f t="shared" ref="CI3894:CJ3894" ca="1" si="10710">IFERROR(OFFSET($G$1,$AP3894,COLUMN()-87),0)</f>
        <v>61</v>
      </c>
      <c r="CJ3894" s="124">
        <f t="shared" ca="1" si="10710"/>
        <v>42</v>
      </c>
      <c r="CL3894" s="124">
        <f t="shared" ref="CL3894:CM3894" ca="1" si="10711">IFERROR(OFFSET($J$1,$AP3894,COLUMN()-90),0)</f>
        <v>170</v>
      </c>
      <c r="CM3894" s="124">
        <f t="shared" ca="1" si="10711"/>
        <v>223</v>
      </c>
      <c r="CO3894" s="124">
        <f t="shared" ref="CO3894:CP3894" ca="1" si="10712">IFERROR(OFFSET($G$1,$AP3894,COLUMN()-93),0)</f>
        <v>61</v>
      </c>
      <c r="CP3894" s="124">
        <f t="shared" ca="1" si="10712"/>
        <v>42</v>
      </c>
      <c r="CR3894" s="124">
        <f t="shared" ref="CR3894:CS3894" ca="1" si="10713">IFERROR(OFFSET($J$1,$AP3894,COLUMN()-96),0)</f>
        <v>170</v>
      </c>
      <c r="CS3894" s="124">
        <f t="shared" ca="1" si="10713"/>
        <v>223</v>
      </c>
    </row>
    <row r="3895" spans="1:97" x14ac:dyDescent="0.3">
      <c r="A3895" s="128"/>
      <c r="B3895" s="128"/>
      <c r="D3895" s="128"/>
      <c r="E3895" s="128"/>
      <c r="G3895" s="129"/>
      <c r="H3895" s="129"/>
    </row>
    <row r="3896" spans="1:97" x14ac:dyDescent="0.3">
      <c r="A3896" s="128"/>
      <c r="B3896" s="128"/>
      <c r="D3896" s="128"/>
      <c r="E3896" s="128"/>
      <c r="G3896" s="129"/>
      <c r="H3896" s="129"/>
      <c r="AP3896" s="124">
        <f t="shared" ref="AP3896:AP3959" si="10714">+AP3893+1</f>
        <v>1299</v>
      </c>
      <c r="AQ3896" s="124">
        <f t="shared" ca="1" si="10654"/>
        <v>122</v>
      </c>
      <c r="AR3896" s="124">
        <f t="shared" ca="1" si="10654"/>
        <v>156</v>
      </c>
      <c r="AT3896" s="124">
        <f t="shared" ca="1" si="10655"/>
        <v>55</v>
      </c>
      <c r="AU3896" s="124">
        <f t="shared" ca="1" si="10655"/>
        <v>45</v>
      </c>
      <c r="CI3896" s="124">
        <f t="shared" ref="CI3896:CJ3896" ca="1" si="10715">IFERROR(OFFSET($D$1,$AP3896,COLUMN()-87),0)</f>
        <v>118</v>
      </c>
      <c r="CJ3896" s="124">
        <f t="shared" ca="1" si="10715"/>
        <v>174</v>
      </c>
      <c r="CL3896" s="124">
        <f t="shared" ref="CL3896:CM3896" ca="1" si="10716">IFERROR(OFFSET($A$1,$AP3896,COLUMN()-90),0)</f>
        <v>122</v>
      </c>
      <c r="CM3896" s="124">
        <f t="shared" ca="1" si="10716"/>
        <v>156</v>
      </c>
      <c r="CO3896" s="124">
        <f t="shared" ref="CO3896:CP3896" ca="1" si="10717">IFERROR(OFFSET($A$1,$AP3896,COLUMN()-93),0)</f>
        <v>122</v>
      </c>
      <c r="CP3896" s="124">
        <f t="shared" ca="1" si="10717"/>
        <v>156</v>
      </c>
      <c r="CR3896" s="124">
        <f t="shared" ref="CR3896:CS3896" ca="1" si="10718">IFERROR(OFFSET($D$1,$AP3896,COLUMN()-96),0)</f>
        <v>118</v>
      </c>
      <c r="CS3896" s="124">
        <f t="shared" ca="1" si="10718"/>
        <v>174</v>
      </c>
    </row>
    <row r="3897" spans="1:97" x14ac:dyDescent="0.3">
      <c r="A3897" s="128"/>
      <c r="B3897" s="128"/>
      <c r="D3897" s="128"/>
      <c r="E3897" s="128"/>
      <c r="G3897" s="129"/>
      <c r="H3897" s="129"/>
      <c r="AP3897" s="124">
        <f t="shared" si="10714"/>
        <v>1299</v>
      </c>
      <c r="AQ3897" s="124">
        <f t="shared" ca="1" si="10660"/>
        <v>118</v>
      </c>
      <c r="AR3897" s="124">
        <f t="shared" ca="1" si="10660"/>
        <v>174</v>
      </c>
      <c r="AT3897" s="124">
        <f t="shared" ca="1" si="10661"/>
        <v>165</v>
      </c>
      <c r="AU3897" s="124">
        <f t="shared" ca="1" si="10661"/>
        <v>220</v>
      </c>
      <c r="CI3897" s="124">
        <f t="shared" ref="CI3897:CJ3897" ca="1" si="10719">IFERROR(OFFSET($G$1,$AP3897,COLUMN()-87),0)</f>
        <v>55</v>
      </c>
      <c r="CJ3897" s="124">
        <f t="shared" ca="1" si="10719"/>
        <v>45</v>
      </c>
      <c r="CL3897" s="124">
        <f t="shared" ref="CL3897:CM3897" ca="1" si="10720">IFERROR(OFFSET($J$1,$AP3897,COLUMN()-90),0)</f>
        <v>165</v>
      </c>
      <c r="CM3897" s="124">
        <f t="shared" ca="1" si="10720"/>
        <v>220</v>
      </c>
      <c r="CO3897" s="124">
        <f t="shared" ref="CO3897:CP3897" ca="1" si="10721">IFERROR(OFFSET($G$1,$AP3897,COLUMN()-93),0)</f>
        <v>55</v>
      </c>
      <c r="CP3897" s="124">
        <f t="shared" ca="1" si="10721"/>
        <v>45</v>
      </c>
      <c r="CR3897" s="124">
        <f t="shared" ref="CR3897:CS3897" ca="1" si="10722">IFERROR(OFFSET($J$1,$AP3897,COLUMN()-96),0)</f>
        <v>165</v>
      </c>
      <c r="CS3897" s="124">
        <f t="shared" ca="1" si="10722"/>
        <v>220</v>
      </c>
    </row>
    <row r="3898" spans="1:97" x14ac:dyDescent="0.3">
      <c r="A3898" s="128"/>
      <c r="B3898" s="128"/>
      <c r="D3898" s="128"/>
      <c r="E3898" s="128"/>
      <c r="G3898" s="129"/>
      <c r="H3898" s="129"/>
    </row>
    <row r="3899" spans="1:97" x14ac:dyDescent="0.3">
      <c r="A3899" s="128"/>
      <c r="B3899" s="128"/>
      <c r="D3899" s="128"/>
      <c r="E3899" s="128"/>
      <c r="G3899" s="129"/>
      <c r="H3899" s="129"/>
      <c r="AP3899" s="124">
        <f t="shared" si="10714"/>
        <v>1300</v>
      </c>
      <c r="AQ3899" s="124">
        <f t="shared" ca="1" si="10654"/>
        <v>118</v>
      </c>
      <c r="AR3899" s="124">
        <f t="shared" ca="1" si="10654"/>
        <v>159</v>
      </c>
      <c r="AT3899" s="124">
        <f t="shared" ca="1" si="10655"/>
        <v>50</v>
      </c>
      <c r="AU3899" s="124">
        <f t="shared" ca="1" si="10655"/>
        <v>48</v>
      </c>
      <c r="CI3899" s="124">
        <f t="shared" ref="CI3899:CJ3899" ca="1" si="10723">IFERROR(OFFSET($D$1,$AP3899,COLUMN()-87),0)</f>
        <v>116</v>
      </c>
      <c r="CJ3899" s="124">
        <f t="shared" ca="1" si="10723"/>
        <v>177</v>
      </c>
      <c r="CL3899" s="124">
        <f t="shared" ref="CL3899:CM3899" ca="1" si="10724">IFERROR(OFFSET($A$1,$AP3899,COLUMN()-90),0)</f>
        <v>118</v>
      </c>
      <c r="CM3899" s="124">
        <f t="shared" ca="1" si="10724"/>
        <v>159</v>
      </c>
      <c r="CO3899" s="124">
        <f t="shared" ref="CO3899:CP3899" ca="1" si="10725">IFERROR(OFFSET($A$1,$AP3899,COLUMN()-93),0)</f>
        <v>118</v>
      </c>
      <c r="CP3899" s="124">
        <f t="shared" ca="1" si="10725"/>
        <v>159</v>
      </c>
      <c r="CR3899" s="124">
        <f t="shared" ref="CR3899:CS3899" ca="1" si="10726">IFERROR(OFFSET($D$1,$AP3899,COLUMN()-96),0)</f>
        <v>116</v>
      </c>
      <c r="CS3899" s="124">
        <f t="shared" ca="1" si="10726"/>
        <v>177</v>
      </c>
    </row>
    <row r="3900" spans="1:97" x14ac:dyDescent="0.3">
      <c r="A3900" s="128"/>
      <c r="B3900" s="128"/>
      <c r="D3900" s="128"/>
      <c r="E3900" s="128"/>
      <c r="G3900" s="129"/>
      <c r="H3900" s="129"/>
      <c r="AP3900" s="124">
        <f t="shared" si="10714"/>
        <v>1300</v>
      </c>
      <c r="AQ3900" s="124">
        <f t="shared" ca="1" si="10660"/>
        <v>116</v>
      </c>
      <c r="AR3900" s="124">
        <f t="shared" ca="1" si="10660"/>
        <v>177</v>
      </c>
      <c r="AT3900" s="124">
        <f t="shared" ca="1" si="10661"/>
        <v>160</v>
      </c>
      <c r="AU3900" s="124">
        <f t="shared" ca="1" si="10661"/>
        <v>218</v>
      </c>
      <c r="CI3900" s="124">
        <f t="shared" ref="CI3900:CJ3900" ca="1" si="10727">IFERROR(OFFSET($G$1,$AP3900,COLUMN()-87),0)</f>
        <v>50</v>
      </c>
      <c r="CJ3900" s="124">
        <f t="shared" ca="1" si="10727"/>
        <v>48</v>
      </c>
      <c r="CL3900" s="124">
        <f t="shared" ref="CL3900:CM3900" ca="1" si="10728">IFERROR(OFFSET($J$1,$AP3900,COLUMN()-90),0)</f>
        <v>160</v>
      </c>
      <c r="CM3900" s="124">
        <f t="shared" ca="1" si="10728"/>
        <v>218</v>
      </c>
      <c r="CO3900" s="124">
        <f t="shared" ref="CO3900:CP3900" ca="1" si="10729">IFERROR(OFFSET($G$1,$AP3900,COLUMN()-93),0)</f>
        <v>50</v>
      </c>
      <c r="CP3900" s="124">
        <f t="shared" ca="1" si="10729"/>
        <v>48</v>
      </c>
      <c r="CR3900" s="124">
        <f t="shared" ref="CR3900:CS3900" ca="1" si="10730">IFERROR(OFFSET($J$1,$AP3900,COLUMN()-96),0)</f>
        <v>160</v>
      </c>
      <c r="CS3900" s="124">
        <f t="shared" ca="1" si="10730"/>
        <v>218</v>
      </c>
    </row>
    <row r="3901" spans="1:97" x14ac:dyDescent="0.3">
      <c r="A3901" s="128"/>
      <c r="B3901" s="128"/>
      <c r="D3901" s="128"/>
      <c r="E3901" s="128"/>
      <c r="G3901" s="129"/>
      <c r="H3901" s="129"/>
    </row>
    <row r="3902" spans="1:97" x14ac:dyDescent="0.3">
      <c r="A3902" s="128"/>
      <c r="B3902" s="128"/>
      <c r="D3902" s="128"/>
      <c r="E3902" s="128"/>
      <c r="G3902" s="129"/>
      <c r="H3902" s="129"/>
      <c r="AP3902" s="124">
        <f t="shared" si="10714"/>
        <v>1301</v>
      </c>
      <c r="AQ3902" s="124">
        <f t="shared" ca="1" si="10654"/>
        <v>114</v>
      </c>
      <c r="AR3902" s="124">
        <f t="shared" ca="1" si="10654"/>
        <v>161</v>
      </c>
      <c r="AT3902" s="124">
        <f t="shared" ca="1" si="10655"/>
        <v>44</v>
      </c>
      <c r="AU3902" s="124">
        <f t="shared" ca="1" si="10655"/>
        <v>51</v>
      </c>
      <c r="CI3902" s="124">
        <f t="shared" ref="CI3902:CJ3902" ca="1" si="10731">IFERROR(OFFSET($D$1,$AP3902,COLUMN()-87),0)</f>
        <v>114</v>
      </c>
      <c r="CJ3902" s="124">
        <f t="shared" ca="1" si="10731"/>
        <v>180</v>
      </c>
      <c r="CL3902" s="124">
        <f t="shared" ref="CL3902:CM3902" ca="1" si="10732">IFERROR(OFFSET($A$1,$AP3902,COLUMN()-90),0)</f>
        <v>114</v>
      </c>
      <c r="CM3902" s="124">
        <f t="shared" ca="1" si="10732"/>
        <v>161</v>
      </c>
      <c r="CO3902" s="124">
        <f t="shared" ref="CO3902:CP3902" ca="1" si="10733">IFERROR(OFFSET($A$1,$AP3902,COLUMN()-93),0)</f>
        <v>114</v>
      </c>
      <c r="CP3902" s="124">
        <f t="shared" ca="1" si="10733"/>
        <v>161</v>
      </c>
      <c r="CR3902" s="124">
        <f t="shared" ref="CR3902:CS3902" ca="1" si="10734">IFERROR(OFFSET($D$1,$AP3902,COLUMN()-96),0)</f>
        <v>114</v>
      </c>
      <c r="CS3902" s="124">
        <f t="shared" ca="1" si="10734"/>
        <v>180</v>
      </c>
    </row>
    <row r="3903" spans="1:97" x14ac:dyDescent="0.3">
      <c r="A3903" s="128"/>
      <c r="B3903" s="128"/>
      <c r="D3903" s="128"/>
      <c r="E3903" s="128"/>
      <c r="G3903" s="129"/>
      <c r="H3903" s="129"/>
      <c r="AP3903" s="124">
        <f t="shared" si="10714"/>
        <v>1301</v>
      </c>
      <c r="AQ3903" s="124">
        <f t="shared" ca="1" si="10660"/>
        <v>114</v>
      </c>
      <c r="AR3903" s="124">
        <f t="shared" ca="1" si="10660"/>
        <v>180</v>
      </c>
      <c r="AT3903" s="124">
        <f t="shared" ca="1" si="10661"/>
        <v>154</v>
      </c>
      <c r="AU3903" s="124">
        <f t="shared" ca="1" si="10661"/>
        <v>215</v>
      </c>
      <c r="CI3903" s="124">
        <f t="shared" ref="CI3903:CJ3903" ca="1" si="10735">IFERROR(OFFSET($G$1,$AP3903,COLUMN()-87),0)</f>
        <v>44</v>
      </c>
      <c r="CJ3903" s="124">
        <f t="shared" ca="1" si="10735"/>
        <v>51</v>
      </c>
      <c r="CL3903" s="124">
        <f t="shared" ref="CL3903:CM3903" ca="1" si="10736">IFERROR(OFFSET($J$1,$AP3903,COLUMN()-90),0)</f>
        <v>154</v>
      </c>
      <c r="CM3903" s="124">
        <f t="shared" ca="1" si="10736"/>
        <v>215</v>
      </c>
      <c r="CO3903" s="124">
        <f t="shared" ref="CO3903:CP3903" ca="1" si="10737">IFERROR(OFFSET($G$1,$AP3903,COLUMN()-93),0)</f>
        <v>44</v>
      </c>
      <c r="CP3903" s="124">
        <f t="shared" ca="1" si="10737"/>
        <v>51</v>
      </c>
      <c r="CR3903" s="124">
        <f t="shared" ref="CR3903:CS3903" ca="1" si="10738">IFERROR(OFFSET($J$1,$AP3903,COLUMN()-96),0)</f>
        <v>154</v>
      </c>
      <c r="CS3903" s="124">
        <f t="shared" ca="1" si="10738"/>
        <v>215</v>
      </c>
    </row>
    <row r="3904" spans="1:97" x14ac:dyDescent="0.3">
      <c r="A3904" s="128"/>
      <c r="B3904" s="128"/>
      <c r="D3904" s="128"/>
      <c r="E3904" s="128"/>
      <c r="G3904" s="129"/>
      <c r="H3904" s="129"/>
    </row>
    <row r="3905" spans="1:97" x14ac:dyDescent="0.3">
      <c r="A3905" s="128"/>
      <c r="B3905" s="128"/>
      <c r="D3905" s="128"/>
      <c r="E3905" s="128"/>
      <c r="G3905" s="129"/>
      <c r="H3905" s="129"/>
      <c r="AP3905" s="124">
        <f t="shared" si="10714"/>
        <v>1302</v>
      </c>
      <c r="AQ3905" s="124">
        <f t="shared" ca="1" si="10654"/>
        <v>109</v>
      </c>
      <c r="AR3905" s="124">
        <f t="shared" ca="1" si="10654"/>
        <v>164</v>
      </c>
      <c r="AT3905" s="124">
        <f t="shared" ca="1" si="10655"/>
        <v>39</v>
      </c>
      <c r="AU3905" s="124">
        <f t="shared" ca="1" si="10655"/>
        <v>54</v>
      </c>
      <c r="CI3905" s="124">
        <f t="shared" ref="CI3905:CJ3905" ca="1" si="10739">IFERROR(OFFSET($D$1,$AP3905,COLUMN()-87),0)</f>
        <v>113</v>
      </c>
      <c r="CJ3905" s="124">
        <f t="shared" ca="1" si="10739"/>
        <v>183</v>
      </c>
      <c r="CL3905" s="124">
        <f t="shared" ref="CL3905:CM3905" ca="1" si="10740">IFERROR(OFFSET($A$1,$AP3905,COLUMN()-90),0)</f>
        <v>109</v>
      </c>
      <c r="CM3905" s="124">
        <f t="shared" ca="1" si="10740"/>
        <v>164</v>
      </c>
      <c r="CO3905" s="124">
        <f t="shared" ref="CO3905:CP3905" ca="1" si="10741">IFERROR(OFFSET($A$1,$AP3905,COLUMN()-93),0)</f>
        <v>109</v>
      </c>
      <c r="CP3905" s="124">
        <f t="shared" ca="1" si="10741"/>
        <v>164</v>
      </c>
      <c r="CR3905" s="124">
        <f t="shared" ref="CR3905:CS3905" ca="1" si="10742">IFERROR(OFFSET($D$1,$AP3905,COLUMN()-96),0)</f>
        <v>113</v>
      </c>
      <c r="CS3905" s="124">
        <f t="shared" ca="1" si="10742"/>
        <v>183</v>
      </c>
    </row>
    <row r="3906" spans="1:97" x14ac:dyDescent="0.3">
      <c r="A3906" s="128"/>
      <c r="B3906" s="128"/>
      <c r="D3906" s="128"/>
      <c r="E3906" s="128"/>
      <c r="G3906" s="129"/>
      <c r="H3906" s="129"/>
      <c r="AP3906" s="124">
        <f t="shared" si="10714"/>
        <v>1302</v>
      </c>
      <c r="AQ3906" s="124">
        <f t="shared" ca="1" si="10660"/>
        <v>113</v>
      </c>
      <c r="AR3906" s="124">
        <f t="shared" ca="1" si="10660"/>
        <v>183</v>
      </c>
      <c r="AT3906" s="124">
        <f t="shared" ca="1" si="10661"/>
        <v>149</v>
      </c>
      <c r="AU3906" s="124">
        <f t="shared" ca="1" si="10661"/>
        <v>212</v>
      </c>
      <c r="CI3906" s="124">
        <f t="shared" ref="CI3906:CJ3906" ca="1" si="10743">IFERROR(OFFSET($G$1,$AP3906,COLUMN()-87),0)</f>
        <v>39</v>
      </c>
      <c r="CJ3906" s="124">
        <f t="shared" ca="1" si="10743"/>
        <v>54</v>
      </c>
      <c r="CL3906" s="124">
        <f t="shared" ref="CL3906:CM3906" ca="1" si="10744">IFERROR(OFFSET($J$1,$AP3906,COLUMN()-90),0)</f>
        <v>149</v>
      </c>
      <c r="CM3906" s="124">
        <f t="shared" ca="1" si="10744"/>
        <v>212</v>
      </c>
      <c r="CO3906" s="124">
        <f t="shared" ref="CO3906:CP3906" ca="1" si="10745">IFERROR(OFFSET($G$1,$AP3906,COLUMN()-93),0)</f>
        <v>39</v>
      </c>
      <c r="CP3906" s="124">
        <f t="shared" ca="1" si="10745"/>
        <v>54</v>
      </c>
      <c r="CR3906" s="124">
        <f t="shared" ref="CR3906:CS3906" ca="1" si="10746">IFERROR(OFFSET($J$1,$AP3906,COLUMN()-96),0)</f>
        <v>149</v>
      </c>
      <c r="CS3906" s="124">
        <f t="shared" ca="1" si="10746"/>
        <v>212</v>
      </c>
    </row>
    <row r="3907" spans="1:97" x14ac:dyDescent="0.3">
      <c r="A3907" s="128"/>
      <c r="B3907" s="128"/>
      <c r="D3907" s="128"/>
      <c r="E3907" s="128"/>
      <c r="G3907" s="129"/>
      <c r="H3907" s="129"/>
    </row>
    <row r="3908" spans="1:97" x14ac:dyDescent="0.3">
      <c r="A3908" s="128"/>
      <c r="B3908" s="128"/>
      <c r="D3908" s="128"/>
      <c r="E3908" s="128"/>
      <c r="G3908" s="129"/>
      <c r="H3908" s="129"/>
      <c r="AP3908" s="124">
        <f t="shared" si="10714"/>
        <v>1303</v>
      </c>
      <c r="AQ3908" s="124">
        <f t="shared" ca="1" si="10654"/>
        <v>105</v>
      </c>
      <c r="AR3908" s="124">
        <f t="shared" ca="1" si="10654"/>
        <v>166</v>
      </c>
      <c r="AT3908" s="124">
        <f t="shared" ca="1" si="10655"/>
        <v>33</v>
      </c>
      <c r="AU3908" s="124">
        <f t="shared" ca="1" si="10655"/>
        <v>57</v>
      </c>
      <c r="CI3908" s="124">
        <f t="shared" ref="CI3908:CJ3908" ca="1" si="10747">IFERROR(OFFSET($D$1,$AP3908,COLUMN()-87),0)</f>
        <v>111</v>
      </c>
      <c r="CJ3908" s="124">
        <f t="shared" ca="1" si="10747"/>
        <v>186</v>
      </c>
      <c r="CL3908" s="124">
        <f t="shared" ref="CL3908:CM3908" ca="1" si="10748">IFERROR(OFFSET($A$1,$AP3908,COLUMN()-90),0)</f>
        <v>105</v>
      </c>
      <c r="CM3908" s="124">
        <f t="shared" ca="1" si="10748"/>
        <v>166</v>
      </c>
      <c r="CO3908" s="124">
        <f t="shared" ref="CO3908:CP3908" ca="1" si="10749">IFERROR(OFFSET($A$1,$AP3908,COLUMN()-93),0)</f>
        <v>105</v>
      </c>
      <c r="CP3908" s="124">
        <f t="shared" ca="1" si="10749"/>
        <v>166</v>
      </c>
      <c r="CR3908" s="124">
        <f t="shared" ref="CR3908:CS3908" ca="1" si="10750">IFERROR(OFFSET($D$1,$AP3908,COLUMN()-96),0)</f>
        <v>111</v>
      </c>
      <c r="CS3908" s="124">
        <f t="shared" ca="1" si="10750"/>
        <v>186</v>
      </c>
    </row>
    <row r="3909" spans="1:97" x14ac:dyDescent="0.3">
      <c r="A3909" s="128"/>
      <c r="B3909" s="128"/>
      <c r="D3909" s="128"/>
      <c r="E3909" s="128"/>
      <c r="G3909" s="129"/>
      <c r="H3909" s="129"/>
      <c r="AP3909" s="124">
        <f t="shared" si="10714"/>
        <v>1303</v>
      </c>
      <c r="AQ3909" s="124">
        <f t="shared" ca="1" si="10660"/>
        <v>111</v>
      </c>
      <c r="AR3909" s="124">
        <f t="shared" ca="1" si="10660"/>
        <v>186</v>
      </c>
      <c r="AT3909" s="124">
        <f t="shared" ca="1" si="10661"/>
        <v>144</v>
      </c>
      <c r="AU3909" s="124">
        <f t="shared" ca="1" si="10661"/>
        <v>209</v>
      </c>
      <c r="CI3909" s="124">
        <f t="shared" ref="CI3909:CJ3909" ca="1" si="10751">IFERROR(OFFSET($G$1,$AP3909,COLUMN()-87),0)</f>
        <v>33</v>
      </c>
      <c r="CJ3909" s="124">
        <f t="shared" ca="1" si="10751"/>
        <v>57</v>
      </c>
      <c r="CL3909" s="124">
        <f t="shared" ref="CL3909:CM3909" ca="1" si="10752">IFERROR(OFFSET($J$1,$AP3909,COLUMN()-90),0)</f>
        <v>144</v>
      </c>
      <c r="CM3909" s="124">
        <f t="shared" ca="1" si="10752"/>
        <v>209</v>
      </c>
      <c r="CO3909" s="124">
        <f t="shared" ref="CO3909:CP3909" ca="1" si="10753">IFERROR(OFFSET($G$1,$AP3909,COLUMN()-93),0)</f>
        <v>33</v>
      </c>
      <c r="CP3909" s="124">
        <f t="shared" ca="1" si="10753"/>
        <v>57</v>
      </c>
      <c r="CR3909" s="124">
        <f t="shared" ref="CR3909:CS3909" ca="1" si="10754">IFERROR(OFFSET($J$1,$AP3909,COLUMN()-96),0)</f>
        <v>144</v>
      </c>
      <c r="CS3909" s="124">
        <f t="shared" ca="1" si="10754"/>
        <v>209</v>
      </c>
    </row>
    <row r="3910" spans="1:97" x14ac:dyDescent="0.3">
      <c r="A3910" s="128"/>
      <c r="B3910" s="128"/>
      <c r="D3910" s="128"/>
      <c r="E3910" s="128"/>
      <c r="G3910" s="129"/>
      <c r="H3910" s="129"/>
    </row>
    <row r="3911" spans="1:97" x14ac:dyDescent="0.3">
      <c r="A3911" s="128"/>
      <c r="B3911" s="128"/>
      <c r="D3911" s="128"/>
      <c r="E3911" s="128"/>
      <c r="G3911" s="129"/>
      <c r="H3911" s="129"/>
      <c r="AP3911" s="124">
        <f t="shared" si="10714"/>
        <v>1304</v>
      </c>
      <c r="AQ3911" s="124">
        <f t="shared" ca="1" si="10654"/>
        <v>104</v>
      </c>
      <c r="AR3911" s="124">
        <f t="shared" ca="1" si="10654"/>
        <v>163</v>
      </c>
      <c r="AT3911" s="124">
        <f t="shared" ca="1" si="10655"/>
        <v>28</v>
      </c>
      <c r="AU3911" s="124">
        <f t="shared" ca="1" si="10655"/>
        <v>60</v>
      </c>
      <c r="CI3911" s="124">
        <f t="shared" ref="CI3911:CJ3911" ca="1" si="10755">IFERROR(OFFSET($D$1,$AP3911,COLUMN()-87),0)</f>
        <v>112</v>
      </c>
      <c r="CJ3911" s="124">
        <f t="shared" ca="1" si="10755"/>
        <v>190</v>
      </c>
      <c r="CL3911" s="124">
        <f t="shared" ref="CL3911:CM3911" ca="1" si="10756">IFERROR(OFFSET($A$1,$AP3911,COLUMN()-90),0)</f>
        <v>104</v>
      </c>
      <c r="CM3911" s="124">
        <f t="shared" ca="1" si="10756"/>
        <v>163</v>
      </c>
      <c r="CO3911" s="124">
        <f t="shared" ref="CO3911:CP3911" ca="1" si="10757">IFERROR(OFFSET($A$1,$AP3911,COLUMN()-93),0)</f>
        <v>104</v>
      </c>
      <c r="CP3911" s="124">
        <f t="shared" ca="1" si="10757"/>
        <v>163</v>
      </c>
      <c r="CR3911" s="124">
        <f t="shared" ref="CR3911:CS3911" ca="1" si="10758">IFERROR(OFFSET($D$1,$AP3911,COLUMN()-96),0)</f>
        <v>112</v>
      </c>
      <c r="CS3911" s="124">
        <f t="shared" ca="1" si="10758"/>
        <v>190</v>
      </c>
    </row>
    <row r="3912" spans="1:97" x14ac:dyDescent="0.3">
      <c r="A3912" s="128"/>
      <c r="B3912" s="128"/>
      <c r="D3912" s="128"/>
      <c r="E3912" s="128"/>
      <c r="G3912" s="129"/>
      <c r="H3912" s="129"/>
      <c r="AP3912" s="124">
        <f t="shared" si="10714"/>
        <v>1304</v>
      </c>
      <c r="AQ3912" s="124">
        <f t="shared" ca="1" si="10660"/>
        <v>112</v>
      </c>
      <c r="AR3912" s="124">
        <f t="shared" ca="1" si="10660"/>
        <v>190</v>
      </c>
      <c r="AT3912" s="124">
        <f t="shared" ca="1" si="10661"/>
        <v>145</v>
      </c>
      <c r="AU3912" s="124">
        <f t="shared" ca="1" si="10661"/>
        <v>205</v>
      </c>
      <c r="CI3912" s="124">
        <f t="shared" ref="CI3912:CJ3912" ca="1" si="10759">IFERROR(OFFSET($G$1,$AP3912,COLUMN()-87),0)</f>
        <v>28</v>
      </c>
      <c r="CJ3912" s="124">
        <f t="shared" ca="1" si="10759"/>
        <v>60</v>
      </c>
      <c r="CL3912" s="124">
        <f t="shared" ref="CL3912:CM3912" ca="1" si="10760">IFERROR(OFFSET($J$1,$AP3912,COLUMN()-90),0)</f>
        <v>145</v>
      </c>
      <c r="CM3912" s="124">
        <f t="shared" ca="1" si="10760"/>
        <v>205</v>
      </c>
      <c r="CO3912" s="124">
        <f t="shared" ref="CO3912:CP3912" ca="1" si="10761">IFERROR(OFFSET($G$1,$AP3912,COLUMN()-93),0)</f>
        <v>28</v>
      </c>
      <c r="CP3912" s="124">
        <f t="shared" ca="1" si="10761"/>
        <v>60</v>
      </c>
      <c r="CR3912" s="124">
        <f t="shared" ref="CR3912:CS3912" ca="1" si="10762">IFERROR(OFFSET($J$1,$AP3912,COLUMN()-96),0)</f>
        <v>145</v>
      </c>
      <c r="CS3912" s="124">
        <f t="shared" ca="1" si="10762"/>
        <v>205</v>
      </c>
    </row>
    <row r="3913" spans="1:97" x14ac:dyDescent="0.3">
      <c r="A3913" s="128"/>
      <c r="B3913" s="128"/>
      <c r="D3913" s="128"/>
      <c r="E3913" s="128"/>
      <c r="G3913" s="129"/>
      <c r="H3913" s="129"/>
    </row>
    <row r="3914" spans="1:97" x14ac:dyDescent="0.3">
      <c r="A3914" s="128"/>
      <c r="B3914" s="128"/>
      <c r="D3914" s="128"/>
      <c r="E3914" s="128"/>
      <c r="G3914" s="129"/>
      <c r="H3914" s="129"/>
      <c r="AP3914" s="124">
        <f t="shared" si="10714"/>
        <v>1305</v>
      </c>
      <c r="AQ3914" s="124">
        <f t="shared" ca="1" si="10654"/>
        <v>103</v>
      </c>
      <c r="AR3914" s="124">
        <f t="shared" ca="1" si="10654"/>
        <v>160</v>
      </c>
      <c r="AT3914" s="124">
        <f t="shared" ca="1" si="10655"/>
        <v>23</v>
      </c>
      <c r="AU3914" s="124">
        <f t="shared" ca="1" si="10655"/>
        <v>64</v>
      </c>
      <c r="CI3914" s="124">
        <f t="shared" ref="CI3914:CJ3914" ca="1" si="10763">IFERROR(OFFSET($D$1,$AP3914,COLUMN()-87),0)</f>
        <v>113</v>
      </c>
      <c r="CJ3914" s="124">
        <f t="shared" ca="1" si="10763"/>
        <v>194</v>
      </c>
      <c r="CL3914" s="124">
        <f t="shared" ref="CL3914:CM3914" ca="1" si="10764">IFERROR(OFFSET($A$1,$AP3914,COLUMN()-90),0)</f>
        <v>103</v>
      </c>
      <c r="CM3914" s="124">
        <f t="shared" ca="1" si="10764"/>
        <v>160</v>
      </c>
      <c r="CO3914" s="124">
        <f t="shared" ref="CO3914:CP3914" ca="1" si="10765">IFERROR(OFFSET($A$1,$AP3914,COLUMN()-93),0)</f>
        <v>103</v>
      </c>
      <c r="CP3914" s="124">
        <f t="shared" ca="1" si="10765"/>
        <v>160</v>
      </c>
      <c r="CR3914" s="124">
        <f t="shared" ref="CR3914:CS3914" ca="1" si="10766">IFERROR(OFFSET($D$1,$AP3914,COLUMN()-96),0)</f>
        <v>113</v>
      </c>
      <c r="CS3914" s="124">
        <f t="shared" ca="1" si="10766"/>
        <v>194</v>
      </c>
    </row>
    <row r="3915" spans="1:97" x14ac:dyDescent="0.3">
      <c r="A3915" s="128"/>
      <c r="B3915" s="128"/>
      <c r="D3915" s="128"/>
      <c r="E3915" s="128"/>
      <c r="G3915" s="129"/>
      <c r="H3915" s="129"/>
      <c r="AP3915" s="124">
        <f t="shared" si="10714"/>
        <v>1305</v>
      </c>
      <c r="AQ3915" s="124">
        <f t="shared" ca="1" si="10660"/>
        <v>113</v>
      </c>
      <c r="AR3915" s="124">
        <f t="shared" ca="1" si="10660"/>
        <v>194</v>
      </c>
      <c r="AT3915" s="124">
        <f t="shared" ca="1" si="10661"/>
        <v>146</v>
      </c>
      <c r="AU3915" s="124">
        <f t="shared" ca="1" si="10661"/>
        <v>201</v>
      </c>
      <c r="CI3915" s="124">
        <f t="shared" ref="CI3915:CJ3915" ca="1" si="10767">IFERROR(OFFSET($G$1,$AP3915,COLUMN()-87),0)</f>
        <v>23</v>
      </c>
      <c r="CJ3915" s="124">
        <f t="shared" ca="1" si="10767"/>
        <v>64</v>
      </c>
      <c r="CL3915" s="124">
        <f t="shared" ref="CL3915:CM3915" ca="1" si="10768">IFERROR(OFFSET($J$1,$AP3915,COLUMN()-90),0)</f>
        <v>146</v>
      </c>
      <c r="CM3915" s="124">
        <f t="shared" ca="1" si="10768"/>
        <v>201</v>
      </c>
      <c r="CO3915" s="124">
        <f t="shared" ref="CO3915:CP3915" ca="1" si="10769">IFERROR(OFFSET($G$1,$AP3915,COLUMN()-93),0)</f>
        <v>23</v>
      </c>
      <c r="CP3915" s="124">
        <f t="shared" ca="1" si="10769"/>
        <v>64</v>
      </c>
      <c r="CR3915" s="124">
        <f t="shared" ref="CR3915:CS3915" ca="1" si="10770">IFERROR(OFFSET($J$1,$AP3915,COLUMN()-96),0)</f>
        <v>146</v>
      </c>
      <c r="CS3915" s="124">
        <f t="shared" ca="1" si="10770"/>
        <v>201</v>
      </c>
    </row>
    <row r="3916" spans="1:97" x14ac:dyDescent="0.3">
      <c r="A3916" s="128"/>
      <c r="B3916" s="128"/>
      <c r="D3916" s="128"/>
      <c r="E3916" s="128"/>
      <c r="G3916" s="129"/>
      <c r="H3916" s="129"/>
    </row>
    <row r="3917" spans="1:97" x14ac:dyDescent="0.3">
      <c r="A3917" s="128"/>
      <c r="B3917" s="128"/>
      <c r="D3917" s="128"/>
      <c r="E3917" s="128"/>
      <c r="G3917" s="129"/>
      <c r="H3917" s="129"/>
      <c r="AP3917" s="124">
        <f t="shared" si="10714"/>
        <v>1306</v>
      </c>
      <c r="AQ3917" s="124">
        <f t="shared" ca="1" si="10654"/>
        <v>102</v>
      </c>
      <c r="AR3917" s="124">
        <f t="shared" ca="1" si="10654"/>
        <v>157</v>
      </c>
      <c r="AT3917" s="124">
        <f t="shared" ca="1" si="10655"/>
        <v>17</v>
      </c>
      <c r="AU3917" s="124">
        <f t="shared" ca="1" si="10655"/>
        <v>67</v>
      </c>
      <c r="CI3917" s="124">
        <f t="shared" ref="CI3917:CJ3917" ca="1" si="10771">IFERROR(OFFSET($D$1,$AP3917,COLUMN()-87),0)</f>
        <v>115</v>
      </c>
      <c r="CJ3917" s="124">
        <f t="shared" ca="1" si="10771"/>
        <v>198</v>
      </c>
      <c r="CL3917" s="124">
        <f t="shared" ref="CL3917:CM3917" ca="1" si="10772">IFERROR(OFFSET($A$1,$AP3917,COLUMN()-90),0)</f>
        <v>102</v>
      </c>
      <c r="CM3917" s="124">
        <f t="shared" ca="1" si="10772"/>
        <v>157</v>
      </c>
      <c r="CO3917" s="124">
        <f t="shared" ref="CO3917:CP3917" ca="1" si="10773">IFERROR(OFFSET($A$1,$AP3917,COLUMN()-93),0)</f>
        <v>102</v>
      </c>
      <c r="CP3917" s="124">
        <f t="shared" ca="1" si="10773"/>
        <v>157</v>
      </c>
      <c r="CR3917" s="124">
        <f t="shared" ref="CR3917:CS3917" ca="1" si="10774">IFERROR(OFFSET($D$1,$AP3917,COLUMN()-96),0)</f>
        <v>115</v>
      </c>
      <c r="CS3917" s="124">
        <f t="shared" ca="1" si="10774"/>
        <v>198</v>
      </c>
    </row>
    <row r="3918" spans="1:97" x14ac:dyDescent="0.3">
      <c r="A3918" s="128"/>
      <c r="B3918" s="128"/>
      <c r="D3918" s="128"/>
      <c r="E3918" s="128"/>
      <c r="G3918" s="129"/>
      <c r="H3918" s="129"/>
      <c r="AP3918" s="124">
        <f t="shared" si="10714"/>
        <v>1306</v>
      </c>
      <c r="AQ3918" s="124">
        <f t="shared" ca="1" si="10660"/>
        <v>115</v>
      </c>
      <c r="AR3918" s="124">
        <f t="shared" ca="1" si="10660"/>
        <v>198</v>
      </c>
      <c r="AT3918" s="124">
        <f t="shared" ca="1" si="10661"/>
        <v>148</v>
      </c>
      <c r="AU3918" s="124">
        <f t="shared" ca="1" si="10661"/>
        <v>198</v>
      </c>
      <c r="CI3918" s="124">
        <f t="shared" ref="CI3918:CJ3918" ca="1" si="10775">IFERROR(OFFSET($G$1,$AP3918,COLUMN()-87),0)</f>
        <v>17</v>
      </c>
      <c r="CJ3918" s="124">
        <f t="shared" ca="1" si="10775"/>
        <v>67</v>
      </c>
      <c r="CL3918" s="124">
        <f t="shared" ref="CL3918:CM3918" ca="1" si="10776">IFERROR(OFFSET($J$1,$AP3918,COLUMN()-90),0)</f>
        <v>148</v>
      </c>
      <c r="CM3918" s="124">
        <f t="shared" ca="1" si="10776"/>
        <v>198</v>
      </c>
      <c r="CO3918" s="124">
        <f t="shared" ref="CO3918:CP3918" ca="1" si="10777">IFERROR(OFFSET($G$1,$AP3918,COLUMN()-93),0)</f>
        <v>17</v>
      </c>
      <c r="CP3918" s="124">
        <f t="shared" ca="1" si="10777"/>
        <v>67</v>
      </c>
      <c r="CR3918" s="124">
        <f t="shared" ref="CR3918:CS3918" ca="1" si="10778">IFERROR(OFFSET($J$1,$AP3918,COLUMN()-96),0)</f>
        <v>148</v>
      </c>
      <c r="CS3918" s="124">
        <f t="shared" ca="1" si="10778"/>
        <v>198</v>
      </c>
    </row>
    <row r="3919" spans="1:97" x14ac:dyDescent="0.3">
      <c r="A3919" s="128"/>
      <c r="B3919" s="128"/>
      <c r="D3919" s="128"/>
      <c r="E3919" s="128"/>
      <c r="G3919" s="129"/>
      <c r="H3919" s="129"/>
    </row>
    <row r="3920" spans="1:97" x14ac:dyDescent="0.3">
      <c r="A3920" s="128"/>
      <c r="B3920" s="128"/>
      <c r="D3920" s="128"/>
      <c r="E3920" s="128"/>
      <c r="G3920" s="129"/>
      <c r="H3920" s="129"/>
      <c r="AP3920" s="124">
        <f t="shared" si="10714"/>
        <v>1307</v>
      </c>
      <c r="AQ3920" s="124">
        <f t="shared" ca="1" si="10654"/>
        <v>101</v>
      </c>
      <c r="AR3920" s="124">
        <f t="shared" ca="1" si="10654"/>
        <v>154</v>
      </c>
      <c r="AT3920" s="124">
        <f t="shared" ca="1" si="10655"/>
        <v>12</v>
      </c>
      <c r="AU3920" s="124">
        <f t="shared" ca="1" si="10655"/>
        <v>70</v>
      </c>
      <c r="CI3920" s="124">
        <f t="shared" ref="CI3920:CJ3920" ca="1" si="10779">IFERROR(OFFSET($D$1,$AP3920,COLUMN()-87),0)</f>
        <v>116</v>
      </c>
      <c r="CJ3920" s="124">
        <f t="shared" ca="1" si="10779"/>
        <v>201</v>
      </c>
      <c r="CL3920" s="124">
        <f t="shared" ref="CL3920:CM3920" ca="1" si="10780">IFERROR(OFFSET($A$1,$AP3920,COLUMN()-90),0)</f>
        <v>101</v>
      </c>
      <c r="CM3920" s="124">
        <f t="shared" ca="1" si="10780"/>
        <v>154</v>
      </c>
      <c r="CO3920" s="124">
        <f t="shared" ref="CO3920:CP3920" ca="1" si="10781">IFERROR(OFFSET($A$1,$AP3920,COLUMN()-93),0)</f>
        <v>101</v>
      </c>
      <c r="CP3920" s="124">
        <f t="shared" ca="1" si="10781"/>
        <v>154</v>
      </c>
      <c r="CR3920" s="124">
        <f t="shared" ref="CR3920:CS3920" ca="1" si="10782">IFERROR(OFFSET($D$1,$AP3920,COLUMN()-96),0)</f>
        <v>116</v>
      </c>
      <c r="CS3920" s="124">
        <f t="shared" ca="1" si="10782"/>
        <v>201</v>
      </c>
    </row>
    <row r="3921" spans="1:97" x14ac:dyDescent="0.3">
      <c r="A3921" s="128"/>
      <c r="B3921" s="128"/>
      <c r="D3921" s="128"/>
      <c r="E3921" s="128"/>
      <c r="G3921" s="129"/>
      <c r="H3921" s="129"/>
      <c r="AP3921" s="124">
        <f t="shared" si="10714"/>
        <v>1307</v>
      </c>
      <c r="AQ3921" s="124">
        <f t="shared" ca="1" si="10660"/>
        <v>116</v>
      </c>
      <c r="AR3921" s="124">
        <f t="shared" ca="1" si="10660"/>
        <v>201</v>
      </c>
      <c r="AT3921" s="124">
        <f t="shared" ca="1" si="10661"/>
        <v>149</v>
      </c>
      <c r="AU3921" s="124">
        <f t="shared" ca="1" si="10661"/>
        <v>194</v>
      </c>
      <c r="CI3921" s="124">
        <f t="shared" ref="CI3921:CJ3921" ca="1" si="10783">IFERROR(OFFSET($G$1,$AP3921,COLUMN()-87),0)</f>
        <v>12</v>
      </c>
      <c r="CJ3921" s="124">
        <f t="shared" ca="1" si="10783"/>
        <v>70</v>
      </c>
      <c r="CL3921" s="124">
        <f t="shared" ref="CL3921:CM3921" ca="1" si="10784">IFERROR(OFFSET($J$1,$AP3921,COLUMN()-90),0)</f>
        <v>149</v>
      </c>
      <c r="CM3921" s="124">
        <f t="shared" ca="1" si="10784"/>
        <v>194</v>
      </c>
      <c r="CO3921" s="124">
        <f t="shared" ref="CO3921:CP3921" ca="1" si="10785">IFERROR(OFFSET($G$1,$AP3921,COLUMN()-93),0)</f>
        <v>12</v>
      </c>
      <c r="CP3921" s="124">
        <f t="shared" ca="1" si="10785"/>
        <v>70</v>
      </c>
      <c r="CR3921" s="124">
        <f t="shared" ref="CR3921:CS3921" ca="1" si="10786">IFERROR(OFFSET($J$1,$AP3921,COLUMN()-96),0)</f>
        <v>149</v>
      </c>
      <c r="CS3921" s="124">
        <f t="shared" ca="1" si="10786"/>
        <v>194</v>
      </c>
    </row>
    <row r="3922" spans="1:97" x14ac:dyDescent="0.3">
      <c r="A3922" s="128"/>
      <c r="B3922" s="128"/>
      <c r="D3922" s="128"/>
      <c r="E3922" s="128"/>
      <c r="G3922" s="129"/>
      <c r="H3922" s="129"/>
    </row>
    <row r="3923" spans="1:97" x14ac:dyDescent="0.3">
      <c r="A3923" s="128"/>
      <c r="B3923" s="128"/>
      <c r="D3923" s="128"/>
      <c r="E3923" s="128"/>
      <c r="G3923" s="129"/>
      <c r="H3923" s="129"/>
      <c r="AP3923" s="124">
        <f t="shared" si="10714"/>
        <v>1308</v>
      </c>
      <c r="AQ3923" s="124">
        <f t="shared" ca="1" si="10654"/>
        <v>100</v>
      </c>
      <c r="AR3923" s="124">
        <f t="shared" ca="1" si="10654"/>
        <v>151</v>
      </c>
      <c r="AT3923" s="124">
        <f t="shared" ca="1" si="10655"/>
        <v>6</v>
      </c>
      <c r="AU3923" s="124">
        <f t="shared" ca="1" si="10655"/>
        <v>73</v>
      </c>
      <c r="CI3923" s="124">
        <f t="shared" ref="CI3923:CJ3923" ca="1" si="10787">IFERROR(OFFSET($D$1,$AP3923,COLUMN()-87),0)</f>
        <v>117</v>
      </c>
      <c r="CJ3923" s="124">
        <f t="shared" ca="1" si="10787"/>
        <v>205</v>
      </c>
      <c r="CL3923" s="124">
        <f t="shared" ref="CL3923:CM3923" ca="1" si="10788">IFERROR(OFFSET($A$1,$AP3923,COLUMN()-90),0)</f>
        <v>100</v>
      </c>
      <c r="CM3923" s="124">
        <f t="shared" ca="1" si="10788"/>
        <v>151</v>
      </c>
      <c r="CO3923" s="124">
        <f t="shared" ref="CO3923:CP3923" ca="1" si="10789">IFERROR(OFFSET($A$1,$AP3923,COLUMN()-93),0)</f>
        <v>100</v>
      </c>
      <c r="CP3923" s="124">
        <f t="shared" ca="1" si="10789"/>
        <v>151</v>
      </c>
      <c r="CR3923" s="124">
        <f t="shared" ref="CR3923:CS3923" ca="1" si="10790">IFERROR(OFFSET($D$1,$AP3923,COLUMN()-96),0)</f>
        <v>117</v>
      </c>
      <c r="CS3923" s="124">
        <f t="shared" ca="1" si="10790"/>
        <v>205</v>
      </c>
    </row>
    <row r="3924" spans="1:97" x14ac:dyDescent="0.3">
      <c r="A3924" s="128"/>
      <c r="B3924" s="128"/>
      <c r="D3924" s="128"/>
      <c r="E3924" s="128"/>
      <c r="G3924" s="129"/>
      <c r="H3924" s="129"/>
      <c r="AP3924" s="124">
        <f t="shared" si="10714"/>
        <v>1308</v>
      </c>
      <c r="AQ3924" s="124">
        <f t="shared" ca="1" si="10660"/>
        <v>117</v>
      </c>
      <c r="AR3924" s="124">
        <f t="shared" ca="1" si="10660"/>
        <v>205</v>
      </c>
      <c r="AT3924" s="124">
        <f t="shared" ca="1" si="10661"/>
        <v>150</v>
      </c>
      <c r="AU3924" s="124">
        <f t="shared" ca="1" si="10661"/>
        <v>190</v>
      </c>
      <c r="CI3924" s="124">
        <f t="shared" ref="CI3924:CJ3924" ca="1" si="10791">IFERROR(OFFSET($G$1,$AP3924,COLUMN()-87),0)</f>
        <v>6</v>
      </c>
      <c r="CJ3924" s="124">
        <f t="shared" ca="1" si="10791"/>
        <v>73</v>
      </c>
      <c r="CL3924" s="124">
        <f t="shared" ref="CL3924:CM3924" ca="1" si="10792">IFERROR(OFFSET($J$1,$AP3924,COLUMN()-90),0)</f>
        <v>150</v>
      </c>
      <c r="CM3924" s="124">
        <f t="shared" ca="1" si="10792"/>
        <v>190</v>
      </c>
      <c r="CO3924" s="124">
        <f t="shared" ref="CO3924:CP3924" ca="1" si="10793">IFERROR(OFFSET($G$1,$AP3924,COLUMN()-93),0)</f>
        <v>6</v>
      </c>
      <c r="CP3924" s="124">
        <f t="shared" ca="1" si="10793"/>
        <v>73</v>
      </c>
      <c r="CR3924" s="124">
        <f t="shared" ref="CR3924:CS3924" ca="1" si="10794">IFERROR(OFFSET($J$1,$AP3924,COLUMN()-96),0)</f>
        <v>150</v>
      </c>
      <c r="CS3924" s="124">
        <f t="shared" ca="1" si="10794"/>
        <v>190</v>
      </c>
    </row>
    <row r="3925" spans="1:97" x14ac:dyDescent="0.3">
      <c r="A3925" s="128"/>
      <c r="B3925" s="128"/>
      <c r="D3925" s="128"/>
      <c r="E3925" s="128"/>
      <c r="G3925" s="129"/>
      <c r="H3925" s="129"/>
    </row>
    <row r="3926" spans="1:97" x14ac:dyDescent="0.3">
      <c r="A3926" s="128"/>
      <c r="B3926" s="128"/>
      <c r="D3926" s="128"/>
      <c r="E3926" s="128"/>
      <c r="G3926" s="129"/>
      <c r="H3926" s="129"/>
      <c r="AP3926" s="124">
        <f t="shared" si="10714"/>
        <v>1309</v>
      </c>
      <c r="AQ3926" s="124">
        <f t="shared" ca="1" si="10654"/>
        <v>99</v>
      </c>
      <c r="AR3926" s="124">
        <f t="shared" ca="1" si="10654"/>
        <v>148</v>
      </c>
      <c r="AT3926" s="124">
        <f t="shared" ca="1" si="10655"/>
        <v>1</v>
      </c>
      <c r="AU3926" s="124">
        <f t="shared" ca="1" si="10655"/>
        <v>76</v>
      </c>
      <c r="CI3926" s="124">
        <f t="shared" ref="CI3926:CJ3926" ca="1" si="10795">IFERROR(OFFSET($D$1,$AP3926,COLUMN()-87),0)</f>
        <v>118</v>
      </c>
      <c r="CJ3926" s="124">
        <f t="shared" ca="1" si="10795"/>
        <v>209</v>
      </c>
      <c r="CL3926" s="124">
        <f t="shared" ref="CL3926:CM3926" ca="1" si="10796">IFERROR(OFFSET($A$1,$AP3926,COLUMN()-90),0)</f>
        <v>99</v>
      </c>
      <c r="CM3926" s="124">
        <f t="shared" ca="1" si="10796"/>
        <v>148</v>
      </c>
      <c r="CO3926" s="124">
        <f t="shared" ref="CO3926:CP3926" ca="1" si="10797">IFERROR(OFFSET($A$1,$AP3926,COLUMN()-93),0)</f>
        <v>99</v>
      </c>
      <c r="CP3926" s="124">
        <f t="shared" ca="1" si="10797"/>
        <v>148</v>
      </c>
      <c r="CR3926" s="124">
        <f t="shared" ref="CR3926:CS3926" ca="1" si="10798">IFERROR(OFFSET($D$1,$AP3926,COLUMN()-96),0)</f>
        <v>118</v>
      </c>
      <c r="CS3926" s="124">
        <f t="shared" ca="1" si="10798"/>
        <v>209</v>
      </c>
    </row>
    <row r="3927" spans="1:97" x14ac:dyDescent="0.3">
      <c r="A3927" s="128"/>
      <c r="B3927" s="128"/>
      <c r="D3927" s="128"/>
      <c r="E3927" s="128"/>
      <c r="G3927" s="129"/>
      <c r="H3927" s="129"/>
      <c r="AP3927" s="124">
        <f t="shared" si="10714"/>
        <v>1309</v>
      </c>
      <c r="AQ3927" s="124">
        <f t="shared" ca="1" si="10660"/>
        <v>118</v>
      </c>
      <c r="AR3927" s="124">
        <f t="shared" ca="1" si="10660"/>
        <v>209</v>
      </c>
      <c r="AT3927" s="124">
        <f t="shared" ca="1" si="10661"/>
        <v>151</v>
      </c>
      <c r="AU3927" s="124">
        <f t="shared" ca="1" si="10661"/>
        <v>186</v>
      </c>
      <c r="CI3927" s="124">
        <f t="shared" ref="CI3927:CJ3927" ca="1" si="10799">IFERROR(OFFSET($G$1,$AP3927,COLUMN()-87),0)</f>
        <v>1</v>
      </c>
      <c r="CJ3927" s="124">
        <f t="shared" ca="1" si="10799"/>
        <v>76</v>
      </c>
      <c r="CL3927" s="124">
        <f t="shared" ref="CL3927:CM3927" ca="1" si="10800">IFERROR(OFFSET($J$1,$AP3927,COLUMN()-90),0)</f>
        <v>151</v>
      </c>
      <c r="CM3927" s="124">
        <f t="shared" ca="1" si="10800"/>
        <v>186</v>
      </c>
      <c r="CO3927" s="124">
        <f t="shared" ref="CO3927:CP3927" ca="1" si="10801">IFERROR(OFFSET($G$1,$AP3927,COLUMN()-93),0)</f>
        <v>1</v>
      </c>
      <c r="CP3927" s="124">
        <f t="shared" ca="1" si="10801"/>
        <v>76</v>
      </c>
      <c r="CR3927" s="124">
        <f t="shared" ref="CR3927:CS3927" ca="1" si="10802">IFERROR(OFFSET($J$1,$AP3927,COLUMN()-96),0)</f>
        <v>151</v>
      </c>
      <c r="CS3927" s="124">
        <f t="shared" ca="1" si="10802"/>
        <v>186</v>
      </c>
    </row>
    <row r="3928" spans="1:97" x14ac:dyDescent="0.3">
      <c r="A3928" s="128"/>
      <c r="B3928" s="128"/>
      <c r="D3928" s="128"/>
      <c r="E3928" s="128"/>
      <c r="G3928" s="129"/>
      <c r="H3928" s="129"/>
    </row>
    <row r="3929" spans="1:97" x14ac:dyDescent="0.3">
      <c r="A3929" s="128"/>
      <c r="B3929" s="128"/>
      <c r="D3929" s="128"/>
      <c r="E3929" s="128"/>
      <c r="G3929" s="129"/>
      <c r="H3929" s="129"/>
      <c r="AP3929" s="124">
        <f t="shared" si="10714"/>
        <v>1310</v>
      </c>
      <c r="AQ3929" s="124">
        <f t="shared" ca="1" si="10654"/>
        <v>99</v>
      </c>
      <c r="AR3929" s="124">
        <f t="shared" ca="1" si="10654"/>
        <v>144</v>
      </c>
      <c r="AT3929" s="124">
        <f t="shared" ca="1" si="10655"/>
        <v>1</v>
      </c>
      <c r="AU3929" s="124">
        <f t="shared" ca="1" si="10655"/>
        <v>82</v>
      </c>
      <c r="CI3929" s="124">
        <f t="shared" ref="CI3929:CJ3929" ca="1" si="10803">IFERROR(OFFSET($D$1,$AP3929,COLUMN()-87),0)</f>
        <v>113</v>
      </c>
      <c r="CJ3929" s="124">
        <f t="shared" ca="1" si="10803"/>
        <v>212</v>
      </c>
      <c r="CL3929" s="124">
        <f t="shared" ref="CL3929:CM3929" ca="1" si="10804">IFERROR(OFFSET($A$1,$AP3929,COLUMN()-90),0)</f>
        <v>99</v>
      </c>
      <c r="CM3929" s="124">
        <f t="shared" ca="1" si="10804"/>
        <v>144</v>
      </c>
      <c r="CO3929" s="124">
        <f t="shared" ref="CO3929:CP3929" ca="1" si="10805">IFERROR(OFFSET($A$1,$AP3929,COLUMN()-93),0)</f>
        <v>99</v>
      </c>
      <c r="CP3929" s="124">
        <f t="shared" ca="1" si="10805"/>
        <v>144</v>
      </c>
      <c r="CR3929" s="124">
        <f t="shared" ref="CR3929:CS3929" ca="1" si="10806">IFERROR(OFFSET($D$1,$AP3929,COLUMN()-96),0)</f>
        <v>113</v>
      </c>
      <c r="CS3929" s="124">
        <f t="shared" ca="1" si="10806"/>
        <v>212</v>
      </c>
    </row>
    <row r="3930" spans="1:97" x14ac:dyDescent="0.3">
      <c r="A3930" s="128"/>
      <c r="B3930" s="128"/>
      <c r="D3930" s="128"/>
      <c r="E3930" s="128"/>
      <c r="G3930" s="129"/>
      <c r="H3930" s="129"/>
      <c r="AP3930" s="124">
        <f t="shared" si="10714"/>
        <v>1310</v>
      </c>
      <c r="AQ3930" s="124">
        <f t="shared" ca="1" si="10660"/>
        <v>113</v>
      </c>
      <c r="AR3930" s="124">
        <f t="shared" ca="1" si="10660"/>
        <v>212</v>
      </c>
      <c r="AT3930" s="124">
        <f t="shared" ca="1" si="10661"/>
        <v>152</v>
      </c>
      <c r="AU3930" s="124">
        <f t="shared" ca="1" si="10661"/>
        <v>183</v>
      </c>
      <c r="CI3930" s="124">
        <f t="shared" ref="CI3930:CJ3930" ca="1" si="10807">IFERROR(OFFSET($G$1,$AP3930,COLUMN()-87),0)</f>
        <v>1</v>
      </c>
      <c r="CJ3930" s="124">
        <f t="shared" ca="1" si="10807"/>
        <v>82</v>
      </c>
      <c r="CL3930" s="124">
        <f t="shared" ref="CL3930:CM3930" ca="1" si="10808">IFERROR(OFFSET($J$1,$AP3930,COLUMN()-90),0)</f>
        <v>152</v>
      </c>
      <c r="CM3930" s="124">
        <f t="shared" ca="1" si="10808"/>
        <v>183</v>
      </c>
      <c r="CO3930" s="124">
        <f t="shared" ref="CO3930:CP3930" ca="1" si="10809">IFERROR(OFFSET($G$1,$AP3930,COLUMN()-93),0)</f>
        <v>1</v>
      </c>
      <c r="CP3930" s="124">
        <f t="shared" ca="1" si="10809"/>
        <v>82</v>
      </c>
      <c r="CR3930" s="124">
        <f t="shared" ref="CR3930:CS3930" ca="1" si="10810">IFERROR(OFFSET($J$1,$AP3930,COLUMN()-96),0)</f>
        <v>152</v>
      </c>
      <c r="CS3930" s="124">
        <f t="shared" ca="1" si="10810"/>
        <v>183</v>
      </c>
    </row>
    <row r="3931" spans="1:97" x14ac:dyDescent="0.3">
      <c r="A3931" s="128"/>
      <c r="B3931" s="128"/>
      <c r="D3931" s="128"/>
      <c r="E3931" s="128"/>
      <c r="G3931" s="129"/>
      <c r="H3931" s="129"/>
    </row>
    <row r="3932" spans="1:97" x14ac:dyDescent="0.3">
      <c r="A3932" s="128"/>
      <c r="B3932" s="128"/>
      <c r="D3932" s="128"/>
      <c r="E3932" s="128"/>
      <c r="G3932" s="129"/>
      <c r="H3932" s="129"/>
      <c r="AP3932" s="124">
        <f t="shared" si="10714"/>
        <v>1311</v>
      </c>
      <c r="AQ3932" s="124">
        <f t="shared" ca="1" si="10654"/>
        <v>98</v>
      </c>
      <c r="AR3932" s="124">
        <f t="shared" ca="1" si="10654"/>
        <v>141</v>
      </c>
      <c r="AT3932" s="124">
        <f t="shared" ca="1" si="10655"/>
        <v>1</v>
      </c>
      <c r="AU3932" s="124">
        <f t="shared" ca="1" si="10655"/>
        <v>88</v>
      </c>
      <c r="CI3932" s="124">
        <f t="shared" ref="CI3932:CJ3932" ca="1" si="10811">IFERROR(OFFSET($D$1,$AP3932,COLUMN()-87),0)</f>
        <v>108</v>
      </c>
      <c r="CJ3932" s="124">
        <f t="shared" ca="1" si="10811"/>
        <v>215</v>
      </c>
      <c r="CL3932" s="124">
        <f t="shared" ref="CL3932:CM3932" ca="1" si="10812">IFERROR(OFFSET($A$1,$AP3932,COLUMN()-90),0)</f>
        <v>98</v>
      </c>
      <c r="CM3932" s="124">
        <f t="shared" ca="1" si="10812"/>
        <v>141</v>
      </c>
      <c r="CO3932" s="124">
        <f t="shared" ref="CO3932:CP3932" ca="1" si="10813">IFERROR(OFFSET($A$1,$AP3932,COLUMN()-93),0)</f>
        <v>98</v>
      </c>
      <c r="CP3932" s="124">
        <f t="shared" ca="1" si="10813"/>
        <v>141</v>
      </c>
      <c r="CR3932" s="124">
        <f t="shared" ref="CR3932:CS3932" ca="1" si="10814">IFERROR(OFFSET($D$1,$AP3932,COLUMN()-96),0)</f>
        <v>108</v>
      </c>
      <c r="CS3932" s="124">
        <f t="shared" ca="1" si="10814"/>
        <v>215</v>
      </c>
    </row>
    <row r="3933" spans="1:97" x14ac:dyDescent="0.3">
      <c r="A3933" s="128"/>
      <c r="B3933" s="128"/>
      <c r="D3933" s="128"/>
      <c r="E3933" s="128"/>
      <c r="G3933" s="129"/>
      <c r="H3933" s="129"/>
      <c r="AP3933" s="124">
        <f t="shared" si="10714"/>
        <v>1311</v>
      </c>
      <c r="AQ3933" s="124">
        <f t="shared" ca="1" si="10660"/>
        <v>108</v>
      </c>
      <c r="AR3933" s="124">
        <f t="shared" ca="1" si="10660"/>
        <v>215</v>
      </c>
      <c r="AT3933" s="124">
        <f t="shared" ca="1" si="10661"/>
        <v>153</v>
      </c>
      <c r="AU3933" s="124">
        <f t="shared" ca="1" si="10661"/>
        <v>179</v>
      </c>
      <c r="CI3933" s="124">
        <f t="shared" ref="CI3933:CJ3933" ca="1" si="10815">IFERROR(OFFSET($G$1,$AP3933,COLUMN()-87),0)</f>
        <v>1</v>
      </c>
      <c r="CJ3933" s="124">
        <f t="shared" ca="1" si="10815"/>
        <v>88</v>
      </c>
      <c r="CL3933" s="124">
        <f t="shared" ref="CL3933:CM3933" ca="1" si="10816">IFERROR(OFFSET($J$1,$AP3933,COLUMN()-90),0)</f>
        <v>153</v>
      </c>
      <c r="CM3933" s="124">
        <f t="shared" ca="1" si="10816"/>
        <v>179</v>
      </c>
      <c r="CO3933" s="124">
        <f t="shared" ref="CO3933:CP3933" ca="1" si="10817">IFERROR(OFFSET($G$1,$AP3933,COLUMN()-93),0)</f>
        <v>1</v>
      </c>
      <c r="CP3933" s="124">
        <f t="shared" ca="1" si="10817"/>
        <v>88</v>
      </c>
      <c r="CR3933" s="124">
        <f t="shared" ref="CR3933:CS3933" ca="1" si="10818">IFERROR(OFFSET($J$1,$AP3933,COLUMN()-96),0)</f>
        <v>153</v>
      </c>
      <c r="CS3933" s="124">
        <f t="shared" ca="1" si="10818"/>
        <v>179</v>
      </c>
    </row>
    <row r="3934" spans="1:97" x14ac:dyDescent="0.3">
      <c r="A3934" s="128"/>
      <c r="B3934" s="128"/>
      <c r="D3934" s="128"/>
      <c r="E3934" s="128"/>
      <c r="G3934" s="129"/>
      <c r="H3934" s="129"/>
    </row>
    <row r="3935" spans="1:97" x14ac:dyDescent="0.3">
      <c r="A3935" s="128"/>
      <c r="B3935" s="128"/>
      <c r="D3935" s="128"/>
      <c r="E3935" s="128"/>
      <c r="G3935" s="129"/>
      <c r="H3935" s="129"/>
      <c r="AP3935" s="124">
        <f t="shared" si="10714"/>
        <v>1312</v>
      </c>
      <c r="AQ3935" s="124">
        <f t="shared" ca="1" si="10654"/>
        <v>97</v>
      </c>
      <c r="AR3935" s="124">
        <f t="shared" ca="1" si="10654"/>
        <v>138</v>
      </c>
      <c r="AT3935" s="124">
        <f t="shared" ca="1" si="10655"/>
        <v>1</v>
      </c>
      <c r="AU3935" s="124">
        <f t="shared" ca="1" si="10655"/>
        <v>95</v>
      </c>
      <c r="CI3935" s="124">
        <f t="shared" ref="CI3935:CJ3935" ca="1" si="10819">IFERROR(OFFSET($D$1,$AP3935,COLUMN()-87),0)</f>
        <v>103</v>
      </c>
      <c r="CJ3935" s="124">
        <f t="shared" ca="1" si="10819"/>
        <v>218</v>
      </c>
      <c r="CL3935" s="124">
        <f t="shared" ref="CL3935:CM3935" ca="1" si="10820">IFERROR(OFFSET($A$1,$AP3935,COLUMN()-90),0)</f>
        <v>97</v>
      </c>
      <c r="CM3935" s="124">
        <f t="shared" ca="1" si="10820"/>
        <v>138</v>
      </c>
      <c r="CO3935" s="124">
        <f t="shared" ref="CO3935:CP3935" ca="1" si="10821">IFERROR(OFFSET($A$1,$AP3935,COLUMN()-93),0)</f>
        <v>97</v>
      </c>
      <c r="CP3935" s="124">
        <f t="shared" ca="1" si="10821"/>
        <v>138</v>
      </c>
      <c r="CR3935" s="124">
        <f t="shared" ref="CR3935:CS3935" ca="1" si="10822">IFERROR(OFFSET($D$1,$AP3935,COLUMN()-96),0)</f>
        <v>103</v>
      </c>
      <c r="CS3935" s="124">
        <f t="shared" ca="1" si="10822"/>
        <v>218</v>
      </c>
    </row>
    <row r="3936" spans="1:97" x14ac:dyDescent="0.3">
      <c r="A3936" s="128"/>
      <c r="B3936" s="128"/>
      <c r="D3936" s="128"/>
      <c r="E3936" s="128"/>
      <c r="G3936" s="129"/>
      <c r="H3936" s="129"/>
      <c r="AP3936" s="124">
        <f t="shared" si="10714"/>
        <v>1312</v>
      </c>
      <c r="AQ3936" s="124">
        <f t="shared" ca="1" si="10660"/>
        <v>103</v>
      </c>
      <c r="AR3936" s="124">
        <f t="shared" ca="1" si="10660"/>
        <v>218</v>
      </c>
      <c r="AT3936" s="124">
        <f t="shared" ca="1" si="10661"/>
        <v>154</v>
      </c>
      <c r="AU3936" s="124">
        <f t="shared" ca="1" si="10661"/>
        <v>176</v>
      </c>
      <c r="CI3936" s="124">
        <f t="shared" ref="CI3936:CJ3936" ca="1" si="10823">IFERROR(OFFSET($G$1,$AP3936,COLUMN()-87),0)</f>
        <v>1</v>
      </c>
      <c r="CJ3936" s="124">
        <f t="shared" ca="1" si="10823"/>
        <v>95</v>
      </c>
      <c r="CL3936" s="124">
        <f t="shared" ref="CL3936:CM3936" ca="1" si="10824">IFERROR(OFFSET($J$1,$AP3936,COLUMN()-90),0)</f>
        <v>154</v>
      </c>
      <c r="CM3936" s="124">
        <f t="shared" ca="1" si="10824"/>
        <v>176</v>
      </c>
      <c r="CO3936" s="124">
        <f t="shared" ref="CO3936:CP3936" ca="1" si="10825">IFERROR(OFFSET($G$1,$AP3936,COLUMN()-93),0)</f>
        <v>1</v>
      </c>
      <c r="CP3936" s="124">
        <f t="shared" ca="1" si="10825"/>
        <v>95</v>
      </c>
      <c r="CR3936" s="124">
        <f t="shared" ref="CR3936:CS3936" ca="1" si="10826">IFERROR(OFFSET($J$1,$AP3936,COLUMN()-96),0)</f>
        <v>154</v>
      </c>
      <c r="CS3936" s="124">
        <f t="shared" ca="1" si="10826"/>
        <v>176</v>
      </c>
    </row>
    <row r="3937" spans="1:97" x14ac:dyDescent="0.3">
      <c r="A3937" s="128"/>
      <c r="B3937" s="128"/>
      <c r="D3937" s="128"/>
      <c r="E3937" s="128"/>
      <c r="G3937" s="129"/>
      <c r="H3937" s="129"/>
    </row>
    <row r="3938" spans="1:97" x14ac:dyDescent="0.3">
      <c r="A3938" s="128"/>
      <c r="B3938" s="128"/>
      <c r="D3938" s="128"/>
      <c r="E3938" s="128"/>
      <c r="G3938" s="129"/>
      <c r="H3938" s="129"/>
      <c r="AP3938" s="124">
        <f t="shared" si="10714"/>
        <v>1313</v>
      </c>
      <c r="AQ3938" s="124">
        <f t="shared" ca="1" si="10654"/>
        <v>96</v>
      </c>
      <c r="AR3938" s="124">
        <f t="shared" ca="1" si="10654"/>
        <v>135</v>
      </c>
      <c r="AT3938" s="124">
        <f t="shared" ca="1" si="10655"/>
        <v>1</v>
      </c>
      <c r="AU3938" s="124">
        <f t="shared" ca="1" si="10655"/>
        <v>101</v>
      </c>
      <c r="CI3938" s="124">
        <f t="shared" ref="CI3938:CJ3938" ca="1" si="10827">IFERROR(OFFSET($D$1,$AP3938,COLUMN()-87),0)</f>
        <v>97</v>
      </c>
      <c r="CJ3938" s="124">
        <f t="shared" ca="1" si="10827"/>
        <v>220</v>
      </c>
      <c r="CL3938" s="124">
        <f t="shared" ref="CL3938:CM3938" ca="1" si="10828">IFERROR(OFFSET($A$1,$AP3938,COLUMN()-90),0)</f>
        <v>96</v>
      </c>
      <c r="CM3938" s="124">
        <f t="shared" ca="1" si="10828"/>
        <v>135</v>
      </c>
      <c r="CO3938" s="124">
        <f t="shared" ref="CO3938:CP3938" ca="1" si="10829">IFERROR(OFFSET($A$1,$AP3938,COLUMN()-93),0)</f>
        <v>96</v>
      </c>
      <c r="CP3938" s="124">
        <f t="shared" ca="1" si="10829"/>
        <v>135</v>
      </c>
      <c r="CR3938" s="124">
        <f t="shared" ref="CR3938:CS3938" ca="1" si="10830">IFERROR(OFFSET($D$1,$AP3938,COLUMN()-96),0)</f>
        <v>97</v>
      </c>
      <c r="CS3938" s="124">
        <f t="shared" ca="1" si="10830"/>
        <v>220</v>
      </c>
    </row>
    <row r="3939" spans="1:97" x14ac:dyDescent="0.3">
      <c r="A3939" s="128"/>
      <c r="B3939" s="128"/>
      <c r="D3939" s="128"/>
      <c r="E3939" s="128"/>
      <c r="G3939" s="129"/>
      <c r="H3939" s="129"/>
      <c r="AP3939" s="124">
        <f t="shared" si="10714"/>
        <v>1313</v>
      </c>
      <c r="AQ3939" s="124">
        <f t="shared" ca="1" si="10660"/>
        <v>97</v>
      </c>
      <c r="AR3939" s="124">
        <f t="shared" ca="1" si="10660"/>
        <v>220</v>
      </c>
      <c r="AT3939" s="124">
        <f t="shared" ca="1" si="10661"/>
        <v>155</v>
      </c>
      <c r="AU3939" s="124">
        <f t="shared" ca="1" si="10661"/>
        <v>173</v>
      </c>
      <c r="CI3939" s="124">
        <f t="shared" ref="CI3939:CJ3939" ca="1" si="10831">IFERROR(OFFSET($G$1,$AP3939,COLUMN()-87),0)</f>
        <v>1</v>
      </c>
      <c r="CJ3939" s="124">
        <f t="shared" ca="1" si="10831"/>
        <v>101</v>
      </c>
      <c r="CL3939" s="124">
        <f t="shared" ref="CL3939:CM3939" ca="1" si="10832">IFERROR(OFFSET($J$1,$AP3939,COLUMN()-90),0)</f>
        <v>155</v>
      </c>
      <c r="CM3939" s="124">
        <f t="shared" ca="1" si="10832"/>
        <v>173</v>
      </c>
      <c r="CO3939" s="124">
        <f t="shared" ref="CO3939:CP3939" ca="1" si="10833">IFERROR(OFFSET($G$1,$AP3939,COLUMN()-93),0)</f>
        <v>1</v>
      </c>
      <c r="CP3939" s="124">
        <f t="shared" ca="1" si="10833"/>
        <v>101</v>
      </c>
      <c r="CR3939" s="124">
        <f t="shared" ref="CR3939:CS3939" ca="1" si="10834">IFERROR(OFFSET($J$1,$AP3939,COLUMN()-96),0)</f>
        <v>155</v>
      </c>
      <c r="CS3939" s="124">
        <f t="shared" ca="1" si="10834"/>
        <v>173</v>
      </c>
    </row>
    <row r="3940" spans="1:97" x14ac:dyDescent="0.3">
      <c r="A3940" s="128"/>
      <c r="B3940" s="128"/>
      <c r="D3940" s="128"/>
      <c r="E3940" s="128"/>
      <c r="G3940" s="129"/>
      <c r="H3940" s="129"/>
    </row>
    <row r="3941" spans="1:97" x14ac:dyDescent="0.3">
      <c r="A3941" s="128"/>
      <c r="B3941" s="128"/>
      <c r="D3941" s="128"/>
      <c r="E3941" s="128"/>
      <c r="G3941" s="129"/>
      <c r="H3941" s="129"/>
      <c r="AP3941" s="124">
        <f t="shared" si="10714"/>
        <v>1314</v>
      </c>
      <c r="AQ3941" s="124">
        <f t="shared" ref="AQ3941:AR4004" ca="1" si="10835">IFERROR(OFFSET($A$1,$AP3941,COLUMN()-43),0)</f>
        <v>95</v>
      </c>
      <c r="AR3941" s="124">
        <f t="shared" ca="1" si="10835"/>
        <v>132</v>
      </c>
      <c r="AT3941" s="124">
        <f t="shared" ref="AT3941:AU4004" ca="1" si="10836">IFERROR(OFFSET($G$1,$AP3941,COLUMN()-46),0)</f>
        <v>1</v>
      </c>
      <c r="AU3941" s="124">
        <f t="shared" ca="1" si="10836"/>
        <v>107</v>
      </c>
      <c r="CI3941" s="124">
        <f t="shared" ref="CI3941:CJ3941" ca="1" si="10837">IFERROR(OFFSET($D$1,$AP3941,COLUMN()-87),0)</f>
        <v>92</v>
      </c>
      <c r="CJ3941" s="124">
        <f t="shared" ca="1" si="10837"/>
        <v>223</v>
      </c>
      <c r="CL3941" s="124">
        <f t="shared" ref="CL3941:CM3941" ca="1" si="10838">IFERROR(OFFSET($A$1,$AP3941,COLUMN()-90),0)</f>
        <v>95</v>
      </c>
      <c r="CM3941" s="124">
        <f t="shared" ca="1" si="10838"/>
        <v>132</v>
      </c>
      <c r="CO3941" s="124">
        <f t="shared" ref="CO3941:CP3941" ca="1" si="10839">IFERROR(OFFSET($A$1,$AP3941,COLUMN()-93),0)</f>
        <v>95</v>
      </c>
      <c r="CP3941" s="124">
        <f t="shared" ca="1" si="10839"/>
        <v>132</v>
      </c>
      <c r="CR3941" s="124">
        <f t="shared" ref="CR3941:CS3941" ca="1" si="10840">IFERROR(OFFSET($D$1,$AP3941,COLUMN()-96),0)</f>
        <v>92</v>
      </c>
      <c r="CS3941" s="124">
        <f t="shared" ca="1" si="10840"/>
        <v>223</v>
      </c>
    </row>
    <row r="3942" spans="1:97" x14ac:dyDescent="0.3">
      <c r="A3942" s="128"/>
      <c r="B3942" s="128"/>
      <c r="D3942" s="128"/>
      <c r="E3942" s="128"/>
      <c r="G3942" s="129"/>
      <c r="H3942" s="129"/>
      <c r="AP3942" s="124">
        <f t="shared" si="10714"/>
        <v>1314</v>
      </c>
      <c r="AQ3942" s="124">
        <f t="shared" ref="AQ3942:AR4005" ca="1" si="10841">IFERROR(OFFSET($D$1,$AP3942,COLUMN()-43),0)</f>
        <v>92</v>
      </c>
      <c r="AR3942" s="124">
        <f t="shared" ca="1" si="10841"/>
        <v>223</v>
      </c>
      <c r="AT3942" s="124">
        <f t="shared" ref="AT3942:AU4005" ca="1" si="10842">IFERROR(OFFSET($J$1,$AP3942,COLUMN()-46),0)</f>
        <v>156</v>
      </c>
      <c r="AU3942" s="124">
        <f t="shared" ca="1" si="10842"/>
        <v>169</v>
      </c>
      <c r="CI3942" s="124">
        <f t="shared" ref="CI3942:CJ3942" ca="1" si="10843">IFERROR(OFFSET($G$1,$AP3942,COLUMN()-87),0)</f>
        <v>1</v>
      </c>
      <c r="CJ3942" s="124">
        <f t="shared" ca="1" si="10843"/>
        <v>107</v>
      </c>
      <c r="CL3942" s="124">
        <f t="shared" ref="CL3942:CM3942" ca="1" si="10844">IFERROR(OFFSET($J$1,$AP3942,COLUMN()-90),0)</f>
        <v>156</v>
      </c>
      <c r="CM3942" s="124">
        <f t="shared" ca="1" si="10844"/>
        <v>169</v>
      </c>
      <c r="CO3942" s="124">
        <f t="shared" ref="CO3942:CP3942" ca="1" si="10845">IFERROR(OFFSET($G$1,$AP3942,COLUMN()-93),0)</f>
        <v>1</v>
      </c>
      <c r="CP3942" s="124">
        <f t="shared" ca="1" si="10845"/>
        <v>107</v>
      </c>
      <c r="CR3942" s="124">
        <f t="shared" ref="CR3942:CS3942" ca="1" si="10846">IFERROR(OFFSET($J$1,$AP3942,COLUMN()-96),0)</f>
        <v>156</v>
      </c>
      <c r="CS3942" s="124">
        <f t="shared" ca="1" si="10846"/>
        <v>169</v>
      </c>
    </row>
    <row r="3943" spans="1:97" x14ac:dyDescent="0.3">
      <c r="A3943" s="128"/>
      <c r="B3943" s="128"/>
      <c r="D3943" s="128"/>
      <c r="E3943" s="128"/>
      <c r="G3943" s="129"/>
      <c r="H3943" s="129"/>
    </row>
    <row r="3944" spans="1:97" x14ac:dyDescent="0.3">
      <c r="A3944" s="128"/>
      <c r="B3944" s="128"/>
      <c r="D3944" s="128"/>
      <c r="E3944" s="128"/>
      <c r="G3944" s="129"/>
      <c r="H3944" s="129"/>
      <c r="AP3944" s="124">
        <f t="shared" si="10714"/>
        <v>1315</v>
      </c>
      <c r="AQ3944" s="124">
        <f t="shared" ca="1" si="10835"/>
        <v>94</v>
      </c>
      <c r="AR3944" s="124">
        <f t="shared" ca="1" si="10835"/>
        <v>129</v>
      </c>
      <c r="AT3944" s="124">
        <f t="shared" ca="1" si="10836"/>
        <v>1</v>
      </c>
      <c r="AU3944" s="124">
        <f t="shared" ca="1" si="10836"/>
        <v>114</v>
      </c>
      <c r="CI3944" s="124">
        <f t="shared" ref="CI3944:CJ3944" ca="1" si="10847">IFERROR(OFFSET($D$1,$AP3944,COLUMN()-87),0)</f>
        <v>87</v>
      </c>
      <c r="CJ3944" s="124">
        <f t="shared" ca="1" si="10847"/>
        <v>226</v>
      </c>
      <c r="CL3944" s="124">
        <f t="shared" ref="CL3944:CM3944" ca="1" si="10848">IFERROR(OFFSET($A$1,$AP3944,COLUMN()-90),0)</f>
        <v>94</v>
      </c>
      <c r="CM3944" s="124">
        <f t="shared" ca="1" si="10848"/>
        <v>129</v>
      </c>
      <c r="CO3944" s="124">
        <f t="shared" ref="CO3944:CP3944" ca="1" si="10849">IFERROR(OFFSET($A$1,$AP3944,COLUMN()-93),0)</f>
        <v>94</v>
      </c>
      <c r="CP3944" s="124">
        <f t="shared" ca="1" si="10849"/>
        <v>129</v>
      </c>
      <c r="CR3944" s="124">
        <f t="shared" ref="CR3944:CS3944" ca="1" si="10850">IFERROR(OFFSET($D$1,$AP3944,COLUMN()-96),0)</f>
        <v>87</v>
      </c>
      <c r="CS3944" s="124">
        <f t="shared" ca="1" si="10850"/>
        <v>226</v>
      </c>
    </row>
    <row r="3945" spans="1:97" x14ac:dyDescent="0.3">
      <c r="A3945" s="128"/>
      <c r="B3945" s="128"/>
      <c r="D3945" s="128"/>
      <c r="E3945" s="128"/>
      <c r="G3945" s="129"/>
      <c r="H3945" s="129"/>
      <c r="AP3945" s="124">
        <f t="shared" si="10714"/>
        <v>1315</v>
      </c>
      <c r="AQ3945" s="124">
        <f t="shared" ca="1" si="10841"/>
        <v>87</v>
      </c>
      <c r="AR3945" s="124">
        <f t="shared" ca="1" si="10841"/>
        <v>226</v>
      </c>
      <c r="AT3945" s="124">
        <f t="shared" ca="1" si="10842"/>
        <v>157</v>
      </c>
      <c r="AU3945" s="124">
        <f t="shared" ca="1" si="10842"/>
        <v>166</v>
      </c>
      <c r="CI3945" s="124">
        <f t="shared" ref="CI3945:CJ3945" ca="1" si="10851">IFERROR(OFFSET($G$1,$AP3945,COLUMN()-87),0)</f>
        <v>1</v>
      </c>
      <c r="CJ3945" s="124">
        <f t="shared" ca="1" si="10851"/>
        <v>114</v>
      </c>
      <c r="CL3945" s="124">
        <f t="shared" ref="CL3945:CM3945" ca="1" si="10852">IFERROR(OFFSET($J$1,$AP3945,COLUMN()-90),0)</f>
        <v>157</v>
      </c>
      <c r="CM3945" s="124">
        <f t="shared" ca="1" si="10852"/>
        <v>166</v>
      </c>
      <c r="CO3945" s="124">
        <f t="shared" ref="CO3945:CP3945" ca="1" si="10853">IFERROR(OFFSET($G$1,$AP3945,COLUMN()-93),0)</f>
        <v>1</v>
      </c>
      <c r="CP3945" s="124">
        <f t="shared" ca="1" si="10853"/>
        <v>114</v>
      </c>
      <c r="CR3945" s="124">
        <f t="shared" ref="CR3945:CS3945" ca="1" si="10854">IFERROR(OFFSET($J$1,$AP3945,COLUMN()-96),0)</f>
        <v>157</v>
      </c>
      <c r="CS3945" s="124">
        <f t="shared" ca="1" si="10854"/>
        <v>166</v>
      </c>
    </row>
    <row r="3946" spans="1:97" x14ac:dyDescent="0.3">
      <c r="A3946" s="128"/>
      <c r="B3946" s="128"/>
      <c r="D3946" s="128"/>
      <c r="E3946" s="128"/>
      <c r="G3946" s="129"/>
      <c r="H3946" s="129"/>
    </row>
    <row r="3947" spans="1:97" x14ac:dyDescent="0.3">
      <c r="A3947" s="128"/>
      <c r="B3947" s="128"/>
      <c r="D3947" s="128"/>
      <c r="E3947" s="128"/>
      <c r="G3947" s="129"/>
      <c r="H3947" s="129"/>
      <c r="AP3947" s="124">
        <f t="shared" si="10714"/>
        <v>1316</v>
      </c>
      <c r="AQ3947" s="124">
        <f t="shared" ca="1" si="10835"/>
        <v>96</v>
      </c>
      <c r="AR3947" s="124">
        <f t="shared" ca="1" si="10835"/>
        <v>125</v>
      </c>
      <c r="AT3947" s="124">
        <f t="shared" ca="1" si="10836"/>
        <v>1</v>
      </c>
      <c r="AU3947" s="124">
        <f t="shared" ca="1" si="10836"/>
        <v>120</v>
      </c>
      <c r="CI3947" s="124">
        <f t="shared" ref="CI3947:CJ3947" ca="1" si="10855">IFERROR(OFFSET($D$1,$AP3947,COLUMN()-87),0)</f>
        <v>83</v>
      </c>
      <c r="CJ3947" s="124">
        <f t="shared" ca="1" si="10855"/>
        <v>224</v>
      </c>
      <c r="CL3947" s="124">
        <f t="shared" ref="CL3947:CM3947" ca="1" si="10856">IFERROR(OFFSET($A$1,$AP3947,COLUMN()-90),0)</f>
        <v>96</v>
      </c>
      <c r="CM3947" s="124">
        <f t="shared" ca="1" si="10856"/>
        <v>125</v>
      </c>
      <c r="CO3947" s="124">
        <f t="shared" ref="CO3947:CP3947" ca="1" si="10857">IFERROR(OFFSET($A$1,$AP3947,COLUMN()-93),0)</f>
        <v>96</v>
      </c>
      <c r="CP3947" s="124">
        <f t="shared" ca="1" si="10857"/>
        <v>125</v>
      </c>
      <c r="CR3947" s="124">
        <f t="shared" ref="CR3947:CS3947" ca="1" si="10858">IFERROR(OFFSET($D$1,$AP3947,COLUMN()-96),0)</f>
        <v>83</v>
      </c>
      <c r="CS3947" s="124">
        <f t="shared" ca="1" si="10858"/>
        <v>224</v>
      </c>
    </row>
    <row r="3948" spans="1:97" x14ac:dyDescent="0.3">
      <c r="A3948" s="128"/>
      <c r="B3948" s="128"/>
      <c r="D3948" s="128"/>
      <c r="E3948" s="128"/>
      <c r="G3948" s="129"/>
      <c r="H3948" s="129"/>
      <c r="AP3948" s="124">
        <f t="shared" si="10714"/>
        <v>1316</v>
      </c>
      <c r="AQ3948" s="124">
        <f t="shared" ca="1" si="10841"/>
        <v>83</v>
      </c>
      <c r="AR3948" s="124">
        <f t="shared" ca="1" si="10841"/>
        <v>224</v>
      </c>
      <c r="AT3948" s="124">
        <f t="shared" ca="1" si="10842"/>
        <v>160</v>
      </c>
      <c r="AU3948" s="124">
        <f t="shared" ca="1" si="10842"/>
        <v>168</v>
      </c>
      <c r="CI3948" s="124">
        <f t="shared" ref="CI3948:CJ3948" ca="1" si="10859">IFERROR(OFFSET($G$1,$AP3948,COLUMN()-87),0)</f>
        <v>1</v>
      </c>
      <c r="CJ3948" s="124">
        <f t="shared" ca="1" si="10859"/>
        <v>120</v>
      </c>
      <c r="CL3948" s="124">
        <f t="shared" ref="CL3948:CM3948" ca="1" si="10860">IFERROR(OFFSET($J$1,$AP3948,COLUMN()-90),0)</f>
        <v>160</v>
      </c>
      <c r="CM3948" s="124">
        <f t="shared" ca="1" si="10860"/>
        <v>168</v>
      </c>
      <c r="CO3948" s="124">
        <f t="shared" ref="CO3948:CP3948" ca="1" si="10861">IFERROR(OFFSET($G$1,$AP3948,COLUMN()-93),0)</f>
        <v>1</v>
      </c>
      <c r="CP3948" s="124">
        <f t="shared" ca="1" si="10861"/>
        <v>120</v>
      </c>
      <c r="CR3948" s="124">
        <f t="shared" ref="CR3948:CS3948" ca="1" si="10862">IFERROR(OFFSET($J$1,$AP3948,COLUMN()-96),0)</f>
        <v>160</v>
      </c>
      <c r="CS3948" s="124">
        <f t="shared" ca="1" si="10862"/>
        <v>168</v>
      </c>
    </row>
    <row r="3949" spans="1:97" x14ac:dyDescent="0.3">
      <c r="A3949" s="128"/>
      <c r="B3949" s="128"/>
      <c r="D3949" s="128"/>
      <c r="E3949" s="128"/>
      <c r="G3949" s="129"/>
      <c r="H3949" s="129"/>
    </row>
    <row r="3950" spans="1:97" x14ac:dyDescent="0.3">
      <c r="A3950" s="128"/>
      <c r="B3950" s="128"/>
      <c r="D3950" s="128"/>
      <c r="E3950" s="128"/>
      <c r="G3950" s="129"/>
      <c r="H3950" s="129"/>
      <c r="AP3950" s="124">
        <f t="shared" si="10714"/>
        <v>1317</v>
      </c>
      <c r="AQ3950" s="124">
        <f t="shared" ca="1" si="10835"/>
        <v>98</v>
      </c>
      <c r="AR3950" s="124">
        <f t="shared" ca="1" si="10835"/>
        <v>120</v>
      </c>
      <c r="AT3950" s="124">
        <f t="shared" ca="1" si="10836"/>
        <v>1</v>
      </c>
      <c r="AU3950" s="124">
        <f t="shared" ca="1" si="10836"/>
        <v>126</v>
      </c>
      <c r="CI3950" s="124">
        <f t="shared" ref="CI3950:CJ3950" ca="1" si="10863">IFERROR(OFFSET($D$1,$AP3950,COLUMN()-87),0)</f>
        <v>80</v>
      </c>
      <c r="CJ3950" s="124">
        <f t="shared" ca="1" si="10863"/>
        <v>222</v>
      </c>
      <c r="CL3950" s="124">
        <f t="shared" ref="CL3950:CM3950" ca="1" si="10864">IFERROR(OFFSET($A$1,$AP3950,COLUMN()-90),0)</f>
        <v>98</v>
      </c>
      <c r="CM3950" s="124">
        <f t="shared" ca="1" si="10864"/>
        <v>120</v>
      </c>
      <c r="CO3950" s="124">
        <f t="shared" ref="CO3950:CP3950" ca="1" si="10865">IFERROR(OFFSET($A$1,$AP3950,COLUMN()-93),0)</f>
        <v>98</v>
      </c>
      <c r="CP3950" s="124">
        <f t="shared" ca="1" si="10865"/>
        <v>120</v>
      </c>
      <c r="CR3950" s="124">
        <f t="shared" ref="CR3950:CS3950" ca="1" si="10866">IFERROR(OFFSET($D$1,$AP3950,COLUMN()-96),0)</f>
        <v>80</v>
      </c>
      <c r="CS3950" s="124">
        <f t="shared" ca="1" si="10866"/>
        <v>222</v>
      </c>
    </row>
    <row r="3951" spans="1:97" x14ac:dyDescent="0.3">
      <c r="A3951" s="128"/>
      <c r="B3951" s="128"/>
      <c r="D3951" s="128"/>
      <c r="E3951" s="128"/>
      <c r="G3951" s="129"/>
      <c r="H3951" s="129"/>
      <c r="AP3951" s="124">
        <f t="shared" si="10714"/>
        <v>1317</v>
      </c>
      <c r="AQ3951" s="124">
        <f t="shared" ca="1" si="10841"/>
        <v>80</v>
      </c>
      <c r="AR3951" s="124">
        <f t="shared" ca="1" si="10841"/>
        <v>222</v>
      </c>
      <c r="AT3951" s="124">
        <f t="shared" ca="1" si="10842"/>
        <v>164</v>
      </c>
      <c r="AU3951" s="124">
        <f t="shared" ca="1" si="10842"/>
        <v>170</v>
      </c>
      <c r="CI3951" s="124">
        <f t="shared" ref="CI3951:CJ3951" ca="1" si="10867">IFERROR(OFFSET($G$1,$AP3951,COLUMN()-87),0)</f>
        <v>1</v>
      </c>
      <c r="CJ3951" s="124">
        <f t="shared" ca="1" si="10867"/>
        <v>126</v>
      </c>
      <c r="CL3951" s="124">
        <f t="shared" ref="CL3951:CM3951" ca="1" si="10868">IFERROR(OFFSET($J$1,$AP3951,COLUMN()-90),0)</f>
        <v>164</v>
      </c>
      <c r="CM3951" s="124">
        <f t="shared" ca="1" si="10868"/>
        <v>170</v>
      </c>
      <c r="CO3951" s="124">
        <f t="shared" ref="CO3951:CP3951" ca="1" si="10869">IFERROR(OFFSET($G$1,$AP3951,COLUMN()-93),0)</f>
        <v>1</v>
      </c>
      <c r="CP3951" s="124">
        <f t="shared" ca="1" si="10869"/>
        <v>126</v>
      </c>
      <c r="CR3951" s="124">
        <f t="shared" ref="CR3951:CS3951" ca="1" si="10870">IFERROR(OFFSET($J$1,$AP3951,COLUMN()-96),0)</f>
        <v>164</v>
      </c>
      <c r="CS3951" s="124">
        <f t="shared" ca="1" si="10870"/>
        <v>170</v>
      </c>
    </row>
    <row r="3952" spans="1:97" x14ac:dyDescent="0.3">
      <c r="A3952" s="128"/>
      <c r="B3952" s="128"/>
      <c r="D3952" s="128"/>
      <c r="E3952" s="128"/>
      <c r="G3952" s="129"/>
      <c r="H3952" s="129"/>
    </row>
    <row r="3953" spans="1:97" x14ac:dyDescent="0.3">
      <c r="A3953" s="128"/>
      <c r="B3953" s="128"/>
      <c r="D3953" s="128"/>
      <c r="E3953" s="128"/>
      <c r="G3953" s="129"/>
      <c r="H3953" s="129"/>
      <c r="AP3953" s="124">
        <f t="shared" si="10714"/>
        <v>1318</v>
      </c>
      <c r="AQ3953" s="124">
        <f t="shared" ca="1" si="10835"/>
        <v>100</v>
      </c>
      <c r="AR3953" s="124">
        <f t="shared" ca="1" si="10835"/>
        <v>116</v>
      </c>
      <c r="AT3953" s="124">
        <f t="shared" ca="1" si="10836"/>
        <v>1</v>
      </c>
      <c r="AU3953" s="124">
        <f t="shared" ca="1" si="10836"/>
        <v>132</v>
      </c>
      <c r="CI3953" s="124">
        <f t="shared" ref="CI3953:CJ3953" ca="1" si="10871">IFERROR(OFFSET($D$1,$AP3953,COLUMN()-87),0)</f>
        <v>76</v>
      </c>
      <c r="CJ3953" s="124">
        <f t="shared" ca="1" si="10871"/>
        <v>220</v>
      </c>
      <c r="CL3953" s="124">
        <f t="shared" ref="CL3953:CM3953" ca="1" si="10872">IFERROR(OFFSET($A$1,$AP3953,COLUMN()-90),0)</f>
        <v>100</v>
      </c>
      <c r="CM3953" s="124">
        <f t="shared" ca="1" si="10872"/>
        <v>116</v>
      </c>
      <c r="CO3953" s="124">
        <f t="shared" ref="CO3953:CP3953" ca="1" si="10873">IFERROR(OFFSET($A$1,$AP3953,COLUMN()-93),0)</f>
        <v>100</v>
      </c>
      <c r="CP3953" s="124">
        <f t="shared" ca="1" si="10873"/>
        <v>116</v>
      </c>
      <c r="CR3953" s="124">
        <f t="shared" ref="CR3953:CS3953" ca="1" si="10874">IFERROR(OFFSET($D$1,$AP3953,COLUMN()-96),0)</f>
        <v>76</v>
      </c>
      <c r="CS3953" s="124">
        <f t="shared" ca="1" si="10874"/>
        <v>220</v>
      </c>
    </row>
    <row r="3954" spans="1:97" x14ac:dyDescent="0.3">
      <c r="A3954" s="128"/>
      <c r="B3954" s="128"/>
      <c r="D3954" s="128"/>
      <c r="E3954" s="128"/>
      <c r="G3954" s="129"/>
      <c r="H3954" s="129"/>
      <c r="AP3954" s="124">
        <f t="shared" si="10714"/>
        <v>1318</v>
      </c>
      <c r="AQ3954" s="124">
        <f t="shared" ca="1" si="10841"/>
        <v>76</v>
      </c>
      <c r="AR3954" s="124">
        <f t="shared" ca="1" si="10841"/>
        <v>220</v>
      </c>
      <c r="AT3954" s="124">
        <f t="shared" ca="1" si="10842"/>
        <v>167</v>
      </c>
      <c r="AU3954" s="124">
        <f t="shared" ca="1" si="10842"/>
        <v>172</v>
      </c>
      <c r="CI3954" s="124">
        <f t="shared" ref="CI3954:CJ3954" ca="1" si="10875">IFERROR(OFFSET($G$1,$AP3954,COLUMN()-87),0)</f>
        <v>1</v>
      </c>
      <c r="CJ3954" s="124">
        <f t="shared" ca="1" si="10875"/>
        <v>132</v>
      </c>
      <c r="CL3954" s="124">
        <f t="shared" ref="CL3954:CM3954" ca="1" si="10876">IFERROR(OFFSET($J$1,$AP3954,COLUMN()-90),0)</f>
        <v>167</v>
      </c>
      <c r="CM3954" s="124">
        <f t="shared" ca="1" si="10876"/>
        <v>172</v>
      </c>
      <c r="CO3954" s="124">
        <f t="shared" ref="CO3954:CP3954" ca="1" si="10877">IFERROR(OFFSET($G$1,$AP3954,COLUMN()-93),0)</f>
        <v>1</v>
      </c>
      <c r="CP3954" s="124">
        <f t="shared" ca="1" si="10877"/>
        <v>132</v>
      </c>
      <c r="CR3954" s="124">
        <f t="shared" ref="CR3954:CS3954" ca="1" si="10878">IFERROR(OFFSET($J$1,$AP3954,COLUMN()-96),0)</f>
        <v>167</v>
      </c>
      <c r="CS3954" s="124">
        <f t="shared" ca="1" si="10878"/>
        <v>172</v>
      </c>
    </row>
    <row r="3955" spans="1:97" x14ac:dyDescent="0.3">
      <c r="A3955" s="128"/>
      <c r="B3955" s="128"/>
      <c r="D3955" s="128"/>
      <c r="E3955" s="128"/>
      <c r="G3955" s="129"/>
      <c r="H3955" s="129"/>
    </row>
    <row r="3956" spans="1:97" x14ac:dyDescent="0.3">
      <c r="A3956" s="128"/>
      <c r="B3956" s="128"/>
      <c r="D3956" s="128"/>
      <c r="E3956" s="128"/>
      <c r="G3956" s="129"/>
      <c r="H3956" s="129"/>
      <c r="AP3956" s="124">
        <f t="shared" si="10714"/>
        <v>1319</v>
      </c>
      <c r="AQ3956" s="124">
        <f t="shared" ca="1" si="10835"/>
        <v>102</v>
      </c>
      <c r="AR3956" s="124">
        <f t="shared" ca="1" si="10835"/>
        <v>112</v>
      </c>
      <c r="AT3956" s="124">
        <f t="shared" ca="1" si="10836"/>
        <v>1</v>
      </c>
      <c r="AU3956" s="124">
        <f t="shared" ca="1" si="10836"/>
        <v>139</v>
      </c>
      <c r="CI3956" s="124">
        <f t="shared" ref="CI3956:CJ3956" ca="1" si="10879">IFERROR(OFFSET($D$1,$AP3956,COLUMN()-87),0)</f>
        <v>73</v>
      </c>
      <c r="CJ3956" s="124">
        <f t="shared" ca="1" si="10879"/>
        <v>218</v>
      </c>
      <c r="CL3956" s="124">
        <f t="shared" ref="CL3956:CM3956" ca="1" si="10880">IFERROR(OFFSET($A$1,$AP3956,COLUMN()-90),0)</f>
        <v>102</v>
      </c>
      <c r="CM3956" s="124">
        <f t="shared" ca="1" si="10880"/>
        <v>112</v>
      </c>
      <c r="CO3956" s="124">
        <f t="shared" ref="CO3956:CP3956" ca="1" si="10881">IFERROR(OFFSET($A$1,$AP3956,COLUMN()-93),0)</f>
        <v>102</v>
      </c>
      <c r="CP3956" s="124">
        <f t="shared" ca="1" si="10881"/>
        <v>112</v>
      </c>
      <c r="CR3956" s="124">
        <f t="shared" ref="CR3956:CS3956" ca="1" si="10882">IFERROR(OFFSET($D$1,$AP3956,COLUMN()-96),0)</f>
        <v>73</v>
      </c>
      <c r="CS3956" s="124">
        <f t="shared" ca="1" si="10882"/>
        <v>218</v>
      </c>
    </row>
    <row r="3957" spans="1:97" x14ac:dyDescent="0.3">
      <c r="A3957" s="128"/>
      <c r="B3957" s="128"/>
      <c r="D3957" s="128"/>
      <c r="E3957" s="128"/>
      <c r="G3957" s="129"/>
      <c r="H3957" s="129"/>
      <c r="AP3957" s="124">
        <f t="shared" si="10714"/>
        <v>1319</v>
      </c>
      <c r="AQ3957" s="124">
        <f t="shared" ca="1" si="10841"/>
        <v>73</v>
      </c>
      <c r="AR3957" s="124">
        <f t="shared" ca="1" si="10841"/>
        <v>218</v>
      </c>
      <c r="AT3957" s="124">
        <f t="shared" ca="1" si="10842"/>
        <v>170</v>
      </c>
      <c r="AU3957" s="124">
        <f t="shared" ca="1" si="10842"/>
        <v>174</v>
      </c>
      <c r="CI3957" s="124">
        <f t="shared" ref="CI3957:CJ3957" ca="1" si="10883">IFERROR(OFFSET($G$1,$AP3957,COLUMN()-87),0)</f>
        <v>1</v>
      </c>
      <c r="CJ3957" s="124">
        <f t="shared" ca="1" si="10883"/>
        <v>139</v>
      </c>
      <c r="CL3957" s="124">
        <f t="shared" ref="CL3957:CM3957" ca="1" si="10884">IFERROR(OFFSET($J$1,$AP3957,COLUMN()-90),0)</f>
        <v>170</v>
      </c>
      <c r="CM3957" s="124">
        <f t="shared" ca="1" si="10884"/>
        <v>174</v>
      </c>
      <c r="CO3957" s="124">
        <f t="shared" ref="CO3957:CP3957" ca="1" si="10885">IFERROR(OFFSET($G$1,$AP3957,COLUMN()-93),0)</f>
        <v>1</v>
      </c>
      <c r="CP3957" s="124">
        <f t="shared" ca="1" si="10885"/>
        <v>139</v>
      </c>
      <c r="CR3957" s="124">
        <f t="shared" ref="CR3957:CS3957" ca="1" si="10886">IFERROR(OFFSET($J$1,$AP3957,COLUMN()-96),0)</f>
        <v>170</v>
      </c>
      <c r="CS3957" s="124">
        <f t="shared" ca="1" si="10886"/>
        <v>174</v>
      </c>
    </row>
    <row r="3958" spans="1:97" x14ac:dyDescent="0.3">
      <c r="A3958" s="128"/>
      <c r="B3958" s="128"/>
      <c r="D3958" s="128"/>
      <c r="E3958" s="128"/>
      <c r="G3958" s="129"/>
      <c r="H3958" s="129"/>
    </row>
    <row r="3959" spans="1:97" x14ac:dyDescent="0.3">
      <c r="A3959" s="128"/>
      <c r="B3959" s="128"/>
      <c r="D3959" s="128"/>
      <c r="E3959" s="128"/>
      <c r="G3959" s="129"/>
      <c r="H3959" s="129"/>
      <c r="AP3959" s="124">
        <f t="shared" si="10714"/>
        <v>1320</v>
      </c>
      <c r="AQ3959" s="124">
        <f t="shared" ca="1" si="10835"/>
        <v>104</v>
      </c>
      <c r="AR3959" s="124">
        <f t="shared" ca="1" si="10835"/>
        <v>107</v>
      </c>
      <c r="AT3959" s="124">
        <f t="shared" ca="1" si="10836"/>
        <v>1</v>
      </c>
      <c r="AU3959" s="124">
        <f t="shared" ca="1" si="10836"/>
        <v>145</v>
      </c>
      <c r="CI3959" s="124">
        <f t="shared" ref="CI3959:CJ3959" ca="1" si="10887">IFERROR(OFFSET($D$1,$AP3959,COLUMN()-87),0)</f>
        <v>69</v>
      </c>
      <c r="CJ3959" s="124">
        <f t="shared" ca="1" si="10887"/>
        <v>216</v>
      </c>
      <c r="CL3959" s="124">
        <f t="shared" ref="CL3959:CM3959" ca="1" si="10888">IFERROR(OFFSET($A$1,$AP3959,COLUMN()-90),0)</f>
        <v>104</v>
      </c>
      <c r="CM3959" s="124">
        <f t="shared" ca="1" si="10888"/>
        <v>107</v>
      </c>
      <c r="CO3959" s="124">
        <f t="shared" ref="CO3959:CP3959" ca="1" si="10889">IFERROR(OFFSET($A$1,$AP3959,COLUMN()-93),0)</f>
        <v>104</v>
      </c>
      <c r="CP3959" s="124">
        <f t="shared" ca="1" si="10889"/>
        <v>107</v>
      </c>
      <c r="CR3959" s="124">
        <f t="shared" ref="CR3959:CS3959" ca="1" si="10890">IFERROR(OFFSET($D$1,$AP3959,COLUMN()-96),0)</f>
        <v>69</v>
      </c>
      <c r="CS3959" s="124">
        <f t="shared" ca="1" si="10890"/>
        <v>216</v>
      </c>
    </row>
    <row r="3960" spans="1:97" x14ac:dyDescent="0.3">
      <c r="A3960" s="128"/>
      <c r="B3960" s="128"/>
      <c r="D3960" s="128"/>
      <c r="E3960" s="128"/>
      <c r="G3960" s="129"/>
      <c r="H3960" s="129"/>
      <c r="AP3960" s="124">
        <f t="shared" ref="AP3960:AP4023" si="10891">+AP3957+1</f>
        <v>1320</v>
      </c>
      <c r="AQ3960" s="124">
        <f t="shared" ca="1" si="10841"/>
        <v>69</v>
      </c>
      <c r="AR3960" s="124">
        <f t="shared" ca="1" si="10841"/>
        <v>216</v>
      </c>
      <c r="AT3960" s="124">
        <f t="shared" ca="1" si="10842"/>
        <v>173</v>
      </c>
      <c r="AU3960" s="124">
        <f t="shared" ca="1" si="10842"/>
        <v>176</v>
      </c>
      <c r="CI3960" s="124">
        <f t="shared" ref="CI3960:CJ3960" ca="1" si="10892">IFERROR(OFFSET($G$1,$AP3960,COLUMN()-87),0)</f>
        <v>1</v>
      </c>
      <c r="CJ3960" s="124">
        <f t="shared" ca="1" si="10892"/>
        <v>145</v>
      </c>
      <c r="CL3960" s="124">
        <f t="shared" ref="CL3960:CM3960" ca="1" si="10893">IFERROR(OFFSET($J$1,$AP3960,COLUMN()-90),0)</f>
        <v>173</v>
      </c>
      <c r="CM3960" s="124">
        <f t="shared" ca="1" si="10893"/>
        <v>176</v>
      </c>
      <c r="CO3960" s="124">
        <f t="shared" ref="CO3960:CP3960" ca="1" si="10894">IFERROR(OFFSET($G$1,$AP3960,COLUMN()-93),0)</f>
        <v>1</v>
      </c>
      <c r="CP3960" s="124">
        <f t="shared" ca="1" si="10894"/>
        <v>145</v>
      </c>
      <c r="CR3960" s="124">
        <f t="shared" ref="CR3960:CS3960" ca="1" si="10895">IFERROR(OFFSET($J$1,$AP3960,COLUMN()-96),0)</f>
        <v>173</v>
      </c>
      <c r="CS3960" s="124">
        <f t="shared" ca="1" si="10895"/>
        <v>176</v>
      </c>
    </row>
    <row r="3961" spans="1:97" x14ac:dyDescent="0.3">
      <c r="A3961" s="128"/>
      <c r="B3961" s="128"/>
      <c r="D3961" s="128"/>
      <c r="E3961" s="128"/>
      <c r="G3961" s="129"/>
      <c r="H3961" s="129"/>
    </row>
    <row r="3962" spans="1:97" x14ac:dyDescent="0.3">
      <c r="A3962" s="128"/>
      <c r="B3962" s="128"/>
      <c r="D3962" s="128"/>
      <c r="E3962" s="128"/>
      <c r="G3962" s="129"/>
      <c r="H3962" s="129"/>
      <c r="AP3962" s="124">
        <f t="shared" si="10891"/>
        <v>1321</v>
      </c>
      <c r="AQ3962" s="124">
        <f t="shared" ca="1" si="10835"/>
        <v>106</v>
      </c>
      <c r="AR3962" s="124">
        <f t="shared" ca="1" si="10835"/>
        <v>103</v>
      </c>
      <c r="AT3962" s="124">
        <f t="shared" ca="1" si="10836"/>
        <v>1</v>
      </c>
      <c r="AU3962" s="124">
        <f t="shared" ca="1" si="10836"/>
        <v>151</v>
      </c>
      <c r="CI3962" s="124">
        <f t="shared" ref="CI3962:CJ3962" ca="1" si="10896">IFERROR(OFFSET($D$1,$AP3962,COLUMN()-87),0)</f>
        <v>66</v>
      </c>
      <c r="CJ3962" s="124">
        <f t="shared" ca="1" si="10896"/>
        <v>214</v>
      </c>
      <c r="CL3962" s="124">
        <f t="shared" ref="CL3962:CM3962" ca="1" si="10897">IFERROR(OFFSET($A$1,$AP3962,COLUMN()-90),0)</f>
        <v>106</v>
      </c>
      <c r="CM3962" s="124">
        <f t="shared" ca="1" si="10897"/>
        <v>103</v>
      </c>
      <c r="CO3962" s="124">
        <f t="shared" ref="CO3962:CP3962" ca="1" si="10898">IFERROR(OFFSET($A$1,$AP3962,COLUMN()-93),0)</f>
        <v>106</v>
      </c>
      <c r="CP3962" s="124">
        <f t="shared" ca="1" si="10898"/>
        <v>103</v>
      </c>
      <c r="CR3962" s="124">
        <f t="shared" ref="CR3962:CS3962" ca="1" si="10899">IFERROR(OFFSET($D$1,$AP3962,COLUMN()-96),0)</f>
        <v>66</v>
      </c>
      <c r="CS3962" s="124">
        <f t="shared" ca="1" si="10899"/>
        <v>214</v>
      </c>
    </row>
    <row r="3963" spans="1:97" x14ac:dyDescent="0.3">
      <c r="A3963" s="128"/>
      <c r="B3963" s="128"/>
      <c r="D3963" s="128"/>
      <c r="E3963" s="128"/>
      <c r="G3963" s="129"/>
      <c r="H3963" s="129"/>
      <c r="AP3963" s="124">
        <f t="shared" si="10891"/>
        <v>1321</v>
      </c>
      <c r="AQ3963" s="124">
        <f t="shared" ca="1" si="10841"/>
        <v>66</v>
      </c>
      <c r="AR3963" s="124">
        <f t="shared" ca="1" si="10841"/>
        <v>214</v>
      </c>
      <c r="AT3963" s="124">
        <f t="shared" ca="1" si="10842"/>
        <v>177</v>
      </c>
      <c r="AU3963" s="124">
        <f t="shared" ca="1" si="10842"/>
        <v>178</v>
      </c>
      <c r="CI3963" s="124">
        <f t="shared" ref="CI3963:CJ3963" ca="1" si="10900">IFERROR(OFFSET($G$1,$AP3963,COLUMN()-87),0)</f>
        <v>1</v>
      </c>
      <c r="CJ3963" s="124">
        <f t="shared" ca="1" si="10900"/>
        <v>151</v>
      </c>
      <c r="CL3963" s="124">
        <f t="shared" ref="CL3963:CM3963" ca="1" si="10901">IFERROR(OFFSET($J$1,$AP3963,COLUMN()-90),0)</f>
        <v>177</v>
      </c>
      <c r="CM3963" s="124">
        <f t="shared" ca="1" si="10901"/>
        <v>178</v>
      </c>
      <c r="CO3963" s="124">
        <f t="shared" ref="CO3963:CP3963" ca="1" si="10902">IFERROR(OFFSET($G$1,$AP3963,COLUMN()-93),0)</f>
        <v>1</v>
      </c>
      <c r="CP3963" s="124">
        <f t="shared" ca="1" si="10902"/>
        <v>151</v>
      </c>
      <c r="CR3963" s="124">
        <f t="shared" ref="CR3963:CS3963" ca="1" si="10903">IFERROR(OFFSET($J$1,$AP3963,COLUMN()-96),0)</f>
        <v>177</v>
      </c>
      <c r="CS3963" s="124">
        <f t="shared" ca="1" si="10903"/>
        <v>178</v>
      </c>
    </row>
    <row r="3964" spans="1:97" x14ac:dyDescent="0.3">
      <c r="A3964" s="128"/>
      <c r="B3964" s="128"/>
      <c r="D3964" s="128"/>
      <c r="E3964" s="128"/>
      <c r="G3964" s="129"/>
      <c r="H3964" s="129"/>
    </row>
    <row r="3965" spans="1:97" x14ac:dyDescent="0.3">
      <c r="A3965" s="128"/>
      <c r="B3965" s="128"/>
      <c r="D3965" s="128"/>
      <c r="E3965" s="128"/>
      <c r="G3965" s="129"/>
      <c r="H3965" s="129"/>
      <c r="AP3965" s="124">
        <f t="shared" si="10891"/>
        <v>1322</v>
      </c>
      <c r="AQ3965" s="124">
        <f t="shared" ca="1" si="10835"/>
        <v>108</v>
      </c>
      <c r="AR3965" s="124">
        <f t="shared" ca="1" si="10835"/>
        <v>99</v>
      </c>
      <c r="AT3965" s="124">
        <f t="shared" ca="1" si="10836"/>
        <v>1</v>
      </c>
      <c r="AU3965" s="124">
        <f t="shared" ca="1" si="10836"/>
        <v>157</v>
      </c>
      <c r="CI3965" s="124">
        <f t="shared" ref="CI3965:CJ3965" ca="1" si="10904">IFERROR(OFFSET($D$1,$AP3965,COLUMN()-87),0)</f>
        <v>62</v>
      </c>
      <c r="CJ3965" s="124">
        <f t="shared" ca="1" si="10904"/>
        <v>211</v>
      </c>
      <c r="CL3965" s="124">
        <f t="shared" ref="CL3965:CM3965" ca="1" si="10905">IFERROR(OFFSET($A$1,$AP3965,COLUMN()-90),0)</f>
        <v>108</v>
      </c>
      <c r="CM3965" s="124">
        <f t="shared" ca="1" si="10905"/>
        <v>99</v>
      </c>
      <c r="CO3965" s="124">
        <f t="shared" ref="CO3965:CP3965" ca="1" si="10906">IFERROR(OFFSET($A$1,$AP3965,COLUMN()-93),0)</f>
        <v>108</v>
      </c>
      <c r="CP3965" s="124">
        <f t="shared" ca="1" si="10906"/>
        <v>99</v>
      </c>
      <c r="CR3965" s="124">
        <f t="shared" ref="CR3965:CS3965" ca="1" si="10907">IFERROR(OFFSET($D$1,$AP3965,COLUMN()-96),0)</f>
        <v>62</v>
      </c>
      <c r="CS3965" s="124">
        <f t="shared" ca="1" si="10907"/>
        <v>211</v>
      </c>
    </row>
    <row r="3966" spans="1:97" x14ac:dyDescent="0.3">
      <c r="A3966" s="128"/>
      <c r="B3966" s="128"/>
      <c r="D3966" s="128"/>
      <c r="E3966" s="128"/>
      <c r="G3966" s="129"/>
      <c r="H3966" s="129"/>
      <c r="AP3966" s="124">
        <f t="shared" si="10891"/>
        <v>1322</v>
      </c>
      <c r="AQ3966" s="124">
        <f t="shared" ca="1" si="10841"/>
        <v>62</v>
      </c>
      <c r="AR3966" s="124">
        <f t="shared" ca="1" si="10841"/>
        <v>211</v>
      </c>
      <c r="AT3966" s="124">
        <f t="shared" ca="1" si="10842"/>
        <v>180</v>
      </c>
      <c r="AU3966" s="124">
        <f t="shared" ca="1" si="10842"/>
        <v>179</v>
      </c>
      <c r="CI3966" s="124">
        <f t="shared" ref="CI3966:CJ3966" ca="1" si="10908">IFERROR(OFFSET($G$1,$AP3966,COLUMN()-87),0)</f>
        <v>1</v>
      </c>
      <c r="CJ3966" s="124">
        <f t="shared" ca="1" si="10908"/>
        <v>157</v>
      </c>
      <c r="CL3966" s="124">
        <f t="shared" ref="CL3966:CM3966" ca="1" si="10909">IFERROR(OFFSET($J$1,$AP3966,COLUMN()-90),0)</f>
        <v>180</v>
      </c>
      <c r="CM3966" s="124">
        <f t="shared" ca="1" si="10909"/>
        <v>179</v>
      </c>
      <c r="CO3966" s="124">
        <f t="shared" ref="CO3966:CP3966" ca="1" si="10910">IFERROR(OFFSET($G$1,$AP3966,COLUMN()-93),0)</f>
        <v>1</v>
      </c>
      <c r="CP3966" s="124">
        <f t="shared" ca="1" si="10910"/>
        <v>157</v>
      </c>
      <c r="CR3966" s="124">
        <f t="shared" ref="CR3966:CS3966" ca="1" si="10911">IFERROR(OFFSET($J$1,$AP3966,COLUMN()-96),0)</f>
        <v>180</v>
      </c>
      <c r="CS3966" s="124">
        <f t="shared" ca="1" si="10911"/>
        <v>179</v>
      </c>
    </row>
    <row r="3967" spans="1:97" x14ac:dyDescent="0.3">
      <c r="A3967" s="128"/>
      <c r="B3967" s="128"/>
      <c r="D3967" s="128"/>
      <c r="E3967" s="128"/>
      <c r="G3967" s="129"/>
      <c r="H3967" s="129"/>
    </row>
    <row r="3968" spans="1:97" x14ac:dyDescent="0.3">
      <c r="A3968" s="128"/>
      <c r="B3968" s="128"/>
      <c r="D3968" s="128"/>
      <c r="E3968" s="128"/>
      <c r="G3968" s="129"/>
      <c r="H3968" s="129"/>
      <c r="AP3968" s="124">
        <f t="shared" si="10891"/>
        <v>1323</v>
      </c>
      <c r="AQ3968" s="124">
        <f t="shared" ca="1" si="10835"/>
        <v>110</v>
      </c>
      <c r="AR3968" s="124">
        <f t="shared" ca="1" si="10835"/>
        <v>94</v>
      </c>
      <c r="AT3968" s="124">
        <f t="shared" ca="1" si="10836"/>
        <v>1</v>
      </c>
      <c r="AU3968" s="124">
        <f t="shared" ca="1" si="10836"/>
        <v>164</v>
      </c>
      <c r="CI3968" s="124">
        <f t="shared" ref="CI3968:CJ3968" ca="1" si="10912">IFERROR(OFFSET($D$1,$AP3968,COLUMN()-87),0)</f>
        <v>58</v>
      </c>
      <c r="CJ3968" s="124">
        <f t="shared" ca="1" si="10912"/>
        <v>209</v>
      </c>
      <c r="CL3968" s="124">
        <f t="shared" ref="CL3968:CM3968" ca="1" si="10913">IFERROR(OFFSET($A$1,$AP3968,COLUMN()-90),0)</f>
        <v>110</v>
      </c>
      <c r="CM3968" s="124">
        <f t="shared" ca="1" si="10913"/>
        <v>94</v>
      </c>
      <c r="CO3968" s="124">
        <f t="shared" ref="CO3968:CP3968" ca="1" si="10914">IFERROR(OFFSET($A$1,$AP3968,COLUMN()-93),0)</f>
        <v>110</v>
      </c>
      <c r="CP3968" s="124">
        <f t="shared" ca="1" si="10914"/>
        <v>94</v>
      </c>
      <c r="CR3968" s="124">
        <f t="shared" ref="CR3968:CS3968" ca="1" si="10915">IFERROR(OFFSET($D$1,$AP3968,COLUMN()-96),0)</f>
        <v>58</v>
      </c>
      <c r="CS3968" s="124">
        <f t="shared" ca="1" si="10915"/>
        <v>209</v>
      </c>
    </row>
    <row r="3969" spans="1:97" x14ac:dyDescent="0.3">
      <c r="A3969" s="128"/>
      <c r="B3969" s="128"/>
      <c r="D3969" s="128"/>
      <c r="E3969" s="128"/>
      <c r="G3969" s="129"/>
      <c r="H3969" s="129"/>
      <c r="AP3969" s="124">
        <f t="shared" si="10891"/>
        <v>1323</v>
      </c>
      <c r="AQ3969" s="124">
        <f t="shared" ca="1" si="10841"/>
        <v>58</v>
      </c>
      <c r="AR3969" s="124">
        <f t="shared" ca="1" si="10841"/>
        <v>209</v>
      </c>
      <c r="AT3969" s="124">
        <f t="shared" ca="1" si="10842"/>
        <v>183</v>
      </c>
      <c r="AU3969" s="124">
        <f t="shared" ca="1" si="10842"/>
        <v>181</v>
      </c>
      <c r="CI3969" s="124">
        <f t="shared" ref="CI3969:CJ3969" ca="1" si="10916">IFERROR(OFFSET($G$1,$AP3969,COLUMN()-87),0)</f>
        <v>1</v>
      </c>
      <c r="CJ3969" s="124">
        <f t="shared" ca="1" si="10916"/>
        <v>164</v>
      </c>
      <c r="CL3969" s="124">
        <f t="shared" ref="CL3969:CM3969" ca="1" si="10917">IFERROR(OFFSET($J$1,$AP3969,COLUMN()-90),0)</f>
        <v>183</v>
      </c>
      <c r="CM3969" s="124">
        <f t="shared" ca="1" si="10917"/>
        <v>181</v>
      </c>
      <c r="CO3969" s="124">
        <f t="shared" ref="CO3969:CP3969" ca="1" si="10918">IFERROR(OFFSET($G$1,$AP3969,COLUMN()-93),0)</f>
        <v>1</v>
      </c>
      <c r="CP3969" s="124">
        <f t="shared" ca="1" si="10918"/>
        <v>164</v>
      </c>
      <c r="CR3969" s="124">
        <f t="shared" ref="CR3969:CS3969" ca="1" si="10919">IFERROR(OFFSET($J$1,$AP3969,COLUMN()-96),0)</f>
        <v>183</v>
      </c>
      <c r="CS3969" s="124">
        <f t="shared" ca="1" si="10919"/>
        <v>181</v>
      </c>
    </row>
    <row r="3970" spans="1:97" x14ac:dyDescent="0.3">
      <c r="A3970" s="128"/>
      <c r="B3970" s="128"/>
      <c r="D3970" s="128"/>
      <c r="E3970" s="128"/>
      <c r="G3970" s="129"/>
      <c r="H3970" s="129"/>
    </row>
    <row r="3971" spans="1:97" x14ac:dyDescent="0.3">
      <c r="A3971" s="128"/>
      <c r="B3971" s="128"/>
      <c r="D3971" s="128"/>
      <c r="E3971" s="128"/>
      <c r="G3971" s="129"/>
      <c r="H3971" s="129"/>
      <c r="AP3971" s="124">
        <f t="shared" si="10891"/>
        <v>1324</v>
      </c>
      <c r="AQ3971" s="124">
        <f t="shared" ca="1" si="10835"/>
        <v>113</v>
      </c>
      <c r="AR3971" s="124">
        <f t="shared" ca="1" si="10835"/>
        <v>90</v>
      </c>
      <c r="AT3971" s="124">
        <f t="shared" ca="1" si="10836"/>
        <v>1</v>
      </c>
      <c r="AU3971" s="124">
        <f t="shared" ca="1" si="10836"/>
        <v>170</v>
      </c>
      <c r="CI3971" s="124">
        <f t="shared" ref="CI3971:CJ3971" ca="1" si="10920">IFERROR(OFFSET($D$1,$AP3971,COLUMN()-87),0)</f>
        <v>55</v>
      </c>
      <c r="CJ3971" s="124">
        <f t="shared" ca="1" si="10920"/>
        <v>207</v>
      </c>
      <c r="CL3971" s="124">
        <f t="shared" ref="CL3971:CM3971" ca="1" si="10921">IFERROR(OFFSET($A$1,$AP3971,COLUMN()-90),0)</f>
        <v>113</v>
      </c>
      <c r="CM3971" s="124">
        <f t="shared" ca="1" si="10921"/>
        <v>90</v>
      </c>
      <c r="CO3971" s="124">
        <f t="shared" ref="CO3971:CP3971" ca="1" si="10922">IFERROR(OFFSET($A$1,$AP3971,COLUMN()-93),0)</f>
        <v>113</v>
      </c>
      <c r="CP3971" s="124">
        <f t="shared" ca="1" si="10922"/>
        <v>90</v>
      </c>
      <c r="CR3971" s="124">
        <f t="shared" ref="CR3971:CS3971" ca="1" si="10923">IFERROR(OFFSET($D$1,$AP3971,COLUMN()-96),0)</f>
        <v>55</v>
      </c>
      <c r="CS3971" s="124">
        <f t="shared" ca="1" si="10923"/>
        <v>207</v>
      </c>
    </row>
    <row r="3972" spans="1:97" x14ac:dyDescent="0.3">
      <c r="A3972" s="128"/>
      <c r="B3972" s="128"/>
      <c r="D3972" s="128"/>
      <c r="E3972" s="128"/>
      <c r="G3972" s="129"/>
      <c r="H3972" s="129"/>
      <c r="AP3972" s="124">
        <f t="shared" si="10891"/>
        <v>1324</v>
      </c>
      <c r="AQ3972" s="124">
        <f t="shared" ca="1" si="10841"/>
        <v>55</v>
      </c>
      <c r="AR3972" s="124">
        <f t="shared" ca="1" si="10841"/>
        <v>207</v>
      </c>
      <c r="AT3972" s="124">
        <f t="shared" ca="1" si="10842"/>
        <v>186</v>
      </c>
      <c r="AU3972" s="124">
        <f t="shared" ca="1" si="10842"/>
        <v>183</v>
      </c>
      <c r="CI3972" s="124">
        <f t="shared" ref="CI3972:CJ3972" ca="1" si="10924">IFERROR(OFFSET($G$1,$AP3972,COLUMN()-87),0)</f>
        <v>1</v>
      </c>
      <c r="CJ3972" s="124">
        <f t="shared" ca="1" si="10924"/>
        <v>170</v>
      </c>
      <c r="CL3972" s="124">
        <f t="shared" ref="CL3972:CM3972" ca="1" si="10925">IFERROR(OFFSET($J$1,$AP3972,COLUMN()-90),0)</f>
        <v>186</v>
      </c>
      <c r="CM3972" s="124">
        <f t="shared" ca="1" si="10925"/>
        <v>183</v>
      </c>
      <c r="CO3972" s="124">
        <f t="shared" ref="CO3972:CP3972" ca="1" si="10926">IFERROR(OFFSET($G$1,$AP3972,COLUMN()-93),0)</f>
        <v>1</v>
      </c>
      <c r="CP3972" s="124">
        <f t="shared" ca="1" si="10926"/>
        <v>170</v>
      </c>
      <c r="CR3972" s="124">
        <f t="shared" ref="CR3972:CS3972" ca="1" si="10927">IFERROR(OFFSET($J$1,$AP3972,COLUMN()-96),0)</f>
        <v>186</v>
      </c>
      <c r="CS3972" s="124">
        <f t="shared" ca="1" si="10927"/>
        <v>183</v>
      </c>
    </row>
    <row r="3973" spans="1:97" x14ac:dyDescent="0.3">
      <c r="A3973" s="128"/>
      <c r="B3973" s="128"/>
      <c r="D3973" s="128"/>
      <c r="E3973" s="128"/>
      <c r="G3973" s="129"/>
      <c r="H3973" s="129"/>
    </row>
    <row r="3974" spans="1:97" x14ac:dyDescent="0.3">
      <c r="A3974" s="128"/>
      <c r="B3974" s="128"/>
      <c r="D3974" s="128"/>
      <c r="E3974" s="128"/>
      <c r="G3974" s="129"/>
      <c r="H3974" s="129"/>
      <c r="AP3974" s="124">
        <f t="shared" si="10891"/>
        <v>1325</v>
      </c>
      <c r="AQ3974" s="124">
        <f t="shared" ca="1" si="10835"/>
        <v>115</v>
      </c>
      <c r="AR3974" s="124">
        <f t="shared" ca="1" si="10835"/>
        <v>86</v>
      </c>
      <c r="AT3974" s="124">
        <f t="shared" ca="1" si="10836"/>
        <v>1</v>
      </c>
      <c r="AU3974" s="124">
        <f t="shared" ca="1" si="10836"/>
        <v>176</v>
      </c>
      <c r="CI3974" s="124">
        <f t="shared" ref="CI3974:CJ3974" ca="1" si="10928">IFERROR(OFFSET($D$1,$AP3974,COLUMN()-87),0)</f>
        <v>51</v>
      </c>
      <c r="CJ3974" s="124">
        <f t="shared" ca="1" si="10928"/>
        <v>205</v>
      </c>
      <c r="CL3974" s="124">
        <f t="shared" ref="CL3974:CM3974" ca="1" si="10929">IFERROR(OFFSET($A$1,$AP3974,COLUMN()-90),0)</f>
        <v>115</v>
      </c>
      <c r="CM3974" s="124">
        <f t="shared" ca="1" si="10929"/>
        <v>86</v>
      </c>
      <c r="CO3974" s="124">
        <f t="shared" ref="CO3974:CP3974" ca="1" si="10930">IFERROR(OFFSET($A$1,$AP3974,COLUMN()-93),0)</f>
        <v>115</v>
      </c>
      <c r="CP3974" s="124">
        <f t="shared" ca="1" si="10930"/>
        <v>86</v>
      </c>
      <c r="CR3974" s="124">
        <f t="shared" ref="CR3974:CS3974" ca="1" si="10931">IFERROR(OFFSET($D$1,$AP3974,COLUMN()-96),0)</f>
        <v>51</v>
      </c>
      <c r="CS3974" s="124">
        <f t="shared" ca="1" si="10931"/>
        <v>205</v>
      </c>
    </row>
    <row r="3975" spans="1:97" x14ac:dyDescent="0.3">
      <c r="A3975" s="128"/>
      <c r="B3975" s="128"/>
      <c r="D3975" s="128"/>
      <c r="E3975" s="128"/>
      <c r="G3975" s="129"/>
      <c r="H3975" s="129"/>
      <c r="AP3975" s="124">
        <f t="shared" si="10891"/>
        <v>1325</v>
      </c>
      <c r="AQ3975" s="124">
        <f t="shared" ca="1" si="10841"/>
        <v>51</v>
      </c>
      <c r="AR3975" s="124">
        <f t="shared" ca="1" si="10841"/>
        <v>205</v>
      </c>
      <c r="AT3975" s="124">
        <f t="shared" ca="1" si="10842"/>
        <v>190</v>
      </c>
      <c r="AU3975" s="124">
        <f t="shared" ca="1" si="10842"/>
        <v>185</v>
      </c>
      <c r="CI3975" s="124">
        <f t="shared" ref="CI3975:CJ3975" ca="1" si="10932">IFERROR(OFFSET($G$1,$AP3975,COLUMN()-87),0)</f>
        <v>1</v>
      </c>
      <c r="CJ3975" s="124">
        <f t="shared" ca="1" si="10932"/>
        <v>176</v>
      </c>
      <c r="CL3975" s="124">
        <f t="shared" ref="CL3975:CM3975" ca="1" si="10933">IFERROR(OFFSET($J$1,$AP3975,COLUMN()-90),0)</f>
        <v>190</v>
      </c>
      <c r="CM3975" s="124">
        <f t="shared" ca="1" si="10933"/>
        <v>185</v>
      </c>
      <c r="CO3975" s="124">
        <f t="shared" ref="CO3975:CP3975" ca="1" si="10934">IFERROR(OFFSET($G$1,$AP3975,COLUMN()-93),0)</f>
        <v>1</v>
      </c>
      <c r="CP3975" s="124">
        <f t="shared" ca="1" si="10934"/>
        <v>176</v>
      </c>
      <c r="CR3975" s="124">
        <f t="shared" ref="CR3975:CS3975" ca="1" si="10935">IFERROR(OFFSET($J$1,$AP3975,COLUMN()-96),0)</f>
        <v>190</v>
      </c>
      <c r="CS3975" s="124">
        <f t="shared" ca="1" si="10935"/>
        <v>185</v>
      </c>
    </row>
    <row r="3976" spans="1:97" x14ac:dyDescent="0.3">
      <c r="A3976" s="128"/>
      <c r="B3976" s="128"/>
      <c r="D3976" s="128"/>
      <c r="E3976" s="128"/>
      <c r="G3976" s="129"/>
      <c r="H3976" s="129"/>
    </row>
    <row r="3977" spans="1:97" x14ac:dyDescent="0.3">
      <c r="A3977" s="128"/>
      <c r="B3977" s="128"/>
      <c r="D3977" s="128"/>
      <c r="E3977" s="128"/>
      <c r="G3977" s="129"/>
      <c r="H3977" s="129"/>
      <c r="AP3977" s="124">
        <f t="shared" si="10891"/>
        <v>1326</v>
      </c>
      <c r="AQ3977" s="124">
        <f t="shared" ca="1" si="10835"/>
        <v>117</v>
      </c>
      <c r="AR3977" s="124">
        <f t="shared" ca="1" si="10835"/>
        <v>81</v>
      </c>
      <c r="AT3977" s="124">
        <f t="shared" ca="1" si="10836"/>
        <v>1</v>
      </c>
      <c r="AU3977" s="124">
        <f t="shared" ca="1" si="10836"/>
        <v>182</v>
      </c>
      <c r="CI3977" s="124">
        <f t="shared" ref="CI3977:CJ3977" ca="1" si="10936">IFERROR(OFFSET($D$1,$AP3977,COLUMN()-87),0)</f>
        <v>48</v>
      </c>
      <c r="CJ3977" s="124">
        <f t="shared" ca="1" si="10936"/>
        <v>203</v>
      </c>
      <c r="CL3977" s="124">
        <f t="shared" ref="CL3977:CM3977" ca="1" si="10937">IFERROR(OFFSET($A$1,$AP3977,COLUMN()-90),0)</f>
        <v>117</v>
      </c>
      <c r="CM3977" s="124">
        <f t="shared" ca="1" si="10937"/>
        <v>81</v>
      </c>
      <c r="CO3977" s="124">
        <f t="shared" ref="CO3977:CP3977" ca="1" si="10938">IFERROR(OFFSET($A$1,$AP3977,COLUMN()-93),0)</f>
        <v>117</v>
      </c>
      <c r="CP3977" s="124">
        <f t="shared" ca="1" si="10938"/>
        <v>81</v>
      </c>
      <c r="CR3977" s="124">
        <f t="shared" ref="CR3977:CS3977" ca="1" si="10939">IFERROR(OFFSET($D$1,$AP3977,COLUMN()-96),0)</f>
        <v>48</v>
      </c>
      <c r="CS3977" s="124">
        <f t="shared" ca="1" si="10939"/>
        <v>203</v>
      </c>
    </row>
    <row r="3978" spans="1:97" x14ac:dyDescent="0.3">
      <c r="A3978" s="128"/>
      <c r="B3978" s="128"/>
      <c r="D3978" s="128"/>
      <c r="E3978" s="128"/>
      <c r="G3978" s="129"/>
      <c r="H3978" s="129"/>
      <c r="AP3978" s="124">
        <f t="shared" si="10891"/>
        <v>1326</v>
      </c>
      <c r="AQ3978" s="124">
        <f t="shared" ca="1" si="10841"/>
        <v>48</v>
      </c>
      <c r="AR3978" s="124">
        <f t="shared" ca="1" si="10841"/>
        <v>203</v>
      </c>
      <c r="AT3978" s="124">
        <f t="shared" ca="1" si="10842"/>
        <v>193</v>
      </c>
      <c r="AU3978" s="124">
        <f t="shared" ca="1" si="10842"/>
        <v>187</v>
      </c>
      <c r="CI3978" s="124">
        <f t="shared" ref="CI3978:CJ3978" ca="1" si="10940">IFERROR(OFFSET($G$1,$AP3978,COLUMN()-87),0)</f>
        <v>1</v>
      </c>
      <c r="CJ3978" s="124">
        <f t="shared" ca="1" si="10940"/>
        <v>182</v>
      </c>
      <c r="CL3978" s="124">
        <f t="shared" ref="CL3978:CM3978" ca="1" si="10941">IFERROR(OFFSET($J$1,$AP3978,COLUMN()-90),0)</f>
        <v>193</v>
      </c>
      <c r="CM3978" s="124">
        <f t="shared" ca="1" si="10941"/>
        <v>187</v>
      </c>
      <c r="CO3978" s="124">
        <f t="shared" ref="CO3978:CP3978" ca="1" si="10942">IFERROR(OFFSET($G$1,$AP3978,COLUMN()-93),0)</f>
        <v>1</v>
      </c>
      <c r="CP3978" s="124">
        <f t="shared" ca="1" si="10942"/>
        <v>182</v>
      </c>
      <c r="CR3978" s="124">
        <f t="shared" ref="CR3978:CS3978" ca="1" si="10943">IFERROR(OFFSET($J$1,$AP3978,COLUMN()-96),0)</f>
        <v>193</v>
      </c>
      <c r="CS3978" s="124">
        <f t="shared" ca="1" si="10943"/>
        <v>187</v>
      </c>
    </row>
    <row r="3979" spans="1:97" x14ac:dyDescent="0.3">
      <c r="A3979" s="128"/>
      <c r="B3979" s="128"/>
      <c r="D3979" s="128"/>
      <c r="E3979" s="128"/>
      <c r="G3979" s="129"/>
      <c r="H3979" s="129"/>
    </row>
    <row r="3980" spans="1:97" x14ac:dyDescent="0.3">
      <c r="A3980" s="128"/>
      <c r="B3980" s="128"/>
      <c r="D3980" s="128"/>
      <c r="E3980" s="128"/>
      <c r="G3980" s="129"/>
      <c r="H3980" s="129"/>
      <c r="AP3980" s="124">
        <f t="shared" si="10891"/>
        <v>1327</v>
      </c>
      <c r="AQ3980" s="124">
        <f t="shared" ca="1" si="10835"/>
        <v>119</v>
      </c>
      <c r="AR3980" s="124">
        <f t="shared" ca="1" si="10835"/>
        <v>77</v>
      </c>
      <c r="AT3980" s="124">
        <f t="shared" ca="1" si="10836"/>
        <v>1</v>
      </c>
      <c r="AU3980" s="124">
        <f t="shared" ca="1" si="10836"/>
        <v>189</v>
      </c>
      <c r="CI3980" s="124">
        <f t="shared" ref="CI3980:CJ3980" ca="1" si="10944">IFERROR(OFFSET($D$1,$AP3980,COLUMN()-87),0)</f>
        <v>44</v>
      </c>
      <c r="CJ3980" s="124">
        <f t="shared" ca="1" si="10944"/>
        <v>201</v>
      </c>
      <c r="CL3980" s="124">
        <f t="shared" ref="CL3980:CM3980" ca="1" si="10945">IFERROR(OFFSET($A$1,$AP3980,COLUMN()-90),0)</f>
        <v>119</v>
      </c>
      <c r="CM3980" s="124">
        <f t="shared" ca="1" si="10945"/>
        <v>77</v>
      </c>
      <c r="CO3980" s="124">
        <f t="shared" ref="CO3980:CP3980" ca="1" si="10946">IFERROR(OFFSET($A$1,$AP3980,COLUMN()-93),0)</f>
        <v>119</v>
      </c>
      <c r="CP3980" s="124">
        <f t="shared" ca="1" si="10946"/>
        <v>77</v>
      </c>
      <c r="CR3980" s="124">
        <f t="shared" ref="CR3980:CS3980" ca="1" si="10947">IFERROR(OFFSET($D$1,$AP3980,COLUMN()-96),0)</f>
        <v>44</v>
      </c>
      <c r="CS3980" s="124">
        <f t="shared" ca="1" si="10947"/>
        <v>201</v>
      </c>
    </row>
    <row r="3981" spans="1:97" x14ac:dyDescent="0.3">
      <c r="A3981" s="128"/>
      <c r="B3981" s="128"/>
      <c r="D3981" s="128"/>
      <c r="E3981" s="128"/>
      <c r="G3981" s="129"/>
      <c r="H3981" s="129"/>
      <c r="AP3981" s="124">
        <f t="shared" si="10891"/>
        <v>1327</v>
      </c>
      <c r="AQ3981" s="124">
        <f t="shared" ca="1" si="10841"/>
        <v>44</v>
      </c>
      <c r="AR3981" s="124">
        <f t="shared" ca="1" si="10841"/>
        <v>201</v>
      </c>
      <c r="AT3981" s="124">
        <f t="shared" ca="1" si="10842"/>
        <v>196</v>
      </c>
      <c r="AU3981" s="124">
        <f t="shared" ca="1" si="10842"/>
        <v>189</v>
      </c>
      <c r="CI3981" s="124">
        <f t="shared" ref="CI3981:CJ3981" ca="1" si="10948">IFERROR(OFFSET($G$1,$AP3981,COLUMN()-87),0)</f>
        <v>1</v>
      </c>
      <c r="CJ3981" s="124">
        <f t="shared" ca="1" si="10948"/>
        <v>189</v>
      </c>
      <c r="CL3981" s="124">
        <f t="shared" ref="CL3981:CM3981" ca="1" si="10949">IFERROR(OFFSET($J$1,$AP3981,COLUMN()-90),0)</f>
        <v>196</v>
      </c>
      <c r="CM3981" s="124">
        <f t="shared" ca="1" si="10949"/>
        <v>189</v>
      </c>
      <c r="CO3981" s="124">
        <f t="shared" ref="CO3981:CP3981" ca="1" si="10950">IFERROR(OFFSET($G$1,$AP3981,COLUMN()-93),0)</f>
        <v>1</v>
      </c>
      <c r="CP3981" s="124">
        <f t="shared" ca="1" si="10950"/>
        <v>189</v>
      </c>
      <c r="CR3981" s="124">
        <f t="shared" ref="CR3981:CS3981" ca="1" si="10951">IFERROR(OFFSET($J$1,$AP3981,COLUMN()-96),0)</f>
        <v>196</v>
      </c>
      <c r="CS3981" s="124">
        <f t="shared" ca="1" si="10951"/>
        <v>189</v>
      </c>
    </row>
    <row r="3982" spans="1:97" x14ac:dyDescent="0.3">
      <c r="A3982" s="128"/>
      <c r="B3982" s="128"/>
      <c r="D3982" s="128"/>
      <c r="E3982" s="128"/>
      <c r="G3982" s="129"/>
      <c r="H3982" s="129"/>
    </row>
    <row r="3983" spans="1:97" x14ac:dyDescent="0.3">
      <c r="A3983" s="128"/>
      <c r="B3983" s="128"/>
      <c r="D3983" s="128"/>
      <c r="E3983" s="128"/>
      <c r="G3983" s="129"/>
      <c r="H3983" s="129"/>
      <c r="AP3983" s="124">
        <f t="shared" si="10891"/>
        <v>1328</v>
      </c>
      <c r="AQ3983" s="124">
        <f t="shared" ca="1" si="10835"/>
        <v>121</v>
      </c>
      <c r="AR3983" s="124">
        <f t="shared" ca="1" si="10835"/>
        <v>73</v>
      </c>
      <c r="AT3983" s="124">
        <f t="shared" ca="1" si="10836"/>
        <v>1</v>
      </c>
      <c r="AU3983" s="124">
        <f t="shared" ca="1" si="10836"/>
        <v>195</v>
      </c>
      <c r="CI3983" s="124">
        <f t="shared" ref="CI3983:CJ3983" ca="1" si="10952">IFERROR(OFFSET($D$1,$AP3983,COLUMN()-87),0)</f>
        <v>48</v>
      </c>
      <c r="CJ3983" s="124">
        <f t="shared" ca="1" si="10952"/>
        <v>199</v>
      </c>
      <c r="CL3983" s="124">
        <f t="shared" ref="CL3983:CM3983" ca="1" si="10953">IFERROR(OFFSET($A$1,$AP3983,COLUMN()-90),0)</f>
        <v>121</v>
      </c>
      <c r="CM3983" s="124">
        <f t="shared" ca="1" si="10953"/>
        <v>73</v>
      </c>
      <c r="CO3983" s="124">
        <f t="shared" ref="CO3983:CP3983" ca="1" si="10954">IFERROR(OFFSET($A$1,$AP3983,COLUMN()-93),0)</f>
        <v>121</v>
      </c>
      <c r="CP3983" s="124">
        <f t="shared" ca="1" si="10954"/>
        <v>73</v>
      </c>
      <c r="CR3983" s="124">
        <f t="shared" ref="CR3983:CS3983" ca="1" si="10955">IFERROR(OFFSET($D$1,$AP3983,COLUMN()-96),0)</f>
        <v>48</v>
      </c>
      <c r="CS3983" s="124">
        <f t="shared" ca="1" si="10955"/>
        <v>199</v>
      </c>
    </row>
    <row r="3984" spans="1:97" x14ac:dyDescent="0.3">
      <c r="A3984" s="128"/>
      <c r="B3984" s="128"/>
      <c r="D3984" s="128"/>
      <c r="E3984" s="128"/>
      <c r="G3984" s="129"/>
      <c r="H3984" s="129"/>
      <c r="AP3984" s="124">
        <f t="shared" si="10891"/>
        <v>1328</v>
      </c>
      <c r="AQ3984" s="124">
        <f t="shared" ca="1" si="10841"/>
        <v>48</v>
      </c>
      <c r="AR3984" s="124">
        <f t="shared" ca="1" si="10841"/>
        <v>199</v>
      </c>
      <c r="AT3984" s="124">
        <f t="shared" ca="1" si="10842"/>
        <v>194</v>
      </c>
      <c r="AU3984" s="124">
        <f t="shared" ca="1" si="10842"/>
        <v>192</v>
      </c>
      <c r="CI3984" s="124">
        <f t="shared" ref="CI3984:CJ3984" ca="1" si="10956">IFERROR(OFFSET($G$1,$AP3984,COLUMN()-87),0)</f>
        <v>1</v>
      </c>
      <c r="CJ3984" s="124">
        <f t="shared" ca="1" si="10956"/>
        <v>195</v>
      </c>
      <c r="CL3984" s="124">
        <f t="shared" ref="CL3984:CM3984" ca="1" si="10957">IFERROR(OFFSET($J$1,$AP3984,COLUMN()-90),0)</f>
        <v>194</v>
      </c>
      <c r="CM3984" s="124">
        <f t="shared" ca="1" si="10957"/>
        <v>192</v>
      </c>
      <c r="CO3984" s="124">
        <f t="shared" ref="CO3984:CP3984" ca="1" si="10958">IFERROR(OFFSET($G$1,$AP3984,COLUMN()-93),0)</f>
        <v>1</v>
      </c>
      <c r="CP3984" s="124">
        <f t="shared" ca="1" si="10958"/>
        <v>195</v>
      </c>
      <c r="CR3984" s="124">
        <f t="shared" ref="CR3984:CS3984" ca="1" si="10959">IFERROR(OFFSET($J$1,$AP3984,COLUMN()-96),0)</f>
        <v>194</v>
      </c>
      <c r="CS3984" s="124">
        <f t="shared" ca="1" si="10959"/>
        <v>192</v>
      </c>
    </row>
    <row r="3985" spans="1:97" x14ac:dyDescent="0.3">
      <c r="A3985" s="128"/>
      <c r="B3985" s="128"/>
      <c r="D3985" s="128"/>
      <c r="E3985" s="128"/>
      <c r="G3985" s="129"/>
      <c r="H3985" s="129"/>
    </row>
    <row r="3986" spans="1:97" x14ac:dyDescent="0.3">
      <c r="A3986" s="128"/>
      <c r="B3986" s="128"/>
      <c r="D3986" s="128"/>
      <c r="E3986" s="128"/>
      <c r="G3986" s="129"/>
      <c r="H3986" s="129"/>
      <c r="AP3986" s="124">
        <f t="shared" si="10891"/>
        <v>1329</v>
      </c>
      <c r="AQ3986" s="124">
        <f t="shared" ca="1" si="10835"/>
        <v>123</v>
      </c>
      <c r="AR3986" s="124">
        <f t="shared" ca="1" si="10835"/>
        <v>68</v>
      </c>
      <c r="AT3986" s="124">
        <f t="shared" ca="1" si="10836"/>
        <v>1</v>
      </c>
      <c r="AU3986" s="124">
        <f t="shared" ca="1" si="10836"/>
        <v>201</v>
      </c>
      <c r="CI3986" s="124">
        <f t="shared" ref="CI3986:CJ3986" ca="1" si="10960">IFERROR(OFFSET($D$1,$AP3986,COLUMN()-87),0)</f>
        <v>51</v>
      </c>
      <c r="CJ3986" s="124">
        <f t="shared" ca="1" si="10960"/>
        <v>197</v>
      </c>
      <c r="CL3986" s="124">
        <f t="shared" ref="CL3986:CM3986" ca="1" si="10961">IFERROR(OFFSET($A$1,$AP3986,COLUMN()-90),0)</f>
        <v>123</v>
      </c>
      <c r="CM3986" s="124">
        <f t="shared" ca="1" si="10961"/>
        <v>68</v>
      </c>
      <c r="CO3986" s="124">
        <f t="shared" ref="CO3986:CP3986" ca="1" si="10962">IFERROR(OFFSET($A$1,$AP3986,COLUMN()-93),0)</f>
        <v>123</v>
      </c>
      <c r="CP3986" s="124">
        <f t="shared" ca="1" si="10962"/>
        <v>68</v>
      </c>
      <c r="CR3986" s="124">
        <f t="shared" ref="CR3986:CS3986" ca="1" si="10963">IFERROR(OFFSET($D$1,$AP3986,COLUMN()-96),0)</f>
        <v>51</v>
      </c>
      <c r="CS3986" s="124">
        <f t="shared" ca="1" si="10963"/>
        <v>197</v>
      </c>
    </row>
    <row r="3987" spans="1:97" x14ac:dyDescent="0.3">
      <c r="A3987" s="128"/>
      <c r="B3987" s="128"/>
      <c r="D3987" s="128"/>
      <c r="E3987" s="128"/>
      <c r="G3987" s="129"/>
      <c r="H3987" s="129"/>
      <c r="AP3987" s="124">
        <f t="shared" si="10891"/>
        <v>1329</v>
      </c>
      <c r="AQ3987" s="124">
        <f t="shared" ca="1" si="10841"/>
        <v>51</v>
      </c>
      <c r="AR3987" s="124">
        <f t="shared" ca="1" si="10841"/>
        <v>197</v>
      </c>
      <c r="AT3987" s="124">
        <f t="shared" ca="1" si="10842"/>
        <v>193</v>
      </c>
      <c r="AU3987" s="124">
        <f t="shared" ca="1" si="10842"/>
        <v>195</v>
      </c>
      <c r="CI3987" s="124">
        <f t="shared" ref="CI3987:CJ3987" ca="1" si="10964">IFERROR(OFFSET($G$1,$AP3987,COLUMN()-87),0)</f>
        <v>1</v>
      </c>
      <c r="CJ3987" s="124">
        <f t="shared" ca="1" si="10964"/>
        <v>201</v>
      </c>
      <c r="CL3987" s="124">
        <f t="shared" ref="CL3987:CM3987" ca="1" si="10965">IFERROR(OFFSET($J$1,$AP3987,COLUMN()-90),0)</f>
        <v>193</v>
      </c>
      <c r="CM3987" s="124">
        <f t="shared" ca="1" si="10965"/>
        <v>195</v>
      </c>
      <c r="CO3987" s="124">
        <f t="shared" ref="CO3987:CP3987" ca="1" si="10966">IFERROR(OFFSET($G$1,$AP3987,COLUMN()-93),0)</f>
        <v>1</v>
      </c>
      <c r="CP3987" s="124">
        <f t="shared" ca="1" si="10966"/>
        <v>201</v>
      </c>
      <c r="CR3987" s="124">
        <f t="shared" ref="CR3987:CS3987" ca="1" si="10967">IFERROR(OFFSET($J$1,$AP3987,COLUMN()-96),0)</f>
        <v>193</v>
      </c>
      <c r="CS3987" s="124">
        <f t="shared" ca="1" si="10967"/>
        <v>195</v>
      </c>
    </row>
    <row r="3988" spans="1:97" x14ac:dyDescent="0.3">
      <c r="A3988" s="128"/>
      <c r="B3988" s="128"/>
      <c r="D3988" s="128"/>
      <c r="E3988" s="128"/>
      <c r="G3988" s="129"/>
      <c r="H3988" s="129"/>
    </row>
    <row r="3989" spans="1:97" x14ac:dyDescent="0.3">
      <c r="A3989" s="128"/>
      <c r="B3989" s="128"/>
      <c r="D3989" s="128"/>
      <c r="E3989" s="128"/>
      <c r="G3989" s="129"/>
      <c r="H3989" s="129"/>
      <c r="AP3989" s="124">
        <f t="shared" si="10891"/>
        <v>1330</v>
      </c>
      <c r="AQ3989" s="124">
        <f t="shared" ca="1" si="10835"/>
        <v>125</v>
      </c>
      <c r="AR3989" s="124">
        <f t="shared" ca="1" si="10835"/>
        <v>64</v>
      </c>
      <c r="AT3989" s="124">
        <f t="shared" ca="1" si="10836"/>
        <v>1</v>
      </c>
      <c r="AU3989" s="124">
        <f t="shared" ca="1" si="10836"/>
        <v>207</v>
      </c>
      <c r="CI3989" s="124">
        <f t="shared" ref="CI3989:CJ3989" ca="1" si="10968">IFERROR(OFFSET($D$1,$AP3989,COLUMN()-87),0)</f>
        <v>55</v>
      </c>
      <c r="CJ3989" s="124">
        <f t="shared" ca="1" si="10968"/>
        <v>195</v>
      </c>
      <c r="CL3989" s="124">
        <f t="shared" ref="CL3989:CM3989" ca="1" si="10969">IFERROR(OFFSET($A$1,$AP3989,COLUMN()-90),0)</f>
        <v>125</v>
      </c>
      <c r="CM3989" s="124">
        <f t="shared" ca="1" si="10969"/>
        <v>64</v>
      </c>
      <c r="CO3989" s="124">
        <f t="shared" ref="CO3989:CP3989" ca="1" si="10970">IFERROR(OFFSET($A$1,$AP3989,COLUMN()-93),0)</f>
        <v>125</v>
      </c>
      <c r="CP3989" s="124">
        <f t="shared" ca="1" si="10970"/>
        <v>64</v>
      </c>
      <c r="CR3989" s="124">
        <f t="shared" ref="CR3989:CS3989" ca="1" si="10971">IFERROR(OFFSET($D$1,$AP3989,COLUMN()-96),0)</f>
        <v>55</v>
      </c>
      <c r="CS3989" s="124">
        <f t="shared" ca="1" si="10971"/>
        <v>195</v>
      </c>
    </row>
    <row r="3990" spans="1:97" x14ac:dyDescent="0.3">
      <c r="A3990" s="128"/>
      <c r="B3990" s="128"/>
      <c r="D3990" s="128"/>
      <c r="E3990" s="128"/>
      <c r="G3990" s="129"/>
      <c r="H3990" s="129"/>
      <c r="AP3990" s="124">
        <f t="shared" si="10891"/>
        <v>1330</v>
      </c>
      <c r="AQ3990" s="124">
        <f t="shared" ca="1" si="10841"/>
        <v>55</v>
      </c>
      <c r="AR3990" s="124">
        <f t="shared" ca="1" si="10841"/>
        <v>195</v>
      </c>
      <c r="AT3990" s="124">
        <f t="shared" ca="1" si="10842"/>
        <v>191</v>
      </c>
      <c r="AU3990" s="124">
        <f t="shared" ca="1" si="10842"/>
        <v>198</v>
      </c>
      <c r="CI3990" s="124">
        <f t="shared" ref="CI3990:CJ3990" ca="1" si="10972">IFERROR(OFFSET($G$1,$AP3990,COLUMN()-87),0)</f>
        <v>1</v>
      </c>
      <c r="CJ3990" s="124">
        <f t="shared" ca="1" si="10972"/>
        <v>207</v>
      </c>
      <c r="CL3990" s="124">
        <f t="shared" ref="CL3990:CM3990" ca="1" si="10973">IFERROR(OFFSET($J$1,$AP3990,COLUMN()-90),0)</f>
        <v>191</v>
      </c>
      <c r="CM3990" s="124">
        <f t="shared" ca="1" si="10973"/>
        <v>198</v>
      </c>
      <c r="CO3990" s="124">
        <f t="shared" ref="CO3990:CP3990" ca="1" si="10974">IFERROR(OFFSET($G$1,$AP3990,COLUMN()-93),0)</f>
        <v>1</v>
      </c>
      <c r="CP3990" s="124">
        <f t="shared" ca="1" si="10974"/>
        <v>207</v>
      </c>
      <c r="CR3990" s="124">
        <f t="shared" ref="CR3990:CS3990" ca="1" si="10975">IFERROR(OFFSET($J$1,$AP3990,COLUMN()-96),0)</f>
        <v>191</v>
      </c>
      <c r="CS3990" s="124">
        <f t="shared" ca="1" si="10975"/>
        <v>198</v>
      </c>
    </row>
    <row r="3991" spans="1:97" x14ac:dyDescent="0.3">
      <c r="A3991" s="128"/>
      <c r="B3991" s="128"/>
      <c r="D3991" s="128"/>
      <c r="E3991" s="128"/>
      <c r="G3991" s="129"/>
      <c r="H3991" s="129"/>
    </row>
    <row r="3992" spans="1:97" x14ac:dyDescent="0.3">
      <c r="A3992" s="128"/>
      <c r="B3992" s="128"/>
      <c r="D3992" s="128"/>
      <c r="E3992" s="128"/>
      <c r="G3992" s="129"/>
      <c r="H3992" s="129"/>
      <c r="AP3992" s="124">
        <f t="shared" si="10891"/>
        <v>1331</v>
      </c>
      <c r="AQ3992" s="124">
        <f t="shared" ca="1" si="10835"/>
        <v>127</v>
      </c>
      <c r="AR3992" s="124">
        <f t="shared" ca="1" si="10835"/>
        <v>60</v>
      </c>
      <c r="AT3992" s="124">
        <f t="shared" ca="1" si="10836"/>
        <v>1</v>
      </c>
      <c r="AU3992" s="124">
        <f t="shared" ca="1" si="10836"/>
        <v>214</v>
      </c>
      <c r="CI3992" s="124">
        <f t="shared" ref="CI3992:CJ3992" ca="1" si="10976">IFERROR(OFFSET($D$1,$AP3992,COLUMN()-87),0)</f>
        <v>59</v>
      </c>
      <c r="CJ3992" s="124">
        <f t="shared" ca="1" si="10976"/>
        <v>193</v>
      </c>
      <c r="CL3992" s="124">
        <f t="shared" ref="CL3992:CM3992" ca="1" si="10977">IFERROR(OFFSET($A$1,$AP3992,COLUMN()-90),0)</f>
        <v>127</v>
      </c>
      <c r="CM3992" s="124">
        <f t="shared" ca="1" si="10977"/>
        <v>60</v>
      </c>
      <c r="CO3992" s="124">
        <f t="shared" ref="CO3992:CP3992" ca="1" si="10978">IFERROR(OFFSET($A$1,$AP3992,COLUMN()-93),0)</f>
        <v>127</v>
      </c>
      <c r="CP3992" s="124">
        <f t="shared" ca="1" si="10978"/>
        <v>60</v>
      </c>
      <c r="CR3992" s="124">
        <f t="shared" ref="CR3992:CS3992" ca="1" si="10979">IFERROR(OFFSET($D$1,$AP3992,COLUMN()-96),0)</f>
        <v>59</v>
      </c>
      <c r="CS3992" s="124">
        <f t="shared" ca="1" si="10979"/>
        <v>193</v>
      </c>
    </row>
    <row r="3993" spans="1:97" x14ac:dyDescent="0.3">
      <c r="A3993" s="128"/>
      <c r="B3993" s="128"/>
      <c r="D3993" s="128"/>
      <c r="E3993" s="128"/>
      <c r="G3993" s="129"/>
      <c r="H3993" s="129"/>
      <c r="AP3993" s="124">
        <f t="shared" si="10891"/>
        <v>1331</v>
      </c>
      <c r="AQ3993" s="124">
        <f t="shared" ca="1" si="10841"/>
        <v>59</v>
      </c>
      <c r="AR3993" s="124">
        <f t="shared" ca="1" si="10841"/>
        <v>193</v>
      </c>
      <c r="AT3993" s="124">
        <f t="shared" ca="1" si="10842"/>
        <v>189</v>
      </c>
      <c r="AU3993" s="124">
        <f t="shared" ca="1" si="10842"/>
        <v>201</v>
      </c>
      <c r="CI3993" s="124">
        <f t="shared" ref="CI3993:CJ3993" ca="1" si="10980">IFERROR(OFFSET($G$1,$AP3993,COLUMN()-87),0)</f>
        <v>1</v>
      </c>
      <c r="CJ3993" s="124">
        <f t="shared" ca="1" si="10980"/>
        <v>214</v>
      </c>
      <c r="CL3993" s="124">
        <f t="shared" ref="CL3993:CM3993" ca="1" si="10981">IFERROR(OFFSET($J$1,$AP3993,COLUMN()-90),0)</f>
        <v>189</v>
      </c>
      <c r="CM3993" s="124">
        <f t="shared" ca="1" si="10981"/>
        <v>201</v>
      </c>
      <c r="CO3993" s="124">
        <f t="shared" ref="CO3993:CP3993" ca="1" si="10982">IFERROR(OFFSET($G$1,$AP3993,COLUMN()-93),0)</f>
        <v>1</v>
      </c>
      <c r="CP3993" s="124">
        <f t="shared" ca="1" si="10982"/>
        <v>214</v>
      </c>
      <c r="CR3993" s="124">
        <f t="shared" ref="CR3993:CS3993" ca="1" si="10983">IFERROR(OFFSET($J$1,$AP3993,COLUMN()-96),0)</f>
        <v>189</v>
      </c>
      <c r="CS3993" s="124">
        <f t="shared" ca="1" si="10983"/>
        <v>201</v>
      </c>
    </row>
    <row r="3994" spans="1:97" x14ac:dyDescent="0.3">
      <c r="A3994" s="128"/>
      <c r="B3994" s="128"/>
      <c r="D3994" s="128"/>
      <c r="E3994" s="128"/>
      <c r="G3994" s="129"/>
      <c r="H3994" s="129"/>
    </row>
    <row r="3995" spans="1:97" x14ac:dyDescent="0.3">
      <c r="A3995" s="128"/>
      <c r="B3995" s="128"/>
      <c r="D3995" s="128"/>
      <c r="E3995" s="128"/>
      <c r="G3995" s="129"/>
      <c r="H3995" s="129"/>
      <c r="AP3995" s="124">
        <f t="shared" si="10891"/>
        <v>1332</v>
      </c>
      <c r="AQ3995" s="124">
        <f t="shared" ca="1" si="10835"/>
        <v>129</v>
      </c>
      <c r="AR3995" s="124">
        <f t="shared" ca="1" si="10835"/>
        <v>55</v>
      </c>
      <c r="AT3995" s="124">
        <f t="shared" ca="1" si="10836"/>
        <v>1</v>
      </c>
      <c r="AU3995" s="124">
        <f t="shared" ca="1" si="10836"/>
        <v>220</v>
      </c>
      <c r="CI3995" s="124">
        <f t="shared" ref="CI3995:CJ3995" ca="1" si="10984">IFERROR(OFFSET($D$1,$AP3995,COLUMN()-87),0)</f>
        <v>62</v>
      </c>
      <c r="CJ3995" s="124">
        <f t="shared" ca="1" si="10984"/>
        <v>191</v>
      </c>
      <c r="CL3995" s="124">
        <f t="shared" ref="CL3995:CM3995" ca="1" si="10985">IFERROR(OFFSET($A$1,$AP3995,COLUMN()-90),0)</f>
        <v>129</v>
      </c>
      <c r="CM3995" s="124">
        <f t="shared" ca="1" si="10985"/>
        <v>55</v>
      </c>
      <c r="CO3995" s="124">
        <f t="shared" ref="CO3995:CP3995" ca="1" si="10986">IFERROR(OFFSET($A$1,$AP3995,COLUMN()-93),0)</f>
        <v>129</v>
      </c>
      <c r="CP3995" s="124">
        <f t="shared" ca="1" si="10986"/>
        <v>55</v>
      </c>
      <c r="CR3995" s="124">
        <f t="shared" ref="CR3995:CS3995" ca="1" si="10987">IFERROR(OFFSET($D$1,$AP3995,COLUMN()-96),0)</f>
        <v>62</v>
      </c>
      <c r="CS3995" s="124">
        <f t="shared" ca="1" si="10987"/>
        <v>191</v>
      </c>
    </row>
    <row r="3996" spans="1:97" x14ac:dyDescent="0.3">
      <c r="A3996" s="128"/>
      <c r="B3996" s="128"/>
      <c r="D3996" s="128"/>
      <c r="E3996" s="128"/>
      <c r="G3996" s="129"/>
      <c r="H3996" s="129"/>
      <c r="AP3996" s="124">
        <f t="shared" si="10891"/>
        <v>1332</v>
      </c>
      <c r="AQ3996" s="124">
        <f t="shared" ca="1" si="10841"/>
        <v>62</v>
      </c>
      <c r="AR3996" s="124">
        <f t="shared" ca="1" si="10841"/>
        <v>191</v>
      </c>
      <c r="AT3996" s="124">
        <f t="shared" ca="1" si="10842"/>
        <v>187</v>
      </c>
      <c r="AU3996" s="124">
        <f t="shared" ca="1" si="10842"/>
        <v>204</v>
      </c>
      <c r="CI3996" s="124">
        <f t="shared" ref="CI3996:CJ3996" ca="1" si="10988">IFERROR(OFFSET($G$1,$AP3996,COLUMN()-87),0)</f>
        <v>1</v>
      </c>
      <c r="CJ3996" s="124">
        <f t="shared" ca="1" si="10988"/>
        <v>220</v>
      </c>
      <c r="CL3996" s="124">
        <f t="shared" ref="CL3996:CM3996" ca="1" si="10989">IFERROR(OFFSET($J$1,$AP3996,COLUMN()-90),0)</f>
        <v>187</v>
      </c>
      <c r="CM3996" s="124">
        <f t="shared" ca="1" si="10989"/>
        <v>204</v>
      </c>
      <c r="CO3996" s="124">
        <f t="shared" ref="CO3996:CP3996" ca="1" si="10990">IFERROR(OFFSET($G$1,$AP3996,COLUMN()-93),0)</f>
        <v>1</v>
      </c>
      <c r="CP3996" s="124">
        <f t="shared" ca="1" si="10990"/>
        <v>220</v>
      </c>
      <c r="CR3996" s="124">
        <f t="shared" ref="CR3996:CS3996" ca="1" si="10991">IFERROR(OFFSET($J$1,$AP3996,COLUMN()-96),0)</f>
        <v>187</v>
      </c>
      <c r="CS3996" s="124">
        <f t="shared" ca="1" si="10991"/>
        <v>204</v>
      </c>
    </row>
    <row r="3997" spans="1:97" x14ac:dyDescent="0.3">
      <c r="A3997" s="128"/>
      <c r="B3997" s="128"/>
      <c r="D3997" s="128"/>
      <c r="E3997" s="128"/>
      <c r="G3997" s="129"/>
      <c r="H3997" s="129"/>
    </row>
    <row r="3998" spans="1:97" x14ac:dyDescent="0.3">
      <c r="A3998" s="128"/>
      <c r="B3998" s="128"/>
      <c r="D3998" s="128"/>
      <c r="E3998" s="128"/>
      <c r="G3998" s="129"/>
      <c r="H3998" s="129"/>
      <c r="AP3998" s="124">
        <f t="shared" si="10891"/>
        <v>1333</v>
      </c>
      <c r="AQ3998" s="124">
        <f t="shared" ca="1" si="10835"/>
        <v>131</v>
      </c>
      <c r="AR3998" s="124">
        <f t="shared" ca="1" si="10835"/>
        <v>51</v>
      </c>
      <c r="AT3998" s="124">
        <f t="shared" ca="1" si="10836"/>
        <v>1</v>
      </c>
      <c r="AU3998" s="124">
        <f t="shared" ca="1" si="10836"/>
        <v>226</v>
      </c>
      <c r="CI3998" s="124">
        <f t="shared" ref="CI3998:CJ3998" ca="1" si="10992">IFERROR(OFFSET($D$1,$AP3998,COLUMN()-87),0)</f>
        <v>66</v>
      </c>
      <c r="CJ3998" s="124">
        <f t="shared" ca="1" si="10992"/>
        <v>189</v>
      </c>
      <c r="CL3998" s="124">
        <f t="shared" ref="CL3998:CM3998" ca="1" si="10993">IFERROR(OFFSET($A$1,$AP3998,COLUMN()-90),0)</f>
        <v>131</v>
      </c>
      <c r="CM3998" s="124">
        <f t="shared" ca="1" si="10993"/>
        <v>51</v>
      </c>
      <c r="CO3998" s="124">
        <f t="shared" ref="CO3998:CP3998" ca="1" si="10994">IFERROR(OFFSET($A$1,$AP3998,COLUMN()-93),0)</f>
        <v>131</v>
      </c>
      <c r="CP3998" s="124">
        <f t="shared" ca="1" si="10994"/>
        <v>51</v>
      </c>
      <c r="CR3998" s="124">
        <f t="shared" ref="CR3998:CS3998" ca="1" si="10995">IFERROR(OFFSET($D$1,$AP3998,COLUMN()-96),0)</f>
        <v>66</v>
      </c>
      <c r="CS3998" s="124">
        <f t="shared" ca="1" si="10995"/>
        <v>189</v>
      </c>
    </row>
    <row r="3999" spans="1:97" x14ac:dyDescent="0.3">
      <c r="A3999" s="128"/>
      <c r="B3999" s="128"/>
      <c r="D3999" s="128"/>
      <c r="E3999" s="128"/>
      <c r="G3999" s="129"/>
      <c r="H3999" s="129"/>
      <c r="AP3999" s="124">
        <f t="shared" si="10891"/>
        <v>1333</v>
      </c>
      <c r="AQ3999" s="124">
        <f t="shared" ca="1" si="10841"/>
        <v>66</v>
      </c>
      <c r="AR3999" s="124">
        <f t="shared" ca="1" si="10841"/>
        <v>189</v>
      </c>
      <c r="AT3999" s="124">
        <f t="shared" ca="1" si="10842"/>
        <v>186</v>
      </c>
      <c r="AU3999" s="124">
        <f t="shared" ca="1" si="10842"/>
        <v>208</v>
      </c>
      <c r="CI3999" s="124">
        <f t="shared" ref="CI3999:CJ3999" ca="1" si="10996">IFERROR(OFFSET($G$1,$AP3999,COLUMN()-87),0)</f>
        <v>1</v>
      </c>
      <c r="CJ3999" s="124">
        <f t="shared" ca="1" si="10996"/>
        <v>226</v>
      </c>
      <c r="CL3999" s="124">
        <f t="shared" ref="CL3999:CM3999" ca="1" si="10997">IFERROR(OFFSET($J$1,$AP3999,COLUMN()-90),0)</f>
        <v>186</v>
      </c>
      <c r="CM3999" s="124">
        <f t="shared" ca="1" si="10997"/>
        <v>208</v>
      </c>
      <c r="CO3999" s="124">
        <f t="shared" ref="CO3999:CP3999" ca="1" si="10998">IFERROR(OFFSET($G$1,$AP3999,COLUMN()-93),0)</f>
        <v>1</v>
      </c>
      <c r="CP3999" s="124">
        <f t="shared" ca="1" si="10998"/>
        <v>226</v>
      </c>
      <c r="CR3999" s="124">
        <f t="shared" ref="CR3999:CS3999" ca="1" si="10999">IFERROR(OFFSET($J$1,$AP3999,COLUMN()-96),0)</f>
        <v>186</v>
      </c>
      <c r="CS3999" s="124">
        <f t="shared" ca="1" si="10999"/>
        <v>208</v>
      </c>
    </row>
    <row r="4000" spans="1:97" x14ac:dyDescent="0.3">
      <c r="A4000" s="128"/>
      <c r="B4000" s="128"/>
      <c r="D4000" s="128"/>
      <c r="E4000" s="128"/>
      <c r="G4000" s="129"/>
      <c r="H4000" s="129"/>
    </row>
    <row r="4001" spans="1:97" x14ac:dyDescent="0.3">
      <c r="A4001" s="128"/>
      <c r="B4001" s="128"/>
      <c r="D4001" s="128"/>
      <c r="E4001" s="128"/>
      <c r="G4001" s="129"/>
      <c r="H4001" s="129"/>
      <c r="AP4001" s="124">
        <f t="shared" si="10891"/>
        <v>1334</v>
      </c>
      <c r="AQ4001" s="124">
        <f t="shared" ca="1" si="10835"/>
        <v>129</v>
      </c>
      <c r="AR4001" s="124">
        <f t="shared" ca="1" si="10835"/>
        <v>55</v>
      </c>
      <c r="AT4001" s="124">
        <f t="shared" ca="1" si="10836"/>
        <v>6</v>
      </c>
      <c r="AU4001" s="124">
        <f t="shared" ca="1" si="10836"/>
        <v>229</v>
      </c>
      <c r="CI4001" s="124">
        <f t="shared" ref="CI4001:CJ4001" ca="1" si="11000">IFERROR(OFFSET($D$1,$AP4001,COLUMN()-87),0)</f>
        <v>69</v>
      </c>
      <c r="CJ4001" s="124">
        <f t="shared" ca="1" si="11000"/>
        <v>187</v>
      </c>
      <c r="CL4001" s="124">
        <f t="shared" ref="CL4001:CM4001" ca="1" si="11001">IFERROR(OFFSET($A$1,$AP4001,COLUMN()-90),0)</f>
        <v>129</v>
      </c>
      <c r="CM4001" s="124">
        <f t="shared" ca="1" si="11001"/>
        <v>55</v>
      </c>
      <c r="CO4001" s="124">
        <f t="shared" ref="CO4001:CP4001" ca="1" si="11002">IFERROR(OFFSET($A$1,$AP4001,COLUMN()-93),0)</f>
        <v>129</v>
      </c>
      <c r="CP4001" s="124">
        <f t="shared" ca="1" si="11002"/>
        <v>55</v>
      </c>
      <c r="CR4001" s="124">
        <f t="shared" ref="CR4001:CS4001" ca="1" si="11003">IFERROR(OFFSET($D$1,$AP4001,COLUMN()-96),0)</f>
        <v>69</v>
      </c>
      <c r="CS4001" s="124">
        <f t="shared" ca="1" si="11003"/>
        <v>187</v>
      </c>
    </row>
    <row r="4002" spans="1:97" x14ac:dyDescent="0.3">
      <c r="A4002" s="128"/>
      <c r="B4002" s="128"/>
      <c r="D4002" s="128"/>
      <c r="E4002" s="128"/>
      <c r="G4002" s="129"/>
      <c r="H4002" s="129"/>
      <c r="AP4002" s="124">
        <f t="shared" si="10891"/>
        <v>1334</v>
      </c>
      <c r="AQ4002" s="124">
        <f t="shared" ca="1" si="10841"/>
        <v>69</v>
      </c>
      <c r="AR4002" s="124">
        <f t="shared" ca="1" si="10841"/>
        <v>187</v>
      </c>
      <c r="AT4002" s="124">
        <f t="shared" ca="1" si="10842"/>
        <v>184</v>
      </c>
      <c r="AU4002" s="124">
        <f t="shared" ca="1" si="10842"/>
        <v>211</v>
      </c>
      <c r="CI4002" s="124">
        <f t="shared" ref="CI4002:CJ4002" ca="1" si="11004">IFERROR(OFFSET($G$1,$AP4002,COLUMN()-87),0)</f>
        <v>6</v>
      </c>
      <c r="CJ4002" s="124">
        <f t="shared" ca="1" si="11004"/>
        <v>229</v>
      </c>
      <c r="CL4002" s="124">
        <f t="shared" ref="CL4002:CM4002" ca="1" si="11005">IFERROR(OFFSET($J$1,$AP4002,COLUMN()-90),0)</f>
        <v>184</v>
      </c>
      <c r="CM4002" s="124">
        <f t="shared" ca="1" si="11005"/>
        <v>211</v>
      </c>
      <c r="CO4002" s="124">
        <f t="shared" ref="CO4002:CP4002" ca="1" si="11006">IFERROR(OFFSET($G$1,$AP4002,COLUMN()-93),0)</f>
        <v>6</v>
      </c>
      <c r="CP4002" s="124">
        <f t="shared" ca="1" si="11006"/>
        <v>229</v>
      </c>
      <c r="CR4002" s="124">
        <f t="shared" ref="CR4002:CS4002" ca="1" si="11007">IFERROR(OFFSET($J$1,$AP4002,COLUMN()-96),0)</f>
        <v>184</v>
      </c>
      <c r="CS4002" s="124">
        <f t="shared" ca="1" si="11007"/>
        <v>211</v>
      </c>
    </row>
    <row r="4003" spans="1:97" x14ac:dyDescent="0.3">
      <c r="A4003" s="128"/>
      <c r="B4003" s="128"/>
      <c r="D4003" s="128"/>
      <c r="E4003" s="128"/>
      <c r="G4003" s="129"/>
      <c r="H4003" s="129"/>
    </row>
    <row r="4004" spans="1:97" x14ac:dyDescent="0.3">
      <c r="A4004" s="128"/>
      <c r="B4004" s="128"/>
      <c r="D4004" s="128"/>
      <c r="E4004" s="128"/>
      <c r="G4004" s="129"/>
      <c r="H4004" s="129"/>
      <c r="AP4004" s="124">
        <f t="shared" si="10891"/>
        <v>1335</v>
      </c>
      <c r="AQ4004" s="124">
        <f t="shared" ca="1" si="10835"/>
        <v>127</v>
      </c>
      <c r="AR4004" s="124">
        <f t="shared" ca="1" si="10835"/>
        <v>60</v>
      </c>
      <c r="AT4004" s="124">
        <f t="shared" ca="1" si="10836"/>
        <v>12</v>
      </c>
      <c r="AU4004" s="124">
        <f t="shared" ca="1" si="10836"/>
        <v>232</v>
      </c>
      <c r="CI4004" s="124">
        <f t="shared" ref="CI4004:CJ4004" ca="1" si="11008">IFERROR(OFFSET($D$1,$AP4004,COLUMN()-87),0)</f>
        <v>73</v>
      </c>
      <c r="CJ4004" s="124">
        <f t="shared" ca="1" si="11008"/>
        <v>185</v>
      </c>
      <c r="CL4004" s="124">
        <f t="shared" ref="CL4004:CM4004" ca="1" si="11009">IFERROR(OFFSET($A$1,$AP4004,COLUMN()-90),0)</f>
        <v>127</v>
      </c>
      <c r="CM4004" s="124">
        <f t="shared" ca="1" si="11009"/>
        <v>60</v>
      </c>
      <c r="CO4004" s="124">
        <f t="shared" ref="CO4004:CP4004" ca="1" si="11010">IFERROR(OFFSET($A$1,$AP4004,COLUMN()-93),0)</f>
        <v>127</v>
      </c>
      <c r="CP4004" s="124">
        <f t="shared" ca="1" si="11010"/>
        <v>60</v>
      </c>
      <c r="CR4004" s="124">
        <f t="shared" ref="CR4004:CS4004" ca="1" si="11011">IFERROR(OFFSET($D$1,$AP4004,COLUMN()-96),0)</f>
        <v>73</v>
      </c>
      <c r="CS4004" s="124">
        <f t="shared" ca="1" si="11011"/>
        <v>185</v>
      </c>
    </row>
    <row r="4005" spans="1:97" x14ac:dyDescent="0.3">
      <c r="A4005" s="128"/>
      <c r="B4005" s="128"/>
      <c r="D4005" s="128"/>
      <c r="E4005" s="128"/>
      <c r="G4005" s="129"/>
      <c r="H4005" s="129"/>
      <c r="AP4005" s="124">
        <f t="shared" si="10891"/>
        <v>1335</v>
      </c>
      <c r="AQ4005" s="124">
        <f t="shared" ca="1" si="10841"/>
        <v>73</v>
      </c>
      <c r="AR4005" s="124">
        <f t="shared" ca="1" si="10841"/>
        <v>185</v>
      </c>
      <c r="AT4005" s="124">
        <f t="shared" ca="1" si="10842"/>
        <v>182</v>
      </c>
      <c r="AU4005" s="124">
        <f t="shared" ca="1" si="10842"/>
        <v>214</v>
      </c>
      <c r="CI4005" s="124">
        <f t="shared" ref="CI4005:CJ4005" ca="1" si="11012">IFERROR(OFFSET($G$1,$AP4005,COLUMN()-87),0)</f>
        <v>12</v>
      </c>
      <c r="CJ4005" s="124">
        <f t="shared" ca="1" si="11012"/>
        <v>232</v>
      </c>
      <c r="CL4005" s="124">
        <f t="shared" ref="CL4005:CM4005" ca="1" si="11013">IFERROR(OFFSET($J$1,$AP4005,COLUMN()-90),0)</f>
        <v>182</v>
      </c>
      <c r="CM4005" s="124">
        <f t="shared" ca="1" si="11013"/>
        <v>214</v>
      </c>
      <c r="CO4005" s="124">
        <f t="shared" ref="CO4005:CP4005" ca="1" si="11014">IFERROR(OFFSET($G$1,$AP4005,COLUMN()-93),0)</f>
        <v>12</v>
      </c>
      <c r="CP4005" s="124">
        <f t="shared" ca="1" si="11014"/>
        <v>232</v>
      </c>
      <c r="CR4005" s="124">
        <f t="shared" ref="CR4005:CS4005" ca="1" si="11015">IFERROR(OFFSET($J$1,$AP4005,COLUMN()-96),0)</f>
        <v>182</v>
      </c>
      <c r="CS4005" s="124">
        <f t="shared" ca="1" si="11015"/>
        <v>214</v>
      </c>
    </row>
    <row r="4006" spans="1:97" x14ac:dyDescent="0.3">
      <c r="A4006" s="128"/>
      <c r="B4006" s="128"/>
      <c r="D4006" s="128"/>
      <c r="E4006" s="128"/>
      <c r="G4006" s="129"/>
      <c r="H4006" s="129"/>
    </row>
    <row r="4007" spans="1:97" x14ac:dyDescent="0.3">
      <c r="A4007" s="128"/>
      <c r="B4007" s="128"/>
      <c r="D4007" s="128"/>
      <c r="E4007" s="128"/>
      <c r="G4007" s="129"/>
      <c r="H4007" s="129"/>
      <c r="AP4007" s="124">
        <f t="shared" si="10891"/>
        <v>1336</v>
      </c>
      <c r="AQ4007" s="124">
        <f t="shared" ref="AQ4007:AR4070" ca="1" si="11016">IFERROR(OFFSET($A$1,$AP4007,COLUMN()-43),0)</f>
        <v>125</v>
      </c>
      <c r="AR4007" s="124">
        <f t="shared" ca="1" si="11016"/>
        <v>64</v>
      </c>
      <c r="AT4007" s="124">
        <f t="shared" ref="AT4007:AU4070" ca="1" si="11017">IFERROR(OFFSET($G$1,$AP4007,COLUMN()-46),0)</f>
        <v>17</v>
      </c>
      <c r="AU4007" s="124">
        <f t="shared" ca="1" si="11017"/>
        <v>235</v>
      </c>
      <c r="CI4007" s="124">
        <f t="shared" ref="CI4007:CJ4007" ca="1" si="11018">IFERROR(OFFSET($D$1,$AP4007,COLUMN()-87),0)</f>
        <v>76</v>
      </c>
      <c r="CJ4007" s="124">
        <f t="shared" ca="1" si="11018"/>
        <v>183</v>
      </c>
      <c r="CL4007" s="124">
        <f t="shared" ref="CL4007:CM4007" ca="1" si="11019">IFERROR(OFFSET($A$1,$AP4007,COLUMN()-90),0)</f>
        <v>125</v>
      </c>
      <c r="CM4007" s="124">
        <f t="shared" ca="1" si="11019"/>
        <v>64</v>
      </c>
      <c r="CO4007" s="124">
        <f t="shared" ref="CO4007:CP4007" ca="1" si="11020">IFERROR(OFFSET($A$1,$AP4007,COLUMN()-93),0)</f>
        <v>125</v>
      </c>
      <c r="CP4007" s="124">
        <f t="shared" ca="1" si="11020"/>
        <v>64</v>
      </c>
      <c r="CR4007" s="124">
        <f t="shared" ref="CR4007:CS4007" ca="1" si="11021">IFERROR(OFFSET($D$1,$AP4007,COLUMN()-96),0)</f>
        <v>76</v>
      </c>
      <c r="CS4007" s="124">
        <f t="shared" ca="1" si="11021"/>
        <v>183</v>
      </c>
    </row>
    <row r="4008" spans="1:97" x14ac:dyDescent="0.3">
      <c r="A4008" s="128"/>
      <c r="B4008" s="128"/>
      <c r="D4008" s="128"/>
      <c r="E4008" s="128"/>
      <c r="G4008" s="129"/>
      <c r="H4008" s="129"/>
      <c r="AP4008" s="124">
        <f t="shared" si="10891"/>
        <v>1336</v>
      </c>
      <c r="AQ4008" s="124">
        <f t="shared" ref="AQ4008:AR4071" ca="1" si="11022">IFERROR(OFFSET($D$1,$AP4008,COLUMN()-43),0)</f>
        <v>76</v>
      </c>
      <c r="AR4008" s="124">
        <f t="shared" ca="1" si="11022"/>
        <v>183</v>
      </c>
      <c r="AT4008" s="124">
        <f t="shared" ref="AT4008:AU4071" ca="1" si="11023">IFERROR(OFFSET($J$1,$AP4008,COLUMN()-46),0)</f>
        <v>180</v>
      </c>
      <c r="AU4008" s="124">
        <f t="shared" ca="1" si="11023"/>
        <v>217</v>
      </c>
      <c r="CI4008" s="124">
        <f t="shared" ref="CI4008:CJ4008" ca="1" si="11024">IFERROR(OFFSET($G$1,$AP4008,COLUMN()-87),0)</f>
        <v>17</v>
      </c>
      <c r="CJ4008" s="124">
        <f t="shared" ca="1" si="11024"/>
        <v>235</v>
      </c>
      <c r="CL4008" s="124">
        <f t="shared" ref="CL4008:CM4008" ca="1" si="11025">IFERROR(OFFSET($J$1,$AP4008,COLUMN()-90),0)</f>
        <v>180</v>
      </c>
      <c r="CM4008" s="124">
        <f t="shared" ca="1" si="11025"/>
        <v>217</v>
      </c>
      <c r="CO4008" s="124">
        <f t="shared" ref="CO4008:CP4008" ca="1" si="11026">IFERROR(OFFSET($G$1,$AP4008,COLUMN()-93),0)</f>
        <v>17</v>
      </c>
      <c r="CP4008" s="124">
        <f t="shared" ca="1" si="11026"/>
        <v>235</v>
      </c>
      <c r="CR4008" s="124">
        <f t="shared" ref="CR4008:CS4008" ca="1" si="11027">IFERROR(OFFSET($J$1,$AP4008,COLUMN()-96),0)</f>
        <v>180</v>
      </c>
      <c r="CS4008" s="124">
        <f t="shared" ca="1" si="11027"/>
        <v>217</v>
      </c>
    </row>
    <row r="4009" spans="1:97" x14ac:dyDescent="0.3">
      <c r="A4009" s="128"/>
      <c r="B4009" s="128"/>
      <c r="D4009" s="128"/>
      <c r="E4009" s="128"/>
      <c r="G4009" s="129"/>
      <c r="H4009" s="129"/>
    </row>
    <row r="4010" spans="1:97" x14ac:dyDescent="0.3">
      <c r="A4010" s="128"/>
      <c r="B4010" s="128"/>
      <c r="D4010" s="128"/>
      <c r="E4010" s="128"/>
      <c r="G4010" s="129"/>
      <c r="H4010" s="129"/>
      <c r="AP4010" s="124">
        <f t="shared" si="10891"/>
        <v>1337</v>
      </c>
      <c r="AQ4010" s="124">
        <f t="shared" ca="1" si="11016"/>
        <v>123</v>
      </c>
      <c r="AR4010" s="124">
        <f t="shared" ca="1" si="11016"/>
        <v>68</v>
      </c>
      <c r="AT4010" s="124">
        <f t="shared" ca="1" si="11017"/>
        <v>23</v>
      </c>
      <c r="AU4010" s="124">
        <f t="shared" ca="1" si="11017"/>
        <v>239</v>
      </c>
      <c r="CI4010" s="124">
        <f t="shared" ref="CI4010:CJ4010" ca="1" si="11028">IFERROR(OFFSET($D$1,$AP4010,COLUMN()-87),0)</f>
        <v>79</v>
      </c>
      <c r="CJ4010" s="124">
        <f t="shared" ca="1" si="11028"/>
        <v>181</v>
      </c>
      <c r="CL4010" s="124">
        <f t="shared" ref="CL4010:CM4010" ca="1" si="11029">IFERROR(OFFSET($A$1,$AP4010,COLUMN()-90),0)</f>
        <v>123</v>
      </c>
      <c r="CM4010" s="124">
        <f t="shared" ca="1" si="11029"/>
        <v>68</v>
      </c>
      <c r="CO4010" s="124">
        <f t="shared" ref="CO4010:CP4010" ca="1" si="11030">IFERROR(OFFSET($A$1,$AP4010,COLUMN()-93),0)</f>
        <v>123</v>
      </c>
      <c r="CP4010" s="124">
        <f t="shared" ca="1" si="11030"/>
        <v>68</v>
      </c>
      <c r="CR4010" s="124">
        <f t="shared" ref="CR4010:CS4010" ca="1" si="11031">IFERROR(OFFSET($D$1,$AP4010,COLUMN()-96),0)</f>
        <v>79</v>
      </c>
      <c r="CS4010" s="124">
        <f t="shared" ca="1" si="11031"/>
        <v>181</v>
      </c>
    </row>
    <row r="4011" spans="1:97" x14ac:dyDescent="0.3">
      <c r="A4011" s="128"/>
      <c r="B4011" s="128"/>
      <c r="D4011" s="128"/>
      <c r="E4011" s="128"/>
      <c r="G4011" s="129"/>
      <c r="H4011" s="129"/>
      <c r="AP4011" s="124">
        <f t="shared" si="10891"/>
        <v>1337</v>
      </c>
      <c r="AQ4011" s="124">
        <f t="shared" ca="1" si="11022"/>
        <v>79</v>
      </c>
      <c r="AR4011" s="124">
        <f t="shared" ca="1" si="11022"/>
        <v>181</v>
      </c>
      <c r="AT4011" s="124">
        <f t="shared" ca="1" si="11023"/>
        <v>179</v>
      </c>
      <c r="AU4011" s="124">
        <f t="shared" ca="1" si="11023"/>
        <v>220</v>
      </c>
      <c r="CI4011" s="124">
        <f t="shared" ref="CI4011:CJ4011" ca="1" si="11032">IFERROR(OFFSET($G$1,$AP4011,COLUMN()-87),0)</f>
        <v>23</v>
      </c>
      <c r="CJ4011" s="124">
        <f t="shared" ca="1" si="11032"/>
        <v>239</v>
      </c>
      <c r="CL4011" s="124">
        <f t="shared" ref="CL4011:CM4011" ca="1" si="11033">IFERROR(OFFSET($J$1,$AP4011,COLUMN()-90),0)</f>
        <v>179</v>
      </c>
      <c r="CM4011" s="124">
        <f t="shared" ca="1" si="11033"/>
        <v>220</v>
      </c>
      <c r="CO4011" s="124">
        <f t="shared" ref="CO4011:CP4011" ca="1" si="11034">IFERROR(OFFSET($G$1,$AP4011,COLUMN()-93),0)</f>
        <v>23</v>
      </c>
      <c r="CP4011" s="124">
        <f t="shared" ca="1" si="11034"/>
        <v>239</v>
      </c>
      <c r="CR4011" s="124">
        <f t="shared" ref="CR4011:CS4011" ca="1" si="11035">IFERROR(OFFSET($J$1,$AP4011,COLUMN()-96),0)</f>
        <v>179</v>
      </c>
      <c r="CS4011" s="124">
        <f t="shared" ca="1" si="11035"/>
        <v>220</v>
      </c>
    </row>
    <row r="4012" spans="1:97" x14ac:dyDescent="0.3">
      <c r="A4012" s="128"/>
      <c r="B4012" s="128"/>
      <c r="D4012" s="128"/>
      <c r="E4012" s="128"/>
      <c r="G4012" s="129"/>
      <c r="H4012" s="129"/>
    </row>
    <row r="4013" spans="1:97" x14ac:dyDescent="0.3">
      <c r="A4013" s="128"/>
      <c r="B4013" s="128"/>
      <c r="D4013" s="128"/>
      <c r="E4013" s="128"/>
      <c r="G4013" s="129"/>
      <c r="H4013" s="129"/>
      <c r="AP4013" s="124">
        <f t="shared" si="10891"/>
        <v>1338</v>
      </c>
      <c r="AQ4013" s="124">
        <f t="shared" ca="1" si="11016"/>
        <v>121</v>
      </c>
      <c r="AR4013" s="124">
        <f t="shared" ca="1" si="11016"/>
        <v>73</v>
      </c>
      <c r="AT4013" s="124">
        <f t="shared" ca="1" si="11017"/>
        <v>28</v>
      </c>
      <c r="AU4013" s="124">
        <f t="shared" ca="1" si="11017"/>
        <v>242</v>
      </c>
      <c r="CI4013" s="124">
        <f t="shared" ref="CI4013:CJ4013" ca="1" si="11036">IFERROR(OFFSET($D$1,$AP4013,COLUMN()-87),0)</f>
        <v>82</v>
      </c>
      <c r="CJ4013" s="124">
        <f t="shared" ca="1" si="11036"/>
        <v>179</v>
      </c>
      <c r="CL4013" s="124">
        <f t="shared" ref="CL4013:CM4013" ca="1" si="11037">IFERROR(OFFSET($A$1,$AP4013,COLUMN()-90),0)</f>
        <v>121</v>
      </c>
      <c r="CM4013" s="124">
        <f t="shared" ca="1" si="11037"/>
        <v>73</v>
      </c>
      <c r="CO4013" s="124">
        <f t="shared" ref="CO4013:CP4013" ca="1" si="11038">IFERROR(OFFSET($A$1,$AP4013,COLUMN()-93),0)</f>
        <v>121</v>
      </c>
      <c r="CP4013" s="124">
        <f t="shared" ca="1" si="11038"/>
        <v>73</v>
      </c>
      <c r="CR4013" s="124">
        <f t="shared" ref="CR4013:CS4013" ca="1" si="11039">IFERROR(OFFSET($D$1,$AP4013,COLUMN()-96),0)</f>
        <v>82</v>
      </c>
      <c r="CS4013" s="124">
        <f t="shared" ca="1" si="11039"/>
        <v>179</v>
      </c>
    </row>
    <row r="4014" spans="1:97" x14ac:dyDescent="0.3">
      <c r="A4014" s="128"/>
      <c r="B4014" s="128"/>
      <c r="D4014" s="128"/>
      <c r="E4014" s="128"/>
      <c r="G4014" s="129"/>
      <c r="H4014" s="129"/>
      <c r="AP4014" s="124">
        <f t="shared" si="10891"/>
        <v>1338</v>
      </c>
      <c r="AQ4014" s="124">
        <f t="shared" ca="1" si="11022"/>
        <v>82</v>
      </c>
      <c r="AR4014" s="124">
        <f t="shared" ca="1" si="11022"/>
        <v>179</v>
      </c>
      <c r="AT4014" s="124">
        <f t="shared" ca="1" si="11023"/>
        <v>177</v>
      </c>
      <c r="AU4014" s="124">
        <f t="shared" ca="1" si="11023"/>
        <v>223</v>
      </c>
      <c r="CI4014" s="124">
        <f t="shared" ref="CI4014:CJ4014" ca="1" si="11040">IFERROR(OFFSET($G$1,$AP4014,COLUMN()-87),0)</f>
        <v>28</v>
      </c>
      <c r="CJ4014" s="124">
        <f t="shared" ca="1" si="11040"/>
        <v>242</v>
      </c>
      <c r="CL4014" s="124">
        <f t="shared" ref="CL4014:CM4014" ca="1" si="11041">IFERROR(OFFSET($J$1,$AP4014,COLUMN()-90),0)</f>
        <v>177</v>
      </c>
      <c r="CM4014" s="124">
        <f t="shared" ca="1" si="11041"/>
        <v>223</v>
      </c>
      <c r="CO4014" s="124">
        <f t="shared" ref="CO4014:CP4014" ca="1" si="11042">IFERROR(OFFSET($G$1,$AP4014,COLUMN()-93),0)</f>
        <v>28</v>
      </c>
      <c r="CP4014" s="124">
        <f t="shared" ca="1" si="11042"/>
        <v>242</v>
      </c>
      <c r="CR4014" s="124">
        <f t="shared" ref="CR4014:CS4014" ca="1" si="11043">IFERROR(OFFSET($J$1,$AP4014,COLUMN()-96),0)</f>
        <v>177</v>
      </c>
      <c r="CS4014" s="124">
        <f t="shared" ca="1" si="11043"/>
        <v>223</v>
      </c>
    </row>
    <row r="4015" spans="1:97" x14ac:dyDescent="0.3">
      <c r="A4015" s="128"/>
      <c r="B4015" s="128"/>
      <c r="D4015" s="128"/>
      <c r="E4015" s="128"/>
      <c r="G4015" s="129"/>
      <c r="H4015" s="129"/>
    </row>
    <row r="4016" spans="1:97" x14ac:dyDescent="0.3">
      <c r="A4016" s="128"/>
      <c r="B4016" s="128"/>
      <c r="D4016" s="128"/>
      <c r="E4016" s="128"/>
      <c r="G4016" s="129"/>
      <c r="H4016" s="129"/>
      <c r="AP4016" s="124">
        <f t="shared" si="10891"/>
        <v>1339</v>
      </c>
      <c r="AQ4016" s="124">
        <f t="shared" ca="1" si="11016"/>
        <v>119</v>
      </c>
      <c r="AR4016" s="124">
        <f t="shared" ca="1" si="11016"/>
        <v>77</v>
      </c>
      <c r="AT4016" s="124">
        <f t="shared" ca="1" si="11017"/>
        <v>34</v>
      </c>
      <c r="AU4016" s="124">
        <f t="shared" ca="1" si="11017"/>
        <v>245</v>
      </c>
      <c r="CI4016" s="124">
        <f t="shared" ref="CI4016:CJ4016" ca="1" si="11044">IFERROR(OFFSET($D$1,$AP4016,COLUMN()-87),0)</f>
        <v>86</v>
      </c>
      <c r="CJ4016" s="124">
        <f t="shared" ca="1" si="11044"/>
        <v>178</v>
      </c>
      <c r="CL4016" s="124">
        <f t="shared" ref="CL4016:CM4016" ca="1" si="11045">IFERROR(OFFSET($A$1,$AP4016,COLUMN()-90),0)</f>
        <v>119</v>
      </c>
      <c r="CM4016" s="124">
        <f t="shared" ca="1" si="11045"/>
        <v>77</v>
      </c>
      <c r="CO4016" s="124">
        <f t="shared" ref="CO4016:CP4016" ca="1" si="11046">IFERROR(OFFSET($A$1,$AP4016,COLUMN()-93),0)</f>
        <v>119</v>
      </c>
      <c r="CP4016" s="124">
        <f t="shared" ca="1" si="11046"/>
        <v>77</v>
      </c>
      <c r="CR4016" s="124">
        <f t="shared" ref="CR4016:CS4016" ca="1" si="11047">IFERROR(OFFSET($D$1,$AP4016,COLUMN()-96),0)</f>
        <v>86</v>
      </c>
      <c r="CS4016" s="124">
        <f t="shared" ca="1" si="11047"/>
        <v>178</v>
      </c>
    </row>
    <row r="4017" spans="1:97" x14ac:dyDescent="0.3">
      <c r="A4017" s="128"/>
      <c r="B4017" s="128"/>
      <c r="D4017" s="128"/>
      <c r="E4017" s="128"/>
      <c r="G4017" s="129"/>
      <c r="H4017" s="129"/>
      <c r="AP4017" s="124">
        <f t="shared" si="10891"/>
        <v>1339</v>
      </c>
      <c r="AQ4017" s="124">
        <f t="shared" ca="1" si="11022"/>
        <v>86</v>
      </c>
      <c r="AR4017" s="124">
        <f t="shared" ca="1" si="11022"/>
        <v>178</v>
      </c>
      <c r="AT4017" s="124">
        <f t="shared" ca="1" si="11023"/>
        <v>175</v>
      </c>
      <c r="AU4017" s="124">
        <f t="shared" ca="1" si="11023"/>
        <v>226</v>
      </c>
      <c r="CI4017" s="124">
        <f t="shared" ref="CI4017:CJ4017" ca="1" si="11048">IFERROR(OFFSET($G$1,$AP4017,COLUMN()-87),0)</f>
        <v>34</v>
      </c>
      <c r="CJ4017" s="124">
        <f t="shared" ca="1" si="11048"/>
        <v>245</v>
      </c>
      <c r="CL4017" s="124">
        <f t="shared" ref="CL4017:CM4017" ca="1" si="11049">IFERROR(OFFSET($J$1,$AP4017,COLUMN()-90),0)</f>
        <v>175</v>
      </c>
      <c r="CM4017" s="124">
        <f t="shared" ca="1" si="11049"/>
        <v>226</v>
      </c>
      <c r="CO4017" s="124">
        <f t="shared" ref="CO4017:CP4017" ca="1" si="11050">IFERROR(OFFSET($G$1,$AP4017,COLUMN()-93),0)</f>
        <v>34</v>
      </c>
      <c r="CP4017" s="124">
        <f t="shared" ca="1" si="11050"/>
        <v>245</v>
      </c>
      <c r="CR4017" s="124">
        <f t="shared" ref="CR4017:CS4017" ca="1" si="11051">IFERROR(OFFSET($J$1,$AP4017,COLUMN()-96),0)</f>
        <v>175</v>
      </c>
      <c r="CS4017" s="124">
        <f t="shared" ca="1" si="11051"/>
        <v>226</v>
      </c>
    </row>
    <row r="4018" spans="1:97" x14ac:dyDescent="0.3">
      <c r="A4018" s="128"/>
      <c r="B4018" s="128"/>
      <c r="D4018" s="128"/>
      <c r="E4018" s="128"/>
      <c r="G4018" s="129"/>
      <c r="H4018" s="129"/>
    </row>
    <row r="4019" spans="1:97" x14ac:dyDescent="0.3">
      <c r="A4019" s="128"/>
      <c r="B4019" s="128"/>
      <c r="D4019" s="128"/>
      <c r="E4019" s="128"/>
      <c r="G4019" s="129"/>
      <c r="H4019" s="129"/>
      <c r="AP4019" s="124">
        <f t="shared" si="10891"/>
        <v>1340</v>
      </c>
      <c r="AQ4019" s="124">
        <f t="shared" ca="1" si="11016"/>
        <v>117</v>
      </c>
      <c r="AR4019" s="124">
        <f t="shared" ca="1" si="11016"/>
        <v>81</v>
      </c>
      <c r="AT4019" s="124">
        <f t="shared" ca="1" si="11017"/>
        <v>39</v>
      </c>
      <c r="AU4019" s="124">
        <f t="shared" ca="1" si="11017"/>
        <v>248</v>
      </c>
      <c r="CI4019" s="124">
        <f t="shared" ref="CI4019:CJ4019" ca="1" si="11052">IFERROR(OFFSET($D$1,$AP4019,COLUMN()-87),0)</f>
        <v>89</v>
      </c>
      <c r="CJ4019" s="124">
        <f t="shared" ca="1" si="11052"/>
        <v>176</v>
      </c>
      <c r="CL4019" s="124">
        <f t="shared" ref="CL4019:CM4019" ca="1" si="11053">IFERROR(OFFSET($A$1,$AP4019,COLUMN()-90),0)</f>
        <v>117</v>
      </c>
      <c r="CM4019" s="124">
        <f t="shared" ca="1" si="11053"/>
        <v>81</v>
      </c>
      <c r="CO4019" s="124">
        <f t="shared" ref="CO4019:CP4019" ca="1" si="11054">IFERROR(OFFSET($A$1,$AP4019,COLUMN()-93),0)</f>
        <v>117</v>
      </c>
      <c r="CP4019" s="124">
        <f t="shared" ca="1" si="11054"/>
        <v>81</v>
      </c>
      <c r="CR4019" s="124">
        <f t="shared" ref="CR4019:CS4019" ca="1" si="11055">IFERROR(OFFSET($D$1,$AP4019,COLUMN()-96),0)</f>
        <v>89</v>
      </c>
      <c r="CS4019" s="124">
        <f t="shared" ca="1" si="11055"/>
        <v>176</v>
      </c>
    </row>
    <row r="4020" spans="1:97" x14ac:dyDescent="0.3">
      <c r="A4020" s="128"/>
      <c r="B4020" s="128"/>
      <c r="D4020" s="128"/>
      <c r="E4020" s="128"/>
      <c r="G4020" s="129"/>
      <c r="H4020" s="129"/>
      <c r="AP4020" s="124">
        <f t="shared" si="10891"/>
        <v>1340</v>
      </c>
      <c r="AQ4020" s="124">
        <f t="shared" ca="1" si="11022"/>
        <v>89</v>
      </c>
      <c r="AR4020" s="124">
        <f t="shared" ca="1" si="11022"/>
        <v>176</v>
      </c>
      <c r="AT4020" s="124">
        <f t="shared" ca="1" si="11023"/>
        <v>170</v>
      </c>
      <c r="AU4020" s="124">
        <f t="shared" ca="1" si="11023"/>
        <v>223</v>
      </c>
      <c r="CI4020" s="124">
        <f t="shared" ref="CI4020:CJ4020" ca="1" si="11056">IFERROR(OFFSET($G$1,$AP4020,COLUMN()-87),0)</f>
        <v>39</v>
      </c>
      <c r="CJ4020" s="124">
        <f t="shared" ca="1" si="11056"/>
        <v>248</v>
      </c>
      <c r="CL4020" s="124">
        <f t="shared" ref="CL4020:CM4020" ca="1" si="11057">IFERROR(OFFSET($J$1,$AP4020,COLUMN()-90),0)</f>
        <v>170</v>
      </c>
      <c r="CM4020" s="124">
        <f t="shared" ca="1" si="11057"/>
        <v>223</v>
      </c>
      <c r="CO4020" s="124">
        <f t="shared" ref="CO4020:CP4020" ca="1" si="11058">IFERROR(OFFSET($G$1,$AP4020,COLUMN()-93),0)</f>
        <v>39</v>
      </c>
      <c r="CP4020" s="124">
        <f t="shared" ca="1" si="11058"/>
        <v>248</v>
      </c>
      <c r="CR4020" s="124">
        <f t="shared" ref="CR4020:CS4020" ca="1" si="11059">IFERROR(OFFSET($J$1,$AP4020,COLUMN()-96),0)</f>
        <v>170</v>
      </c>
      <c r="CS4020" s="124">
        <f t="shared" ca="1" si="11059"/>
        <v>223</v>
      </c>
    </row>
    <row r="4021" spans="1:97" x14ac:dyDescent="0.3">
      <c r="A4021" s="128"/>
      <c r="B4021" s="128"/>
      <c r="D4021" s="128"/>
      <c r="E4021" s="128"/>
      <c r="G4021" s="129"/>
      <c r="H4021" s="129"/>
    </row>
    <row r="4022" spans="1:97" x14ac:dyDescent="0.3">
      <c r="A4022" s="128"/>
      <c r="B4022" s="128"/>
      <c r="D4022" s="128"/>
      <c r="E4022" s="128"/>
      <c r="G4022" s="129"/>
      <c r="H4022" s="129"/>
      <c r="AP4022" s="124">
        <f t="shared" si="10891"/>
        <v>1341</v>
      </c>
      <c r="AQ4022" s="124">
        <f t="shared" ca="1" si="11016"/>
        <v>115</v>
      </c>
      <c r="AR4022" s="124">
        <f t="shared" ca="1" si="11016"/>
        <v>86</v>
      </c>
      <c r="AT4022" s="124">
        <f t="shared" ca="1" si="11017"/>
        <v>44</v>
      </c>
      <c r="AU4022" s="124">
        <f t="shared" ca="1" si="11017"/>
        <v>251</v>
      </c>
      <c r="CI4022" s="124">
        <f t="shared" ref="CI4022:CJ4022" ca="1" si="11060">IFERROR(OFFSET($D$1,$AP4022,COLUMN()-87),0)</f>
        <v>92</v>
      </c>
      <c r="CJ4022" s="124">
        <f t="shared" ca="1" si="11060"/>
        <v>174</v>
      </c>
      <c r="CL4022" s="124">
        <f t="shared" ref="CL4022:CM4022" ca="1" si="11061">IFERROR(OFFSET($A$1,$AP4022,COLUMN()-90),0)</f>
        <v>115</v>
      </c>
      <c r="CM4022" s="124">
        <f t="shared" ca="1" si="11061"/>
        <v>86</v>
      </c>
      <c r="CO4022" s="124">
        <f t="shared" ref="CO4022:CP4022" ca="1" si="11062">IFERROR(OFFSET($A$1,$AP4022,COLUMN()-93),0)</f>
        <v>115</v>
      </c>
      <c r="CP4022" s="124">
        <f t="shared" ca="1" si="11062"/>
        <v>86</v>
      </c>
      <c r="CR4022" s="124">
        <f t="shared" ref="CR4022:CS4022" ca="1" si="11063">IFERROR(OFFSET($D$1,$AP4022,COLUMN()-96),0)</f>
        <v>92</v>
      </c>
      <c r="CS4022" s="124">
        <f t="shared" ca="1" si="11063"/>
        <v>174</v>
      </c>
    </row>
    <row r="4023" spans="1:97" x14ac:dyDescent="0.3">
      <c r="A4023" s="128"/>
      <c r="B4023" s="128"/>
      <c r="D4023" s="128"/>
      <c r="E4023" s="128"/>
      <c r="G4023" s="129"/>
      <c r="H4023" s="129"/>
      <c r="AP4023" s="124">
        <f t="shared" si="10891"/>
        <v>1341</v>
      </c>
      <c r="AQ4023" s="124">
        <f t="shared" ca="1" si="11022"/>
        <v>92</v>
      </c>
      <c r="AR4023" s="124">
        <f t="shared" ca="1" si="11022"/>
        <v>174</v>
      </c>
      <c r="AT4023" s="124">
        <f t="shared" ca="1" si="11023"/>
        <v>165</v>
      </c>
      <c r="AU4023" s="124">
        <f t="shared" ca="1" si="11023"/>
        <v>220</v>
      </c>
      <c r="CI4023" s="124">
        <f t="shared" ref="CI4023:CJ4023" ca="1" si="11064">IFERROR(OFFSET($G$1,$AP4023,COLUMN()-87),0)</f>
        <v>44</v>
      </c>
      <c r="CJ4023" s="124">
        <f t="shared" ca="1" si="11064"/>
        <v>251</v>
      </c>
      <c r="CL4023" s="124">
        <f t="shared" ref="CL4023:CM4023" ca="1" si="11065">IFERROR(OFFSET($J$1,$AP4023,COLUMN()-90),0)</f>
        <v>165</v>
      </c>
      <c r="CM4023" s="124">
        <f t="shared" ca="1" si="11065"/>
        <v>220</v>
      </c>
      <c r="CO4023" s="124">
        <f t="shared" ref="CO4023:CP4023" ca="1" si="11066">IFERROR(OFFSET($G$1,$AP4023,COLUMN()-93),0)</f>
        <v>44</v>
      </c>
      <c r="CP4023" s="124">
        <f t="shared" ca="1" si="11066"/>
        <v>251</v>
      </c>
      <c r="CR4023" s="124">
        <f t="shared" ref="CR4023:CS4023" ca="1" si="11067">IFERROR(OFFSET($J$1,$AP4023,COLUMN()-96),0)</f>
        <v>165</v>
      </c>
      <c r="CS4023" s="124">
        <f t="shared" ca="1" si="11067"/>
        <v>220</v>
      </c>
    </row>
    <row r="4024" spans="1:97" x14ac:dyDescent="0.3">
      <c r="A4024" s="128"/>
      <c r="B4024" s="128"/>
      <c r="D4024" s="128"/>
      <c r="E4024" s="128"/>
      <c r="G4024" s="129"/>
      <c r="H4024" s="129"/>
    </row>
    <row r="4025" spans="1:97" x14ac:dyDescent="0.3">
      <c r="A4025" s="128"/>
      <c r="B4025" s="128"/>
      <c r="D4025" s="128"/>
      <c r="E4025" s="128"/>
      <c r="G4025" s="129"/>
      <c r="H4025" s="129"/>
      <c r="AP4025" s="124">
        <f t="shared" ref="AP4025:AP4088" si="11068">+AP4022+1</f>
        <v>1342</v>
      </c>
      <c r="AQ4025" s="124">
        <f t="shared" ca="1" si="11016"/>
        <v>113</v>
      </c>
      <c r="AR4025" s="124">
        <f t="shared" ca="1" si="11016"/>
        <v>90</v>
      </c>
      <c r="AT4025" s="124">
        <f t="shared" ca="1" si="11017"/>
        <v>50</v>
      </c>
      <c r="AU4025" s="124">
        <f t="shared" ca="1" si="11017"/>
        <v>254</v>
      </c>
      <c r="CI4025" s="124">
        <f t="shared" ref="CI4025:CJ4025" ca="1" si="11069">IFERROR(OFFSET($D$1,$AP4025,COLUMN()-87),0)</f>
        <v>95</v>
      </c>
      <c r="CJ4025" s="124">
        <f t="shared" ca="1" si="11069"/>
        <v>172</v>
      </c>
      <c r="CL4025" s="124">
        <f t="shared" ref="CL4025:CM4025" ca="1" si="11070">IFERROR(OFFSET($A$1,$AP4025,COLUMN()-90),0)</f>
        <v>113</v>
      </c>
      <c r="CM4025" s="124">
        <f t="shared" ca="1" si="11070"/>
        <v>90</v>
      </c>
      <c r="CO4025" s="124">
        <f t="shared" ref="CO4025:CP4025" ca="1" si="11071">IFERROR(OFFSET($A$1,$AP4025,COLUMN()-93),0)</f>
        <v>113</v>
      </c>
      <c r="CP4025" s="124">
        <f t="shared" ca="1" si="11071"/>
        <v>90</v>
      </c>
      <c r="CR4025" s="124">
        <f t="shared" ref="CR4025:CS4025" ca="1" si="11072">IFERROR(OFFSET($D$1,$AP4025,COLUMN()-96),0)</f>
        <v>95</v>
      </c>
      <c r="CS4025" s="124">
        <f t="shared" ca="1" si="11072"/>
        <v>172</v>
      </c>
    </row>
    <row r="4026" spans="1:97" x14ac:dyDescent="0.3">
      <c r="A4026" s="128"/>
      <c r="B4026" s="128"/>
      <c r="D4026" s="128"/>
      <c r="E4026" s="128"/>
      <c r="G4026" s="129"/>
      <c r="H4026" s="129"/>
      <c r="AP4026" s="124">
        <f t="shared" si="11068"/>
        <v>1342</v>
      </c>
      <c r="AQ4026" s="124">
        <f t="shared" ca="1" si="11022"/>
        <v>95</v>
      </c>
      <c r="AR4026" s="124">
        <f t="shared" ca="1" si="11022"/>
        <v>172</v>
      </c>
      <c r="AT4026" s="124">
        <f t="shared" ca="1" si="11023"/>
        <v>160</v>
      </c>
      <c r="AU4026" s="124">
        <f t="shared" ca="1" si="11023"/>
        <v>218</v>
      </c>
      <c r="CI4026" s="124">
        <f t="shared" ref="CI4026:CJ4026" ca="1" si="11073">IFERROR(OFFSET($G$1,$AP4026,COLUMN()-87),0)</f>
        <v>50</v>
      </c>
      <c r="CJ4026" s="124">
        <f t="shared" ca="1" si="11073"/>
        <v>254</v>
      </c>
      <c r="CL4026" s="124">
        <f t="shared" ref="CL4026:CM4026" ca="1" si="11074">IFERROR(OFFSET($J$1,$AP4026,COLUMN()-90),0)</f>
        <v>160</v>
      </c>
      <c r="CM4026" s="124">
        <f t="shared" ca="1" si="11074"/>
        <v>218</v>
      </c>
      <c r="CO4026" s="124">
        <f t="shared" ref="CO4026:CP4026" ca="1" si="11075">IFERROR(OFFSET($G$1,$AP4026,COLUMN()-93),0)</f>
        <v>50</v>
      </c>
      <c r="CP4026" s="124">
        <f t="shared" ca="1" si="11075"/>
        <v>254</v>
      </c>
      <c r="CR4026" s="124">
        <f t="shared" ref="CR4026:CS4026" ca="1" si="11076">IFERROR(OFFSET($J$1,$AP4026,COLUMN()-96),0)</f>
        <v>160</v>
      </c>
      <c r="CS4026" s="124">
        <f t="shared" ca="1" si="11076"/>
        <v>218</v>
      </c>
    </row>
    <row r="4027" spans="1:97" x14ac:dyDescent="0.3">
      <c r="A4027" s="128"/>
      <c r="B4027" s="128"/>
      <c r="D4027" s="128"/>
      <c r="E4027" s="128"/>
      <c r="G4027" s="129"/>
      <c r="H4027" s="129"/>
    </row>
    <row r="4028" spans="1:97" x14ac:dyDescent="0.3">
      <c r="A4028" s="128"/>
      <c r="B4028" s="128"/>
      <c r="D4028" s="128"/>
      <c r="E4028" s="128"/>
      <c r="G4028" s="129"/>
      <c r="H4028" s="129"/>
      <c r="AP4028" s="124">
        <f t="shared" si="11068"/>
        <v>1343</v>
      </c>
      <c r="AQ4028" s="124">
        <f t="shared" ca="1" si="11016"/>
        <v>110</v>
      </c>
      <c r="AR4028" s="124">
        <f t="shared" ca="1" si="11016"/>
        <v>94</v>
      </c>
      <c r="AT4028" s="124">
        <f t="shared" ca="1" si="11017"/>
        <v>55</v>
      </c>
      <c r="AU4028" s="124">
        <f t="shared" ca="1" si="11017"/>
        <v>257</v>
      </c>
      <c r="CI4028" s="124">
        <f t="shared" ref="CI4028:CJ4028" ca="1" si="11077">IFERROR(OFFSET($D$1,$AP4028,COLUMN()-87),0)</f>
        <v>99</v>
      </c>
      <c r="CJ4028" s="124">
        <f t="shared" ca="1" si="11077"/>
        <v>170</v>
      </c>
      <c r="CL4028" s="124">
        <f t="shared" ref="CL4028:CM4028" ca="1" si="11078">IFERROR(OFFSET($A$1,$AP4028,COLUMN()-90),0)</f>
        <v>110</v>
      </c>
      <c r="CM4028" s="124">
        <f t="shared" ca="1" si="11078"/>
        <v>94</v>
      </c>
      <c r="CO4028" s="124">
        <f t="shared" ref="CO4028:CP4028" ca="1" si="11079">IFERROR(OFFSET($A$1,$AP4028,COLUMN()-93),0)</f>
        <v>110</v>
      </c>
      <c r="CP4028" s="124">
        <f t="shared" ca="1" si="11079"/>
        <v>94</v>
      </c>
      <c r="CR4028" s="124">
        <f t="shared" ref="CR4028:CS4028" ca="1" si="11080">IFERROR(OFFSET($D$1,$AP4028,COLUMN()-96),0)</f>
        <v>99</v>
      </c>
      <c r="CS4028" s="124">
        <f t="shared" ca="1" si="11080"/>
        <v>170</v>
      </c>
    </row>
    <row r="4029" spans="1:97" x14ac:dyDescent="0.3">
      <c r="A4029" s="128"/>
      <c r="B4029" s="128"/>
      <c r="D4029" s="128"/>
      <c r="E4029" s="128"/>
      <c r="G4029" s="129"/>
      <c r="H4029" s="129"/>
      <c r="AP4029" s="124">
        <f t="shared" si="11068"/>
        <v>1343</v>
      </c>
      <c r="AQ4029" s="124">
        <f t="shared" ca="1" si="11022"/>
        <v>99</v>
      </c>
      <c r="AR4029" s="124">
        <f t="shared" ca="1" si="11022"/>
        <v>170</v>
      </c>
      <c r="AT4029" s="124">
        <f t="shared" ca="1" si="11023"/>
        <v>154</v>
      </c>
      <c r="AU4029" s="124">
        <f t="shared" ca="1" si="11023"/>
        <v>215</v>
      </c>
      <c r="CI4029" s="124">
        <f t="shared" ref="CI4029:CJ4029" ca="1" si="11081">IFERROR(OFFSET($G$1,$AP4029,COLUMN()-87),0)</f>
        <v>55</v>
      </c>
      <c r="CJ4029" s="124">
        <f t="shared" ca="1" si="11081"/>
        <v>257</v>
      </c>
      <c r="CL4029" s="124">
        <f t="shared" ref="CL4029:CM4029" ca="1" si="11082">IFERROR(OFFSET($J$1,$AP4029,COLUMN()-90),0)</f>
        <v>154</v>
      </c>
      <c r="CM4029" s="124">
        <f t="shared" ca="1" si="11082"/>
        <v>215</v>
      </c>
      <c r="CO4029" s="124">
        <f t="shared" ref="CO4029:CP4029" ca="1" si="11083">IFERROR(OFFSET($G$1,$AP4029,COLUMN()-93),0)</f>
        <v>55</v>
      </c>
      <c r="CP4029" s="124">
        <f t="shared" ca="1" si="11083"/>
        <v>257</v>
      </c>
      <c r="CR4029" s="124">
        <f t="shared" ref="CR4029:CS4029" ca="1" si="11084">IFERROR(OFFSET($J$1,$AP4029,COLUMN()-96),0)</f>
        <v>154</v>
      </c>
      <c r="CS4029" s="124">
        <f t="shared" ca="1" si="11084"/>
        <v>215</v>
      </c>
    </row>
    <row r="4030" spans="1:97" x14ac:dyDescent="0.3">
      <c r="A4030" s="128"/>
      <c r="B4030" s="128"/>
      <c r="D4030" s="128"/>
      <c r="E4030" s="128"/>
      <c r="G4030" s="129"/>
      <c r="H4030" s="129"/>
    </row>
    <row r="4031" spans="1:97" x14ac:dyDescent="0.3">
      <c r="A4031" s="128"/>
      <c r="B4031" s="128"/>
      <c r="D4031" s="128"/>
      <c r="E4031" s="128"/>
      <c r="G4031" s="129"/>
      <c r="H4031" s="129"/>
      <c r="AP4031" s="124">
        <f t="shared" si="11068"/>
        <v>1344</v>
      </c>
      <c r="AQ4031" s="124">
        <f t="shared" ca="1" si="11016"/>
        <v>108</v>
      </c>
      <c r="AR4031" s="124">
        <f t="shared" ca="1" si="11016"/>
        <v>99</v>
      </c>
      <c r="AT4031" s="124">
        <f t="shared" ca="1" si="11017"/>
        <v>61</v>
      </c>
      <c r="AU4031" s="124">
        <f t="shared" ca="1" si="11017"/>
        <v>260</v>
      </c>
      <c r="CI4031" s="124">
        <f t="shared" ref="CI4031:CJ4031" ca="1" si="11085">IFERROR(OFFSET($D$1,$AP4031,COLUMN()-87),0)</f>
        <v>102</v>
      </c>
      <c r="CJ4031" s="124">
        <f t="shared" ca="1" si="11085"/>
        <v>168</v>
      </c>
      <c r="CL4031" s="124">
        <f t="shared" ref="CL4031:CM4031" ca="1" si="11086">IFERROR(OFFSET($A$1,$AP4031,COLUMN()-90),0)</f>
        <v>108</v>
      </c>
      <c r="CM4031" s="124">
        <f t="shared" ca="1" si="11086"/>
        <v>99</v>
      </c>
      <c r="CO4031" s="124">
        <f t="shared" ref="CO4031:CP4031" ca="1" si="11087">IFERROR(OFFSET($A$1,$AP4031,COLUMN()-93),0)</f>
        <v>108</v>
      </c>
      <c r="CP4031" s="124">
        <f t="shared" ca="1" si="11087"/>
        <v>99</v>
      </c>
      <c r="CR4031" s="124">
        <f t="shared" ref="CR4031:CS4031" ca="1" si="11088">IFERROR(OFFSET($D$1,$AP4031,COLUMN()-96),0)</f>
        <v>102</v>
      </c>
      <c r="CS4031" s="124">
        <f t="shared" ca="1" si="11088"/>
        <v>168</v>
      </c>
    </row>
    <row r="4032" spans="1:97" x14ac:dyDescent="0.3">
      <c r="A4032" s="128"/>
      <c r="B4032" s="128"/>
      <c r="D4032" s="128"/>
      <c r="E4032" s="128"/>
      <c r="G4032" s="129"/>
      <c r="H4032" s="129"/>
      <c r="AP4032" s="124">
        <f t="shared" si="11068"/>
        <v>1344</v>
      </c>
      <c r="AQ4032" s="124">
        <f t="shared" ca="1" si="11022"/>
        <v>102</v>
      </c>
      <c r="AR4032" s="124">
        <f t="shared" ca="1" si="11022"/>
        <v>168</v>
      </c>
      <c r="AT4032" s="124">
        <f t="shared" ca="1" si="11023"/>
        <v>149</v>
      </c>
      <c r="AU4032" s="124">
        <f t="shared" ca="1" si="11023"/>
        <v>212</v>
      </c>
      <c r="CI4032" s="124">
        <f t="shared" ref="CI4032:CJ4032" ca="1" si="11089">IFERROR(OFFSET($G$1,$AP4032,COLUMN()-87),0)</f>
        <v>61</v>
      </c>
      <c r="CJ4032" s="124">
        <f t="shared" ca="1" si="11089"/>
        <v>260</v>
      </c>
      <c r="CL4032" s="124">
        <f t="shared" ref="CL4032:CM4032" ca="1" si="11090">IFERROR(OFFSET($J$1,$AP4032,COLUMN()-90),0)</f>
        <v>149</v>
      </c>
      <c r="CM4032" s="124">
        <f t="shared" ca="1" si="11090"/>
        <v>212</v>
      </c>
      <c r="CO4032" s="124">
        <f t="shared" ref="CO4032:CP4032" ca="1" si="11091">IFERROR(OFFSET($G$1,$AP4032,COLUMN()-93),0)</f>
        <v>61</v>
      </c>
      <c r="CP4032" s="124">
        <f t="shared" ca="1" si="11091"/>
        <v>260</v>
      </c>
      <c r="CR4032" s="124">
        <f t="shared" ref="CR4032:CS4032" ca="1" si="11092">IFERROR(OFFSET($J$1,$AP4032,COLUMN()-96),0)</f>
        <v>149</v>
      </c>
      <c r="CS4032" s="124">
        <f t="shared" ca="1" si="11092"/>
        <v>212</v>
      </c>
    </row>
    <row r="4033" spans="1:97" x14ac:dyDescent="0.3">
      <c r="A4033" s="128"/>
      <c r="B4033" s="128"/>
      <c r="D4033" s="128"/>
      <c r="E4033" s="128"/>
      <c r="G4033" s="129"/>
      <c r="H4033" s="129"/>
    </row>
    <row r="4034" spans="1:97" x14ac:dyDescent="0.3">
      <c r="A4034" s="128"/>
      <c r="B4034" s="128"/>
      <c r="D4034" s="128"/>
      <c r="E4034" s="128"/>
      <c r="G4034" s="129"/>
      <c r="H4034" s="129"/>
      <c r="AP4034" s="124">
        <f t="shared" si="11068"/>
        <v>1345</v>
      </c>
      <c r="AQ4034" s="124">
        <f t="shared" ca="1" si="11016"/>
        <v>106</v>
      </c>
      <c r="AR4034" s="124">
        <f t="shared" ca="1" si="11016"/>
        <v>103</v>
      </c>
      <c r="AT4034" s="124">
        <f t="shared" ca="1" si="11017"/>
        <v>66</v>
      </c>
      <c r="AU4034" s="124">
        <f t="shared" ca="1" si="11017"/>
        <v>264</v>
      </c>
      <c r="CI4034" s="124">
        <f t="shared" ref="CI4034:CJ4034" ca="1" si="11093">IFERROR(OFFSET($D$1,$AP4034,COLUMN()-87),0)</f>
        <v>105</v>
      </c>
      <c r="CJ4034" s="124">
        <f t="shared" ca="1" si="11093"/>
        <v>166</v>
      </c>
      <c r="CL4034" s="124">
        <f t="shared" ref="CL4034:CM4034" ca="1" si="11094">IFERROR(OFFSET($A$1,$AP4034,COLUMN()-90),0)</f>
        <v>106</v>
      </c>
      <c r="CM4034" s="124">
        <f t="shared" ca="1" si="11094"/>
        <v>103</v>
      </c>
      <c r="CO4034" s="124">
        <f t="shared" ref="CO4034:CP4034" ca="1" si="11095">IFERROR(OFFSET($A$1,$AP4034,COLUMN()-93),0)</f>
        <v>106</v>
      </c>
      <c r="CP4034" s="124">
        <f t="shared" ca="1" si="11095"/>
        <v>103</v>
      </c>
      <c r="CR4034" s="124">
        <f t="shared" ref="CR4034:CS4034" ca="1" si="11096">IFERROR(OFFSET($D$1,$AP4034,COLUMN()-96),0)</f>
        <v>105</v>
      </c>
      <c r="CS4034" s="124">
        <f t="shared" ca="1" si="11096"/>
        <v>166</v>
      </c>
    </row>
    <row r="4035" spans="1:97" x14ac:dyDescent="0.3">
      <c r="A4035" s="128"/>
      <c r="B4035" s="128"/>
      <c r="D4035" s="128"/>
      <c r="E4035" s="128"/>
      <c r="G4035" s="129"/>
      <c r="H4035" s="129"/>
      <c r="AP4035" s="124">
        <f t="shared" si="11068"/>
        <v>1345</v>
      </c>
      <c r="AQ4035" s="124">
        <f t="shared" ca="1" si="11022"/>
        <v>105</v>
      </c>
      <c r="AR4035" s="124">
        <f t="shared" ca="1" si="11022"/>
        <v>166</v>
      </c>
      <c r="AT4035" s="124">
        <f t="shared" ca="1" si="11023"/>
        <v>144</v>
      </c>
      <c r="AU4035" s="124">
        <f t="shared" ca="1" si="11023"/>
        <v>209</v>
      </c>
      <c r="CI4035" s="124">
        <f t="shared" ref="CI4035:CJ4035" ca="1" si="11097">IFERROR(OFFSET($G$1,$AP4035,COLUMN()-87),0)</f>
        <v>66</v>
      </c>
      <c r="CJ4035" s="124">
        <f t="shared" ca="1" si="11097"/>
        <v>264</v>
      </c>
      <c r="CL4035" s="124">
        <f t="shared" ref="CL4035:CM4035" ca="1" si="11098">IFERROR(OFFSET($J$1,$AP4035,COLUMN()-90),0)</f>
        <v>144</v>
      </c>
      <c r="CM4035" s="124">
        <f t="shared" ca="1" si="11098"/>
        <v>209</v>
      </c>
      <c r="CO4035" s="124">
        <f t="shared" ref="CO4035:CP4035" ca="1" si="11099">IFERROR(OFFSET($G$1,$AP4035,COLUMN()-93),0)</f>
        <v>66</v>
      </c>
      <c r="CP4035" s="124">
        <f t="shared" ca="1" si="11099"/>
        <v>264</v>
      </c>
      <c r="CR4035" s="124">
        <f t="shared" ref="CR4035:CS4035" ca="1" si="11100">IFERROR(OFFSET($J$1,$AP4035,COLUMN()-96),0)</f>
        <v>144</v>
      </c>
      <c r="CS4035" s="124">
        <f t="shared" ca="1" si="11100"/>
        <v>209</v>
      </c>
    </row>
    <row r="4036" spans="1:97" x14ac:dyDescent="0.3">
      <c r="A4036" s="128"/>
      <c r="B4036" s="128"/>
      <c r="D4036" s="128"/>
      <c r="E4036" s="128"/>
      <c r="G4036" s="129"/>
      <c r="H4036" s="129"/>
    </row>
    <row r="4037" spans="1:97" x14ac:dyDescent="0.3">
      <c r="A4037" s="128"/>
      <c r="B4037" s="128"/>
      <c r="D4037" s="128"/>
      <c r="E4037" s="128"/>
      <c r="G4037" s="129"/>
      <c r="H4037" s="129"/>
      <c r="AP4037" s="124">
        <f t="shared" si="11068"/>
        <v>1346</v>
      </c>
      <c r="AQ4037" s="124">
        <f t="shared" ca="1" si="11016"/>
        <v>104</v>
      </c>
      <c r="AR4037" s="124">
        <f t="shared" ca="1" si="11016"/>
        <v>107</v>
      </c>
      <c r="AT4037" s="124">
        <f t="shared" ca="1" si="11017"/>
        <v>71</v>
      </c>
      <c r="AU4037" s="124">
        <f t="shared" ca="1" si="11017"/>
        <v>267</v>
      </c>
      <c r="CI4037" s="124">
        <f t="shared" ref="CI4037:CJ4037" ca="1" si="11101">IFERROR(OFFSET($D$1,$AP4037,COLUMN()-87),0)</f>
        <v>109</v>
      </c>
      <c r="CJ4037" s="124">
        <f t="shared" ca="1" si="11101"/>
        <v>164</v>
      </c>
      <c r="CL4037" s="124">
        <f t="shared" ref="CL4037:CM4037" ca="1" si="11102">IFERROR(OFFSET($A$1,$AP4037,COLUMN()-90),0)</f>
        <v>104</v>
      </c>
      <c r="CM4037" s="124">
        <f t="shared" ca="1" si="11102"/>
        <v>107</v>
      </c>
      <c r="CO4037" s="124">
        <f t="shared" ref="CO4037:CP4037" ca="1" si="11103">IFERROR(OFFSET($A$1,$AP4037,COLUMN()-93),0)</f>
        <v>104</v>
      </c>
      <c r="CP4037" s="124">
        <f t="shared" ca="1" si="11103"/>
        <v>107</v>
      </c>
      <c r="CR4037" s="124">
        <f t="shared" ref="CR4037:CS4037" ca="1" si="11104">IFERROR(OFFSET($D$1,$AP4037,COLUMN()-96),0)</f>
        <v>109</v>
      </c>
      <c r="CS4037" s="124">
        <f t="shared" ca="1" si="11104"/>
        <v>164</v>
      </c>
    </row>
    <row r="4038" spans="1:97" x14ac:dyDescent="0.3">
      <c r="A4038" s="128"/>
      <c r="B4038" s="128"/>
      <c r="D4038" s="128"/>
      <c r="E4038" s="128"/>
      <c r="G4038" s="129"/>
      <c r="H4038" s="129"/>
      <c r="AP4038" s="124">
        <f t="shared" si="11068"/>
        <v>1346</v>
      </c>
      <c r="AQ4038" s="124">
        <f t="shared" ca="1" si="11022"/>
        <v>109</v>
      </c>
      <c r="AR4038" s="124">
        <f t="shared" ca="1" si="11022"/>
        <v>164</v>
      </c>
      <c r="AT4038" s="124">
        <f t="shared" ca="1" si="11023"/>
        <v>143</v>
      </c>
      <c r="AU4038" s="124">
        <f t="shared" ca="1" si="11023"/>
        <v>213</v>
      </c>
      <c r="CI4038" s="124">
        <f t="shared" ref="CI4038:CJ4038" ca="1" si="11105">IFERROR(OFFSET($G$1,$AP4038,COLUMN()-87),0)</f>
        <v>71</v>
      </c>
      <c r="CJ4038" s="124">
        <f t="shared" ca="1" si="11105"/>
        <v>267</v>
      </c>
      <c r="CL4038" s="124">
        <f t="shared" ref="CL4038:CM4038" ca="1" si="11106">IFERROR(OFFSET($J$1,$AP4038,COLUMN()-90),0)</f>
        <v>143</v>
      </c>
      <c r="CM4038" s="124">
        <f t="shared" ca="1" si="11106"/>
        <v>213</v>
      </c>
      <c r="CO4038" s="124">
        <f t="shared" ref="CO4038:CP4038" ca="1" si="11107">IFERROR(OFFSET($G$1,$AP4038,COLUMN()-93),0)</f>
        <v>71</v>
      </c>
      <c r="CP4038" s="124">
        <f t="shared" ca="1" si="11107"/>
        <v>267</v>
      </c>
      <c r="CR4038" s="124">
        <f t="shared" ref="CR4038:CS4038" ca="1" si="11108">IFERROR(OFFSET($J$1,$AP4038,COLUMN()-96),0)</f>
        <v>143</v>
      </c>
      <c r="CS4038" s="124">
        <f t="shared" ca="1" si="11108"/>
        <v>213</v>
      </c>
    </row>
    <row r="4039" spans="1:97" x14ac:dyDescent="0.3">
      <c r="A4039" s="128"/>
      <c r="B4039" s="128"/>
      <c r="D4039" s="128"/>
      <c r="E4039" s="128"/>
      <c r="G4039" s="129"/>
      <c r="H4039" s="129"/>
    </row>
    <row r="4040" spans="1:97" x14ac:dyDescent="0.3">
      <c r="A4040" s="128"/>
      <c r="B4040" s="128"/>
      <c r="D4040" s="128"/>
      <c r="E4040" s="128"/>
      <c r="G4040" s="129"/>
      <c r="H4040" s="129"/>
      <c r="AP4040" s="124">
        <f t="shared" si="11068"/>
        <v>1347</v>
      </c>
      <c r="AQ4040" s="124">
        <f t="shared" ca="1" si="11016"/>
        <v>102</v>
      </c>
      <c r="AR4040" s="124">
        <f t="shared" ca="1" si="11016"/>
        <v>112</v>
      </c>
      <c r="AT4040" s="124">
        <f t="shared" ca="1" si="11017"/>
        <v>77</v>
      </c>
      <c r="AU4040" s="124">
        <f t="shared" ca="1" si="11017"/>
        <v>270</v>
      </c>
      <c r="CI4040" s="124">
        <f t="shared" ref="CI4040:CJ4040" ca="1" si="11109">IFERROR(OFFSET($D$1,$AP4040,COLUMN()-87),0)</f>
        <v>114</v>
      </c>
      <c r="CJ4040" s="124">
        <f t="shared" ca="1" si="11109"/>
        <v>161</v>
      </c>
      <c r="CL4040" s="124">
        <f t="shared" ref="CL4040:CM4040" ca="1" si="11110">IFERROR(OFFSET($A$1,$AP4040,COLUMN()-90),0)</f>
        <v>102</v>
      </c>
      <c r="CM4040" s="124">
        <f t="shared" ca="1" si="11110"/>
        <v>112</v>
      </c>
      <c r="CO4040" s="124">
        <f t="shared" ref="CO4040:CP4040" ca="1" si="11111">IFERROR(OFFSET($A$1,$AP4040,COLUMN()-93),0)</f>
        <v>102</v>
      </c>
      <c r="CP4040" s="124">
        <f t="shared" ca="1" si="11111"/>
        <v>112</v>
      </c>
      <c r="CR4040" s="124">
        <f t="shared" ref="CR4040:CS4040" ca="1" si="11112">IFERROR(OFFSET($D$1,$AP4040,COLUMN()-96),0)</f>
        <v>114</v>
      </c>
      <c r="CS4040" s="124">
        <f t="shared" ca="1" si="11112"/>
        <v>161</v>
      </c>
    </row>
    <row r="4041" spans="1:97" x14ac:dyDescent="0.3">
      <c r="A4041" s="128"/>
      <c r="B4041" s="128"/>
      <c r="D4041" s="128"/>
      <c r="E4041" s="128"/>
      <c r="G4041" s="129"/>
      <c r="H4041" s="129"/>
      <c r="AP4041" s="124">
        <f t="shared" si="11068"/>
        <v>1347</v>
      </c>
      <c r="AQ4041" s="124">
        <f t="shared" ca="1" si="11022"/>
        <v>114</v>
      </c>
      <c r="AR4041" s="124">
        <f t="shared" ca="1" si="11022"/>
        <v>161</v>
      </c>
      <c r="AT4041" s="124">
        <f t="shared" ca="1" si="11023"/>
        <v>142</v>
      </c>
      <c r="AU4041" s="124">
        <f t="shared" ca="1" si="11023"/>
        <v>216</v>
      </c>
      <c r="CI4041" s="124">
        <f t="shared" ref="CI4041:CJ4041" ca="1" si="11113">IFERROR(OFFSET($G$1,$AP4041,COLUMN()-87),0)</f>
        <v>77</v>
      </c>
      <c r="CJ4041" s="124">
        <f t="shared" ca="1" si="11113"/>
        <v>270</v>
      </c>
      <c r="CL4041" s="124">
        <f t="shared" ref="CL4041:CM4041" ca="1" si="11114">IFERROR(OFFSET($J$1,$AP4041,COLUMN()-90),0)</f>
        <v>142</v>
      </c>
      <c r="CM4041" s="124">
        <f t="shared" ca="1" si="11114"/>
        <v>216</v>
      </c>
      <c r="CO4041" s="124">
        <f t="shared" ref="CO4041:CP4041" ca="1" si="11115">IFERROR(OFFSET($G$1,$AP4041,COLUMN()-93),0)</f>
        <v>77</v>
      </c>
      <c r="CP4041" s="124">
        <f t="shared" ca="1" si="11115"/>
        <v>270</v>
      </c>
      <c r="CR4041" s="124">
        <f t="shared" ref="CR4041:CS4041" ca="1" si="11116">IFERROR(OFFSET($J$1,$AP4041,COLUMN()-96),0)</f>
        <v>142</v>
      </c>
      <c r="CS4041" s="124">
        <f t="shared" ca="1" si="11116"/>
        <v>216</v>
      </c>
    </row>
    <row r="4042" spans="1:97" x14ac:dyDescent="0.3">
      <c r="A4042" s="128"/>
      <c r="B4042" s="128"/>
      <c r="D4042" s="128"/>
      <c r="E4042" s="128"/>
      <c r="G4042" s="129"/>
      <c r="H4042" s="129"/>
    </row>
    <row r="4043" spans="1:97" x14ac:dyDescent="0.3">
      <c r="A4043" s="128"/>
      <c r="B4043" s="128"/>
      <c r="D4043" s="128"/>
      <c r="E4043" s="128"/>
      <c r="G4043" s="129"/>
      <c r="H4043" s="129"/>
      <c r="AP4043" s="124">
        <f t="shared" si="11068"/>
        <v>1348</v>
      </c>
      <c r="AQ4043" s="124">
        <f t="shared" ca="1" si="11016"/>
        <v>100</v>
      </c>
      <c r="AR4043" s="124">
        <f t="shared" ca="1" si="11016"/>
        <v>116</v>
      </c>
      <c r="AT4043" s="124">
        <f t="shared" ca="1" si="11017"/>
        <v>82</v>
      </c>
      <c r="AU4043" s="124">
        <f t="shared" ca="1" si="11017"/>
        <v>273</v>
      </c>
      <c r="CI4043" s="124">
        <f t="shared" ref="CI4043:CJ4043" ca="1" si="11117">IFERROR(OFFSET($D$1,$AP4043,COLUMN()-87),0)</f>
        <v>118</v>
      </c>
      <c r="CJ4043" s="124">
        <f t="shared" ca="1" si="11117"/>
        <v>159</v>
      </c>
      <c r="CL4043" s="124">
        <f t="shared" ref="CL4043:CM4043" ca="1" si="11118">IFERROR(OFFSET($A$1,$AP4043,COLUMN()-90),0)</f>
        <v>100</v>
      </c>
      <c r="CM4043" s="124">
        <f t="shared" ca="1" si="11118"/>
        <v>116</v>
      </c>
      <c r="CO4043" s="124">
        <f t="shared" ref="CO4043:CP4043" ca="1" si="11119">IFERROR(OFFSET($A$1,$AP4043,COLUMN()-93),0)</f>
        <v>100</v>
      </c>
      <c r="CP4043" s="124">
        <f t="shared" ca="1" si="11119"/>
        <v>116</v>
      </c>
      <c r="CR4043" s="124">
        <f t="shared" ref="CR4043:CS4043" ca="1" si="11120">IFERROR(OFFSET($D$1,$AP4043,COLUMN()-96),0)</f>
        <v>118</v>
      </c>
      <c r="CS4043" s="124">
        <f t="shared" ca="1" si="11120"/>
        <v>159</v>
      </c>
    </row>
    <row r="4044" spans="1:97" x14ac:dyDescent="0.3">
      <c r="A4044" s="128"/>
      <c r="B4044" s="128"/>
      <c r="D4044" s="128"/>
      <c r="E4044" s="128"/>
      <c r="G4044" s="129"/>
      <c r="H4044" s="129"/>
      <c r="AP4044" s="124">
        <f t="shared" si="11068"/>
        <v>1348</v>
      </c>
      <c r="AQ4044" s="124">
        <f t="shared" ca="1" si="11022"/>
        <v>118</v>
      </c>
      <c r="AR4044" s="124">
        <f t="shared" ca="1" si="11022"/>
        <v>159</v>
      </c>
      <c r="AT4044" s="124">
        <f t="shared" ca="1" si="11023"/>
        <v>141</v>
      </c>
      <c r="AU4044" s="124">
        <f t="shared" ca="1" si="11023"/>
        <v>220</v>
      </c>
      <c r="CI4044" s="124">
        <f t="shared" ref="CI4044:CJ4044" ca="1" si="11121">IFERROR(OFFSET($G$1,$AP4044,COLUMN()-87),0)</f>
        <v>82</v>
      </c>
      <c r="CJ4044" s="124">
        <f t="shared" ca="1" si="11121"/>
        <v>273</v>
      </c>
      <c r="CL4044" s="124">
        <f t="shared" ref="CL4044:CM4044" ca="1" si="11122">IFERROR(OFFSET($J$1,$AP4044,COLUMN()-90),0)</f>
        <v>141</v>
      </c>
      <c r="CM4044" s="124">
        <f t="shared" ca="1" si="11122"/>
        <v>220</v>
      </c>
      <c r="CO4044" s="124">
        <f t="shared" ref="CO4044:CP4044" ca="1" si="11123">IFERROR(OFFSET($G$1,$AP4044,COLUMN()-93),0)</f>
        <v>82</v>
      </c>
      <c r="CP4044" s="124">
        <f t="shared" ca="1" si="11123"/>
        <v>273</v>
      </c>
      <c r="CR4044" s="124">
        <f t="shared" ref="CR4044:CS4044" ca="1" si="11124">IFERROR(OFFSET($J$1,$AP4044,COLUMN()-96),0)</f>
        <v>141</v>
      </c>
      <c r="CS4044" s="124">
        <f t="shared" ca="1" si="11124"/>
        <v>220</v>
      </c>
    </row>
    <row r="4045" spans="1:97" x14ac:dyDescent="0.3">
      <c r="A4045" s="128"/>
      <c r="B4045" s="128"/>
      <c r="D4045" s="128"/>
      <c r="E4045" s="128"/>
      <c r="G4045" s="129"/>
      <c r="H4045" s="129"/>
    </row>
    <row r="4046" spans="1:97" x14ac:dyDescent="0.3">
      <c r="A4046" s="128"/>
      <c r="B4046" s="128"/>
      <c r="D4046" s="128"/>
      <c r="E4046" s="128"/>
      <c r="G4046" s="129"/>
      <c r="H4046" s="129"/>
      <c r="AP4046" s="124">
        <f t="shared" si="11068"/>
        <v>1349</v>
      </c>
      <c r="AQ4046" s="124">
        <f t="shared" ca="1" si="11016"/>
        <v>98</v>
      </c>
      <c r="AR4046" s="124">
        <f t="shared" ca="1" si="11016"/>
        <v>120</v>
      </c>
      <c r="AT4046" s="124">
        <f t="shared" ca="1" si="11017"/>
        <v>88</v>
      </c>
      <c r="AU4046" s="124">
        <f t="shared" ca="1" si="11017"/>
        <v>276</v>
      </c>
      <c r="CI4046" s="124">
        <f t="shared" ref="CI4046:CJ4046" ca="1" si="11125">IFERROR(OFFSET($D$1,$AP4046,COLUMN()-87),0)</f>
        <v>122</v>
      </c>
      <c r="CJ4046" s="124">
        <f t="shared" ca="1" si="11125"/>
        <v>156</v>
      </c>
      <c r="CL4046" s="124">
        <f t="shared" ref="CL4046:CM4046" ca="1" si="11126">IFERROR(OFFSET($A$1,$AP4046,COLUMN()-90),0)</f>
        <v>98</v>
      </c>
      <c r="CM4046" s="124">
        <f t="shared" ca="1" si="11126"/>
        <v>120</v>
      </c>
      <c r="CO4046" s="124">
        <f t="shared" ref="CO4046:CP4046" ca="1" si="11127">IFERROR(OFFSET($A$1,$AP4046,COLUMN()-93),0)</f>
        <v>98</v>
      </c>
      <c r="CP4046" s="124">
        <f t="shared" ca="1" si="11127"/>
        <v>120</v>
      </c>
      <c r="CR4046" s="124">
        <f t="shared" ref="CR4046:CS4046" ca="1" si="11128">IFERROR(OFFSET($D$1,$AP4046,COLUMN()-96),0)</f>
        <v>122</v>
      </c>
      <c r="CS4046" s="124">
        <f t="shared" ca="1" si="11128"/>
        <v>156</v>
      </c>
    </row>
    <row r="4047" spans="1:97" x14ac:dyDescent="0.3">
      <c r="A4047" s="128"/>
      <c r="B4047" s="128"/>
      <c r="D4047" s="128"/>
      <c r="E4047" s="128"/>
      <c r="G4047" s="129"/>
      <c r="H4047" s="129"/>
      <c r="AP4047" s="124">
        <f t="shared" si="11068"/>
        <v>1349</v>
      </c>
      <c r="AQ4047" s="124">
        <f t="shared" ca="1" si="11022"/>
        <v>122</v>
      </c>
      <c r="AR4047" s="124">
        <f t="shared" ca="1" si="11022"/>
        <v>156</v>
      </c>
      <c r="AT4047" s="124">
        <f t="shared" ca="1" si="11023"/>
        <v>140</v>
      </c>
      <c r="AU4047" s="124">
        <f t="shared" ca="1" si="11023"/>
        <v>223</v>
      </c>
      <c r="CI4047" s="124">
        <f t="shared" ref="CI4047:CJ4047" ca="1" si="11129">IFERROR(OFFSET($G$1,$AP4047,COLUMN()-87),0)</f>
        <v>88</v>
      </c>
      <c r="CJ4047" s="124">
        <f t="shared" ca="1" si="11129"/>
        <v>276</v>
      </c>
      <c r="CL4047" s="124">
        <f t="shared" ref="CL4047:CM4047" ca="1" si="11130">IFERROR(OFFSET($J$1,$AP4047,COLUMN()-90),0)</f>
        <v>140</v>
      </c>
      <c r="CM4047" s="124">
        <f t="shared" ca="1" si="11130"/>
        <v>223</v>
      </c>
      <c r="CO4047" s="124">
        <f t="shared" ref="CO4047:CP4047" ca="1" si="11131">IFERROR(OFFSET($G$1,$AP4047,COLUMN()-93),0)</f>
        <v>88</v>
      </c>
      <c r="CP4047" s="124">
        <f t="shared" ca="1" si="11131"/>
        <v>276</v>
      </c>
      <c r="CR4047" s="124">
        <f t="shared" ref="CR4047:CS4047" ca="1" si="11132">IFERROR(OFFSET($J$1,$AP4047,COLUMN()-96),0)</f>
        <v>140</v>
      </c>
      <c r="CS4047" s="124">
        <f t="shared" ca="1" si="11132"/>
        <v>223</v>
      </c>
    </row>
    <row r="4048" spans="1:97" x14ac:dyDescent="0.3">
      <c r="A4048" s="128"/>
      <c r="B4048" s="128"/>
      <c r="D4048" s="128"/>
      <c r="E4048" s="128"/>
      <c r="G4048" s="129"/>
      <c r="H4048" s="129"/>
    </row>
    <row r="4049" spans="1:97" x14ac:dyDescent="0.3">
      <c r="A4049" s="128"/>
      <c r="B4049" s="128"/>
      <c r="D4049" s="128"/>
      <c r="E4049" s="128"/>
      <c r="G4049" s="129"/>
      <c r="H4049" s="129"/>
      <c r="AP4049" s="124">
        <f t="shared" si="11068"/>
        <v>1350</v>
      </c>
      <c r="AQ4049" s="124">
        <f t="shared" ca="1" si="11016"/>
        <v>96</v>
      </c>
      <c r="AR4049" s="124">
        <f t="shared" ca="1" si="11016"/>
        <v>125</v>
      </c>
      <c r="AT4049" s="124">
        <f t="shared" ca="1" si="11017"/>
        <v>93</v>
      </c>
      <c r="AU4049" s="124">
        <f t="shared" ca="1" si="11017"/>
        <v>279</v>
      </c>
      <c r="CI4049" s="124">
        <f t="shared" ref="CI4049:CJ4049" ca="1" si="11133">IFERROR(OFFSET($D$1,$AP4049,COLUMN()-87),0)</f>
        <v>127</v>
      </c>
      <c r="CJ4049" s="124">
        <f t="shared" ca="1" si="11133"/>
        <v>154</v>
      </c>
      <c r="CL4049" s="124">
        <f t="shared" ref="CL4049:CM4049" ca="1" si="11134">IFERROR(OFFSET($A$1,$AP4049,COLUMN()-90),0)</f>
        <v>96</v>
      </c>
      <c r="CM4049" s="124">
        <f t="shared" ca="1" si="11134"/>
        <v>125</v>
      </c>
      <c r="CO4049" s="124">
        <f t="shared" ref="CO4049:CP4049" ca="1" si="11135">IFERROR(OFFSET($A$1,$AP4049,COLUMN()-93),0)</f>
        <v>96</v>
      </c>
      <c r="CP4049" s="124">
        <f t="shared" ca="1" si="11135"/>
        <v>125</v>
      </c>
      <c r="CR4049" s="124">
        <f t="shared" ref="CR4049:CS4049" ca="1" si="11136">IFERROR(OFFSET($D$1,$AP4049,COLUMN()-96),0)</f>
        <v>127</v>
      </c>
      <c r="CS4049" s="124">
        <f t="shared" ca="1" si="11136"/>
        <v>154</v>
      </c>
    </row>
    <row r="4050" spans="1:97" x14ac:dyDescent="0.3">
      <c r="A4050" s="128"/>
      <c r="B4050" s="128"/>
      <c r="D4050" s="128"/>
      <c r="E4050" s="128"/>
      <c r="G4050" s="129"/>
      <c r="H4050" s="129"/>
      <c r="AP4050" s="124">
        <f t="shared" si="11068"/>
        <v>1350</v>
      </c>
      <c r="AQ4050" s="124">
        <f t="shared" ca="1" si="11022"/>
        <v>127</v>
      </c>
      <c r="AR4050" s="124">
        <f t="shared" ca="1" si="11022"/>
        <v>154</v>
      </c>
      <c r="AT4050" s="124">
        <f t="shared" ca="1" si="11023"/>
        <v>139</v>
      </c>
      <c r="AU4050" s="124">
        <f t="shared" ca="1" si="11023"/>
        <v>227</v>
      </c>
      <c r="CI4050" s="124">
        <f t="shared" ref="CI4050:CJ4050" ca="1" si="11137">IFERROR(OFFSET($G$1,$AP4050,COLUMN()-87),0)</f>
        <v>93</v>
      </c>
      <c r="CJ4050" s="124">
        <f t="shared" ca="1" si="11137"/>
        <v>279</v>
      </c>
      <c r="CL4050" s="124">
        <f t="shared" ref="CL4050:CM4050" ca="1" si="11138">IFERROR(OFFSET($J$1,$AP4050,COLUMN()-90),0)</f>
        <v>139</v>
      </c>
      <c r="CM4050" s="124">
        <f t="shared" ca="1" si="11138"/>
        <v>227</v>
      </c>
      <c r="CO4050" s="124">
        <f t="shared" ref="CO4050:CP4050" ca="1" si="11139">IFERROR(OFFSET($G$1,$AP4050,COLUMN()-93),0)</f>
        <v>93</v>
      </c>
      <c r="CP4050" s="124">
        <f t="shared" ca="1" si="11139"/>
        <v>279</v>
      </c>
      <c r="CR4050" s="124">
        <f t="shared" ref="CR4050:CS4050" ca="1" si="11140">IFERROR(OFFSET($J$1,$AP4050,COLUMN()-96),0)</f>
        <v>139</v>
      </c>
      <c r="CS4050" s="124">
        <f t="shared" ca="1" si="11140"/>
        <v>227</v>
      </c>
    </row>
    <row r="4051" spans="1:97" x14ac:dyDescent="0.3">
      <c r="A4051" s="128"/>
      <c r="B4051" s="128"/>
      <c r="D4051" s="128"/>
      <c r="E4051" s="128"/>
      <c r="G4051" s="129"/>
      <c r="H4051" s="129"/>
    </row>
    <row r="4052" spans="1:97" x14ac:dyDescent="0.3">
      <c r="A4052" s="128"/>
      <c r="B4052" s="128"/>
      <c r="D4052" s="128"/>
      <c r="E4052" s="128"/>
      <c r="G4052" s="129"/>
      <c r="H4052" s="129"/>
      <c r="AP4052" s="124">
        <f t="shared" si="11068"/>
        <v>1351</v>
      </c>
      <c r="AQ4052" s="124">
        <f t="shared" ca="1" si="11016"/>
        <v>94</v>
      </c>
      <c r="AR4052" s="124">
        <f t="shared" ca="1" si="11016"/>
        <v>129</v>
      </c>
      <c r="AT4052" s="124">
        <f t="shared" ca="1" si="11017"/>
        <v>98</v>
      </c>
      <c r="AU4052" s="124">
        <f t="shared" ca="1" si="11017"/>
        <v>282</v>
      </c>
      <c r="CI4052" s="124">
        <f t="shared" ref="CI4052:CJ4052" ca="1" si="11141">IFERROR(OFFSET($D$1,$AP4052,COLUMN()-87),0)</f>
        <v>131</v>
      </c>
      <c r="CJ4052" s="124">
        <f t="shared" ca="1" si="11141"/>
        <v>151</v>
      </c>
      <c r="CL4052" s="124">
        <f t="shared" ref="CL4052:CM4052" ca="1" si="11142">IFERROR(OFFSET($A$1,$AP4052,COLUMN()-90),0)</f>
        <v>94</v>
      </c>
      <c r="CM4052" s="124">
        <f t="shared" ca="1" si="11142"/>
        <v>129</v>
      </c>
      <c r="CO4052" s="124">
        <f t="shared" ref="CO4052:CP4052" ca="1" si="11143">IFERROR(OFFSET($A$1,$AP4052,COLUMN()-93),0)</f>
        <v>94</v>
      </c>
      <c r="CP4052" s="124">
        <f t="shared" ca="1" si="11143"/>
        <v>129</v>
      </c>
      <c r="CR4052" s="124">
        <f t="shared" ref="CR4052:CS4052" ca="1" si="11144">IFERROR(OFFSET($D$1,$AP4052,COLUMN()-96),0)</f>
        <v>131</v>
      </c>
      <c r="CS4052" s="124">
        <f t="shared" ca="1" si="11144"/>
        <v>151</v>
      </c>
    </row>
    <row r="4053" spans="1:97" x14ac:dyDescent="0.3">
      <c r="A4053" s="128"/>
      <c r="B4053" s="128"/>
      <c r="D4053" s="128"/>
      <c r="E4053" s="128"/>
      <c r="G4053" s="129"/>
      <c r="H4053" s="129"/>
      <c r="AP4053" s="124">
        <f t="shared" si="11068"/>
        <v>1351</v>
      </c>
      <c r="AQ4053" s="124">
        <f t="shared" ca="1" si="11022"/>
        <v>131</v>
      </c>
      <c r="AR4053" s="124">
        <f t="shared" ca="1" si="11022"/>
        <v>151</v>
      </c>
      <c r="AT4053" s="124">
        <f t="shared" ca="1" si="11023"/>
        <v>138</v>
      </c>
      <c r="AU4053" s="124">
        <f t="shared" ca="1" si="11023"/>
        <v>230</v>
      </c>
      <c r="CI4053" s="124">
        <f t="shared" ref="CI4053:CJ4053" ca="1" si="11145">IFERROR(OFFSET($G$1,$AP4053,COLUMN()-87),0)</f>
        <v>98</v>
      </c>
      <c r="CJ4053" s="124">
        <f t="shared" ca="1" si="11145"/>
        <v>282</v>
      </c>
      <c r="CL4053" s="124">
        <f t="shared" ref="CL4053:CM4053" ca="1" si="11146">IFERROR(OFFSET($J$1,$AP4053,COLUMN()-90),0)</f>
        <v>138</v>
      </c>
      <c r="CM4053" s="124">
        <f t="shared" ca="1" si="11146"/>
        <v>230</v>
      </c>
      <c r="CO4053" s="124">
        <f t="shared" ref="CO4053:CP4053" ca="1" si="11147">IFERROR(OFFSET($G$1,$AP4053,COLUMN()-93),0)</f>
        <v>98</v>
      </c>
      <c r="CP4053" s="124">
        <f t="shared" ca="1" si="11147"/>
        <v>282</v>
      </c>
      <c r="CR4053" s="124">
        <f t="shared" ref="CR4053:CS4053" ca="1" si="11148">IFERROR(OFFSET($J$1,$AP4053,COLUMN()-96),0)</f>
        <v>138</v>
      </c>
      <c r="CS4053" s="124">
        <f t="shared" ca="1" si="11148"/>
        <v>230</v>
      </c>
    </row>
    <row r="4054" spans="1:97" x14ac:dyDescent="0.3">
      <c r="A4054" s="128"/>
      <c r="B4054" s="128"/>
      <c r="D4054" s="128"/>
      <c r="E4054" s="128"/>
      <c r="G4054" s="129"/>
      <c r="H4054" s="129"/>
    </row>
    <row r="4055" spans="1:97" x14ac:dyDescent="0.3">
      <c r="A4055" s="128"/>
      <c r="B4055" s="128"/>
      <c r="D4055" s="128"/>
      <c r="E4055" s="128"/>
      <c r="G4055" s="129"/>
      <c r="H4055" s="129"/>
      <c r="AP4055" s="124">
        <f t="shared" si="11068"/>
        <v>1352</v>
      </c>
      <c r="AQ4055" s="124">
        <f t="shared" ca="1" si="11016"/>
        <v>95</v>
      </c>
      <c r="AR4055" s="124">
        <f t="shared" ca="1" si="11016"/>
        <v>132</v>
      </c>
      <c r="AT4055" s="124">
        <f t="shared" ca="1" si="11017"/>
        <v>104</v>
      </c>
      <c r="AU4055" s="124">
        <f t="shared" ca="1" si="11017"/>
        <v>285</v>
      </c>
      <c r="CI4055" s="124">
        <f t="shared" ref="CI4055:CJ4055" ca="1" si="11149">IFERROR(OFFSET($D$1,$AP4055,COLUMN()-87),0)</f>
        <v>131</v>
      </c>
      <c r="CJ4055" s="124">
        <f t="shared" ca="1" si="11149"/>
        <v>145</v>
      </c>
      <c r="CL4055" s="124">
        <f t="shared" ref="CL4055:CM4055" ca="1" si="11150">IFERROR(OFFSET($A$1,$AP4055,COLUMN()-90),0)</f>
        <v>95</v>
      </c>
      <c r="CM4055" s="124">
        <f t="shared" ca="1" si="11150"/>
        <v>132</v>
      </c>
      <c r="CO4055" s="124">
        <f t="shared" ref="CO4055:CP4055" ca="1" si="11151">IFERROR(OFFSET($A$1,$AP4055,COLUMN()-93),0)</f>
        <v>95</v>
      </c>
      <c r="CP4055" s="124">
        <f t="shared" ca="1" si="11151"/>
        <v>132</v>
      </c>
      <c r="CR4055" s="124">
        <f t="shared" ref="CR4055:CS4055" ca="1" si="11152">IFERROR(OFFSET($D$1,$AP4055,COLUMN()-96),0)</f>
        <v>131</v>
      </c>
      <c r="CS4055" s="124">
        <f t="shared" ca="1" si="11152"/>
        <v>145</v>
      </c>
    </row>
    <row r="4056" spans="1:97" x14ac:dyDescent="0.3">
      <c r="A4056" s="128"/>
      <c r="B4056" s="128"/>
      <c r="D4056" s="128"/>
      <c r="E4056" s="128"/>
      <c r="G4056" s="129"/>
      <c r="H4056" s="129"/>
      <c r="AP4056" s="124">
        <f t="shared" si="11068"/>
        <v>1352</v>
      </c>
      <c r="AQ4056" s="124">
        <f t="shared" ca="1" si="11022"/>
        <v>131</v>
      </c>
      <c r="AR4056" s="124">
        <f t="shared" ca="1" si="11022"/>
        <v>145</v>
      </c>
      <c r="AT4056" s="124">
        <f t="shared" ca="1" si="11023"/>
        <v>136</v>
      </c>
      <c r="AU4056" s="124">
        <f t="shared" ca="1" si="11023"/>
        <v>234</v>
      </c>
      <c r="CI4056" s="124">
        <f t="shared" ref="CI4056:CJ4056" ca="1" si="11153">IFERROR(OFFSET($G$1,$AP4056,COLUMN()-87),0)</f>
        <v>104</v>
      </c>
      <c r="CJ4056" s="124">
        <f t="shared" ca="1" si="11153"/>
        <v>285</v>
      </c>
      <c r="CL4056" s="124">
        <f t="shared" ref="CL4056:CM4056" ca="1" si="11154">IFERROR(OFFSET($J$1,$AP4056,COLUMN()-90),0)</f>
        <v>136</v>
      </c>
      <c r="CM4056" s="124">
        <f t="shared" ca="1" si="11154"/>
        <v>234</v>
      </c>
      <c r="CO4056" s="124">
        <f t="shared" ref="CO4056:CP4056" ca="1" si="11155">IFERROR(OFFSET($G$1,$AP4056,COLUMN()-93),0)</f>
        <v>104</v>
      </c>
      <c r="CP4056" s="124">
        <f t="shared" ca="1" si="11155"/>
        <v>285</v>
      </c>
      <c r="CR4056" s="124">
        <f t="shared" ref="CR4056:CS4056" ca="1" si="11156">IFERROR(OFFSET($J$1,$AP4056,COLUMN()-96),0)</f>
        <v>136</v>
      </c>
      <c r="CS4056" s="124">
        <f t="shared" ca="1" si="11156"/>
        <v>234</v>
      </c>
    </row>
    <row r="4057" spans="1:97" x14ac:dyDescent="0.3">
      <c r="A4057" s="128"/>
      <c r="B4057" s="128"/>
      <c r="D4057" s="128"/>
      <c r="E4057" s="128"/>
      <c r="G4057" s="129"/>
      <c r="H4057" s="129"/>
    </row>
    <row r="4058" spans="1:97" x14ac:dyDescent="0.3">
      <c r="A4058" s="128"/>
      <c r="B4058" s="128"/>
      <c r="D4058" s="128"/>
      <c r="E4058" s="128"/>
      <c r="G4058" s="129"/>
      <c r="H4058" s="129"/>
      <c r="AP4058" s="124">
        <f t="shared" si="11068"/>
        <v>1353</v>
      </c>
      <c r="AQ4058" s="124">
        <f t="shared" ca="1" si="11016"/>
        <v>96</v>
      </c>
      <c r="AR4058" s="124">
        <f t="shared" ca="1" si="11016"/>
        <v>135</v>
      </c>
      <c r="AT4058" s="124">
        <f t="shared" ca="1" si="11017"/>
        <v>109</v>
      </c>
      <c r="AU4058" s="124">
        <f t="shared" ca="1" si="11017"/>
        <v>289</v>
      </c>
      <c r="CI4058" s="124">
        <f t="shared" ref="CI4058:CJ4058" ca="1" si="11157">IFERROR(OFFSET($D$1,$AP4058,COLUMN()-87),0)</f>
        <v>131</v>
      </c>
      <c r="CJ4058" s="124">
        <f t="shared" ca="1" si="11157"/>
        <v>140</v>
      </c>
      <c r="CL4058" s="124">
        <f t="shared" ref="CL4058:CM4058" ca="1" si="11158">IFERROR(OFFSET($A$1,$AP4058,COLUMN()-90),0)</f>
        <v>96</v>
      </c>
      <c r="CM4058" s="124">
        <f t="shared" ca="1" si="11158"/>
        <v>135</v>
      </c>
      <c r="CO4058" s="124">
        <f t="shared" ref="CO4058:CP4058" ca="1" si="11159">IFERROR(OFFSET($A$1,$AP4058,COLUMN()-93),0)</f>
        <v>96</v>
      </c>
      <c r="CP4058" s="124">
        <f t="shared" ca="1" si="11159"/>
        <v>135</v>
      </c>
      <c r="CR4058" s="124">
        <f t="shared" ref="CR4058:CS4058" ca="1" si="11160">IFERROR(OFFSET($D$1,$AP4058,COLUMN()-96),0)</f>
        <v>131</v>
      </c>
      <c r="CS4058" s="124">
        <f t="shared" ca="1" si="11160"/>
        <v>140</v>
      </c>
    </row>
    <row r="4059" spans="1:97" x14ac:dyDescent="0.3">
      <c r="A4059" s="128"/>
      <c r="B4059" s="128"/>
      <c r="D4059" s="128"/>
      <c r="E4059" s="128"/>
      <c r="G4059" s="129"/>
      <c r="H4059" s="129"/>
      <c r="AP4059" s="124">
        <f t="shared" si="11068"/>
        <v>1353</v>
      </c>
      <c r="AQ4059" s="124">
        <f t="shared" ca="1" si="11022"/>
        <v>131</v>
      </c>
      <c r="AR4059" s="124">
        <f t="shared" ca="1" si="11022"/>
        <v>140</v>
      </c>
      <c r="AT4059" s="124">
        <f t="shared" ca="1" si="11023"/>
        <v>135</v>
      </c>
      <c r="AU4059" s="124">
        <f t="shared" ca="1" si="11023"/>
        <v>237</v>
      </c>
      <c r="CI4059" s="124">
        <f t="shared" ref="CI4059:CJ4059" ca="1" si="11161">IFERROR(OFFSET($G$1,$AP4059,COLUMN()-87),0)</f>
        <v>109</v>
      </c>
      <c r="CJ4059" s="124">
        <f t="shared" ca="1" si="11161"/>
        <v>289</v>
      </c>
      <c r="CL4059" s="124">
        <f t="shared" ref="CL4059:CM4059" ca="1" si="11162">IFERROR(OFFSET($J$1,$AP4059,COLUMN()-90),0)</f>
        <v>135</v>
      </c>
      <c r="CM4059" s="124">
        <f t="shared" ca="1" si="11162"/>
        <v>237</v>
      </c>
      <c r="CO4059" s="124">
        <f t="shared" ref="CO4059:CP4059" ca="1" si="11163">IFERROR(OFFSET($G$1,$AP4059,COLUMN()-93),0)</f>
        <v>109</v>
      </c>
      <c r="CP4059" s="124">
        <f t="shared" ca="1" si="11163"/>
        <v>289</v>
      </c>
      <c r="CR4059" s="124">
        <f t="shared" ref="CR4059:CS4059" ca="1" si="11164">IFERROR(OFFSET($J$1,$AP4059,COLUMN()-96),0)</f>
        <v>135</v>
      </c>
      <c r="CS4059" s="124">
        <f t="shared" ca="1" si="11164"/>
        <v>237</v>
      </c>
    </row>
    <row r="4060" spans="1:97" x14ac:dyDescent="0.3">
      <c r="A4060" s="128"/>
      <c r="B4060" s="128"/>
      <c r="D4060" s="128"/>
      <c r="E4060" s="128"/>
      <c r="G4060" s="129"/>
      <c r="H4060" s="129"/>
    </row>
    <row r="4061" spans="1:97" x14ac:dyDescent="0.3">
      <c r="A4061" s="128"/>
      <c r="B4061" s="128"/>
      <c r="D4061" s="128"/>
      <c r="E4061" s="128"/>
      <c r="G4061" s="129"/>
      <c r="H4061" s="129"/>
      <c r="AP4061" s="124">
        <f t="shared" si="11068"/>
        <v>1354</v>
      </c>
      <c r="AQ4061" s="124">
        <f t="shared" ca="1" si="11016"/>
        <v>97</v>
      </c>
      <c r="AR4061" s="124">
        <f t="shared" ca="1" si="11016"/>
        <v>138</v>
      </c>
      <c r="AT4061" s="124">
        <f t="shared" ca="1" si="11017"/>
        <v>115</v>
      </c>
      <c r="AU4061" s="124">
        <f t="shared" ca="1" si="11017"/>
        <v>292</v>
      </c>
      <c r="CI4061" s="124">
        <f t="shared" ref="CI4061:CJ4061" ca="1" si="11165">IFERROR(OFFSET($D$1,$AP4061,COLUMN()-87),0)</f>
        <v>131</v>
      </c>
      <c r="CJ4061" s="124">
        <f t="shared" ca="1" si="11165"/>
        <v>134</v>
      </c>
      <c r="CL4061" s="124">
        <f t="shared" ref="CL4061:CM4061" ca="1" si="11166">IFERROR(OFFSET($A$1,$AP4061,COLUMN()-90),0)</f>
        <v>97</v>
      </c>
      <c r="CM4061" s="124">
        <f t="shared" ca="1" si="11166"/>
        <v>138</v>
      </c>
      <c r="CO4061" s="124">
        <f t="shared" ref="CO4061:CP4061" ca="1" si="11167">IFERROR(OFFSET($A$1,$AP4061,COLUMN()-93),0)</f>
        <v>97</v>
      </c>
      <c r="CP4061" s="124">
        <f t="shared" ca="1" si="11167"/>
        <v>138</v>
      </c>
      <c r="CR4061" s="124">
        <f t="shared" ref="CR4061:CS4061" ca="1" si="11168">IFERROR(OFFSET($D$1,$AP4061,COLUMN()-96),0)</f>
        <v>131</v>
      </c>
      <c r="CS4061" s="124">
        <f t="shared" ca="1" si="11168"/>
        <v>134</v>
      </c>
    </row>
    <row r="4062" spans="1:97" x14ac:dyDescent="0.3">
      <c r="A4062" s="128"/>
      <c r="B4062" s="128"/>
      <c r="D4062" s="128"/>
      <c r="E4062" s="128"/>
      <c r="G4062" s="129"/>
      <c r="H4062" s="129"/>
      <c r="AP4062" s="124">
        <f t="shared" si="11068"/>
        <v>1354</v>
      </c>
      <c r="AQ4062" s="124">
        <f t="shared" ca="1" si="11022"/>
        <v>131</v>
      </c>
      <c r="AR4062" s="124">
        <f t="shared" ca="1" si="11022"/>
        <v>134</v>
      </c>
      <c r="AT4062" s="124">
        <f t="shared" ca="1" si="11023"/>
        <v>134</v>
      </c>
      <c r="AU4062" s="124">
        <f t="shared" ca="1" si="11023"/>
        <v>241</v>
      </c>
      <c r="CI4062" s="124">
        <f t="shared" ref="CI4062:CJ4062" ca="1" si="11169">IFERROR(OFFSET($G$1,$AP4062,COLUMN()-87),0)</f>
        <v>115</v>
      </c>
      <c r="CJ4062" s="124">
        <f t="shared" ca="1" si="11169"/>
        <v>292</v>
      </c>
      <c r="CL4062" s="124">
        <f t="shared" ref="CL4062:CM4062" ca="1" si="11170">IFERROR(OFFSET($J$1,$AP4062,COLUMN()-90),0)</f>
        <v>134</v>
      </c>
      <c r="CM4062" s="124">
        <f t="shared" ca="1" si="11170"/>
        <v>241</v>
      </c>
      <c r="CO4062" s="124">
        <f t="shared" ref="CO4062:CP4062" ca="1" si="11171">IFERROR(OFFSET($G$1,$AP4062,COLUMN()-93),0)</f>
        <v>115</v>
      </c>
      <c r="CP4062" s="124">
        <f t="shared" ca="1" si="11171"/>
        <v>292</v>
      </c>
      <c r="CR4062" s="124">
        <f t="shared" ref="CR4062:CS4062" ca="1" si="11172">IFERROR(OFFSET($J$1,$AP4062,COLUMN()-96),0)</f>
        <v>134</v>
      </c>
      <c r="CS4062" s="124">
        <f t="shared" ca="1" si="11172"/>
        <v>241</v>
      </c>
    </row>
    <row r="4063" spans="1:97" x14ac:dyDescent="0.3">
      <c r="A4063" s="128"/>
      <c r="B4063" s="128"/>
      <c r="D4063" s="128"/>
      <c r="E4063" s="128"/>
      <c r="G4063" s="129"/>
      <c r="H4063" s="129"/>
    </row>
    <row r="4064" spans="1:97" x14ac:dyDescent="0.3">
      <c r="A4064" s="128"/>
      <c r="B4064" s="128"/>
      <c r="D4064" s="128"/>
      <c r="E4064" s="128"/>
      <c r="G4064" s="129"/>
      <c r="H4064" s="129"/>
      <c r="AP4064" s="124">
        <f t="shared" si="11068"/>
        <v>1355</v>
      </c>
      <c r="AQ4064" s="124">
        <f t="shared" ca="1" si="11016"/>
        <v>98</v>
      </c>
      <c r="AR4064" s="124">
        <f t="shared" ca="1" si="11016"/>
        <v>141</v>
      </c>
      <c r="AT4064" s="124">
        <f t="shared" ca="1" si="11017"/>
        <v>120</v>
      </c>
      <c r="AU4064" s="124">
        <f t="shared" ca="1" si="11017"/>
        <v>295</v>
      </c>
      <c r="CI4064" s="124">
        <f t="shared" ref="CI4064:CJ4064" ca="1" si="11173">IFERROR(OFFSET($D$1,$AP4064,COLUMN()-87),0)</f>
        <v>131</v>
      </c>
      <c r="CJ4064" s="124">
        <f t="shared" ca="1" si="11173"/>
        <v>129</v>
      </c>
      <c r="CL4064" s="124">
        <f t="shared" ref="CL4064:CM4064" ca="1" si="11174">IFERROR(OFFSET($A$1,$AP4064,COLUMN()-90),0)</f>
        <v>98</v>
      </c>
      <c r="CM4064" s="124">
        <f t="shared" ca="1" si="11174"/>
        <v>141</v>
      </c>
      <c r="CO4064" s="124">
        <f t="shared" ref="CO4064:CP4064" ca="1" si="11175">IFERROR(OFFSET($A$1,$AP4064,COLUMN()-93),0)</f>
        <v>98</v>
      </c>
      <c r="CP4064" s="124">
        <f t="shared" ca="1" si="11175"/>
        <v>141</v>
      </c>
      <c r="CR4064" s="124">
        <f t="shared" ref="CR4064:CS4064" ca="1" si="11176">IFERROR(OFFSET($D$1,$AP4064,COLUMN()-96),0)</f>
        <v>131</v>
      </c>
      <c r="CS4064" s="124">
        <f t="shared" ca="1" si="11176"/>
        <v>129</v>
      </c>
    </row>
    <row r="4065" spans="1:97" x14ac:dyDescent="0.3">
      <c r="A4065" s="128"/>
      <c r="B4065" s="128"/>
      <c r="D4065" s="128"/>
      <c r="E4065" s="128"/>
      <c r="G4065" s="129"/>
      <c r="H4065" s="129"/>
      <c r="AP4065" s="124">
        <f t="shared" si="11068"/>
        <v>1355</v>
      </c>
      <c r="AQ4065" s="124">
        <f t="shared" ca="1" si="11022"/>
        <v>131</v>
      </c>
      <c r="AR4065" s="124">
        <f t="shared" ca="1" si="11022"/>
        <v>129</v>
      </c>
      <c r="AT4065" s="124">
        <f t="shared" ca="1" si="11023"/>
        <v>133</v>
      </c>
      <c r="AU4065" s="124">
        <f t="shared" ca="1" si="11023"/>
        <v>244</v>
      </c>
      <c r="CI4065" s="124">
        <f t="shared" ref="CI4065:CJ4065" ca="1" si="11177">IFERROR(OFFSET($G$1,$AP4065,COLUMN()-87),0)</f>
        <v>120</v>
      </c>
      <c r="CJ4065" s="124">
        <f t="shared" ca="1" si="11177"/>
        <v>295</v>
      </c>
      <c r="CL4065" s="124">
        <f t="shared" ref="CL4065:CM4065" ca="1" si="11178">IFERROR(OFFSET($J$1,$AP4065,COLUMN()-90),0)</f>
        <v>133</v>
      </c>
      <c r="CM4065" s="124">
        <f t="shared" ca="1" si="11178"/>
        <v>244</v>
      </c>
      <c r="CO4065" s="124">
        <f t="shared" ref="CO4065:CP4065" ca="1" si="11179">IFERROR(OFFSET($G$1,$AP4065,COLUMN()-93),0)</f>
        <v>120</v>
      </c>
      <c r="CP4065" s="124">
        <f t="shared" ca="1" si="11179"/>
        <v>295</v>
      </c>
      <c r="CR4065" s="124">
        <f t="shared" ref="CR4065:CS4065" ca="1" si="11180">IFERROR(OFFSET($J$1,$AP4065,COLUMN()-96),0)</f>
        <v>133</v>
      </c>
      <c r="CS4065" s="124">
        <f t="shared" ca="1" si="11180"/>
        <v>244</v>
      </c>
    </row>
    <row r="4066" spans="1:97" x14ac:dyDescent="0.3">
      <c r="A4066" s="128"/>
      <c r="B4066" s="128"/>
      <c r="D4066" s="128"/>
      <c r="E4066" s="128"/>
      <c r="G4066" s="129"/>
      <c r="H4066" s="129"/>
    </row>
    <row r="4067" spans="1:97" x14ac:dyDescent="0.3">
      <c r="A4067" s="128"/>
      <c r="B4067" s="128"/>
      <c r="D4067" s="128"/>
      <c r="E4067" s="128"/>
      <c r="G4067" s="129"/>
      <c r="H4067" s="129"/>
      <c r="AP4067" s="124">
        <f t="shared" si="11068"/>
        <v>1356</v>
      </c>
      <c r="AQ4067" s="124">
        <f t="shared" ca="1" si="11016"/>
        <v>99</v>
      </c>
      <c r="AR4067" s="124">
        <f t="shared" ca="1" si="11016"/>
        <v>144</v>
      </c>
      <c r="AT4067" s="124">
        <f t="shared" ca="1" si="11017"/>
        <v>126</v>
      </c>
      <c r="AU4067" s="124">
        <f t="shared" ca="1" si="11017"/>
        <v>298</v>
      </c>
      <c r="CI4067" s="124">
        <f t="shared" ref="CI4067:CJ4067" ca="1" si="11181">IFERROR(OFFSET($D$1,$AP4067,COLUMN()-87),0)</f>
        <v>131</v>
      </c>
      <c r="CJ4067" s="124">
        <f t="shared" ca="1" si="11181"/>
        <v>123</v>
      </c>
      <c r="CL4067" s="124">
        <f t="shared" ref="CL4067:CM4067" ca="1" si="11182">IFERROR(OFFSET($A$1,$AP4067,COLUMN()-90),0)</f>
        <v>99</v>
      </c>
      <c r="CM4067" s="124">
        <f t="shared" ca="1" si="11182"/>
        <v>144</v>
      </c>
      <c r="CO4067" s="124">
        <f t="shared" ref="CO4067:CP4067" ca="1" si="11183">IFERROR(OFFSET($A$1,$AP4067,COLUMN()-93),0)</f>
        <v>99</v>
      </c>
      <c r="CP4067" s="124">
        <f t="shared" ca="1" si="11183"/>
        <v>144</v>
      </c>
      <c r="CR4067" s="124">
        <f t="shared" ref="CR4067:CS4067" ca="1" si="11184">IFERROR(OFFSET($D$1,$AP4067,COLUMN()-96),0)</f>
        <v>131</v>
      </c>
      <c r="CS4067" s="124">
        <f t="shared" ca="1" si="11184"/>
        <v>123</v>
      </c>
    </row>
    <row r="4068" spans="1:97" x14ac:dyDescent="0.3">
      <c r="A4068" s="128"/>
      <c r="B4068" s="128"/>
      <c r="D4068" s="128"/>
      <c r="E4068" s="128"/>
      <c r="G4068" s="129"/>
      <c r="H4068" s="129"/>
      <c r="AP4068" s="124">
        <f t="shared" si="11068"/>
        <v>1356</v>
      </c>
      <c r="AQ4068" s="124">
        <f t="shared" ca="1" si="11022"/>
        <v>131</v>
      </c>
      <c r="AR4068" s="124">
        <f t="shared" ca="1" si="11022"/>
        <v>123</v>
      </c>
      <c r="AT4068" s="124">
        <f t="shared" ca="1" si="11023"/>
        <v>132</v>
      </c>
      <c r="AU4068" s="124">
        <f t="shared" ca="1" si="11023"/>
        <v>248</v>
      </c>
      <c r="CI4068" s="124">
        <f t="shared" ref="CI4068:CJ4068" ca="1" si="11185">IFERROR(OFFSET($G$1,$AP4068,COLUMN()-87),0)</f>
        <v>126</v>
      </c>
      <c r="CJ4068" s="124">
        <f t="shared" ca="1" si="11185"/>
        <v>298</v>
      </c>
      <c r="CL4068" s="124">
        <f t="shared" ref="CL4068:CM4068" ca="1" si="11186">IFERROR(OFFSET($J$1,$AP4068,COLUMN()-90),0)</f>
        <v>132</v>
      </c>
      <c r="CM4068" s="124">
        <f t="shared" ca="1" si="11186"/>
        <v>248</v>
      </c>
      <c r="CO4068" s="124">
        <f t="shared" ref="CO4068:CP4068" ca="1" si="11187">IFERROR(OFFSET($G$1,$AP4068,COLUMN()-93),0)</f>
        <v>126</v>
      </c>
      <c r="CP4068" s="124">
        <f t="shared" ca="1" si="11187"/>
        <v>298</v>
      </c>
      <c r="CR4068" s="124">
        <f t="shared" ref="CR4068:CS4068" ca="1" si="11188">IFERROR(OFFSET($J$1,$AP4068,COLUMN()-96),0)</f>
        <v>132</v>
      </c>
      <c r="CS4068" s="124">
        <f t="shared" ca="1" si="11188"/>
        <v>248</v>
      </c>
    </row>
    <row r="4069" spans="1:97" x14ac:dyDescent="0.3">
      <c r="A4069" s="128"/>
      <c r="B4069" s="128"/>
      <c r="D4069" s="128"/>
      <c r="E4069" s="128"/>
      <c r="G4069" s="129"/>
      <c r="H4069" s="129"/>
    </row>
    <row r="4070" spans="1:97" x14ac:dyDescent="0.3">
      <c r="A4070" s="128"/>
      <c r="B4070" s="128"/>
      <c r="D4070" s="128"/>
      <c r="E4070" s="128"/>
      <c r="G4070" s="129"/>
      <c r="H4070" s="129"/>
      <c r="AP4070" s="124">
        <f t="shared" si="11068"/>
        <v>1357</v>
      </c>
      <c r="AQ4070" s="124">
        <f t="shared" ca="1" si="11016"/>
        <v>100</v>
      </c>
      <c r="AR4070" s="124">
        <f t="shared" ca="1" si="11016"/>
        <v>148</v>
      </c>
      <c r="AT4070" s="124">
        <f t="shared" ca="1" si="11017"/>
        <v>131</v>
      </c>
      <c r="AU4070" s="124">
        <f t="shared" ca="1" si="11017"/>
        <v>301</v>
      </c>
      <c r="CI4070" s="124">
        <f t="shared" ref="CI4070:CJ4070" ca="1" si="11189">IFERROR(OFFSET($D$1,$AP4070,COLUMN()-87),0)</f>
        <v>131</v>
      </c>
      <c r="CJ4070" s="124">
        <f t="shared" ca="1" si="11189"/>
        <v>118</v>
      </c>
      <c r="CL4070" s="124">
        <f t="shared" ref="CL4070:CM4070" ca="1" si="11190">IFERROR(OFFSET($A$1,$AP4070,COLUMN()-90),0)</f>
        <v>100</v>
      </c>
      <c r="CM4070" s="124">
        <f t="shared" ca="1" si="11190"/>
        <v>148</v>
      </c>
      <c r="CO4070" s="124">
        <f t="shared" ref="CO4070:CP4070" ca="1" si="11191">IFERROR(OFFSET($A$1,$AP4070,COLUMN()-93),0)</f>
        <v>100</v>
      </c>
      <c r="CP4070" s="124">
        <f t="shared" ca="1" si="11191"/>
        <v>148</v>
      </c>
      <c r="CR4070" s="124">
        <f t="shared" ref="CR4070:CS4070" ca="1" si="11192">IFERROR(OFFSET($D$1,$AP4070,COLUMN()-96),0)</f>
        <v>131</v>
      </c>
      <c r="CS4070" s="124">
        <f t="shared" ca="1" si="11192"/>
        <v>118</v>
      </c>
    </row>
    <row r="4071" spans="1:97" x14ac:dyDescent="0.3">
      <c r="A4071" s="128"/>
      <c r="B4071" s="128"/>
      <c r="D4071" s="128"/>
      <c r="E4071" s="128"/>
      <c r="G4071" s="129"/>
      <c r="H4071" s="129"/>
      <c r="AP4071" s="124">
        <f t="shared" si="11068"/>
        <v>1357</v>
      </c>
      <c r="AQ4071" s="124">
        <f t="shared" ca="1" si="11022"/>
        <v>131</v>
      </c>
      <c r="AR4071" s="124">
        <f t="shared" ca="1" si="11022"/>
        <v>118</v>
      </c>
      <c r="AT4071" s="124">
        <f t="shared" ca="1" si="11023"/>
        <v>131</v>
      </c>
      <c r="AU4071" s="124">
        <f t="shared" ca="1" si="11023"/>
        <v>251</v>
      </c>
      <c r="CI4071" s="124">
        <f t="shared" ref="CI4071:CJ4071" ca="1" si="11193">IFERROR(OFFSET($G$1,$AP4071,COLUMN()-87),0)</f>
        <v>131</v>
      </c>
      <c r="CJ4071" s="124">
        <f t="shared" ca="1" si="11193"/>
        <v>301</v>
      </c>
      <c r="CL4071" s="124">
        <f t="shared" ref="CL4071:CM4071" ca="1" si="11194">IFERROR(OFFSET($J$1,$AP4071,COLUMN()-90),0)</f>
        <v>131</v>
      </c>
      <c r="CM4071" s="124">
        <f t="shared" ca="1" si="11194"/>
        <v>251</v>
      </c>
      <c r="CO4071" s="124">
        <f t="shared" ref="CO4071:CP4071" ca="1" si="11195">IFERROR(OFFSET($G$1,$AP4071,COLUMN()-93),0)</f>
        <v>131</v>
      </c>
      <c r="CP4071" s="124">
        <f t="shared" ca="1" si="11195"/>
        <v>301</v>
      </c>
      <c r="CR4071" s="124">
        <f t="shared" ref="CR4071:CS4071" ca="1" si="11196">IFERROR(OFFSET($J$1,$AP4071,COLUMN()-96),0)</f>
        <v>131</v>
      </c>
      <c r="CS4071" s="124">
        <f t="shared" ca="1" si="11196"/>
        <v>251</v>
      </c>
    </row>
    <row r="4072" spans="1:97" x14ac:dyDescent="0.3">
      <c r="A4072" s="128"/>
      <c r="B4072" s="128"/>
      <c r="D4072" s="128"/>
      <c r="E4072" s="128"/>
      <c r="G4072" s="129"/>
      <c r="H4072" s="129"/>
    </row>
    <row r="4073" spans="1:97" x14ac:dyDescent="0.3">
      <c r="A4073" s="128"/>
      <c r="B4073" s="128"/>
      <c r="D4073" s="128"/>
      <c r="E4073" s="128"/>
      <c r="G4073" s="129"/>
      <c r="H4073" s="129"/>
      <c r="AP4073" s="124">
        <f t="shared" si="11068"/>
        <v>1358</v>
      </c>
      <c r="AQ4073" s="124">
        <f t="shared" ref="AQ4073:AR4136" ca="1" si="11197">IFERROR(OFFSET($A$1,$AP4073,COLUMN()-43),0)</f>
        <v>100</v>
      </c>
      <c r="AR4073" s="124">
        <f t="shared" ca="1" si="11197"/>
        <v>151</v>
      </c>
      <c r="AT4073" s="124">
        <f t="shared" ref="AT4073:AU4136" ca="1" si="11198">IFERROR(OFFSET($G$1,$AP4073,COLUMN()-46),0)</f>
        <v>136</v>
      </c>
      <c r="AU4073" s="124">
        <f t="shared" ca="1" si="11198"/>
        <v>298</v>
      </c>
      <c r="CI4073" s="124">
        <f t="shared" ref="CI4073:CJ4073" ca="1" si="11199">IFERROR(OFFSET($D$1,$AP4073,COLUMN()-87),0)</f>
        <v>131</v>
      </c>
      <c r="CJ4073" s="124">
        <f t="shared" ca="1" si="11199"/>
        <v>112</v>
      </c>
      <c r="CL4073" s="124">
        <f t="shared" ref="CL4073:CM4073" ca="1" si="11200">IFERROR(OFFSET($A$1,$AP4073,COLUMN()-90),0)</f>
        <v>100</v>
      </c>
      <c r="CM4073" s="124">
        <f t="shared" ca="1" si="11200"/>
        <v>151</v>
      </c>
      <c r="CO4073" s="124">
        <f t="shared" ref="CO4073:CP4073" ca="1" si="11201">IFERROR(OFFSET($A$1,$AP4073,COLUMN()-93),0)</f>
        <v>100</v>
      </c>
      <c r="CP4073" s="124">
        <f t="shared" ca="1" si="11201"/>
        <v>151</v>
      </c>
      <c r="CR4073" s="124">
        <f t="shared" ref="CR4073:CS4073" ca="1" si="11202">IFERROR(OFFSET($D$1,$AP4073,COLUMN()-96),0)</f>
        <v>131</v>
      </c>
      <c r="CS4073" s="124">
        <f t="shared" ca="1" si="11202"/>
        <v>112</v>
      </c>
    </row>
    <row r="4074" spans="1:97" x14ac:dyDescent="0.3">
      <c r="A4074" s="128"/>
      <c r="B4074" s="128"/>
      <c r="D4074" s="128"/>
      <c r="E4074" s="128"/>
      <c r="G4074" s="129"/>
      <c r="H4074" s="129"/>
      <c r="AP4074" s="124">
        <f t="shared" si="11068"/>
        <v>1358</v>
      </c>
      <c r="AQ4074" s="124">
        <f t="shared" ref="AQ4074:AR4137" ca="1" si="11203">IFERROR(OFFSET($D$1,$AP4074,COLUMN()-43),0)</f>
        <v>131</v>
      </c>
      <c r="AR4074" s="124">
        <f t="shared" ca="1" si="11203"/>
        <v>112</v>
      </c>
      <c r="AT4074" s="124">
        <f t="shared" ref="AT4074:AU4137" ca="1" si="11204">IFERROR(OFFSET($J$1,$AP4074,COLUMN()-46),0)</f>
        <v>130</v>
      </c>
      <c r="AU4074" s="124">
        <f t="shared" ca="1" si="11204"/>
        <v>248</v>
      </c>
      <c r="CI4074" s="124">
        <f t="shared" ref="CI4074:CJ4074" ca="1" si="11205">IFERROR(OFFSET($G$1,$AP4074,COLUMN()-87),0)</f>
        <v>136</v>
      </c>
      <c r="CJ4074" s="124">
        <f t="shared" ca="1" si="11205"/>
        <v>298</v>
      </c>
      <c r="CL4074" s="124">
        <f t="shared" ref="CL4074:CM4074" ca="1" si="11206">IFERROR(OFFSET($J$1,$AP4074,COLUMN()-90),0)</f>
        <v>130</v>
      </c>
      <c r="CM4074" s="124">
        <f t="shared" ca="1" si="11206"/>
        <v>248</v>
      </c>
      <c r="CO4074" s="124">
        <f t="shared" ref="CO4074:CP4074" ca="1" si="11207">IFERROR(OFFSET($G$1,$AP4074,COLUMN()-93),0)</f>
        <v>136</v>
      </c>
      <c r="CP4074" s="124">
        <f t="shared" ca="1" si="11207"/>
        <v>298</v>
      </c>
      <c r="CR4074" s="124">
        <f t="shared" ref="CR4074:CS4074" ca="1" si="11208">IFERROR(OFFSET($J$1,$AP4074,COLUMN()-96),0)</f>
        <v>130</v>
      </c>
      <c r="CS4074" s="124">
        <f t="shared" ca="1" si="11208"/>
        <v>248</v>
      </c>
    </row>
    <row r="4075" spans="1:97" x14ac:dyDescent="0.3">
      <c r="A4075" s="128"/>
      <c r="B4075" s="128"/>
      <c r="D4075" s="128"/>
      <c r="E4075" s="128"/>
      <c r="G4075" s="129"/>
      <c r="H4075" s="129"/>
    </row>
    <row r="4076" spans="1:97" x14ac:dyDescent="0.3">
      <c r="A4076" s="128"/>
      <c r="B4076" s="128"/>
      <c r="D4076" s="128"/>
      <c r="E4076" s="128"/>
      <c r="G4076" s="129"/>
      <c r="H4076" s="129"/>
      <c r="AP4076" s="124">
        <f t="shared" si="11068"/>
        <v>1359</v>
      </c>
      <c r="AQ4076" s="124">
        <f t="shared" ca="1" si="11197"/>
        <v>101</v>
      </c>
      <c r="AR4076" s="124">
        <f t="shared" ca="1" si="11197"/>
        <v>154</v>
      </c>
      <c r="AT4076" s="124">
        <f t="shared" ca="1" si="11198"/>
        <v>142</v>
      </c>
      <c r="AU4076" s="124">
        <f t="shared" ca="1" si="11198"/>
        <v>295</v>
      </c>
      <c r="CI4076" s="124">
        <f t="shared" ref="CI4076:CJ4076" ca="1" si="11209">IFERROR(OFFSET($D$1,$AP4076,COLUMN()-87),0)</f>
        <v>131</v>
      </c>
      <c r="CJ4076" s="124">
        <f t="shared" ca="1" si="11209"/>
        <v>107</v>
      </c>
      <c r="CL4076" s="124">
        <f t="shared" ref="CL4076:CM4076" ca="1" si="11210">IFERROR(OFFSET($A$1,$AP4076,COLUMN()-90),0)</f>
        <v>101</v>
      </c>
      <c r="CM4076" s="124">
        <f t="shared" ca="1" si="11210"/>
        <v>154</v>
      </c>
      <c r="CO4076" s="124">
        <f t="shared" ref="CO4076:CP4076" ca="1" si="11211">IFERROR(OFFSET($A$1,$AP4076,COLUMN()-93),0)</f>
        <v>101</v>
      </c>
      <c r="CP4076" s="124">
        <f t="shared" ca="1" si="11211"/>
        <v>154</v>
      </c>
      <c r="CR4076" s="124">
        <f t="shared" ref="CR4076:CS4076" ca="1" si="11212">IFERROR(OFFSET($D$1,$AP4076,COLUMN()-96),0)</f>
        <v>131</v>
      </c>
      <c r="CS4076" s="124">
        <f t="shared" ca="1" si="11212"/>
        <v>107</v>
      </c>
    </row>
    <row r="4077" spans="1:97" x14ac:dyDescent="0.3">
      <c r="A4077" s="128"/>
      <c r="B4077" s="128"/>
      <c r="D4077" s="128"/>
      <c r="E4077" s="128"/>
      <c r="G4077" s="129"/>
      <c r="H4077" s="129"/>
      <c r="AP4077" s="124">
        <f t="shared" si="11068"/>
        <v>1359</v>
      </c>
      <c r="AQ4077" s="124">
        <f t="shared" ca="1" si="11203"/>
        <v>131</v>
      </c>
      <c r="AR4077" s="124">
        <f t="shared" ca="1" si="11203"/>
        <v>107</v>
      </c>
      <c r="AT4077" s="124">
        <f t="shared" ca="1" si="11204"/>
        <v>129</v>
      </c>
      <c r="AU4077" s="124">
        <f t="shared" ca="1" si="11204"/>
        <v>244</v>
      </c>
      <c r="CI4077" s="124">
        <f t="shared" ref="CI4077:CJ4077" ca="1" si="11213">IFERROR(OFFSET($G$1,$AP4077,COLUMN()-87),0)</f>
        <v>142</v>
      </c>
      <c r="CJ4077" s="124">
        <f t="shared" ca="1" si="11213"/>
        <v>295</v>
      </c>
      <c r="CL4077" s="124">
        <f t="shared" ref="CL4077:CM4077" ca="1" si="11214">IFERROR(OFFSET($J$1,$AP4077,COLUMN()-90),0)</f>
        <v>129</v>
      </c>
      <c r="CM4077" s="124">
        <f t="shared" ca="1" si="11214"/>
        <v>244</v>
      </c>
      <c r="CO4077" s="124">
        <f t="shared" ref="CO4077:CP4077" ca="1" si="11215">IFERROR(OFFSET($G$1,$AP4077,COLUMN()-93),0)</f>
        <v>142</v>
      </c>
      <c r="CP4077" s="124">
        <f t="shared" ca="1" si="11215"/>
        <v>295</v>
      </c>
      <c r="CR4077" s="124">
        <f t="shared" ref="CR4077:CS4077" ca="1" si="11216">IFERROR(OFFSET($J$1,$AP4077,COLUMN()-96),0)</f>
        <v>129</v>
      </c>
      <c r="CS4077" s="124">
        <f t="shared" ca="1" si="11216"/>
        <v>244</v>
      </c>
    </row>
    <row r="4078" spans="1:97" x14ac:dyDescent="0.3">
      <c r="A4078" s="128"/>
      <c r="B4078" s="128"/>
      <c r="D4078" s="128"/>
      <c r="E4078" s="128"/>
      <c r="G4078" s="129"/>
      <c r="H4078" s="129"/>
    </row>
    <row r="4079" spans="1:97" x14ac:dyDescent="0.3">
      <c r="A4079" s="128"/>
      <c r="B4079" s="128"/>
      <c r="D4079" s="128"/>
      <c r="E4079" s="128"/>
      <c r="G4079" s="129"/>
      <c r="H4079" s="129"/>
      <c r="AP4079" s="124">
        <f t="shared" si="11068"/>
        <v>1360</v>
      </c>
      <c r="AQ4079" s="124">
        <f t="shared" ca="1" si="11197"/>
        <v>102</v>
      </c>
      <c r="AR4079" s="124">
        <f t="shared" ca="1" si="11197"/>
        <v>157</v>
      </c>
      <c r="AT4079" s="124">
        <f t="shared" ca="1" si="11198"/>
        <v>147</v>
      </c>
      <c r="AU4079" s="124">
        <f t="shared" ca="1" si="11198"/>
        <v>292</v>
      </c>
      <c r="CI4079" s="124">
        <f t="shared" ref="CI4079:CJ4079" ca="1" si="11217">IFERROR(OFFSET($D$1,$AP4079,COLUMN()-87),0)</f>
        <v>131</v>
      </c>
      <c r="CJ4079" s="124">
        <f t="shared" ca="1" si="11217"/>
        <v>101</v>
      </c>
      <c r="CL4079" s="124">
        <f t="shared" ref="CL4079:CM4079" ca="1" si="11218">IFERROR(OFFSET($A$1,$AP4079,COLUMN()-90),0)</f>
        <v>102</v>
      </c>
      <c r="CM4079" s="124">
        <f t="shared" ca="1" si="11218"/>
        <v>157</v>
      </c>
      <c r="CO4079" s="124">
        <f t="shared" ref="CO4079:CP4079" ca="1" si="11219">IFERROR(OFFSET($A$1,$AP4079,COLUMN()-93),0)</f>
        <v>102</v>
      </c>
      <c r="CP4079" s="124">
        <f t="shared" ca="1" si="11219"/>
        <v>157</v>
      </c>
      <c r="CR4079" s="124">
        <f t="shared" ref="CR4079:CS4079" ca="1" si="11220">IFERROR(OFFSET($D$1,$AP4079,COLUMN()-96),0)</f>
        <v>131</v>
      </c>
      <c r="CS4079" s="124">
        <f t="shared" ca="1" si="11220"/>
        <v>101</v>
      </c>
    </row>
    <row r="4080" spans="1:97" x14ac:dyDescent="0.3">
      <c r="A4080" s="128"/>
      <c r="B4080" s="128"/>
      <c r="D4080" s="128"/>
      <c r="E4080" s="128"/>
      <c r="G4080" s="129"/>
      <c r="H4080" s="129"/>
      <c r="AP4080" s="124">
        <f t="shared" si="11068"/>
        <v>1360</v>
      </c>
      <c r="AQ4080" s="124">
        <f t="shared" ca="1" si="11203"/>
        <v>131</v>
      </c>
      <c r="AR4080" s="124">
        <f t="shared" ca="1" si="11203"/>
        <v>101</v>
      </c>
      <c r="AT4080" s="124">
        <f t="shared" ca="1" si="11204"/>
        <v>128</v>
      </c>
      <c r="AU4080" s="124">
        <f t="shared" ca="1" si="11204"/>
        <v>241</v>
      </c>
      <c r="CI4080" s="124">
        <f t="shared" ref="CI4080:CJ4080" ca="1" si="11221">IFERROR(OFFSET($G$1,$AP4080,COLUMN()-87),0)</f>
        <v>147</v>
      </c>
      <c r="CJ4080" s="124">
        <f t="shared" ca="1" si="11221"/>
        <v>292</v>
      </c>
      <c r="CL4080" s="124">
        <f t="shared" ref="CL4080:CM4080" ca="1" si="11222">IFERROR(OFFSET($J$1,$AP4080,COLUMN()-90),0)</f>
        <v>128</v>
      </c>
      <c r="CM4080" s="124">
        <f t="shared" ca="1" si="11222"/>
        <v>241</v>
      </c>
      <c r="CO4080" s="124">
        <f t="shared" ref="CO4080:CP4080" ca="1" si="11223">IFERROR(OFFSET($G$1,$AP4080,COLUMN()-93),0)</f>
        <v>147</v>
      </c>
      <c r="CP4080" s="124">
        <f t="shared" ca="1" si="11223"/>
        <v>292</v>
      </c>
      <c r="CR4080" s="124">
        <f t="shared" ref="CR4080:CS4080" ca="1" si="11224">IFERROR(OFFSET($J$1,$AP4080,COLUMN()-96),0)</f>
        <v>128</v>
      </c>
      <c r="CS4080" s="124">
        <f t="shared" ca="1" si="11224"/>
        <v>241</v>
      </c>
    </row>
    <row r="4081" spans="1:97" x14ac:dyDescent="0.3">
      <c r="A4081" s="128"/>
      <c r="B4081" s="128"/>
      <c r="D4081" s="128"/>
      <c r="E4081" s="128"/>
      <c r="G4081" s="129"/>
      <c r="H4081" s="129"/>
    </row>
    <row r="4082" spans="1:97" x14ac:dyDescent="0.3">
      <c r="A4082" s="128"/>
      <c r="B4082" s="128"/>
      <c r="D4082" s="128"/>
      <c r="E4082" s="128"/>
      <c r="G4082" s="129"/>
      <c r="H4082" s="129"/>
      <c r="AP4082" s="124">
        <f t="shared" si="11068"/>
        <v>1361</v>
      </c>
      <c r="AQ4082" s="124">
        <f t="shared" ca="1" si="11197"/>
        <v>103</v>
      </c>
      <c r="AR4082" s="124">
        <f t="shared" ca="1" si="11197"/>
        <v>160</v>
      </c>
      <c r="AT4082" s="124">
        <f t="shared" ca="1" si="11198"/>
        <v>153</v>
      </c>
      <c r="AU4082" s="124">
        <f t="shared" ca="1" si="11198"/>
        <v>289</v>
      </c>
      <c r="CI4082" s="124">
        <f t="shared" ref="CI4082:CJ4082" ca="1" si="11225">IFERROR(OFFSET($D$1,$AP4082,COLUMN()-87),0)</f>
        <v>131</v>
      </c>
      <c r="CJ4082" s="124">
        <f t="shared" ca="1" si="11225"/>
        <v>95</v>
      </c>
      <c r="CL4082" s="124">
        <f t="shared" ref="CL4082:CM4082" ca="1" si="11226">IFERROR(OFFSET($A$1,$AP4082,COLUMN()-90),0)</f>
        <v>103</v>
      </c>
      <c r="CM4082" s="124">
        <f t="shared" ca="1" si="11226"/>
        <v>160</v>
      </c>
      <c r="CO4082" s="124">
        <f t="shared" ref="CO4082:CP4082" ca="1" si="11227">IFERROR(OFFSET($A$1,$AP4082,COLUMN()-93),0)</f>
        <v>103</v>
      </c>
      <c r="CP4082" s="124">
        <f t="shared" ca="1" si="11227"/>
        <v>160</v>
      </c>
      <c r="CR4082" s="124">
        <f t="shared" ref="CR4082:CS4082" ca="1" si="11228">IFERROR(OFFSET($D$1,$AP4082,COLUMN()-96),0)</f>
        <v>131</v>
      </c>
      <c r="CS4082" s="124">
        <f t="shared" ca="1" si="11228"/>
        <v>95</v>
      </c>
    </row>
    <row r="4083" spans="1:97" x14ac:dyDescent="0.3">
      <c r="A4083" s="128"/>
      <c r="B4083" s="128"/>
      <c r="D4083" s="128"/>
      <c r="E4083" s="128"/>
      <c r="G4083" s="129"/>
      <c r="H4083" s="129"/>
      <c r="AP4083" s="124">
        <f t="shared" si="11068"/>
        <v>1361</v>
      </c>
      <c r="AQ4083" s="124">
        <f t="shared" ca="1" si="11203"/>
        <v>131</v>
      </c>
      <c r="AR4083" s="124">
        <f t="shared" ca="1" si="11203"/>
        <v>95</v>
      </c>
      <c r="AT4083" s="124">
        <f t="shared" ca="1" si="11204"/>
        <v>127</v>
      </c>
      <c r="AU4083" s="124">
        <f t="shared" ca="1" si="11204"/>
        <v>237</v>
      </c>
      <c r="CI4083" s="124">
        <f t="shared" ref="CI4083:CJ4083" ca="1" si="11229">IFERROR(OFFSET($G$1,$AP4083,COLUMN()-87),0)</f>
        <v>153</v>
      </c>
      <c r="CJ4083" s="124">
        <f t="shared" ca="1" si="11229"/>
        <v>289</v>
      </c>
      <c r="CL4083" s="124">
        <f t="shared" ref="CL4083:CM4083" ca="1" si="11230">IFERROR(OFFSET($J$1,$AP4083,COLUMN()-90),0)</f>
        <v>127</v>
      </c>
      <c r="CM4083" s="124">
        <f t="shared" ca="1" si="11230"/>
        <v>237</v>
      </c>
      <c r="CO4083" s="124">
        <f t="shared" ref="CO4083:CP4083" ca="1" si="11231">IFERROR(OFFSET($G$1,$AP4083,COLUMN()-93),0)</f>
        <v>153</v>
      </c>
      <c r="CP4083" s="124">
        <f t="shared" ca="1" si="11231"/>
        <v>289</v>
      </c>
      <c r="CR4083" s="124">
        <f t="shared" ref="CR4083:CS4083" ca="1" si="11232">IFERROR(OFFSET($J$1,$AP4083,COLUMN()-96),0)</f>
        <v>127</v>
      </c>
      <c r="CS4083" s="124">
        <f t="shared" ca="1" si="11232"/>
        <v>237</v>
      </c>
    </row>
    <row r="4084" spans="1:97" x14ac:dyDescent="0.3">
      <c r="A4084" s="128"/>
      <c r="B4084" s="128"/>
      <c r="D4084" s="128"/>
      <c r="E4084" s="128"/>
      <c r="G4084" s="129"/>
      <c r="H4084" s="129"/>
    </row>
    <row r="4085" spans="1:97" x14ac:dyDescent="0.3">
      <c r="A4085" s="128"/>
      <c r="B4085" s="128"/>
      <c r="D4085" s="128"/>
      <c r="E4085" s="128"/>
      <c r="G4085" s="129"/>
      <c r="H4085" s="129"/>
      <c r="AP4085" s="124">
        <f t="shared" si="11068"/>
        <v>1362</v>
      </c>
      <c r="AQ4085" s="124">
        <f t="shared" ca="1" si="11197"/>
        <v>104</v>
      </c>
      <c r="AR4085" s="124">
        <f t="shared" ca="1" si="11197"/>
        <v>163</v>
      </c>
      <c r="AT4085" s="124">
        <f t="shared" ca="1" si="11198"/>
        <v>158</v>
      </c>
      <c r="AU4085" s="124">
        <f t="shared" ca="1" si="11198"/>
        <v>285</v>
      </c>
      <c r="CI4085" s="124">
        <f t="shared" ref="CI4085:CJ4085" ca="1" si="11233">IFERROR(OFFSET($D$1,$AP4085,COLUMN()-87),0)</f>
        <v>131</v>
      </c>
      <c r="CJ4085" s="124">
        <f t="shared" ca="1" si="11233"/>
        <v>90</v>
      </c>
      <c r="CL4085" s="124">
        <f t="shared" ref="CL4085:CM4085" ca="1" si="11234">IFERROR(OFFSET($A$1,$AP4085,COLUMN()-90),0)</f>
        <v>104</v>
      </c>
      <c r="CM4085" s="124">
        <f t="shared" ca="1" si="11234"/>
        <v>163</v>
      </c>
      <c r="CO4085" s="124">
        <f t="shared" ref="CO4085:CP4085" ca="1" si="11235">IFERROR(OFFSET($A$1,$AP4085,COLUMN()-93),0)</f>
        <v>104</v>
      </c>
      <c r="CP4085" s="124">
        <f t="shared" ca="1" si="11235"/>
        <v>163</v>
      </c>
      <c r="CR4085" s="124">
        <f t="shared" ref="CR4085:CS4085" ca="1" si="11236">IFERROR(OFFSET($D$1,$AP4085,COLUMN()-96),0)</f>
        <v>131</v>
      </c>
      <c r="CS4085" s="124">
        <f t="shared" ca="1" si="11236"/>
        <v>90</v>
      </c>
    </row>
    <row r="4086" spans="1:97" x14ac:dyDescent="0.3">
      <c r="A4086" s="128"/>
      <c r="B4086" s="128"/>
      <c r="D4086" s="128"/>
      <c r="E4086" s="128"/>
      <c r="G4086" s="129"/>
      <c r="H4086" s="129"/>
      <c r="AP4086" s="124">
        <f t="shared" si="11068"/>
        <v>1362</v>
      </c>
      <c r="AQ4086" s="124">
        <f t="shared" ca="1" si="11203"/>
        <v>131</v>
      </c>
      <c r="AR4086" s="124">
        <f t="shared" ca="1" si="11203"/>
        <v>90</v>
      </c>
      <c r="AT4086" s="124">
        <f t="shared" ca="1" si="11204"/>
        <v>126</v>
      </c>
      <c r="AU4086" s="124">
        <f t="shared" ca="1" si="11204"/>
        <v>234</v>
      </c>
      <c r="CI4086" s="124">
        <f t="shared" ref="CI4086:CJ4086" ca="1" si="11237">IFERROR(OFFSET($G$1,$AP4086,COLUMN()-87),0)</f>
        <v>158</v>
      </c>
      <c r="CJ4086" s="124">
        <f t="shared" ca="1" si="11237"/>
        <v>285</v>
      </c>
      <c r="CL4086" s="124">
        <f t="shared" ref="CL4086:CM4086" ca="1" si="11238">IFERROR(OFFSET($J$1,$AP4086,COLUMN()-90),0)</f>
        <v>126</v>
      </c>
      <c r="CM4086" s="124">
        <f t="shared" ca="1" si="11238"/>
        <v>234</v>
      </c>
      <c r="CO4086" s="124">
        <f t="shared" ref="CO4086:CP4086" ca="1" si="11239">IFERROR(OFFSET($G$1,$AP4086,COLUMN()-93),0)</f>
        <v>158</v>
      </c>
      <c r="CP4086" s="124">
        <f t="shared" ca="1" si="11239"/>
        <v>285</v>
      </c>
      <c r="CR4086" s="124">
        <f t="shared" ref="CR4086:CS4086" ca="1" si="11240">IFERROR(OFFSET($J$1,$AP4086,COLUMN()-96),0)</f>
        <v>126</v>
      </c>
      <c r="CS4086" s="124">
        <f t="shared" ca="1" si="11240"/>
        <v>234</v>
      </c>
    </row>
    <row r="4087" spans="1:97" x14ac:dyDescent="0.3">
      <c r="A4087" s="128"/>
      <c r="B4087" s="128"/>
      <c r="D4087" s="128"/>
      <c r="E4087" s="128"/>
      <c r="G4087" s="129"/>
      <c r="H4087" s="129"/>
    </row>
    <row r="4088" spans="1:97" x14ac:dyDescent="0.3">
      <c r="A4088" s="128"/>
      <c r="B4088" s="128"/>
      <c r="D4088" s="128"/>
      <c r="E4088" s="128"/>
      <c r="G4088" s="129"/>
      <c r="H4088" s="129"/>
      <c r="AP4088" s="124">
        <f t="shared" si="11068"/>
        <v>1363</v>
      </c>
      <c r="AQ4088" s="124">
        <f t="shared" ca="1" si="11197"/>
        <v>105</v>
      </c>
      <c r="AR4088" s="124">
        <f t="shared" ca="1" si="11197"/>
        <v>166</v>
      </c>
      <c r="AT4088" s="124">
        <f t="shared" ca="1" si="11198"/>
        <v>164</v>
      </c>
      <c r="AU4088" s="124">
        <f t="shared" ca="1" si="11198"/>
        <v>282</v>
      </c>
      <c r="CI4088" s="124">
        <f t="shared" ref="CI4088:CJ4088" ca="1" si="11241">IFERROR(OFFSET($D$1,$AP4088,COLUMN()-87),0)</f>
        <v>131</v>
      </c>
      <c r="CJ4088" s="124">
        <f t="shared" ca="1" si="11241"/>
        <v>84</v>
      </c>
      <c r="CL4088" s="124">
        <f t="shared" ref="CL4088:CM4088" ca="1" si="11242">IFERROR(OFFSET($A$1,$AP4088,COLUMN()-90),0)</f>
        <v>105</v>
      </c>
      <c r="CM4088" s="124">
        <f t="shared" ca="1" si="11242"/>
        <v>166</v>
      </c>
      <c r="CO4088" s="124">
        <f t="shared" ref="CO4088:CP4088" ca="1" si="11243">IFERROR(OFFSET($A$1,$AP4088,COLUMN()-93),0)</f>
        <v>105</v>
      </c>
      <c r="CP4088" s="124">
        <f t="shared" ca="1" si="11243"/>
        <v>166</v>
      </c>
      <c r="CR4088" s="124">
        <f t="shared" ref="CR4088:CS4088" ca="1" si="11244">IFERROR(OFFSET($D$1,$AP4088,COLUMN()-96),0)</f>
        <v>131</v>
      </c>
      <c r="CS4088" s="124">
        <f t="shared" ca="1" si="11244"/>
        <v>84</v>
      </c>
    </row>
    <row r="4089" spans="1:97" x14ac:dyDescent="0.3">
      <c r="A4089" s="128"/>
      <c r="B4089" s="128"/>
      <c r="D4089" s="128"/>
      <c r="E4089" s="128"/>
      <c r="G4089" s="129"/>
      <c r="H4089" s="129"/>
      <c r="AP4089" s="124">
        <f t="shared" ref="AP4089:AP4152" si="11245">+AP4086+1</f>
        <v>1363</v>
      </c>
      <c r="AQ4089" s="124">
        <f t="shared" ca="1" si="11203"/>
        <v>131</v>
      </c>
      <c r="AR4089" s="124">
        <f t="shared" ca="1" si="11203"/>
        <v>84</v>
      </c>
      <c r="AT4089" s="124">
        <f t="shared" ca="1" si="11204"/>
        <v>125</v>
      </c>
      <c r="AU4089" s="124">
        <f t="shared" ca="1" si="11204"/>
        <v>230</v>
      </c>
      <c r="CI4089" s="124">
        <f t="shared" ref="CI4089:CJ4089" ca="1" si="11246">IFERROR(OFFSET($G$1,$AP4089,COLUMN()-87),0)</f>
        <v>164</v>
      </c>
      <c r="CJ4089" s="124">
        <f t="shared" ca="1" si="11246"/>
        <v>282</v>
      </c>
      <c r="CL4089" s="124">
        <f t="shared" ref="CL4089:CM4089" ca="1" si="11247">IFERROR(OFFSET($J$1,$AP4089,COLUMN()-90),0)</f>
        <v>125</v>
      </c>
      <c r="CM4089" s="124">
        <f t="shared" ca="1" si="11247"/>
        <v>230</v>
      </c>
      <c r="CO4089" s="124">
        <f t="shared" ref="CO4089:CP4089" ca="1" si="11248">IFERROR(OFFSET($G$1,$AP4089,COLUMN()-93),0)</f>
        <v>164</v>
      </c>
      <c r="CP4089" s="124">
        <f t="shared" ca="1" si="11248"/>
        <v>282</v>
      </c>
      <c r="CR4089" s="124">
        <f t="shared" ref="CR4089:CS4089" ca="1" si="11249">IFERROR(OFFSET($J$1,$AP4089,COLUMN()-96),0)</f>
        <v>125</v>
      </c>
      <c r="CS4089" s="124">
        <f t="shared" ca="1" si="11249"/>
        <v>230</v>
      </c>
    </row>
    <row r="4090" spans="1:97" x14ac:dyDescent="0.3">
      <c r="A4090" s="128"/>
      <c r="B4090" s="128"/>
      <c r="D4090" s="128"/>
      <c r="E4090" s="128"/>
      <c r="G4090" s="129"/>
      <c r="H4090" s="129"/>
    </row>
    <row r="4091" spans="1:97" x14ac:dyDescent="0.3">
      <c r="A4091" s="128"/>
      <c r="B4091" s="128"/>
      <c r="D4091" s="128"/>
      <c r="E4091" s="128"/>
      <c r="G4091" s="129"/>
      <c r="H4091" s="129"/>
      <c r="AP4091" s="124">
        <f t="shared" si="11245"/>
        <v>1364</v>
      </c>
      <c r="AQ4091" s="124">
        <f t="shared" ca="1" si="11197"/>
        <v>106</v>
      </c>
      <c r="AR4091" s="124">
        <f t="shared" ca="1" si="11197"/>
        <v>169</v>
      </c>
      <c r="AT4091" s="124">
        <f t="shared" ca="1" si="11198"/>
        <v>169</v>
      </c>
      <c r="AU4091" s="124">
        <f t="shared" ca="1" si="11198"/>
        <v>279</v>
      </c>
      <c r="CI4091" s="124">
        <f t="shared" ref="CI4091:CJ4091" ca="1" si="11250">IFERROR(OFFSET($D$1,$AP4091,COLUMN()-87),0)</f>
        <v>131</v>
      </c>
      <c r="CJ4091" s="124">
        <f t="shared" ca="1" si="11250"/>
        <v>79</v>
      </c>
      <c r="CL4091" s="124">
        <f t="shared" ref="CL4091:CM4091" ca="1" si="11251">IFERROR(OFFSET($A$1,$AP4091,COLUMN()-90),0)</f>
        <v>106</v>
      </c>
      <c r="CM4091" s="124">
        <f t="shared" ca="1" si="11251"/>
        <v>169</v>
      </c>
      <c r="CO4091" s="124">
        <f t="shared" ref="CO4091:CP4091" ca="1" si="11252">IFERROR(OFFSET($A$1,$AP4091,COLUMN()-93),0)</f>
        <v>106</v>
      </c>
      <c r="CP4091" s="124">
        <f t="shared" ca="1" si="11252"/>
        <v>169</v>
      </c>
      <c r="CR4091" s="124">
        <f t="shared" ref="CR4091:CS4091" ca="1" si="11253">IFERROR(OFFSET($D$1,$AP4091,COLUMN()-96),0)</f>
        <v>131</v>
      </c>
      <c r="CS4091" s="124">
        <f t="shared" ca="1" si="11253"/>
        <v>79</v>
      </c>
    </row>
    <row r="4092" spans="1:97" x14ac:dyDescent="0.3">
      <c r="A4092" s="128"/>
      <c r="B4092" s="128"/>
      <c r="D4092" s="128"/>
      <c r="E4092" s="128"/>
      <c r="G4092" s="129"/>
      <c r="H4092" s="129"/>
      <c r="AP4092" s="124">
        <f t="shared" si="11245"/>
        <v>1364</v>
      </c>
      <c r="AQ4092" s="124">
        <f t="shared" ca="1" si="11203"/>
        <v>131</v>
      </c>
      <c r="AR4092" s="124">
        <f t="shared" ca="1" si="11203"/>
        <v>79</v>
      </c>
      <c r="AT4092" s="124">
        <f t="shared" ca="1" si="11204"/>
        <v>123</v>
      </c>
      <c r="AU4092" s="124">
        <f t="shared" ca="1" si="11204"/>
        <v>227</v>
      </c>
      <c r="CI4092" s="124">
        <f t="shared" ref="CI4092:CJ4092" ca="1" si="11254">IFERROR(OFFSET($G$1,$AP4092,COLUMN()-87),0)</f>
        <v>169</v>
      </c>
      <c r="CJ4092" s="124">
        <f t="shared" ca="1" si="11254"/>
        <v>279</v>
      </c>
      <c r="CL4092" s="124">
        <f t="shared" ref="CL4092:CM4092" ca="1" si="11255">IFERROR(OFFSET($J$1,$AP4092,COLUMN()-90),0)</f>
        <v>123</v>
      </c>
      <c r="CM4092" s="124">
        <f t="shared" ca="1" si="11255"/>
        <v>227</v>
      </c>
      <c r="CO4092" s="124">
        <f t="shared" ref="CO4092:CP4092" ca="1" si="11256">IFERROR(OFFSET($G$1,$AP4092,COLUMN()-93),0)</f>
        <v>169</v>
      </c>
      <c r="CP4092" s="124">
        <f t="shared" ca="1" si="11256"/>
        <v>279</v>
      </c>
      <c r="CR4092" s="124">
        <f t="shared" ref="CR4092:CS4092" ca="1" si="11257">IFERROR(OFFSET($J$1,$AP4092,COLUMN()-96),0)</f>
        <v>123</v>
      </c>
      <c r="CS4092" s="124">
        <f t="shared" ca="1" si="11257"/>
        <v>227</v>
      </c>
    </row>
    <row r="4093" spans="1:97" x14ac:dyDescent="0.3">
      <c r="A4093" s="128"/>
      <c r="B4093" s="128"/>
      <c r="D4093" s="128"/>
      <c r="E4093" s="128"/>
      <c r="G4093" s="129"/>
      <c r="H4093" s="129"/>
    </row>
    <row r="4094" spans="1:97" x14ac:dyDescent="0.3">
      <c r="A4094" s="128"/>
      <c r="B4094" s="128"/>
      <c r="D4094" s="128"/>
      <c r="E4094" s="128"/>
      <c r="G4094" s="129"/>
      <c r="H4094" s="129"/>
      <c r="AP4094" s="124">
        <f t="shared" si="11245"/>
        <v>1365</v>
      </c>
      <c r="AQ4094" s="124">
        <f t="shared" ca="1" si="11197"/>
        <v>107</v>
      </c>
      <c r="AR4094" s="124">
        <f t="shared" ca="1" si="11197"/>
        <v>173</v>
      </c>
      <c r="AT4094" s="124">
        <f t="shared" ca="1" si="11198"/>
        <v>174</v>
      </c>
      <c r="AU4094" s="124">
        <f t="shared" ca="1" si="11198"/>
        <v>276</v>
      </c>
      <c r="CI4094" s="124">
        <f t="shared" ref="CI4094:CJ4094" ca="1" si="11258">IFERROR(OFFSET($D$1,$AP4094,COLUMN()-87),0)</f>
        <v>131</v>
      </c>
      <c r="CJ4094" s="124">
        <f t="shared" ca="1" si="11258"/>
        <v>73</v>
      </c>
      <c r="CL4094" s="124">
        <f t="shared" ref="CL4094:CM4094" ca="1" si="11259">IFERROR(OFFSET($A$1,$AP4094,COLUMN()-90),0)</f>
        <v>107</v>
      </c>
      <c r="CM4094" s="124">
        <f t="shared" ca="1" si="11259"/>
        <v>173</v>
      </c>
      <c r="CO4094" s="124">
        <f t="shared" ref="CO4094:CP4094" ca="1" si="11260">IFERROR(OFFSET($A$1,$AP4094,COLUMN()-93),0)</f>
        <v>107</v>
      </c>
      <c r="CP4094" s="124">
        <f t="shared" ca="1" si="11260"/>
        <v>173</v>
      </c>
      <c r="CR4094" s="124">
        <f t="shared" ref="CR4094:CS4094" ca="1" si="11261">IFERROR(OFFSET($D$1,$AP4094,COLUMN()-96),0)</f>
        <v>131</v>
      </c>
      <c r="CS4094" s="124">
        <f t="shared" ca="1" si="11261"/>
        <v>73</v>
      </c>
    </row>
    <row r="4095" spans="1:97" x14ac:dyDescent="0.3">
      <c r="A4095" s="128"/>
      <c r="B4095" s="128"/>
      <c r="D4095" s="128"/>
      <c r="E4095" s="128"/>
      <c r="G4095" s="129"/>
      <c r="H4095" s="129"/>
      <c r="AP4095" s="124">
        <f t="shared" si="11245"/>
        <v>1365</v>
      </c>
      <c r="AQ4095" s="124">
        <f t="shared" ca="1" si="11203"/>
        <v>131</v>
      </c>
      <c r="AR4095" s="124">
        <f t="shared" ca="1" si="11203"/>
        <v>73</v>
      </c>
      <c r="AT4095" s="124">
        <f t="shared" ca="1" si="11204"/>
        <v>122</v>
      </c>
      <c r="AU4095" s="124">
        <f t="shared" ca="1" si="11204"/>
        <v>223</v>
      </c>
      <c r="CI4095" s="124">
        <f t="shared" ref="CI4095:CJ4095" ca="1" si="11262">IFERROR(OFFSET($G$1,$AP4095,COLUMN()-87),0)</f>
        <v>174</v>
      </c>
      <c r="CJ4095" s="124">
        <f t="shared" ca="1" si="11262"/>
        <v>276</v>
      </c>
      <c r="CL4095" s="124">
        <f t="shared" ref="CL4095:CM4095" ca="1" si="11263">IFERROR(OFFSET($J$1,$AP4095,COLUMN()-90),0)</f>
        <v>122</v>
      </c>
      <c r="CM4095" s="124">
        <f t="shared" ca="1" si="11263"/>
        <v>223</v>
      </c>
      <c r="CO4095" s="124">
        <f t="shared" ref="CO4095:CP4095" ca="1" si="11264">IFERROR(OFFSET($G$1,$AP4095,COLUMN()-93),0)</f>
        <v>174</v>
      </c>
      <c r="CP4095" s="124">
        <f t="shared" ca="1" si="11264"/>
        <v>276</v>
      </c>
      <c r="CR4095" s="124">
        <f t="shared" ref="CR4095:CS4095" ca="1" si="11265">IFERROR(OFFSET($J$1,$AP4095,COLUMN()-96),0)</f>
        <v>122</v>
      </c>
      <c r="CS4095" s="124">
        <f t="shared" ca="1" si="11265"/>
        <v>223</v>
      </c>
    </row>
    <row r="4096" spans="1:97" x14ac:dyDescent="0.3">
      <c r="A4096" s="128"/>
      <c r="B4096" s="128"/>
      <c r="D4096" s="128"/>
      <c r="E4096" s="128"/>
      <c r="G4096" s="129"/>
      <c r="H4096" s="129"/>
    </row>
    <row r="4097" spans="1:97" x14ac:dyDescent="0.3">
      <c r="A4097" s="128"/>
      <c r="B4097" s="128"/>
      <c r="D4097" s="128"/>
      <c r="E4097" s="128"/>
      <c r="G4097" s="129"/>
      <c r="H4097" s="129"/>
      <c r="AP4097" s="124">
        <f t="shared" si="11245"/>
        <v>1366</v>
      </c>
      <c r="AQ4097" s="124">
        <f t="shared" ca="1" si="11197"/>
        <v>108</v>
      </c>
      <c r="AR4097" s="124">
        <f t="shared" ca="1" si="11197"/>
        <v>176</v>
      </c>
      <c r="AT4097" s="124">
        <f t="shared" ca="1" si="11198"/>
        <v>180</v>
      </c>
      <c r="AU4097" s="124">
        <f t="shared" ca="1" si="11198"/>
        <v>273</v>
      </c>
      <c r="CI4097" s="124">
        <f t="shared" ref="CI4097:CJ4097" ca="1" si="11266">IFERROR(OFFSET($D$1,$AP4097,COLUMN()-87),0)</f>
        <v>131</v>
      </c>
      <c r="CJ4097" s="124">
        <f t="shared" ca="1" si="11266"/>
        <v>68</v>
      </c>
      <c r="CL4097" s="124">
        <f t="shared" ref="CL4097:CM4097" ca="1" si="11267">IFERROR(OFFSET($A$1,$AP4097,COLUMN()-90),0)</f>
        <v>108</v>
      </c>
      <c r="CM4097" s="124">
        <f t="shared" ca="1" si="11267"/>
        <v>176</v>
      </c>
      <c r="CO4097" s="124">
        <f t="shared" ref="CO4097:CP4097" ca="1" si="11268">IFERROR(OFFSET($A$1,$AP4097,COLUMN()-93),0)</f>
        <v>108</v>
      </c>
      <c r="CP4097" s="124">
        <f t="shared" ca="1" si="11268"/>
        <v>176</v>
      </c>
      <c r="CR4097" s="124">
        <f t="shared" ref="CR4097:CS4097" ca="1" si="11269">IFERROR(OFFSET($D$1,$AP4097,COLUMN()-96),0)</f>
        <v>131</v>
      </c>
      <c r="CS4097" s="124">
        <f t="shared" ca="1" si="11269"/>
        <v>68</v>
      </c>
    </row>
    <row r="4098" spans="1:97" x14ac:dyDescent="0.3">
      <c r="A4098" s="128"/>
      <c r="B4098" s="128"/>
      <c r="D4098" s="128"/>
      <c r="E4098" s="128"/>
      <c r="G4098" s="129"/>
      <c r="H4098" s="129"/>
      <c r="AP4098" s="124">
        <f t="shared" si="11245"/>
        <v>1366</v>
      </c>
      <c r="AQ4098" s="124">
        <f t="shared" ca="1" si="11203"/>
        <v>131</v>
      </c>
      <c r="AR4098" s="124">
        <f t="shared" ca="1" si="11203"/>
        <v>68</v>
      </c>
      <c r="AT4098" s="124">
        <f t="shared" ca="1" si="11204"/>
        <v>121</v>
      </c>
      <c r="AU4098" s="124">
        <f t="shared" ca="1" si="11204"/>
        <v>220</v>
      </c>
      <c r="CI4098" s="124">
        <f t="shared" ref="CI4098:CJ4098" ca="1" si="11270">IFERROR(OFFSET($G$1,$AP4098,COLUMN()-87),0)</f>
        <v>180</v>
      </c>
      <c r="CJ4098" s="124">
        <f t="shared" ca="1" si="11270"/>
        <v>273</v>
      </c>
      <c r="CL4098" s="124">
        <f t="shared" ref="CL4098:CM4098" ca="1" si="11271">IFERROR(OFFSET($J$1,$AP4098,COLUMN()-90),0)</f>
        <v>121</v>
      </c>
      <c r="CM4098" s="124">
        <f t="shared" ca="1" si="11271"/>
        <v>220</v>
      </c>
      <c r="CO4098" s="124">
        <f t="shared" ref="CO4098:CP4098" ca="1" si="11272">IFERROR(OFFSET($G$1,$AP4098,COLUMN()-93),0)</f>
        <v>180</v>
      </c>
      <c r="CP4098" s="124">
        <f t="shared" ca="1" si="11272"/>
        <v>273</v>
      </c>
      <c r="CR4098" s="124">
        <f t="shared" ref="CR4098:CS4098" ca="1" si="11273">IFERROR(OFFSET($J$1,$AP4098,COLUMN()-96),0)</f>
        <v>121</v>
      </c>
      <c r="CS4098" s="124">
        <f t="shared" ca="1" si="11273"/>
        <v>220</v>
      </c>
    </row>
    <row r="4099" spans="1:97" x14ac:dyDescent="0.3">
      <c r="A4099" s="128"/>
      <c r="B4099" s="128"/>
      <c r="D4099" s="128"/>
      <c r="E4099" s="128"/>
      <c r="G4099" s="129"/>
      <c r="H4099" s="129"/>
    </row>
    <row r="4100" spans="1:97" x14ac:dyDescent="0.3">
      <c r="A4100" s="128"/>
      <c r="B4100" s="128"/>
      <c r="D4100" s="128"/>
      <c r="E4100" s="128"/>
      <c r="G4100" s="129"/>
      <c r="H4100" s="129"/>
      <c r="AP4100" s="124">
        <f t="shared" si="11245"/>
        <v>1367</v>
      </c>
      <c r="AQ4100" s="124">
        <f t="shared" ca="1" si="11197"/>
        <v>109</v>
      </c>
      <c r="AR4100" s="124">
        <f t="shared" ca="1" si="11197"/>
        <v>179</v>
      </c>
      <c r="AT4100" s="124">
        <f t="shared" ca="1" si="11198"/>
        <v>185</v>
      </c>
      <c r="AU4100" s="124">
        <f t="shared" ca="1" si="11198"/>
        <v>270</v>
      </c>
      <c r="CI4100" s="124">
        <f t="shared" ref="CI4100:CJ4100" ca="1" si="11274">IFERROR(OFFSET($D$1,$AP4100,COLUMN()-87),0)</f>
        <v>131</v>
      </c>
      <c r="CJ4100" s="124">
        <f t="shared" ca="1" si="11274"/>
        <v>62</v>
      </c>
      <c r="CL4100" s="124">
        <f t="shared" ref="CL4100:CM4100" ca="1" si="11275">IFERROR(OFFSET($A$1,$AP4100,COLUMN()-90),0)</f>
        <v>109</v>
      </c>
      <c r="CM4100" s="124">
        <f t="shared" ca="1" si="11275"/>
        <v>179</v>
      </c>
      <c r="CO4100" s="124">
        <f t="shared" ref="CO4100:CP4100" ca="1" si="11276">IFERROR(OFFSET($A$1,$AP4100,COLUMN()-93),0)</f>
        <v>109</v>
      </c>
      <c r="CP4100" s="124">
        <f t="shared" ca="1" si="11276"/>
        <v>179</v>
      </c>
      <c r="CR4100" s="124">
        <f t="shared" ref="CR4100:CS4100" ca="1" si="11277">IFERROR(OFFSET($D$1,$AP4100,COLUMN()-96),0)</f>
        <v>131</v>
      </c>
      <c r="CS4100" s="124">
        <f t="shared" ca="1" si="11277"/>
        <v>62</v>
      </c>
    </row>
    <row r="4101" spans="1:97" x14ac:dyDescent="0.3">
      <c r="A4101" s="128"/>
      <c r="B4101" s="128"/>
      <c r="D4101" s="128"/>
      <c r="E4101" s="128"/>
      <c r="G4101" s="129"/>
      <c r="H4101" s="129"/>
      <c r="AP4101" s="124">
        <f t="shared" si="11245"/>
        <v>1367</v>
      </c>
      <c r="AQ4101" s="124">
        <f t="shared" ca="1" si="11203"/>
        <v>131</v>
      </c>
      <c r="AR4101" s="124">
        <f t="shared" ca="1" si="11203"/>
        <v>62</v>
      </c>
      <c r="AT4101" s="124">
        <f t="shared" ca="1" si="11204"/>
        <v>120</v>
      </c>
      <c r="AU4101" s="124">
        <f t="shared" ca="1" si="11204"/>
        <v>216</v>
      </c>
      <c r="CI4101" s="124">
        <f t="shared" ref="CI4101:CJ4101" ca="1" si="11278">IFERROR(OFFSET($G$1,$AP4101,COLUMN()-87),0)</f>
        <v>185</v>
      </c>
      <c r="CJ4101" s="124">
        <f t="shared" ca="1" si="11278"/>
        <v>270</v>
      </c>
      <c r="CL4101" s="124">
        <f t="shared" ref="CL4101:CM4101" ca="1" si="11279">IFERROR(OFFSET($J$1,$AP4101,COLUMN()-90),0)</f>
        <v>120</v>
      </c>
      <c r="CM4101" s="124">
        <f t="shared" ca="1" si="11279"/>
        <v>216</v>
      </c>
      <c r="CO4101" s="124">
        <f t="shared" ref="CO4101:CP4101" ca="1" si="11280">IFERROR(OFFSET($G$1,$AP4101,COLUMN()-93),0)</f>
        <v>185</v>
      </c>
      <c r="CP4101" s="124">
        <f t="shared" ca="1" si="11280"/>
        <v>270</v>
      </c>
      <c r="CR4101" s="124">
        <f t="shared" ref="CR4101:CS4101" ca="1" si="11281">IFERROR(OFFSET($J$1,$AP4101,COLUMN()-96),0)</f>
        <v>120</v>
      </c>
      <c r="CS4101" s="124">
        <f t="shared" ca="1" si="11281"/>
        <v>216</v>
      </c>
    </row>
    <row r="4102" spans="1:97" x14ac:dyDescent="0.3">
      <c r="A4102" s="128"/>
      <c r="B4102" s="128"/>
      <c r="D4102" s="128"/>
      <c r="E4102" s="128"/>
      <c r="G4102" s="129"/>
      <c r="H4102" s="129"/>
    </row>
    <row r="4103" spans="1:97" x14ac:dyDescent="0.3">
      <c r="A4103" s="128"/>
      <c r="B4103" s="128"/>
      <c r="D4103" s="128"/>
      <c r="E4103" s="128"/>
      <c r="G4103" s="129"/>
      <c r="H4103" s="129"/>
      <c r="AP4103" s="124">
        <f t="shared" si="11245"/>
        <v>1368</v>
      </c>
      <c r="AQ4103" s="124">
        <f t="shared" ca="1" si="11197"/>
        <v>110</v>
      </c>
      <c r="AR4103" s="124">
        <f t="shared" ca="1" si="11197"/>
        <v>183</v>
      </c>
      <c r="AT4103" s="124">
        <f t="shared" ca="1" si="11198"/>
        <v>191</v>
      </c>
      <c r="AU4103" s="124">
        <f t="shared" ca="1" si="11198"/>
        <v>267</v>
      </c>
      <c r="CI4103" s="124">
        <f t="shared" ref="CI4103:CJ4103" ca="1" si="11282">IFERROR(OFFSET($D$1,$AP4103,COLUMN()-87),0)</f>
        <v>131</v>
      </c>
      <c r="CJ4103" s="124">
        <f t="shared" ca="1" si="11282"/>
        <v>57</v>
      </c>
      <c r="CL4103" s="124">
        <f t="shared" ref="CL4103:CM4103" ca="1" si="11283">IFERROR(OFFSET($A$1,$AP4103,COLUMN()-90),0)</f>
        <v>110</v>
      </c>
      <c r="CM4103" s="124">
        <f t="shared" ca="1" si="11283"/>
        <v>183</v>
      </c>
      <c r="CO4103" s="124">
        <f t="shared" ref="CO4103:CP4103" ca="1" si="11284">IFERROR(OFFSET($A$1,$AP4103,COLUMN()-93),0)</f>
        <v>110</v>
      </c>
      <c r="CP4103" s="124">
        <f t="shared" ca="1" si="11284"/>
        <v>183</v>
      </c>
      <c r="CR4103" s="124">
        <f t="shared" ref="CR4103:CS4103" ca="1" si="11285">IFERROR(OFFSET($D$1,$AP4103,COLUMN()-96),0)</f>
        <v>131</v>
      </c>
      <c r="CS4103" s="124">
        <f t="shared" ca="1" si="11285"/>
        <v>57</v>
      </c>
    </row>
    <row r="4104" spans="1:97" x14ac:dyDescent="0.3">
      <c r="A4104" s="128"/>
      <c r="B4104" s="128"/>
      <c r="D4104" s="128"/>
      <c r="E4104" s="128"/>
      <c r="G4104" s="129"/>
      <c r="H4104" s="129"/>
      <c r="AP4104" s="124">
        <f t="shared" si="11245"/>
        <v>1368</v>
      </c>
      <c r="AQ4104" s="124">
        <f t="shared" ca="1" si="11203"/>
        <v>131</v>
      </c>
      <c r="AR4104" s="124">
        <f t="shared" ca="1" si="11203"/>
        <v>57</v>
      </c>
      <c r="AT4104" s="124">
        <f t="shared" ca="1" si="11204"/>
        <v>119</v>
      </c>
      <c r="AU4104" s="124">
        <f t="shared" ca="1" si="11204"/>
        <v>213</v>
      </c>
      <c r="CI4104" s="124">
        <f t="shared" ref="CI4104:CJ4104" ca="1" si="11286">IFERROR(OFFSET($G$1,$AP4104,COLUMN()-87),0)</f>
        <v>191</v>
      </c>
      <c r="CJ4104" s="124">
        <f t="shared" ca="1" si="11286"/>
        <v>267</v>
      </c>
      <c r="CL4104" s="124">
        <f t="shared" ref="CL4104:CM4104" ca="1" si="11287">IFERROR(OFFSET($J$1,$AP4104,COLUMN()-90),0)</f>
        <v>119</v>
      </c>
      <c r="CM4104" s="124">
        <f t="shared" ca="1" si="11287"/>
        <v>213</v>
      </c>
      <c r="CO4104" s="124">
        <f t="shared" ref="CO4104:CP4104" ca="1" si="11288">IFERROR(OFFSET($G$1,$AP4104,COLUMN()-93),0)</f>
        <v>191</v>
      </c>
      <c r="CP4104" s="124">
        <f t="shared" ca="1" si="11288"/>
        <v>267</v>
      </c>
      <c r="CR4104" s="124">
        <f t="shared" ref="CR4104:CS4104" ca="1" si="11289">IFERROR(OFFSET($J$1,$AP4104,COLUMN()-96),0)</f>
        <v>119</v>
      </c>
      <c r="CS4104" s="124">
        <f t="shared" ca="1" si="11289"/>
        <v>213</v>
      </c>
    </row>
    <row r="4105" spans="1:97" x14ac:dyDescent="0.3">
      <c r="A4105" s="128"/>
      <c r="B4105" s="128"/>
      <c r="D4105" s="128"/>
      <c r="E4105" s="128"/>
      <c r="G4105" s="129"/>
      <c r="H4105" s="129"/>
    </row>
    <row r="4106" spans="1:97" x14ac:dyDescent="0.3">
      <c r="A4106" s="128"/>
      <c r="B4106" s="128"/>
      <c r="D4106" s="128"/>
      <c r="E4106" s="128"/>
      <c r="G4106" s="129"/>
      <c r="H4106" s="129"/>
      <c r="AP4106" s="124">
        <f t="shared" si="11245"/>
        <v>1369</v>
      </c>
      <c r="AQ4106" s="124">
        <f t="shared" ca="1" si="11197"/>
        <v>111</v>
      </c>
      <c r="AR4106" s="124">
        <f t="shared" ca="1" si="11197"/>
        <v>186</v>
      </c>
      <c r="AT4106" s="124">
        <f t="shared" ca="1" si="11198"/>
        <v>196</v>
      </c>
      <c r="AU4106" s="124">
        <f t="shared" ca="1" si="11198"/>
        <v>264</v>
      </c>
      <c r="CI4106" s="124">
        <f t="shared" ref="CI4106:CJ4106" ca="1" si="11290">IFERROR(OFFSET($D$1,$AP4106,COLUMN()-87),0)</f>
        <v>131</v>
      </c>
      <c r="CJ4106" s="124">
        <f t="shared" ca="1" si="11290"/>
        <v>51</v>
      </c>
      <c r="CL4106" s="124">
        <f t="shared" ref="CL4106:CM4106" ca="1" si="11291">IFERROR(OFFSET($A$1,$AP4106,COLUMN()-90),0)</f>
        <v>111</v>
      </c>
      <c r="CM4106" s="124">
        <f t="shared" ca="1" si="11291"/>
        <v>186</v>
      </c>
      <c r="CO4106" s="124">
        <f t="shared" ref="CO4106:CP4106" ca="1" si="11292">IFERROR(OFFSET($A$1,$AP4106,COLUMN()-93),0)</f>
        <v>111</v>
      </c>
      <c r="CP4106" s="124">
        <f t="shared" ca="1" si="11292"/>
        <v>186</v>
      </c>
      <c r="CR4106" s="124">
        <f t="shared" ref="CR4106:CS4106" ca="1" si="11293">IFERROR(OFFSET($D$1,$AP4106,COLUMN()-96),0)</f>
        <v>131</v>
      </c>
      <c r="CS4106" s="124">
        <f t="shared" ca="1" si="11293"/>
        <v>51</v>
      </c>
    </row>
    <row r="4107" spans="1:97" x14ac:dyDescent="0.3">
      <c r="A4107" s="128"/>
      <c r="B4107" s="128"/>
      <c r="D4107" s="128"/>
      <c r="E4107" s="128"/>
      <c r="G4107" s="129"/>
      <c r="H4107" s="129"/>
      <c r="AP4107" s="124">
        <f t="shared" si="11245"/>
        <v>1369</v>
      </c>
      <c r="AQ4107" s="124">
        <f t="shared" ca="1" si="11203"/>
        <v>131</v>
      </c>
      <c r="AR4107" s="124">
        <f t="shared" ca="1" si="11203"/>
        <v>51</v>
      </c>
      <c r="AT4107" s="124">
        <f t="shared" ca="1" si="11204"/>
        <v>118</v>
      </c>
      <c r="AU4107" s="124">
        <f t="shared" ca="1" si="11204"/>
        <v>209</v>
      </c>
      <c r="CI4107" s="124">
        <f t="shared" ref="CI4107:CJ4107" ca="1" si="11294">IFERROR(OFFSET($G$1,$AP4107,COLUMN()-87),0)</f>
        <v>196</v>
      </c>
      <c r="CJ4107" s="124">
        <f t="shared" ca="1" si="11294"/>
        <v>264</v>
      </c>
      <c r="CL4107" s="124">
        <f t="shared" ref="CL4107:CM4107" ca="1" si="11295">IFERROR(OFFSET($J$1,$AP4107,COLUMN()-90),0)</f>
        <v>118</v>
      </c>
      <c r="CM4107" s="124">
        <f t="shared" ca="1" si="11295"/>
        <v>209</v>
      </c>
      <c r="CO4107" s="124">
        <f t="shared" ref="CO4107:CP4107" ca="1" si="11296">IFERROR(OFFSET($G$1,$AP4107,COLUMN()-93),0)</f>
        <v>196</v>
      </c>
      <c r="CP4107" s="124">
        <f t="shared" ca="1" si="11296"/>
        <v>264</v>
      </c>
      <c r="CR4107" s="124">
        <f t="shared" ref="CR4107:CS4107" ca="1" si="11297">IFERROR(OFFSET($J$1,$AP4107,COLUMN()-96),0)</f>
        <v>118</v>
      </c>
      <c r="CS4107" s="124">
        <f t="shared" ca="1" si="11297"/>
        <v>209</v>
      </c>
    </row>
    <row r="4108" spans="1:97" x14ac:dyDescent="0.3">
      <c r="A4108" s="128"/>
      <c r="B4108" s="128"/>
      <c r="D4108" s="128"/>
      <c r="E4108" s="128"/>
      <c r="G4108" s="129"/>
      <c r="H4108" s="129"/>
    </row>
    <row r="4109" spans="1:97" x14ac:dyDescent="0.3">
      <c r="A4109" s="128"/>
      <c r="B4109" s="128"/>
      <c r="D4109" s="128"/>
      <c r="E4109" s="128"/>
      <c r="G4109" s="129"/>
      <c r="H4109" s="129"/>
      <c r="AP4109" s="124">
        <f t="shared" si="11245"/>
        <v>1370</v>
      </c>
      <c r="AQ4109" s="124">
        <f t="shared" ca="1" si="11197"/>
        <v>112</v>
      </c>
      <c r="AR4109" s="124">
        <f t="shared" ca="1" si="11197"/>
        <v>190</v>
      </c>
      <c r="AT4109" s="124">
        <f t="shared" ca="1" si="11198"/>
        <v>201</v>
      </c>
      <c r="AU4109" s="124">
        <f t="shared" ca="1" si="11198"/>
        <v>260</v>
      </c>
      <c r="CI4109" s="124">
        <f t="shared" ref="CI4109:CJ4109" ca="1" si="11298">IFERROR(OFFSET($D$1,$AP4109,COLUMN()-87),0)</f>
        <v>131</v>
      </c>
      <c r="CJ4109" s="124">
        <f t="shared" ca="1" si="11298"/>
        <v>47</v>
      </c>
      <c r="CL4109" s="124">
        <f t="shared" ref="CL4109:CM4109" ca="1" si="11299">IFERROR(OFFSET($A$1,$AP4109,COLUMN()-90),0)</f>
        <v>112</v>
      </c>
      <c r="CM4109" s="124">
        <f t="shared" ca="1" si="11299"/>
        <v>190</v>
      </c>
      <c r="CO4109" s="124">
        <f t="shared" ref="CO4109:CP4109" ca="1" si="11300">IFERROR(OFFSET($A$1,$AP4109,COLUMN()-93),0)</f>
        <v>112</v>
      </c>
      <c r="CP4109" s="124">
        <f t="shared" ca="1" si="11300"/>
        <v>190</v>
      </c>
      <c r="CR4109" s="124">
        <f t="shared" ref="CR4109:CS4109" ca="1" si="11301">IFERROR(OFFSET($D$1,$AP4109,COLUMN()-96),0)</f>
        <v>131</v>
      </c>
      <c r="CS4109" s="124">
        <f t="shared" ca="1" si="11301"/>
        <v>47</v>
      </c>
    </row>
    <row r="4110" spans="1:97" x14ac:dyDescent="0.3">
      <c r="A4110" s="128"/>
      <c r="B4110" s="128"/>
      <c r="D4110" s="128"/>
      <c r="E4110" s="128"/>
      <c r="G4110" s="129"/>
      <c r="H4110" s="129"/>
      <c r="AP4110" s="124">
        <f t="shared" si="11245"/>
        <v>1370</v>
      </c>
      <c r="AQ4110" s="124">
        <f t="shared" ca="1" si="11203"/>
        <v>131</v>
      </c>
      <c r="AR4110" s="124">
        <f t="shared" ca="1" si="11203"/>
        <v>47</v>
      </c>
      <c r="AT4110" s="124">
        <f t="shared" ca="1" si="11204"/>
        <v>119</v>
      </c>
      <c r="AU4110" s="124">
        <f t="shared" ca="1" si="11204"/>
        <v>213</v>
      </c>
      <c r="CI4110" s="124">
        <f t="shared" ref="CI4110:CJ4110" ca="1" si="11302">IFERROR(OFFSET($G$1,$AP4110,COLUMN()-87),0)</f>
        <v>201</v>
      </c>
      <c r="CJ4110" s="124">
        <f t="shared" ca="1" si="11302"/>
        <v>260</v>
      </c>
      <c r="CL4110" s="124">
        <f t="shared" ref="CL4110:CM4110" ca="1" si="11303">IFERROR(OFFSET($J$1,$AP4110,COLUMN()-90),0)</f>
        <v>119</v>
      </c>
      <c r="CM4110" s="124">
        <f t="shared" ca="1" si="11303"/>
        <v>213</v>
      </c>
      <c r="CO4110" s="124">
        <f t="shared" ref="CO4110:CP4110" ca="1" si="11304">IFERROR(OFFSET($G$1,$AP4110,COLUMN()-93),0)</f>
        <v>201</v>
      </c>
      <c r="CP4110" s="124">
        <f t="shared" ca="1" si="11304"/>
        <v>260</v>
      </c>
      <c r="CR4110" s="124">
        <f t="shared" ref="CR4110:CS4110" ca="1" si="11305">IFERROR(OFFSET($J$1,$AP4110,COLUMN()-96),0)</f>
        <v>119</v>
      </c>
      <c r="CS4110" s="124">
        <f t="shared" ca="1" si="11305"/>
        <v>213</v>
      </c>
    </row>
    <row r="4111" spans="1:97" x14ac:dyDescent="0.3">
      <c r="A4111" s="128"/>
      <c r="B4111" s="128"/>
      <c r="D4111" s="128"/>
      <c r="E4111" s="128"/>
      <c r="G4111" s="129"/>
      <c r="H4111" s="129"/>
    </row>
    <row r="4112" spans="1:97" x14ac:dyDescent="0.3">
      <c r="A4112" s="128"/>
      <c r="B4112" s="128"/>
      <c r="D4112" s="128"/>
      <c r="E4112" s="128"/>
      <c r="G4112" s="129"/>
      <c r="H4112" s="129"/>
      <c r="AP4112" s="124">
        <f t="shared" si="11245"/>
        <v>1371</v>
      </c>
      <c r="AQ4112" s="124">
        <f t="shared" ca="1" si="11197"/>
        <v>113</v>
      </c>
      <c r="AR4112" s="124">
        <f t="shared" ca="1" si="11197"/>
        <v>194</v>
      </c>
      <c r="AT4112" s="124">
        <f t="shared" ca="1" si="11198"/>
        <v>207</v>
      </c>
      <c r="AU4112" s="124">
        <f t="shared" ca="1" si="11198"/>
        <v>257</v>
      </c>
      <c r="CI4112" s="124">
        <f t="shared" ref="CI4112:CJ4112" ca="1" si="11306">IFERROR(OFFSET($D$1,$AP4112,COLUMN()-87),0)</f>
        <v>131</v>
      </c>
      <c r="CJ4112" s="124">
        <f t="shared" ca="1" si="11306"/>
        <v>43</v>
      </c>
      <c r="CL4112" s="124">
        <f t="shared" ref="CL4112:CM4112" ca="1" si="11307">IFERROR(OFFSET($A$1,$AP4112,COLUMN()-90),0)</f>
        <v>113</v>
      </c>
      <c r="CM4112" s="124">
        <f t="shared" ca="1" si="11307"/>
        <v>194</v>
      </c>
      <c r="CO4112" s="124">
        <f t="shared" ref="CO4112:CP4112" ca="1" si="11308">IFERROR(OFFSET($A$1,$AP4112,COLUMN()-93),0)</f>
        <v>113</v>
      </c>
      <c r="CP4112" s="124">
        <f t="shared" ca="1" si="11308"/>
        <v>194</v>
      </c>
      <c r="CR4112" s="124">
        <f t="shared" ref="CR4112:CS4112" ca="1" si="11309">IFERROR(OFFSET($D$1,$AP4112,COLUMN()-96),0)</f>
        <v>131</v>
      </c>
      <c r="CS4112" s="124">
        <f t="shared" ca="1" si="11309"/>
        <v>43</v>
      </c>
    </row>
    <row r="4113" spans="1:97" x14ac:dyDescent="0.3">
      <c r="A4113" s="128"/>
      <c r="B4113" s="128"/>
      <c r="D4113" s="128"/>
      <c r="E4113" s="128"/>
      <c r="G4113" s="129"/>
      <c r="H4113" s="129"/>
      <c r="AP4113" s="124">
        <f t="shared" si="11245"/>
        <v>1371</v>
      </c>
      <c r="AQ4113" s="124">
        <f t="shared" ca="1" si="11203"/>
        <v>131</v>
      </c>
      <c r="AR4113" s="124">
        <f t="shared" ca="1" si="11203"/>
        <v>43</v>
      </c>
      <c r="AT4113" s="124">
        <f t="shared" ca="1" si="11204"/>
        <v>120</v>
      </c>
      <c r="AU4113" s="124">
        <f t="shared" ca="1" si="11204"/>
        <v>216</v>
      </c>
      <c r="CI4113" s="124">
        <f t="shared" ref="CI4113:CJ4113" ca="1" si="11310">IFERROR(OFFSET($G$1,$AP4113,COLUMN()-87),0)</f>
        <v>207</v>
      </c>
      <c r="CJ4113" s="124">
        <f t="shared" ca="1" si="11310"/>
        <v>257</v>
      </c>
      <c r="CL4113" s="124">
        <f t="shared" ref="CL4113:CM4113" ca="1" si="11311">IFERROR(OFFSET($J$1,$AP4113,COLUMN()-90),0)</f>
        <v>120</v>
      </c>
      <c r="CM4113" s="124">
        <f t="shared" ca="1" si="11311"/>
        <v>216</v>
      </c>
      <c r="CO4113" s="124">
        <f t="shared" ref="CO4113:CP4113" ca="1" si="11312">IFERROR(OFFSET($G$1,$AP4113,COLUMN()-93),0)</f>
        <v>207</v>
      </c>
      <c r="CP4113" s="124">
        <f t="shared" ca="1" si="11312"/>
        <v>257</v>
      </c>
      <c r="CR4113" s="124">
        <f t="shared" ref="CR4113:CS4113" ca="1" si="11313">IFERROR(OFFSET($J$1,$AP4113,COLUMN()-96),0)</f>
        <v>120</v>
      </c>
      <c r="CS4113" s="124">
        <f t="shared" ca="1" si="11313"/>
        <v>216</v>
      </c>
    </row>
    <row r="4114" spans="1:97" x14ac:dyDescent="0.3">
      <c r="A4114" s="128"/>
      <c r="B4114" s="128"/>
      <c r="D4114" s="128"/>
      <c r="E4114" s="128"/>
      <c r="G4114" s="129"/>
      <c r="H4114" s="129"/>
    </row>
    <row r="4115" spans="1:97" x14ac:dyDescent="0.3">
      <c r="A4115" s="128"/>
      <c r="B4115" s="128"/>
      <c r="D4115" s="128"/>
      <c r="E4115" s="128"/>
      <c r="G4115" s="129"/>
      <c r="H4115" s="129"/>
      <c r="AP4115" s="124">
        <f t="shared" si="11245"/>
        <v>1372</v>
      </c>
      <c r="AQ4115" s="124">
        <f t="shared" ca="1" si="11197"/>
        <v>115</v>
      </c>
      <c r="AR4115" s="124">
        <f t="shared" ca="1" si="11197"/>
        <v>198</v>
      </c>
      <c r="AT4115" s="124">
        <f t="shared" ca="1" si="11198"/>
        <v>212</v>
      </c>
      <c r="AU4115" s="124">
        <f t="shared" ca="1" si="11198"/>
        <v>254</v>
      </c>
      <c r="CI4115" s="124">
        <f t="shared" ref="CI4115:CJ4115" ca="1" si="11314">IFERROR(OFFSET($D$1,$AP4115,COLUMN()-87),0)</f>
        <v>131</v>
      </c>
      <c r="CJ4115" s="124">
        <f t="shared" ca="1" si="11314"/>
        <v>39</v>
      </c>
      <c r="CL4115" s="124">
        <f t="shared" ref="CL4115:CM4115" ca="1" si="11315">IFERROR(OFFSET($A$1,$AP4115,COLUMN()-90),0)</f>
        <v>115</v>
      </c>
      <c r="CM4115" s="124">
        <f t="shared" ca="1" si="11315"/>
        <v>198</v>
      </c>
      <c r="CO4115" s="124">
        <f t="shared" ref="CO4115:CP4115" ca="1" si="11316">IFERROR(OFFSET($A$1,$AP4115,COLUMN()-93),0)</f>
        <v>115</v>
      </c>
      <c r="CP4115" s="124">
        <f t="shared" ca="1" si="11316"/>
        <v>198</v>
      </c>
      <c r="CR4115" s="124">
        <f t="shared" ref="CR4115:CS4115" ca="1" si="11317">IFERROR(OFFSET($D$1,$AP4115,COLUMN()-96),0)</f>
        <v>131</v>
      </c>
      <c r="CS4115" s="124">
        <f t="shared" ca="1" si="11317"/>
        <v>39</v>
      </c>
    </row>
    <row r="4116" spans="1:97" x14ac:dyDescent="0.3">
      <c r="A4116" s="128"/>
      <c r="B4116" s="128"/>
      <c r="D4116" s="128"/>
      <c r="E4116" s="128"/>
      <c r="G4116" s="129"/>
      <c r="H4116" s="129"/>
      <c r="AP4116" s="124">
        <f t="shared" si="11245"/>
        <v>1372</v>
      </c>
      <c r="AQ4116" s="124">
        <f t="shared" ca="1" si="11203"/>
        <v>131</v>
      </c>
      <c r="AR4116" s="124">
        <f t="shared" ca="1" si="11203"/>
        <v>39</v>
      </c>
      <c r="AT4116" s="124">
        <f t="shared" ca="1" si="11204"/>
        <v>121</v>
      </c>
      <c r="AU4116" s="124">
        <f t="shared" ca="1" si="11204"/>
        <v>220</v>
      </c>
      <c r="CI4116" s="124">
        <f t="shared" ref="CI4116:CJ4116" ca="1" si="11318">IFERROR(OFFSET($G$1,$AP4116,COLUMN()-87),0)</f>
        <v>212</v>
      </c>
      <c r="CJ4116" s="124">
        <f t="shared" ca="1" si="11318"/>
        <v>254</v>
      </c>
      <c r="CL4116" s="124">
        <f t="shared" ref="CL4116:CM4116" ca="1" si="11319">IFERROR(OFFSET($J$1,$AP4116,COLUMN()-90),0)</f>
        <v>121</v>
      </c>
      <c r="CM4116" s="124">
        <f t="shared" ca="1" si="11319"/>
        <v>220</v>
      </c>
      <c r="CO4116" s="124">
        <f t="shared" ref="CO4116:CP4116" ca="1" si="11320">IFERROR(OFFSET($G$1,$AP4116,COLUMN()-93),0)</f>
        <v>212</v>
      </c>
      <c r="CP4116" s="124">
        <f t="shared" ca="1" si="11320"/>
        <v>254</v>
      </c>
      <c r="CR4116" s="124">
        <f t="shared" ref="CR4116:CS4116" ca="1" si="11321">IFERROR(OFFSET($J$1,$AP4116,COLUMN()-96),0)</f>
        <v>121</v>
      </c>
      <c r="CS4116" s="124">
        <f t="shared" ca="1" si="11321"/>
        <v>220</v>
      </c>
    </row>
    <row r="4117" spans="1:97" x14ac:dyDescent="0.3">
      <c r="A4117" s="128"/>
      <c r="B4117" s="128"/>
      <c r="D4117" s="128"/>
      <c r="E4117" s="128"/>
      <c r="G4117" s="129"/>
      <c r="H4117" s="129"/>
    </row>
    <row r="4118" spans="1:97" x14ac:dyDescent="0.3">
      <c r="A4118" s="128"/>
      <c r="B4118" s="128"/>
      <c r="D4118" s="128"/>
      <c r="E4118" s="128"/>
      <c r="G4118" s="129"/>
      <c r="H4118" s="129"/>
      <c r="AP4118" s="124">
        <f t="shared" si="11245"/>
        <v>1373</v>
      </c>
      <c r="AQ4118" s="124">
        <f t="shared" ca="1" si="11197"/>
        <v>116</v>
      </c>
      <c r="AR4118" s="124">
        <f t="shared" ca="1" si="11197"/>
        <v>201</v>
      </c>
      <c r="AT4118" s="124">
        <f t="shared" ca="1" si="11198"/>
        <v>218</v>
      </c>
      <c r="AU4118" s="124">
        <f t="shared" ca="1" si="11198"/>
        <v>251</v>
      </c>
      <c r="CI4118" s="124">
        <f t="shared" ref="CI4118:CJ4118" ca="1" si="11322">IFERROR(OFFSET($D$1,$AP4118,COLUMN()-87),0)</f>
        <v>131</v>
      </c>
      <c r="CJ4118" s="124">
        <f t="shared" ca="1" si="11322"/>
        <v>34</v>
      </c>
      <c r="CL4118" s="124">
        <f t="shared" ref="CL4118:CM4118" ca="1" si="11323">IFERROR(OFFSET($A$1,$AP4118,COLUMN()-90),0)</f>
        <v>116</v>
      </c>
      <c r="CM4118" s="124">
        <f t="shared" ca="1" si="11323"/>
        <v>201</v>
      </c>
      <c r="CO4118" s="124">
        <f t="shared" ref="CO4118:CP4118" ca="1" si="11324">IFERROR(OFFSET($A$1,$AP4118,COLUMN()-93),0)</f>
        <v>116</v>
      </c>
      <c r="CP4118" s="124">
        <f t="shared" ca="1" si="11324"/>
        <v>201</v>
      </c>
      <c r="CR4118" s="124">
        <f t="shared" ref="CR4118:CS4118" ca="1" si="11325">IFERROR(OFFSET($D$1,$AP4118,COLUMN()-96),0)</f>
        <v>131</v>
      </c>
      <c r="CS4118" s="124">
        <f t="shared" ca="1" si="11325"/>
        <v>34</v>
      </c>
    </row>
    <row r="4119" spans="1:97" x14ac:dyDescent="0.3">
      <c r="A4119" s="128"/>
      <c r="B4119" s="128"/>
      <c r="D4119" s="128"/>
      <c r="E4119" s="128"/>
      <c r="G4119" s="129"/>
      <c r="H4119" s="129"/>
      <c r="AP4119" s="124">
        <f t="shared" si="11245"/>
        <v>1373</v>
      </c>
      <c r="AQ4119" s="124">
        <f t="shared" ca="1" si="11203"/>
        <v>131</v>
      </c>
      <c r="AR4119" s="124">
        <f t="shared" ca="1" si="11203"/>
        <v>34</v>
      </c>
      <c r="AT4119" s="124">
        <f t="shared" ca="1" si="11204"/>
        <v>122</v>
      </c>
      <c r="AU4119" s="124">
        <f t="shared" ca="1" si="11204"/>
        <v>223</v>
      </c>
      <c r="CI4119" s="124">
        <f t="shared" ref="CI4119:CJ4119" ca="1" si="11326">IFERROR(OFFSET($G$1,$AP4119,COLUMN()-87),0)</f>
        <v>218</v>
      </c>
      <c r="CJ4119" s="124">
        <f t="shared" ca="1" si="11326"/>
        <v>251</v>
      </c>
      <c r="CL4119" s="124">
        <f t="shared" ref="CL4119:CM4119" ca="1" si="11327">IFERROR(OFFSET($J$1,$AP4119,COLUMN()-90),0)</f>
        <v>122</v>
      </c>
      <c r="CM4119" s="124">
        <f t="shared" ca="1" si="11327"/>
        <v>223</v>
      </c>
      <c r="CO4119" s="124">
        <f t="shared" ref="CO4119:CP4119" ca="1" si="11328">IFERROR(OFFSET($G$1,$AP4119,COLUMN()-93),0)</f>
        <v>218</v>
      </c>
      <c r="CP4119" s="124">
        <f t="shared" ca="1" si="11328"/>
        <v>251</v>
      </c>
      <c r="CR4119" s="124">
        <f t="shared" ref="CR4119:CS4119" ca="1" si="11329">IFERROR(OFFSET($J$1,$AP4119,COLUMN()-96),0)</f>
        <v>122</v>
      </c>
      <c r="CS4119" s="124">
        <f t="shared" ca="1" si="11329"/>
        <v>223</v>
      </c>
    </row>
    <row r="4120" spans="1:97" x14ac:dyDescent="0.3">
      <c r="A4120" s="128"/>
      <c r="B4120" s="128"/>
      <c r="D4120" s="128"/>
      <c r="E4120" s="128"/>
      <c r="G4120" s="129"/>
      <c r="H4120" s="129"/>
    </row>
    <row r="4121" spans="1:97" x14ac:dyDescent="0.3">
      <c r="A4121" s="128"/>
      <c r="B4121" s="128"/>
      <c r="D4121" s="128"/>
      <c r="E4121" s="128"/>
      <c r="G4121" s="129"/>
      <c r="H4121" s="129"/>
      <c r="AP4121" s="124">
        <f t="shared" si="11245"/>
        <v>1374</v>
      </c>
      <c r="AQ4121" s="124">
        <f t="shared" ca="1" si="11197"/>
        <v>117</v>
      </c>
      <c r="AR4121" s="124">
        <f t="shared" ca="1" si="11197"/>
        <v>205</v>
      </c>
      <c r="AT4121" s="124">
        <f t="shared" ca="1" si="11198"/>
        <v>223</v>
      </c>
      <c r="AU4121" s="124">
        <f t="shared" ca="1" si="11198"/>
        <v>248</v>
      </c>
      <c r="CI4121" s="124">
        <f t="shared" ref="CI4121:CJ4121" ca="1" si="11330">IFERROR(OFFSET($D$1,$AP4121,COLUMN()-87),0)</f>
        <v>131</v>
      </c>
      <c r="CJ4121" s="124">
        <f t="shared" ca="1" si="11330"/>
        <v>30</v>
      </c>
      <c r="CL4121" s="124">
        <f t="shared" ref="CL4121:CM4121" ca="1" si="11331">IFERROR(OFFSET($A$1,$AP4121,COLUMN()-90),0)</f>
        <v>117</v>
      </c>
      <c r="CM4121" s="124">
        <f t="shared" ca="1" si="11331"/>
        <v>205</v>
      </c>
      <c r="CO4121" s="124">
        <f t="shared" ref="CO4121:CP4121" ca="1" si="11332">IFERROR(OFFSET($A$1,$AP4121,COLUMN()-93),0)</f>
        <v>117</v>
      </c>
      <c r="CP4121" s="124">
        <f t="shared" ca="1" si="11332"/>
        <v>205</v>
      </c>
      <c r="CR4121" s="124">
        <f t="shared" ref="CR4121:CS4121" ca="1" si="11333">IFERROR(OFFSET($D$1,$AP4121,COLUMN()-96),0)</f>
        <v>131</v>
      </c>
      <c r="CS4121" s="124">
        <f t="shared" ca="1" si="11333"/>
        <v>30</v>
      </c>
    </row>
    <row r="4122" spans="1:97" x14ac:dyDescent="0.3">
      <c r="A4122" s="128"/>
      <c r="B4122" s="128"/>
      <c r="D4122" s="128"/>
      <c r="E4122" s="128"/>
      <c r="G4122" s="129"/>
      <c r="H4122" s="129"/>
      <c r="AP4122" s="124">
        <f t="shared" si="11245"/>
        <v>1374</v>
      </c>
      <c r="AQ4122" s="124">
        <f t="shared" ca="1" si="11203"/>
        <v>131</v>
      </c>
      <c r="AR4122" s="124">
        <f t="shared" ca="1" si="11203"/>
        <v>30</v>
      </c>
      <c r="AT4122" s="124">
        <f t="shared" ca="1" si="11204"/>
        <v>123</v>
      </c>
      <c r="AU4122" s="124">
        <f t="shared" ca="1" si="11204"/>
        <v>227</v>
      </c>
      <c r="CI4122" s="124">
        <f t="shared" ref="CI4122:CJ4122" ca="1" si="11334">IFERROR(OFFSET($G$1,$AP4122,COLUMN()-87),0)</f>
        <v>223</v>
      </c>
      <c r="CJ4122" s="124">
        <f t="shared" ca="1" si="11334"/>
        <v>248</v>
      </c>
      <c r="CL4122" s="124">
        <f t="shared" ref="CL4122:CM4122" ca="1" si="11335">IFERROR(OFFSET($J$1,$AP4122,COLUMN()-90),0)</f>
        <v>123</v>
      </c>
      <c r="CM4122" s="124">
        <f t="shared" ca="1" si="11335"/>
        <v>227</v>
      </c>
      <c r="CO4122" s="124">
        <f t="shared" ref="CO4122:CP4122" ca="1" si="11336">IFERROR(OFFSET($G$1,$AP4122,COLUMN()-93),0)</f>
        <v>223</v>
      </c>
      <c r="CP4122" s="124">
        <f t="shared" ca="1" si="11336"/>
        <v>248</v>
      </c>
      <c r="CR4122" s="124">
        <f t="shared" ref="CR4122:CS4122" ca="1" si="11337">IFERROR(OFFSET($J$1,$AP4122,COLUMN()-96),0)</f>
        <v>123</v>
      </c>
      <c r="CS4122" s="124">
        <f t="shared" ca="1" si="11337"/>
        <v>227</v>
      </c>
    </row>
    <row r="4123" spans="1:97" x14ac:dyDescent="0.3">
      <c r="A4123" s="128"/>
      <c r="B4123" s="128"/>
      <c r="D4123" s="128"/>
      <c r="E4123" s="128"/>
      <c r="G4123" s="129"/>
      <c r="H4123" s="129"/>
    </row>
    <row r="4124" spans="1:97" x14ac:dyDescent="0.3">
      <c r="A4124" s="128"/>
      <c r="B4124" s="128"/>
      <c r="D4124" s="128"/>
      <c r="E4124" s="128"/>
      <c r="G4124" s="129"/>
      <c r="H4124" s="129"/>
      <c r="AP4124" s="124">
        <f t="shared" si="11245"/>
        <v>1375</v>
      </c>
      <c r="AQ4124" s="124">
        <f t="shared" ca="1" si="11197"/>
        <v>118</v>
      </c>
      <c r="AR4124" s="124">
        <f t="shared" ca="1" si="11197"/>
        <v>209</v>
      </c>
      <c r="AT4124" s="124">
        <f t="shared" ca="1" si="11198"/>
        <v>229</v>
      </c>
      <c r="AU4124" s="124">
        <f t="shared" ca="1" si="11198"/>
        <v>245</v>
      </c>
      <c r="CI4124" s="124">
        <f t="shared" ref="CI4124:CJ4124" ca="1" si="11338">IFERROR(OFFSET($D$1,$AP4124,COLUMN()-87),0)</f>
        <v>131</v>
      </c>
      <c r="CJ4124" s="124">
        <f t="shared" ca="1" si="11338"/>
        <v>26</v>
      </c>
      <c r="CL4124" s="124">
        <f t="shared" ref="CL4124:CM4124" ca="1" si="11339">IFERROR(OFFSET($A$1,$AP4124,COLUMN()-90),0)</f>
        <v>118</v>
      </c>
      <c r="CM4124" s="124">
        <f t="shared" ca="1" si="11339"/>
        <v>209</v>
      </c>
      <c r="CO4124" s="124">
        <f t="shared" ref="CO4124:CP4124" ca="1" si="11340">IFERROR(OFFSET($A$1,$AP4124,COLUMN()-93),0)</f>
        <v>118</v>
      </c>
      <c r="CP4124" s="124">
        <f t="shared" ca="1" si="11340"/>
        <v>209</v>
      </c>
      <c r="CR4124" s="124">
        <f t="shared" ref="CR4124:CS4124" ca="1" si="11341">IFERROR(OFFSET($D$1,$AP4124,COLUMN()-96),0)</f>
        <v>131</v>
      </c>
      <c r="CS4124" s="124">
        <f t="shared" ca="1" si="11341"/>
        <v>26</v>
      </c>
    </row>
    <row r="4125" spans="1:97" x14ac:dyDescent="0.3">
      <c r="A4125" s="128"/>
      <c r="B4125" s="128"/>
      <c r="D4125" s="128"/>
      <c r="E4125" s="128"/>
      <c r="G4125" s="129"/>
      <c r="H4125" s="129"/>
      <c r="AP4125" s="124">
        <f t="shared" si="11245"/>
        <v>1375</v>
      </c>
      <c r="AQ4125" s="124">
        <f t="shared" ca="1" si="11203"/>
        <v>131</v>
      </c>
      <c r="AR4125" s="124">
        <f t="shared" ca="1" si="11203"/>
        <v>26</v>
      </c>
      <c r="AT4125" s="124">
        <f t="shared" ca="1" si="11204"/>
        <v>125</v>
      </c>
      <c r="AU4125" s="124">
        <f t="shared" ca="1" si="11204"/>
        <v>230</v>
      </c>
      <c r="CI4125" s="124">
        <f t="shared" ref="CI4125:CJ4125" ca="1" si="11342">IFERROR(OFFSET($G$1,$AP4125,COLUMN()-87),0)</f>
        <v>229</v>
      </c>
      <c r="CJ4125" s="124">
        <f t="shared" ca="1" si="11342"/>
        <v>245</v>
      </c>
      <c r="CL4125" s="124">
        <f t="shared" ref="CL4125:CM4125" ca="1" si="11343">IFERROR(OFFSET($J$1,$AP4125,COLUMN()-90),0)</f>
        <v>125</v>
      </c>
      <c r="CM4125" s="124">
        <f t="shared" ca="1" si="11343"/>
        <v>230</v>
      </c>
      <c r="CO4125" s="124">
        <f t="shared" ref="CO4125:CP4125" ca="1" si="11344">IFERROR(OFFSET($G$1,$AP4125,COLUMN()-93),0)</f>
        <v>229</v>
      </c>
      <c r="CP4125" s="124">
        <f t="shared" ca="1" si="11344"/>
        <v>245</v>
      </c>
      <c r="CR4125" s="124">
        <f t="shared" ref="CR4125:CS4125" ca="1" si="11345">IFERROR(OFFSET($J$1,$AP4125,COLUMN()-96),0)</f>
        <v>125</v>
      </c>
      <c r="CS4125" s="124">
        <f t="shared" ca="1" si="11345"/>
        <v>230</v>
      </c>
    </row>
    <row r="4126" spans="1:97" x14ac:dyDescent="0.3">
      <c r="A4126" s="128"/>
      <c r="B4126" s="128"/>
      <c r="D4126" s="128"/>
      <c r="E4126" s="128"/>
      <c r="G4126" s="129"/>
      <c r="H4126" s="129"/>
    </row>
    <row r="4127" spans="1:97" x14ac:dyDescent="0.3">
      <c r="A4127" s="128"/>
      <c r="B4127" s="128"/>
      <c r="D4127" s="128"/>
      <c r="E4127" s="128"/>
      <c r="G4127" s="129"/>
      <c r="H4127" s="129"/>
      <c r="AP4127" s="124">
        <f t="shared" si="11245"/>
        <v>1376</v>
      </c>
      <c r="AQ4127" s="124">
        <f t="shared" ca="1" si="11197"/>
        <v>120</v>
      </c>
      <c r="AR4127" s="124">
        <f t="shared" ca="1" si="11197"/>
        <v>208</v>
      </c>
      <c r="AT4127" s="124">
        <f t="shared" ca="1" si="11198"/>
        <v>234</v>
      </c>
      <c r="AU4127" s="124">
        <f t="shared" ca="1" si="11198"/>
        <v>242</v>
      </c>
      <c r="CI4127" s="124">
        <f t="shared" ref="CI4127:CJ4127" ca="1" si="11346">IFERROR(OFFSET($D$1,$AP4127,COLUMN()-87),0)</f>
        <v>131</v>
      </c>
      <c r="CJ4127" s="124">
        <f t="shared" ca="1" si="11346"/>
        <v>22</v>
      </c>
      <c r="CL4127" s="124">
        <f t="shared" ref="CL4127:CM4127" ca="1" si="11347">IFERROR(OFFSET($A$1,$AP4127,COLUMN()-90),0)</f>
        <v>120</v>
      </c>
      <c r="CM4127" s="124">
        <f t="shared" ca="1" si="11347"/>
        <v>208</v>
      </c>
      <c r="CO4127" s="124">
        <f t="shared" ref="CO4127:CP4127" ca="1" si="11348">IFERROR(OFFSET($A$1,$AP4127,COLUMN()-93),0)</f>
        <v>120</v>
      </c>
      <c r="CP4127" s="124">
        <f t="shared" ca="1" si="11348"/>
        <v>208</v>
      </c>
      <c r="CR4127" s="124">
        <f t="shared" ref="CR4127:CS4127" ca="1" si="11349">IFERROR(OFFSET($D$1,$AP4127,COLUMN()-96),0)</f>
        <v>131</v>
      </c>
      <c r="CS4127" s="124">
        <f t="shared" ca="1" si="11349"/>
        <v>22</v>
      </c>
    </row>
    <row r="4128" spans="1:97" x14ac:dyDescent="0.3">
      <c r="A4128" s="128"/>
      <c r="B4128" s="128"/>
      <c r="D4128" s="128"/>
      <c r="E4128" s="128"/>
      <c r="G4128" s="129"/>
      <c r="H4128" s="129"/>
      <c r="AP4128" s="124">
        <f t="shared" si="11245"/>
        <v>1376</v>
      </c>
      <c r="AQ4128" s="124">
        <f t="shared" ca="1" si="11203"/>
        <v>131</v>
      </c>
      <c r="AR4128" s="124">
        <f t="shared" ca="1" si="11203"/>
        <v>22</v>
      </c>
      <c r="AT4128" s="124">
        <f t="shared" ca="1" si="11204"/>
        <v>126</v>
      </c>
      <c r="AU4128" s="124">
        <f t="shared" ca="1" si="11204"/>
        <v>234</v>
      </c>
      <c r="CI4128" s="124">
        <f t="shared" ref="CI4128:CJ4128" ca="1" si="11350">IFERROR(OFFSET($G$1,$AP4128,COLUMN()-87),0)</f>
        <v>234</v>
      </c>
      <c r="CJ4128" s="124">
        <f t="shared" ca="1" si="11350"/>
        <v>242</v>
      </c>
      <c r="CL4128" s="124">
        <f t="shared" ref="CL4128:CM4128" ca="1" si="11351">IFERROR(OFFSET($J$1,$AP4128,COLUMN()-90),0)</f>
        <v>126</v>
      </c>
      <c r="CM4128" s="124">
        <f t="shared" ca="1" si="11351"/>
        <v>234</v>
      </c>
      <c r="CO4128" s="124">
        <f t="shared" ref="CO4128:CP4128" ca="1" si="11352">IFERROR(OFFSET($G$1,$AP4128,COLUMN()-93),0)</f>
        <v>234</v>
      </c>
      <c r="CP4128" s="124">
        <f t="shared" ca="1" si="11352"/>
        <v>242</v>
      </c>
      <c r="CR4128" s="124">
        <f t="shared" ref="CR4128:CS4128" ca="1" si="11353">IFERROR(OFFSET($J$1,$AP4128,COLUMN()-96),0)</f>
        <v>126</v>
      </c>
      <c r="CS4128" s="124">
        <f t="shared" ca="1" si="11353"/>
        <v>234</v>
      </c>
    </row>
    <row r="4129" spans="1:97" x14ac:dyDescent="0.3">
      <c r="A4129" s="128"/>
      <c r="B4129" s="128"/>
      <c r="D4129" s="128"/>
      <c r="E4129" s="128"/>
      <c r="G4129" s="129"/>
      <c r="H4129" s="129"/>
    </row>
    <row r="4130" spans="1:97" x14ac:dyDescent="0.3">
      <c r="A4130" s="128"/>
      <c r="B4130" s="128"/>
      <c r="D4130" s="128"/>
      <c r="E4130" s="128"/>
      <c r="G4130" s="129"/>
      <c r="H4130" s="129"/>
      <c r="AP4130" s="124">
        <f t="shared" si="11245"/>
        <v>1377</v>
      </c>
      <c r="AQ4130" s="124">
        <f t="shared" ca="1" si="11197"/>
        <v>122</v>
      </c>
      <c r="AR4130" s="124">
        <f t="shared" ca="1" si="11197"/>
        <v>206</v>
      </c>
      <c r="AT4130" s="124">
        <f t="shared" ca="1" si="11198"/>
        <v>239</v>
      </c>
      <c r="AU4130" s="124">
        <f t="shared" ca="1" si="11198"/>
        <v>239</v>
      </c>
      <c r="CI4130" s="124">
        <f t="shared" ref="CI4130:CJ4130" ca="1" si="11354">IFERROR(OFFSET($D$1,$AP4130,COLUMN()-87),0)</f>
        <v>131</v>
      </c>
      <c r="CJ4130" s="124">
        <f t="shared" ca="1" si="11354"/>
        <v>18</v>
      </c>
      <c r="CL4130" s="124">
        <f t="shared" ref="CL4130:CM4130" ca="1" si="11355">IFERROR(OFFSET($A$1,$AP4130,COLUMN()-90),0)</f>
        <v>122</v>
      </c>
      <c r="CM4130" s="124">
        <f t="shared" ca="1" si="11355"/>
        <v>206</v>
      </c>
      <c r="CO4130" s="124">
        <f t="shared" ref="CO4130:CP4130" ca="1" si="11356">IFERROR(OFFSET($A$1,$AP4130,COLUMN()-93),0)</f>
        <v>122</v>
      </c>
      <c r="CP4130" s="124">
        <f t="shared" ca="1" si="11356"/>
        <v>206</v>
      </c>
      <c r="CR4130" s="124">
        <f t="shared" ref="CR4130:CS4130" ca="1" si="11357">IFERROR(OFFSET($D$1,$AP4130,COLUMN()-96),0)</f>
        <v>131</v>
      </c>
      <c r="CS4130" s="124">
        <f t="shared" ca="1" si="11357"/>
        <v>18</v>
      </c>
    </row>
    <row r="4131" spans="1:97" x14ac:dyDescent="0.3">
      <c r="A4131" s="128"/>
      <c r="B4131" s="128"/>
      <c r="D4131" s="128"/>
      <c r="E4131" s="128"/>
      <c r="G4131" s="129"/>
      <c r="H4131" s="129"/>
      <c r="AP4131" s="124">
        <f t="shared" si="11245"/>
        <v>1377</v>
      </c>
      <c r="AQ4131" s="124">
        <f t="shared" ca="1" si="11203"/>
        <v>131</v>
      </c>
      <c r="AR4131" s="124">
        <f t="shared" ca="1" si="11203"/>
        <v>18</v>
      </c>
      <c r="AT4131" s="124">
        <f t="shared" ca="1" si="11204"/>
        <v>127</v>
      </c>
      <c r="AU4131" s="124">
        <f t="shared" ca="1" si="11204"/>
        <v>237</v>
      </c>
      <c r="CI4131" s="124">
        <f t="shared" ref="CI4131:CJ4131" ca="1" si="11358">IFERROR(OFFSET($G$1,$AP4131,COLUMN()-87),0)</f>
        <v>239</v>
      </c>
      <c r="CJ4131" s="124">
        <f t="shared" ca="1" si="11358"/>
        <v>239</v>
      </c>
      <c r="CL4131" s="124">
        <f t="shared" ref="CL4131:CM4131" ca="1" si="11359">IFERROR(OFFSET($J$1,$AP4131,COLUMN()-90),0)</f>
        <v>127</v>
      </c>
      <c r="CM4131" s="124">
        <f t="shared" ca="1" si="11359"/>
        <v>237</v>
      </c>
      <c r="CO4131" s="124">
        <f t="shared" ref="CO4131:CP4131" ca="1" si="11360">IFERROR(OFFSET($G$1,$AP4131,COLUMN()-93),0)</f>
        <v>239</v>
      </c>
      <c r="CP4131" s="124">
        <f t="shared" ca="1" si="11360"/>
        <v>239</v>
      </c>
      <c r="CR4131" s="124">
        <f t="shared" ref="CR4131:CS4131" ca="1" si="11361">IFERROR(OFFSET($J$1,$AP4131,COLUMN()-96),0)</f>
        <v>127</v>
      </c>
      <c r="CS4131" s="124">
        <f t="shared" ca="1" si="11361"/>
        <v>237</v>
      </c>
    </row>
    <row r="4132" spans="1:97" x14ac:dyDescent="0.3">
      <c r="A4132" s="128"/>
      <c r="B4132" s="128"/>
      <c r="D4132" s="128"/>
      <c r="E4132" s="128"/>
      <c r="G4132" s="129"/>
      <c r="H4132" s="129"/>
    </row>
    <row r="4133" spans="1:97" x14ac:dyDescent="0.3">
      <c r="A4133" s="128"/>
      <c r="B4133" s="128"/>
      <c r="D4133" s="128"/>
      <c r="E4133" s="128"/>
      <c r="G4133" s="129"/>
      <c r="H4133" s="129"/>
      <c r="AP4133" s="124">
        <f t="shared" si="11245"/>
        <v>1378</v>
      </c>
      <c r="AQ4133" s="124">
        <f t="shared" ca="1" si="11197"/>
        <v>125</v>
      </c>
      <c r="AR4133" s="124">
        <f t="shared" ca="1" si="11197"/>
        <v>205</v>
      </c>
      <c r="AT4133" s="124">
        <f t="shared" ca="1" si="11198"/>
        <v>245</v>
      </c>
      <c r="AU4133" s="124">
        <f t="shared" ca="1" si="11198"/>
        <v>235</v>
      </c>
      <c r="CI4133" s="124">
        <f t="shared" ref="CI4133:CJ4133" ca="1" si="11362">IFERROR(OFFSET($D$1,$AP4133,COLUMN()-87),0)</f>
        <v>131</v>
      </c>
      <c r="CJ4133" s="124">
        <f t="shared" ca="1" si="11362"/>
        <v>14</v>
      </c>
      <c r="CL4133" s="124">
        <f t="shared" ref="CL4133:CM4133" ca="1" si="11363">IFERROR(OFFSET($A$1,$AP4133,COLUMN()-90),0)</f>
        <v>125</v>
      </c>
      <c r="CM4133" s="124">
        <f t="shared" ca="1" si="11363"/>
        <v>205</v>
      </c>
      <c r="CO4133" s="124">
        <f t="shared" ref="CO4133:CP4133" ca="1" si="11364">IFERROR(OFFSET($A$1,$AP4133,COLUMN()-93),0)</f>
        <v>125</v>
      </c>
      <c r="CP4133" s="124">
        <f t="shared" ca="1" si="11364"/>
        <v>205</v>
      </c>
      <c r="CR4133" s="124">
        <f t="shared" ref="CR4133:CS4133" ca="1" si="11365">IFERROR(OFFSET($D$1,$AP4133,COLUMN()-96),0)</f>
        <v>131</v>
      </c>
      <c r="CS4133" s="124">
        <f t="shared" ca="1" si="11365"/>
        <v>14</v>
      </c>
    </row>
    <row r="4134" spans="1:97" x14ac:dyDescent="0.3">
      <c r="A4134" s="128"/>
      <c r="B4134" s="128"/>
      <c r="D4134" s="128"/>
      <c r="E4134" s="128"/>
      <c r="G4134" s="129"/>
      <c r="H4134" s="129"/>
      <c r="AP4134" s="124">
        <f t="shared" si="11245"/>
        <v>1378</v>
      </c>
      <c r="AQ4134" s="124">
        <f t="shared" ca="1" si="11203"/>
        <v>131</v>
      </c>
      <c r="AR4134" s="124">
        <f t="shared" ca="1" si="11203"/>
        <v>14</v>
      </c>
      <c r="AT4134" s="124">
        <f t="shared" ca="1" si="11204"/>
        <v>128</v>
      </c>
      <c r="AU4134" s="124">
        <f t="shared" ca="1" si="11204"/>
        <v>241</v>
      </c>
      <c r="CI4134" s="124">
        <f t="shared" ref="CI4134:CJ4134" ca="1" si="11366">IFERROR(OFFSET($G$1,$AP4134,COLUMN()-87),0)</f>
        <v>245</v>
      </c>
      <c r="CJ4134" s="124">
        <f t="shared" ca="1" si="11366"/>
        <v>235</v>
      </c>
      <c r="CL4134" s="124">
        <f t="shared" ref="CL4134:CM4134" ca="1" si="11367">IFERROR(OFFSET($J$1,$AP4134,COLUMN()-90),0)</f>
        <v>128</v>
      </c>
      <c r="CM4134" s="124">
        <f t="shared" ca="1" si="11367"/>
        <v>241</v>
      </c>
      <c r="CO4134" s="124">
        <f t="shared" ref="CO4134:CP4134" ca="1" si="11368">IFERROR(OFFSET($G$1,$AP4134,COLUMN()-93),0)</f>
        <v>245</v>
      </c>
      <c r="CP4134" s="124">
        <f t="shared" ca="1" si="11368"/>
        <v>235</v>
      </c>
      <c r="CR4134" s="124">
        <f t="shared" ref="CR4134:CS4134" ca="1" si="11369">IFERROR(OFFSET($J$1,$AP4134,COLUMN()-96),0)</f>
        <v>128</v>
      </c>
      <c r="CS4134" s="124">
        <f t="shared" ca="1" si="11369"/>
        <v>241</v>
      </c>
    </row>
    <row r="4135" spans="1:97" x14ac:dyDescent="0.3">
      <c r="A4135" s="128"/>
      <c r="B4135" s="128"/>
      <c r="D4135" s="128"/>
      <c r="E4135" s="128"/>
      <c r="G4135" s="129"/>
      <c r="H4135" s="129"/>
    </row>
    <row r="4136" spans="1:97" x14ac:dyDescent="0.3">
      <c r="A4136" s="128"/>
      <c r="B4136" s="128"/>
      <c r="D4136" s="128"/>
      <c r="E4136" s="128"/>
      <c r="G4136" s="129"/>
      <c r="H4136" s="129"/>
      <c r="AP4136" s="124">
        <f t="shared" si="11245"/>
        <v>1379</v>
      </c>
      <c r="AQ4136" s="124">
        <f t="shared" ca="1" si="11197"/>
        <v>127</v>
      </c>
      <c r="AR4136" s="124">
        <f t="shared" ca="1" si="11197"/>
        <v>204</v>
      </c>
      <c r="AT4136" s="124">
        <f t="shared" ca="1" si="11198"/>
        <v>250</v>
      </c>
      <c r="AU4136" s="124">
        <f t="shared" ca="1" si="11198"/>
        <v>232</v>
      </c>
      <c r="CI4136" s="124">
        <f t="shared" ref="CI4136:CJ4136" ca="1" si="11370">IFERROR(OFFSET($D$1,$AP4136,COLUMN()-87),0)</f>
        <v>131</v>
      </c>
      <c r="CJ4136" s="124">
        <f t="shared" ca="1" si="11370"/>
        <v>9</v>
      </c>
      <c r="CL4136" s="124">
        <f t="shared" ref="CL4136:CM4136" ca="1" si="11371">IFERROR(OFFSET($A$1,$AP4136,COLUMN()-90),0)</f>
        <v>127</v>
      </c>
      <c r="CM4136" s="124">
        <f t="shared" ca="1" si="11371"/>
        <v>204</v>
      </c>
      <c r="CO4136" s="124">
        <f t="shared" ref="CO4136:CP4136" ca="1" si="11372">IFERROR(OFFSET($A$1,$AP4136,COLUMN()-93),0)</f>
        <v>127</v>
      </c>
      <c r="CP4136" s="124">
        <f t="shared" ca="1" si="11372"/>
        <v>204</v>
      </c>
      <c r="CR4136" s="124">
        <f t="shared" ref="CR4136:CS4136" ca="1" si="11373">IFERROR(OFFSET($D$1,$AP4136,COLUMN()-96),0)</f>
        <v>131</v>
      </c>
      <c r="CS4136" s="124">
        <f t="shared" ca="1" si="11373"/>
        <v>9</v>
      </c>
    </row>
    <row r="4137" spans="1:97" x14ac:dyDescent="0.3">
      <c r="A4137" s="128"/>
      <c r="B4137" s="128"/>
      <c r="D4137" s="128"/>
      <c r="E4137" s="128"/>
      <c r="G4137" s="129"/>
      <c r="H4137" s="129"/>
      <c r="AP4137" s="124">
        <f t="shared" si="11245"/>
        <v>1379</v>
      </c>
      <c r="AQ4137" s="124">
        <f t="shared" ca="1" si="11203"/>
        <v>131</v>
      </c>
      <c r="AR4137" s="124">
        <f t="shared" ca="1" si="11203"/>
        <v>9</v>
      </c>
      <c r="AT4137" s="124">
        <f t="shared" ca="1" si="11204"/>
        <v>129</v>
      </c>
      <c r="AU4137" s="124">
        <f t="shared" ca="1" si="11204"/>
        <v>244</v>
      </c>
      <c r="CI4137" s="124">
        <f t="shared" ref="CI4137:CJ4137" ca="1" si="11374">IFERROR(OFFSET($G$1,$AP4137,COLUMN()-87),0)</f>
        <v>250</v>
      </c>
      <c r="CJ4137" s="124">
        <f t="shared" ca="1" si="11374"/>
        <v>232</v>
      </c>
      <c r="CL4137" s="124">
        <f t="shared" ref="CL4137:CM4137" ca="1" si="11375">IFERROR(OFFSET($J$1,$AP4137,COLUMN()-90),0)</f>
        <v>129</v>
      </c>
      <c r="CM4137" s="124">
        <f t="shared" ca="1" si="11375"/>
        <v>244</v>
      </c>
      <c r="CO4137" s="124">
        <f t="shared" ref="CO4137:CP4137" ca="1" si="11376">IFERROR(OFFSET($G$1,$AP4137,COLUMN()-93),0)</f>
        <v>250</v>
      </c>
      <c r="CP4137" s="124">
        <f t="shared" ca="1" si="11376"/>
        <v>232</v>
      </c>
      <c r="CR4137" s="124">
        <f t="shared" ref="CR4137:CS4137" ca="1" si="11377">IFERROR(OFFSET($J$1,$AP4137,COLUMN()-96),0)</f>
        <v>129</v>
      </c>
      <c r="CS4137" s="124">
        <f t="shared" ca="1" si="11377"/>
        <v>244</v>
      </c>
    </row>
    <row r="4138" spans="1:97" x14ac:dyDescent="0.3">
      <c r="A4138" s="128"/>
      <c r="B4138" s="128"/>
      <c r="D4138" s="128"/>
      <c r="E4138" s="128"/>
      <c r="G4138" s="129"/>
      <c r="H4138" s="129"/>
    </row>
    <row r="4139" spans="1:97" x14ac:dyDescent="0.3">
      <c r="A4139" s="128"/>
      <c r="B4139" s="128"/>
      <c r="D4139" s="128"/>
      <c r="E4139" s="128"/>
      <c r="G4139" s="129"/>
      <c r="H4139" s="129"/>
      <c r="AP4139" s="124">
        <f t="shared" si="11245"/>
        <v>1380</v>
      </c>
      <c r="AQ4139" s="124">
        <f t="shared" ref="AQ4139:AR4202" ca="1" si="11378">IFERROR(OFFSET($A$1,$AP4139,COLUMN()-43),0)</f>
        <v>129</v>
      </c>
      <c r="AR4139" s="124">
        <f t="shared" ca="1" si="11378"/>
        <v>202</v>
      </c>
      <c r="AT4139" s="124">
        <f t="shared" ref="AT4139:AU4202" ca="1" si="11379">IFERROR(OFFSET($G$1,$AP4139,COLUMN()-46),0)</f>
        <v>256</v>
      </c>
      <c r="AU4139" s="124">
        <f t="shared" ca="1" si="11379"/>
        <v>229</v>
      </c>
      <c r="CI4139" s="124">
        <f t="shared" ref="CI4139:CJ4139" ca="1" si="11380">IFERROR(OFFSET($D$1,$AP4139,COLUMN()-87),0)</f>
        <v>131</v>
      </c>
      <c r="CJ4139" s="124">
        <f t="shared" ca="1" si="11380"/>
        <v>5</v>
      </c>
      <c r="CL4139" s="124">
        <f t="shared" ref="CL4139:CM4139" ca="1" si="11381">IFERROR(OFFSET($A$1,$AP4139,COLUMN()-90),0)</f>
        <v>129</v>
      </c>
      <c r="CM4139" s="124">
        <f t="shared" ca="1" si="11381"/>
        <v>202</v>
      </c>
      <c r="CO4139" s="124">
        <f t="shared" ref="CO4139:CP4139" ca="1" si="11382">IFERROR(OFFSET($A$1,$AP4139,COLUMN()-93),0)</f>
        <v>129</v>
      </c>
      <c r="CP4139" s="124">
        <f t="shared" ca="1" si="11382"/>
        <v>202</v>
      </c>
      <c r="CR4139" s="124">
        <f t="shared" ref="CR4139:CS4139" ca="1" si="11383">IFERROR(OFFSET($D$1,$AP4139,COLUMN()-96),0)</f>
        <v>131</v>
      </c>
      <c r="CS4139" s="124">
        <f t="shared" ca="1" si="11383"/>
        <v>5</v>
      </c>
    </row>
    <row r="4140" spans="1:97" x14ac:dyDescent="0.3">
      <c r="A4140" s="128"/>
      <c r="B4140" s="128"/>
      <c r="D4140" s="128"/>
      <c r="E4140" s="128"/>
      <c r="G4140" s="129"/>
      <c r="H4140" s="129"/>
      <c r="AP4140" s="124">
        <f t="shared" si="11245"/>
        <v>1380</v>
      </c>
      <c r="AQ4140" s="124">
        <f t="shared" ref="AQ4140:AR4203" ca="1" si="11384">IFERROR(OFFSET($D$1,$AP4140,COLUMN()-43),0)</f>
        <v>131</v>
      </c>
      <c r="AR4140" s="124">
        <f t="shared" ca="1" si="11384"/>
        <v>5</v>
      </c>
      <c r="AT4140" s="124">
        <f t="shared" ref="AT4140:AU4203" ca="1" si="11385">IFERROR(OFFSET($J$1,$AP4140,COLUMN()-46),0)</f>
        <v>130</v>
      </c>
      <c r="AU4140" s="124">
        <f t="shared" ca="1" si="11385"/>
        <v>248</v>
      </c>
      <c r="CI4140" s="124">
        <f t="shared" ref="CI4140:CJ4140" ca="1" si="11386">IFERROR(OFFSET($G$1,$AP4140,COLUMN()-87),0)</f>
        <v>256</v>
      </c>
      <c r="CJ4140" s="124">
        <f t="shared" ca="1" si="11386"/>
        <v>229</v>
      </c>
      <c r="CL4140" s="124">
        <f t="shared" ref="CL4140:CM4140" ca="1" si="11387">IFERROR(OFFSET($J$1,$AP4140,COLUMN()-90),0)</f>
        <v>130</v>
      </c>
      <c r="CM4140" s="124">
        <f t="shared" ca="1" si="11387"/>
        <v>248</v>
      </c>
      <c r="CO4140" s="124">
        <f t="shared" ref="CO4140:CP4140" ca="1" si="11388">IFERROR(OFFSET($G$1,$AP4140,COLUMN()-93),0)</f>
        <v>256</v>
      </c>
      <c r="CP4140" s="124">
        <f t="shared" ca="1" si="11388"/>
        <v>229</v>
      </c>
      <c r="CR4140" s="124">
        <f t="shared" ref="CR4140:CS4140" ca="1" si="11389">IFERROR(OFFSET($J$1,$AP4140,COLUMN()-96),0)</f>
        <v>130</v>
      </c>
      <c r="CS4140" s="124">
        <f t="shared" ca="1" si="11389"/>
        <v>248</v>
      </c>
    </row>
    <row r="4141" spans="1:97" x14ac:dyDescent="0.3">
      <c r="A4141" s="128"/>
      <c r="B4141" s="128"/>
      <c r="D4141" s="128"/>
      <c r="E4141" s="128"/>
      <c r="G4141" s="129"/>
      <c r="H4141" s="129"/>
    </row>
    <row r="4142" spans="1:97" x14ac:dyDescent="0.3">
      <c r="A4142" s="128"/>
      <c r="B4142" s="128"/>
      <c r="D4142" s="128"/>
      <c r="E4142" s="128"/>
      <c r="G4142" s="129"/>
      <c r="H4142" s="129"/>
      <c r="AP4142" s="124">
        <f t="shared" si="11245"/>
        <v>1381</v>
      </c>
      <c r="AQ4142" s="124">
        <f t="shared" ca="1" si="11378"/>
        <v>131</v>
      </c>
      <c r="AR4142" s="124">
        <f t="shared" ca="1" si="11378"/>
        <v>201</v>
      </c>
      <c r="AT4142" s="124">
        <f t="shared" ca="1" si="11379"/>
        <v>261</v>
      </c>
      <c r="AU4142" s="124">
        <f t="shared" ca="1" si="11379"/>
        <v>226</v>
      </c>
      <c r="CI4142" s="124">
        <f t="shared" ref="CI4142:CJ4142" ca="1" si="11390">IFERROR(OFFSET($D$1,$AP4142,COLUMN()-87),0)</f>
        <v>131</v>
      </c>
      <c r="CJ4142" s="124">
        <f t="shared" ca="1" si="11390"/>
        <v>1</v>
      </c>
      <c r="CL4142" s="124">
        <f t="shared" ref="CL4142:CM4142" ca="1" si="11391">IFERROR(OFFSET($A$1,$AP4142,COLUMN()-90),0)</f>
        <v>131</v>
      </c>
      <c r="CM4142" s="124">
        <f t="shared" ca="1" si="11391"/>
        <v>201</v>
      </c>
      <c r="CO4142" s="124">
        <f t="shared" ref="CO4142:CP4142" ca="1" si="11392">IFERROR(OFFSET($A$1,$AP4142,COLUMN()-93),0)</f>
        <v>131</v>
      </c>
      <c r="CP4142" s="124">
        <f t="shared" ca="1" si="11392"/>
        <v>201</v>
      </c>
      <c r="CR4142" s="124">
        <f t="shared" ref="CR4142:CS4142" ca="1" si="11393">IFERROR(OFFSET($D$1,$AP4142,COLUMN()-96),0)</f>
        <v>131</v>
      </c>
      <c r="CS4142" s="124">
        <f t="shared" ca="1" si="11393"/>
        <v>1</v>
      </c>
    </row>
    <row r="4143" spans="1:97" x14ac:dyDescent="0.3">
      <c r="A4143" s="128"/>
      <c r="B4143" s="128"/>
      <c r="D4143" s="128"/>
      <c r="E4143" s="128"/>
      <c r="G4143" s="129"/>
      <c r="H4143" s="129"/>
      <c r="AP4143" s="124">
        <f t="shared" si="11245"/>
        <v>1381</v>
      </c>
      <c r="AQ4143" s="124">
        <f t="shared" ca="1" si="11384"/>
        <v>131</v>
      </c>
      <c r="AR4143" s="124">
        <f t="shared" ca="1" si="11384"/>
        <v>1</v>
      </c>
      <c r="AT4143" s="124">
        <f t="shared" ca="1" si="11385"/>
        <v>131</v>
      </c>
      <c r="AU4143" s="124">
        <f t="shared" ca="1" si="11385"/>
        <v>251</v>
      </c>
      <c r="CI4143" s="124">
        <f t="shared" ref="CI4143:CJ4143" ca="1" si="11394">IFERROR(OFFSET($G$1,$AP4143,COLUMN()-87),0)</f>
        <v>261</v>
      </c>
      <c r="CJ4143" s="124">
        <f t="shared" ca="1" si="11394"/>
        <v>226</v>
      </c>
      <c r="CL4143" s="124">
        <f t="shared" ref="CL4143:CM4143" ca="1" si="11395">IFERROR(OFFSET($J$1,$AP4143,COLUMN()-90),0)</f>
        <v>131</v>
      </c>
      <c r="CM4143" s="124">
        <f t="shared" ca="1" si="11395"/>
        <v>251</v>
      </c>
      <c r="CO4143" s="124">
        <f t="shared" ref="CO4143:CP4143" ca="1" si="11396">IFERROR(OFFSET($G$1,$AP4143,COLUMN()-93),0)</f>
        <v>261</v>
      </c>
      <c r="CP4143" s="124">
        <f t="shared" ca="1" si="11396"/>
        <v>226</v>
      </c>
      <c r="CR4143" s="124">
        <f t="shared" ref="CR4143:CS4143" ca="1" si="11397">IFERROR(OFFSET($J$1,$AP4143,COLUMN()-96),0)</f>
        <v>131</v>
      </c>
      <c r="CS4143" s="124">
        <f t="shared" ca="1" si="11397"/>
        <v>251</v>
      </c>
    </row>
    <row r="4144" spans="1:97" x14ac:dyDescent="0.3">
      <c r="A4144" s="128"/>
      <c r="B4144" s="128"/>
      <c r="D4144" s="128"/>
      <c r="E4144" s="128"/>
      <c r="G4144" s="129"/>
      <c r="H4144" s="129"/>
    </row>
    <row r="4145" spans="1:97" x14ac:dyDescent="0.3">
      <c r="A4145" s="128"/>
      <c r="B4145" s="128"/>
      <c r="D4145" s="128"/>
      <c r="E4145" s="128"/>
      <c r="G4145" s="129"/>
      <c r="H4145" s="129"/>
      <c r="AP4145" s="124">
        <f t="shared" si="11245"/>
        <v>1382</v>
      </c>
      <c r="AQ4145" s="124">
        <f t="shared" ca="1" si="11378"/>
        <v>129</v>
      </c>
      <c r="AR4145" s="124">
        <f t="shared" ca="1" si="11378"/>
        <v>202</v>
      </c>
      <c r="AT4145" s="124">
        <f t="shared" ca="1" si="11379"/>
        <v>261</v>
      </c>
      <c r="AU4145" s="124">
        <f t="shared" ca="1" si="11379"/>
        <v>220</v>
      </c>
      <c r="CI4145" s="124">
        <f t="shared" ref="CI4145:CJ4145" ca="1" si="11398">IFERROR(OFFSET($D$1,$AP4145,COLUMN()-87),0)</f>
        <v>126</v>
      </c>
      <c r="CJ4145" s="124">
        <f t="shared" ca="1" si="11398"/>
        <v>4</v>
      </c>
      <c r="CL4145" s="124">
        <f t="shared" ref="CL4145:CM4145" ca="1" si="11399">IFERROR(OFFSET($A$1,$AP4145,COLUMN()-90),0)</f>
        <v>129</v>
      </c>
      <c r="CM4145" s="124">
        <f t="shared" ca="1" si="11399"/>
        <v>202</v>
      </c>
      <c r="CO4145" s="124">
        <f t="shared" ref="CO4145:CP4145" ca="1" si="11400">IFERROR(OFFSET($A$1,$AP4145,COLUMN()-93),0)</f>
        <v>129</v>
      </c>
      <c r="CP4145" s="124">
        <f t="shared" ca="1" si="11400"/>
        <v>202</v>
      </c>
      <c r="CR4145" s="124">
        <f t="shared" ref="CR4145:CS4145" ca="1" si="11401">IFERROR(OFFSET($D$1,$AP4145,COLUMN()-96),0)</f>
        <v>126</v>
      </c>
      <c r="CS4145" s="124">
        <f t="shared" ca="1" si="11401"/>
        <v>4</v>
      </c>
    </row>
    <row r="4146" spans="1:97" x14ac:dyDescent="0.3">
      <c r="A4146" s="128"/>
      <c r="B4146" s="128"/>
      <c r="D4146" s="128"/>
      <c r="E4146" s="128"/>
      <c r="G4146" s="129"/>
      <c r="H4146" s="129"/>
      <c r="AP4146" s="124">
        <f t="shared" si="11245"/>
        <v>1382</v>
      </c>
      <c r="AQ4146" s="124">
        <f t="shared" ca="1" si="11384"/>
        <v>126</v>
      </c>
      <c r="AR4146" s="124">
        <f t="shared" ca="1" si="11384"/>
        <v>4</v>
      </c>
      <c r="AT4146" s="124">
        <f t="shared" ca="1" si="11385"/>
        <v>132</v>
      </c>
      <c r="AU4146" s="124">
        <f t="shared" ca="1" si="11385"/>
        <v>248</v>
      </c>
      <c r="CI4146" s="124">
        <f t="shared" ref="CI4146:CJ4146" ca="1" si="11402">IFERROR(OFFSET($G$1,$AP4146,COLUMN()-87),0)</f>
        <v>261</v>
      </c>
      <c r="CJ4146" s="124">
        <f t="shared" ca="1" si="11402"/>
        <v>220</v>
      </c>
      <c r="CL4146" s="124">
        <f t="shared" ref="CL4146:CM4146" ca="1" si="11403">IFERROR(OFFSET($J$1,$AP4146,COLUMN()-90),0)</f>
        <v>132</v>
      </c>
      <c r="CM4146" s="124">
        <f t="shared" ca="1" si="11403"/>
        <v>248</v>
      </c>
      <c r="CO4146" s="124">
        <f t="shared" ref="CO4146:CP4146" ca="1" si="11404">IFERROR(OFFSET($G$1,$AP4146,COLUMN()-93),0)</f>
        <v>261</v>
      </c>
      <c r="CP4146" s="124">
        <f t="shared" ca="1" si="11404"/>
        <v>220</v>
      </c>
      <c r="CR4146" s="124">
        <f t="shared" ref="CR4146:CS4146" ca="1" si="11405">IFERROR(OFFSET($J$1,$AP4146,COLUMN()-96),0)</f>
        <v>132</v>
      </c>
      <c r="CS4146" s="124">
        <f t="shared" ca="1" si="11405"/>
        <v>248</v>
      </c>
    </row>
    <row r="4147" spans="1:97" x14ac:dyDescent="0.3">
      <c r="A4147" s="128"/>
      <c r="B4147" s="128"/>
      <c r="D4147" s="128"/>
      <c r="E4147" s="128"/>
      <c r="G4147" s="129"/>
      <c r="H4147" s="129"/>
    </row>
    <row r="4148" spans="1:97" x14ac:dyDescent="0.3">
      <c r="A4148" s="128"/>
      <c r="B4148" s="128"/>
      <c r="D4148" s="128"/>
      <c r="E4148" s="128"/>
      <c r="G4148" s="129"/>
      <c r="H4148" s="129"/>
      <c r="AP4148" s="124">
        <f t="shared" si="11245"/>
        <v>1383</v>
      </c>
      <c r="AQ4148" s="124">
        <f t="shared" ca="1" si="11378"/>
        <v>127</v>
      </c>
      <c r="AR4148" s="124">
        <f t="shared" ca="1" si="11378"/>
        <v>204</v>
      </c>
      <c r="AT4148" s="124">
        <f t="shared" ca="1" si="11379"/>
        <v>261</v>
      </c>
      <c r="AU4148" s="124">
        <f t="shared" ca="1" si="11379"/>
        <v>214</v>
      </c>
      <c r="CI4148" s="124">
        <f t="shared" ref="CI4148:CJ4148" ca="1" si="11406">IFERROR(OFFSET($D$1,$AP4148,COLUMN()-87),0)</f>
        <v>120</v>
      </c>
      <c r="CJ4148" s="124">
        <f t="shared" ca="1" si="11406"/>
        <v>7</v>
      </c>
      <c r="CL4148" s="124">
        <f t="shared" ref="CL4148:CM4148" ca="1" si="11407">IFERROR(OFFSET($A$1,$AP4148,COLUMN()-90),0)</f>
        <v>127</v>
      </c>
      <c r="CM4148" s="124">
        <f t="shared" ca="1" si="11407"/>
        <v>204</v>
      </c>
      <c r="CO4148" s="124">
        <f t="shared" ref="CO4148:CP4148" ca="1" si="11408">IFERROR(OFFSET($A$1,$AP4148,COLUMN()-93),0)</f>
        <v>127</v>
      </c>
      <c r="CP4148" s="124">
        <f t="shared" ca="1" si="11408"/>
        <v>204</v>
      </c>
      <c r="CR4148" s="124">
        <f t="shared" ref="CR4148:CS4148" ca="1" si="11409">IFERROR(OFFSET($D$1,$AP4148,COLUMN()-96),0)</f>
        <v>120</v>
      </c>
      <c r="CS4148" s="124">
        <f t="shared" ca="1" si="11409"/>
        <v>7</v>
      </c>
    </row>
    <row r="4149" spans="1:97" x14ac:dyDescent="0.3">
      <c r="A4149" s="128"/>
      <c r="B4149" s="128"/>
      <c r="D4149" s="128"/>
      <c r="E4149" s="128"/>
      <c r="G4149" s="129"/>
      <c r="H4149" s="129"/>
      <c r="AP4149" s="124">
        <f t="shared" si="11245"/>
        <v>1383</v>
      </c>
      <c r="AQ4149" s="124">
        <f t="shared" ca="1" si="11384"/>
        <v>120</v>
      </c>
      <c r="AR4149" s="124">
        <f t="shared" ca="1" si="11384"/>
        <v>7</v>
      </c>
      <c r="AT4149" s="124">
        <f t="shared" ca="1" si="11385"/>
        <v>133</v>
      </c>
      <c r="AU4149" s="124">
        <f t="shared" ca="1" si="11385"/>
        <v>244</v>
      </c>
      <c r="CI4149" s="124">
        <f t="shared" ref="CI4149:CJ4149" ca="1" si="11410">IFERROR(OFFSET($G$1,$AP4149,COLUMN()-87),0)</f>
        <v>261</v>
      </c>
      <c r="CJ4149" s="124">
        <f t="shared" ca="1" si="11410"/>
        <v>214</v>
      </c>
      <c r="CL4149" s="124">
        <f t="shared" ref="CL4149:CM4149" ca="1" si="11411">IFERROR(OFFSET($J$1,$AP4149,COLUMN()-90),0)</f>
        <v>133</v>
      </c>
      <c r="CM4149" s="124">
        <f t="shared" ca="1" si="11411"/>
        <v>244</v>
      </c>
      <c r="CO4149" s="124">
        <f t="shared" ref="CO4149:CP4149" ca="1" si="11412">IFERROR(OFFSET($G$1,$AP4149,COLUMN()-93),0)</f>
        <v>261</v>
      </c>
      <c r="CP4149" s="124">
        <f t="shared" ca="1" si="11412"/>
        <v>214</v>
      </c>
      <c r="CR4149" s="124">
        <f t="shared" ref="CR4149:CS4149" ca="1" si="11413">IFERROR(OFFSET($J$1,$AP4149,COLUMN()-96),0)</f>
        <v>133</v>
      </c>
      <c r="CS4149" s="124">
        <f t="shared" ca="1" si="11413"/>
        <v>244</v>
      </c>
    </row>
    <row r="4150" spans="1:97" x14ac:dyDescent="0.3">
      <c r="A4150" s="128"/>
      <c r="B4150" s="128"/>
      <c r="D4150" s="128"/>
      <c r="E4150" s="128"/>
      <c r="G4150" s="129"/>
      <c r="H4150" s="129"/>
    </row>
    <row r="4151" spans="1:97" x14ac:dyDescent="0.3">
      <c r="A4151" s="128"/>
      <c r="B4151" s="128"/>
      <c r="D4151" s="128"/>
      <c r="E4151" s="128"/>
      <c r="G4151" s="129"/>
      <c r="H4151" s="129"/>
      <c r="AP4151" s="124">
        <f t="shared" si="11245"/>
        <v>1384</v>
      </c>
      <c r="AQ4151" s="124">
        <f t="shared" ca="1" si="11378"/>
        <v>125</v>
      </c>
      <c r="AR4151" s="124">
        <f t="shared" ca="1" si="11378"/>
        <v>205</v>
      </c>
      <c r="AT4151" s="124">
        <f t="shared" ca="1" si="11379"/>
        <v>261</v>
      </c>
      <c r="AU4151" s="124">
        <f t="shared" ca="1" si="11379"/>
        <v>207</v>
      </c>
      <c r="CI4151" s="124">
        <f t="shared" ref="CI4151:CJ4151" ca="1" si="11414">IFERROR(OFFSET($D$1,$AP4151,COLUMN()-87),0)</f>
        <v>115</v>
      </c>
      <c r="CJ4151" s="124">
        <f t="shared" ca="1" si="11414"/>
        <v>10</v>
      </c>
      <c r="CL4151" s="124">
        <f t="shared" ref="CL4151:CM4151" ca="1" si="11415">IFERROR(OFFSET($A$1,$AP4151,COLUMN()-90),0)</f>
        <v>125</v>
      </c>
      <c r="CM4151" s="124">
        <f t="shared" ca="1" si="11415"/>
        <v>205</v>
      </c>
      <c r="CO4151" s="124">
        <f t="shared" ref="CO4151:CP4151" ca="1" si="11416">IFERROR(OFFSET($A$1,$AP4151,COLUMN()-93),0)</f>
        <v>125</v>
      </c>
      <c r="CP4151" s="124">
        <f t="shared" ca="1" si="11416"/>
        <v>205</v>
      </c>
      <c r="CR4151" s="124">
        <f t="shared" ref="CR4151:CS4151" ca="1" si="11417">IFERROR(OFFSET($D$1,$AP4151,COLUMN()-96),0)</f>
        <v>115</v>
      </c>
      <c r="CS4151" s="124">
        <f t="shared" ca="1" si="11417"/>
        <v>10</v>
      </c>
    </row>
    <row r="4152" spans="1:97" x14ac:dyDescent="0.3">
      <c r="A4152" s="128"/>
      <c r="B4152" s="128"/>
      <c r="D4152" s="128"/>
      <c r="E4152" s="128"/>
      <c r="G4152" s="129"/>
      <c r="H4152" s="129"/>
      <c r="AP4152" s="124">
        <f t="shared" si="11245"/>
        <v>1384</v>
      </c>
      <c r="AQ4152" s="124">
        <f t="shared" ca="1" si="11384"/>
        <v>115</v>
      </c>
      <c r="AR4152" s="124">
        <f t="shared" ca="1" si="11384"/>
        <v>10</v>
      </c>
      <c r="AT4152" s="124">
        <f t="shared" ca="1" si="11385"/>
        <v>134</v>
      </c>
      <c r="AU4152" s="124">
        <f t="shared" ca="1" si="11385"/>
        <v>241</v>
      </c>
      <c r="CI4152" s="124">
        <f t="shared" ref="CI4152:CJ4152" ca="1" si="11418">IFERROR(OFFSET($G$1,$AP4152,COLUMN()-87),0)</f>
        <v>261</v>
      </c>
      <c r="CJ4152" s="124">
        <f t="shared" ca="1" si="11418"/>
        <v>207</v>
      </c>
      <c r="CL4152" s="124">
        <f t="shared" ref="CL4152:CM4152" ca="1" si="11419">IFERROR(OFFSET($J$1,$AP4152,COLUMN()-90),0)</f>
        <v>134</v>
      </c>
      <c r="CM4152" s="124">
        <f t="shared" ca="1" si="11419"/>
        <v>241</v>
      </c>
      <c r="CO4152" s="124">
        <f t="shared" ref="CO4152:CP4152" ca="1" si="11420">IFERROR(OFFSET($G$1,$AP4152,COLUMN()-93),0)</f>
        <v>261</v>
      </c>
      <c r="CP4152" s="124">
        <f t="shared" ca="1" si="11420"/>
        <v>207</v>
      </c>
      <c r="CR4152" s="124">
        <f t="shared" ref="CR4152:CS4152" ca="1" si="11421">IFERROR(OFFSET($J$1,$AP4152,COLUMN()-96),0)</f>
        <v>134</v>
      </c>
      <c r="CS4152" s="124">
        <f t="shared" ca="1" si="11421"/>
        <v>241</v>
      </c>
    </row>
    <row r="4153" spans="1:97" x14ac:dyDescent="0.3">
      <c r="A4153" s="128"/>
      <c r="B4153" s="128"/>
      <c r="D4153" s="128"/>
      <c r="E4153" s="128"/>
      <c r="G4153" s="129"/>
      <c r="H4153" s="129"/>
    </row>
    <row r="4154" spans="1:97" x14ac:dyDescent="0.3">
      <c r="A4154" s="128"/>
      <c r="B4154" s="128"/>
      <c r="D4154" s="128"/>
      <c r="E4154" s="128"/>
      <c r="G4154" s="129"/>
      <c r="H4154" s="129"/>
      <c r="AP4154" s="124">
        <f t="shared" ref="AP4154:AP4217" si="11422">+AP4151+1</f>
        <v>1385</v>
      </c>
      <c r="AQ4154" s="124">
        <f t="shared" ca="1" si="11378"/>
        <v>122</v>
      </c>
      <c r="AR4154" s="124">
        <f t="shared" ca="1" si="11378"/>
        <v>206</v>
      </c>
      <c r="AT4154" s="124">
        <f t="shared" ca="1" si="11379"/>
        <v>261</v>
      </c>
      <c r="AU4154" s="124">
        <f t="shared" ca="1" si="11379"/>
        <v>201</v>
      </c>
      <c r="CI4154" s="124">
        <f t="shared" ref="CI4154:CJ4154" ca="1" si="11423">IFERROR(OFFSET($D$1,$AP4154,COLUMN()-87),0)</f>
        <v>109</v>
      </c>
      <c r="CJ4154" s="124">
        <f t="shared" ca="1" si="11423"/>
        <v>14</v>
      </c>
      <c r="CL4154" s="124">
        <f t="shared" ref="CL4154:CM4154" ca="1" si="11424">IFERROR(OFFSET($A$1,$AP4154,COLUMN()-90),0)</f>
        <v>122</v>
      </c>
      <c r="CM4154" s="124">
        <f t="shared" ca="1" si="11424"/>
        <v>206</v>
      </c>
      <c r="CO4154" s="124">
        <f t="shared" ref="CO4154:CP4154" ca="1" si="11425">IFERROR(OFFSET($A$1,$AP4154,COLUMN()-93),0)</f>
        <v>122</v>
      </c>
      <c r="CP4154" s="124">
        <f t="shared" ca="1" si="11425"/>
        <v>206</v>
      </c>
      <c r="CR4154" s="124">
        <f t="shared" ref="CR4154:CS4154" ca="1" si="11426">IFERROR(OFFSET($D$1,$AP4154,COLUMN()-96),0)</f>
        <v>109</v>
      </c>
      <c r="CS4154" s="124">
        <f t="shared" ca="1" si="11426"/>
        <v>14</v>
      </c>
    </row>
    <row r="4155" spans="1:97" x14ac:dyDescent="0.3">
      <c r="A4155" s="128"/>
      <c r="B4155" s="128"/>
      <c r="D4155" s="128"/>
      <c r="E4155" s="128"/>
      <c r="G4155" s="129"/>
      <c r="H4155" s="129"/>
      <c r="AP4155" s="124">
        <f t="shared" si="11422"/>
        <v>1385</v>
      </c>
      <c r="AQ4155" s="124">
        <f t="shared" ca="1" si="11384"/>
        <v>109</v>
      </c>
      <c r="AR4155" s="124">
        <f t="shared" ca="1" si="11384"/>
        <v>14</v>
      </c>
      <c r="AT4155" s="124">
        <f t="shared" ca="1" si="11385"/>
        <v>135</v>
      </c>
      <c r="AU4155" s="124">
        <f t="shared" ca="1" si="11385"/>
        <v>237</v>
      </c>
      <c r="CI4155" s="124">
        <f t="shared" ref="CI4155:CJ4155" ca="1" si="11427">IFERROR(OFFSET($G$1,$AP4155,COLUMN()-87),0)</f>
        <v>261</v>
      </c>
      <c r="CJ4155" s="124">
        <f t="shared" ca="1" si="11427"/>
        <v>201</v>
      </c>
      <c r="CL4155" s="124">
        <f t="shared" ref="CL4155:CM4155" ca="1" si="11428">IFERROR(OFFSET($J$1,$AP4155,COLUMN()-90),0)</f>
        <v>135</v>
      </c>
      <c r="CM4155" s="124">
        <f t="shared" ca="1" si="11428"/>
        <v>237</v>
      </c>
      <c r="CO4155" s="124">
        <f t="shared" ref="CO4155:CP4155" ca="1" si="11429">IFERROR(OFFSET($G$1,$AP4155,COLUMN()-93),0)</f>
        <v>261</v>
      </c>
      <c r="CP4155" s="124">
        <f t="shared" ca="1" si="11429"/>
        <v>201</v>
      </c>
      <c r="CR4155" s="124">
        <f t="shared" ref="CR4155:CS4155" ca="1" si="11430">IFERROR(OFFSET($J$1,$AP4155,COLUMN()-96),0)</f>
        <v>135</v>
      </c>
      <c r="CS4155" s="124">
        <f t="shared" ca="1" si="11430"/>
        <v>237</v>
      </c>
    </row>
    <row r="4156" spans="1:97" x14ac:dyDescent="0.3">
      <c r="A4156" s="128"/>
      <c r="B4156" s="128"/>
      <c r="D4156" s="128"/>
      <c r="E4156" s="128"/>
      <c r="G4156" s="129"/>
      <c r="H4156" s="129"/>
    </row>
    <row r="4157" spans="1:97" x14ac:dyDescent="0.3">
      <c r="A4157" s="128"/>
      <c r="B4157" s="128"/>
      <c r="D4157" s="128"/>
      <c r="E4157" s="128"/>
      <c r="G4157" s="129"/>
      <c r="H4157" s="129"/>
      <c r="AP4157" s="124">
        <f t="shared" si="11422"/>
        <v>1386</v>
      </c>
      <c r="AQ4157" s="124">
        <f t="shared" ca="1" si="11378"/>
        <v>120</v>
      </c>
      <c r="AR4157" s="124">
        <f t="shared" ca="1" si="11378"/>
        <v>208</v>
      </c>
      <c r="AT4157" s="124">
        <f t="shared" ca="1" si="11379"/>
        <v>261</v>
      </c>
      <c r="AU4157" s="124">
        <f t="shared" ca="1" si="11379"/>
        <v>195</v>
      </c>
      <c r="CI4157" s="124">
        <f t="shared" ref="CI4157:CJ4157" ca="1" si="11431">IFERROR(OFFSET($D$1,$AP4157,COLUMN()-87),0)</f>
        <v>104</v>
      </c>
      <c r="CJ4157" s="124">
        <f t="shared" ca="1" si="11431"/>
        <v>17</v>
      </c>
      <c r="CL4157" s="124">
        <f t="shared" ref="CL4157:CM4157" ca="1" si="11432">IFERROR(OFFSET($A$1,$AP4157,COLUMN()-90),0)</f>
        <v>120</v>
      </c>
      <c r="CM4157" s="124">
        <f t="shared" ca="1" si="11432"/>
        <v>208</v>
      </c>
      <c r="CO4157" s="124">
        <f t="shared" ref="CO4157:CP4157" ca="1" si="11433">IFERROR(OFFSET($A$1,$AP4157,COLUMN()-93),0)</f>
        <v>120</v>
      </c>
      <c r="CP4157" s="124">
        <f t="shared" ca="1" si="11433"/>
        <v>208</v>
      </c>
      <c r="CR4157" s="124">
        <f t="shared" ref="CR4157:CS4157" ca="1" si="11434">IFERROR(OFFSET($D$1,$AP4157,COLUMN()-96),0)</f>
        <v>104</v>
      </c>
      <c r="CS4157" s="124">
        <f t="shared" ca="1" si="11434"/>
        <v>17</v>
      </c>
    </row>
    <row r="4158" spans="1:97" x14ac:dyDescent="0.3">
      <c r="A4158" s="128"/>
      <c r="B4158" s="128"/>
      <c r="D4158" s="128"/>
      <c r="E4158" s="128"/>
      <c r="G4158" s="129"/>
      <c r="H4158" s="129"/>
      <c r="AP4158" s="124">
        <f t="shared" si="11422"/>
        <v>1386</v>
      </c>
      <c r="AQ4158" s="124">
        <f t="shared" ca="1" si="11384"/>
        <v>104</v>
      </c>
      <c r="AR4158" s="124">
        <f t="shared" ca="1" si="11384"/>
        <v>17</v>
      </c>
      <c r="AT4158" s="124">
        <f t="shared" ca="1" si="11385"/>
        <v>136</v>
      </c>
      <c r="AU4158" s="124">
        <f t="shared" ca="1" si="11385"/>
        <v>234</v>
      </c>
      <c r="CI4158" s="124">
        <f t="shared" ref="CI4158:CJ4158" ca="1" si="11435">IFERROR(OFFSET($G$1,$AP4158,COLUMN()-87),0)</f>
        <v>261</v>
      </c>
      <c r="CJ4158" s="124">
        <f t="shared" ca="1" si="11435"/>
        <v>195</v>
      </c>
      <c r="CL4158" s="124">
        <f t="shared" ref="CL4158:CM4158" ca="1" si="11436">IFERROR(OFFSET($J$1,$AP4158,COLUMN()-90),0)</f>
        <v>136</v>
      </c>
      <c r="CM4158" s="124">
        <f t="shared" ca="1" si="11436"/>
        <v>234</v>
      </c>
      <c r="CO4158" s="124">
        <f t="shared" ref="CO4158:CP4158" ca="1" si="11437">IFERROR(OFFSET($G$1,$AP4158,COLUMN()-93),0)</f>
        <v>261</v>
      </c>
      <c r="CP4158" s="124">
        <f t="shared" ca="1" si="11437"/>
        <v>195</v>
      </c>
      <c r="CR4158" s="124">
        <f t="shared" ref="CR4158:CS4158" ca="1" si="11438">IFERROR(OFFSET($J$1,$AP4158,COLUMN()-96),0)</f>
        <v>136</v>
      </c>
      <c r="CS4158" s="124">
        <f t="shared" ca="1" si="11438"/>
        <v>234</v>
      </c>
    </row>
    <row r="4159" spans="1:97" x14ac:dyDescent="0.3">
      <c r="A4159" s="128"/>
      <c r="B4159" s="128"/>
      <c r="D4159" s="128"/>
      <c r="E4159" s="128"/>
      <c r="G4159" s="129"/>
      <c r="H4159" s="129"/>
    </row>
    <row r="4160" spans="1:97" x14ac:dyDescent="0.3">
      <c r="A4160" s="128"/>
      <c r="B4160" s="128"/>
      <c r="D4160" s="128"/>
      <c r="E4160" s="128"/>
      <c r="G4160" s="129"/>
      <c r="H4160" s="129"/>
      <c r="AP4160" s="124">
        <f t="shared" si="11422"/>
        <v>1387</v>
      </c>
      <c r="AQ4160" s="124">
        <f t="shared" ca="1" si="11378"/>
        <v>118</v>
      </c>
      <c r="AR4160" s="124">
        <f t="shared" ca="1" si="11378"/>
        <v>209</v>
      </c>
      <c r="AT4160" s="124">
        <f t="shared" ca="1" si="11379"/>
        <v>261</v>
      </c>
      <c r="AU4160" s="124">
        <f t="shared" ca="1" si="11379"/>
        <v>189</v>
      </c>
      <c r="CI4160" s="124">
        <f t="shared" ref="CI4160:CJ4160" ca="1" si="11439">IFERROR(OFFSET($D$1,$AP4160,COLUMN()-87),0)</f>
        <v>98</v>
      </c>
      <c r="CJ4160" s="124">
        <f t="shared" ca="1" si="11439"/>
        <v>20</v>
      </c>
      <c r="CL4160" s="124">
        <f t="shared" ref="CL4160:CM4160" ca="1" si="11440">IFERROR(OFFSET($A$1,$AP4160,COLUMN()-90),0)</f>
        <v>118</v>
      </c>
      <c r="CM4160" s="124">
        <f t="shared" ca="1" si="11440"/>
        <v>209</v>
      </c>
      <c r="CO4160" s="124">
        <f t="shared" ref="CO4160:CP4160" ca="1" si="11441">IFERROR(OFFSET($A$1,$AP4160,COLUMN()-93),0)</f>
        <v>118</v>
      </c>
      <c r="CP4160" s="124">
        <f t="shared" ca="1" si="11441"/>
        <v>209</v>
      </c>
      <c r="CR4160" s="124">
        <f t="shared" ref="CR4160:CS4160" ca="1" si="11442">IFERROR(OFFSET($D$1,$AP4160,COLUMN()-96),0)</f>
        <v>98</v>
      </c>
      <c r="CS4160" s="124">
        <f t="shared" ca="1" si="11442"/>
        <v>20</v>
      </c>
    </row>
    <row r="4161" spans="1:97" x14ac:dyDescent="0.3">
      <c r="A4161" s="128"/>
      <c r="B4161" s="128"/>
      <c r="D4161" s="128"/>
      <c r="E4161" s="128"/>
      <c r="G4161" s="129"/>
      <c r="H4161" s="129"/>
      <c r="AP4161" s="124">
        <f t="shared" si="11422"/>
        <v>1387</v>
      </c>
      <c r="AQ4161" s="124">
        <f t="shared" ca="1" si="11384"/>
        <v>98</v>
      </c>
      <c r="AR4161" s="124">
        <f t="shared" ca="1" si="11384"/>
        <v>20</v>
      </c>
      <c r="AT4161" s="124">
        <f t="shared" ca="1" si="11385"/>
        <v>138</v>
      </c>
      <c r="AU4161" s="124">
        <f t="shared" ca="1" si="11385"/>
        <v>230</v>
      </c>
      <c r="CI4161" s="124">
        <f t="shared" ref="CI4161:CJ4161" ca="1" si="11443">IFERROR(OFFSET($G$1,$AP4161,COLUMN()-87),0)</f>
        <v>261</v>
      </c>
      <c r="CJ4161" s="124">
        <f t="shared" ca="1" si="11443"/>
        <v>189</v>
      </c>
      <c r="CL4161" s="124">
        <f t="shared" ref="CL4161:CM4161" ca="1" si="11444">IFERROR(OFFSET($J$1,$AP4161,COLUMN()-90),0)</f>
        <v>138</v>
      </c>
      <c r="CM4161" s="124">
        <f t="shared" ca="1" si="11444"/>
        <v>230</v>
      </c>
      <c r="CO4161" s="124">
        <f t="shared" ref="CO4161:CP4161" ca="1" si="11445">IFERROR(OFFSET($G$1,$AP4161,COLUMN()-93),0)</f>
        <v>261</v>
      </c>
      <c r="CP4161" s="124">
        <f t="shared" ca="1" si="11445"/>
        <v>189</v>
      </c>
      <c r="CR4161" s="124">
        <f t="shared" ref="CR4161:CS4161" ca="1" si="11446">IFERROR(OFFSET($J$1,$AP4161,COLUMN()-96),0)</f>
        <v>138</v>
      </c>
      <c r="CS4161" s="124">
        <f t="shared" ca="1" si="11446"/>
        <v>230</v>
      </c>
    </row>
    <row r="4162" spans="1:97" x14ac:dyDescent="0.3">
      <c r="A4162" s="128"/>
      <c r="B4162" s="128"/>
      <c r="D4162" s="128"/>
      <c r="E4162" s="128"/>
      <c r="G4162" s="129"/>
      <c r="H4162" s="129"/>
    </row>
    <row r="4163" spans="1:97" x14ac:dyDescent="0.3">
      <c r="A4163" s="128"/>
      <c r="B4163" s="128"/>
      <c r="D4163" s="128"/>
      <c r="E4163" s="128"/>
      <c r="G4163" s="129"/>
      <c r="H4163" s="129"/>
      <c r="AP4163" s="124">
        <f t="shared" si="11422"/>
        <v>1388</v>
      </c>
      <c r="AQ4163" s="124">
        <f t="shared" ca="1" si="11378"/>
        <v>117</v>
      </c>
      <c r="AR4163" s="124">
        <f t="shared" ca="1" si="11378"/>
        <v>205</v>
      </c>
      <c r="AT4163" s="124">
        <f t="shared" ca="1" si="11379"/>
        <v>261</v>
      </c>
      <c r="AU4163" s="124">
        <f t="shared" ca="1" si="11379"/>
        <v>182</v>
      </c>
      <c r="CI4163" s="124">
        <f t="shared" ref="CI4163:CJ4163" ca="1" si="11447">IFERROR(OFFSET($D$1,$AP4163,COLUMN()-87),0)</f>
        <v>93</v>
      </c>
      <c r="CJ4163" s="124">
        <f t="shared" ca="1" si="11447"/>
        <v>23</v>
      </c>
      <c r="CL4163" s="124">
        <f t="shared" ref="CL4163:CM4163" ca="1" si="11448">IFERROR(OFFSET($A$1,$AP4163,COLUMN()-90),0)</f>
        <v>117</v>
      </c>
      <c r="CM4163" s="124">
        <f t="shared" ca="1" si="11448"/>
        <v>205</v>
      </c>
      <c r="CO4163" s="124">
        <f t="shared" ref="CO4163:CP4163" ca="1" si="11449">IFERROR(OFFSET($A$1,$AP4163,COLUMN()-93),0)</f>
        <v>117</v>
      </c>
      <c r="CP4163" s="124">
        <f t="shared" ca="1" si="11449"/>
        <v>205</v>
      </c>
      <c r="CR4163" s="124">
        <f t="shared" ref="CR4163:CS4163" ca="1" si="11450">IFERROR(OFFSET($D$1,$AP4163,COLUMN()-96),0)</f>
        <v>93</v>
      </c>
      <c r="CS4163" s="124">
        <f t="shared" ca="1" si="11450"/>
        <v>23</v>
      </c>
    </row>
    <row r="4164" spans="1:97" x14ac:dyDescent="0.3">
      <c r="A4164" s="128"/>
      <c r="B4164" s="128"/>
      <c r="D4164" s="128"/>
      <c r="E4164" s="128"/>
      <c r="G4164" s="129"/>
      <c r="H4164" s="129"/>
      <c r="AP4164" s="124">
        <f t="shared" si="11422"/>
        <v>1388</v>
      </c>
      <c r="AQ4164" s="124">
        <f t="shared" ca="1" si="11384"/>
        <v>93</v>
      </c>
      <c r="AR4164" s="124">
        <f t="shared" ca="1" si="11384"/>
        <v>23</v>
      </c>
      <c r="AT4164" s="124">
        <f t="shared" ca="1" si="11385"/>
        <v>139</v>
      </c>
      <c r="AU4164" s="124">
        <f t="shared" ca="1" si="11385"/>
        <v>227</v>
      </c>
      <c r="CI4164" s="124">
        <f t="shared" ref="CI4164:CJ4164" ca="1" si="11451">IFERROR(OFFSET($G$1,$AP4164,COLUMN()-87),0)</f>
        <v>261</v>
      </c>
      <c r="CJ4164" s="124">
        <f t="shared" ca="1" si="11451"/>
        <v>182</v>
      </c>
      <c r="CL4164" s="124">
        <f t="shared" ref="CL4164:CM4164" ca="1" si="11452">IFERROR(OFFSET($J$1,$AP4164,COLUMN()-90),0)</f>
        <v>139</v>
      </c>
      <c r="CM4164" s="124">
        <f t="shared" ca="1" si="11452"/>
        <v>227</v>
      </c>
      <c r="CO4164" s="124">
        <f t="shared" ref="CO4164:CP4164" ca="1" si="11453">IFERROR(OFFSET($G$1,$AP4164,COLUMN()-93),0)</f>
        <v>261</v>
      </c>
      <c r="CP4164" s="124">
        <f t="shared" ca="1" si="11453"/>
        <v>182</v>
      </c>
      <c r="CR4164" s="124">
        <f t="shared" ref="CR4164:CS4164" ca="1" si="11454">IFERROR(OFFSET($J$1,$AP4164,COLUMN()-96),0)</f>
        <v>139</v>
      </c>
      <c r="CS4164" s="124">
        <f t="shared" ca="1" si="11454"/>
        <v>227</v>
      </c>
    </row>
    <row r="4165" spans="1:97" x14ac:dyDescent="0.3">
      <c r="A4165" s="128"/>
      <c r="B4165" s="128"/>
      <c r="D4165" s="128"/>
      <c r="E4165" s="128"/>
      <c r="G4165" s="129"/>
      <c r="H4165" s="129"/>
    </row>
    <row r="4166" spans="1:97" x14ac:dyDescent="0.3">
      <c r="A4166" s="128"/>
      <c r="B4166" s="128"/>
      <c r="D4166" s="128"/>
      <c r="E4166" s="128"/>
      <c r="G4166" s="129"/>
      <c r="H4166" s="129"/>
      <c r="AP4166" s="124">
        <f t="shared" si="11422"/>
        <v>1389</v>
      </c>
      <c r="AQ4166" s="124">
        <f t="shared" ca="1" si="11378"/>
        <v>116</v>
      </c>
      <c r="AR4166" s="124">
        <f t="shared" ca="1" si="11378"/>
        <v>201</v>
      </c>
      <c r="AT4166" s="124">
        <f t="shared" ca="1" si="11379"/>
        <v>261</v>
      </c>
      <c r="AU4166" s="124">
        <f t="shared" ca="1" si="11379"/>
        <v>176</v>
      </c>
      <c r="CI4166" s="124">
        <f t="shared" ref="CI4166:CJ4166" ca="1" si="11455">IFERROR(OFFSET($D$1,$AP4166,COLUMN()-87),0)</f>
        <v>88</v>
      </c>
      <c r="CJ4166" s="124">
        <f t="shared" ca="1" si="11455"/>
        <v>26</v>
      </c>
      <c r="CL4166" s="124">
        <f t="shared" ref="CL4166:CM4166" ca="1" si="11456">IFERROR(OFFSET($A$1,$AP4166,COLUMN()-90),0)</f>
        <v>116</v>
      </c>
      <c r="CM4166" s="124">
        <f t="shared" ca="1" si="11456"/>
        <v>201</v>
      </c>
      <c r="CO4166" s="124">
        <f t="shared" ref="CO4166:CP4166" ca="1" si="11457">IFERROR(OFFSET($A$1,$AP4166,COLUMN()-93),0)</f>
        <v>116</v>
      </c>
      <c r="CP4166" s="124">
        <f t="shared" ca="1" si="11457"/>
        <v>201</v>
      </c>
      <c r="CR4166" s="124">
        <f t="shared" ref="CR4166:CS4166" ca="1" si="11458">IFERROR(OFFSET($D$1,$AP4166,COLUMN()-96),0)</f>
        <v>88</v>
      </c>
      <c r="CS4166" s="124">
        <f t="shared" ca="1" si="11458"/>
        <v>26</v>
      </c>
    </row>
    <row r="4167" spans="1:97" x14ac:dyDescent="0.3">
      <c r="A4167" s="128"/>
      <c r="B4167" s="128"/>
      <c r="D4167" s="128"/>
      <c r="E4167" s="128"/>
      <c r="G4167" s="129"/>
      <c r="H4167" s="129"/>
      <c r="AP4167" s="124">
        <f t="shared" si="11422"/>
        <v>1389</v>
      </c>
      <c r="AQ4167" s="124">
        <f t="shared" ca="1" si="11384"/>
        <v>88</v>
      </c>
      <c r="AR4167" s="124">
        <f t="shared" ca="1" si="11384"/>
        <v>26</v>
      </c>
      <c r="AT4167" s="124">
        <f t="shared" ca="1" si="11385"/>
        <v>140</v>
      </c>
      <c r="AU4167" s="124">
        <f t="shared" ca="1" si="11385"/>
        <v>223</v>
      </c>
      <c r="CI4167" s="124">
        <f t="shared" ref="CI4167:CJ4167" ca="1" si="11459">IFERROR(OFFSET($G$1,$AP4167,COLUMN()-87),0)</f>
        <v>261</v>
      </c>
      <c r="CJ4167" s="124">
        <f t="shared" ca="1" si="11459"/>
        <v>176</v>
      </c>
      <c r="CL4167" s="124">
        <f t="shared" ref="CL4167:CM4167" ca="1" si="11460">IFERROR(OFFSET($J$1,$AP4167,COLUMN()-90),0)</f>
        <v>140</v>
      </c>
      <c r="CM4167" s="124">
        <f t="shared" ca="1" si="11460"/>
        <v>223</v>
      </c>
      <c r="CO4167" s="124">
        <f t="shared" ref="CO4167:CP4167" ca="1" si="11461">IFERROR(OFFSET($G$1,$AP4167,COLUMN()-93),0)</f>
        <v>261</v>
      </c>
      <c r="CP4167" s="124">
        <f t="shared" ca="1" si="11461"/>
        <v>176</v>
      </c>
      <c r="CR4167" s="124">
        <f t="shared" ref="CR4167:CS4167" ca="1" si="11462">IFERROR(OFFSET($J$1,$AP4167,COLUMN()-96),0)</f>
        <v>140</v>
      </c>
      <c r="CS4167" s="124">
        <f t="shared" ca="1" si="11462"/>
        <v>223</v>
      </c>
    </row>
    <row r="4168" spans="1:97" x14ac:dyDescent="0.3">
      <c r="A4168" s="128"/>
      <c r="B4168" s="128"/>
      <c r="D4168" s="128"/>
      <c r="E4168" s="128"/>
      <c r="G4168" s="129"/>
      <c r="H4168" s="129"/>
    </row>
    <row r="4169" spans="1:97" x14ac:dyDescent="0.3">
      <c r="A4169" s="128"/>
      <c r="B4169" s="128"/>
      <c r="D4169" s="128"/>
      <c r="E4169" s="128"/>
      <c r="G4169" s="129"/>
      <c r="H4169" s="129"/>
      <c r="AP4169" s="124">
        <f t="shared" si="11422"/>
        <v>1390</v>
      </c>
      <c r="AQ4169" s="124">
        <f t="shared" ca="1" si="11378"/>
        <v>115</v>
      </c>
      <c r="AR4169" s="124">
        <f t="shared" ca="1" si="11378"/>
        <v>198</v>
      </c>
      <c r="AT4169" s="124">
        <f t="shared" ca="1" si="11379"/>
        <v>261</v>
      </c>
      <c r="AU4169" s="124">
        <f t="shared" ca="1" si="11379"/>
        <v>170</v>
      </c>
      <c r="CI4169" s="124">
        <f t="shared" ref="CI4169:CJ4169" ca="1" si="11463">IFERROR(OFFSET($D$1,$AP4169,COLUMN()-87),0)</f>
        <v>82</v>
      </c>
      <c r="CJ4169" s="124">
        <f t="shared" ca="1" si="11463"/>
        <v>29</v>
      </c>
      <c r="CL4169" s="124">
        <f t="shared" ref="CL4169:CM4169" ca="1" si="11464">IFERROR(OFFSET($A$1,$AP4169,COLUMN()-90),0)</f>
        <v>115</v>
      </c>
      <c r="CM4169" s="124">
        <f t="shared" ca="1" si="11464"/>
        <v>198</v>
      </c>
      <c r="CO4169" s="124">
        <f t="shared" ref="CO4169:CP4169" ca="1" si="11465">IFERROR(OFFSET($A$1,$AP4169,COLUMN()-93),0)</f>
        <v>115</v>
      </c>
      <c r="CP4169" s="124">
        <f t="shared" ca="1" si="11465"/>
        <v>198</v>
      </c>
      <c r="CR4169" s="124">
        <f t="shared" ref="CR4169:CS4169" ca="1" si="11466">IFERROR(OFFSET($D$1,$AP4169,COLUMN()-96),0)</f>
        <v>82</v>
      </c>
      <c r="CS4169" s="124">
        <f t="shared" ca="1" si="11466"/>
        <v>29</v>
      </c>
    </row>
    <row r="4170" spans="1:97" x14ac:dyDescent="0.3">
      <c r="A4170" s="128"/>
      <c r="B4170" s="128"/>
      <c r="D4170" s="128"/>
      <c r="E4170" s="128"/>
      <c r="G4170" s="129"/>
      <c r="H4170" s="129"/>
      <c r="AP4170" s="124">
        <f t="shared" si="11422"/>
        <v>1390</v>
      </c>
      <c r="AQ4170" s="124">
        <f t="shared" ca="1" si="11384"/>
        <v>82</v>
      </c>
      <c r="AR4170" s="124">
        <f t="shared" ca="1" si="11384"/>
        <v>29</v>
      </c>
      <c r="AT4170" s="124">
        <f t="shared" ca="1" si="11385"/>
        <v>141</v>
      </c>
      <c r="AU4170" s="124">
        <f t="shared" ca="1" si="11385"/>
        <v>220</v>
      </c>
      <c r="CI4170" s="124">
        <f t="shared" ref="CI4170:CJ4170" ca="1" si="11467">IFERROR(OFFSET($G$1,$AP4170,COLUMN()-87),0)</f>
        <v>261</v>
      </c>
      <c r="CJ4170" s="124">
        <f t="shared" ca="1" si="11467"/>
        <v>170</v>
      </c>
      <c r="CL4170" s="124">
        <f t="shared" ref="CL4170:CM4170" ca="1" si="11468">IFERROR(OFFSET($J$1,$AP4170,COLUMN()-90),0)</f>
        <v>141</v>
      </c>
      <c r="CM4170" s="124">
        <f t="shared" ca="1" si="11468"/>
        <v>220</v>
      </c>
      <c r="CO4170" s="124">
        <f t="shared" ref="CO4170:CP4170" ca="1" si="11469">IFERROR(OFFSET($G$1,$AP4170,COLUMN()-93),0)</f>
        <v>261</v>
      </c>
      <c r="CP4170" s="124">
        <f t="shared" ca="1" si="11469"/>
        <v>170</v>
      </c>
      <c r="CR4170" s="124">
        <f t="shared" ref="CR4170:CS4170" ca="1" si="11470">IFERROR(OFFSET($J$1,$AP4170,COLUMN()-96),0)</f>
        <v>141</v>
      </c>
      <c r="CS4170" s="124">
        <f t="shared" ca="1" si="11470"/>
        <v>220</v>
      </c>
    </row>
    <row r="4171" spans="1:97" x14ac:dyDescent="0.3">
      <c r="A4171" s="128"/>
      <c r="B4171" s="128"/>
      <c r="D4171" s="128"/>
      <c r="E4171" s="128"/>
      <c r="G4171" s="129"/>
      <c r="H4171" s="129"/>
    </row>
    <row r="4172" spans="1:97" x14ac:dyDescent="0.3">
      <c r="A4172" s="128"/>
      <c r="B4172" s="128"/>
      <c r="D4172" s="128"/>
      <c r="E4172" s="128"/>
      <c r="G4172" s="129"/>
      <c r="H4172" s="129"/>
      <c r="AP4172" s="124">
        <f t="shared" si="11422"/>
        <v>1391</v>
      </c>
      <c r="AQ4172" s="124">
        <f t="shared" ca="1" si="11378"/>
        <v>113</v>
      </c>
      <c r="AR4172" s="124">
        <f t="shared" ca="1" si="11378"/>
        <v>194</v>
      </c>
      <c r="AT4172" s="124">
        <f t="shared" ca="1" si="11379"/>
        <v>261</v>
      </c>
      <c r="AU4172" s="124">
        <f t="shared" ca="1" si="11379"/>
        <v>164</v>
      </c>
      <c r="CI4172" s="124">
        <f t="shared" ref="CI4172:CJ4172" ca="1" si="11471">IFERROR(OFFSET($D$1,$AP4172,COLUMN()-87),0)</f>
        <v>77</v>
      </c>
      <c r="CJ4172" s="124">
        <f t="shared" ca="1" si="11471"/>
        <v>32</v>
      </c>
      <c r="CL4172" s="124">
        <f t="shared" ref="CL4172:CM4172" ca="1" si="11472">IFERROR(OFFSET($A$1,$AP4172,COLUMN()-90),0)</f>
        <v>113</v>
      </c>
      <c r="CM4172" s="124">
        <f t="shared" ca="1" si="11472"/>
        <v>194</v>
      </c>
      <c r="CO4172" s="124">
        <f t="shared" ref="CO4172:CP4172" ca="1" si="11473">IFERROR(OFFSET($A$1,$AP4172,COLUMN()-93),0)</f>
        <v>113</v>
      </c>
      <c r="CP4172" s="124">
        <f t="shared" ca="1" si="11473"/>
        <v>194</v>
      </c>
      <c r="CR4172" s="124">
        <f t="shared" ref="CR4172:CS4172" ca="1" si="11474">IFERROR(OFFSET($D$1,$AP4172,COLUMN()-96),0)</f>
        <v>77</v>
      </c>
      <c r="CS4172" s="124">
        <f t="shared" ca="1" si="11474"/>
        <v>32</v>
      </c>
    </row>
    <row r="4173" spans="1:97" x14ac:dyDescent="0.3">
      <c r="A4173" s="128"/>
      <c r="B4173" s="128"/>
      <c r="D4173" s="128"/>
      <c r="E4173" s="128"/>
      <c r="G4173" s="129"/>
      <c r="H4173" s="129"/>
      <c r="AP4173" s="124">
        <f t="shared" si="11422"/>
        <v>1391</v>
      </c>
      <c r="AQ4173" s="124">
        <f t="shared" ca="1" si="11384"/>
        <v>77</v>
      </c>
      <c r="AR4173" s="124">
        <f t="shared" ca="1" si="11384"/>
        <v>32</v>
      </c>
      <c r="AT4173" s="124">
        <f t="shared" ca="1" si="11385"/>
        <v>142</v>
      </c>
      <c r="AU4173" s="124">
        <f t="shared" ca="1" si="11385"/>
        <v>216</v>
      </c>
      <c r="CI4173" s="124">
        <f t="shared" ref="CI4173:CJ4173" ca="1" si="11475">IFERROR(OFFSET($G$1,$AP4173,COLUMN()-87),0)</f>
        <v>261</v>
      </c>
      <c r="CJ4173" s="124">
        <f t="shared" ca="1" si="11475"/>
        <v>164</v>
      </c>
      <c r="CL4173" s="124">
        <f t="shared" ref="CL4173:CM4173" ca="1" si="11476">IFERROR(OFFSET($J$1,$AP4173,COLUMN()-90),0)</f>
        <v>142</v>
      </c>
      <c r="CM4173" s="124">
        <f t="shared" ca="1" si="11476"/>
        <v>216</v>
      </c>
      <c r="CO4173" s="124">
        <f t="shared" ref="CO4173:CP4173" ca="1" si="11477">IFERROR(OFFSET($G$1,$AP4173,COLUMN()-93),0)</f>
        <v>261</v>
      </c>
      <c r="CP4173" s="124">
        <f t="shared" ca="1" si="11477"/>
        <v>164</v>
      </c>
      <c r="CR4173" s="124">
        <f t="shared" ref="CR4173:CS4173" ca="1" si="11478">IFERROR(OFFSET($J$1,$AP4173,COLUMN()-96),0)</f>
        <v>142</v>
      </c>
      <c r="CS4173" s="124">
        <f t="shared" ca="1" si="11478"/>
        <v>216</v>
      </c>
    </row>
    <row r="4174" spans="1:97" x14ac:dyDescent="0.3">
      <c r="A4174" s="128"/>
      <c r="B4174" s="128"/>
      <c r="D4174" s="128"/>
      <c r="E4174" s="128"/>
      <c r="G4174" s="129"/>
      <c r="H4174" s="129"/>
    </row>
    <row r="4175" spans="1:97" x14ac:dyDescent="0.3">
      <c r="A4175" s="128"/>
      <c r="B4175" s="128"/>
      <c r="D4175" s="128"/>
      <c r="E4175" s="128"/>
      <c r="G4175" s="129"/>
      <c r="H4175" s="129"/>
      <c r="AP4175" s="124">
        <f t="shared" si="11422"/>
        <v>1392</v>
      </c>
      <c r="AQ4175" s="124">
        <f t="shared" ca="1" si="11378"/>
        <v>112</v>
      </c>
      <c r="AR4175" s="124">
        <f t="shared" ca="1" si="11378"/>
        <v>190</v>
      </c>
      <c r="AT4175" s="124">
        <f t="shared" ca="1" si="11379"/>
        <v>261</v>
      </c>
      <c r="AU4175" s="124">
        <f t="shared" ca="1" si="11379"/>
        <v>157</v>
      </c>
      <c r="CI4175" s="124">
        <f t="shared" ref="CI4175:CJ4175" ca="1" si="11479">IFERROR(OFFSET($D$1,$AP4175,COLUMN()-87),0)</f>
        <v>71</v>
      </c>
      <c r="CJ4175" s="124">
        <f t="shared" ca="1" si="11479"/>
        <v>35</v>
      </c>
      <c r="CL4175" s="124">
        <f t="shared" ref="CL4175:CM4175" ca="1" si="11480">IFERROR(OFFSET($A$1,$AP4175,COLUMN()-90),0)</f>
        <v>112</v>
      </c>
      <c r="CM4175" s="124">
        <f t="shared" ca="1" si="11480"/>
        <v>190</v>
      </c>
      <c r="CO4175" s="124">
        <f t="shared" ref="CO4175:CP4175" ca="1" si="11481">IFERROR(OFFSET($A$1,$AP4175,COLUMN()-93),0)</f>
        <v>112</v>
      </c>
      <c r="CP4175" s="124">
        <f t="shared" ca="1" si="11481"/>
        <v>190</v>
      </c>
      <c r="CR4175" s="124">
        <f t="shared" ref="CR4175:CS4175" ca="1" si="11482">IFERROR(OFFSET($D$1,$AP4175,COLUMN()-96),0)</f>
        <v>71</v>
      </c>
      <c r="CS4175" s="124">
        <f t="shared" ca="1" si="11482"/>
        <v>35</v>
      </c>
    </row>
    <row r="4176" spans="1:97" x14ac:dyDescent="0.3">
      <c r="A4176" s="128"/>
      <c r="B4176" s="128"/>
      <c r="D4176" s="128"/>
      <c r="E4176" s="128"/>
      <c r="G4176" s="129"/>
      <c r="H4176" s="129"/>
      <c r="AP4176" s="124">
        <f t="shared" si="11422"/>
        <v>1392</v>
      </c>
      <c r="AQ4176" s="124">
        <f t="shared" ca="1" si="11384"/>
        <v>71</v>
      </c>
      <c r="AR4176" s="124">
        <f t="shared" ca="1" si="11384"/>
        <v>35</v>
      </c>
      <c r="AT4176" s="124">
        <f t="shared" ca="1" si="11385"/>
        <v>143</v>
      </c>
      <c r="AU4176" s="124">
        <f t="shared" ca="1" si="11385"/>
        <v>213</v>
      </c>
      <c r="CI4176" s="124">
        <f t="shared" ref="CI4176:CJ4176" ca="1" si="11483">IFERROR(OFFSET($G$1,$AP4176,COLUMN()-87),0)</f>
        <v>261</v>
      </c>
      <c r="CJ4176" s="124">
        <f t="shared" ca="1" si="11483"/>
        <v>157</v>
      </c>
      <c r="CL4176" s="124">
        <f t="shared" ref="CL4176:CM4176" ca="1" si="11484">IFERROR(OFFSET($J$1,$AP4176,COLUMN()-90),0)</f>
        <v>143</v>
      </c>
      <c r="CM4176" s="124">
        <f t="shared" ca="1" si="11484"/>
        <v>213</v>
      </c>
      <c r="CO4176" s="124">
        <f t="shared" ref="CO4176:CP4176" ca="1" si="11485">IFERROR(OFFSET($G$1,$AP4176,COLUMN()-93),0)</f>
        <v>261</v>
      </c>
      <c r="CP4176" s="124">
        <f t="shared" ca="1" si="11485"/>
        <v>157</v>
      </c>
      <c r="CR4176" s="124">
        <f t="shared" ref="CR4176:CS4176" ca="1" si="11486">IFERROR(OFFSET($J$1,$AP4176,COLUMN()-96),0)</f>
        <v>143</v>
      </c>
      <c r="CS4176" s="124">
        <f t="shared" ca="1" si="11486"/>
        <v>213</v>
      </c>
    </row>
    <row r="4177" spans="1:97" x14ac:dyDescent="0.3">
      <c r="A4177" s="128"/>
      <c r="B4177" s="128"/>
      <c r="D4177" s="128"/>
      <c r="E4177" s="128"/>
      <c r="G4177" s="129"/>
      <c r="H4177" s="129"/>
    </row>
    <row r="4178" spans="1:97" x14ac:dyDescent="0.3">
      <c r="A4178" s="128"/>
      <c r="B4178" s="128"/>
      <c r="D4178" s="128"/>
      <c r="E4178" s="128"/>
      <c r="G4178" s="129"/>
      <c r="H4178" s="129"/>
      <c r="AP4178" s="124">
        <f t="shared" si="11422"/>
        <v>1393</v>
      </c>
      <c r="AQ4178" s="124">
        <f t="shared" ca="1" si="11378"/>
        <v>111</v>
      </c>
      <c r="AR4178" s="124">
        <f t="shared" ca="1" si="11378"/>
        <v>186</v>
      </c>
      <c r="AT4178" s="124">
        <f t="shared" ca="1" si="11379"/>
        <v>261</v>
      </c>
      <c r="AU4178" s="124">
        <f t="shared" ca="1" si="11379"/>
        <v>151</v>
      </c>
      <c r="CI4178" s="124">
        <f t="shared" ref="CI4178:CJ4178" ca="1" si="11487">IFERROR(OFFSET($D$1,$AP4178,COLUMN()-87),0)</f>
        <v>66</v>
      </c>
      <c r="CJ4178" s="124">
        <f t="shared" ca="1" si="11487"/>
        <v>39</v>
      </c>
      <c r="CL4178" s="124">
        <f t="shared" ref="CL4178:CM4178" ca="1" si="11488">IFERROR(OFFSET($A$1,$AP4178,COLUMN()-90),0)</f>
        <v>111</v>
      </c>
      <c r="CM4178" s="124">
        <f t="shared" ca="1" si="11488"/>
        <v>186</v>
      </c>
      <c r="CO4178" s="124">
        <f t="shared" ref="CO4178:CP4178" ca="1" si="11489">IFERROR(OFFSET($A$1,$AP4178,COLUMN()-93),0)</f>
        <v>111</v>
      </c>
      <c r="CP4178" s="124">
        <f t="shared" ca="1" si="11489"/>
        <v>186</v>
      </c>
      <c r="CR4178" s="124">
        <f t="shared" ref="CR4178:CS4178" ca="1" si="11490">IFERROR(OFFSET($D$1,$AP4178,COLUMN()-96),0)</f>
        <v>66</v>
      </c>
      <c r="CS4178" s="124">
        <f t="shared" ca="1" si="11490"/>
        <v>39</v>
      </c>
    </row>
    <row r="4179" spans="1:97" x14ac:dyDescent="0.3">
      <c r="A4179" s="128"/>
      <c r="B4179" s="128"/>
      <c r="D4179" s="128"/>
      <c r="E4179" s="128"/>
      <c r="G4179" s="129"/>
      <c r="H4179" s="129"/>
      <c r="AP4179" s="124">
        <f t="shared" si="11422"/>
        <v>1393</v>
      </c>
      <c r="AQ4179" s="124">
        <f t="shared" ca="1" si="11384"/>
        <v>66</v>
      </c>
      <c r="AR4179" s="124">
        <f t="shared" ca="1" si="11384"/>
        <v>39</v>
      </c>
      <c r="AT4179" s="124">
        <f t="shared" ca="1" si="11385"/>
        <v>144</v>
      </c>
      <c r="AU4179" s="124">
        <f t="shared" ca="1" si="11385"/>
        <v>209</v>
      </c>
      <c r="CI4179" s="124">
        <f t="shared" ref="CI4179:CJ4179" ca="1" si="11491">IFERROR(OFFSET($G$1,$AP4179,COLUMN()-87),0)</f>
        <v>261</v>
      </c>
      <c r="CJ4179" s="124">
        <f t="shared" ca="1" si="11491"/>
        <v>151</v>
      </c>
      <c r="CL4179" s="124">
        <f t="shared" ref="CL4179:CM4179" ca="1" si="11492">IFERROR(OFFSET($J$1,$AP4179,COLUMN()-90),0)</f>
        <v>144</v>
      </c>
      <c r="CM4179" s="124">
        <f t="shared" ca="1" si="11492"/>
        <v>209</v>
      </c>
      <c r="CO4179" s="124">
        <f t="shared" ref="CO4179:CP4179" ca="1" si="11493">IFERROR(OFFSET($G$1,$AP4179,COLUMN()-93),0)</f>
        <v>261</v>
      </c>
      <c r="CP4179" s="124">
        <f t="shared" ca="1" si="11493"/>
        <v>151</v>
      </c>
      <c r="CR4179" s="124">
        <f t="shared" ref="CR4179:CS4179" ca="1" si="11494">IFERROR(OFFSET($J$1,$AP4179,COLUMN()-96),0)</f>
        <v>144</v>
      </c>
      <c r="CS4179" s="124">
        <f t="shared" ca="1" si="11494"/>
        <v>209</v>
      </c>
    </row>
    <row r="4180" spans="1:97" x14ac:dyDescent="0.3">
      <c r="A4180" s="128"/>
      <c r="B4180" s="128"/>
      <c r="D4180" s="128"/>
      <c r="E4180" s="128"/>
      <c r="G4180" s="129"/>
      <c r="H4180" s="129"/>
    </row>
    <row r="4181" spans="1:97" x14ac:dyDescent="0.3">
      <c r="A4181" s="128"/>
      <c r="B4181" s="128"/>
      <c r="D4181" s="128"/>
      <c r="E4181" s="128"/>
      <c r="G4181" s="129"/>
      <c r="H4181" s="129"/>
      <c r="AP4181" s="124">
        <f t="shared" si="11422"/>
        <v>1394</v>
      </c>
      <c r="AQ4181" s="124">
        <f t="shared" ca="1" si="11378"/>
        <v>112</v>
      </c>
      <c r="AR4181" s="124">
        <f t="shared" ca="1" si="11378"/>
        <v>190</v>
      </c>
      <c r="AT4181" s="124">
        <f t="shared" ca="1" si="11379"/>
        <v>261</v>
      </c>
      <c r="AU4181" s="124">
        <f t="shared" ca="1" si="11379"/>
        <v>145</v>
      </c>
      <c r="CI4181" s="124">
        <f t="shared" ref="CI4181:CJ4181" ca="1" si="11495">IFERROR(OFFSET($D$1,$AP4181,COLUMN()-87),0)</f>
        <v>61</v>
      </c>
      <c r="CJ4181" s="124">
        <f t="shared" ca="1" si="11495"/>
        <v>42</v>
      </c>
      <c r="CL4181" s="124">
        <f t="shared" ref="CL4181:CM4181" ca="1" si="11496">IFERROR(OFFSET($A$1,$AP4181,COLUMN()-90),0)</f>
        <v>112</v>
      </c>
      <c r="CM4181" s="124">
        <f t="shared" ca="1" si="11496"/>
        <v>190</v>
      </c>
      <c r="CO4181" s="124">
        <f t="shared" ref="CO4181:CP4181" ca="1" si="11497">IFERROR(OFFSET($A$1,$AP4181,COLUMN()-93),0)</f>
        <v>112</v>
      </c>
      <c r="CP4181" s="124">
        <f t="shared" ca="1" si="11497"/>
        <v>190</v>
      </c>
      <c r="CR4181" s="124">
        <f t="shared" ref="CR4181:CS4181" ca="1" si="11498">IFERROR(OFFSET($D$1,$AP4181,COLUMN()-96),0)</f>
        <v>61</v>
      </c>
      <c r="CS4181" s="124">
        <f t="shared" ca="1" si="11498"/>
        <v>42</v>
      </c>
    </row>
    <row r="4182" spans="1:97" x14ac:dyDescent="0.3">
      <c r="A4182" s="128"/>
      <c r="B4182" s="128"/>
      <c r="D4182" s="128"/>
      <c r="E4182" s="128"/>
      <c r="G4182" s="129"/>
      <c r="H4182" s="129"/>
      <c r="AP4182" s="124">
        <f t="shared" si="11422"/>
        <v>1394</v>
      </c>
      <c r="AQ4182" s="124">
        <f t="shared" ca="1" si="11384"/>
        <v>61</v>
      </c>
      <c r="AR4182" s="124">
        <f t="shared" ca="1" si="11384"/>
        <v>42</v>
      </c>
      <c r="AT4182" s="124">
        <f t="shared" ca="1" si="11385"/>
        <v>149</v>
      </c>
      <c r="AU4182" s="124">
        <f t="shared" ca="1" si="11385"/>
        <v>212</v>
      </c>
      <c r="CI4182" s="124">
        <f t="shared" ref="CI4182:CJ4182" ca="1" si="11499">IFERROR(OFFSET($G$1,$AP4182,COLUMN()-87),0)</f>
        <v>261</v>
      </c>
      <c r="CJ4182" s="124">
        <f t="shared" ca="1" si="11499"/>
        <v>145</v>
      </c>
      <c r="CL4182" s="124">
        <f t="shared" ref="CL4182:CM4182" ca="1" si="11500">IFERROR(OFFSET($J$1,$AP4182,COLUMN()-90),0)</f>
        <v>149</v>
      </c>
      <c r="CM4182" s="124">
        <f t="shared" ca="1" si="11500"/>
        <v>212</v>
      </c>
      <c r="CO4182" s="124">
        <f t="shared" ref="CO4182:CP4182" ca="1" si="11501">IFERROR(OFFSET($G$1,$AP4182,COLUMN()-93),0)</f>
        <v>261</v>
      </c>
      <c r="CP4182" s="124">
        <f t="shared" ca="1" si="11501"/>
        <v>145</v>
      </c>
      <c r="CR4182" s="124">
        <f t="shared" ref="CR4182:CS4182" ca="1" si="11502">IFERROR(OFFSET($J$1,$AP4182,COLUMN()-96),0)</f>
        <v>149</v>
      </c>
      <c r="CS4182" s="124">
        <f t="shared" ca="1" si="11502"/>
        <v>212</v>
      </c>
    </row>
    <row r="4183" spans="1:97" x14ac:dyDescent="0.3">
      <c r="A4183" s="128"/>
      <c r="B4183" s="128"/>
      <c r="D4183" s="128"/>
      <c r="E4183" s="128"/>
      <c r="G4183" s="129"/>
      <c r="H4183" s="129"/>
    </row>
    <row r="4184" spans="1:97" x14ac:dyDescent="0.3">
      <c r="A4184" s="128"/>
      <c r="B4184" s="128"/>
      <c r="D4184" s="128"/>
      <c r="E4184" s="128"/>
      <c r="G4184" s="129"/>
      <c r="H4184" s="129"/>
      <c r="AP4184" s="124">
        <f t="shared" si="11422"/>
        <v>1395</v>
      </c>
      <c r="AQ4184" s="124">
        <f t="shared" ca="1" si="11378"/>
        <v>113</v>
      </c>
      <c r="AR4184" s="124">
        <f t="shared" ca="1" si="11378"/>
        <v>194</v>
      </c>
      <c r="AT4184" s="124">
        <f t="shared" ca="1" si="11379"/>
        <v>261</v>
      </c>
      <c r="AU4184" s="124">
        <f t="shared" ca="1" si="11379"/>
        <v>139</v>
      </c>
      <c r="CI4184" s="124">
        <f t="shared" ref="CI4184:CJ4184" ca="1" si="11503">IFERROR(OFFSET($D$1,$AP4184,COLUMN()-87),0)</f>
        <v>55</v>
      </c>
      <c r="CJ4184" s="124">
        <f t="shared" ca="1" si="11503"/>
        <v>45</v>
      </c>
      <c r="CL4184" s="124">
        <f t="shared" ref="CL4184:CM4184" ca="1" si="11504">IFERROR(OFFSET($A$1,$AP4184,COLUMN()-90),0)</f>
        <v>113</v>
      </c>
      <c r="CM4184" s="124">
        <f t="shared" ca="1" si="11504"/>
        <v>194</v>
      </c>
      <c r="CO4184" s="124">
        <f t="shared" ref="CO4184:CP4184" ca="1" si="11505">IFERROR(OFFSET($A$1,$AP4184,COLUMN()-93),0)</f>
        <v>113</v>
      </c>
      <c r="CP4184" s="124">
        <f t="shared" ca="1" si="11505"/>
        <v>194</v>
      </c>
      <c r="CR4184" s="124">
        <f t="shared" ref="CR4184:CS4184" ca="1" si="11506">IFERROR(OFFSET($D$1,$AP4184,COLUMN()-96),0)</f>
        <v>55</v>
      </c>
      <c r="CS4184" s="124">
        <f t="shared" ca="1" si="11506"/>
        <v>45</v>
      </c>
    </row>
    <row r="4185" spans="1:97" x14ac:dyDescent="0.3">
      <c r="A4185" s="128"/>
      <c r="B4185" s="128"/>
      <c r="D4185" s="128"/>
      <c r="E4185" s="128"/>
      <c r="G4185" s="129"/>
      <c r="H4185" s="129"/>
      <c r="AP4185" s="124">
        <f t="shared" si="11422"/>
        <v>1395</v>
      </c>
      <c r="AQ4185" s="124">
        <f t="shared" ca="1" si="11384"/>
        <v>55</v>
      </c>
      <c r="AR4185" s="124">
        <f t="shared" ca="1" si="11384"/>
        <v>45</v>
      </c>
      <c r="AT4185" s="124">
        <f t="shared" ca="1" si="11385"/>
        <v>154</v>
      </c>
      <c r="AU4185" s="124">
        <f t="shared" ca="1" si="11385"/>
        <v>215</v>
      </c>
      <c r="CI4185" s="124">
        <f t="shared" ref="CI4185:CJ4185" ca="1" si="11507">IFERROR(OFFSET($G$1,$AP4185,COLUMN()-87),0)</f>
        <v>261</v>
      </c>
      <c r="CJ4185" s="124">
        <f t="shared" ca="1" si="11507"/>
        <v>139</v>
      </c>
      <c r="CL4185" s="124">
        <f t="shared" ref="CL4185:CM4185" ca="1" si="11508">IFERROR(OFFSET($J$1,$AP4185,COLUMN()-90),0)</f>
        <v>154</v>
      </c>
      <c r="CM4185" s="124">
        <f t="shared" ca="1" si="11508"/>
        <v>215</v>
      </c>
      <c r="CO4185" s="124">
        <f t="shared" ref="CO4185:CP4185" ca="1" si="11509">IFERROR(OFFSET($G$1,$AP4185,COLUMN()-93),0)</f>
        <v>261</v>
      </c>
      <c r="CP4185" s="124">
        <f t="shared" ca="1" si="11509"/>
        <v>139</v>
      </c>
      <c r="CR4185" s="124">
        <f t="shared" ref="CR4185:CS4185" ca="1" si="11510">IFERROR(OFFSET($J$1,$AP4185,COLUMN()-96),0)</f>
        <v>154</v>
      </c>
      <c r="CS4185" s="124">
        <f t="shared" ca="1" si="11510"/>
        <v>215</v>
      </c>
    </row>
    <row r="4186" spans="1:97" x14ac:dyDescent="0.3">
      <c r="A4186" s="128"/>
      <c r="B4186" s="128"/>
      <c r="D4186" s="128"/>
      <c r="E4186" s="128"/>
      <c r="G4186" s="129"/>
      <c r="H4186" s="129"/>
    </row>
    <row r="4187" spans="1:97" x14ac:dyDescent="0.3">
      <c r="A4187" s="128"/>
      <c r="B4187" s="128"/>
      <c r="D4187" s="128"/>
      <c r="E4187" s="128"/>
      <c r="G4187" s="129"/>
      <c r="H4187" s="129"/>
      <c r="AP4187" s="124">
        <f t="shared" si="11422"/>
        <v>1396</v>
      </c>
      <c r="AQ4187" s="124">
        <f t="shared" ca="1" si="11378"/>
        <v>115</v>
      </c>
      <c r="AR4187" s="124">
        <f t="shared" ca="1" si="11378"/>
        <v>198</v>
      </c>
      <c r="AT4187" s="124">
        <f t="shared" ca="1" si="11379"/>
        <v>261</v>
      </c>
      <c r="AU4187" s="124">
        <f t="shared" ca="1" si="11379"/>
        <v>132</v>
      </c>
      <c r="CI4187" s="124">
        <f t="shared" ref="CI4187:CJ4187" ca="1" si="11511">IFERROR(OFFSET($D$1,$AP4187,COLUMN()-87),0)</f>
        <v>50</v>
      </c>
      <c r="CJ4187" s="124">
        <f t="shared" ca="1" si="11511"/>
        <v>48</v>
      </c>
      <c r="CL4187" s="124">
        <f t="shared" ref="CL4187:CM4187" ca="1" si="11512">IFERROR(OFFSET($A$1,$AP4187,COLUMN()-90),0)</f>
        <v>115</v>
      </c>
      <c r="CM4187" s="124">
        <f t="shared" ca="1" si="11512"/>
        <v>198</v>
      </c>
      <c r="CO4187" s="124">
        <f t="shared" ref="CO4187:CP4187" ca="1" si="11513">IFERROR(OFFSET($A$1,$AP4187,COLUMN()-93),0)</f>
        <v>115</v>
      </c>
      <c r="CP4187" s="124">
        <f t="shared" ca="1" si="11513"/>
        <v>198</v>
      </c>
      <c r="CR4187" s="124">
        <f t="shared" ref="CR4187:CS4187" ca="1" si="11514">IFERROR(OFFSET($D$1,$AP4187,COLUMN()-96),0)</f>
        <v>50</v>
      </c>
      <c r="CS4187" s="124">
        <f t="shared" ca="1" si="11514"/>
        <v>48</v>
      </c>
    </row>
    <row r="4188" spans="1:97" x14ac:dyDescent="0.3">
      <c r="A4188" s="128"/>
      <c r="B4188" s="128"/>
      <c r="D4188" s="128"/>
      <c r="E4188" s="128"/>
      <c r="G4188" s="129"/>
      <c r="H4188" s="129"/>
      <c r="AP4188" s="124">
        <f t="shared" si="11422"/>
        <v>1396</v>
      </c>
      <c r="AQ4188" s="124">
        <f t="shared" ca="1" si="11384"/>
        <v>50</v>
      </c>
      <c r="AR4188" s="124">
        <f t="shared" ca="1" si="11384"/>
        <v>48</v>
      </c>
      <c r="AT4188" s="124">
        <f t="shared" ca="1" si="11385"/>
        <v>160</v>
      </c>
      <c r="AU4188" s="124">
        <f t="shared" ca="1" si="11385"/>
        <v>218</v>
      </c>
      <c r="CI4188" s="124">
        <f t="shared" ref="CI4188:CJ4188" ca="1" si="11515">IFERROR(OFFSET($G$1,$AP4188,COLUMN()-87),0)</f>
        <v>261</v>
      </c>
      <c r="CJ4188" s="124">
        <f t="shared" ca="1" si="11515"/>
        <v>132</v>
      </c>
      <c r="CL4188" s="124">
        <f t="shared" ref="CL4188:CM4188" ca="1" si="11516">IFERROR(OFFSET($J$1,$AP4188,COLUMN()-90),0)</f>
        <v>160</v>
      </c>
      <c r="CM4188" s="124">
        <f t="shared" ca="1" si="11516"/>
        <v>218</v>
      </c>
      <c r="CO4188" s="124">
        <f t="shared" ref="CO4188:CP4188" ca="1" si="11517">IFERROR(OFFSET($G$1,$AP4188,COLUMN()-93),0)</f>
        <v>261</v>
      </c>
      <c r="CP4188" s="124">
        <f t="shared" ca="1" si="11517"/>
        <v>132</v>
      </c>
      <c r="CR4188" s="124">
        <f t="shared" ref="CR4188:CS4188" ca="1" si="11518">IFERROR(OFFSET($J$1,$AP4188,COLUMN()-96),0)</f>
        <v>160</v>
      </c>
      <c r="CS4188" s="124">
        <f t="shared" ca="1" si="11518"/>
        <v>218</v>
      </c>
    </row>
    <row r="4189" spans="1:97" x14ac:dyDescent="0.3">
      <c r="A4189" s="128"/>
      <c r="B4189" s="128"/>
      <c r="D4189" s="128"/>
      <c r="E4189" s="128"/>
      <c r="G4189" s="129"/>
      <c r="H4189" s="129"/>
    </row>
    <row r="4190" spans="1:97" x14ac:dyDescent="0.3">
      <c r="A4190" s="128"/>
      <c r="B4190" s="128"/>
      <c r="D4190" s="128"/>
      <c r="E4190" s="128"/>
      <c r="G4190" s="129"/>
      <c r="H4190" s="129"/>
      <c r="AP4190" s="124">
        <f t="shared" si="11422"/>
        <v>1397</v>
      </c>
      <c r="AQ4190" s="124">
        <f t="shared" ca="1" si="11378"/>
        <v>116</v>
      </c>
      <c r="AR4190" s="124">
        <f t="shared" ca="1" si="11378"/>
        <v>201</v>
      </c>
      <c r="AT4190" s="124">
        <f t="shared" ca="1" si="11379"/>
        <v>261</v>
      </c>
      <c r="AU4190" s="124">
        <f t="shared" ca="1" si="11379"/>
        <v>126</v>
      </c>
      <c r="CI4190" s="124">
        <f t="shared" ref="CI4190:CJ4190" ca="1" si="11519">IFERROR(OFFSET($D$1,$AP4190,COLUMN()-87),0)</f>
        <v>44</v>
      </c>
      <c r="CJ4190" s="124">
        <f t="shared" ca="1" si="11519"/>
        <v>51</v>
      </c>
      <c r="CL4190" s="124">
        <f t="shared" ref="CL4190:CM4190" ca="1" si="11520">IFERROR(OFFSET($A$1,$AP4190,COLUMN()-90),0)</f>
        <v>116</v>
      </c>
      <c r="CM4190" s="124">
        <f t="shared" ca="1" si="11520"/>
        <v>201</v>
      </c>
      <c r="CO4190" s="124">
        <f t="shared" ref="CO4190:CP4190" ca="1" si="11521">IFERROR(OFFSET($A$1,$AP4190,COLUMN()-93),0)</f>
        <v>116</v>
      </c>
      <c r="CP4190" s="124">
        <f t="shared" ca="1" si="11521"/>
        <v>201</v>
      </c>
      <c r="CR4190" s="124">
        <f t="shared" ref="CR4190:CS4190" ca="1" si="11522">IFERROR(OFFSET($D$1,$AP4190,COLUMN()-96),0)</f>
        <v>44</v>
      </c>
      <c r="CS4190" s="124">
        <f t="shared" ca="1" si="11522"/>
        <v>51</v>
      </c>
    </row>
    <row r="4191" spans="1:97" x14ac:dyDescent="0.3">
      <c r="A4191" s="128"/>
      <c r="B4191" s="128"/>
      <c r="D4191" s="128"/>
      <c r="E4191" s="128"/>
      <c r="G4191" s="129"/>
      <c r="H4191" s="129"/>
      <c r="AP4191" s="124">
        <f t="shared" si="11422"/>
        <v>1397</v>
      </c>
      <c r="AQ4191" s="124">
        <f t="shared" ca="1" si="11384"/>
        <v>44</v>
      </c>
      <c r="AR4191" s="124">
        <f t="shared" ca="1" si="11384"/>
        <v>51</v>
      </c>
      <c r="AT4191" s="124">
        <f t="shared" ca="1" si="11385"/>
        <v>165</v>
      </c>
      <c r="AU4191" s="124">
        <f t="shared" ca="1" si="11385"/>
        <v>220</v>
      </c>
      <c r="CI4191" s="124">
        <f t="shared" ref="CI4191:CJ4191" ca="1" si="11523">IFERROR(OFFSET($G$1,$AP4191,COLUMN()-87),0)</f>
        <v>261</v>
      </c>
      <c r="CJ4191" s="124">
        <f t="shared" ca="1" si="11523"/>
        <v>126</v>
      </c>
      <c r="CL4191" s="124">
        <f t="shared" ref="CL4191:CM4191" ca="1" si="11524">IFERROR(OFFSET($J$1,$AP4191,COLUMN()-90),0)</f>
        <v>165</v>
      </c>
      <c r="CM4191" s="124">
        <f t="shared" ca="1" si="11524"/>
        <v>220</v>
      </c>
      <c r="CO4191" s="124">
        <f t="shared" ref="CO4191:CP4191" ca="1" si="11525">IFERROR(OFFSET($G$1,$AP4191,COLUMN()-93),0)</f>
        <v>261</v>
      </c>
      <c r="CP4191" s="124">
        <f t="shared" ca="1" si="11525"/>
        <v>126</v>
      </c>
      <c r="CR4191" s="124">
        <f t="shared" ref="CR4191:CS4191" ca="1" si="11526">IFERROR(OFFSET($J$1,$AP4191,COLUMN()-96),0)</f>
        <v>165</v>
      </c>
      <c r="CS4191" s="124">
        <f t="shared" ca="1" si="11526"/>
        <v>220</v>
      </c>
    </row>
    <row r="4192" spans="1:97" x14ac:dyDescent="0.3">
      <c r="A4192" s="128"/>
      <c r="B4192" s="128"/>
      <c r="D4192" s="128"/>
      <c r="E4192" s="128"/>
      <c r="G4192" s="129"/>
      <c r="H4192" s="129"/>
    </row>
    <row r="4193" spans="1:97" x14ac:dyDescent="0.3">
      <c r="A4193" s="128"/>
      <c r="B4193" s="128"/>
      <c r="D4193" s="128"/>
      <c r="E4193" s="128"/>
      <c r="G4193" s="129"/>
      <c r="H4193" s="129"/>
      <c r="AP4193" s="124">
        <f t="shared" si="11422"/>
        <v>1398</v>
      </c>
      <c r="AQ4193" s="124">
        <f t="shared" ca="1" si="11378"/>
        <v>117</v>
      </c>
      <c r="AR4193" s="124">
        <f t="shared" ca="1" si="11378"/>
        <v>205</v>
      </c>
      <c r="AT4193" s="124">
        <f t="shared" ca="1" si="11379"/>
        <v>261</v>
      </c>
      <c r="AU4193" s="124">
        <f t="shared" ca="1" si="11379"/>
        <v>120</v>
      </c>
      <c r="CI4193" s="124">
        <f t="shared" ref="CI4193:CJ4193" ca="1" si="11527">IFERROR(OFFSET($D$1,$AP4193,COLUMN()-87),0)</f>
        <v>39</v>
      </c>
      <c r="CJ4193" s="124">
        <f t="shared" ca="1" si="11527"/>
        <v>54</v>
      </c>
      <c r="CL4193" s="124">
        <f t="shared" ref="CL4193:CM4193" ca="1" si="11528">IFERROR(OFFSET($A$1,$AP4193,COLUMN()-90),0)</f>
        <v>117</v>
      </c>
      <c r="CM4193" s="124">
        <f t="shared" ca="1" si="11528"/>
        <v>205</v>
      </c>
      <c r="CO4193" s="124">
        <f t="shared" ref="CO4193:CP4193" ca="1" si="11529">IFERROR(OFFSET($A$1,$AP4193,COLUMN()-93),0)</f>
        <v>117</v>
      </c>
      <c r="CP4193" s="124">
        <f t="shared" ca="1" si="11529"/>
        <v>205</v>
      </c>
      <c r="CR4193" s="124">
        <f t="shared" ref="CR4193:CS4193" ca="1" si="11530">IFERROR(OFFSET($D$1,$AP4193,COLUMN()-96),0)</f>
        <v>39</v>
      </c>
      <c r="CS4193" s="124">
        <f t="shared" ca="1" si="11530"/>
        <v>54</v>
      </c>
    </row>
    <row r="4194" spans="1:97" x14ac:dyDescent="0.3">
      <c r="A4194" s="128"/>
      <c r="B4194" s="128"/>
      <c r="D4194" s="128"/>
      <c r="E4194" s="128"/>
      <c r="G4194" s="129"/>
      <c r="H4194" s="129"/>
      <c r="AP4194" s="124">
        <f t="shared" si="11422"/>
        <v>1398</v>
      </c>
      <c r="AQ4194" s="124">
        <f t="shared" ca="1" si="11384"/>
        <v>39</v>
      </c>
      <c r="AR4194" s="124">
        <f t="shared" ca="1" si="11384"/>
        <v>54</v>
      </c>
      <c r="AT4194" s="124">
        <f t="shared" ca="1" si="11385"/>
        <v>170</v>
      </c>
      <c r="AU4194" s="124">
        <f t="shared" ca="1" si="11385"/>
        <v>223</v>
      </c>
      <c r="CI4194" s="124">
        <f t="shared" ref="CI4194:CJ4194" ca="1" si="11531">IFERROR(OFFSET($G$1,$AP4194,COLUMN()-87),0)</f>
        <v>261</v>
      </c>
      <c r="CJ4194" s="124">
        <f t="shared" ca="1" si="11531"/>
        <v>120</v>
      </c>
      <c r="CL4194" s="124">
        <f t="shared" ref="CL4194:CM4194" ca="1" si="11532">IFERROR(OFFSET($J$1,$AP4194,COLUMN()-90),0)</f>
        <v>170</v>
      </c>
      <c r="CM4194" s="124">
        <f t="shared" ca="1" si="11532"/>
        <v>223</v>
      </c>
      <c r="CO4194" s="124">
        <f t="shared" ref="CO4194:CP4194" ca="1" si="11533">IFERROR(OFFSET($G$1,$AP4194,COLUMN()-93),0)</f>
        <v>261</v>
      </c>
      <c r="CP4194" s="124">
        <f t="shared" ca="1" si="11533"/>
        <v>120</v>
      </c>
      <c r="CR4194" s="124">
        <f t="shared" ref="CR4194:CS4194" ca="1" si="11534">IFERROR(OFFSET($J$1,$AP4194,COLUMN()-96),0)</f>
        <v>170</v>
      </c>
      <c r="CS4194" s="124">
        <f t="shared" ca="1" si="11534"/>
        <v>223</v>
      </c>
    </row>
    <row r="4195" spans="1:97" x14ac:dyDescent="0.3">
      <c r="A4195" s="128"/>
      <c r="B4195" s="128"/>
      <c r="D4195" s="128"/>
      <c r="E4195" s="128"/>
      <c r="G4195" s="129"/>
      <c r="H4195" s="129"/>
    </row>
    <row r="4196" spans="1:97" x14ac:dyDescent="0.3">
      <c r="A4196" s="128"/>
      <c r="B4196" s="128"/>
      <c r="D4196" s="128"/>
      <c r="E4196" s="128"/>
      <c r="G4196" s="129"/>
      <c r="H4196" s="129"/>
      <c r="AP4196" s="124">
        <f t="shared" si="11422"/>
        <v>1399</v>
      </c>
      <c r="AQ4196" s="124">
        <f t="shared" ca="1" si="11378"/>
        <v>118</v>
      </c>
      <c r="AR4196" s="124">
        <f t="shared" ca="1" si="11378"/>
        <v>209</v>
      </c>
      <c r="AT4196" s="124">
        <f t="shared" ca="1" si="11379"/>
        <v>261</v>
      </c>
      <c r="AU4196" s="124">
        <f t="shared" ca="1" si="11379"/>
        <v>114</v>
      </c>
      <c r="CI4196" s="124">
        <f t="shared" ref="CI4196:CJ4196" ca="1" si="11535">IFERROR(OFFSET($D$1,$AP4196,COLUMN()-87),0)</f>
        <v>33</v>
      </c>
      <c r="CJ4196" s="124">
        <f t="shared" ca="1" si="11535"/>
        <v>57</v>
      </c>
      <c r="CL4196" s="124">
        <f t="shared" ref="CL4196:CM4196" ca="1" si="11536">IFERROR(OFFSET($A$1,$AP4196,COLUMN()-90),0)</f>
        <v>118</v>
      </c>
      <c r="CM4196" s="124">
        <f t="shared" ca="1" si="11536"/>
        <v>209</v>
      </c>
      <c r="CO4196" s="124">
        <f t="shared" ref="CO4196:CP4196" ca="1" si="11537">IFERROR(OFFSET($A$1,$AP4196,COLUMN()-93),0)</f>
        <v>118</v>
      </c>
      <c r="CP4196" s="124">
        <f t="shared" ca="1" si="11537"/>
        <v>209</v>
      </c>
      <c r="CR4196" s="124">
        <f t="shared" ref="CR4196:CS4196" ca="1" si="11538">IFERROR(OFFSET($D$1,$AP4196,COLUMN()-96),0)</f>
        <v>33</v>
      </c>
      <c r="CS4196" s="124">
        <f t="shared" ca="1" si="11538"/>
        <v>57</v>
      </c>
    </row>
    <row r="4197" spans="1:97" x14ac:dyDescent="0.3">
      <c r="A4197" s="128"/>
      <c r="B4197" s="128"/>
      <c r="D4197" s="128"/>
      <c r="E4197" s="128"/>
      <c r="G4197" s="129"/>
      <c r="H4197" s="129"/>
      <c r="AP4197" s="124">
        <f t="shared" si="11422"/>
        <v>1399</v>
      </c>
      <c r="AQ4197" s="124">
        <f t="shared" ca="1" si="11384"/>
        <v>33</v>
      </c>
      <c r="AR4197" s="124">
        <f t="shared" ca="1" si="11384"/>
        <v>57</v>
      </c>
      <c r="AT4197" s="124">
        <f t="shared" ca="1" si="11385"/>
        <v>175</v>
      </c>
      <c r="AU4197" s="124">
        <f t="shared" ca="1" si="11385"/>
        <v>226</v>
      </c>
      <c r="CI4197" s="124">
        <f t="shared" ref="CI4197:CJ4197" ca="1" si="11539">IFERROR(OFFSET($G$1,$AP4197,COLUMN()-87),0)</f>
        <v>261</v>
      </c>
      <c r="CJ4197" s="124">
        <f t="shared" ca="1" si="11539"/>
        <v>114</v>
      </c>
      <c r="CL4197" s="124">
        <f t="shared" ref="CL4197:CM4197" ca="1" si="11540">IFERROR(OFFSET($J$1,$AP4197,COLUMN()-90),0)</f>
        <v>175</v>
      </c>
      <c r="CM4197" s="124">
        <f t="shared" ca="1" si="11540"/>
        <v>226</v>
      </c>
      <c r="CO4197" s="124">
        <f t="shared" ref="CO4197:CP4197" ca="1" si="11541">IFERROR(OFFSET($G$1,$AP4197,COLUMN()-93),0)</f>
        <v>261</v>
      </c>
      <c r="CP4197" s="124">
        <f t="shared" ca="1" si="11541"/>
        <v>114</v>
      </c>
      <c r="CR4197" s="124">
        <f t="shared" ref="CR4197:CS4197" ca="1" si="11542">IFERROR(OFFSET($J$1,$AP4197,COLUMN()-96),0)</f>
        <v>175</v>
      </c>
      <c r="CS4197" s="124">
        <f t="shared" ca="1" si="11542"/>
        <v>226</v>
      </c>
    </row>
    <row r="4198" spans="1:97" x14ac:dyDescent="0.3">
      <c r="A4198" s="128"/>
      <c r="B4198" s="128"/>
      <c r="D4198" s="128"/>
      <c r="E4198" s="128"/>
      <c r="G4198" s="129"/>
      <c r="H4198" s="129"/>
    </row>
    <row r="4199" spans="1:97" x14ac:dyDescent="0.3">
      <c r="A4199" s="128"/>
      <c r="B4199" s="128"/>
      <c r="D4199" s="128"/>
      <c r="E4199" s="128"/>
      <c r="G4199" s="129"/>
      <c r="H4199" s="129"/>
      <c r="AP4199" s="124">
        <f t="shared" si="11422"/>
        <v>1400</v>
      </c>
      <c r="AQ4199" s="124">
        <f t="shared" ca="1" si="11378"/>
        <v>117</v>
      </c>
      <c r="AR4199" s="124">
        <f t="shared" ca="1" si="11378"/>
        <v>205</v>
      </c>
      <c r="AT4199" s="124">
        <f t="shared" ca="1" si="11379"/>
        <v>261</v>
      </c>
      <c r="AU4199" s="124">
        <f t="shared" ca="1" si="11379"/>
        <v>107</v>
      </c>
      <c r="CI4199" s="124">
        <f t="shared" ref="CI4199:CJ4199" ca="1" si="11543">IFERROR(OFFSET($D$1,$AP4199,COLUMN()-87),0)</f>
        <v>28</v>
      </c>
      <c r="CJ4199" s="124">
        <f t="shared" ca="1" si="11543"/>
        <v>60</v>
      </c>
      <c r="CL4199" s="124">
        <f t="shared" ref="CL4199:CM4199" ca="1" si="11544">IFERROR(OFFSET($A$1,$AP4199,COLUMN()-90),0)</f>
        <v>117</v>
      </c>
      <c r="CM4199" s="124">
        <f t="shared" ca="1" si="11544"/>
        <v>205</v>
      </c>
      <c r="CO4199" s="124">
        <f t="shared" ref="CO4199:CP4199" ca="1" si="11545">IFERROR(OFFSET($A$1,$AP4199,COLUMN()-93),0)</f>
        <v>117</v>
      </c>
      <c r="CP4199" s="124">
        <f t="shared" ca="1" si="11545"/>
        <v>205</v>
      </c>
      <c r="CR4199" s="124">
        <f t="shared" ref="CR4199:CS4199" ca="1" si="11546">IFERROR(OFFSET($D$1,$AP4199,COLUMN()-96),0)</f>
        <v>28</v>
      </c>
      <c r="CS4199" s="124">
        <f t="shared" ca="1" si="11546"/>
        <v>60</v>
      </c>
    </row>
    <row r="4200" spans="1:97" x14ac:dyDescent="0.3">
      <c r="A4200" s="128"/>
      <c r="B4200" s="128"/>
      <c r="D4200" s="128"/>
      <c r="E4200" s="128"/>
      <c r="G4200" s="129"/>
      <c r="H4200" s="129"/>
      <c r="AP4200" s="124">
        <f t="shared" si="11422"/>
        <v>1400</v>
      </c>
      <c r="AQ4200" s="124">
        <f t="shared" ca="1" si="11384"/>
        <v>28</v>
      </c>
      <c r="AR4200" s="124">
        <f t="shared" ca="1" si="11384"/>
        <v>60</v>
      </c>
      <c r="AT4200" s="124">
        <f t="shared" ca="1" si="11385"/>
        <v>179</v>
      </c>
      <c r="AU4200" s="124">
        <f t="shared" ca="1" si="11385"/>
        <v>224</v>
      </c>
      <c r="CI4200" s="124">
        <f t="shared" ref="CI4200:CJ4200" ca="1" si="11547">IFERROR(OFFSET($G$1,$AP4200,COLUMN()-87),0)</f>
        <v>261</v>
      </c>
      <c r="CJ4200" s="124">
        <f t="shared" ca="1" si="11547"/>
        <v>107</v>
      </c>
      <c r="CL4200" s="124">
        <f t="shared" ref="CL4200:CM4200" ca="1" si="11548">IFERROR(OFFSET($J$1,$AP4200,COLUMN()-90),0)</f>
        <v>179</v>
      </c>
      <c r="CM4200" s="124">
        <f t="shared" ca="1" si="11548"/>
        <v>224</v>
      </c>
      <c r="CO4200" s="124">
        <f t="shared" ref="CO4200:CP4200" ca="1" si="11549">IFERROR(OFFSET($G$1,$AP4200,COLUMN()-93),0)</f>
        <v>261</v>
      </c>
      <c r="CP4200" s="124">
        <f t="shared" ca="1" si="11549"/>
        <v>107</v>
      </c>
      <c r="CR4200" s="124">
        <f t="shared" ref="CR4200:CS4200" ca="1" si="11550">IFERROR(OFFSET($J$1,$AP4200,COLUMN()-96),0)</f>
        <v>179</v>
      </c>
      <c r="CS4200" s="124">
        <f t="shared" ca="1" si="11550"/>
        <v>224</v>
      </c>
    </row>
    <row r="4201" spans="1:97" x14ac:dyDescent="0.3">
      <c r="A4201" s="128"/>
      <c r="B4201" s="128"/>
      <c r="D4201" s="128"/>
      <c r="E4201" s="128"/>
      <c r="G4201" s="129"/>
      <c r="H4201" s="129"/>
    </row>
    <row r="4202" spans="1:97" x14ac:dyDescent="0.3">
      <c r="A4202" s="128"/>
      <c r="B4202" s="128"/>
      <c r="D4202" s="128"/>
      <c r="E4202" s="128"/>
      <c r="G4202" s="129"/>
      <c r="H4202" s="129"/>
      <c r="AP4202" s="124">
        <f t="shared" si="11422"/>
        <v>1401</v>
      </c>
      <c r="AQ4202" s="124">
        <f t="shared" ca="1" si="11378"/>
        <v>116</v>
      </c>
      <c r="AR4202" s="124">
        <f t="shared" ca="1" si="11378"/>
        <v>201</v>
      </c>
      <c r="AT4202" s="124">
        <f t="shared" ca="1" si="11379"/>
        <v>261</v>
      </c>
      <c r="AU4202" s="124">
        <f t="shared" ca="1" si="11379"/>
        <v>101</v>
      </c>
      <c r="CI4202" s="124">
        <f t="shared" ref="CI4202:CJ4202" ca="1" si="11551">IFERROR(OFFSET($D$1,$AP4202,COLUMN()-87),0)</f>
        <v>23</v>
      </c>
      <c r="CJ4202" s="124">
        <f t="shared" ca="1" si="11551"/>
        <v>64</v>
      </c>
      <c r="CL4202" s="124">
        <f t="shared" ref="CL4202:CM4202" ca="1" si="11552">IFERROR(OFFSET($A$1,$AP4202,COLUMN()-90),0)</f>
        <v>116</v>
      </c>
      <c r="CM4202" s="124">
        <f t="shared" ca="1" si="11552"/>
        <v>201</v>
      </c>
      <c r="CO4202" s="124">
        <f t="shared" ref="CO4202:CP4202" ca="1" si="11553">IFERROR(OFFSET($A$1,$AP4202,COLUMN()-93),0)</f>
        <v>116</v>
      </c>
      <c r="CP4202" s="124">
        <f t="shared" ca="1" si="11553"/>
        <v>201</v>
      </c>
      <c r="CR4202" s="124">
        <f t="shared" ref="CR4202:CS4202" ca="1" si="11554">IFERROR(OFFSET($D$1,$AP4202,COLUMN()-96),0)</f>
        <v>23</v>
      </c>
      <c r="CS4202" s="124">
        <f t="shared" ca="1" si="11554"/>
        <v>64</v>
      </c>
    </row>
    <row r="4203" spans="1:97" x14ac:dyDescent="0.3">
      <c r="A4203" s="128"/>
      <c r="B4203" s="128"/>
      <c r="D4203" s="128"/>
      <c r="E4203" s="128"/>
      <c r="G4203" s="129"/>
      <c r="H4203" s="129"/>
      <c r="AP4203" s="124">
        <f t="shared" si="11422"/>
        <v>1401</v>
      </c>
      <c r="AQ4203" s="124">
        <f t="shared" ca="1" si="11384"/>
        <v>23</v>
      </c>
      <c r="AR4203" s="124">
        <f t="shared" ca="1" si="11384"/>
        <v>64</v>
      </c>
      <c r="AT4203" s="124">
        <f t="shared" ca="1" si="11385"/>
        <v>182</v>
      </c>
      <c r="AU4203" s="124">
        <f t="shared" ca="1" si="11385"/>
        <v>222</v>
      </c>
      <c r="CI4203" s="124">
        <f t="shared" ref="CI4203:CJ4203" ca="1" si="11555">IFERROR(OFFSET($G$1,$AP4203,COLUMN()-87),0)</f>
        <v>261</v>
      </c>
      <c r="CJ4203" s="124">
        <f t="shared" ca="1" si="11555"/>
        <v>101</v>
      </c>
      <c r="CL4203" s="124">
        <f t="shared" ref="CL4203:CM4203" ca="1" si="11556">IFERROR(OFFSET($J$1,$AP4203,COLUMN()-90),0)</f>
        <v>182</v>
      </c>
      <c r="CM4203" s="124">
        <f t="shared" ca="1" si="11556"/>
        <v>222</v>
      </c>
      <c r="CO4203" s="124">
        <f t="shared" ref="CO4203:CP4203" ca="1" si="11557">IFERROR(OFFSET($G$1,$AP4203,COLUMN()-93),0)</f>
        <v>261</v>
      </c>
      <c r="CP4203" s="124">
        <f t="shared" ca="1" si="11557"/>
        <v>101</v>
      </c>
      <c r="CR4203" s="124">
        <f t="shared" ref="CR4203:CS4203" ca="1" si="11558">IFERROR(OFFSET($J$1,$AP4203,COLUMN()-96),0)</f>
        <v>182</v>
      </c>
      <c r="CS4203" s="124">
        <f t="shared" ca="1" si="11558"/>
        <v>222</v>
      </c>
    </row>
    <row r="4204" spans="1:97" x14ac:dyDescent="0.3">
      <c r="A4204" s="128"/>
      <c r="B4204" s="128"/>
      <c r="D4204" s="128"/>
      <c r="E4204" s="128"/>
      <c r="G4204" s="129"/>
      <c r="H4204" s="129"/>
    </row>
    <row r="4205" spans="1:97" x14ac:dyDescent="0.3">
      <c r="A4205" s="128"/>
      <c r="B4205" s="128"/>
      <c r="D4205" s="128"/>
      <c r="E4205" s="128"/>
      <c r="G4205" s="129"/>
      <c r="H4205" s="129"/>
      <c r="AP4205" s="124">
        <f t="shared" si="11422"/>
        <v>1402</v>
      </c>
      <c r="AQ4205" s="124">
        <f t="shared" ref="AQ4205:AR4268" ca="1" si="11559">IFERROR(OFFSET($A$1,$AP4205,COLUMN()-43),0)</f>
        <v>115</v>
      </c>
      <c r="AR4205" s="124">
        <f t="shared" ca="1" si="11559"/>
        <v>198</v>
      </c>
      <c r="AT4205" s="124">
        <f t="shared" ref="AT4205:AU4268" ca="1" si="11560">IFERROR(OFFSET($G$1,$AP4205,COLUMN()-46),0)</f>
        <v>261</v>
      </c>
      <c r="AU4205" s="124">
        <f t="shared" ca="1" si="11560"/>
        <v>95</v>
      </c>
      <c r="CI4205" s="124">
        <f t="shared" ref="CI4205:CJ4205" ca="1" si="11561">IFERROR(OFFSET($D$1,$AP4205,COLUMN()-87),0)</f>
        <v>17</v>
      </c>
      <c r="CJ4205" s="124">
        <f t="shared" ca="1" si="11561"/>
        <v>67</v>
      </c>
      <c r="CL4205" s="124">
        <f t="shared" ref="CL4205:CM4205" ca="1" si="11562">IFERROR(OFFSET($A$1,$AP4205,COLUMN()-90),0)</f>
        <v>115</v>
      </c>
      <c r="CM4205" s="124">
        <f t="shared" ca="1" si="11562"/>
        <v>198</v>
      </c>
      <c r="CO4205" s="124">
        <f t="shared" ref="CO4205:CP4205" ca="1" si="11563">IFERROR(OFFSET($A$1,$AP4205,COLUMN()-93),0)</f>
        <v>115</v>
      </c>
      <c r="CP4205" s="124">
        <f t="shared" ca="1" si="11563"/>
        <v>198</v>
      </c>
      <c r="CR4205" s="124">
        <f t="shared" ref="CR4205:CS4205" ca="1" si="11564">IFERROR(OFFSET($D$1,$AP4205,COLUMN()-96),0)</f>
        <v>17</v>
      </c>
      <c r="CS4205" s="124">
        <f t="shared" ca="1" si="11564"/>
        <v>67</v>
      </c>
    </row>
    <row r="4206" spans="1:97" x14ac:dyDescent="0.3">
      <c r="A4206" s="128"/>
      <c r="B4206" s="128"/>
      <c r="D4206" s="128"/>
      <c r="E4206" s="128"/>
      <c r="G4206" s="129"/>
      <c r="H4206" s="129"/>
      <c r="AP4206" s="124">
        <f t="shared" si="11422"/>
        <v>1402</v>
      </c>
      <c r="AQ4206" s="124">
        <f t="shared" ref="AQ4206:AR4269" ca="1" si="11565">IFERROR(OFFSET($D$1,$AP4206,COLUMN()-43),0)</f>
        <v>17</v>
      </c>
      <c r="AR4206" s="124">
        <f t="shared" ca="1" si="11565"/>
        <v>67</v>
      </c>
      <c r="AT4206" s="124">
        <f t="shared" ref="AT4206:AU4269" ca="1" si="11566">IFERROR(OFFSET($J$1,$AP4206,COLUMN()-46),0)</f>
        <v>186</v>
      </c>
      <c r="AU4206" s="124">
        <f t="shared" ca="1" si="11566"/>
        <v>220</v>
      </c>
      <c r="CI4206" s="124">
        <f t="shared" ref="CI4206:CJ4206" ca="1" si="11567">IFERROR(OFFSET($G$1,$AP4206,COLUMN()-87),0)</f>
        <v>261</v>
      </c>
      <c r="CJ4206" s="124">
        <f t="shared" ca="1" si="11567"/>
        <v>95</v>
      </c>
      <c r="CL4206" s="124">
        <f t="shared" ref="CL4206:CM4206" ca="1" si="11568">IFERROR(OFFSET($J$1,$AP4206,COLUMN()-90),0)</f>
        <v>186</v>
      </c>
      <c r="CM4206" s="124">
        <f t="shared" ca="1" si="11568"/>
        <v>220</v>
      </c>
      <c r="CO4206" s="124">
        <f t="shared" ref="CO4206:CP4206" ca="1" si="11569">IFERROR(OFFSET($G$1,$AP4206,COLUMN()-93),0)</f>
        <v>261</v>
      </c>
      <c r="CP4206" s="124">
        <f t="shared" ca="1" si="11569"/>
        <v>95</v>
      </c>
      <c r="CR4206" s="124">
        <f t="shared" ref="CR4206:CS4206" ca="1" si="11570">IFERROR(OFFSET($J$1,$AP4206,COLUMN()-96),0)</f>
        <v>186</v>
      </c>
      <c r="CS4206" s="124">
        <f t="shared" ca="1" si="11570"/>
        <v>220</v>
      </c>
    </row>
    <row r="4207" spans="1:97" x14ac:dyDescent="0.3">
      <c r="A4207" s="128"/>
      <c r="B4207" s="128"/>
      <c r="D4207" s="128"/>
      <c r="E4207" s="128"/>
      <c r="G4207" s="129"/>
      <c r="H4207" s="129"/>
    </row>
    <row r="4208" spans="1:97" x14ac:dyDescent="0.3">
      <c r="A4208" s="128"/>
      <c r="B4208" s="128"/>
      <c r="D4208" s="128"/>
      <c r="E4208" s="128"/>
      <c r="G4208" s="129"/>
      <c r="H4208" s="129"/>
      <c r="AP4208" s="124">
        <f t="shared" si="11422"/>
        <v>1403</v>
      </c>
      <c r="AQ4208" s="124">
        <f t="shared" ca="1" si="11559"/>
        <v>113</v>
      </c>
      <c r="AR4208" s="124">
        <f t="shared" ca="1" si="11559"/>
        <v>194</v>
      </c>
      <c r="AT4208" s="124">
        <f t="shared" ca="1" si="11560"/>
        <v>261</v>
      </c>
      <c r="AU4208" s="124">
        <f t="shared" ca="1" si="11560"/>
        <v>89</v>
      </c>
      <c r="CI4208" s="124">
        <f t="shared" ref="CI4208:CJ4208" ca="1" si="11571">IFERROR(OFFSET($D$1,$AP4208,COLUMN()-87),0)</f>
        <v>12</v>
      </c>
      <c r="CJ4208" s="124">
        <f t="shared" ca="1" si="11571"/>
        <v>70</v>
      </c>
      <c r="CL4208" s="124">
        <f t="shared" ref="CL4208:CM4208" ca="1" si="11572">IFERROR(OFFSET($A$1,$AP4208,COLUMN()-90),0)</f>
        <v>113</v>
      </c>
      <c r="CM4208" s="124">
        <f t="shared" ca="1" si="11572"/>
        <v>194</v>
      </c>
      <c r="CO4208" s="124">
        <f t="shared" ref="CO4208:CP4208" ca="1" si="11573">IFERROR(OFFSET($A$1,$AP4208,COLUMN()-93),0)</f>
        <v>113</v>
      </c>
      <c r="CP4208" s="124">
        <f t="shared" ca="1" si="11573"/>
        <v>194</v>
      </c>
      <c r="CR4208" s="124">
        <f t="shared" ref="CR4208:CS4208" ca="1" si="11574">IFERROR(OFFSET($D$1,$AP4208,COLUMN()-96),0)</f>
        <v>12</v>
      </c>
      <c r="CS4208" s="124">
        <f t="shared" ca="1" si="11574"/>
        <v>70</v>
      </c>
    </row>
    <row r="4209" spans="1:97" x14ac:dyDescent="0.3">
      <c r="A4209" s="128"/>
      <c r="B4209" s="128"/>
      <c r="D4209" s="128"/>
      <c r="E4209" s="128"/>
      <c r="G4209" s="129"/>
      <c r="H4209" s="129"/>
      <c r="AP4209" s="124">
        <f t="shared" si="11422"/>
        <v>1403</v>
      </c>
      <c r="AQ4209" s="124">
        <f t="shared" ca="1" si="11565"/>
        <v>12</v>
      </c>
      <c r="AR4209" s="124">
        <f t="shared" ca="1" si="11565"/>
        <v>70</v>
      </c>
      <c r="AT4209" s="124">
        <f t="shared" ca="1" si="11566"/>
        <v>189</v>
      </c>
      <c r="AU4209" s="124">
        <f t="shared" ca="1" si="11566"/>
        <v>218</v>
      </c>
      <c r="CI4209" s="124">
        <f t="shared" ref="CI4209:CJ4209" ca="1" si="11575">IFERROR(OFFSET($G$1,$AP4209,COLUMN()-87),0)</f>
        <v>261</v>
      </c>
      <c r="CJ4209" s="124">
        <f t="shared" ca="1" si="11575"/>
        <v>89</v>
      </c>
      <c r="CL4209" s="124">
        <f t="shared" ref="CL4209:CM4209" ca="1" si="11576">IFERROR(OFFSET($J$1,$AP4209,COLUMN()-90),0)</f>
        <v>189</v>
      </c>
      <c r="CM4209" s="124">
        <f t="shared" ca="1" si="11576"/>
        <v>218</v>
      </c>
      <c r="CO4209" s="124">
        <f t="shared" ref="CO4209:CP4209" ca="1" si="11577">IFERROR(OFFSET($G$1,$AP4209,COLUMN()-93),0)</f>
        <v>261</v>
      </c>
      <c r="CP4209" s="124">
        <f t="shared" ca="1" si="11577"/>
        <v>89</v>
      </c>
      <c r="CR4209" s="124">
        <f t="shared" ref="CR4209:CS4209" ca="1" si="11578">IFERROR(OFFSET($J$1,$AP4209,COLUMN()-96),0)</f>
        <v>189</v>
      </c>
      <c r="CS4209" s="124">
        <f t="shared" ca="1" si="11578"/>
        <v>218</v>
      </c>
    </row>
    <row r="4210" spans="1:97" x14ac:dyDescent="0.3">
      <c r="A4210" s="128"/>
      <c r="B4210" s="128"/>
      <c r="D4210" s="128"/>
      <c r="E4210" s="128"/>
      <c r="G4210" s="129"/>
      <c r="H4210" s="129"/>
    </row>
    <row r="4211" spans="1:97" x14ac:dyDescent="0.3">
      <c r="A4211" s="128"/>
      <c r="B4211" s="128"/>
      <c r="D4211" s="128"/>
      <c r="E4211" s="128"/>
      <c r="G4211" s="129"/>
      <c r="H4211" s="129"/>
      <c r="AP4211" s="124">
        <f t="shared" si="11422"/>
        <v>1404</v>
      </c>
      <c r="AQ4211" s="124">
        <f t="shared" ca="1" si="11559"/>
        <v>112</v>
      </c>
      <c r="AR4211" s="124">
        <f t="shared" ca="1" si="11559"/>
        <v>190</v>
      </c>
      <c r="AT4211" s="124">
        <f t="shared" ca="1" si="11560"/>
        <v>261</v>
      </c>
      <c r="AU4211" s="124">
        <f t="shared" ca="1" si="11560"/>
        <v>82</v>
      </c>
      <c r="CI4211" s="124">
        <f t="shared" ref="CI4211:CJ4211" ca="1" si="11579">IFERROR(OFFSET($D$1,$AP4211,COLUMN()-87),0)</f>
        <v>6</v>
      </c>
      <c r="CJ4211" s="124">
        <f t="shared" ca="1" si="11579"/>
        <v>73</v>
      </c>
      <c r="CL4211" s="124">
        <f t="shared" ref="CL4211:CM4211" ca="1" si="11580">IFERROR(OFFSET($A$1,$AP4211,COLUMN()-90),0)</f>
        <v>112</v>
      </c>
      <c r="CM4211" s="124">
        <f t="shared" ca="1" si="11580"/>
        <v>190</v>
      </c>
      <c r="CO4211" s="124">
        <f t="shared" ref="CO4211:CP4211" ca="1" si="11581">IFERROR(OFFSET($A$1,$AP4211,COLUMN()-93),0)</f>
        <v>112</v>
      </c>
      <c r="CP4211" s="124">
        <f t="shared" ca="1" si="11581"/>
        <v>190</v>
      </c>
      <c r="CR4211" s="124">
        <f t="shared" ref="CR4211:CS4211" ca="1" si="11582">IFERROR(OFFSET($D$1,$AP4211,COLUMN()-96),0)</f>
        <v>6</v>
      </c>
      <c r="CS4211" s="124">
        <f t="shared" ca="1" si="11582"/>
        <v>73</v>
      </c>
    </row>
    <row r="4212" spans="1:97" x14ac:dyDescent="0.3">
      <c r="A4212" s="128"/>
      <c r="B4212" s="128"/>
      <c r="D4212" s="128"/>
      <c r="E4212" s="128"/>
      <c r="G4212" s="129"/>
      <c r="H4212" s="129"/>
      <c r="AP4212" s="124">
        <f t="shared" si="11422"/>
        <v>1404</v>
      </c>
      <c r="AQ4212" s="124">
        <f t="shared" ca="1" si="11565"/>
        <v>6</v>
      </c>
      <c r="AR4212" s="124">
        <f t="shared" ca="1" si="11565"/>
        <v>73</v>
      </c>
      <c r="AT4212" s="124">
        <f t="shared" ca="1" si="11566"/>
        <v>193</v>
      </c>
      <c r="AU4212" s="124">
        <f t="shared" ca="1" si="11566"/>
        <v>216</v>
      </c>
      <c r="CI4212" s="124">
        <f t="shared" ref="CI4212:CJ4212" ca="1" si="11583">IFERROR(OFFSET($G$1,$AP4212,COLUMN()-87),0)</f>
        <v>261</v>
      </c>
      <c r="CJ4212" s="124">
        <f t="shared" ca="1" si="11583"/>
        <v>82</v>
      </c>
      <c r="CL4212" s="124">
        <f t="shared" ref="CL4212:CM4212" ca="1" si="11584">IFERROR(OFFSET($J$1,$AP4212,COLUMN()-90),0)</f>
        <v>193</v>
      </c>
      <c r="CM4212" s="124">
        <f t="shared" ca="1" si="11584"/>
        <v>216</v>
      </c>
      <c r="CO4212" s="124">
        <f t="shared" ref="CO4212:CP4212" ca="1" si="11585">IFERROR(OFFSET($G$1,$AP4212,COLUMN()-93),0)</f>
        <v>261</v>
      </c>
      <c r="CP4212" s="124">
        <f t="shared" ca="1" si="11585"/>
        <v>82</v>
      </c>
      <c r="CR4212" s="124">
        <f t="shared" ref="CR4212:CS4212" ca="1" si="11586">IFERROR(OFFSET($J$1,$AP4212,COLUMN()-96),0)</f>
        <v>193</v>
      </c>
      <c r="CS4212" s="124">
        <f t="shared" ca="1" si="11586"/>
        <v>216</v>
      </c>
    </row>
    <row r="4213" spans="1:97" x14ac:dyDescent="0.3">
      <c r="A4213" s="128"/>
      <c r="B4213" s="128"/>
      <c r="D4213" s="128"/>
      <c r="E4213" s="128"/>
      <c r="G4213" s="129"/>
      <c r="H4213" s="129"/>
    </row>
    <row r="4214" spans="1:97" x14ac:dyDescent="0.3">
      <c r="A4214" s="128"/>
      <c r="B4214" s="128"/>
      <c r="D4214" s="128"/>
      <c r="E4214" s="128"/>
      <c r="G4214" s="129"/>
      <c r="H4214" s="129"/>
      <c r="AP4214" s="124">
        <f t="shared" si="11422"/>
        <v>1405</v>
      </c>
      <c r="AQ4214" s="124">
        <f t="shared" ca="1" si="11559"/>
        <v>111</v>
      </c>
      <c r="AR4214" s="124">
        <f t="shared" ca="1" si="11559"/>
        <v>186</v>
      </c>
      <c r="AT4214" s="124">
        <f t="shared" ca="1" si="11560"/>
        <v>261</v>
      </c>
      <c r="AU4214" s="124">
        <f t="shared" ca="1" si="11560"/>
        <v>76</v>
      </c>
      <c r="CI4214" s="124">
        <f t="shared" ref="CI4214:CJ4214" ca="1" si="11587">IFERROR(OFFSET($D$1,$AP4214,COLUMN()-87),0)</f>
        <v>1</v>
      </c>
      <c r="CJ4214" s="124">
        <f t="shared" ca="1" si="11587"/>
        <v>76</v>
      </c>
      <c r="CL4214" s="124">
        <f t="shared" ref="CL4214:CM4214" ca="1" si="11588">IFERROR(OFFSET($A$1,$AP4214,COLUMN()-90),0)</f>
        <v>111</v>
      </c>
      <c r="CM4214" s="124">
        <f t="shared" ca="1" si="11588"/>
        <v>186</v>
      </c>
      <c r="CO4214" s="124">
        <f t="shared" ref="CO4214:CP4214" ca="1" si="11589">IFERROR(OFFSET($A$1,$AP4214,COLUMN()-93),0)</f>
        <v>111</v>
      </c>
      <c r="CP4214" s="124">
        <f t="shared" ca="1" si="11589"/>
        <v>186</v>
      </c>
      <c r="CR4214" s="124">
        <f t="shared" ref="CR4214:CS4214" ca="1" si="11590">IFERROR(OFFSET($D$1,$AP4214,COLUMN()-96),0)</f>
        <v>1</v>
      </c>
      <c r="CS4214" s="124">
        <f t="shared" ca="1" si="11590"/>
        <v>76</v>
      </c>
    </row>
    <row r="4215" spans="1:97" x14ac:dyDescent="0.3">
      <c r="A4215" s="128"/>
      <c r="B4215" s="128"/>
      <c r="D4215" s="128"/>
      <c r="E4215" s="128"/>
      <c r="G4215" s="129"/>
      <c r="H4215" s="129"/>
      <c r="AP4215" s="124">
        <f t="shared" si="11422"/>
        <v>1405</v>
      </c>
      <c r="AQ4215" s="124">
        <f t="shared" ca="1" si="11565"/>
        <v>1</v>
      </c>
      <c r="AR4215" s="124">
        <f t="shared" ca="1" si="11565"/>
        <v>76</v>
      </c>
      <c r="AT4215" s="124">
        <f t="shared" ca="1" si="11566"/>
        <v>197</v>
      </c>
      <c r="AU4215" s="124">
        <f t="shared" ca="1" si="11566"/>
        <v>214</v>
      </c>
      <c r="CI4215" s="124">
        <f t="shared" ref="CI4215:CJ4215" ca="1" si="11591">IFERROR(OFFSET($G$1,$AP4215,COLUMN()-87),0)</f>
        <v>261</v>
      </c>
      <c r="CJ4215" s="124">
        <f t="shared" ca="1" si="11591"/>
        <v>76</v>
      </c>
      <c r="CL4215" s="124">
        <f t="shared" ref="CL4215:CM4215" ca="1" si="11592">IFERROR(OFFSET($J$1,$AP4215,COLUMN()-90),0)</f>
        <v>197</v>
      </c>
      <c r="CM4215" s="124">
        <f t="shared" ca="1" si="11592"/>
        <v>214</v>
      </c>
      <c r="CO4215" s="124">
        <f t="shared" ref="CO4215:CP4215" ca="1" si="11593">IFERROR(OFFSET($G$1,$AP4215,COLUMN()-93),0)</f>
        <v>261</v>
      </c>
      <c r="CP4215" s="124">
        <f t="shared" ca="1" si="11593"/>
        <v>76</v>
      </c>
      <c r="CR4215" s="124">
        <f t="shared" ref="CR4215:CS4215" ca="1" si="11594">IFERROR(OFFSET($J$1,$AP4215,COLUMN()-96),0)</f>
        <v>197</v>
      </c>
      <c r="CS4215" s="124">
        <f t="shared" ca="1" si="11594"/>
        <v>214</v>
      </c>
    </row>
    <row r="4216" spans="1:97" x14ac:dyDescent="0.3">
      <c r="A4216" s="128"/>
      <c r="B4216" s="128"/>
      <c r="D4216" s="128"/>
      <c r="E4216" s="128"/>
      <c r="G4216" s="129"/>
      <c r="H4216" s="129"/>
    </row>
    <row r="4217" spans="1:97" x14ac:dyDescent="0.3">
      <c r="A4217" s="128"/>
      <c r="B4217" s="128"/>
      <c r="D4217" s="128"/>
      <c r="E4217" s="128"/>
      <c r="G4217" s="129"/>
      <c r="H4217" s="129"/>
      <c r="AP4217" s="124">
        <f t="shared" si="11422"/>
        <v>1406</v>
      </c>
      <c r="AQ4217" s="124">
        <f t="shared" ca="1" si="11559"/>
        <v>109</v>
      </c>
      <c r="AR4217" s="124">
        <f t="shared" ca="1" si="11559"/>
        <v>189</v>
      </c>
      <c r="AT4217" s="124">
        <f t="shared" ca="1" si="11560"/>
        <v>256</v>
      </c>
      <c r="AU4217" s="124">
        <f t="shared" ca="1" si="11560"/>
        <v>73</v>
      </c>
      <c r="CI4217" s="124">
        <f t="shared" ref="CI4217:CJ4217" ca="1" si="11595">IFERROR(OFFSET($D$1,$AP4217,COLUMN()-87),0)</f>
        <v>1</v>
      </c>
      <c r="CJ4217" s="124">
        <f t="shared" ca="1" si="11595"/>
        <v>82</v>
      </c>
      <c r="CL4217" s="124">
        <f t="shared" ref="CL4217:CM4217" ca="1" si="11596">IFERROR(OFFSET($A$1,$AP4217,COLUMN()-90),0)</f>
        <v>109</v>
      </c>
      <c r="CM4217" s="124">
        <f t="shared" ca="1" si="11596"/>
        <v>189</v>
      </c>
      <c r="CO4217" s="124">
        <f t="shared" ref="CO4217:CP4217" ca="1" si="11597">IFERROR(OFFSET($A$1,$AP4217,COLUMN()-93),0)</f>
        <v>109</v>
      </c>
      <c r="CP4217" s="124">
        <f t="shared" ca="1" si="11597"/>
        <v>189</v>
      </c>
      <c r="CR4217" s="124">
        <f t="shared" ref="CR4217:CS4217" ca="1" si="11598">IFERROR(OFFSET($D$1,$AP4217,COLUMN()-96),0)</f>
        <v>1</v>
      </c>
      <c r="CS4217" s="124">
        <f t="shared" ca="1" si="11598"/>
        <v>82</v>
      </c>
    </row>
    <row r="4218" spans="1:97" x14ac:dyDescent="0.3">
      <c r="A4218" s="128"/>
      <c r="B4218" s="128"/>
      <c r="D4218" s="128"/>
      <c r="E4218" s="128"/>
      <c r="G4218" s="129"/>
      <c r="H4218" s="129"/>
      <c r="AP4218" s="124">
        <f t="shared" ref="AP4218:AP4281" si="11599">+AP4215+1</f>
        <v>1406</v>
      </c>
      <c r="AQ4218" s="124">
        <f t="shared" ca="1" si="11565"/>
        <v>1</v>
      </c>
      <c r="AR4218" s="124">
        <f t="shared" ca="1" si="11565"/>
        <v>82</v>
      </c>
      <c r="AT4218" s="124">
        <f t="shared" ca="1" si="11566"/>
        <v>200</v>
      </c>
      <c r="AU4218" s="124">
        <f t="shared" ca="1" si="11566"/>
        <v>211</v>
      </c>
      <c r="CI4218" s="124">
        <f t="shared" ref="CI4218:CJ4218" ca="1" si="11600">IFERROR(OFFSET($G$1,$AP4218,COLUMN()-87),0)</f>
        <v>256</v>
      </c>
      <c r="CJ4218" s="124">
        <f t="shared" ca="1" si="11600"/>
        <v>73</v>
      </c>
      <c r="CL4218" s="124">
        <f t="shared" ref="CL4218:CM4218" ca="1" si="11601">IFERROR(OFFSET($J$1,$AP4218,COLUMN()-90),0)</f>
        <v>200</v>
      </c>
      <c r="CM4218" s="124">
        <f t="shared" ca="1" si="11601"/>
        <v>211</v>
      </c>
      <c r="CO4218" s="124">
        <f t="shared" ref="CO4218:CP4218" ca="1" si="11602">IFERROR(OFFSET($G$1,$AP4218,COLUMN()-93),0)</f>
        <v>256</v>
      </c>
      <c r="CP4218" s="124">
        <f t="shared" ca="1" si="11602"/>
        <v>73</v>
      </c>
      <c r="CR4218" s="124">
        <f t="shared" ref="CR4218:CS4218" ca="1" si="11603">IFERROR(OFFSET($J$1,$AP4218,COLUMN()-96),0)</f>
        <v>200</v>
      </c>
      <c r="CS4218" s="124">
        <f t="shared" ca="1" si="11603"/>
        <v>211</v>
      </c>
    </row>
    <row r="4219" spans="1:97" x14ac:dyDescent="0.3">
      <c r="A4219" s="128"/>
      <c r="B4219" s="128"/>
      <c r="D4219" s="128"/>
      <c r="E4219" s="128"/>
      <c r="G4219" s="129"/>
      <c r="H4219" s="129"/>
    </row>
    <row r="4220" spans="1:97" x14ac:dyDescent="0.3">
      <c r="A4220" s="128"/>
      <c r="B4220" s="128"/>
      <c r="D4220" s="128"/>
      <c r="E4220" s="128"/>
      <c r="G4220" s="129"/>
      <c r="H4220" s="129"/>
      <c r="AP4220" s="124">
        <f t="shared" si="11599"/>
        <v>1407</v>
      </c>
      <c r="AQ4220" s="124">
        <f t="shared" ca="1" si="11559"/>
        <v>107</v>
      </c>
      <c r="AR4220" s="124">
        <f t="shared" ca="1" si="11559"/>
        <v>193</v>
      </c>
      <c r="AT4220" s="124">
        <f t="shared" ca="1" si="11560"/>
        <v>250</v>
      </c>
      <c r="AU4220" s="124">
        <f t="shared" ca="1" si="11560"/>
        <v>70</v>
      </c>
      <c r="CI4220" s="124">
        <f t="shared" ref="CI4220:CJ4220" ca="1" si="11604">IFERROR(OFFSET($D$1,$AP4220,COLUMN()-87),0)</f>
        <v>1</v>
      </c>
      <c r="CJ4220" s="124">
        <f t="shared" ca="1" si="11604"/>
        <v>88</v>
      </c>
      <c r="CL4220" s="124">
        <f t="shared" ref="CL4220:CM4220" ca="1" si="11605">IFERROR(OFFSET($A$1,$AP4220,COLUMN()-90),0)</f>
        <v>107</v>
      </c>
      <c r="CM4220" s="124">
        <f t="shared" ca="1" si="11605"/>
        <v>193</v>
      </c>
      <c r="CO4220" s="124">
        <f t="shared" ref="CO4220:CP4220" ca="1" si="11606">IFERROR(OFFSET($A$1,$AP4220,COLUMN()-93),0)</f>
        <v>107</v>
      </c>
      <c r="CP4220" s="124">
        <f t="shared" ca="1" si="11606"/>
        <v>193</v>
      </c>
      <c r="CR4220" s="124">
        <f t="shared" ref="CR4220:CS4220" ca="1" si="11607">IFERROR(OFFSET($D$1,$AP4220,COLUMN()-96),0)</f>
        <v>1</v>
      </c>
      <c r="CS4220" s="124">
        <f t="shared" ca="1" si="11607"/>
        <v>88</v>
      </c>
    </row>
    <row r="4221" spans="1:97" x14ac:dyDescent="0.3">
      <c r="A4221" s="128"/>
      <c r="B4221" s="128"/>
      <c r="D4221" s="128"/>
      <c r="E4221" s="128"/>
      <c r="G4221" s="129"/>
      <c r="H4221" s="129"/>
      <c r="AP4221" s="124">
        <f t="shared" si="11599"/>
        <v>1407</v>
      </c>
      <c r="AQ4221" s="124">
        <f t="shared" ca="1" si="11565"/>
        <v>1</v>
      </c>
      <c r="AR4221" s="124">
        <f t="shared" ca="1" si="11565"/>
        <v>88</v>
      </c>
      <c r="AT4221" s="124">
        <f t="shared" ca="1" si="11566"/>
        <v>204</v>
      </c>
      <c r="AU4221" s="124">
        <f t="shared" ca="1" si="11566"/>
        <v>209</v>
      </c>
      <c r="CI4221" s="124">
        <f t="shared" ref="CI4221:CJ4221" ca="1" si="11608">IFERROR(OFFSET($G$1,$AP4221,COLUMN()-87),0)</f>
        <v>250</v>
      </c>
      <c r="CJ4221" s="124">
        <f t="shared" ca="1" si="11608"/>
        <v>70</v>
      </c>
      <c r="CL4221" s="124">
        <f t="shared" ref="CL4221:CM4221" ca="1" si="11609">IFERROR(OFFSET($J$1,$AP4221,COLUMN()-90),0)</f>
        <v>204</v>
      </c>
      <c r="CM4221" s="124">
        <f t="shared" ca="1" si="11609"/>
        <v>209</v>
      </c>
      <c r="CO4221" s="124">
        <f t="shared" ref="CO4221:CP4221" ca="1" si="11610">IFERROR(OFFSET($G$1,$AP4221,COLUMN()-93),0)</f>
        <v>250</v>
      </c>
      <c r="CP4221" s="124">
        <f t="shared" ca="1" si="11610"/>
        <v>70</v>
      </c>
      <c r="CR4221" s="124">
        <f t="shared" ref="CR4221:CS4221" ca="1" si="11611">IFERROR(OFFSET($J$1,$AP4221,COLUMN()-96),0)</f>
        <v>204</v>
      </c>
      <c r="CS4221" s="124">
        <f t="shared" ca="1" si="11611"/>
        <v>209</v>
      </c>
    </row>
    <row r="4222" spans="1:97" x14ac:dyDescent="0.3">
      <c r="A4222" s="128"/>
      <c r="B4222" s="128"/>
      <c r="D4222" s="128"/>
      <c r="E4222" s="128"/>
      <c r="G4222" s="129"/>
      <c r="H4222" s="129"/>
    </row>
    <row r="4223" spans="1:97" x14ac:dyDescent="0.3">
      <c r="A4223" s="128"/>
      <c r="B4223" s="128"/>
      <c r="D4223" s="128"/>
      <c r="E4223" s="128"/>
      <c r="G4223" s="129"/>
      <c r="H4223" s="129"/>
      <c r="AP4223" s="124">
        <f t="shared" si="11599"/>
        <v>1408</v>
      </c>
      <c r="AQ4223" s="124">
        <f t="shared" ca="1" si="11559"/>
        <v>105</v>
      </c>
      <c r="AR4223" s="124">
        <f t="shared" ca="1" si="11559"/>
        <v>196</v>
      </c>
      <c r="AT4223" s="124">
        <f t="shared" ca="1" si="11560"/>
        <v>245</v>
      </c>
      <c r="AU4223" s="124">
        <f t="shared" ca="1" si="11560"/>
        <v>67</v>
      </c>
      <c r="CI4223" s="124">
        <f t="shared" ref="CI4223:CJ4223" ca="1" si="11612">IFERROR(OFFSET($D$1,$AP4223,COLUMN()-87),0)</f>
        <v>1</v>
      </c>
      <c r="CJ4223" s="124">
        <f t="shared" ca="1" si="11612"/>
        <v>95</v>
      </c>
      <c r="CL4223" s="124">
        <f t="shared" ref="CL4223:CM4223" ca="1" si="11613">IFERROR(OFFSET($A$1,$AP4223,COLUMN()-90),0)</f>
        <v>105</v>
      </c>
      <c r="CM4223" s="124">
        <f t="shared" ca="1" si="11613"/>
        <v>196</v>
      </c>
      <c r="CO4223" s="124">
        <f t="shared" ref="CO4223:CP4223" ca="1" si="11614">IFERROR(OFFSET($A$1,$AP4223,COLUMN()-93),0)</f>
        <v>105</v>
      </c>
      <c r="CP4223" s="124">
        <f t="shared" ca="1" si="11614"/>
        <v>196</v>
      </c>
      <c r="CR4223" s="124">
        <f t="shared" ref="CR4223:CS4223" ca="1" si="11615">IFERROR(OFFSET($D$1,$AP4223,COLUMN()-96),0)</f>
        <v>1</v>
      </c>
      <c r="CS4223" s="124">
        <f t="shared" ca="1" si="11615"/>
        <v>95</v>
      </c>
    </row>
    <row r="4224" spans="1:97" x14ac:dyDescent="0.3">
      <c r="A4224" s="128"/>
      <c r="B4224" s="128"/>
      <c r="D4224" s="128"/>
      <c r="E4224" s="128"/>
      <c r="G4224" s="129"/>
      <c r="H4224" s="129"/>
      <c r="AP4224" s="124">
        <f t="shared" si="11599"/>
        <v>1408</v>
      </c>
      <c r="AQ4224" s="124">
        <f t="shared" ca="1" si="11565"/>
        <v>1</v>
      </c>
      <c r="AR4224" s="124">
        <f t="shared" ca="1" si="11565"/>
        <v>95</v>
      </c>
      <c r="AT4224" s="124">
        <f t="shared" ca="1" si="11566"/>
        <v>207</v>
      </c>
      <c r="AU4224" s="124">
        <f t="shared" ca="1" si="11566"/>
        <v>207</v>
      </c>
      <c r="CI4224" s="124">
        <f t="shared" ref="CI4224:CJ4224" ca="1" si="11616">IFERROR(OFFSET($G$1,$AP4224,COLUMN()-87),0)</f>
        <v>245</v>
      </c>
      <c r="CJ4224" s="124">
        <f t="shared" ca="1" si="11616"/>
        <v>67</v>
      </c>
      <c r="CL4224" s="124">
        <f t="shared" ref="CL4224:CM4224" ca="1" si="11617">IFERROR(OFFSET($J$1,$AP4224,COLUMN()-90),0)</f>
        <v>207</v>
      </c>
      <c r="CM4224" s="124">
        <f t="shared" ca="1" si="11617"/>
        <v>207</v>
      </c>
      <c r="CO4224" s="124">
        <f t="shared" ref="CO4224:CP4224" ca="1" si="11618">IFERROR(OFFSET($G$1,$AP4224,COLUMN()-93),0)</f>
        <v>245</v>
      </c>
      <c r="CP4224" s="124">
        <f t="shared" ca="1" si="11618"/>
        <v>67</v>
      </c>
      <c r="CR4224" s="124">
        <f t="shared" ref="CR4224:CS4224" ca="1" si="11619">IFERROR(OFFSET($J$1,$AP4224,COLUMN()-96),0)</f>
        <v>207</v>
      </c>
      <c r="CS4224" s="124">
        <f t="shared" ca="1" si="11619"/>
        <v>207</v>
      </c>
    </row>
    <row r="4225" spans="1:97" x14ac:dyDescent="0.3">
      <c r="A4225" s="128"/>
      <c r="B4225" s="128"/>
      <c r="D4225" s="128"/>
      <c r="E4225" s="128"/>
      <c r="G4225" s="129"/>
      <c r="H4225" s="129"/>
    </row>
    <row r="4226" spans="1:97" x14ac:dyDescent="0.3">
      <c r="A4226" s="128"/>
      <c r="B4226" s="128"/>
      <c r="D4226" s="128"/>
      <c r="E4226" s="128"/>
      <c r="G4226" s="129"/>
      <c r="H4226" s="129"/>
      <c r="AP4226" s="124">
        <f t="shared" si="11599"/>
        <v>1409</v>
      </c>
      <c r="AQ4226" s="124">
        <f t="shared" ca="1" si="11559"/>
        <v>103</v>
      </c>
      <c r="AR4226" s="124">
        <f t="shared" ca="1" si="11559"/>
        <v>199</v>
      </c>
      <c r="AT4226" s="124">
        <f t="shared" ca="1" si="11560"/>
        <v>239</v>
      </c>
      <c r="AU4226" s="124">
        <f t="shared" ca="1" si="11560"/>
        <v>64</v>
      </c>
      <c r="CI4226" s="124">
        <f t="shared" ref="CI4226:CJ4226" ca="1" si="11620">IFERROR(OFFSET($D$1,$AP4226,COLUMN()-87),0)</f>
        <v>1</v>
      </c>
      <c r="CJ4226" s="124">
        <f t="shared" ca="1" si="11620"/>
        <v>101</v>
      </c>
      <c r="CL4226" s="124">
        <f t="shared" ref="CL4226:CM4226" ca="1" si="11621">IFERROR(OFFSET($A$1,$AP4226,COLUMN()-90),0)</f>
        <v>103</v>
      </c>
      <c r="CM4226" s="124">
        <f t="shared" ca="1" si="11621"/>
        <v>199</v>
      </c>
      <c r="CO4226" s="124">
        <f t="shared" ref="CO4226:CP4226" ca="1" si="11622">IFERROR(OFFSET($A$1,$AP4226,COLUMN()-93),0)</f>
        <v>103</v>
      </c>
      <c r="CP4226" s="124">
        <f t="shared" ca="1" si="11622"/>
        <v>199</v>
      </c>
      <c r="CR4226" s="124">
        <f t="shared" ref="CR4226:CS4226" ca="1" si="11623">IFERROR(OFFSET($D$1,$AP4226,COLUMN()-96),0)</f>
        <v>1</v>
      </c>
      <c r="CS4226" s="124">
        <f t="shared" ca="1" si="11623"/>
        <v>101</v>
      </c>
    </row>
    <row r="4227" spans="1:97" x14ac:dyDescent="0.3">
      <c r="A4227" s="128"/>
      <c r="B4227" s="128"/>
      <c r="D4227" s="128"/>
      <c r="E4227" s="128"/>
      <c r="G4227" s="129"/>
      <c r="H4227" s="129"/>
      <c r="AP4227" s="124">
        <f t="shared" si="11599"/>
        <v>1409</v>
      </c>
      <c r="AQ4227" s="124">
        <f t="shared" ca="1" si="11565"/>
        <v>1</v>
      </c>
      <c r="AR4227" s="124">
        <f t="shared" ca="1" si="11565"/>
        <v>101</v>
      </c>
      <c r="AT4227" s="124">
        <f t="shared" ca="1" si="11566"/>
        <v>211</v>
      </c>
      <c r="AU4227" s="124">
        <f t="shared" ca="1" si="11566"/>
        <v>205</v>
      </c>
      <c r="CI4227" s="124">
        <f t="shared" ref="CI4227:CJ4227" ca="1" si="11624">IFERROR(OFFSET($G$1,$AP4227,COLUMN()-87),0)</f>
        <v>239</v>
      </c>
      <c r="CJ4227" s="124">
        <f t="shared" ca="1" si="11624"/>
        <v>64</v>
      </c>
      <c r="CL4227" s="124">
        <f t="shared" ref="CL4227:CM4227" ca="1" si="11625">IFERROR(OFFSET($J$1,$AP4227,COLUMN()-90),0)</f>
        <v>211</v>
      </c>
      <c r="CM4227" s="124">
        <f t="shared" ca="1" si="11625"/>
        <v>205</v>
      </c>
      <c r="CO4227" s="124">
        <f t="shared" ref="CO4227:CP4227" ca="1" si="11626">IFERROR(OFFSET($G$1,$AP4227,COLUMN()-93),0)</f>
        <v>239</v>
      </c>
      <c r="CP4227" s="124">
        <f t="shared" ca="1" si="11626"/>
        <v>64</v>
      </c>
      <c r="CR4227" s="124">
        <f t="shared" ref="CR4227:CS4227" ca="1" si="11627">IFERROR(OFFSET($J$1,$AP4227,COLUMN()-96),0)</f>
        <v>211</v>
      </c>
      <c r="CS4227" s="124">
        <f t="shared" ca="1" si="11627"/>
        <v>205</v>
      </c>
    </row>
    <row r="4228" spans="1:97" x14ac:dyDescent="0.3">
      <c r="A4228" s="128"/>
      <c r="B4228" s="128"/>
      <c r="D4228" s="128"/>
      <c r="E4228" s="128"/>
      <c r="G4228" s="129"/>
      <c r="H4228" s="129"/>
    </row>
    <row r="4229" spans="1:97" x14ac:dyDescent="0.3">
      <c r="A4229" s="128"/>
      <c r="B4229" s="128"/>
      <c r="D4229" s="128"/>
      <c r="E4229" s="128"/>
      <c r="G4229" s="129"/>
      <c r="H4229" s="129"/>
      <c r="AP4229" s="124">
        <f t="shared" si="11599"/>
        <v>1410</v>
      </c>
      <c r="AQ4229" s="124">
        <f t="shared" ca="1" si="11559"/>
        <v>101</v>
      </c>
      <c r="AR4229" s="124">
        <f t="shared" ca="1" si="11559"/>
        <v>203</v>
      </c>
      <c r="AT4229" s="124">
        <f t="shared" ca="1" si="11560"/>
        <v>234</v>
      </c>
      <c r="AU4229" s="124">
        <f t="shared" ca="1" si="11560"/>
        <v>60</v>
      </c>
      <c r="CI4229" s="124">
        <f t="shared" ref="CI4229:CJ4229" ca="1" si="11628">IFERROR(OFFSET($D$1,$AP4229,COLUMN()-87),0)</f>
        <v>1</v>
      </c>
      <c r="CJ4229" s="124">
        <f t="shared" ca="1" si="11628"/>
        <v>107</v>
      </c>
      <c r="CL4229" s="124">
        <f t="shared" ref="CL4229:CM4229" ca="1" si="11629">IFERROR(OFFSET($A$1,$AP4229,COLUMN()-90),0)</f>
        <v>101</v>
      </c>
      <c r="CM4229" s="124">
        <f t="shared" ca="1" si="11629"/>
        <v>203</v>
      </c>
      <c r="CO4229" s="124">
        <f t="shared" ref="CO4229:CP4229" ca="1" si="11630">IFERROR(OFFSET($A$1,$AP4229,COLUMN()-93),0)</f>
        <v>101</v>
      </c>
      <c r="CP4229" s="124">
        <f t="shared" ca="1" si="11630"/>
        <v>203</v>
      </c>
      <c r="CR4229" s="124">
        <f t="shared" ref="CR4229:CS4229" ca="1" si="11631">IFERROR(OFFSET($D$1,$AP4229,COLUMN()-96),0)</f>
        <v>1</v>
      </c>
      <c r="CS4229" s="124">
        <f t="shared" ca="1" si="11631"/>
        <v>107</v>
      </c>
    </row>
    <row r="4230" spans="1:97" x14ac:dyDescent="0.3">
      <c r="A4230" s="128"/>
      <c r="B4230" s="128"/>
      <c r="D4230" s="128"/>
      <c r="E4230" s="128"/>
      <c r="G4230" s="129"/>
      <c r="H4230" s="129"/>
      <c r="AP4230" s="124">
        <f t="shared" si="11599"/>
        <v>1410</v>
      </c>
      <c r="AQ4230" s="124">
        <f t="shared" ca="1" si="11565"/>
        <v>1</v>
      </c>
      <c r="AR4230" s="124">
        <f t="shared" ca="1" si="11565"/>
        <v>107</v>
      </c>
      <c r="AT4230" s="124">
        <f t="shared" ca="1" si="11566"/>
        <v>214</v>
      </c>
      <c r="AU4230" s="124">
        <f t="shared" ca="1" si="11566"/>
        <v>203</v>
      </c>
      <c r="CI4230" s="124">
        <f t="shared" ref="CI4230:CJ4230" ca="1" si="11632">IFERROR(OFFSET($G$1,$AP4230,COLUMN()-87),0)</f>
        <v>234</v>
      </c>
      <c r="CJ4230" s="124">
        <f t="shared" ca="1" si="11632"/>
        <v>60</v>
      </c>
      <c r="CL4230" s="124">
        <f t="shared" ref="CL4230:CM4230" ca="1" si="11633">IFERROR(OFFSET($J$1,$AP4230,COLUMN()-90),0)</f>
        <v>214</v>
      </c>
      <c r="CM4230" s="124">
        <f t="shared" ca="1" si="11633"/>
        <v>203</v>
      </c>
      <c r="CO4230" s="124">
        <f t="shared" ref="CO4230:CP4230" ca="1" si="11634">IFERROR(OFFSET($G$1,$AP4230,COLUMN()-93),0)</f>
        <v>234</v>
      </c>
      <c r="CP4230" s="124">
        <f t="shared" ca="1" si="11634"/>
        <v>60</v>
      </c>
      <c r="CR4230" s="124">
        <f t="shared" ref="CR4230:CS4230" ca="1" si="11635">IFERROR(OFFSET($J$1,$AP4230,COLUMN()-96),0)</f>
        <v>214</v>
      </c>
      <c r="CS4230" s="124">
        <f t="shared" ca="1" si="11635"/>
        <v>203</v>
      </c>
    </row>
    <row r="4231" spans="1:97" x14ac:dyDescent="0.3">
      <c r="A4231" s="128"/>
      <c r="B4231" s="128"/>
      <c r="D4231" s="128"/>
      <c r="E4231" s="128"/>
      <c r="G4231" s="129"/>
      <c r="H4231" s="129"/>
    </row>
    <row r="4232" spans="1:97" x14ac:dyDescent="0.3">
      <c r="A4232" s="128"/>
      <c r="B4232" s="128"/>
      <c r="D4232" s="128"/>
      <c r="E4232" s="128"/>
      <c r="G4232" s="129"/>
      <c r="H4232" s="129"/>
      <c r="AP4232" s="124">
        <f t="shared" si="11599"/>
        <v>1411</v>
      </c>
      <c r="AQ4232" s="124">
        <f t="shared" ca="1" si="11559"/>
        <v>99</v>
      </c>
      <c r="AR4232" s="124">
        <f t="shared" ca="1" si="11559"/>
        <v>206</v>
      </c>
      <c r="AT4232" s="124">
        <f t="shared" ca="1" si="11560"/>
        <v>229</v>
      </c>
      <c r="AU4232" s="124">
        <f t="shared" ca="1" si="11560"/>
        <v>57</v>
      </c>
      <c r="CI4232" s="124">
        <f t="shared" ref="CI4232:CJ4232" ca="1" si="11636">IFERROR(OFFSET($D$1,$AP4232,COLUMN()-87),0)</f>
        <v>1</v>
      </c>
      <c r="CJ4232" s="124">
        <f t="shared" ca="1" si="11636"/>
        <v>114</v>
      </c>
      <c r="CL4232" s="124">
        <f t="shared" ref="CL4232:CM4232" ca="1" si="11637">IFERROR(OFFSET($A$1,$AP4232,COLUMN()-90),0)</f>
        <v>99</v>
      </c>
      <c r="CM4232" s="124">
        <f t="shared" ca="1" si="11637"/>
        <v>206</v>
      </c>
      <c r="CO4232" s="124">
        <f t="shared" ref="CO4232:CP4232" ca="1" si="11638">IFERROR(OFFSET($A$1,$AP4232,COLUMN()-93),0)</f>
        <v>99</v>
      </c>
      <c r="CP4232" s="124">
        <f t="shared" ca="1" si="11638"/>
        <v>206</v>
      </c>
      <c r="CR4232" s="124">
        <f t="shared" ref="CR4232:CS4232" ca="1" si="11639">IFERROR(OFFSET($D$1,$AP4232,COLUMN()-96),0)</f>
        <v>1</v>
      </c>
      <c r="CS4232" s="124">
        <f t="shared" ca="1" si="11639"/>
        <v>114</v>
      </c>
    </row>
    <row r="4233" spans="1:97" x14ac:dyDescent="0.3">
      <c r="A4233" s="128"/>
      <c r="B4233" s="128"/>
      <c r="D4233" s="128"/>
      <c r="E4233" s="128"/>
      <c r="G4233" s="129"/>
      <c r="H4233" s="129"/>
      <c r="AP4233" s="124">
        <f t="shared" si="11599"/>
        <v>1411</v>
      </c>
      <c r="AQ4233" s="124">
        <f t="shared" ca="1" si="11565"/>
        <v>1</v>
      </c>
      <c r="AR4233" s="124">
        <f t="shared" ca="1" si="11565"/>
        <v>114</v>
      </c>
      <c r="AT4233" s="124">
        <f t="shared" ca="1" si="11566"/>
        <v>218</v>
      </c>
      <c r="AU4233" s="124">
        <f t="shared" ca="1" si="11566"/>
        <v>201</v>
      </c>
      <c r="CI4233" s="124">
        <f t="shared" ref="CI4233:CJ4233" ca="1" si="11640">IFERROR(OFFSET($G$1,$AP4233,COLUMN()-87),0)</f>
        <v>229</v>
      </c>
      <c r="CJ4233" s="124">
        <f t="shared" ca="1" si="11640"/>
        <v>57</v>
      </c>
      <c r="CL4233" s="124">
        <f t="shared" ref="CL4233:CM4233" ca="1" si="11641">IFERROR(OFFSET($J$1,$AP4233,COLUMN()-90),0)</f>
        <v>218</v>
      </c>
      <c r="CM4233" s="124">
        <f t="shared" ca="1" si="11641"/>
        <v>201</v>
      </c>
      <c r="CO4233" s="124">
        <f t="shared" ref="CO4233:CP4233" ca="1" si="11642">IFERROR(OFFSET($G$1,$AP4233,COLUMN()-93),0)</f>
        <v>229</v>
      </c>
      <c r="CP4233" s="124">
        <f t="shared" ca="1" si="11642"/>
        <v>57</v>
      </c>
      <c r="CR4233" s="124">
        <f t="shared" ref="CR4233:CS4233" ca="1" si="11643">IFERROR(OFFSET($J$1,$AP4233,COLUMN()-96),0)</f>
        <v>218</v>
      </c>
      <c r="CS4233" s="124">
        <f t="shared" ca="1" si="11643"/>
        <v>201</v>
      </c>
    </row>
    <row r="4234" spans="1:97" x14ac:dyDescent="0.3">
      <c r="A4234" s="128"/>
      <c r="B4234" s="128"/>
      <c r="D4234" s="128"/>
      <c r="E4234" s="128"/>
      <c r="G4234" s="129"/>
      <c r="H4234" s="129"/>
    </row>
    <row r="4235" spans="1:97" x14ac:dyDescent="0.3">
      <c r="A4235" s="128"/>
      <c r="B4235" s="128"/>
      <c r="D4235" s="128"/>
      <c r="E4235" s="128"/>
      <c r="G4235" s="129"/>
      <c r="H4235" s="129"/>
      <c r="AP4235" s="124">
        <f t="shared" si="11599"/>
        <v>1412</v>
      </c>
      <c r="AQ4235" s="124">
        <f t="shared" ca="1" si="11559"/>
        <v>97</v>
      </c>
      <c r="AR4235" s="124">
        <f t="shared" ca="1" si="11559"/>
        <v>209</v>
      </c>
      <c r="AT4235" s="124">
        <f t="shared" ca="1" si="11560"/>
        <v>223</v>
      </c>
      <c r="AU4235" s="124">
        <f t="shared" ca="1" si="11560"/>
        <v>54</v>
      </c>
      <c r="CI4235" s="124">
        <f t="shared" ref="CI4235:CJ4235" ca="1" si="11644">IFERROR(OFFSET($D$1,$AP4235,COLUMN()-87),0)</f>
        <v>1</v>
      </c>
      <c r="CJ4235" s="124">
        <f t="shared" ca="1" si="11644"/>
        <v>120</v>
      </c>
      <c r="CL4235" s="124">
        <f t="shared" ref="CL4235:CM4235" ca="1" si="11645">IFERROR(OFFSET($A$1,$AP4235,COLUMN()-90),0)</f>
        <v>97</v>
      </c>
      <c r="CM4235" s="124">
        <f t="shared" ca="1" si="11645"/>
        <v>209</v>
      </c>
      <c r="CO4235" s="124">
        <f t="shared" ref="CO4235:CP4235" ca="1" si="11646">IFERROR(OFFSET($A$1,$AP4235,COLUMN()-93),0)</f>
        <v>97</v>
      </c>
      <c r="CP4235" s="124">
        <f t="shared" ca="1" si="11646"/>
        <v>209</v>
      </c>
      <c r="CR4235" s="124">
        <f t="shared" ref="CR4235:CS4235" ca="1" si="11647">IFERROR(OFFSET($D$1,$AP4235,COLUMN()-96),0)</f>
        <v>1</v>
      </c>
      <c r="CS4235" s="124">
        <f t="shared" ca="1" si="11647"/>
        <v>120</v>
      </c>
    </row>
    <row r="4236" spans="1:97" x14ac:dyDescent="0.3">
      <c r="A4236" s="128"/>
      <c r="B4236" s="128"/>
      <c r="D4236" s="128"/>
      <c r="E4236" s="128"/>
      <c r="G4236" s="129"/>
      <c r="H4236" s="129"/>
      <c r="AP4236" s="124">
        <f t="shared" si="11599"/>
        <v>1412</v>
      </c>
      <c r="AQ4236" s="124">
        <f t="shared" ca="1" si="11565"/>
        <v>1</v>
      </c>
      <c r="AR4236" s="124">
        <f t="shared" ca="1" si="11565"/>
        <v>120</v>
      </c>
      <c r="AT4236" s="124">
        <f t="shared" ca="1" si="11566"/>
        <v>218</v>
      </c>
      <c r="AU4236" s="124">
        <f t="shared" ca="1" si="11566"/>
        <v>197</v>
      </c>
      <c r="CI4236" s="124">
        <f t="shared" ref="CI4236:CJ4236" ca="1" si="11648">IFERROR(OFFSET($G$1,$AP4236,COLUMN()-87),0)</f>
        <v>223</v>
      </c>
      <c r="CJ4236" s="124">
        <f t="shared" ca="1" si="11648"/>
        <v>54</v>
      </c>
      <c r="CL4236" s="124">
        <f t="shared" ref="CL4236:CM4236" ca="1" si="11649">IFERROR(OFFSET($J$1,$AP4236,COLUMN()-90),0)</f>
        <v>218</v>
      </c>
      <c r="CM4236" s="124">
        <f t="shared" ca="1" si="11649"/>
        <v>197</v>
      </c>
      <c r="CO4236" s="124">
        <f t="shared" ref="CO4236:CP4236" ca="1" si="11650">IFERROR(OFFSET($G$1,$AP4236,COLUMN()-93),0)</f>
        <v>223</v>
      </c>
      <c r="CP4236" s="124">
        <f t="shared" ca="1" si="11650"/>
        <v>54</v>
      </c>
      <c r="CR4236" s="124">
        <f t="shared" ref="CR4236:CS4236" ca="1" si="11651">IFERROR(OFFSET($J$1,$AP4236,COLUMN()-96),0)</f>
        <v>218</v>
      </c>
      <c r="CS4236" s="124">
        <f t="shared" ca="1" si="11651"/>
        <v>197</v>
      </c>
    </row>
    <row r="4237" spans="1:97" x14ac:dyDescent="0.3">
      <c r="A4237" s="128"/>
      <c r="B4237" s="128"/>
      <c r="D4237" s="128"/>
      <c r="E4237" s="128"/>
      <c r="G4237" s="129"/>
      <c r="H4237" s="129"/>
    </row>
    <row r="4238" spans="1:97" x14ac:dyDescent="0.3">
      <c r="A4238" s="128"/>
      <c r="B4238" s="128"/>
      <c r="D4238" s="128"/>
      <c r="E4238" s="128"/>
      <c r="G4238" s="129"/>
      <c r="H4238" s="129"/>
      <c r="AP4238" s="124">
        <f t="shared" si="11599"/>
        <v>1413</v>
      </c>
      <c r="AQ4238" s="124">
        <f t="shared" ca="1" si="11559"/>
        <v>95</v>
      </c>
      <c r="AR4238" s="124">
        <f t="shared" ca="1" si="11559"/>
        <v>213</v>
      </c>
      <c r="AT4238" s="124">
        <f t="shared" ca="1" si="11560"/>
        <v>218</v>
      </c>
      <c r="AU4238" s="124">
        <f t="shared" ca="1" si="11560"/>
        <v>51</v>
      </c>
      <c r="CI4238" s="124">
        <f t="shared" ref="CI4238:CJ4238" ca="1" si="11652">IFERROR(OFFSET($D$1,$AP4238,COLUMN()-87),0)</f>
        <v>1</v>
      </c>
      <c r="CJ4238" s="124">
        <f t="shared" ca="1" si="11652"/>
        <v>126</v>
      </c>
      <c r="CL4238" s="124">
        <f t="shared" ref="CL4238:CM4238" ca="1" si="11653">IFERROR(OFFSET($A$1,$AP4238,COLUMN()-90),0)</f>
        <v>95</v>
      </c>
      <c r="CM4238" s="124">
        <f t="shared" ca="1" si="11653"/>
        <v>213</v>
      </c>
      <c r="CO4238" s="124">
        <f t="shared" ref="CO4238:CP4238" ca="1" si="11654">IFERROR(OFFSET($A$1,$AP4238,COLUMN()-93),0)</f>
        <v>95</v>
      </c>
      <c r="CP4238" s="124">
        <f t="shared" ca="1" si="11654"/>
        <v>213</v>
      </c>
      <c r="CR4238" s="124">
        <f t="shared" ref="CR4238:CS4238" ca="1" si="11655">IFERROR(OFFSET($D$1,$AP4238,COLUMN()-96),0)</f>
        <v>1</v>
      </c>
      <c r="CS4238" s="124">
        <f t="shared" ca="1" si="11655"/>
        <v>126</v>
      </c>
    </row>
    <row r="4239" spans="1:97" x14ac:dyDescent="0.3">
      <c r="A4239" s="128"/>
      <c r="B4239" s="128"/>
      <c r="D4239" s="128"/>
      <c r="E4239" s="128"/>
      <c r="G4239" s="129"/>
      <c r="H4239" s="129"/>
      <c r="AP4239" s="124">
        <f t="shared" si="11599"/>
        <v>1413</v>
      </c>
      <c r="AQ4239" s="124">
        <f t="shared" ca="1" si="11565"/>
        <v>1</v>
      </c>
      <c r="AR4239" s="124">
        <f t="shared" ca="1" si="11565"/>
        <v>126</v>
      </c>
      <c r="AT4239" s="124">
        <f t="shared" ca="1" si="11566"/>
        <v>218</v>
      </c>
      <c r="AU4239" s="124">
        <f t="shared" ca="1" si="11566"/>
        <v>193</v>
      </c>
      <c r="CI4239" s="124">
        <f t="shared" ref="CI4239:CJ4239" ca="1" si="11656">IFERROR(OFFSET($G$1,$AP4239,COLUMN()-87),0)</f>
        <v>218</v>
      </c>
      <c r="CJ4239" s="124">
        <f t="shared" ca="1" si="11656"/>
        <v>51</v>
      </c>
      <c r="CL4239" s="124">
        <f t="shared" ref="CL4239:CM4239" ca="1" si="11657">IFERROR(OFFSET($J$1,$AP4239,COLUMN()-90),0)</f>
        <v>218</v>
      </c>
      <c r="CM4239" s="124">
        <f t="shared" ca="1" si="11657"/>
        <v>193</v>
      </c>
      <c r="CO4239" s="124">
        <f t="shared" ref="CO4239:CP4239" ca="1" si="11658">IFERROR(OFFSET($G$1,$AP4239,COLUMN()-93),0)</f>
        <v>218</v>
      </c>
      <c r="CP4239" s="124">
        <f t="shared" ca="1" si="11658"/>
        <v>51</v>
      </c>
      <c r="CR4239" s="124">
        <f t="shared" ref="CR4239:CS4239" ca="1" si="11659">IFERROR(OFFSET($J$1,$AP4239,COLUMN()-96),0)</f>
        <v>218</v>
      </c>
      <c r="CS4239" s="124">
        <f t="shared" ca="1" si="11659"/>
        <v>193</v>
      </c>
    </row>
    <row r="4240" spans="1:97" x14ac:dyDescent="0.3">
      <c r="A4240" s="128"/>
      <c r="B4240" s="128"/>
      <c r="D4240" s="128"/>
      <c r="E4240" s="128"/>
      <c r="G4240" s="129"/>
      <c r="H4240" s="129"/>
    </row>
    <row r="4241" spans="1:97" x14ac:dyDescent="0.3">
      <c r="A4241" s="128"/>
      <c r="B4241" s="128"/>
      <c r="D4241" s="128"/>
      <c r="E4241" s="128"/>
      <c r="G4241" s="129"/>
      <c r="H4241" s="129"/>
      <c r="AP4241" s="124">
        <f t="shared" si="11599"/>
        <v>1414</v>
      </c>
      <c r="AQ4241" s="124">
        <f t="shared" ca="1" si="11559"/>
        <v>93</v>
      </c>
      <c r="AR4241" s="124">
        <f t="shared" ca="1" si="11559"/>
        <v>216</v>
      </c>
      <c r="AT4241" s="124">
        <f t="shared" ca="1" si="11560"/>
        <v>212</v>
      </c>
      <c r="AU4241" s="124">
        <f t="shared" ca="1" si="11560"/>
        <v>48</v>
      </c>
      <c r="CI4241" s="124">
        <f t="shared" ref="CI4241:CJ4241" ca="1" si="11660">IFERROR(OFFSET($D$1,$AP4241,COLUMN()-87),0)</f>
        <v>1</v>
      </c>
      <c r="CJ4241" s="124">
        <f t="shared" ca="1" si="11660"/>
        <v>132</v>
      </c>
      <c r="CL4241" s="124">
        <f t="shared" ref="CL4241:CM4241" ca="1" si="11661">IFERROR(OFFSET($A$1,$AP4241,COLUMN()-90),0)</f>
        <v>93</v>
      </c>
      <c r="CM4241" s="124">
        <f t="shared" ca="1" si="11661"/>
        <v>216</v>
      </c>
      <c r="CO4241" s="124">
        <f t="shared" ref="CO4241:CP4241" ca="1" si="11662">IFERROR(OFFSET($A$1,$AP4241,COLUMN()-93),0)</f>
        <v>93</v>
      </c>
      <c r="CP4241" s="124">
        <f t="shared" ca="1" si="11662"/>
        <v>216</v>
      </c>
      <c r="CR4241" s="124">
        <f t="shared" ref="CR4241:CS4241" ca="1" si="11663">IFERROR(OFFSET($D$1,$AP4241,COLUMN()-96),0)</f>
        <v>1</v>
      </c>
      <c r="CS4241" s="124">
        <f t="shared" ca="1" si="11663"/>
        <v>132</v>
      </c>
    </row>
    <row r="4242" spans="1:97" x14ac:dyDescent="0.3">
      <c r="A4242" s="128"/>
      <c r="B4242" s="128"/>
      <c r="D4242" s="128"/>
      <c r="E4242" s="128"/>
      <c r="G4242" s="129"/>
      <c r="H4242" s="129"/>
      <c r="AP4242" s="124">
        <f t="shared" si="11599"/>
        <v>1414</v>
      </c>
      <c r="AQ4242" s="124">
        <f t="shared" ca="1" si="11565"/>
        <v>1</v>
      </c>
      <c r="AR4242" s="124">
        <f t="shared" ca="1" si="11565"/>
        <v>132</v>
      </c>
      <c r="AT4242" s="124">
        <f t="shared" ca="1" si="11566"/>
        <v>218</v>
      </c>
      <c r="AU4242" s="124">
        <f t="shared" ca="1" si="11566"/>
        <v>189</v>
      </c>
      <c r="CI4242" s="124">
        <f t="shared" ref="CI4242:CJ4242" ca="1" si="11664">IFERROR(OFFSET($G$1,$AP4242,COLUMN()-87),0)</f>
        <v>212</v>
      </c>
      <c r="CJ4242" s="124">
        <f t="shared" ca="1" si="11664"/>
        <v>48</v>
      </c>
      <c r="CL4242" s="124">
        <f t="shared" ref="CL4242:CM4242" ca="1" si="11665">IFERROR(OFFSET($J$1,$AP4242,COLUMN()-90),0)</f>
        <v>218</v>
      </c>
      <c r="CM4242" s="124">
        <f t="shared" ca="1" si="11665"/>
        <v>189</v>
      </c>
      <c r="CO4242" s="124">
        <f t="shared" ref="CO4242:CP4242" ca="1" si="11666">IFERROR(OFFSET($G$1,$AP4242,COLUMN()-93),0)</f>
        <v>212</v>
      </c>
      <c r="CP4242" s="124">
        <f t="shared" ca="1" si="11666"/>
        <v>48</v>
      </c>
      <c r="CR4242" s="124">
        <f t="shared" ref="CR4242:CS4242" ca="1" si="11667">IFERROR(OFFSET($J$1,$AP4242,COLUMN()-96),0)</f>
        <v>218</v>
      </c>
      <c r="CS4242" s="124">
        <f t="shared" ca="1" si="11667"/>
        <v>189</v>
      </c>
    </row>
    <row r="4243" spans="1:97" x14ac:dyDescent="0.3">
      <c r="A4243" s="128"/>
      <c r="B4243" s="128"/>
      <c r="D4243" s="128"/>
      <c r="E4243" s="128"/>
      <c r="G4243" s="129"/>
      <c r="H4243" s="129"/>
    </row>
    <row r="4244" spans="1:97" x14ac:dyDescent="0.3">
      <c r="A4244" s="128"/>
      <c r="B4244" s="128"/>
      <c r="D4244" s="128"/>
      <c r="E4244" s="128"/>
      <c r="G4244" s="129"/>
      <c r="H4244" s="129"/>
      <c r="AP4244" s="124">
        <f t="shared" si="11599"/>
        <v>1415</v>
      </c>
      <c r="AQ4244" s="124">
        <f t="shared" ca="1" si="11559"/>
        <v>91</v>
      </c>
      <c r="AR4244" s="124">
        <f t="shared" ca="1" si="11559"/>
        <v>219</v>
      </c>
      <c r="AT4244" s="124">
        <f t="shared" ca="1" si="11560"/>
        <v>207</v>
      </c>
      <c r="AU4244" s="124">
        <f t="shared" ca="1" si="11560"/>
        <v>45</v>
      </c>
      <c r="CI4244" s="124">
        <f t="shared" ref="CI4244:CJ4244" ca="1" si="11668">IFERROR(OFFSET($D$1,$AP4244,COLUMN()-87),0)</f>
        <v>1</v>
      </c>
      <c r="CJ4244" s="124">
        <f t="shared" ca="1" si="11668"/>
        <v>139</v>
      </c>
      <c r="CL4244" s="124">
        <f t="shared" ref="CL4244:CM4244" ca="1" si="11669">IFERROR(OFFSET($A$1,$AP4244,COLUMN()-90),0)</f>
        <v>91</v>
      </c>
      <c r="CM4244" s="124">
        <f t="shared" ca="1" si="11669"/>
        <v>219</v>
      </c>
      <c r="CO4244" s="124">
        <f t="shared" ref="CO4244:CP4244" ca="1" si="11670">IFERROR(OFFSET($A$1,$AP4244,COLUMN()-93),0)</f>
        <v>91</v>
      </c>
      <c r="CP4244" s="124">
        <f t="shared" ca="1" si="11670"/>
        <v>219</v>
      </c>
      <c r="CR4244" s="124">
        <f t="shared" ref="CR4244:CS4244" ca="1" si="11671">IFERROR(OFFSET($D$1,$AP4244,COLUMN()-96),0)</f>
        <v>1</v>
      </c>
      <c r="CS4244" s="124">
        <f t="shared" ca="1" si="11671"/>
        <v>139</v>
      </c>
    </row>
    <row r="4245" spans="1:97" x14ac:dyDescent="0.3">
      <c r="A4245" s="128"/>
      <c r="B4245" s="128"/>
      <c r="D4245" s="128"/>
      <c r="E4245" s="128"/>
      <c r="G4245" s="129"/>
      <c r="H4245" s="129"/>
      <c r="AP4245" s="124">
        <f t="shared" si="11599"/>
        <v>1415</v>
      </c>
      <c r="AQ4245" s="124">
        <f t="shared" ca="1" si="11565"/>
        <v>1</v>
      </c>
      <c r="AR4245" s="124">
        <f t="shared" ca="1" si="11565"/>
        <v>139</v>
      </c>
      <c r="AT4245" s="124">
        <f t="shared" ca="1" si="11566"/>
        <v>218</v>
      </c>
      <c r="AU4245" s="124">
        <f t="shared" ca="1" si="11566"/>
        <v>184</v>
      </c>
      <c r="CI4245" s="124">
        <f t="shared" ref="CI4245:CJ4245" ca="1" si="11672">IFERROR(OFFSET($G$1,$AP4245,COLUMN()-87),0)</f>
        <v>207</v>
      </c>
      <c r="CJ4245" s="124">
        <f t="shared" ca="1" si="11672"/>
        <v>45</v>
      </c>
      <c r="CL4245" s="124">
        <f t="shared" ref="CL4245:CM4245" ca="1" si="11673">IFERROR(OFFSET($J$1,$AP4245,COLUMN()-90),0)</f>
        <v>218</v>
      </c>
      <c r="CM4245" s="124">
        <f t="shared" ca="1" si="11673"/>
        <v>184</v>
      </c>
      <c r="CO4245" s="124">
        <f t="shared" ref="CO4245:CP4245" ca="1" si="11674">IFERROR(OFFSET($G$1,$AP4245,COLUMN()-93),0)</f>
        <v>207</v>
      </c>
      <c r="CP4245" s="124">
        <f t="shared" ca="1" si="11674"/>
        <v>45</v>
      </c>
      <c r="CR4245" s="124">
        <f t="shared" ref="CR4245:CS4245" ca="1" si="11675">IFERROR(OFFSET($J$1,$AP4245,COLUMN()-96),0)</f>
        <v>218</v>
      </c>
      <c r="CS4245" s="124">
        <f t="shared" ca="1" si="11675"/>
        <v>184</v>
      </c>
    </row>
    <row r="4246" spans="1:97" x14ac:dyDescent="0.3">
      <c r="A4246" s="128"/>
      <c r="B4246" s="128"/>
      <c r="D4246" s="128"/>
      <c r="E4246" s="128"/>
      <c r="G4246" s="129"/>
      <c r="H4246" s="129"/>
    </row>
    <row r="4247" spans="1:97" x14ac:dyDescent="0.3">
      <c r="A4247" s="128"/>
      <c r="B4247" s="128"/>
      <c r="D4247" s="128"/>
      <c r="E4247" s="128"/>
      <c r="G4247" s="129"/>
      <c r="H4247" s="129"/>
      <c r="AP4247" s="124">
        <f t="shared" si="11599"/>
        <v>1416</v>
      </c>
      <c r="AQ4247" s="124">
        <f t="shared" ca="1" si="11559"/>
        <v>89</v>
      </c>
      <c r="AR4247" s="124">
        <f t="shared" ca="1" si="11559"/>
        <v>223</v>
      </c>
      <c r="AT4247" s="124">
        <f t="shared" ca="1" si="11560"/>
        <v>201</v>
      </c>
      <c r="AU4247" s="124">
        <f t="shared" ca="1" si="11560"/>
        <v>42</v>
      </c>
      <c r="CI4247" s="124">
        <f t="shared" ref="CI4247:CJ4247" ca="1" si="11676">IFERROR(OFFSET($D$1,$AP4247,COLUMN()-87),0)</f>
        <v>1</v>
      </c>
      <c r="CJ4247" s="124">
        <f t="shared" ca="1" si="11676"/>
        <v>145</v>
      </c>
      <c r="CL4247" s="124">
        <f t="shared" ref="CL4247:CM4247" ca="1" si="11677">IFERROR(OFFSET($A$1,$AP4247,COLUMN()-90),0)</f>
        <v>89</v>
      </c>
      <c r="CM4247" s="124">
        <f t="shared" ca="1" si="11677"/>
        <v>223</v>
      </c>
      <c r="CO4247" s="124">
        <f t="shared" ref="CO4247:CP4247" ca="1" si="11678">IFERROR(OFFSET($A$1,$AP4247,COLUMN()-93),0)</f>
        <v>89</v>
      </c>
      <c r="CP4247" s="124">
        <f t="shared" ca="1" si="11678"/>
        <v>223</v>
      </c>
      <c r="CR4247" s="124">
        <f t="shared" ref="CR4247:CS4247" ca="1" si="11679">IFERROR(OFFSET($D$1,$AP4247,COLUMN()-96),0)</f>
        <v>1</v>
      </c>
      <c r="CS4247" s="124">
        <f t="shared" ca="1" si="11679"/>
        <v>145</v>
      </c>
    </row>
    <row r="4248" spans="1:97" x14ac:dyDescent="0.3">
      <c r="A4248" s="128"/>
      <c r="B4248" s="128"/>
      <c r="D4248" s="128"/>
      <c r="E4248" s="128"/>
      <c r="G4248" s="129"/>
      <c r="H4248" s="129"/>
      <c r="AP4248" s="124">
        <f t="shared" si="11599"/>
        <v>1416</v>
      </c>
      <c r="AQ4248" s="124">
        <f t="shared" ca="1" si="11565"/>
        <v>1</v>
      </c>
      <c r="AR4248" s="124">
        <f t="shared" ca="1" si="11565"/>
        <v>145</v>
      </c>
      <c r="AT4248" s="124">
        <f t="shared" ca="1" si="11566"/>
        <v>218</v>
      </c>
      <c r="AU4248" s="124">
        <f t="shared" ca="1" si="11566"/>
        <v>180</v>
      </c>
      <c r="CI4248" s="124">
        <f t="shared" ref="CI4248:CJ4248" ca="1" si="11680">IFERROR(OFFSET($G$1,$AP4248,COLUMN()-87),0)</f>
        <v>201</v>
      </c>
      <c r="CJ4248" s="124">
        <f t="shared" ca="1" si="11680"/>
        <v>42</v>
      </c>
      <c r="CL4248" s="124">
        <f t="shared" ref="CL4248:CM4248" ca="1" si="11681">IFERROR(OFFSET($J$1,$AP4248,COLUMN()-90),0)</f>
        <v>218</v>
      </c>
      <c r="CM4248" s="124">
        <f t="shared" ca="1" si="11681"/>
        <v>180</v>
      </c>
      <c r="CO4248" s="124">
        <f t="shared" ref="CO4248:CP4248" ca="1" si="11682">IFERROR(OFFSET($G$1,$AP4248,COLUMN()-93),0)</f>
        <v>201</v>
      </c>
      <c r="CP4248" s="124">
        <f t="shared" ca="1" si="11682"/>
        <v>42</v>
      </c>
      <c r="CR4248" s="124">
        <f t="shared" ref="CR4248:CS4248" ca="1" si="11683">IFERROR(OFFSET($J$1,$AP4248,COLUMN()-96),0)</f>
        <v>218</v>
      </c>
      <c r="CS4248" s="124">
        <f t="shared" ca="1" si="11683"/>
        <v>180</v>
      </c>
    </row>
    <row r="4249" spans="1:97" x14ac:dyDescent="0.3">
      <c r="A4249" s="128"/>
      <c r="B4249" s="128"/>
      <c r="D4249" s="128"/>
      <c r="E4249" s="128"/>
      <c r="G4249" s="129"/>
      <c r="H4249" s="129"/>
    </row>
    <row r="4250" spans="1:97" x14ac:dyDescent="0.3">
      <c r="A4250" s="128"/>
      <c r="B4250" s="128"/>
      <c r="D4250" s="128"/>
      <c r="E4250" s="128"/>
      <c r="G4250" s="129"/>
      <c r="H4250" s="129"/>
      <c r="AP4250" s="124">
        <f t="shared" si="11599"/>
        <v>1417</v>
      </c>
      <c r="AQ4250" s="124">
        <f t="shared" ca="1" si="11559"/>
        <v>87</v>
      </c>
      <c r="AR4250" s="124">
        <f t="shared" ca="1" si="11559"/>
        <v>226</v>
      </c>
      <c r="AT4250" s="124">
        <f t="shared" ca="1" si="11560"/>
        <v>196</v>
      </c>
      <c r="AU4250" s="124">
        <f t="shared" ca="1" si="11560"/>
        <v>39</v>
      </c>
      <c r="CI4250" s="124">
        <f t="shared" ref="CI4250:CJ4250" ca="1" si="11684">IFERROR(OFFSET($D$1,$AP4250,COLUMN()-87),0)</f>
        <v>1</v>
      </c>
      <c r="CJ4250" s="124">
        <f t="shared" ca="1" si="11684"/>
        <v>151</v>
      </c>
      <c r="CL4250" s="124">
        <f t="shared" ref="CL4250:CM4250" ca="1" si="11685">IFERROR(OFFSET($A$1,$AP4250,COLUMN()-90),0)</f>
        <v>87</v>
      </c>
      <c r="CM4250" s="124">
        <f t="shared" ca="1" si="11685"/>
        <v>226</v>
      </c>
      <c r="CO4250" s="124">
        <f t="shared" ref="CO4250:CP4250" ca="1" si="11686">IFERROR(OFFSET($A$1,$AP4250,COLUMN()-93),0)</f>
        <v>87</v>
      </c>
      <c r="CP4250" s="124">
        <f t="shared" ca="1" si="11686"/>
        <v>226</v>
      </c>
      <c r="CR4250" s="124">
        <f t="shared" ref="CR4250:CS4250" ca="1" si="11687">IFERROR(OFFSET($D$1,$AP4250,COLUMN()-96),0)</f>
        <v>1</v>
      </c>
      <c r="CS4250" s="124">
        <f t="shared" ca="1" si="11687"/>
        <v>151</v>
      </c>
    </row>
    <row r="4251" spans="1:97" x14ac:dyDescent="0.3">
      <c r="A4251" s="128"/>
      <c r="B4251" s="128"/>
      <c r="D4251" s="128"/>
      <c r="E4251" s="128"/>
      <c r="G4251" s="129"/>
      <c r="H4251" s="129"/>
      <c r="AP4251" s="124">
        <f t="shared" si="11599"/>
        <v>1417</v>
      </c>
      <c r="AQ4251" s="124">
        <f t="shared" ca="1" si="11565"/>
        <v>1</v>
      </c>
      <c r="AR4251" s="124">
        <f t="shared" ca="1" si="11565"/>
        <v>151</v>
      </c>
      <c r="AT4251" s="124">
        <f t="shared" ca="1" si="11566"/>
        <v>218</v>
      </c>
      <c r="AU4251" s="124">
        <f t="shared" ca="1" si="11566"/>
        <v>176</v>
      </c>
      <c r="CI4251" s="124">
        <f t="shared" ref="CI4251:CJ4251" ca="1" si="11688">IFERROR(OFFSET($G$1,$AP4251,COLUMN()-87),0)</f>
        <v>196</v>
      </c>
      <c r="CJ4251" s="124">
        <f t="shared" ca="1" si="11688"/>
        <v>39</v>
      </c>
      <c r="CL4251" s="124">
        <f t="shared" ref="CL4251:CM4251" ca="1" si="11689">IFERROR(OFFSET($J$1,$AP4251,COLUMN()-90),0)</f>
        <v>218</v>
      </c>
      <c r="CM4251" s="124">
        <f t="shared" ca="1" si="11689"/>
        <v>176</v>
      </c>
      <c r="CO4251" s="124">
        <f t="shared" ref="CO4251:CP4251" ca="1" si="11690">IFERROR(OFFSET($G$1,$AP4251,COLUMN()-93),0)</f>
        <v>196</v>
      </c>
      <c r="CP4251" s="124">
        <f t="shared" ca="1" si="11690"/>
        <v>39</v>
      </c>
      <c r="CR4251" s="124">
        <f t="shared" ref="CR4251:CS4251" ca="1" si="11691">IFERROR(OFFSET($J$1,$AP4251,COLUMN()-96),0)</f>
        <v>218</v>
      </c>
      <c r="CS4251" s="124">
        <f t="shared" ca="1" si="11691"/>
        <v>176</v>
      </c>
    </row>
    <row r="4252" spans="1:97" x14ac:dyDescent="0.3">
      <c r="A4252" s="128"/>
      <c r="B4252" s="128"/>
      <c r="D4252" s="128"/>
      <c r="E4252" s="128"/>
      <c r="G4252" s="129"/>
      <c r="H4252" s="129"/>
    </row>
    <row r="4253" spans="1:97" x14ac:dyDescent="0.3">
      <c r="A4253" s="128"/>
      <c r="B4253" s="128"/>
      <c r="D4253" s="128"/>
      <c r="E4253" s="128"/>
      <c r="G4253" s="129"/>
      <c r="H4253" s="129"/>
      <c r="AP4253" s="124">
        <f t="shared" si="11599"/>
        <v>1418</v>
      </c>
      <c r="AQ4253" s="124">
        <f t="shared" ca="1" si="11559"/>
        <v>85</v>
      </c>
      <c r="AR4253" s="124">
        <f t="shared" ca="1" si="11559"/>
        <v>223</v>
      </c>
      <c r="AT4253" s="124">
        <f t="shared" ca="1" si="11560"/>
        <v>191</v>
      </c>
      <c r="AU4253" s="124">
        <f t="shared" ca="1" si="11560"/>
        <v>35</v>
      </c>
      <c r="CI4253" s="124">
        <f t="shared" ref="CI4253:CJ4253" ca="1" si="11692">IFERROR(OFFSET($D$1,$AP4253,COLUMN()-87),0)</f>
        <v>1</v>
      </c>
      <c r="CJ4253" s="124">
        <f t="shared" ca="1" si="11692"/>
        <v>157</v>
      </c>
      <c r="CL4253" s="124">
        <f t="shared" ref="CL4253:CM4253" ca="1" si="11693">IFERROR(OFFSET($A$1,$AP4253,COLUMN()-90),0)</f>
        <v>85</v>
      </c>
      <c r="CM4253" s="124">
        <f t="shared" ca="1" si="11693"/>
        <v>223</v>
      </c>
      <c r="CO4253" s="124">
        <f t="shared" ref="CO4253:CP4253" ca="1" si="11694">IFERROR(OFFSET($A$1,$AP4253,COLUMN()-93),0)</f>
        <v>85</v>
      </c>
      <c r="CP4253" s="124">
        <f t="shared" ca="1" si="11694"/>
        <v>223</v>
      </c>
      <c r="CR4253" s="124">
        <f t="shared" ref="CR4253:CS4253" ca="1" si="11695">IFERROR(OFFSET($D$1,$AP4253,COLUMN()-96),0)</f>
        <v>1</v>
      </c>
      <c r="CS4253" s="124">
        <f t="shared" ca="1" si="11695"/>
        <v>157</v>
      </c>
    </row>
    <row r="4254" spans="1:97" x14ac:dyDescent="0.3">
      <c r="A4254" s="128"/>
      <c r="B4254" s="128"/>
      <c r="D4254" s="128"/>
      <c r="E4254" s="128"/>
      <c r="G4254" s="129"/>
      <c r="H4254" s="129"/>
      <c r="AP4254" s="124">
        <f t="shared" si="11599"/>
        <v>1418</v>
      </c>
      <c r="AQ4254" s="124">
        <f t="shared" ca="1" si="11565"/>
        <v>1</v>
      </c>
      <c r="AR4254" s="124">
        <f t="shared" ca="1" si="11565"/>
        <v>157</v>
      </c>
      <c r="AT4254" s="124">
        <f t="shared" ca="1" si="11566"/>
        <v>218</v>
      </c>
      <c r="AU4254" s="124">
        <f t="shared" ca="1" si="11566"/>
        <v>172</v>
      </c>
      <c r="CI4254" s="124">
        <f t="shared" ref="CI4254:CJ4254" ca="1" si="11696">IFERROR(OFFSET($G$1,$AP4254,COLUMN()-87),0)</f>
        <v>191</v>
      </c>
      <c r="CJ4254" s="124">
        <f t="shared" ca="1" si="11696"/>
        <v>35</v>
      </c>
      <c r="CL4254" s="124">
        <f t="shared" ref="CL4254:CM4254" ca="1" si="11697">IFERROR(OFFSET($J$1,$AP4254,COLUMN()-90),0)</f>
        <v>218</v>
      </c>
      <c r="CM4254" s="124">
        <f t="shared" ca="1" si="11697"/>
        <v>172</v>
      </c>
      <c r="CO4254" s="124">
        <f t="shared" ref="CO4254:CP4254" ca="1" si="11698">IFERROR(OFFSET($G$1,$AP4254,COLUMN()-93),0)</f>
        <v>191</v>
      </c>
      <c r="CP4254" s="124">
        <f t="shared" ca="1" si="11698"/>
        <v>35</v>
      </c>
      <c r="CR4254" s="124">
        <f t="shared" ref="CR4254:CS4254" ca="1" si="11699">IFERROR(OFFSET($J$1,$AP4254,COLUMN()-96),0)</f>
        <v>218</v>
      </c>
      <c r="CS4254" s="124">
        <f t="shared" ca="1" si="11699"/>
        <v>172</v>
      </c>
    </row>
    <row r="4255" spans="1:97" x14ac:dyDescent="0.3">
      <c r="A4255" s="128"/>
      <c r="B4255" s="128"/>
      <c r="D4255" s="128"/>
      <c r="E4255" s="128"/>
      <c r="G4255" s="129"/>
      <c r="H4255" s="129"/>
    </row>
    <row r="4256" spans="1:97" x14ac:dyDescent="0.3">
      <c r="A4256" s="128"/>
      <c r="B4256" s="128"/>
      <c r="D4256" s="128"/>
      <c r="E4256" s="128"/>
      <c r="G4256" s="129"/>
      <c r="H4256" s="129"/>
      <c r="AP4256" s="124">
        <f t="shared" si="11599"/>
        <v>1419</v>
      </c>
      <c r="AQ4256" s="124">
        <f t="shared" ca="1" si="11559"/>
        <v>84</v>
      </c>
      <c r="AR4256" s="124">
        <f t="shared" ca="1" si="11559"/>
        <v>220</v>
      </c>
      <c r="AT4256" s="124">
        <f t="shared" ca="1" si="11560"/>
        <v>185</v>
      </c>
      <c r="AU4256" s="124">
        <f t="shared" ca="1" si="11560"/>
        <v>32</v>
      </c>
      <c r="CI4256" s="124">
        <f t="shared" ref="CI4256:CJ4256" ca="1" si="11700">IFERROR(OFFSET($D$1,$AP4256,COLUMN()-87),0)</f>
        <v>1</v>
      </c>
      <c r="CJ4256" s="124">
        <f t="shared" ca="1" si="11700"/>
        <v>164</v>
      </c>
      <c r="CL4256" s="124">
        <f t="shared" ref="CL4256:CM4256" ca="1" si="11701">IFERROR(OFFSET($A$1,$AP4256,COLUMN()-90),0)</f>
        <v>84</v>
      </c>
      <c r="CM4256" s="124">
        <f t="shared" ca="1" si="11701"/>
        <v>220</v>
      </c>
      <c r="CO4256" s="124">
        <f t="shared" ref="CO4256:CP4256" ca="1" si="11702">IFERROR(OFFSET($A$1,$AP4256,COLUMN()-93),0)</f>
        <v>84</v>
      </c>
      <c r="CP4256" s="124">
        <f t="shared" ca="1" si="11702"/>
        <v>220</v>
      </c>
      <c r="CR4256" s="124">
        <f t="shared" ref="CR4256:CS4256" ca="1" si="11703">IFERROR(OFFSET($D$1,$AP4256,COLUMN()-96),0)</f>
        <v>1</v>
      </c>
      <c r="CS4256" s="124">
        <f t="shared" ca="1" si="11703"/>
        <v>164</v>
      </c>
    </row>
    <row r="4257" spans="1:97" x14ac:dyDescent="0.3">
      <c r="A4257" s="128"/>
      <c r="B4257" s="128"/>
      <c r="D4257" s="128"/>
      <c r="E4257" s="128"/>
      <c r="G4257" s="129"/>
      <c r="H4257" s="129"/>
      <c r="AP4257" s="124">
        <f t="shared" si="11599"/>
        <v>1419</v>
      </c>
      <c r="AQ4257" s="124">
        <f t="shared" ca="1" si="11565"/>
        <v>1</v>
      </c>
      <c r="AR4257" s="124">
        <f t="shared" ca="1" si="11565"/>
        <v>164</v>
      </c>
      <c r="AT4257" s="124">
        <f t="shared" ca="1" si="11566"/>
        <v>218</v>
      </c>
      <c r="AU4257" s="124">
        <f t="shared" ca="1" si="11566"/>
        <v>168</v>
      </c>
      <c r="CI4257" s="124">
        <f t="shared" ref="CI4257:CJ4257" ca="1" si="11704">IFERROR(OFFSET($G$1,$AP4257,COLUMN()-87),0)</f>
        <v>185</v>
      </c>
      <c r="CJ4257" s="124">
        <f t="shared" ca="1" si="11704"/>
        <v>32</v>
      </c>
      <c r="CL4257" s="124">
        <f t="shared" ref="CL4257:CM4257" ca="1" si="11705">IFERROR(OFFSET($J$1,$AP4257,COLUMN()-90),0)</f>
        <v>218</v>
      </c>
      <c r="CM4257" s="124">
        <f t="shared" ca="1" si="11705"/>
        <v>168</v>
      </c>
      <c r="CO4257" s="124">
        <f t="shared" ref="CO4257:CP4257" ca="1" si="11706">IFERROR(OFFSET($G$1,$AP4257,COLUMN()-93),0)</f>
        <v>185</v>
      </c>
      <c r="CP4257" s="124">
        <f t="shared" ca="1" si="11706"/>
        <v>32</v>
      </c>
      <c r="CR4257" s="124">
        <f t="shared" ref="CR4257:CS4257" ca="1" si="11707">IFERROR(OFFSET($J$1,$AP4257,COLUMN()-96),0)</f>
        <v>218</v>
      </c>
      <c r="CS4257" s="124">
        <f t="shared" ca="1" si="11707"/>
        <v>168</v>
      </c>
    </row>
    <row r="4258" spans="1:97" x14ac:dyDescent="0.3">
      <c r="A4258" s="128"/>
      <c r="B4258" s="128"/>
      <c r="D4258" s="128"/>
      <c r="E4258" s="128"/>
      <c r="G4258" s="129"/>
      <c r="H4258" s="129"/>
    </row>
    <row r="4259" spans="1:97" x14ac:dyDescent="0.3">
      <c r="A4259" s="128"/>
      <c r="B4259" s="128"/>
      <c r="D4259" s="128"/>
      <c r="E4259" s="128"/>
      <c r="G4259" s="129"/>
      <c r="H4259" s="129"/>
      <c r="AP4259" s="124">
        <f t="shared" si="11599"/>
        <v>1420</v>
      </c>
      <c r="AQ4259" s="124">
        <f t="shared" ca="1" si="11559"/>
        <v>82</v>
      </c>
      <c r="AR4259" s="124">
        <f t="shared" ca="1" si="11559"/>
        <v>217</v>
      </c>
      <c r="AT4259" s="124">
        <f t="shared" ca="1" si="11560"/>
        <v>180</v>
      </c>
      <c r="AU4259" s="124">
        <f t="shared" ca="1" si="11560"/>
        <v>29</v>
      </c>
      <c r="CI4259" s="124">
        <f t="shared" ref="CI4259:CJ4259" ca="1" si="11708">IFERROR(OFFSET($D$1,$AP4259,COLUMN()-87),0)</f>
        <v>1</v>
      </c>
      <c r="CJ4259" s="124">
        <f t="shared" ca="1" si="11708"/>
        <v>170</v>
      </c>
      <c r="CL4259" s="124">
        <f t="shared" ref="CL4259:CM4259" ca="1" si="11709">IFERROR(OFFSET($A$1,$AP4259,COLUMN()-90),0)</f>
        <v>82</v>
      </c>
      <c r="CM4259" s="124">
        <f t="shared" ca="1" si="11709"/>
        <v>217</v>
      </c>
      <c r="CO4259" s="124">
        <f t="shared" ref="CO4259:CP4259" ca="1" si="11710">IFERROR(OFFSET($A$1,$AP4259,COLUMN()-93),0)</f>
        <v>82</v>
      </c>
      <c r="CP4259" s="124">
        <f t="shared" ca="1" si="11710"/>
        <v>217</v>
      </c>
      <c r="CR4259" s="124">
        <f t="shared" ref="CR4259:CS4259" ca="1" si="11711">IFERROR(OFFSET($D$1,$AP4259,COLUMN()-96),0)</f>
        <v>1</v>
      </c>
      <c r="CS4259" s="124">
        <f t="shared" ca="1" si="11711"/>
        <v>170</v>
      </c>
    </row>
    <row r="4260" spans="1:97" x14ac:dyDescent="0.3">
      <c r="A4260" s="128"/>
      <c r="B4260" s="128"/>
      <c r="D4260" s="128"/>
      <c r="E4260" s="128"/>
      <c r="G4260" s="129"/>
      <c r="H4260" s="129"/>
      <c r="AP4260" s="124">
        <f t="shared" si="11599"/>
        <v>1420</v>
      </c>
      <c r="AQ4260" s="124">
        <f t="shared" ca="1" si="11565"/>
        <v>1</v>
      </c>
      <c r="AR4260" s="124">
        <f t="shared" ca="1" si="11565"/>
        <v>170</v>
      </c>
      <c r="AT4260" s="124">
        <f t="shared" ca="1" si="11566"/>
        <v>218</v>
      </c>
      <c r="AU4260" s="124">
        <f t="shared" ca="1" si="11566"/>
        <v>164</v>
      </c>
      <c r="CI4260" s="124">
        <f t="shared" ref="CI4260:CJ4260" ca="1" si="11712">IFERROR(OFFSET($G$1,$AP4260,COLUMN()-87),0)</f>
        <v>180</v>
      </c>
      <c r="CJ4260" s="124">
        <f t="shared" ca="1" si="11712"/>
        <v>29</v>
      </c>
      <c r="CL4260" s="124">
        <f t="shared" ref="CL4260:CM4260" ca="1" si="11713">IFERROR(OFFSET($J$1,$AP4260,COLUMN()-90),0)</f>
        <v>218</v>
      </c>
      <c r="CM4260" s="124">
        <f t="shared" ca="1" si="11713"/>
        <v>164</v>
      </c>
      <c r="CO4260" s="124">
        <f t="shared" ref="CO4260:CP4260" ca="1" si="11714">IFERROR(OFFSET($G$1,$AP4260,COLUMN()-93),0)</f>
        <v>180</v>
      </c>
      <c r="CP4260" s="124">
        <f t="shared" ca="1" si="11714"/>
        <v>29</v>
      </c>
      <c r="CR4260" s="124">
        <f t="shared" ref="CR4260:CS4260" ca="1" si="11715">IFERROR(OFFSET($J$1,$AP4260,COLUMN()-96),0)</f>
        <v>218</v>
      </c>
      <c r="CS4260" s="124">
        <f t="shared" ca="1" si="11715"/>
        <v>164</v>
      </c>
    </row>
    <row r="4261" spans="1:97" x14ac:dyDescent="0.3">
      <c r="A4261" s="128"/>
      <c r="B4261" s="128"/>
      <c r="D4261" s="128"/>
      <c r="E4261" s="128"/>
      <c r="G4261" s="129"/>
      <c r="H4261" s="129"/>
    </row>
    <row r="4262" spans="1:97" x14ac:dyDescent="0.3">
      <c r="A4262" s="128"/>
      <c r="B4262" s="128"/>
      <c r="D4262" s="128"/>
      <c r="E4262" s="128"/>
      <c r="G4262" s="129"/>
      <c r="H4262" s="129"/>
      <c r="AP4262" s="124">
        <f t="shared" si="11599"/>
        <v>1421</v>
      </c>
      <c r="AQ4262" s="124">
        <f t="shared" ca="1" si="11559"/>
        <v>80</v>
      </c>
      <c r="AR4262" s="124">
        <f t="shared" ca="1" si="11559"/>
        <v>214</v>
      </c>
      <c r="AT4262" s="124">
        <f t="shared" ca="1" si="11560"/>
        <v>174</v>
      </c>
      <c r="AU4262" s="124">
        <f t="shared" ca="1" si="11560"/>
        <v>26</v>
      </c>
      <c r="CI4262" s="124">
        <f t="shared" ref="CI4262:CJ4262" ca="1" si="11716">IFERROR(OFFSET($D$1,$AP4262,COLUMN()-87),0)</f>
        <v>1</v>
      </c>
      <c r="CJ4262" s="124">
        <f t="shared" ca="1" si="11716"/>
        <v>176</v>
      </c>
      <c r="CL4262" s="124">
        <f t="shared" ref="CL4262:CM4262" ca="1" si="11717">IFERROR(OFFSET($A$1,$AP4262,COLUMN()-90),0)</f>
        <v>80</v>
      </c>
      <c r="CM4262" s="124">
        <f t="shared" ca="1" si="11717"/>
        <v>214</v>
      </c>
      <c r="CO4262" s="124">
        <f t="shared" ref="CO4262:CP4262" ca="1" si="11718">IFERROR(OFFSET($A$1,$AP4262,COLUMN()-93),0)</f>
        <v>80</v>
      </c>
      <c r="CP4262" s="124">
        <f t="shared" ca="1" si="11718"/>
        <v>214</v>
      </c>
      <c r="CR4262" s="124">
        <f t="shared" ref="CR4262:CS4262" ca="1" si="11719">IFERROR(OFFSET($D$1,$AP4262,COLUMN()-96),0)</f>
        <v>1</v>
      </c>
      <c r="CS4262" s="124">
        <f t="shared" ca="1" si="11719"/>
        <v>176</v>
      </c>
    </row>
    <row r="4263" spans="1:97" x14ac:dyDescent="0.3">
      <c r="A4263" s="128"/>
      <c r="B4263" s="128"/>
      <c r="D4263" s="128"/>
      <c r="E4263" s="128"/>
      <c r="G4263" s="129"/>
      <c r="H4263" s="129"/>
      <c r="AP4263" s="124">
        <f t="shared" si="11599"/>
        <v>1421</v>
      </c>
      <c r="AQ4263" s="124">
        <f t="shared" ca="1" si="11565"/>
        <v>1</v>
      </c>
      <c r="AR4263" s="124">
        <f t="shared" ca="1" si="11565"/>
        <v>176</v>
      </c>
      <c r="AT4263" s="124">
        <f t="shared" ca="1" si="11566"/>
        <v>218</v>
      </c>
      <c r="AU4263" s="124">
        <f t="shared" ca="1" si="11566"/>
        <v>159</v>
      </c>
      <c r="CI4263" s="124">
        <f t="shared" ref="CI4263:CJ4263" ca="1" si="11720">IFERROR(OFFSET($G$1,$AP4263,COLUMN()-87),0)</f>
        <v>174</v>
      </c>
      <c r="CJ4263" s="124">
        <f t="shared" ca="1" si="11720"/>
        <v>26</v>
      </c>
      <c r="CL4263" s="124">
        <f t="shared" ref="CL4263:CM4263" ca="1" si="11721">IFERROR(OFFSET($J$1,$AP4263,COLUMN()-90),0)</f>
        <v>218</v>
      </c>
      <c r="CM4263" s="124">
        <f t="shared" ca="1" si="11721"/>
        <v>159</v>
      </c>
      <c r="CO4263" s="124">
        <f t="shared" ref="CO4263:CP4263" ca="1" si="11722">IFERROR(OFFSET($G$1,$AP4263,COLUMN()-93),0)</f>
        <v>174</v>
      </c>
      <c r="CP4263" s="124">
        <f t="shared" ca="1" si="11722"/>
        <v>26</v>
      </c>
      <c r="CR4263" s="124">
        <f t="shared" ref="CR4263:CS4263" ca="1" si="11723">IFERROR(OFFSET($J$1,$AP4263,COLUMN()-96),0)</f>
        <v>218</v>
      </c>
      <c r="CS4263" s="124">
        <f t="shared" ca="1" si="11723"/>
        <v>159</v>
      </c>
    </row>
    <row r="4264" spans="1:97" x14ac:dyDescent="0.3">
      <c r="A4264" s="128"/>
      <c r="B4264" s="128"/>
      <c r="D4264" s="128"/>
      <c r="E4264" s="128"/>
      <c r="G4264" s="129"/>
      <c r="H4264" s="129"/>
    </row>
    <row r="4265" spans="1:97" x14ac:dyDescent="0.3">
      <c r="A4265" s="128"/>
      <c r="B4265" s="128"/>
      <c r="D4265" s="128"/>
      <c r="E4265" s="128"/>
      <c r="G4265" s="129"/>
      <c r="H4265" s="129"/>
      <c r="AP4265" s="124">
        <f t="shared" si="11599"/>
        <v>1422</v>
      </c>
      <c r="AQ4265" s="124">
        <f t="shared" ca="1" si="11559"/>
        <v>78</v>
      </c>
      <c r="AR4265" s="124">
        <f t="shared" ca="1" si="11559"/>
        <v>211</v>
      </c>
      <c r="AT4265" s="124">
        <f t="shared" ca="1" si="11560"/>
        <v>169</v>
      </c>
      <c r="AU4265" s="124">
        <f t="shared" ca="1" si="11560"/>
        <v>23</v>
      </c>
      <c r="CI4265" s="124">
        <f t="shared" ref="CI4265:CJ4265" ca="1" si="11724">IFERROR(OFFSET($D$1,$AP4265,COLUMN()-87),0)</f>
        <v>1</v>
      </c>
      <c r="CJ4265" s="124">
        <f t="shared" ca="1" si="11724"/>
        <v>182</v>
      </c>
      <c r="CL4265" s="124">
        <f t="shared" ref="CL4265:CM4265" ca="1" si="11725">IFERROR(OFFSET($A$1,$AP4265,COLUMN()-90),0)</f>
        <v>78</v>
      </c>
      <c r="CM4265" s="124">
        <f t="shared" ca="1" si="11725"/>
        <v>211</v>
      </c>
      <c r="CO4265" s="124">
        <f t="shared" ref="CO4265:CP4265" ca="1" si="11726">IFERROR(OFFSET($A$1,$AP4265,COLUMN()-93),0)</f>
        <v>78</v>
      </c>
      <c r="CP4265" s="124">
        <f t="shared" ca="1" si="11726"/>
        <v>211</v>
      </c>
      <c r="CR4265" s="124">
        <f t="shared" ref="CR4265:CS4265" ca="1" si="11727">IFERROR(OFFSET($D$1,$AP4265,COLUMN()-96),0)</f>
        <v>1</v>
      </c>
      <c r="CS4265" s="124">
        <f t="shared" ca="1" si="11727"/>
        <v>182</v>
      </c>
    </row>
    <row r="4266" spans="1:97" x14ac:dyDescent="0.3">
      <c r="A4266" s="128"/>
      <c r="B4266" s="128"/>
      <c r="D4266" s="128"/>
      <c r="E4266" s="128"/>
      <c r="G4266" s="129"/>
      <c r="H4266" s="129"/>
      <c r="AP4266" s="124">
        <f t="shared" si="11599"/>
        <v>1422</v>
      </c>
      <c r="AQ4266" s="124">
        <f t="shared" ca="1" si="11565"/>
        <v>1</v>
      </c>
      <c r="AR4266" s="124">
        <f t="shared" ca="1" si="11565"/>
        <v>182</v>
      </c>
      <c r="AT4266" s="124">
        <f t="shared" ca="1" si="11566"/>
        <v>218</v>
      </c>
      <c r="AU4266" s="124">
        <f t="shared" ca="1" si="11566"/>
        <v>155</v>
      </c>
      <c r="CI4266" s="124">
        <f t="shared" ref="CI4266:CJ4266" ca="1" si="11728">IFERROR(OFFSET($G$1,$AP4266,COLUMN()-87),0)</f>
        <v>169</v>
      </c>
      <c r="CJ4266" s="124">
        <f t="shared" ca="1" si="11728"/>
        <v>23</v>
      </c>
      <c r="CL4266" s="124">
        <f t="shared" ref="CL4266:CM4266" ca="1" si="11729">IFERROR(OFFSET($J$1,$AP4266,COLUMN()-90),0)</f>
        <v>218</v>
      </c>
      <c r="CM4266" s="124">
        <f t="shared" ca="1" si="11729"/>
        <v>155</v>
      </c>
      <c r="CO4266" s="124">
        <f t="shared" ref="CO4266:CP4266" ca="1" si="11730">IFERROR(OFFSET($G$1,$AP4266,COLUMN()-93),0)</f>
        <v>169</v>
      </c>
      <c r="CP4266" s="124">
        <f t="shared" ca="1" si="11730"/>
        <v>23</v>
      </c>
      <c r="CR4266" s="124">
        <f t="shared" ref="CR4266:CS4266" ca="1" si="11731">IFERROR(OFFSET($J$1,$AP4266,COLUMN()-96),0)</f>
        <v>218</v>
      </c>
      <c r="CS4266" s="124">
        <f t="shared" ca="1" si="11731"/>
        <v>155</v>
      </c>
    </row>
    <row r="4267" spans="1:97" x14ac:dyDescent="0.3">
      <c r="A4267" s="128"/>
      <c r="B4267" s="128"/>
      <c r="D4267" s="128"/>
      <c r="E4267" s="128"/>
      <c r="G4267" s="129"/>
      <c r="H4267" s="129"/>
    </row>
    <row r="4268" spans="1:97" x14ac:dyDescent="0.3">
      <c r="A4268" s="128"/>
      <c r="B4268" s="128"/>
      <c r="D4268" s="128"/>
      <c r="E4268" s="128"/>
      <c r="G4268" s="129"/>
      <c r="H4268" s="129"/>
      <c r="AP4268" s="124">
        <f t="shared" si="11599"/>
        <v>1423</v>
      </c>
      <c r="AQ4268" s="124">
        <f t="shared" ca="1" si="11559"/>
        <v>77</v>
      </c>
      <c r="AR4268" s="124">
        <f t="shared" ca="1" si="11559"/>
        <v>208</v>
      </c>
      <c r="AT4268" s="124">
        <f t="shared" ca="1" si="11560"/>
        <v>164</v>
      </c>
      <c r="AU4268" s="124">
        <f t="shared" ca="1" si="11560"/>
        <v>20</v>
      </c>
      <c r="CI4268" s="124">
        <f t="shared" ref="CI4268:CJ4268" ca="1" si="11732">IFERROR(OFFSET($D$1,$AP4268,COLUMN()-87),0)</f>
        <v>1</v>
      </c>
      <c r="CJ4268" s="124">
        <f t="shared" ca="1" si="11732"/>
        <v>189</v>
      </c>
      <c r="CL4268" s="124">
        <f t="shared" ref="CL4268:CM4268" ca="1" si="11733">IFERROR(OFFSET($A$1,$AP4268,COLUMN()-90),0)</f>
        <v>77</v>
      </c>
      <c r="CM4268" s="124">
        <f t="shared" ca="1" si="11733"/>
        <v>208</v>
      </c>
      <c r="CO4268" s="124">
        <f t="shared" ref="CO4268:CP4268" ca="1" si="11734">IFERROR(OFFSET($A$1,$AP4268,COLUMN()-93),0)</f>
        <v>77</v>
      </c>
      <c r="CP4268" s="124">
        <f t="shared" ca="1" si="11734"/>
        <v>208</v>
      </c>
      <c r="CR4268" s="124">
        <f t="shared" ref="CR4268:CS4268" ca="1" si="11735">IFERROR(OFFSET($D$1,$AP4268,COLUMN()-96),0)</f>
        <v>1</v>
      </c>
      <c r="CS4268" s="124">
        <f t="shared" ca="1" si="11735"/>
        <v>189</v>
      </c>
    </row>
    <row r="4269" spans="1:97" x14ac:dyDescent="0.3">
      <c r="A4269" s="128"/>
      <c r="B4269" s="128"/>
      <c r="D4269" s="128"/>
      <c r="E4269" s="128"/>
      <c r="G4269" s="129"/>
      <c r="H4269" s="129"/>
      <c r="AP4269" s="124">
        <f t="shared" si="11599"/>
        <v>1423</v>
      </c>
      <c r="AQ4269" s="124">
        <f t="shared" ca="1" si="11565"/>
        <v>1</v>
      </c>
      <c r="AR4269" s="124">
        <f t="shared" ca="1" si="11565"/>
        <v>189</v>
      </c>
      <c r="AT4269" s="124">
        <f t="shared" ca="1" si="11566"/>
        <v>218</v>
      </c>
      <c r="AU4269" s="124">
        <f t="shared" ca="1" si="11566"/>
        <v>151</v>
      </c>
      <c r="CI4269" s="124">
        <f t="shared" ref="CI4269:CJ4269" ca="1" si="11736">IFERROR(OFFSET($G$1,$AP4269,COLUMN()-87),0)</f>
        <v>164</v>
      </c>
      <c r="CJ4269" s="124">
        <f t="shared" ca="1" si="11736"/>
        <v>20</v>
      </c>
      <c r="CL4269" s="124">
        <f t="shared" ref="CL4269:CM4269" ca="1" si="11737">IFERROR(OFFSET($J$1,$AP4269,COLUMN()-90),0)</f>
        <v>218</v>
      </c>
      <c r="CM4269" s="124">
        <f t="shared" ca="1" si="11737"/>
        <v>151</v>
      </c>
      <c r="CO4269" s="124">
        <f t="shared" ref="CO4269:CP4269" ca="1" si="11738">IFERROR(OFFSET($G$1,$AP4269,COLUMN()-93),0)</f>
        <v>164</v>
      </c>
      <c r="CP4269" s="124">
        <f t="shared" ca="1" si="11738"/>
        <v>20</v>
      </c>
      <c r="CR4269" s="124">
        <f t="shared" ref="CR4269:CS4269" ca="1" si="11739">IFERROR(OFFSET($J$1,$AP4269,COLUMN()-96),0)</f>
        <v>218</v>
      </c>
      <c r="CS4269" s="124">
        <f t="shared" ca="1" si="11739"/>
        <v>151</v>
      </c>
    </row>
    <row r="4270" spans="1:97" x14ac:dyDescent="0.3">
      <c r="A4270" s="128"/>
      <c r="B4270" s="128"/>
      <c r="D4270" s="128"/>
      <c r="E4270" s="128"/>
      <c r="G4270" s="129"/>
      <c r="H4270" s="129"/>
    </row>
    <row r="4271" spans="1:97" x14ac:dyDescent="0.3">
      <c r="A4271" s="128"/>
      <c r="B4271" s="128"/>
      <c r="D4271" s="128"/>
      <c r="E4271" s="128"/>
      <c r="G4271" s="129"/>
      <c r="H4271" s="129"/>
      <c r="AP4271" s="124">
        <f t="shared" si="11599"/>
        <v>1424</v>
      </c>
      <c r="AQ4271" s="124">
        <f t="shared" ref="AQ4271:AR4334" ca="1" si="11740">IFERROR(OFFSET($A$1,$AP4271,COLUMN()-43),0)</f>
        <v>75</v>
      </c>
      <c r="AR4271" s="124">
        <f t="shared" ca="1" si="11740"/>
        <v>204</v>
      </c>
      <c r="AT4271" s="124">
        <f t="shared" ref="AT4271:AU4334" ca="1" si="11741">IFERROR(OFFSET($G$1,$AP4271,COLUMN()-46),0)</f>
        <v>158</v>
      </c>
      <c r="AU4271" s="124">
        <f t="shared" ca="1" si="11741"/>
        <v>17</v>
      </c>
      <c r="CI4271" s="124">
        <f t="shared" ref="CI4271:CJ4271" ca="1" si="11742">IFERROR(OFFSET($D$1,$AP4271,COLUMN()-87),0)</f>
        <v>1</v>
      </c>
      <c r="CJ4271" s="124">
        <f t="shared" ca="1" si="11742"/>
        <v>195</v>
      </c>
      <c r="CL4271" s="124">
        <f t="shared" ref="CL4271:CM4271" ca="1" si="11743">IFERROR(OFFSET($A$1,$AP4271,COLUMN()-90),0)</f>
        <v>75</v>
      </c>
      <c r="CM4271" s="124">
        <f t="shared" ca="1" si="11743"/>
        <v>204</v>
      </c>
      <c r="CO4271" s="124">
        <f t="shared" ref="CO4271:CP4271" ca="1" si="11744">IFERROR(OFFSET($A$1,$AP4271,COLUMN()-93),0)</f>
        <v>75</v>
      </c>
      <c r="CP4271" s="124">
        <f t="shared" ca="1" si="11744"/>
        <v>204</v>
      </c>
      <c r="CR4271" s="124">
        <f t="shared" ref="CR4271:CS4271" ca="1" si="11745">IFERROR(OFFSET($D$1,$AP4271,COLUMN()-96),0)</f>
        <v>1</v>
      </c>
      <c r="CS4271" s="124">
        <f t="shared" ca="1" si="11745"/>
        <v>195</v>
      </c>
    </row>
    <row r="4272" spans="1:97" x14ac:dyDescent="0.3">
      <c r="A4272" s="128"/>
      <c r="B4272" s="128"/>
      <c r="D4272" s="128"/>
      <c r="E4272" s="128"/>
      <c r="G4272" s="129"/>
      <c r="H4272" s="129"/>
      <c r="AP4272" s="124">
        <f t="shared" si="11599"/>
        <v>1424</v>
      </c>
      <c r="AQ4272" s="124">
        <f t="shared" ref="AQ4272:AR4335" ca="1" si="11746">IFERROR(OFFSET($D$1,$AP4272,COLUMN()-43),0)</f>
        <v>1</v>
      </c>
      <c r="AR4272" s="124">
        <f t="shared" ca="1" si="11746"/>
        <v>195</v>
      </c>
      <c r="AT4272" s="124">
        <f t="shared" ref="AT4272:AU4335" ca="1" si="11747">IFERROR(OFFSET($J$1,$AP4272,COLUMN()-46),0)</f>
        <v>216</v>
      </c>
      <c r="AU4272" s="124">
        <f t="shared" ca="1" si="11747"/>
        <v>154</v>
      </c>
      <c r="CI4272" s="124">
        <f t="shared" ref="CI4272:CJ4272" ca="1" si="11748">IFERROR(OFFSET($G$1,$AP4272,COLUMN()-87),0)</f>
        <v>158</v>
      </c>
      <c r="CJ4272" s="124">
        <f t="shared" ca="1" si="11748"/>
        <v>17</v>
      </c>
      <c r="CL4272" s="124">
        <f t="shared" ref="CL4272:CM4272" ca="1" si="11749">IFERROR(OFFSET($J$1,$AP4272,COLUMN()-90),0)</f>
        <v>216</v>
      </c>
      <c r="CM4272" s="124">
        <f t="shared" ca="1" si="11749"/>
        <v>154</v>
      </c>
      <c r="CO4272" s="124">
        <f t="shared" ref="CO4272:CP4272" ca="1" si="11750">IFERROR(OFFSET($G$1,$AP4272,COLUMN()-93),0)</f>
        <v>158</v>
      </c>
      <c r="CP4272" s="124">
        <f t="shared" ca="1" si="11750"/>
        <v>17</v>
      </c>
      <c r="CR4272" s="124">
        <f t="shared" ref="CR4272:CS4272" ca="1" si="11751">IFERROR(OFFSET($J$1,$AP4272,COLUMN()-96),0)</f>
        <v>216</v>
      </c>
      <c r="CS4272" s="124">
        <f t="shared" ca="1" si="11751"/>
        <v>154</v>
      </c>
    </row>
    <row r="4273" spans="1:97" x14ac:dyDescent="0.3">
      <c r="A4273" s="128"/>
      <c r="B4273" s="128"/>
      <c r="D4273" s="128"/>
      <c r="E4273" s="128"/>
      <c r="G4273" s="129"/>
      <c r="H4273" s="129"/>
    </row>
    <row r="4274" spans="1:97" x14ac:dyDescent="0.3">
      <c r="A4274" s="128"/>
      <c r="B4274" s="128"/>
      <c r="D4274" s="128"/>
      <c r="E4274" s="128"/>
      <c r="G4274" s="129"/>
      <c r="H4274" s="129"/>
      <c r="AP4274" s="124">
        <f t="shared" si="11599"/>
        <v>1425</v>
      </c>
      <c r="AQ4274" s="124">
        <f t="shared" ca="1" si="11740"/>
        <v>73</v>
      </c>
      <c r="AR4274" s="124">
        <f t="shared" ca="1" si="11740"/>
        <v>201</v>
      </c>
      <c r="AT4274" s="124">
        <f t="shared" ca="1" si="11741"/>
        <v>153</v>
      </c>
      <c r="AU4274" s="124">
        <f t="shared" ca="1" si="11741"/>
        <v>14</v>
      </c>
      <c r="CI4274" s="124">
        <f t="shared" ref="CI4274:CJ4274" ca="1" si="11752">IFERROR(OFFSET($D$1,$AP4274,COLUMN()-87),0)</f>
        <v>1</v>
      </c>
      <c r="CJ4274" s="124">
        <f t="shared" ca="1" si="11752"/>
        <v>201</v>
      </c>
      <c r="CL4274" s="124">
        <f t="shared" ref="CL4274:CM4274" ca="1" si="11753">IFERROR(OFFSET($A$1,$AP4274,COLUMN()-90),0)</f>
        <v>73</v>
      </c>
      <c r="CM4274" s="124">
        <f t="shared" ca="1" si="11753"/>
        <v>201</v>
      </c>
      <c r="CO4274" s="124">
        <f t="shared" ref="CO4274:CP4274" ca="1" si="11754">IFERROR(OFFSET($A$1,$AP4274,COLUMN()-93),0)</f>
        <v>73</v>
      </c>
      <c r="CP4274" s="124">
        <f t="shared" ca="1" si="11754"/>
        <v>201</v>
      </c>
      <c r="CR4274" s="124">
        <f t="shared" ref="CR4274:CS4274" ca="1" si="11755">IFERROR(OFFSET($D$1,$AP4274,COLUMN()-96),0)</f>
        <v>1</v>
      </c>
      <c r="CS4274" s="124">
        <f t="shared" ca="1" si="11755"/>
        <v>201</v>
      </c>
    </row>
    <row r="4275" spans="1:97" x14ac:dyDescent="0.3">
      <c r="A4275" s="128"/>
      <c r="B4275" s="128"/>
      <c r="D4275" s="128"/>
      <c r="E4275" s="128"/>
      <c r="G4275" s="129"/>
      <c r="H4275" s="129"/>
      <c r="AP4275" s="124">
        <f t="shared" si="11599"/>
        <v>1425</v>
      </c>
      <c r="AQ4275" s="124">
        <f t="shared" ca="1" si="11746"/>
        <v>1</v>
      </c>
      <c r="AR4275" s="124">
        <f t="shared" ca="1" si="11746"/>
        <v>201</v>
      </c>
      <c r="AT4275" s="124">
        <f t="shared" ca="1" si="11747"/>
        <v>214</v>
      </c>
      <c r="AU4275" s="124">
        <f t="shared" ca="1" si="11747"/>
        <v>157</v>
      </c>
      <c r="CI4275" s="124">
        <f t="shared" ref="CI4275:CJ4275" ca="1" si="11756">IFERROR(OFFSET($G$1,$AP4275,COLUMN()-87),0)</f>
        <v>153</v>
      </c>
      <c r="CJ4275" s="124">
        <f t="shared" ca="1" si="11756"/>
        <v>14</v>
      </c>
      <c r="CL4275" s="124">
        <f t="shared" ref="CL4275:CM4275" ca="1" si="11757">IFERROR(OFFSET($J$1,$AP4275,COLUMN()-90),0)</f>
        <v>214</v>
      </c>
      <c r="CM4275" s="124">
        <f t="shared" ca="1" si="11757"/>
        <v>157</v>
      </c>
      <c r="CO4275" s="124">
        <f t="shared" ref="CO4275:CP4275" ca="1" si="11758">IFERROR(OFFSET($G$1,$AP4275,COLUMN()-93),0)</f>
        <v>153</v>
      </c>
      <c r="CP4275" s="124">
        <f t="shared" ca="1" si="11758"/>
        <v>14</v>
      </c>
      <c r="CR4275" s="124">
        <f t="shared" ref="CR4275:CS4275" ca="1" si="11759">IFERROR(OFFSET($J$1,$AP4275,COLUMN()-96),0)</f>
        <v>214</v>
      </c>
      <c r="CS4275" s="124">
        <f t="shared" ca="1" si="11759"/>
        <v>157</v>
      </c>
    </row>
    <row r="4276" spans="1:97" x14ac:dyDescent="0.3">
      <c r="A4276" s="128"/>
      <c r="B4276" s="128"/>
      <c r="D4276" s="128"/>
      <c r="E4276" s="128"/>
      <c r="G4276" s="129"/>
      <c r="H4276" s="129"/>
    </row>
    <row r="4277" spans="1:97" x14ac:dyDescent="0.3">
      <c r="A4277" s="128"/>
      <c r="B4277" s="128"/>
      <c r="D4277" s="128"/>
      <c r="E4277" s="128"/>
      <c r="G4277" s="129"/>
      <c r="H4277" s="129"/>
      <c r="AP4277" s="124">
        <f t="shared" si="11599"/>
        <v>1426</v>
      </c>
      <c r="AQ4277" s="124">
        <f t="shared" ca="1" si="11740"/>
        <v>71</v>
      </c>
      <c r="AR4277" s="124">
        <f t="shared" ca="1" si="11740"/>
        <v>198</v>
      </c>
      <c r="AT4277" s="124">
        <f t="shared" ca="1" si="11741"/>
        <v>147</v>
      </c>
      <c r="AU4277" s="124">
        <f t="shared" ca="1" si="11741"/>
        <v>10</v>
      </c>
      <c r="CI4277" s="124">
        <f t="shared" ref="CI4277:CJ4277" ca="1" si="11760">IFERROR(OFFSET($D$1,$AP4277,COLUMN()-87),0)</f>
        <v>1</v>
      </c>
      <c r="CJ4277" s="124">
        <f t="shared" ca="1" si="11760"/>
        <v>207</v>
      </c>
      <c r="CL4277" s="124">
        <f t="shared" ref="CL4277:CM4277" ca="1" si="11761">IFERROR(OFFSET($A$1,$AP4277,COLUMN()-90),0)</f>
        <v>71</v>
      </c>
      <c r="CM4277" s="124">
        <f t="shared" ca="1" si="11761"/>
        <v>198</v>
      </c>
      <c r="CO4277" s="124">
        <f t="shared" ref="CO4277:CP4277" ca="1" si="11762">IFERROR(OFFSET($A$1,$AP4277,COLUMN()-93),0)</f>
        <v>71</v>
      </c>
      <c r="CP4277" s="124">
        <f t="shared" ca="1" si="11762"/>
        <v>198</v>
      </c>
      <c r="CR4277" s="124">
        <f t="shared" ref="CR4277:CS4277" ca="1" si="11763">IFERROR(OFFSET($D$1,$AP4277,COLUMN()-96),0)</f>
        <v>1</v>
      </c>
      <c r="CS4277" s="124">
        <f t="shared" ca="1" si="11763"/>
        <v>207</v>
      </c>
    </row>
    <row r="4278" spans="1:97" x14ac:dyDescent="0.3">
      <c r="A4278" s="128"/>
      <c r="B4278" s="128"/>
      <c r="D4278" s="128"/>
      <c r="E4278" s="128"/>
      <c r="G4278" s="129"/>
      <c r="H4278" s="129"/>
      <c r="AP4278" s="124">
        <f t="shared" si="11599"/>
        <v>1426</v>
      </c>
      <c r="AQ4278" s="124">
        <f t="shared" ca="1" si="11746"/>
        <v>1</v>
      </c>
      <c r="AR4278" s="124">
        <f t="shared" ca="1" si="11746"/>
        <v>207</v>
      </c>
      <c r="AT4278" s="124">
        <f t="shared" ca="1" si="11747"/>
        <v>213</v>
      </c>
      <c r="AU4278" s="124">
        <f t="shared" ca="1" si="11747"/>
        <v>161</v>
      </c>
      <c r="CI4278" s="124">
        <f t="shared" ref="CI4278:CJ4278" ca="1" si="11764">IFERROR(OFFSET($G$1,$AP4278,COLUMN()-87),0)</f>
        <v>147</v>
      </c>
      <c r="CJ4278" s="124">
        <f t="shared" ca="1" si="11764"/>
        <v>10</v>
      </c>
      <c r="CL4278" s="124">
        <f t="shared" ref="CL4278:CM4278" ca="1" si="11765">IFERROR(OFFSET($J$1,$AP4278,COLUMN()-90),0)</f>
        <v>213</v>
      </c>
      <c r="CM4278" s="124">
        <f t="shared" ca="1" si="11765"/>
        <v>161</v>
      </c>
      <c r="CO4278" s="124">
        <f t="shared" ref="CO4278:CP4278" ca="1" si="11766">IFERROR(OFFSET($G$1,$AP4278,COLUMN()-93),0)</f>
        <v>147</v>
      </c>
      <c r="CP4278" s="124">
        <f t="shared" ca="1" si="11766"/>
        <v>10</v>
      </c>
      <c r="CR4278" s="124">
        <f t="shared" ref="CR4278:CS4278" ca="1" si="11767">IFERROR(OFFSET($J$1,$AP4278,COLUMN()-96),0)</f>
        <v>213</v>
      </c>
      <c r="CS4278" s="124">
        <f t="shared" ca="1" si="11767"/>
        <v>161</v>
      </c>
    </row>
    <row r="4279" spans="1:97" x14ac:dyDescent="0.3">
      <c r="A4279" s="128"/>
      <c r="B4279" s="128"/>
      <c r="D4279" s="128"/>
      <c r="E4279" s="128"/>
      <c r="G4279" s="129"/>
      <c r="H4279" s="129"/>
    </row>
    <row r="4280" spans="1:97" x14ac:dyDescent="0.3">
      <c r="A4280" s="128"/>
      <c r="B4280" s="128"/>
      <c r="D4280" s="128"/>
      <c r="E4280" s="128"/>
      <c r="G4280" s="129"/>
      <c r="H4280" s="129"/>
      <c r="AP4280" s="124">
        <f t="shared" si="11599"/>
        <v>1427</v>
      </c>
      <c r="AQ4280" s="124">
        <f t="shared" ca="1" si="11740"/>
        <v>70</v>
      </c>
      <c r="AR4280" s="124">
        <f t="shared" ca="1" si="11740"/>
        <v>195</v>
      </c>
      <c r="AT4280" s="124">
        <f t="shared" ca="1" si="11741"/>
        <v>142</v>
      </c>
      <c r="AU4280" s="124">
        <f t="shared" ca="1" si="11741"/>
        <v>7</v>
      </c>
      <c r="CI4280" s="124">
        <f t="shared" ref="CI4280:CJ4280" ca="1" si="11768">IFERROR(OFFSET($D$1,$AP4280,COLUMN()-87),0)</f>
        <v>1</v>
      </c>
      <c r="CJ4280" s="124">
        <f t="shared" ca="1" si="11768"/>
        <v>214</v>
      </c>
      <c r="CL4280" s="124">
        <f t="shared" ref="CL4280:CM4280" ca="1" si="11769">IFERROR(OFFSET($A$1,$AP4280,COLUMN()-90),0)</f>
        <v>70</v>
      </c>
      <c r="CM4280" s="124">
        <f t="shared" ca="1" si="11769"/>
        <v>195</v>
      </c>
      <c r="CO4280" s="124">
        <f t="shared" ref="CO4280:CP4280" ca="1" si="11770">IFERROR(OFFSET($A$1,$AP4280,COLUMN()-93),0)</f>
        <v>70</v>
      </c>
      <c r="CP4280" s="124">
        <f t="shared" ca="1" si="11770"/>
        <v>195</v>
      </c>
      <c r="CR4280" s="124">
        <f t="shared" ref="CR4280:CS4280" ca="1" si="11771">IFERROR(OFFSET($D$1,$AP4280,COLUMN()-96),0)</f>
        <v>1</v>
      </c>
      <c r="CS4280" s="124">
        <f t="shared" ca="1" si="11771"/>
        <v>214</v>
      </c>
    </row>
    <row r="4281" spans="1:97" x14ac:dyDescent="0.3">
      <c r="A4281" s="128"/>
      <c r="B4281" s="128"/>
      <c r="D4281" s="128"/>
      <c r="E4281" s="128"/>
      <c r="G4281" s="129"/>
      <c r="H4281" s="129"/>
      <c r="AP4281" s="124">
        <f t="shared" si="11599"/>
        <v>1427</v>
      </c>
      <c r="AQ4281" s="124">
        <f t="shared" ca="1" si="11746"/>
        <v>1</v>
      </c>
      <c r="AR4281" s="124">
        <f t="shared" ca="1" si="11746"/>
        <v>214</v>
      </c>
      <c r="AT4281" s="124">
        <f t="shared" ca="1" si="11747"/>
        <v>211</v>
      </c>
      <c r="AU4281" s="124">
        <f t="shared" ca="1" si="11747"/>
        <v>164</v>
      </c>
      <c r="CI4281" s="124">
        <f t="shared" ref="CI4281:CJ4281" ca="1" si="11772">IFERROR(OFFSET($G$1,$AP4281,COLUMN()-87),0)</f>
        <v>142</v>
      </c>
      <c r="CJ4281" s="124">
        <f t="shared" ca="1" si="11772"/>
        <v>7</v>
      </c>
      <c r="CL4281" s="124">
        <f t="shared" ref="CL4281:CM4281" ca="1" si="11773">IFERROR(OFFSET($J$1,$AP4281,COLUMN()-90),0)</f>
        <v>211</v>
      </c>
      <c r="CM4281" s="124">
        <f t="shared" ca="1" si="11773"/>
        <v>164</v>
      </c>
      <c r="CO4281" s="124">
        <f t="shared" ref="CO4281:CP4281" ca="1" si="11774">IFERROR(OFFSET($G$1,$AP4281,COLUMN()-93),0)</f>
        <v>142</v>
      </c>
      <c r="CP4281" s="124">
        <f t="shared" ca="1" si="11774"/>
        <v>7</v>
      </c>
      <c r="CR4281" s="124">
        <f t="shared" ref="CR4281:CS4281" ca="1" si="11775">IFERROR(OFFSET($J$1,$AP4281,COLUMN()-96),0)</f>
        <v>211</v>
      </c>
      <c r="CS4281" s="124">
        <f t="shared" ca="1" si="11775"/>
        <v>164</v>
      </c>
    </row>
    <row r="4282" spans="1:97" x14ac:dyDescent="0.3">
      <c r="A4282" s="128"/>
      <c r="B4282" s="128"/>
      <c r="D4282" s="128"/>
      <c r="E4282" s="128"/>
      <c r="G4282" s="129"/>
      <c r="H4282" s="129"/>
    </row>
    <row r="4283" spans="1:97" x14ac:dyDescent="0.3">
      <c r="A4283" s="128"/>
      <c r="B4283" s="128"/>
      <c r="D4283" s="128"/>
      <c r="E4283" s="128"/>
      <c r="G4283" s="129"/>
      <c r="H4283" s="129"/>
      <c r="AP4283" s="124">
        <f t="shared" ref="AP4283:AP4346" si="11776">+AP4280+1</f>
        <v>1428</v>
      </c>
      <c r="AQ4283" s="124">
        <f t="shared" ca="1" si="11740"/>
        <v>68</v>
      </c>
      <c r="AR4283" s="124">
        <f t="shared" ca="1" si="11740"/>
        <v>192</v>
      </c>
      <c r="AT4283" s="124">
        <f t="shared" ca="1" si="11741"/>
        <v>136</v>
      </c>
      <c r="AU4283" s="124">
        <f t="shared" ca="1" si="11741"/>
        <v>4</v>
      </c>
      <c r="CI4283" s="124">
        <f t="shared" ref="CI4283:CJ4283" ca="1" si="11777">IFERROR(OFFSET($D$1,$AP4283,COLUMN()-87),0)</f>
        <v>1</v>
      </c>
      <c r="CJ4283" s="124">
        <f t="shared" ca="1" si="11777"/>
        <v>220</v>
      </c>
      <c r="CL4283" s="124">
        <f t="shared" ref="CL4283:CM4283" ca="1" si="11778">IFERROR(OFFSET($A$1,$AP4283,COLUMN()-90),0)</f>
        <v>68</v>
      </c>
      <c r="CM4283" s="124">
        <f t="shared" ca="1" si="11778"/>
        <v>192</v>
      </c>
      <c r="CO4283" s="124">
        <f t="shared" ref="CO4283:CP4283" ca="1" si="11779">IFERROR(OFFSET($A$1,$AP4283,COLUMN()-93),0)</f>
        <v>68</v>
      </c>
      <c r="CP4283" s="124">
        <f t="shared" ca="1" si="11779"/>
        <v>192</v>
      </c>
      <c r="CR4283" s="124">
        <f t="shared" ref="CR4283:CS4283" ca="1" si="11780">IFERROR(OFFSET($D$1,$AP4283,COLUMN()-96),0)</f>
        <v>1</v>
      </c>
      <c r="CS4283" s="124">
        <f t="shared" ca="1" si="11780"/>
        <v>220</v>
      </c>
    </row>
    <row r="4284" spans="1:97" x14ac:dyDescent="0.3">
      <c r="A4284" s="128"/>
      <c r="B4284" s="128"/>
      <c r="D4284" s="128"/>
      <c r="E4284" s="128"/>
      <c r="G4284" s="129"/>
      <c r="H4284" s="129"/>
      <c r="AP4284" s="124">
        <f t="shared" si="11776"/>
        <v>1428</v>
      </c>
      <c r="AQ4284" s="124">
        <f t="shared" ca="1" si="11746"/>
        <v>1</v>
      </c>
      <c r="AR4284" s="124">
        <f t="shared" ca="1" si="11746"/>
        <v>220</v>
      </c>
      <c r="AT4284" s="124">
        <f t="shared" ca="1" si="11747"/>
        <v>209</v>
      </c>
      <c r="AU4284" s="124">
        <f t="shared" ca="1" si="11747"/>
        <v>167</v>
      </c>
      <c r="CI4284" s="124">
        <f t="shared" ref="CI4284:CJ4284" ca="1" si="11781">IFERROR(OFFSET($G$1,$AP4284,COLUMN()-87),0)</f>
        <v>136</v>
      </c>
      <c r="CJ4284" s="124">
        <f t="shared" ca="1" si="11781"/>
        <v>4</v>
      </c>
      <c r="CL4284" s="124">
        <f t="shared" ref="CL4284:CM4284" ca="1" si="11782">IFERROR(OFFSET($J$1,$AP4284,COLUMN()-90),0)</f>
        <v>209</v>
      </c>
      <c r="CM4284" s="124">
        <f t="shared" ca="1" si="11782"/>
        <v>167</v>
      </c>
      <c r="CO4284" s="124">
        <f t="shared" ref="CO4284:CP4284" ca="1" si="11783">IFERROR(OFFSET($G$1,$AP4284,COLUMN()-93),0)</f>
        <v>136</v>
      </c>
      <c r="CP4284" s="124">
        <f t="shared" ca="1" si="11783"/>
        <v>4</v>
      </c>
      <c r="CR4284" s="124">
        <f t="shared" ref="CR4284:CS4284" ca="1" si="11784">IFERROR(OFFSET($J$1,$AP4284,COLUMN()-96),0)</f>
        <v>209</v>
      </c>
      <c r="CS4284" s="124">
        <f t="shared" ca="1" si="11784"/>
        <v>167</v>
      </c>
    </row>
    <row r="4285" spans="1:97" x14ac:dyDescent="0.3">
      <c r="A4285" s="128"/>
      <c r="B4285" s="128"/>
      <c r="D4285" s="128"/>
      <c r="E4285" s="128"/>
      <c r="G4285" s="129"/>
      <c r="H4285" s="129"/>
    </row>
    <row r="4286" spans="1:97" x14ac:dyDescent="0.3">
      <c r="A4286" s="128"/>
      <c r="B4286" s="128"/>
      <c r="D4286" s="128"/>
      <c r="E4286" s="128"/>
      <c r="G4286" s="129"/>
      <c r="H4286" s="129"/>
      <c r="AP4286" s="124">
        <f t="shared" si="11776"/>
        <v>1429</v>
      </c>
      <c r="AQ4286" s="124">
        <f t="shared" ca="1" si="11740"/>
        <v>66</v>
      </c>
      <c r="AR4286" s="124">
        <f t="shared" ca="1" si="11740"/>
        <v>189</v>
      </c>
      <c r="AT4286" s="124">
        <f t="shared" ca="1" si="11741"/>
        <v>131</v>
      </c>
      <c r="AU4286" s="124">
        <f t="shared" ca="1" si="11741"/>
        <v>1</v>
      </c>
      <c r="CI4286" s="124">
        <f t="shared" ref="CI4286:CJ4286" ca="1" si="11785">IFERROR(OFFSET($D$1,$AP4286,COLUMN()-87),0)</f>
        <v>1</v>
      </c>
      <c r="CJ4286" s="124">
        <f t="shared" ca="1" si="11785"/>
        <v>226</v>
      </c>
      <c r="CL4286" s="124">
        <f t="shared" ref="CL4286:CM4286" ca="1" si="11786">IFERROR(OFFSET($A$1,$AP4286,COLUMN()-90),0)</f>
        <v>66</v>
      </c>
      <c r="CM4286" s="124">
        <f t="shared" ca="1" si="11786"/>
        <v>189</v>
      </c>
      <c r="CO4286" s="124">
        <f t="shared" ref="CO4286:CP4286" ca="1" si="11787">IFERROR(OFFSET($A$1,$AP4286,COLUMN()-93),0)</f>
        <v>66</v>
      </c>
      <c r="CP4286" s="124">
        <f t="shared" ca="1" si="11787"/>
        <v>189</v>
      </c>
      <c r="CR4286" s="124">
        <f t="shared" ref="CR4286:CS4286" ca="1" si="11788">IFERROR(OFFSET($D$1,$AP4286,COLUMN()-96),0)</f>
        <v>1</v>
      </c>
      <c r="CS4286" s="124">
        <f t="shared" ca="1" si="11788"/>
        <v>226</v>
      </c>
    </row>
    <row r="4287" spans="1:97" x14ac:dyDescent="0.3">
      <c r="A4287" s="128"/>
      <c r="B4287" s="128"/>
      <c r="D4287" s="128"/>
      <c r="E4287" s="128"/>
      <c r="G4287" s="129"/>
      <c r="H4287" s="129"/>
      <c r="AP4287" s="124">
        <f t="shared" si="11776"/>
        <v>1429</v>
      </c>
      <c r="AQ4287" s="124">
        <f t="shared" ca="1" si="11746"/>
        <v>1</v>
      </c>
      <c r="AR4287" s="124">
        <f t="shared" ca="1" si="11746"/>
        <v>226</v>
      </c>
      <c r="AT4287" s="124">
        <f t="shared" ca="1" si="11747"/>
        <v>207</v>
      </c>
      <c r="AU4287" s="124">
        <f t="shared" ca="1" si="11747"/>
        <v>170</v>
      </c>
      <c r="CI4287" s="124">
        <f t="shared" ref="CI4287:CJ4287" ca="1" si="11789">IFERROR(OFFSET($G$1,$AP4287,COLUMN()-87),0)</f>
        <v>131</v>
      </c>
      <c r="CJ4287" s="124">
        <f t="shared" ca="1" si="11789"/>
        <v>1</v>
      </c>
      <c r="CL4287" s="124">
        <f t="shared" ref="CL4287:CM4287" ca="1" si="11790">IFERROR(OFFSET($J$1,$AP4287,COLUMN()-90),0)</f>
        <v>207</v>
      </c>
      <c r="CM4287" s="124">
        <f t="shared" ca="1" si="11790"/>
        <v>170</v>
      </c>
      <c r="CO4287" s="124">
        <f t="shared" ref="CO4287:CP4287" ca="1" si="11791">IFERROR(OFFSET($G$1,$AP4287,COLUMN()-93),0)</f>
        <v>131</v>
      </c>
      <c r="CP4287" s="124">
        <f t="shared" ca="1" si="11791"/>
        <v>1</v>
      </c>
      <c r="CR4287" s="124">
        <f t="shared" ref="CR4287:CS4287" ca="1" si="11792">IFERROR(OFFSET($J$1,$AP4287,COLUMN()-96),0)</f>
        <v>207</v>
      </c>
      <c r="CS4287" s="124">
        <f t="shared" ca="1" si="11792"/>
        <v>170</v>
      </c>
    </row>
    <row r="4288" spans="1:97" x14ac:dyDescent="0.3">
      <c r="A4288" s="128"/>
      <c r="B4288" s="128"/>
      <c r="D4288" s="128"/>
      <c r="E4288" s="128"/>
      <c r="G4288" s="129"/>
      <c r="H4288" s="129"/>
    </row>
    <row r="4289" spans="1:97" x14ac:dyDescent="0.3">
      <c r="A4289" s="128"/>
      <c r="B4289" s="128"/>
      <c r="D4289" s="128"/>
      <c r="E4289" s="128"/>
      <c r="G4289" s="129"/>
      <c r="H4289" s="129"/>
      <c r="AP4289" s="124">
        <f t="shared" si="11776"/>
        <v>1430</v>
      </c>
      <c r="AQ4289" s="124">
        <f t="shared" ca="1" si="11740"/>
        <v>62</v>
      </c>
      <c r="AR4289" s="124">
        <f t="shared" ca="1" si="11740"/>
        <v>191</v>
      </c>
      <c r="AT4289" s="124">
        <f t="shared" ca="1" si="11741"/>
        <v>131</v>
      </c>
      <c r="AU4289" s="124">
        <f t="shared" ca="1" si="11741"/>
        <v>5</v>
      </c>
      <c r="CI4289" s="124">
        <f t="shared" ref="CI4289:CJ4289" ca="1" si="11793">IFERROR(OFFSET($D$1,$AP4289,COLUMN()-87),0)</f>
        <v>6</v>
      </c>
      <c r="CJ4289" s="124">
        <f t="shared" ca="1" si="11793"/>
        <v>229</v>
      </c>
      <c r="CL4289" s="124">
        <f t="shared" ref="CL4289:CM4289" ca="1" si="11794">IFERROR(OFFSET($A$1,$AP4289,COLUMN()-90),0)</f>
        <v>62</v>
      </c>
      <c r="CM4289" s="124">
        <f t="shared" ca="1" si="11794"/>
        <v>191</v>
      </c>
      <c r="CO4289" s="124">
        <f t="shared" ref="CO4289:CP4289" ca="1" si="11795">IFERROR(OFFSET($A$1,$AP4289,COLUMN()-93),0)</f>
        <v>62</v>
      </c>
      <c r="CP4289" s="124">
        <f t="shared" ca="1" si="11795"/>
        <v>191</v>
      </c>
      <c r="CR4289" s="124">
        <f t="shared" ref="CR4289:CS4289" ca="1" si="11796">IFERROR(OFFSET($D$1,$AP4289,COLUMN()-96),0)</f>
        <v>6</v>
      </c>
      <c r="CS4289" s="124">
        <f t="shared" ca="1" si="11796"/>
        <v>229</v>
      </c>
    </row>
    <row r="4290" spans="1:97" x14ac:dyDescent="0.3">
      <c r="A4290" s="128"/>
      <c r="B4290" s="128"/>
      <c r="D4290" s="128"/>
      <c r="E4290" s="128"/>
      <c r="G4290" s="129"/>
      <c r="H4290" s="129"/>
      <c r="AP4290" s="124">
        <f t="shared" si="11776"/>
        <v>1430</v>
      </c>
      <c r="AQ4290" s="124">
        <f t="shared" ca="1" si="11746"/>
        <v>6</v>
      </c>
      <c r="AR4290" s="124">
        <f t="shared" ca="1" si="11746"/>
        <v>229</v>
      </c>
      <c r="AT4290" s="124">
        <f t="shared" ca="1" si="11747"/>
        <v>205</v>
      </c>
      <c r="AU4290" s="124">
        <f t="shared" ca="1" si="11747"/>
        <v>173</v>
      </c>
      <c r="CI4290" s="124">
        <f t="shared" ref="CI4290:CJ4290" ca="1" si="11797">IFERROR(OFFSET($G$1,$AP4290,COLUMN()-87),0)</f>
        <v>131</v>
      </c>
      <c r="CJ4290" s="124">
        <f t="shared" ca="1" si="11797"/>
        <v>5</v>
      </c>
      <c r="CL4290" s="124">
        <f t="shared" ref="CL4290:CM4290" ca="1" si="11798">IFERROR(OFFSET($J$1,$AP4290,COLUMN()-90),0)</f>
        <v>205</v>
      </c>
      <c r="CM4290" s="124">
        <f t="shared" ca="1" si="11798"/>
        <v>173</v>
      </c>
      <c r="CO4290" s="124">
        <f t="shared" ref="CO4290:CP4290" ca="1" si="11799">IFERROR(OFFSET($G$1,$AP4290,COLUMN()-93),0)</f>
        <v>131</v>
      </c>
      <c r="CP4290" s="124">
        <f t="shared" ca="1" si="11799"/>
        <v>5</v>
      </c>
      <c r="CR4290" s="124">
        <f t="shared" ref="CR4290:CS4290" ca="1" si="11800">IFERROR(OFFSET($J$1,$AP4290,COLUMN()-96),0)</f>
        <v>205</v>
      </c>
      <c r="CS4290" s="124">
        <f t="shared" ca="1" si="11800"/>
        <v>173</v>
      </c>
    </row>
    <row r="4291" spans="1:97" x14ac:dyDescent="0.3">
      <c r="A4291" s="128"/>
      <c r="B4291" s="128"/>
      <c r="D4291" s="128"/>
      <c r="E4291" s="128"/>
      <c r="G4291" s="129"/>
      <c r="H4291" s="129"/>
    </row>
    <row r="4292" spans="1:97" x14ac:dyDescent="0.3">
      <c r="A4292" s="128"/>
      <c r="B4292" s="128"/>
      <c r="D4292" s="128"/>
      <c r="E4292" s="128"/>
      <c r="G4292" s="129"/>
      <c r="H4292" s="129"/>
      <c r="AP4292" s="124">
        <f t="shared" si="11776"/>
        <v>1431</v>
      </c>
      <c r="AQ4292" s="124">
        <f t="shared" ca="1" si="11740"/>
        <v>59</v>
      </c>
      <c r="AR4292" s="124">
        <f t="shared" ca="1" si="11740"/>
        <v>193</v>
      </c>
      <c r="AT4292" s="124">
        <f t="shared" ca="1" si="11741"/>
        <v>131</v>
      </c>
      <c r="AU4292" s="124">
        <f t="shared" ca="1" si="11741"/>
        <v>9</v>
      </c>
      <c r="CI4292" s="124">
        <f t="shared" ref="CI4292:CJ4292" ca="1" si="11801">IFERROR(OFFSET($D$1,$AP4292,COLUMN()-87),0)</f>
        <v>12</v>
      </c>
      <c r="CJ4292" s="124">
        <f t="shared" ca="1" si="11801"/>
        <v>232</v>
      </c>
      <c r="CL4292" s="124">
        <f t="shared" ref="CL4292:CM4292" ca="1" si="11802">IFERROR(OFFSET($A$1,$AP4292,COLUMN()-90),0)</f>
        <v>59</v>
      </c>
      <c r="CM4292" s="124">
        <f t="shared" ca="1" si="11802"/>
        <v>193</v>
      </c>
      <c r="CO4292" s="124">
        <f t="shared" ref="CO4292:CP4292" ca="1" si="11803">IFERROR(OFFSET($A$1,$AP4292,COLUMN()-93),0)</f>
        <v>59</v>
      </c>
      <c r="CP4292" s="124">
        <f t="shared" ca="1" si="11803"/>
        <v>193</v>
      </c>
      <c r="CR4292" s="124">
        <f t="shared" ref="CR4292:CS4292" ca="1" si="11804">IFERROR(OFFSET($D$1,$AP4292,COLUMN()-96),0)</f>
        <v>12</v>
      </c>
      <c r="CS4292" s="124">
        <f t="shared" ca="1" si="11804"/>
        <v>232</v>
      </c>
    </row>
    <row r="4293" spans="1:97" x14ac:dyDescent="0.3">
      <c r="A4293" s="128"/>
      <c r="B4293" s="128"/>
      <c r="D4293" s="128"/>
      <c r="E4293" s="128"/>
      <c r="G4293" s="129"/>
      <c r="H4293" s="129"/>
      <c r="AP4293" s="124">
        <f t="shared" si="11776"/>
        <v>1431</v>
      </c>
      <c r="AQ4293" s="124">
        <f t="shared" ca="1" si="11746"/>
        <v>12</v>
      </c>
      <c r="AR4293" s="124">
        <f t="shared" ca="1" si="11746"/>
        <v>232</v>
      </c>
      <c r="AT4293" s="124">
        <f t="shared" ca="1" si="11747"/>
        <v>203</v>
      </c>
      <c r="AU4293" s="124">
        <f t="shared" ca="1" si="11747"/>
        <v>176</v>
      </c>
      <c r="CI4293" s="124">
        <f t="shared" ref="CI4293:CJ4293" ca="1" si="11805">IFERROR(OFFSET($G$1,$AP4293,COLUMN()-87),0)</f>
        <v>131</v>
      </c>
      <c r="CJ4293" s="124">
        <f t="shared" ca="1" si="11805"/>
        <v>9</v>
      </c>
      <c r="CL4293" s="124">
        <f t="shared" ref="CL4293:CM4293" ca="1" si="11806">IFERROR(OFFSET($J$1,$AP4293,COLUMN()-90),0)</f>
        <v>203</v>
      </c>
      <c r="CM4293" s="124">
        <f t="shared" ca="1" si="11806"/>
        <v>176</v>
      </c>
      <c r="CO4293" s="124">
        <f t="shared" ref="CO4293:CP4293" ca="1" si="11807">IFERROR(OFFSET($G$1,$AP4293,COLUMN()-93),0)</f>
        <v>131</v>
      </c>
      <c r="CP4293" s="124">
        <f t="shared" ca="1" si="11807"/>
        <v>9</v>
      </c>
      <c r="CR4293" s="124">
        <f t="shared" ref="CR4293:CS4293" ca="1" si="11808">IFERROR(OFFSET($J$1,$AP4293,COLUMN()-96),0)</f>
        <v>203</v>
      </c>
      <c r="CS4293" s="124">
        <f t="shared" ca="1" si="11808"/>
        <v>176</v>
      </c>
    </row>
    <row r="4294" spans="1:97" x14ac:dyDescent="0.3">
      <c r="A4294" s="128"/>
      <c r="B4294" s="128"/>
      <c r="D4294" s="128"/>
      <c r="E4294" s="128"/>
      <c r="G4294" s="129"/>
      <c r="H4294" s="129"/>
    </row>
    <row r="4295" spans="1:97" x14ac:dyDescent="0.3">
      <c r="A4295" s="128"/>
      <c r="B4295" s="128"/>
      <c r="D4295" s="128"/>
      <c r="E4295" s="128"/>
      <c r="G4295" s="129"/>
      <c r="H4295" s="129"/>
      <c r="AP4295" s="124">
        <f t="shared" si="11776"/>
        <v>1432</v>
      </c>
      <c r="AQ4295" s="124">
        <f t="shared" ca="1" si="11740"/>
        <v>55</v>
      </c>
      <c r="AR4295" s="124">
        <f t="shared" ca="1" si="11740"/>
        <v>195</v>
      </c>
      <c r="AT4295" s="124">
        <f t="shared" ca="1" si="11741"/>
        <v>131</v>
      </c>
      <c r="AU4295" s="124">
        <f t="shared" ca="1" si="11741"/>
        <v>14</v>
      </c>
      <c r="CI4295" s="124">
        <f t="shared" ref="CI4295:CJ4295" ca="1" si="11809">IFERROR(OFFSET($D$1,$AP4295,COLUMN()-87),0)</f>
        <v>17</v>
      </c>
      <c r="CJ4295" s="124">
        <f t="shared" ca="1" si="11809"/>
        <v>235</v>
      </c>
      <c r="CL4295" s="124">
        <f t="shared" ref="CL4295:CM4295" ca="1" si="11810">IFERROR(OFFSET($A$1,$AP4295,COLUMN()-90),0)</f>
        <v>55</v>
      </c>
      <c r="CM4295" s="124">
        <f t="shared" ca="1" si="11810"/>
        <v>195</v>
      </c>
      <c r="CO4295" s="124">
        <f t="shared" ref="CO4295:CP4295" ca="1" si="11811">IFERROR(OFFSET($A$1,$AP4295,COLUMN()-93),0)</f>
        <v>55</v>
      </c>
      <c r="CP4295" s="124">
        <f t="shared" ca="1" si="11811"/>
        <v>195</v>
      </c>
      <c r="CR4295" s="124">
        <f t="shared" ref="CR4295:CS4295" ca="1" si="11812">IFERROR(OFFSET($D$1,$AP4295,COLUMN()-96),0)</f>
        <v>17</v>
      </c>
      <c r="CS4295" s="124">
        <f t="shared" ca="1" si="11812"/>
        <v>235</v>
      </c>
    </row>
    <row r="4296" spans="1:97" x14ac:dyDescent="0.3">
      <c r="A4296" s="128"/>
      <c r="B4296" s="128"/>
      <c r="D4296" s="128"/>
      <c r="E4296" s="128"/>
      <c r="G4296" s="129"/>
      <c r="H4296" s="129"/>
      <c r="AP4296" s="124">
        <f t="shared" si="11776"/>
        <v>1432</v>
      </c>
      <c r="AQ4296" s="124">
        <f t="shared" ca="1" si="11746"/>
        <v>17</v>
      </c>
      <c r="AR4296" s="124">
        <f t="shared" ca="1" si="11746"/>
        <v>235</v>
      </c>
      <c r="AT4296" s="124">
        <f t="shared" ca="1" si="11747"/>
        <v>202</v>
      </c>
      <c r="AU4296" s="124">
        <f t="shared" ca="1" si="11747"/>
        <v>180</v>
      </c>
      <c r="CI4296" s="124">
        <f t="shared" ref="CI4296:CJ4296" ca="1" si="11813">IFERROR(OFFSET($G$1,$AP4296,COLUMN()-87),0)</f>
        <v>131</v>
      </c>
      <c r="CJ4296" s="124">
        <f t="shared" ca="1" si="11813"/>
        <v>14</v>
      </c>
      <c r="CL4296" s="124">
        <f t="shared" ref="CL4296:CM4296" ca="1" si="11814">IFERROR(OFFSET($J$1,$AP4296,COLUMN()-90),0)</f>
        <v>202</v>
      </c>
      <c r="CM4296" s="124">
        <f t="shared" ca="1" si="11814"/>
        <v>180</v>
      </c>
      <c r="CO4296" s="124">
        <f t="shared" ref="CO4296:CP4296" ca="1" si="11815">IFERROR(OFFSET($G$1,$AP4296,COLUMN()-93),0)</f>
        <v>131</v>
      </c>
      <c r="CP4296" s="124">
        <f t="shared" ca="1" si="11815"/>
        <v>14</v>
      </c>
      <c r="CR4296" s="124">
        <f t="shared" ref="CR4296:CS4296" ca="1" si="11816">IFERROR(OFFSET($J$1,$AP4296,COLUMN()-96),0)</f>
        <v>202</v>
      </c>
      <c r="CS4296" s="124">
        <f t="shared" ca="1" si="11816"/>
        <v>180</v>
      </c>
    </row>
    <row r="4297" spans="1:97" x14ac:dyDescent="0.3">
      <c r="A4297" s="128"/>
      <c r="B4297" s="128"/>
      <c r="D4297" s="128"/>
      <c r="E4297" s="128"/>
      <c r="G4297" s="129"/>
      <c r="H4297" s="129"/>
    </row>
    <row r="4298" spans="1:97" x14ac:dyDescent="0.3">
      <c r="A4298" s="128"/>
      <c r="B4298" s="128"/>
      <c r="D4298" s="128"/>
      <c r="E4298" s="128"/>
      <c r="G4298" s="129"/>
      <c r="H4298" s="129"/>
      <c r="AP4298" s="124">
        <f t="shared" si="11776"/>
        <v>1433</v>
      </c>
      <c r="AQ4298" s="124">
        <f t="shared" ca="1" si="11740"/>
        <v>51</v>
      </c>
      <c r="AR4298" s="124">
        <f t="shared" ca="1" si="11740"/>
        <v>197</v>
      </c>
      <c r="AT4298" s="124">
        <f t="shared" ca="1" si="11741"/>
        <v>131</v>
      </c>
      <c r="AU4298" s="124">
        <f t="shared" ca="1" si="11741"/>
        <v>18</v>
      </c>
      <c r="CI4298" s="124">
        <f t="shared" ref="CI4298:CJ4298" ca="1" si="11817">IFERROR(OFFSET($D$1,$AP4298,COLUMN()-87),0)</f>
        <v>23</v>
      </c>
      <c r="CJ4298" s="124">
        <f t="shared" ca="1" si="11817"/>
        <v>239</v>
      </c>
      <c r="CL4298" s="124">
        <f t="shared" ref="CL4298:CM4298" ca="1" si="11818">IFERROR(OFFSET($A$1,$AP4298,COLUMN()-90),0)</f>
        <v>51</v>
      </c>
      <c r="CM4298" s="124">
        <f t="shared" ca="1" si="11818"/>
        <v>197</v>
      </c>
      <c r="CO4298" s="124">
        <f t="shared" ref="CO4298:CP4298" ca="1" si="11819">IFERROR(OFFSET($A$1,$AP4298,COLUMN()-93),0)</f>
        <v>51</v>
      </c>
      <c r="CP4298" s="124">
        <f t="shared" ca="1" si="11819"/>
        <v>197</v>
      </c>
      <c r="CR4298" s="124">
        <f t="shared" ref="CR4298:CS4298" ca="1" si="11820">IFERROR(OFFSET($D$1,$AP4298,COLUMN()-96),0)</f>
        <v>23</v>
      </c>
      <c r="CS4298" s="124">
        <f t="shared" ca="1" si="11820"/>
        <v>239</v>
      </c>
    </row>
    <row r="4299" spans="1:97" x14ac:dyDescent="0.3">
      <c r="A4299" s="128"/>
      <c r="B4299" s="128"/>
      <c r="D4299" s="128"/>
      <c r="E4299" s="128"/>
      <c r="G4299" s="129"/>
      <c r="H4299" s="129"/>
      <c r="AP4299" s="124">
        <f t="shared" si="11776"/>
        <v>1433</v>
      </c>
      <c r="AQ4299" s="124">
        <f t="shared" ca="1" si="11746"/>
        <v>23</v>
      </c>
      <c r="AR4299" s="124">
        <f t="shared" ca="1" si="11746"/>
        <v>239</v>
      </c>
      <c r="AT4299" s="124">
        <f t="shared" ca="1" si="11747"/>
        <v>200</v>
      </c>
      <c r="AU4299" s="124">
        <f t="shared" ca="1" si="11747"/>
        <v>183</v>
      </c>
      <c r="CI4299" s="124">
        <f t="shared" ref="CI4299:CJ4299" ca="1" si="11821">IFERROR(OFFSET($G$1,$AP4299,COLUMN()-87),0)</f>
        <v>131</v>
      </c>
      <c r="CJ4299" s="124">
        <f t="shared" ca="1" si="11821"/>
        <v>18</v>
      </c>
      <c r="CL4299" s="124">
        <f t="shared" ref="CL4299:CM4299" ca="1" si="11822">IFERROR(OFFSET($J$1,$AP4299,COLUMN()-90),0)</f>
        <v>200</v>
      </c>
      <c r="CM4299" s="124">
        <f t="shared" ca="1" si="11822"/>
        <v>183</v>
      </c>
      <c r="CO4299" s="124">
        <f t="shared" ref="CO4299:CP4299" ca="1" si="11823">IFERROR(OFFSET($G$1,$AP4299,COLUMN()-93),0)</f>
        <v>131</v>
      </c>
      <c r="CP4299" s="124">
        <f t="shared" ca="1" si="11823"/>
        <v>18</v>
      </c>
      <c r="CR4299" s="124">
        <f t="shared" ref="CR4299:CS4299" ca="1" si="11824">IFERROR(OFFSET($J$1,$AP4299,COLUMN()-96),0)</f>
        <v>200</v>
      </c>
      <c r="CS4299" s="124">
        <f t="shared" ca="1" si="11824"/>
        <v>183</v>
      </c>
    </row>
    <row r="4300" spans="1:97" x14ac:dyDescent="0.3">
      <c r="A4300" s="128"/>
      <c r="B4300" s="128"/>
      <c r="D4300" s="128"/>
      <c r="E4300" s="128"/>
      <c r="G4300" s="129"/>
      <c r="H4300" s="129"/>
    </row>
    <row r="4301" spans="1:97" x14ac:dyDescent="0.3">
      <c r="A4301" s="128"/>
      <c r="B4301" s="128"/>
      <c r="D4301" s="128"/>
      <c r="E4301" s="128"/>
      <c r="G4301" s="129"/>
      <c r="H4301" s="129"/>
      <c r="AP4301" s="124">
        <f t="shared" si="11776"/>
        <v>1434</v>
      </c>
      <c r="AQ4301" s="124">
        <f t="shared" ca="1" si="11740"/>
        <v>48</v>
      </c>
      <c r="AR4301" s="124">
        <f t="shared" ca="1" si="11740"/>
        <v>199</v>
      </c>
      <c r="AT4301" s="124">
        <f t="shared" ca="1" si="11741"/>
        <v>131</v>
      </c>
      <c r="AU4301" s="124">
        <f t="shared" ca="1" si="11741"/>
        <v>22</v>
      </c>
      <c r="CI4301" s="124">
        <f t="shared" ref="CI4301:CJ4301" ca="1" si="11825">IFERROR(OFFSET($D$1,$AP4301,COLUMN()-87),0)</f>
        <v>28</v>
      </c>
      <c r="CJ4301" s="124">
        <f t="shared" ca="1" si="11825"/>
        <v>242</v>
      </c>
      <c r="CL4301" s="124">
        <f t="shared" ref="CL4301:CM4301" ca="1" si="11826">IFERROR(OFFSET($A$1,$AP4301,COLUMN()-90),0)</f>
        <v>48</v>
      </c>
      <c r="CM4301" s="124">
        <f t="shared" ca="1" si="11826"/>
        <v>199</v>
      </c>
      <c r="CO4301" s="124">
        <f t="shared" ref="CO4301:CP4301" ca="1" si="11827">IFERROR(OFFSET($A$1,$AP4301,COLUMN()-93),0)</f>
        <v>48</v>
      </c>
      <c r="CP4301" s="124">
        <f t="shared" ca="1" si="11827"/>
        <v>199</v>
      </c>
      <c r="CR4301" s="124">
        <f t="shared" ref="CR4301:CS4301" ca="1" si="11828">IFERROR(OFFSET($D$1,$AP4301,COLUMN()-96),0)</f>
        <v>28</v>
      </c>
      <c r="CS4301" s="124">
        <f t="shared" ca="1" si="11828"/>
        <v>242</v>
      </c>
    </row>
    <row r="4302" spans="1:97" x14ac:dyDescent="0.3">
      <c r="A4302" s="128"/>
      <c r="B4302" s="128"/>
      <c r="D4302" s="128"/>
      <c r="E4302" s="128"/>
      <c r="G4302" s="129"/>
      <c r="H4302" s="129"/>
      <c r="AP4302" s="124">
        <f t="shared" si="11776"/>
        <v>1434</v>
      </c>
      <c r="AQ4302" s="124">
        <f t="shared" ca="1" si="11746"/>
        <v>28</v>
      </c>
      <c r="AR4302" s="124">
        <f t="shared" ca="1" si="11746"/>
        <v>242</v>
      </c>
      <c r="AT4302" s="124">
        <f t="shared" ca="1" si="11747"/>
        <v>198</v>
      </c>
      <c r="AU4302" s="124">
        <f t="shared" ca="1" si="11747"/>
        <v>186</v>
      </c>
      <c r="CI4302" s="124">
        <f t="shared" ref="CI4302:CJ4302" ca="1" si="11829">IFERROR(OFFSET($G$1,$AP4302,COLUMN()-87),0)</f>
        <v>131</v>
      </c>
      <c r="CJ4302" s="124">
        <f t="shared" ca="1" si="11829"/>
        <v>22</v>
      </c>
      <c r="CL4302" s="124">
        <f t="shared" ref="CL4302:CM4302" ca="1" si="11830">IFERROR(OFFSET($J$1,$AP4302,COLUMN()-90),0)</f>
        <v>198</v>
      </c>
      <c r="CM4302" s="124">
        <f t="shared" ca="1" si="11830"/>
        <v>186</v>
      </c>
      <c r="CO4302" s="124">
        <f t="shared" ref="CO4302:CP4302" ca="1" si="11831">IFERROR(OFFSET($G$1,$AP4302,COLUMN()-93),0)</f>
        <v>131</v>
      </c>
      <c r="CP4302" s="124">
        <f t="shared" ca="1" si="11831"/>
        <v>22</v>
      </c>
      <c r="CR4302" s="124">
        <f t="shared" ref="CR4302:CS4302" ca="1" si="11832">IFERROR(OFFSET($J$1,$AP4302,COLUMN()-96),0)</f>
        <v>198</v>
      </c>
      <c r="CS4302" s="124">
        <f t="shared" ca="1" si="11832"/>
        <v>186</v>
      </c>
    </row>
    <row r="4303" spans="1:97" x14ac:dyDescent="0.3">
      <c r="A4303" s="128"/>
      <c r="B4303" s="128"/>
      <c r="D4303" s="128"/>
      <c r="E4303" s="128"/>
      <c r="G4303" s="129"/>
      <c r="H4303" s="129"/>
    </row>
    <row r="4304" spans="1:97" x14ac:dyDescent="0.3">
      <c r="A4304" s="128"/>
      <c r="B4304" s="128"/>
      <c r="D4304" s="128"/>
      <c r="E4304" s="128"/>
      <c r="G4304" s="129"/>
      <c r="H4304" s="129"/>
      <c r="AP4304" s="124">
        <f t="shared" si="11776"/>
        <v>1435</v>
      </c>
      <c r="AQ4304" s="124">
        <f t="shared" ca="1" si="11740"/>
        <v>44</v>
      </c>
      <c r="AR4304" s="124">
        <f t="shared" ca="1" si="11740"/>
        <v>201</v>
      </c>
      <c r="AT4304" s="124">
        <f t="shared" ca="1" si="11741"/>
        <v>131</v>
      </c>
      <c r="AU4304" s="124">
        <f t="shared" ca="1" si="11741"/>
        <v>26</v>
      </c>
      <c r="CI4304" s="124">
        <f t="shared" ref="CI4304:CJ4304" ca="1" si="11833">IFERROR(OFFSET($D$1,$AP4304,COLUMN()-87),0)</f>
        <v>34</v>
      </c>
      <c r="CJ4304" s="124">
        <f t="shared" ca="1" si="11833"/>
        <v>245</v>
      </c>
      <c r="CL4304" s="124">
        <f t="shared" ref="CL4304:CM4304" ca="1" si="11834">IFERROR(OFFSET($A$1,$AP4304,COLUMN()-90),0)</f>
        <v>44</v>
      </c>
      <c r="CM4304" s="124">
        <f t="shared" ca="1" si="11834"/>
        <v>201</v>
      </c>
      <c r="CO4304" s="124">
        <f t="shared" ref="CO4304:CP4304" ca="1" si="11835">IFERROR(OFFSET($A$1,$AP4304,COLUMN()-93),0)</f>
        <v>44</v>
      </c>
      <c r="CP4304" s="124">
        <f t="shared" ca="1" si="11835"/>
        <v>201</v>
      </c>
      <c r="CR4304" s="124">
        <f t="shared" ref="CR4304:CS4304" ca="1" si="11836">IFERROR(OFFSET($D$1,$AP4304,COLUMN()-96),0)</f>
        <v>34</v>
      </c>
      <c r="CS4304" s="124">
        <f t="shared" ca="1" si="11836"/>
        <v>245</v>
      </c>
    </row>
    <row r="4305" spans="1:97" x14ac:dyDescent="0.3">
      <c r="A4305" s="128"/>
      <c r="B4305" s="128"/>
      <c r="D4305" s="128"/>
      <c r="E4305" s="128"/>
      <c r="G4305" s="129"/>
      <c r="H4305" s="129"/>
      <c r="AP4305" s="124">
        <f t="shared" si="11776"/>
        <v>1435</v>
      </c>
      <c r="AQ4305" s="124">
        <f t="shared" ca="1" si="11746"/>
        <v>34</v>
      </c>
      <c r="AR4305" s="124">
        <f t="shared" ca="1" si="11746"/>
        <v>245</v>
      </c>
      <c r="AT4305" s="124">
        <f t="shared" ca="1" si="11747"/>
        <v>196</v>
      </c>
      <c r="AU4305" s="124">
        <f t="shared" ca="1" si="11747"/>
        <v>189</v>
      </c>
      <c r="CI4305" s="124">
        <f t="shared" ref="CI4305:CJ4305" ca="1" si="11837">IFERROR(OFFSET($G$1,$AP4305,COLUMN()-87),0)</f>
        <v>131</v>
      </c>
      <c r="CJ4305" s="124">
        <f t="shared" ca="1" si="11837"/>
        <v>26</v>
      </c>
      <c r="CL4305" s="124">
        <f t="shared" ref="CL4305:CM4305" ca="1" si="11838">IFERROR(OFFSET($J$1,$AP4305,COLUMN()-90),0)</f>
        <v>196</v>
      </c>
      <c r="CM4305" s="124">
        <f t="shared" ca="1" si="11838"/>
        <v>189</v>
      </c>
      <c r="CO4305" s="124">
        <f t="shared" ref="CO4305:CP4305" ca="1" si="11839">IFERROR(OFFSET($G$1,$AP4305,COLUMN()-93),0)</f>
        <v>131</v>
      </c>
      <c r="CP4305" s="124">
        <f t="shared" ca="1" si="11839"/>
        <v>26</v>
      </c>
      <c r="CR4305" s="124">
        <f t="shared" ref="CR4305:CS4305" ca="1" si="11840">IFERROR(OFFSET($J$1,$AP4305,COLUMN()-96),0)</f>
        <v>196</v>
      </c>
      <c r="CS4305" s="124">
        <f t="shared" ca="1" si="11840"/>
        <v>189</v>
      </c>
    </row>
    <row r="4306" spans="1:97" x14ac:dyDescent="0.3">
      <c r="A4306" s="128"/>
      <c r="B4306" s="128"/>
      <c r="D4306" s="128"/>
      <c r="E4306" s="128"/>
      <c r="G4306" s="129"/>
      <c r="H4306" s="129"/>
    </row>
    <row r="4307" spans="1:97" x14ac:dyDescent="0.3">
      <c r="A4307" s="128"/>
      <c r="B4307" s="128"/>
      <c r="D4307" s="128"/>
      <c r="E4307" s="128"/>
      <c r="G4307" s="129"/>
      <c r="H4307" s="129"/>
      <c r="AP4307" s="124">
        <f t="shared" si="11776"/>
        <v>1436</v>
      </c>
      <c r="AQ4307" s="124">
        <f t="shared" ca="1" si="11740"/>
        <v>44</v>
      </c>
      <c r="AR4307" s="124">
        <f t="shared" ca="1" si="11740"/>
        <v>197</v>
      </c>
      <c r="AT4307" s="124">
        <f t="shared" ca="1" si="11741"/>
        <v>131</v>
      </c>
      <c r="AU4307" s="124">
        <f t="shared" ca="1" si="11741"/>
        <v>30</v>
      </c>
      <c r="CI4307" s="124">
        <f t="shared" ref="CI4307:CJ4307" ca="1" si="11841">IFERROR(OFFSET($D$1,$AP4307,COLUMN()-87),0)</f>
        <v>39</v>
      </c>
      <c r="CJ4307" s="124">
        <f t="shared" ca="1" si="11841"/>
        <v>248</v>
      </c>
      <c r="CL4307" s="124">
        <f t="shared" ref="CL4307:CM4307" ca="1" si="11842">IFERROR(OFFSET($A$1,$AP4307,COLUMN()-90),0)</f>
        <v>44</v>
      </c>
      <c r="CM4307" s="124">
        <f t="shared" ca="1" si="11842"/>
        <v>197</v>
      </c>
      <c r="CO4307" s="124">
        <f t="shared" ref="CO4307:CP4307" ca="1" si="11843">IFERROR(OFFSET($A$1,$AP4307,COLUMN()-93),0)</f>
        <v>44</v>
      </c>
      <c r="CP4307" s="124">
        <f t="shared" ca="1" si="11843"/>
        <v>197</v>
      </c>
      <c r="CR4307" s="124">
        <f t="shared" ref="CR4307:CS4307" ca="1" si="11844">IFERROR(OFFSET($D$1,$AP4307,COLUMN()-96),0)</f>
        <v>39</v>
      </c>
      <c r="CS4307" s="124">
        <f t="shared" ca="1" si="11844"/>
        <v>248</v>
      </c>
    </row>
    <row r="4308" spans="1:97" x14ac:dyDescent="0.3">
      <c r="A4308" s="128"/>
      <c r="B4308" s="128"/>
      <c r="D4308" s="128"/>
      <c r="E4308" s="128"/>
      <c r="G4308" s="129"/>
      <c r="H4308" s="129"/>
      <c r="AP4308" s="124">
        <f t="shared" si="11776"/>
        <v>1436</v>
      </c>
      <c r="AQ4308" s="124">
        <f t="shared" ca="1" si="11746"/>
        <v>39</v>
      </c>
      <c r="AR4308" s="124">
        <f t="shared" ca="1" si="11746"/>
        <v>248</v>
      </c>
      <c r="AT4308" s="124">
        <f t="shared" ca="1" si="11747"/>
        <v>200</v>
      </c>
      <c r="AU4308" s="124">
        <f t="shared" ca="1" si="11747"/>
        <v>191</v>
      </c>
      <c r="CI4308" s="124">
        <f t="shared" ref="CI4308:CJ4308" ca="1" si="11845">IFERROR(OFFSET($G$1,$AP4308,COLUMN()-87),0)</f>
        <v>131</v>
      </c>
      <c r="CJ4308" s="124">
        <f t="shared" ca="1" si="11845"/>
        <v>30</v>
      </c>
      <c r="CL4308" s="124">
        <f t="shared" ref="CL4308:CM4308" ca="1" si="11846">IFERROR(OFFSET($J$1,$AP4308,COLUMN()-90),0)</f>
        <v>200</v>
      </c>
      <c r="CM4308" s="124">
        <f t="shared" ca="1" si="11846"/>
        <v>191</v>
      </c>
      <c r="CO4308" s="124">
        <f t="shared" ref="CO4308:CP4308" ca="1" si="11847">IFERROR(OFFSET($G$1,$AP4308,COLUMN()-93),0)</f>
        <v>131</v>
      </c>
      <c r="CP4308" s="124">
        <f t="shared" ca="1" si="11847"/>
        <v>30</v>
      </c>
      <c r="CR4308" s="124">
        <f t="shared" ref="CR4308:CS4308" ca="1" si="11848">IFERROR(OFFSET($J$1,$AP4308,COLUMN()-96),0)</f>
        <v>200</v>
      </c>
      <c r="CS4308" s="124">
        <f t="shared" ca="1" si="11848"/>
        <v>191</v>
      </c>
    </row>
    <row r="4309" spans="1:97" x14ac:dyDescent="0.3">
      <c r="A4309" s="128"/>
      <c r="B4309" s="128"/>
      <c r="D4309" s="128"/>
      <c r="E4309" s="128"/>
      <c r="G4309" s="129"/>
      <c r="H4309" s="129"/>
    </row>
    <row r="4310" spans="1:97" x14ac:dyDescent="0.3">
      <c r="A4310" s="128"/>
      <c r="B4310" s="128"/>
      <c r="D4310" s="128"/>
      <c r="E4310" s="128"/>
      <c r="G4310" s="129"/>
      <c r="H4310" s="129"/>
      <c r="AP4310" s="124">
        <f t="shared" si="11776"/>
        <v>1437</v>
      </c>
      <c r="AQ4310" s="124">
        <f t="shared" ca="1" si="11740"/>
        <v>44</v>
      </c>
      <c r="AR4310" s="124">
        <f t="shared" ca="1" si="11740"/>
        <v>193</v>
      </c>
      <c r="AT4310" s="124">
        <f t="shared" ca="1" si="11741"/>
        <v>131</v>
      </c>
      <c r="AU4310" s="124">
        <f t="shared" ca="1" si="11741"/>
        <v>34</v>
      </c>
      <c r="CI4310" s="124">
        <f t="shared" ref="CI4310:CJ4310" ca="1" si="11849">IFERROR(OFFSET($D$1,$AP4310,COLUMN()-87),0)</f>
        <v>44</v>
      </c>
      <c r="CJ4310" s="124">
        <f t="shared" ca="1" si="11849"/>
        <v>251</v>
      </c>
      <c r="CL4310" s="124">
        <f t="shared" ref="CL4310:CM4310" ca="1" si="11850">IFERROR(OFFSET($A$1,$AP4310,COLUMN()-90),0)</f>
        <v>44</v>
      </c>
      <c r="CM4310" s="124">
        <f t="shared" ca="1" si="11850"/>
        <v>193</v>
      </c>
      <c r="CO4310" s="124">
        <f t="shared" ref="CO4310:CP4310" ca="1" si="11851">IFERROR(OFFSET($A$1,$AP4310,COLUMN()-93),0)</f>
        <v>44</v>
      </c>
      <c r="CP4310" s="124">
        <f t="shared" ca="1" si="11851"/>
        <v>193</v>
      </c>
      <c r="CR4310" s="124">
        <f t="shared" ref="CR4310:CS4310" ca="1" si="11852">IFERROR(OFFSET($D$1,$AP4310,COLUMN()-96),0)</f>
        <v>44</v>
      </c>
      <c r="CS4310" s="124">
        <f t="shared" ca="1" si="11852"/>
        <v>251</v>
      </c>
    </row>
    <row r="4311" spans="1:97" x14ac:dyDescent="0.3">
      <c r="A4311" s="128"/>
      <c r="B4311" s="128"/>
      <c r="D4311" s="128"/>
      <c r="E4311" s="128"/>
      <c r="G4311" s="129"/>
      <c r="H4311" s="129"/>
      <c r="AP4311" s="124">
        <f t="shared" si="11776"/>
        <v>1437</v>
      </c>
      <c r="AQ4311" s="124">
        <f t="shared" ca="1" si="11746"/>
        <v>44</v>
      </c>
      <c r="AR4311" s="124">
        <f t="shared" ca="1" si="11746"/>
        <v>251</v>
      </c>
      <c r="AT4311" s="124">
        <f t="shared" ca="1" si="11747"/>
        <v>203</v>
      </c>
      <c r="AU4311" s="124">
        <f t="shared" ca="1" si="11747"/>
        <v>193</v>
      </c>
      <c r="CI4311" s="124">
        <f t="shared" ref="CI4311:CJ4311" ca="1" si="11853">IFERROR(OFFSET($G$1,$AP4311,COLUMN()-87),0)</f>
        <v>131</v>
      </c>
      <c r="CJ4311" s="124">
        <f t="shared" ca="1" si="11853"/>
        <v>34</v>
      </c>
      <c r="CL4311" s="124">
        <f t="shared" ref="CL4311:CM4311" ca="1" si="11854">IFERROR(OFFSET($J$1,$AP4311,COLUMN()-90),0)</f>
        <v>203</v>
      </c>
      <c r="CM4311" s="124">
        <f t="shared" ca="1" si="11854"/>
        <v>193</v>
      </c>
      <c r="CO4311" s="124">
        <f t="shared" ref="CO4311:CP4311" ca="1" si="11855">IFERROR(OFFSET($G$1,$AP4311,COLUMN()-93),0)</f>
        <v>131</v>
      </c>
      <c r="CP4311" s="124">
        <f t="shared" ca="1" si="11855"/>
        <v>34</v>
      </c>
      <c r="CR4311" s="124">
        <f t="shared" ref="CR4311:CS4311" ca="1" si="11856">IFERROR(OFFSET($J$1,$AP4311,COLUMN()-96),0)</f>
        <v>203</v>
      </c>
      <c r="CS4311" s="124">
        <f t="shared" ca="1" si="11856"/>
        <v>193</v>
      </c>
    </row>
    <row r="4312" spans="1:97" x14ac:dyDescent="0.3">
      <c r="A4312" s="128"/>
      <c r="B4312" s="128"/>
      <c r="D4312" s="128"/>
      <c r="E4312" s="128"/>
      <c r="G4312" s="129"/>
      <c r="H4312" s="129"/>
    </row>
    <row r="4313" spans="1:97" x14ac:dyDescent="0.3">
      <c r="A4313" s="128"/>
      <c r="B4313" s="128"/>
      <c r="D4313" s="128"/>
      <c r="E4313" s="128"/>
      <c r="G4313" s="129"/>
      <c r="H4313" s="129"/>
      <c r="AP4313" s="124">
        <f t="shared" si="11776"/>
        <v>1438</v>
      </c>
      <c r="AQ4313" s="124">
        <f t="shared" ca="1" si="11740"/>
        <v>44</v>
      </c>
      <c r="AR4313" s="124">
        <f t="shared" ca="1" si="11740"/>
        <v>189</v>
      </c>
      <c r="AT4313" s="124">
        <f t="shared" ca="1" si="11741"/>
        <v>131</v>
      </c>
      <c r="AU4313" s="124">
        <f t="shared" ca="1" si="11741"/>
        <v>39</v>
      </c>
      <c r="CI4313" s="124">
        <f t="shared" ref="CI4313:CJ4313" ca="1" si="11857">IFERROR(OFFSET($D$1,$AP4313,COLUMN()-87),0)</f>
        <v>50</v>
      </c>
      <c r="CJ4313" s="124">
        <f t="shared" ca="1" si="11857"/>
        <v>254</v>
      </c>
      <c r="CL4313" s="124">
        <f t="shared" ref="CL4313:CM4313" ca="1" si="11858">IFERROR(OFFSET($A$1,$AP4313,COLUMN()-90),0)</f>
        <v>44</v>
      </c>
      <c r="CM4313" s="124">
        <f t="shared" ca="1" si="11858"/>
        <v>189</v>
      </c>
      <c r="CO4313" s="124">
        <f t="shared" ref="CO4313:CP4313" ca="1" si="11859">IFERROR(OFFSET($A$1,$AP4313,COLUMN()-93),0)</f>
        <v>44</v>
      </c>
      <c r="CP4313" s="124">
        <f t="shared" ca="1" si="11859"/>
        <v>189</v>
      </c>
      <c r="CR4313" s="124">
        <f t="shared" ref="CR4313:CS4313" ca="1" si="11860">IFERROR(OFFSET($D$1,$AP4313,COLUMN()-96),0)</f>
        <v>50</v>
      </c>
      <c r="CS4313" s="124">
        <f t="shared" ca="1" si="11860"/>
        <v>254</v>
      </c>
    </row>
    <row r="4314" spans="1:97" x14ac:dyDescent="0.3">
      <c r="A4314" s="128"/>
      <c r="B4314" s="128"/>
      <c r="D4314" s="128"/>
      <c r="E4314" s="128"/>
      <c r="G4314" s="129"/>
      <c r="H4314" s="129"/>
      <c r="AP4314" s="124">
        <f t="shared" si="11776"/>
        <v>1438</v>
      </c>
      <c r="AQ4314" s="124">
        <f t="shared" ca="1" si="11746"/>
        <v>50</v>
      </c>
      <c r="AR4314" s="124">
        <f t="shared" ca="1" si="11746"/>
        <v>254</v>
      </c>
      <c r="AT4314" s="124">
        <f t="shared" ca="1" si="11747"/>
        <v>207</v>
      </c>
      <c r="AU4314" s="124">
        <f t="shared" ca="1" si="11747"/>
        <v>195</v>
      </c>
      <c r="CI4314" s="124">
        <f t="shared" ref="CI4314:CJ4314" ca="1" si="11861">IFERROR(OFFSET($G$1,$AP4314,COLUMN()-87),0)</f>
        <v>131</v>
      </c>
      <c r="CJ4314" s="124">
        <f t="shared" ca="1" si="11861"/>
        <v>39</v>
      </c>
      <c r="CL4314" s="124">
        <f t="shared" ref="CL4314:CM4314" ca="1" si="11862">IFERROR(OFFSET($J$1,$AP4314,COLUMN()-90),0)</f>
        <v>207</v>
      </c>
      <c r="CM4314" s="124">
        <f t="shared" ca="1" si="11862"/>
        <v>195</v>
      </c>
      <c r="CO4314" s="124">
        <f t="shared" ref="CO4314:CP4314" ca="1" si="11863">IFERROR(OFFSET($G$1,$AP4314,COLUMN()-93),0)</f>
        <v>131</v>
      </c>
      <c r="CP4314" s="124">
        <f t="shared" ca="1" si="11863"/>
        <v>39</v>
      </c>
      <c r="CR4314" s="124">
        <f t="shared" ref="CR4314:CS4314" ca="1" si="11864">IFERROR(OFFSET($J$1,$AP4314,COLUMN()-96),0)</f>
        <v>207</v>
      </c>
      <c r="CS4314" s="124">
        <f t="shared" ca="1" si="11864"/>
        <v>195</v>
      </c>
    </row>
    <row r="4315" spans="1:97" x14ac:dyDescent="0.3">
      <c r="A4315" s="128"/>
      <c r="B4315" s="128"/>
      <c r="D4315" s="128"/>
      <c r="E4315" s="128"/>
      <c r="G4315" s="129"/>
      <c r="H4315" s="129"/>
    </row>
    <row r="4316" spans="1:97" x14ac:dyDescent="0.3">
      <c r="A4316" s="128"/>
      <c r="B4316" s="128"/>
      <c r="D4316" s="128"/>
      <c r="E4316" s="128"/>
      <c r="G4316" s="129"/>
      <c r="H4316" s="129"/>
      <c r="AP4316" s="124">
        <f t="shared" si="11776"/>
        <v>1439</v>
      </c>
      <c r="AQ4316" s="124">
        <f t="shared" ca="1" si="11740"/>
        <v>44</v>
      </c>
      <c r="AR4316" s="124">
        <f t="shared" ca="1" si="11740"/>
        <v>184</v>
      </c>
      <c r="AT4316" s="124">
        <f t="shared" ca="1" si="11741"/>
        <v>131</v>
      </c>
      <c r="AU4316" s="124">
        <f t="shared" ca="1" si="11741"/>
        <v>43</v>
      </c>
      <c r="CI4316" s="124">
        <f t="shared" ref="CI4316:CJ4316" ca="1" si="11865">IFERROR(OFFSET($D$1,$AP4316,COLUMN()-87),0)</f>
        <v>55</v>
      </c>
      <c r="CJ4316" s="124">
        <f t="shared" ca="1" si="11865"/>
        <v>257</v>
      </c>
      <c r="CL4316" s="124">
        <f t="shared" ref="CL4316:CM4316" ca="1" si="11866">IFERROR(OFFSET($A$1,$AP4316,COLUMN()-90),0)</f>
        <v>44</v>
      </c>
      <c r="CM4316" s="124">
        <f t="shared" ca="1" si="11866"/>
        <v>184</v>
      </c>
      <c r="CO4316" s="124">
        <f t="shared" ref="CO4316:CP4316" ca="1" si="11867">IFERROR(OFFSET($A$1,$AP4316,COLUMN()-93),0)</f>
        <v>44</v>
      </c>
      <c r="CP4316" s="124">
        <f t="shared" ca="1" si="11867"/>
        <v>184</v>
      </c>
      <c r="CR4316" s="124">
        <f t="shared" ref="CR4316:CS4316" ca="1" si="11868">IFERROR(OFFSET($D$1,$AP4316,COLUMN()-96),0)</f>
        <v>55</v>
      </c>
      <c r="CS4316" s="124">
        <f t="shared" ca="1" si="11868"/>
        <v>257</v>
      </c>
    </row>
    <row r="4317" spans="1:97" x14ac:dyDescent="0.3">
      <c r="A4317" s="128"/>
      <c r="B4317" s="128"/>
      <c r="D4317" s="128"/>
      <c r="E4317" s="128"/>
      <c r="G4317" s="129"/>
      <c r="H4317" s="129"/>
      <c r="AP4317" s="124">
        <f t="shared" si="11776"/>
        <v>1439</v>
      </c>
      <c r="AQ4317" s="124">
        <f t="shared" ca="1" si="11746"/>
        <v>55</v>
      </c>
      <c r="AR4317" s="124">
        <f t="shared" ca="1" si="11746"/>
        <v>257</v>
      </c>
      <c r="AT4317" s="124">
        <f t="shared" ca="1" si="11747"/>
        <v>211</v>
      </c>
      <c r="AU4317" s="124">
        <f t="shared" ca="1" si="11747"/>
        <v>197</v>
      </c>
      <c r="CI4317" s="124">
        <f t="shared" ref="CI4317:CJ4317" ca="1" si="11869">IFERROR(OFFSET($G$1,$AP4317,COLUMN()-87),0)</f>
        <v>131</v>
      </c>
      <c r="CJ4317" s="124">
        <f t="shared" ca="1" si="11869"/>
        <v>43</v>
      </c>
      <c r="CL4317" s="124">
        <f t="shared" ref="CL4317:CM4317" ca="1" si="11870">IFERROR(OFFSET($J$1,$AP4317,COLUMN()-90),0)</f>
        <v>211</v>
      </c>
      <c r="CM4317" s="124">
        <f t="shared" ca="1" si="11870"/>
        <v>197</v>
      </c>
      <c r="CO4317" s="124">
        <f t="shared" ref="CO4317:CP4317" ca="1" si="11871">IFERROR(OFFSET($G$1,$AP4317,COLUMN()-93),0)</f>
        <v>131</v>
      </c>
      <c r="CP4317" s="124">
        <f t="shared" ca="1" si="11871"/>
        <v>43</v>
      </c>
      <c r="CR4317" s="124">
        <f t="shared" ref="CR4317:CS4317" ca="1" si="11872">IFERROR(OFFSET($J$1,$AP4317,COLUMN()-96),0)</f>
        <v>211</v>
      </c>
      <c r="CS4317" s="124">
        <f t="shared" ca="1" si="11872"/>
        <v>197</v>
      </c>
    </row>
    <row r="4318" spans="1:97" x14ac:dyDescent="0.3">
      <c r="A4318" s="128"/>
      <c r="B4318" s="128"/>
      <c r="D4318" s="128"/>
      <c r="E4318" s="128"/>
      <c r="G4318" s="129"/>
      <c r="H4318" s="129"/>
    </row>
    <row r="4319" spans="1:97" x14ac:dyDescent="0.3">
      <c r="A4319" s="128"/>
      <c r="B4319" s="128"/>
      <c r="D4319" s="128"/>
      <c r="E4319" s="128"/>
      <c r="G4319" s="129"/>
      <c r="H4319" s="129"/>
      <c r="AP4319" s="124">
        <f t="shared" si="11776"/>
        <v>1440</v>
      </c>
      <c r="AQ4319" s="124">
        <f t="shared" ca="1" si="11740"/>
        <v>44</v>
      </c>
      <c r="AR4319" s="124">
        <f t="shared" ca="1" si="11740"/>
        <v>180</v>
      </c>
      <c r="AT4319" s="124">
        <f t="shared" ca="1" si="11741"/>
        <v>131</v>
      </c>
      <c r="AU4319" s="124">
        <f t="shared" ca="1" si="11741"/>
        <v>47</v>
      </c>
      <c r="CI4319" s="124">
        <f t="shared" ref="CI4319:CJ4319" ca="1" si="11873">IFERROR(OFFSET($D$1,$AP4319,COLUMN()-87),0)</f>
        <v>61</v>
      </c>
      <c r="CJ4319" s="124">
        <f t="shared" ca="1" si="11873"/>
        <v>260</v>
      </c>
      <c r="CL4319" s="124">
        <f t="shared" ref="CL4319:CM4319" ca="1" si="11874">IFERROR(OFFSET($A$1,$AP4319,COLUMN()-90),0)</f>
        <v>44</v>
      </c>
      <c r="CM4319" s="124">
        <f t="shared" ca="1" si="11874"/>
        <v>180</v>
      </c>
      <c r="CO4319" s="124">
        <f t="shared" ref="CO4319:CP4319" ca="1" si="11875">IFERROR(OFFSET($A$1,$AP4319,COLUMN()-93),0)</f>
        <v>44</v>
      </c>
      <c r="CP4319" s="124">
        <f t="shared" ca="1" si="11875"/>
        <v>180</v>
      </c>
      <c r="CR4319" s="124">
        <f t="shared" ref="CR4319:CS4319" ca="1" si="11876">IFERROR(OFFSET($D$1,$AP4319,COLUMN()-96),0)</f>
        <v>61</v>
      </c>
      <c r="CS4319" s="124">
        <f t="shared" ca="1" si="11876"/>
        <v>260</v>
      </c>
    </row>
    <row r="4320" spans="1:97" x14ac:dyDescent="0.3">
      <c r="A4320" s="128"/>
      <c r="B4320" s="128"/>
      <c r="D4320" s="128"/>
      <c r="E4320" s="128"/>
      <c r="G4320" s="129"/>
      <c r="H4320" s="129"/>
      <c r="AP4320" s="124">
        <f t="shared" si="11776"/>
        <v>1440</v>
      </c>
      <c r="AQ4320" s="124">
        <f t="shared" ca="1" si="11746"/>
        <v>61</v>
      </c>
      <c r="AR4320" s="124">
        <f t="shared" ca="1" si="11746"/>
        <v>260</v>
      </c>
      <c r="AT4320" s="124">
        <f t="shared" ca="1" si="11747"/>
        <v>214</v>
      </c>
      <c r="AU4320" s="124">
        <f t="shared" ca="1" si="11747"/>
        <v>199</v>
      </c>
      <c r="CI4320" s="124">
        <f t="shared" ref="CI4320:CJ4320" ca="1" si="11877">IFERROR(OFFSET($G$1,$AP4320,COLUMN()-87),0)</f>
        <v>131</v>
      </c>
      <c r="CJ4320" s="124">
        <f t="shared" ca="1" si="11877"/>
        <v>47</v>
      </c>
      <c r="CL4320" s="124">
        <f t="shared" ref="CL4320:CM4320" ca="1" si="11878">IFERROR(OFFSET($J$1,$AP4320,COLUMN()-90),0)</f>
        <v>214</v>
      </c>
      <c r="CM4320" s="124">
        <f t="shared" ca="1" si="11878"/>
        <v>199</v>
      </c>
      <c r="CO4320" s="124">
        <f t="shared" ref="CO4320:CP4320" ca="1" si="11879">IFERROR(OFFSET($G$1,$AP4320,COLUMN()-93),0)</f>
        <v>131</v>
      </c>
      <c r="CP4320" s="124">
        <f t="shared" ca="1" si="11879"/>
        <v>47</v>
      </c>
      <c r="CR4320" s="124">
        <f t="shared" ref="CR4320:CS4320" ca="1" si="11880">IFERROR(OFFSET($J$1,$AP4320,COLUMN()-96),0)</f>
        <v>214</v>
      </c>
      <c r="CS4320" s="124">
        <f t="shared" ca="1" si="11880"/>
        <v>199</v>
      </c>
    </row>
    <row r="4321" spans="1:97" x14ac:dyDescent="0.3">
      <c r="A4321" s="128"/>
      <c r="B4321" s="128"/>
      <c r="D4321" s="128"/>
      <c r="E4321" s="128"/>
      <c r="G4321" s="129"/>
      <c r="H4321" s="129"/>
    </row>
    <row r="4322" spans="1:97" x14ac:dyDescent="0.3">
      <c r="A4322" s="128"/>
      <c r="B4322" s="128"/>
      <c r="D4322" s="128"/>
      <c r="E4322" s="128"/>
      <c r="G4322" s="129"/>
      <c r="H4322" s="129"/>
      <c r="AP4322" s="124">
        <f t="shared" si="11776"/>
        <v>1441</v>
      </c>
      <c r="AQ4322" s="124">
        <f t="shared" ca="1" si="11740"/>
        <v>44</v>
      </c>
      <c r="AR4322" s="124">
        <f t="shared" ca="1" si="11740"/>
        <v>176</v>
      </c>
      <c r="AT4322" s="124">
        <f t="shared" ca="1" si="11741"/>
        <v>131</v>
      </c>
      <c r="AU4322" s="124">
        <f t="shared" ca="1" si="11741"/>
        <v>51</v>
      </c>
      <c r="CI4322" s="124">
        <f t="shared" ref="CI4322:CJ4322" ca="1" si="11881">IFERROR(OFFSET($D$1,$AP4322,COLUMN()-87),0)</f>
        <v>66</v>
      </c>
      <c r="CJ4322" s="124">
        <f t="shared" ca="1" si="11881"/>
        <v>264</v>
      </c>
      <c r="CL4322" s="124">
        <f t="shared" ref="CL4322:CM4322" ca="1" si="11882">IFERROR(OFFSET($A$1,$AP4322,COLUMN()-90),0)</f>
        <v>44</v>
      </c>
      <c r="CM4322" s="124">
        <f t="shared" ca="1" si="11882"/>
        <v>176</v>
      </c>
      <c r="CO4322" s="124">
        <f t="shared" ref="CO4322:CP4322" ca="1" si="11883">IFERROR(OFFSET($A$1,$AP4322,COLUMN()-93),0)</f>
        <v>44</v>
      </c>
      <c r="CP4322" s="124">
        <f t="shared" ca="1" si="11883"/>
        <v>176</v>
      </c>
      <c r="CR4322" s="124">
        <f t="shared" ref="CR4322:CS4322" ca="1" si="11884">IFERROR(OFFSET($D$1,$AP4322,COLUMN()-96),0)</f>
        <v>66</v>
      </c>
      <c r="CS4322" s="124">
        <f t="shared" ca="1" si="11884"/>
        <v>264</v>
      </c>
    </row>
    <row r="4323" spans="1:97" x14ac:dyDescent="0.3">
      <c r="A4323" s="128"/>
      <c r="B4323" s="128"/>
      <c r="D4323" s="128"/>
      <c r="E4323" s="128"/>
      <c r="G4323" s="129"/>
      <c r="H4323" s="129"/>
      <c r="AP4323" s="124">
        <f t="shared" si="11776"/>
        <v>1441</v>
      </c>
      <c r="AQ4323" s="124">
        <f t="shared" ca="1" si="11746"/>
        <v>66</v>
      </c>
      <c r="AR4323" s="124">
        <f t="shared" ca="1" si="11746"/>
        <v>264</v>
      </c>
      <c r="AT4323" s="124">
        <f t="shared" ca="1" si="11747"/>
        <v>218</v>
      </c>
      <c r="AU4323" s="124">
        <f t="shared" ca="1" si="11747"/>
        <v>201</v>
      </c>
      <c r="CI4323" s="124">
        <f t="shared" ref="CI4323:CJ4323" ca="1" si="11885">IFERROR(OFFSET($G$1,$AP4323,COLUMN()-87),0)</f>
        <v>131</v>
      </c>
      <c r="CJ4323" s="124">
        <f t="shared" ca="1" si="11885"/>
        <v>51</v>
      </c>
      <c r="CL4323" s="124">
        <f t="shared" ref="CL4323:CM4323" ca="1" si="11886">IFERROR(OFFSET($J$1,$AP4323,COLUMN()-90),0)</f>
        <v>218</v>
      </c>
      <c r="CM4323" s="124">
        <f t="shared" ca="1" si="11886"/>
        <v>201</v>
      </c>
      <c r="CO4323" s="124">
        <f t="shared" ref="CO4323:CP4323" ca="1" si="11887">IFERROR(OFFSET($G$1,$AP4323,COLUMN()-93),0)</f>
        <v>131</v>
      </c>
      <c r="CP4323" s="124">
        <f t="shared" ca="1" si="11887"/>
        <v>51</v>
      </c>
      <c r="CR4323" s="124">
        <f t="shared" ref="CR4323:CS4323" ca="1" si="11888">IFERROR(OFFSET($J$1,$AP4323,COLUMN()-96),0)</f>
        <v>218</v>
      </c>
      <c r="CS4323" s="124">
        <f t="shared" ca="1" si="11888"/>
        <v>201</v>
      </c>
    </row>
    <row r="4324" spans="1:97" x14ac:dyDescent="0.3">
      <c r="A4324" s="128"/>
      <c r="B4324" s="128"/>
      <c r="D4324" s="128"/>
      <c r="E4324" s="128"/>
      <c r="G4324" s="129"/>
      <c r="H4324" s="129"/>
    </row>
    <row r="4325" spans="1:97" x14ac:dyDescent="0.3">
      <c r="A4325" s="128"/>
      <c r="B4325" s="128"/>
      <c r="D4325" s="128"/>
      <c r="E4325" s="128"/>
      <c r="G4325" s="129"/>
      <c r="H4325" s="129"/>
      <c r="AP4325" s="124">
        <f t="shared" si="11776"/>
        <v>1442</v>
      </c>
      <c r="AQ4325" s="124">
        <f t="shared" ca="1" si="11740"/>
        <v>44</v>
      </c>
      <c r="AR4325" s="124">
        <f t="shared" ca="1" si="11740"/>
        <v>172</v>
      </c>
      <c r="AT4325" s="124">
        <f t="shared" ca="1" si="11741"/>
        <v>133</v>
      </c>
      <c r="AU4325" s="124">
        <f t="shared" ca="1" si="11741"/>
        <v>55</v>
      </c>
      <c r="CI4325" s="124">
        <f t="shared" ref="CI4325:CJ4325" ca="1" si="11889">IFERROR(OFFSET($D$1,$AP4325,COLUMN()-87),0)</f>
        <v>71</v>
      </c>
      <c r="CJ4325" s="124">
        <f t="shared" ca="1" si="11889"/>
        <v>267</v>
      </c>
      <c r="CL4325" s="124">
        <f t="shared" ref="CL4325:CM4325" ca="1" si="11890">IFERROR(OFFSET($A$1,$AP4325,COLUMN()-90),0)</f>
        <v>44</v>
      </c>
      <c r="CM4325" s="124">
        <f t="shared" ca="1" si="11890"/>
        <v>172</v>
      </c>
      <c r="CO4325" s="124">
        <f t="shared" ref="CO4325:CP4325" ca="1" si="11891">IFERROR(OFFSET($A$1,$AP4325,COLUMN()-93),0)</f>
        <v>44</v>
      </c>
      <c r="CP4325" s="124">
        <f t="shared" ca="1" si="11891"/>
        <v>172</v>
      </c>
      <c r="CR4325" s="124">
        <f t="shared" ref="CR4325:CS4325" ca="1" si="11892">IFERROR(OFFSET($D$1,$AP4325,COLUMN()-96),0)</f>
        <v>71</v>
      </c>
      <c r="CS4325" s="124">
        <f t="shared" ca="1" si="11892"/>
        <v>267</v>
      </c>
    </row>
    <row r="4326" spans="1:97" x14ac:dyDescent="0.3">
      <c r="A4326" s="128"/>
      <c r="B4326" s="128"/>
      <c r="D4326" s="128"/>
      <c r="E4326" s="128"/>
      <c r="G4326" s="129"/>
      <c r="H4326" s="129"/>
      <c r="AP4326" s="124">
        <f t="shared" si="11776"/>
        <v>1442</v>
      </c>
      <c r="AQ4326" s="124">
        <f t="shared" ca="1" si="11746"/>
        <v>71</v>
      </c>
      <c r="AR4326" s="124">
        <f t="shared" ca="1" si="11746"/>
        <v>267</v>
      </c>
      <c r="AT4326" s="124">
        <f t="shared" ca="1" si="11747"/>
        <v>218</v>
      </c>
      <c r="AU4326" s="124">
        <f t="shared" ca="1" si="11747"/>
        <v>197</v>
      </c>
      <c r="CI4326" s="124">
        <f t="shared" ref="CI4326:CJ4326" ca="1" si="11893">IFERROR(OFFSET($G$1,$AP4326,COLUMN()-87),0)</f>
        <v>133</v>
      </c>
      <c r="CJ4326" s="124">
        <f t="shared" ca="1" si="11893"/>
        <v>55</v>
      </c>
      <c r="CL4326" s="124">
        <f t="shared" ref="CL4326:CM4326" ca="1" si="11894">IFERROR(OFFSET($J$1,$AP4326,COLUMN()-90),0)</f>
        <v>218</v>
      </c>
      <c r="CM4326" s="124">
        <f t="shared" ca="1" si="11894"/>
        <v>197</v>
      </c>
      <c r="CO4326" s="124">
        <f t="shared" ref="CO4326:CP4326" ca="1" si="11895">IFERROR(OFFSET($G$1,$AP4326,COLUMN()-93),0)</f>
        <v>133</v>
      </c>
      <c r="CP4326" s="124">
        <f t="shared" ca="1" si="11895"/>
        <v>55</v>
      </c>
      <c r="CR4326" s="124">
        <f t="shared" ref="CR4326:CS4326" ca="1" si="11896">IFERROR(OFFSET($J$1,$AP4326,COLUMN()-96),0)</f>
        <v>218</v>
      </c>
      <c r="CS4326" s="124">
        <f t="shared" ca="1" si="11896"/>
        <v>197</v>
      </c>
    </row>
    <row r="4327" spans="1:97" x14ac:dyDescent="0.3">
      <c r="A4327" s="128"/>
      <c r="B4327" s="128"/>
      <c r="D4327" s="128"/>
      <c r="E4327" s="128"/>
      <c r="G4327" s="129"/>
      <c r="H4327" s="129"/>
    </row>
    <row r="4328" spans="1:97" x14ac:dyDescent="0.3">
      <c r="A4328" s="128"/>
      <c r="B4328" s="128"/>
      <c r="D4328" s="128"/>
      <c r="E4328" s="128"/>
      <c r="G4328" s="129"/>
      <c r="H4328" s="129"/>
      <c r="AP4328" s="124">
        <f t="shared" si="11776"/>
        <v>1443</v>
      </c>
      <c r="AQ4328" s="124">
        <f t="shared" ca="1" si="11740"/>
        <v>44</v>
      </c>
      <c r="AR4328" s="124">
        <f t="shared" ca="1" si="11740"/>
        <v>168</v>
      </c>
      <c r="AT4328" s="124">
        <f t="shared" ca="1" si="11741"/>
        <v>135</v>
      </c>
      <c r="AU4328" s="124">
        <f t="shared" ca="1" si="11741"/>
        <v>60</v>
      </c>
      <c r="CI4328" s="124">
        <f t="shared" ref="CI4328:CJ4328" ca="1" si="11897">IFERROR(OFFSET($D$1,$AP4328,COLUMN()-87),0)</f>
        <v>77</v>
      </c>
      <c r="CJ4328" s="124">
        <f t="shared" ca="1" si="11897"/>
        <v>270</v>
      </c>
      <c r="CL4328" s="124">
        <f t="shared" ref="CL4328:CM4328" ca="1" si="11898">IFERROR(OFFSET($A$1,$AP4328,COLUMN()-90),0)</f>
        <v>44</v>
      </c>
      <c r="CM4328" s="124">
        <f t="shared" ca="1" si="11898"/>
        <v>168</v>
      </c>
      <c r="CO4328" s="124">
        <f t="shared" ref="CO4328:CP4328" ca="1" si="11899">IFERROR(OFFSET($A$1,$AP4328,COLUMN()-93),0)</f>
        <v>44</v>
      </c>
      <c r="CP4328" s="124">
        <f t="shared" ca="1" si="11899"/>
        <v>168</v>
      </c>
      <c r="CR4328" s="124">
        <f t="shared" ref="CR4328:CS4328" ca="1" si="11900">IFERROR(OFFSET($D$1,$AP4328,COLUMN()-96),0)</f>
        <v>77</v>
      </c>
      <c r="CS4328" s="124">
        <f t="shared" ca="1" si="11900"/>
        <v>270</v>
      </c>
    </row>
    <row r="4329" spans="1:97" x14ac:dyDescent="0.3">
      <c r="A4329" s="128"/>
      <c r="B4329" s="128"/>
      <c r="D4329" s="128"/>
      <c r="E4329" s="128"/>
      <c r="G4329" s="129"/>
      <c r="H4329" s="129"/>
      <c r="AP4329" s="124">
        <f t="shared" si="11776"/>
        <v>1443</v>
      </c>
      <c r="AQ4329" s="124">
        <f t="shared" ca="1" si="11746"/>
        <v>77</v>
      </c>
      <c r="AR4329" s="124">
        <f t="shared" ca="1" si="11746"/>
        <v>270</v>
      </c>
      <c r="AT4329" s="124">
        <f t="shared" ca="1" si="11747"/>
        <v>218</v>
      </c>
      <c r="AU4329" s="124">
        <f t="shared" ca="1" si="11747"/>
        <v>193</v>
      </c>
      <c r="CI4329" s="124">
        <f t="shared" ref="CI4329:CJ4329" ca="1" si="11901">IFERROR(OFFSET($G$1,$AP4329,COLUMN()-87),0)</f>
        <v>135</v>
      </c>
      <c r="CJ4329" s="124">
        <f t="shared" ca="1" si="11901"/>
        <v>60</v>
      </c>
      <c r="CL4329" s="124">
        <f t="shared" ref="CL4329:CM4329" ca="1" si="11902">IFERROR(OFFSET($J$1,$AP4329,COLUMN()-90),0)</f>
        <v>218</v>
      </c>
      <c r="CM4329" s="124">
        <f t="shared" ca="1" si="11902"/>
        <v>193</v>
      </c>
      <c r="CO4329" s="124">
        <f t="shared" ref="CO4329:CP4329" ca="1" si="11903">IFERROR(OFFSET($G$1,$AP4329,COLUMN()-93),0)</f>
        <v>135</v>
      </c>
      <c r="CP4329" s="124">
        <f t="shared" ca="1" si="11903"/>
        <v>60</v>
      </c>
      <c r="CR4329" s="124">
        <f t="shared" ref="CR4329:CS4329" ca="1" si="11904">IFERROR(OFFSET($J$1,$AP4329,COLUMN()-96),0)</f>
        <v>218</v>
      </c>
      <c r="CS4329" s="124">
        <f t="shared" ca="1" si="11904"/>
        <v>193</v>
      </c>
    </row>
    <row r="4330" spans="1:97" x14ac:dyDescent="0.3">
      <c r="A4330" s="128"/>
      <c r="B4330" s="128"/>
      <c r="D4330" s="128"/>
      <c r="E4330" s="128"/>
      <c r="G4330" s="129"/>
      <c r="H4330" s="129"/>
    </row>
    <row r="4331" spans="1:97" x14ac:dyDescent="0.3">
      <c r="A4331" s="128"/>
      <c r="B4331" s="128"/>
      <c r="D4331" s="128"/>
      <c r="E4331" s="128"/>
      <c r="G4331" s="129"/>
      <c r="H4331" s="129"/>
      <c r="AP4331" s="124">
        <f t="shared" si="11776"/>
        <v>1444</v>
      </c>
      <c r="AQ4331" s="124">
        <f t="shared" ca="1" si="11740"/>
        <v>44</v>
      </c>
      <c r="AR4331" s="124">
        <f t="shared" ca="1" si="11740"/>
        <v>164</v>
      </c>
      <c r="AT4331" s="124">
        <f t="shared" ca="1" si="11741"/>
        <v>137</v>
      </c>
      <c r="AU4331" s="124">
        <f t="shared" ca="1" si="11741"/>
        <v>64</v>
      </c>
      <c r="CI4331" s="124">
        <f t="shared" ref="CI4331:CJ4331" ca="1" si="11905">IFERROR(OFFSET($D$1,$AP4331,COLUMN()-87),0)</f>
        <v>82</v>
      </c>
      <c r="CJ4331" s="124">
        <f t="shared" ca="1" si="11905"/>
        <v>273</v>
      </c>
      <c r="CL4331" s="124">
        <f t="shared" ref="CL4331:CM4331" ca="1" si="11906">IFERROR(OFFSET($A$1,$AP4331,COLUMN()-90),0)</f>
        <v>44</v>
      </c>
      <c r="CM4331" s="124">
        <f t="shared" ca="1" si="11906"/>
        <v>164</v>
      </c>
      <c r="CO4331" s="124">
        <f t="shared" ref="CO4331:CP4331" ca="1" si="11907">IFERROR(OFFSET($A$1,$AP4331,COLUMN()-93),0)</f>
        <v>44</v>
      </c>
      <c r="CP4331" s="124">
        <f t="shared" ca="1" si="11907"/>
        <v>164</v>
      </c>
      <c r="CR4331" s="124">
        <f t="shared" ref="CR4331:CS4331" ca="1" si="11908">IFERROR(OFFSET($D$1,$AP4331,COLUMN()-96),0)</f>
        <v>82</v>
      </c>
      <c r="CS4331" s="124">
        <f t="shared" ca="1" si="11908"/>
        <v>273</v>
      </c>
    </row>
    <row r="4332" spans="1:97" x14ac:dyDescent="0.3">
      <c r="A4332" s="128"/>
      <c r="B4332" s="128"/>
      <c r="D4332" s="128"/>
      <c r="E4332" s="128"/>
      <c r="G4332" s="129"/>
      <c r="H4332" s="129"/>
      <c r="AP4332" s="124">
        <f t="shared" si="11776"/>
        <v>1444</v>
      </c>
      <c r="AQ4332" s="124">
        <f t="shared" ca="1" si="11746"/>
        <v>82</v>
      </c>
      <c r="AR4332" s="124">
        <f t="shared" ca="1" si="11746"/>
        <v>273</v>
      </c>
      <c r="AT4332" s="124">
        <f t="shared" ca="1" si="11747"/>
        <v>218</v>
      </c>
      <c r="AU4332" s="124">
        <f t="shared" ca="1" si="11747"/>
        <v>189</v>
      </c>
      <c r="CI4332" s="124">
        <f t="shared" ref="CI4332:CJ4332" ca="1" si="11909">IFERROR(OFFSET($G$1,$AP4332,COLUMN()-87),0)</f>
        <v>137</v>
      </c>
      <c r="CJ4332" s="124">
        <f t="shared" ca="1" si="11909"/>
        <v>64</v>
      </c>
      <c r="CL4332" s="124">
        <f t="shared" ref="CL4332:CM4332" ca="1" si="11910">IFERROR(OFFSET($J$1,$AP4332,COLUMN()-90),0)</f>
        <v>218</v>
      </c>
      <c r="CM4332" s="124">
        <f t="shared" ca="1" si="11910"/>
        <v>189</v>
      </c>
      <c r="CO4332" s="124">
        <f t="shared" ref="CO4332:CP4332" ca="1" si="11911">IFERROR(OFFSET($G$1,$AP4332,COLUMN()-93),0)</f>
        <v>137</v>
      </c>
      <c r="CP4332" s="124">
        <f t="shared" ca="1" si="11911"/>
        <v>64</v>
      </c>
      <c r="CR4332" s="124">
        <f t="shared" ref="CR4332:CS4332" ca="1" si="11912">IFERROR(OFFSET($J$1,$AP4332,COLUMN()-96),0)</f>
        <v>218</v>
      </c>
      <c r="CS4332" s="124">
        <f t="shared" ca="1" si="11912"/>
        <v>189</v>
      </c>
    </row>
    <row r="4333" spans="1:97" x14ac:dyDescent="0.3">
      <c r="A4333" s="128"/>
      <c r="B4333" s="128"/>
      <c r="D4333" s="128"/>
      <c r="E4333" s="128"/>
      <c r="G4333" s="129"/>
      <c r="H4333" s="129"/>
    </row>
    <row r="4334" spans="1:97" x14ac:dyDescent="0.3">
      <c r="A4334" s="128"/>
      <c r="B4334" s="128"/>
      <c r="D4334" s="128"/>
      <c r="E4334" s="128"/>
      <c r="G4334" s="129"/>
      <c r="H4334" s="129"/>
      <c r="AP4334" s="124">
        <f t="shared" si="11776"/>
        <v>1445</v>
      </c>
      <c r="AQ4334" s="124">
        <f t="shared" ca="1" si="11740"/>
        <v>44</v>
      </c>
      <c r="AR4334" s="124">
        <f t="shared" ca="1" si="11740"/>
        <v>159</v>
      </c>
      <c r="AT4334" s="124">
        <f t="shared" ca="1" si="11741"/>
        <v>139</v>
      </c>
      <c r="AU4334" s="124">
        <f t="shared" ca="1" si="11741"/>
        <v>68</v>
      </c>
      <c r="CI4334" s="124">
        <f t="shared" ref="CI4334:CJ4334" ca="1" si="11913">IFERROR(OFFSET($D$1,$AP4334,COLUMN()-87),0)</f>
        <v>88</v>
      </c>
      <c r="CJ4334" s="124">
        <f t="shared" ca="1" si="11913"/>
        <v>276</v>
      </c>
      <c r="CL4334" s="124">
        <f t="shared" ref="CL4334:CM4334" ca="1" si="11914">IFERROR(OFFSET($A$1,$AP4334,COLUMN()-90),0)</f>
        <v>44</v>
      </c>
      <c r="CM4334" s="124">
        <f t="shared" ca="1" si="11914"/>
        <v>159</v>
      </c>
      <c r="CO4334" s="124">
        <f t="shared" ref="CO4334:CP4334" ca="1" si="11915">IFERROR(OFFSET($A$1,$AP4334,COLUMN()-93),0)</f>
        <v>44</v>
      </c>
      <c r="CP4334" s="124">
        <f t="shared" ca="1" si="11915"/>
        <v>159</v>
      </c>
      <c r="CR4334" s="124">
        <f t="shared" ref="CR4334:CS4334" ca="1" si="11916">IFERROR(OFFSET($D$1,$AP4334,COLUMN()-96),0)</f>
        <v>88</v>
      </c>
      <c r="CS4334" s="124">
        <f t="shared" ca="1" si="11916"/>
        <v>276</v>
      </c>
    </row>
    <row r="4335" spans="1:97" x14ac:dyDescent="0.3">
      <c r="A4335" s="128"/>
      <c r="B4335" s="128"/>
      <c r="D4335" s="128"/>
      <c r="E4335" s="128"/>
      <c r="G4335" s="129"/>
      <c r="H4335" s="129"/>
      <c r="AP4335" s="124">
        <f t="shared" si="11776"/>
        <v>1445</v>
      </c>
      <c r="AQ4335" s="124">
        <f t="shared" ca="1" si="11746"/>
        <v>88</v>
      </c>
      <c r="AR4335" s="124">
        <f t="shared" ca="1" si="11746"/>
        <v>276</v>
      </c>
      <c r="AT4335" s="124">
        <f t="shared" ca="1" si="11747"/>
        <v>218</v>
      </c>
      <c r="AU4335" s="124">
        <f t="shared" ca="1" si="11747"/>
        <v>184</v>
      </c>
      <c r="CI4335" s="124">
        <f t="shared" ref="CI4335:CJ4335" ca="1" si="11917">IFERROR(OFFSET($G$1,$AP4335,COLUMN()-87),0)</f>
        <v>139</v>
      </c>
      <c r="CJ4335" s="124">
        <f t="shared" ca="1" si="11917"/>
        <v>68</v>
      </c>
      <c r="CL4335" s="124">
        <f t="shared" ref="CL4335:CM4335" ca="1" si="11918">IFERROR(OFFSET($J$1,$AP4335,COLUMN()-90),0)</f>
        <v>218</v>
      </c>
      <c r="CM4335" s="124">
        <f t="shared" ca="1" si="11918"/>
        <v>184</v>
      </c>
      <c r="CO4335" s="124">
        <f t="shared" ref="CO4335:CP4335" ca="1" si="11919">IFERROR(OFFSET($G$1,$AP4335,COLUMN()-93),0)</f>
        <v>139</v>
      </c>
      <c r="CP4335" s="124">
        <f t="shared" ca="1" si="11919"/>
        <v>68</v>
      </c>
      <c r="CR4335" s="124">
        <f t="shared" ref="CR4335:CS4335" ca="1" si="11920">IFERROR(OFFSET($J$1,$AP4335,COLUMN()-96),0)</f>
        <v>218</v>
      </c>
      <c r="CS4335" s="124">
        <f t="shared" ca="1" si="11920"/>
        <v>184</v>
      </c>
    </row>
    <row r="4336" spans="1:97" x14ac:dyDescent="0.3">
      <c r="A4336" s="128"/>
      <c r="B4336" s="128"/>
      <c r="D4336" s="128"/>
      <c r="E4336" s="128"/>
      <c r="G4336" s="129"/>
      <c r="H4336" s="129"/>
    </row>
    <row r="4337" spans="1:97" x14ac:dyDescent="0.3">
      <c r="A4337" s="128"/>
      <c r="B4337" s="128"/>
      <c r="D4337" s="128"/>
      <c r="E4337" s="128"/>
      <c r="G4337" s="129"/>
      <c r="H4337" s="129"/>
      <c r="AP4337" s="124">
        <f t="shared" si="11776"/>
        <v>1446</v>
      </c>
      <c r="AQ4337" s="124">
        <f t="shared" ref="AQ4337:AR4400" ca="1" si="11921">IFERROR(OFFSET($A$1,$AP4337,COLUMN()-43),0)</f>
        <v>44</v>
      </c>
      <c r="AR4337" s="124">
        <f t="shared" ca="1" si="11921"/>
        <v>155</v>
      </c>
      <c r="AT4337" s="124">
        <f t="shared" ref="AT4337:AU4400" ca="1" si="11922">IFERROR(OFFSET($G$1,$AP4337,COLUMN()-46),0)</f>
        <v>141</v>
      </c>
      <c r="AU4337" s="124">
        <f t="shared" ca="1" si="11922"/>
        <v>73</v>
      </c>
      <c r="CI4337" s="124">
        <f t="shared" ref="CI4337:CJ4337" ca="1" si="11923">IFERROR(OFFSET($D$1,$AP4337,COLUMN()-87),0)</f>
        <v>93</v>
      </c>
      <c r="CJ4337" s="124">
        <f t="shared" ca="1" si="11923"/>
        <v>279</v>
      </c>
      <c r="CL4337" s="124">
        <f t="shared" ref="CL4337:CM4337" ca="1" si="11924">IFERROR(OFFSET($A$1,$AP4337,COLUMN()-90),0)</f>
        <v>44</v>
      </c>
      <c r="CM4337" s="124">
        <f t="shared" ca="1" si="11924"/>
        <v>155</v>
      </c>
      <c r="CO4337" s="124">
        <f t="shared" ref="CO4337:CP4337" ca="1" si="11925">IFERROR(OFFSET($A$1,$AP4337,COLUMN()-93),0)</f>
        <v>44</v>
      </c>
      <c r="CP4337" s="124">
        <f t="shared" ca="1" si="11925"/>
        <v>155</v>
      </c>
      <c r="CR4337" s="124">
        <f t="shared" ref="CR4337:CS4337" ca="1" si="11926">IFERROR(OFFSET($D$1,$AP4337,COLUMN()-96),0)</f>
        <v>93</v>
      </c>
      <c r="CS4337" s="124">
        <f t="shared" ca="1" si="11926"/>
        <v>279</v>
      </c>
    </row>
    <row r="4338" spans="1:97" x14ac:dyDescent="0.3">
      <c r="A4338" s="128"/>
      <c r="B4338" s="128"/>
      <c r="D4338" s="128"/>
      <c r="E4338" s="128"/>
      <c r="G4338" s="129"/>
      <c r="H4338" s="129"/>
      <c r="AP4338" s="124">
        <f t="shared" si="11776"/>
        <v>1446</v>
      </c>
      <c r="AQ4338" s="124">
        <f t="shared" ref="AQ4338:AR4401" ca="1" si="11927">IFERROR(OFFSET($D$1,$AP4338,COLUMN()-43),0)</f>
        <v>93</v>
      </c>
      <c r="AR4338" s="124">
        <f t="shared" ca="1" si="11927"/>
        <v>279</v>
      </c>
      <c r="AT4338" s="124">
        <f t="shared" ref="AT4338:AU4401" ca="1" si="11928">IFERROR(OFFSET($J$1,$AP4338,COLUMN()-46),0)</f>
        <v>218</v>
      </c>
      <c r="AU4338" s="124">
        <f t="shared" ca="1" si="11928"/>
        <v>180</v>
      </c>
      <c r="CI4338" s="124">
        <f t="shared" ref="CI4338:CJ4338" ca="1" si="11929">IFERROR(OFFSET($G$1,$AP4338,COLUMN()-87),0)</f>
        <v>141</v>
      </c>
      <c r="CJ4338" s="124">
        <f t="shared" ca="1" si="11929"/>
        <v>73</v>
      </c>
      <c r="CL4338" s="124">
        <f t="shared" ref="CL4338:CM4338" ca="1" si="11930">IFERROR(OFFSET($J$1,$AP4338,COLUMN()-90),0)</f>
        <v>218</v>
      </c>
      <c r="CM4338" s="124">
        <f t="shared" ca="1" si="11930"/>
        <v>180</v>
      </c>
      <c r="CO4338" s="124">
        <f t="shared" ref="CO4338:CP4338" ca="1" si="11931">IFERROR(OFFSET($G$1,$AP4338,COLUMN()-93),0)</f>
        <v>141</v>
      </c>
      <c r="CP4338" s="124">
        <f t="shared" ca="1" si="11931"/>
        <v>73</v>
      </c>
      <c r="CR4338" s="124">
        <f t="shared" ref="CR4338:CS4338" ca="1" si="11932">IFERROR(OFFSET($J$1,$AP4338,COLUMN()-96),0)</f>
        <v>218</v>
      </c>
      <c r="CS4338" s="124">
        <f t="shared" ca="1" si="11932"/>
        <v>180</v>
      </c>
    </row>
    <row r="4339" spans="1:97" x14ac:dyDescent="0.3">
      <c r="A4339" s="128"/>
      <c r="B4339" s="128"/>
      <c r="D4339" s="128"/>
      <c r="E4339" s="128"/>
      <c r="G4339" s="129"/>
      <c r="H4339" s="129"/>
    </row>
    <row r="4340" spans="1:97" x14ac:dyDescent="0.3">
      <c r="A4340" s="128"/>
      <c r="B4340" s="128"/>
      <c r="D4340" s="128"/>
      <c r="E4340" s="128"/>
      <c r="G4340" s="129"/>
      <c r="H4340" s="129"/>
      <c r="AP4340" s="124">
        <f t="shared" si="11776"/>
        <v>1447</v>
      </c>
      <c r="AQ4340" s="124">
        <f t="shared" ca="1" si="11921"/>
        <v>44</v>
      </c>
      <c r="AR4340" s="124">
        <f t="shared" ca="1" si="11921"/>
        <v>151</v>
      </c>
      <c r="AT4340" s="124">
        <f t="shared" ca="1" si="11922"/>
        <v>143</v>
      </c>
      <c r="AU4340" s="124">
        <f t="shared" ca="1" si="11922"/>
        <v>77</v>
      </c>
      <c r="CI4340" s="124">
        <f t="shared" ref="CI4340:CJ4340" ca="1" si="11933">IFERROR(OFFSET($D$1,$AP4340,COLUMN()-87),0)</f>
        <v>98</v>
      </c>
      <c r="CJ4340" s="124">
        <f t="shared" ca="1" si="11933"/>
        <v>282</v>
      </c>
      <c r="CL4340" s="124">
        <f t="shared" ref="CL4340:CM4340" ca="1" si="11934">IFERROR(OFFSET($A$1,$AP4340,COLUMN()-90),0)</f>
        <v>44</v>
      </c>
      <c r="CM4340" s="124">
        <f t="shared" ca="1" si="11934"/>
        <v>151</v>
      </c>
      <c r="CO4340" s="124">
        <f t="shared" ref="CO4340:CP4340" ca="1" si="11935">IFERROR(OFFSET($A$1,$AP4340,COLUMN()-93),0)</f>
        <v>44</v>
      </c>
      <c r="CP4340" s="124">
        <f t="shared" ca="1" si="11935"/>
        <v>151</v>
      </c>
      <c r="CR4340" s="124">
        <f t="shared" ref="CR4340:CS4340" ca="1" si="11936">IFERROR(OFFSET($D$1,$AP4340,COLUMN()-96),0)</f>
        <v>98</v>
      </c>
      <c r="CS4340" s="124">
        <f t="shared" ca="1" si="11936"/>
        <v>282</v>
      </c>
    </row>
    <row r="4341" spans="1:97" x14ac:dyDescent="0.3">
      <c r="A4341" s="128"/>
      <c r="B4341" s="128"/>
      <c r="D4341" s="128"/>
      <c r="E4341" s="128"/>
      <c r="G4341" s="129"/>
      <c r="H4341" s="129"/>
      <c r="AP4341" s="124">
        <f t="shared" si="11776"/>
        <v>1447</v>
      </c>
      <c r="AQ4341" s="124">
        <f t="shared" ca="1" si="11927"/>
        <v>98</v>
      </c>
      <c r="AR4341" s="124">
        <f t="shared" ca="1" si="11927"/>
        <v>282</v>
      </c>
      <c r="AT4341" s="124">
        <f t="shared" ca="1" si="11928"/>
        <v>218</v>
      </c>
      <c r="AU4341" s="124">
        <f t="shared" ca="1" si="11928"/>
        <v>176</v>
      </c>
      <c r="CI4341" s="124">
        <f t="shared" ref="CI4341:CJ4341" ca="1" si="11937">IFERROR(OFFSET($G$1,$AP4341,COLUMN()-87),0)</f>
        <v>143</v>
      </c>
      <c r="CJ4341" s="124">
        <f t="shared" ca="1" si="11937"/>
        <v>77</v>
      </c>
      <c r="CL4341" s="124">
        <f t="shared" ref="CL4341:CM4341" ca="1" si="11938">IFERROR(OFFSET($J$1,$AP4341,COLUMN()-90),0)</f>
        <v>218</v>
      </c>
      <c r="CM4341" s="124">
        <f t="shared" ca="1" si="11938"/>
        <v>176</v>
      </c>
      <c r="CO4341" s="124">
        <f t="shared" ref="CO4341:CP4341" ca="1" si="11939">IFERROR(OFFSET($G$1,$AP4341,COLUMN()-93),0)</f>
        <v>143</v>
      </c>
      <c r="CP4341" s="124">
        <f t="shared" ca="1" si="11939"/>
        <v>77</v>
      </c>
      <c r="CR4341" s="124">
        <f t="shared" ref="CR4341:CS4341" ca="1" si="11940">IFERROR(OFFSET($J$1,$AP4341,COLUMN()-96),0)</f>
        <v>218</v>
      </c>
      <c r="CS4341" s="124">
        <f t="shared" ca="1" si="11940"/>
        <v>176</v>
      </c>
    </row>
    <row r="4342" spans="1:97" x14ac:dyDescent="0.3">
      <c r="A4342" s="128"/>
      <c r="B4342" s="128"/>
      <c r="D4342" s="128"/>
      <c r="E4342" s="128"/>
      <c r="G4342" s="129"/>
      <c r="H4342" s="129"/>
    </row>
    <row r="4343" spans="1:97" x14ac:dyDescent="0.3">
      <c r="A4343" s="128"/>
      <c r="B4343" s="128"/>
      <c r="D4343" s="128"/>
      <c r="E4343" s="128"/>
      <c r="G4343" s="129"/>
      <c r="H4343" s="129"/>
      <c r="AP4343" s="124">
        <f t="shared" si="11776"/>
        <v>1448</v>
      </c>
      <c r="AQ4343" s="124">
        <f t="shared" ca="1" si="11921"/>
        <v>46</v>
      </c>
      <c r="AR4343" s="124">
        <f t="shared" ca="1" si="11921"/>
        <v>154</v>
      </c>
      <c r="AT4343" s="124">
        <f t="shared" ca="1" si="11922"/>
        <v>145</v>
      </c>
      <c r="AU4343" s="124">
        <f t="shared" ca="1" si="11922"/>
        <v>81</v>
      </c>
      <c r="CI4343" s="124">
        <f t="shared" ref="CI4343:CJ4343" ca="1" si="11941">IFERROR(OFFSET($D$1,$AP4343,COLUMN()-87),0)</f>
        <v>104</v>
      </c>
      <c r="CJ4343" s="124">
        <f t="shared" ca="1" si="11941"/>
        <v>285</v>
      </c>
      <c r="CL4343" s="124">
        <f t="shared" ref="CL4343:CM4343" ca="1" si="11942">IFERROR(OFFSET($A$1,$AP4343,COLUMN()-90),0)</f>
        <v>46</v>
      </c>
      <c r="CM4343" s="124">
        <f t="shared" ca="1" si="11942"/>
        <v>154</v>
      </c>
      <c r="CO4343" s="124">
        <f t="shared" ref="CO4343:CP4343" ca="1" si="11943">IFERROR(OFFSET($A$1,$AP4343,COLUMN()-93),0)</f>
        <v>46</v>
      </c>
      <c r="CP4343" s="124">
        <f t="shared" ca="1" si="11943"/>
        <v>154</v>
      </c>
      <c r="CR4343" s="124">
        <f t="shared" ref="CR4343:CS4343" ca="1" si="11944">IFERROR(OFFSET($D$1,$AP4343,COLUMN()-96),0)</f>
        <v>104</v>
      </c>
      <c r="CS4343" s="124">
        <f t="shared" ca="1" si="11944"/>
        <v>285</v>
      </c>
    </row>
    <row r="4344" spans="1:97" x14ac:dyDescent="0.3">
      <c r="A4344" s="128"/>
      <c r="B4344" s="128"/>
      <c r="D4344" s="128"/>
      <c r="E4344" s="128"/>
      <c r="G4344" s="129"/>
      <c r="H4344" s="129"/>
      <c r="AP4344" s="124">
        <f t="shared" si="11776"/>
        <v>1448</v>
      </c>
      <c r="AQ4344" s="124">
        <f t="shared" ca="1" si="11927"/>
        <v>104</v>
      </c>
      <c r="AR4344" s="124">
        <f t="shared" ca="1" si="11927"/>
        <v>285</v>
      </c>
      <c r="AT4344" s="124">
        <f t="shared" ca="1" si="11928"/>
        <v>218</v>
      </c>
      <c r="AU4344" s="124">
        <f t="shared" ca="1" si="11928"/>
        <v>172</v>
      </c>
      <c r="CI4344" s="124">
        <f t="shared" ref="CI4344:CJ4344" ca="1" si="11945">IFERROR(OFFSET($G$1,$AP4344,COLUMN()-87),0)</f>
        <v>145</v>
      </c>
      <c r="CJ4344" s="124">
        <f t="shared" ca="1" si="11945"/>
        <v>81</v>
      </c>
      <c r="CL4344" s="124">
        <f t="shared" ref="CL4344:CM4344" ca="1" si="11946">IFERROR(OFFSET($J$1,$AP4344,COLUMN()-90),0)</f>
        <v>218</v>
      </c>
      <c r="CM4344" s="124">
        <f t="shared" ca="1" si="11946"/>
        <v>172</v>
      </c>
      <c r="CO4344" s="124">
        <f t="shared" ref="CO4344:CP4344" ca="1" si="11947">IFERROR(OFFSET($G$1,$AP4344,COLUMN()-93),0)</f>
        <v>145</v>
      </c>
      <c r="CP4344" s="124">
        <f t="shared" ca="1" si="11947"/>
        <v>81</v>
      </c>
      <c r="CR4344" s="124">
        <f t="shared" ref="CR4344:CS4344" ca="1" si="11948">IFERROR(OFFSET($J$1,$AP4344,COLUMN()-96),0)</f>
        <v>218</v>
      </c>
      <c r="CS4344" s="124">
        <f t="shared" ca="1" si="11948"/>
        <v>172</v>
      </c>
    </row>
    <row r="4345" spans="1:97" x14ac:dyDescent="0.3">
      <c r="A4345" s="128"/>
      <c r="B4345" s="128"/>
      <c r="D4345" s="128"/>
      <c r="E4345" s="128"/>
      <c r="G4345" s="129"/>
      <c r="H4345" s="129"/>
    </row>
    <row r="4346" spans="1:97" x14ac:dyDescent="0.3">
      <c r="A4346" s="128"/>
      <c r="B4346" s="128"/>
      <c r="D4346" s="128"/>
      <c r="E4346" s="128"/>
      <c r="G4346" s="129"/>
      <c r="H4346" s="129"/>
      <c r="AP4346" s="124">
        <f t="shared" si="11776"/>
        <v>1449</v>
      </c>
      <c r="AQ4346" s="124">
        <f t="shared" ca="1" si="11921"/>
        <v>48</v>
      </c>
      <c r="AR4346" s="124">
        <f t="shared" ca="1" si="11921"/>
        <v>157</v>
      </c>
      <c r="AT4346" s="124">
        <f t="shared" ca="1" si="11922"/>
        <v>147</v>
      </c>
      <c r="AU4346" s="124">
        <f t="shared" ca="1" si="11922"/>
        <v>86</v>
      </c>
      <c r="CI4346" s="124">
        <f t="shared" ref="CI4346:CJ4346" ca="1" si="11949">IFERROR(OFFSET($D$1,$AP4346,COLUMN()-87),0)</f>
        <v>109</v>
      </c>
      <c r="CJ4346" s="124">
        <f t="shared" ca="1" si="11949"/>
        <v>289</v>
      </c>
      <c r="CL4346" s="124">
        <f t="shared" ref="CL4346:CM4346" ca="1" si="11950">IFERROR(OFFSET($A$1,$AP4346,COLUMN()-90),0)</f>
        <v>48</v>
      </c>
      <c r="CM4346" s="124">
        <f t="shared" ca="1" si="11950"/>
        <v>157</v>
      </c>
      <c r="CO4346" s="124">
        <f t="shared" ref="CO4346:CP4346" ca="1" si="11951">IFERROR(OFFSET($A$1,$AP4346,COLUMN()-93),0)</f>
        <v>48</v>
      </c>
      <c r="CP4346" s="124">
        <f t="shared" ca="1" si="11951"/>
        <v>157</v>
      </c>
      <c r="CR4346" s="124">
        <f t="shared" ref="CR4346:CS4346" ca="1" si="11952">IFERROR(OFFSET($D$1,$AP4346,COLUMN()-96),0)</f>
        <v>109</v>
      </c>
      <c r="CS4346" s="124">
        <f t="shared" ca="1" si="11952"/>
        <v>289</v>
      </c>
    </row>
    <row r="4347" spans="1:97" x14ac:dyDescent="0.3">
      <c r="A4347" s="128"/>
      <c r="B4347" s="128"/>
      <c r="D4347" s="128"/>
      <c r="E4347" s="128"/>
      <c r="G4347" s="129"/>
      <c r="H4347" s="129"/>
      <c r="AP4347" s="124">
        <f t="shared" ref="AP4347:AP4410" si="11953">+AP4344+1</f>
        <v>1449</v>
      </c>
      <c r="AQ4347" s="124">
        <f t="shared" ca="1" si="11927"/>
        <v>109</v>
      </c>
      <c r="AR4347" s="124">
        <f t="shared" ca="1" si="11927"/>
        <v>289</v>
      </c>
      <c r="AT4347" s="124">
        <f t="shared" ca="1" si="11928"/>
        <v>218</v>
      </c>
      <c r="AU4347" s="124">
        <f t="shared" ca="1" si="11928"/>
        <v>168</v>
      </c>
      <c r="CI4347" s="124">
        <f t="shared" ref="CI4347:CJ4347" ca="1" si="11954">IFERROR(OFFSET($G$1,$AP4347,COLUMN()-87),0)</f>
        <v>147</v>
      </c>
      <c r="CJ4347" s="124">
        <f t="shared" ca="1" si="11954"/>
        <v>86</v>
      </c>
      <c r="CL4347" s="124">
        <f t="shared" ref="CL4347:CM4347" ca="1" si="11955">IFERROR(OFFSET($J$1,$AP4347,COLUMN()-90),0)</f>
        <v>218</v>
      </c>
      <c r="CM4347" s="124">
        <f t="shared" ca="1" si="11955"/>
        <v>168</v>
      </c>
      <c r="CO4347" s="124">
        <f t="shared" ref="CO4347:CP4347" ca="1" si="11956">IFERROR(OFFSET($G$1,$AP4347,COLUMN()-93),0)</f>
        <v>147</v>
      </c>
      <c r="CP4347" s="124">
        <f t="shared" ca="1" si="11956"/>
        <v>86</v>
      </c>
      <c r="CR4347" s="124">
        <f t="shared" ref="CR4347:CS4347" ca="1" si="11957">IFERROR(OFFSET($J$1,$AP4347,COLUMN()-96),0)</f>
        <v>218</v>
      </c>
      <c r="CS4347" s="124">
        <f t="shared" ca="1" si="11957"/>
        <v>168</v>
      </c>
    </row>
    <row r="4348" spans="1:97" x14ac:dyDescent="0.3">
      <c r="A4348" s="128"/>
      <c r="B4348" s="128"/>
      <c r="D4348" s="128"/>
      <c r="E4348" s="128"/>
      <c r="G4348" s="129"/>
      <c r="H4348" s="129"/>
    </row>
    <row r="4349" spans="1:97" x14ac:dyDescent="0.3">
      <c r="A4349" s="128"/>
      <c r="B4349" s="128"/>
      <c r="D4349" s="128"/>
      <c r="E4349" s="128"/>
      <c r="G4349" s="129"/>
      <c r="H4349" s="129"/>
      <c r="AP4349" s="124">
        <f t="shared" si="11953"/>
        <v>1450</v>
      </c>
      <c r="AQ4349" s="124">
        <f t="shared" ca="1" si="11921"/>
        <v>50</v>
      </c>
      <c r="AR4349" s="124">
        <f t="shared" ca="1" si="11921"/>
        <v>161</v>
      </c>
      <c r="AT4349" s="124">
        <f t="shared" ca="1" si="11922"/>
        <v>150</v>
      </c>
      <c r="AU4349" s="124">
        <f t="shared" ca="1" si="11922"/>
        <v>90</v>
      </c>
      <c r="CI4349" s="124">
        <f t="shared" ref="CI4349:CJ4349" ca="1" si="11958">IFERROR(OFFSET($D$1,$AP4349,COLUMN()-87),0)</f>
        <v>115</v>
      </c>
      <c r="CJ4349" s="124">
        <f t="shared" ca="1" si="11958"/>
        <v>292</v>
      </c>
      <c r="CL4349" s="124">
        <f t="shared" ref="CL4349:CM4349" ca="1" si="11959">IFERROR(OFFSET($A$1,$AP4349,COLUMN()-90),0)</f>
        <v>50</v>
      </c>
      <c r="CM4349" s="124">
        <f t="shared" ca="1" si="11959"/>
        <v>161</v>
      </c>
      <c r="CO4349" s="124">
        <f t="shared" ref="CO4349:CP4349" ca="1" si="11960">IFERROR(OFFSET($A$1,$AP4349,COLUMN()-93),0)</f>
        <v>50</v>
      </c>
      <c r="CP4349" s="124">
        <f t="shared" ca="1" si="11960"/>
        <v>161</v>
      </c>
      <c r="CR4349" s="124">
        <f t="shared" ref="CR4349:CS4349" ca="1" si="11961">IFERROR(OFFSET($D$1,$AP4349,COLUMN()-96),0)</f>
        <v>115</v>
      </c>
      <c r="CS4349" s="124">
        <f t="shared" ca="1" si="11961"/>
        <v>292</v>
      </c>
    </row>
    <row r="4350" spans="1:97" x14ac:dyDescent="0.3">
      <c r="A4350" s="128"/>
      <c r="B4350" s="128"/>
      <c r="D4350" s="128"/>
      <c r="E4350" s="128"/>
      <c r="G4350" s="129"/>
      <c r="H4350" s="129"/>
      <c r="AP4350" s="124">
        <f t="shared" si="11953"/>
        <v>1450</v>
      </c>
      <c r="AQ4350" s="124">
        <f t="shared" ca="1" si="11927"/>
        <v>115</v>
      </c>
      <c r="AR4350" s="124">
        <f t="shared" ca="1" si="11927"/>
        <v>292</v>
      </c>
      <c r="AT4350" s="124">
        <f t="shared" ca="1" si="11928"/>
        <v>218</v>
      </c>
      <c r="AU4350" s="124">
        <f t="shared" ca="1" si="11928"/>
        <v>164</v>
      </c>
      <c r="CI4350" s="124">
        <f t="shared" ref="CI4350:CJ4350" ca="1" si="11962">IFERROR(OFFSET($G$1,$AP4350,COLUMN()-87),0)</f>
        <v>150</v>
      </c>
      <c r="CJ4350" s="124">
        <f t="shared" ca="1" si="11962"/>
        <v>90</v>
      </c>
      <c r="CL4350" s="124">
        <f t="shared" ref="CL4350:CM4350" ca="1" si="11963">IFERROR(OFFSET($J$1,$AP4350,COLUMN()-90),0)</f>
        <v>218</v>
      </c>
      <c r="CM4350" s="124">
        <f t="shared" ca="1" si="11963"/>
        <v>164</v>
      </c>
      <c r="CO4350" s="124">
        <f t="shared" ref="CO4350:CP4350" ca="1" si="11964">IFERROR(OFFSET($G$1,$AP4350,COLUMN()-93),0)</f>
        <v>150</v>
      </c>
      <c r="CP4350" s="124">
        <f t="shared" ca="1" si="11964"/>
        <v>90</v>
      </c>
      <c r="CR4350" s="124">
        <f t="shared" ref="CR4350:CS4350" ca="1" si="11965">IFERROR(OFFSET($J$1,$AP4350,COLUMN()-96),0)</f>
        <v>218</v>
      </c>
      <c r="CS4350" s="124">
        <f t="shared" ca="1" si="11965"/>
        <v>164</v>
      </c>
    </row>
    <row r="4351" spans="1:97" x14ac:dyDescent="0.3">
      <c r="A4351" s="128"/>
      <c r="B4351" s="128"/>
      <c r="D4351" s="128"/>
      <c r="E4351" s="128"/>
      <c r="G4351" s="129"/>
      <c r="H4351" s="129"/>
    </row>
    <row r="4352" spans="1:97" x14ac:dyDescent="0.3">
      <c r="A4352" s="128"/>
      <c r="B4352" s="128"/>
      <c r="D4352" s="128"/>
      <c r="E4352" s="128"/>
      <c r="G4352" s="129"/>
      <c r="H4352" s="129"/>
      <c r="AP4352" s="124">
        <f t="shared" si="11953"/>
        <v>1451</v>
      </c>
      <c r="AQ4352" s="124">
        <f t="shared" ca="1" si="11921"/>
        <v>51</v>
      </c>
      <c r="AR4352" s="124">
        <f t="shared" ca="1" si="11921"/>
        <v>164</v>
      </c>
      <c r="AT4352" s="124">
        <f t="shared" ca="1" si="11922"/>
        <v>152</v>
      </c>
      <c r="AU4352" s="124">
        <f t="shared" ca="1" si="11922"/>
        <v>94</v>
      </c>
      <c r="CI4352" s="124">
        <f t="shared" ref="CI4352:CJ4352" ca="1" si="11966">IFERROR(OFFSET($D$1,$AP4352,COLUMN()-87),0)</f>
        <v>120</v>
      </c>
      <c r="CJ4352" s="124">
        <f t="shared" ca="1" si="11966"/>
        <v>295</v>
      </c>
      <c r="CL4352" s="124">
        <f t="shared" ref="CL4352:CM4352" ca="1" si="11967">IFERROR(OFFSET($A$1,$AP4352,COLUMN()-90),0)</f>
        <v>51</v>
      </c>
      <c r="CM4352" s="124">
        <f t="shared" ca="1" si="11967"/>
        <v>164</v>
      </c>
      <c r="CO4352" s="124">
        <f t="shared" ref="CO4352:CP4352" ca="1" si="11968">IFERROR(OFFSET($A$1,$AP4352,COLUMN()-93),0)</f>
        <v>51</v>
      </c>
      <c r="CP4352" s="124">
        <f t="shared" ca="1" si="11968"/>
        <v>164</v>
      </c>
      <c r="CR4352" s="124">
        <f t="shared" ref="CR4352:CS4352" ca="1" si="11969">IFERROR(OFFSET($D$1,$AP4352,COLUMN()-96),0)</f>
        <v>120</v>
      </c>
      <c r="CS4352" s="124">
        <f t="shared" ca="1" si="11969"/>
        <v>295</v>
      </c>
    </row>
    <row r="4353" spans="1:97" x14ac:dyDescent="0.3">
      <c r="A4353" s="128"/>
      <c r="B4353" s="128"/>
      <c r="D4353" s="128"/>
      <c r="E4353" s="128"/>
      <c r="G4353" s="129"/>
      <c r="H4353" s="129"/>
      <c r="AP4353" s="124">
        <f t="shared" si="11953"/>
        <v>1451</v>
      </c>
      <c r="AQ4353" s="124">
        <f t="shared" ca="1" si="11927"/>
        <v>120</v>
      </c>
      <c r="AR4353" s="124">
        <f t="shared" ca="1" si="11927"/>
        <v>295</v>
      </c>
      <c r="AT4353" s="124">
        <f t="shared" ca="1" si="11928"/>
        <v>218</v>
      </c>
      <c r="AU4353" s="124">
        <f t="shared" ca="1" si="11928"/>
        <v>159</v>
      </c>
      <c r="CI4353" s="124">
        <f t="shared" ref="CI4353:CJ4353" ca="1" si="11970">IFERROR(OFFSET($G$1,$AP4353,COLUMN()-87),0)</f>
        <v>152</v>
      </c>
      <c r="CJ4353" s="124">
        <f t="shared" ca="1" si="11970"/>
        <v>94</v>
      </c>
      <c r="CL4353" s="124">
        <f t="shared" ref="CL4353:CM4353" ca="1" si="11971">IFERROR(OFFSET($J$1,$AP4353,COLUMN()-90),0)</f>
        <v>218</v>
      </c>
      <c r="CM4353" s="124">
        <f t="shared" ca="1" si="11971"/>
        <v>159</v>
      </c>
      <c r="CO4353" s="124">
        <f t="shared" ref="CO4353:CP4353" ca="1" si="11972">IFERROR(OFFSET($G$1,$AP4353,COLUMN()-93),0)</f>
        <v>152</v>
      </c>
      <c r="CP4353" s="124">
        <f t="shared" ca="1" si="11972"/>
        <v>94</v>
      </c>
      <c r="CR4353" s="124">
        <f t="shared" ref="CR4353:CS4353" ca="1" si="11973">IFERROR(OFFSET($J$1,$AP4353,COLUMN()-96),0)</f>
        <v>218</v>
      </c>
      <c r="CS4353" s="124">
        <f t="shared" ca="1" si="11973"/>
        <v>159</v>
      </c>
    </row>
    <row r="4354" spans="1:97" x14ac:dyDescent="0.3">
      <c r="A4354" s="128"/>
      <c r="B4354" s="128"/>
      <c r="D4354" s="128"/>
      <c r="E4354" s="128"/>
      <c r="G4354" s="129"/>
      <c r="H4354" s="129"/>
    </row>
    <row r="4355" spans="1:97" x14ac:dyDescent="0.3">
      <c r="A4355" s="128"/>
      <c r="B4355" s="128"/>
      <c r="D4355" s="128"/>
      <c r="E4355" s="128"/>
      <c r="G4355" s="129"/>
      <c r="H4355" s="129"/>
      <c r="AP4355" s="124">
        <f t="shared" si="11953"/>
        <v>1452</v>
      </c>
      <c r="AQ4355" s="124">
        <f t="shared" ca="1" si="11921"/>
        <v>53</v>
      </c>
      <c r="AR4355" s="124">
        <f t="shared" ca="1" si="11921"/>
        <v>167</v>
      </c>
      <c r="AT4355" s="124">
        <f t="shared" ca="1" si="11922"/>
        <v>154</v>
      </c>
      <c r="AU4355" s="124">
        <f t="shared" ca="1" si="11922"/>
        <v>99</v>
      </c>
      <c r="CI4355" s="124">
        <f t="shared" ref="CI4355:CJ4355" ca="1" si="11974">IFERROR(OFFSET($D$1,$AP4355,COLUMN()-87),0)</f>
        <v>126</v>
      </c>
      <c r="CJ4355" s="124">
        <f t="shared" ca="1" si="11974"/>
        <v>298</v>
      </c>
      <c r="CL4355" s="124">
        <f t="shared" ref="CL4355:CM4355" ca="1" si="11975">IFERROR(OFFSET($A$1,$AP4355,COLUMN()-90),0)</f>
        <v>53</v>
      </c>
      <c r="CM4355" s="124">
        <f t="shared" ca="1" si="11975"/>
        <v>167</v>
      </c>
      <c r="CO4355" s="124">
        <f t="shared" ref="CO4355:CP4355" ca="1" si="11976">IFERROR(OFFSET($A$1,$AP4355,COLUMN()-93),0)</f>
        <v>53</v>
      </c>
      <c r="CP4355" s="124">
        <f t="shared" ca="1" si="11976"/>
        <v>167</v>
      </c>
      <c r="CR4355" s="124">
        <f t="shared" ref="CR4355:CS4355" ca="1" si="11977">IFERROR(OFFSET($D$1,$AP4355,COLUMN()-96),0)</f>
        <v>126</v>
      </c>
      <c r="CS4355" s="124">
        <f t="shared" ca="1" si="11977"/>
        <v>298</v>
      </c>
    </row>
    <row r="4356" spans="1:97" x14ac:dyDescent="0.3">
      <c r="A4356" s="128"/>
      <c r="B4356" s="128"/>
      <c r="D4356" s="128"/>
      <c r="E4356" s="128"/>
      <c r="G4356" s="129"/>
      <c r="H4356" s="129"/>
      <c r="AP4356" s="124">
        <f t="shared" si="11953"/>
        <v>1452</v>
      </c>
      <c r="AQ4356" s="124">
        <f t="shared" ca="1" si="11927"/>
        <v>126</v>
      </c>
      <c r="AR4356" s="124">
        <f t="shared" ca="1" si="11927"/>
        <v>298</v>
      </c>
      <c r="AT4356" s="124">
        <f t="shared" ca="1" si="11928"/>
        <v>218</v>
      </c>
      <c r="AU4356" s="124">
        <f t="shared" ca="1" si="11928"/>
        <v>155</v>
      </c>
      <c r="CI4356" s="124">
        <f t="shared" ref="CI4356:CJ4356" ca="1" si="11978">IFERROR(OFFSET($G$1,$AP4356,COLUMN()-87),0)</f>
        <v>154</v>
      </c>
      <c r="CJ4356" s="124">
        <f t="shared" ca="1" si="11978"/>
        <v>99</v>
      </c>
      <c r="CL4356" s="124">
        <f t="shared" ref="CL4356:CM4356" ca="1" si="11979">IFERROR(OFFSET($J$1,$AP4356,COLUMN()-90),0)</f>
        <v>218</v>
      </c>
      <c r="CM4356" s="124">
        <f t="shared" ca="1" si="11979"/>
        <v>155</v>
      </c>
      <c r="CO4356" s="124">
        <f t="shared" ref="CO4356:CP4356" ca="1" si="11980">IFERROR(OFFSET($G$1,$AP4356,COLUMN()-93),0)</f>
        <v>154</v>
      </c>
      <c r="CP4356" s="124">
        <f t="shared" ca="1" si="11980"/>
        <v>99</v>
      </c>
      <c r="CR4356" s="124">
        <f t="shared" ref="CR4356:CS4356" ca="1" si="11981">IFERROR(OFFSET($J$1,$AP4356,COLUMN()-96),0)</f>
        <v>218</v>
      </c>
      <c r="CS4356" s="124">
        <f t="shared" ca="1" si="11981"/>
        <v>155</v>
      </c>
    </row>
    <row r="4357" spans="1:97" x14ac:dyDescent="0.3">
      <c r="A4357" s="128"/>
      <c r="B4357" s="128"/>
      <c r="D4357" s="128"/>
      <c r="E4357" s="128"/>
      <c r="G4357" s="129"/>
      <c r="H4357" s="129"/>
    </row>
    <row r="4358" spans="1:97" x14ac:dyDescent="0.3">
      <c r="A4358" s="128"/>
      <c r="B4358" s="128"/>
      <c r="D4358" s="128"/>
      <c r="E4358" s="128"/>
      <c r="G4358" s="129"/>
      <c r="H4358" s="129"/>
      <c r="AP4358" s="124">
        <f t="shared" si="11953"/>
        <v>1453</v>
      </c>
      <c r="AQ4358" s="124">
        <f t="shared" ca="1" si="11921"/>
        <v>55</v>
      </c>
      <c r="AR4358" s="124">
        <f t="shared" ca="1" si="11921"/>
        <v>170</v>
      </c>
      <c r="AT4358" s="124">
        <f t="shared" ca="1" si="11922"/>
        <v>156</v>
      </c>
      <c r="AU4358" s="124">
        <f t="shared" ca="1" si="11922"/>
        <v>103</v>
      </c>
      <c r="CI4358" s="124">
        <f t="shared" ref="CI4358:CJ4358" ca="1" si="11982">IFERROR(OFFSET($D$1,$AP4358,COLUMN()-87),0)</f>
        <v>131</v>
      </c>
      <c r="CJ4358" s="124">
        <f t="shared" ca="1" si="11982"/>
        <v>301</v>
      </c>
      <c r="CL4358" s="124">
        <f t="shared" ref="CL4358:CM4358" ca="1" si="11983">IFERROR(OFFSET($A$1,$AP4358,COLUMN()-90),0)</f>
        <v>55</v>
      </c>
      <c r="CM4358" s="124">
        <f t="shared" ca="1" si="11983"/>
        <v>170</v>
      </c>
      <c r="CO4358" s="124">
        <f t="shared" ref="CO4358:CP4358" ca="1" si="11984">IFERROR(OFFSET($A$1,$AP4358,COLUMN()-93),0)</f>
        <v>55</v>
      </c>
      <c r="CP4358" s="124">
        <f t="shared" ca="1" si="11984"/>
        <v>170</v>
      </c>
      <c r="CR4358" s="124">
        <f t="shared" ref="CR4358:CS4358" ca="1" si="11985">IFERROR(OFFSET($D$1,$AP4358,COLUMN()-96),0)</f>
        <v>131</v>
      </c>
      <c r="CS4358" s="124">
        <f t="shared" ca="1" si="11985"/>
        <v>301</v>
      </c>
    </row>
    <row r="4359" spans="1:97" x14ac:dyDescent="0.3">
      <c r="A4359" s="128"/>
      <c r="B4359" s="128"/>
      <c r="D4359" s="128"/>
      <c r="E4359" s="128"/>
      <c r="G4359" s="129"/>
      <c r="H4359" s="129"/>
      <c r="AP4359" s="124">
        <f t="shared" si="11953"/>
        <v>1453</v>
      </c>
      <c r="AQ4359" s="124">
        <f t="shared" ca="1" si="11927"/>
        <v>131</v>
      </c>
      <c r="AR4359" s="124">
        <f t="shared" ca="1" si="11927"/>
        <v>301</v>
      </c>
      <c r="AT4359" s="124">
        <f t="shared" ca="1" si="11928"/>
        <v>218</v>
      </c>
      <c r="AU4359" s="124">
        <f t="shared" ca="1" si="11928"/>
        <v>151</v>
      </c>
      <c r="CI4359" s="124">
        <f t="shared" ref="CI4359:CJ4359" ca="1" si="11986">IFERROR(OFFSET($G$1,$AP4359,COLUMN()-87),0)</f>
        <v>156</v>
      </c>
      <c r="CJ4359" s="124">
        <f t="shared" ca="1" si="11986"/>
        <v>103</v>
      </c>
      <c r="CL4359" s="124">
        <f t="shared" ref="CL4359:CM4359" ca="1" si="11987">IFERROR(OFFSET($J$1,$AP4359,COLUMN()-90),0)</f>
        <v>218</v>
      </c>
      <c r="CM4359" s="124">
        <f t="shared" ca="1" si="11987"/>
        <v>151</v>
      </c>
      <c r="CO4359" s="124">
        <f t="shared" ref="CO4359:CP4359" ca="1" si="11988">IFERROR(OFFSET($G$1,$AP4359,COLUMN()-93),0)</f>
        <v>156</v>
      </c>
      <c r="CP4359" s="124">
        <f t="shared" ca="1" si="11988"/>
        <v>103</v>
      </c>
      <c r="CR4359" s="124">
        <f t="shared" ref="CR4359:CS4359" ca="1" si="11989">IFERROR(OFFSET($J$1,$AP4359,COLUMN()-96),0)</f>
        <v>218</v>
      </c>
      <c r="CS4359" s="124">
        <f t="shared" ca="1" si="11989"/>
        <v>151</v>
      </c>
    </row>
    <row r="4360" spans="1:97" x14ac:dyDescent="0.3">
      <c r="A4360" s="128"/>
      <c r="B4360" s="128"/>
      <c r="D4360" s="128"/>
      <c r="E4360" s="128"/>
      <c r="G4360" s="129"/>
      <c r="H4360" s="129"/>
    </row>
    <row r="4361" spans="1:97" x14ac:dyDescent="0.3">
      <c r="A4361" s="128"/>
      <c r="B4361" s="128"/>
      <c r="D4361" s="128"/>
      <c r="E4361" s="128"/>
      <c r="G4361" s="129"/>
      <c r="H4361" s="129"/>
      <c r="AP4361" s="124">
        <f t="shared" si="11953"/>
        <v>1454</v>
      </c>
      <c r="AQ4361" s="124">
        <f t="shared" ca="1" si="11921"/>
        <v>57</v>
      </c>
      <c r="AR4361" s="124">
        <f t="shared" ca="1" si="11921"/>
        <v>173</v>
      </c>
      <c r="AT4361" s="124">
        <f t="shared" ca="1" si="11922"/>
        <v>158</v>
      </c>
      <c r="AU4361" s="124">
        <f t="shared" ca="1" si="11922"/>
        <v>107</v>
      </c>
      <c r="CI4361" s="124">
        <f t="shared" ref="CI4361:CJ4361" ca="1" si="11990">IFERROR(OFFSET($D$1,$AP4361,COLUMN()-87),0)</f>
        <v>126</v>
      </c>
      <c r="CJ4361" s="124">
        <f t="shared" ca="1" si="11990"/>
        <v>298</v>
      </c>
      <c r="CL4361" s="124">
        <f t="shared" ref="CL4361:CM4361" ca="1" si="11991">IFERROR(OFFSET($A$1,$AP4361,COLUMN()-90),0)</f>
        <v>57</v>
      </c>
      <c r="CM4361" s="124">
        <f t="shared" ca="1" si="11991"/>
        <v>173</v>
      </c>
      <c r="CO4361" s="124">
        <f t="shared" ref="CO4361:CP4361" ca="1" si="11992">IFERROR(OFFSET($A$1,$AP4361,COLUMN()-93),0)</f>
        <v>57</v>
      </c>
      <c r="CP4361" s="124">
        <f t="shared" ca="1" si="11992"/>
        <v>173</v>
      </c>
      <c r="CR4361" s="124">
        <f t="shared" ref="CR4361:CS4361" ca="1" si="11993">IFERROR(OFFSET($D$1,$AP4361,COLUMN()-96),0)</f>
        <v>126</v>
      </c>
      <c r="CS4361" s="124">
        <f t="shared" ca="1" si="11993"/>
        <v>298</v>
      </c>
    </row>
    <row r="4362" spans="1:97" x14ac:dyDescent="0.3">
      <c r="A4362" s="128"/>
      <c r="B4362" s="128"/>
      <c r="D4362" s="128"/>
      <c r="E4362" s="128"/>
      <c r="G4362" s="129"/>
      <c r="H4362" s="129"/>
      <c r="AP4362" s="124">
        <f t="shared" si="11953"/>
        <v>1454</v>
      </c>
      <c r="AQ4362" s="124">
        <f t="shared" ca="1" si="11927"/>
        <v>126</v>
      </c>
      <c r="AR4362" s="124">
        <f t="shared" ca="1" si="11927"/>
        <v>298</v>
      </c>
      <c r="AT4362" s="124">
        <f t="shared" ca="1" si="11928"/>
        <v>216</v>
      </c>
      <c r="AU4362" s="124">
        <f t="shared" ca="1" si="11928"/>
        <v>154</v>
      </c>
      <c r="CI4362" s="124">
        <f t="shared" ref="CI4362:CJ4362" ca="1" si="11994">IFERROR(OFFSET($G$1,$AP4362,COLUMN()-87),0)</f>
        <v>158</v>
      </c>
      <c r="CJ4362" s="124">
        <f t="shared" ca="1" si="11994"/>
        <v>107</v>
      </c>
      <c r="CL4362" s="124">
        <f t="shared" ref="CL4362:CM4362" ca="1" si="11995">IFERROR(OFFSET($J$1,$AP4362,COLUMN()-90),0)</f>
        <v>216</v>
      </c>
      <c r="CM4362" s="124">
        <f t="shared" ca="1" si="11995"/>
        <v>154</v>
      </c>
      <c r="CO4362" s="124">
        <f t="shared" ref="CO4362:CP4362" ca="1" si="11996">IFERROR(OFFSET($G$1,$AP4362,COLUMN()-93),0)</f>
        <v>158</v>
      </c>
      <c r="CP4362" s="124">
        <f t="shared" ca="1" si="11996"/>
        <v>107</v>
      </c>
      <c r="CR4362" s="124">
        <f t="shared" ref="CR4362:CS4362" ca="1" si="11997">IFERROR(OFFSET($J$1,$AP4362,COLUMN()-96),0)</f>
        <v>216</v>
      </c>
      <c r="CS4362" s="124">
        <f t="shared" ca="1" si="11997"/>
        <v>154</v>
      </c>
    </row>
    <row r="4363" spans="1:97" x14ac:dyDescent="0.3">
      <c r="A4363" s="128"/>
      <c r="B4363" s="128"/>
      <c r="D4363" s="128"/>
      <c r="E4363" s="128"/>
      <c r="G4363" s="129"/>
      <c r="H4363" s="129"/>
    </row>
    <row r="4364" spans="1:97" x14ac:dyDescent="0.3">
      <c r="A4364" s="128"/>
      <c r="B4364" s="128"/>
      <c r="D4364" s="128"/>
      <c r="E4364" s="128"/>
      <c r="G4364" s="129"/>
      <c r="H4364" s="129"/>
      <c r="AP4364" s="124">
        <f t="shared" si="11953"/>
        <v>1455</v>
      </c>
      <c r="AQ4364" s="124">
        <f t="shared" ca="1" si="11921"/>
        <v>59</v>
      </c>
      <c r="AR4364" s="124">
        <f t="shared" ca="1" si="11921"/>
        <v>176</v>
      </c>
      <c r="AT4364" s="124">
        <f t="shared" ca="1" si="11922"/>
        <v>160</v>
      </c>
      <c r="AU4364" s="124">
        <f t="shared" ca="1" si="11922"/>
        <v>112</v>
      </c>
      <c r="CI4364" s="124">
        <f t="shared" ref="CI4364:CJ4364" ca="1" si="11998">IFERROR(OFFSET($D$1,$AP4364,COLUMN()-87),0)</f>
        <v>120</v>
      </c>
      <c r="CJ4364" s="124">
        <f t="shared" ca="1" si="11998"/>
        <v>295</v>
      </c>
      <c r="CL4364" s="124">
        <f t="shared" ref="CL4364:CM4364" ca="1" si="11999">IFERROR(OFFSET($A$1,$AP4364,COLUMN()-90),0)</f>
        <v>59</v>
      </c>
      <c r="CM4364" s="124">
        <f t="shared" ca="1" si="11999"/>
        <v>176</v>
      </c>
      <c r="CO4364" s="124">
        <f t="shared" ref="CO4364:CP4364" ca="1" si="12000">IFERROR(OFFSET($A$1,$AP4364,COLUMN()-93),0)</f>
        <v>59</v>
      </c>
      <c r="CP4364" s="124">
        <f t="shared" ca="1" si="12000"/>
        <v>176</v>
      </c>
      <c r="CR4364" s="124">
        <f t="shared" ref="CR4364:CS4364" ca="1" si="12001">IFERROR(OFFSET($D$1,$AP4364,COLUMN()-96),0)</f>
        <v>120</v>
      </c>
      <c r="CS4364" s="124">
        <f t="shared" ca="1" si="12001"/>
        <v>295</v>
      </c>
    </row>
    <row r="4365" spans="1:97" x14ac:dyDescent="0.3">
      <c r="A4365" s="128"/>
      <c r="B4365" s="128"/>
      <c r="D4365" s="128"/>
      <c r="E4365" s="128"/>
      <c r="G4365" s="129"/>
      <c r="H4365" s="129"/>
      <c r="AP4365" s="124">
        <f t="shared" si="11953"/>
        <v>1455</v>
      </c>
      <c r="AQ4365" s="124">
        <f t="shared" ca="1" si="11927"/>
        <v>120</v>
      </c>
      <c r="AR4365" s="124">
        <f t="shared" ca="1" si="11927"/>
        <v>295</v>
      </c>
      <c r="AT4365" s="124">
        <f t="shared" ca="1" si="11928"/>
        <v>214</v>
      </c>
      <c r="AU4365" s="124">
        <f t="shared" ca="1" si="11928"/>
        <v>157</v>
      </c>
      <c r="CI4365" s="124">
        <f t="shared" ref="CI4365:CJ4365" ca="1" si="12002">IFERROR(OFFSET($G$1,$AP4365,COLUMN()-87),0)</f>
        <v>160</v>
      </c>
      <c r="CJ4365" s="124">
        <f t="shared" ca="1" si="12002"/>
        <v>112</v>
      </c>
      <c r="CL4365" s="124">
        <f t="shared" ref="CL4365:CM4365" ca="1" si="12003">IFERROR(OFFSET($J$1,$AP4365,COLUMN()-90),0)</f>
        <v>214</v>
      </c>
      <c r="CM4365" s="124">
        <f t="shared" ca="1" si="12003"/>
        <v>157</v>
      </c>
      <c r="CO4365" s="124">
        <f t="shared" ref="CO4365:CP4365" ca="1" si="12004">IFERROR(OFFSET($G$1,$AP4365,COLUMN()-93),0)</f>
        <v>160</v>
      </c>
      <c r="CP4365" s="124">
        <f t="shared" ca="1" si="12004"/>
        <v>112</v>
      </c>
      <c r="CR4365" s="124">
        <f t="shared" ref="CR4365:CS4365" ca="1" si="12005">IFERROR(OFFSET($J$1,$AP4365,COLUMN()-96),0)</f>
        <v>214</v>
      </c>
      <c r="CS4365" s="124">
        <f t="shared" ca="1" si="12005"/>
        <v>157</v>
      </c>
    </row>
    <row r="4366" spans="1:97" x14ac:dyDescent="0.3">
      <c r="A4366" s="128"/>
      <c r="B4366" s="128"/>
      <c r="D4366" s="128"/>
      <c r="E4366" s="128"/>
      <c r="G4366" s="129"/>
      <c r="H4366" s="129"/>
    </row>
    <row r="4367" spans="1:97" x14ac:dyDescent="0.3">
      <c r="A4367" s="128"/>
      <c r="B4367" s="128"/>
      <c r="D4367" s="128"/>
      <c r="E4367" s="128"/>
      <c r="G4367" s="129"/>
      <c r="H4367" s="129"/>
      <c r="AP4367" s="124">
        <f t="shared" si="11953"/>
        <v>1456</v>
      </c>
      <c r="AQ4367" s="124">
        <f t="shared" ca="1" si="11921"/>
        <v>61</v>
      </c>
      <c r="AR4367" s="124">
        <f t="shared" ca="1" si="11921"/>
        <v>180</v>
      </c>
      <c r="AT4367" s="124">
        <f t="shared" ca="1" si="11922"/>
        <v>162</v>
      </c>
      <c r="AU4367" s="124">
        <f t="shared" ca="1" si="11922"/>
        <v>116</v>
      </c>
      <c r="CI4367" s="124">
        <f t="shared" ref="CI4367:CJ4367" ca="1" si="12006">IFERROR(OFFSET($D$1,$AP4367,COLUMN()-87),0)</f>
        <v>115</v>
      </c>
      <c r="CJ4367" s="124">
        <f t="shared" ca="1" si="12006"/>
        <v>292</v>
      </c>
      <c r="CL4367" s="124">
        <f t="shared" ref="CL4367:CM4367" ca="1" si="12007">IFERROR(OFFSET($A$1,$AP4367,COLUMN()-90),0)</f>
        <v>61</v>
      </c>
      <c r="CM4367" s="124">
        <f t="shared" ca="1" si="12007"/>
        <v>180</v>
      </c>
      <c r="CO4367" s="124">
        <f t="shared" ref="CO4367:CP4367" ca="1" si="12008">IFERROR(OFFSET($A$1,$AP4367,COLUMN()-93),0)</f>
        <v>61</v>
      </c>
      <c r="CP4367" s="124">
        <f t="shared" ca="1" si="12008"/>
        <v>180</v>
      </c>
      <c r="CR4367" s="124">
        <f t="shared" ref="CR4367:CS4367" ca="1" si="12009">IFERROR(OFFSET($D$1,$AP4367,COLUMN()-96),0)</f>
        <v>115</v>
      </c>
      <c r="CS4367" s="124">
        <f t="shared" ca="1" si="12009"/>
        <v>292</v>
      </c>
    </row>
    <row r="4368" spans="1:97" x14ac:dyDescent="0.3">
      <c r="A4368" s="128"/>
      <c r="B4368" s="128"/>
      <c r="D4368" s="128"/>
      <c r="E4368" s="128"/>
      <c r="G4368" s="129"/>
      <c r="H4368" s="129"/>
      <c r="AP4368" s="124">
        <f t="shared" si="11953"/>
        <v>1456</v>
      </c>
      <c r="AQ4368" s="124">
        <f t="shared" ca="1" si="11927"/>
        <v>115</v>
      </c>
      <c r="AR4368" s="124">
        <f t="shared" ca="1" si="11927"/>
        <v>292</v>
      </c>
      <c r="AT4368" s="124">
        <f t="shared" ca="1" si="11928"/>
        <v>213</v>
      </c>
      <c r="AU4368" s="124">
        <f t="shared" ca="1" si="11928"/>
        <v>161</v>
      </c>
      <c r="CI4368" s="124">
        <f t="shared" ref="CI4368:CJ4368" ca="1" si="12010">IFERROR(OFFSET($G$1,$AP4368,COLUMN()-87),0)</f>
        <v>162</v>
      </c>
      <c r="CJ4368" s="124">
        <f t="shared" ca="1" si="12010"/>
        <v>116</v>
      </c>
      <c r="CL4368" s="124">
        <f t="shared" ref="CL4368:CM4368" ca="1" si="12011">IFERROR(OFFSET($J$1,$AP4368,COLUMN()-90),0)</f>
        <v>213</v>
      </c>
      <c r="CM4368" s="124">
        <f t="shared" ca="1" si="12011"/>
        <v>161</v>
      </c>
      <c r="CO4368" s="124">
        <f t="shared" ref="CO4368:CP4368" ca="1" si="12012">IFERROR(OFFSET($G$1,$AP4368,COLUMN()-93),0)</f>
        <v>162</v>
      </c>
      <c r="CP4368" s="124">
        <f t="shared" ca="1" si="12012"/>
        <v>116</v>
      </c>
      <c r="CR4368" s="124">
        <f t="shared" ref="CR4368:CS4368" ca="1" si="12013">IFERROR(OFFSET($J$1,$AP4368,COLUMN()-96),0)</f>
        <v>213</v>
      </c>
      <c r="CS4368" s="124">
        <f t="shared" ca="1" si="12013"/>
        <v>161</v>
      </c>
    </row>
    <row r="4369" spans="1:97" x14ac:dyDescent="0.3">
      <c r="A4369" s="128"/>
      <c r="B4369" s="128"/>
      <c r="D4369" s="128"/>
      <c r="E4369" s="128"/>
      <c r="G4369" s="129"/>
      <c r="H4369" s="129"/>
    </row>
    <row r="4370" spans="1:97" x14ac:dyDescent="0.3">
      <c r="A4370" s="128"/>
      <c r="B4370" s="128"/>
      <c r="D4370" s="128"/>
      <c r="E4370" s="128"/>
      <c r="G4370" s="129"/>
      <c r="H4370" s="129"/>
      <c r="AP4370" s="124">
        <f t="shared" si="11953"/>
        <v>1457</v>
      </c>
      <c r="AQ4370" s="124">
        <f t="shared" ca="1" si="11921"/>
        <v>62</v>
      </c>
      <c r="AR4370" s="124">
        <f t="shared" ca="1" si="11921"/>
        <v>183</v>
      </c>
      <c r="AT4370" s="124">
        <f t="shared" ca="1" si="11922"/>
        <v>164</v>
      </c>
      <c r="AU4370" s="124">
        <f t="shared" ca="1" si="11922"/>
        <v>120</v>
      </c>
      <c r="CI4370" s="124">
        <f t="shared" ref="CI4370:CJ4370" ca="1" si="12014">IFERROR(OFFSET($D$1,$AP4370,COLUMN()-87),0)</f>
        <v>109</v>
      </c>
      <c r="CJ4370" s="124">
        <f t="shared" ca="1" si="12014"/>
        <v>289</v>
      </c>
      <c r="CL4370" s="124">
        <f t="shared" ref="CL4370:CM4370" ca="1" si="12015">IFERROR(OFFSET($A$1,$AP4370,COLUMN()-90),0)</f>
        <v>62</v>
      </c>
      <c r="CM4370" s="124">
        <f t="shared" ca="1" si="12015"/>
        <v>183</v>
      </c>
      <c r="CO4370" s="124">
        <f t="shared" ref="CO4370:CP4370" ca="1" si="12016">IFERROR(OFFSET($A$1,$AP4370,COLUMN()-93),0)</f>
        <v>62</v>
      </c>
      <c r="CP4370" s="124">
        <f t="shared" ca="1" si="12016"/>
        <v>183</v>
      </c>
      <c r="CR4370" s="124">
        <f t="shared" ref="CR4370:CS4370" ca="1" si="12017">IFERROR(OFFSET($D$1,$AP4370,COLUMN()-96),0)</f>
        <v>109</v>
      </c>
      <c r="CS4370" s="124">
        <f t="shared" ca="1" si="12017"/>
        <v>289</v>
      </c>
    </row>
    <row r="4371" spans="1:97" x14ac:dyDescent="0.3">
      <c r="A4371" s="128"/>
      <c r="B4371" s="128"/>
      <c r="D4371" s="128"/>
      <c r="E4371" s="128"/>
      <c r="G4371" s="129"/>
      <c r="H4371" s="129"/>
      <c r="AP4371" s="124">
        <f t="shared" si="11953"/>
        <v>1457</v>
      </c>
      <c r="AQ4371" s="124">
        <f t="shared" ca="1" si="11927"/>
        <v>109</v>
      </c>
      <c r="AR4371" s="124">
        <f t="shared" ca="1" si="11927"/>
        <v>289</v>
      </c>
      <c r="AT4371" s="124">
        <f t="shared" ca="1" si="11928"/>
        <v>211</v>
      </c>
      <c r="AU4371" s="124">
        <f t="shared" ca="1" si="11928"/>
        <v>164</v>
      </c>
      <c r="CI4371" s="124">
        <f t="shared" ref="CI4371:CJ4371" ca="1" si="12018">IFERROR(OFFSET($G$1,$AP4371,COLUMN()-87),0)</f>
        <v>164</v>
      </c>
      <c r="CJ4371" s="124">
        <f t="shared" ca="1" si="12018"/>
        <v>120</v>
      </c>
      <c r="CL4371" s="124">
        <f t="shared" ref="CL4371:CM4371" ca="1" si="12019">IFERROR(OFFSET($J$1,$AP4371,COLUMN()-90),0)</f>
        <v>211</v>
      </c>
      <c r="CM4371" s="124">
        <f t="shared" ca="1" si="12019"/>
        <v>164</v>
      </c>
      <c r="CO4371" s="124">
        <f t="shared" ref="CO4371:CP4371" ca="1" si="12020">IFERROR(OFFSET($G$1,$AP4371,COLUMN()-93),0)</f>
        <v>164</v>
      </c>
      <c r="CP4371" s="124">
        <f t="shared" ca="1" si="12020"/>
        <v>120</v>
      </c>
      <c r="CR4371" s="124">
        <f t="shared" ref="CR4371:CS4371" ca="1" si="12021">IFERROR(OFFSET($J$1,$AP4371,COLUMN()-96),0)</f>
        <v>211</v>
      </c>
      <c r="CS4371" s="124">
        <f t="shared" ca="1" si="12021"/>
        <v>164</v>
      </c>
    </row>
    <row r="4372" spans="1:97" x14ac:dyDescent="0.3">
      <c r="A4372" s="128"/>
      <c r="B4372" s="128"/>
      <c r="D4372" s="128"/>
      <c r="E4372" s="128"/>
      <c r="G4372" s="129"/>
      <c r="H4372" s="129"/>
    </row>
    <row r="4373" spans="1:97" x14ac:dyDescent="0.3">
      <c r="A4373" s="128"/>
      <c r="B4373" s="128"/>
      <c r="D4373" s="128"/>
      <c r="E4373" s="128"/>
      <c r="G4373" s="129"/>
      <c r="H4373" s="129"/>
      <c r="AP4373" s="124">
        <f t="shared" si="11953"/>
        <v>1458</v>
      </c>
      <c r="AQ4373" s="124">
        <f t="shared" ca="1" si="11921"/>
        <v>64</v>
      </c>
      <c r="AR4373" s="124">
        <f t="shared" ca="1" si="11921"/>
        <v>186</v>
      </c>
      <c r="AT4373" s="124">
        <f t="shared" ca="1" si="11922"/>
        <v>166</v>
      </c>
      <c r="AU4373" s="124">
        <f t="shared" ca="1" si="11922"/>
        <v>125</v>
      </c>
      <c r="CI4373" s="124">
        <f t="shared" ref="CI4373:CJ4373" ca="1" si="12022">IFERROR(OFFSET($D$1,$AP4373,COLUMN()-87),0)</f>
        <v>104</v>
      </c>
      <c r="CJ4373" s="124">
        <f t="shared" ca="1" si="12022"/>
        <v>285</v>
      </c>
      <c r="CL4373" s="124">
        <f t="shared" ref="CL4373:CM4373" ca="1" si="12023">IFERROR(OFFSET($A$1,$AP4373,COLUMN()-90),0)</f>
        <v>64</v>
      </c>
      <c r="CM4373" s="124">
        <f t="shared" ca="1" si="12023"/>
        <v>186</v>
      </c>
      <c r="CO4373" s="124">
        <f t="shared" ref="CO4373:CP4373" ca="1" si="12024">IFERROR(OFFSET($A$1,$AP4373,COLUMN()-93),0)</f>
        <v>64</v>
      </c>
      <c r="CP4373" s="124">
        <f t="shared" ca="1" si="12024"/>
        <v>186</v>
      </c>
      <c r="CR4373" s="124">
        <f t="shared" ref="CR4373:CS4373" ca="1" si="12025">IFERROR(OFFSET($D$1,$AP4373,COLUMN()-96),0)</f>
        <v>104</v>
      </c>
      <c r="CS4373" s="124">
        <f t="shared" ca="1" si="12025"/>
        <v>285</v>
      </c>
    </row>
    <row r="4374" spans="1:97" x14ac:dyDescent="0.3">
      <c r="A4374" s="128"/>
      <c r="B4374" s="128"/>
      <c r="D4374" s="128"/>
      <c r="E4374" s="128"/>
      <c r="G4374" s="129"/>
      <c r="H4374" s="129"/>
      <c r="AP4374" s="124">
        <f t="shared" si="11953"/>
        <v>1458</v>
      </c>
      <c r="AQ4374" s="124">
        <f t="shared" ca="1" si="11927"/>
        <v>104</v>
      </c>
      <c r="AR4374" s="124">
        <f t="shared" ca="1" si="11927"/>
        <v>285</v>
      </c>
      <c r="AT4374" s="124">
        <f t="shared" ca="1" si="11928"/>
        <v>209</v>
      </c>
      <c r="AU4374" s="124">
        <f t="shared" ca="1" si="11928"/>
        <v>167</v>
      </c>
      <c r="CI4374" s="124">
        <f t="shared" ref="CI4374:CJ4374" ca="1" si="12026">IFERROR(OFFSET($G$1,$AP4374,COLUMN()-87),0)</f>
        <v>166</v>
      </c>
      <c r="CJ4374" s="124">
        <f t="shared" ca="1" si="12026"/>
        <v>125</v>
      </c>
      <c r="CL4374" s="124">
        <f t="shared" ref="CL4374:CM4374" ca="1" si="12027">IFERROR(OFFSET($J$1,$AP4374,COLUMN()-90),0)</f>
        <v>209</v>
      </c>
      <c r="CM4374" s="124">
        <f t="shared" ca="1" si="12027"/>
        <v>167</v>
      </c>
      <c r="CO4374" s="124">
        <f t="shared" ref="CO4374:CP4374" ca="1" si="12028">IFERROR(OFFSET($G$1,$AP4374,COLUMN()-93),0)</f>
        <v>166</v>
      </c>
      <c r="CP4374" s="124">
        <f t="shared" ca="1" si="12028"/>
        <v>125</v>
      </c>
      <c r="CR4374" s="124">
        <f t="shared" ref="CR4374:CS4374" ca="1" si="12029">IFERROR(OFFSET($J$1,$AP4374,COLUMN()-96),0)</f>
        <v>209</v>
      </c>
      <c r="CS4374" s="124">
        <f t="shared" ca="1" si="12029"/>
        <v>167</v>
      </c>
    </row>
    <row r="4375" spans="1:97" x14ac:dyDescent="0.3">
      <c r="A4375" s="128"/>
      <c r="B4375" s="128"/>
      <c r="D4375" s="128"/>
      <c r="E4375" s="128"/>
      <c r="G4375" s="129"/>
      <c r="H4375" s="129"/>
    </row>
    <row r="4376" spans="1:97" x14ac:dyDescent="0.3">
      <c r="A4376" s="128"/>
      <c r="B4376" s="128"/>
      <c r="D4376" s="128"/>
      <c r="E4376" s="128"/>
      <c r="G4376" s="129"/>
      <c r="H4376" s="129"/>
      <c r="AP4376" s="124">
        <f t="shared" si="11953"/>
        <v>1459</v>
      </c>
      <c r="AQ4376" s="124">
        <f t="shared" ca="1" si="11921"/>
        <v>66</v>
      </c>
      <c r="AR4376" s="124">
        <f t="shared" ca="1" si="11921"/>
        <v>189</v>
      </c>
      <c r="AT4376" s="124">
        <f t="shared" ca="1" si="11922"/>
        <v>168</v>
      </c>
      <c r="AU4376" s="124">
        <f t="shared" ca="1" si="11922"/>
        <v>129</v>
      </c>
      <c r="CI4376" s="124">
        <f t="shared" ref="CI4376:CJ4376" ca="1" si="12030">IFERROR(OFFSET($D$1,$AP4376,COLUMN()-87),0)</f>
        <v>99</v>
      </c>
      <c r="CJ4376" s="124">
        <f t="shared" ca="1" si="12030"/>
        <v>282</v>
      </c>
      <c r="CL4376" s="124">
        <f t="shared" ref="CL4376:CM4376" ca="1" si="12031">IFERROR(OFFSET($A$1,$AP4376,COLUMN()-90),0)</f>
        <v>66</v>
      </c>
      <c r="CM4376" s="124">
        <f t="shared" ca="1" si="12031"/>
        <v>189</v>
      </c>
      <c r="CO4376" s="124">
        <f t="shared" ref="CO4376:CP4376" ca="1" si="12032">IFERROR(OFFSET($A$1,$AP4376,COLUMN()-93),0)</f>
        <v>66</v>
      </c>
      <c r="CP4376" s="124">
        <f t="shared" ca="1" si="12032"/>
        <v>189</v>
      </c>
      <c r="CR4376" s="124">
        <f t="shared" ref="CR4376:CS4376" ca="1" si="12033">IFERROR(OFFSET($D$1,$AP4376,COLUMN()-96),0)</f>
        <v>99</v>
      </c>
      <c r="CS4376" s="124">
        <f t="shared" ca="1" si="12033"/>
        <v>282</v>
      </c>
    </row>
    <row r="4377" spans="1:97" x14ac:dyDescent="0.3">
      <c r="A4377" s="128"/>
      <c r="B4377" s="128"/>
      <c r="D4377" s="128"/>
      <c r="E4377" s="128"/>
      <c r="G4377" s="129"/>
      <c r="H4377" s="129"/>
      <c r="AP4377" s="124">
        <f t="shared" si="11953"/>
        <v>1459</v>
      </c>
      <c r="AQ4377" s="124">
        <f t="shared" ca="1" si="11927"/>
        <v>99</v>
      </c>
      <c r="AR4377" s="124">
        <f t="shared" ca="1" si="11927"/>
        <v>282</v>
      </c>
      <c r="AT4377" s="124">
        <f t="shared" ca="1" si="11928"/>
        <v>207</v>
      </c>
      <c r="AU4377" s="124">
        <f t="shared" ca="1" si="11928"/>
        <v>170</v>
      </c>
      <c r="CI4377" s="124">
        <f t="shared" ref="CI4377:CJ4377" ca="1" si="12034">IFERROR(OFFSET($G$1,$AP4377,COLUMN()-87),0)</f>
        <v>168</v>
      </c>
      <c r="CJ4377" s="124">
        <f t="shared" ca="1" si="12034"/>
        <v>129</v>
      </c>
      <c r="CL4377" s="124">
        <f t="shared" ref="CL4377:CM4377" ca="1" si="12035">IFERROR(OFFSET($J$1,$AP4377,COLUMN()-90),0)</f>
        <v>207</v>
      </c>
      <c r="CM4377" s="124">
        <f t="shared" ca="1" si="12035"/>
        <v>170</v>
      </c>
      <c r="CO4377" s="124">
        <f t="shared" ref="CO4377:CP4377" ca="1" si="12036">IFERROR(OFFSET($G$1,$AP4377,COLUMN()-93),0)</f>
        <v>168</v>
      </c>
      <c r="CP4377" s="124">
        <f t="shared" ca="1" si="12036"/>
        <v>129</v>
      </c>
      <c r="CR4377" s="124">
        <f t="shared" ref="CR4377:CS4377" ca="1" si="12037">IFERROR(OFFSET($J$1,$AP4377,COLUMN()-96),0)</f>
        <v>207</v>
      </c>
      <c r="CS4377" s="124">
        <f t="shared" ca="1" si="12037"/>
        <v>170</v>
      </c>
    </row>
    <row r="4378" spans="1:97" x14ac:dyDescent="0.3">
      <c r="A4378" s="128"/>
      <c r="B4378" s="128"/>
      <c r="D4378" s="128"/>
      <c r="E4378" s="128"/>
      <c r="G4378" s="129"/>
      <c r="H4378" s="129"/>
    </row>
    <row r="4379" spans="1:97" x14ac:dyDescent="0.3">
      <c r="A4379" s="128"/>
      <c r="B4379" s="128"/>
      <c r="D4379" s="128"/>
      <c r="E4379" s="128"/>
      <c r="G4379" s="129"/>
      <c r="H4379" s="129"/>
      <c r="AP4379" s="124">
        <f t="shared" si="11953"/>
        <v>1460</v>
      </c>
      <c r="AQ4379" s="124">
        <f t="shared" ca="1" si="11921"/>
        <v>62</v>
      </c>
      <c r="AR4379" s="124">
        <f t="shared" ca="1" si="11921"/>
        <v>191</v>
      </c>
      <c r="AT4379" s="124">
        <f t="shared" ca="1" si="11922"/>
        <v>167</v>
      </c>
      <c r="AU4379" s="124">
        <f t="shared" ca="1" si="11922"/>
        <v>132</v>
      </c>
      <c r="CI4379" s="124">
        <f t="shared" ref="CI4379:CJ4379" ca="1" si="12038">IFERROR(OFFSET($D$1,$AP4379,COLUMN()-87),0)</f>
        <v>93</v>
      </c>
      <c r="CJ4379" s="124">
        <f t="shared" ca="1" si="12038"/>
        <v>279</v>
      </c>
      <c r="CL4379" s="124">
        <f t="shared" ref="CL4379:CM4379" ca="1" si="12039">IFERROR(OFFSET($A$1,$AP4379,COLUMN()-90),0)</f>
        <v>62</v>
      </c>
      <c r="CM4379" s="124">
        <f t="shared" ca="1" si="12039"/>
        <v>191</v>
      </c>
      <c r="CO4379" s="124">
        <f t="shared" ref="CO4379:CP4379" ca="1" si="12040">IFERROR(OFFSET($A$1,$AP4379,COLUMN()-93),0)</f>
        <v>62</v>
      </c>
      <c r="CP4379" s="124">
        <f t="shared" ca="1" si="12040"/>
        <v>191</v>
      </c>
      <c r="CR4379" s="124">
        <f t="shared" ref="CR4379:CS4379" ca="1" si="12041">IFERROR(OFFSET($D$1,$AP4379,COLUMN()-96),0)</f>
        <v>93</v>
      </c>
      <c r="CS4379" s="124">
        <f t="shared" ca="1" si="12041"/>
        <v>279</v>
      </c>
    </row>
    <row r="4380" spans="1:97" x14ac:dyDescent="0.3">
      <c r="A4380" s="128"/>
      <c r="B4380" s="128"/>
      <c r="D4380" s="128"/>
      <c r="E4380" s="128"/>
      <c r="G4380" s="129"/>
      <c r="H4380" s="129"/>
      <c r="AP4380" s="124">
        <f t="shared" si="11953"/>
        <v>1460</v>
      </c>
      <c r="AQ4380" s="124">
        <f t="shared" ca="1" si="11927"/>
        <v>93</v>
      </c>
      <c r="AR4380" s="124">
        <f t="shared" ca="1" si="11927"/>
        <v>279</v>
      </c>
      <c r="AT4380" s="124">
        <f t="shared" ca="1" si="11928"/>
        <v>205</v>
      </c>
      <c r="AU4380" s="124">
        <f t="shared" ca="1" si="11928"/>
        <v>173</v>
      </c>
      <c r="CI4380" s="124">
        <f t="shared" ref="CI4380:CJ4380" ca="1" si="12042">IFERROR(OFFSET($G$1,$AP4380,COLUMN()-87),0)</f>
        <v>167</v>
      </c>
      <c r="CJ4380" s="124">
        <f t="shared" ca="1" si="12042"/>
        <v>132</v>
      </c>
      <c r="CL4380" s="124">
        <f t="shared" ref="CL4380:CM4380" ca="1" si="12043">IFERROR(OFFSET($J$1,$AP4380,COLUMN()-90),0)</f>
        <v>205</v>
      </c>
      <c r="CM4380" s="124">
        <f t="shared" ca="1" si="12043"/>
        <v>173</v>
      </c>
      <c r="CO4380" s="124">
        <f t="shared" ref="CO4380:CP4380" ca="1" si="12044">IFERROR(OFFSET($G$1,$AP4380,COLUMN()-93),0)</f>
        <v>167</v>
      </c>
      <c r="CP4380" s="124">
        <f t="shared" ca="1" si="12044"/>
        <v>132</v>
      </c>
      <c r="CR4380" s="124">
        <f t="shared" ref="CR4380:CS4380" ca="1" si="12045">IFERROR(OFFSET($J$1,$AP4380,COLUMN()-96),0)</f>
        <v>205</v>
      </c>
      <c r="CS4380" s="124">
        <f t="shared" ca="1" si="12045"/>
        <v>173</v>
      </c>
    </row>
    <row r="4381" spans="1:97" x14ac:dyDescent="0.3">
      <c r="A4381" s="128"/>
      <c r="B4381" s="128"/>
      <c r="D4381" s="128"/>
      <c r="E4381" s="128"/>
      <c r="G4381" s="129"/>
      <c r="H4381" s="129"/>
    </row>
    <row r="4382" spans="1:97" x14ac:dyDescent="0.3">
      <c r="A4382" s="128"/>
      <c r="B4382" s="128"/>
      <c r="D4382" s="128"/>
      <c r="E4382" s="128"/>
      <c r="G4382" s="129"/>
      <c r="H4382" s="129"/>
      <c r="AP4382" s="124">
        <f t="shared" si="11953"/>
        <v>1461</v>
      </c>
      <c r="AQ4382" s="124">
        <f t="shared" ca="1" si="11921"/>
        <v>59</v>
      </c>
      <c r="AR4382" s="124">
        <f t="shared" ca="1" si="11921"/>
        <v>193</v>
      </c>
      <c r="AT4382" s="124">
        <f t="shared" ca="1" si="11922"/>
        <v>166</v>
      </c>
      <c r="AU4382" s="124">
        <f t="shared" ca="1" si="11922"/>
        <v>135</v>
      </c>
      <c r="CI4382" s="124">
        <f t="shared" ref="CI4382:CJ4382" ca="1" si="12046">IFERROR(OFFSET($D$1,$AP4382,COLUMN()-87),0)</f>
        <v>88</v>
      </c>
      <c r="CJ4382" s="124">
        <f t="shared" ca="1" si="12046"/>
        <v>276</v>
      </c>
      <c r="CL4382" s="124">
        <f t="shared" ref="CL4382:CM4382" ca="1" si="12047">IFERROR(OFFSET($A$1,$AP4382,COLUMN()-90),0)</f>
        <v>59</v>
      </c>
      <c r="CM4382" s="124">
        <f t="shared" ca="1" si="12047"/>
        <v>193</v>
      </c>
      <c r="CO4382" s="124">
        <f t="shared" ref="CO4382:CP4382" ca="1" si="12048">IFERROR(OFFSET($A$1,$AP4382,COLUMN()-93),0)</f>
        <v>59</v>
      </c>
      <c r="CP4382" s="124">
        <f t="shared" ca="1" si="12048"/>
        <v>193</v>
      </c>
      <c r="CR4382" s="124">
        <f t="shared" ref="CR4382:CS4382" ca="1" si="12049">IFERROR(OFFSET($D$1,$AP4382,COLUMN()-96),0)</f>
        <v>88</v>
      </c>
      <c r="CS4382" s="124">
        <f t="shared" ca="1" si="12049"/>
        <v>276</v>
      </c>
    </row>
    <row r="4383" spans="1:97" x14ac:dyDescent="0.3">
      <c r="A4383" s="128"/>
      <c r="B4383" s="128"/>
      <c r="D4383" s="128"/>
      <c r="E4383" s="128"/>
      <c r="G4383" s="129"/>
      <c r="H4383" s="129"/>
      <c r="AP4383" s="124">
        <f t="shared" si="11953"/>
        <v>1461</v>
      </c>
      <c r="AQ4383" s="124">
        <f t="shared" ca="1" si="11927"/>
        <v>88</v>
      </c>
      <c r="AR4383" s="124">
        <f t="shared" ca="1" si="11927"/>
        <v>276</v>
      </c>
      <c r="AT4383" s="124">
        <f t="shared" ca="1" si="11928"/>
        <v>203</v>
      </c>
      <c r="AU4383" s="124">
        <f t="shared" ca="1" si="11928"/>
        <v>176</v>
      </c>
      <c r="CI4383" s="124">
        <f t="shared" ref="CI4383:CJ4383" ca="1" si="12050">IFERROR(OFFSET($G$1,$AP4383,COLUMN()-87),0)</f>
        <v>166</v>
      </c>
      <c r="CJ4383" s="124">
        <f t="shared" ca="1" si="12050"/>
        <v>135</v>
      </c>
      <c r="CL4383" s="124">
        <f t="shared" ref="CL4383:CM4383" ca="1" si="12051">IFERROR(OFFSET($J$1,$AP4383,COLUMN()-90),0)</f>
        <v>203</v>
      </c>
      <c r="CM4383" s="124">
        <f t="shared" ca="1" si="12051"/>
        <v>176</v>
      </c>
      <c r="CO4383" s="124">
        <f t="shared" ref="CO4383:CP4383" ca="1" si="12052">IFERROR(OFFSET($G$1,$AP4383,COLUMN()-93),0)</f>
        <v>166</v>
      </c>
      <c r="CP4383" s="124">
        <f t="shared" ca="1" si="12052"/>
        <v>135</v>
      </c>
      <c r="CR4383" s="124">
        <f t="shared" ref="CR4383:CS4383" ca="1" si="12053">IFERROR(OFFSET($J$1,$AP4383,COLUMN()-96),0)</f>
        <v>203</v>
      </c>
      <c r="CS4383" s="124">
        <f t="shared" ca="1" si="12053"/>
        <v>176</v>
      </c>
    </row>
    <row r="4384" spans="1:97" x14ac:dyDescent="0.3">
      <c r="A4384" s="128"/>
      <c r="B4384" s="128"/>
      <c r="D4384" s="128"/>
      <c r="E4384" s="128"/>
      <c r="G4384" s="129"/>
      <c r="H4384" s="129"/>
    </row>
    <row r="4385" spans="1:97" x14ac:dyDescent="0.3">
      <c r="A4385" s="128"/>
      <c r="B4385" s="128"/>
      <c r="D4385" s="128"/>
      <c r="E4385" s="128"/>
      <c r="G4385" s="129"/>
      <c r="H4385" s="129"/>
      <c r="AP4385" s="124">
        <f t="shared" si="11953"/>
        <v>1462</v>
      </c>
      <c r="AQ4385" s="124">
        <f t="shared" ca="1" si="11921"/>
        <v>55</v>
      </c>
      <c r="AR4385" s="124">
        <f t="shared" ca="1" si="11921"/>
        <v>195</v>
      </c>
      <c r="AT4385" s="124">
        <f t="shared" ca="1" si="11922"/>
        <v>165</v>
      </c>
      <c r="AU4385" s="124">
        <f t="shared" ca="1" si="11922"/>
        <v>138</v>
      </c>
      <c r="CI4385" s="124">
        <f t="shared" ref="CI4385:CJ4385" ca="1" si="12054">IFERROR(OFFSET($D$1,$AP4385,COLUMN()-87),0)</f>
        <v>82</v>
      </c>
      <c r="CJ4385" s="124">
        <f t="shared" ca="1" si="12054"/>
        <v>273</v>
      </c>
      <c r="CL4385" s="124">
        <f t="shared" ref="CL4385:CM4385" ca="1" si="12055">IFERROR(OFFSET($A$1,$AP4385,COLUMN()-90),0)</f>
        <v>55</v>
      </c>
      <c r="CM4385" s="124">
        <f t="shared" ca="1" si="12055"/>
        <v>195</v>
      </c>
      <c r="CO4385" s="124">
        <f t="shared" ref="CO4385:CP4385" ca="1" si="12056">IFERROR(OFFSET($A$1,$AP4385,COLUMN()-93),0)</f>
        <v>55</v>
      </c>
      <c r="CP4385" s="124">
        <f t="shared" ca="1" si="12056"/>
        <v>195</v>
      </c>
      <c r="CR4385" s="124">
        <f t="shared" ref="CR4385:CS4385" ca="1" si="12057">IFERROR(OFFSET($D$1,$AP4385,COLUMN()-96),0)</f>
        <v>82</v>
      </c>
      <c r="CS4385" s="124">
        <f t="shared" ca="1" si="12057"/>
        <v>273</v>
      </c>
    </row>
    <row r="4386" spans="1:97" x14ac:dyDescent="0.3">
      <c r="A4386" s="128"/>
      <c r="B4386" s="128"/>
      <c r="D4386" s="128"/>
      <c r="E4386" s="128"/>
      <c r="G4386" s="129"/>
      <c r="H4386" s="129"/>
      <c r="AP4386" s="124">
        <f t="shared" si="11953"/>
        <v>1462</v>
      </c>
      <c r="AQ4386" s="124">
        <f t="shared" ca="1" si="11927"/>
        <v>82</v>
      </c>
      <c r="AR4386" s="124">
        <f t="shared" ca="1" si="11927"/>
        <v>273</v>
      </c>
      <c r="AT4386" s="124">
        <f t="shared" ca="1" si="11928"/>
        <v>202</v>
      </c>
      <c r="AU4386" s="124">
        <f t="shared" ca="1" si="11928"/>
        <v>180</v>
      </c>
      <c r="CI4386" s="124">
        <f t="shared" ref="CI4386:CJ4386" ca="1" si="12058">IFERROR(OFFSET($G$1,$AP4386,COLUMN()-87),0)</f>
        <v>165</v>
      </c>
      <c r="CJ4386" s="124">
        <f t="shared" ca="1" si="12058"/>
        <v>138</v>
      </c>
      <c r="CL4386" s="124">
        <f t="shared" ref="CL4386:CM4386" ca="1" si="12059">IFERROR(OFFSET($J$1,$AP4386,COLUMN()-90),0)</f>
        <v>202</v>
      </c>
      <c r="CM4386" s="124">
        <f t="shared" ca="1" si="12059"/>
        <v>180</v>
      </c>
      <c r="CO4386" s="124">
        <f t="shared" ref="CO4386:CP4386" ca="1" si="12060">IFERROR(OFFSET($G$1,$AP4386,COLUMN()-93),0)</f>
        <v>165</v>
      </c>
      <c r="CP4386" s="124">
        <f t="shared" ca="1" si="12060"/>
        <v>138</v>
      </c>
      <c r="CR4386" s="124">
        <f t="shared" ref="CR4386:CS4386" ca="1" si="12061">IFERROR(OFFSET($J$1,$AP4386,COLUMN()-96),0)</f>
        <v>202</v>
      </c>
      <c r="CS4386" s="124">
        <f t="shared" ca="1" si="12061"/>
        <v>180</v>
      </c>
    </row>
    <row r="4387" spans="1:97" x14ac:dyDescent="0.3">
      <c r="A4387" s="128"/>
      <c r="B4387" s="128"/>
      <c r="D4387" s="128"/>
      <c r="E4387" s="128"/>
      <c r="G4387" s="129"/>
      <c r="H4387" s="129"/>
    </row>
    <row r="4388" spans="1:97" x14ac:dyDescent="0.3">
      <c r="A4388" s="128"/>
      <c r="B4388" s="128"/>
      <c r="D4388" s="128"/>
      <c r="E4388" s="128"/>
      <c r="G4388" s="129"/>
      <c r="H4388" s="129"/>
      <c r="AP4388" s="124">
        <f t="shared" si="11953"/>
        <v>1463</v>
      </c>
      <c r="AQ4388" s="124">
        <f t="shared" ca="1" si="11921"/>
        <v>51</v>
      </c>
      <c r="AR4388" s="124">
        <f t="shared" ca="1" si="11921"/>
        <v>197</v>
      </c>
      <c r="AT4388" s="124">
        <f t="shared" ca="1" si="11922"/>
        <v>164</v>
      </c>
      <c r="AU4388" s="124">
        <f t="shared" ca="1" si="11922"/>
        <v>141</v>
      </c>
      <c r="CI4388" s="124">
        <f t="shared" ref="CI4388:CJ4388" ca="1" si="12062">IFERROR(OFFSET($D$1,$AP4388,COLUMN()-87),0)</f>
        <v>77</v>
      </c>
      <c r="CJ4388" s="124">
        <f t="shared" ca="1" si="12062"/>
        <v>270</v>
      </c>
      <c r="CL4388" s="124">
        <f t="shared" ref="CL4388:CM4388" ca="1" si="12063">IFERROR(OFFSET($A$1,$AP4388,COLUMN()-90),0)</f>
        <v>51</v>
      </c>
      <c r="CM4388" s="124">
        <f t="shared" ca="1" si="12063"/>
        <v>197</v>
      </c>
      <c r="CO4388" s="124">
        <f t="shared" ref="CO4388:CP4388" ca="1" si="12064">IFERROR(OFFSET($A$1,$AP4388,COLUMN()-93),0)</f>
        <v>51</v>
      </c>
      <c r="CP4388" s="124">
        <f t="shared" ca="1" si="12064"/>
        <v>197</v>
      </c>
      <c r="CR4388" s="124">
        <f t="shared" ref="CR4388:CS4388" ca="1" si="12065">IFERROR(OFFSET($D$1,$AP4388,COLUMN()-96),0)</f>
        <v>77</v>
      </c>
      <c r="CS4388" s="124">
        <f t="shared" ca="1" si="12065"/>
        <v>270</v>
      </c>
    </row>
    <row r="4389" spans="1:97" x14ac:dyDescent="0.3">
      <c r="A4389" s="128"/>
      <c r="B4389" s="128"/>
      <c r="D4389" s="128"/>
      <c r="E4389" s="128"/>
      <c r="G4389" s="129"/>
      <c r="H4389" s="129"/>
      <c r="AP4389" s="124">
        <f t="shared" si="11953"/>
        <v>1463</v>
      </c>
      <c r="AQ4389" s="124">
        <f t="shared" ca="1" si="11927"/>
        <v>77</v>
      </c>
      <c r="AR4389" s="124">
        <f t="shared" ca="1" si="11927"/>
        <v>270</v>
      </c>
      <c r="AT4389" s="124">
        <f t="shared" ca="1" si="11928"/>
        <v>200</v>
      </c>
      <c r="AU4389" s="124">
        <f t="shared" ca="1" si="11928"/>
        <v>183</v>
      </c>
      <c r="CI4389" s="124">
        <f t="shared" ref="CI4389:CJ4389" ca="1" si="12066">IFERROR(OFFSET($G$1,$AP4389,COLUMN()-87),0)</f>
        <v>164</v>
      </c>
      <c r="CJ4389" s="124">
        <f t="shared" ca="1" si="12066"/>
        <v>141</v>
      </c>
      <c r="CL4389" s="124">
        <f t="shared" ref="CL4389:CM4389" ca="1" si="12067">IFERROR(OFFSET($J$1,$AP4389,COLUMN()-90),0)</f>
        <v>200</v>
      </c>
      <c r="CM4389" s="124">
        <f t="shared" ca="1" si="12067"/>
        <v>183</v>
      </c>
      <c r="CO4389" s="124">
        <f t="shared" ref="CO4389:CP4389" ca="1" si="12068">IFERROR(OFFSET($G$1,$AP4389,COLUMN()-93),0)</f>
        <v>164</v>
      </c>
      <c r="CP4389" s="124">
        <f t="shared" ca="1" si="12068"/>
        <v>141</v>
      </c>
      <c r="CR4389" s="124">
        <f t="shared" ref="CR4389:CS4389" ca="1" si="12069">IFERROR(OFFSET($J$1,$AP4389,COLUMN()-96),0)</f>
        <v>200</v>
      </c>
      <c r="CS4389" s="124">
        <f t="shared" ca="1" si="12069"/>
        <v>183</v>
      </c>
    </row>
    <row r="4390" spans="1:97" x14ac:dyDescent="0.3">
      <c r="A4390" s="128"/>
      <c r="B4390" s="128"/>
      <c r="D4390" s="128"/>
      <c r="E4390" s="128"/>
      <c r="G4390" s="129"/>
      <c r="H4390" s="129"/>
    </row>
    <row r="4391" spans="1:97" x14ac:dyDescent="0.3">
      <c r="A4391" s="128"/>
      <c r="B4391" s="128"/>
      <c r="D4391" s="128"/>
      <c r="E4391" s="128"/>
      <c r="G4391" s="129"/>
      <c r="H4391" s="129"/>
      <c r="AP4391" s="124">
        <f t="shared" si="11953"/>
        <v>1464</v>
      </c>
      <c r="AQ4391" s="124">
        <f t="shared" ca="1" si="11921"/>
        <v>48</v>
      </c>
      <c r="AR4391" s="124">
        <f t="shared" ca="1" si="11921"/>
        <v>199</v>
      </c>
      <c r="AT4391" s="124">
        <f t="shared" ca="1" si="11922"/>
        <v>163</v>
      </c>
      <c r="AU4391" s="124">
        <f t="shared" ca="1" si="11922"/>
        <v>144</v>
      </c>
      <c r="CI4391" s="124">
        <f t="shared" ref="CI4391:CJ4391" ca="1" si="12070">IFERROR(OFFSET($D$1,$AP4391,COLUMN()-87),0)</f>
        <v>71</v>
      </c>
      <c r="CJ4391" s="124">
        <f t="shared" ca="1" si="12070"/>
        <v>267</v>
      </c>
      <c r="CL4391" s="124">
        <f t="shared" ref="CL4391:CM4391" ca="1" si="12071">IFERROR(OFFSET($A$1,$AP4391,COLUMN()-90),0)</f>
        <v>48</v>
      </c>
      <c r="CM4391" s="124">
        <f t="shared" ca="1" si="12071"/>
        <v>199</v>
      </c>
      <c r="CO4391" s="124">
        <f t="shared" ref="CO4391:CP4391" ca="1" si="12072">IFERROR(OFFSET($A$1,$AP4391,COLUMN()-93),0)</f>
        <v>48</v>
      </c>
      <c r="CP4391" s="124">
        <f t="shared" ca="1" si="12072"/>
        <v>199</v>
      </c>
      <c r="CR4391" s="124">
        <f t="shared" ref="CR4391:CS4391" ca="1" si="12073">IFERROR(OFFSET($D$1,$AP4391,COLUMN()-96),0)</f>
        <v>71</v>
      </c>
      <c r="CS4391" s="124">
        <f t="shared" ca="1" si="12073"/>
        <v>267</v>
      </c>
    </row>
    <row r="4392" spans="1:97" x14ac:dyDescent="0.3">
      <c r="A4392" s="128"/>
      <c r="B4392" s="128"/>
      <c r="D4392" s="128"/>
      <c r="E4392" s="128"/>
      <c r="G4392" s="129"/>
      <c r="H4392" s="129"/>
      <c r="AP4392" s="124">
        <f t="shared" si="11953"/>
        <v>1464</v>
      </c>
      <c r="AQ4392" s="124">
        <f t="shared" ca="1" si="11927"/>
        <v>71</v>
      </c>
      <c r="AR4392" s="124">
        <f t="shared" ca="1" si="11927"/>
        <v>267</v>
      </c>
      <c r="AT4392" s="124">
        <f t="shared" ca="1" si="11928"/>
        <v>198</v>
      </c>
      <c r="AU4392" s="124">
        <f t="shared" ca="1" si="11928"/>
        <v>186</v>
      </c>
      <c r="CI4392" s="124">
        <f t="shared" ref="CI4392:CJ4392" ca="1" si="12074">IFERROR(OFFSET($G$1,$AP4392,COLUMN()-87),0)</f>
        <v>163</v>
      </c>
      <c r="CJ4392" s="124">
        <f t="shared" ca="1" si="12074"/>
        <v>144</v>
      </c>
      <c r="CL4392" s="124">
        <f t="shared" ref="CL4392:CM4392" ca="1" si="12075">IFERROR(OFFSET($J$1,$AP4392,COLUMN()-90),0)</f>
        <v>198</v>
      </c>
      <c r="CM4392" s="124">
        <f t="shared" ca="1" si="12075"/>
        <v>186</v>
      </c>
      <c r="CO4392" s="124">
        <f t="shared" ref="CO4392:CP4392" ca="1" si="12076">IFERROR(OFFSET($G$1,$AP4392,COLUMN()-93),0)</f>
        <v>163</v>
      </c>
      <c r="CP4392" s="124">
        <f t="shared" ca="1" si="12076"/>
        <v>144</v>
      </c>
      <c r="CR4392" s="124">
        <f t="shared" ref="CR4392:CS4392" ca="1" si="12077">IFERROR(OFFSET($J$1,$AP4392,COLUMN()-96),0)</f>
        <v>198</v>
      </c>
      <c r="CS4392" s="124">
        <f t="shared" ca="1" si="12077"/>
        <v>186</v>
      </c>
    </row>
    <row r="4393" spans="1:97" x14ac:dyDescent="0.3">
      <c r="A4393" s="128"/>
      <c r="B4393" s="128"/>
      <c r="D4393" s="128"/>
      <c r="E4393" s="128"/>
      <c r="G4393" s="129"/>
      <c r="H4393" s="129"/>
    </row>
    <row r="4394" spans="1:97" x14ac:dyDescent="0.3">
      <c r="A4394" s="128"/>
      <c r="B4394" s="128"/>
      <c r="D4394" s="128"/>
      <c r="E4394" s="128"/>
      <c r="G4394" s="129"/>
      <c r="H4394" s="129"/>
      <c r="AP4394" s="124">
        <f t="shared" si="11953"/>
        <v>1465</v>
      </c>
      <c r="AQ4394" s="124">
        <f t="shared" ca="1" si="11921"/>
        <v>44</v>
      </c>
      <c r="AR4394" s="124">
        <f t="shared" ca="1" si="11921"/>
        <v>201</v>
      </c>
      <c r="AT4394" s="124">
        <f t="shared" ca="1" si="11922"/>
        <v>163</v>
      </c>
      <c r="AU4394" s="124">
        <f t="shared" ca="1" si="11922"/>
        <v>148</v>
      </c>
      <c r="CI4394" s="124">
        <f t="shared" ref="CI4394:CJ4394" ca="1" si="12078">IFERROR(OFFSET($D$1,$AP4394,COLUMN()-87),0)</f>
        <v>66</v>
      </c>
      <c r="CJ4394" s="124">
        <f t="shared" ca="1" si="12078"/>
        <v>264</v>
      </c>
      <c r="CL4394" s="124">
        <f t="shared" ref="CL4394:CM4394" ca="1" si="12079">IFERROR(OFFSET($A$1,$AP4394,COLUMN()-90),0)</f>
        <v>44</v>
      </c>
      <c r="CM4394" s="124">
        <f t="shared" ca="1" si="12079"/>
        <v>201</v>
      </c>
      <c r="CO4394" s="124">
        <f t="shared" ref="CO4394:CP4394" ca="1" si="12080">IFERROR(OFFSET($A$1,$AP4394,COLUMN()-93),0)</f>
        <v>44</v>
      </c>
      <c r="CP4394" s="124">
        <f t="shared" ca="1" si="12080"/>
        <v>201</v>
      </c>
      <c r="CR4394" s="124">
        <f t="shared" ref="CR4394:CS4394" ca="1" si="12081">IFERROR(OFFSET($D$1,$AP4394,COLUMN()-96),0)</f>
        <v>66</v>
      </c>
      <c r="CS4394" s="124">
        <f t="shared" ca="1" si="12081"/>
        <v>264</v>
      </c>
    </row>
    <row r="4395" spans="1:97" x14ac:dyDescent="0.3">
      <c r="A4395" s="128"/>
      <c r="B4395" s="128"/>
      <c r="D4395" s="128"/>
      <c r="E4395" s="128"/>
      <c r="G4395" s="129"/>
      <c r="H4395" s="129"/>
      <c r="AP4395" s="124">
        <f t="shared" si="11953"/>
        <v>1465</v>
      </c>
      <c r="AQ4395" s="124">
        <f t="shared" ca="1" si="11927"/>
        <v>66</v>
      </c>
      <c r="AR4395" s="124">
        <f t="shared" ca="1" si="11927"/>
        <v>264</v>
      </c>
      <c r="AT4395" s="124">
        <f t="shared" ca="1" si="11928"/>
        <v>196</v>
      </c>
      <c r="AU4395" s="124">
        <f t="shared" ca="1" si="11928"/>
        <v>189</v>
      </c>
      <c r="CI4395" s="124">
        <f t="shared" ref="CI4395:CJ4395" ca="1" si="12082">IFERROR(OFFSET($G$1,$AP4395,COLUMN()-87),0)</f>
        <v>163</v>
      </c>
      <c r="CJ4395" s="124">
        <f t="shared" ca="1" si="12082"/>
        <v>148</v>
      </c>
      <c r="CL4395" s="124">
        <f t="shared" ref="CL4395:CM4395" ca="1" si="12083">IFERROR(OFFSET($J$1,$AP4395,COLUMN()-90),0)</f>
        <v>196</v>
      </c>
      <c r="CM4395" s="124">
        <f t="shared" ca="1" si="12083"/>
        <v>189</v>
      </c>
      <c r="CO4395" s="124">
        <f t="shared" ref="CO4395:CP4395" ca="1" si="12084">IFERROR(OFFSET($G$1,$AP4395,COLUMN()-93),0)</f>
        <v>163</v>
      </c>
      <c r="CP4395" s="124">
        <f t="shared" ca="1" si="12084"/>
        <v>148</v>
      </c>
      <c r="CR4395" s="124">
        <f t="shared" ref="CR4395:CS4395" ca="1" si="12085">IFERROR(OFFSET($J$1,$AP4395,COLUMN()-96),0)</f>
        <v>196</v>
      </c>
      <c r="CS4395" s="124">
        <f t="shared" ca="1" si="12085"/>
        <v>189</v>
      </c>
    </row>
    <row r="4396" spans="1:97" x14ac:dyDescent="0.3">
      <c r="A4396" s="128"/>
      <c r="B4396" s="128"/>
      <c r="D4396" s="128"/>
      <c r="E4396" s="128"/>
      <c r="G4396" s="129"/>
      <c r="H4396" s="129"/>
    </row>
    <row r="4397" spans="1:97" x14ac:dyDescent="0.3">
      <c r="A4397" s="128"/>
      <c r="B4397" s="128"/>
      <c r="D4397" s="128"/>
      <c r="E4397" s="128"/>
      <c r="G4397" s="129"/>
      <c r="H4397" s="129"/>
      <c r="AP4397" s="124">
        <f t="shared" si="11953"/>
        <v>1466</v>
      </c>
      <c r="AQ4397" s="124">
        <f t="shared" ca="1" si="11921"/>
        <v>48</v>
      </c>
      <c r="AR4397" s="124">
        <f t="shared" ca="1" si="11921"/>
        <v>199</v>
      </c>
      <c r="AT4397" s="124">
        <f t="shared" ca="1" si="11922"/>
        <v>162</v>
      </c>
      <c r="AU4397" s="124">
        <f t="shared" ca="1" si="11922"/>
        <v>151</v>
      </c>
      <c r="CI4397" s="124">
        <f t="shared" ref="CI4397:CJ4397" ca="1" si="12086">IFERROR(OFFSET($D$1,$AP4397,COLUMN()-87),0)</f>
        <v>61</v>
      </c>
      <c r="CJ4397" s="124">
        <f t="shared" ca="1" si="12086"/>
        <v>260</v>
      </c>
      <c r="CL4397" s="124">
        <f t="shared" ref="CL4397:CM4397" ca="1" si="12087">IFERROR(OFFSET($A$1,$AP4397,COLUMN()-90),0)</f>
        <v>48</v>
      </c>
      <c r="CM4397" s="124">
        <f t="shared" ca="1" si="12087"/>
        <v>199</v>
      </c>
      <c r="CO4397" s="124">
        <f t="shared" ref="CO4397:CP4397" ca="1" si="12088">IFERROR(OFFSET($A$1,$AP4397,COLUMN()-93),0)</f>
        <v>48</v>
      </c>
      <c r="CP4397" s="124">
        <f t="shared" ca="1" si="12088"/>
        <v>199</v>
      </c>
      <c r="CR4397" s="124">
        <f t="shared" ref="CR4397:CS4397" ca="1" si="12089">IFERROR(OFFSET($D$1,$AP4397,COLUMN()-96),0)</f>
        <v>61</v>
      </c>
      <c r="CS4397" s="124">
        <f t="shared" ca="1" si="12089"/>
        <v>260</v>
      </c>
    </row>
    <row r="4398" spans="1:97" x14ac:dyDescent="0.3">
      <c r="A4398" s="128"/>
      <c r="B4398" s="128"/>
      <c r="D4398" s="128"/>
      <c r="E4398" s="128"/>
      <c r="G4398" s="129"/>
      <c r="H4398" s="129"/>
      <c r="AP4398" s="124">
        <f t="shared" si="11953"/>
        <v>1466</v>
      </c>
      <c r="AQ4398" s="124">
        <f t="shared" ca="1" si="11927"/>
        <v>61</v>
      </c>
      <c r="AR4398" s="124">
        <f t="shared" ca="1" si="11927"/>
        <v>260</v>
      </c>
      <c r="AT4398" s="124">
        <f t="shared" ca="1" si="11928"/>
        <v>200</v>
      </c>
      <c r="AU4398" s="124">
        <f t="shared" ca="1" si="11928"/>
        <v>191</v>
      </c>
      <c r="CI4398" s="124">
        <f t="shared" ref="CI4398:CJ4398" ca="1" si="12090">IFERROR(OFFSET($G$1,$AP4398,COLUMN()-87),0)</f>
        <v>162</v>
      </c>
      <c r="CJ4398" s="124">
        <f t="shared" ca="1" si="12090"/>
        <v>151</v>
      </c>
      <c r="CL4398" s="124">
        <f t="shared" ref="CL4398:CM4398" ca="1" si="12091">IFERROR(OFFSET($J$1,$AP4398,COLUMN()-90),0)</f>
        <v>200</v>
      </c>
      <c r="CM4398" s="124">
        <f t="shared" ca="1" si="12091"/>
        <v>191</v>
      </c>
      <c r="CO4398" s="124">
        <f t="shared" ref="CO4398:CP4398" ca="1" si="12092">IFERROR(OFFSET($G$1,$AP4398,COLUMN()-93),0)</f>
        <v>162</v>
      </c>
      <c r="CP4398" s="124">
        <f t="shared" ca="1" si="12092"/>
        <v>151</v>
      </c>
      <c r="CR4398" s="124">
        <f t="shared" ref="CR4398:CS4398" ca="1" si="12093">IFERROR(OFFSET($J$1,$AP4398,COLUMN()-96),0)</f>
        <v>200</v>
      </c>
      <c r="CS4398" s="124">
        <f t="shared" ca="1" si="12093"/>
        <v>191</v>
      </c>
    </row>
    <row r="4399" spans="1:97" x14ac:dyDescent="0.3">
      <c r="A4399" s="128"/>
      <c r="B4399" s="128"/>
      <c r="D4399" s="128"/>
      <c r="E4399" s="128"/>
      <c r="G4399" s="129"/>
      <c r="H4399" s="129"/>
    </row>
    <row r="4400" spans="1:97" x14ac:dyDescent="0.3">
      <c r="A4400" s="128"/>
      <c r="B4400" s="128"/>
      <c r="D4400" s="128"/>
      <c r="E4400" s="128"/>
      <c r="G4400" s="129"/>
      <c r="H4400" s="129"/>
      <c r="AP4400" s="124">
        <f t="shared" si="11953"/>
        <v>1467</v>
      </c>
      <c r="AQ4400" s="124">
        <f t="shared" ca="1" si="11921"/>
        <v>51</v>
      </c>
      <c r="AR4400" s="124">
        <f t="shared" ca="1" si="11921"/>
        <v>197</v>
      </c>
      <c r="AT4400" s="124">
        <f t="shared" ca="1" si="11922"/>
        <v>161</v>
      </c>
      <c r="AU4400" s="124">
        <f t="shared" ca="1" si="11922"/>
        <v>154</v>
      </c>
      <c r="CI4400" s="124">
        <f t="shared" ref="CI4400:CJ4400" ca="1" si="12094">IFERROR(OFFSET($D$1,$AP4400,COLUMN()-87),0)</f>
        <v>55</v>
      </c>
      <c r="CJ4400" s="124">
        <f t="shared" ca="1" si="12094"/>
        <v>257</v>
      </c>
      <c r="CL4400" s="124">
        <f t="shared" ref="CL4400:CM4400" ca="1" si="12095">IFERROR(OFFSET($A$1,$AP4400,COLUMN()-90),0)</f>
        <v>51</v>
      </c>
      <c r="CM4400" s="124">
        <f t="shared" ca="1" si="12095"/>
        <v>197</v>
      </c>
      <c r="CO4400" s="124">
        <f t="shared" ref="CO4400:CP4400" ca="1" si="12096">IFERROR(OFFSET($A$1,$AP4400,COLUMN()-93),0)</f>
        <v>51</v>
      </c>
      <c r="CP4400" s="124">
        <f t="shared" ca="1" si="12096"/>
        <v>197</v>
      </c>
      <c r="CR4400" s="124">
        <f t="shared" ref="CR4400:CS4400" ca="1" si="12097">IFERROR(OFFSET($D$1,$AP4400,COLUMN()-96),0)</f>
        <v>55</v>
      </c>
      <c r="CS4400" s="124">
        <f t="shared" ca="1" si="12097"/>
        <v>257</v>
      </c>
    </row>
    <row r="4401" spans="1:97" x14ac:dyDescent="0.3">
      <c r="A4401" s="128"/>
      <c r="B4401" s="128"/>
      <c r="D4401" s="128"/>
      <c r="E4401" s="128"/>
      <c r="G4401" s="129"/>
      <c r="H4401" s="129"/>
      <c r="AP4401" s="124">
        <f t="shared" si="11953"/>
        <v>1467</v>
      </c>
      <c r="AQ4401" s="124">
        <f t="shared" ca="1" si="11927"/>
        <v>55</v>
      </c>
      <c r="AR4401" s="124">
        <f t="shared" ca="1" si="11927"/>
        <v>257</v>
      </c>
      <c r="AT4401" s="124">
        <f t="shared" ca="1" si="11928"/>
        <v>203</v>
      </c>
      <c r="AU4401" s="124">
        <f t="shared" ca="1" si="11928"/>
        <v>193</v>
      </c>
      <c r="CI4401" s="124">
        <f t="shared" ref="CI4401:CJ4401" ca="1" si="12098">IFERROR(OFFSET($G$1,$AP4401,COLUMN()-87),0)</f>
        <v>161</v>
      </c>
      <c r="CJ4401" s="124">
        <f t="shared" ca="1" si="12098"/>
        <v>154</v>
      </c>
      <c r="CL4401" s="124">
        <f t="shared" ref="CL4401:CM4401" ca="1" si="12099">IFERROR(OFFSET($J$1,$AP4401,COLUMN()-90),0)</f>
        <v>203</v>
      </c>
      <c r="CM4401" s="124">
        <f t="shared" ca="1" si="12099"/>
        <v>193</v>
      </c>
      <c r="CO4401" s="124">
        <f t="shared" ref="CO4401:CP4401" ca="1" si="12100">IFERROR(OFFSET($G$1,$AP4401,COLUMN()-93),0)</f>
        <v>161</v>
      </c>
      <c r="CP4401" s="124">
        <f t="shared" ca="1" si="12100"/>
        <v>154</v>
      </c>
      <c r="CR4401" s="124">
        <f t="shared" ref="CR4401:CS4401" ca="1" si="12101">IFERROR(OFFSET($J$1,$AP4401,COLUMN()-96),0)</f>
        <v>203</v>
      </c>
      <c r="CS4401" s="124">
        <f t="shared" ca="1" si="12101"/>
        <v>193</v>
      </c>
    </row>
    <row r="4402" spans="1:97" x14ac:dyDescent="0.3">
      <c r="A4402" s="128"/>
      <c r="B4402" s="128"/>
      <c r="D4402" s="128"/>
      <c r="E4402" s="128"/>
      <c r="G4402" s="129"/>
      <c r="H4402" s="129"/>
    </row>
    <row r="4403" spans="1:97" x14ac:dyDescent="0.3">
      <c r="A4403" s="128"/>
      <c r="B4403" s="128"/>
      <c r="D4403" s="128"/>
      <c r="E4403" s="128"/>
      <c r="G4403" s="129"/>
      <c r="H4403" s="129"/>
      <c r="AP4403" s="124">
        <f t="shared" si="11953"/>
        <v>1468</v>
      </c>
      <c r="AQ4403" s="124">
        <f t="shared" ref="AQ4403:AR4466" ca="1" si="12102">IFERROR(OFFSET($A$1,$AP4403,COLUMN()-43),0)</f>
        <v>55</v>
      </c>
      <c r="AR4403" s="124">
        <f t="shared" ca="1" si="12102"/>
        <v>195</v>
      </c>
      <c r="AT4403" s="124">
        <f t="shared" ref="AT4403:AU4466" ca="1" si="12103">IFERROR(OFFSET($G$1,$AP4403,COLUMN()-46),0)</f>
        <v>160</v>
      </c>
      <c r="AU4403" s="124">
        <f t="shared" ca="1" si="12103"/>
        <v>157</v>
      </c>
      <c r="CI4403" s="124">
        <f t="shared" ref="CI4403:CJ4403" ca="1" si="12104">IFERROR(OFFSET($D$1,$AP4403,COLUMN()-87),0)</f>
        <v>50</v>
      </c>
      <c r="CJ4403" s="124">
        <f t="shared" ca="1" si="12104"/>
        <v>254</v>
      </c>
      <c r="CL4403" s="124">
        <f t="shared" ref="CL4403:CM4403" ca="1" si="12105">IFERROR(OFFSET($A$1,$AP4403,COLUMN()-90),0)</f>
        <v>55</v>
      </c>
      <c r="CM4403" s="124">
        <f t="shared" ca="1" si="12105"/>
        <v>195</v>
      </c>
      <c r="CO4403" s="124">
        <f t="shared" ref="CO4403:CP4403" ca="1" si="12106">IFERROR(OFFSET($A$1,$AP4403,COLUMN()-93),0)</f>
        <v>55</v>
      </c>
      <c r="CP4403" s="124">
        <f t="shared" ca="1" si="12106"/>
        <v>195</v>
      </c>
      <c r="CR4403" s="124">
        <f t="shared" ref="CR4403:CS4403" ca="1" si="12107">IFERROR(OFFSET($D$1,$AP4403,COLUMN()-96),0)</f>
        <v>50</v>
      </c>
      <c r="CS4403" s="124">
        <f t="shared" ca="1" si="12107"/>
        <v>254</v>
      </c>
    </row>
    <row r="4404" spans="1:97" x14ac:dyDescent="0.3">
      <c r="A4404" s="128"/>
      <c r="B4404" s="128"/>
      <c r="D4404" s="128"/>
      <c r="E4404" s="128"/>
      <c r="G4404" s="129"/>
      <c r="H4404" s="129"/>
      <c r="AP4404" s="124">
        <f t="shared" si="11953"/>
        <v>1468</v>
      </c>
      <c r="AQ4404" s="124">
        <f t="shared" ref="AQ4404:AR4467" ca="1" si="12108">IFERROR(OFFSET($D$1,$AP4404,COLUMN()-43),0)</f>
        <v>50</v>
      </c>
      <c r="AR4404" s="124">
        <f t="shared" ca="1" si="12108"/>
        <v>254</v>
      </c>
      <c r="AT4404" s="124">
        <f t="shared" ref="AT4404:AU4467" ca="1" si="12109">IFERROR(OFFSET($J$1,$AP4404,COLUMN()-46),0)</f>
        <v>207</v>
      </c>
      <c r="AU4404" s="124">
        <f t="shared" ca="1" si="12109"/>
        <v>195</v>
      </c>
      <c r="CI4404" s="124">
        <f t="shared" ref="CI4404:CJ4404" ca="1" si="12110">IFERROR(OFFSET($G$1,$AP4404,COLUMN()-87),0)</f>
        <v>160</v>
      </c>
      <c r="CJ4404" s="124">
        <f t="shared" ca="1" si="12110"/>
        <v>157</v>
      </c>
      <c r="CL4404" s="124">
        <f t="shared" ref="CL4404:CM4404" ca="1" si="12111">IFERROR(OFFSET($J$1,$AP4404,COLUMN()-90),0)</f>
        <v>207</v>
      </c>
      <c r="CM4404" s="124">
        <f t="shared" ca="1" si="12111"/>
        <v>195</v>
      </c>
      <c r="CO4404" s="124">
        <f t="shared" ref="CO4404:CP4404" ca="1" si="12112">IFERROR(OFFSET($G$1,$AP4404,COLUMN()-93),0)</f>
        <v>160</v>
      </c>
      <c r="CP4404" s="124">
        <f t="shared" ca="1" si="12112"/>
        <v>157</v>
      </c>
      <c r="CR4404" s="124">
        <f t="shared" ref="CR4404:CS4404" ca="1" si="12113">IFERROR(OFFSET($J$1,$AP4404,COLUMN()-96),0)</f>
        <v>207</v>
      </c>
      <c r="CS4404" s="124">
        <f t="shared" ca="1" si="12113"/>
        <v>195</v>
      </c>
    </row>
    <row r="4405" spans="1:97" x14ac:dyDescent="0.3">
      <c r="A4405" s="128"/>
      <c r="B4405" s="128"/>
      <c r="D4405" s="128"/>
      <c r="E4405" s="128"/>
      <c r="G4405" s="129"/>
      <c r="H4405" s="129"/>
    </row>
    <row r="4406" spans="1:97" x14ac:dyDescent="0.3">
      <c r="A4406" s="128"/>
      <c r="B4406" s="128"/>
      <c r="D4406" s="128"/>
      <c r="E4406" s="128"/>
      <c r="G4406" s="129"/>
      <c r="H4406" s="129"/>
      <c r="AP4406" s="124">
        <f t="shared" si="11953"/>
        <v>1469</v>
      </c>
      <c r="AQ4406" s="124">
        <f t="shared" ca="1" si="12102"/>
        <v>59</v>
      </c>
      <c r="AR4406" s="124">
        <f t="shared" ca="1" si="12102"/>
        <v>193</v>
      </c>
      <c r="AT4406" s="124">
        <f t="shared" ca="1" si="12103"/>
        <v>159</v>
      </c>
      <c r="AU4406" s="124">
        <f t="shared" ca="1" si="12103"/>
        <v>160</v>
      </c>
      <c r="CI4406" s="124">
        <f t="shared" ref="CI4406:CJ4406" ca="1" si="12114">IFERROR(OFFSET($D$1,$AP4406,COLUMN()-87),0)</f>
        <v>44</v>
      </c>
      <c r="CJ4406" s="124">
        <f t="shared" ca="1" si="12114"/>
        <v>251</v>
      </c>
      <c r="CL4406" s="124">
        <f t="shared" ref="CL4406:CM4406" ca="1" si="12115">IFERROR(OFFSET($A$1,$AP4406,COLUMN()-90),0)</f>
        <v>59</v>
      </c>
      <c r="CM4406" s="124">
        <f t="shared" ca="1" si="12115"/>
        <v>193</v>
      </c>
      <c r="CO4406" s="124">
        <f t="shared" ref="CO4406:CP4406" ca="1" si="12116">IFERROR(OFFSET($A$1,$AP4406,COLUMN()-93),0)</f>
        <v>59</v>
      </c>
      <c r="CP4406" s="124">
        <f t="shared" ca="1" si="12116"/>
        <v>193</v>
      </c>
      <c r="CR4406" s="124">
        <f t="shared" ref="CR4406:CS4406" ca="1" si="12117">IFERROR(OFFSET($D$1,$AP4406,COLUMN()-96),0)</f>
        <v>44</v>
      </c>
      <c r="CS4406" s="124">
        <f t="shared" ca="1" si="12117"/>
        <v>251</v>
      </c>
    </row>
    <row r="4407" spans="1:97" x14ac:dyDescent="0.3">
      <c r="A4407" s="128"/>
      <c r="B4407" s="128"/>
      <c r="D4407" s="128"/>
      <c r="E4407" s="128"/>
      <c r="G4407" s="129"/>
      <c r="H4407" s="129"/>
      <c r="AP4407" s="124">
        <f t="shared" si="11953"/>
        <v>1469</v>
      </c>
      <c r="AQ4407" s="124">
        <f t="shared" ca="1" si="12108"/>
        <v>44</v>
      </c>
      <c r="AR4407" s="124">
        <f t="shared" ca="1" si="12108"/>
        <v>251</v>
      </c>
      <c r="AT4407" s="124">
        <f t="shared" ca="1" si="12109"/>
        <v>211</v>
      </c>
      <c r="AU4407" s="124">
        <f t="shared" ca="1" si="12109"/>
        <v>197</v>
      </c>
      <c r="CI4407" s="124">
        <f t="shared" ref="CI4407:CJ4407" ca="1" si="12118">IFERROR(OFFSET($G$1,$AP4407,COLUMN()-87),0)</f>
        <v>159</v>
      </c>
      <c r="CJ4407" s="124">
        <f t="shared" ca="1" si="12118"/>
        <v>160</v>
      </c>
      <c r="CL4407" s="124">
        <f t="shared" ref="CL4407:CM4407" ca="1" si="12119">IFERROR(OFFSET($J$1,$AP4407,COLUMN()-90),0)</f>
        <v>211</v>
      </c>
      <c r="CM4407" s="124">
        <f t="shared" ca="1" si="12119"/>
        <v>197</v>
      </c>
      <c r="CO4407" s="124">
        <f t="shared" ref="CO4407:CP4407" ca="1" si="12120">IFERROR(OFFSET($G$1,$AP4407,COLUMN()-93),0)</f>
        <v>159</v>
      </c>
      <c r="CP4407" s="124">
        <f t="shared" ca="1" si="12120"/>
        <v>160</v>
      </c>
      <c r="CR4407" s="124">
        <f t="shared" ref="CR4407:CS4407" ca="1" si="12121">IFERROR(OFFSET($J$1,$AP4407,COLUMN()-96),0)</f>
        <v>211</v>
      </c>
      <c r="CS4407" s="124">
        <f t="shared" ca="1" si="12121"/>
        <v>197</v>
      </c>
    </row>
    <row r="4408" spans="1:97" x14ac:dyDescent="0.3">
      <c r="A4408" s="128"/>
      <c r="B4408" s="128"/>
      <c r="D4408" s="128"/>
      <c r="E4408" s="128"/>
      <c r="G4408" s="129"/>
      <c r="H4408" s="129"/>
    </row>
    <row r="4409" spans="1:97" x14ac:dyDescent="0.3">
      <c r="A4409" s="128"/>
      <c r="B4409" s="128"/>
      <c r="D4409" s="128"/>
      <c r="E4409" s="128"/>
      <c r="G4409" s="129"/>
      <c r="H4409" s="129"/>
      <c r="AP4409" s="124">
        <f t="shared" si="11953"/>
        <v>1470</v>
      </c>
      <c r="AQ4409" s="124">
        <f t="shared" ca="1" si="12102"/>
        <v>62</v>
      </c>
      <c r="AR4409" s="124">
        <f t="shared" ca="1" si="12102"/>
        <v>191</v>
      </c>
      <c r="AT4409" s="124">
        <f t="shared" ca="1" si="12103"/>
        <v>158</v>
      </c>
      <c r="AU4409" s="124">
        <f t="shared" ca="1" si="12103"/>
        <v>163</v>
      </c>
      <c r="CI4409" s="124">
        <f t="shared" ref="CI4409:CJ4409" ca="1" si="12122">IFERROR(OFFSET($D$1,$AP4409,COLUMN()-87),0)</f>
        <v>39</v>
      </c>
      <c r="CJ4409" s="124">
        <f t="shared" ca="1" si="12122"/>
        <v>248</v>
      </c>
      <c r="CL4409" s="124">
        <f t="shared" ref="CL4409:CM4409" ca="1" si="12123">IFERROR(OFFSET($A$1,$AP4409,COLUMN()-90),0)</f>
        <v>62</v>
      </c>
      <c r="CM4409" s="124">
        <f t="shared" ca="1" si="12123"/>
        <v>191</v>
      </c>
      <c r="CO4409" s="124">
        <f t="shared" ref="CO4409:CP4409" ca="1" si="12124">IFERROR(OFFSET($A$1,$AP4409,COLUMN()-93),0)</f>
        <v>62</v>
      </c>
      <c r="CP4409" s="124">
        <f t="shared" ca="1" si="12124"/>
        <v>191</v>
      </c>
      <c r="CR4409" s="124">
        <f t="shared" ref="CR4409:CS4409" ca="1" si="12125">IFERROR(OFFSET($D$1,$AP4409,COLUMN()-96),0)</f>
        <v>39</v>
      </c>
      <c r="CS4409" s="124">
        <f t="shared" ca="1" si="12125"/>
        <v>248</v>
      </c>
    </row>
    <row r="4410" spans="1:97" x14ac:dyDescent="0.3">
      <c r="A4410" s="128"/>
      <c r="B4410" s="128"/>
      <c r="D4410" s="128"/>
      <c r="E4410" s="128"/>
      <c r="G4410" s="129"/>
      <c r="H4410" s="129"/>
      <c r="AP4410" s="124">
        <f t="shared" si="11953"/>
        <v>1470</v>
      </c>
      <c r="AQ4410" s="124">
        <f t="shared" ca="1" si="12108"/>
        <v>39</v>
      </c>
      <c r="AR4410" s="124">
        <f t="shared" ca="1" si="12108"/>
        <v>248</v>
      </c>
      <c r="AT4410" s="124">
        <f t="shared" ca="1" si="12109"/>
        <v>214</v>
      </c>
      <c r="AU4410" s="124">
        <f t="shared" ca="1" si="12109"/>
        <v>199</v>
      </c>
      <c r="CI4410" s="124">
        <f t="shared" ref="CI4410:CJ4410" ca="1" si="12126">IFERROR(OFFSET($G$1,$AP4410,COLUMN()-87),0)</f>
        <v>158</v>
      </c>
      <c r="CJ4410" s="124">
        <f t="shared" ca="1" si="12126"/>
        <v>163</v>
      </c>
      <c r="CL4410" s="124">
        <f t="shared" ref="CL4410:CM4410" ca="1" si="12127">IFERROR(OFFSET($J$1,$AP4410,COLUMN()-90),0)</f>
        <v>214</v>
      </c>
      <c r="CM4410" s="124">
        <f t="shared" ca="1" si="12127"/>
        <v>199</v>
      </c>
      <c r="CO4410" s="124">
        <f t="shared" ref="CO4410:CP4410" ca="1" si="12128">IFERROR(OFFSET($G$1,$AP4410,COLUMN()-93),0)</f>
        <v>158</v>
      </c>
      <c r="CP4410" s="124">
        <f t="shared" ca="1" si="12128"/>
        <v>163</v>
      </c>
      <c r="CR4410" s="124">
        <f t="shared" ref="CR4410:CS4410" ca="1" si="12129">IFERROR(OFFSET($J$1,$AP4410,COLUMN()-96),0)</f>
        <v>214</v>
      </c>
      <c r="CS4410" s="124">
        <f t="shared" ca="1" si="12129"/>
        <v>199</v>
      </c>
    </row>
    <row r="4411" spans="1:97" x14ac:dyDescent="0.3">
      <c r="A4411" s="128"/>
      <c r="B4411" s="128"/>
      <c r="D4411" s="128"/>
      <c r="E4411" s="128"/>
      <c r="G4411" s="129"/>
      <c r="H4411" s="129"/>
    </row>
    <row r="4412" spans="1:97" x14ac:dyDescent="0.3">
      <c r="A4412" s="128"/>
      <c r="B4412" s="128"/>
      <c r="D4412" s="128"/>
      <c r="E4412" s="128"/>
      <c r="G4412" s="129"/>
      <c r="H4412" s="129"/>
      <c r="AP4412" s="124">
        <f t="shared" ref="AP4412:AP4475" si="12130">+AP4409+1</f>
        <v>1471</v>
      </c>
      <c r="AQ4412" s="124">
        <f t="shared" ca="1" si="12102"/>
        <v>66</v>
      </c>
      <c r="AR4412" s="124">
        <f t="shared" ca="1" si="12102"/>
        <v>189</v>
      </c>
      <c r="AT4412" s="124">
        <f t="shared" ca="1" si="12103"/>
        <v>157</v>
      </c>
      <c r="AU4412" s="124">
        <f t="shared" ca="1" si="12103"/>
        <v>166</v>
      </c>
      <c r="CI4412" s="124">
        <f t="shared" ref="CI4412:CJ4412" ca="1" si="12131">IFERROR(OFFSET($D$1,$AP4412,COLUMN()-87),0)</f>
        <v>34</v>
      </c>
      <c r="CJ4412" s="124">
        <f t="shared" ca="1" si="12131"/>
        <v>245</v>
      </c>
      <c r="CL4412" s="124">
        <f t="shared" ref="CL4412:CM4412" ca="1" si="12132">IFERROR(OFFSET($A$1,$AP4412,COLUMN()-90),0)</f>
        <v>66</v>
      </c>
      <c r="CM4412" s="124">
        <f t="shared" ca="1" si="12132"/>
        <v>189</v>
      </c>
      <c r="CO4412" s="124">
        <f t="shared" ref="CO4412:CP4412" ca="1" si="12133">IFERROR(OFFSET($A$1,$AP4412,COLUMN()-93),0)</f>
        <v>66</v>
      </c>
      <c r="CP4412" s="124">
        <f t="shared" ca="1" si="12133"/>
        <v>189</v>
      </c>
      <c r="CR4412" s="124">
        <f t="shared" ref="CR4412:CS4412" ca="1" si="12134">IFERROR(OFFSET($D$1,$AP4412,COLUMN()-96),0)</f>
        <v>34</v>
      </c>
      <c r="CS4412" s="124">
        <f t="shared" ca="1" si="12134"/>
        <v>245</v>
      </c>
    </row>
    <row r="4413" spans="1:97" x14ac:dyDescent="0.3">
      <c r="A4413" s="128"/>
      <c r="B4413" s="128"/>
      <c r="D4413" s="128"/>
      <c r="E4413" s="128"/>
      <c r="G4413" s="129"/>
      <c r="H4413" s="129"/>
      <c r="AP4413" s="124">
        <f t="shared" si="12130"/>
        <v>1471</v>
      </c>
      <c r="AQ4413" s="124">
        <f t="shared" ca="1" si="12108"/>
        <v>34</v>
      </c>
      <c r="AR4413" s="124">
        <f t="shared" ca="1" si="12108"/>
        <v>245</v>
      </c>
      <c r="AT4413" s="124">
        <f t="shared" ca="1" si="12109"/>
        <v>218</v>
      </c>
      <c r="AU4413" s="124">
        <f t="shared" ca="1" si="12109"/>
        <v>201</v>
      </c>
      <c r="CI4413" s="124">
        <f t="shared" ref="CI4413:CJ4413" ca="1" si="12135">IFERROR(OFFSET($G$1,$AP4413,COLUMN()-87),0)</f>
        <v>157</v>
      </c>
      <c r="CJ4413" s="124">
        <f t="shared" ca="1" si="12135"/>
        <v>166</v>
      </c>
      <c r="CL4413" s="124">
        <f t="shared" ref="CL4413:CM4413" ca="1" si="12136">IFERROR(OFFSET($J$1,$AP4413,COLUMN()-90),0)</f>
        <v>218</v>
      </c>
      <c r="CM4413" s="124">
        <f t="shared" ca="1" si="12136"/>
        <v>201</v>
      </c>
      <c r="CO4413" s="124">
        <f t="shared" ref="CO4413:CP4413" ca="1" si="12137">IFERROR(OFFSET($G$1,$AP4413,COLUMN()-93),0)</f>
        <v>157</v>
      </c>
      <c r="CP4413" s="124">
        <f t="shared" ca="1" si="12137"/>
        <v>166</v>
      </c>
      <c r="CR4413" s="124">
        <f t="shared" ref="CR4413:CS4413" ca="1" si="12138">IFERROR(OFFSET($J$1,$AP4413,COLUMN()-96),0)</f>
        <v>218</v>
      </c>
      <c r="CS4413" s="124">
        <f t="shared" ca="1" si="12138"/>
        <v>201</v>
      </c>
    </row>
    <row r="4414" spans="1:97" x14ac:dyDescent="0.3">
      <c r="A4414" s="128"/>
      <c r="B4414" s="128"/>
      <c r="D4414" s="128"/>
      <c r="E4414" s="128"/>
      <c r="G4414" s="129"/>
      <c r="H4414" s="129"/>
    </row>
    <row r="4415" spans="1:97" x14ac:dyDescent="0.3">
      <c r="A4415" s="128"/>
      <c r="B4415" s="128"/>
      <c r="D4415" s="128"/>
      <c r="E4415" s="128"/>
      <c r="G4415" s="129"/>
      <c r="H4415" s="129"/>
      <c r="AP4415" s="124">
        <f t="shared" si="12130"/>
        <v>1472</v>
      </c>
      <c r="AQ4415" s="124">
        <f t="shared" ca="1" si="12102"/>
        <v>69</v>
      </c>
      <c r="AR4415" s="124">
        <f t="shared" ca="1" si="12102"/>
        <v>187</v>
      </c>
      <c r="AT4415" s="124">
        <f t="shared" ca="1" si="12103"/>
        <v>156</v>
      </c>
      <c r="AU4415" s="124">
        <f t="shared" ca="1" si="12103"/>
        <v>169</v>
      </c>
      <c r="CI4415" s="124">
        <f t="shared" ref="CI4415:CJ4415" ca="1" si="12139">IFERROR(OFFSET($D$1,$AP4415,COLUMN()-87),0)</f>
        <v>28</v>
      </c>
      <c r="CJ4415" s="124">
        <f t="shared" ca="1" si="12139"/>
        <v>242</v>
      </c>
      <c r="CL4415" s="124">
        <f t="shared" ref="CL4415:CM4415" ca="1" si="12140">IFERROR(OFFSET($A$1,$AP4415,COLUMN()-90),0)</f>
        <v>69</v>
      </c>
      <c r="CM4415" s="124">
        <f t="shared" ca="1" si="12140"/>
        <v>187</v>
      </c>
      <c r="CO4415" s="124">
        <f t="shared" ref="CO4415:CP4415" ca="1" si="12141">IFERROR(OFFSET($A$1,$AP4415,COLUMN()-93),0)</f>
        <v>69</v>
      </c>
      <c r="CP4415" s="124">
        <f t="shared" ca="1" si="12141"/>
        <v>187</v>
      </c>
      <c r="CR4415" s="124">
        <f t="shared" ref="CR4415:CS4415" ca="1" si="12142">IFERROR(OFFSET($D$1,$AP4415,COLUMN()-96),0)</f>
        <v>28</v>
      </c>
      <c r="CS4415" s="124">
        <f t="shared" ca="1" si="12142"/>
        <v>242</v>
      </c>
    </row>
    <row r="4416" spans="1:97" x14ac:dyDescent="0.3">
      <c r="A4416" s="128"/>
      <c r="B4416" s="128"/>
      <c r="D4416" s="128"/>
      <c r="E4416" s="128"/>
      <c r="G4416" s="129"/>
      <c r="H4416" s="129"/>
      <c r="AP4416" s="124">
        <f t="shared" si="12130"/>
        <v>1472</v>
      </c>
      <c r="AQ4416" s="124">
        <f t="shared" ca="1" si="12108"/>
        <v>28</v>
      </c>
      <c r="AR4416" s="124">
        <f t="shared" ca="1" si="12108"/>
        <v>242</v>
      </c>
      <c r="AT4416" s="124">
        <f t="shared" ca="1" si="12109"/>
        <v>218</v>
      </c>
      <c r="AU4416" s="124">
        <f t="shared" ca="1" si="12109"/>
        <v>197</v>
      </c>
      <c r="CI4416" s="124">
        <f t="shared" ref="CI4416:CJ4416" ca="1" si="12143">IFERROR(OFFSET($G$1,$AP4416,COLUMN()-87),0)</f>
        <v>156</v>
      </c>
      <c r="CJ4416" s="124">
        <f t="shared" ca="1" si="12143"/>
        <v>169</v>
      </c>
      <c r="CL4416" s="124">
        <f t="shared" ref="CL4416:CM4416" ca="1" si="12144">IFERROR(OFFSET($J$1,$AP4416,COLUMN()-90),0)</f>
        <v>218</v>
      </c>
      <c r="CM4416" s="124">
        <f t="shared" ca="1" si="12144"/>
        <v>197</v>
      </c>
      <c r="CO4416" s="124">
        <f t="shared" ref="CO4416:CP4416" ca="1" si="12145">IFERROR(OFFSET($G$1,$AP4416,COLUMN()-93),0)</f>
        <v>156</v>
      </c>
      <c r="CP4416" s="124">
        <f t="shared" ca="1" si="12145"/>
        <v>169</v>
      </c>
      <c r="CR4416" s="124">
        <f t="shared" ref="CR4416:CS4416" ca="1" si="12146">IFERROR(OFFSET($J$1,$AP4416,COLUMN()-96),0)</f>
        <v>218</v>
      </c>
      <c r="CS4416" s="124">
        <f t="shared" ca="1" si="12146"/>
        <v>197</v>
      </c>
    </row>
    <row r="4417" spans="1:97" x14ac:dyDescent="0.3">
      <c r="A4417" s="128"/>
      <c r="B4417" s="128"/>
      <c r="D4417" s="128"/>
      <c r="E4417" s="128"/>
      <c r="G4417" s="129"/>
      <c r="H4417" s="129"/>
    </row>
    <row r="4418" spans="1:97" x14ac:dyDescent="0.3">
      <c r="A4418" s="128"/>
      <c r="B4418" s="128"/>
      <c r="D4418" s="128"/>
      <c r="E4418" s="128"/>
      <c r="G4418" s="129"/>
      <c r="H4418" s="129"/>
      <c r="AP4418" s="124">
        <f t="shared" si="12130"/>
        <v>1473</v>
      </c>
      <c r="AQ4418" s="124">
        <f t="shared" ca="1" si="12102"/>
        <v>73</v>
      </c>
      <c r="AR4418" s="124">
        <f t="shared" ca="1" si="12102"/>
        <v>185</v>
      </c>
      <c r="AT4418" s="124">
        <f t="shared" ca="1" si="12103"/>
        <v>155</v>
      </c>
      <c r="AU4418" s="124">
        <f t="shared" ca="1" si="12103"/>
        <v>173</v>
      </c>
      <c r="CI4418" s="124">
        <f t="shared" ref="CI4418:CJ4418" ca="1" si="12147">IFERROR(OFFSET($D$1,$AP4418,COLUMN()-87),0)</f>
        <v>23</v>
      </c>
      <c r="CJ4418" s="124">
        <f t="shared" ca="1" si="12147"/>
        <v>239</v>
      </c>
      <c r="CL4418" s="124">
        <f t="shared" ref="CL4418:CM4418" ca="1" si="12148">IFERROR(OFFSET($A$1,$AP4418,COLUMN()-90),0)</f>
        <v>73</v>
      </c>
      <c r="CM4418" s="124">
        <f t="shared" ca="1" si="12148"/>
        <v>185</v>
      </c>
      <c r="CO4418" s="124">
        <f t="shared" ref="CO4418:CP4418" ca="1" si="12149">IFERROR(OFFSET($A$1,$AP4418,COLUMN()-93),0)</f>
        <v>73</v>
      </c>
      <c r="CP4418" s="124">
        <f t="shared" ca="1" si="12149"/>
        <v>185</v>
      </c>
      <c r="CR4418" s="124">
        <f t="shared" ref="CR4418:CS4418" ca="1" si="12150">IFERROR(OFFSET($D$1,$AP4418,COLUMN()-96),0)</f>
        <v>23</v>
      </c>
      <c r="CS4418" s="124">
        <f t="shared" ca="1" si="12150"/>
        <v>239</v>
      </c>
    </row>
    <row r="4419" spans="1:97" x14ac:dyDescent="0.3">
      <c r="A4419" s="128"/>
      <c r="B4419" s="128"/>
      <c r="D4419" s="128"/>
      <c r="E4419" s="128"/>
      <c r="G4419" s="129"/>
      <c r="H4419" s="129"/>
      <c r="AP4419" s="124">
        <f t="shared" si="12130"/>
        <v>1473</v>
      </c>
      <c r="AQ4419" s="124">
        <f t="shared" ca="1" si="12108"/>
        <v>23</v>
      </c>
      <c r="AR4419" s="124">
        <f t="shared" ca="1" si="12108"/>
        <v>239</v>
      </c>
      <c r="AT4419" s="124">
        <f t="shared" ca="1" si="12109"/>
        <v>218</v>
      </c>
      <c r="AU4419" s="124">
        <f t="shared" ca="1" si="12109"/>
        <v>193</v>
      </c>
      <c r="CI4419" s="124">
        <f t="shared" ref="CI4419:CJ4419" ca="1" si="12151">IFERROR(OFFSET($G$1,$AP4419,COLUMN()-87),0)</f>
        <v>155</v>
      </c>
      <c r="CJ4419" s="124">
        <f t="shared" ca="1" si="12151"/>
        <v>173</v>
      </c>
      <c r="CL4419" s="124">
        <f t="shared" ref="CL4419:CM4419" ca="1" si="12152">IFERROR(OFFSET($J$1,$AP4419,COLUMN()-90),0)</f>
        <v>218</v>
      </c>
      <c r="CM4419" s="124">
        <f t="shared" ca="1" si="12152"/>
        <v>193</v>
      </c>
      <c r="CO4419" s="124">
        <f t="shared" ref="CO4419:CP4419" ca="1" si="12153">IFERROR(OFFSET($G$1,$AP4419,COLUMN()-93),0)</f>
        <v>155</v>
      </c>
      <c r="CP4419" s="124">
        <f t="shared" ca="1" si="12153"/>
        <v>173</v>
      </c>
      <c r="CR4419" s="124">
        <f t="shared" ref="CR4419:CS4419" ca="1" si="12154">IFERROR(OFFSET($J$1,$AP4419,COLUMN()-96),0)</f>
        <v>218</v>
      </c>
      <c r="CS4419" s="124">
        <f t="shared" ca="1" si="12154"/>
        <v>193</v>
      </c>
    </row>
    <row r="4420" spans="1:97" x14ac:dyDescent="0.3">
      <c r="A4420" s="128"/>
      <c r="B4420" s="128"/>
      <c r="D4420" s="128"/>
      <c r="E4420" s="128"/>
      <c r="G4420" s="129"/>
      <c r="H4420" s="129"/>
    </row>
    <row r="4421" spans="1:97" x14ac:dyDescent="0.3">
      <c r="A4421" s="128"/>
      <c r="B4421" s="128"/>
      <c r="D4421" s="128"/>
      <c r="E4421" s="128"/>
      <c r="G4421" s="129"/>
      <c r="H4421" s="129"/>
      <c r="AP4421" s="124">
        <f t="shared" si="12130"/>
        <v>1474</v>
      </c>
      <c r="AQ4421" s="124">
        <f t="shared" ca="1" si="12102"/>
        <v>76</v>
      </c>
      <c r="AR4421" s="124">
        <f t="shared" ca="1" si="12102"/>
        <v>183</v>
      </c>
      <c r="AT4421" s="124">
        <f t="shared" ca="1" si="12103"/>
        <v>154</v>
      </c>
      <c r="AU4421" s="124">
        <f t="shared" ca="1" si="12103"/>
        <v>176</v>
      </c>
      <c r="CI4421" s="124">
        <f t="shared" ref="CI4421:CJ4421" ca="1" si="12155">IFERROR(OFFSET($D$1,$AP4421,COLUMN()-87),0)</f>
        <v>17</v>
      </c>
      <c r="CJ4421" s="124">
        <f t="shared" ca="1" si="12155"/>
        <v>235</v>
      </c>
      <c r="CL4421" s="124">
        <f t="shared" ref="CL4421:CM4421" ca="1" si="12156">IFERROR(OFFSET($A$1,$AP4421,COLUMN()-90),0)</f>
        <v>76</v>
      </c>
      <c r="CM4421" s="124">
        <f t="shared" ca="1" si="12156"/>
        <v>183</v>
      </c>
      <c r="CO4421" s="124">
        <f t="shared" ref="CO4421:CP4421" ca="1" si="12157">IFERROR(OFFSET($A$1,$AP4421,COLUMN()-93),0)</f>
        <v>76</v>
      </c>
      <c r="CP4421" s="124">
        <f t="shared" ca="1" si="12157"/>
        <v>183</v>
      </c>
      <c r="CR4421" s="124">
        <f t="shared" ref="CR4421:CS4421" ca="1" si="12158">IFERROR(OFFSET($D$1,$AP4421,COLUMN()-96),0)</f>
        <v>17</v>
      </c>
      <c r="CS4421" s="124">
        <f t="shared" ca="1" si="12158"/>
        <v>235</v>
      </c>
    </row>
    <row r="4422" spans="1:97" x14ac:dyDescent="0.3">
      <c r="A4422" s="128"/>
      <c r="B4422" s="128"/>
      <c r="D4422" s="128"/>
      <c r="E4422" s="128"/>
      <c r="G4422" s="129"/>
      <c r="H4422" s="129"/>
      <c r="AP4422" s="124">
        <f t="shared" si="12130"/>
        <v>1474</v>
      </c>
      <c r="AQ4422" s="124">
        <f t="shared" ca="1" si="12108"/>
        <v>17</v>
      </c>
      <c r="AR4422" s="124">
        <f t="shared" ca="1" si="12108"/>
        <v>235</v>
      </c>
      <c r="AT4422" s="124">
        <f t="shared" ca="1" si="12109"/>
        <v>218</v>
      </c>
      <c r="AU4422" s="124">
        <f t="shared" ca="1" si="12109"/>
        <v>189</v>
      </c>
      <c r="CI4422" s="124">
        <f t="shared" ref="CI4422:CJ4422" ca="1" si="12159">IFERROR(OFFSET($G$1,$AP4422,COLUMN()-87),0)</f>
        <v>154</v>
      </c>
      <c r="CJ4422" s="124">
        <f t="shared" ca="1" si="12159"/>
        <v>176</v>
      </c>
      <c r="CL4422" s="124">
        <f t="shared" ref="CL4422:CM4422" ca="1" si="12160">IFERROR(OFFSET($J$1,$AP4422,COLUMN()-90),0)</f>
        <v>218</v>
      </c>
      <c r="CM4422" s="124">
        <f t="shared" ca="1" si="12160"/>
        <v>189</v>
      </c>
      <c r="CO4422" s="124">
        <f t="shared" ref="CO4422:CP4422" ca="1" si="12161">IFERROR(OFFSET($G$1,$AP4422,COLUMN()-93),0)</f>
        <v>154</v>
      </c>
      <c r="CP4422" s="124">
        <f t="shared" ca="1" si="12161"/>
        <v>176</v>
      </c>
      <c r="CR4422" s="124">
        <f t="shared" ref="CR4422:CS4422" ca="1" si="12162">IFERROR(OFFSET($J$1,$AP4422,COLUMN()-96),0)</f>
        <v>218</v>
      </c>
      <c r="CS4422" s="124">
        <f t="shared" ca="1" si="12162"/>
        <v>189</v>
      </c>
    </row>
    <row r="4423" spans="1:97" x14ac:dyDescent="0.3">
      <c r="A4423" s="128"/>
      <c r="B4423" s="128"/>
      <c r="D4423" s="128"/>
      <c r="E4423" s="128"/>
      <c r="G4423" s="129"/>
      <c r="H4423" s="129"/>
    </row>
    <row r="4424" spans="1:97" x14ac:dyDescent="0.3">
      <c r="A4424" s="128"/>
      <c r="B4424" s="128"/>
      <c r="D4424" s="128"/>
      <c r="E4424" s="128"/>
      <c r="G4424" s="129"/>
      <c r="H4424" s="129"/>
      <c r="AP4424" s="124">
        <f t="shared" si="12130"/>
        <v>1475</v>
      </c>
      <c r="AQ4424" s="124">
        <f t="shared" ca="1" si="12102"/>
        <v>79</v>
      </c>
      <c r="AR4424" s="124">
        <f t="shared" ca="1" si="12102"/>
        <v>181</v>
      </c>
      <c r="AT4424" s="124">
        <f t="shared" ca="1" si="12103"/>
        <v>153</v>
      </c>
      <c r="AU4424" s="124">
        <f t="shared" ca="1" si="12103"/>
        <v>179</v>
      </c>
      <c r="CI4424" s="124">
        <f t="shared" ref="CI4424:CJ4424" ca="1" si="12163">IFERROR(OFFSET($D$1,$AP4424,COLUMN()-87),0)</f>
        <v>12</v>
      </c>
      <c r="CJ4424" s="124">
        <f t="shared" ca="1" si="12163"/>
        <v>232</v>
      </c>
      <c r="CL4424" s="124">
        <f t="shared" ref="CL4424:CM4424" ca="1" si="12164">IFERROR(OFFSET($A$1,$AP4424,COLUMN()-90),0)</f>
        <v>79</v>
      </c>
      <c r="CM4424" s="124">
        <f t="shared" ca="1" si="12164"/>
        <v>181</v>
      </c>
      <c r="CO4424" s="124">
        <f t="shared" ref="CO4424:CP4424" ca="1" si="12165">IFERROR(OFFSET($A$1,$AP4424,COLUMN()-93),0)</f>
        <v>79</v>
      </c>
      <c r="CP4424" s="124">
        <f t="shared" ca="1" si="12165"/>
        <v>181</v>
      </c>
      <c r="CR4424" s="124">
        <f t="shared" ref="CR4424:CS4424" ca="1" si="12166">IFERROR(OFFSET($D$1,$AP4424,COLUMN()-96),0)</f>
        <v>12</v>
      </c>
      <c r="CS4424" s="124">
        <f t="shared" ca="1" si="12166"/>
        <v>232</v>
      </c>
    </row>
    <row r="4425" spans="1:97" x14ac:dyDescent="0.3">
      <c r="A4425" s="128"/>
      <c r="B4425" s="128"/>
      <c r="D4425" s="128"/>
      <c r="E4425" s="128"/>
      <c r="G4425" s="129"/>
      <c r="H4425" s="129"/>
      <c r="AP4425" s="124">
        <f t="shared" si="12130"/>
        <v>1475</v>
      </c>
      <c r="AQ4425" s="124">
        <f t="shared" ca="1" si="12108"/>
        <v>12</v>
      </c>
      <c r="AR4425" s="124">
        <f t="shared" ca="1" si="12108"/>
        <v>232</v>
      </c>
      <c r="AT4425" s="124">
        <f t="shared" ca="1" si="12109"/>
        <v>218</v>
      </c>
      <c r="AU4425" s="124">
        <f t="shared" ca="1" si="12109"/>
        <v>184</v>
      </c>
      <c r="CI4425" s="124">
        <f t="shared" ref="CI4425:CJ4425" ca="1" si="12167">IFERROR(OFFSET($G$1,$AP4425,COLUMN()-87),0)</f>
        <v>153</v>
      </c>
      <c r="CJ4425" s="124">
        <f t="shared" ca="1" si="12167"/>
        <v>179</v>
      </c>
      <c r="CL4425" s="124">
        <f t="shared" ref="CL4425:CM4425" ca="1" si="12168">IFERROR(OFFSET($J$1,$AP4425,COLUMN()-90),0)</f>
        <v>218</v>
      </c>
      <c r="CM4425" s="124">
        <f t="shared" ca="1" si="12168"/>
        <v>184</v>
      </c>
      <c r="CO4425" s="124">
        <f t="shared" ref="CO4425:CP4425" ca="1" si="12169">IFERROR(OFFSET($G$1,$AP4425,COLUMN()-93),0)</f>
        <v>153</v>
      </c>
      <c r="CP4425" s="124">
        <f t="shared" ca="1" si="12169"/>
        <v>179</v>
      </c>
      <c r="CR4425" s="124">
        <f t="shared" ref="CR4425:CS4425" ca="1" si="12170">IFERROR(OFFSET($J$1,$AP4425,COLUMN()-96),0)</f>
        <v>218</v>
      </c>
      <c r="CS4425" s="124">
        <f t="shared" ca="1" si="12170"/>
        <v>184</v>
      </c>
    </row>
    <row r="4426" spans="1:97" x14ac:dyDescent="0.3">
      <c r="A4426" s="128"/>
      <c r="B4426" s="128"/>
      <c r="D4426" s="128"/>
      <c r="E4426" s="128"/>
      <c r="G4426" s="129"/>
      <c r="H4426" s="129"/>
    </row>
    <row r="4427" spans="1:97" x14ac:dyDescent="0.3">
      <c r="A4427" s="128"/>
      <c r="B4427" s="128"/>
      <c r="D4427" s="128"/>
      <c r="E4427" s="128"/>
      <c r="G4427" s="129"/>
      <c r="H4427" s="129"/>
      <c r="AP4427" s="124">
        <f t="shared" si="12130"/>
        <v>1476</v>
      </c>
      <c r="AQ4427" s="124">
        <f t="shared" ca="1" si="12102"/>
        <v>82</v>
      </c>
      <c r="AR4427" s="124">
        <f t="shared" ca="1" si="12102"/>
        <v>179</v>
      </c>
      <c r="AT4427" s="124">
        <f t="shared" ca="1" si="12103"/>
        <v>152</v>
      </c>
      <c r="AU4427" s="124">
        <f t="shared" ca="1" si="12103"/>
        <v>183</v>
      </c>
      <c r="CI4427" s="124">
        <f t="shared" ref="CI4427:CJ4427" ca="1" si="12171">IFERROR(OFFSET($D$1,$AP4427,COLUMN()-87),0)</f>
        <v>6</v>
      </c>
      <c r="CJ4427" s="124">
        <f t="shared" ca="1" si="12171"/>
        <v>229</v>
      </c>
      <c r="CL4427" s="124">
        <f t="shared" ref="CL4427:CM4427" ca="1" si="12172">IFERROR(OFFSET($A$1,$AP4427,COLUMN()-90),0)</f>
        <v>82</v>
      </c>
      <c r="CM4427" s="124">
        <f t="shared" ca="1" si="12172"/>
        <v>179</v>
      </c>
      <c r="CO4427" s="124">
        <f t="shared" ref="CO4427:CP4427" ca="1" si="12173">IFERROR(OFFSET($A$1,$AP4427,COLUMN()-93),0)</f>
        <v>82</v>
      </c>
      <c r="CP4427" s="124">
        <f t="shared" ca="1" si="12173"/>
        <v>179</v>
      </c>
      <c r="CR4427" s="124">
        <f t="shared" ref="CR4427:CS4427" ca="1" si="12174">IFERROR(OFFSET($D$1,$AP4427,COLUMN()-96),0)</f>
        <v>6</v>
      </c>
      <c r="CS4427" s="124">
        <f t="shared" ca="1" si="12174"/>
        <v>229</v>
      </c>
    </row>
    <row r="4428" spans="1:97" x14ac:dyDescent="0.3">
      <c r="A4428" s="128"/>
      <c r="B4428" s="128"/>
      <c r="D4428" s="128"/>
      <c r="E4428" s="128"/>
      <c r="G4428" s="129"/>
      <c r="H4428" s="129"/>
      <c r="AP4428" s="124">
        <f t="shared" si="12130"/>
        <v>1476</v>
      </c>
      <c r="AQ4428" s="124">
        <f t="shared" ca="1" si="12108"/>
        <v>6</v>
      </c>
      <c r="AR4428" s="124">
        <f t="shared" ca="1" si="12108"/>
        <v>229</v>
      </c>
      <c r="AT4428" s="124">
        <f t="shared" ca="1" si="12109"/>
        <v>218</v>
      </c>
      <c r="AU4428" s="124">
        <f t="shared" ca="1" si="12109"/>
        <v>180</v>
      </c>
      <c r="CI4428" s="124">
        <f t="shared" ref="CI4428:CJ4428" ca="1" si="12175">IFERROR(OFFSET($G$1,$AP4428,COLUMN()-87),0)</f>
        <v>152</v>
      </c>
      <c r="CJ4428" s="124">
        <f t="shared" ca="1" si="12175"/>
        <v>183</v>
      </c>
      <c r="CL4428" s="124">
        <f t="shared" ref="CL4428:CM4428" ca="1" si="12176">IFERROR(OFFSET($J$1,$AP4428,COLUMN()-90),0)</f>
        <v>218</v>
      </c>
      <c r="CM4428" s="124">
        <f t="shared" ca="1" si="12176"/>
        <v>180</v>
      </c>
      <c r="CO4428" s="124">
        <f t="shared" ref="CO4428:CP4428" ca="1" si="12177">IFERROR(OFFSET($G$1,$AP4428,COLUMN()-93),0)</f>
        <v>152</v>
      </c>
      <c r="CP4428" s="124">
        <f t="shared" ca="1" si="12177"/>
        <v>183</v>
      </c>
      <c r="CR4428" s="124">
        <f t="shared" ref="CR4428:CS4428" ca="1" si="12178">IFERROR(OFFSET($J$1,$AP4428,COLUMN()-96),0)</f>
        <v>218</v>
      </c>
      <c r="CS4428" s="124">
        <f t="shared" ca="1" si="12178"/>
        <v>180</v>
      </c>
    </row>
    <row r="4429" spans="1:97" x14ac:dyDescent="0.3">
      <c r="A4429" s="128"/>
      <c r="B4429" s="128"/>
      <c r="D4429" s="128"/>
      <c r="E4429" s="128"/>
      <c r="G4429" s="129"/>
      <c r="H4429" s="129"/>
    </row>
    <row r="4430" spans="1:97" x14ac:dyDescent="0.3">
      <c r="A4430" s="128"/>
      <c r="B4430" s="128"/>
      <c r="D4430" s="128"/>
      <c r="E4430" s="128"/>
      <c r="G4430" s="129"/>
      <c r="H4430" s="129"/>
      <c r="AP4430" s="124">
        <f t="shared" si="12130"/>
        <v>1477</v>
      </c>
      <c r="AQ4430" s="124">
        <f t="shared" ca="1" si="12102"/>
        <v>86</v>
      </c>
      <c r="AR4430" s="124">
        <f t="shared" ca="1" si="12102"/>
        <v>178</v>
      </c>
      <c r="AT4430" s="124">
        <f t="shared" ca="1" si="12103"/>
        <v>151</v>
      </c>
      <c r="AU4430" s="124">
        <f t="shared" ca="1" si="12103"/>
        <v>186</v>
      </c>
      <c r="CI4430" s="124">
        <f t="shared" ref="CI4430:CJ4430" ca="1" si="12179">IFERROR(OFFSET($D$1,$AP4430,COLUMN()-87),0)</f>
        <v>1</v>
      </c>
      <c r="CJ4430" s="124">
        <f t="shared" ca="1" si="12179"/>
        <v>226</v>
      </c>
      <c r="CL4430" s="124">
        <f t="shared" ref="CL4430:CM4430" ca="1" si="12180">IFERROR(OFFSET($A$1,$AP4430,COLUMN()-90),0)</f>
        <v>86</v>
      </c>
      <c r="CM4430" s="124">
        <f t="shared" ca="1" si="12180"/>
        <v>178</v>
      </c>
      <c r="CO4430" s="124">
        <f t="shared" ref="CO4430:CP4430" ca="1" si="12181">IFERROR(OFFSET($A$1,$AP4430,COLUMN()-93),0)</f>
        <v>86</v>
      </c>
      <c r="CP4430" s="124">
        <f t="shared" ca="1" si="12181"/>
        <v>178</v>
      </c>
      <c r="CR4430" s="124">
        <f t="shared" ref="CR4430:CS4430" ca="1" si="12182">IFERROR(OFFSET($D$1,$AP4430,COLUMN()-96),0)</f>
        <v>1</v>
      </c>
      <c r="CS4430" s="124">
        <f t="shared" ca="1" si="12182"/>
        <v>226</v>
      </c>
    </row>
    <row r="4431" spans="1:97" x14ac:dyDescent="0.3">
      <c r="A4431" s="128"/>
      <c r="B4431" s="128"/>
      <c r="D4431" s="128"/>
      <c r="E4431" s="128"/>
      <c r="G4431" s="129"/>
      <c r="H4431" s="129"/>
      <c r="AP4431" s="124">
        <f t="shared" si="12130"/>
        <v>1477</v>
      </c>
      <c r="AQ4431" s="124">
        <f t="shared" ca="1" si="12108"/>
        <v>1</v>
      </c>
      <c r="AR4431" s="124">
        <f t="shared" ca="1" si="12108"/>
        <v>226</v>
      </c>
      <c r="AT4431" s="124">
        <f t="shared" ca="1" si="12109"/>
        <v>218</v>
      </c>
      <c r="AU4431" s="124">
        <f t="shared" ca="1" si="12109"/>
        <v>176</v>
      </c>
      <c r="CI4431" s="124">
        <f t="shared" ref="CI4431:CJ4431" ca="1" si="12183">IFERROR(OFFSET($G$1,$AP4431,COLUMN()-87),0)</f>
        <v>151</v>
      </c>
      <c r="CJ4431" s="124">
        <f t="shared" ca="1" si="12183"/>
        <v>186</v>
      </c>
      <c r="CL4431" s="124">
        <f t="shared" ref="CL4431:CM4431" ca="1" si="12184">IFERROR(OFFSET($J$1,$AP4431,COLUMN()-90),0)</f>
        <v>218</v>
      </c>
      <c r="CM4431" s="124">
        <f t="shared" ca="1" si="12184"/>
        <v>176</v>
      </c>
      <c r="CO4431" s="124">
        <f t="shared" ref="CO4431:CP4431" ca="1" si="12185">IFERROR(OFFSET($G$1,$AP4431,COLUMN()-93),0)</f>
        <v>151</v>
      </c>
      <c r="CP4431" s="124">
        <f t="shared" ca="1" si="12185"/>
        <v>186</v>
      </c>
      <c r="CR4431" s="124">
        <f t="shared" ref="CR4431:CS4431" ca="1" si="12186">IFERROR(OFFSET($J$1,$AP4431,COLUMN()-96),0)</f>
        <v>218</v>
      </c>
      <c r="CS4431" s="124">
        <f t="shared" ca="1" si="12186"/>
        <v>176</v>
      </c>
    </row>
    <row r="4432" spans="1:97" x14ac:dyDescent="0.3">
      <c r="A4432" s="128"/>
      <c r="B4432" s="128"/>
      <c r="D4432" s="128"/>
      <c r="E4432" s="128"/>
      <c r="G4432" s="129"/>
      <c r="H4432" s="129"/>
    </row>
    <row r="4433" spans="1:97" x14ac:dyDescent="0.3">
      <c r="A4433" s="128"/>
      <c r="B4433" s="128"/>
      <c r="D4433" s="128"/>
      <c r="E4433" s="128"/>
      <c r="G4433" s="129"/>
      <c r="H4433" s="129"/>
      <c r="AP4433" s="124">
        <f t="shared" si="12130"/>
        <v>1478</v>
      </c>
      <c r="AQ4433" s="124">
        <f t="shared" ca="1" si="12102"/>
        <v>89</v>
      </c>
      <c r="AR4433" s="124">
        <f t="shared" ca="1" si="12102"/>
        <v>176</v>
      </c>
      <c r="AT4433" s="124">
        <f t="shared" ca="1" si="12103"/>
        <v>149</v>
      </c>
      <c r="AU4433" s="124">
        <f t="shared" ca="1" si="12103"/>
        <v>183</v>
      </c>
      <c r="CI4433" s="124">
        <f t="shared" ref="CI4433:CJ4433" ca="1" si="12187">IFERROR(OFFSET($D$1,$AP4433,COLUMN()-87),0)</f>
        <v>1</v>
      </c>
      <c r="CJ4433" s="124">
        <f t="shared" ca="1" si="12187"/>
        <v>220</v>
      </c>
      <c r="CL4433" s="124">
        <f t="shared" ref="CL4433:CM4433" ca="1" si="12188">IFERROR(OFFSET($A$1,$AP4433,COLUMN()-90),0)</f>
        <v>89</v>
      </c>
      <c r="CM4433" s="124">
        <f t="shared" ca="1" si="12188"/>
        <v>176</v>
      </c>
      <c r="CO4433" s="124">
        <f t="shared" ref="CO4433:CP4433" ca="1" si="12189">IFERROR(OFFSET($A$1,$AP4433,COLUMN()-93),0)</f>
        <v>89</v>
      </c>
      <c r="CP4433" s="124">
        <f t="shared" ca="1" si="12189"/>
        <v>176</v>
      </c>
      <c r="CR4433" s="124">
        <f t="shared" ref="CR4433:CS4433" ca="1" si="12190">IFERROR(OFFSET($D$1,$AP4433,COLUMN()-96),0)</f>
        <v>1</v>
      </c>
      <c r="CS4433" s="124">
        <f t="shared" ca="1" si="12190"/>
        <v>220</v>
      </c>
    </row>
    <row r="4434" spans="1:97" x14ac:dyDescent="0.3">
      <c r="A4434" s="128"/>
      <c r="B4434" s="128"/>
      <c r="D4434" s="128"/>
      <c r="E4434" s="128"/>
      <c r="G4434" s="129"/>
      <c r="H4434" s="129"/>
      <c r="AP4434" s="124">
        <f t="shared" si="12130"/>
        <v>1478</v>
      </c>
      <c r="AQ4434" s="124">
        <f t="shared" ca="1" si="12108"/>
        <v>1</v>
      </c>
      <c r="AR4434" s="124">
        <f t="shared" ca="1" si="12108"/>
        <v>220</v>
      </c>
      <c r="AT4434" s="124">
        <f t="shared" ca="1" si="12109"/>
        <v>218</v>
      </c>
      <c r="AU4434" s="124">
        <f t="shared" ca="1" si="12109"/>
        <v>172</v>
      </c>
      <c r="CI4434" s="124">
        <f t="shared" ref="CI4434:CJ4434" ca="1" si="12191">IFERROR(OFFSET($G$1,$AP4434,COLUMN()-87),0)</f>
        <v>149</v>
      </c>
      <c r="CJ4434" s="124">
        <f t="shared" ca="1" si="12191"/>
        <v>183</v>
      </c>
      <c r="CL4434" s="124">
        <f t="shared" ref="CL4434:CM4434" ca="1" si="12192">IFERROR(OFFSET($J$1,$AP4434,COLUMN()-90),0)</f>
        <v>218</v>
      </c>
      <c r="CM4434" s="124">
        <f t="shared" ca="1" si="12192"/>
        <v>172</v>
      </c>
      <c r="CO4434" s="124">
        <f t="shared" ref="CO4434:CP4434" ca="1" si="12193">IFERROR(OFFSET($G$1,$AP4434,COLUMN()-93),0)</f>
        <v>149</v>
      </c>
      <c r="CP4434" s="124">
        <f t="shared" ca="1" si="12193"/>
        <v>183</v>
      </c>
      <c r="CR4434" s="124">
        <f t="shared" ref="CR4434:CS4434" ca="1" si="12194">IFERROR(OFFSET($J$1,$AP4434,COLUMN()-96),0)</f>
        <v>218</v>
      </c>
      <c r="CS4434" s="124">
        <f t="shared" ca="1" si="12194"/>
        <v>172</v>
      </c>
    </row>
    <row r="4435" spans="1:97" x14ac:dyDescent="0.3">
      <c r="A4435" s="128"/>
      <c r="B4435" s="128"/>
      <c r="D4435" s="128"/>
      <c r="E4435" s="128"/>
      <c r="G4435" s="129"/>
      <c r="H4435" s="129"/>
    </row>
    <row r="4436" spans="1:97" x14ac:dyDescent="0.3">
      <c r="A4436" s="128"/>
      <c r="B4436" s="128"/>
      <c r="D4436" s="128"/>
      <c r="E4436" s="128"/>
      <c r="G4436" s="129"/>
      <c r="H4436" s="129"/>
      <c r="AP4436" s="124">
        <f t="shared" si="12130"/>
        <v>1479</v>
      </c>
      <c r="AQ4436" s="124">
        <f t="shared" ca="1" si="12102"/>
        <v>92</v>
      </c>
      <c r="AR4436" s="124">
        <f t="shared" ca="1" si="12102"/>
        <v>174</v>
      </c>
      <c r="AT4436" s="124">
        <f t="shared" ca="1" si="12103"/>
        <v>148</v>
      </c>
      <c r="AU4436" s="124">
        <f t="shared" ca="1" si="12103"/>
        <v>180</v>
      </c>
      <c r="CI4436" s="124">
        <f t="shared" ref="CI4436:CJ4436" ca="1" si="12195">IFERROR(OFFSET($D$1,$AP4436,COLUMN()-87),0)</f>
        <v>1</v>
      </c>
      <c r="CJ4436" s="124">
        <f t="shared" ca="1" si="12195"/>
        <v>214</v>
      </c>
      <c r="CL4436" s="124">
        <f t="shared" ref="CL4436:CM4436" ca="1" si="12196">IFERROR(OFFSET($A$1,$AP4436,COLUMN()-90),0)</f>
        <v>92</v>
      </c>
      <c r="CM4436" s="124">
        <f t="shared" ca="1" si="12196"/>
        <v>174</v>
      </c>
      <c r="CO4436" s="124">
        <f t="shared" ref="CO4436:CP4436" ca="1" si="12197">IFERROR(OFFSET($A$1,$AP4436,COLUMN()-93),0)</f>
        <v>92</v>
      </c>
      <c r="CP4436" s="124">
        <f t="shared" ca="1" si="12197"/>
        <v>174</v>
      </c>
      <c r="CR4436" s="124">
        <f t="shared" ref="CR4436:CS4436" ca="1" si="12198">IFERROR(OFFSET($D$1,$AP4436,COLUMN()-96),0)</f>
        <v>1</v>
      </c>
      <c r="CS4436" s="124">
        <f t="shared" ca="1" si="12198"/>
        <v>214</v>
      </c>
    </row>
    <row r="4437" spans="1:97" x14ac:dyDescent="0.3">
      <c r="A4437" s="128"/>
      <c r="B4437" s="128"/>
      <c r="D4437" s="128"/>
      <c r="E4437" s="128"/>
      <c r="G4437" s="129"/>
      <c r="H4437" s="129"/>
      <c r="AP4437" s="124">
        <f t="shared" si="12130"/>
        <v>1479</v>
      </c>
      <c r="AQ4437" s="124">
        <f t="shared" ca="1" si="12108"/>
        <v>1</v>
      </c>
      <c r="AR4437" s="124">
        <f t="shared" ca="1" si="12108"/>
        <v>214</v>
      </c>
      <c r="AT4437" s="124">
        <f t="shared" ca="1" si="12109"/>
        <v>218</v>
      </c>
      <c r="AU4437" s="124">
        <f t="shared" ca="1" si="12109"/>
        <v>168</v>
      </c>
      <c r="CI4437" s="124">
        <f t="shared" ref="CI4437:CJ4437" ca="1" si="12199">IFERROR(OFFSET($G$1,$AP4437,COLUMN()-87),0)</f>
        <v>148</v>
      </c>
      <c r="CJ4437" s="124">
        <f t="shared" ca="1" si="12199"/>
        <v>180</v>
      </c>
      <c r="CL4437" s="124">
        <f t="shared" ref="CL4437:CM4437" ca="1" si="12200">IFERROR(OFFSET($J$1,$AP4437,COLUMN()-90),0)</f>
        <v>218</v>
      </c>
      <c r="CM4437" s="124">
        <f t="shared" ca="1" si="12200"/>
        <v>168</v>
      </c>
      <c r="CO4437" s="124">
        <f t="shared" ref="CO4437:CP4437" ca="1" si="12201">IFERROR(OFFSET($G$1,$AP4437,COLUMN()-93),0)</f>
        <v>148</v>
      </c>
      <c r="CP4437" s="124">
        <f t="shared" ca="1" si="12201"/>
        <v>180</v>
      </c>
      <c r="CR4437" s="124">
        <f t="shared" ref="CR4437:CS4437" ca="1" si="12202">IFERROR(OFFSET($J$1,$AP4437,COLUMN()-96),0)</f>
        <v>218</v>
      </c>
      <c r="CS4437" s="124">
        <f t="shared" ca="1" si="12202"/>
        <v>168</v>
      </c>
    </row>
    <row r="4438" spans="1:97" x14ac:dyDescent="0.3">
      <c r="A4438" s="128"/>
      <c r="B4438" s="128"/>
      <c r="D4438" s="128"/>
      <c r="E4438" s="128"/>
      <c r="G4438" s="129"/>
      <c r="H4438" s="129"/>
    </row>
    <row r="4439" spans="1:97" x14ac:dyDescent="0.3">
      <c r="A4439" s="128"/>
      <c r="B4439" s="128"/>
      <c r="D4439" s="128"/>
      <c r="E4439" s="128"/>
      <c r="G4439" s="129"/>
      <c r="H4439" s="129"/>
      <c r="AP4439" s="124">
        <f t="shared" si="12130"/>
        <v>1480</v>
      </c>
      <c r="AQ4439" s="124">
        <f t="shared" ca="1" si="12102"/>
        <v>95</v>
      </c>
      <c r="AR4439" s="124">
        <f t="shared" ca="1" si="12102"/>
        <v>172</v>
      </c>
      <c r="AT4439" s="124">
        <f t="shared" ca="1" si="12103"/>
        <v>146</v>
      </c>
      <c r="AU4439" s="124">
        <f t="shared" ca="1" si="12103"/>
        <v>177</v>
      </c>
      <c r="CI4439" s="124">
        <f t="shared" ref="CI4439:CJ4439" ca="1" si="12203">IFERROR(OFFSET($D$1,$AP4439,COLUMN()-87),0)</f>
        <v>1</v>
      </c>
      <c r="CJ4439" s="124">
        <f t="shared" ca="1" si="12203"/>
        <v>207</v>
      </c>
      <c r="CL4439" s="124">
        <f t="shared" ref="CL4439:CM4439" ca="1" si="12204">IFERROR(OFFSET($A$1,$AP4439,COLUMN()-90),0)</f>
        <v>95</v>
      </c>
      <c r="CM4439" s="124">
        <f t="shared" ca="1" si="12204"/>
        <v>172</v>
      </c>
      <c r="CO4439" s="124">
        <f t="shared" ref="CO4439:CP4439" ca="1" si="12205">IFERROR(OFFSET($A$1,$AP4439,COLUMN()-93),0)</f>
        <v>95</v>
      </c>
      <c r="CP4439" s="124">
        <f t="shared" ca="1" si="12205"/>
        <v>172</v>
      </c>
      <c r="CR4439" s="124">
        <f t="shared" ref="CR4439:CS4439" ca="1" si="12206">IFERROR(OFFSET($D$1,$AP4439,COLUMN()-96),0)</f>
        <v>1</v>
      </c>
      <c r="CS4439" s="124">
        <f t="shared" ca="1" si="12206"/>
        <v>207</v>
      </c>
    </row>
    <row r="4440" spans="1:97" x14ac:dyDescent="0.3">
      <c r="A4440" s="128"/>
      <c r="B4440" s="128"/>
      <c r="D4440" s="128"/>
      <c r="E4440" s="128"/>
      <c r="G4440" s="129"/>
      <c r="H4440" s="129"/>
      <c r="AP4440" s="124">
        <f t="shared" si="12130"/>
        <v>1480</v>
      </c>
      <c r="AQ4440" s="124">
        <f t="shared" ca="1" si="12108"/>
        <v>1</v>
      </c>
      <c r="AR4440" s="124">
        <f t="shared" ca="1" si="12108"/>
        <v>207</v>
      </c>
      <c r="AT4440" s="124">
        <f t="shared" ca="1" si="12109"/>
        <v>218</v>
      </c>
      <c r="AU4440" s="124">
        <f t="shared" ca="1" si="12109"/>
        <v>164</v>
      </c>
      <c r="CI4440" s="124">
        <f t="shared" ref="CI4440:CJ4440" ca="1" si="12207">IFERROR(OFFSET($G$1,$AP4440,COLUMN()-87),0)</f>
        <v>146</v>
      </c>
      <c r="CJ4440" s="124">
        <f t="shared" ca="1" si="12207"/>
        <v>177</v>
      </c>
      <c r="CL4440" s="124">
        <f t="shared" ref="CL4440:CM4440" ca="1" si="12208">IFERROR(OFFSET($J$1,$AP4440,COLUMN()-90),0)</f>
        <v>218</v>
      </c>
      <c r="CM4440" s="124">
        <f t="shared" ca="1" si="12208"/>
        <v>164</v>
      </c>
      <c r="CO4440" s="124">
        <f t="shared" ref="CO4440:CP4440" ca="1" si="12209">IFERROR(OFFSET($G$1,$AP4440,COLUMN()-93),0)</f>
        <v>146</v>
      </c>
      <c r="CP4440" s="124">
        <f t="shared" ca="1" si="12209"/>
        <v>177</v>
      </c>
      <c r="CR4440" s="124">
        <f t="shared" ref="CR4440:CS4440" ca="1" si="12210">IFERROR(OFFSET($J$1,$AP4440,COLUMN()-96),0)</f>
        <v>218</v>
      </c>
      <c r="CS4440" s="124">
        <f t="shared" ca="1" si="12210"/>
        <v>164</v>
      </c>
    </row>
    <row r="4441" spans="1:97" x14ac:dyDescent="0.3">
      <c r="A4441" s="128"/>
      <c r="B4441" s="128"/>
      <c r="D4441" s="128"/>
      <c r="E4441" s="128"/>
      <c r="G4441" s="129"/>
      <c r="H4441" s="129"/>
    </row>
    <row r="4442" spans="1:97" x14ac:dyDescent="0.3">
      <c r="A4442" s="128"/>
      <c r="B4442" s="128"/>
      <c r="D4442" s="128"/>
      <c r="E4442" s="128"/>
      <c r="G4442" s="129"/>
      <c r="H4442" s="129"/>
      <c r="AP4442" s="124">
        <f t="shared" si="12130"/>
        <v>1481</v>
      </c>
      <c r="AQ4442" s="124">
        <f t="shared" ca="1" si="12102"/>
        <v>99</v>
      </c>
      <c r="AR4442" s="124">
        <f t="shared" ca="1" si="12102"/>
        <v>170</v>
      </c>
      <c r="AT4442" s="124">
        <f t="shared" ca="1" si="12103"/>
        <v>144</v>
      </c>
      <c r="AU4442" s="124">
        <f t="shared" ca="1" si="12103"/>
        <v>174</v>
      </c>
      <c r="CI4442" s="124">
        <f t="shared" ref="CI4442:CJ4442" ca="1" si="12211">IFERROR(OFFSET($D$1,$AP4442,COLUMN()-87),0)</f>
        <v>1</v>
      </c>
      <c r="CJ4442" s="124">
        <f t="shared" ca="1" si="12211"/>
        <v>201</v>
      </c>
      <c r="CL4442" s="124">
        <f t="shared" ref="CL4442:CM4442" ca="1" si="12212">IFERROR(OFFSET($A$1,$AP4442,COLUMN()-90),0)</f>
        <v>99</v>
      </c>
      <c r="CM4442" s="124">
        <f t="shared" ca="1" si="12212"/>
        <v>170</v>
      </c>
      <c r="CO4442" s="124">
        <f t="shared" ref="CO4442:CP4442" ca="1" si="12213">IFERROR(OFFSET($A$1,$AP4442,COLUMN()-93),0)</f>
        <v>99</v>
      </c>
      <c r="CP4442" s="124">
        <f t="shared" ca="1" si="12213"/>
        <v>170</v>
      </c>
      <c r="CR4442" s="124">
        <f t="shared" ref="CR4442:CS4442" ca="1" si="12214">IFERROR(OFFSET($D$1,$AP4442,COLUMN()-96),0)</f>
        <v>1</v>
      </c>
      <c r="CS4442" s="124">
        <f t="shared" ca="1" si="12214"/>
        <v>201</v>
      </c>
    </row>
    <row r="4443" spans="1:97" x14ac:dyDescent="0.3">
      <c r="A4443" s="128"/>
      <c r="B4443" s="128"/>
      <c r="D4443" s="128"/>
      <c r="E4443" s="128"/>
      <c r="G4443" s="129"/>
      <c r="H4443" s="129"/>
      <c r="AP4443" s="124">
        <f t="shared" si="12130"/>
        <v>1481</v>
      </c>
      <c r="AQ4443" s="124">
        <f t="shared" ca="1" si="12108"/>
        <v>1</v>
      </c>
      <c r="AR4443" s="124">
        <f t="shared" ca="1" si="12108"/>
        <v>201</v>
      </c>
      <c r="AT4443" s="124">
        <f t="shared" ca="1" si="12109"/>
        <v>218</v>
      </c>
      <c r="AU4443" s="124">
        <f t="shared" ca="1" si="12109"/>
        <v>159</v>
      </c>
      <c r="CI4443" s="124">
        <f t="shared" ref="CI4443:CJ4443" ca="1" si="12215">IFERROR(OFFSET($G$1,$AP4443,COLUMN()-87),0)</f>
        <v>144</v>
      </c>
      <c r="CJ4443" s="124">
        <f t="shared" ca="1" si="12215"/>
        <v>174</v>
      </c>
      <c r="CL4443" s="124">
        <f t="shared" ref="CL4443:CM4443" ca="1" si="12216">IFERROR(OFFSET($J$1,$AP4443,COLUMN()-90),0)</f>
        <v>218</v>
      </c>
      <c r="CM4443" s="124">
        <f t="shared" ca="1" si="12216"/>
        <v>159</v>
      </c>
      <c r="CO4443" s="124">
        <f t="shared" ref="CO4443:CP4443" ca="1" si="12217">IFERROR(OFFSET($G$1,$AP4443,COLUMN()-93),0)</f>
        <v>144</v>
      </c>
      <c r="CP4443" s="124">
        <f t="shared" ca="1" si="12217"/>
        <v>174</v>
      </c>
      <c r="CR4443" s="124">
        <f t="shared" ref="CR4443:CS4443" ca="1" si="12218">IFERROR(OFFSET($J$1,$AP4443,COLUMN()-96),0)</f>
        <v>218</v>
      </c>
      <c r="CS4443" s="124">
        <f t="shared" ca="1" si="12218"/>
        <v>159</v>
      </c>
    </row>
    <row r="4444" spans="1:97" x14ac:dyDescent="0.3">
      <c r="A4444" s="128"/>
      <c r="B4444" s="128"/>
      <c r="D4444" s="128"/>
      <c r="E4444" s="128"/>
      <c r="G4444" s="129"/>
      <c r="H4444" s="129"/>
    </row>
    <row r="4445" spans="1:97" x14ac:dyDescent="0.3">
      <c r="A4445" s="128"/>
      <c r="B4445" s="128"/>
      <c r="D4445" s="128"/>
      <c r="E4445" s="128"/>
      <c r="G4445" s="129"/>
      <c r="H4445" s="129"/>
      <c r="AP4445" s="124">
        <f t="shared" si="12130"/>
        <v>1482</v>
      </c>
      <c r="AQ4445" s="124">
        <f t="shared" ca="1" si="12102"/>
        <v>102</v>
      </c>
      <c r="AR4445" s="124">
        <f t="shared" ca="1" si="12102"/>
        <v>168</v>
      </c>
      <c r="AT4445" s="124">
        <f t="shared" ca="1" si="12103"/>
        <v>143</v>
      </c>
      <c r="AU4445" s="124">
        <f t="shared" ca="1" si="12103"/>
        <v>171</v>
      </c>
      <c r="CI4445" s="124">
        <f t="shared" ref="CI4445:CJ4445" ca="1" si="12219">IFERROR(OFFSET($D$1,$AP4445,COLUMN()-87),0)</f>
        <v>1</v>
      </c>
      <c r="CJ4445" s="124">
        <f t="shared" ca="1" si="12219"/>
        <v>195</v>
      </c>
      <c r="CL4445" s="124">
        <f t="shared" ref="CL4445:CM4445" ca="1" si="12220">IFERROR(OFFSET($A$1,$AP4445,COLUMN()-90),0)</f>
        <v>102</v>
      </c>
      <c r="CM4445" s="124">
        <f t="shared" ca="1" si="12220"/>
        <v>168</v>
      </c>
      <c r="CO4445" s="124">
        <f t="shared" ref="CO4445:CP4445" ca="1" si="12221">IFERROR(OFFSET($A$1,$AP4445,COLUMN()-93),0)</f>
        <v>102</v>
      </c>
      <c r="CP4445" s="124">
        <f t="shared" ca="1" si="12221"/>
        <v>168</v>
      </c>
      <c r="CR4445" s="124">
        <f t="shared" ref="CR4445:CS4445" ca="1" si="12222">IFERROR(OFFSET($D$1,$AP4445,COLUMN()-96),0)</f>
        <v>1</v>
      </c>
      <c r="CS4445" s="124">
        <f t="shared" ca="1" si="12222"/>
        <v>195</v>
      </c>
    </row>
    <row r="4446" spans="1:97" x14ac:dyDescent="0.3">
      <c r="A4446" s="128"/>
      <c r="B4446" s="128"/>
      <c r="D4446" s="128"/>
      <c r="E4446" s="128"/>
      <c r="G4446" s="129"/>
      <c r="H4446" s="129"/>
      <c r="AP4446" s="124">
        <f t="shared" si="12130"/>
        <v>1482</v>
      </c>
      <c r="AQ4446" s="124">
        <f t="shared" ca="1" si="12108"/>
        <v>1</v>
      </c>
      <c r="AR4446" s="124">
        <f t="shared" ca="1" si="12108"/>
        <v>195</v>
      </c>
      <c r="AT4446" s="124">
        <f t="shared" ca="1" si="12109"/>
        <v>218</v>
      </c>
      <c r="AU4446" s="124">
        <f t="shared" ca="1" si="12109"/>
        <v>155</v>
      </c>
      <c r="CI4446" s="124">
        <f t="shared" ref="CI4446:CJ4446" ca="1" si="12223">IFERROR(OFFSET($G$1,$AP4446,COLUMN()-87),0)</f>
        <v>143</v>
      </c>
      <c r="CJ4446" s="124">
        <f t="shared" ca="1" si="12223"/>
        <v>171</v>
      </c>
      <c r="CL4446" s="124">
        <f t="shared" ref="CL4446:CM4446" ca="1" si="12224">IFERROR(OFFSET($J$1,$AP4446,COLUMN()-90),0)</f>
        <v>218</v>
      </c>
      <c r="CM4446" s="124">
        <f t="shared" ca="1" si="12224"/>
        <v>155</v>
      </c>
      <c r="CO4446" s="124">
        <f t="shared" ref="CO4446:CP4446" ca="1" si="12225">IFERROR(OFFSET($G$1,$AP4446,COLUMN()-93),0)</f>
        <v>143</v>
      </c>
      <c r="CP4446" s="124">
        <f t="shared" ca="1" si="12225"/>
        <v>171</v>
      </c>
      <c r="CR4446" s="124">
        <f t="shared" ref="CR4446:CS4446" ca="1" si="12226">IFERROR(OFFSET($J$1,$AP4446,COLUMN()-96),0)</f>
        <v>218</v>
      </c>
      <c r="CS4446" s="124">
        <f t="shared" ca="1" si="12226"/>
        <v>155</v>
      </c>
    </row>
    <row r="4447" spans="1:97" x14ac:dyDescent="0.3">
      <c r="A4447" s="128"/>
      <c r="B4447" s="128"/>
      <c r="D4447" s="128"/>
      <c r="E4447" s="128"/>
      <c r="G4447" s="129"/>
      <c r="H4447" s="129"/>
    </row>
    <row r="4448" spans="1:97" x14ac:dyDescent="0.3">
      <c r="A4448" s="128"/>
      <c r="B4448" s="128"/>
      <c r="D4448" s="128"/>
      <c r="E4448" s="128"/>
      <c r="G4448" s="129"/>
      <c r="H4448" s="129"/>
      <c r="AP4448" s="124">
        <f t="shared" si="12130"/>
        <v>1483</v>
      </c>
      <c r="AQ4448" s="124">
        <f t="shared" ca="1" si="12102"/>
        <v>105</v>
      </c>
      <c r="AR4448" s="124">
        <f t="shared" ca="1" si="12102"/>
        <v>166</v>
      </c>
      <c r="AT4448" s="124">
        <f t="shared" ca="1" si="12103"/>
        <v>141</v>
      </c>
      <c r="AU4448" s="124">
        <f t="shared" ca="1" si="12103"/>
        <v>169</v>
      </c>
      <c r="CI4448" s="124">
        <f t="shared" ref="CI4448:CJ4448" ca="1" si="12227">IFERROR(OFFSET($D$1,$AP4448,COLUMN()-87),0)</f>
        <v>1</v>
      </c>
      <c r="CJ4448" s="124">
        <f t="shared" ca="1" si="12227"/>
        <v>189</v>
      </c>
      <c r="CL4448" s="124">
        <f t="shared" ref="CL4448:CM4448" ca="1" si="12228">IFERROR(OFFSET($A$1,$AP4448,COLUMN()-90),0)</f>
        <v>105</v>
      </c>
      <c r="CM4448" s="124">
        <f t="shared" ca="1" si="12228"/>
        <v>166</v>
      </c>
      <c r="CO4448" s="124">
        <f t="shared" ref="CO4448:CP4448" ca="1" si="12229">IFERROR(OFFSET($A$1,$AP4448,COLUMN()-93),0)</f>
        <v>105</v>
      </c>
      <c r="CP4448" s="124">
        <f t="shared" ca="1" si="12229"/>
        <v>166</v>
      </c>
      <c r="CR4448" s="124">
        <f t="shared" ref="CR4448:CS4448" ca="1" si="12230">IFERROR(OFFSET($D$1,$AP4448,COLUMN()-96),0)</f>
        <v>1</v>
      </c>
      <c r="CS4448" s="124">
        <f t="shared" ca="1" si="12230"/>
        <v>189</v>
      </c>
    </row>
    <row r="4449" spans="1:97" x14ac:dyDescent="0.3">
      <c r="A4449" s="128"/>
      <c r="B4449" s="128"/>
      <c r="D4449" s="128"/>
      <c r="E4449" s="128"/>
      <c r="G4449" s="129"/>
      <c r="H4449" s="129"/>
      <c r="AP4449" s="124">
        <f t="shared" si="12130"/>
        <v>1483</v>
      </c>
      <c r="AQ4449" s="124">
        <f t="shared" ca="1" si="12108"/>
        <v>1</v>
      </c>
      <c r="AR4449" s="124">
        <f t="shared" ca="1" si="12108"/>
        <v>189</v>
      </c>
      <c r="AT4449" s="124">
        <f t="shared" ca="1" si="12109"/>
        <v>218</v>
      </c>
      <c r="AU4449" s="124">
        <f t="shared" ca="1" si="12109"/>
        <v>151</v>
      </c>
      <c r="CI4449" s="124">
        <f t="shared" ref="CI4449:CJ4449" ca="1" si="12231">IFERROR(OFFSET($G$1,$AP4449,COLUMN()-87),0)</f>
        <v>141</v>
      </c>
      <c r="CJ4449" s="124">
        <f t="shared" ca="1" si="12231"/>
        <v>169</v>
      </c>
      <c r="CL4449" s="124">
        <f t="shared" ref="CL4449:CM4449" ca="1" si="12232">IFERROR(OFFSET($J$1,$AP4449,COLUMN()-90),0)</f>
        <v>218</v>
      </c>
      <c r="CM4449" s="124">
        <f t="shared" ca="1" si="12232"/>
        <v>151</v>
      </c>
      <c r="CO4449" s="124">
        <f t="shared" ref="CO4449:CP4449" ca="1" si="12233">IFERROR(OFFSET($G$1,$AP4449,COLUMN()-93),0)</f>
        <v>141</v>
      </c>
      <c r="CP4449" s="124">
        <f t="shared" ca="1" si="12233"/>
        <v>169</v>
      </c>
      <c r="CR4449" s="124">
        <f t="shared" ref="CR4449:CS4449" ca="1" si="12234">IFERROR(OFFSET($J$1,$AP4449,COLUMN()-96),0)</f>
        <v>218</v>
      </c>
      <c r="CS4449" s="124">
        <f t="shared" ca="1" si="12234"/>
        <v>151</v>
      </c>
    </row>
    <row r="4450" spans="1:97" x14ac:dyDescent="0.3">
      <c r="A4450" s="128"/>
      <c r="B4450" s="128"/>
      <c r="D4450" s="128"/>
      <c r="E4450" s="128"/>
      <c r="G4450" s="129"/>
      <c r="H4450" s="129"/>
    </row>
    <row r="4451" spans="1:97" x14ac:dyDescent="0.3">
      <c r="A4451" s="128"/>
      <c r="B4451" s="128"/>
      <c r="D4451" s="128"/>
      <c r="E4451" s="128"/>
      <c r="G4451" s="129"/>
      <c r="H4451" s="129"/>
      <c r="AP4451" s="124">
        <f t="shared" si="12130"/>
        <v>1484</v>
      </c>
      <c r="AQ4451" s="124">
        <f t="shared" ca="1" si="12102"/>
        <v>106</v>
      </c>
      <c r="AR4451" s="124">
        <f t="shared" ca="1" si="12102"/>
        <v>169</v>
      </c>
      <c r="AT4451" s="124">
        <f t="shared" ca="1" si="12103"/>
        <v>139</v>
      </c>
      <c r="AU4451" s="124">
        <f t="shared" ca="1" si="12103"/>
        <v>166</v>
      </c>
      <c r="CI4451" s="124">
        <f t="shared" ref="CI4451:CJ4451" ca="1" si="12235">IFERROR(OFFSET($D$1,$AP4451,COLUMN()-87),0)</f>
        <v>1</v>
      </c>
      <c r="CJ4451" s="124">
        <f t="shared" ca="1" si="12235"/>
        <v>182</v>
      </c>
      <c r="CL4451" s="124">
        <f t="shared" ref="CL4451:CM4451" ca="1" si="12236">IFERROR(OFFSET($A$1,$AP4451,COLUMN()-90),0)</f>
        <v>106</v>
      </c>
      <c r="CM4451" s="124">
        <f t="shared" ca="1" si="12236"/>
        <v>169</v>
      </c>
      <c r="CO4451" s="124">
        <f t="shared" ref="CO4451:CP4451" ca="1" si="12237">IFERROR(OFFSET($A$1,$AP4451,COLUMN()-93),0)</f>
        <v>106</v>
      </c>
      <c r="CP4451" s="124">
        <f t="shared" ca="1" si="12237"/>
        <v>169</v>
      </c>
      <c r="CR4451" s="124">
        <f t="shared" ref="CR4451:CS4451" ca="1" si="12238">IFERROR(OFFSET($D$1,$AP4451,COLUMN()-96),0)</f>
        <v>1</v>
      </c>
      <c r="CS4451" s="124">
        <f t="shared" ca="1" si="12238"/>
        <v>182</v>
      </c>
    </row>
    <row r="4452" spans="1:97" x14ac:dyDescent="0.3">
      <c r="A4452" s="128"/>
      <c r="B4452" s="128"/>
      <c r="D4452" s="128"/>
      <c r="E4452" s="128"/>
      <c r="G4452" s="129"/>
      <c r="H4452" s="129"/>
      <c r="AP4452" s="124">
        <f t="shared" si="12130"/>
        <v>1484</v>
      </c>
      <c r="AQ4452" s="124">
        <f t="shared" ca="1" si="12108"/>
        <v>1</v>
      </c>
      <c r="AR4452" s="124">
        <f t="shared" ca="1" si="12108"/>
        <v>182</v>
      </c>
      <c r="AT4452" s="124">
        <f t="shared" ca="1" si="12109"/>
        <v>218</v>
      </c>
      <c r="AU4452" s="124">
        <f t="shared" ca="1" si="12109"/>
        <v>155</v>
      </c>
      <c r="CI4452" s="124">
        <f t="shared" ref="CI4452:CJ4452" ca="1" si="12239">IFERROR(OFFSET($G$1,$AP4452,COLUMN()-87),0)</f>
        <v>139</v>
      </c>
      <c r="CJ4452" s="124">
        <f t="shared" ca="1" si="12239"/>
        <v>166</v>
      </c>
      <c r="CL4452" s="124">
        <f t="shared" ref="CL4452:CM4452" ca="1" si="12240">IFERROR(OFFSET($J$1,$AP4452,COLUMN()-90),0)</f>
        <v>218</v>
      </c>
      <c r="CM4452" s="124">
        <f t="shared" ca="1" si="12240"/>
        <v>155</v>
      </c>
      <c r="CO4452" s="124">
        <f t="shared" ref="CO4452:CP4452" ca="1" si="12241">IFERROR(OFFSET($G$1,$AP4452,COLUMN()-93),0)</f>
        <v>139</v>
      </c>
      <c r="CP4452" s="124">
        <f t="shared" ca="1" si="12241"/>
        <v>166</v>
      </c>
      <c r="CR4452" s="124">
        <f t="shared" ref="CR4452:CS4452" ca="1" si="12242">IFERROR(OFFSET($J$1,$AP4452,COLUMN()-96),0)</f>
        <v>218</v>
      </c>
      <c r="CS4452" s="124">
        <f t="shared" ca="1" si="12242"/>
        <v>155</v>
      </c>
    </row>
    <row r="4453" spans="1:97" x14ac:dyDescent="0.3">
      <c r="A4453" s="128"/>
      <c r="B4453" s="128"/>
      <c r="D4453" s="128"/>
      <c r="E4453" s="128"/>
      <c r="G4453" s="129"/>
      <c r="H4453" s="129"/>
    </row>
    <row r="4454" spans="1:97" x14ac:dyDescent="0.3">
      <c r="A4454" s="128"/>
      <c r="B4454" s="128"/>
      <c r="D4454" s="128"/>
      <c r="E4454" s="128"/>
      <c r="G4454" s="129"/>
      <c r="H4454" s="129"/>
      <c r="AP4454" s="124">
        <f t="shared" si="12130"/>
        <v>1485</v>
      </c>
      <c r="AQ4454" s="124">
        <f t="shared" ca="1" si="12102"/>
        <v>107</v>
      </c>
      <c r="AR4454" s="124">
        <f t="shared" ca="1" si="12102"/>
        <v>173</v>
      </c>
      <c r="AT4454" s="124">
        <f t="shared" ca="1" si="12103"/>
        <v>138</v>
      </c>
      <c r="AU4454" s="124">
        <f t="shared" ca="1" si="12103"/>
        <v>163</v>
      </c>
      <c r="CI4454" s="124">
        <f t="shared" ref="CI4454:CJ4454" ca="1" si="12243">IFERROR(OFFSET($D$1,$AP4454,COLUMN()-87),0)</f>
        <v>1</v>
      </c>
      <c r="CJ4454" s="124">
        <f t="shared" ca="1" si="12243"/>
        <v>176</v>
      </c>
      <c r="CL4454" s="124">
        <f t="shared" ref="CL4454:CM4454" ca="1" si="12244">IFERROR(OFFSET($A$1,$AP4454,COLUMN()-90),0)</f>
        <v>107</v>
      </c>
      <c r="CM4454" s="124">
        <f t="shared" ca="1" si="12244"/>
        <v>173</v>
      </c>
      <c r="CO4454" s="124">
        <f t="shared" ref="CO4454:CP4454" ca="1" si="12245">IFERROR(OFFSET($A$1,$AP4454,COLUMN()-93),0)</f>
        <v>107</v>
      </c>
      <c r="CP4454" s="124">
        <f t="shared" ca="1" si="12245"/>
        <v>173</v>
      </c>
      <c r="CR4454" s="124">
        <f t="shared" ref="CR4454:CS4454" ca="1" si="12246">IFERROR(OFFSET($D$1,$AP4454,COLUMN()-96),0)</f>
        <v>1</v>
      </c>
      <c r="CS4454" s="124">
        <f t="shared" ca="1" si="12246"/>
        <v>176</v>
      </c>
    </row>
    <row r="4455" spans="1:97" x14ac:dyDescent="0.3">
      <c r="A4455" s="128"/>
      <c r="B4455" s="128"/>
      <c r="D4455" s="128"/>
      <c r="E4455" s="128"/>
      <c r="G4455" s="129"/>
      <c r="H4455" s="129"/>
      <c r="AP4455" s="124">
        <f t="shared" si="12130"/>
        <v>1485</v>
      </c>
      <c r="AQ4455" s="124">
        <f t="shared" ca="1" si="12108"/>
        <v>1</v>
      </c>
      <c r="AR4455" s="124">
        <f t="shared" ca="1" si="12108"/>
        <v>176</v>
      </c>
      <c r="AT4455" s="124">
        <f t="shared" ca="1" si="12109"/>
        <v>218</v>
      </c>
      <c r="AU4455" s="124">
        <f t="shared" ca="1" si="12109"/>
        <v>159</v>
      </c>
      <c r="CI4455" s="124">
        <f t="shared" ref="CI4455:CJ4455" ca="1" si="12247">IFERROR(OFFSET($G$1,$AP4455,COLUMN()-87),0)</f>
        <v>138</v>
      </c>
      <c r="CJ4455" s="124">
        <f t="shared" ca="1" si="12247"/>
        <v>163</v>
      </c>
      <c r="CL4455" s="124">
        <f t="shared" ref="CL4455:CM4455" ca="1" si="12248">IFERROR(OFFSET($J$1,$AP4455,COLUMN()-90),0)</f>
        <v>218</v>
      </c>
      <c r="CM4455" s="124">
        <f t="shared" ca="1" si="12248"/>
        <v>159</v>
      </c>
      <c r="CO4455" s="124">
        <f t="shared" ref="CO4455:CP4455" ca="1" si="12249">IFERROR(OFFSET($G$1,$AP4455,COLUMN()-93),0)</f>
        <v>138</v>
      </c>
      <c r="CP4455" s="124">
        <f t="shared" ca="1" si="12249"/>
        <v>163</v>
      </c>
      <c r="CR4455" s="124">
        <f t="shared" ref="CR4455:CS4455" ca="1" si="12250">IFERROR(OFFSET($J$1,$AP4455,COLUMN()-96),0)</f>
        <v>218</v>
      </c>
      <c r="CS4455" s="124">
        <f t="shared" ca="1" si="12250"/>
        <v>159</v>
      </c>
    </row>
    <row r="4456" spans="1:97" x14ac:dyDescent="0.3">
      <c r="A4456" s="128"/>
      <c r="B4456" s="128"/>
      <c r="D4456" s="128"/>
      <c r="E4456" s="128"/>
      <c r="G4456" s="129"/>
      <c r="H4456" s="129"/>
    </row>
    <row r="4457" spans="1:97" x14ac:dyDescent="0.3">
      <c r="A4457" s="128"/>
      <c r="B4457" s="128"/>
      <c r="D4457" s="128"/>
      <c r="E4457" s="128"/>
      <c r="G4457" s="129"/>
      <c r="H4457" s="129"/>
      <c r="AP4457" s="124">
        <f t="shared" si="12130"/>
        <v>1486</v>
      </c>
      <c r="AQ4457" s="124">
        <f t="shared" ca="1" si="12102"/>
        <v>108</v>
      </c>
      <c r="AR4457" s="124">
        <f t="shared" ca="1" si="12102"/>
        <v>176</v>
      </c>
      <c r="AT4457" s="124">
        <f t="shared" ca="1" si="12103"/>
        <v>136</v>
      </c>
      <c r="AU4457" s="124">
        <f t="shared" ca="1" si="12103"/>
        <v>160</v>
      </c>
      <c r="CI4457" s="124">
        <f t="shared" ref="CI4457:CJ4457" ca="1" si="12251">IFERROR(OFFSET($D$1,$AP4457,COLUMN()-87),0)</f>
        <v>1</v>
      </c>
      <c r="CJ4457" s="124">
        <f t="shared" ca="1" si="12251"/>
        <v>170</v>
      </c>
      <c r="CL4457" s="124">
        <f t="shared" ref="CL4457:CM4457" ca="1" si="12252">IFERROR(OFFSET($A$1,$AP4457,COLUMN()-90),0)</f>
        <v>108</v>
      </c>
      <c r="CM4457" s="124">
        <f t="shared" ca="1" si="12252"/>
        <v>176</v>
      </c>
      <c r="CO4457" s="124">
        <f t="shared" ref="CO4457:CP4457" ca="1" si="12253">IFERROR(OFFSET($A$1,$AP4457,COLUMN()-93),0)</f>
        <v>108</v>
      </c>
      <c r="CP4457" s="124">
        <f t="shared" ca="1" si="12253"/>
        <v>176</v>
      </c>
      <c r="CR4457" s="124">
        <f t="shared" ref="CR4457:CS4457" ca="1" si="12254">IFERROR(OFFSET($D$1,$AP4457,COLUMN()-96),0)</f>
        <v>1</v>
      </c>
      <c r="CS4457" s="124">
        <f t="shared" ca="1" si="12254"/>
        <v>170</v>
      </c>
    </row>
    <row r="4458" spans="1:97" x14ac:dyDescent="0.3">
      <c r="A4458" s="128"/>
      <c r="B4458" s="128"/>
      <c r="D4458" s="128"/>
      <c r="E4458" s="128"/>
      <c r="G4458" s="129"/>
      <c r="H4458" s="129"/>
      <c r="AP4458" s="124">
        <f t="shared" si="12130"/>
        <v>1486</v>
      </c>
      <c r="AQ4458" s="124">
        <f t="shared" ca="1" si="12108"/>
        <v>1</v>
      </c>
      <c r="AR4458" s="124">
        <f t="shared" ca="1" si="12108"/>
        <v>170</v>
      </c>
      <c r="AT4458" s="124">
        <f t="shared" ca="1" si="12109"/>
        <v>218</v>
      </c>
      <c r="AU4458" s="124">
        <f t="shared" ca="1" si="12109"/>
        <v>164</v>
      </c>
      <c r="CI4458" s="124">
        <f t="shared" ref="CI4458:CJ4458" ca="1" si="12255">IFERROR(OFFSET($G$1,$AP4458,COLUMN()-87),0)</f>
        <v>136</v>
      </c>
      <c r="CJ4458" s="124">
        <f t="shared" ca="1" si="12255"/>
        <v>160</v>
      </c>
      <c r="CL4458" s="124">
        <f t="shared" ref="CL4458:CM4458" ca="1" si="12256">IFERROR(OFFSET($J$1,$AP4458,COLUMN()-90),0)</f>
        <v>218</v>
      </c>
      <c r="CM4458" s="124">
        <f t="shared" ca="1" si="12256"/>
        <v>164</v>
      </c>
      <c r="CO4458" s="124">
        <f t="shared" ref="CO4458:CP4458" ca="1" si="12257">IFERROR(OFFSET($G$1,$AP4458,COLUMN()-93),0)</f>
        <v>136</v>
      </c>
      <c r="CP4458" s="124">
        <f t="shared" ca="1" si="12257"/>
        <v>160</v>
      </c>
      <c r="CR4458" s="124">
        <f t="shared" ref="CR4458:CS4458" ca="1" si="12258">IFERROR(OFFSET($J$1,$AP4458,COLUMN()-96),0)</f>
        <v>218</v>
      </c>
      <c r="CS4458" s="124">
        <f t="shared" ca="1" si="12258"/>
        <v>164</v>
      </c>
    </row>
    <row r="4459" spans="1:97" x14ac:dyDescent="0.3">
      <c r="A4459" s="128"/>
      <c r="B4459" s="128"/>
      <c r="D4459" s="128"/>
      <c r="E4459" s="128"/>
      <c r="G4459" s="129"/>
      <c r="H4459" s="129"/>
    </row>
    <row r="4460" spans="1:97" x14ac:dyDescent="0.3">
      <c r="A4460" s="128"/>
      <c r="B4460" s="128"/>
      <c r="D4460" s="128"/>
      <c r="E4460" s="128"/>
      <c r="G4460" s="129"/>
      <c r="H4460" s="129"/>
      <c r="AP4460" s="124">
        <f t="shared" si="12130"/>
        <v>1487</v>
      </c>
      <c r="AQ4460" s="124">
        <f t="shared" ca="1" si="12102"/>
        <v>109</v>
      </c>
      <c r="AR4460" s="124">
        <f t="shared" ca="1" si="12102"/>
        <v>179</v>
      </c>
      <c r="AT4460" s="124">
        <f t="shared" ca="1" si="12103"/>
        <v>134</v>
      </c>
      <c r="AU4460" s="124">
        <f t="shared" ca="1" si="12103"/>
        <v>157</v>
      </c>
      <c r="CI4460" s="124">
        <f t="shared" ref="CI4460:CJ4460" ca="1" si="12259">IFERROR(OFFSET($D$1,$AP4460,COLUMN()-87),0)</f>
        <v>1</v>
      </c>
      <c r="CJ4460" s="124">
        <f t="shared" ca="1" si="12259"/>
        <v>164</v>
      </c>
      <c r="CL4460" s="124">
        <f t="shared" ref="CL4460:CM4460" ca="1" si="12260">IFERROR(OFFSET($A$1,$AP4460,COLUMN()-90),0)</f>
        <v>109</v>
      </c>
      <c r="CM4460" s="124">
        <f t="shared" ca="1" si="12260"/>
        <v>179</v>
      </c>
      <c r="CO4460" s="124">
        <f t="shared" ref="CO4460:CP4460" ca="1" si="12261">IFERROR(OFFSET($A$1,$AP4460,COLUMN()-93),0)</f>
        <v>109</v>
      </c>
      <c r="CP4460" s="124">
        <f t="shared" ca="1" si="12261"/>
        <v>179</v>
      </c>
      <c r="CR4460" s="124">
        <f t="shared" ref="CR4460:CS4460" ca="1" si="12262">IFERROR(OFFSET($D$1,$AP4460,COLUMN()-96),0)</f>
        <v>1</v>
      </c>
      <c r="CS4460" s="124">
        <f t="shared" ca="1" si="12262"/>
        <v>164</v>
      </c>
    </row>
    <row r="4461" spans="1:97" x14ac:dyDescent="0.3">
      <c r="A4461" s="128"/>
      <c r="B4461" s="128"/>
      <c r="D4461" s="128"/>
      <c r="E4461" s="128"/>
      <c r="G4461" s="129"/>
      <c r="H4461" s="129"/>
      <c r="AP4461" s="124">
        <f t="shared" si="12130"/>
        <v>1487</v>
      </c>
      <c r="AQ4461" s="124">
        <f t="shared" ca="1" si="12108"/>
        <v>1</v>
      </c>
      <c r="AR4461" s="124">
        <f t="shared" ca="1" si="12108"/>
        <v>164</v>
      </c>
      <c r="AT4461" s="124">
        <f t="shared" ca="1" si="12109"/>
        <v>218</v>
      </c>
      <c r="AU4461" s="124">
        <f t="shared" ca="1" si="12109"/>
        <v>168</v>
      </c>
      <c r="CI4461" s="124">
        <f t="shared" ref="CI4461:CJ4461" ca="1" si="12263">IFERROR(OFFSET($G$1,$AP4461,COLUMN()-87),0)</f>
        <v>134</v>
      </c>
      <c r="CJ4461" s="124">
        <f t="shared" ca="1" si="12263"/>
        <v>157</v>
      </c>
      <c r="CL4461" s="124">
        <f t="shared" ref="CL4461:CM4461" ca="1" si="12264">IFERROR(OFFSET($J$1,$AP4461,COLUMN()-90),0)</f>
        <v>218</v>
      </c>
      <c r="CM4461" s="124">
        <f t="shared" ca="1" si="12264"/>
        <v>168</v>
      </c>
      <c r="CO4461" s="124">
        <f t="shared" ref="CO4461:CP4461" ca="1" si="12265">IFERROR(OFFSET($G$1,$AP4461,COLUMN()-93),0)</f>
        <v>134</v>
      </c>
      <c r="CP4461" s="124">
        <f t="shared" ca="1" si="12265"/>
        <v>157</v>
      </c>
      <c r="CR4461" s="124">
        <f t="shared" ref="CR4461:CS4461" ca="1" si="12266">IFERROR(OFFSET($J$1,$AP4461,COLUMN()-96),0)</f>
        <v>218</v>
      </c>
      <c r="CS4461" s="124">
        <f t="shared" ca="1" si="12266"/>
        <v>168</v>
      </c>
    </row>
    <row r="4462" spans="1:97" x14ac:dyDescent="0.3">
      <c r="A4462" s="128"/>
      <c r="B4462" s="128"/>
      <c r="D4462" s="128"/>
      <c r="E4462" s="128"/>
      <c r="G4462" s="129"/>
      <c r="H4462" s="129"/>
    </row>
    <row r="4463" spans="1:97" x14ac:dyDescent="0.3">
      <c r="A4463" s="128"/>
      <c r="B4463" s="128"/>
      <c r="D4463" s="128"/>
      <c r="E4463" s="128"/>
      <c r="G4463" s="129"/>
      <c r="H4463" s="129"/>
      <c r="AP4463" s="124">
        <f t="shared" si="12130"/>
        <v>1488</v>
      </c>
      <c r="AQ4463" s="124">
        <f t="shared" ca="1" si="12102"/>
        <v>110</v>
      </c>
      <c r="AR4463" s="124">
        <f t="shared" ca="1" si="12102"/>
        <v>183</v>
      </c>
      <c r="AT4463" s="124">
        <f t="shared" ca="1" si="12103"/>
        <v>133</v>
      </c>
      <c r="AU4463" s="124">
        <f t="shared" ca="1" si="12103"/>
        <v>154</v>
      </c>
      <c r="CI4463" s="124">
        <f t="shared" ref="CI4463:CJ4463" ca="1" si="12267">IFERROR(OFFSET($D$1,$AP4463,COLUMN()-87),0)</f>
        <v>1</v>
      </c>
      <c r="CJ4463" s="124">
        <f t="shared" ca="1" si="12267"/>
        <v>157</v>
      </c>
      <c r="CL4463" s="124">
        <f t="shared" ref="CL4463:CM4463" ca="1" si="12268">IFERROR(OFFSET($A$1,$AP4463,COLUMN()-90),0)</f>
        <v>110</v>
      </c>
      <c r="CM4463" s="124">
        <f t="shared" ca="1" si="12268"/>
        <v>183</v>
      </c>
      <c r="CO4463" s="124">
        <f t="shared" ref="CO4463:CP4463" ca="1" si="12269">IFERROR(OFFSET($A$1,$AP4463,COLUMN()-93),0)</f>
        <v>110</v>
      </c>
      <c r="CP4463" s="124">
        <f t="shared" ca="1" si="12269"/>
        <v>183</v>
      </c>
      <c r="CR4463" s="124">
        <f t="shared" ref="CR4463:CS4463" ca="1" si="12270">IFERROR(OFFSET($D$1,$AP4463,COLUMN()-96),0)</f>
        <v>1</v>
      </c>
      <c r="CS4463" s="124">
        <f t="shared" ca="1" si="12270"/>
        <v>157</v>
      </c>
    </row>
    <row r="4464" spans="1:97" x14ac:dyDescent="0.3">
      <c r="A4464" s="128"/>
      <c r="B4464" s="128"/>
      <c r="D4464" s="128"/>
      <c r="E4464" s="128"/>
      <c r="G4464" s="129"/>
      <c r="H4464" s="129"/>
      <c r="AP4464" s="124">
        <f t="shared" si="12130"/>
        <v>1488</v>
      </c>
      <c r="AQ4464" s="124">
        <f t="shared" ca="1" si="12108"/>
        <v>1</v>
      </c>
      <c r="AR4464" s="124">
        <f t="shared" ca="1" si="12108"/>
        <v>157</v>
      </c>
      <c r="AT4464" s="124">
        <f t="shared" ca="1" si="12109"/>
        <v>218</v>
      </c>
      <c r="AU4464" s="124">
        <f t="shared" ca="1" si="12109"/>
        <v>172</v>
      </c>
      <c r="CI4464" s="124">
        <f t="shared" ref="CI4464:CJ4464" ca="1" si="12271">IFERROR(OFFSET($G$1,$AP4464,COLUMN()-87),0)</f>
        <v>133</v>
      </c>
      <c r="CJ4464" s="124">
        <f t="shared" ca="1" si="12271"/>
        <v>154</v>
      </c>
      <c r="CL4464" s="124">
        <f t="shared" ref="CL4464:CM4464" ca="1" si="12272">IFERROR(OFFSET($J$1,$AP4464,COLUMN()-90),0)</f>
        <v>218</v>
      </c>
      <c r="CM4464" s="124">
        <f t="shared" ca="1" si="12272"/>
        <v>172</v>
      </c>
      <c r="CO4464" s="124">
        <f t="shared" ref="CO4464:CP4464" ca="1" si="12273">IFERROR(OFFSET($G$1,$AP4464,COLUMN()-93),0)</f>
        <v>133</v>
      </c>
      <c r="CP4464" s="124">
        <f t="shared" ca="1" si="12273"/>
        <v>154</v>
      </c>
      <c r="CR4464" s="124">
        <f t="shared" ref="CR4464:CS4464" ca="1" si="12274">IFERROR(OFFSET($J$1,$AP4464,COLUMN()-96),0)</f>
        <v>218</v>
      </c>
      <c r="CS4464" s="124">
        <f t="shared" ca="1" si="12274"/>
        <v>172</v>
      </c>
    </row>
    <row r="4465" spans="1:97" x14ac:dyDescent="0.3">
      <c r="A4465" s="128"/>
      <c r="B4465" s="128"/>
      <c r="D4465" s="128"/>
      <c r="E4465" s="128"/>
      <c r="G4465" s="129"/>
      <c r="H4465" s="129"/>
    </row>
    <row r="4466" spans="1:97" x14ac:dyDescent="0.3">
      <c r="A4466" s="128"/>
      <c r="B4466" s="128"/>
      <c r="D4466" s="128"/>
      <c r="E4466" s="128"/>
      <c r="G4466" s="129"/>
      <c r="H4466" s="129"/>
      <c r="AP4466" s="124">
        <f t="shared" si="12130"/>
        <v>1489</v>
      </c>
      <c r="AQ4466" s="124">
        <f t="shared" ca="1" si="12102"/>
        <v>111</v>
      </c>
      <c r="AR4466" s="124">
        <f t="shared" ca="1" si="12102"/>
        <v>186</v>
      </c>
      <c r="AT4466" s="124">
        <f t="shared" ca="1" si="12103"/>
        <v>131</v>
      </c>
      <c r="AU4466" s="124">
        <f t="shared" ca="1" si="12103"/>
        <v>151</v>
      </c>
      <c r="CI4466" s="124">
        <f t="shared" ref="CI4466:CJ4466" ca="1" si="12275">IFERROR(OFFSET($D$1,$AP4466,COLUMN()-87),0)</f>
        <v>1</v>
      </c>
      <c r="CJ4466" s="124">
        <f t="shared" ca="1" si="12275"/>
        <v>151</v>
      </c>
      <c r="CL4466" s="124">
        <f t="shared" ref="CL4466:CM4466" ca="1" si="12276">IFERROR(OFFSET($A$1,$AP4466,COLUMN()-90),0)</f>
        <v>111</v>
      </c>
      <c r="CM4466" s="124">
        <f t="shared" ca="1" si="12276"/>
        <v>186</v>
      </c>
      <c r="CO4466" s="124">
        <f t="shared" ref="CO4466:CP4466" ca="1" si="12277">IFERROR(OFFSET($A$1,$AP4466,COLUMN()-93),0)</f>
        <v>111</v>
      </c>
      <c r="CP4466" s="124">
        <f t="shared" ca="1" si="12277"/>
        <v>186</v>
      </c>
      <c r="CR4466" s="124">
        <f t="shared" ref="CR4466:CS4466" ca="1" si="12278">IFERROR(OFFSET($D$1,$AP4466,COLUMN()-96),0)</f>
        <v>1</v>
      </c>
      <c r="CS4466" s="124">
        <f t="shared" ca="1" si="12278"/>
        <v>151</v>
      </c>
    </row>
    <row r="4467" spans="1:97" x14ac:dyDescent="0.3">
      <c r="A4467" s="128"/>
      <c r="B4467" s="128"/>
      <c r="D4467" s="128"/>
      <c r="E4467" s="128"/>
      <c r="G4467" s="129"/>
      <c r="H4467" s="129"/>
      <c r="AP4467" s="124">
        <f t="shared" si="12130"/>
        <v>1489</v>
      </c>
      <c r="AQ4467" s="124">
        <f t="shared" ca="1" si="12108"/>
        <v>1</v>
      </c>
      <c r="AR4467" s="124">
        <f t="shared" ca="1" si="12108"/>
        <v>151</v>
      </c>
      <c r="AT4467" s="124">
        <f t="shared" ca="1" si="12109"/>
        <v>218</v>
      </c>
      <c r="AU4467" s="124">
        <f t="shared" ca="1" si="12109"/>
        <v>176</v>
      </c>
      <c r="CI4467" s="124">
        <f t="shared" ref="CI4467:CJ4467" ca="1" si="12279">IFERROR(OFFSET($G$1,$AP4467,COLUMN()-87),0)</f>
        <v>131</v>
      </c>
      <c r="CJ4467" s="124">
        <f t="shared" ca="1" si="12279"/>
        <v>151</v>
      </c>
      <c r="CL4467" s="124">
        <f t="shared" ref="CL4467:CM4467" ca="1" si="12280">IFERROR(OFFSET($J$1,$AP4467,COLUMN()-90),0)</f>
        <v>218</v>
      </c>
      <c r="CM4467" s="124">
        <f t="shared" ca="1" si="12280"/>
        <v>176</v>
      </c>
      <c r="CO4467" s="124">
        <f t="shared" ref="CO4467:CP4467" ca="1" si="12281">IFERROR(OFFSET($G$1,$AP4467,COLUMN()-93),0)</f>
        <v>131</v>
      </c>
      <c r="CP4467" s="124">
        <f t="shared" ca="1" si="12281"/>
        <v>151</v>
      </c>
      <c r="CR4467" s="124">
        <f t="shared" ref="CR4467:CS4467" ca="1" si="12282">IFERROR(OFFSET($J$1,$AP4467,COLUMN()-96),0)</f>
        <v>218</v>
      </c>
      <c r="CS4467" s="124">
        <f t="shared" ca="1" si="12282"/>
        <v>176</v>
      </c>
    </row>
    <row r="4468" spans="1:97" x14ac:dyDescent="0.3">
      <c r="A4468" s="128"/>
      <c r="B4468" s="128"/>
      <c r="D4468" s="128"/>
      <c r="E4468" s="128"/>
      <c r="G4468" s="129"/>
      <c r="H4468" s="129"/>
    </row>
    <row r="4469" spans="1:97" x14ac:dyDescent="0.3">
      <c r="A4469" s="128"/>
      <c r="B4469" s="128"/>
      <c r="D4469" s="128"/>
      <c r="E4469" s="128"/>
      <c r="G4469" s="129"/>
      <c r="H4469" s="129"/>
      <c r="AP4469" s="124">
        <f t="shared" si="12130"/>
        <v>1490</v>
      </c>
      <c r="AQ4469" s="124">
        <f t="shared" ref="AQ4469:AR4532" ca="1" si="12283">IFERROR(OFFSET($A$1,$AP4469,COLUMN()-43),0)</f>
        <v>112</v>
      </c>
      <c r="AR4469" s="124">
        <f t="shared" ca="1" si="12283"/>
        <v>190</v>
      </c>
      <c r="AT4469" s="124">
        <f t="shared" ref="AT4469:AU4532" ca="1" si="12284">IFERROR(OFFSET($G$1,$AP4469,COLUMN()-46),0)</f>
        <v>135</v>
      </c>
      <c r="AU4469" s="124">
        <f t="shared" ca="1" si="12284"/>
        <v>154</v>
      </c>
      <c r="CI4469" s="124">
        <f t="shared" ref="CI4469:CJ4469" ca="1" si="12285">IFERROR(OFFSET($D$1,$AP4469,COLUMN()-87),0)</f>
        <v>1</v>
      </c>
      <c r="CJ4469" s="124">
        <f t="shared" ca="1" si="12285"/>
        <v>145</v>
      </c>
      <c r="CL4469" s="124">
        <f t="shared" ref="CL4469:CM4469" ca="1" si="12286">IFERROR(OFFSET($A$1,$AP4469,COLUMN()-90),0)</f>
        <v>112</v>
      </c>
      <c r="CM4469" s="124">
        <f t="shared" ca="1" si="12286"/>
        <v>190</v>
      </c>
      <c r="CO4469" s="124">
        <f t="shared" ref="CO4469:CP4469" ca="1" si="12287">IFERROR(OFFSET($A$1,$AP4469,COLUMN()-93),0)</f>
        <v>112</v>
      </c>
      <c r="CP4469" s="124">
        <f t="shared" ca="1" si="12287"/>
        <v>190</v>
      </c>
      <c r="CR4469" s="124">
        <f t="shared" ref="CR4469:CS4469" ca="1" si="12288">IFERROR(OFFSET($D$1,$AP4469,COLUMN()-96),0)</f>
        <v>1</v>
      </c>
      <c r="CS4469" s="124">
        <f t="shared" ca="1" si="12288"/>
        <v>145</v>
      </c>
    </row>
    <row r="4470" spans="1:97" x14ac:dyDescent="0.3">
      <c r="A4470" s="128"/>
      <c r="B4470" s="128"/>
      <c r="D4470" s="128"/>
      <c r="E4470" s="128"/>
      <c r="G4470" s="129"/>
      <c r="H4470" s="129"/>
      <c r="AP4470" s="124">
        <f t="shared" si="12130"/>
        <v>1490</v>
      </c>
      <c r="AQ4470" s="124">
        <f t="shared" ref="AQ4470:AR4533" ca="1" si="12289">IFERROR(OFFSET($D$1,$AP4470,COLUMN()-43),0)</f>
        <v>1</v>
      </c>
      <c r="AR4470" s="124">
        <f t="shared" ca="1" si="12289"/>
        <v>145</v>
      </c>
      <c r="AT4470" s="124">
        <f t="shared" ref="AT4470:AU4533" ca="1" si="12290">IFERROR(OFFSET($J$1,$AP4470,COLUMN()-46),0)</f>
        <v>218</v>
      </c>
      <c r="AU4470" s="124">
        <f t="shared" ca="1" si="12290"/>
        <v>180</v>
      </c>
      <c r="CI4470" s="124">
        <f t="shared" ref="CI4470:CJ4470" ca="1" si="12291">IFERROR(OFFSET($G$1,$AP4470,COLUMN()-87),0)</f>
        <v>135</v>
      </c>
      <c r="CJ4470" s="124">
        <f t="shared" ca="1" si="12291"/>
        <v>154</v>
      </c>
      <c r="CL4470" s="124">
        <f t="shared" ref="CL4470:CM4470" ca="1" si="12292">IFERROR(OFFSET($J$1,$AP4470,COLUMN()-90),0)</f>
        <v>218</v>
      </c>
      <c r="CM4470" s="124">
        <f t="shared" ca="1" si="12292"/>
        <v>180</v>
      </c>
      <c r="CO4470" s="124">
        <f t="shared" ref="CO4470:CP4470" ca="1" si="12293">IFERROR(OFFSET($G$1,$AP4470,COLUMN()-93),0)</f>
        <v>135</v>
      </c>
      <c r="CP4470" s="124">
        <f t="shared" ca="1" si="12293"/>
        <v>154</v>
      </c>
      <c r="CR4470" s="124">
        <f t="shared" ref="CR4470:CS4470" ca="1" si="12294">IFERROR(OFFSET($J$1,$AP4470,COLUMN()-96),0)</f>
        <v>218</v>
      </c>
      <c r="CS4470" s="124">
        <f t="shared" ca="1" si="12294"/>
        <v>180</v>
      </c>
    </row>
    <row r="4471" spans="1:97" x14ac:dyDescent="0.3">
      <c r="A4471" s="128"/>
      <c r="B4471" s="128"/>
      <c r="D4471" s="128"/>
      <c r="E4471" s="128"/>
      <c r="G4471" s="129"/>
      <c r="H4471" s="129"/>
    </row>
    <row r="4472" spans="1:97" x14ac:dyDescent="0.3">
      <c r="A4472" s="128"/>
      <c r="B4472" s="128"/>
      <c r="D4472" s="128"/>
      <c r="E4472" s="128"/>
      <c r="G4472" s="129"/>
      <c r="H4472" s="129"/>
      <c r="AP4472" s="124">
        <f t="shared" si="12130"/>
        <v>1491</v>
      </c>
      <c r="AQ4472" s="124">
        <f t="shared" ca="1" si="12283"/>
        <v>113</v>
      </c>
      <c r="AR4472" s="124">
        <f t="shared" ca="1" si="12283"/>
        <v>194</v>
      </c>
      <c r="AT4472" s="124">
        <f t="shared" ca="1" si="12284"/>
        <v>140</v>
      </c>
      <c r="AU4472" s="124">
        <f t="shared" ca="1" si="12284"/>
        <v>156</v>
      </c>
      <c r="CI4472" s="124">
        <f t="shared" ref="CI4472:CJ4472" ca="1" si="12295">IFERROR(OFFSET($D$1,$AP4472,COLUMN()-87),0)</f>
        <v>1</v>
      </c>
      <c r="CJ4472" s="124">
        <f t="shared" ca="1" si="12295"/>
        <v>139</v>
      </c>
      <c r="CL4472" s="124">
        <f t="shared" ref="CL4472:CM4472" ca="1" si="12296">IFERROR(OFFSET($A$1,$AP4472,COLUMN()-90),0)</f>
        <v>113</v>
      </c>
      <c r="CM4472" s="124">
        <f t="shared" ca="1" si="12296"/>
        <v>194</v>
      </c>
      <c r="CO4472" s="124">
        <f t="shared" ref="CO4472:CP4472" ca="1" si="12297">IFERROR(OFFSET($A$1,$AP4472,COLUMN()-93),0)</f>
        <v>113</v>
      </c>
      <c r="CP4472" s="124">
        <f t="shared" ca="1" si="12297"/>
        <v>194</v>
      </c>
      <c r="CR4472" s="124">
        <f t="shared" ref="CR4472:CS4472" ca="1" si="12298">IFERROR(OFFSET($D$1,$AP4472,COLUMN()-96),0)</f>
        <v>1</v>
      </c>
      <c r="CS4472" s="124">
        <f t="shared" ca="1" si="12298"/>
        <v>139</v>
      </c>
    </row>
    <row r="4473" spans="1:97" x14ac:dyDescent="0.3">
      <c r="A4473" s="128"/>
      <c r="B4473" s="128"/>
      <c r="D4473" s="128"/>
      <c r="E4473" s="128"/>
      <c r="G4473" s="129"/>
      <c r="H4473" s="129"/>
      <c r="AP4473" s="124">
        <f t="shared" si="12130"/>
        <v>1491</v>
      </c>
      <c r="AQ4473" s="124">
        <f t="shared" ca="1" si="12289"/>
        <v>1</v>
      </c>
      <c r="AR4473" s="124">
        <f t="shared" ca="1" si="12289"/>
        <v>139</v>
      </c>
      <c r="AT4473" s="124">
        <f t="shared" ca="1" si="12290"/>
        <v>218</v>
      </c>
      <c r="AU4473" s="124">
        <f t="shared" ca="1" si="12290"/>
        <v>184</v>
      </c>
      <c r="CI4473" s="124">
        <f t="shared" ref="CI4473:CJ4473" ca="1" si="12299">IFERROR(OFFSET($G$1,$AP4473,COLUMN()-87),0)</f>
        <v>140</v>
      </c>
      <c r="CJ4473" s="124">
        <f t="shared" ca="1" si="12299"/>
        <v>156</v>
      </c>
      <c r="CL4473" s="124">
        <f t="shared" ref="CL4473:CM4473" ca="1" si="12300">IFERROR(OFFSET($J$1,$AP4473,COLUMN()-90),0)</f>
        <v>218</v>
      </c>
      <c r="CM4473" s="124">
        <f t="shared" ca="1" si="12300"/>
        <v>184</v>
      </c>
      <c r="CO4473" s="124">
        <f t="shared" ref="CO4473:CP4473" ca="1" si="12301">IFERROR(OFFSET($G$1,$AP4473,COLUMN()-93),0)</f>
        <v>140</v>
      </c>
      <c r="CP4473" s="124">
        <f t="shared" ca="1" si="12301"/>
        <v>156</v>
      </c>
      <c r="CR4473" s="124">
        <f t="shared" ref="CR4473:CS4473" ca="1" si="12302">IFERROR(OFFSET($J$1,$AP4473,COLUMN()-96),0)</f>
        <v>218</v>
      </c>
      <c r="CS4473" s="124">
        <f t="shared" ca="1" si="12302"/>
        <v>184</v>
      </c>
    </row>
    <row r="4474" spans="1:97" x14ac:dyDescent="0.3">
      <c r="A4474" s="128"/>
      <c r="B4474" s="128"/>
      <c r="D4474" s="128"/>
      <c r="E4474" s="128"/>
      <c r="G4474" s="129"/>
      <c r="H4474" s="129"/>
    </row>
    <row r="4475" spans="1:97" x14ac:dyDescent="0.3">
      <c r="A4475" s="128"/>
      <c r="B4475" s="128"/>
      <c r="D4475" s="128"/>
      <c r="E4475" s="128"/>
      <c r="G4475" s="129"/>
      <c r="H4475" s="129"/>
      <c r="AP4475" s="124">
        <f t="shared" si="12130"/>
        <v>1492</v>
      </c>
      <c r="AQ4475" s="124">
        <f t="shared" ca="1" si="12283"/>
        <v>115</v>
      </c>
      <c r="AR4475" s="124">
        <f t="shared" ca="1" si="12283"/>
        <v>198</v>
      </c>
      <c r="AT4475" s="124">
        <f t="shared" ca="1" si="12284"/>
        <v>144</v>
      </c>
      <c r="AU4475" s="124">
        <f t="shared" ca="1" si="12284"/>
        <v>159</v>
      </c>
      <c r="CI4475" s="124">
        <f t="shared" ref="CI4475:CJ4475" ca="1" si="12303">IFERROR(OFFSET($D$1,$AP4475,COLUMN()-87),0)</f>
        <v>1</v>
      </c>
      <c r="CJ4475" s="124">
        <f t="shared" ca="1" si="12303"/>
        <v>132</v>
      </c>
      <c r="CL4475" s="124">
        <f t="shared" ref="CL4475:CM4475" ca="1" si="12304">IFERROR(OFFSET($A$1,$AP4475,COLUMN()-90),0)</f>
        <v>115</v>
      </c>
      <c r="CM4475" s="124">
        <f t="shared" ca="1" si="12304"/>
        <v>198</v>
      </c>
      <c r="CO4475" s="124">
        <f t="shared" ref="CO4475:CP4475" ca="1" si="12305">IFERROR(OFFSET($A$1,$AP4475,COLUMN()-93),0)</f>
        <v>115</v>
      </c>
      <c r="CP4475" s="124">
        <f t="shared" ca="1" si="12305"/>
        <v>198</v>
      </c>
      <c r="CR4475" s="124">
        <f t="shared" ref="CR4475:CS4475" ca="1" si="12306">IFERROR(OFFSET($D$1,$AP4475,COLUMN()-96),0)</f>
        <v>1</v>
      </c>
      <c r="CS4475" s="124">
        <f t="shared" ca="1" si="12306"/>
        <v>132</v>
      </c>
    </row>
    <row r="4476" spans="1:97" x14ac:dyDescent="0.3">
      <c r="A4476" s="128"/>
      <c r="B4476" s="128"/>
      <c r="D4476" s="128"/>
      <c r="E4476" s="128"/>
      <c r="G4476" s="129"/>
      <c r="H4476" s="129"/>
      <c r="AP4476" s="124">
        <f t="shared" ref="AP4476:AP4539" si="12307">+AP4473+1</f>
        <v>1492</v>
      </c>
      <c r="AQ4476" s="124">
        <f t="shared" ca="1" si="12289"/>
        <v>1</v>
      </c>
      <c r="AR4476" s="124">
        <f t="shared" ca="1" si="12289"/>
        <v>132</v>
      </c>
      <c r="AT4476" s="124">
        <f t="shared" ca="1" si="12290"/>
        <v>218</v>
      </c>
      <c r="AU4476" s="124">
        <f t="shared" ca="1" si="12290"/>
        <v>189</v>
      </c>
      <c r="CI4476" s="124">
        <f t="shared" ref="CI4476:CJ4476" ca="1" si="12308">IFERROR(OFFSET($G$1,$AP4476,COLUMN()-87),0)</f>
        <v>144</v>
      </c>
      <c r="CJ4476" s="124">
        <f t="shared" ca="1" si="12308"/>
        <v>159</v>
      </c>
      <c r="CL4476" s="124">
        <f t="shared" ref="CL4476:CM4476" ca="1" si="12309">IFERROR(OFFSET($J$1,$AP4476,COLUMN()-90),0)</f>
        <v>218</v>
      </c>
      <c r="CM4476" s="124">
        <f t="shared" ca="1" si="12309"/>
        <v>189</v>
      </c>
      <c r="CO4476" s="124">
        <f t="shared" ref="CO4476:CP4476" ca="1" si="12310">IFERROR(OFFSET($G$1,$AP4476,COLUMN()-93),0)</f>
        <v>144</v>
      </c>
      <c r="CP4476" s="124">
        <f t="shared" ca="1" si="12310"/>
        <v>159</v>
      </c>
      <c r="CR4476" s="124">
        <f t="shared" ref="CR4476:CS4476" ca="1" si="12311">IFERROR(OFFSET($J$1,$AP4476,COLUMN()-96),0)</f>
        <v>218</v>
      </c>
      <c r="CS4476" s="124">
        <f t="shared" ca="1" si="12311"/>
        <v>189</v>
      </c>
    </row>
    <row r="4477" spans="1:97" x14ac:dyDescent="0.3">
      <c r="A4477" s="128"/>
      <c r="B4477" s="128"/>
      <c r="D4477" s="128"/>
      <c r="E4477" s="128"/>
      <c r="G4477" s="129"/>
      <c r="H4477" s="129"/>
    </row>
    <row r="4478" spans="1:97" x14ac:dyDescent="0.3">
      <c r="A4478" s="128"/>
      <c r="B4478" s="128"/>
      <c r="D4478" s="128"/>
      <c r="E4478" s="128"/>
      <c r="G4478" s="129"/>
      <c r="H4478" s="129"/>
      <c r="AP4478" s="124">
        <f t="shared" si="12307"/>
        <v>1493</v>
      </c>
      <c r="AQ4478" s="124">
        <f t="shared" ca="1" si="12283"/>
        <v>116</v>
      </c>
      <c r="AR4478" s="124">
        <f t="shared" ca="1" si="12283"/>
        <v>201</v>
      </c>
      <c r="AT4478" s="124">
        <f t="shared" ca="1" si="12284"/>
        <v>148</v>
      </c>
      <c r="AU4478" s="124">
        <f t="shared" ca="1" si="12284"/>
        <v>161</v>
      </c>
      <c r="CI4478" s="124">
        <f t="shared" ref="CI4478:CJ4478" ca="1" si="12312">IFERROR(OFFSET($D$1,$AP4478,COLUMN()-87),0)</f>
        <v>1</v>
      </c>
      <c r="CJ4478" s="124">
        <f t="shared" ca="1" si="12312"/>
        <v>126</v>
      </c>
      <c r="CL4478" s="124">
        <f t="shared" ref="CL4478:CM4478" ca="1" si="12313">IFERROR(OFFSET($A$1,$AP4478,COLUMN()-90),0)</f>
        <v>116</v>
      </c>
      <c r="CM4478" s="124">
        <f t="shared" ca="1" si="12313"/>
        <v>201</v>
      </c>
      <c r="CO4478" s="124">
        <f t="shared" ref="CO4478:CP4478" ca="1" si="12314">IFERROR(OFFSET($A$1,$AP4478,COLUMN()-93),0)</f>
        <v>116</v>
      </c>
      <c r="CP4478" s="124">
        <f t="shared" ca="1" si="12314"/>
        <v>201</v>
      </c>
      <c r="CR4478" s="124">
        <f t="shared" ref="CR4478:CS4478" ca="1" si="12315">IFERROR(OFFSET($D$1,$AP4478,COLUMN()-96),0)</f>
        <v>1</v>
      </c>
      <c r="CS4478" s="124">
        <f t="shared" ca="1" si="12315"/>
        <v>126</v>
      </c>
    </row>
    <row r="4479" spans="1:97" x14ac:dyDescent="0.3">
      <c r="A4479" s="128"/>
      <c r="B4479" s="128"/>
      <c r="D4479" s="128"/>
      <c r="E4479" s="128"/>
      <c r="G4479" s="129"/>
      <c r="H4479" s="129"/>
      <c r="AP4479" s="124">
        <f t="shared" si="12307"/>
        <v>1493</v>
      </c>
      <c r="AQ4479" s="124">
        <f t="shared" ca="1" si="12289"/>
        <v>1</v>
      </c>
      <c r="AR4479" s="124">
        <f t="shared" ca="1" si="12289"/>
        <v>126</v>
      </c>
      <c r="AT4479" s="124">
        <f t="shared" ca="1" si="12290"/>
        <v>218</v>
      </c>
      <c r="AU4479" s="124">
        <f t="shared" ca="1" si="12290"/>
        <v>193</v>
      </c>
      <c r="CI4479" s="124">
        <f t="shared" ref="CI4479:CJ4479" ca="1" si="12316">IFERROR(OFFSET($G$1,$AP4479,COLUMN()-87),0)</f>
        <v>148</v>
      </c>
      <c r="CJ4479" s="124">
        <f t="shared" ca="1" si="12316"/>
        <v>161</v>
      </c>
      <c r="CL4479" s="124">
        <f t="shared" ref="CL4479:CM4479" ca="1" si="12317">IFERROR(OFFSET($J$1,$AP4479,COLUMN()-90),0)</f>
        <v>218</v>
      </c>
      <c r="CM4479" s="124">
        <f t="shared" ca="1" si="12317"/>
        <v>193</v>
      </c>
      <c r="CO4479" s="124">
        <f t="shared" ref="CO4479:CP4479" ca="1" si="12318">IFERROR(OFFSET($G$1,$AP4479,COLUMN()-93),0)</f>
        <v>148</v>
      </c>
      <c r="CP4479" s="124">
        <f t="shared" ca="1" si="12318"/>
        <v>161</v>
      </c>
      <c r="CR4479" s="124">
        <f t="shared" ref="CR4479:CS4479" ca="1" si="12319">IFERROR(OFFSET($J$1,$AP4479,COLUMN()-96),0)</f>
        <v>218</v>
      </c>
      <c r="CS4479" s="124">
        <f t="shared" ca="1" si="12319"/>
        <v>193</v>
      </c>
    </row>
    <row r="4480" spans="1:97" x14ac:dyDescent="0.3">
      <c r="A4480" s="128"/>
      <c r="B4480" s="128"/>
      <c r="D4480" s="128"/>
      <c r="E4480" s="128"/>
      <c r="G4480" s="129"/>
      <c r="H4480" s="129"/>
    </row>
    <row r="4481" spans="1:97" x14ac:dyDescent="0.3">
      <c r="A4481" s="128"/>
      <c r="B4481" s="128"/>
      <c r="D4481" s="128"/>
      <c r="E4481" s="128"/>
      <c r="G4481" s="129"/>
      <c r="H4481" s="129"/>
      <c r="AP4481" s="124">
        <f t="shared" si="12307"/>
        <v>1494</v>
      </c>
      <c r="AQ4481" s="124">
        <f t="shared" ca="1" si="12283"/>
        <v>117</v>
      </c>
      <c r="AR4481" s="124">
        <f t="shared" ca="1" si="12283"/>
        <v>205</v>
      </c>
      <c r="AT4481" s="124">
        <f t="shared" ca="1" si="12284"/>
        <v>153</v>
      </c>
      <c r="AU4481" s="124">
        <f t="shared" ca="1" si="12284"/>
        <v>164</v>
      </c>
      <c r="CI4481" s="124">
        <f t="shared" ref="CI4481:CJ4481" ca="1" si="12320">IFERROR(OFFSET($D$1,$AP4481,COLUMN()-87),0)</f>
        <v>1</v>
      </c>
      <c r="CJ4481" s="124">
        <f t="shared" ca="1" si="12320"/>
        <v>120</v>
      </c>
      <c r="CL4481" s="124">
        <f t="shared" ref="CL4481:CM4481" ca="1" si="12321">IFERROR(OFFSET($A$1,$AP4481,COLUMN()-90),0)</f>
        <v>117</v>
      </c>
      <c r="CM4481" s="124">
        <f t="shared" ca="1" si="12321"/>
        <v>205</v>
      </c>
      <c r="CO4481" s="124">
        <f t="shared" ref="CO4481:CP4481" ca="1" si="12322">IFERROR(OFFSET($A$1,$AP4481,COLUMN()-93),0)</f>
        <v>117</v>
      </c>
      <c r="CP4481" s="124">
        <f t="shared" ca="1" si="12322"/>
        <v>205</v>
      </c>
      <c r="CR4481" s="124">
        <f t="shared" ref="CR4481:CS4481" ca="1" si="12323">IFERROR(OFFSET($D$1,$AP4481,COLUMN()-96),0)</f>
        <v>1</v>
      </c>
      <c r="CS4481" s="124">
        <f t="shared" ca="1" si="12323"/>
        <v>120</v>
      </c>
    </row>
    <row r="4482" spans="1:97" x14ac:dyDescent="0.3">
      <c r="A4482" s="128"/>
      <c r="B4482" s="128"/>
      <c r="D4482" s="128"/>
      <c r="E4482" s="128"/>
      <c r="G4482" s="129"/>
      <c r="H4482" s="129"/>
      <c r="AP4482" s="124">
        <f t="shared" si="12307"/>
        <v>1494</v>
      </c>
      <c r="AQ4482" s="124">
        <f t="shared" ca="1" si="12289"/>
        <v>1</v>
      </c>
      <c r="AR4482" s="124">
        <f t="shared" ca="1" si="12289"/>
        <v>120</v>
      </c>
      <c r="AT4482" s="124">
        <f t="shared" ca="1" si="12290"/>
        <v>218</v>
      </c>
      <c r="AU4482" s="124">
        <f t="shared" ca="1" si="12290"/>
        <v>197</v>
      </c>
      <c r="CI4482" s="124">
        <f t="shared" ref="CI4482:CJ4482" ca="1" si="12324">IFERROR(OFFSET($G$1,$AP4482,COLUMN()-87),0)</f>
        <v>153</v>
      </c>
      <c r="CJ4482" s="124">
        <f t="shared" ca="1" si="12324"/>
        <v>164</v>
      </c>
      <c r="CL4482" s="124">
        <f t="shared" ref="CL4482:CM4482" ca="1" si="12325">IFERROR(OFFSET($J$1,$AP4482,COLUMN()-90),0)</f>
        <v>218</v>
      </c>
      <c r="CM4482" s="124">
        <f t="shared" ca="1" si="12325"/>
        <v>197</v>
      </c>
      <c r="CO4482" s="124">
        <f t="shared" ref="CO4482:CP4482" ca="1" si="12326">IFERROR(OFFSET($G$1,$AP4482,COLUMN()-93),0)</f>
        <v>153</v>
      </c>
      <c r="CP4482" s="124">
        <f t="shared" ca="1" si="12326"/>
        <v>164</v>
      </c>
      <c r="CR4482" s="124">
        <f t="shared" ref="CR4482:CS4482" ca="1" si="12327">IFERROR(OFFSET($J$1,$AP4482,COLUMN()-96),0)</f>
        <v>218</v>
      </c>
      <c r="CS4482" s="124">
        <f t="shared" ca="1" si="12327"/>
        <v>197</v>
      </c>
    </row>
    <row r="4483" spans="1:97" x14ac:dyDescent="0.3">
      <c r="A4483" s="128"/>
      <c r="B4483" s="128"/>
      <c r="D4483" s="128"/>
      <c r="E4483" s="128"/>
      <c r="G4483" s="129"/>
      <c r="H4483" s="129"/>
    </row>
    <row r="4484" spans="1:97" x14ac:dyDescent="0.3">
      <c r="A4484" s="128"/>
      <c r="B4484" s="128"/>
      <c r="D4484" s="128"/>
      <c r="E4484" s="128"/>
      <c r="G4484" s="129"/>
      <c r="H4484" s="129"/>
      <c r="AP4484" s="124">
        <f t="shared" si="12307"/>
        <v>1495</v>
      </c>
      <c r="AQ4484" s="124">
        <f t="shared" ca="1" si="12283"/>
        <v>118</v>
      </c>
      <c r="AR4484" s="124">
        <f t="shared" ca="1" si="12283"/>
        <v>209</v>
      </c>
      <c r="AT4484" s="124">
        <f t="shared" ca="1" si="12284"/>
        <v>157</v>
      </c>
      <c r="AU4484" s="124">
        <f t="shared" ca="1" si="12284"/>
        <v>166</v>
      </c>
      <c r="CI4484" s="124">
        <f t="shared" ref="CI4484:CJ4484" ca="1" si="12328">IFERROR(OFFSET($D$1,$AP4484,COLUMN()-87),0)</f>
        <v>1</v>
      </c>
      <c r="CJ4484" s="124">
        <f t="shared" ca="1" si="12328"/>
        <v>114</v>
      </c>
      <c r="CL4484" s="124">
        <f t="shared" ref="CL4484:CM4484" ca="1" si="12329">IFERROR(OFFSET($A$1,$AP4484,COLUMN()-90),0)</f>
        <v>118</v>
      </c>
      <c r="CM4484" s="124">
        <f t="shared" ca="1" si="12329"/>
        <v>209</v>
      </c>
      <c r="CO4484" s="124">
        <f t="shared" ref="CO4484:CP4484" ca="1" si="12330">IFERROR(OFFSET($A$1,$AP4484,COLUMN()-93),0)</f>
        <v>118</v>
      </c>
      <c r="CP4484" s="124">
        <f t="shared" ca="1" si="12330"/>
        <v>209</v>
      </c>
      <c r="CR4484" s="124">
        <f t="shared" ref="CR4484:CS4484" ca="1" si="12331">IFERROR(OFFSET($D$1,$AP4484,COLUMN()-96),0)</f>
        <v>1</v>
      </c>
      <c r="CS4484" s="124">
        <f t="shared" ca="1" si="12331"/>
        <v>114</v>
      </c>
    </row>
    <row r="4485" spans="1:97" x14ac:dyDescent="0.3">
      <c r="A4485" s="128"/>
      <c r="B4485" s="128"/>
      <c r="D4485" s="128"/>
      <c r="E4485" s="128"/>
      <c r="G4485" s="129"/>
      <c r="H4485" s="129"/>
      <c r="AP4485" s="124">
        <f t="shared" si="12307"/>
        <v>1495</v>
      </c>
      <c r="AQ4485" s="124">
        <f t="shared" ca="1" si="12289"/>
        <v>1</v>
      </c>
      <c r="AR4485" s="124">
        <f t="shared" ca="1" si="12289"/>
        <v>114</v>
      </c>
      <c r="AT4485" s="124">
        <f t="shared" ca="1" si="12290"/>
        <v>218</v>
      </c>
      <c r="AU4485" s="124">
        <f t="shared" ca="1" si="12290"/>
        <v>201</v>
      </c>
      <c r="CI4485" s="124">
        <f t="shared" ref="CI4485:CJ4485" ca="1" si="12332">IFERROR(OFFSET($G$1,$AP4485,COLUMN()-87),0)</f>
        <v>157</v>
      </c>
      <c r="CJ4485" s="124">
        <f t="shared" ca="1" si="12332"/>
        <v>166</v>
      </c>
      <c r="CL4485" s="124">
        <f t="shared" ref="CL4485:CM4485" ca="1" si="12333">IFERROR(OFFSET($J$1,$AP4485,COLUMN()-90),0)</f>
        <v>218</v>
      </c>
      <c r="CM4485" s="124">
        <f t="shared" ca="1" si="12333"/>
        <v>201</v>
      </c>
      <c r="CO4485" s="124">
        <f t="shared" ref="CO4485:CP4485" ca="1" si="12334">IFERROR(OFFSET($G$1,$AP4485,COLUMN()-93),0)</f>
        <v>157</v>
      </c>
      <c r="CP4485" s="124">
        <f t="shared" ca="1" si="12334"/>
        <v>166</v>
      </c>
      <c r="CR4485" s="124">
        <f t="shared" ref="CR4485:CS4485" ca="1" si="12335">IFERROR(OFFSET($J$1,$AP4485,COLUMN()-96),0)</f>
        <v>218</v>
      </c>
      <c r="CS4485" s="124">
        <f t="shared" ca="1" si="12335"/>
        <v>201</v>
      </c>
    </row>
    <row r="4486" spans="1:97" x14ac:dyDescent="0.3">
      <c r="A4486" s="128"/>
      <c r="B4486" s="128"/>
      <c r="D4486" s="128"/>
      <c r="E4486" s="128"/>
      <c r="G4486" s="129"/>
      <c r="H4486" s="129"/>
    </row>
    <row r="4487" spans="1:97" x14ac:dyDescent="0.3">
      <c r="A4487" s="128"/>
      <c r="B4487" s="128"/>
      <c r="D4487" s="128"/>
      <c r="E4487" s="128"/>
      <c r="G4487" s="129"/>
      <c r="H4487" s="129"/>
      <c r="AP4487" s="124">
        <f t="shared" si="12307"/>
        <v>1496</v>
      </c>
      <c r="AQ4487" s="124">
        <f t="shared" ca="1" si="12283"/>
        <v>120</v>
      </c>
      <c r="AR4487" s="124">
        <f t="shared" ca="1" si="12283"/>
        <v>208</v>
      </c>
      <c r="AT4487" s="124">
        <f t="shared" ca="1" si="12284"/>
        <v>156</v>
      </c>
      <c r="AU4487" s="124">
        <f t="shared" ca="1" si="12284"/>
        <v>169</v>
      </c>
      <c r="CI4487" s="124">
        <f t="shared" ref="CI4487:CJ4487" ca="1" si="12336">IFERROR(OFFSET($D$1,$AP4487,COLUMN()-87),0)</f>
        <v>1</v>
      </c>
      <c r="CJ4487" s="124">
        <f t="shared" ca="1" si="12336"/>
        <v>107</v>
      </c>
      <c r="CL4487" s="124">
        <f t="shared" ref="CL4487:CM4487" ca="1" si="12337">IFERROR(OFFSET($A$1,$AP4487,COLUMN()-90),0)</f>
        <v>120</v>
      </c>
      <c r="CM4487" s="124">
        <f t="shared" ca="1" si="12337"/>
        <v>208</v>
      </c>
      <c r="CO4487" s="124">
        <f t="shared" ref="CO4487:CP4487" ca="1" si="12338">IFERROR(OFFSET($A$1,$AP4487,COLUMN()-93),0)</f>
        <v>120</v>
      </c>
      <c r="CP4487" s="124">
        <f t="shared" ca="1" si="12338"/>
        <v>208</v>
      </c>
      <c r="CR4487" s="124">
        <f t="shared" ref="CR4487:CS4487" ca="1" si="12339">IFERROR(OFFSET($D$1,$AP4487,COLUMN()-96),0)</f>
        <v>1</v>
      </c>
      <c r="CS4487" s="124">
        <f t="shared" ca="1" si="12339"/>
        <v>107</v>
      </c>
    </row>
    <row r="4488" spans="1:97" x14ac:dyDescent="0.3">
      <c r="A4488" s="128"/>
      <c r="B4488" s="128"/>
      <c r="D4488" s="128"/>
      <c r="E4488" s="128"/>
      <c r="G4488" s="129"/>
      <c r="H4488" s="129"/>
      <c r="AP4488" s="124">
        <f t="shared" si="12307"/>
        <v>1496</v>
      </c>
      <c r="AQ4488" s="124">
        <f t="shared" ca="1" si="12289"/>
        <v>1</v>
      </c>
      <c r="AR4488" s="124">
        <f t="shared" ca="1" si="12289"/>
        <v>107</v>
      </c>
      <c r="AT4488" s="124">
        <f t="shared" ca="1" si="12290"/>
        <v>214</v>
      </c>
      <c r="AU4488" s="124">
        <f t="shared" ca="1" si="12290"/>
        <v>199</v>
      </c>
      <c r="CI4488" s="124">
        <f t="shared" ref="CI4488:CJ4488" ca="1" si="12340">IFERROR(OFFSET($G$1,$AP4488,COLUMN()-87),0)</f>
        <v>156</v>
      </c>
      <c r="CJ4488" s="124">
        <f t="shared" ca="1" si="12340"/>
        <v>169</v>
      </c>
      <c r="CL4488" s="124">
        <f t="shared" ref="CL4488:CM4488" ca="1" si="12341">IFERROR(OFFSET($J$1,$AP4488,COLUMN()-90),0)</f>
        <v>214</v>
      </c>
      <c r="CM4488" s="124">
        <f t="shared" ca="1" si="12341"/>
        <v>199</v>
      </c>
      <c r="CO4488" s="124">
        <f t="shared" ref="CO4488:CP4488" ca="1" si="12342">IFERROR(OFFSET($G$1,$AP4488,COLUMN()-93),0)</f>
        <v>156</v>
      </c>
      <c r="CP4488" s="124">
        <f t="shared" ca="1" si="12342"/>
        <v>169</v>
      </c>
      <c r="CR4488" s="124">
        <f t="shared" ref="CR4488:CS4488" ca="1" si="12343">IFERROR(OFFSET($J$1,$AP4488,COLUMN()-96),0)</f>
        <v>214</v>
      </c>
      <c r="CS4488" s="124">
        <f t="shared" ca="1" si="12343"/>
        <v>199</v>
      </c>
    </row>
    <row r="4489" spans="1:97" x14ac:dyDescent="0.3">
      <c r="A4489" s="128"/>
      <c r="B4489" s="128"/>
      <c r="D4489" s="128"/>
      <c r="E4489" s="128"/>
      <c r="G4489" s="129"/>
      <c r="H4489" s="129"/>
    </row>
    <row r="4490" spans="1:97" x14ac:dyDescent="0.3">
      <c r="A4490" s="128"/>
      <c r="B4490" s="128"/>
      <c r="D4490" s="128"/>
      <c r="E4490" s="128"/>
      <c r="G4490" s="129"/>
      <c r="H4490" s="129"/>
      <c r="AP4490" s="124">
        <f t="shared" si="12307"/>
        <v>1497</v>
      </c>
      <c r="AQ4490" s="124">
        <f t="shared" ca="1" si="12283"/>
        <v>122</v>
      </c>
      <c r="AR4490" s="124">
        <f t="shared" ca="1" si="12283"/>
        <v>206</v>
      </c>
      <c r="AT4490" s="124">
        <f t="shared" ca="1" si="12284"/>
        <v>155</v>
      </c>
      <c r="AU4490" s="124">
        <f t="shared" ca="1" si="12284"/>
        <v>173</v>
      </c>
      <c r="CI4490" s="124">
        <f t="shared" ref="CI4490:CJ4490" ca="1" si="12344">IFERROR(OFFSET($D$1,$AP4490,COLUMN()-87),0)</f>
        <v>1</v>
      </c>
      <c r="CJ4490" s="124">
        <f t="shared" ca="1" si="12344"/>
        <v>101</v>
      </c>
      <c r="CL4490" s="124">
        <f t="shared" ref="CL4490:CM4490" ca="1" si="12345">IFERROR(OFFSET($A$1,$AP4490,COLUMN()-90),0)</f>
        <v>122</v>
      </c>
      <c r="CM4490" s="124">
        <f t="shared" ca="1" si="12345"/>
        <v>206</v>
      </c>
      <c r="CO4490" s="124">
        <f t="shared" ref="CO4490:CP4490" ca="1" si="12346">IFERROR(OFFSET($A$1,$AP4490,COLUMN()-93),0)</f>
        <v>122</v>
      </c>
      <c r="CP4490" s="124">
        <f t="shared" ca="1" si="12346"/>
        <v>206</v>
      </c>
      <c r="CR4490" s="124">
        <f t="shared" ref="CR4490:CS4490" ca="1" si="12347">IFERROR(OFFSET($D$1,$AP4490,COLUMN()-96),0)</f>
        <v>1</v>
      </c>
      <c r="CS4490" s="124">
        <f t="shared" ca="1" si="12347"/>
        <v>101</v>
      </c>
    </row>
    <row r="4491" spans="1:97" x14ac:dyDescent="0.3">
      <c r="A4491" s="128"/>
      <c r="B4491" s="128"/>
      <c r="D4491" s="128"/>
      <c r="E4491" s="128"/>
      <c r="G4491" s="129"/>
      <c r="H4491" s="129"/>
      <c r="AP4491" s="124">
        <f t="shared" si="12307"/>
        <v>1497</v>
      </c>
      <c r="AQ4491" s="124">
        <f t="shared" ca="1" si="12289"/>
        <v>1</v>
      </c>
      <c r="AR4491" s="124">
        <f t="shared" ca="1" si="12289"/>
        <v>101</v>
      </c>
      <c r="AT4491" s="124">
        <f t="shared" ca="1" si="12290"/>
        <v>211</v>
      </c>
      <c r="AU4491" s="124">
        <f t="shared" ca="1" si="12290"/>
        <v>197</v>
      </c>
      <c r="CI4491" s="124">
        <f t="shared" ref="CI4491:CJ4491" ca="1" si="12348">IFERROR(OFFSET($G$1,$AP4491,COLUMN()-87),0)</f>
        <v>155</v>
      </c>
      <c r="CJ4491" s="124">
        <f t="shared" ca="1" si="12348"/>
        <v>173</v>
      </c>
      <c r="CL4491" s="124">
        <f t="shared" ref="CL4491:CM4491" ca="1" si="12349">IFERROR(OFFSET($J$1,$AP4491,COLUMN()-90),0)</f>
        <v>211</v>
      </c>
      <c r="CM4491" s="124">
        <f t="shared" ca="1" si="12349"/>
        <v>197</v>
      </c>
      <c r="CO4491" s="124">
        <f t="shared" ref="CO4491:CP4491" ca="1" si="12350">IFERROR(OFFSET($G$1,$AP4491,COLUMN()-93),0)</f>
        <v>155</v>
      </c>
      <c r="CP4491" s="124">
        <f t="shared" ca="1" si="12350"/>
        <v>173</v>
      </c>
      <c r="CR4491" s="124">
        <f t="shared" ref="CR4491:CS4491" ca="1" si="12351">IFERROR(OFFSET($J$1,$AP4491,COLUMN()-96),0)</f>
        <v>211</v>
      </c>
      <c r="CS4491" s="124">
        <f t="shared" ca="1" si="12351"/>
        <v>197</v>
      </c>
    </row>
    <row r="4492" spans="1:97" x14ac:dyDescent="0.3">
      <c r="A4492" s="128"/>
      <c r="B4492" s="128"/>
      <c r="D4492" s="128"/>
      <c r="E4492" s="128"/>
      <c r="G4492" s="129"/>
      <c r="H4492" s="129"/>
    </row>
    <row r="4493" spans="1:97" x14ac:dyDescent="0.3">
      <c r="A4493" s="128"/>
      <c r="B4493" s="128"/>
      <c r="D4493" s="128"/>
      <c r="E4493" s="128"/>
      <c r="G4493" s="129"/>
      <c r="H4493" s="129"/>
      <c r="AP4493" s="124">
        <f t="shared" si="12307"/>
        <v>1498</v>
      </c>
      <c r="AQ4493" s="124">
        <f t="shared" ca="1" si="12283"/>
        <v>125</v>
      </c>
      <c r="AR4493" s="124">
        <f t="shared" ca="1" si="12283"/>
        <v>205</v>
      </c>
      <c r="AT4493" s="124">
        <f t="shared" ca="1" si="12284"/>
        <v>154</v>
      </c>
      <c r="AU4493" s="124">
        <f t="shared" ca="1" si="12284"/>
        <v>176</v>
      </c>
      <c r="CI4493" s="124">
        <f t="shared" ref="CI4493:CJ4493" ca="1" si="12352">IFERROR(OFFSET($D$1,$AP4493,COLUMN()-87),0)</f>
        <v>1</v>
      </c>
      <c r="CJ4493" s="124">
        <f t="shared" ca="1" si="12352"/>
        <v>95</v>
      </c>
      <c r="CL4493" s="124">
        <f t="shared" ref="CL4493:CM4493" ca="1" si="12353">IFERROR(OFFSET($A$1,$AP4493,COLUMN()-90),0)</f>
        <v>125</v>
      </c>
      <c r="CM4493" s="124">
        <f t="shared" ca="1" si="12353"/>
        <v>205</v>
      </c>
      <c r="CO4493" s="124">
        <f t="shared" ref="CO4493:CP4493" ca="1" si="12354">IFERROR(OFFSET($A$1,$AP4493,COLUMN()-93),0)</f>
        <v>125</v>
      </c>
      <c r="CP4493" s="124">
        <f t="shared" ca="1" si="12354"/>
        <v>205</v>
      </c>
      <c r="CR4493" s="124">
        <f t="shared" ref="CR4493:CS4493" ca="1" si="12355">IFERROR(OFFSET($D$1,$AP4493,COLUMN()-96),0)</f>
        <v>1</v>
      </c>
      <c r="CS4493" s="124">
        <f t="shared" ca="1" si="12355"/>
        <v>95</v>
      </c>
    </row>
    <row r="4494" spans="1:97" x14ac:dyDescent="0.3">
      <c r="A4494" s="128"/>
      <c r="B4494" s="128"/>
      <c r="D4494" s="128"/>
      <c r="E4494" s="128"/>
      <c r="G4494" s="129"/>
      <c r="H4494" s="129"/>
      <c r="AP4494" s="124">
        <f t="shared" si="12307"/>
        <v>1498</v>
      </c>
      <c r="AQ4494" s="124">
        <f t="shared" ca="1" si="12289"/>
        <v>1</v>
      </c>
      <c r="AR4494" s="124">
        <f t="shared" ca="1" si="12289"/>
        <v>95</v>
      </c>
      <c r="AT4494" s="124">
        <f t="shared" ca="1" si="12290"/>
        <v>207</v>
      </c>
      <c r="AU4494" s="124">
        <f t="shared" ca="1" si="12290"/>
        <v>195</v>
      </c>
      <c r="CI4494" s="124">
        <f t="shared" ref="CI4494:CJ4494" ca="1" si="12356">IFERROR(OFFSET($G$1,$AP4494,COLUMN()-87),0)</f>
        <v>154</v>
      </c>
      <c r="CJ4494" s="124">
        <f t="shared" ca="1" si="12356"/>
        <v>176</v>
      </c>
      <c r="CL4494" s="124">
        <f t="shared" ref="CL4494:CM4494" ca="1" si="12357">IFERROR(OFFSET($J$1,$AP4494,COLUMN()-90),0)</f>
        <v>207</v>
      </c>
      <c r="CM4494" s="124">
        <f t="shared" ca="1" si="12357"/>
        <v>195</v>
      </c>
      <c r="CO4494" s="124">
        <f t="shared" ref="CO4494:CP4494" ca="1" si="12358">IFERROR(OFFSET($G$1,$AP4494,COLUMN()-93),0)</f>
        <v>154</v>
      </c>
      <c r="CP4494" s="124">
        <f t="shared" ca="1" si="12358"/>
        <v>176</v>
      </c>
      <c r="CR4494" s="124">
        <f t="shared" ref="CR4494:CS4494" ca="1" si="12359">IFERROR(OFFSET($J$1,$AP4494,COLUMN()-96),0)</f>
        <v>207</v>
      </c>
      <c r="CS4494" s="124">
        <f t="shared" ca="1" si="12359"/>
        <v>195</v>
      </c>
    </row>
    <row r="4495" spans="1:97" x14ac:dyDescent="0.3">
      <c r="A4495" s="128"/>
      <c r="B4495" s="128"/>
      <c r="D4495" s="128"/>
      <c r="E4495" s="128"/>
      <c r="G4495" s="129"/>
      <c r="H4495" s="129"/>
    </row>
    <row r="4496" spans="1:97" x14ac:dyDescent="0.3">
      <c r="A4496" s="128"/>
      <c r="B4496" s="128"/>
      <c r="D4496" s="128"/>
      <c r="E4496" s="128"/>
      <c r="G4496" s="129"/>
      <c r="H4496" s="129"/>
      <c r="AP4496" s="124">
        <f t="shared" si="12307"/>
        <v>1499</v>
      </c>
      <c r="AQ4496" s="124">
        <f t="shared" ca="1" si="12283"/>
        <v>127</v>
      </c>
      <c r="AR4496" s="124">
        <f t="shared" ca="1" si="12283"/>
        <v>204</v>
      </c>
      <c r="AT4496" s="124">
        <f t="shared" ca="1" si="12284"/>
        <v>153</v>
      </c>
      <c r="AU4496" s="124">
        <f t="shared" ca="1" si="12284"/>
        <v>179</v>
      </c>
      <c r="CI4496" s="124">
        <f t="shared" ref="CI4496:CJ4496" ca="1" si="12360">IFERROR(OFFSET($D$1,$AP4496,COLUMN()-87),0)</f>
        <v>1</v>
      </c>
      <c r="CJ4496" s="124">
        <f t="shared" ca="1" si="12360"/>
        <v>89</v>
      </c>
      <c r="CL4496" s="124">
        <f t="shared" ref="CL4496:CM4496" ca="1" si="12361">IFERROR(OFFSET($A$1,$AP4496,COLUMN()-90),0)</f>
        <v>127</v>
      </c>
      <c r="CM4496" s="124">
        <f t="shared" ca="1" si="12361"/>
        <v>204</v>
      </c>
      <c r="CO4496" s="124">
        <f t="shared" ref="CO4496:CP4496" ca="1" si="12362">IFERROR(OFFSET($A$1,$AP4496,COLUMN()-93),0)</f>
        <v>127</v>
      </c>
      <c r="CP4496" s="124">
        <f t="shared" ca="1" si="12362"/>
        <v>204</v>
      </c>
      <c r="CR4496" s="124">
        <f t="shared" ref="CR4496:CS4496" ca="1" si="12363">IFERROR(OFFSET($D$1,$AP4496,COLUMN()-96),0)</f>
        <v>1</v>
      </c>
      <c r="CS4496" s="124">
        <f t="shared" ca="1" si="12363"/>
        <v>89</v>
      </c>
    </row>
    <row r="4497" spans="1:97" x14ac:dyDescent="0.3">
      <c r="A4497" s="128"/>
      <c r="B4497" s="128"/>
      <c r="D4497" s="128"/>
      <c r="E4497" s="128"/>
      <c r="G4497" s="129"/>
      <c r="H4497" s="129"/>
      <c r="AP4497" s="124">
        <f t="shared" si="12307"/>
        <v>1499</v>
      </c>
      <c r="AQ4497" s="124">
        <f t="shared" ca="1" si="12289"/>
        <v>1</v>
      </c>
      <c r="AR4497" s="124">
        <f t="shared" ca="1" si="12289"/>
        <v>89</v>
      </c>
      <c r="AT4497" s="124">
        <f t="shared" ca="1" si="12290"/>
        <v>203</v>
      </c>
      <c r="AU4497" s="124">
        <f t="shared" ca="1" si="12290"/>
        <v>193</v>
      </c>
      <c r="CI4497" s="124">
        <f t="shared" ref="CI4497:CJ4497" ca="1" si="12364">IFERROR(OFFSET($G$1,$AP4497,COLUMN()-87),0)</f>
        <v>153</v>
      </c>
      <c r="CJ4497" s="124">
        <f t="shared" ca="1" si="12364"/>
        <v>179</v>
      </c>
      <c r="CL4497" s="124">
        <f t="shared" ref="CL4497:CM4497" ca="1" si="12365">IFERROR(OFFSET($J$1,$AP4497,COLUMN()-90),0)</f>
        <v>203</v>
      </c>
      <c r="CM4497" s="124">
        <f t="shared" ca="1" si="12365"/>
        <v>193</v>
      </c>
      <c r="CO4497" s="124">
        <f t="shared" ref="CO4497:CP4497" ca="1" si="12366">IFERROR(OFFSET($G$1,$AP4497,COLUMN()-93),0)</f>
        <v>153</v>
      </c>
      <c r="CP4497" s="124">
        <f t="shared" ca="1" si="12366"/>
        <v>179</v>
      </c>
      <c r="CR4497" s="124">
        <f t="shared" ref="CR4497:CS4497" ca="1" si="12367">IFERROR(OFFSET($J$1,$AP4497,COLUMN()-96),0)</f>
        <v>203</v>
      </c>
      <c r="CS4497" s="124">
        <f t="shared" ca="1" si="12367"/>
        <v>193</v>
      </c>
    </row>
    <row r="4498" spans="1:97" x14ac:dyDescent="0.3">
      <c r="A4498" s="128"/>
      <c r="B4498" s="128"/>
      <c r="D4498" s="128"/>
      <c r="E4498" s="128"/>
      <c r="G4498" s="129"/>
      <c r="H4498" s="129"/>
    </row>
    <row r="4499" spans="1:97" x14ac:dyDescent="0.3">
      <c r="A4499" s="128"/>
      <c r="B4499" s="128"/>
      <c r="D4499" s="128"/>
      <c r="E4499" s="128"/>
      <c r="G4499" s="129"/>
      <c r="H4499" s="129"/>
      <c r="AP4499" s="124">
        <f t="shared" si="12307"/>
        <v>1500</v>
      </c>
      <c r="AQ4499" s="124">
        <f t="shared" ca="1" si="12283"/>
        <v>129</v>
      </c>
      <c r="AR4499" s="124">
        <f t="shared" ca="1" si="12283"/>
        <v>202</v>
      </c>
      <c r="AT4499" s="124">
        <f t="shared" ca="1" si="12284"/>
        <v>152</v>
      </c>
      <c r="AU4499" s="124">
        <f t="shared" ca="1" si="12284"/>
        <v>183</v>
      </c>
      <c r="CI4499" s="124">
        <f t="shared" ref="CI4499:CJ4499" ca="1" si="12368">IFERROR(OFFSET($D$1,$AP4499,COLUMN()-87),0)</f>
        <v>1</v>
      </c>
      <c r="CJ4499" s="124">
        <f t="shared" ca="1" si="12368"/>
        <v>82</v>
      </c>
      <c r="CL4499" s="124">
        <f t="shared" ref="CL4499:CM4499" ca="1" si="12369">IFERROR(OFFSET($A$1,$AP4499,COLUMN()-90),0)</f>
        <v>129</v>
      </c>
      <c r="CM4499" s="124">
        <f t="shared" ca="1" si="12369"/>
        <v>202</v>
      </c>
      <c r="CO4499" s="124">
        <f t="shared" ref="CO4499:CP4499" ca="1" si="12370">IFERROR(OFFSET($A$1,$AP4499,COLUMN()-93),0)</f>
        <v>129</v>
      </c>
      <c r="CP4499" s="124">
        <f t="shared" ca="1" si="12370"/>
        <v>202</v>
      </c>
      <c r="CR4499" s="124">
        <f t="shared" ref="CR4499:CS4499" ca="1" si="12371">IFERROR(OFFSET($D$1,$AP4499,COLUMN()-96),0)</f>
        <v>1</v>
      </c>
      <c r="CS4499" s="124">
        <f t="shared" ca="1" si="12371"/>
        <v>82</v>
      </c>
    </row>
    <row r="4500" spans="1:97" x14ac:dyDescent="0.3">
      <c r="A4500" s="128"/>
      <c r="B4500" s="128"/>
      <c r="D4500" s="128"/>
      <c r="E4500" s="128"/>
      <c r="G4500" s="129"/>
      <c r="H4500" s="129"/>
      <c r="AP4500" s="124">
        <f t="shared" si="12307"/>
        <v>1500</v>
      </c>
      <c r="AQ4500" s="124">
        <f t="shared" ca="1" si="12289"/>
        <v>1</v>
      </c>
      <c r="AR4500" s="124">
        <f t="shared" ca="1" si="12289"/>
        <v>82</v>
      </c>
      <c r="AT4500" s="124">
        <f t="shared" ca="1" si="12290"/>
        <v>200</v>
      </c>
      <c r="AU4500" s="124">
        <f t="shared" ca="1" si="12290"/>
        <v>191</v>
      </c>
      <c r="CI4500" s="124">
        <f t="shared" ref="CI4500:CJ4500" ca="1" si="12372">IFERROR(OFFSET($G$1,$AP4500,COLUMN()-87),0)</f>
        <v>152</v>
      </c>
      <c r="CJ4500" s="124">
        <f t="shared" ca="1" si="12372"/>
        <v>183</v>
      </c>
      <c r="CL4500" s="124">
        <f t="shared" ref="CL4500:CM4500" ca="1" si="12373">IFERROR(OFFSET($J$1,$AP4500,COLUMN()-90),0)</f>
        <v>200</v>
      </c>
      <c r="CM4500" s="124">
        <f t="shared" ca="1" si="12373"/>
        <v>191</v>
      </c>
      <c r="CO4500" s="124">
        <f t="shared" ref="CO4500:CP4500" ca="1" si="12374">IFERROR(OFFSET($G$1,$AP4500,COLUMN()-93),0)</f>
        <v>152</v>
      </c>
      <c r="CP4500" s="124">
        <f t="shared" ca="1" si="12374"/>
        <v>183</v>
      </c>
      <c r="CR4500" s="124">
        <f t="shared" ref="CR4500:CS4500" ca="1" si="12375">IFERROR(OFFSET($J$1,$AP4500,COLUMN()-96),0)</f>
        <v>200</v>
      </c>
      <c r="CS4500" s="124">
        <f t="shared" ca="1" si="12375"/>
        <v>191</v>
      </c>
    </row>
    <row r="4501" spans="1:97" x14ac:dyDescent="0.3">
      <c r="A4501" s="128"/>
      <c r="B4501" s="128"/>
      <c r="D4501" s="128"/>
      <c r="E4501" s="128"/>
      <c r="G4501" s="129"/>
      <c r="H4501" s="129"/>
    </row>
    <row r="4502" spans="1:97" x14ac:dyDescent="0.3">
      <c r="A4502" s="128"/>
      <c r="B4502" s="128"/>
      <c r="D4502" s="128"/>
      <c r="E4502" s="128"/>
      <c r="G4502" s="129"/>
      <c r="H4502" s="129"/>
      <c r="AP4502" s="124">
        <f t="shared" si="12307"/>
        <v>1501</v>
      </c>
      <c r="AQ4502" s="124">
        <f t="shared" ca="1" si="12283"/>
        <v>131</v>
      </c>
      <c r="AR4502" s="124">
        <f t="shared" ca="1" si="12283"/>
        <v>201</v>
      </c>
      <c r="AT4502" s="124">
        <f t="shared" ca="1" si="12284"/>
        <v>151</v>
      </c>
      <c r="AU4502" s="124">
        <f t="shared" ca="1" si="12284"/>
        <v>186</v>
      </c>
      <c r="CI4502" s="124">
        <f t="shared" ref="CI4502:CJ4502" ca="1" si="12376">IFERROR(OFFSET($D$1,$AP4502,COLUMN()-87),0)</f>
        <v>1</v>
      </c>
      <c r="CJ4502" s="124">
        <f t="shared" ca="1" si="12376"/>
        <v>76</v>
      </c>
      <c r="CL4502" s="124">
        <f t="shared" ref="CL4502:CM4502" ca="1" si="12377">IFERROR(OFFSET($A$1,$AP4502,COLUMN()-90),0)</f>
        <v>131</v>
      </c>
      <c r="CM4502" s="124">
        <f t="shared" ca="1" si="12377"/>
        <v>201</v>
      </c>
      <c r="CO4502" s="124">
        <f t="shared" ref="CO4502:CP4502" ca="1" si="12378">IFERROR(OFFSET($A$1,$AP4502,COLUMN()-93),0)</f>
        <v>131</v>
      </c>
      <c r="CP4502" s="124">
        <f t="shared" ca="1" si="12378"/>
        <v>201</v>
      </c>
      <c r="CR4502" s="124">
        <f t="shared" ref="CR4502:CS4502" ca="1" si="12379">IFERROR(OFFSET($D$1,$AP4502,COLUMN()-96),0)</f>
        <v>1</v>
      </c>
      <c r="CS4502" s="124">
        <f t="shared" ca="1" si="12379"/>
        <v>76</v>
      </c>
    </row>
    <row r="4503" spans="1:97" x14ac:dyDescent="0.3">
      <c r="A4503" s="128"/>
      <c r="B4503" s="128"/>
      <c r="D4503" s="128"/>
      <c r="E4503" s="128"/>
      <c r="G4503" s="129"/>
      <c r="H4503" s="129"/>
      <c r="AP4503" s="124">
        <f t="shared" si="12307"/>
        <v>1501</v>
      </c>
      <c r="AQ4503" s="124">
        <f t="shared" ca="1" si="12289"/>
        <v>1</v>
      </c>
      <c r="AR4503" s="124">
        <f t="shared" ca="1" si="12289"/>
        <v>76</v>
      </c>
      <c r="AT4503" s="124">
        <f t="shared" ca="1" si="12290"/>
        <v>196</v>
      </c>
      <c r="AU4503" s="124">
        <f t="shared" ca="1" si="12290"/>
        <v>189</v>
      </c>
      <c r="CI4503" s="124">
        <f t="shared" ref="CI4503:CJ4503" ca="1" si="12380">IFERROR(OFFSET($G$1,$AP4503,COLUMN()-87),0)</f>
        <v>151</v>
      </c>
      <c r="CJ4503" s="124">
        <f t="shared" ca="1" si="12380"/>
        <v>186</v>
      </c>
      <c r="CL4503" s="124">
        <f t="shared" ref="CL4503:CM4503" ca="1" si="12381">IFERROR(OFFSET($J$1,$AP4503,COLUMN()-90),0)</f>
        <v>196</v>
      </c>
      <c r="CM4503" s="124">
        <f t="shared" ca="1" si="12381"/>
        <v>189</v>
      </c>
      <c r="CO4503" s="124">
        <f t="shared" ref="CO4503:CP4503" ca="1" si="12382">IFERROR(OFFSET($G$1,$AP4503,COLUMN()-93),0)</f>
        <v>151</v>
      </c>
      <c r="CP4503" s="124">
        <f t="shared" ca="1" si="12382"/>
        <v>186</v>
      </c>
      <c r="CR4503" s="124">
        <f t="shared" ref="CR4503:CS4503" ca="1" si="12383">IFERROR(OFFSET($J$1,$AP4503,COLUMN()-96),0)</f>
        <v>196</v>
      </c>
      <c r="CS4503" s="124">
        <f t="shared" ca="1" si="12383"/>
        <v>189</v>
      </c>
    </row>
    <row r="4504" spans="1:97" x14ac:dyDescent="0.3">
      <c r="A4504" s="128"/>
      <c r="B4504" s="128"/>
      <c r="D4504" s="128"/>
      <c r="E4504" s="128"/>
      <c r="G4504" s="129"/>
      <c r="H4504" s="129"/>
    </row>
    <row r="4505" spans="1:97" x14ac:dyDescent="0.3">
      <c r="A4505" s="128"/>
      <c r="B4505" s="128"/>
      <c r="D4505" s="128"/>
      <c r="E4505" s="128"/>
      <c r="G4505" s="129"/>
      <c r="H4505" s="129"/>
      <c r="AP4505" s="124">
        <f t="shared" si="12307"/>
        <v>1502</v>
      </c>
      <c r="AQ4505" s="124">
        <f t="shared" ca="1" si="12283"/>
        <v>133</v>
      </c>
      <c r="AR4505" s="124">
        <f t="shared" ca="1" si="12283"/>
        <v>202</v>
      </c>
      <c r="AT4505" s="124">
        <f t="shared" ca="1" si="12284"/>
        <v>149</v>
      </c>
      <c r="AU4505" s="124">
        <f t="shared" ca="1" si="12284"/>
        <v>183</v>
      </c>
      <c r="CI4505" s="124">
        <f t="shared" ref="CI4505:CJ4505" ca="1" si="12384">IFERROR(OFFSET($D$1,$AP4505,COLUMN()-87),0)</f>
        <v>6</v>
      </c>
      <c r="CJ4505" s="124">
        <f t="shared" ca="1" si="12384"/>
        <v>73</v>
      </c>
      <c r="CL4505" s="124">
        <f t="shared" ref="CL4505:CM4505" ca="1" si="12385">IFERROR(OFFSET($A$1,$AP4505,COLUMN()-90),0)</f>
        <v>133</v>
      </c>
      <c r="CM4505" s="124">
        <f t="shared" ca="1" si="12385"/>
        <v>202</v>
      </c>
      <c r="CO4505" s="124">
        <f t="shared" ref="CO4505:CP4505" ca="1" si="12386">IFERROR(OFFSET($A$1,$AP4505,COLUMN()-93),0)</f>
        <v>133</v>
      </c>
      <c r="CP4505" s="124">
        <f t="shared" ca="1" si="12386"/>
        <v>202</v>
      </c>
      <c r="CR4505" s="124">
        <f t="shared" ref="CR4505:CS4505" ca="1" si="12387">IFERROR(OFFSET($D$1,$AP4505,COLUMN()-96),0)</f>
        <v>6</v>
      </c>
      <c r="CS4505" s="124">
        <f t="shared" ca="1" si="12387"/>
        <v>73</v>
      </c>
    </row>
    <row r="4506" spans="1:97" x14ac:dyDescent="0.3">
      <c r="A4506" s="128"/>
      <c r="B4506" s="128"/>
      <c r="D4506" s="128"/>
      <c r="E4506" s="128"/>
      <c r="G4506" s="129"/>
      <c r="H4506" s="129"/>
      <c r="AP4506" s="124">
        <f t="shared" si="12307"/>
        <v>1502</v>
      </c>
      <c r="AQ4506" s="124">
        <f t="shared" ca="1" si="12289"/>
        <v>6</v>
      </c>
      <c r="AR4506" s="124">
        <f t="shared" ca="1" si="12289"/>
        <v>73</v>
      </c>
      <c r="AT4506" s="124">
        <f t="shared" ca="1" si="12290"/>
        <v>193</v>
      </c>
      <c r="AU4506" s="124">
        <f t="shared" ca="1" si="12290"/>
        <v>187</v>
      </c>
      <c r="CI4506" s="124">
        <f t="shared" ref="CI4506:CJ4506" ca="1" si="12388">IFERROR(OFFSET($G$1,$AP4506,COLUMN()-87),0)</f>
        <v>149</v>
      </c>
      <c r="CJ4506" s="124">
        <f t="shared" ca="1" si="12388"/>
        <v>183</v>
      </c>
      <c r="CL4506" s="124">
        <f t="shared" ref="CL4506:CM4506" ca="1" si="12389">IFERROR(OFFSET($J$1,$AP4506,COLUMN()-90),0)</f>
        <v>193</v>
      </c>
      <c r="CM4506" s="124">
        <f t="shared" ca="1" si="12389"/>
        <v>187</v>
      </c>
      <c r="CO4506" s="124">
        <f t="shared" ref="CO4506:CP4506" ca="1" si="12390">IFERROR(OFFSET($G$1,$AP4506,COLUMN()-93),0)</f>
        <v>149</v>
      </c>
      <c r="CP4506" s="124">
        <f t="shared" ca="1" si="12390"/>
        <v>183</v>
      </c>
      <c r="CR4506" s="124">
        <f t="shared" ref="CR4506:CS4506" ca="1" si="12391">IFERROR(OFFSET($J$1,$AP4506,COLUMN()-96),0)</f>
        <v>193</v>
      </c>
      <c r="CS4506" s="124">
        <f t="shared" ca="1" si="12391"/>
        <v>187</v>
      </c>
    </row>
    <row r="4507" spans="1:97" x14ac:dyDescent="0.3">
      <c r="A4507" s="128"/>
      <c r="B4507" s="128"/>
      <c r="D4507" s="128"/>
      <c r="E4507" s="128"/>
      <c r="G4507" s="129"/>
      <c r="H4507" s="129"/>
    </row>
    <row r="4508" spans="1:97" x14ac:dyDescent="0.3">
      <c r="A4508" s="128"/>
      <c r="B4508" s="128"/>
      <c r="D4508" s="128"/>
      <c r="E4508" s="128"/>
      <c r="G4508" s="129"/>
      <c r="H4508" s="129"/>
      <c r="AP4508" s="124">
        <f t="shared" si="12307"/>
        <v>1503</v>
      </c>
      <c r="AQ4508" s="124">
        <f t="shared" ca="1" si="12283"/>
        <v>135</v>
      </c>
      <c r="AR4508" s="124">
        <f t="shared" ca="1" si="12283"/>
        <v>204</v>
      </c>
      <c r="AT4508" s="124">
        <f t="shared" ca="1" si="12284"/>
        <v>148</v>
      </c>
      <c r="AU4508" s="124">
        <f t="shared" ca="1" si="12284"/>
        <v>180</v>
      </c>
      <c r="CI4508" s="124">
        <f t="shared" ref="CI4508:CJ4508" ca="1" si="12392">IFERROR(OFFSET($D$1,$AP4508,COLUMN()-87),0)</f>
        <v>12</v>
      </c>
      <c r="CJ4508" s="124">
        <f t="shared" ca="1" si="12392"/>
        <v>70</v>
      </c>
      <c r="CL4508" s="124">
        <f t="shared" ref="CL4508:CM4508" ca="1" si="12393">IFERROR(OFFSET($A$1,$AP4508,COLUMN()-90),0)</f>
        <v>135</v>
      </c>
      <c r="CM4508" s="124">
        <f t="shared" ca="1" si="12393"/>
        <v>204</v>
      </c>
      <c r="CO4508" s="124">
        <f t="shared" ref="CO4508:CP4508" ca="1" si="12394">IFERROR(OFFSET($A$1,$AP4508,COLUMN()-93),0)</f>
        <v>135</v>
      </c>
      <c r="CP4508" s="124">
        <f t="shared" ca="1" si="12394"/>
        <v>204</v>
      </c>
      <c r="CR4508" s="124">
        <f t="shared" ref="CR4508:CS4508" ca="1" si="12395">IFERROR(OFFSET($D$1,$AP4508,COLUMN()-96),0)</f>
        <v>12</v>
      </c>
      <c r="CS4508" s="124">
        <f t="shared" ca="1" si="12395"/>
        <v>70</v>
      </c>
    </row>
    <row r="4509" spans="1:97" x14ac:dyDescent="0.3">
      <c r="A4509" s="128"/>
      <c r="B4509" s="128"/>
      <c r="D4509" s="128"/>
      <c r="E4509" s="128"/>
      <c r="G4509" s="129"/>
      <c r="H4509" s="129"/>
      <c r="AP4509" s="124">
        <f t="shared" si="12307"/>
        <v>1503</v>
      </c>
      <c r="AQ4509" s="124">
        <f t="shared" ca="1" si="12289"/>
        <v>12</v>
      </c>
      <c r="AR4509" s="124">
        <f t="shared" ca="1" si="12289"/>
        <v>70</v>
      </c>
      <c r="AT4509" s="124">
        <f t="shared" ca="1" si="12290"/>
        <v>190</v>
      </c>
      <c r="AU4509" s="124">
        <f t="shared" ca="1" si="12290"/>
        <v>185</v>
      </c>
      <c r="CI4509" s="124">
        <f t="shared" ref="CI4509:CJ4509" ca="1" si="12396">IFERROR(OFFSET($G$1,$AP4509,COLUMN()-87),0)</f>
        <v>148</v>
      </c>
      <c r="CJ4509" s="124">
        <f t="shared" ca="1" si="12396"/>
        <v>180</v>
      </c>
      <c r="CL4509" s="124">
        <f t="shared" ref="CL4509:CM4509" ca="1" si="12397">IFERROR(OFFSET($J$1,$AP4509,COLUMN()-90),0)</f>
        <v>190</v>
      </c>
      <c r="CM4509" s="124">
        <f t="shared" ca="1" si="12397"/>
        <v>185</v>
      </c>
      <c r="CO4509" s="124">
        <f t="shared" ref="CO4509:CP4509" ca="1" si="12398">IFERROR(OFFSET($G$1,$AP4509,COLUMN()-93),0)</f>
        <v>148</v>
      </c>
      <c r="CP4509" s="124">
        <f t="shared" ca="1" si="12398"/>
        <v>180</v>
      </c>
      <c r="CR4509" s="124">
        <f t="shared" ref="CR4509:CS4509" ca="1" si="12399">IFERROR(OFFSET($J$1,$AP4509,COLUMN()-96),0)</f>
        <v>190</v>
      </c>
      <c r="CS4509" s="124">
        <f t="shared" ca="1" si="12399"/>
        <v>185</v>
      </c>
    </row>
    <row r="4510" spans="1:97" x14ac:dyDescent="0.3">
      <c r="A4510" s="128"/>
      <c r="B4510" s="128"/>
      <c r="D4510" s="128"/>
      <c r="E4510" s="128"/>
      <c r="G4510" s="129"/>
      <c r="H4510" s="129"/>
    </row>
    <row r="4511" spans="1:97" x14ac:dyDescent="0.3">
      <c r="A4511" s="128"/>
      <c r="B4511" s="128"/>
      <c r="D4511" s="128"/>
      <c r="E4511" s="128"/>
      <c r="G4511" s="129"/>
      <c r="H4511" s="129"/>
      <c r="AP4511" s="124">
        <f t="shared" si="12307"/>
        <v>1504</v>
      </c>
      <c r="AQ4511" s="124">
        <f t="shared" ca="1" si="12283"/>
        <v>138</v>
      </c>
      <c r="AR4511" s="124">
        <f t="shared" ca="1" si="12283"/>
        <v>205</v>
      </c>
      <c r="AT4511" s="124">
        <f t="shared" ca="1" si="12284"/>
        <v>146</v>
      </c>
      <c r="AU4511" s="124">
        <f t="shared" ca="1" si="12284"/>
        <v>177</v>
      </c>
      <c r="CI4511" s="124">
        <f t="shared" ref="CI4511:CJ4511" ca="1" si="12400">IFERROR(OFFSET($D$1,$AP4511,COLUMN()-87),0)</f>
        <v>17</v>
      </c>
      <c r="CJ4511" s="124">
        <f t="shared" ca="1" si="12400"/>
        <v>67</v>
      </c>
      <c r="CL4511" s="124">
        <f t="shared" ref="CL4511:CM4511" ca="1" si="12401">IFERROR(OFFSET($A$1,$AP4511,COLUMN()-90),0)</f>
        <v>138</v>
      </c>
      <c r="CM4511" s="124">
        <f t="shared" ca="1" si="12401"/>
        <v>205</v>
      </c>
      <c r="CO4511" s="124">
        <f t="shared" ref="CO4511:CP4511" ca="1" si="12402">IFERROR(OFFSET($A$1,$AP4511,COLUMN()-93),0)</f>
        <v>138</v>
      </c>
      <c r="CP4511" s="124">
        <f t="shared" ca="1" si="12402"/>
        <v>205</v>
      </c>
      <c r="CR4511" s="124">
        <f t="shared" ref="CR4511:CS4511" ca="1" si="12403">IFERROR(OFFSET($D$1,$AP4511,COLUMN()-96),0)</f>
        <v>17</v>
      </c>
      <c r="CS4511" s="124">
        <f t="shared" ca="1" si="12403"/>
        <v>67</v>
      </c>
    </row>
    <row r="4512" spans="1:97" x14ac:dyDescent="0.3">
      <c r="A4512" s="128"/>
      <c r="B4512" s="128"/>
      <c r="D4512" s="128"/>
      <c r="E4512" s="128"/>
      <c r="G4512" s="129"/>
      <c r="H4512" s="129"/>
      <c r="AP4512" s="124">
        <f t="shared" si="12307"/>
        <v>1504</v>
      </c>
      <c r="AQ4512" s="124">
        <f t="shared" ca="1" si="12289"/>
        <v>17</v>
      </c>
      <c r="AR4512" s="124">
        <f t="shared" ca="1" si="12289"/>
        <v>67</v>
      </c>
      <c r="AT4512" s="124">
        <f t="shared" ca="1" si="12290"/>
        <v>186</v>
      </c>
      <c r="AU4512" s="124">
        <f t="shared" ca="1" si="12290"/>
        <v>183</v>
      </c>
      <c r="CI4512" s="124">
        <f t="shared" ref="CI4512:CJ4512" ca="1" si="12404">IFERROR(OFFSET($G$1,$AP4512,COLUMN()-87),0)</f>
        <v>146</v>
      </c>
      <c r="CJ4512" s="124">
        <f t="shared" ca="1" si="12404"/>
        <v>177</v>
      </c>
      <c r="CL4512" s="124">
        <f t="shared" ref="CL4512:CM4512" ca="1" si="12405">IFERROR(OFFSET($J$1,$AP4512,COLUMN()-90),0)</f>
        <v>186</v>
      </c>
      <c r="CM4512" s="124">
        <f t="shared" ca="1" si="12405"/>
        <v>183</v>
      </c>
      <c r="CO4512" s="124">
        <f t="shared" ref="CO4512:CP4512" ca="1" si="12406">IFERROR(OFFSET($G$1,$AP4512,COLUMN()-93),0)</f>
        <v>146</v>
      </c>
      <c r="CP4512" s="124">
        <f t="shared" ca="1" si="12406"/>
        <v>177</v>
      </c>
      <c r="CR4512" s="124">
        <f t="shared" ref="CR4512:CS4512" ca="1" si="12407">IFERROR(OFFSET($J$1,$AP4512,COLUMN()-96),0)</f>
        <v>186</v>
      </c>
      <c r="CS4512" s="124">
        <f t="shared" ca="1" si="12407"/>
        <v>183</v>
      </c>
    </row>
    <row r="4513" spans="1:97" x14ac:dyDescent="0.3">
      <c r="A4513" s="128"/>
      <c r="B4513" s="128"/>
      <c r="D4513" s="128"/>
      <c r="E4513" s="128"/>
      <c r="G4513" s="129"/>
      <c r="H4513" s="129"/>
    </row>
    <row r="4514" spans="1:97" x14ac:dyDescent="0.3">
      <c r="A4514" s="128"/>
      <c r="B4514" s="128"/>
      <c r="D4514" s="128"/>
      <c r="E4514" s="128"/>
      <c r="G4514" s="129"/>
      <c r="H4514" s="129"/>
      <c r="AP4514" s="124">
        <f t="shared" si="12307"/>
        <v>1505</v>
      </c>
      <c r="AQ4514" s="124">
        <f t="shared" ca="1" si="12283"/>
        <v>140</v>
      </c>
      <c r="AR4514" s="124">
        <f t="shared" ca="1" si="12283"/>
        <v>206</v>
      </c>
      <c r="AT4514" s="124">
        <f t="shared" ca="1" si="12284"/>
        <v>144</v>
      </c>
      <c r="AU4514" s="124">
        <f t="shared" ca="1" si="12284"/>
        <v>174</v>
      </c>
      <c r="CI4514" s="124">
        <f t="shared" ref="CI4514:CJ4514" ca="1" si="12408">IFERROR(OFFSET($D$1,$AP4514,COLUMN()-87),0)</f>
        <v>23</v>
      </c>
      <c r="CJ4514" s="124">
        <f t="shared" ca="1" si="12408"/>
        <v>63</v>
      </c>
      <c r="CL4514" s="124">
        <f t="shared" ref="CL4514:CM4514" ca="1" si="12409">IFERROR(OFFSET($A$1,$AP4514,COLUMN()-90),0)</f>
        <v>140</v>
      </c>
      <c r="CM4514" s="124">
        <f t="shared" ca="1" si="12409"/>
        <v>206</v>
      </c>
      <c r="CO4514" s="124">
        <f t="shared" ref="CO4514:CP4514" ca="1" si="12410">IFERROR(OFFSET($A$1,$AP4514,COLUMN()-93),0)</f>
        <v>140</v>
      </c>
      <c r="CP4514" s="124">
        <f t="shared" ca="1" si="12410"/>
        <v>206</v>
      </c>
      <c r="CR4514" s="124">
        <f t="shared" ref="CR4514:CS4514" ca="1" si="12411">IFERROR(OFFSET($D$1,$AP4514,COLUMN()-96),0)</f>
        <v>23</v>
      </c>
      <c r="CS4514" s="124">
        <f t="shared" ca="1" si="12411"/>
        <v>63</v>
      </c>
    </row>
    <row r="4515" spans="1:97" x14ac:dyDescent="0.3">
      <c r="A4515" s="128"/>
      <c r="B4515" s="128"/>
      <c r="D4515" s="128"/>
      <c r="E4515" s="128"/>
      <c r="G4515" s="129"/>
      <c r="H4515" s="129"/>
      <c r="AP4515" s="124">
        <f t="shared" si="12307"/>
        <v>1505</v>
      </c>
      <c r="AQ4515" s="124">
        <f t="shared" ca="1" si="12289"/>
        <v>23</v>
      </c>
      <c r="AR4515" s="124">
        <f t="shared" ca="1" si="12289"/>
        <v>63</v>
      </c>
      <c r="AT4515" s="124">
        <f t="shared" ca="1" si="12290"/>
        <v>183</v>
      </c>
      <c r="AU4515" s="124">
        <f t="shared" ca="1" si="12290"/>
        <v>181</v>
      </c>
      <c r="CI4515" s="124">
        <f t="shared" ref="CI4515:CJ4515" ca="1" si="12412">IFERROR(OFFSET($G$1,$AP4515,COLUMN()-87),0)</f>
        <v>144</v>
      </c>
      <c r="CJ4515" s="124">
        <f t="shared" ca="1" si="12412"/>
        <v>174</v>
      </c>
      <c r="CL4515" s="124">
        <f t="shared" ref="CL4515:CM4515" ca="1" si="12413">IFERROR(OFFSET($J$1,$AP4515,COLUMN()-90),0)</f>
        <v>183</v>
      </c>
      <c r="CM4515" s="124">
        <f t="shared" ca="1" si="12413"/>
        <v>181</v>
      </c>
      <c r="CO4515" s="124">
        <f t="shared" ref="CO4515:CP4515" ca="1" si="12414">IFERROR(OFFSET($G$1,$AP4515,COLUMN()-93),0)</f>
        <v>144</v>
      </c>
      <c r="CP4515" s="124">
        <f t="shared" ca="1" si="12414"/>
        <v>174</v>
      </c>
      <c r="CR4515" s="124">
        <f t="shared" ref="CR4515:CS4515" ca="1" si="12415">IFERROR(OFFSET($J$1,$AP4515,COLUMN()-96),0)</f>
        <v>183</v>
      </c>
      <c r="CS4515" s="124">
        <f t="shared" ca="1" si="12415"/>
        <v>181</v>
      </c>
    </row>
    <row r="4516" spans="1:97" x14ac:dyDescent="0.3">
      <c r="A4516" s="128"/>
      <c r="B4516" s="128"/>
      <c r="D4516" s="128"/>
      <c r="E4516" s="128"/>
      <c r="G4516" s="129"/>
      <c r="H4516" s="129"/>
    </row>
    <row r="4517" spans="1:97" x14ac:dyDescent="0.3">
      <c r="A4517" s="128"/>
      <c r="B4517" s="128"/>
      <c r="D4517" s="128"/>
      <c r="E4517" s="128"/>
      <c r="G4517" s="129"/>
      <c r="H4517" s="129"/>
      <c r="AP4517" s="124">
        <f t="shared" si="12307"/>
        <v>1506</v>
      </c>
      <c r="AQ4517" s="124">
        <f t="shared" ca="1" si="12283"/>
        <v>142</v>
      </c>
      <c r="AR4517" s="124">
        <f t="shared" ca="1" si="12283"/>
        <v>208</v>
      </c>
      <c r="AT4517" s="124">
        <f t="shared" ca="1" si="12284"/>
        <v>143</v>
      </c>
      <c r="AU4517" s="124">
        <f t="shared" ca="1" si="12284"/>
        <v>171</v>
      </c>
      <c r="CI4517" s="124">
        <f t="shared" ref="CI4517:CJ4517" ca="1" si="12416">IFERROR(OFFSET($D$1,$AP4517,COLUMN()-87),0)</f>
        <v>28</v>
      </c>
      <c r="CJ4517" s="124">
        <f t="shared" ca="1" si="12416"/>
        <v>60</v>
      </c>
      <c r="CL4517" s="124">
        <f t="shared" ref="CL4517:CM4517" ca="1" si="12417">IFERROR(OFFSET($A$1,$AP4517,COLUMN()-90),0)</f>
        <v>142</v>
      </c>
      <c r="CM4517" s="124">
        <f t="shared" ca="1" si="12417"/>
        <v>208</v>
      </c>
      <c r="CO4517" s="124">
        <f t="shared" ref="CO4517:CP4517" ca="1" si="12418">IFERROR(OFFSET($A$1,$AP4517,COLUMN()-93),0)</f>
        <v>142</v>
      </c>
      <c r="CP4517" s="124">
        <f t="shared" ca="1" si="12418"/>
        <v>208</v>
      </c>
      <c r="CR4517" s="124">
        <f t="shared" ref="CR4517:CS4517" ca="1" si="12419">IFERROR(OFFSET($D$1,$AP4517,COLUMN()-96),0)</f>
        <v>28</v>
      </c>
      <c r="CS4517" s="124">
        <f t="shared" ca="1" si="12419"/>
        <v>60</v>
      </c>
    </row>
    <row r="4518" spans="1:97" x14ac:dyDescent="0.3">
      <c r="A4518" s="128"/>
      <c r="B4518" s="128"/>
      <c r="D4518" s="128"/>
      <c r="E4518" s="128"/>
      <c r="G4518" s="129"/>
      <c r="H4518" s="129"/>
      <c r="AP4518" s="124">
        <f t="shared" si="12307"/>
        <v>1506</v>
      </c>
      <c r="AQ4518" s="124">
        <f t="shared" ca="1" si="12289"/>
        <v>28</v>
      </c>
      <c r="AR4518" s="124">
        <f t="shared" ca="1" si="12289"/>
        <v>60</v>
      </c>
      <c r="AT4518" s="124">
        <f t="shared" ca="1" si="12290"/>
        <v>180</v>
      </c>
      <c r="AU4518" s="124">
        <f t="shared" ca="1" si="12290"/>
        <v>179</v>
      </c>
      <c r="CI4518" s="124">
        <f t="shared" ref="CI4518:CJ4518" ca="1" si="12420">IFERROR(OFFSET($G$1,$AP4518,COLUMN()-87),0)</f>
        <v>143</v>
      </c>
      <c r="CJ4518" s="124">
        <f t="shared" ca="1" si="12420"/>
        <v>171</v>
      </c>
      <c r="CL4518" s="124">
        <f t="shared" ref="CL4518:CM4518" ca="1" si="12421">IFERROR(OFFSET($J$1,$AP4518,COLUMN()-90),0)</f>
        <v>180</v>
      </c>
      <c r="CM4518" s="124">
        <f t="shared" ca="1" si="12421"/>
        <v>179</v>
      </c>
      <c r="CO4518" s="124">
        <f t="shared" ref="CO4518:CP4518" ca="1" si="12422">IFERROR(OFFSET($G$1,$AP4518,COLUMN()-93),0)</f>
        <v>143</v>
      </c>
      <c r="CP4518" s="124">
        <f t="shared" ca="1" si="12422"/>
        <v>171</v>
      </c>
      <c r="CR4518" s="124">
        <f t="shared" ref="CR4518:CS4518" ca="1" si="12423">IFERROR(OFFSET($J$1,$AP4518,COLUMN()-96),0)</f>
        <v>180</v>
      </c>
      <c r="CS4518" s="124">
        <f t="shared" ca="1" si="12423"/>
        <v>179</v>
      </c>
    </row>
    <row r="4519" spans="1:97" x14ac:dyDescent="0.3">
      <c r="A4519" s="128"/>
      <c r="B4519" s="128"/>
      <c r="D4519" s="128"/>
      <c r="E4519" s="128"/>
      <c r="G4519" s="129"/>
      <c r="H4519" s="129"/>
    </row>
    <row r="4520" spans="1:97" x14ac:dyDescent="0.3">
      <c r="A4520" s="128"/>
      <c r="B4520" s="128"/>
      <c r="D4520" s="128"/>
      <c r="E4520" s="128"/>
      <c r="G4520" s="129"/>
      <c r="H4520" s="129"/>
      <c r="AP4520" s="124">
        <f t="shared" si="12307"/>
        <v>1507</v>
      </c>
      <c r="AQ4520" s="124">
        <f t="shared" ca="1" si="12283"/>
        <v>144</v>
      </c>
      <c r="AR4520" s="124">
        <f t="shared" ca="1" si="12283"/>
        <v>209</v>
      </c>
      <c r="AT4520" s="124">
        <f t="shared" ca="1" si="12284"/>
        <v>141</v>
      </c>
      <c r="AU4520" s="124">
        <f t="shared" ca="1" si="12284"/>
        <v>169</v>
      </c>
      <c r="CI4520" s="124">
        <f t="shared" ref="CI4520:CJ4520" ca="1" si="12424">IFERROR(OFFSET($D$1,$AP4520,COLUMN()-87),0)</f>
        <v>34</v>
      </c>
      <c r="CJ4520" s="124">
        <f t="shared" ca="1" si="12424"/>
        <v>57</v>
      </c>
      <c r="CL4520" s="124">
        <f t="shared" ref="CL4520:CM4520" ca="1" si="12425">IFERROR(OFFSET($A$1,$AP4520,COLUMN()-90),0)</f>
        <v>144</v>
      </c>
      <c r="CM4520" s="124">
        <f t="shared" ca="1" si="12425"/>
        <v>209</v>
      </c>
      <c r="CO4520" s="124">
        <f t="shared" ref="CO4520:CP4520" ca="1" si="12426">IFERROR(OFFSET($A$1,$AP4520,COLUMN()-93),0)</f>
        <v>144</v>
      </c>
      <c r="CP4520" s="124">
        <f t="shared" ca="1" si="12426"/>
        <v>209</v>
      </c>
      <c r="CR4520" s="124">
        <f t="shared" ref="CR4520:CS4520" ca="1" si="12427">IFERROR(OFFSET($D$1,$AP4520,COLUMN()-96),0)</f>
        <v>34</v>
      </c>
      <c r="CS4520" s="124">
        <f t="shared" ca="1" si="12427"/>
        <v>57</v>
      </c>
    </row>
    <row r="4521" spans="1:97" x14ac:dyDescent="0.3">
      <c r="A4521" s="128"/>
      <c r="B4521" s="128"/>
      <c r="D4521" s="128"/>
      <c r="E4521" s="128"/>
      <c r="G4521" s="129"/>
      <c r="H4521" s="129"/>
      <c r="AP4521" s="124">
        <f t="shared" si="12307"/>
        <v>1507</v>
      </c>
      <c r="AQ4521" s="124">
        <f t="shared" ca="1" si="12289"/>
        <v>34</v>
      </c>
      <c r="AR4521" s="124">
        <f t="shared" ca="1" si="12289"/>
        <v>57</v>
      </c>
      <c r="AT4521" s="124">
        <f t="shared" ca="1" si="12290"/>
        <v>177</v>
      </c>
      <c r="AU4521" s="124">
        <f t="shared" ca="1" si="12290"/>
        <v>178</v>
      </c>
      <c r="CI4521" s="124">
        <f t="shared" ref="CI4521:CJ4521" ca="1" si="12428">IFERROR(OFFSET($G$1,$AP4521,COLUMN()-87),0)</f>
        <v>141</v>
      </c>
      <c r="CJ4521" s="124">
        <f t="shared" ca="1" si="12428"/>
        <v>169</v>
      </c>
      <c r="CL4521" s="124">
        <f t="shared" ref="CL4521:CM4521" ca="1" si="12429">IFERROR(OFFSET($J$1,$AP4521,COLUMN()-90),0)</f>
        <v>177</v>
      </c>
      <c r="CM4521" s="124">
        <f t="shared" ca="1" si="12429"/>
        <v>178</v>
      </c>
      <c r="CO4521" s="124">
        <f t="shared" ref="CO4521:CP4521" ca="1" si="12430">IFERROR(OFFSET($G$1,$AP4521,COLUMN()-93),0)</f>
        <v>141</v>
      </c>
      <c r="CP4521" s="124">
        <f t="shared" ca="1" si="12430"/>
        <v>169</v>
      </c>
      <c r="CR4521" s="124">
        <f t="shared" ref="CR4521:CS4521" ca="1" si="12431">IFERROR(OFFSET($J$1,$AP4521,COLUMN()-96),0)</f>
        <v>177</v>
      </c>
      <c r="CS4521" s="124">
        <f t="shared" ca="1" si="12431"/>
        <v>178</v>
      </c>
    </row>
    <row r="4522" spans="1:97" x14ac:dyDescent="0.3">
      <c r="A4522" s="128"/>
      <c r="B4522" s="128"/>
      <c r="D4522" s="128"/>
      <c r="E4522" s="128"/>
      <c r="G4522" s="129"/>
      <c r="H4522" s="129"/>
    </row>
    <row r="4523" spans="1:97" x14ac:dyDescent="0.3">
      <c r="A4523" s="128"/>
      <c r="B4523" s="128"/>
      <c r="D4523" s="128"/>
      <c r="E4523" s="128"/>
      <c r="G4523" s="129"/>
      <c r="H4523" s="129"/>
      <c r="AP4523" s="124">
        <f t="shared" si="12307"/>
        <v>1508</v>
      </c>
      <c r="AQ4523" s="124">
        <f t="shared" ca="1" si="12283"/>
        <v>145</v>
      </c>
      <c r="AR4523" s="124">
        <f t="shared" ca="1" si="12283"/>
        <v>205</v>
      </c>
      <c r="AT4523" s="124">
        <f t="shared" ca="1" si="12284"/>
        <v>139</v>
      </c>
      <c r="AU4523" s="124">
        <f t="shared" ca="1" si="12284"/>
        <v>166</v>
      </c>
      <c r="CI4523" s="124">
        <f t="shared" ref="CI4523:CJ4523" ca="1" si="12432">IFERROR(OFFSET($D$1,$AP4523,COLUMN()-87),0)</f>
        <v>39</v>
      </c>
      <c r="CJ4523" s="124">
        <f t="shared" ca="1" si="12432"/>
        <v>54</v>
      </c>
      <c r="CL4523" s="124">
        <f t="shared" ref="CL4523:CM4523" ca="1" si="12433">IFERROR(OFFSET($A$1,$AP4523,COLUMN()-90),0)</f>
        <v>145</v>
      </c>
      <c r="CM4523" s="124">
        <f t="shared" ca="1" si="12433"/>
        <v>205</v>
      </c>
      <c r="CO4523" s="124">
        <f t="shared" ref="CO4523:CP4523" ca="1" si="12434">IFERROR(OFFSET($A$1,$AP4523,COLUMN()-93),0)</f>
        <v>145</v>
      </c>
      <c r="CP4523" s="124">
        <f t="shared" ca="1" si="12434"/>
        <v>205</v>
      </c>
      <c r="CR4523" s="124">
        <f t="shared" ref="CR4523:CS4523" ca="1" si="12435">IFERROR(OFFSET($D$1,$AP4523,COLUMN()-96),0)</f>
        <v>39</v>
      </c>
      <c r="CS4523" s="124">
        <f t="shared" ca="1" si="12435"/>
        <v>54</v>
      </c>
    </row>
    <row r="4524" spans="1:97" x14ac:dyDescent="0.3">
      <c r="A4524" s="128"/>
      <c r="B4524" s="128"/>
      <c r="D4524" s="128"/>
      <c r="E4524" s="128"/>
      <c r="G4524" s="129"/>
      <c r="H4524" s="129"/>
      <c r="AP4524" s="124">
        <f t="shared" si="12307"/>
        <v>1508</v>
      </c>
      <c r="AQ4524" s="124">
        <f t="shared" ca="1" si="12289"/>
        <v>39</v>
      </c>
      <c r="AR4524" s="124">
        <f t="shared" ca="1" si="12289"/>
        <v>54</v>
      </c>
      <c r="AT4524" s="124">
        <f t="shared" ca="1" si="12290"/>
        <v>173</v>
      </c>
      <c r="AU4524" s="124">
        <f t="shared" ca="1" si="12290"/>
        <v>176</v>
      </c>
      <c r="CI4524" s="124">
        <f t="shared" ref="CI4524:CJ4524" ca="1" si="12436">IFERROR(OFFSET($G$1,$AP4524,COLUMN()-87),0)</f>
        <v>139</v>
      </c>
      <c r="CJ4524" s="124">
        <f t="shared" ca="1" si="12436"/>
        <v>166</v>
      </c>
      <c r="CL4524" s="124">
        <f t="shared" ref="CL4524:CM4524" ca="1" si="12437">IFERROR(OFFSET($J$1,$AP4524,COLUMN()-90),0)</f>
        <v>173</v>
      </c>
      <c r="CM4524" s="124">
        <f t="shared" ca="1" si="12437"/>
        <v>176</v>
      </c>
      <c r="CO4524" s="124">
        <f t="shared" ref="CO4524:CP4524" ca="1" si="12438">IFERROR(OFFSET($G$1,$AP4524,COLUMN()-93),0)</f>
        <v>139</v>
      </c>
      <c r="CP4524" s="124">
        <f t="shared" ca="1" si="12438"/>
        <v>166</v>
      </c>
      <c r="CR4524" s="124">
        <f t="shared" ref="CR4524:CS4524" ca="1" si="12439">IFERROR(OFFSET($J$1,$AP4524,COLUMN()-96),0)</f>
        <v>173</v>
      </c>
      <c r="CS4524" s="124">
        <f t="shared" ca="1" si="12439"/>
        <v>176</v>
      </c>
    </row>
    <row r="4525" spans="1:97" x14ac:dyDescent="0.3">
      <c r="A4525" s="128"/>
      <c r="B4525" s="128"/>
      <c r="D4525" s="128"/>
      <c r="E4525" s="128"/>
      <c r="G4525" s="129"/>
      <c r="H4525" s="129"/>
    </row>
    <row r="4526" spans="1:97" x14ac:dyDescent="0.3">
      <c r="A4526" s="128"/>
      <c r="B4526" s="128"/>
      <c r="D4526" s="128"/>
      <c r="E4526" s="128"/>
      <c r="G4526" s="129"/>
      <c r="H4526" s="129"/>
      <c r="AP4526" s="124">
        <f t="shared" si="12307"/>
        <v>1509</v>
      </c>
      <c r="AQ4526" s="124">
        <f t="shared" ca="1" si="12283"/>
        <v>146</v>
      </c>
      <c r="AR4526" s="124">
        <f t="shared" ca="1" si="12283"/>
        <v>201</v>
      </c>
      <c r="AT4526" s="124">
        <f t="shared" ca="1" si="12284"/>
        <v>138</v>
      </c>
      <c r="AU4526" s="124">
        <f t="shared" ca="1" si="12284"/>
        <v>163</v>
      </c>
      <c r="CI4526" s="124">
        <f t="shared" ref="CI4526:CJ4526" ca="1" si="12440">IFERROR(OFFSET($D$1,$AP4526,COLUMN()-87),0)</f>
        <v>44</v>
      </c>
      <c r="CJ4526" s="124">
        <f t="shared" ca="1" si="12440"/>
        <v>51</v>
      </c>
      <c r="CL4526" s="124">
        <f t="shared" ref="CL4526:CM4526" ca="1" si="12441">IFERROR(OFFSET($A$1,$AP4526,COLUMN()-90),0)</f>
        <v>146</v>
      </c>
      <c r="CM4526" s="124">
        <f t="shared" ca="1" si="12441"/>
        <v>201</v>
      </c>
      <c r="CO4526" s="124">
        <f t="shared" ref="CO4526:CP4526" ca="1" si="12442">IFERROR(OFFSET($A$1,$AP4526,COLUMN()-93),0)</f>
        <v>146</v>
      </c>
      <c r="CP4526" s="124">
        <f t="shared" ca="1" si="12442"/>
        <v>201</v>
      </c>
      <c r="CR4526" s="124">
        <f t="shared" ref="CR4526:CS4526" ca="1" si="12443">IFERROR(OFFSET($D$1,$AP4526,COLUMN()-96),0)</f>
        <v>44</v>
      </c>
      <c r="CS4526" s="124">
        <f t="shared" ca="1" si="12443"/>
        <v>51</v>
      </c>
    </row>
    <row r="4527" spans="1:97" x14ac:dyDescent="0.3">
      <c r="A4527" s="128"/>
      <c r="B4527" s="128"/>
      <c r="D4527" s="128"/>
      <c r="E4527" s="128"/>
      <c r="G4527" s="129"/>
      <c r="H4527" s="129"/>
      <c r="AP4527" s="124">
        <f t="shared" si="12307"/>
        <v>1509</v>
      </c>
      <c r="AQ4527" s="124">
        <f t="shared" ca="1" si="12289"/>
        <v>44</v>
      </c>
      <c r="AR4527" s="124">
        <f t="shared" ca="1" si="12289"/>
        <v>51</v>
      </c>
      <c r="AT4527" s="124">
        <f t="shared" ca="1" si="12290"/>
        <v>170</v>
      </c>
      <c r="AU4527" s="124">
        <f t="shared" ca="1" si="12290"/>
        <v>174</v>
      </c>
      <c r="CI4527" s="124">
        <f t="shared" ref="CI4527:CJ4527" ca="1" si="12444">IFERROR(OFFSET($G$1,$AP4527,COLUMN()-87),0)</f>
        <v>138</v>
      </c>
      <c r="CJ4527" s="124">
        <f t="shared" ca="1" si="12444"/>
        <v>163</v>
      </c>
      <c r="CL4527" s="124">
        <f t="shared" ref="CL4527:CM4527" ca="1" si="12445">IFERROR(OFFSET($J$1,$AP4527,COLUMN()-90),0)</f>
        <v>170</v>
      </c>
      <c r="CM4527" s="124">
        <f t="shared" ca="1" si="12445"/>
        <v>174</v>
      </c>
      <c r="CO4527" s="124">
        <f t="shared" ref="CO4527:CP4527" ca="1" si="12446">IFERROR(OFFSET($G$1,$AP4527,COLUMN()-93),0)</f>
        <v>138</v>
      </c>
      <c r="CP4527" s="124">
        <f t="shared" ca="1" si="12446"/>
        <v>163</v>
      </c>
      <c r="CR4527" s="124">
        <f t="shared" ref="CR4527:CS4527" ca="1" si="12447">IFERROR(OFFSET($J$1,$AP4527,COLUMN()-96),0)</f>
        <v>170</v>
      </c>
      <c r="CS4527" s="124">
        <f t="shared" ca="1" si="12447"/>
        <v>174</v>
      </c>
    </row>
    <row r="4528" spans="1:97" x14ac:dyDescent="0.3">
      <c r="A4528" s="128"/>
      <c r="B4528" s="128"/>
      <c r="D4528" s="128"/>
      <c r="E4528" s="128"/>
      <c r="G4528" s="129"/>
      <c r="H4528" s="129"/>
    </row>
    <row r="4529" spans="1:97" x14ac:dyDescent="0.3">
      <c r="A4529" s="128"/>
      <c r="B4529" s="128"/>
      <c r="D4529" s="128"/>
      <c r="E4529" s="128"/>
      <c r="G4529" s="129"/>
      <c r="H4529" s="129"/>
      <c r="AP4529" s="124">
        <f t="shared" si="12307"/>
        <v>1510</v>
      </c>
      <c r="AQ4529" s="124">
        <f t="shared" ca="1" si="12283"/>
        <v>148</v>
      </c>
      <c r="AR4529" s="124">
        <f t="shared" ca="1" si="12283"/>
        <v>198</v>
      </c>
      <c r="AT4529" s="124">
        <f t="shared" ca="1" si="12284"/>
        <v>136</v>
      </c>
      <c r="AU4529" s="124">
        <f t="shared" ca="1" si="12284"/>
        <v>160</v>
      </c>
      <c r="CI4529" s="124">
        <f t="shared" ref="CI4529:CJ4529" ca="1" si="12448">IFERROR(OFFSET($D$1,$AP4529,COLUMN()-87),0)</f>
        <v>50</v>
      </c>
      <c r="CJ4529" s="124">
        <f t="shared" ca="1" si="12448"/>
        <v>48</v>
      </c>
      <c r="CL4529" s="124">
        <f t="shared" ref="CL4529:CM4529" ca="1" si="12449">IFERROR(OFFSET($A$1,$AP4529,COLUMN()-90),0)</f>
        <v>148</v>
      </c>
      <c r="CM4529" s="124">
        <f t="shared" ca="1" si="12449"/>
        <v>198</v>
      </c>
      <c r="CO4529" s="124">
        <f t="shared" ref="CO4529:CP4529" ca="1" si="12450">IFERROR(OFFSET($A$1,$AP4529,COLUMN()-93),0)</f>
        <v>148</v>
      </c>
      <c r="CP4529" s="124">
        <f t="shared" ca="1" si="12450"/>
        <v>198</v>
      </c>
      <c r="CR4529" s="124">
        <f t="shared" ref="CR4529:CS4529" ca="1" si="12451">IFERROR(OFFSET($D$1,$AP4529,COLUMN()-96),0)</f>
        <v>50</v>
      </c>
      <c r="CS4529" s="124">
        <f t="shared" ca="1" si="12451"/>
        <v>48</v>
      </c>
    </row>
    <row r="4530" spans="1:97" x14ac:dyDescent="0.3">
      <c r="A4530" s="128"/>
      <c r="B4530" s="128"/>
      <c r="D4530" s="128"/>
      <c r="E4530" s="128"/>
      <c r="G4530" s="129"/>
      <c r="H4530" s="129"/>
      <c r="AP4530" s="124">
        <f t="shared" si="12307"/>
        <v>1510</v>
      </c>
      <c r="AQ4530" s="124">
        <f t="shared" ca="1" si="12289"/>
        <v>50</v>
      </c>
      <c r="AR4530" s="124">
        <f t="shared" ca="1" si="12289"/>
        <v>48</v>
      </c>
      <c r="AT4530" s="124">
        <f t="shared" ca="1" si="12290"/>
        <v>167</v>
      </c>
      <c r="AU4530" s="124">
        <f t="shared" ca="1" si="12290"/>
        <v>172</v>
      </c>
      <c r="CI4530" s="124">
        <f t="shared" ref="CI4530:CJ4530" ca="1" si="12452">IFERROR(OFFSET($G$1,$AP4530,COLUMN()-87),0)</f>
        <v>136</v>
      </c>
      <c r="CJ4530" s="124">
        <f t="shared" ca="1" si="12452"/>
        <v>160</v>
      </c>
      <c r="CL4530" s="124">
        <f t="shared" ref="CL4530:CM4530" ca="1" si="12453">IFERROR(OFFSET($J$1,$AP4530,COLUMN()-90),0)</f>
        <v>167</v>
      </c>
      <c r="CM4530" s="124">
        <f t="shared" ca="1" si="12453"/>
        <v>172</v>
      </c>
      <c r="CO4530" s="124">
        <f t="shared" ref="CO4530:CP4530" ca="1" si="12454">IFERROR(OFFSET($G$1,$AP4530,COLUMN()-93),0)</f>
        <v>136</v>
      </c>
      <c r="CP4530" s="124">
        <f t="shared" ca="1" si="12454"/>
        <v>160</v>
      </c>
      <c r="CR4530" s="124">
        <f t="shared" ref="CR4530:CS4530" ca="1" si="12455">IFERROR(OFFSET($J$1,$AP4530,COLUMN()-96),0)</f>
        <v>167</v>
      </c>
      <c r="CS4530" s="124">
        <f t="shared" ca="1" si="12455"/>
        <v>172</v>
      </c>
    </row>
    <row r="4531" spans="1:97" x14ac:dyDescent="0.3">
      <c r="A4531" s="128"/>
      <c r="B4531" s="128"/>
      <c r="D4531" s="128"/>
      <c r="E4531" s="128"/>
      <c r="G4531" s="129"/>
      <c r="H4531" s="129"/>
    </row>
    <row r="4532" spans="1:97" x14ac:dyDescent="0.3">
      <c r="A4532" s="128"/>
      <c r="B4532" s="128"/>
      <c r="D4532" s="128"/>
      <c r="E4532" s="128"/>
      <c r="G4532" s="129"/>
      <c r="H4532" s="129"/>
      <c r="AP4532" s="124">
        <f t="shared" si="12307"/>
        <v>1511</v>
      </c>
      <c r="AQ4532" s="124">
        <f t="shared" ca="1" si="12283"/>
        <v>149</v>
      </c>
      <c r="AR4532" s="124">
        <f t="shared" ca="1" si="12283"/>
        <v>194</v>
      </c>
      <c r="AT4532" s="124">
        <f t="shared" ca="1" si="12284"/>
        <v>134</v>
      </c>
      <c r="AU4532" s="124">
        <f t="shared" ca="1" si="12284"/>
        <v>157</v>
      </c>
      <c r="CI4532" s="124">
        <f t="shared" ref="CI4532:CJ4532" ca="1" si="12456">IFERROR(OFFSET($D$1,$AP4532,COLUMN()-87),0)</f>
        <v>55</v>
      </c>
      <c r="CJ4532" s="124">
        <f t="shared" ca="1" si="12456"/>
        <v>45</v>
      </c>
      <c r="CL4532" s="124">
        <f t="shared" ref="CL4532:CM4532" ca="1" si="12457">IFERROR(OFFSET($A$1,$AP4532,COLUMN()-90),0)</f>
        <v>149</v>
      </c>
      <c r="CM4532" s="124">
        <f t="shared" ca="1" si="12457"/>
        <v>194</v>
      </c>
      <c r="CO4532" s="124">
        <f t="shared" ref="CO4532:CP4532" ca="1" si="12458">IFERROR(OFFSET($A$1,$AP4532,COLUMN()-93),0)</f>
        <v>149</v>
      </c>
      <c r="CP4532" s="124">
        <f t="shared" ca="1" si="12458"/>
        <v>194</v>
      </c>
      <c r="CR4532" s="124">
        <f t="shared" ref="CR4532:CS4532" ca="1" si="12459">IFERROR(OFFSET($D$1,$AP4532,COLUMN()-96),0)</f>
        <v>55</v>
      </c>
      <c r="CS4532" s="124">
        <f t="shared" ca="1" si="12459"/>
        <v>45</v>
      </c>
    </row>
    <row r="4533" spans="1:97" x14ac:dyDescent="0.3">
      <c r="A4533" s="128"/>
      <c r="B4533" s="128"/>
      <c r="D4533" s="128"/>
      <c r="E4533" s="128"/>
      <c r="G4533" s="129"/>
      <c r="H4533" s="129"/>
      <c r="AP4533" s="124">
        <f t="shared" si="12307"/>
        <v>1511</v>
      </c>
      <c r="AQ4533" s="124">
        <f t="shared" ca="1" si="12289"/>
        <v>55</v>
      </c>
      <c r="AR4533" s="124">
        <f t="shared" ca="1" si="12289"/>
        <v>45</v>
      </c>
      <c r="AT4533" s="124">
        <f t="shared" ca="1" si="12290"/>
        <v>164</v>
      </c>
      <c r="AU4533" s="124">
        <f t="shared" ca="1" si="12290"/>
        <v>170</v>
      </c>
      <c r="CI4533" s="124">
        <f t="shared" ref="CI4533:CJ4533" ca="1" si="12460">IFERROR(OFFSET($G$1,$AP4533,COLUMN()-87),0)</f>
        <v>134</v>
      </c>
      <c r="CJ4533" s="124">
        <f t="shared" ca="1" si="12460"/>
        <v>157</v>
      </c>
      <c r="CL4533" s="124">
        <f t="shared" ref="CL4533:CM4533" ca="1" si="12461">IFERROR(OFFSET($J$1,$AP4533,COLUMN()-90),0)</f>
        <v>164</v>
      </c>
      <c r="CM4533" s="124">
        <f t="shared" ca="1" si="12461"/>
        <v>170</v>
      </c>
      <c r="CO4533" s="124">
        <f t="shared" ref="CO4533:CP4533" ca="1" si="12462">IFERROR(OFFSET($G$1,$AP4533,COLUMN()-93),0)</f>
        <v>134</v>
      </c>
      <c r="CP4533" s="124">
        <f t="shared" ca="1" si="12462"/>
        <v>157</v>
      </c>
      <c r="CR4533" s="124">
        <f t="shared" ref="CR4533:CS4533" ca="1" si="12463">IFERROR(OFFSET($J$1,$AP4533,COLUMN()-96),0)</f>
        <v>164</v>
      </c>
      <c r="CS4533" s="124">
        <f t="shared" ca="1" si="12463"/>
        <v>170</v>
      </c>
    </row>
    <row r="4534" spans="1:97" x14ac:dyDescent="0.3">
      <c r="A4534" s="128"/>
      <c r="B4534" s="128"/>
      <c r="D4534" s="128"/>
      <c r="E4534" s="128"/>
      <c r="G4534" s="129"/>
      <c r="H4534" s="129"/>
    </row>
    <row r="4535" spans="1:97" x14ac:dyDescent="0.3">
      <c r="A4535" s="128"/>
      <c r="B4535" s="128"/>
      <c r="D4535" s="128"/>
      <c r="E4535" s="128"/>
      <c r="G4535" s="129"/>
      <c r="H4535" s="129"/>
      <c r="AP4535" s="124">
        <f t="shared" si="12307"/>
        <v>1512</v>
      </c>
      <c r="AQ4535" s="124">
        <f t="shared" ref="AQ4535:AR4598" ca="1" si="12464">IFERROR(OFFSET($A$1,$AP4535,COLUMN()-43),0)</f>
        <v>150</v>
      </c>
      <c r="AR4535" s="124">
        <f t="shared" ca="1" si="12464"/>
        <v>190</v>
      </c>
      <c r="AT4535" s="124">
        <f t="shared" ref="AT4535:AU4598" ca="1" si="12465">IFERROR(OFFSET($G$1,$AP4535,COLUMN()-46),0)</f>
        <v>133</v>
      </c>
      <c r="AU4535" s="124">
        <f t="shared" ca="1" si="12465"/>
        <v>154</v>
      </c>
      <c r="CI4535" s="124">
        <f t="shared" ref="CI4535:CJ4535" ca="1" si="12466">IFERROR(OFFSET($D$1,$AP4535,COLUMN()-87),0)</f>
        <v>61</v>
      </c>
      <c r="CJ4535" s="124">
        <f t="shared" ca="1" si="12466"/>
        <v>42</v>
      </c>
      <c r="CL4535" s="124">
        <f t="shared" ref="CL4535:CM4535" ca="1" si="12467">IFERROR(OFFSET($A$1,$AP4535,COLUMN()-90),0)</f>
        <v>150</v>
      </c>
      <c r="CM4535" s="124">
        <f t="shared" ca="1" si="12467"/>
        <v>190</v>
      </c>
      <c r="CO4535" s="124">
        <f t="shared" ref="CO4535:CP4535" ca="1" si="12468">IFERROR(OFFSET($A$1,$AP4535,COLUMN()-93),0)</f>
        <v>150</v>
      </c>
      <c r="CP4535" s="124">
        <f t="shared" ca="1" si="12468"/>
        <v>190</v>
      </c>
      <c r="CR4535" s="124">
        <f t="shared" ref="CR4535:CS4535" ca="1" si="12469">IFERROR(OFFSET($D$1,$AP4535,COLUMN()-96),0)</f>
        <v>61</v>
      </c>
      <c r="CS4535" s="124">
        <f t="shared" ca="1" si="12469"/>
        <v>42</v>
      </c>
    </row>
    <row r="4536" spans="1:97" x14ac:dyDescent="0.3">
      <c r="A4536" s="128"/>
      <c r="B4536" s="128"/>
      <c r="D4536" s="128"/>
      <c r="E4536" s="128"/>
      <c r="G4536" s="129"/>
      <c r="H4536" s="129"/>
      <c r="AP4536" s="124">
        <f t="shared" si="12307"/>
        <v>1512</v>
      </c>
      <c r="AQ4536" s="124">
        <f t="shared" ref="AQ4536:AR4599" ca="1" si="12470">IFERROR(OFFSET($D$1,$AP4536,COLUMN()-43),0)</f>
        <v>61</v>
      </c>
      <c r="AR4536" s="124">
        <f t="shared" ca="1" si="12470"/>
        <v>42</v>
      </c>
      <c r="AT4536" s="124">
        <f t="shared" ref="AT4536:AU4599" ca="1" si="12471">IFERROR(OFFSET($J$1,$AP4536,COLUMN()-46),0)</f>
        <v>160</v>
      </c>
      <c r="AU4536" s="124">
        <f t="shared" ca="1" si="12471"/>
        <v>168</v>
      </c>
      <c r="CI4536" s="124">
        <f t="shared" ref="CI4536:CJ4536" ca="1" si="12472">IFERROR(OFFSET($G$1,$AP4536,COLUMN()-87),0)</f>
        <v>133</v>
      </c>
      <c r="CJ4536" s="124">
        <f t="shared" ca="1" si="12472"/>
        <v>154</v>
      </c>
      <c r="CL4536" s="124">
        <f t="shared" ref="CL4536:CM4536" ca="1" si="12473">IFERROR(OFFSET($J$1,$AP4536,COLUMN()-90),0)</f>
        <v>160</v>
      </c>
      <c r="CM4536" s="124">
        <f t="shared" ca="1" si="12473"/>
        <v>168</v>
      </c>
      <c r="CO4536" s="124">
        <f t="shared" ref="CO4536:CP4536" ca="1" si="12474">IFERROR(OFFSET($G$1,$AP4536,COLUMN()-93),0)</f>
        <v>133</v>
      </c>
      <c r="CP4536" s="124">
        <f t="shared" ca="1" si="12474"/>
        <v>154</v>
      </c>
      <c r="CR4536" s="124">
        <f t="shared" ref="CR4536:CS4536" ca="1" si="12475">IFERROR(OFFSET($J$1,$AP4536,COLUMN()-96),0)</f>
        <v>160</v>
      </c>
      <c r="CS4536" s="124">
        <f t="shared" ca="1" si="12475"/>
        <v>168</v>
      </c>
    </row>
    <row r="4537" spans="1:97" x14ac:dyDescent="0.3">
      <c r="A4537" s="128"/>
      <c r="B4537" s="128"/>
      <c r="D4537" s="128"/>
      <c r="E4537" s="128"/>
      <c r="G4537" s="129"/>
      <c r="H4537" s="129"/>
    </row>
    <row r="4538" spans="1:97" x14ac:dyDescent="0.3">
      <c r="A4538" s="128"/>
      <c r="B4538" s="128"/>
      <c r="D4538" s="128"/>
      <c r="E4538" s="128"/>
      <c r="G4538" s="129"/>
      <c r="H4538" s="129"/>
      <c r="AP4538" s="124">
        <f t="shared" si="12307"/>
        <v>1513</v>
      </c>
      <c r="AQ4538" s="124">
        <f t="shared" ca="1" si="12464"/>
        <v>151</v>
      </c>
      <c r="AR4538" s="124">
        <f t="shared" ca="1" si="12464"/>
        <v>186</v>
      </c>
      <c r="AT4538" s="124">
        <f t="shared" ca="1" si="12465"/>
        <v>131</v>
      </c>
      <c r="AU4538" s="124">
        <f t="shared" ca="1" si="12465"/>
        <v>151</v>
      </c>
      <c r="CI4538" s="124">
        <f t="shared" ref="CI4538:CJ4538" ca="1" si="12476">IFERROR(OFFSET($D$1,$AP4538,COLUMN()-87),0)</f>
        <v>66</v>
      </c>
      <c r="CJ4538" s="124">
        <f t="shared" ca="1" si="12476"/>
        <v>38</v>
      </c>
      <c r="CL4538" s="124">
        <f t="shared" ref="CL4538:CM4538" ca="1" si="12477">IFERROR(OFFSET($A$1,$AP4538,COLUMN()-90),0)</f>
        <v>151</v>
      </c>
      <c r="CM4538" s="124">
        <f t="shared" ca="1" si="12477"/>
        <v>186</v>
      </c>
      <c r="CO4538" s="124">
        <f t="shared" ref="CO4538:CP4538" ca="1" si="12478">IFERROR(OFFSET($A$1,$AP4538,COLUMN()-93),0)</f>
        <v>151</v>
      </c>
      <c r="CP4538" s="124">
        <f t="shared" ca="1" si="12478"/>
        <v>186</v>
      </c>
      <c r="CR4538" s="124">
        <f t="shared" ref="CR4538:CS4538" ca="1" si="12479">IFERROR(OFFSET($D$1,$AP4538,COLUMN()-96),0)</f>
        <v>66</v>
      </c>
      <c r="CS4538" s="124">
        <f t="shared" ca="1" si="12479"/>
        <v>38</v>
      </c>
    </row>
    <row r="4539" spans="1:97" x14ac:dyDescent="0.3">
      <c r="A4539" s="128"/>
      <c r="B4539" s="128"/>
      <c r="D4539" s="128"/>
      <c r="E4539" s="128"/>
      <c r="G4539" s="129"/>
      <c r="H4539" s="129"/>
      <c r="AP4539" s="124">
        <f t="shared" si="12307"/>
        <v>1513</v>
      </c>
      <c r="AQ4539" s="124">
        <f t="shared" ca="1" si="12470"/>
        <v>66</v>
      </c>
      <c r="AR4539" s="124">
        <f t="shared" ca="1" si="12470"/>
        <v>38</v>
      </c>
      <c r="AT4539" s="124">
        <f t="shared" ca="1" si="12471"/>
        <v>157</v>
      </c>
      <c r="AU4539" s="124">
        <f t="shared" ca="1" si="12471"/>
        <v>166</v>
      </c>
      <c r="CI4539" s="124">
        <f t="shared" ref="CI4539:CJ4539" ca="1" si="12480">IFERROR(OFFSET($G$1,$AP4539,COLUMN()-87),0)</f>
        <v>131</v>
      </c>
      <c r="CJ4539" s="124">
        <f t="shared" ca="1" si="12480"/>
        <v>151</v>
      </c>
      <c r="CL4539" s="124">
        <f t="shared" ref="CL4539:CM4539" ca="1" si="12481">IFERROR(OFFSET($J$1,$AP4539,COLUMN()-90),0)</f>
        <v>157</v>
      </c>
      <c r="CM4539" s="124">
        <f t="shared" ca="1" si="12481"/>
        <v>166</v>
      </c>
      <c r="CO4539" s="124">
        <f t="shared" ref="CO4539:CP4539" ca="1" si="12482">IFERROR(OFFSET($G$1,$AP4539,COLUMN()-93),0)</f>
        <v>131</v>
      </c>
      <c r="CP4539" s="124">
        <f t="shared" ca="1" si="12482"/>
        <v>151</v>
      </c>
      <c r="CR4539" s="124">
        <f t="shared" ref="CR4539:CS4539" ca="1" si="12483">IFERROR(OFFSET($J$1,$AP4539,COLUMN()-96),0)</f>
        <v>157</v>
      </c>
      <c r="CS4539" s="124">
        <f t="shared" ca="1" si="12483"/>
        <v>166</v>
      </c>
    </row>
    <row r="4540" spans="1:97" x14ac:dyDescent="0.3">
      <c r="A4540" s="128"/>
      <c r="B4540" s="128"/>
      <c r="D4540" s="128"/>
      <c r="E4540" s="128"/>
      <c r="G4540" s="129"/>
      <c r="H4540" s="129"/>
    </row>
    <row r="4541" spans="1:97" x14ac:dyDescent="0.3">
      <c r="A4541" s="128"/>
      <c r="B4541" s="128"/>
      <c r="D4541" s="128"/>
      <c r="E4541" s="128"/>
      <c r="G4541" s="129"/>
      <c r="H4541" s="129"/>
      <c r="AP4541" s="124">
        <f t="shared" ref="AP4541:AP4604" si="12484">+AP4538+1</f>
        <v>1514</v>
      </c>
      <c r="AQ4541" s="124">
        <f t="shared" ca="1" si="12464"/>
        <v>153</v>
      </c>
      <c r="AR4541" s="124">
        <f t="shared" ca="1" si="12464"/>
        <v>189</v>
      </c>
      <c r="AT4541" s="124">
        <f t="shared" ca="1" si="12465"/>
        <v>129</v>
      </c>
      <c r="AU4541" s="124">
        <f t="shared" ca="1" si="12465"/>
        <v>154</v>
      </c>
      <c r="CI4541" s="124">
        <f t="shared" ref="CI4541:CJ4541" ca="1" si="12485">IFERROR(OFFSET($D$1,$AP4541,COLUMN()-87),0)</f>
        <v>71</v>
      </c>
      <c r="CJ4541" s="124">
        <f t="shared" ca="1" si="12485"/>
        <v>35</v>
      </c>
      <c r="CL4541" s="124">
        <f t="shared" ref="CL4541:CM4541" ca="1" si="12486">IFERROR(OFFSET($A$1,$AP4541,COLUMN()-90),0)</f>
        <v>153</v>
      </c>
      <c r="CM4541" s="124">
        <f t="shared" ca="1" si="12486"/>
        <v>189</v>
      </c>
      <c r="CO4541" s="124">
        <f t="shared" ref="CO4541:CP4541" ca="1" si="12487">IFERROR(OFFSET($A$1,$AP4541,COLUMN()-93),0)</f>
        <v>153</v>
      </c>
      <c r="CP4541" s="124">
        <f t="shared" ca="1" si="12487"/>
        <v>189</v>
      </c>
      <c r="CR4541" s="124">
        <f t="shared" ref="CR4541:CS4541" ca="1" si="12488">IFERROR(OFFSET($D$1,$AP4541,COLUMN()-96),0)</f>
        <v>71</v>
      </c>
      <c r="CS4541" s="124">
        <f t="shared" ca="1" si="12488"/>
        <v>35</v>
      </c>
    </row>
    <row r="4542" spans="1:97" x14ac:dyDescent="0.3">
      <c r="A4542" s="128"/>
      <c r="B4542" s="128"/>
      <c r="D4542" s="128"/>
      <c r="E4542" s="128"/>
      <c r="G4542" s="129"/>
      <c r="H4542" s="129"/>
      <c r="AP4542" s="124">
        <f t="shared" si="12484"/>
        <v>1514</v>
      </c>
      <c r="AQ4542" s="124">
        <f t="shared" ca="1" si="12470"/>
        <v>71</v>
      </c>
      <c r="AR4542" s="124">
        <f t="shared" ca="1" si="12470"/>
        <v>35</v>
      </c>
      <c r="AT4542" s="124">
        <f t="shared" ca="1" si="12471"/>
        <v>158</v>
      </c>
      <c r="AU4542" s="124">
        <f t="shared" ca="1" si="12471"/>
        <v>163</v>
      </c>
      <c r="CI4542" s="124">
        <f t="shared" ref="CI4542:CJ4542" ca="1" si="12489">IFERROR(OFFSET($G$1,$AP4542,COLUMN()-87),0)</f>
        <v>129</v>
      </c>
      <c r="CJ4542" s="124">
        <f t="shared" ca="1" si="12489"/>
        <v>154</v>
      </c>
      <c r="CL4542" s="124">
        <f t="shared" ref="CL4542:CM4542" ca="1" si="12490">IFERROR(OFFSET($J$1,$AP4542,COLUMN()-90),0)</f>
        <v>158</v>
      </c>
      <c r="CM4542" s="124">
        <f t="shared" ca="1" si="12490"/>
        <v>163</v>
      </c>
      <c r="CO4542" s="124">
        <f t="shared" ref="CO4542:CP4542" ca="1" si="12491">IFERROR(OFFSET($G$1,$AP4542,COLUMN()-93),0)</f>
        <v>129</v>
      </c>
      <c r="CP4542" s="124">
        <f t="shared" ca="1" si="12491"/>
        <v>154</v>
      </c>
      <c r="CR4542" s="124">
        <f t="shared" ref="CR4542:CS4542" ca="1" si="12492">IFERROR(OFFSET($J$1,$AP4542,COLUMN()-96),0)</f>
        <v>158</v>
      </c>
      <c r="CS4542" s="124">
        <f t="shared" ca="1" si="12492"/>
        <v>163</v>
      </c>
    </row>
    <row r="4543" spans="1:97" x14ac:dyDescent="0.3">
      <c r="A4543" s="128"/>
      <c r="B4543" s="128"/>
      <c r="D4543" s="128"/>
      <c r="E4543" s="128"/>
      <c r="G4543" s="129"/>
      <c r="H4543" s="129"/>
    </row>
    <row r="4544" spans="1:97" x14ac:dyDescent="0.3">
      <c r="A4544" s="128"/>
      <c r="B4544" s="128"/>
      <c r="D4544" s="128"/>
      <c r="E4544" s="128"/>
      <c r="G4544" s="129"/>
      <c r="H4544" s="129"/>
      <c r="AP4544" s="124">
        <f t="shared" si="12484"/>
        <v>1515</v>
      </c>
      <c r="AQ4544" s="124">
        <f t="shared" ca="1" si="12464"/>
        <v>155</v>
      </c>
      <c r="AR4544" s="124">
        <f t="shared" ca="1" si="12464"/>
        <v>193</v>
      </c>
      <c r="AT4544" s="124">
        <f t="shared" ca="1" si="12465"/>
        <v>128</v>
      </c>
      <c r="AU4544" s="124">
        <f t="shared" ca="1" si="12465"/>
        <v>157</v>
      </c>
      <c r="CI4544" s="124">
        <f t="shared" ref="CI4544:CJ4544" ca="1" si="12493">IFERROR(OFFSET($D$1,$AP4544,COLUMN()-87),0)</f>
        <v>77</v>
      </c>
      <c r="CJ4544" s="124">
        <f t="shared" ca="1" si="12493"/>
        <v>32</v>
      </c>
      <c r="CL4544" s="124">
        <f t="shared" ref="CL4544:CM4544" ca="1" si="12494">IFERROR(OFFSET($A$1,$AP4544,COLUMN()-90),0)</f>
        <v>155</v>
      </c>
      <c r="CM4544" s="124">
        <f t="shared" ca="1" si="12494"/>
        <v>193</v>
      </c>
      <c r="CO4544" s="124">
        <f t="shared" ref="CO4544:CP4544" ca="1" si="12495">IFERROR(OFFSET($A$1,$AP4544,COLUMN()-93),0)</f>
        <v>155</v>
      </c>
      <c r="CP4544" s="124">
        <f t="shared" ca="1" si="12495"/>
        <v>193</v>
      </c>
      <c r="CR4544" s="124">
        <f t="shared" ref="CR4544:CS4544" ca="1" si="12496">IFERROR(OFFSET($D$1,$AP4544,COLUMN()-96),0)</f>
        <v>77</v>
      </c>
      <c r="CS4544" s="124">
        <f t="shared" ca="1" si="12496"/>
        <v>32</v>
      </c>
    </row>
    <row r="4545" spans="1:97" x14ac:dyDescent="0.3">
      <c r="A4545" s="128"/>
      <c r="B4545" s="128"/>
      <c r="D4545" s="128"/>
      <c r="E4545" s="128"/>
      <c r="G4545" s="129"/>
      <c r="H4545" s="129"/>
      <c r="AP4545" s="124">
        <f t="shared" si="12484"/>
        <v>1515</v>
      </c>
      <c r="AQ4545" s="124">
        <f t="shared" ca="1" si="12470"/>
        <v>77</v>
      </c>
      <c r="AR4545" s="124">
        <f t="shared" ca="1" si="12470"/>
        <v>32</v>
      </c>
      <c r="AT4545" s="124">
        <f t="shared" ca="1" si="12471"/>
        <v>159</v>
      </c>
      <c r="AU4545" s="124">
        <f t="shared" ca="1" si="12471"/>
        <v>160</v>
      </c>
      <c r="CI4545" s="124">
        <f t="shared" ref="CI4545:CJ4545" ca="1" si="12497">IFERROR(OFFSET($G$1,$AP4545,COLUMN()-87),0)</f>
        <v>128</v>
      </c>
      <c r="CJ4545" s="124">
        <f t="shared" ca="1" si="12497"/>
        <v>157</v>
      </c>
      <c r="CL4545" s="124">
        <f t="shared" ref="CL4545:CM4545" ca="1" si="12498">IFERROR(OFFSET($J$1,$AP4545,COLUMN()-90),0)</f>
        <v>159</v>
      </c>
      <c r="CM4545" s="124">
        <f t="shared" ca="1" si="12498"/>
        <v>160</v>
      </c>
      <c r="CO4545" s="124">
        <f t="shared" ref="CO4545:CP4545" ca="1" si="12499">IFERROR(OFFSET($G$1,$AP4545,COLUMN()-93),0)</f>
        <v>128</v>
      </c>
      <c r="CP4545" s="124">
        <f t="shared" ca="1" si="12499"/>
        <v>157</v>
      </c>
      <c r="CR4545" s="124">
        <f t="shared" ref="CR4545:CS4545" ca="1" si="12500">IFERROR(OFFSET($J$1,$AP4545,COLUMN()-96),0)</f>
        <v>159</v>
      </c>
      <c r="CS4545" s="124">
        <f t="shared" ca="1" si="12500"/>
        <v>160</v>
      </c>
    </row>
    <row r="4546" spans="1:97" x14ac:dyDescent="0.3">
      <c r="A4546" s="128"/>
      <c r="B4546" s="128"/>
      <c r="D4546" s="128"/>
      <c r="E4546" s="128"/>
      <c r="G4546" s="129"/>
      <c r="H4546" s="129"/>
    </row>
    <row r="4547" spans="1:97" x14ac:dyDescent="0.3">
      <c r="A4547" s="128"/>
      <c r="B4547" s="128"/>
      <c r="D4547" s="128"/>
      <c r="E4547" s="128"/>
      <c r="G4547" s="129"/>
      <c r="H4547" s="129"/>
      <c r="AP4547" s="124">
        <f t="shared" si="12484"/>
        <v>1516</v>
      </c>
      <c r="AQ4547" s="124">
        <f t="shared" ca="1" si="12464"/>
        <v>157</v>
      </c>
      <c r="AR4547" s="124">
        <f t="shared" ca="1" si="12464"/>
        <v>196</v>
      </c>
      <c r="AT4547" s="124">
        <f t="shared" ca="1" si="12465"/>
        <v>126</v>
      </c>
      <c r="AU4547" s="124">
        <f t="shared" ca="1" si="12465"/>
        <v>160</v>
      </c>
      <c r="CI4547" s="124">
        <f t="shared" ref="CI4547:CJ4547" ca="1" si="12501">IFERROR(OFFSET($D$1,$AP4547,COLUMN()-87),0)</f>
        <v>82</v>
      </c>
      <c r="CJ4547" s="124">
        <f t="shared" ca="1" si="12501"/>
        <v>29</v>
      </c>
      <c r="CL4547" s="124">
        <f t="shared" ref="CL4547:CM4547" ca="1" si="12502">IFERROR(OFFSET($A$1,$AP4547,COLUMN()-90),0)</f>
        <v>157</v>
      </c>
      <c r="CM4547" s="124">
        <f t="shared" ca="1" si="12502"/>
        <v>196</v>
      </c>
      <c r="CO4547" s="124">
        <f t="shared" ref="CO4547:CP4547" ca="1" si="12503">IFERROR(OFFSET($A$1,$AP4547,COLUMN()-93),0)</f>
        <v>157</v>
      </c>
      <c r="CP4547" s="124">
        <f t="shared" ca="1" si="12503"/>
        <v>196</v>
      </c>
      <c r="CR4547" s="124">
        <f t="shared" ref="CR4547:CS4547" ca="1" si="12504">IFERROR(OFFSET($D$1,$AP4547,COLUMN()-96),0)</f>
        <v>82</v>
      </c>
      <c r="CS4547" s="124">
        <f t="shared" ca="1" si="12504"/>
        <v>29</v>
      </c>
    </row>
    <row r="4548" spans="1:97" x14ac:dyDescent="0.3">
      <c r="A4548" s="128"/>
      <c r="B4548" s="128"/>
      <c r="D4548" s="128"/>
      <c r="E4548" s="128"/>
      <c r="G4548" s="129"/>
      <c r="H4548" s="129"/>
      <c r="AP4548" s="124">
        <f t="shared" si="12484"/>
        <v>1516</v>
      </c>
      <c r="AQ4548" s="124">
        <f t="shared" ca="1" si="12470"/>
        <v>82</v>
      </c>
      <c r="AR4548" s="124">
        <f t="shared" ca="1" si="12470"/>
        <v>29</v>
      </c>
      <c r="AT4548" s="124">
        <f t="shared" ca="1" si="12471"/>
        <v>160</v>
      </c>
      <c r="AU4548" s="124">
        <f t="shared" ca="1" si="12471"/>
        <v>157</v>
      </c>
      <c r="CI4548" s="124">
        <f t="shared" ref="CI4548:CJ4548" ca="1" si="12505">IFERROR(OFFSET($G$1,$AP4548,COLUMN()-87),0)</f>
        <v>126</v>
      </c>
      <c r="CJ4548" s="124">
        <f t="shared" ca="1" si="12505"/>
        <v>160</v>
      </c>
      <c r="CL4548" s="124">
        <f t="shared" ref="CL4548:CM4548" ca="1" si="12506">IFERROR(OFFSET($J$1,$AP4548,COLUMN()-90),0)</f>
        <v>160</v>
      </c>
      <c r="CM4548" s="124">
        <f t="shared" ca="1" si="12506"/>
        <v>157</v>
      </c>
      <c r="CO4548" s="124">
        <f t="shared" ref="CO4548:CP4548" ca="1" si="12507">IFERROR(OFFSET($G$1,$AP4548,COLUMN()-93),0)</f>
        <v>126</v>
      </c>
      <c r="CP4548" s="124">
        <f t="shared" ca="1" si="12507"/>
        <v>160</v>
      </c>
      <c r="CR4548" s="124">
        <f t="shared" ref="CR4548:CS4548" ca="1" si="12508">IFERROR(OFFSET($J$1,$AP4548,COLUMN()-96),0)</f>
        <v>160</v>
      </c>
      <c r="CS4548" s="124">
        <f t="shared" ca="1" si="12508"/>
        <v>157</v>
      </c>
    </row>
    <row r="4549" spans="1:97" x14ac:dyDescent="0.3">
      <c r="A4549" s="128"/>
      <c r="B4549" s="128"/>
      <c r="D4549" s="128"/>
      <c r="E4549" s="128"/>
      <c r="G4549" s="129"/>
      <c r="H4549" s="129"/>
    </row>
    <row r="4550" spans="1:97" x14ac:dyDescent="0.3">
      <c r="A4550" s="128"/>
      <c r="B4550" s="128"/>
      <c r="D4550" s="128"/>
      <c r="E4550" s="128"/>
      <c r="G4550" s="129"/>
      <c r="H4550" s="129"/>
      <c r="AP4550" s="124">
        <f t="shared" si="12484"/>
        <v>1517</v>
      </c>
      <c r="AQ4550" s="124">
        <f t="shared" ca="1" si="12464"/>
        <v>159</v>
      </c>
      <c r="AR4550" s="124">
        <f t="shared" ca="1" si="12464"/>
        <v>199</v>
      </c>
      <c r="AT4550" s="124">
        <f t="shared" ca="1" si="12465"/>
        <v>124</v>
      </c>
      <c r="AU4550" s="124">
        <f t="shared" ca="1" si="12465"/>
        <v>163</v>
      </c>
      <c r="CI4550" s="124">
        <f t="shared" ref="CI4550:CJ4550" ca="1" si="12509">IFERROR(OFFSET($D$1,$AP4550,COLUMN()-87),0)</f>
        <v>88</v>
      </c>
      <c r="CJ4550" s="124">
        <f t="shared" ca="1" si="12509"/>
        <v>26</v>
      </c>
      <c r="CL4550" s="124">
        <f t="shared" ref="CL4550:CM4550" ca="1" si="12510">IFERROR(OFFSET($A$1,$AP4550,COLUMN()-90),0)</f>
        <v>159</v>
      </c>
      <c r="CM4550" s="124">
        <f t="shared" ca="1" si="12510"/>
        <v>199</v>
      </c>
      <c r="CO4550" s="124">
        <f t="shared" ref="CO4550:CP4550" ca="1" si="12511">IFERROR(OFFSET($A$1,$AP4550,COLUMN()-93),0)</f>
        <v>159</v>
      </c>
      <c r="CP4550" s="124">
        <f t="shared" ca="1" si="12511"/>
        <v>199</v>
      </c>
      <c r="CR4550" s="124">
        <f t="shared" ref="CR4550:CS4550" ca="1" si="12512">IFERROR(OFFSET($D$1,$AP4550,COLUMN()-96),0)</f>
        <v>88</v>
      </c>
      <c r="CS4550" s="124">
        <f t="shared" ca="1" si="12512"/>
        <v>26</v>
      </c>
    </row>
    <row r="4551" spans="1:97" x14ac:dyDescent="0.3">
      <c r="A4551" s="128"/>
      <c r="B4551" s="128"/>
      <c r="D4551" s="128"/>
      <c r="E4551" s="128"/>
      <c r="G4551" s="129"/>
      <c r="H4551" s="129"/>
      <c r="AP4551" s="124">
        <f t="shared" si="12484"/>
        <v>1517</v>
      </c>
      <c r="AQ4551" s="124">
        <f t="shared" ca="1" si="12470"/>
        <v>88</v>
      </c>
      <c r="AR4551" s="124">
        <f t="shared" ca="1" si="12470"/>
        <v>26</v>
      </c>
      <c r="AT4551" s="124">
        <f t="shared" ca="1" si="12471"/>
        <v>161</v>
      </c>
      <c r="AU4551" s="124">
        <f t="shared" ca="1" si="12471"/>
        <v>154</v>
      </c>
      <c r="CI4551" s="124">
        <f t="shared" ref="CI4551:CJ4551" ca="1" si="12513">IFERROR(OFFSET($G$1,$AP4551,COLUMN()-87),0)</f>
        <v>124</v>
      </c>
      <c r="CJ4551" s="124">
        <f t="shared" ca="1" si="12513"/>
        <v>163</v>
      </c>
      <c r="CL4551" s="124">
        <f t="shared" ref="CL4551:CM4551" ca="1" si="12514">IFERROR(OFFSET($J$1,$AP4551,COLUMN()-90),0)</f>
        <v>161</v>
      </c>
      <c r="CM4551" s="124">
        <f t="shared" ca="1" si="12514"/>
        <v>154</v>
      </c>
      <c r="CO4551" s="124">
        <f t="shared" ref="CO4551:CP4551" ca="1" si="12515">IFERROR(OFFSET($G$1,$AP4551,COLUMN()-93),0)</f>
        <v>124</v>
      </c>
      <c r="CP4551" s="124">
        <f t="shared" ca="1" si="12515"/>
        <v>163</v>
      </c>
      <c r="CR4551" s="124">
        <f t="shared" ref="CR4551:CS4551" ca="1" si="12516">IFERROR(OFFSET($J$1,$AP4551,COLUMN()-96),0)</f>
        <v>161</v>
      </c>
      <c r="CS4551" s="124">
        <f t="shared" ca="1" si="12516"/>
        <v>154</v>
      </c>
    </row>
    <row r="4552" spans="1:97" x14ac:dyDescent="0.3">
      <c r="A4552" s="128"/>
      <c r="B4552" s="128"/>
      <c r="D4552" s="128"/>
      <c r="E4552" s="128"/>
      <c r="G4552" s="129"/>
      <c r="H4552" s="129"/>
    </row>
    <row r="4553" spans="1:97" x14ac:dyDescent="0.3">
      <c r="A4553" s="128"/>
      <c r="B4553" s="128"/>
      <c r="D4553" s="128"/>
      <c r="E4553" s="128"/>
      <c r="G4553" s="129"/>
      <c r="H4553" s="129"/>
      <c r="AP4553" s="124">
        <f t="shared" si="12484"/>
        <v>1518</v>
      </c>
      <c r="AQ4553" s="124">
        <f t="shared" ca="1" si="12464"/>
        <v>161</v>
      </c>
      <c r="AR4553" s="124">
        <f t="shared" ca="1" si="12464"/>
        <v>203</v>
      </c>
      <c r="AT4553" s="124">
        <f t="shared" ca="1" si="12465"/>
        <v>123</v>
      </c>
      <c r="AU4553" s="124">
        <f t="shared" ca="1" si="12465"/>
        <v>166</v>
      </c>
      <c r="CI4553" s="124">
        <f t="shared" ref="CI4553:CJ4553" ca="1" si="12517">IFERROR(OFFSET($D$1,$AP4553,COLUMN()-87),0)</f>
        <v>93</v>
      </c>
      <c r="CJ4553" s="124">
        <f t="shared" ca="1" si="12517"/>
        <v>23</v>
      </c>
      <c r="CL4553" s="124">
        <f t="shared" ref="CL4553:CM4553" ca="1" si="12518">IFERROR(OFFSET($A$1,$AP4553,COLUMN()-90),0)</f>
        <v>161</v>
      </c>
      <c r="CM4553" s="124">
        <f t="shared" ca="1" si="12518"/>
        <v>203</v>
      </c>
      <c r="CO4553" s="124">
        <f t="shared" ref="CO4553:CP4553" ca="1" si="12519">IFERROR(OFFSET($A$1,$AP4553,COLUMN()-93),0)</f>
        <v>161</v>
      </c>
      <c r="CP4553" s="124">
        <f t="shared" ca="1" si="12519"/>
        <v>203</v>
      </c>
      <c r="CR4553" s="124">
        <f t="shared" ref="CR4553:CS4553" ca="1" si="12520">IFERROR(OFFSET($D$1,$AP4553,COLUMN()-96),0)</f>
        <v>93</v>
      </c>
      <c r="CS4553" s="124">
        <f t="shared" ca="1" si="12520"/>
        <v>23</v>
      </c>
    </row>
    <row r="4554" spans="1:97" x14ac:dyDescent="0.3">
      <c r="A4554" s="128"/>
      <c r="B4554" s="128"/>
      <c r="D4554" s="128"/>
      <c r="E4554" s="128"/>
      <c r="G4554" s="129"/>
      <c r="H4554" s="129"/>
      <c r="AP4554" s="124">
        <f t="shared" si="12484"/>
        <v>1518</v>
      </c>
      <c r="AQ4554" s="124">
        <f t="shared" ca="1" si="12470"/>
        <v>93</v>
      </c>
      <c r="AR4554" s="124">
        <f t="shared" ca="1" si="12470"/>
        <v>23</v>
      </c>
      <c r="AT4554" s="124">
        <f t="shared" ca="1" si="12471"/>
        <v>162</v>
      </c>
      <c r="AU4554" s="124">
        <f t="shared" ca="1" si="12471"/>
        <v>151</v>
      </c>
      <c r="CI4554" s="124">
        <f t="shared" ref="CI4554:CJ4554" ca="1" si="12521">IFERROR(OFFSET($G$1,$AP4554,COLUMN()-87),0)</f>
        <v>123</v>
      </c>
      <c r="CJ4554" s="124">
        <f t="shared" ca="1" si="12521"/>
        <v>166</v>
      </c>
      <c r="CL4554" s="124">
        <f t="shared" ref="CL4554:CM4554" ca="1" si="12522">IFERROR(OFFSET($J$1,$AP4554,COLUMN()-90),0)</f>
        <v>162</v>
      </c>
      <c r="CM4554" s="124">
        <f t="shared" ca="1" si="12522"/>
        <v>151</v>
      </c>
      <c r="CO4554" s="124">
        <f t="shared" ref="CO4554:CP4554" ca="1" si="12523">IFERROR(OFFSET($G$1,$AP4554,COLUMN()-93),0)</f>
        <v>123</v>
      </c>
      <c r="CP4554" s="124">
        <f t="shared" ca="1" si="12523"/>
        <v>166</v>
      </c>
      <c r="CR4554" s="124">
        <f t="shared" ref="CR4554:CS4554" ca="1" si="12524">IFERROR(OFFSET($J$1,$AP4554,COLUMN()-96),0)</f>
        <v>162</v>
      </c>
      <c r="CS4554" s="124">
        <f t="shared" ca="1" si="12524"/>
        <v>151</v>
      </c>
    </row>
    <row r="4555" spans="1:97" x14ac:dyDescent="0.3">
      <c r="A4555" s="128"/>
      <c r="B4555" s="128"/>
      <c r="D4555" s="128"/>
      <c r="E4555" s="128"/>
      <c r="G4555" s="129"/>
      <c r="H4555" s="129"/>
    </row>
    <row r="4556" spans="1:97" x14ac:dyDescent="0.3">
      <c r="A4556" s="128"/>
      <c r="B4556" s="128"/>
      <c r="D4556" s="128"/>
      <c r="E4556" s="128"/>
      <c r="G4556" s="129"/>
      <c r="H4556" s="129"/>
      <c r="AP4556" s="124">
        <f t="shared" si="12484"/>
        <v>1519</v>
      </c>
      <c r="AQ4556" s="124">
        <f t="shared" ca="1" si="12464"/>
        <v>163</v>
      </c>
      <c r="AR4556" s="124">
        <f t="shared" ca="1" si="12464"/>
        <v>206</v>
      </c>
      <c r="AT4556" s="124">
        <f t="shared" ca="1" si="12465"/>
        <v>121</v>
      </c>
      <c r="AU4556" s="124">
        <f t="shared" ca="1" si="12465"/>
        <v>169</v>
      </c>
      <c r="CI4556" s="124">
        <f t="shared" ref="CI4556:CJ4556" ca="1" si="12525">IFERROR(OFFSET($D$1,$AP4556,COLUMN()-87),0)</f>
        <v>99</v>
      </c>
      <c r="CJ4556" s="124">
        <f t="shared" ca="1" si="12525"/>
        <v>20</v>
      </c>
      <c r="CL4556" s="124">
        <f t="shared" ref="CL4556:CM4556" ca="1" si="12526">IFERROR(OFFSET($A$1,$AP4556,COLUMN()-90),0)</f>
        <v>163</v>
      </c>
      <c r="CM4556" s="124">
        <f t="shared" ca="1" si="12526"/>
        <v>206</v>
      </c>
      <c r="CO4556" s="124">
        <f t="shared" ref="CO4556:CP4556" ca="1" si="12527">IFERROR(OFFSET($A$1,$AP4556,COLUMN()-93),0)</f>
        <v>163</v>
      </c>
      <c r="CP4556" s="124">
        <f t="shared" ca="1" si="12527"/>
        <v>206</v>
      </c>
      <c r="CR4556" s="124">
        <f t="shared" ref="CR4556:CS4556" ca="1" si="12528">IFERROR(OFFSET($D$1,$AP4556,COLUMN()-96),0)</f>
        <v>99</v>
      </c>
      <c r="CS4556" s="124">
        <f t="shared" ca="1" si="12528"/>
        <v>20</v>
      </c>
    </row>
    <row r="4557" spans="1:97" x14ac:dyDescent="0.3">
      <c r="A4557" s="128"/>
      <c r="B4557" s="128"/>
      <c r="D4557" s="128"/>
      <c r="E4557" s="128"/>
      <c r="G4557" s="129"/>
      <c r="H4557" s="129"/>
      <c r="AP4557" s="124">
        <f t="shared" si="12484"/>
        <v>1519</v>
      </c>
      <c r="AQ4557" s="124">
        <f t="shared" ca="1" si="12470"/>
        <v>99</v>
      </c>
      <c r="AR4557" s="124">
        <f t="shared" ca="1" si="12470"/>
        <v>20</v>
      </c>
      <c r="AT4557" s="124">
        <f t="shared" ca="1" si="12471"/>
        <v>163</v>
      </c>
      <c r="AU4557" s="124">
        <f t="shared" ca="1" si="12471"/>
        <v>148</v>
      </c>
      <c r="CI4557" s="124">
        <f t="shared" ref="CI4557:CJ4557" ca="1" si="12529">IFERROR(OFFSET($G$1,$AP4557,COLUMN()-87),0)</f>
        <v>121</v>
      </c>
      <c r="CJ4557" s="124">
        <f t="shared" ca="1" si="12529"/>
        <v>169</v>
      </c>
      <c r="CL4557" s="124">
        <f t="shared" ref="CL4557:CM4557" ca="1" si="12530">IFERROR(OFFSET($J$1,$AP4557,COLUMN()-90),0)</f>
        <v>163</v>
      </c>
      <c r="CM4557" s="124">
        <f t="shared" ca="1" si="12530"/>
        <v>148</v>
      </c>
      <c r="CO4557" s="124">
        <f t="shared" ref="CO4557:CP4557" ca="1" si="12531">IFERROR(OFFSET($G$1,$AP4557,COLUMN()-93),0)</f>
        <v>121</v>
      </c>
      <c r="CP4557" s="124">
        <f t="shared" ca="1" si="12531"/>
        <v>169</v>
      </c>
      <c r="CR4557" s="124">
        <f t="shared" ref="CR4557:CS4557" ca="1" si="12532">IFERROR(OFFSET($J$1,$AP4557,COLUMN()-96),0)</f>
        <v>163</v>
      </c>
      <c r="CS4557" s="124">
        <f t="shared" ca="1" si="12532"/>
        <v>148</v>
      </c>
    </row>
    <row r="4558" spans="1:97" x14ac:dyDescent="0.3">
      <c r="A4558" s="128"/>
      <c r="B4558" s="128"/>
      <c r="D4558" s="128"/>
      <c r="E4558" s="128"/>
      <c r="G4558" s="129"/>
      <c r="H4558" s="129"/>
    </row>
    <row r="4559" spans="1:97" x14ac:dyDescent="0.3">
      <c r="A4559" s="128"/>
      <c r="B4559" s="128"/>
      <c r="D4559" s="128"/>
      <c r="E4559" s="128"/>
      <c r="G4559" s="129"/>
      <c r="H4559" s="129"/>
      <c r="AP4559" s="124">
        <f t="shared" si="12484"/>
        <v>1520</v>
      </c>
      <c r="AQ4559" s="124">
        <f t="shared" ca="1" si="12464"/>
        <v>165</v>
      </c>
      <c r="AR4559" s="124">
        <f t="shared" ca="1" si="12464"/>
        <v>209</v>
      </c>
      <c r="AT4559" s="124">
        <f t="shared" ca="1" si="12465"/>
        <v>119</v>
      </c>
      <c r="AU4559" s="124">
        <f t="shared" ca="1" si="12465"/>
        <v>171</v>
      </c>
      <c r="CI4559" s="124">
        <f t="shared" ref="CI4559:CJ4559" ca="1" si="12533">IFERROR(OFFSET($D$1,$AP4559,COLUMN()-87),0)</f>
        <v>104</v>
      </c>
      <c r="CJ4559" s="124">
        <f t="shared" ca="1" si="12533"/>
        <v>17</v>
      </c>
      <c r="CL4559" s="124">
        <f t="shared" ref="CL4559:CM4559" ca="1" si="12534">IFERROR(OFFSET($A$1,$AP4559,COLUMN()-90),0)</f>
        <v>165</v>
      </c>
      <c r="CM4559" s="124">
        <f t="shared" ca="1" si="12534"/>
        <v>209</v>
      </c>
      <c r="CO4559" s="124">
        <f t="shared" ref="CO4559:CP4559" ca="1" si="12535">IFERROR(OFFSET($A$1,$AP4559,COLUMN()-93),0)</f>
        <v>165</v>
      </c>
      <c r="CP4559" s="124">
        <f t="shared" ca="1" si="12535"/>
        <v>209</v>
      </c>
      <c r="CR4559" s="124">
        <f t="shared" ref="CR4559:CS4559" ca="1" si="12536">IFERROR(OFFSET($D$1,$AP4559,COLUMN()-96),0)</f>
        <v>104</v>
      </c>
      <c r="CS4559" s="124">
        <f t="shared" ca="1" si="12536"/>
        <v>17</v>
      </c>
    </row>
    <row r="4560" spans="1:97" x14ac:dyDescent="0.3">
      <c r="A4560" s="128"/>
      <c r="B4560" s="128"/>
      <c r="D4560" s="128"/>
      <c r="E4560" s="128"/>
      <c r="G4560" s="129"/>
      <c r="H4560" s="129"/>
      <c r="AP4560" s="124">
        <f t="shared" si="12484"/>
        <v>1520</v>
      </c>
      <c r="AQ4560" s="124">
        <f t="shared" ca="1" si="12470"/>
        <v>104</v>
      </c>
      <c r="AR4560" s="124">
        <f t="shared" ca="1" si="12470"/>
        <v>17</v>
      </c>
      <c r="AT4560" s="124">
        <f t="shared" ca="1" si="12471"/>
        <v>163</v>
      </c>
      <c r="AU4560" s="124">
        <f t="shared" ca="1" si="12471"/>
        <v>144</v>
      </c>
      <c r="CI4560" s="124">
        <f t="shared" ref="CI4560:CJ4560" ca="1" si="12537">IFERROR(OFFSET($G$1,$AP4560,COLUMN()-87),0)</f>
        <v>119</v>
      </c>
      <c r="CJ4560" s="124">
        <f t="shared" ca="1" si="12537"/>
        <v>171</v>
      </c>
      <c r="CL4560" s="124">
        <f t="shared" ref="CL4560:CM4560" ca="1" si="12538">IFERROR(OFFSET($J$1,$AP4560,COLUMN()-90),0)</f>
        <v>163</v>
      </c>
      <c r="CM4560" s="124">
        <f t="shared" ca="1" si="12538"/>
        <v>144</v>
      </c>
      <c r="CO4560" s="124">
        <f t="shared" ref="CO4560:CP4560" ca="1" si="12539">IFERROR(OFFSET($G$1,$AP4560,COLUMN()-93),0)</f>
        <v>119</v>
      </c>
      <c r="CP4560" s="124">
        <f t="shared" ca="1" si="12539"/>
        <v>171</v>
      </c>
      <c r="CR4560" s="124">
        <f t="shared" ref="CR4560:CS4560" ca="1" si="12540">IFERROR(OFFSET($J$1,$AP4560,COLUMN()-96),0)</f>
        <v>163</v>
      </c>
      <c r="CS4560" s="124">
        <f t="shared" ca="1" si="12540"/>
        <v>144</v>
      </c>
    </row>
    <row r="4561" spans="1:97" x14ac:dyDescent="0.3">
      <c r="A4561" s="128"/>
      <c r="B4561" s="128"/>
      <c r="D4561" s="128"/>
      <c r="E4561" s="128"/>
      <c r="G4561" s="129"/>
      <c r="H4561" s="129"/>
    </row>
    <row r="4562" spans="1:97" x14ac:dyDescent="0.3">
      <c r="A4562" s="128"/>
      <c r="B4562" s="128"/>
      <c r="D4562" s="128"/>
      <c r="E4562" s="128"/>
      <c r="G4562" s="129"/>
      <c r="H4562" s="129"/>
      <c r="AP4562" s="124">
        <f t="shared" si="12484"/>
        <v>1521</v>
      </c>
      <c r="AQ4562" s="124">
        <f t="shared" ca="1" si="12464"/>
        <v>167</v>
      </c>
      <c r="AR4562" s="124">
        <f t="shared" ca="1" si="12464"/>
        <v>213</v>
      </c>
      <c r="AT4562" s="124">
        <f t="shared" ca="1" si="12465"/>
        <v>118</v>
      </c>
      <c r="AU4562" s="124">
        <f t="shared" ca="1" si="12465"/>
        <v>174</v>
      </c>
      <c r="CI4562" s="124">
        <f t="shared" ref="CI4562:CJ4562" ca="1" si="12541">IFERROR(OFFSET($D$1,$AP4562,COLUMN()-87),0)</f>
        <v>109</v>
      </c>
      <c r="CJ4562" s="124">
        <f t="shared" ca="1" si="12541"/>
        <v>14</v>
      </c>
      <c r="CL4562" s="124">
        <f t="shared" ref="CL4562:CM4562" ca="1" si="12542">IFERROR(OFFSET($A$1,$AP4562,COLUMN()-90),0)</f>
        <v>167</v>
      </c>
      <c r="CM4562" s="124">
        <f t="shared" ca="1" si="12542"/>
        <v>213</v>
      </c>
      <c r="CO4562" s="124">
        <f t="shared" ref="CO4562:CP4562" ca="1" si="12543">IFERROR(OFFSET($A$1,$AP4562,COLUMN()-93),0)</f>
        <v>167</v>
      </c>
      <c r="CP4562" s="124">
        <f t="shared" ca="1" si="12543"/>
        <v>213</v>
      </c>
      <c r="CR4562" s="124">
        <f t="shared" ref="CR4562:CS4562" ca="1" si="12544">IFERROR(OFFSET($D$1,$AP4562,COLUMN()-96),0)</f>
        <v>109</v>
      </c>
      <c r="CS4562" s="124">
        <f t="shared" ca="1" si="12544"/>
        <v>14</v>
      </c>
    </row>
    <row r="4563" spans="1:97" x14ac:dyDescent="0.3">
      <c r="A4563" s="128"/>
      <c r="B4563" s="128"/>
      <c r="D4563" s="128"/>
      <c r="E4563" s="128"/>
      <c r="G4563" s="129"/>
      <c r="H4563" s="129"/>
      <c r="AP4563" s="124">
        <f t="shared" si="12484"/>
        <v>1521</v>
      </c>
      <c r="AQ4563" s="124">
        <f t="shared" ca="1" si="12470"/>
        <v>109</v>
      </c>
      <c r="AR4563" s="124">
        <f t="shared" ca="1" si="12470"/>
        <v>14</v>
      </c>
      <c r="AT4563" s="124">
        <f t="shared" ca="1" si="12471"/>
        <v>164</v>
      </c>
      <c r="AU4563" s="124">
        <f t="shared" ca="1" si="12471"/>
        <v>141</v>
      </c>
      <c r="CI4563" s="124">
        <f t="shared" ref="CI4563:CJ4563" ca="1" si="12545">IFERROR(OFFSET($G$1,$AP4563,COLUMN()-87),0)</f>
        <v>118</v>
      </c>
      <c r="CJ4563" s="124">
        <f t="shared" ca="1" si="12545"/>
        <v>174</v>
      </c>
      <c r="CL4563" s="124">
        <f t="shared" ref="CL4563:CM4563" ca="1" si="12546">IFERROR(OFFSET($J$1,$AP4563,COLUMN()-90),0)</f>
        <v>164</v>
      </c>
      <c r="CM4563" s="124">
        <f t="shared" ca="1" si="12546"/>
        <v>141</v>
      </c>
      <c r="CO4563" s="124">
        <f t="shared" ref="CO4563:CP4563" ca="1" si="12547">IFERROR(OFFSET($G$1,$AP4563,COLUMN()-93),0)</f>
        <v>118</v>
      </c>
      <c r="CP4563" s="124">
        <f t="shared" ca="1" si="12547"/>
        <v>174</v>
      </c>
      <c r="CR4563" s="124">
        <f t="shared" ref="CR4563:CS4563" ca="1" si="12548">IFERROR(OFFSET($J$1,$AP4563,COLUMN()-96),0)</f>
        <v>164</v>
      </c>
      <c r="CS4563" s="124">
        <f t="shared" ca="1" si="12548"/>
        <v>141</v>
      </c>
    </row>
    <row r="4564" spans="1:97" x14ac:dyDescent="0.3">
      <c r="A4564" s="128"/>
      <c r="B4564" s="128"/>
      <c r="D4564" s="128"/>
      <c r="E4564" s="128"/>
      <c r="G4564" s="129"/>
      <c r="H4564" s="129"/>
    </row>
    <row r="4565" spans="1:97" x14ac:dyDescent="0.3">
      <c r="A4565" s="128"/>
      <c r="B4565" s="128"/>
      <c r="D4565" s="128"/>
      <c r="E4565" s="128"/>
      <c r="G4565" s="129"/>
      <c r="H4565" s="129"/>
      <c r="AP4565" s="124">
        <f t="shared" si="12484"/>
        <v>1522</v>
      </c>
      <c r="AQ4565" s="124">
        <f t="shared" ca="1" si="12464"/>
        <v>169</v>
      </c>
      <c r="AR4565" s="124">
        <f t="shared" ca="1" si="12464"/>
        <v>216</v>
      </c>
      <c r="AT4565" s="124">
        <f t="shared" ca="1" si="12465"/>
        <v>116</v>
      </c>
      <c r="AU4565" s="124">
        <f t="shared" ca="1" si="12465"/>
        <v>177</v>
      </c>
      <c r="CI4565" s="124">
        <f t="shared" ref="CI4565:CJ4565" ca="1" si="12549">IFERROR(OFFSET($D$1,$AP4565,COLUMN()-87),0)</f>
        <v>115</v>
      </c>
      <c r="CJ4565" s="124">
        <f t="shared" ca="1" si="12549"/>
        <v>10</v>
      </c>
      <c r="CL4565" s="124">
        <f t="shared" ref="CL4565:CM4565" ca="1" si="12550">IFERROR(OFFSET($A$1,$AP4565,COLUMN()-90),0)</f>
        <v>169</v>
      </c>
      <c r="CM4565" s="124">
        <f t="shared" ca="1" si="12550"/>
        <v>216</v>
      </c>
      <c r="CO4565" s="124">
        <f t="shared" ref="CO4565:CP4565" ca="1" si="12551">IFERROR(OFFSET($A$1,$AP4565,COLUMN()-93),0)</f>
        <v>169</v>
      </c>
      <c r="CP4565" s="124">
        <f t="shared" ca="1" si="12551"/>
        <v>216</v>
      </c>
      <c r="CR4565" s="124">
        <f t="shared" ref="CR4565:CS4565" ca="1" si="12552">IFERROR(OFFSET($D$1,$AP4565,COLUMN()-96),0)</f>
        <v>115</v>
      </c>
      <c r="CS4565" s="124">
        <f t="shared" ca="1" si="12552"/>
        <v>10</v>
      </c>
    </row>
    <row r="4566" spans="1:97" x14ac:dyDescent="0.3">
      <c r="A4566" s="128"/>
      <c r="B4566" s="128"/>
      <c r="D4566" s="128"/>
      <c r="E4566" s="128"/>
      <c r="G4566" s="129"/>
      <c r="H4566" s="129"/>
      <c r="AP4566" s="124">
        <f t="shared" si="12484"/>
        <v>1522</v>
      </c>
      <c r="AQ4566" s="124">
        <f t="shared" ca="1" si="12470"/>
        <v>115</v>
      </c>
      <c r="AR4566" s="124">
        <f t="shared" ca="1" si="12470"/>
        <v>10</v>
      </c>
      <c r="AT4566" s="124">
        <f t="shared" ca="1" si="12471"/>
        <v>165</v>
      </c>
      <c r="AU4566" s="124">
        <f t="shared" ca="1" si="12471"/>
        <v>138</v>
      </c>
      <c r="CI4566" s="124">
        <f t="shared" ref="CI4566:CJ4566" ca="1" si="12553">IFERROR(OFFSET($G$1,$AP4566,COLUMN()-87),0)</f>
        <v>116</v>
      </c>
      <c r="CJ4566" s="124">
        <f t="shared" ca="1" si="12553"/>
        <v>177</v>
      </c>
      <c r="CL4566" s="124">
        <f t="shared" ref="CL4566:CM4566" ca="1" si="12554">IFERROR(OFFSET($J$1,$AP4566,COLUMN()-90),0)</f>
        <v>165</v>
      </c>
      <c r="CM4566" s="124">
        <f t="shared" ca="1" si="12554"/>
        <v>138</v>
      </c>
      <c r="CO4566" s="124">
        <f t="shared" ref="CO4566:CP4566" ca="1" si="12555">IFERROR(OFFSET($G$1,$AP4566,COLUMN()-93),0)</f>
        <v>116</v>
      </c>
      <c r="CP4566" s="124">
        <f t="shared" ca="1" si="12555"/>
        <v>177</v>
      </c>
      <c r="CR4566" s="124">
        <f t="shared" ref="CR4566:CS4566" ca="1" si="12556">IFERROR(OFFSET($J$1,$AP4566,COLUMN()-96),0)</f>
        <v>165</v>
      </c>
      <c r="CS4566" s="124">
        <f t="shared" ca="1" si="12556"/>
        <v>138</v>
      </c>
    </row>
    <row r="4567" spans="1:97" x14ac:dyDescent="0.3">
      <c r="A4567" s="128"/>
      <c r="B4567" s="128"/>
      <c r="D4567" s="128"/>
      <c r="E4567" s="128"/>
      <c r="G4567" s="129"/>
      <c r="H4567" s="129"/>
    </row>
    <row r="4568" spans="1:97" x14ac:dyDescent="0.3">
      <c r="A4568" s="128"/>
      <c r="B4568" s="128"/>
      <c r="D4568" s="128"/>
      <c r="E4568" s="128"/>
      <c r="G4568" s="129"/>
      <c r="H4568" s="129"/>
      <c r="AP4568" s="124">
        <f t="shared" si="12484"/>
        <v>1523</v>
      </c>
      <c r="AQ4568" s="124">
        <f t="shared" ca="1" si="12464"/>
        <v>171</v>
      </c>
      <c r="AR4568" s="124">
        <f t="shared" ca="1" si="12464"/>
        <v>219</v>
      </c>
      <c r="AT4568" s="124">
        <f t="shared" ca="1" si="12465"/>
        <v>114</v>
      </c>
      <c r="AU4568" s="124">
        <f t="shared" ca="1" si="12465"/>
        <v>180</v>
      </c>
      <c r="CI4568" s="124">
        <f t="shared" ref="CI4568:CJ4568" ca="1" si="12557">IFERROR(OFFSET($D$1,$AP4568,COLUMN()-87),0)</f>
        <v>120</v>
      </c>
      <c r="CJ4568" s="124">
        <f t="shared" ca="1" si="12557"/>
        <v>7</v>
      </c>
      <c r="CL4568" s="124">
        <f t="shared" ref="CL4568:CM4568" ca="1" si="12558">IFERROR(OFFSET($A$1,$AP4568,COLUMN()-90),0)</f>
        <v>171</v>
      </c>
      <c r="CM4568" s="124">
        <f t="shared" ca="1" si="12558"/>
        <v>219</v>
      </c>
      <c r="CO4568" s="124">
        <f t="shared" ref="CO4568:CP4568" ca="1" si="12559">IFERROR(OFFSET($A$1,$AP4568,COLUMN()-93),0)</f>
        <v>171</v>
      </c>
      <c r="CP4568" s="124">
        <f t="shared" ca="1" si="12559"/>
        <v>219</v>
      </c>
      <c r="CR4568" s="124">
        <f t="shared" ref="CR4568:CS4568" ca="1" si="12560">IFERROR(OFFSET($D$1,$AP4568,COLUMN()-96),0)</f>
        <v>120</v>
      </c>
      <c r="CS4568" s="124">
        <f t="shared" ca="1" si="12560"/>
        <v>7</v>
      </c>
    </row>
    <row r="4569" spans="1:97" x14ac:dyDescent="0.3">
      <c r="A4569" s="128"/>
      <c r="B4569" s="128"/>
      <c r="D4569" s="128"/>
      <c r="E4569" s="128"/>
      <c r="G4569" s="129"/>
      <c r="H4569" s="129"/>
      <c r="AP4569" s="124">
        <f t="shared" si="12484"/>
        <v>1523</v>
      </c>
      <c r="AQ4569" s="124">
        <f t="shared" ca="1" si="12470"/>
        <v>120</v>
      </c>
      <c r="AR4569" s="124">
        <f t="shared" ca="1" si="12470"/>
        <v>7</v>
      </c>
      <c r="AT4569" s="124">
        <f t="shared" ca="1" si="12471"/>
        <v>166</v>
      </c>
      <c r="AU4569" s="124">
        <f t="shared" ca="1" si="12471"/>
        <v>135</v>
      </c>
      <c r="CI4569" s="124">
        <f t="shared" ref="CI4569:CJ4569" ca="1" si="12561">IFERROR(OFFSET($G$1,$AP4569,COLUMN()-87),0)</f>
        <v>114</v>
      </c>
      <c r="CJ4569" s="124">
        <f t="shared" ca="1" si="12561"/>
        <v>180</v>
      </c>
      <c r="CL4569" s="124">
        <f t="shared" ref="CL4569:CM4569" ca="1" si="12562">IFERROR(OFFSET($J$1,$AP4569,COLUMN()-90),0)</f>
        <v>166</v>
      </c>
      <c r="CM4569" s="124">
        <f t="shared" ca="1" si="12562"/>
        <v>135</v>
      </c>
      <c r="CO4569" s="124">
        <f t="shared" ref="CO4569:CP4569" ca="1" si="12563">IFERROR(OFFSET($G$1,$AP4569,COLUMN()-93),0)</f>
        <v>114</v>
      </c>
      <c r="CP4569" s="124">
        <f t="shared" ca="1" si="12563"/>
        <v>180</v>
      </c>
      <c r="CR4569" s="124">
        <f t="shared" ref="CR4569:CS4569" ca="1" si="12564">IFERROR(OFFSET($J$1,$AP4569,COLUMN()-96),0)</f>
        <v>166</v>
      </c>
      <c r="CS4569" s="124">
        <f t="shared" ca="1" si="12564"/>
        <v>135</v>
      </c>
    </row>
    <row r="4570" spans="1:97" x14ac:dyDescent="0.3">
      <c r="A4570" s="128"/>
      <c r="B4570" s="128"/>
      <c r="D4570" s="128"/>
      <c r="E4570" s="128"/>
      <c r="G4570" s="129"/>
      <c r="H4570" s="129"/>
    </row>
    <row r="4571" spans="1:97" x14ac:dyDescent="0.3">
      <c r="A4571" s="128"/>
      <c r="B4571" s="128"/>
      <c r="D4571" s="128"/>
      <c r="E4571" s="128"/>
      <c r="G4571" s="129"/>
      <c r="H4571" s="129"/>
      <c r="AP4571" s="124">
        <f t="shared" si="12484"/>
        <v>1524</v>
      </c>
      <c r="AQ4571" s="124">
        <f t="shared" ca="1" si="12464"/>
        <v>173</v>
      </c>
      <c r="AR4571" s="124">
        <f t="shared" ca="1" si="12464"/>
        <v>223</v>
      </c>
      <c r="AT4571" s="124">
        <f t="shared" ca="1" si="12465"/>
        <v>113</v>
      </c>
      <c r="AU4571" s="124">
        <f t="shared" ca="1" si="12465"/>
        <v>183</v>
      </c>
      <c r="CI4571" s="124">
        <f t="shared" ref="CI4571:CJ4571" ca="1" si="12565">IFERROR(OFFSET($D$1,$AP4571,COLUMN()-87),0)</f>
        <v>126</v>
      </c>
      <c r="CJ4571" s="124">
        <f t="shared" ca="1" si="12565"/>
        <v>4</v>
      </c>
      <c r="CL4571" s="124">
        <f t="shared" ref="CL4571:CM4571" ca="1" si="12566">IFERROR(OFFSET($A$1,$AP4571,COLUMN()-90),0)</f>
        <v>173</v>
      </c>
      <c r="CM4571" s="124">
        <f t="shared" ca="1" si="12566"/>
        <v>223</v>
      </c>
      <c r="CO4571" s="124">
        <f t="shared" ref="CO4571:CP4571" ca="1" si="12567">IFERROR(OFFSET($A$1,$AP4571,COLUMN()-93),0)</f>
        <v>173</v>
      </c>
      <c r="CP4571" s="124">
        <f t="shared" ca="1" si="12567"/>
        <v>223</v>
      </c>
      <c r="CR4571" s="124">
        <f t="shared" ref="CR4571:CS4571" ca="1" si="12568">IFERROR(OFFSET($D$1,$AP4571,COLUMN()-96),0)</f>
        <v>126</v>
      </c>
      <c r="CS4571" s="124">
        <f t="shared" ca="1" si="12568"/>
        <v>4</v>
      </c>
    </row>
    <row r="4572" spans="1:97" x14ac:dyDescent="0.3">
      <c r="A4572" s="128"/>
      <c r="B4572" s="128"/>
      <c r="D4572" s="128"/>
      <c r="E4572" s="128"/>
      <c r="G4572" s="129"/>
      <c r="H4572" s="129"/>
      <c r="AP4572" s="124">
        <f t="shared" si="12484"/>
        <v>1524</v>
      </c>
      <c r="AQ4572" s="124">
        <f t="shared" ca="1" si="12470"/>
        <v>126</v>
      </c>
      <c r="AR4572" s="124">
        <f t="shared" ca="1" si="12470"/>
        <v>4</v>
      </c>
      <c r="AT4572" s="124">
        <f t="shared" ca="1" si="12471"/>
        <v>167</v>
      </c>
      <c r="AU4572" s="124">
        <f t="shared" ca="1" si="12471"/>
        <v>132</v>
      </c>
      <c r="CI4572" s="124">
        <f t="shared" ref="CI4572:CJ4572" ca="1" si="12569">IFERROR(OFFSET($G$1,$AP4572,COLUMN()-87),0)</f>
        <v>113</v>
      </c>
      <c r="CJ4572" s="124">
        <f t="shared" ca="1" si="12569"/>
        <v>183</v>
      </c>
      <c r="CL4572" s="124">
        <f t="shared" ref="CL4572:CM4572" ca="1" si="12570">IFERROR(OFFSET($J$1,$AP4572,COLUMN()-90),0)</f>
        <v>167</v>
      </c>
      <c r="CM4572" s="124">
        <f t="shared" ca="1" si="12570"/>
        <v>132</v>
      </c>
      <c r="CO4572" s="124">
        <f t="shared" ref="CO4572:CP4572" ca="1" si="12571">IFERROR(OFFSET($G$1,$AP4572,COLUMN()-93),0)</f>
        <v>113</v>
      </c>
      <c r="CP4572" s="124">
        <f t="shared" ca="1" si="12571"/>
        <v>183</v>
      </c>
      <c r="CR4572" s="124">
        <f t="shared" ref="CR4572:CS4572" ca="1" si="12572">IFERROR(OFFSET($J$1,$AP4572,COLUMN()-96),0)</f>
        <v>167</v>
      </c>
      <c r="CS4572" s="124">
        <f t="shared" ca="1" si="12572"/>
        <v>132</v>
      </c>
    </row>
    <row r="4573" spans="1:97" x14ac:dyDescent="0.3">
      <c r="A4573" s="128"/>
      <c r="B4573" s="128"/>
      <c r="D4573" s="128"/>
      <c r="E4573" s="128"/>
      <c r="G4573" s="129"/>
      <c r="H4573" s="129"/>
    </row>
    <row r="4574" spans="1:97" x14ac:dyDescent="0.3">
      <c r="A4574" s="128"/>
      <c r="B4574" s="128"/>
      <c r="D4574" s="128"/>
      <c r="E4574" s="128"/>
      <c r="G4574" s="129"/>
      <c r="H4574" s="129"/>
      <c r="AP4574" s="124">
        <f t="shared" si="12484"/>
        <v>1525</v>
      </c>
      <c r="AQ4574" s="124">
        <f t="shared" ca="1" si="12464"/>
        <v>175</v>
      </c>
      <c r="AR4574" s="124">
        <f t="shared" ca="1" si="12464"/>
        <v>226</v>
      </c>
      <c r="AT4574" s="124">
        <f t="shared" ca="1" si="12465"/>
        <v>111</v>
      </c>
      <c r="AU4574" s="124">
        <f t="shared" ca="1" si="12465"/>
        <v>186</v>
      </c>
      <c r="CI4574" s="124">
        <f t="shared" ref="CI4574:CJ4574" ca="1" si="12573">IFERROR(OFFSET($D$1,$AP4574,COLUMN()-87),0)</f>
        <v>131</v>
      </c>
      <c r="CJ4574" s="124">
        <f t="shared" ca="1" si="12573"/>
        <v>1</v>
      </c>
      <c r="CL4574" s="124">
        <f t="shared" ref="CL4574:CM4574" ca="1" si="12574">IFERROR(OFFSET($A$1,$AP4574,COLUMN()-90),0)</f>
        <v>175</v>
      </c>
      <c r="CM4574" s="124">
        <f t="shared" ca="1" si="12574"/>
        <v>226</v>
      </c>
      <c r="CO4574" s="124">
        <f t="shared" ref="CO4574:CP4574" ca="1" si="12575">IFERROR(OFFSET($A$1,$AP4574,COLUMN()-93),0)</f>
        <v>175</v>
      </c>
      <c r="CP4574" s="124">
        <f t="shared" ca="1" si="12575"/>
        <v>226</v>
      </c>
      <c r="CR4574" s="124">
        <f t="shared" ref="CR4574:CS4574" ca="1" si="12576">IFERROR(OFFSET($D$1,$AP4574,COLUMN()-96),0)</f>
        <v>131</v>
      </c>
      <c r="CS4574" s="124">
        <f t="shared" ca="1" si="12576"/>
        <v>1</v>
      </c>
    </row>
    <row r="4575" spans="1:97" x14ac:dyDescent="0.3">
      <c r="A4575" s="128"/>
      <c r="B4575" s="128"/>
      <c r="D4575" s="128"/>
      <c r="E4575" s="128"/>
      <c r="G4575" s="129"/>
      <c r="H4575" s="129"/>
      <c r="AP4575" s="124">
        <f t="shared" si="12484"/>
        <v>1525</v>
      </c>
      <c r="AQ4575" s="124">
        <f t="shared" ca="1" si="12470"/>
        <v>131</v>
      </c>
      <c r="AR4575" s="124">
        <f t="shared" ca="1" si="12470"/>
        <v>1</v>
      </c>
      <c r="AT4575" s="124">
        <f t="shared" ca="1" si="12471"/>
        <v>168</v>
      </c>
      <c r="AU4575" s="124">
        <f t="shared" ca="1" si="12471"/>
        <v>129</v>
      </c>
      <c r="CI4575" s="124">
        <f t="shared" ref="CI4575:CJ4575" ca="1" si="12577">IFERROR(OFFSET($G$1,$AP4575,COLUMN()-87),0)</f>
        <v>111</v>
      </c>
      <c r="CJ4575" s="124">
        <f t="shared" ca="1" si="12577"/>
        <v>186</v>
      </c>
      <c r="CL4575" s="124">
        <f t="shared" ref="CL4575:CM4575" ca="1" si="12578">IFERROR(OFFSET($J$1,$AP4575,COLUMN()-90),0)</f>
        <v>168</v>
      </c>
      <c r="CM4575" s="124">
        <f t="shared" ca="1" si="12578"/>
        <v>129</v>
      </c>
      <c r="CO4575" s="124">
        <f t="shared" ref="CO4575:CP4575" ca="1" si="12579">IFERROR(OFFSET($G$1,$AP4575,COLUMN()-93),0)</f>
        <v>111</v>
      </c>
      <c r="CP4575" s="124">
        <f t="shared" ca="1" si="12579"/>
        <v>186</v>
      </c>
      <c r="CR4575" s="124">
        <f t="shared" ref="CR4575:CS4575" ca="1" si="12580">IFERROR(OFFSET($J$1,$AP4575,COLUMN()-96),0)</f>
        <v>168</v>
      </c>
      <c r="CS4575" s="124">
        <f t="shared" ca="1" si="12580"/>
        <v>129</v>
      </c>
    </row>
    <row r="4576" spans="1:97" x14ac:dyDescent="0.3">
      <c r="A4576" s="128"/>
      <c r="B4576" s="128"/>
      <c r="D4576" s="128"/>
      <c r="E4576" s="128"/>
      <c r="G4576" s="129"/>
      <c r="H4576" s="129"/>
    </row>
    <row r="4577" spans="1:97" x14ac:dyDescent="0.3">
      <c r="A4577" s="128"/>
      <c r="B4577" s="128"/>
      <c r="D4577" s="128"/>
      <c r="E4577" s="128"/>
      <c r="G4577" s="129"/>
      <c r="H4577" s="129"/>
      <c r="AP4577" s="124">
        <f t="shared" si="12484"/>
        <v>1526</v>
      </c>
      <c r="AQ4577" s="124">
        <f t="shared" ca="1" si="12464"/>
        <v>177</v>
      </c>
      <c r="AR4577" s="124">
        <f t="shared" ca="1" si="12464"/>
        <v>223</v>
      </c>
      <c r="AT4577" s="124">
        <f t="shared" ca="1" si="12465"/>
        <v>109</v>
      </c>
      <c r="AU4577" s="124">
        <f t="shared" ca="1" si="12465"/>
        <v>189</v>
      </c>
      <c r="CI4577" s="124">
        <f t="shared" ref="CI4577:CJ4577" ca="1" si="12581">IFERROR(OFFSET($D$1,$AP4577,COLUMN()-87),0)</f>
        <v>131</v>
      </c>
      <c r="CJ4577" s="124">
        <f t="shared" ca="1" si="12581"/>
        <v>5</v>
      </c>
      <c r="CL4577" s="124">
        <f t="shared" ref="CL4577:CM4577" ca="1" si="12582">IFERROR(OFFSET($A$1,$AP4577,COLUMN()-90),0)</f>
        <v>177</v>
      </c>
      <c r="CM4577" s="124">
        <f t="shared" ca="1" si="12582"/>
        <v>223</v>
      </c>
      <c r="CO4577" s="124">
        <f t="shared" ref="CO4577:CP4577" ca="1" si="12583">IFERROR(OFFSET($A$1,$AP4577,COLUMN()-93),0)</f>
        <v>177</v>
      </c>
      <c r="CP4577" s="124">
        <f t="shared" ca="1" si="12583"/>
        <v>223</v>
      </c>
      <c r="CR4577" s="124">
        <f t="shared" ref="CR4577:CS4577" ca="1" si="12584">IFERROR(OFFSET($D$1,$AP4577,COLUMN()-96),0)</f>
        <v>131</v>
      </c>
      <c r="CS4577" s="124">
        <f t="shared" ca="1" si="12584"/>
        <v>5</v>
      </c>
    </row>
    <row r="4578" spans="1:97" x14ac:dyDescent="0.3">
      <c r="A4578" s="128"/>
      <c r="B4578" s="128"/>
      <c r="D4578" s="128"/>
      <c r="E4578" s="128"/>
      <c r="G4578" s="129"/>
      <c r="H4578" s="129"/>
      <c r="AP4578" s="124">
        <f t="shared" si="12484"/>
        <v>1526</v>
      </c>
      <c r="AQ4578" s="124">
        <f t="shared" ca="1" si="12470"/>
        <v>131</v>
      </c>
      <c r="AR4578" s="124">
        <f t="shared" ca="1" si="12470"/>
        <v>5</v>
      </c>
      <c r="AT4578" s="124">
        <f t="shared" ca="1" si="12471"/>
        <v>166</v>
      </c>
      <c r="AU4578" s="124">
        <f t="shared" ca="1" si="12471"/>
        <v>125</v>
      </c>
      <c r="CI4578" s="124">
        <f t="shared" ref="CI4578:CJ4578" ca="1" si="12585">IFERROR(OFFSET($G$1,$AP4578,COLUMN()-87),0)</f>
        <v>109</v>
      </c>
      <c r="CJ4578" s="124">
        <f t="shared" ca="1" si="12585"/>
        <v>189</v>
      </c>
      <c r="CL4578" s="124">
        <f t="shared" ref="CL4578:CM4578" ca="1" si="12586">IFERROR(OFFSET($J$1,$AP4578,COLUMN()-90),0)</f>
        <v>166</v>
      </c>
      <c r="CM4578" s="124">
        <f t="shared" ca="1" si="12586"/>
        <v>125</v>
      </c>
      <c r="CO4578" s="124">
        <f t="shared" ref="CO4578:CP4578" ca="1" si="12587">IFERROR(OFFSET($G$1,$AP4578,COLUMN()-93),0)</f>
        <v>109</v>
      </c>
      <c r="CP4578" s="124">
        <f t="shared" ca="1" si="12587"/>
        <v>189</v>
      </c>
      <c r="CR4578" s="124">
        <f t="shared" ref="CR4578:CS4578" ca="1" si="12588">IFERROR(OFFSET($J$1,$AP4578,COLUMN()-96),0)</f>
        <v>166</v>
      </c>
      <c r="CS4578" s="124">
        <f t="shared" ca="1" si="12588"/>
        <v>125</v>
      </c>
    </row>
    <row r="4579" spans="1:97" x14ac:dyDescent="0.3">
      <c r="A4579" s="128"/>
      <c r="B4579" s="128"/>
      <c r="D4579" s="128"/>
      <c r="E4579" s="128"/>
      <c r="G4579" s="129"/>
      <c r="H4579" s="129"/>
    </row>
    <row r="4580" spans="1:97" x14ac:dyDescent="0.3">
      <c r="A4580" s="128"/>
      <c r="B4580" s="128"/>
      <c r="D4580" s="128"/>
      <c r="E4580" s="128"/>
      <c r="G4580" s="129"/>
      <c r="H4580" s="129"/>
      <c r="AP4580" s="124">
        <f t="shared" si="12484"/>
        <v>1527</v>
      </c>
      <c r="AQ4580" s="124">
        <f t="shared" ca="1" si="12464"/>
        <v>179</v>
      </c>
      <c r="AR4580" s="124">
        <f t="shared" ca="1" si="12464"/>
        <v>220</v>
      </c>
      <c r="AT4580" s="124">
        <f t="shared" ca="1" si="12465"/>
        <v>107</v>
      </c>
      <c r="AU4580" s="124">
        <f t="shared" ca="1" si="12465"/>
        <v>193</v>
      </c>
      <c r="CI4580" s="124">
        <f t="shared" ref="CI4580:CJ4580" ca="1" si="12589">IFERROR(OFFSET($D$1,$AP4580,COLUMN()-87),0)</f>
        <v>131</v>
      </c>
      <c r="CJ4580" s="124">
        <f t="shared" ca="1" si="12589"/>
        <v>9</v>
      </c>
      <c r="CL4580" s="124">
        <f t="shared" ref="CL4580:CM4580" ca="1" si="12590">IFERROR(OFFSET($A$1,$AP4580,COLUMN()-90),0)</f>
        <v>179</v>
      </c>
      <c r="CM4580" s="124">
        <f t="shared" ca="1" si="12590"/>
        <v>220</v>
      </c>
      <c r="CO4580" s="124">
        <f t="shared" ref="CO4580:CP4580" ca="1" si="12591">IFERROR(OFFSET($A$1,$AP4580,COLUMN()-93),0)</f>
        <v>179</v>
      </c>
      <c r="CP4580" s="124">
        <f t="shared" ca="1" si="12591"/>
        <v>220</v>
      </c>
      <c r="CR4580" s="124">
        <f t="shared" ref="CR4580:CS4580" ca="1" si="12592">IFERROR(OFFSET($D$1,$AP4580,COLUMN()-96),0)</f>
        <v>131</v>
      </c>
      <c r="CS4580" s="124">
        <f t="shared" ca="1" si="12592"/>
        <v>9</v>
      </c>
    </row>
    <row r="4581" spans="1:97" x14ac:dyDescent="0.3">
      <c r="A4581" s="128"/>
      <c r="B4581" s="128"/>
      <c r="D4581" s="128"/>
      <c r="E4581" s="128"/>
      <c r="G4581" s="129"/>
      <c r="H4581" s="129"/>
      <c r="AP4581" s="124">
        <f t="shared" si="12484"/>
        <v>1527</v>
      </c>
      <c r="AQ4581" s="124">
        <f t="shared" ca="1" si="12470"/>
        <v>131</v>
      </c>
      <c r="AR4581" s="124">
        <f t="shared" ca="1" si="12470"/>
        <v>9</v>
      </c>
      <c r="AT4581" s="124">
        <f t="shared" ca="1" si="12471"/>
        <v>164</v>
      </c>
      <c r="AU4581" s="124">
        <f t="shared" ca="1" si="12471"/>
        <v>120</v>
      </c>
      <c r="CI4581" s="124">
        <f t="shared" ref="CI4581:CJ4581" ca="1" si="12593">IFERROR(OFFSET($G$1,$AP4581,COLUMN()-87),0)</f>
        <v>107</v>
      </c>
      <c r="CJ4581" s="124">
        <f t="shared" ca="1" si="12593"/>
        <v>193</v>
      </c>
      <c r="CL4581" s="124">
        <f t="shared" ref="CL4581:CM4581" ca="1" si="12594">IFERROR(OFFSET($J$1,$AP4581,COLUMN()-90),0)</f>
        <v>164</v>
      </c>
      <c r="CM4581" s="124">
        <f t="shared" ca="1" si="12594"/>
        <v>120</v>
      </c>
      <c r="CO4581" s="124">
        <f t="shared" ref="CO4581:CP4581" ca="1" si="12595">IFERROR(OFFSET($G$1,$AP4581,COLUMN()-93),0)</f>
        <v>107</v>
      </c>
      <c r="CP4581" s="124">
        <f t="shared" ca="1" si="12595"/>
        <v>193</v>
      </c>
      <c r="CR4581" s="124">
        <f t="shared" ref="CR4581:CS4581" ca="1" si="12596">IFERROR(OFFSET($J$1,$AP4581,COLUMN()-96),0)</f>
        <v>164</v>
      </c>
      <c r="CS4581" s="124">
        <f t="shared" ca="1" si="12596"/>
        <v>120</v>
      </c>
    </row>
    <row r="4582" spans="1:97" x14ac:dyDescent="0.3">
      <c r="A4582" s="128"/>
      <c r="B4582" s="128"/>
      <c r="D4582" s="128"/>
      <c r="E4582" s="128"/>
      <c r="G4582" s="129"/>
      <c r="H4582" s="129"/>
    </row>
    <row r="4583" spans="1:97" x14ac:dyDescent="0.3">
      <c r="A4583" s="128"/>
      <c r="B4583" s="128"/>
      <c r="D4583" s="128"/>
      <c r="E4583" s="128"/>
      <c r="G4583" s="129"/>
      <c r="H4583" s="129"/>
      <c r="AP4583" s="124">
        <f t="shared" si="12484"/>
        <v>1528</v>
      </c>
      <c r="AQ4583" s="124">
        <f t="shared" ca="1" si="12464"/>
        <v>180</v>
      </c>
      <c r="AR4583" s="124">
        <f t="shared" ca="1" si="12464"/>
        <v>217</v>
      </c>
      <c r="AT4583" s="124">
        <f t="shared" ca="1" si="12465"/>
        <v>105</v>
      </c>
      <c r="AU4583" s="124">
        <f t="shared" ca="1" si="12465"/>
        <v>196</v>
      </c>
      <c r="CI4583" s="124">
        <f t="shared" ref="CI4583:CJ4583" ca="1" si="12597">IFERROR(OFFSET($D$1,$AP4583,COLUMN()-87),0)</f>
        <v>131</v>
      </c>
      <c r="CJ4583" s="124">
        <f t="shared" ca="1" si="12597"/>
        <v>14</v>
      </c>
      <c r="CL4583" s="124">
        <f t="shared" ref="CL4583:CM4583" ca="1" si="12598">IFERROR(OFFSET($A$1,$AP4583,COLUMN()-90),0)</f>
        <v>180</v>
      </c>
      <c r="CM4583" s="124">
        <f t="shared" ca="1" si="12598"/>
        <v>217</v>
      </c>
      <c r="CO4583" s="124">
        <f t="shared" ref="CO4583:CP4583" ca="1" si="12599">IFERROR(OFFSET($A$1,$AP4583,COLUMN()-93),0)</f>
        <v>180</v>
      </c>
      <c r="CP4583" s="124">
        <f t="shared" ca="1" si="12599"/>
        <v>217</v>
      </c>
      <c r="CR4583" s="124">
        <f t="shared" ref="CR4583:CS4583" ca="1" si="12600">IFERROR(OFFSET($D$1,$AP4583,COLUMN()-96),0)</f>
        <v>131</v>
      </c>
      <c r="CS4583" s="124">
        <f t="shared" ca="1" si="12600"/>
        <v>14</v>
      </c>
    </row>
    <row r="4584" spans="1:97" x14ac:dyDescent="0.3">
      <c r="A4584" s="128"/>
      <c r="B4584" s="128"/>
      <c r="D4584" s="128"/>
      <c r="E4584" s="128"/>
      <c r="G4584" s="129"/>
      <c r="H4584" s="129"/>
      <c r="AP4584" s="124">
        <f t="shared" si="12484"/>
        <v>1528</v>
      </c>
      <c r="AQ4584" s="124">
        <f t="shared" ca="1" si="12470"/>
        <v>131</v>
      </c>
      <c r="AR4584" s="124">
        <f t="shared" ca="1" si="12470"/>
        <v>14</v>
      </c>
      <c r="AT4584" s="124">
        <f t="shared" ca="1" si="12471"/>
        <v>162</v>
      </c>
      <c r="AU4584" s="124">
        <f t="shared" ca="1" si="12471"/>
        <v>116</v>
      </c>
      <c r="CI4584" s="124">
        <f t="shared" ref="CI4584:CJ4584" ca="1" si="12601">IFERROR(OFFSET($G$1,$AP4584,COLUMN()-87),0)</f>
        <v>105</v>
      </c>
      <c r="CJ4584" s="124">
        <f t="shared" ca="1" si="12601"/>
        <v>196</v>
      </c>
      <c r="CL4584" s="124">
        <f t="shared" ref="CL4584:CM4584" ca="1" si="12602">IFERROR(OFFSET($J$1,$AP4584,COLUMN()-90),0)</f>
        <v>162</v>
      </c>
      <c r="CM4584" s="124">
        <f t="shared" ca="1" si="12602"/>
        <v>116</v>
      </c>
      <c r="CO4584" s="124">
        <f t="shared" ref="CO4584:CP4584" ca="1" si="12603">IFERROR(OFFSET($G$1,$AP4584,COLUMN()-93),0)</f>
        <v>105</v>
      </c>
      <c r="CP4584" s="124">
        <f t="shared" ca="1" si="12603"/>
        <v>196</v>
      </c>
      <c r="CR4584" s="124">
        <f t="shared" ref="CR4584:CS4584" ca="1" si="12604">IFERROR(OFFSET($J$1,$AP4584,COLUMN()-96),0)</f>
        <v>162</v>
      </c>
      <c r="CS4584" s="124">
        <f t="shared" ca="1" si="12604"/>
        <v>116</v>
      </c>
    </row>
    <row r="4585" spans="1:97" x14ac:dyDescent="0.3">
      <c r="A4585" s="128"/>
      <c r="B4585" s="128"/>
      <c r="D4585" s="128"/>
      <c r="E4585" s="128"/>
      <c r="G4585" s="129"/>
      <c r="H4585" s="129"/>
    </row>
    <row r="4586" spans="1:97" x14ac:dyDescent="0.3">
      <c r="A4586" s="128"/>
      <c r="B4586" s="128"/>
      <c r="D4586" s="128"/>
      <c r="E4586" s="128"/>
      <c r="G4586" s="129"/>
      <c r="H4586" s="129"/>
      <c r="AP4586" s="124">
        <f t="shared" si="12484"/>
        <v>1529</v>
      </c>
      <c r="AQ4586" s="124">
        <f t="shared" ca="1" si="12464"/>
        <v>182</v>
      </c>
      <c r="AR4586" s="124">
        <f t="shared" ca="1" si="12464"/>
        <v>214</v>
      </c>
      <c r="AT4586" s="124">
        <f t="shared" ca="1" si="12465"/>
        <v>103</v>
      </c>
      <c r="AU4586" s="124">
        <f t="shared" ca="1" si="12465"/>
        <v>199</v>
      </c>
      <c r="CI4586" s="124">
        <f t="shared" ref="CI4586:CJ4586" ca="1" si="12605">IFERROR(OFFSET($D$1,$AP4586,COLUMN()-87),0)</f>
        <v>131</v>
      </c>
      <c r="CJ4586" s="124">
        <f t="shared" ca="1" si="12605"/>
        <v>18</v>
      </c>
      <c r="CL4586" s="124">
        <f t="shared" ref="CL4586:CM4586" ca="1" si="12606">IFERROR(OFFSET($A$1,$AP4586,COLUMN()-90),0)</f>
        <v>182</v>
      </c>
      <c r="CM4586" s="124">
        <f t="shared" ca="1" si="12606"/>
        <v>214</v>
      </c>
      <c r="CO4586" s="124">
        <f t="shared" ref="CO4586:CP4586" ca="1" si="12607">IFERROR(OFFSET($A$1,$AP4586,COLUMN()-93),0)</f>
        <v>182</v>
      </c>
      <c r="CP4586" s="124">
        <f t="shared" ca="1" si="12607"/>
        <v>214</v>
      </c>
      <c r="CR4586" s="124">
        <f t="shared" ref="CR4586:CS4586" ca="1" si="12608">IFERROR(OFFSET($D$1,$AP4586,COLUMN()-96),0)</f>
        <v>131</v>
      </c>
      <c r="CS4586" s="124">
        <f t="shared" ca="1" si="12608"/>
        <v>18</v>
      </c>
    </row>
    <row r="4587" spans="1:97" x14ac:dyDescent="0.3">
      <c r="A4587" s="128"/>
      <c r="B4587" s="128"/>
      <c r="D4587" s="128"/>
      <c r="E4587" s="128"/>
      <c r="G4587" s="129"/>
      <c r="H4587" s="129"/>
      <c r="AP4587" s="124">
        <f t="shared" si="12484"/>
        <v>1529</v>
      </c>
      <c r="AQ4587" s="124">
        <f t="shared" ca="1" si="12470"/>
        <v>131</v>
      </c>
      <c r="AR4587" s="124">
        <f t="shared" ca="1" si="12470"/>
        <v>18</v>
      </c>
      <c r="AT4587" s="124">
        <f t="shared" ca="1" si="12471"/>
        <v>160</v>
      </c>
      <c r="AU4587" s="124">
        <f t="shared" ca="1" si="12471"/>
        <v>112</v>
      </c>
      <c r="CI4587" s="124">
        <f t="shared" ref="CI4587:CJ4587" ca="1" si="12609">IFERROR(OFFSET($G$1,$AP4587,COLUMN()-87),0)</f>
        <v>103</v>
      </c>
      <c r="CJ4587" s="124">
        <f t="shared" ca="1" si="12609"/>
        <v>199</v>
      </c>
      <c r="CL4587" s="124">
        <f t="shared" ref="CL4587:CM4587" ca="1" si="12610">IFERROR(OFFSET($J$1,$AP4587,COLUMN()-90),0)</f>
        <v>160</v>
      </c>
      <c r="CM4587" s="124">
        <f t="shared" ca="1" si="12610"/>
        <v>112</v>
      </c>
      <c r="CO4587" s="124">
        <f t="shared" ref="CO4587:CP4587" ca="1" si="12611">IFERROR(OFFSET($G$1,$AP4587,COLUMN()-93),0)</f>
        <v>103</v>
      </c>
      <c r="CP4587" s="124">
        <f t="shared" ca="1" si="12611"/>
        <v>199</v>
      </c>
      <c r="CR4587" s="124">
        <f t="shared" ref="CR4587:CS4587" ca="1" si="12612">IFERROR(OFFSET($J$1,$AP4587,COLUMN()-96),0)</f>
        <v>160</v>
      </c>
      <c r="CS4587" s="124">
        <f t="shared" ca="1" si="12612"/>
        <v>112</v>
      </c>
    </row>
    <row r="4588" spans="1:97" x14ac:dyDescent="0.3">
      <c r="A4588" s="128"/>
      <c r="B4588" s="128"/>
      <c r="D4588" s="128"/>
      <c r="E4588" s="128"/>
      <c r="G4588" s="129"/>
      <c r="H4588" s="129"/>
    </row>
    <row r="4589" spans="1:97" x14ac:dyDescent="0.3">
      <c r="A4589" s="128"/>
      <c r="B4589" s="128"/>
      <c r="D4589" s="128"/>
      <c r="E4589" s="128"/>
      <c r="G4589" s="129"/>
      <c r="H4589" s="129"/>
      <c r="AP4589" s="124">
        <f t="shared" si="12484"/>
        <v>1530</v>
      </c>
      <c r="AQ4589" s="124">
        <f t="shared" ca="1" si="12464"/>
        <v>184</v>
      </c>
      <c r="AR4589" s="124">
        <f t="shared" ca="1" si="12464"/>
        <v>211</v>
      </c>
      <c r="AT4589" s="124">
        <f t="shared" ca="1" si="12465"/>
        <v>101</v>
      </c>
      <c r="AU4589" s="124">
        <f t="shared" ca="1" si="12465"/>
        <v>203</v>
      </c>
      <c r="CI4589" s="124">
        <f t="shared" ref="CI4589:CJ4589" ca="1" si="12613">IFERROR(OFFSET($D$1,$AP4589,COLUMN()-87),0)</f>
        <v>131</v>
      </c>
      <c r="CJ4589" s="124">
        <f t="shared" ca="1" si="12613"/>
        <v>22</v>
      </c>
      <c r="CL4589" s="124">
        <f t="shared" ref="CL4589:CM4589" ca="1" si="12614">IFERROR(OFFSET($A$1,$AP4589,COLUMN()-90),0)</f>
        <v>184</v>
      </c>
      <c r="CM4589" s="124">
        <f t="shared" ca="1" si="12614"/>
        <v>211</v>
      </c>
      <c r="CO4589" s="124">
        <f t="shared" ref="CO4589:CP4589" ca="1" si="12615">IFERROR(OFFSET($A$1,$AP4589,COLUMN()-93),0)</f>
        <v>184</v>
      </c>
      <c r="CP4589" s="124">
        <f t="shared" ca="1" si="12615"/>
        <v>211</v>
      </c>
      <c r="CR4589" s="124">
        <f t="shared" ref="CR4589:CS4589" ca="1" si="12616">IFERROR(OFFSET($D$1,$AP4589,COLUMN()-96),0)</f>
        <v>131</v>
      </c>
      <c r="CS4589" s="124">
        <f t="shared" ca="1" si="12616"/>
        <v>22</v>
      </c>
    </row>
    <row r="4590" spans="1:97" x14ac:dyDescent="0.3">
      <c r="A4590" s="128"/>
      <c r="B4590" s="128"/>
      <c r="D4590" s="128"/>
      <c r="E4590" s="128"/>
      <c r="G4590" s="129"/>
      <c r="H4590" s="129"/>
      <c r="AP4590" s="124">
        <f t="shared" si="12484"/>
        <v>1530</v>
      </c>
      <c r="AQ4590" s="124">
        <f t="shared" ca="1" si="12470"/>
        <v>131</v>
      </c>
      <c r="AR4590" s="124">
        <f t="shared" ca="1" si="12470"/>
        <v>22</v>
      </c>
      <c r="AT4590" s="124">
        <f t="shared" ca="1" si="12471"/>
        <v>158</v>
      </c>
      <c r="AU4590" s="124">
        <f t="shared" ca="1" si="12471"/>
        <v>107</v>
      </c>
      <c r="CI4590" s="124">
        <f t="shared" ref="CI4590:CJ4590" ca="1" si="12617">IFERROR(OFFSET($G$1,$AP4590,COLUMN()-87),0)</f>
        <v>101</v>
      </c>
      <c r="CJ4590" s="124">
        <f t="shared" ca="1" si="12617"/>
        <v>203</v>
      </c>
      <c r="CL4590" s="124">
        <f t="shared" ref="CL4590:CM4590" ca="1" si="12618">IFERROR(OFFSET($J$1,$AP4590,COLUMN()-90),0)</f>
        <v>158</v>
      </c>
      <c r="CM4590" s="124">
        <f t="shared" ca="1" si="12618"/>
        <v>107</v>
      </c>
      <c r="CO4590" s="124">
        <f t="shared" ref="CO4590:CP4590" ca="1" si="12619">IFERROR(OFFSET($G$1,$AP4590,COLUMN()-93),0)</f>
        <v>101</v>
      </c>
      <c r="CP4590" s="124">
        <f t="shared" ca="1" si="12619"/>
        <v>203</v>
      </c>
      <c r="CR4590" s="124">
        <f t="shared" ref="CR4590:CS4590" ca="1" si="12620">IFERROR(OFFSET($J$1,$AP4590,COLUMN()-96),0)</f>
        <v>158</v>
      </c>
      <c r="CS4590" s="124">
        <f t="shared" ca="1" si="12620"/>
        <v>107</v>
      </c>
    </row>
    <row r="4591" spans="1:97" x14ac:dyDescent="0.3">
      <c r="A4591" s="128"/>
      <c r="B4591" s="128"/>
      <c r="D4591" s="128"/>
      <c r="E4591" s="128"/>
      <c r="G4591" s="129"/>
      <c r="H4591" s="129"/>
    </row>
    <row r="4592" spans="1:97" x14ac:dyDescent="0.3">
      <c r="A4592" s="128"/>
      <c r="B4592" s="128"/>
      <c r="D4592" s="128"/>
      <c r="E4592" s="128"/>
      <c r="G4592" s="129"/>
      <c r="H4592" s="129"/>
      <c r="AP4592" s="124">
        <f t="shared" si="12484"/>
        <v>1531</v>
      </c>
      <c r="AQ4592" s="124">
        <f t="shared" ca="1" si="12464"/>
        <v>186</v>
      </c>
      <c r="AR4592" s="124">
        <f t="shared" ca="1" si="12464"/>
        <v>208</v>
      </c>
      <c r="AT4592" s="124">
        <f t="shared" ca="1" si="12465"/>
        <v>99</v>
      </c>
      <c r="AU4592" s="124">
        <f t="shared" ca="1" si="12465"/>
        <v>206</v>
      </c>
      <c r="CI4592" s="124">
        <f t="shared" ref="CI4592:CJ4592" ca="1" si="12621">IFERROR(OFFSET($D$1,$AP4592,COLUMN()-87),0)</f>
        <v>131</v>
      </c>
      <c r="CJ4592" s="124">
        <f t="shared" ca="1" si="12621"/>
        <v>26</v>
      </c>
      <c r="CL4592" s="124">
        <f t="shared" ref="CL4592:CM4592" ca="1" si="12622">IFERROR(OFFSET($A$1,$AP4592,COLUMN()-90),0)</f>
        <v>186</v>
      </c>
      <c r="CM4592" s="124">
        <f t="shared" ca="1" si="12622"/>
        <v>208</v>
      </c>
      <c r="CO4592" s="124">
        <f t="shared" ref="CO4592:CP4592" ca="1" si="12623">IFERROR(OFFSET($A$1,$AP4592,COLUMN()-93),0)</f>
        <v>186</v>
      </c>
      <c r="CP4592" s="124">
        <f t="shared" ca="1" si="12623"/>
        <v>208</v>
      </c>
      <c r="CR4592" s="124">
        <f t="shared" ref="CR4592:CS4592" ca="1" si="12624">IFERROR(OFFSET($D$1,$AP4592,COLUMN()-96),0)</f>
        <v>131</v>
      </c>
      <c r="CS4592" s="124">
        <f t="shared" ca="1" si="12624"/>
        <v>26</v>
      </c>
    </row>
    <row r="4593" spans="1:97" x14ac:dyDescent="0.3">
      <c r="A4593" s="128"/>
      <c r="B4593" s="128"/>
      <c r="D4593" s="128"/>
      <c r="E4593" s="128"/>
      <c r="G4593" s="129"/>
      <c r="H4593" s="129"/>
      <c r="AP4593" s="124">
        <f t="shared" si="12484"/>
        <v>1531</v>
      </c>
      <c r="AQ4593" s="124">
        <f t="shared" ca="1" si="12470"/>
        <v>131</v>
      </c>
      <c r="AR4593" s="124">
        <f t="shared" ca="1" si="12470"/>
        <v>26</v>
      </c>
      <c r="AT4593" s="124">
        <f t="shared" ca="1" si="12471"/>
        <v>156</v>
      </c>
      <c r="AU4593" s="124">
        <f t="shared" ca="1" si="12471"/>
        <v>103</v>
      </c>
      <c r="CI4593" s="124">
        <f t="shared" ref="CI4593:CJ4593" ca="1" si="12625">IFERROR(OFFSET($G$1,$AP4593,COLUMN()-87),0)</f>
        <v>99</v>
      </c>
      <c r="CJ4593" s="124">
        <f t="shared" ca="1" si="12625"/>
        <v>206</v>
      </c>
      <c r="CL4593" s="124">
        <f t="shared" ref="CL4593:CM4593" ca="1" si="12626">IFERROR(OFFSET($J$1,$AP4593,COLUMN()-90),0)</f>
        <v>156</v>
      </c>
      <c r="CM4593" s="124">
        <f t="shared" ca="1" si="12626"/>
        <v>103</v>
      </c>
      <c r="CO4593" s="124">
        <f t="shared" ref="CO4593:CP4593" ca="1" si="12627">IFERROR(OFFSET($G$1,$AP4593,COLUMN()-93),0)</f>
        <v>99</v>
      </c>
      <c r="CP4593" s="124">
        <f t="shared" ca="1" si="12627"/>
        <v>206</v>
      </c>
      <c r="CR4593" s="124">
        <f t="shared" ref="CR4593:CS4593" ca="1" si="12628">IFERROR(OFFSET($J$1,$AP4593,COLUMN()-96),0)</f>
        <v>156</v>
      </c>
      <c r="CS4593" s="124">
        <f t="shared" ca="1" si="12628"/>
        <v>103</v>
      </c>
    </row>
    <row r="4594" spans="1:97" x14ac:dyDescent="0.3">
      <c r="A4594" s="128"/>
      <c r="B4594" s="128"/>
      <c r="D4594" s="128"/>
      <c r="E4594" s="128"/>
      <c r="G4594" s="129"/>
      <c r="H4594" s="129"/>
    </row>
    <row r="4595" spans="1:97" x14ac:dyDescent="0.3">
      <c r="A4595" s="128"/>
      <c r="B4595" s="128"/>
      <c r="D4595" s="128"/>
      <c r="E4595" s="128"/>
      <c r="G4595" s="129"/>
      <c r="H4595" s="129"/>
      <c r="AP4595" s="124">
        <f t="shared" si="12484"/>
        <v>1532</v>
      </c>
      <c r="AQ4595" s="124">
        <f t="shared" ca="1" si="12464"/>
        <v>187</v>
      </c>
      <c r="AR4595" s="124">
        <f t="shared" ca="1" si="12464"/>
        <v>204</v>
      </c>
      <c r="AT4595" s="124">
        <f t="shared" ca="1" si="12465"/>
        <v>97</v>
      </c>
      <c r="AU4595" s="124">
        <f t="shared" ca="1" si="12465"/>
        <v>209</v>
      </c>
      <c r="CI4595" s="124">
        <f t="shared" ref="CI4595:CJ4595" ca="1" si="12629">IFERROR(OFFSET($D$1,$AP4595,COLUMN()-87),0)</f>
        <v>131</v>
      </c>
      <c r="CJ4595" s="124">
        <f t="shared" ca="1" si="12629"/>
        <v>30</v>
      </c>
      <c r="CL4595" s="124">
        <f t="shared" ref="CL4595:CM4595" ca="1" si="12630">IFERROR(OFFSET($A$1,$AP4595,COLUMN()-90),0)</f>
        <v>187</v>
      </c>
      <c r="CM4595" s="124">
        <f t="shared" ca="1" si="12630"/>
        <v>204</v>
      </c>
      <c r="CO4595" s="124">
        <f t="shared" ref="CO4595:CP4595" ca="1" si="12631">IFERROR(OFFSET($A$1,$AP4595,COLUMN()-93),0)</f>
        <v>187</v>
      </c>
      <c r="CP4595" s="124">
        <f t="shared" ca="1" si="12631"/>
        <v>204</v>
      </c>
      <c r="CR4595" s="124">
        <f t="shared" ref="CR4595:CS4595" ca="1" si="12632">IFERROR(OFFSET($D$1,$AP4595,COLUMN()-96),0)</f>
        <v>131</v>
      </c>
      <c r="CS4595" s="124">
        <f t="shared" ca="1" si="12632"/>
        <v>30</v>
      </c>
    </row>
    <row r="4596" spans="1:97" x14ac:dyDescent="0.3">
      <c r="A4596" s="128"/>
      <c r="B4596" s="128"/>
      <c r="D4596" s="128"/>
      <c r="E4596" s="128"/>
      <c r="G4596" s="129"/>
      <c r="H4596" s="129"/>
      <c r="AP4596" s="124">
        <f t="shared" si="12484"/>
        <v>1532</v>
      </c>
      <c r="AQ4596" s="124">
        <f t="shared" ca="1" si="12470"/>
        <v>131</v>
      </c>
      <c r="AR4596" s="124">
        <f t="shared" ca="1" si="12470"/>
        <v>30</v>
      </c>
      <c r="AT4596" s="124">
        <f t="shared" ca="1" si="12471"/>
        <v>154</v>
      </c>
      <c r="AU4596" s="124">
        <f t="shared" ca="1" si="12471"/>
        <v>99</v>
      </c>
      <c r="CI4596" s="124">
        <f t="shared" ref="CI4596:CJ4596" ca="1" si="12633">IFERROR(OFFSET($G$1,$AP4596,COLUMN()-87),0)</f>
        <v>97</v>
      </c>
      <c r="CJ4596" s="124">
        <f t="shared" ca="1" si="12633"/>
        <v>209</v>
      </c>
      <c r="CL4596" s="124">
        <f t="shared" ref="CL4596:CM4596" ca="1" si="12634">IFERROR(OFFSET($J$1,$AP4596,COLUMN()-90),0)</f>
        <v>154</v>
      </c>
      <c r="CM4596" s="124">
        <f t="shared" ca="1" si="12634"/>
        <v>99</v>
      </c>
      <c r="CO4596" s="124">
        <f t="shared" ref="CO4596:CP4596" ca="1" si="12635">IFERROR(OFFSET($G$1,$AP4596,COLUMN()-93),0)</f>
        <v>97</v>
      </c>
      <c r="CP4596" s="124">
        <f t="shared" ca="1" si="12635"/>
        <v>209</v>
      </c>
      <c r="CR4596" s="124">
        <f t="shared" ref="CR4596:CS4596" ca="1" si="12636">IFERROR(OFFSET($J$1,$AP4596,COLUMN()-96),0)</f>
        <v>154</v>
      </c>
      <c r="CS4596" s="124">
        <f t="shared" ca="1" si="12636"/>
        <v>99</v>
      </c>
    </row>
    <row r="4597" spans="1:97" x14ac:dyDescent="0.3">
      <c r="A4597" s="128"/>
      <c r="B4597" s="128"/>
      <c r="D4597" s="128"/>
      <c r="E4597" s="128"/>
      <c r="G4597" s="129"/>
      <c r="H4597" s="129"/>
    </row>
    <row r="4598" spans="1:97" x14ac:dyDescent="0.3">
      <c r="A4598" s="128"/>
      <c r="B4598" s="128"/>
      <c r="D4598" s="128"/>
      <c r="E4598" s="128"/>
      <c r="G4598" s="129"/>
      <c r="H4598" s="129"/>
      <c r="AP4598" s="124">
        <f t="shared" si="12484"/>
        <v>1533</v>
      </c>
      <c r="AQ4598" s="124">
        <f t="shared" ca="1" si="12464"/>
        <v>189</v>
      </c>
      <c r="AR4598" s="124">
        <f t="shared" ca="1" si="12464"/>
        <v>201</v>
      </c>
      <c r="AT4598" s="124">
        <f t="shared" ca="1" si="12465"/>
        <v>95</v>
      </c>
      <c r="AU4598" s="124">
        <f t="shared" ca="1" si="12465"/>
        <v>213</v>
      </c>
      <c r="CI4598" s="124">
        <f t="shared" ref="CI4598:CJ4598" ca="1" si="12637">IFERROR(OFFSET($D$1,$AP4598,COLUMN()-87),0)</f>
        <v>131</v>
      </c>
      <c r="CJ4598" s="124">
        <f t="shared" ca="1" si="12637"/>
        <v>34</v>
      </c>
      <c r="CL4598" s="124">
        <f t="shared" ref="CL4598:CM4598" ca="1" si="12638">IFERROR(OFFSET($A$1,$AP4598,COLUMN()-90),0)</f>
        <v>189</v>
      </c>
      <c r="CM4598" s="124">
        <f t="shared" ca="1" si="12638"/>
        <v>201</v>
      </c>
      <c r="CO4598" s="124">
        <f t="shared" ref="CO4598:CP4598" ca="1" si="12639">IFERROR(OFFSET($A$1,$AP4598,COLUMN()-93),0)</f>
        <v>189</v>
      </c>
      <c r="CP4598" s="124">
        <f t="shared" ca="1" si="12639"/>
        <v>201</v>
      </c>
      <c r="CR4598" s="124">
        <f t="shared" ref="CR4598:CS4598" ca="1" si="12640">IFERROR(OFFSET($D$1,$AP4598,COLUMN()-96),0)</f>
        <v>131</v>
      </c>
      <c r="CS4598" s="124">
        <f t="shared" ca="1" si="12640"/>
        <v>34</v>
      </c>
    </row>
    <row r="4599" spans="1:97" x14ac:dyDescent="0.3">
      <c r="A4599" s="128"/>
      <c r="B4599" s="128"/>
      <c r="D4599" s="128"/>
      <c r="E4599" s="128"/>
      <c r="G4599" s="129"/>
      <c r="H4599" s="129"/>
      <c r="AP4599" s="124">
        <f t="shared" si="12484"/>
        <v>1533</v>
      </c>
      <c r="AQ4599" s="124">
        <f t="shared" ca="1" si="12470"/>
        <v>131</v>
      </c>
      <c r="AR4599" s="124">
        <f t="shared" ca="1" si="12470"/>
        <v>34</v>
      </c>
      <c r="AT4599" s="124">
        <f t="shared" ca="1" si="12471"/>
        <v>152</v>
      </c>
      <c r="AU4599" s="124">
        <f t="shared" ca="1" si="12471"/>
        <v>94</v>
      </c>
      <c r="CI4599" s="124">
        <f t="shared" ref="CI4599:CJ4599" ca="1" si="12641">IFERROR(OFFSET($G$1,$AP4599,COLUMN()-87),0)</f>
        <v>95</v>
      </c>
      <c r="CJ4599" s="124">
        <f t="shared" ca="1" si="12641"/>
        <v>213</v>
      </c>
      <c r="CL4599" s="124">
        <f t="shared" ref="CL4599:CM4599" ca="1" si="12642">IFERROR(OFFSET($J$1,$AP4599,COLUMN()-90),0)</f>
        <v>152</v>
      </c>
      <c r="CM4599" s="124">
        <f t="shared" ca="1" si="12642"/>
        <v>94</v>
      </c>
      <c r="CO4599" s="124">
        <f t="shared" ref="CO4599:CP4599" ca="1" si="12643">IFERROR(OFFSET($G$1,$AP4599,COLUMN()-93),0)</f>
        <v>95</v>
      </c>
      <c r="CP4599" s="124">
        <f t="shared" ca="1" si="12643"/>
        <v>213</v>
      </c>
      <c r="CR4599" s="124">
        <f t="shared" ref="CR4599:CS4599" ca="1" si="12644">IFERROR(OFFSET($J$1,$AP4599,COLUMN()-96),0)</f>
        <v>152</v>
      </c>
      <c r="CS4599" s="124">
        <f t="shared" ca="1" si="12644"/>
        <v>94</v>
      </c>
    </row>
    <row r="4600" spans="1:97" x14ac:dyDescent="0.3">
      <c r="A4600" s="128"/>
      <c r="B4600" s="128"/>
      <c r="D4600" s="128"/>
      <c r="E4600" s="128"/>
      <c r="G4600" s="129"/>
      <c r="H4600" s="129"/>
    </row>
    <row r="4601" spans="1:97" x14ac:dyDescent="0.3">
      <c r="A4601" s="128"/>
      <c r="B4601" s="128"/>
      <c r="D4601" s="128"/>
      <c r="E4601" s="128"/>
      <c r="G4601" s="129"/>
      <c r="H4601" s="129"/>
      <c r="AP4601" s="124">
        <f t="shared" si="12484"/>
        <v>1534</v>
      </c>
      <c r="AQ4601" s="124">
        <f t="shared" ref="AQ4601:AR4664" ca="1" si="12645">IFERROR(OFFSET($A$1,$AP4601,COLUMN()-43),0)</f>
        <v>191</v>
      </c>
      <c r="AR4601" s="124">
        <f t="shared" ca="1" si="12645"/>
        <v>198</v>
      </c>
      <c r="AT4601" s="124">
        <f t="shared" ref="AT4601:AU4664" ca="1" si="12646">IFERROR(OFFSET($G$1,$AP4601,COLUMN()-46),0)</f>
        <v>93</v>
      </c>
      <c r="AU4601" s="124">
        <f t="shared" ca="1" si="12646"/>
        <v>216</v>
      </c>
      <c r="CI4601" s="124">
        <f t="shared" ref="CI4601:CJ4601" ca="1" si="12647">IFERROR(OFFSET($D$1,$AP4601,COLUMN()-87),0)</f>
        <v>131</v>
      </c>
      <c r="CJ4601" s="124">
        <f t="shared" ca="1" si="12647"/>
        <v>39</v>
      </c>
      <c r="CL4601" s="124">
        <f t="shared" ref="CL4601:CM4601" ca="1" si="12648">IFERROR(OFFSET($A$1,$AP4601,COLUMN()-90),0)</f>
        <v>191</v>
      </c>
      <c r="CM4601" s="124">
        <f t="shared" ca="1" si="12648"/>
        <v>198</v>
      </c>
      <c r="CO4601" s="124">
        <f t="shared" ref="CO4601:CP4601" ca="1" si="12649">IFERROR(OFFSET($A$1,$AP4601,COLUMN()-93),0)</f>
        <v>191</v>
      </c>
      <c r="CP4601" s="124">
        <f t="shared" ca="1" si="12649"/>
        <v>198</v>
      </c>
      <c r="CR4601" s="124">
        <f t="shared" ref="CR4601:CS4601" ca="1" si="12650">IFERROR(OFFSET($D$1,$AP4601,COLUMN()-96),0)</f>
        <v>131</v>
      </c>
      <c r="CS4601" s="124">
        <f t="shared" ca="1" si="12650"/>
        <v>39</v>
      </c>
    </row>
    <row r="4602" spans="1:97" x14ac:dyDescent="0.3">
      <c r="A4602" s="128"/>
      <c r="B4602" s="128"/>
      <c r="D4602" s="128"/>
      <c r="E4602" s="128"/>
      <c r="G4602" s="129"/>
      <c r="H4602" s="129"/>
      <c r="AP4602" s="124">
        <f t="shared" si="12484"/>
        <v>1534</v>
      </c>
      <c r="AQ4602" s="124">
        <f t="shared" ref="AQ4602:AR4665" ca="1" si="12651">IFERROR(OFFSET($D$1,$AP4602,COLUMN()-43),0)</f>
        <v>131</v>
      </c>
      <c r="AR4602" s="124">
        <f t="shared" ca="1" si="12651"/>
        <v>39</v>
      </c>
      <c r="AT4602" s="124">
        <f t="shared" ref="AT4602:AU4665" ca="1" si="12652">IFERROR(OFFSET($J$1,$AP4602,COLUMN()-46),0)</f>
        <v>150</v>
      </c>
      <c r="AU4602" s="124">
        <f t="shared" ca="1" si="12652"/>
        <v>90</v>
      </c>
      <c r="CI4602" s="124">
        <f t="shared" ref="CI4602:CJ4602" ca="1" si="12653">IFERROR(OFFSET($G$1,$AP4602,COLUMN()-87),0)</f>
        <v>93</v>
      </c>
      <c r="CJ4602" s="124">
        <f t="shared" ca="1" si="12653"/>
        <v>216</v>
      </c>
      <c r="CL4602" s="124">
        <f t="shared" ref="CL4602:CM4602" ca="1" si="12654">IFERROR(OFFSET($J$1,$AP4602,COLUMN()-90),0)</f>
        <v>150</v>
      </c>
      <c r="CM4602" s="124">
        <f t="shared" ca="1" si="12654"/>
        <v>90</v>
      </c>
      <c r="CO4602" s="124">
        <f t="shared" ref="CO4602:CP4602" ca="1" si="12655">IFERROR(OFFSET($G$1,$AP4602,COLUMN()-93),0)</f>
        <v>93</v>
      </c>
      <c r="CP4602" s="124">
        <f t="shared" ca="1" si="12655"/>
        <v>216</v>
      </c>
      <c r="CR4602" s="124">
        <f t="shared" ref="CR4602:CS4602" ca="1" si="12656">IFERROR(OFFSET($J$1,$AP4602,COLUMN()-96),0)</f>
        <v>150</v>
      </c>
      <c r="CS4602" s="124">
        <f t="shared" ca="1" si="12656"/>
        <v>90</v>
      </c>
    </row>
    <row r="4603" spans="1:97" x14ac:dyDescent="0.3">
      <c r="A4603" s="128"/>
      <c r="B4603" s="128"/>
      <c r="D4603" s="128"/>
      <c r="E4603" s="128"/>
      <c r="G4603" s="129"/>
      <c r="H4603" s="129"/>
    </row>
    <row r="4604" spans="1:97" x14ac:dyDescent="0.3">
      <c r="A4604" s="128"/>
      <c r="B4604" s="128"/>
      <c r="D4604" s="128"/>
      <c r="E4604" s="128"/>
      <c r="G4604" s="129"/>
      <c r="H4604" s="129"/>
      <c r="AP4604" s="124">
        <f t="shared" si="12484"/>
        <v>1535</v>
      </c>
      <c r="AQ4604" s="124">
        <f t="shared" ca="1" si="12645"/>
        <v>193</v>
      </c>
      <c r="AR4604" s="124">
        <f t="shared" ca="1" si="12645"/>
        <v>195</v>
      </c>
      <c r="AT4604" s="124">
        <f t="shared" ca="1" si="12646"/>
        <v>91</v>
      </c>
      <c r="AU4604" s="124">
        <f t="shared" ca="1" si="12646"/>
        <v>219</v>
      </c>
      <c r="CI4604" s="124">
        <f t="shared" ref="CI4604:CJ4604" ca="1" si="12657">IFERROR(OFFSET($D$1,$AP4604,COLUMN()-87),0)</f>
        <v>131</v>
      </c>
      <c r="CJ4604" s="124">
        <f t="shared" ca="1" si="12657"/>
        <v>43</v>
      </c>
      <c r="CL4604" s="124">
        <f t="shared" ref="CL4604:CM4604" ca="1" si="12658">IFERROR(OFFSET($A$1,$AP4604,COLUMN()-90),0)</f>
        <v>193</v>
      </c>
      <c r="CM4604" s="124">
        <f t="shared" ca="1" si="12658"/>
        <v>195</v>
      </c>
      <c r="CO4604" s="124">
        <f t="shared" ref="CO4604:CP4604" ca="1" si="12659">IFERROR(OFFSET($A$1,$AP4604,COLUMN()-93),0)</f>
        <v>193</v>
      </c>
      <c r="CP4604" s="124">
        <f t="shared" ca="1" si="12659"/>
        <v>195</v>
      </c>
      <c r="CR4604" s="124">
        <f t="shared" ref="CR4604:CS4604" ca="1" si="12660">IFERROR(OFFSET($D$1,$AP4604,COLUMN()-96),0)</f>
        <v>131</v>
      </c>
      <c r="CS4604" s="124">
        <f t="shared" ca="1" si="12660"/>
        <v>43</v>
      </c>
    </row>
    <row r="4605" spans="1:97" x14ac:dyDescent="0.3">
      <c r="A4605" s="128"/>
      <c r="B4605" s="128"/>
      <c r="D4605" s="128"/>
      <c r="E4605" s="128"/>
      <c r="G4605" s="129"/>
      <c r="H4605" s="129"/>
      <c r="AP4605" s="124">
        <f t="shared" ref="AP4605:AP4668" si="12661">+AP4602+1</f>
        <v>1535</v>
      </c>
      <c r="AQ4605" s="124">
        <f t="shared" ca="1" si="12651"/>
        <v>131</v>
      </c>
      <c r="AR4605" s="124">
        <f t="shared" ca="1" si="12651"/>
        <v>43</v>
      </c>
      <c r="AT4605" s="124">
        <f t="shared" ca="1" si="12652"/>
        <v>147</v>
      </c>
      <c r="AU4605" s="124">
        <f t="shared" ca="1" si="12652"/>
        <v>86</v>
      </c>
      <c r="CI4605" s="124">
        <f t="shared" ref="CI4605:CJ4605" ca="1" si="12662">IFERROR(OFFSET($G$1,$AP4605,COLUMN()-87),0)</f>
        <v>91</v>
      </c>
      <c r="CJ4605" s="124">
        <f t="shared" ca="1" si="12662"/>
        <v>219</v>
      </c>
      <c r="CL4605" s="124">
        <f t="shared" ref="CL4605:CM4605" ca="1" si="12663">IFERROR(OFFSET($J$1,$AP4605,COLUMN()-90),0)</f>
        <v>147</v>
      </c>
      <c r="CM4605" s="124">
        <f t="shared" ca="1" si="12663"/>
        <v>86</v>
      </c>
      <c r="CO4605" s="124">
        <f t="shared" ref="CO4605:CP4605" ca="1" si="12664">IFERROR(OFFSET($G$1,$AP4605,COLUMN()-93),0)</f>
        <v>91</v>
      </c>
      <c r="CP4605" s="124">
        <f t="shared" ca="1" si="12664"/>
        <v>219</v>
      </c>
      <c r="CR4605" s="124">
        <f t="shared" ref="CR4605:CS4605" ca="1" si="12665">IFERROR(OFFSET($J$1,$AP4605,COLUMN()-96),0)</f>
        <v>147</v>
      </c>
      <c r="CS4605" s="124">
        <f t="shared" ca="1" si="12665"/>
        <v>86</v>
      </c>
    </row>
    <row r="4606" spans="1:97" x14ac:dyDescent="0.3">
      <c r="A4606" s="128"/>
      <c r="B4606" s="128"/>
      <c r="D4606" s="128"/>
      <c r="E4606" s="128"/>
      <c r="G4606" s="129"/>
      <c r="H4606" s="129"/>
    </row>
    <row r="4607" spans="1:97" x14ac:dyDescent="0.3">
      <c r="A4607" s="128"/>
      <c r="B4607" s="128"/>
      <c r="D4607" s="128"/>
      <c r="E4607" s="128"/>
      <c r="G4607" s="129"/>
      <c r="H4607" s="129"/>
      <c r="AP4607" s="124">
        <f t="shared" si="12661"/>
        <v>1536</v>
      </c>
      <c r="AQ4607" s="124">
        <f t="shared" ca="1" si="12645"/>
        <v>194</v>
      </c>
      <c r="AR4607" s="124">
        <f t="shared" ca="1" si="12645"/>
        <v>192</v>
      </c>
      <c r="AT4607" s="124">
        <f t="shared" ca="1" si="12646"/>
        <v>89</v>
      </c>
      <c r="AU4607" s="124">
        <f t="shared" ca="1" si="12646"/>
        <v>223</v>
      </c>
      <c r="CI4607" s="124">
        <f t="shared" ref="CI4607:CJ4607" ca="1" si="12666">IFERROR(OFFSET($D$1,$AP4607,COLUMN()-87),0)</f>
        <v>131</v>
      </c>
      <c r="CJ4607" s="124">
        <f t="shared" ca="1" si="12666"/>
        <v>47</v>
      </c>
      <c r="CL4607" s="124">
        <f t="shared" ref="CL4607:CM4607" ca="1" si="12667">IFERROR(OFFSET($A$1,$AP4607,COLUMN()-90),0)</f>
        <v>194</v>
      </c>
      <c r="CM4607" s="124">
        <f t="shared" ca="1" si="12667"/>
        <v>192</v>
      </c>
      <c r="CO4607" s="124">
        <f t="shared" ref="CO4607:CP4607" ca="1" si="12668">IFERROR(OFFSET($A$1,$AP4607,COLUMN()-93),0)</f>
        <v>194</v>
      </c>
      <c r="CP4607" s="124">
        <f t="shared" ca="1" si="12668"/>
        <v>192</v>
      </c>
      <c r="CR4607" s="124">
        <f t="shared" ref="CR4607:CS4607" ca="1" si="12669">IFERROR(OFFSET($D$1,$AP4607,COLUMN()-96),0)</f>
        <v>131</v>
      </c>
      <c r="CS4607" s="124">
        <f t="shared" ca="1" si="12669"/>
        <v>47</v>
      </c>
    </row>
    <row r="4608" spans="1:97" x14ac:dyDescent="0.3">
      <c r="A4608" s="128"/>
      <c r="B4608" s="128"/>
      <c r="D4608" s="128"/>
      <c r="E4608" s="128"/>
      <c r="G4608" s="129"/>
      <c r="H4608" s="129"/>
      <c r="AP4608" s="124">
        <f t="shared" si="12661"/>
        <v>1536</v>
      </c>
      <c r="AQ4608" s="124">
        <f t="shared" ca="1" si="12651"/>
        <v>131</v>
      </c>
      <c r="AR4608" s="124">
        <f t="shared" ca="1" si="12651"/>
        <v>47</v>
      </c>
      <c r="AT4608" s="124">
        <f t="shared" ca="1" si="12652"/>
        <v>145</v>
      </c>
      <c r="AU4608" s="124">
        <f t="shared" ca="1" si="12652"/>
        <v>81</v>
      </c>
      <c r="CI4608" s="124">
        <f t="shared" ref="CI4608:CJ4608" ca="1" si="12670">IFERROR(OFFSET($G$1,$AP4608,COLUMN()-87),0)</f>
        <v>89</v>
      </c>
      <c r="CJ4608" s="124">
        <f t="shared" ca="1" si="12670"/>
        <v>223</v>
      </c>
      <c r="CL4608" s="124">
        <f t="shared" ref="CL4608:CM4608" ca="1" si="12671">IFERROR(OFFSET($J$1,$AP4608,COLUMN()-90),0)</f>
        <v>145</v>
      </c>
      <c r="CM4608" s="124">
        <f t="shared" ca="1" si="12671"/>
        <v>81</v>
      </c>
      <c r="CO4608" s="124">
        <f t="shared" ref="CO4608:CP4608" ca="1" si="12672">IFERROR(OFFSET($G$1,$AP4608,COLUMN()-93),0)</f>
        <v>89</v>
      </c>
      <c r="CP4608" s="124">
        <f t="shared" ca="1" si="12672"/>
        <v>223</v>
      </c>
      <c r="CR4608" s="124">
        <f t="shared" ref="CR4608:CS4608" ca="1" si="12673">IFERROR(OFFSET($J$1,$AP4608,COLUMN()-96),0)</f>
        <v>145</v>
      </c>
      <c r="CS4608" s="124">
        <f t="shared" ca="1" si="12673"/>
        <v>81</v>
      </c>
    </row>
    <row r="4609" spans="1:97" x14ac:dyDescent="0.3">
      <c r="A4609" s="128"/>
      <c r="B4609" s="128"/>
      <c r="D4609" s="128"/>
      <c r="E4609" s="128"/>
      <c r="G4609" s="129"/>
      <c r="H4609" s="129"/>
    </row>
    <row r="4610" spans="1:97" x14ac:dyDescent="0.3">
      <c r="A4610" s="128"/>
      <c r="B4610" s="128"/>
      <c r="D4610" s="128"/>
      <c r="E4610" s="128"/>
      <c r="G4610" s="129"/>
      <c r="H4610" s="129"/>
      <c r="AP4610" s="124">
        <f t="shared" si="12661"/>
        <v>1537</v>
      </c>
      <c r="AQ4610" s="124">
        <f t="shared" ca="1" si="12645"/>
        <v>196</v>
      </c>
      <c r="AR4610" s="124">
        <f t="shared" ca="1" si="12645"/>
        <v>189</v>
      </c>
      <c r="AT4610" s="124">
        <f t="shared" ca="1" si="12646"/>
        <v>87</v>
      </c>
      <c r="AU4610" s="124">
        <f t="shared" ca="1" si="12646"/>
        <v>226</v>
      </c>
      <c r="CI4610" s="124">
        <f t="shared" ref="CI4610:CJ4610" ca="1" si="12674">IFERROR(OFFSET($D$1,$AP4610,COLUMN()-87),0)</f>
        <v>131</v>
      </c>
      <c r="CJ4610" s="124">
        <f t="shared" ca="1" si="12674"/>
        <v>51</v>
      </c>
      <c r="CL4610" s="124">
        <f t="shared" ref="CL4610:CM4610" ca="1" si="12675">IFERROR(OFFSET($A$1,$AP4610,COLUMN()-90),0)</f>
        <v>196</v>
      </c>
      <c r="CM4610" s="124">
        <f t="shared" ca="1" si="12675"/>
        <v>189</v>
      </c>
      <c r="CO4610" s="124">
        <f t="shared" ref="CO4610:CP4610" ca="1" si="12676">IFERROR(OFFSET($A$1,$AP4610,COLUMN()-93),0)</f>
        <v>196</v>
      </c>
      <c r="CP4610" s="124">
        <f t="shared" ca="1" si="12676"/>
        <v>189</v>
      </c>
      <c r="CR4610" s="124">
        <f t="shared" ref="CR4610:CS4610" ca="1" si="12677">IFERROR(OFFSET($D$1,$AP4610,COLUMN()-96),0)</f>
        <v>131</v>
      </c>
      <c r="CS4610" s="124">
        <f t="shared" ca="1" si="12677"/>
        <v>51</v>
      </c>
    </row>
    <row r="4611" spans="1:97" x14ac:dyDescent="0.3">
      <c r="A4611" s="128"/>
      <c r="B4611" s="128"/>
      <c r="D4611" s="128"/>
      <c r="E4611" s="128"/>
      <c r="G4611" s="129"/>
      <c r="H4611" s="129"/>
      <c r="AP4611" s="124">
        <f t="shared" si="12661"/>
        <v>1537</v>
      </c>
      <c r="AQ4611" s="124">
        <f t="shared" ca="1" si="12651"/>
        <v>131</v>
      </c>
      <c r="AR4611" s="124">
        <f t="shared" ca="1" si="12651"/>
        <v>51</v>
      </c>
      <c r="AT4611" s="124">
        <f t="shared" ca="1" si="12652"/>
        <v>143</v>
      </c>
      <c r="AU4611" s="124">
        <f t="shared" ca="1" si="12652"/>
        <v>77</v>
      </c>
      <c r="CI4611" s="124">
        <f t="shared" ref="CI4611:CJ4611" ca="1" si="12678">IFERROR(OFFSET($G$1,$AP4611,COLUMN()-87),0)</f>
        <v>87</v>
      </c>
      <c r="CJ4611" s="124">
        <f t="shared" ca="1" si="12678"/>
        <v>226</v>
      </c>
      <c r="CL4611" s="124">
        <f t="shared" ref="CL4611:CM4611" ca="1" si="12679">IFERROR(OFFSET($J$1,$AP4611,COLUMN()-90),0)</f>
        <v>143</v>
      </c>
      <c r="CM4611" s="124">
        <f t="shared" ca="1" si="12679"/>
        <v>77</v>
      </c>
      <c r="CO4611" s="124">
        <f t="shared" ref="CO4611:CP4611" ca="1" si="12680">IFERROR(OFFSET($G$1,$AP4611,COLUMN()-93),0)</f>
        <v>87</v>
      </c>
      <c r="CP4611" s="124">
        <f t="shared" ca="1" si="12680"/>
        <v>226</v>
      </c>
      <c r="CR4611" s="124">
        <f t="shared" ref="CR4611:CS4611" ca="1" si="12681">IFERROR(OFFSET($J$1,$AP4611,COLUMN()-96),0)</f>
        <v>143</v>
      </c>
      <c r="CS4611" s="124">
        <f t="shared" ca="1" si="12681"/>
        <v>77</v>
      </c>
    </row>
    <row r="4612" spans="1:97" x14ac:dyDescent="0.3">
      <c r="A4612" s="128"/>
      <c r="B4612" s="128"/>
      <c r="D4612" s="128"/>
      <c r="E4612" s="128"/>
      <c r="G4612" s="129"/>
      <c r="H4612" s="129"/>
    </row>
    <row r="4613" spans="1:97" x14ac:dyDescent="0.3">
      <c r="A4613" s="128"/>
      <c r="B4613" s="128"/>
      <c r="D4613" s="128"/>
      <c r="E4613" s="128"/>
      <c r="G4613" s="129"/>
      <c r="H4613" s="129"/>
      <c r="AP4613" s="124">
        <f t="shared" si="12661"/>
        <v>1538</v>
      </c>
      <c r="AQ4613" s="124">
        <f t="shared" ca="1" si="12645"/>
        <v>193</v>
      </c>
      <c r="AR4613" s="124">
        <f t="shared" ca="1" si="12645"/>
        <v>187</v>
      </c>
      <c r="AT4613" s="124">
        <f t="shared" ca="1" si="12646"/>
        <v>83</v>
      </c>
      <c r="AU4613" s="124">
        <f t="shared" ca="1" si="12646"/>
        <v>224</v>
      </c>
      <c r="CI4613" s="124">
        <f t="shared" ref="CI4613:CJ4613" ca="1" si="12682">IFERROR(OFFSET($D$1,$AP4613,COLUMN()-87),0)</f>
        <v>131</v>
      </c>
      <c r="CJ4613" s="124">
        <f t="shared" ca="1" si="12682"/>
        <v>57</v>
      </c>
      <c r="CL4613" s="124">
        <f t="shared" ref="CL4613:CM4613" ca="1" si="12683">IFERROR(OFFSET($A$1,$AP4613,COLUMN()-90),0)</f>
        <v>193</v>
      </c>
      <c r="CM4613" s="124">
        <f t="shared" ca="1" si="12683"/>
        <v>187</v>
      </c>
      <c r="CO4613" s="124">
        <f t="shared" ref="CO4613:CP4613" ca="1" si="12684">IFERROR(OFFSET($A$1,$AP4613,COLUMN()-93),0)</f>
        <v>193</v>
      </c>
      <c r="CP4613" s="124">
        <f t="shared" ca="1" si="12684"/>
        <v>187</v>
      </c>
      <c r="CR4613" s="124">
        <f t="shared" ref="CR4613:CS4613" ca="1" si="12685">IFERROR(OFFSET($D$1,$AP4613,COLUMN()-96),0)</f>
        <v>131</v>
      </c>
      <c r="CS4613" s="124">
        <f t="shared" ca="1" si="12685"/>
        <v>57</v>
      </c>
    </row>
    <row r="4614" spans="1:97" x14ac:dyDescent="0.3">
      <c r="A4614" s="128"/>
      <c r="B4614" s="128"/>
      <c r="D4614" s="128"/>
      <c r="E4614" s="128"/>
      <c r="G4614" s="129"/>
      <c r="H4614" s="129"/>
      <c r="AP4614" s="124">
        <f t="shared" si="12661"/>
        <v>1538</v>
      </c>
      <c r="AQ4614" s="124">
        <f t="shared" ca="1" si="12651"/>
        <v>131</v>
      </c>
      <c r="AR4614" s="124">
        <f t="shared" ca="1" si="12651"/>
        <v>57</v>
      </c>
      <c r="AT4614" s="124">
        <f t="shared" ca="1" si="12652"/>
        <v>141</v>
      </c>
      <c r="AU4614" s="124">
        <f t="shared" ca="1" si="12652"/>
        <v>73</v>
      </c>
      <c r="CI4614" s="124">
        <f t="shared" ref="CI4614:CJ4614" ca="1" si="12686">IFERROR(OFFSET($G$1,$AP4614,COLUMN()-87),0)</f>
        <v>83</v>
      </c>
      <c r="CJ4614" s="124">
        <f t="shared" ca="1" si="12686"/>
        <v>224</v>
      </c>
      <c r="CL4614" s="124">
        <f t="shared" ref="CL4614:CM4614" ca="1" si="12687">IFERROR(OFFSET($J$1,$AP4614,COLUMN()-90),0)</f>
        <v>141</v>
      </c>
      <c r="CM4614" s="124">
        <f t="shared" ca="1" si="12687"/>
        <v>73</v>
      </c>
      <c r="CO4614" s="124">
        <f t="shared" ref="CO4614:CP4614" ca="1" si="12688">IFERROR(OFFSET($G$1,$AP4614,COLUMN()-93),0)</f>
        <v>83</v>
      </c>
      <c r="CP4614" s="124">
        <f t="shared" ca="1" si="12688"/>
        <v>224</v>
      </c>
      <c r="CR4614" s="124">
        <f t="shared" ref="CR4614:CS4614" ca="1" si="12689">IFERROR(OFFSET($J$1,$AP4614,COLUMN()-96),0)</f>
        <v>141</v>
      </c>
      <c r="CS4614" s="124">
        <f t="shared" ca="1" si="12689"/>
        <v>73</v>
      </c>
    </row>
    <row r="4615" spans="1:97" x14ac:dyDescent="0.3">
      <c r="A4615" s="128"/>
      <c r="B4615" s="128"/>
      <c r="D4615" s="128"/>
      <c r="E4615" s="128"/>
      <c r="G4615" s="129"/>
      <c r="H4615" s="129"/>
    </row>
    <row r="4616" spans="1:97" x14ac:dyDescent="0.3">
      <c r="A4616" s="128"/>
      <c r="B4616" s="128"/>
      <c r="D4616" s="128"/>
      <c r="E4616" s="128"/>
      <c r="G4616" s="129"/>
      <c r="H4616" s="129"/>
      <c r="AP4616" s="124">
        <f t="shared" si="12661"/>
        <v>1539</v>
      </c>
      <c r="AQ4616" s="124">
        <f t="shared" ca="1" si="12645"/>
        <v>190</v>
      </c>
      <c r="AR4616" s="124">
        <f t="shared" ca="1" si="12645"/>
        <v>185</v>
      </c>
      <c r="AT4616" s="124">
        <f t="shared" ca="1" si="12646"/>
        <v>80</v>
      </c>
      <c r="AU4616" s="124">
        <f t="shared" ca="1" si="12646"/>
        <v>222</v>
      </c>
      <c r="CI4616" s="124">
        <f t="shared" ref="CI4616:CJ4616" ca="1" si="12690">IFERROR(OFFSET($D$1,$AP4616,COLUMN()-87),0)</f>
        <v>131</v>
      </c>
      <c r="CJ4616" s="124">
        <f t="shared" ca="1" si="12690"/>
        <v>62</v>
      </c>
      <c r="CL4616" s="124">
        <f t="shared" ref="CL4616:CM4616" ca="1" si="12691">IFERROR(OFFSET($A$1,$AP4616,COLUMN()-90),0)</f>
        <v>190</v>
      </c>
      <c r="CM4616" s="124">
        <f t="shared" ca="1" si="12691"/>
        <v>185</v>
      </c>
      <c r="CO4616" s="124">
        <f t="shared" ref="CO4616:CP4616" ca="1" si="12692">IFERROR(OFFSET($A$1,$AP4616,COLUMN()-93),0)</f>
        <v>190</v>
      </c>
      <c r="CP4616" s="124">
        <f t="shared" ca="1" si="12692"/>
        <v>185</v>
      </c>
      <c r="CR4616" s="124">
        <f t="shared" ref="CR4616:CS4616" ca="1" si="12693">IFERROR(OFFSET($D$1,$AP4616,COLUMN()-96),0)</f>
        <v>131</v>
      </c>
      <c r="CS4616" s="124">
        <f t="shared" ca="1" si="12693"/>
        <v>62</v>
      </c>
    </row>
    <row r="4617" spans="1:97" x14ac:dyDescent="0.3">
      <c r="A4617" s="128"/>
      <c r="B4617" s="128"/>
      <c r="D4617" s="128"/>
      <c r="E4617" s="128"/>
      <c r="G4617" s="129"/>
      <c r="H4617" s="129"/>
      <c r="AP4617" s="124">
        <f t="shared" si="12661"/>
        <v>1539</v>
      </c>
      <c r="AQ4617" s="124">
        <f t="shared" ca="1" si="12651"/>
        <v>131</v>
      </c>
      <c r="AR4617" s="124">
        <f t="shared" ca="1" si="12651"/>
        <v>62</v>
      </c>
      <c r="AT4617" s="124">
        <f t="shared" ca="1" si="12652"/>
        <v>139</v>
      </c>
      <c r="AU4617" s="124">
        <f t="shared" ca="1" si="12652"/>
        <v>68</v>
      </c>
      <c r="CI4617" s="124">
        <f t="shared" ref="CI4617:CJ4617" ca="1" si="12694">IFERROR(OFFSET($G$1,$AP4617,COLUMN()-87),0)</f>
        <v>80</v>
      </c>
      <c r="CJ4617" s="124">
        <f t="shared" ca="1" si="12694"/>
        <v>222</v>
      </c>
      <c r="CL4617" s="124">
        <f t="shared" ref="CL4617:CM4617" ca="1" si="12695">IFERROR(OFFSET($J$1,$AP4617,COLUMN()-90),0)</f>
        <v>139</v>
      </c>
      <c r="CM4617" s="124">
        <f t="shared" ca="1" si="12695"/>
        <v>68</v>
      </c>
      <c r="CO4617" s="124">
        <f t="shared" ref="CO4617:CP4617" ca="1" si="12696">IFERROR(OFFSET($G$1,$AP4617,COLUMN()-93),0)</f>
        <v>80</v>
      </c>
      <c r="CP4617" s="124">
        <f t="shared" ca="1" si="12696"/>
        <v>222</v>
      </c>
      <c r="CR4617" s="124">
        <f t="shared" ref="CR4617:CS4617" ca="1" si="12697">IFERROR(OFFSET($J$1,$AP4617,COLUMN()-96),0)</f>
        <v>139</v>
      </c>
      <c r="CS4617" s="124">
        <f t="shared" ca="1" si="12697"/>
        <v>68</v>
      </c>
    </row>
    <row r="4618" spans="1:97" x14ac:dyDescent="0.3">
      <c r="A4618" s="128"/>
      <c r="B4618" s="128"/>
      <c r="D4618" s="128"/>
      <c r="E4618" s="128"/>
      <c r="G4618" s="129"/>
      <c r="H4618" s="129"/>
    </row>
    <row r="4619" spans="1:97" x14ac:dyDescent="0.3">
      <c r="A4619" s="128"/>
      <c r="B4619" s="128"/>
      <c r="D4619" s="128"/>
      <c r="E4619" s="128"/>
      <c r="G4619" s="129"/>
      <c r="H4619" s="129"/>
      <c r="AP4619" s="124">
        <f t="shared" si="12661"/>
        <v>1540</v>
      </c>
      <c r="AQ4619" s="124">
        <f t="shared" ca="1" si="12645"/>
        <v>186</v>
      </c>
      <c r="AR4619" s="124">
        <f t="shared" ca="1" si="12645"/>
        <v>183</v>
      </c>
      <c r="AT4619" s="124">
        <f t="shared" ca="1" si="12646"/>
        <v>76</v>
      </c>
      <c r="AU4619" s="124">
        <f t="shared" ca="1" si="12646"/>
        <v>220</v>
      </c>
      <c r="CI4619" s="124">
        <f t="shared" ref="CI4619:CJ4619" ca="1" si="12698">IFERROR(OFFSET($D$1,$AP4619,COLUMN()-87),0)</f>
        <v>131</v>
      </c>
      <c r="CJ4619" s="124">
        <f t="shared" ca="1" si="12698"/>
        <v>68</v>
      </c>
      <c r="CL4619" s="124">
        <f t="shared" ref="CL4619:CM4619" ca="1" si="12699">IFERROR(OFFSET($A$1,$AP4619,COLUMN()-90),0)</f>
        <v>186</v>
      </c>
      <c r="CM4619" s="124">
        <f t="shared" ca="1" si="12699"/>
        <v>183</v>
      </c>
      <c r="CO4619" s="124">
        <f t="shared" ref="CO4619:CP4619" ca="1" si="12700">IFERROR(OFFSET($A$1,$AP4619,COLUMN()-93),0)</f>
        <v>186</v>
      </c>
      <c r="CP4619" s="124">
        <f t="shared" ca="1" si="12700"/>
        <v>183</v>
      </c>
      <c r="CR4619" s="124">
        <f t="shared" ref="CR4619:CS4619" ca="1" si="12701">IFERROR(OFFSET($D$1,$AP4619,COLUMN()-96),0)</f>
        <v>131</v>
      </c>
      <c r="CS4619" s="124">
        <f t="shared" ca="1" si="12701"/>
        <v>68</v>
      </c>
    </row>
    <row r="4620" spans="1:97" x14ac:dyDescent="0.3">
      <c r="A4620" s="128"/>
      <c r="B4620" s="128"/>
      <c r="D4620" s="128"/>
      <c r="E4620" s="128"/>
      <c r="G4620" s="129"/>
      <c r="H4620" s="129"/>
      <c r="AP4620" s="124">
        <f t="shared" si="12661"/>
        <v>1540</v>
      </c>
      <c r="AQ4620" s="124">
        <f t="shared" ca="1" si="12651"/>
        <v>131</v>
      </c>
      <c r="AR4620" s="124">
        <f t="shared" ca="1" si="12651"/>
        <v>68</v>
      </c>
      <c r="AT4620" s="124">
        <f t="shared" ca="1" si="12652"/>
        <v>137</v>
      </c>
      <c r="AU4620" s="124">
        <f t="shared" ca="1" si="12652"/>
        <v>64</v>
      </c>
      <c r="CI4620" s="124">
        <f t="shared" ref="CI4620:CJ4620" ca="1" si="12702">IFERROR(OFFSET($G$1,$AP4620,COLUMN()-87),0)</f>
        <v>76</v>
      </c>
      <c r="CJ4620" s="124">
        <f t="shared" ca="1" si="12702"/>
        <v>220</v>
      </c>
      <c r="CL4620" s="124">
        <f t="shared" ref="CL4620:CM4620" ca="1" si="12703">IFERROR(OFFSET($J$1,$AP4620,COLUMN()-90),0)</f>
        <v>137</v>
      </c>
      <c r="CM4620" s="124">
        <f t="shared" ca="1" si="12703"/>
        <v>64</v>
      </c>
      <c r="CO4620" s="124">
        <f t="shared" ref="CO4620:CP4620" ca="1" si="12704">IFERROR(OFFSET($G$1,$AP4620,COLUMN()-93),0)</f>
        <v>76</v>
      </c>
      <c r="CP4620" s="124">
        <f t="shared" ca="1" si="12704"/>
        <v>220</v>
      </c>
      <c r="CR4620" s="124">
        <f t="shared" ref="CR4620:CS4620" ca="1" si="12705">IFERROR(OFFSET($J$1,$AP4620,COLUMN()-96),0)</f>
        <v>137</v>
      </c>
      <c r="CS4620" s="124">
        <f t="shared" ca="1" si="12705"/>
        <v>64</v>
      </c>
    </row>
    <row r="4621" spans="1:97" x14ac:dyDescent="0.3">
      <c r="A4621" s="128"/>
      <c r="B4621" s="128"/>
      <c r="D4621" s="128"/>
      <c r="E4621" s="128"/>
      <c r="G4621" s="129"/>
      <c r="H4621" s="129"/>
    </row>
    <row r="4622" spans="1:97" x14ac:dyDescent="0.3">
      <c r="A4622" s="128"/>
      <c r="B4622" s="128"/>
      <c r="D4622" s="128"/>
      <c r="E4622" s="128"/>
      <c r="G4622" s="129"/>
      <c r="H4622" s="129"/>
      <c r="AP4622" s="124">
        <f t="shared" si="12661"/>
        <v>1541</v>
      </c>
      <c r="AQ4622" s="124">
        <f t="shared" ca="1" si="12645"/>
        <v>183</v>
      </c>
      <c r="AR4622" s="124">
        <f t="shared" ca="1" si="12645"/>
        <v>181</v>
      </c>
      <c r="AT4622" s="124">
        <f t="shared" ca="1" si="12646"/>
        <v>73</v>
      </c>
      <c r="AU4622" s="124">
        <f t="shared" ca="1" si="12646"/>
        <v>218</v>
      </c>
      <c r="CI4622" s="124">
        <f t="shared" ref="CI4622:CJ4622" ca="1" si="12706">IFERROR(OFFSET($D$1,$AP4622,COLUMN()-87),0)</f>
        <v>131</v>
      </c>
      <c r="CJ4622" s="124">
        <f t="shared" ca="1" si="12706"/>
        <v>73</v>
      </c>
      <c r="CL4622" s="124">
        <f t="shared" ref="CL4622:CM4622" ca="1" si="12707">IFERROR(OFFSET($A$1,$AP4622,COLUMN()-90),0)</f>
        <v>183</v>
      </c>
      <c r="CM4622" s="124">
        <f t="shared" ca="1" si="12707"/>
        <v>181</v>
      </c>
      <c r="CO4622" s="124">
        <f t="shared" ref="CO4622:CP4622" ca="1" si="12708">IFERROR(OFFSET($A$1,$AP4622,COLUMN()-93),0)</f>
        <v>183</v>
      </c>
      <c r="CP4622" s="124">
        <f t="shared" ca="1" si="12708"/>
        <v>181</v>
      </c>
      <c r="CR4622" s="124">
        <f t="shared" ref="CR4622:CS4622" ca="1" si="12709">IFERROR(OFFSET($D$1,$AP4622,COLUMN()-96),0)</f>
        <v>131</v>
      </c>
      <c r="CS4622" s="124">
        <f t="shared" ca="1" si="12709"/>
        <v>73</v>
      </c>
    </row>
    <row r="4623" spans="1:97" x14ac:dyDescent="0.3">
      <c r="A4623" s="128"/>
      <c r="B4623" s="128"/>
      <c r="D4623" s="128"/>
      <c r="E4623" s="128"/>
      <c r="G4623" s="129"/>
      <c r="H4623" s="129"/>
      <c r="AP4623" s="124">
        <f t="shared" si="12661"/>
        <v>1541</v>
      </c>
      <c r="AQ4623" s="124">
        <f t="shared" ca="1" si="12651"/>
        <v>131</v>
      </c>
      <c r="AR4623" s="124">
        <f t="shared" ca="1" si="12651"/>
        <v>73</v>
      </c>
      <c r="AT4623" s="124">
        <f t="shared" ca="1" si="12652"/>
        <v>135</v>
      </c>
      <c r="AU4623" s="124">
        <f t="shared" ca="1" si="12652"/>
        <v>60</v>
      </c>
      <c r="CI4623" s="124">
        <f t="shared" ref="CI4623:CJ4623" ca="1" si="12710">IFERROR(OFFSET($G$1,$AP4623,COLUMN()-87),0)</f>
        <v>73</v>
      </c>
      <c r="CJ4623" s="124">
        <f t="shared" ca="1" si="12710"/>
        <v>218</v>
      </c>
      <c r="CL4623" s="124">
        <f t="shared" ref="CL4623:CM4623" ca="1" si="12711">IFERROR(OFFSET($J$1,$AP4623,COLUMN()-90),0)</f>
        <v>135</v>
      </c>
      <c r="CM4623" s="124">
        <f t="shared" ca="1" si="12711"/>
        <v>60</v>
      </c>
      <c r="CO4623" s="124">
        <f t="shared" ref="CO4623:CP4623" ca="1" si="12712">IFERROR(OFFSET($G$1,$AP4623,COLUMN()-93),0)</f>
        <v>73</v>
      </c>
      <c r="CP4623" s="124">
        <f t="shared" ca="1" si="12712"/>
        <v>218</v>
      </c>
      <c r="CR4623" s="124">
        <f t="shared" ref="CR4623:CS4623" ca="1" si="12713">IFERROR(OFFSET($J$1,$AP4623,COLUMN()-96),0)</f>
        <v>135</v>
      </c>
      <c r="CS4623" s="124">
        <f t="shared" ca="1" si="12713"/>
        <v>60</v>
      </c>
    </row>
    <row r="4624" spans="1:97" x14ac:dyDescent="0.3">
      <c r="A4624" s="128"/>
      <c r="B4624" s="128"/>
      <c r="D4624" s="128"/>
      <c r="E4624" s="128"/>
      <c r="G4624" s="129"/>
      <c r="H4624" s="129"/>
    </row>
    <row r="4625" spans="1:97" x14ac:dyDescent="0.3">
      <c r="A4625" s="128"/>
      <c r="B4625" s="128"/>
      <c r="D4625" s="128"/>
      <c r="E4625" s="128"/>
      <c r="G4625" s="129"/>
      <c r="H4625" s="129"/>
      <c r="AP4625" s="124">
        <f t="shared" si="12661"/>
        <v>1542</v>
      </c>
      <c r="AQ4625" s="124">
        <f t="shared" ca="1" si="12645"/>
        <v>180</v>
      </c>
      <c r="AR4625" s="124">
        <f t="shared" ca="1" si="12645"/>
        <v>179</v>
      </c>
      <c r="AT4625" s="124">
        <f t="shared" ca="1" si="12646"/>
        <v>69</v>
      </c>
      <c r="AU4625" s="124">
        <f t="shared" ca="1" si="12646"/>
        <v>216</v>
      </c>
      <c r="CI4625" s="124">
        <f t="shared" ref="CI4625:CJ4625" ca="1" si="12714">IFERROR(OFFSET($D$1,$AP4625,COLUMN()-87),0)</f>
        <v>131</v>
      </c>
      <c r="CJ4625" s="124">
        <f t="shared" ca="1" si="12714"/>
        <v>79</v>
      </c>
      <c r="CL4625" s="124">
        <f t="shared" ref="CL4625:CM4625" ca="1" si="12715">IFERROR(OFFSET($A$1,$AP4625,COLUMN()-90),0)</f>
        <v>180</v>
      </c>
      <c r="CM4625" s="124">
        <f t="shared" ca="1" si="12715"/>
        <v>179</v>
      </c>
      <c r="CO4625" s="124">
        <f t="shared" ref="CO4625:CP4625" ca="1" si="12716">IFERROR(OFFSET($A$1,$AP4625,COLUMN()-93),0)</f>
        <v>180</v>
      </c>
      <c r="CP4625" s="124">
        <f t="shared" ca="1" si="12716"/>
        <v>179</v>
      </c>
      <c r="CR4625" s="124">
        <f t="shared" ref="CR4625:CS4625" ca="1" si="12717">IFERROR(OFFSET($D$1,$AP4625,COLUMN()-96),0)</f>
        <v>131</v>
      </c>
      <c r="CS4625" s="124">
        <f t="shared" ca="1" si="12717"/>
        <v>79</v>
      </c>
    </row>
    <row r="4626" spans="1:97" x14ac:dyDescent="0.3">
      <c r="A4626" s="128"/>
      <c r="B4626" s="128"/>
      <c r="D4626" s="128"/>
      <c r="E4626" s="128"/>
      <c r="G4626" s="129"/>
      <c r="H4626" s="129"/>
      <c r="AP4626" s="124">
        <f t="shared" si="12661"/>
        <v>1542</v>
      </c>
      <c r="AQ4626" s="124">
        <f t="shared" ca="1" si="12651"/>
        <v>131</v>
      </c>
      <c r="AR4626" s="124">
        <f t="shared" ca="1" si="12651"/>
        <v>79</v>
      </c>
      <c r="AT4626" s="124">
        <f t="shared" ca="1" si="12652"/>
        <v>133</v>
      </c>
      <c r="AU4626" s="124">
        <f t="shared" ca="1" si="12652"/>
        <v>55</v>
      </c>
      <c r="CI4626" s="124">
        <f t="shared" ref="CI4626:CJ4626" ca="1" si="12718">IFERROR(OFFSET($G$1,$AP4626,COLUMN()-87),0)</f>
        <v>69</v>
      </c>
      <c r="CJ4626" s="124">
        <f t="shared" ca="1" si="12718"/>
        <v>216</v>
      </c>
      <c r="CL4626" s="124">
        <f t="shared" ref="CL4626:CM4626" ca="1" si="12719">IFERROR(OFFSET($J$1,$AP4626,COLUMN()-90),0)</f>
        <v>133</v>
      </c>
      <c r="CM4626" s="124">
        <f t="shared" ca="1" si="12719"/>
        <v>55</v>
      </c>
      <c r="CO4626" s="124">
        <f t="shared" ref="CO4626:CP4626" ca="1" si="12720">IFERROR(OFFSET($G$1,$AP4626,COLUMN()-93),0)</f>
        <v>69</v>
      </c>
      <c r="CP4626" s="124">
        <f t="shared" ca="1" si="12720"/>
        <v>216</v>
      </c>
      <c r="CR4626" s="124">
        <f t="shared" ref="CR4626:CS4626" ca="1" si="12721">IFERROR(OFFSET($J$1,$AP4626,COLUMN()-96),0)</f>
        <v>133</v>
      </c>
      <c r="CS4626" s="124">
        <f t="shared" ca="1" si="12721"/>
        <v>55</v>
      </c>
    </row>
    <row r="4627" spans="1:97" x14ac:dyDescent="0.3">
      <c r="A4627" s="128"/>
      <c r="B4627" s="128"/>
      <c r="D4627" s="128"/>
      <c r="E4627" s="128"/>
      <c r="G4627" s="129"/>
      <c r="H4627" s="129"/>
    </row>
    <row r="4628" spans="1:97" x14ac:dyDescent="0.3">
      <c r="A4628" s="128"/>
      <c r="B4628" s="128"/>
      <c r="D4628" s="128"/>
      <c r="E4628" s="128"/>
      <c r="G4628" s="129"/>
      <c r="H4628" s="129"/>
      <c r="AP4628" s="124">
        <f t="shared" si="12661"/>
        <v>1543</v>
      </c>
      <c r="AQ4628" s="124">
        <f t="shared" ca="1" si="12645"/>
        <v>177</v>
      </c>
      <c r="AR4628" s="124">
        <f t="shared" ca="1" si="12645"/>
        <v>178</v>
      </c>
      <c r="AT4628" s="124">
        <f t="shared" ca="1" si="12646"/>
        <v>66</v>
      </c>
      <c r="AU4628" s="124">
        <f t="shared" ca="1" si="12646"/>
        <v>214</v>
      </c>
      <c r="CI4628" s="124">
        <f t="shared" ref="CI4628:CJ4628" ca="1" si="12722">IFERROR(OFFSET($D$1,$AP4628,COLUMN()-87),0)</f>
        <v>131</v>
      </c>
      <c r="CJ4628" s="124">
        <f t="shared" ca="1" si="12722"/>
        <v>84</v>
      </c>
      <c r="CL4628" s="124">
        <f t="shared" ref="CL4628:CM4628" ca="1" si="12723">IFERROR(OFFSET($A$1,$AP4628,COLUMN()-90),0)</f>
        <v>177</v>
      </c>
      <c r="CM4628" s="124">
        <f t="shared" ca="1" si="12723"/>
        <v>178</v>
      </c>
      <c r="CO4628" s="124">
        <f t="shared" ref="CO4628:CP4628" ca="1" si="12724">IFERROR(OFFSET($A$1,$AP4628,COLUMN()-93),0)</f>
        <v>177</v>
      </c>
      <c r="CP4628" s="124">
        <f t="shared" ca="1" si="12724"/>
        <v>178</v>
      </c>
      <c r="CR4628" s="124">
        <f t="shared" ref="CR4628:CS4628" ca="1" si="12725">IFERROR(OFFSET($D$1,$AP4628,COLUMN()-96),0)</f>
        <v>131</v>
      </c>
      <c r="CS4628" s="124">
        <f t="shared" ca="1" si="12725"/>
        <v>84</v>
      </c>
    </row>
    <row r="4629" spans="1:97" x14ac:dyDescent="0.3">
      <c r="A4629" s="128"/>
      <c r="B4629" s="128"/>
      <c r="D4629" s="128"/>
      <c r="E4629" s="128"/>
      <c r="G4629" s="129"/>
      <c r="H4629" s="129"/>
      <c r="AP4629" s="124">
        <f t="shared" si="12661"/>
        <v>1543</v>
      </c>
      <c r="AQ4629" s="124">
        <f t="shared" ca="1" si="12651"/>
        <v>131</v>
      </c>
      <c r="AR4629" s="124">
        <f t="shared" ca="1" si="12651"/>
        <v>84</v>
      </c>
      <c r="AT4629" s="124">
        <f t="shared" ca="1" si="12652"/>
        <v>131</v>
      </c>
      <c r="AU4629" s="124">
        <f t="shared" ca="1" si="12652"/>
        <v>51</v>
      </c>
      <c r="CI4629" s="124">
        <f t="shared" ref="CI4629:CJ4629" ca="1" si="12726">IFERROR(OFFSET($G$1,$AP4629,COLUMN()-87),0)</f>
        <v>66</v>
      </c>
      <c r="CJ4629" s="124">
        <f t="shared" ca="1" si="12726"/>
        <v>214</v>
      </c>
      <c r="CL4629" s="124">
        <f t="shared" ref="CL4629:CM4629" ca="1" si="12727">IFERROR(OFFSET($J$1,$AP4629,COLUMN()-90),0)</f>
        <v>131</v>
      </c>
      <c r="CM4629" s="124">
        <f t="shared" ca="1" si="12727"/>
        <v>51</v>
      </c>
      <c r="CO4629" s="124">
        <f t="shared" ref="CO4629:CP4629" ca="1" si="12728">IFERROR(OFFSET($G$1,$AP4629,COLUMN()-93),0)</f>
        <v>66</v>
      </c>
      <c r="CP4629" s="124">
        <f t="shared" ca="1" si="12728"/>
        <v>214</v>
      </c>
      <c r="CR4629" s="124">
        <f t="shared" ref="CR4629:CS4629" ca="1" si="12729">IFERROR(OFFSET($J$1,$AP4629,COLUMN()-96),0)</f>
        <v>131</v>
      </c>
      <c r="CS4629" s="124">
        <f t="shared" ca="1" si="12729"/>
        <v>51</v>
      </c>
    </row>
    <row r="4630" spans="1:97" x14ac:dyDescent="0.3">
      <c r="A4630" s="128"/>
      <c r="B4630" s="128"/>
      <c r="D4630" s="128"/>
      <c r="E4630" s="128"/>
      <c r="G4630" s="129"/>
      <c r="H4630" s="129"/>
    </row>
    <row r="4631" spans="1:97" x14ac:dyDescent="0.3">
      <c r="A4631" s="128"/>
      <c r="B4631" s="128"/>
      <c r="D4631" s="128"/>
      <c r="E4631" s="128"/>
      <c r="G4631" s="129"/>
      <c r="H4631" s="129"/>
      <c r="AP4631" s="124">
        <f t="shared" si="12661"/>
        <v>1544</v>
      </c>
      <c r="AQ4631" s="124">
        <f t="shared" ca="1" si="12645"/>
        <v>173</v>
      </c>
      <c r="AR4631" s="124">
        <f t="shared" ca="1" si="12645"/>
        <v>176</v>
      </c>
      <c r="AT4631" s="124">
        <f t="shared" ca="1" si="12646"/>
        <v>62</v>
      </c>
      <c r="AU4631" s="124">
        <f t="shared" ca="1" si="12646"/>
        <v>211</v>
      </c>
      <c r="CI4631" s="124">
        <f t="shared" ref="CI4631:CJ4631" ca="1" si="12730">IFERROR(OFFSET($D$1,$AP4631,COLUMN()-87),0)</f>
        <v>131</v>
      </c>
      <c r="CJ4631" s="124">
        <f t="shared" ca="1" si="12730"/>
        <v>90</v>
      </c>
      <c r="CL4631" s="124">
        <f t="shared" ref="CL4631:CM4631" ca="1" si="12731">IFERROR(OFFSET($A$1,$AP4631,COLUMN()-90),0)</f>
        <v>173</v>
      </c>
      <c r="CM4631" s="124">
        <f t="shared" ca="1" si="12731"/>
        <v>176</v>
      </c>
      <c r="CO4631" s="124">
        <f t="shared" ref="CO4631:CP4631" ca="1" si="12732">IFERROR(OFFSET($A$1,$AP4631,COLUMN()-93),0)</f>
        <v>173</v>
      </c>
      <c r="CP4631" s="124">
        <f t="shared" ca="1" si="12732"/>
        <v>176</v>
      </c>
      <c r="CR4631" s="124">
        <f t="shared" ref="CR4631:CS4631" ca="1" si="12733">IFERROR(OFFSET($D$1,$AP4631,COLUMN()-96),0)</f>
        <v>131</v>
      </c>
      <c r="CS4631" s="124">
        <f t="shared" ca="1" si="12733"/>
        <v>90</v>
      </c>
    </row>
    <row r="4632" spans="1:97" x14ac:dyDescent="0.3">
      <c r="A4632" s="128"/>
      <c r="B4632" s="128"/>
      <c r="D4632" s="128"/>
      <c r="E4632" s="128"/>
      <c r="G4632" s="129"/>
      <c r="H4632" s="129"/>
      <c r="AP4632" s="124">
        <f t="shared" si="12661"/>
        <v>1544</v>
      </c>
      <c r="AQ4632" s="124">
        <f t="shared" ca="1" si="12651"/>
        <v>131</v>
      </c>
      <c r="AR4632" s="124">
        <f t="shared" ca="1" si="12651"/>
        <v>90</v>
      </c>
      <c r="AT4632" s="124">
        <f t="shared" ca="1" si="12652"/>
        <v>131</v>
      </c>
      <c r="AU4632" s="124">
        <f t="shared" ca="1" si="12652"/>
        <v>47</v>
      </c>
      <c r="CI4632" s="124">
        <f t="shared" ref="CI4632:CJ4632" ca="1" si="12734">IFERROR(OFFSET($G$1,$AP4632,COLUMN()-87),0)</f>
        <v>62</v>
      </c>
      <c r="CJ4632" s="124">
        <f t="shared" ca="1" si="12734"/>
        <v>211</v>
      </c>
      <c r="CL4632" s="124">
        <f t="shared" ref="CL4632:CM4632" ca="1" si="12735">IFERROR(OFFSET($J$1,$AP4632,COLUMN()-90),0)</f>
        <v>131</v>
      </c>
      <c r="CM4632" s="124">
        <f t="shared" ca="1" si="12735"/>
        <v>47</v>
      </c>
      <c r="CO4632" s="124">
        <f t="shared" ref="CO4632:CP4632" ca="1" si="12736">IFERROR(OFFSET($G$1,$AP4632,COLUMN()-93),0)</f>
        <v>62</v>
      </c>
      <c r="CP4632" s="124">
        <f t="shared" ca="1" si="12736"/>
        <v>211</v>
      </c>
      <c r="CR4632" s="124">
        <f t="shared" ref="CR4632:CS4632" ca="1" si="12737">IFERROR(OFFSET($J$1,$AP4632,COLUMN()-96),0)</f>
        <v>131</v>
      </c>
      <c r="CS4632" s="124">
        <f t="shared" ca="1" si="12737"/>
        <v>47</v>
      </c>
    </row>
    <row r="4633" spans="1:97" x14ac:dyDescent="0.3">
      <c r="A4633" s="128"/>
      <c r="B4633" s="128"/>
      <c r="D4633" s="128"/>
      <c r="E4633" s="128"/>
      <c r="G4633" s="129"/>
      <c r="H4633" s="129"/>
    </row>
    <row r="4634" spans="1:97" x14ac:dyDescent="0.3">
      <c r="A4634" s="128"/>
      <c r="B4634" s="128"/>
      <c r="D4634" s="128"/>
      <c r="E4634" s="128"/>
      <c r="G4634" s="129"/>
      <c r="H4634" s="129"/>
      <c r="AP4634" s="124">
        <f t="shared" si="12661"/>
        <v>1545</v>
      </c>
      <c r="AQ4634" s="124">
        <f t="shared" ca="1" si="12645"/>
        <v>170</v>
      </c>
      <c r="AR4634" s="124">
        <f t="shared" ca="1" si="12645"/>
        <v>174</v>
      </c>
      <c r="AT4634" s="124">
        <f t="shared" ca="1" si="12646"/>
        <v>58</v>
      </c>
      <c r="AU4634" s="124">
        <f t="shared" ca="1" si="12646"/>
        <v>209</v>
      </c>
      <c r="CI4634" s="124">
        <f t="shared" ref="CI4634:CJ4634" ca="1" si="12738">IFERROR(OFFSET($D$1,$AP4634,COLUMN()-87),0)</f>
        <v>131</v>
      </c>
      <c r="CJ4634" s="124">
        <f t="shared" ca="1" si="12738"/>
        <v>95</v>
      </c>
      <c r="CL4634" s="124">
        <f t="shared" ref="CL4634:CM4634" ca="1" si="12739">IFERROR(OFFSET($A$1,$AP4634,COLUMN()-90),0)</f>
        <v>170</v>
      </c>
      <c r="CM4634" s="124">
        <f t="shared" ca="1" si="12739"/>
        <v>174</v>
      </c>
      <c r="CO4634" s="124">
        <f t="shared" ref="CO4634:CP4634" ca="1" si="12740">IFERROR(OFFSET($A$1,$AP4634,COLUMN()-93),0)</f>
        <v>170</v>
      </c>
      <c r="CP4634" s="124">
        <f t="shared" ca="1" si="12740"/>
        <v>174</v>
      </c>
      <c r="CR4634" s="124">
        <f t="shared" ref="CR4634:CS4634" ca="1" si="12741">IFERROR(OFFSET($D$1,$AP4634,COLUMN()-96),0)</f>
        <v>131</v>
      </c>
      <c r="CS4634" s="124">
        <f t="shared" ca="1" si="12741"/>
        <v>95</v>
      </c>
    </row>
    <row r="4635" spans="1:97" x14ac:dyDescent="0.3">
      <c r="A4635" s="128"/>
      <c r="B4635" s="128"/>
      <c r="D4635" s="128"/>
      <c r="E4635" s="128"/>
      <c r="G4635" s="129"/>
      <c r="H4635" s="129"/>
      <c r="AP4635" s="124">
        <f t="shared" si="12661"/>
        <v>1545</v>
      </c>
      <c r="AQ4635" s="124">
        <f t="shared" ca="1" si="12651"/>
        <v>131</v>
      </c>
      <c r="AR4635" s="124">
        <f t="shared" ca="1" si="12651"/>
        <v>95</v>
      </c>
      <c r="AT4635" s="124">
        <f t="shared" ca="1" si="12652"/>
        <v>131</v>
      </c>
      <c r="AU4635" s="124">
        <f t="shared" ca="1" si="12652"/>
        <v>43</v>
      </c>
      <c r="CI4635" s="124">
        <f t="shared" ref="CI4635:CJ4635" ca="1" si="12742">IFERROR(OFFSET($G$1,$AP4635,COLUMN()-87),0)</f>
        <v>58</v>
      </c>
      <c r="CJ4635" s="124">
        <f t="shared" ca="1" si="12742"/>
        <v>209</v>
      </c>
      <c r="CL4635" s="124">
        <f t="shared" ref="CL4635:CM4635" ca="1" si="12743">IFERROR(OFFSET($J$1,$AP4635,COLUMN()-90),0)</f>
        <v>131</v>
      </c>
      <c r="CM4635" s="124">
        <f t="shared" ca="1" si="12743"/>
        <v>43</v>
      </c>
      <c r="CO4635" s="124">
        <f t="shared" ref="CO4635:CP4635" ca="1" si="12744">IFERROR(OFFSET($G$1,$AP4635,COLUMN()-93),0)</f>
        <v>58</v>
      </c>
      <c r="CP4635" s="124">
        <f t="shared" ca="1" si="12744"/>
        <v>209</v>
      </c>
      <c r="CR4635" s="124">
        <f t="shared" ref="CR4635:CS4635" ca="1" si="12745">IFERROR(OFFSET($J$1,$AP4635,COLUMN()-96),0)</f>
        <v>131</v>
      </c>
      <c r="CS4635" s="124">
        <f t="shared" ca="1" si="12745"/>
        <v>43</v>
      </c>
    </row>
    <row r="4636" spans="1:97" x14ac:dyDescent="0.3">
      <c r="A4636" s="128"/>
      <c r="B4636" s="128"/>
      <c r="D4636" s="128"/>
      <c r="E4636" s="128"/>
      <c r="G4636" s="129"/>
      <c r="H4636" s="129"/>
    </row>
    <row r="4637" spans="1:97" x14ac:dyDescent="0.3">
      <c r="A4637" s="128"/>
      <c r="B4637" s="128"/>
      <c r="D4637" s="128"/>
      <c r="E4637" s="128"/>
      <c r="G4637" s="129"/>
      <c r="H4637" s="129"/>
      <c r="AP4637" s="124">
        <f t="shared" si="12661"/>
        <v>1546</v>
      </c>
      <c r="AQ4637" s="124">
        <f t="shared" ca="1" si="12645"/>
        <v>167</v>
      </c>
      <c r="AR4637" s="124">
        <f t="shared" ca="1" si="12645"/>
        <v>172</v>
      </c>
      <c r="AT4637" s="124">
        <f t="shared" ca="1" si="12646"/>
        <v>55</v>
      </c>
      <c r="AU4637" s="124">
        <f t="shared" ca="1" si="12646"/>
        <v>207</v>
      </c>
      <c r="CI4637" s="124">
        <f t="shared" ref="CI4637:CJ4637" ca="1" si="12746">IFERROR(OFFSET($D$1,$AP4637,COLUMN()-87),0)</f>
        <v>131</v>
      </c>
      <c r="CJ4637" s="124">
        <f t="shared" ca="1" si="12746"/>
        <v>101</v>
      </c>
      <c r="CL4637" s="124">
        <f t="shared" ref="CL4637:CM4637" ca="1" si="12747">IFERROR(OFFSET($A$1,$AP4637,COLUMN()-90),0)</f>
        <v>167</v>
      </c>
      <c r="CM4637" s="124">
        <f t="shared" ca="1" si="12747"/>
        <v>172</v>
      </c>
      <c r="CO4637" s="124">
        <f t="shared" ref="CO4637:CP4637" ca="1" si="12748">IFERROR(OFFSET($A$1,$AP4637,COLUMN()-93),0)</f>
        <v>167</v>
      </c>
      <c r="CP4637" s="124">
        <f t="shared" ca="1" si="12748"/>
        <v>172</v>
      </c>
      <c r="CR4637" s="124">
        <f t="shared" ref="CR4637:CS4637" ca="1" si="12749">IFERROR(OFFSET($D$1,$AP4637,COLUMN()-96),0)</f>
        <v>131</v>
      </c>
      <c r="CS4637" s="124">
        <f t="shared" ca="1" si="12749"/>
        <v>101</v>
      </c>
    </row>
    <row r="4638" spans="1:97" x14ac:dyDescent="0.3">
      <c r="A4638" s="128"/>
      <c r="B4638" s="128"/>
      <c r="D4638" s="128"/>
      <c r="E4638" s="128"/>
      <c r="G4638" s="129"/>
      <c r="H4638" s="129"/>
      <c r="AP4638" s="124">
        <f t="shared" si="12661"/>
        <v>1546</v>
      </c>
      <c r="AQ4638" s="124">
        <f t="shared" ca="1" si="12651"/>
        <v>131</v>
      </c>
      <c r="AR4638" s="124">
        <f t="shared" ca="1" si="12651"/>
        <v>101</v>
      </c>
      <c r="AT4638" s="124">
        <f t="shared" ca="1" si="12652"/>
        <v>131</v>
      </c>
      <c r="AU4638" s="124">
        <f t="shared" ca="1" si="12652"/>
        <v>39</v>
      </c>
      <c r="CI4638" s="124">
        <f t="shared" ref="CI4638:CJ4638" ca="1" si="12750">IFERROR(OFFSET($G$1,$AP4638,COLUMN()-87),0)</f>
        <v>55</v>
      </c>
      <c r="CJ4638" s="124">
        <f t="shared" ca="1" si="12750"/>
        <v>207</v>
      </c>
      <c r="CL4638" s="124">
        <f t="shared" ref="CL4638:CM4638" ca="1" si="12751">IFERROR(OFFSET($J$1,$AP4638,COLUMN()-90),0)</f>
        <v>131</v>
      </c>
      <c r="CM4638" s="124">
        <f t="shared" ca="1" si="12751"/>
        <v>39</v>
      </c>
      <c r="CO4638" s="124">
        <f t="shared" ref="CO4638:CP4638" ca="1" si="12752">IFERROR(OFFSET($G$1,$AP4638,COLUMN()-93),0)</f>
        <v>55</v>
      </c>
      <c r="CP4638" s="124">
        <f t="shared" ca="1" si="12752"/>
        <v>207</v>
      </c>
      <c r="CR4638" s="124">
        <f t="shared" ref="CR4638:CS4638" ca="1" si="12753">IFERROR(OFFSET($J$1,$AP4638,COLUMN()-96),0)</f>
        <v>131</v>
      </c>
      <c r="CS4638" s="124">
        <f t="shared" ca="1" si="12753"/>
        <v>39</v>
      </c>
    </row>
    <row r="4639" spans="1:97" x14ac:dyDescent="0.3">
      <c r="A4639" s="128"/>
      <c r="B4639" s="128"/>
      <c r="D4639" s="128"/>
      <c r="E4639" s="128"/>
      <c r="G4639" s="129"/>
      <c r="H4639" s="129"/>
    </row>
    <row r="4640" spans="1:97" x14ac:dyDescent="0.3">
      <c r="A4640" s="128"/>
      <c r="B4640" s="128"/>
      <c r="D4640" s="128"/>
      <c r="E4640" s="128"/>
      <c r="G4640" s="129"/>
      <c r="H4640" s="129"/>
      <c r="AP4640" s="124">
        <f t="shared" si="12661"/>
        <v>1547</v>
      </c>
      <c r="AQ4640" s="124">
        <f t="shared" ca="1" si="12645"/>
        <v>164</v>
      </c>
      <c r="AR4640" s="124">
        <f t="shared" ca="1" si="12645"/>
        <v>170</v>
      </c>
      <c r="AT4640" s="124">
        <f t="shared" ca="1" si="12646"/>
        <v>51</v>
      </c>
      <c r="AU4640" s="124">
        <f t="shared" ca="1" si="12646"/>
        <v>205</v>
      </c>
      <c r="CI4640" s="124">
        <f t="shared" ref="CI4640:CJ4640" ca="1" si="12754">IFERROR(OFFSET($D$1,$AP4640,COLUMN()-87),0)</f>
        <v>131</v>
      </c>
      <c r="CJ4640" s="124">
        <f t="shared" ca="1" si="12754"/>
        <v>107</v>
      </c>
      <c r="CL4640" s="124">
        <f t="shared" ref="CL4640:CM4640" ca="1" si="12755">IFERROR(OFFSET($A$1,$AP4640,COLUMN()-90),0)</f>
        <v>164</v>
      </c>
      <c r="CM4640" s="124">
        <f t="shared" ca="1" si="12755"/>
        <v>170</v>
      </c>
      <c r="CO4640" s="124">
        <f t="shared" ref="CO4640:CP4640" ca="1" si="12756">IFERROR(OFFSET($A$1,$AP4640,COLUMN()-93),0)</f>
        <v>164</v>
      </c>
      <c r="CP4640" s="124">
        <f t="shared" ca="1" si="12756"/>
        <v>170</v>
      </c>
      <c r="CR4640" s="124">
        <f t="shared" ref="CR4640:CS4640" ca="1" si="12757">IFERROR(OFFSET($D$1,$AP4640,COLUMN()-96),0)</f>
        <v>131</v>
      </c>
      <c r="CS4640" s="124">
        <f t="shared" ca="1" si="12757"/>
        <v>107</v>
      </c>
    </row>
    <row r="4641" spans="1:97" x14ac:dyDescent="0.3">
      <c r="A4641" s="128"/>
      <c r="B4641" s="128"/>
      <c r="D4641" s="128"/>
      <c r="E4641" s="128"/>
      <c r="G4641" s="129"/>
      <c r="H4641" s="129"/>
      <c r="AP4641" s="124">
        <f t="shared" si="12661"/>
        <v>1547</v>
      </c>
      <c r="AQ4641" s="124">
        <f t="shared" ca="1" si="12651"/>
        <v>131</v>
      </c>
      <c r="AR4641" s="124">
        <f t="shared" ca="1" si="12651"/>
        <v>107</v>
      </c>
      <c r="AT4641" s="124">
        <f t="shared" ca="1" si="12652"/>
        <v>131</v>
      </c>
      <c r="AU4641" s="124">
        <f t="shared" ca="1" si="12652"/>
        <v>34</v>
      </c>
      <c r="CI4641" s="124">
        <f t="shared" ref="CI4641:CJ4641" ca="1" si="12758">IFERROR(OFFSET($G$1,$AP4641,COLUMN()-87),0)</f>
        <v>51</v>
      </c>
      <c r="CJ4641" s="124">
        <f t="shared" ca="1" si="12758"/>
        <v>205</v>
      </c>
      <c r="CL4641" s="124">
        <f t="shared" ref="CL4641:CM4641" ca="1" si="12759">IFERROR(OFFSET($J$1,$AP4641,COLUMN()-90),0)</f>
        <v>131</v>
      </c>
      <c r="CM4641" s="124">
        <f t="shared" ca="1" si="12759"/>
        <v>34</v>
      </c>
      <c r="CO4641" s="124">
        <f t="shared" ref="CO4641:CP4641" ca="1" si="12760">IFERROR(OFFSET($G$1,$AP4641,COLUMN()-93),0)</f>
        <v>51</v>
      </c>
      <c r="CP4641" s="124">
        <f t="shared" ca="1" si="12760"/>
        <v>205</v>
      </c>
      <c r="CR4641" s="124">
        <f t="shared" ref="CR4641:CS4641" ca="1" si="12761">IFERROR(OFFSET($J$1,$AP4641,COLUMN()-96),0)</f>
        <v>131</v>
      </c>
      <c r="CS4641" s="124">
        <f t="shared" ca="1" si="12761"/>
        <v>34</v>
      </c>
    </row>
    <row r="4642" spans="1:97" x14ac:dyDescent="0.3">
      <c r="A4642" s="128"/>
      <c r="B4642" s="128"/>
      <c r="D4642" s="128"/>
      <c r="E4642" s="128"/>
      <c r="G4642" s="129"/>
      <c r="H4642" s="129"/>
    </row>
    <row r="4643" spans="1:97" x14ac:dyDescent="0.3">
      <c r="A4643" s="128"/>
      <c r="B4643" s="128"/>
      <c r="D4643" s="128"/>
      <c r="E4643" s="128"/>
      <c r="G4643" s="129"/>
      <c r="H4643" s="129"/>
      <c r="AP4643" s="124">
        <f t="shared" si="12661"/>
        <v>1548</v>
      </c>
      <c r="AQ4643" s="124">
        <f t="shared" ca="1" si="12645"/>
        <v>160</v>
      </c>
      <c r="AR4643" s="124">
        <f t="shared" ca="1" si="12645"/>
        <v>168</v>
      </c>
      <c r="AT4643" s="124">
        <f t="shared" ca="1" si="12646"/>
        <v>48</v>
      </c>
      <c r="AU4643" s="124">
        <f t="shared" ca="1" si="12646"/>
        <v>203</v>
      </c>
      <c r="CI4643" s="124">
        <f t="shared" ref="CI4643:CJ4643" ca="1" si="12762">IFERROR(OFFSET($D$1,$AP4643,COLUMN()-87),0)</f>
        <v>131</v>
      </c>
      <c r="CJ4643" s="124">
        <f t="shared" ca="1" si="12762"/>
        <v>112</v>
      </c>
      <c r="CL4643" s="124">
        <f t="shared" ref="CL4643:CM4643" ca="1" si="12763">IFERROR(OFFSET($A$1,$AP4643,COLUMN()-90),0)</f>
        <v>160</v>
      </c>
      <c r="CM4643" s="124">
        <f t="shared" ca="1" si="12763"/>
        <v>168</v>
      </c>
      <c r="CO4643" s="124">
        <f t="shared" ref="CO4643:CP4643" ca="1" si="12764">IFERROR(OFFSET($A$1,$AP4643,COLUMN()-93),0)</f>
        <v>160</v>
      </c>
      <c r="CP4643" s="124">
        <f t="shared" ca="1" si="12764"/>
        <v>168</v>
      </c>
      <c r="CR4643" s="124">
        <f t="shared" ref="CR4643:CS4643" ca="1" si="12765">IFERROR(OFFSET($D$1,$AP4643,COLUMN()-96),0)</f>
        <v>131</v>
      </c>
      <c r="CS4643" s="124">
        <f t="shared" ca="1" si="12765"/>
        <v>112</v>
      </c>
    </row>
    <row r="4644" spans="1:97" x14ac:dyDescent="0.3">
      <c r="A4644" s="128"/>
      <c r="B4644" s="128"/>
      <c r="D4644" s="128"/>
      <c r="E4644" s="128"/>
      <c r="G4644" s="129"/>
      <c r="H4644" s="129"/>
      <c r="AP4644" s="124">
        <f t="shared" si="12661"/>
        <v>1548</v>
      </c>
      <c r="AQ4644" s="124">
        <f t="shared" ca="1" si="12651"/>
        <v>131</v>
      </c>
      <c r="AR4644" s="124">
        <f t="shared" ca="1" si="12651"/>
        <v>112</v>
      </c>
      <c r="AT4644" s="124">
        <f t="shared" ca="1" si="12652"/>
        <v>131</v>
      </c>
      <c r="AU4644" s="124">
        <f t="shared" ca="1" si="12652"/>
        <v>30</v>
      </c>
      <c r="CI4644" s="124">
        <f t="shared" ref="CI4644:CJ4644" ca="1" si="12766">IFERROR(OFFSET($G$1,$AP4644,COLUMN()-87),0)</f>
        <v>48</v>
      </c>
      <c r="CJ4644" s="124">
        <f t="shared" ca="1" si="12766"/>
        <v>203</v>
      </c>
      <c r="CL4644" s="124">
        <f t="shared" ref="CL4644:CM4644" ca="1" si="12767">IFERROR(OFFSET($J$1,$AP4644,COLUMN()-90),0)</f>
        <v>131</v>
      </c>
      <c r="CM4644" s="124">
        <f t="shared" ca="1" si="12767"/>
        <v>30</v>
      </c>
      <c r="CO4644" s="124">
        <f t="shared" ref="CO4644:CP4644" ca="1" si="12768">IFERROR(OFFSET($G$1,$AP4644,COLUMN()-93),0)</f>
        <v>48</v>
      </c>
      <c r="CP4644" s="124">
        <f t="shared" ca="1" si="12768"/>
        <v>203</v>
      </c>
      <c r="CR4644" s="124">
        <f t="shared" ref="CR4644:CS4644" ca="1" si="12769">IFERROR(OFFSET($J$1,$AP4644,COLUMN()-96),0)</f>
        <v>131</v>
      </c>
      <c r="CS4644" s="124">
        <f t="shared" ca="1" si="12769"/>
        <v>30</v>
      </c>
    </row>
    <row r="4645" spans="1:97" x14ac:dyDescent="0.3">
      <c r="A4645" s="128"/>
      <c r="B4645" s="128"/>
      <c r="D4645" s="128"/>
      <c r="E4645" s="128"/>
      <c r="G4645" s="129"/>
      <c r="H4645" s="129"/>
    </row>
    <row r="4646" spans="1:97" x14ac:dyDescent="0.3">
      <c r="A4646" s="128"/>
      <c r="B4646" s="128"/>
      <c r="D4646" s="128"/>
      <c r="E4646" s="128"/>
      <c r="G4646" s="129"/>
      <c r="H4646" s="129"/>
      <c r="AP4646" s="124">
        <f t="shared" si="12661"/>
        <v>1549</v>
      </c>
      <c r="AQ4646" s="124">
        <f t="shared" ca="1" si="12645"/>
        <v>157</v>
      </c>
      <c r="AR4646" s="124">
        <f t="shared" ca="1" si="12645"/>
        <v>166</v>
      </c>
      <c r="AT4646" s="124">
        <f t="shared" ca="1" si="12646"/>
        <v>44</v>
      </c>
      <c r="AU4646" s="124">
        <f t="shared" ca="1" si="12646"/>
        <v>201</v>
      </c>
      <c r="CI4646" s="124">
        <f t="shared" ref="CI4646:CJ4646" ca="1" si="12770">IFERROR(OFFSET($D$1,$AP4646,COLUMN()-87),0)</f>
        <v>131</v>
      </c>
      <c r="CJ4646" s="124">
        <f t="shared" ca="1" si="12770"/>
        <v>118</v>
      </c>
      <c r="CL4646" s="124">
        <f t="shared" ref="CL4646:CM4646" ca="1" si="12771">IFERROR(OFFSET($A$1,$AP4646,COLUMN()-90),0)</f>
        <v>157</v>
      </c>
      <c r="CM4646" s="124">
        <f t="shared" ca="1" si="12771"/>
        <v>166</v>
      </c>
      <c r="CO4646" s="124">
        <f t="shared" ref="CO4646:CP4646" ca="1" si="12772">IFERROR(OFFSET($A$1,$AP4646,COLUMN()-93),0)</f>
        <v>157</v>
      </c>
      <c r="CP4646" s="124">
        <f t="shared" ca="1" si="12772"/>
        <v>166</v>
      </c>
      <c r="CR4646" s="124">
        <f t="shared" ref="CR4646:CS4646" ca="1" si="12773">IFERROR(OFFSET($D$1,$AP4646,COLUMN()-96),0)</f>
        <v>131</v>
      </c>
      <c r="CS4646" s="124">
        <f t="shared" ca="1" si="12773"/>
        <v>118</v>
      </c>
    </row>
    <row r="4647" spans="1:97" x14ac:dyDescent="0.3">
      <c r="A4647" s="128"/>
      <c r="B4647" s="128"/>
      <c r="D4647" s="128"/>
      <c r="E4647" s="128"/>
      <c r="G4647" s="129"/>
      <c r="H4647" s="129"/>
      <c r="AP4647" s="124">
        <f t="shared" si="12661"/>
        <v>1549</v>
      </c>
      <c r="AQ4647" s="124">
        <f t="shared" ca="1" si="12651"/>
        <v>131</v>
      </c>
      <c r="AR4647" s="124">
        <f t="shared" ca="1" si="12651"/>
        <v>118</v>
      </c>
      <c r="AT4647" s="124">
        <f t="shared" ca="1" si="12652"/>
        <v>131</v>
      </c>
      <c r="AU4647" s="124">
        <f t="shared" ca="1" si="12652"/>
        <v>26</v>
      </c>
      <c r="CI4647" s="124">
        <f t="shared" ref="CI4647:CJ4647" ca="1" si="12774">IFERROR(OFFSET($G$1,$AP4647,COLUMN()-87),0)</f>
        <v>44</v>
      </c>
      <c r="CJ4647" s="124">
        <f t="shared" ca="1" si="12774"/>
        <v>201</v>
      </c>
      <c r="CL4647" s="124">
        <f t="shared" ref="CL4647:CM4647" ca="1" si="12775">IFERROR(OFFSET($J$1,$AP4647,COLUMN()-90),0)</f>
        <v>131</v>
      </c>
      <c r="CM4647" s="124">
        <f t="shared" ca="1" si="12775"/>
        <v>26</v>
      </c>
      <c r="CO4647" s="124">
        <f t="shared" ref="CO4647:CP4647" ca="1" si="12776">IFERROR(OFFSET($G$1,$AP4647,COLUMN()-93),0)</f>
        <v>44</v>
      </c>
      <c r="CP4647" s="124">
        <f t="shared" ca="1" si="12776"/>
        <v>201</v>
      </c>
      <c r="CR4647" s="124">
        <f t="shared" ref="CR4647:CS4647" ca="1" si="12777">IFERROR(OFFSET($J$1,$AP4647,COLUMN()-96),0)</f>
        <v>131</v>
      </c>
      <c r="CS4647" s="124">
        <f t="shared" ca="1" si="12777"/>
        <v>26</v>
      </c>
    </row>
    <row r="4648" spans="1:97" x14ac:dyDescent="0.3">
      <c r="A4648" s="128"/>
      <c r="B4648" s="128"/>
      <c r="D4648" s="128"/>
      <c r="E4648" s="128"/>
      <c r="G4648" s="129"/>
      <c r="H4648" s="129"/>
    </row>
    <row r="4649" spans="1:97" x14ac:dyDescent="0.3">
      <c r="A4649" s="128"/>
      <c r="B4649" s="128"/>
      <c r="D4649" s="128"/>
      <c r="E4649" s="128"/>
      <c r="G4649" s="129"/>
      <c r="H4649" s="129"/>
      <c r="AP4649" s="124">
        <f t="shared" si="12661"/>
        <v>1550</v>
      </c>
      <c r="AQ4649" s="124">
        <f t="shared" ca="1" si="12645"/>
        <v>156</v>
      </c>
      <c r="AR4649" s="124">
        <f t="shared" ca="1" si="12645"/>
        <v>169</v>
      </c>
      <c r="AT4649" s="124">
        <f t="shared" ca="1" si="12646"/>
        <v>48</v>
      </c>
      <c r="AU4649" s="124">
        <f t="shared" ca="1" si="12646"/>
        <v>199</v>
      </c>
      <c r="CI4649" s="124">
        <f t="shared" ref="CI4649:CJ4649" ca="1" si="12778">IFERROR(OFFSET($D$1,$AP4649,COLUMN()-87),0)</f>
        <v>131</v>
      </c>
      <c r="CJ4649" s="124">
        <f t="shared" ca="1" si="12778"/>
        <v>123</v>
      </c>
      <c r="CL4649" s="124">
        <f t="shared" ref="CL4649:CM4649" ca="1" si="12779">IFERROR(OFFSET($A$1,$AP4649,COLUMN()-90),0)</f>
        <v>156</v>
      </c>
      <c r="CM4649" s="124">
        <f t="shared" ca="1" si="12779"/>
        <v>169</v>
      </c>
      <c r="CO4649" s="124">
        <f t="shared" ref="CO4649:CP4649" ca="1" si="12780">IFERROR(OFFSET($A$1,$AP4649,COLUMN()-93),0)</f>
        <v>156</v>
      </c>
      <c r="CP4649" s="124">
        <f t="shared" ca="1" si="12780"/>
        <v>169</v>
      </c>
      <c r="CR4649" s="124">
        <f t="shared" ref="CR4649:CS4649" ca="1" si="12781">IFERROR(OFFSET($D$1,$AP4649,COLUMN()-96),0)</f>
        <v>131</v>
      </c>
      <c r="CS4649" s="124">
        <f t="shared" ca="1" si="12781"/>
        <v>123</v>
      </c>
    </row>
    <row r="4650" spans="1:97" x14ac:dyDescent="0.3">
      <c r="A4650" s="128"/>
      <c r="B4650" s="128"/>
      <c r="D4650" s="128"/>
      <c r="E4650" s="128"/>
      <c r="G4650" s="129"/>
      <c r="H4650" s="129"/>
      <c r="AP4650" s="124">
        <f t="shared" si="12661"/>
        <v>1550</v>
      </c>
      <c r="AQ4650" s="124">
        <f t="shared" ca="1" si="12651"/>
        <v>131</v>
      </c>
      <c r="AR4650" s="124">
        <f t="shared" ca="1" si="12651"/>
        <v>123</v>
      </c>
      <c r="AT4650" s="124">
        <f t="shared" ca="1" si="12652"/>
        <v>131</v>
      </c>
      <c r="AU4650" s="124">
        <f t="shared" ca="1" si="12652"/>
        <v>22</v>
      </c>
      <c r="CI4650" s="124">
        <f t="shared" ref="CI4650:CJ4650" ca="1" si="12782">IFERROR(OFFSET($G$1,$AP4650,COLUMN()-87),0)</f>
        <v>48</v>
      </c>
      <c r="CJ4650" s="124">
        <f t="shared" ca="1" si="12782"/>
        <v>199</v>
      </c>
      <c r="CL4650" s="124">
        <f t="shared" ref="CL4650:CM4650" ca="1" si="12783">IFERROR(OFFSET($J$1,$AP4650,COLUMN()-90),0)</f>
        <v>131</v>
      </c>
      <c r="CM4650" s="124">
        <f t="shared" ca="1" si="12783"/>
        <v>22</v>
      </c>
      <c r="CO4650" s="124">
        <f t="shared" ref="CO4650:CP4650" ca="1" si="12784">IFERROR(OFFSET($G$1,$AP4650,COLUMN()-93),0)</f>
        <v>48</v>
      </c>
      <c r="CP4650" s="124">
        <f t="shared" ca="1" si="12784"/>
        <v>199</v>
      </c>
      <c r="CR4650" s="124">
        <f t="shared" ref="CR4650:CS4650" ca="1" si="12785">IFERROR(OFFSET($J$1,$AP4650,COLUMN()-96),0)</f>
        <v>131</v>
      </c>
      <c r="CS4650" s="124">
        <f t="shared" ca="1" si="12785"/>
        <v>22</v>
      </c>
    </row>
    <row r="4651" spans="1:97" x14ac:dyDescent="0.3">
      <c r="A4651" s="128"/>
      <c r="B4651" s="128"/>
      <c r="D4651" s="128"/>
      <c r="E4651" s="128"/>
      <c r="G4651" s="129"/>
      <c r="H4651" s="129"/>
    </row>
    <row r="4652" spans="1:97" x14ac:dyDescent="0.3">
      <c r="A4652" s="128"/>
      <c r="B4652" s="128"/>
      <c r="D4652" s="128"/>
      <c r="E4652" s="128"/>
      <c r="G4652" s="129"/>
      <c r="H4652" s="129"/>
      <c r="AP4652" s="124">
        <f t="shared" si="12661"/>
        <v>1551</v>
      </c>
      <c r="AQ4652" s="124">
        <f t="shared" ca="1" si="12645"/>
        <v>155</v>
      </c>
      <c r="AR4652" s="124">
        <f t="shared" ca="1" si="12645"/>
        <v>173</v>
      </c>
      <c r="AT4652" s="124">
        <f t="shared" ca="1" si="12646"/>
        <v>51</v>
      </c>
      <c r="AU4652" s="124">
        <f t="shared" ca="1" si="12646"/>
        <v>197</v>
      </c>
      <c r="CI4652" s="124">
        <f t="shared" ref="CI4652:CJ4652" ca="1" si="12786">IFERROR(OFFSET($D$1,$AP4652,COLUMN()-87),0)</f>
        <v>131</v>
      </c>
      <c r="CJ4652" s="124">
        <f t="shared" ca="1" si="12786"/>
        <v>129</v>
      </c>
      <c r="CL4652" s="124">
        <f t="shared" ref="CL4652:CM4652" ca="1" si="12787">IFERROR(OFFSET($A$1,$AP4652,COLUMN()-90),0)</f>
        <v>155</v>
      </c>
      <c r="CM4652" s="124">
        <f t="shared" ca="1" si="12787"/>
        <v>173</v>
      </c>
      <c r="CO4652" s="124">
        <f t="shared" ref="CO4652:CP4652" ca="1" si="12788">IFERROR(OFFSET($A$1,$AP4652,COLUMN()-93),0)</f>
        <v>155</v>
      </c>
      <c r="CP4652" s="124">
        <f t="shared" ca="1" si="12788"/>
        <v>173</v>
      </c>
      <c r="CR4652" s="124">
        <f t="shared" ref="CR4652:CS4652" ca="1" si="12789">IFERROR(OFFSET($D$1,$AP4652,COLUMN()-96),0)</f>
        <v>131</v>
      </c>
      <c r="CS4652" s="124">
        <f t="shared" ca="1" si="12789"/>
        <v>129</v>
      </c>
    </row>
    <row r="4653" spans="1:97" x14ac:dyDescent="0.3">
      <c r="A4653" s="128"/>
      <c r="B4653" s="128"/>
      <c r="D4653" s="128"/>
      <c r="E4653" s="128"/>
      <c r="G4653" s="129"/>
      <c r="H4653" s="129"/>
      <c r="AP4653" s="124">
        <f t="shared" si="12661"/>
        <v>1551</v>
      </c>
      <c r="AQ4653" s="124">
        <f t="shared" ca="1" si="12651"/>
        <v>131</v>
      </c>
      <c r="AR4653" s="124">
        <f t="shared" ca="1" si="12651"/>
        <v>129</v>
      </c>
      <c r="AT4653" s="124">
        <f t="shared" ca="1" si="12652"/>
        <v>131</v>
      </c>
      <c r="AU4653" s="124">
        <f t="shared" ca="1" si="12652"/>
        <v>18</v>
      </c>
      <c r="CI4653" s="124">
        <f t="shared" ref="CI4653:CJ4653" ca="1" si="12790">IFERROR(OFFSET($G$1,$AP4653,COLUMN()-87),0)</f>
        <v>51</v>
      </c>
      <c r="CJ4653" s="124">
        <f t="shared" ca="1" si="12790"/>
        <v>197</v>
      </c>
      <c r="CL4653" s="124">
        <f t="shared" ref="CL4653:CM4653" ca="1" si="12791">IFERROR(OFFSET($J$1,$AP4653,COLUMN()-90),0)</f>
        <v>131</v>
      </c>
      <c r="CM4653" s="124">
        <f t="shared" ca="1" si="12791"/>
        <v>18</v>
      </c>
      <c r="CO4653" s="124">
        <f t="shared" ref="CO4653:CP4653" ca="1" si="12792">IFERROR(OFFSET($G$1,$AP4653,COLUMN()-93),0)</f>
        <v>51</v>
      </c>
      <c r="CP4653" s="124">
        <f t="shared" ca="1" si="12792"/>
        <v>197</v>
      </c>
      <c r="CR4653" s="124">
        <f t="shared" ref="CR4653:CS4653" ca="1" si="12793">IFERROR(OFFSET($J$1,$AP4653,COLUMN()-96),0)</f>
        <v>131</v>
      </c>
      <c r="CS4653" s="124">
        <f t="shared" ca="1" si="12793"/>
        <v>18</v>
      </c>
    </row>
    <row r="4654" spans="1:97" x14ac:dyDescent="0.3">
      <c r="A4654" s="128"/>
      <c r="B4654" s="128"/>
      <c r="D4654" s="128"/>
      <c r="E4654" s="128"/>
      <c r="G4654" s="129"/>
      <c r="H4654" s="129"/>
    </row>
    <row r="4655" spans="1:97" x14ac:dyDescent="0.3">
      <c r="A4655" s="128"/>
      <c r="B4655" s="128"/>
      <c r="D4655" s="128"/>
      <c r="E4655" s="128"/>
      <c r="G4655" s="129"/>
      <c r="H4655" s="129"/>
      <c r="AP4655" s="124">
        <f t="shared" si="12661"/>
        <v>1552</v>
      </c>
      <c r="AQ4655" s="124">
        <f t="shared" ca="1" si="12645"/>
        <v>154</v>
      </c>
      <c r="AR4655" s="124">
        <f t="shared" ca="1" si="12645"/>
        <v>176</v>
      </c>
      <c r="AT4655" s="124">
        <f t="shared" ca="1" si="12646"/>
        <v>55</v>
      </c>
      <c r="AU4655" s="124">
        <f t="shared" ca="1" si="12646"/>
        <v>195</v>
      </c>
      <c r="CI4655" s="124">
        <f t="shared" ref="CI4655:CJ4655" ca="1" si="12794">IFERROR(OFFSET($D$1,$AP4655,COLUMN()-87),0)</f>
        <v>131</v>
      </c>
      <c r="CJ4655" s="124">
        <f t="shared" ca="1" si="12794"/>
        <v>134</v>
      </c>
      <c r="CL4655" s="124">
        <f t="shared" ref="CL4655:CM4655" ca="1" si="12795">IFERROR(OFFSET($A$1,$AP4655,COLUMN()-90),0)</f>
        <v>154</v>
      </c>
      <c r="CM4655" s="124">
        <f t="shared" ca="1" si="12795"/>
        <v>176</v>
      </c>
      <c r="CO4655" s="124">
        <f t="shared" ref="CO4655:CP4655" ca="1" si="12796">IFERROR(OFFSET($A$1,$AP4655,COLUMN()-93),0)</f>
        <v>154</v>
      </c>
      <c r="CP4655" s="124">
        <f t="shared" ca="1" si="12796"/>
        <v>176</v>
      </c>
      <c r="CR4655" s="124">
        <f t="shared" ref="CR4655:CS4655" ca="1" si="12797">IFERROR(OFFSET($D$1,$AP4655,COLUMN()-96),0)</f>
        <v>131</v>
      </c>
      <c r="CS4655" s="124">
        <f t="shared" ca="1" si="12797"/>
        <v>134</v>
      </c>
    </row>
    <row r="4656" spans="1:97" x14ac:dyDescent="0.3">
      <c r="A4656" s="128"/>
      <c r="B4656" s="128"/>
      <c r="D4656" s="128"/>
      <c r="E4656" s="128"/>
      <c r="G4656" s="129"/>
      <c r="H4656" s="129"/>
      <c r="AP4656" s="124">
        <f t="shared" si="12661"/>
        <v>1552</v>
      </c>
      <c r="AQ4656" s="124">
        <f t="shared" ca="1" si="12651"/>
        <v>131</v>
      </c>
      <c r="AR4656" s="124">
        <f t="shared" ca="1" si="12651"/>
        <v>134</v>
      </c>
      <c r="AT4656" s="124">
        <f t="shared" ca="1" si="12652"/>
        <v>131</v>
      </c>
      <c r="AU4656" s="124">
        <f t="shared" ca="1" si="12652"/>
        <v>14</v>
      </c>
      <c r="CI4656" s="124">
        <f t="shared" ref="CI4656:CJ4656" ca="1" si="12798">IFERROR(OFFSET($G$1,$AP4656,COLUMN()-87),0)</f>
        <v>55</v>
      </c>
      <c r="CJ4656" s="124">
        <f t="shared" ca="1" si="12798"/>
        <v>195</v>
      </c>
      <c r="CL4656" s="124">
        <f t="shared" ref="CL4656:CM4656" ca="1" si="12799">IFERROR(OFFSET($J$1,$AP4656,COLUMN()-90),0)</f>
        <v>131</v>
      </c>
      <c r="CM4656" s="124">
        <f t="shared" ca="1" si="12799"/>
        <v>14</v>
      </c>
      <c r="CO4656" s="124">
        <f t="shared" ref="CO4656:CP4656" ca="1" si="12800">IFERROR(OFFSET($G$1,$AP4656,COLUMN()-93),0)</f>
        <v>55</v>
      </c>
      <c r="CP4656" s="124">
        <f t="shared" ca="1" si="12800"/>
        <v>195</v>
      </c>
      <c r="CR4656" s="124">
        <f t="shared" ref="CR4656:CS4656" ca="1" si="12801">IFERROR(OFFSET($J$1,$AP4656,COLUMN()-96),0)</f>
        <v>131</v>
      </c>
      <c r="CS4656" s="124">
        <f t="shared" ca="1" si="12801"/>
        <v>14</v>
      </c>
    </row>
    <row r="4657" spans="1:97" x14ac:dyDescent="0.3">
      <c r="A4657" s="128"/>
      <c r="B4657" s="128"/>
      <c r="D4657" s="128"/>
      <c r="E4657" s="128"/>
      <c r="G4657" s="129"/>
      <c r="H4657" s="129"/>
    </row>
    <row r="4658" spans="1:97" x14ac:dyDescent="0.3">
      <c r="A4658" s="128"/>
      <c r="B4658" s="128"/>
      <c r="D4658" s="128"/>
      <c r="E4658" s="128"/>
      <c r="G4658" s="129"/>
      <c r="H4658" s="129"/>
      <c r="AP4658" s="124">
        <f t="shared" si="12661"/>
        <v>1553</v>
      </c>
      <c r="AQ4658" s="124">
        <f t="shared" ca="1" si="12645"/>
        <v>153</v>
      </c>
      <c r="AR4658" s="124">
        <f t="shared" ca="1" si="12645"/>
        <v>179</v>
      </c>
      <c r="AT4658" s="124">
        <f t="shared" ca="1" si="12646"/>
        <v>59</v>
      </c>
      <c r="AU4658" s="124">
        <f t="shared" ca="1" si="12646"/>
        <v>193</v>
      </c>
      <c r="CI4658" s="124">
        <f t="shared" ref="CI4658:CJ4658" ca="1" si="12802">IFERROR(OFFSET($D$1,$AP4658,COLUMN()-87),0)</f>
        <v>131</v>
      </c>
      <c r="CJ4658" s="124">
        <f t="shared" ca="1" si="12802"/>
        <v>140</v>
      </c>
      <c r="CL4658" s="124">
        <f t="shared" ref="CL4658:CM4658" ca="1" si="12803">IFERROR(OFFSET($A$1,$AP4658,COLUMN()-90),0)</f>
        <v>153</v>
      </c>
      <c r="CM4658" s="124">
        <f t="shared" ca="1" si="12803"/>
        <v>179</v>
      </c>
      <c r="CO4658" s="124">
        <f t="shared" ref="CO4658:CP4658" ca="1" si="12804">IFERROR(OFFSET($A$1,$AP4658,COLUMN()-93),0)</f>
        <v>153</v>
      </c>
      <c r="CP4658" s="124">
        <f t="shared" ca="1" si="12804"/>
        <v>179</v>
      </c>
      <c r="CR4658" s="124">
        <f t="shared" ref="CR4658:CS4658" ca="1" si="12805">IFERROR(OFFSET($D$1,$AP4658,COLUMN()-96),0)</f>
        <v>131</v>
      </c>
      <c r="CS4658" s="124">
        <f t="shared" ca="1" si="12805"/>
        <v>140</v>
      </c>
    </row>
    <row r="4659" spans="1:97" x14ac:dyDescent="0.3">
      <c r="A4659" s="128"/>
      <c r="B4659" s="128"/>
      <c r="D4659" s="128"/>
      <c r="E4659" s="128"/>
      <c r="G4659" s="129"/>
      <c r="H4659" s="129"/>
      <c r="AP4659" s="124">
        <f t="shared" si="12661"/>
        <v>1553</v>
      </c>
      <c r="AQ4659" s="124">
        <f t="shared" ca="1" si="12651"/>
        <v>131</v>
      </c>
      <c r="AR4659" s="124">
        <f t="shared" ca="1" si="12651"/>
        <v>140</v>
      </c>
      <c r="AT4659" s="124">
        <f t="shared" ca="1" si="12652"/>
        <v>131</v>
      </c>
      <c r="AU4659" s="124">
        <f t="shared" ca="1" si="12652"/>
        <v>9</v>
      </c>
      <c r="CI4659" s="124">
        <f t="shared" ref="CI4659:CJ4659" ca="1" si="12806">IFERROR(OFFSET($G$1,$AP4659,COLUMN()-87),0)</f>
        <v>59</v>
      </c>
      <c r="CJ4659" s="124">
        <f t="shared" ca="1" si="12806"/>
        <v>193</v>
      </c>
      <c r="CL4659" s="124">
        <f t="shared" ref="CL4659:CM4659" ca="1" si="12807">IFERROR(OFFSET($J$1,$AP4659,COLUMN()-90),0)</f>
        <v>131</v>
      </c>
      <c r="CM4659" s="124">
        <f t="shared" ca="1" si="12807"/>
        <v>9</v>
      </c>
      <c r="CO4659" s="124">
        <f t="shared" ref="CO4659:CP4659" ca="1" si="12808">IFERROR(OFFSET($G$1,$AP4659,COLUMN()-93),0)</f>
        <v>59</v>
      </c>
      <c r="CP4659" s="124">
        <f t="shared" ca="1" si="12808"/>
        <v>193</v>
      </c>
      <c r="CR4659" s="124">
        <f t="shared" ref="CR4659:CS4659" ca="1" si="12809">IFERROR(OFFSET($J$1,$AP4659,COLUMN()-96),0)</f>
        <v>131</v>
      </c>
      <c r="CS4659" s="124">
        <f t="shared" ca="1" si="12809"/>
        <v>9</v>
      </c>
    </row>
    <row r="4660" spans="1:97" x14ac:dyDescent="0.3">
      <c r="A4660" s="128"/>
      <c r="B4660" s="128"/>
      <c r="D4660" s="128"/>
      <c r="E4660" s="128"/>
      <c r="G4660" s="129"/>
      <c r="H4660" s="129"/>
    </row>
    <row r="4661" spans="1:97" x14ac:dyDescent="0.3">
      <c r="A4661" s="128"/>
      <c r="B4661" s="128"/>
      <c r="D4661" s="128"/>
      <c r="E4661" s="128"/>
      <c r="G4661" s="129"/>
      <c r="H4661" s="129"/>
      <c r="AP4661" s="124">
        <f t="shared" si="12661"/>
        <v>1554</v>
      </c>
      <c r="AQ4661" s="124">
        <f t="shared" ca="1" si="12645"/>
        <v>152</v>
      </c>
      <c r="AR4661" s="124">
        <f t="shared" ca="1" si="12645"/>
        <v>183</v>
      </c>
      <c r="AT4661" s="124">
        <f t="shared" ca="1" si="12646"/>
        <v>62</v>
      </c>
      <c r="AU4661" s="124">
        <f t="shared" ca="1" si="12646"/>
        <v>191</v>
      </c>
      <c r="CI4661" s="124">
        <f t="shared" ref="CI4661:CJ4661" ca="1" si="12810">IFERROR(OFFSET($D$1,$AP4661,COLUMN()-87),0)</f>
        <v>131</v>
      </c>
      <c r="CJ4661" s="124">
        <f t="shared" ca="1" si="12810"/>
        <v>145</v>
      </c>
      <c r="CL4661" s="124">
        <f t="shared" ref="CL4661:CM4661" ca="1" si="12811">IFERROR(OFFSET($A$1,$AP4661,COLUMN()-90),0)</f>
        <v>152</v>
      </c>
      <c r="CM4661" s="124">
        <f t="shared" ca="1" si="12811"/>
        <v>183</v>
      </c>
      <c r="CO4661" s="124">
        <f t="shared" ref="CO4661:CP4661" ca="1" si="12812">IFERROR(OFFSET($A$1,$AP4661,COLUMN()-93),0)</f>
        <v>152</v>
      </c>
      <c r="CP4661" s="124">
        <f t="shared" ca="1" si="12812"/>
        <v>183</v>
      </c>
      <c r="CR4661" s="124">
        <f t="shared" ref="CR4661:CS4661" ca="1" si="12813">IFERROR(OFFSET($D$1,$AP4661,COLUMN()-96),0)</f>
        <v>131</v>
      </c>
      <c r="CS4661" s="124">
        <f t="shared" ca="1" si="12813"/>
        <v>145</v>
      </c>
    </row>
    <row r="4662" spans="1:97" x14ac:dyDescent="0.3">
      <c r="A4662" s="128"/>
      <c r="B4662" s="128"/>
      <c r="D4662" s="128"/>
      <c r="E4662" s="128"/>
      <c r="G4662" s="129"/>
      <c r="H4662" s="129"/>
      <c r="AP4662" s="124">
        <f t="shared" si="12661"/>
        <v>1554</v>
      </c>
      <c r="AQ4662" s="124">
        <f t="shared" ca="1" si="12651"/>
        <v>131</v>
      </c>
      <c r="AR4662" s="124">
        <f t="shared" ca="1" si="12651"/>
        <v>145</v>
      </c>
      <c r="AT4662" s="124">
        <f t="shared" ca="1" si="12652"/>
        <v>131</v>
      </c>
      <c r="AU4662" s="124">
        <f t="shared" ca="1" si="12652"/>
        <v>5</v>
      </c>
      <c r="CI4662" s="124">
        <f t="shared" ref="CI4662:CJ4662" ca="1" si="12814">IFERROR(OFFSET($G$1,$AP4662,COLUMN()-87),0)</f>
        <v>62</v>
      </c>
      <c r="CJ4662" s="124">
        <f t="shared" ca="1" si="12814"/>
        <v>191</v>
      </c>
      <c r="CL4662" s="124">
        <f t="shared" ref="CL4662:CM4662" ca="1" si="12815">IFERROR(OFFSET($J$1,$AP4662,COLUMN()-90),0)</f>
        <v>131</v>
      </c>
      <c r="CM4662" s="124">
        <f t="shared" ca="1" si="12815"/>
        <v>5</v>
      </c>
      <c r="CO4662" s="124">
        <f t="shared" ref="CO4662:CP4662" ca="1" si="12816">IFERROR(OFFSET($G$1,$AP4662,COLUMN()-93),0)</f>
        <v>62</v>
      </c>
      <c r="CP4662" s="124">
        <f t="shared" ca="1" si="12816"/>
        <v>191</v>
      </c>
      <c r="CR4662" s="124">
        <f t="shared" ref="CR4662:CS4662" ca="1" si="12817">IFERROR(OFFSET($J$1,$AP4662,COLUMN()-96),0)</f>
        <v>131</v>
      </c>
      <c r="CS4662" s="124">
        <f t="shared" ca="1" si="12817"/>
        <v>5</v>
      </c>
    </row>
    <row r="4663" spans="1:97" x14ac:dyDescent="0.3">
      <c r="A4663" s="128"/>
      <c r="B4663" s="128"/>
      <c r="D4663" s="128"/>
      <c r="E4663" s="128"/>
      <c r="G4663" s="129"/>
      <c r="H4663" s="129"/>
    </row>
    <row r="4664" spans="1:97" x14ac:dyDescent="0.3">
      <c r="A4664" s="128"/>
      <c r="B4664" s="128"/>
      <c r="D4664" s="128"/>
      <c r="E4664" s="128"/>
      <c r="G4664" s="129"/>
      <c r="H4664" s="129"/>
      <c r="AP4664" s="124">
        <f t="shared" si="12661"/>
        <v>1555</v>
      </c>
      <c r="AQ4664" s="124">
        <f t="shared" ca="1" si="12645"/>
        <v>151</v>
      </c>
      <c r="AR4664" s="124">
        <f t="shared" ca="1" si="12645"/>
        <v>186</v>
      </c>
      <c r="AT4664" s="124">
        <f t="shared" ca="1" si="12646"/>
        <v>66</v>
      </c>
      <c r="AU4664" s="124">
        <f t="shared" ca="1" si="12646"/>
        <v>189</v>
      </c>
      <c r="CI4664" s="124">
        <f t="shared" ref="CI4664:CJ4664" ca="1" si="12818">IFERROR(OFFSET($D$1,$AP4664,COLUMN()-87),0)</f>
        <v>131</v>
      </c>
      <c r="CJ4664" s="124">
        <f t="shared" ca="1" si="12818"/>
        <v>151</v>
      </c>
      <c r="CL4664" s="124">
        <f t="shared" ref="CL4664:CM4664" ca="1" si="12819">IFERROR(OFFSET($A$1,$AP4664,COLUMN()-90),0)</f>
        <v>151</v>
      </c>
      <c r="CM4664" s="124">
        <f t="shared" ca="1" si="12819"/>
        <v>186</v>
      </c>
      <c r="CO4664" s="124">
        <f t="shared" ref="CO4664:CP4664" ca="1" si="12820">IFERROR(OFFSET($A$1,$AP4664,COLUMN()-93),0)</f>
        <v>151</v>
      </c>
      <c r="CP4664" s="124">
        <f t="shared" ca="1" si="12820"/>
        <v>186</v>
      </c>
      <c r="CR4664" s="124">
        <f t="shared" ref="CR4664:CS4664" ca="1" si="12821">IFERROR(OFFSET($D$1,$AP4664,COLUMN()-96),0)</f>
        <v>131</v>
      </c>
      <c r="CS4664" s="124">
        <f t="shared" ca="1" si="12821"/>
        <v>151</v>
      </c>
    </row>
    <row r="4665" spans="1:97" x14ac:dyDescent="0.3">
      <c r="A4665" s="128"/>
      <c r="B4665" s="128"/>
      <c r="D4665" s="128"/>
      <c r="E4665" s="128"/>
      <c r="G4665" s="129"/>
      <c r="H4665" s="129"/>
      <c r="AP4665" s="124">
        <f t="shared" si="12661"/>
        <v>1555</v>
      </c>
      <c r="AQ4665" s="124">
        <f t="shared" ca="1" si="12651"/>
        <v>131</v>
      </c>
      <c r="AR4665" s="124">
        <f t="shared" ca="1" si="12651"/>
        <v>151</v>
      </c>
      <c r="AT4665" s="124">
        <f t="shared" ca="1" si="12652"/>
        <v>131</v>
      </c>
      <c r="AU4665" s="124">
        <f t="shared" ca="1" si="12652"/>
        <v>1</v>
      </c>
      <c r="CI4665" s="124">
        <f t="shared" ref="CI4665:CJ4665" ca="1" si="12822">IFERROR(OFFSET($G$1,$AP4665,COLUMN()-87),0)</f>
        <v>66</v>
      </c>
      <c r="CJ4665" s="124">
        <f t="shared" ca="1" si="12822"/>
        <v>189</v>
      </c>
      <c r="CL4665" s="124">
        <f t="shared" ref="CL4665:CM4665" ca="1" si="12823">IFERROR(OFFSET($J$1,$AP4665,COLUMN()-90),0)</f>
        <v>131</v>
      </c>
      <c r="CM4665" s="124">
        <f t="shared" ca="1" si="12823"/>
        <v>1</v>
      </c>
      <c r="CO4665" s="124">
        <f t="shared" ref="CO4665:CP4665" ca="1" si="12824">IFERROR(OFFSET($G$1,$AP4665,COLUMN()-93),0)</f>
        <v>66</v>
      </c>
      <c r="CP4665" s="124">
        <f t="shared" ca="1" si="12824"/>
        <v>189</v>
      </c>
      <c r="CR4665" s="124">
        <f t="shared" ref="CR4665:CS4665" ca="1" si="12825">IFERROR(OFFSET($J$1,$AP4665,COLUMN()-96),0)</f>
        <v>131</v>
      </c>
      <c r="CS4665" s="124">
        <f t="shared" ca="1" si="12825"/>
        <v>1</v>
      </c>
    </row>
    <row r="4666" spans="1:97" x14ac:dyDescent="0.3">
      <c r="A4666" s="128"/>
      <c r="B4666" s="128"/>
      <c r="D4666" s="128"/>
      <c r="E4666" s="128"/>
      <c r="G4666" s="129"/>
      <c r="H4666" s="129"/>
    </row>
    <row r="4667" spans="1:97" x14ac:dyDescent="0.3">
      <c r="A4667" s="128"/>
      <c r="B4667" s="128"/>
      <c r="D4667" s="128"/>
      <c r="E4667" s="128"/>
      <c r="G4667" s="129"/>
      <c r="H4667" s="129"/>
      <c r="AP4667" s="124">
        <f t="shared" si="12661"/>
        <v>1556</v>
      </c>
      <c r="AQ4667" s="124">
        <f t="shared" ref="AQ4667:AR4730" ca="1" si="12826">IFERROR(OFFSET($A$1,$AP4667,COLUMN()-43),0)</f>
        <v>149</v>
      </c>
      <c r="AR4667" s="124">
        <f t="shared" ca="1" si="12826"/>
        <v>183</v>
      </c>
      <c r="AT4667" s="124">
        <f t="shared" ref="AT4667:AU4730" ca="1" si="12827">IFERROR(OFFSET($G$1,$AP4667,COLUMN()-46),0)</f>
        <v>62</v>
      </c>
      <c r="AU4667" s="124">
        <f t="shared" ca="1" si="12827"/>
        <v>191</v>
      </c>
      <c r="CI4667" s="124">
        <f t="shared" ref="CI4667:CJ4667" ca="1" si="12828">IFERROR(OFFSET($D$1,$AP4667,COLUMN()-87),0)</f>
        <v>129</v>
      </c>
      <c r="CJ4667" s="124">
        <f t="shared" ca="1" si="12828"/>
        <v>154</v>
      </c>
      <c r="CL4667" s="124">
        <f t="shared" ref="CL4667:CM4667" ca="1" si="12829">IFERROR(OFFSET($A$1,$AP4667,COLUMN()-90),0)</f>
        <v>149</v>
      </c>
      <c r="CM4667" s="124">
        <f t="shared" ca="1" si="12829"/>
        <v>183</v>
      </c>
      <c r="CO4667" s="124">
        <f t="shared" ref="CO4667:CP4667" ca="1" si="12830">IFERROR(OFFSET($A$1,$AP4667,COLUMN()-93),0)</f>
        <v>149</v>
      </c>
      <c r="CP4667" s="124">
        <f t="shared" ca="1" si="12830"/>
        <v>183</v>
      </c>
      <c r="CR4667" s="124">
        <f t="shared" ref="CR4667:CS4667" ca="1" si="12831">IFERROR(OFFSET($D$1,$AP4667,COLUMN()-96),0)</f>
        <v>129</v>
      </c>
      <c r="CS4667" s="124">
        <f t="shared" ca="1" si="12831"/>
        <v>154</v>
      </c>
    </row>
    <row r="4668" spans="1:97" x14ac:dyDescent="0.3">
      <c r="A4668" s="128"/>
      <c r="B4668" s="128"/>
      <c r="D4668" s="128"/>
      <c r="E4668" s="128"/>
      <c r="G4668" s="129"/>
      <c r="H4668" s="129"/>
      <c r="AP4668" s="124">
        <f t="shared" si="12661"/>
        <v>1556</v>
      </c>
      <c r="AQ4668" s="124">
        <f t="shared" ref="AQ4668:AR4731" ca="1" si="12832">IFERROR(OFFSET($D$1,$AP4668,COLUMN()-43),0)</f>
        <v>129</v>
      </c>
      <c r="AR4668" s="124">
        <f t="shared" ca="1" si="12832"/>
        <v>154</v>
      </c>
      <c r="AT4668" s="124">
        <f t="shared" ref="AT4668:AU4731" ca="1" si="12833">IFERROR(OFFSET($J$1,$AP4668,COLUMN()-46),0)</f>
        <v>131</v>
      </c>
      <c r="AU4668" s="124">
        <f t="shared" ca="1" si="12833"/>
        <v>5</v>
      </c>
      <c r="CI4668" s="124">
        <f t="shared" ref="CI4668:CJ4668" ca="1" si="12834">IFERROR(OFFSET($G$1,$AP4668,COLUMN()-87),0)</f>
        <v>62</v>
      </c>
      <c r="CJ4668" s="124">
        <f t="shared" ca="1" si="12834"/>
        <v>191</v>
      </c>
      <c r="CL4668" s="124">
        <f t="shared" ref="CL4668:CM4668" ca="1" si="12835">IFERROR(OFFSET($J$1,$AP4668,COLUMN()-90),0)</f>
        <v>131</v>
      </c>
      <c r="CM4668" s="124">
        <f t="shared" ca="1" si="12835"/>
        <v>5</v>
      </c>
      <c r="CO4668" s="124">
        <f t="shared" ref="CO4668:CP4668" ca="1" si="12836">IFERROR(OFFSET($G$1,$AP4668,COLUMN()-93),0)</f>
        <v>62</v>
      </c>
      <c r="CP4668" s="124">
        <f t="shared" ca="1" si="12836"/>
        <v>191</v>
      </c>
      <c r="CR4668" s="124">
        <f t="shared" ref="CR4668:CS4668" ca="1" si="12837">IFERROR(OFFSET($J$1,$AP4668,COLUMN()-96),0)</f>
        <v>131</v>
      </c>
      <c r="CS4668" s="124">
        <f t="shared" ca="1" si="12837"/>
        <v>5</v>
      </c>
    </row>
    <row r="4669" spans="1:97" x14ac:dyDescent="0.3">
      <c r="A4669" s="128"/>
      <c r="B4669" s="128"/>
      <c r="D4669" s="128"/>
      <c r="E4669" s="128"/>
      <c r="G4669" s="129"/>
      <c r="H4669" s="129"/>
    </row>
    <row r="4670" spans="1:97" x14ac:dyDescent="0.3">
      <c r="A4670" s="128"/>
      <c r="B4670" s="128"/>
      <c r="D4670" s="128"/>
      <c r="E4670" s="128"/>
      <c r="G4670" s="129"/>
      <c r="H4670" s="129"/>
      <c r="AP4670" s="124">
        <f t="shared" ref="AP4670:AP4733" si="12838">+AP4667+1</f>
        <v>1557</v>
      </c>
      <c r="AQ4670" s="124">
        <f t="shared" ca="1" si="12826"/>
        <v>148</v>
      </c>
      <c r="AR4670" s="124">
        <f t="shared" ca="1" si="12826"/>
        <v>180</v>
      </c>
      <c r="AT4670" s="124">
        <f t="shared" ca="1" si="12827"/>
        <v>59</v>
      </c>
      <c r="AU4670" s="124">
        <f t="shared" ca="1" si="12827"/>
        <v>193</v>
      </c>
      <c r="CI4670" s="124">
        <f t="shared" ref="CI4670:CJ4670" ca="1" si="12839">IFERROR(OFFSET($D$1,$AP4670,COLUMN()-87),0)</f>
        <v>128</v>
      </c>
      <c r="CJ4670" s="124">
        <f t="shared" ca="1" si="12839"/>
        <v>157</v>
      </c>
      <c r="CL4670" s="124">
        <f t="shared" ref="CL4670:CM4670" ca="1" si="12840">IFERROR(OFFSET($A$1,$AP4670,COLUMN()-90),0)</f>
        <v>148</v>
      </c>
      <c r="CM4670" s="124">
        <f t="shared" ca="1" si="12840"/>
        <v>180</v>
      </c>
      <c r="CO4670" s="124">
        <f t="shared" ref="CO4670:CP4670" ca="1" si="12841">IFERROR(OFFSET($A$1,$AP4670,COLUMN()-93),0)</f>
        <v>148</v>
      </c>
      <c r="CP4670" s="124">
        <f t="shared" ca="1" si="12841"/>
        <v>180</v>
      </c>
      <c r="CR4670" s="124">
        <f t="shared" ref="CR4670:CS4670" ca="1" si="12842">IFERROR(OFFSET($D$1,$AP4670,COLUMN()-96),0)</f>
        <v>128</v>
      </c>
      <c r="CS4670" s="124">
        <f t="shared" ca="1" si="12842"/>
        <v>157</v>
      </c>
    </row>
    <row r="4671" spans="1:97" x14ac:dyDescent="0.3">
      <c r="A4671" s="128"/>
      <c r="B4671" s="128"/>
      <c r="D4671" s="128"/>
      <c r="E4671" s="128"/>
      <c r="G4671" s="129"/>
      <c r="H4671" s="129"/>
      <c r="AP4671" s="124">
        <f t="shared" si="12838"/>
        <v>1557</v>
      </c>
      <c r="AQ4671" s="124">
        <f t="shared" ca="1" si="12832"/>
        <v>128</v>
      </c>
      <c r="AR4671" s="124">
        <f t="shared" ca="1" si="12832"/>
        <v>157</v>
      </c>
      <c r="AT4671" s="124">
        <f t="shared" ca="1" si="12833"/>
        <v>131</v>
      </c>
      <c r="AU4671" s="124">
        <f t="shared" ca="1" si="12833"/>
        <v>9</v>
      </c>
      <c r="CI4671" s="124">
        <f t="shared" ref="CI4671:CJ4671" ca="1" si="12843">IFERROR(OFFSET($G$1,$AP4671,COLUMN()-87),0)</f>
        <v>59</v>
      </c>
      <c r="CJ4671" s="124">
        <f t="shared" ca="1" si="12843"/>
        <v>193</v>
      </c>
      <c r="CL4671" s="124">
        <f t="shared" ref="CL4671:CM4671" ca="1" si="12844">IFERROR(OFFSET($J$1,$AP4671,COLUMN()-90),0)</f>
        <v>131</v>
      </c>
      <c r="CM4671" s="124">
        <f t="shared" ca="1" si="12844"/>
        <v>9</v>
      </c>
      <c r="CO4671" s="124">
        <f t="shared" ref="CO4671:CP4671" ca="1" si="12845">IFERROR(OFFSET($G$1,$AP4671,COLUMN()-93),0)</f>
        <v>59</v>
      </c>
      <c r="CP4671" s="124">
        <f t="shared" ca="1" si="12845"/>
        <v>193</v>
      </c>
      <c r="CR4671" s="124">
        <f t="shared" ref="CR4671:CS4671" ca="1" si="12846">IFERROR(OFFSET($J$1,$AP4671,COLUMN()-96),0)</f>
        <v>131</v>
      </c>
      <c r="CS4671" s="124">
        <f t="shared" ca="1" si="12846"/>
        <v>9</v>
      </c>
    </row>
    <row r="4672" spans="1:97" x14ac:dyDescent="0.3">
      <c r="A4672" s="128"/>
      <c r="B4672" s="128"/>
      <c r="D4672" s="128"/>
      <c r="E4672" s="128"/>
      <c r="G4672" s="129"/>
      <c r="H4672" s="129"/>
    </row>
    <row r="4673" spans="1:97" x14ac:dyDescent="0.3">
      <c r="A4673" s="128"/>
      <c r="B4673" s="128"/>
      <c r="D4673" s="128"/>
      <c r="E4673" s="128"/>
      <c r="G4673" s="129"/>
      <c r="H4673" s="129"/>
      <c r="AP4673" s="124">
        <f t="shared" si="12838"/>
        <v>1558</v>
      </c>
      <c r="AQ4673" s="124">
        <f t="shared" ca="1" si="12826"/>
        <v>146</v>
      </c>
      <c r="AR4673" s="124">
        <f t="shared" ca="1" si="12826"/>
        <v>177</v>
      </c>
      <c r="AT4673" s="124">
        <f t="shared" ca="1" si="12827"/>
        <v>55</v>
      </c>
      <c r="AU4673" s="124">
        <f t="shared" ca="1" si="12827"/>
        <v>195</v>
      </c>
      <c r="CI4673" s="124">
        <f t="shared" ref="CI4673:CJ4673" ca="1" si="12847">IFERROR(OFFSET($D$1,$AP4673,COLUMN()-87),0)</f>
        <v>126</v>
      </c>
      <c r="CJ4673" s="124">
        <f t="shared" ca="1" si="12847"/>
        <v>160</v>
      </c>
      <c r="CL4673" s="124">
        <f t="shared" ref="CL4673:CM4673" ca="1" si="12848">IFERROR(OFFSET($A$1,$AP4673,COLUMN()-90),0)</f>
        <v>146</v>
      </c>
      <c r="CM4673" s="124">
        <f t="shared" ca="1" si="12848"/>
        <v>177</v>
      </c>
      <c r="CO4673" s="124">
        <f t="shared" ref="CO4673:CP4673" ca="1" si="12849">IFERROR(OFFSET($A$1,$AP4673,COLUMN()-93),0)</f>
        <v>146</v>
      </c>
      <c r="CP4673" s="124">
        <f t="shared" ca="1" si="12849"/>
        <v>177</v>
      </c>
      <c r="CR4673" s="124">
        <f t="shared" ref="CR4673:CS4673" ca="1" si="12850">IFERROR(OFFSET($D$1,$AP4673,COLUMN()-96),0)</f>
        <v>126</v>
      </c>
      <c r="CS4673" s="124">
        <f t="shared" ca="1" si="12850"/>
        <v>160</v>
      </c>
    </row>
    <row r="4674" spans="1:97" x14ac:dyDescent="0.3">
      <c r="A4674" s="128"/>
      <c r="B4674" s="128"/>
      <c r="D4674" s="128"/>
      <c r="E4674" s="128"/>
      <c r="G4674" s="129"/>
      <c r="H4674" s="129"/>
      <c r="AP4674" s="124">
        <f t="shared" si="12838"/>
        <v>1558</v>
      </c>
      <c r="AQ4674" s="124">
        <f t="shared" ca="1" si="12832"/>
        <v>126</v>
      </c>
      <c r="AR4674" s="124">
        <f t="shared" ca="1" si="12832"/>
        <v>160</v>
      </c>
      <c r="AT4674" s="124">
        <f t="shared" ca="1" si="12833"/>
        <v>131</v>
      </c>
      <c r="AU4674" s="124">
        <f t="shared" ca="1" si="12833"/>
        <v>14</v>
      </c>
      <c r="CI4674" s="124">
        <f t="shared" ref="CI4674:CJ4674" ca="1" si="12851">IFERROR(OFFSET($G$1,$AP4674,COLUMN()-87),0)</f>
        <v>55</v>
      </c>
      <c r="CJ4674" s="124">
        <f t="shared" ca="1" si="12851"/>
        <v>195</v>
      </c>
      <c r="CL4674" s="124">
        <f t="shared" ref="CL4674:CM4674" ca="1" si="12852">IFERROR(OFFSET($J$1,$AP4674,COLUMN()-90),0)</f>
        <v>131</v>
      </c>
      <c r="CM4674" s="124">
        <f t="shared" ca="1" si="12852"/>
        <v>14</v>
      </c>
      <c r="CO4674" s="124">
        <f t="shared" ref="CO4674:CP4674" ca="1" si="12853">IFERROR(OFFSET($G$1,$AP4674,COLUMN()-93),0)</f>
        <v>55</v>
      </c>
      <c r="CP4674" s="124">
        <f t="shared" ca="1" si="12853"/>
        <v>195</v>
      </c>
      <c r="CR4674" s="124">
        <f t="shared" ref="CR4674:CS4674" ca="1" si="12854">IFERROR(OFFSET($J$1,$AP4674,COLUMN()-96),0)</f>
        <v>131</v>
      </c>
      <c r="CS4674" s="124">
        <f t="shared" ca="1" si="12854"/>
        <v>14</v>
      </c>
    </row>
    <row r="4675" spans="1:97" x14ac:dyDescent="0.3">
      <c r="A4675" s="128"/>
      <c r="B4675" s="128"/>
      <c r="D4675" s="128"/>
      <c r="E4675" s="128"/>
      <c r="G4675" s="129"/>
      <c r="H4675" s="129"/>
    </row>
    <row r="4676" spans="1:97" x14ac:dyDescent="0.3">
      <c r="A4676" s="128"/>
      <c r="B4676" s="128"/>
      <c r="D4676" s="128"/>
      <c r="E4676" s="128"/>
      <c r="G4676" s="129"/>
      <c r="H4676" s="129"/>
      <c r="AP4676" s="124">
        <f t="shared" si="12838"/>
        <v>1559</v>
      </c>
      <c r="AQ4676" s="124">
        <f t="shared" ca="1" si="12826"/>
        <v>144</v>
      </c>
      <c r="AR4676" s="124">
        <f t="shared" ca="1" si="12826"/>
        <v>174</v>
      </c>
      <c r="AT4676" s="124">
        <f t="shared" ca="1" si="12827"/>
        <v>51</v>
      </c>
      <c r="AU4676" s="124">
        <f t="shared" ca="1" si="12827"/>
        <v>197</v>
      </c>
      <c r="CI4676" s="124">
        <f t="shared" ref="CI4676:CJ4676" ca="1" si="12855">IFERROR(OFFSET($D$1,$AP4676,COLUMN()-87),0)</f>
        <v>124</v>
      </c>
      <c r="CJ4676" s="124">
        <f t="shared" ca="1" si="12855"/>
        <v>163</v>
      </c>
      <c r="CL4676" s="124">
        <f t="shared" ref="CL4676:CM4676" ca="1" si="12856">IFERROR(OFFSET($A$1,$AP4676,COLUMN()-90),0)</f>
        <v>144</v>
      </c>
      <c r="CM4676" s="124">
        <f t="shared" ca="1" si="12856"/>
        <v>174</v>
      </c>
      <c r="CO4676" s="124">
        <f t="shared" ref="CO4676:CP4676" ca="1" si="12857">IFERROR(OFFSET($A$1,$AP4676,COLUMN()-93),0)</f>
        <v>144</v>
      </c>
      <c r="CP4676" s="124">
        <f t="shared" ca="1" si="12857"/>
        <v>174</v>
      </c>
      <c r="CR4676" s="124">
        <f t="shared" ref="CR4676:CS4676" ca="1" si="12858">IFERROR(OFFSET($D$1,$AP4676,COLUMN()-96),0)</f>
        <v>124</v>
      </c>
      <c r="CS4676" s="124">
        <f t="shared" ca="1" si="12858"/>
        <v>163</v>
      </c>
    </row>
    <row r="4677" spans="1:97" x14ac:dyDescent="0.3">
      <c r="A4677" s="128"/>
      <c r="B4677" s="128"/>
      <c r="D4677" s="128"/>
      <c r="E4677" s="128"/>
      <c r="G4677" s="129"/>
      <c r="H4677" s="129"/>
      <c r="AP4677" s="124">
        <f t="shared" si="12838"/>
        <v>1559</v>
      </c>
      <c r="AQ4677" s="124">
        <f t="shared" ca="1" si="12832"/>
        <v>124</v>
      </c>
      <c r="AR4677" s="124">
        <f t="shared" ca="1" si="12832"/>
        <v>163</v>
      </c>
      <c r="AT4677" s="124">
        <f t="shared" ca="1" si="12833"/>
        <v>131</v>
      </c>
      <c r="AU4677" s="124">
        <f t="shared" ca="1" si="12833"/>
        <v>18</v>
      </c>
      <c r="CI4677" s="124">
        <f t="shared" ref="CI4677:CJ4677" ca="1" si="12859">IFERROR(OFFSET($G$1,$AP4677,COLUMN()-87),0)</f>
        <v>51</v>
      </c>
      <c r="CJ4677" s="124">
        <f t="shared" ca="1" si="12859"/>
        <v>197</v>
      </c>
      <c r="CL4677" s="124">
        <f t="shared" ref="CL4677:CM4677" ca="1" si="12860">IFERROR(OFFSET($J$1,$AP4677,COLUMN()-90),0)</f>
        <v>131</v>
      </c>
      <c r="CM4677" s="124">
        <f t="shared" ca="1" si="12860"/>
        <v>18</v>
      </c>
      <c r="CO4677" s="124">
        <f t="shared" ref="CO4677:CP4677" ca="1" si="12861">IFERROR(OFFSET($G$1,$AP4677,COLUMN()-93),0)</f>
        <v>51</v>
      </c>
      <c r="CP4677" s="124">
        <f t="shared" ca="1" si="12861"/>
        <v>197</v>
      </c>
      <c r="CR4677" s="124">
        <f t="shared" ref="CR4677:CS4677" ca="1" si="12862">IFERROR(OFFSET($J$1,$AP4677,COLUMN()-96),0)</f>
        <v>131</v>
      </c>
      <c r="CS4677" s="124">
        <f t="shared" ca="1" si="12862"/>
        <v>18</v>
      </c>
    </row>
    <row r="4678" spans="1:97" x14ac:dyDescent="0.3">
      <c r="A4678" s="128"/>
      <c r="B4678" s="128"/>
      <c r="D4678" s="128"/>
      <c r="E4678" s="128"/>
      <c r="G4678" s="129"/>
      <c r="H4678" s="129"/>
    </row>
    <row r="4679" spans="1:97" x14ac:dyDescent="0.3">
      <c r="A4679" s="128"/>
      <c r="B4679" s="128"/>
      <c r="D4679" s="128"/>
      <c r="E4679" s="128"/>
      <c r="G4679" s="129"/>
      <c r="H4679" s="129"/>
      <c r="AP4679" s="124">
        <f t="shared" si="12838"/>
        <v>1560</v>
      </c>
      <c r="AQ4679" s="124">
        <f t="shared" ca="1" si="12826"/>
        <v>143</v>
      </c>
      <c r="AR4679" s="124">
        <f t="shared" ca="1" si="12826"/>
        <v>171</v>
      </c>
      <c r="AT4679" s="124">
        <f t="shared" ca="1" si="12827"/>
        <v>48</v>
      </c>
      <c r="AU4679" s="124">
        <f t="shared" ca="1" si="12827"/>
        <v>199</v>
      </c>
      <c r="CI4679" s="124">
        <f t="shared" ref="CI4679:CJ4679" ca="1" si="12863">IFERROR(OFFSET($D$1,$AP4679,COLUMN()-87),0)</f>
        <v>123</v>
      </c>
      <c r="CJ4679" s="124">
        <f t="shared" ca="1" si="12863"/>
        <v>166</v>
      </c>
      <c r="CL4679" s="124">
        <f t="shared" ref="CL4679:CM4679" ca="1" si="12864">IFERROR(OFFSET($A$1,$AP4679,COLUMN()-90),0)</f>
        <v>143</v>
      </c>
      <c r="CM4679" s="124">
        <f t="shared" ca="1" si="12864"/>
        <v>171</v>
      </c>
      <c r="CO4679" s="124">
        <f t="shared" ref="CO4679:CP4679" ca="1" si="12865">IFERROR(OFFSET($A$1,$AP4679,COLUMN()-93),0)</f>
        <v>143</v>
      </c>
      <c r="CP4679" s="124">
        <f t="shared" ca="1" si="12865"/>
        <v>171</v>
      </c>
      <c r="CR4679" s="124">
        <f t="shared" ref="CR4679:CS4679" ca="1" si="12866">IFERROR(OFFSET($D$1,$AP4679,COLUMN()-96),0)</f>
        <v>123</v>
      </c>
      <c r="CS4679" s="124">
        <f t="shared" ca="1" si="12866"/>
        <v>166</v>
      </c>
    </row>
    <row r="4680" spans="1:97" x14ac:dyDescent="0.3">
      <c r="A4680" s="128"/>
      <c r="B4680" s="128"/>
      <c r="D4680" s="128"/>
      <c r="E4680" s="128"/>
      <c r="G4680" s="129"/>
      <c r="H4680" s="129"/>
      <c r="AP4680" s="124">
        <f t="shared" si="12838"/>
        <v>1560</v>
      </c>
      <c r="AQ4680" s="124">
        <f t="shared" ca="1" si="12832"/>
        <v>123</v>
      </c>
      <c r="AR4680" s="124">
        <f t="shared" ca="1" si="12832"/>
        <v>166</v>
      </c>
      <c r="AT4680" s="124">
        <f t="shared" ca="1" si="12833"/>
        <v>131</v>
      </c>
      <c r="AU4680" s="124">
        <f t="shared" ca="1" si="12833"/>
        <v>22</v>
      </c>
      <c r="CI4680" s="124">
        <f t="shared" ref="CI4680:CJ4680" ca="1" si="12867">IFERROR(OFFSET($G$1,$AP4680,COLUMN()-87),0)</f>
        <v>48</v>
      </c>
      <c r="CJ4680" s="124">
        <f t="shared" ca="1" si="12867"/>
        <v>199</v>
      </c>
      <c r="CL4680" s="124">
        <f t="shared" ref="CL4680:CM4680" ca="1" si="12868">IFERROR(OFFSET($J$1,$AP4680,COLUMN()-90),0)</f>
        <v>131</v>
      </c>
      <c r="CM4680" s="124">
        <f t="shared" ca="1" si="12868"/>
        <v>22</v>
      </c>
      <c r="CO4680" s="124">
        <f t="shared" ref="CO4680:CP4680" ca="1" si="12869">IFERROR(OFFSET($G$1,$AP4680,COLUMN()-93),0)</f>
        <v>48</v>
      </c>
      <c r="CP4680" s="124">
        <f t="shared" ca="1" si="12869"/>
        <v>199</v>
      </c>
      <c r="CR4680" s="124">
        <f t="shared" ref="CR4680:CS4680" ca="1" si="12870">IFERROR(OFFSET($J$1,$AP4680,COLUMN()-96),0)</f>
        <v>131</v>
      </c>
      <c r="CS4680" s="124">
        <f t="shared" ca="1" si="12870"/>
        <v>22</v>
      </c>
    </row>
    <row r="4681" spans="1:97" x14ac:dyDescent="0.3">
      <c r="A4681" s="128"/>
      <c r="B4681" s="128"/>
      <c r="D4681" s="128"/>
      <c r="E4681" s="128"/>
      <c r="G4681" s="129"/>
      <c r="H4681" s="129"/>
    </row>
    <row r="4682" spans="1:97" x14ac:dyDescent="0.3">
      <c r="A4682" s="128"/>
      <c r="B4682" s="128"/>
      <c r="D4682" s="128"/>
      <c r="E4682" s="128"/>
      <c r="G4682" s="129"/>
      <c r="H4682" s="129"/>
      <c r="AP4682" s="124">
        <f t="shared" si="12838"/>
        <v>1561</v>
      </c>
      <c r="AQ4682" s="124">
        <f t="shared" ca="1" si="12826"/>
        <v>141</v>
      </c>
      <c r="AR4682" s="124">
        <f t="shared" ca="1" si="12826"/>
        <v>169</v>
      </c>
      <c r="AT4682" s="124">
        <f t="shared" ca="1" si="12827"/>
        <v>44</v>
      </c>
      <c r="AU4682" s="124">
        <f t="shared" ca="1" si="12827"/>
        <v>201</v>
      </c>
      <c r="CI4682" s="124">
        <f t="shared" ref="CI4682:CJ4682" ca="1" si="12871">IFERROR(OFFSET($D$1,$AP4682,COLUMN()-87),0)</f>
        <v>121</v>
      </c>
      <c r="CJ4682" s="124">
        <f t="shared" ca="1" si="12871"/>
        <v>169</v>
      </c>
      <c r="CL4682" s="124">
        <f t="shared" ref="CL4682:CM4682" ca="1" si="12872">IFERROR(OFFSET($A$1,$AP4682,COLUMN()-90),0)</f>
        <v>141</v>
      </c>
      <c r="CM4682" s="124">
        <f t="shared" ca="1" si="12872"/>
        <v>169</v>
      </c>
      <c r="CO4682" s="124">
        <f t="shared" ref="CO4682:CP4682" ca="1" si="12873">IFERROR(OFFSET($A$1,$AP4682,COLUMN()-93),0)</f>
        <v>141</v>
      </c>
      <c r="CP4682" s="124">
        <f t="shared" ca="1" si="12873"/>
        <v>169</v>
      </c>
      <c r="CR4682" s="124">
        <f t="shared" ref="CR4682:CS4682" ca="1" si="12874">IFERROR(OFFSET($D$1,$AP4682,COLUMN()-96),0)</f>
        <v>121</v>
      </c>
      <c r="CS4682" s="124">
        <f t="shared" ca="1" si="12874"/>
        <v>169</v>
      </c>
    </row>
    <row r="4683" spans="1:97" x14ac:dyDescent="0.3">
      <c r="A4683" s="128"/>
      <c r="B4683" s="128"/>
      <c r="D4683" s="128"/>
      <c r="E4683" s="128"/>
      <c r="G4683" s="129"/>
      <c r="H4683" s="129"/>
      <c r="AP4683" s="124">
        <f t="shared" si="12838"/>
        <v>1561</v>
      </c>
      <c r="AQ4683" s="124">
        <f t="shared" ca="1" si="12832"/>
        <v>121</v>
      </c>
      <c r="AR4683" s="124">
        <f t="shared" ca="1" si="12832"/>
        <v>169</v>
      </c>
      <c r="AT4683" s="124">
        <f t="shared" ca="1" si="12833"/>
        <v>131</v>
      </c>
      <c r="AU4683" s="124">
        <f t="shared" ca="1" si="12833"/>
        <v>26</v>
      </c>
      <c r="CI4683" s="124">
        <f t="shared" ref="CI4683:CJ4683" ca="1" si="12875">IFERROR(OFFSET($G$1,$AP4683,COLUMN()-87),0)</f>
        <v>44</v>
      </c>
      <c r="CJ4683" s="124">
        <f t="shared" ca="1" si="12875"/>
        <v>201</v>
      </c>
      <c r="CL4683" s="124">
        <f t="shared" ref="CL4683:CM4683" ca="1" si="12876">IFERROR(OFFSET($J$1,$AP4683,COLUMN()-90),0)</f>
        <v>131</v>
      </c>
      <c r="CM4683" s="124">
        <f t="shared" ca="1" si="12876"/>
        <v>26</v>
      </c>
      <c r="CO4683" s="124">
        <f t="shared" ref="CO4683:CP4683" ca="1" si="12877">IFERROR(OFFSET($G$1,$AP4683,COLUMN()-93),0)</f>
        <v>44</v>
      </c>
      <c r="CP4683" s="124">
        <f t="shared" ca="1" si="12877"/>
        <v>201</v>
      </c>
      <c r="CR4683" s="124">
        <f t="shared" ref="CR4683:CS4683" ca="1" si="12878">IFERROR(OFFSET($J$1,$AP4683,COLUMN()-96),0)</f>
        <v>131</v>
      </c>
      <c r="CS4683" s="124">
        <f t="shared" ca="1" si="12878"/>
        <v>26</v>
      </c>
    </row>
    <row r="4684" spans="1:97" x14ac:dyDescent="0.3">
      <c r="A4684" s="128"/>
      <c r="B4684" s="128"/>
      <c r="D4684" s="128"/>
      <c r="E4684" s="128"/>
      <c r="G4684" s="129"/>
      <c r="H4684" s="129"/>
    </row>
    <row r="4685" spans="1:97" x14ac:dyDescent="0.3">
      <c r="A4685" s="128"/>
      <c r="B4685" s="128"/>
      <c r="D4685" s="128"/>
      <c r="E4685" s="128"/>
      <c r="G4685" s="129"/>
      <c r="H4685" s="129"/>
      <c r="AP4685" s="124">
        <f t="shared" si="12838"/>
        <v>1562</v>
      </c>
      <c r="AQ4685" s="124">
        <f t="shared" ca="1" si="12826"/>
        <v>139</v>
      </c>
      <c r="AR4685" s="124">
        <f t="shared" ca="1" si="12826"/>
        <v>166</v>
      </c>
      <c r="AT4685" s="124">
        <f t="shared" ca="1" si="12827"/>
        <v>44</v>
      </c>
      <c r="AU4685" s="124">
        <f t="shared" ca="1" si="12827"/>
        <v>197</v>
      </c>
      <c r="CI4685" s="124">
        <f t="shared" ref="CI4685:CJ4685" ca="1" si="12879">IFERROR(OFFSET($D$1,$AP4685,COLUMN()-87),0)</f>
        <v>119</v>
      </c>
      <c r="CJ4685" s="124">
        <f t="shared" ca="1" si="12879"/>
        <v>171</v>
      </c>
      <c r="CL4685" s="124">
        <f t="shared" ref="CL4685:CM4685" ca="1" si="12880">IFERROR(OFFSET($A$1,$AP4685,COLUMN()-90),0)</f>
        <v>139</v>
      </c>
      <c r="CM4685" s="124">
        <f t="shared" ca="1" si="12880"/>
        <v>166</v>
      </c>
      <c r="CO4685" s="124">
        <f t="shared" ref="CO4685:CP4685" ca="1" si="12881">IFERROR(OFFSET($A$1,$AP4685,COLUMN()-93),0)</f>
        <v>139</v>
      </c>
      <c r="CP4685" s="124">
        <f t="shared" ca="1" si="12881"/>
        <v>166</v>
      </c>
      <c r="CR4685" s="124">
        <f t="shared" ref="CR4685:CS4685" ca="1" si="12882">IFERROR(OFFSET($D$1,$AP4685,COLUMN()-96),0)</f>
        <v>119</v>
      </c>
      <c r="CS4685" s="124">
        <f t="shared" ca="1" si="12882"/>
        <v>171</v>
      </c>
    </row>
    <row r="4686" spans="1:97" x14ac:dyDescent="0.3">
      <c r="A4686" s="128"/>
      <c r="B4686" s="128"/>
      <c r="D4686" s="128"/>
      <c r="E4686" s="128"/>
      <c r="G4686" s="129"/>
      <c r="H4686" s="129"/>
      <c r="AP4686" s="124">
        <f t="shared" si="12838"/>
        <v>1562</v>
      </c>
      <c r="AQ4686" s="124">
        <f t="shared" ca="1" si="12832"/>
        <v>119</v>
      </c>
      <c r="AR4686" s="124">
        <f t="shared" ca="1" si="12832"/>
        <v>171</v>
      </c>
      <c r="AT4686" s="124">
        <f t="shared" ca="1" si="12833"/>
        <v>131</v>
      </c>
      <c r="AU4686" s="124">
        <f t="shared" ca="1" si="12833"/>
        <v>30</v>
      </c>
      <c r="CI4686" s="124">
        <f t="shared" ref="CI4686:CJ4686" ca="1" si="12883">IFERROR(OFFSET($G$1,$AP4686,COLUMN()-87),0)</f>
        <v>44</v>
      </c>
      <c r="CJ4686" s="124">
        <f t="shared" ca="1" si="12883"/>
        <v>197</v>
      </c>
      <c r="CL4686" s="124">
        <f t="shared" ref="CL4686:CM4686" ca="1" si="12884">IFERROR(OFFSET($J$1,$AP4686,COLUMN()-90),0)</f>
        <v>131</v>
      </c>
      <c r="CM4686" s="124">
        <f t="shared" ca="1" si="12884"/>
        <v>30</v>
      </c>
      <c r="CO4686" s="124">
        <f t="shared" ref="CO4686:CP4686" ca="1" si="12885">IFERROR(OFFSET($G$1,$AP4686,COLUMN()-93),0)</f>
        <v>44</v>
      </c>
      <c r="CP4686" s="124">
        <f t="shared" ca="1" si="12885"/>
        <v>197</v>
      </c>
      <c r="CR4686" s="124">
        <f t="shared" ref="CR4686:CS4686" ca="1" si="12886">IFERROR(OFFSET($J$1,$AP4686,COLUMN()-96),0)</f>
        <v>131</v>
      </c>
      <c r="CS4686" s="124">
        <f t="shared" ca="1" si="12886"/>
        <v>30</v>
      </c>
    </row>
    <row r="4687" spans="1:97" x14ac:dyDescent="0.3">
      <c r="A4687" s="128"/>
      <c r="B4687" s="128"/>
      <c r="D4687" s="128"/>
      <c r="E4687" s="128"/>
      <c r="G4687" s="129"/>
      <c r="H4687" s="129"/>
    </row>
    <row r="4688" spans="1:97" x14ac:dyDescent="0.3">
      <c r="A4688" s="128"/>
      <c r="B4688" s="128"/>
      <c r="D4688" s="128"/>
      <c r="E4688" s="128"/>
      <c r="G4688" s="129"/>
      <c r="H4688" s="129"/>
      <c r="AP4688" s="124">
        <f t="shared" si="12838"/>
        <v>1563</v>
      </c>
      <c r="AQ4688" s="124">
        <f t="shared" ca="1" si="12826"/>
        <v>138</v>
      </c>
      <c r="AR4688" s="124">
        <f t="shared" ca="1" si="12826"/>
        <v>163</v>
      </c>
      <c r="AT4688" s="124">
        <f t="shared" ca="1" si="12827"/>
        <v>44</v>
      </c>
      <c r="AU4688" s="124">
        <f t="shared" ca="1" si="12827"/>
        <v>193</v>
      </c>
      <c r="CI4688" s="124">
        <f t="shared" ref="CI4688:CJ4688" ca="1" si="12887">IFERROR(OFFSET($D$1,$AP4688,COLUMN()-87),0)</f>
        <v>118</v>
      </c>
      <c r="CJ4688" s="124">
        <f t="shared" ca="1" si="12887"/>
        <v>174</v>
      </c>
      <c r="CL4688" s="124">
        <f t="shared" ref="CL4688:CM4688" ca="1" si="12888">IFERROR(OFFSET($A$1,$AP4688,COLUMN()-90),0)</f>
        <v>138</v>
      </c>
      <c r="CM4688" s="124">
        <f t="shared" ca="1" si="12888"/>
        <v>163</v>
      </c>
      <c r="CO4688" s="124">
        <f t="shared" ref="CO4688:CP4688" ca="1" si="12889">IFERROR(OFFSET($A$1,$AP4688,COLUMN()-93),0)</f>
        <v>138</v>
      </c>
      <c r="CP4688" s="124">
        <f t="shared" ca="1" si="12889"/>
        <v>163</v>
      </c>
      <c r="CR4688" s="124">
        <f t="shared" ref="CR4688:CS4688" ca="1" si="12890">IFERROR(OFFSET($D$1,$AP4688,COLUMN()-96),0)</f>
        <v>118</v>
      </c>
      <c r="CS4688" s="124">
        <f t="shared" ca="1" si="12890"/>
        <v>174</v>
      </c>
    </row>
    <row r="4689" spans="1:97" x14ac:dyDescent="0.3">
      <c r="A4689" s="128"/>
      <c r="B4689" s="128"/>
      <c r="D4689" s="128"/>
      <c r="E4689" s="128"/>
      <c r="G4689" s="129"/>
      <c r="H4689" s="129"/>
      <c r="AP4689" s="124">
        <f t="shared" si="12838"/>
        <v>1563</v>
      </c>
      <c r="AQ4689" s="124">
        <f t="shared" ca="1" si="12832"/>
        <v>118</v>
      </c>
      <c r="AR4689" s="124">
        <f t="shared" ca="1" si="12832"/>
        <v>174</v>
      </c>
      <c r="AT4689" s="124">
        <f t="shared" ca="1" si="12833"/>
        <v>131</v>
      </c>
      <c r="AU4689" s="124">
        <f t="shared" ca="1" si="12833"/>
        <v>34</v>
      </c>
      <c r="CI4689" s="124">
        <f t="shared" ref="CI4689:CJ4689" ca="1" si="12891">IFERROR(OFFSET($G$1,$AP4689,COLUMN()-87),0)</f>
        <v>44</v>
      </c>
      <c r="CJ4689" s="124">
        <f t="shared" ca="1" si="12891"/>
        <v>193</v>
      </c>
      <c r="CL4689" s="124">
        <f t="shared" ref="CL4689:CM4689" ca="1" si="12892">IFERROR(OFFSET($J$1,$AP4689,COLUMN()-90),0)</f>
        <v>131</v>
      </c>
      <c r="CM4689" s="124">
        <f t="shared" ca="1" si="12892"/>
        <v>34</v>
      </c>
      <c r="CO4689" s="124">
        <f t="shared" ref="CO4689:CP4689" ca="1" si="12893">IFERROR(OFFSET($G$1,$AP4689,COLUMN()-93),0)</f>
        <v>44</v>
      </c>
      <c r="CP4689" s="124">
        <f t="shared" ca="1" si="12893"/>
        <v>193</v>
      </c>
      <c r="CR4689" s="124">
        <f t="shared" ref="CR4689:CS4689" ca="1" si="12894">IFERROR(OFFSET($J$1,$AP4689,COLUMN()-96),0)</f>
        <v>131</v>
      </c>
      <c r="CS4689" s="124">
        <f t="shared" ca="1" si="12894"/>
        <v>34</v>
      </c>
    </row>
    <row r="4690" spans="1:97" x14ac:dyDescent="0.3">
      <c r="A4690" s="128"/>
      <c r="B4690" s="128"/>
      <c r="D4690" s="128"/>
      <c r="E4690" s="128"/>
      <c r="G4690" s="129"/>
      <c r="H4690" s="129"/>
    </row>
    <row r="4691" spans="1:97" x14ac:dyDescent="0.3">
      <c r="A4691" s="128"/>
      <c r="B4691" s="128"/>
      <c r="D4691" s="128"/>
      <c r="E4691" s="128"/>
      <c r="G4691" s="129"/>
      <c r="H4691" s="129"/>
      <c r="AP4691" s="124">
        <f t="shared" si="12838"/>
        <v>1564</v>
      </c>
      <c r="AQ4691" s="124">
        <f t="shared" ca="1" si="12826"/>
        <v>136</v>
      </c>
      <c r="AR4691" s="124">
        <f t="shared" ca="1" si="12826"/>
        <v>160</v>
      </c>
      <c r="AT4691" s="124">
        <f t="shared" ca="1" si="12827"/>
        <v>44</v>
      </c>
      <c r="AU4691" s="124">
        <f t="shared" ca="1" si="12827"/>
        <v>189</v>
      </c>
      <c r="CI4691" s="124">
        <f t="shared" ref="CI4691:CJ4691" ca="1" si="12895">IFERROR(OFFSET($D$1,$AP4691,COLUMN()-87),0)</f>
        <v>116</v>
      </c>
      <c r="CJ4691" s="124">
        <f t="shared" ca="1" si="12895"/>
        <v>177</v>
      </c>
      <c r="CL4691" s="124">
        <f t="shared" ref="CL4691:CM4691" ca="1" si="12896">IFERROR(OFFSET($A$1,$AP4691,COLUMN()-90),0)</f>
        <v>136</v>
      </c>
      <c r="CM4691" s="124">
        <f t="shared" ca="1" si="12896"/>
        <v>160</v>
      </c>
      <c r="CO4691" s="124">
        <f t="shared" ref="CO4691:CP4691" ca="1" si="12897">IFERROR(OFFSET($A$1,$AP4691,COLUMN()-93),0)</f>
        <v>136</v>
      </c>
      <c r="CP4691" s="124">
        <f t="shared" ca="1" si="12897"/>
        <v>160</v>
      </c>
      <c r="CR4691" s="124">
        <f t="shared" ref="CR4691:CS4691" ca="1" si="12898">IFERROR(OFFSET($D$1,$AP4691,COLUMN()-96),0)</f>
        <v>116</v>
      </c>
      <c r="CS4691" s="124">
        <f t="shared" ca="1" si="12898"/>
        <v>177</v>
      </c>
    </row>
    <row r="4692" spans="1:97" x14ac:dyDescent="0.3">
      <c r="A4692" s="128"/>
      <c r="B4692" s="128"/>
      <c r="D4692" s="128"/>
      <c r="E4692" s="128"/>
      <c r="G4692" s="129"/>
      <c r="H4692" s="129"/>
      <c r="AP4692" s="124">
        <f t="shared" si="12838"/>
        <v>1564</v>
      </c>
      <c r="AQ4692" s="124">
        <f t="shared" ca="1" si="12832"/>
        <v>116</v>
      </c>
      <c r="AR4692" s="124">
        <f t="shared" ca="1" si="12832"/>
        <v>177</v>
      </c>
      <c r="AT4692" s="124">
        <f t="shared" ca="1" si="12833"/>
        <v>131</v>
      </c>
      <c r="AU4692" s="124">
        <f t="shared" ca="1" si="12833"/>
        <v>39</v>
      </c>
      <c r="CI4692" s="124">
        <f t="shared" ref="CI4692:CJ4692" ca="1" si="12899">IFERROR(OFFSET($G$1,$AP4692,COLUMN()-87),0)</f>
        <v>44</v>
      </c>
      <c r="CJ4692" s="124">
        <f t="shared" ca="1" si="12899"/>
        <v>189</v>
      </c>
      <c r="CL4692" s="124">
        <f t="shared" ref="CL4692:CM4692" ca="1" si="12900">IFERROR(OFFSET($J$1,$AP4692,COLUMN()-90),0)</f>
        <v>131</v>
      </c>
      <c r="CM4692" s="124">
        <f t="shared" ca="1" si="12900"/>
        <v>39</v>
      </c>
      <c r="CO4692" s="124">
        <f t="shared" ref="CO4692:CP4692" ca="1" si="12901">IFERROR(OFFSET($G$1,$AP4692,COLUMN()-93),0)</f>
        <v>44</v>
      </c>
      <c r="CP4692" s="124">
        <f t="shared" ca="1" si="12901"/>
        <v>189</v>
      </c>
      <c r="CR4692" s="124">
        <f t="shared" ref="CR4692:CS4692" ca="1" si="12902">IFERROR(OFFSET($J$1,$AP4692,COLUMN()-96),0)</f>
        <v>131</v>
      </c>
      <c r="CS4692" s="124">
        <f t="shared" ca="1" si="12902"/>
        <v>39</v>
      </c>
    </row>
    <row r="4693" spans="1:97" x14ac:dyDescent="0.3">
      <c r="A4693" s="128"/>
      <c r="B4693" s="128"/>
      <c r="D4693" s="128"/>
      <c r="E4693" s="128"/>
      <c r="G4693" s="129"/>
      <c r="H4693" s="129"/>
    </row>
    <row r="4694" spans="1:97" x14ac:dyDescent="0.3">
      <c r="A4694" s="128"/>
      <c r="B4694" s="128"/>
      <c r="D4694" s="128"/>
      <c r="E4694" s="128"/>
      <c r="G4694" s="129"/>
      <c r="H4694" s="129"/>
      <c r="AP4694" s="124">
        <f t="shared" si="12838"/>
        <v>1565</v>
      </c>
      <c r="AQ4694" s="124">
        <f t="shared" ca="1" si="12826"/>
        <v>134</v>
      </c>
      <c r="AR4694" s="124">
        <f t="shared" ca="1" si="12826"/>
        <v>157</v>
      </c>
      <c r="AT4694" s="124">
        <f t="shared" ca="1" si="12827"/>
        <v>44</v>
      </c>
      <c r="AU4694" s="124">
        <f t="shared" ca="1" si="12827"/>
        <v>184</v>
      </c>
      <c r="CI4694" s="124">
        <f t="shared" ref="CI4694:CJ4694" ca="1" si="12903">IFERROR(OFFSET($D$1,$AP4694,COLUMN()-87),0)</f>
        <v>114</v>
      </c>
      <c r="CJ4694" s="124">
        <f t="shared" ca="1" si="12903"/>
        <v>180</v>
      </c>
      <c r="CL4694" s="124">
        <f t="shared" ref="CL4694:CM4694" ca="1" si="12904">IFERROR(OFFSET($A$1,$AP4694,COLUMN()-90),0)</f>
        <v>134</v>
      </c>
      <c r="CM4694" s="124">
        <f t="shared" ca="1" si="12904"/>
        <v>157</v>
      </c>
      <c r="CO4694" s="124">
        <f t="shared" ref="CO4694:CP4694" ca="1" si="12905">IFERROR(OFFSET($A$1,$AP4694,COLUMN()-93),0)</f>
        <v>134</v>
      </c>
      <c r="CP4694" s="124">
        <f t="shared" ca="1" si="12905"/>
        <v>157</v>
      </c>
      <c r="CR4694" s="124">
        <f t="shared" ref="CR4694:CS4694" ca="1" si="12906">IFERROR(OFFSET($D$1,$AP4694,COLUMN()-96),0)</f>
        <v>114</v>
      </c>
      <c r="CS4694" s="124">
        <f t="shared" ca="1" si="12906"/>
        <v>180</v>
      </c>
    </row>
    <row r="4695" spans="1:97" x14ac:dyDescent="0.3">
      <c r="A4695" s="128"/>
      <c r="B4695" s="128"/>
      <c r="D4695" s="128"/>
      <c r="E4695" s="128"/>
      <c r="G4695" s="129"/>
      <c r="H4695" s="129"/>
      <c r="AP4695" s="124">
        <f t="shared" si="12838"/>
        <v>1565</v>
      </c>
      <c r="AQ4695" s="124">
        <f t="shared" ca="1" si="12832"/>
        <v>114</v>
      </c>
      <c r="AR4695" s="124">
        <f t="shared" ca="1" si="12832"/>
        <v>180</v>
      </c>
      <c r="AT4695" s="124">
        <f t="shared" ca="1" si="12833"/>
        <v>131</v>
      </c>
      <c r="AU4695" s="124">
        <f t="shared" ca="1" si="12833"/>
        <v>43</v>
      </c>
      <c r="CI4695" s="124">
        <f t="shared" ref="CI4695:CJ4695" ca="1" si="12907">IFERROR(OFFSET($G$1,$AP4695,COLUMN()-87),0)</f>
        <v>44</v>
      </c>
      <c r="CJ4695" s="124">
        <f t="shared" ca="1" si="12907"/>
        <v>184</v>
      </c>
      <c r="CL4695" s="124">
        <f t="shared" ref="CL4695:CM4695" ca="1" si="12908">IFERROR(OFFSET($J$1,$AP4695,COLUMN()-90),0)</f>
        <v>131</v>
      </c>
      <c r="CM4695" s="124">
        <f t="shared" ca="1" si="12908"/>
        <v>43</v>
      </c>
      <c r="CO4695" s="124">
        <f t="shared" ref="CO4695:CP4695" ca="1" si="12909">IFERROR(OFFSET($G$1,$AP4695,COLUMN()-93),0)</f>
        <v>44</v>
      </c>
      <c r="CP4695" s="124">
        <f t="shared" ca="1" si="12909"/>
        <v>184</v>
      </c>
      <c r="CR4695" s="124">
        <f t="shared" ref="CR4695:CS4695" ca="1" si="12910">IFERROR(OFFSET($J$1,$AP4695,COLUMN()-96),0)</f>
        <v>131</v>
      </c>
      <c r="CS4695" s="124">
        <f t="shared" ca="1" si="12910"/>
        <v>43</v>
      </c>
    </row>
    <row r="4696" spans="1:97" x14ac:dyDescent="0.3">
      <c r="A4696" s="128"/>
      <c r="B4696" s="128"/>
      <c r="D4696" s="128"/>
      <c r="E4696" s="128"/>
      <c r="G4696" s="129"/>
      <c r="H4696" s="129"/>
    </row>
    <row r="4697" spans="1:97" x14ac:dyDescent="0.3">
      <c r="A4697" s="128"/>
      <c r="B4697" s="128"/>
      <c r="D4697" s="128"/>
      <c r="E4697" s="128"/>
      <c r="G4697" s="129"/>
      <c r="H4697" s="129"/>
      <c r="AP4697" s="124">
        <f t="shared" si="12838"/>
        <v>1566</v>
      </c>
      <c r="AQ4697" s="124">
        <f t="shared" ca="1" si="12826"/>
        <v>133</v>
      </c>
      <c r="AR4697" s="124">
        <f t="shared" ca="1" si="12826"/>
        <v>154</v>
      </c>
      <c r="AT4697" s="124">
        <f t="shared" ca="1" si="12827"/>
        <v>44</v>
      </c>
      <c r="AU4697" s="124">
        <f t="shared" ca="1" si="12827"/>
        <v>180</v>
      </c>
      <c r="CI4697" s="124">
        <f t="shared" ref="CI4697:CJ4697" ca="1" si="12911">IFERROR(OFFSET($D$1,$AP4697,COLUMN()-87),0)</f>
        <v>113</v>
      </c>
      <c r="CJ4697" s="124">
        <f t="shared" ca="1" si="12911"/>
        <v>183</v>
      </c>
      <c r="CL4697" s="124">
        <f t="shared" ref="CL4697:CM4697" ca="1" si="12912">IFERROR(OFFSET($A$1,$AP4697,COLUMN()-90),0)</f>
        <v>133</v>
      </c>
      <c r="CM4697" s="124">
        <f t="shared" ca="1" si="12912"/>
        <v>154</v>
      </c>
      <c r="CO4697" s="124">
        <f t="shared" ref="CO4697:CP4697" ca="1" si="12913">IFERROR(OFFSET($A$1,$AP4697,COLUMN()-93),0)</f>
        <v>133</v>
      </c>
      <c r="CP4697" s="124">
        <f t="shared" ca="1" si="12913"/>
        <v>154</v>
      </c>
      <c r="CR4697" s="124">
        <f t="shared" ref="CR4697:CS4697" ca="1" si="12914">IFERROR(OFFSET($D$1,$AP4697,COLUMN()-96),0)</f>
        <v>113</v>
      </c>
      <c r="CS4697" s="124">
        <f t="shared" ca="1" si="12914"/>
        <v>183</v>
      </c>
    </row>
    <row r="4698" spans="1:97" x14ac:dyDescent="0.3">
      <c r="A4698" s="128"/>
      <c r="B4698" s="128"/>
      <c r="D4698" s="128"/>
      <c r="E4698" s="128"/>
      <c r="G4698" s="129"/>
      <c r="H4698" s="129"/>
      <c r="AP4698" s="124">
        <f t="shared" si="12838"/>
        <v>1566</v>
      </c>
      <c r="AQ4698" s="124">
        <f t="shared" ca="1" si="12832"/>
        <v>113</v>
      </c>
      <c r="AR4698" s="124">
        <f t="shared" ca="1" si="12832"/>
        <v>183</v>
      </c>
      <c r="AT4698" s="124">
        <f t="shared" ca="1" si="12833"/>
        <v>131</v>
      </c>
      <c r="AU4698" s="124">
        <f t="shared" ca="1" si="12833"/>
        <v>47</v>
      </c>
      <c r="CI4698" s="124">
        <f t="shared" ref="CI4698:CJ4698" ca="1" si="12915">IFERROR(OFFSET($G$1,$AP4698,COLUMN()-87),0)</f>
        <v>44</v>
      </c>
      <c r="CJ4698" s="124">
        <f t="shared" ca="1" si="12915"/>
        <v>180</v>
      </c>
      <c r="CL4698" s="124">
        <f t="shared" ref="CL4698:CM4698" ca="1" si="12916">IFERROR(OFFSET($J$1,$AP4698,COLUMN()-90),0)</f>
        <v>131</v>
      </c>
      <c r="CM4698" s="124">
        <f t="shared" ca="1" si="12916"/>
        <v>47</v>
      </c>
      <c r="CO4698" s="124">
        <f t="shared" ref="CO4698:CP4698" ca="1" si="12917">IFERROR(OFFSET($G$1,$AP4698,COLUMN()-93),0)</f>
        <v>44</v>
      </c>
      <c r="CP4698" s="124">
        <f t="shared" ca="1" si="12917"/>
        <v>180</v>
      </c>
      <c r="CR4698" s="124">
        <f t="shared" ref="CR4698:CS4698" ca="1" si="12918">IFERROR(OFFSET($J$1,$AP4698,COLUMN()-96),0)</f>
        <v>131</v>
      </c>
      <c r="CS4698" s="124">
        <f t="shared" ca="1" si="12918"/>
        <v>47</v>
      </c>
    </row>
    <row r="4699" spans="1:97" x14ac:dyDescent="0.3">
      <c r="A4699" s="128"/>
      <c r="B4699" s="128"/>
      <c r="D4699" s="128"/>
      <c r="E4699" s="128"/>
      <c r="G4699" s="129"/>
      <c r="H4699" s="129"/>
    </row>
    <row r="4700" spans="1:97" x14ac:dyDescent="0.3">
      <c r="A4700" s="128"/>
      <c r="B4700" s="128"/>
      <c r="D4700" s="128"/>
      <c r="E4700" s="128"/>
      <c r="G4700" s="129"/>
      <c r="H4700" s="129"/>
      <c r="AP4700" s="124">
        <f t="shared" si="12838"/>
        <v>1567</v>
      </c>
      <c r="AQ4700" s="124">
        <f t="shared" ca="1" si="12826"/>
        <v>131</v>
      </c>
      <c r="AR4700" s="124">
        <f t="shared" ca="1" si="12826"/>
        <v>151</v>
      </c>
      <c r="AT4700" s="124">
        <f t="shared" ca="1" si="12827"/>
        <v>44</v>
      </c>
      <c r="AU4700" s="124">
        <f t="shared" ca="1" si="12827"/>
        <v>176</v>
      </c>
      <c r="CI4700" s="124">
        <f t="shared" ref="CI4700:CJ4700" ca="1" si="12919">IFERROR(OFFSET($D$1,$AP4700,COLUMN()-87),0)</f>
        <v>111</v>
      </c>
      <c r="CJ4700" s="124">
        <f t="shared" ca="1" si="12919"/>
        <v>186</v>
      </c>
      <c r="CL4700" s="124">
        <f t="shared" ref="CL4700:CM4700" ca="1" si="12920">IFERROR(OFFSET($A$1,$AP4700,COLUMN()-90),0)</f>
        <v>131</v>
      </c>
      <c r="CM4700" s="124">
        <f t="shared" ca="1" si="12920"/>
        <v>151</v>
      </c>
      <c r="CO4700" s="124">
        <f t="shared" ref="CO4700:CP4700" ca="1" si="12921">IFERROR(OFFSET($A$1,$AP4700,COLUMN()-93),0)</f>
        <v>131</v>
      </c>
      <c r="CP4700" s="124">
        <f t="shared" ca="1" si="12921"/>
        <v>151</v>
      </c>
      <c r="CR4700" s="124">
        <f t="shared" ref="CR4700:CS4700" ca="1" si="12922">IFERROR(OFFSET($D$1,$AP4700,COLUMN()-96),0)</f>
        <v>111</v>
      </c>
      <c r="CS4700" s="124">
        <f t="shared" ca="1" si="12922"/>
        <v>186</v>
      </c>
    </row>
    <row r="4701" spans="1:97" x14ac:dyDescent="0.3">
      <c r="A4701" s="128"/>
      <c r="B4701" s="128"/>
      <c r="D4701" s="128"/>
      <c r="E4701" s="128"/>
      <c r="G4701" s="129"/>
      <c r="H4701" s="129"/>
      <c r="AP4701" s="124">
        <f t="shared" si="12838"/>
        <v>1567</v>
      </c>
      <c r="AQ4701" s="124">
        <f t="shared" ca="1" si="12832"/>
        <v>111</v>
      </c>
      <c r="AR4701" s="124">
        <f t="shared" ca="1" si="12832"/>
        <v>186</v>
      </c>
      <c r="AT4701" s="124">
        <f t="shared" ca="1" si="12833"/>
        <v>131</v>
      </c>
      <c r="AU4701" s="124">
        <f t="shared" ca="1" si="12833"/>
        <v>51</v>
      </c>
      <c r="CI4701" s="124">
        <f t="shared" ref="CI4701:CJ4701" ca="1" si="12923">IFERROR(OFFSET($G$1,$AP4701,COLUMN()-87),0)</f>
        <v>44</v>
      </c>
      <c r="CJ4701" s="124">
        <f t="shared" ca="1" si="12923"/>
        <v>176</v>
      </c>
      <c r="CL4701" s="124">
        <f t="shared" ref="CL4701:CM4701" ca="1" si="12924">IFERROR(OFFSET($J$1,$AP4701,COLUMN()-90),0)</f>
        <v>131</v>
      </c>
      <c r="CM4701" s="124">
        <f t="shared" ca="1" si="12924"/>
        <v>51</v>
      </c>
      <c r="CO4701" s="124">
        <f t="shared" ref="CO4701:CP4701" ca="1" si="12925">IFERROR(OFFSET($G$1,$AP4701,COLUMN()-93),0)</f>
        <v>44</v>
      </c>
      <c r="CP4701" s="124">
        <f t="shared" ca="1" si="12925"/>
        <v>176</v>
      </c>
      <c r="CR4701" s="124">
        <f t="shared" ref="CR4701:CS4701" ca="1" si="12926">IFERROR(OFFSET($J$1,$AP4701,COLUMN()-96),0)</f>
        <v>131</v>
      </c>
      <c r="CS4701" s="124">
        <f t="shared" ca="1" si="12926"/>
        <v>51</v>
      </c>
    </row>
    <row r="4702" spans="1:97" x14ac:dyDescent="0.3">
      <c r="A4702" s="128"/>
      <c r="B4702" s="128"/>
      <c r="D4702" s="128"/>
      <c r="E4702" s="128"/>
      <c r="G4702" s="129"/>
      <c r="H4702" s="129"/>
    </row>
    <row r="4703" spans="1:97" x14ac:dyDescent="0.3">
      <c r="A4703" s="128"/>
      <c r="B4703" s="128"/>
      <c r="D4703" s="128"/>
      <c r="E4703" s="128"/>
      <c r="G4703" s="129"/>
      <c r="H4703" s="129"/>
      <c r="AP4703" s="124">
        <f t="shared" si="12838"/>
        <v>1568</v>
      </c>
      <c r="AQ4703" s="124">
        <f t="shared" ca="1" si="12826"/>
        <v>127</v>
      </c>
      <c r="AR4703" s="124">
        <f t="shared" ca="1" si="12826"/>
        <v>154</v>
      </c>
      <c r="AT4703" s="124">
        <f t="shared" ca="1" si="12827"/>
        <v>44</v>
      </c>
      <c r="AU4703" s="124">
        <f t="shared" ca="1" si="12827"/>
        <v>172</v>
      </c>
      <c r="CI4703" s="124">
        <f t="shared" ref="CI4703:CJ4703" ca="1" si="12927">IFERROR(OFFSET($D$1,$AP4703,COLUMN()-87),0)</f>
        <v>112</v>
      </c>
      <c r="CJ4703" s="124">
        <f t="shared" ca="1" si="12927"/>
        <v>190</v>
      </c>
      <c r="CL4703" s="124">
        <f t="shared" ref="CL4703:CM4703" ca="1" si="12928">IFERROR(OFFSET($A$1,$AP4703,COLUMN()-90),0)</f>
        <v>127</v>
      </c>
      <c r="CM4703" s="124">
        <f t="shared" ca="1" si="12928"/>
        <v>154</v>
      </c>
      <c r="CO4703" s="124">
        <f t="shared" ref="CO4703:CP4703" ca="1" si="12929">IFERROR(OFFSET($A$1,$AP4703,COLUMN()-93),0)</f>
        <v>127</v>
      </c>
      <c r="CP4703" s="124">
        <f t="shared" ca="1" si="12929"/>
        <v>154</v>
      </c>
      <c r="CR4703" s="124">
        <f t="shared" ref="CR4703:CS4703" ca="1" si="12930">IFERROR(OFFSET($D$1,$AP4703,COLUMN()-96),0)</f>
        <v>112</v>
      </c>
      <c r="CS4703" s="124">
        <f t="shared" ca="1" si="12930"/>
        <v>190</v>
      </c>
    </row>
    <row r="4704" spans="1:97" x14ac:dyDescent="0.3">
      <c r="A4704" s="128"/>
      <c r="B4704" s="128"/>
      <c r="D4704" s="128"/>
      <c r="E4704" s="128"/>
      <c r="G4704" s="129"/>
      <c r="H4704" s="129"/>
      <c r="AP4704" s="124">
        <f t="shared" si="12838"/>
        <v>1568</v>
      </c>
      <c r="AQ4704" s="124">
        <f t="shared" ca="1" si="12832"/>
        <v>112</v>
      </c>
      <c r="AR4704" s="124">
        <f t="shared" ca="1" si="12832"/>
        <v>190</v>
      </c>
      <c r="AT4704" s="124">
        <f t="shared" ca="1" si="12833"/>
        <v>133</v>
      </c>
      <c r="AU4704" s="124">
        <f t="shared" ca="1" si="12833"/>
        <v>55</v>
      </c>
      <c r="CI4704" s="124">
        <f t="shared" ref="CI4704:CJ4704" ca="1" si="12931">IFERROR(OFFSET($G$1,$AP4704,COLUMN()-87),0)</f>
        <v>44</v>
      </c>
      <c r="CJ4704" s="124">
        <f t="shared" ca="1" si="12931"/>
        <v>172</v>
      </c>
      <c r="CL4704" s="124">
        <f t="shared" ref="CL4704:CM4704" ca="1" si="12932">IFERROR(OFFSET($J$1,$AP4704,COLUMN()-90),0)</f>
        <v>133</v>
      </c>
      <c r="CM4704" s="124">
        <f t="shared" ca="1" si="12932"/>
        <v>55</v>
      </c>
      <c r="CO4704" s="124">
        <f t="shared" ref="CO4704:CP4704" ca="1" si="12933">IFERROR(OFFSET($G$1,$AP4704,COLUMN()-93),0)</f>
        <v>44</v>
      </c>
      <c r="CP4704" s="124">
        <f t="shared" ca="1" si="12933"/>
        <v>172</v>
      </c>
      <c r="CR4704" s="124">
        <f t="shared" ref="CR4704:CS4704" ca="1" si="12934">IFERROR(OFFSET($J$1,$AP4704,COLUMN()-96),0)</f>
        <v>133</v>
      </c>
      <c r="CS4704" s="124">
        <f t="shared" ca="1" si="12934"/>
        <v>55</v>
      </c>
    </row>
    <row r="4705" spans="1:97" x14ac:dyDescent="0.3">
      <c r="A4705" s="128"/>
      <c r="B4705" s="128"/>
      <c r="D4705" s="128"/>
      <c r="E4705" s="128"/>
      <c r="G4705" s="129"/>
      <c r="H4705" s="129"/>
    </row>
    <row r="4706" spans="1:97" x14ac:dyDescent="0.3">
      <c r="A4706" s="128"/>
      <c r="B4706" s="128"/>
      <c r="D4706" s="128"/>
      <c r="E4706" s="128"/>
      <c r="G4706" s="129"/>
      <c r="H4706" s="129"/>
      <c r="AP4706" s="124">
        <f t="shared" si="12838"/>
        <v>1569</v>
      </c>
      <c r="AQ4706" s="124">
        <f t="shared" ca="1" si="12826"/>
        <v>122</v>
      </c>
      <c r="AR4706" s="124">
        <f t="shared" ca="1" si="12826"/>
        <v>156</v>
      </c>
      <c r="AT4706" s="124">
        <f t="shared" ca="1" si="12827"/>
        <v>44</v>
      </c>
      <c r="AU4706" s="124">
        <f t="shared" ca="1" si="12827"/>
        <v>168</v>
      </c>
      <c r="CI4706" s="124">
        <f t="shared" ref="CI4706:CJ4706" ca="1" si="12935">IFERROR(OFFSET($D$1,$AP4706,COLUMN()-87),0)</f>
        <v>113</v>
      </c>
      <c r="CJ4706" s="124">
        <f t="shared" ca="1" si="12935"/>
        <v>194</v>
      </c>
      <c r="CL4706" s="124">
        <f t="shared" ref="CL4706:CM4706" ca="1" si="12936">IFERROR(OFFSET($A$1,$AP4706,COLUMN()-90),0)</f>
        <v>122</v>
      </c>
      <c r="CM4706" s="124">
        <f t="shared" ca="1" si="12936"/>
        <v>156</v>
      </c>
      <c r="CO4706" s="124">
        <f t="shared" ref="CO4706:CP4706" ca="1" si="12937">IFERROR(OFFSET($A$1,$AP4706,COLUMN()-93),0)</f>
        <v>122</v>
      </c>
      <c r="CP4706" s="124">
        <f t="shared" ca="1" si="12937"/>
        <v>156</v>
      </c>
      <c r="CR4706" s="124">
        <f t="shared" ref="CR4706:CS4706" ca="1" si="12938">IFERROR(OFFSET($D$1,$AP4706,COLUMN()-96),0)</f>
        <v>113</v>
      </c>
      <c r="CS4706" s="124">
        <f t="shared" ca="1" si="12938"/>
        <v>194</v>
      </c>
    </row>
    <row r="4707" spans="1:97" x14ac:dyDescent="0.3">
      <c r="A4707" s="128"/>
      <c r="B4707" s="128"/>
      <c r="D4707" s="128"/>
      <c r="E4707" s="128"/>
      <c r="G4707" s="129"/>
      <c r="H4707" s="129"/>
      <c r="AP4707" s="124">
        <f t="shared" si="12838"/>
        <v>1569</v>
      </c>
      <c r="AQ4707" s="124">
        <f t="shared" ca="1" si="12832"/>
        <v>113</v>
      </c>
      <c r="AR4707" s="124">
        <f t="shared" ca="1" si="12832"/>
        <v>194</v>
      </c>
      <c r="AT4707" s="124">
        <f t="shared" ca="1" si="12833"/>
        <v>135</v>
      </c>
      <c r="AU4707" s="124">
        <f t="shared" ca="1" si="12833"/>
        <v>60</v>
      </c>
      <c r="CI4707" s="124">
        <f t="shared" ref="CI4707:CJ4707" ca="1" si="12939">IFERROR(OFFSET($G$1,$AP4707,COLUMN()-87),0)</f>
        <v>44</v>
      </c>
      <c r="CJ4707" s="124">
        <f t="shared" ca="1" si="12939"/>
        <v>168</v>
      </c>
      <c r="CL4707" s="124">
        <f t="shared" ref="CL4707:CM4707" ca="1" si="12940">IFERROR(OFFSET($J$1,$AP4707,COLUMN()-90),0)</f>
        <v>135</v>
      </c>
      <c r="CM4707" s="124">
        <f t="shared" ca="1" si="12940"/>
        <v>60</v>
      </c>
      <c r="CO4707" s="124">
        <f t="shared" ref="CO4707:CP4707" ca="1" si="12941">IFERROR(OFFSET($G$1,$AP4707,COLUMN()-93),0)</f>
        <v>44</v>
      </c>
      <c r="CP4707" s="124">
        <f t="shared" ca="1" si="12941"/>
        <v>168</v>
      </c>
      <c r="CR4707" s="124">
        <f t="shared" ref="CR4707:CS4707" ca="1" si="12942">IFERROR(OFFSET($J$1,$AP4707,COLUMN()-96),0)</f>
        <v>135</v>
      </c>
      <c r="CS4707" s="124">
        <f t="shared" ca="1" si="12942"/>
        <v>60</v>
      </c>
    </row>
    <row r="4708" spans="1:97" x14ac:dyDescent="0.3">
      <c r="A4708" s="128"/>
      <c r="B4708" s="128"/>
      <c r="D4708" s="128"/>
      <c r="E4708" s="128"/>
      <c r="G4708" s="129"/>
      <c r="H4708" s="129"/>
    </row>
    <row r="4709" spans="1:97" x14ac:dyDescent="0.3">
      <c r="A4709" s="128"/>
      <c r="B4709" s="128"/>
      <c r="D4709" s="128"/>
      <c r="E4709" s="128"/>
      <c r="G4709" s="129"/>
      <c r="H4709" s="129"/>
      <c r="AP4709" s="124">
        <f t="shared" si="12838"/>
        <v>1570</v>
      </c>
      <c r="AQ4709" s="124">
        <f t="shared" ca="1" si="12826"/>
        <v>118</v>
      </c>
      <c r="AR4709" s="124">
        <f t="shared" ca="1" si="12826"/>
        <v>159</v>
      </c>
      <c r="AT4709" s="124">
        <f t="shared" ca="1" si="12827"/>
        <v>44</v>
      </c>
      <c r="AU4709" s="124">
        <f t="shared" ca="1" si="12827"/>
        <v>164</v>
      </c>
      <c r="CI4709" s="124">
        <f t="shared" ref="CI4709:CJ4709" ca="1" si="12943">IFERROR(OFFSET($D$1,$AP4709,COLUMN()-87),0)</f>
        <v>115</v>
      </c>
      <c r="CJ4709" s="124">
        <f t="shared" ca="1" si="12943"/>
        <v>198</v>
      </c>
      <c r="CL4709" s="124">
        <f t="shared" ref="CL4709:CM4709" ca="1" si="12944">IFERROR(OFFSET($A$1,$AP4709,COLUMN()-90),0)</f>
        <v>118</v>
      </c>
      <c r="CM4709" s="124">
        <f t="shared" ca="1" si="12944"/>
        <v>159</v>
      </c>
      <c r="CO4709" s="124">
        <f t="shared" ref="CO4709:CP4709" ca="1" si="12945">IFERROR(OFFSET($A$1,$AP4709,COLUMN()-93),0)</f>
        <v>118</v>
      </c>
      <c r="CP4709" s="124">
        <f t="shared" ca="1" si="12945"/>
        <v>159</v>
      </c>
      <c r="CR4709" s="124">
        <f t="shared" ref="CR4709:CS4709" ca="1" si="12946">IFERROR(OFFSET($D$1,$AP4709,COLUMN()-96),0)</f>
        <v>115</v>
      </c>
      <c r="CS4709" s="124">
        <f t="shared" ca="1" si="12946"/>
        <v>198</v>
      </c>
    </row>
    <row r="4710" spans="1:97" x14ac:dyDescent="0.3">
      <c r="A4710" s="128"/>
      <c r="B4710" s="128"/>
      <c r="D4710" s="128"/>
      <c r="E4710" s="128"/>
      <c r="G4710" s="129"/>
      <c r="H4710" s="129"/>
      <c r="AP4710" s="124">
        <f t="shared" si="12838"/>
        <v>1570</v>
      </c>
      <c r="AQ4710" s="124">
        <f t="shared" ca="1" si="12832"/>
        <v>115</v>
      </c>
      <c r="AR4710" s="124">
        <f t="shared" ca="1" si="12832"/>
        <v>198</v>
      </c>
      <c r="AT4710" s="124">
        <f t="shared" ca="1" si="12833"/>
        <v>137</v>
      </c>
      <c r="AU4710" s="124">
        <f t="shared" ca="1" si="12833"/>
        <v>64</v>
      </c>
      <c r="CI4710" s="124">
        <f t="shared" ref="CI4710:CJ4710" ca="1" si="12947">IFERROR(OFFSET($G$1,$AP4710,COLUMN()-87),0)</f>
        <v>44</v>
      </c>
      <c r="CJ4710" s="124">
        <f t="shared" ca="1" si="12947"/>
        <v>164</v>
      </c>
      <c r="CL4710" s="124">
        <f t="shared" ref="CL4710:CM4710" ca="1" si="12948">IFERROR(OFFSET($J$1,$AP4710,COLUMN()-90),0)</f>
        <v>137</v>
      </c>
      <c r="CM4710" s="124">
        <f t="shared" ca="1" si="12948"/>
        <v>64</v>
      </c>
      <c r="CO4710" s="124">
        <f t="shared" ref="CO4710:CP4710" ca="1" si="12949">IFERROR(OFFSET($G$1,$AP4710,COLUMN()-93),0)</f>
        <v>44</v>
      </c>
      <c r="CP4710" s="124">
        <f t="shared" ca="1" si="12949"/>
        <v>164</v>
      </c>
      <c r="CR4710" s="124">
        <f t="shared" ref="CR4710:CS4710" ca="1" si="12950">IFERROR(OFFSET($J$1,$AP4710,COLUMN()-96),0)</f>
        <v>137</v>
      </c>
      <c r="CS4710" s="124">
        <f t="shared" ca="1" si="12950"/>
        <v>64</v>
      </c>
    </row>
    <row r="4711" spans="1:97" x14ac:dyDescent="0.3">
      <c r="A4711" s="128"/>
      <c r="B4711" s="128"/>
      <c r="D4711" s="128"/>
      <c r="E4711" s="128"/>
      <c r="G4711" s="129"/>
      <c r="H4711" s="129"/>
    </row>
    <row r="4712" spans="1:97" x14ac:dyDescent="0.3">
      <c r="A4712" s="128"/>
      <c r="B4712" s="128"/>
      <c r="D4712" s="128"/>
      <c r="E4712" s="128"/>
      <c r="G4712" s="129"/>
      <c r="H4712" s="129"/>
      <c r="AP4712" s="124">
        <f t="shared" si="12838"/>
        <v>1571</v>
      </c>
      <c r="AQ4712" s="124">
        <f t="shared" ca="1" si="12826"/>
        <v>114</v>
      </c>
      <c r="AR4712" s="124">
        <f t="shared" ca="1" si="12826"/>
        <v>161</v>
      </c>
      <c r="AT4712" s="124">
        <f t="shared" ca="1" si="12827"/>
        <v>44</v>
      </c>
      <c r="AU4712" s="124">
        <f t="shared" ca="1" si="12827"/>
        <v>159</v>
      </c>
      <c r="CI4712" s="124">
        <f t="shared" ref="CI4712:CJ4712" ca="1" si="12951">IFERROR(OFFSET($D$1,$AP4712,COLUMN()-87),0)</f>
        <v>116</v>
      </c>
      <c r="CJ4712" s="124">
        <f t="shared" ca="1" si="12951"/>
        <v>201</v>
      </c>
      <c r="CL4712" s="124">
        <f t="shared" ref="CL4712:CM4712" ca="1" si="12952">IFERROR(OFFSET($A$1,$AP4712,COLUMN()-90),0)</f>
        <v>114</v>
      </c>
      <c r="CM4712" s="124">
        <f t="shared" ca="1" si="12952"/>
        <v>161</v>
      </c>
      <c r="CO4712" s="124">
        <f t="shared" ref="CO4712:CP4712" ca="1" si="12953">IFERROR(OFFSET($A$1,$AP4712,COLUMN()-93),0)</f>
        <v>114</v>
      </c>
      <c r="CP4712" s="124">
        <f t="shared" ca="1" si="12953"/>
        <v>161</v>
      </c>
      <c r="CR4712" s="124">
        <f t="shared" ref="CR4712:CS4712" ca="1" si="12954">IFERROR(OFFSET($D$1,$AP4712,COLUMN()-96),0)</f>
        <v>116</v>
      </c>
      <c r="CS4712" s="124">
        <f t="shared" ca="1" si="12954"/>
        <v>201</v>
      </c>
    </row>
    <row r="4713" spans="1:97" x14ac:dyDescent="0.3">
      <c r="A4713" s="128"/>
      <c r="B4713" s="128"/>
      <c r="D4713" s="128"/>
      <c r="E4713" s="128"/>
      <c r="G4713" s="129"/>
      <c r="H4713" s="129"/>
      <c r="AP4713" s="124">
        <f t="shared" si="12838"/>
        <v>1571</v>
      </c>
      <c r="AQ4713" s="124">
        <f t="shared" ca="1" si="12832"/>
        <v>116</v>
      </c>
      <c r="AR4713" s="124">
        <f t="shared" ca="1" si="12832"/>
        <v>201</v>
      </c>
      <c r="AT4713" s="124">
        <f t="shared" ca="1" si="12833"/>
        <v>139</v>
      </c>
      <c r="AU4713" s="124">
        <f t="shared" ca="1" si="12833"/>
        <v>68</v>
      </c>
      <c r="CI4713" s="124">
        <f t="shared" ref="CI4713:CJ4713" ca="1" si="12955">IFERROR(OFFSET($G$1,$AP4713,COLUMN()-87),0)</f>
        <v>44</v>
      </c>
      <c r="CJ4713" s="124">
        <f t="shared" ca="1" si="12955"/>
        <v>159</v>
      </c>
      <c r="CL4713" s="124">
        <f t="shared" ref="CL4713:CM4713" ca="1" si="12956">IFERROR(OFFSET($J$1,$AP4713,COLUMN()-90),0)</f>
        <v>139</v>
      </c>
      <c r="CM4713" s="124">
        <f t="shared" ca="1" si="12956"/>
        <v>68</v>
      </c>
      <c r="CO4713" s="124">
        <f t="shared" ref="CO4713:CP4713" ca="1" si="12957">IFERROR(OFFSET($G$1,$AP4713,COLUMN()-93),0)</f>
        <v>44</v>
      </c>
      <c r="CP4713" s="124">
        <f t="shared" ca="1" si="12957"/>
        <v>159</v>
      </c>
      <c r="CR4713" s="124">
        <f t="shared" ref="CR4713:CS4713" ca="1" si="12958">IFERROR(OFFSET($J$1,$AP4713,COLUMN()-96),0)</f>
        <v>139</v>
      </c>
      <c r="CS4713" s="124">
        <f t="shared" ca="1" si="12958"/>
        <v>68</v>
      </c>
    </row>
    <row r="4714" spans="1:97" x14ac:dyDescent="0.3">
      <c r="A4714" s="128"/>
      <c r="B4714" s="128"/>
      <c r="D4714" s="128"/>
      <c r="E4714" s="128"/>
      <c r="G4714" s="129"/>
      <c r="H4714" s="129"/>
    </row>
    <row r="4715" spans="1:97" x14ac:dyDescent="0.3">
      <c r="A4715" s="128"/>
      <c r="B4715" s="128"/>
      <c r="D4715" s="128"/>
      <c r="E4715" s="128"/>
      <c r="G4715" s="129"/>
      <c r="H4715" s="129"/>
      <c r="AP4715" s="124">
        <f t="shared" si="12838"/>
        <v>1572</v>
      </c>
      <c r="AQ4715" s="124">
        <f t="shared" ca="1" si="12826"/>
        <v>109</v>
      </c>
      <c r="AR4715" s="124">
        <f t="shared" ca="1" si="12826"/>
        <v>164</v>
      </c>
      <c r="AT4715" s="124">
        <f t="shared" ca="1" si="12827"/>
        <v>44</v>
      </c>
      <c r="AU4715" s="124">
        <f t="shared" ca="1" si="12827"/>
        <v>155</v>
      </c>
      <c r="CI4715" s="124">
        <f t="shared" ref="CI4715:CJ4715" ca="1" si="12959">IFERROR(OFFSET($D$1,$AP4715,COLUMN()-87),0)</f>
        <v>117</v>
      </c>
      <c r="CJ4715" s="124">
        <f t="shared" ca="1" si="12959"/>
        <v>205</v>
      </c>
      <c r="CL4715" s="124">
        <f t="shared" ref="CL4715:CM4715" ca="1" si="12960">IFERROR(OFFSET($A$1,$AP4715,COLUMN()-90),0)</f>
        <v>109</v>
      </c>
      <c r="CM4715" s="124">
        <f t="shared" ca="1" si="12960"/>
        <v>164</v>
      </c>
      <c r="CO4715" s="124">
        <f t="shared" ref="CO4715:CP4715" ca="1" si="12961">IFERROR(OFFSET($A$1,$AP4715,COLUMN()-93),0)</f>
        <v>109</v>
      </c>
      <c r="CP4715" s="124">
        <f t="shared" ca="1" si="12961"/>
        <v>164</v>
      </c>
      <c r="CR4715" s="124">
        <f t="shared" ref="CR4715:CS4715" ca="1" si="12962">IFERROR(OFFSET($D$1,$AP4715,COLUMN()-96),0)</f>
        <v>117</v>
      </c>
      <c r="CS4715" s="124">
        <f t="shared" ca="1" si="12962"/>
        <v>205</v>
      </c>
    </row>
    <row r="4716" spans="1:97" x14ac:dyDescent="0.3">
      <c r="A4716" s="128"/>
      <c r="B4716" s="128"/>
      <c r="D4716" s="128"/>
      <c r="E4716" s="128"/>
      <c r="G4716" s="129"/>
      <c r="H4716" s="129"/>
      <c r="AP4716" s="124">
        <f t="shared" si="12838"/>
        <v>1572</v>
      </c>
      <c r="AQ4716" s="124">
        <f t="shared" ca="1" si="12832"/>
        <v>117</v>
      </c>
      <c r="AR4716" s="124">
        <f t="shared" ca="1" si="12832"/>
        <v>205</v>
      </c>
      <c r="AT4716" s="124">
        <f t="shared" ca="1" si="12833"/>
        <v>141</v>
      </c>
      <c r="AU4716" s="124">
        <f t="shared" ca="1" si="12833"/>
        <v>73</v>
      </c>
      <c r="CI4716" s="124">
        <f t="shared" ref="CI4716:CJ4716" ca="1" si="12963">IFERROR(OFFSET($G$1,$AP4716,COLUMN()-87),0)</f>
        <v>44</v>
      </c>
      <c r="CJ4716" s="124">
        <f t="shared" ca="1" si="12963"/>
        <v>155</v>
      </c>
      <c r="CL4716" s="124">
        <f t="shared" ref="CL4716:CM4716" ca="1" si="12964">IFERROR(OFFSET($J$1,$AP4716,COLUMN()-90),0)</f>
        <v>141</v>
      </c>
      <c r="CM4716" s="124">
        <f t="shared" ca="1" si="12964"/>
        <v>73</v>
      </c>
      <c r="CO4716" s="124">
        <f t="shared" ref="CO4716:CP4716" ca="1" si="12965">IFERROR(OFFSET($G$1,$AP4716,COLUMN()-93),0)</f>
        <v>44</v>
      </c>
      <c r="CP4716" s="124">
        <f t="shared" ca="1" si="12965"/>
        <v>155</v>
      </c>
      <c r="CR4716" s="124">
        <f t="shared" ref="CR4716:CS4716" ca="1" si="12966">IFERROR(OFFSET($J$1,$AP4716,COLUMN()-96),0)</f>
        <v>141</v>
      </c>
      <c r="CS4716" s="124">
        <f t="shared" ca="1" si="12966"/>
        <v>73</v>
      </c>
    </row>
    <row r="4717" spans="1:97" x14ac:dyDescent="0.3">
      <c r="A4717" s="128"/>
      <c r="B4717" s="128"/>
      <c r="D4717" s="128"/>
      <c r="E4717" s="128"/>
      <c r="G4717" s="129"/>
      <c r="H4717" s="129"/>
    </row>
    <row r="4718" spans="1:97" x14ac:dyDescent="0.3">
      <c r="A4718" s="128"/>
      <c r="B4718" s="128"/>
      <c r="D4718" s="128"/>
      <c r="E4718" s="128"/>
      <c r="G4718" s="129"/>
      <c r="H4718" s="129"/>
      <c r="AP4718" s="124">
        <f t="shared" si="12838"/>
        <v>1573</v>
      </c>
      <c r="AQ4718" s="124">
        <f t="shared" ca="1" si="12826"/>
        <v>105</v>
      </c>
      <c r="AR4718" s="124">
        <f t="shared" ca="1" si="12826"/>
        <v>166</v>
      </c>
      <c r="AT4718" s="124">
        <f t="shared" ca="1" si="12827"/>
        <v>44</v>
      </c>
      <c r="AU4718" s="124">
        <f t="shared" ca="1" si="12827"/>
        <v>151</v>
      </c>
      <c r="CI4718" s="124">
        <f t="shared" ref="CI4718:CJ4718" ca="1" si="12967">IFERROR(OFFSET($D$1,$AP4718,COLUMN()-87),0)</f>
        <v>118</v>
      </c>
      <c r="CJ4718" s="124">
        <f t="shared" ca="1" si="12967"/>
        <v>209</v>
      </c>
      <c r="CL4718" s="124">
        <f t="shared" ref="CL4718:CM4718" ca="1" si="12968">IFERROR(OFFSET($A$1,$AP4718,COLUMN()-90),0)</f>
        <v>105</v>
      </c>
      <c r="CM4718" s="124">
        <f t="shared" ca="1" si="12968"/>
        <v>166</v>
      </c>
      <c r="CO4718" s="124">
        <f t="shared" ref="CO4718:CP4718" ca="1" si="12969">IFERROR(OFFSET($A$1,$AP4718,COLUMN()-93),0)</f>
        <v>105</v>
      </c>
      <c r="CP4718" s="124">
        <f t="shared" ca="1" si="12969"/>
        <v>166</v>
      </c>
      <c r="CR4718" s="124">
        <f t="shared" ref="CR4718:CS4718" ca="1" si="12970">IFERROR(OFFSET($D$1,$AP4718,COLUMN()-96),0)</f>
        <v>118</v>
      </c>
      <c r="CS4718" s="124">
        <f t="shared" ca="1" si="12970"/>
        <v>209</v>
      </c>
    </row>
    <row r="4719" spans="1:97" x14ac:dyDescent="0.3">
      <c r="A4719" s="128"/>
      <c r="B4719" s="128"/>
      <c r="D4719" s="128"/>
      <c r="E4719" s="128"/>
      <c r="G4719" s="129"/>
      <c r="H4719" s="129"/>
      <c r="AP4719" s="124">
        <f t="shared" si="12838"/>
        <v>1573</v>
      </c>
      <c r="AQ4719" s="124">
        <f t="shared" ca="1" si="12832"/>
        <v>118</v>
      </c>
      <c r="AR4719" s="124">
        <f t="shared" ca="1" si="12832"/>
        <v>209</v>
      </c>
      <c r="AT4719" s="124">
        <f t="shared" ca="1" si="12833"/>
        <v>143</v>
      </c>
      <c r="AU4719" s="124">
        <f t="shared" ca="1" si="12833"/>
        <v>77</v>
      </c>
      <c r="CI4719" s="124">
        <f t="shared" ref="CI4719:CJ4719" ca="1" si="12971">IFERROR(OFFSET($G$1,$AP4719,COLUMN()-87),0)</f>
        <v>44</v>
      </c>
      <c r="CJ4719" s="124">
        <f t="shared" ca="1" si="12971"/>
        <v>151</v>
      </c>
      <c r="CL4719" s="124">
        <f t="shared" ref="CL4719:CM4719" ca="1" si="12972">IFERROR(OFFSET($J$1,$AP4719,COLUMN()-90),0)</f>
        <v>143</v>
      </c>
      <c r="CM4719" s="124">
        <f t="shared" ca="1" si="12972"/>
        <v>77</v>
      </c>
      <c r="CO4719" s="124">
        <f t="shared" ref="CO4719:CP4719" ca="1" si="12973">IFERROR(OFFSET($G$1,$AP4719,COLUMN()-93),0)</f>
        <v>44</v>
      </c>
      <c r="CP4719" s="124">
        <f t="shared" ca="1" si="12973"/>
        <v>151</v>
      </c>
      <c r="CR4719" s="124">
        <f t="shared" ref="CR4719:CS4719" ca="1" si="12974">IFERROR(OFFSET($J$1,$AP4719,COLUMN()-96),0)</f>
        <v>143</v>
      </c>
      <c r="CS4719" s="124">
        <f t="shared" ca="1" si="12974"/>
        <v>77</v>
      </c>
    </row>
    <row r="4720" spans="1:97" x14ac:dyDescent="0.3">
      <c r="A4720" s="128"/>
      <c r="B4720" s="128"/>
      <c r="D4720" s="128"/>
      <c r="E4720" s="128"/>
      <c r="G4720" s="129"/>
      <c r="H4720" s="129"/>
    </row>
    <row r="4721" spans="1:97" x14ac:dyDescent="0.3">
      <c r="A4721" s="128"/>
      <c r="B4721" s="128"/>
      <c r="D4721" s="128"/>
      <c r="E4721" s="128"/>
      <c r="G4721" s="129"/>
      <c r="H4721" s="129"/>
      <c r="AP4721" s="124">
        <f t="shared" si="12838"/>
        <v>1574</v>
      </c>
      <c r="AQ4721" s="124">
        <f t="shared" ca="1" si="12826"/>
        <v>102</v>
      </c>
      <c r="AR4721" s="124">
        <f t="shared" ca="1" si="12826"/>
        <v>168</v>
      </c>
      <c r="AT4721" s="124">
        <f t="shared" ca="1" si="12827"/>
        <v>46</v>
      </c>
      <c r="AU4721" s="124">
        <f t="shared" ca="1" si="12827"/>
        <v>154</v>
      </c>
      <c r="CI4721" s="124">
        <f t="shared" ref="CI4721:CJ4721" ca="1" si="12975">IFERROR(OFFSET($D$1,$AP4721,COLUMN()-87),0)</f>
        <v>119</v>
      </c>
      <c r="CJ4721" s="124">
        <f t="shared" ca="1" si="12975"/>
        <v>213</v>
      </c>
      <c r="CL4721" s="124">
        <f t="shared" ref="CL4721:CM4721" ca="1" si="12976">IFERROR(OFFSET($A$1,$AP4721,COLUMN()-90),0)</f>
        <v>102</v>
      </c>
      <c r="CM4721" s="124">
        <f t="shared" ca="1" si="12976"/>
        <v>168</v>
      </c>
      <c r="CO4721" s="124">
        <f t="shared" ref="CO4721:CP4721" ca="1" si="12977">IFERROR(OFFSET($A$1,$AP4721,COLUMN()-93),0)</f>
        <v>102</v>
      </c>
      <c r="CP4721" s="124">
        <f t="shared" ca="1" si="12977"/>
        <v>168</v>
      </c>
      <c r="CR4721" s="124">
        <f t="shared" ref="CR4721:CS4721" ca="1" si="12978">IFERROR(OFFSET($D$1,$AP4721,COLUMN()-96),0)</f>
        <v>119</v>
      </c>
      <c r="CS4721" s="124">
        <f t="shared" ca="1" si="12978"/>
        <v>213</v>
      </c>
    </row>
    <row r="4722" spans="1:97" x14ac:dyDescent="0.3">
      <c r="A4722" s="128"/>
      <c r="B4722" s="128"/>
      <c r="D4722" s="128"/>
      <c r="E4722" s="128"/>
      <c r="G4722" s="129"/>
      <c r="H4722" s="129"/>
      <c r="AP4722" s="124">
        <f t="shared" si="12838"/>
        <v>1574</v>
      </c>
      <c r="AQ4722" s="124">
        <f t="shared" ca="1" si="12832"/>
        <v>119</v>
      </c>
      <c r="AR4722" s="124">
        <f t="shared" ca="1" si="12832"/>
        <v>213</v>
      </c>
      <c r="AT4722" s="124">
        <f t="shared" ca="1" si="12833"/>
        <v>145</v>
      </c>
      <c r="AU4722" s="124">
        <f t="shared" ca="1" si="12833"/>
        <v>81</v>
      </c>
      <c r="CI4722" s="124">
        <f t="shared" ref="CI4722:CJ4722" ca="1" si="12979">IFERROR(OFFSET($G$1,$AP4722,COLUMN()-87),0)</f>
        <v>46</v>
      </c>
      <c r="CJ4722" s="124">
        <f t="shared" ca="1" si="12979"/>
        <v>154</v>
      </c>
      <c r="CL4722" s="124">
        <f t="shared" ref="CL4722:CM4722" ca="1" si="12980">IFERROR(OFFSET($J$1,$AP4722,COLUMN()-90),0)</f>
        <v>145</v>
      </c>
      <c r="CM4722" s="124">
        <f t="shared" ca="1" si="12980"/>
        <v>81</v>
      </c>
      <c r="CO4722" s="124">
        <f t="shared" ref="CO4722:CP4722" ca="1" si="12981">IFERROR(OFFSET($G$1,$AP4722,COLUMN()-93),0)</f>
        <v>46</v>
      </c>
      <c r="CP4722" s="124">
        <f t="shared" ca="1" si="12981"/>
        <v>154</v>
      </c>
      <c r="CR4722" s="124">
        <f t="shared" ref="CR4722:CS4722" ca="1" si="12982">IFERROR(OFFSET($J$1,$AP4722,COLUMN()-96),0)</f>
        <v>145</v>
      </c>
      <c r="CS4722" s="124">
        <f t="shared" ca="1" si="12982"/>
        <v>81</v>
      </c>
    </row>
    <row r="4723" spans="1:97" x14ac:dyDescent="0.3">
      <c r="A4723" s="128"/>
      <c r="B4723" s="128"/>
      <c r="D4723" s="128"/>
      <c r="E4723" s="128"/>
      <c r="G4723" s="129"/>
      <c r="H4723" s="129"/>
    </row>
    <row r="4724" spans="1:97" x14ac:dyDescent="0.3">
      <c r="A4724" s="128"/>
      <c r="B4724" s="128"/>
      <c r="D4724" s="128"/>
      <c r="E4724" s="128"/>
      <c r="G4724" s="129"/>
      <c r="H4724" s="129"/>
      <c r="AP4724" s="124">
        <f t="shared" si="12838"/>
        <v>1575</v>
      </c>
      <c r="AQ4724" s="124">
        <f t="shared" ca="1" si="12826"/>
        <v>99</v>
      </c>
      <c r="AR4724" s="124">
        <f t="shared" ca="1" si="12826"/>
        <v>170</v>
      </c>
      <c r="AT4724" s="124">
        <f t="shared" ca="1" si="12827"/>
        <v>48</v>
      </c>
      <c r="AU4724" s="124">
        <f t="shared" ca="1" si="12827"/>
        <v>157</v>
      </c>
      <c r="CI4724" s="124">
        <f t="shared" ref="CI4724:CJ4724" ca="1" si="12983">IFERROR(OFFSET($D$1,$AP4724,COLUMN()-87),0)</f>
        <v>120</v>
      </c>
      <c r="CJ4724" s="124">
        <f t="shared" ca="1" si="12983"/>
        <v>216</v>
      </c>
      <c r="CL4724" s="124">
        <f t="shared" ref="CL4724:CM4724" ca="1" si="12984">IFERROR(OFFSET($A$1,$AP4724,COLUMN()-90),0)</f>
        <v>99</v>
      </c>
      <c r="CM4724" s="124">
        <f t="shared" ca="1" si="12984"/>
        <v>170</v>
      </c>
      <c r="CO4724" s="124">
        <f t="shared" ref="CO4724:CP4724" ca="1" si="12985">IFERROR(OFFSET($A$1,$AP4724,COLUMN()-93),0)</f>
        <v>99</v>
      </c>
      <c r="CP4724" s="124">
        <f t="shared" ca="1" si="12985"/>
        <v>170</v>
      </c>
      <c r="CR4724" s="124">
        <f t="shared" ref="CR4724:CS4724" ca="1" si="12986">IFERROR(OFFSET($D$1,$AP4724,COLUMN()-96),0)</f>
        <v>120</v>
      </c>
      <c r="CS4724" s="124">
        <f t="shared" ca="1" si="12986"/>
        <v>216</v>
      </c>
    </row>
    <row r="4725" spans="1:97" x14ac:dyDescent="0.3">
      <c r="A4725" s="128"/>
      <c r="B4725" s="128"/>
      <c r="D4725" s="128"/>
      <c r="E4725" s="128"/>
      <c r="G4725" s="129"/>
      <c r="H4725" s="129"/>
      <c r="AP4725" s="124">
        <f t="shared" si="12838"/>
        <v>1575</v>
      </c>
      <c r="AQ4725" s="124">
        <f t="shared" ca="1" si="12832"/>
        <v>120</v>
      </c>
      <c r="AR4725" s="124">
        <f t="shared" ca="1" si="12832"/>
        <v>216</v>
      </c>
      <c r="AT4725" s="124">
        <f t="shared" ca="1" si="12833"/>
        <v>147</v>
      </c>
      <c r="AU4725" s="124">
        <f t="shared" ca="1" si="12833"/>
        <v>86</v>
      </c>
      <c r="CI4725" s="124">
        <f t="shared" ref="CI4725:CJ4725" ca="1" si="12987">IFERROR(OFFSET($G$1,$AP4725,COLUMN()-87),0)</f>
        <v>48</v>
      </c>
      <c r="CJ4725" s="124">
        <f t="shared" ca="1" si="12987"/>
        <v>157</v>
      </c>
      <c r="CL4725" s="124">
        <f t="shared" ref="CL4725:CM4725" ca="1" si="12988">IFERROR(OFFSET($J$1,$AP4725,COLUMN()-90),0)</f>
        <v>147</v>
      </c>
      <c r="CM4725" s="124">
        <f t="shared" ca="1" si="12988"/>
        <v>86</v>
      </c>
      <c r="CO4725" s="124">
        <f t="shared" ref="CO4725:CP4725" ca="1" si="12989">IFERROR(OFFSET($G$1,$AP4725,COLUMN()-93),0)</f>
        <v>48</v>
      </c>
      <c r="CP4725" s="124">
        <f t="shared" ca="1" si="12989"/>
        <v>157</v>
      </c>
      <c r="CR4725" s="124">
        <f t="shared" ref="CR4725:CS4725" ca="1" si="12990">IFERROR(OFFSET($J$1,$AP4725,COLUMN()-96),0)</f>
        <v>147</v>
      </c>
      <c r="CS4725" s="124">
        <f t="shared" ca="1" si="12990"/>
        <v>86</v>
      </c>
    </row>
    <row r="4726" spans="1:97" x14ac:dyDescent="0.3">
      <c r="A4726" s="128"/>
      <c r="B4726" s="128"/>
      <c r="D4726" s="128"/>
      <c r="E4726" s="128"/>
      <c r="G4726" s="129"/>
      <c r="H4726" s="129"/>
    </row>
    <row r="4727" spans="1:97" x14ac:dyDescent="0.3">
      <c r="A4727" s="128"/>
      <c r="B4727" s="128"/>
      <c r="D4727" s="128"/>
      <c r="E4727" s="128"/>
      <c r="G4727" s="129"/>
      <c r="H4727" s="129"/>
      <c r="AP4727" s="124">
        <f t="shared" si="12838"/>
        <v>1576</v>
      </c>
      <c r="AQ4727" s="124">
        <f t="shared" ca="1" si="12826"/>
        <v>95</v>
      </c>
      <c r="AR4727" s="124">
        <f t="shared" ca="1" si="12826"/>
        <v>172</v>
      </c>
      <c r="AT4727" s="124">
        <f t="shared" ca="1" si="12827"/>
        <v>50</v>
      </c>
      <c r="AU4727" s="124">
        <f t="shared" ca="1" si="12827"/>
        <v>161</v>
      </c>
      <c r="CI4727" s="124">
        <f t="shared" ref="CI4727:CJ4727" ca="1" si="12991">IFERROR(OFFSET($D$1,$AP4727,COLUMN()-87),0)</f>
        <v>121</v>
      </c>
      <c r="CJ4727" s="124">
        <f t="shared" ca="1" si="12991"/>
        <v>220</v>
      </c>
      <c r="CL4727" s="124">
        <f t="shared" ref="CL4727:CM4727" ca="1" si="12992">IFERROR(OFFSET($A$1,$AP4727,COLUMN()-90),0)</f>
        <v>95</v>
      </c>
      <c r="CM4727" s="124">
        <f t="shared" ca="1" si="12992"/>
        <v>172</v>
      </c>
      <c r="CO4727" s="124">
        <f t="shared" ref="CO4727:CP4727" ca="1" si="12993">IFERROR(OFFSET($A$1,$AP4727,COLUMN()-93),0)</f>
        <v>95</v>
      </c>
      <c r="CP4727" s="124">
        <f t="shared" ca="1" si="12993"/>
        <v>172</v>
      </c>
      <c r="CR4727" s="124">
        <f t="shared" ref="CR4727:CS4727" ca="1" si="12994">IFERROR(OFFSET($D$1,$AP4727,COLUMN()-96),0)</f>
        <v>121</v>
      </c>
      <c r="CS4727" s="124">
        <f t="shared" ca="1" si="12994"/>
        <v>220</v>
      </c>
    </row>
    <row r="4728" spans="1:97" x14ac:dyDescent="0.3">
      <c r="A4728" s="128"/>
      <c r="B4728" s="128"/>
      <c r="D4728" s="128"/>
      <c r="E4728" s="128"/>
      <c r="G4728" s="129"/>
      <c r="H4728" s="129"/>
      <c r="AP4728" s="124">
        <f t="shared" si="12838"/>
        <v>1576</v>
      </c>
      <c r="AQ4728" s="124">
        <f t="shared" ca="1" si="12832"/>
        <v>121</v>
      </c>
      <c r="AR4728" s="124">
        <f t="shared" ca="1" si="12832"/>
        <v>220</v>
      </c>
      <c r="AT4728" s="124">
        <f t="shared" ca="1" si="12833"/>
        <v>150</v>
      </c>
      <c r="AU4728" s="124">
        <f t="shared" ca="1" si="12833"/>
        <v>90</v>
      </c>
      <c r="CI4728" s="124">
        <f t="shared" ref="CI4728:CJ4728" ca="1" si="12995">IFERROR(OFFSET($G$1,$AP4728,COLUMN()-87),0)</f>
        <v>50</v>
      </c>
      <c r="CJ4728" s="124">
        <f t="shared" ca="1" si="12995"/>
        <v>161</v>
      </c>
      <c r="CL4728" s="124">
        <f t="shared" ref="CL4728:CM4728" ca="1" si="12996">IFERROR(OFFSET($J$1,$AP4728,COLUMN()-90),0)</f>
        <v>150</v>
      </c>
      <c r="CM4728" s="124">
        <f t="shared" ca="1" si="12996"/>
        <v>90</v>
      </c>
      <c r="CO4728" s="124">
        <f t="shared" ref="CO4728:CP4728" ca="1" si="12997">IFERROR(OFFSET($G$1,$AP4728,COLUMN()-93),0)</f>
        <v>50</v>
      </c>
      <c r="CP4728" s="124">
        <f t="shared" ca="1" si="12997"/>
        <v>161</v>
      </c>
      <c r="CR4728" s="124">
        <f t="shared" ref="CR4728:CS4728" ca="1" si="12998">IFERROR(OFFSET($J$1,$AP4728,COLUMN()-96),0)</f>
        <v>150</v>
      </c>
      <c r="CS4728" s="124">
        <f t="shared" ca="1" si="12998"/>
        <v>90</v>
      </c>
    </row>
    <row r="4729" spans="1:97" x14ac:dyDescent="0.3">
      <c r="A4729" s="128"/>
      <c r="B4729" s="128"/>
      <c r="D4729" s="128"/>
      <c r="E4729" s="128"/>
      <c r="G4729" s="129"/>
      <c r="H4729" s="129"/>
    </row>
    <row r="4730" spans="1:97" x14ac:dyDescent="0.3">
      <c r="A4730" s="128"/>
      <c r="B4730" s="128"/>
      <c r="D4730" s="128"/>
      <c r="E4730" s="128"/>
      <c r="G4730" s="129"/>
      <c r="H4730" s="129"/>
      <c r="AP4730" s="124">
        <f t="shared" si="12838"/>
        <v>1577</v>
      </c>
      <c r="AQ4730" s="124">
        <f t="shared" ca="1" si="12826"/>
        <v>92</v>
      </c>
      <c r="AR4730" s="124">
        <f t="shared" ca="1" si="12826"/>
        <v>174</v>
      </c>
      <c r="AT4730" s="124">
        <f t="shared" ca="1" si="12827"/>
        <v>51</v>
      </c>
      <c r="AU4730" s="124">
        <f t="shared" ca="1" si="12827"/>
        <v>164</v>
      </c>
      <c r="CI4730" s="124">
        <f t="shared" ref="CI4730:CJ4730" ca="1" si="12999">IFERROR(OFFSET($D$1,$AP4730,COLUMN()-87),0)</f>
        <v>122</v>
      </c>
      <c r="CJ4730" s="124">
        <f t="shared" ca="1" si="12999"/>
        <v>223</v>
      </c>
      <c r="CL4730" s="124">
        <f t="shared" ref="CL4730:CM4730" ca="1" si="13000">IFERROR(OFFSET($A$1,$AP4730,COLUMN()-90),0)</f>
        <v>92</v>
      </c>
      <c r="CM4730" s="124">
        <f t="shared" ca="1" si="13000"/>
        <v>174</v>
      </c>
      <c r="CO4730" s="124">
        <f t="shared" ref="CO4730:CP4730" ca="1" si="13001">IFERROR(OFFSET($A$1,$AP4730,COLUMN()-93),0)</f>
        <v>92</v>
      </c>
      <c r="CP4730" s="124">
        <f t="shared" ca="1" si="13001"/>
        <v>174</v>
      </c>
      <c r="CR4730" s="124">
        <f t="shared" ref="CR4730:CS4730" ca="1" si="13002">IFERROR(OFFSET($D$1,$AP4730,COLUMN()-96),0)</f>
        <v>122</v>
      </c>
      <c r="CS4730" s="124">
        <f t="shared" ca="1" si="13002"/>
        <v>223</v>
      </c>
    </row>
    <row r="4731" spans="1:97" x14ac:dyDescent="0.3">
      <c r="A4731" s="128"/>
      <c r="B4731" s="128"/>
      <c r="D4731" s="128"/>
      <c r="E4731" s="128"/>
      <c r="G4731" s="129"/>
      <c r="H4731" s="129"/>
      <c r="AP4731" s="124">
        <f t="shared" si="12838"/>
        <v>1577</v>
      </c>
      <c r="AQ4731" s="124">
        <f t="shared" ca="1" si="12832"/>
        <v>122</v>
      </c>
      <c r="AR4731" s="124">
        <f t="shared" ca="1" si="12832"/>
        <v>223</v>
      </c>
      <c r="AT4731" s="124">
        <f t="shared" ca="1" si="12833"/>
        <v>152</v>
      </c>
      <c r="AU4731" s="124">
        <f t="shared" ca="1" si="12833"/>
        <v>94</v>
      </c>
      <c r="CI4731" s="124">
        <f t="shared" ref="CI4731:CJ4731" ca="1" si="13003">IFERROR(OFFSET($G$1,$AP4731,COLUMN()-87),0)</f>
        <v>51</v>
      </c>
      <c r="CJ4731" s="124">
        <f t="shared" ca="1" si="13003"/>
        <v>164</v>
      </c>
      <c r="CL4731" s="124">
        <f t="shared" ref="CL4731:CM4731" ca="1" si="13004">IFERROR(OFFSET($J$1,$AP4731,COLUMN()-90),0)</f>
        <v>152</v>
      </c>
      <c r="CM4731" s="124">
        <f t="shared" ca="1" si="13004"/>
        <v>94</v>
      </c>
      <c r="CO4731" s="124">
        <f t="shared" ref="CO4731:CP4731" ca="1" si="13005">IFERROR(OFFSET($G$1,$AP4731,COLUMN()-93),0)</f>
        <v>51</v>
      </c>
      <c r="CP4731" s="124">
        <f t="shared" ca="1" si="13005"/>
        <v>164</v>
      </c>
      <c r="CR4731" s="124">
        <f t="shared" ref="CR4731:CS4731" ca="1" si="13006">IFERROR(OFFSET($J$1,$AP4731,COLUMN()-96),0)</f>
        <v>152</v>
      </c>
      <c r="CS4731" s="124">
        <f t="shared" ca="1" si="13006"/>
        <v>94</v>
      </c>
    </row>
    <row r="4732" spans="1:97" x14ac:dyDescent="0.3">
      <c r="A4732" s="128"/>
      <c r="B4732" s="128"/>
      <c r="D4732" s="128"/>
      <c r="E4732" s="128"/>
      <c r="G4732" s="129"/>
      <c r="H4732" s="129"/>
    </row>
    <row r="4733" spans="1:97" x14ac:dyDescent="0.3">
      <c r="A4733" s="128"/>
      <c r="B4733" s="128"/>
      <c r="D4733" s="128"/>
      <c r="E4733" s="128"/>
      <c r="G4733" s="129"/>
      <c r="H4733" s="129"/>
      <c r="AP4733" s="124">
        <f t="shared" si="12838"/>
        <v>1578</v>
      </c>
      <c r="AQ4733" s="124">
        <f t="shared" ref="AQ4733:AR4796" ca="1" si="13007">IFERROR(OFFSET($A$1,$AP4733,COLUMN()-43),0)</f>
        <v>89</v>
      </c>
      <c r="AR4733" s="124">
        <f t="shared" ca="1" si="13007"/>
        <v>176</v>
      </c>
      <c r="AT4733" s="124">
        <f t="shared" ref="AT4733:AU4796" ca="1" si="13008">IFERROR(OFFSET($G$1,$AP4733,COLUMN()-46),0)</f>
        <v>53</v>
      </c>
      <c r="AU4733" s="124">
        <f t="shared" ca="1" si="13008"/>
        <v>167</v>
      </c>
      <c r="CI4733" s="124">
        <f t="shared" ref="CI4733:CJ4733" ca="1" si="13009">IFERROR(OFFSET($D$1,$AP4733,COLUMN()-87),0)</f>
        <v>123</v>
      </c>
      <c r="CJ4733" s="124">
        <f t="shared" ca="1" si="13009"/>
        <v>227</v>
      </c>
      <c r="CL4733" s="124">
        <f t="shared" ref="CL4733:CM4733" ca="1" si="13010">IFERROR(OFFSET($A$1,$AP4733,COLUMN()-90),0)</f>
        <v>89</v>
      </c>
      <c r="CM4733" s="124">
        <f t="shared" ca="1" si="13010"/>
        <v>176</v>
      </c>
      <c r="CO4733" s="124">
        <f t="shared" ref="CO4733:CP4733" ca="1" si="13011">IFERROR(OFFSET($A$1,$AP4733,COLUMN()-93),0)</f>
        <v>89</v>
      </c>
      <c r="CP4733" s="124">
        <f t="shared" ca="1" si="13011"/>
        <v>176</v>
      </c>
      <c r="CR4733" s="124">
        <f t="shared" ref="CR4733:CS4733" ca="1" si="13012">IFERROR(OFFSET($D$1,$AP4733,COLUMN()-96),0)</f>
        <v>123</v>
      </c>
      <c r="CS4733" s="124">
        <f t="shared" ca="1" si="13012"/>
        <v>227</v>
      </c>
    </row>
    <row r="4734" spans="1:97" x14ac:dyDescent="0.3">
      <c r="A4734" s="128"/>
      <c r="B4734" s="128"/>
      <c r="D4734" s="128"/>
      <c r="E4734" s="128"/>
      <c r="G4734" s="129"/>
      <c r="H4734" s="129"/>
      <c r="AP4734" s="124">
        <f t="shared" ref="AP4734:AP4797" si="13013">+AP4731+1</f>
        <v>1578</v>
      </c>
      <c r="AQ4734" s="124">
        <f t="shared" ref="AQ4734:AR4797" ca="1" si="13014">IFERROR(OFFSET($D$1,$AP4734,COLUMN()-43),0)</f>
        <v>123</v>
      </c>
      <c r="AR4734" s="124">
        <f t="shared" ca="1" si="13014"/>
        <v>227</v>
      </c>
      <c r="AT4734" s="124">
        <f t="shared" ref="AT4734:AU4797" ca="1" si="13015">IFERROR(OFFSET($J$1,$AP4734,COLUMN()-46),0)</f>
        <v>154</v>
      </c>
      <c r="AU4734" s="124">
        <f t="shared" ca="1" si="13015"/>
        <v>99</v>
      </c>
      <c r="CI4734" s="124">
        <f t="shared" ref="CI4734:CJ4734" ca="1" si="13016">IFERROR(OFFSET($G$1,$AP4734,COLUMN()-87),0)</f>
        <v>53</v>
      </c>
      <c r="CJ4734" s="124">
        <f t="shared" ca="1" si="13016"/>
        <v>167</v>
      </c>
      <c r="CL4734" s="124">
        <f t="shared" ref="CL4734:CM4734" ca="1" si="13017">IFERROR(OFFSET($J$1,$AP4734,COLUMN()-90),0)</f>
        <v>154</v>
      </c>
      <c r="CM4734" s="124">
        <f t="shared" ca="1" si="13017"/>
        <v>99</v>
      </c>
      <c r="CO4734" s="124">
        <f t="shared" ref="CO4734:CP4734" ca="1" si="13018">IFERROR(OFFSET($G$1,$AP4734,COLUMN()-93),0)</f>
        <v>53</v>
      </c>
      <c r="CP4734" s="124">
        <f t="shared" ca="1" si="13018"/>
        <v>167</v>
      </c>
      <c r="CR4734" s="124">
        <f t="shared" ref="CR4734:CS4734" ca="1" si="13019">IFERROR(OFFSET($J$1,$AP4734,COLUMN()-96),0)</f>
        <v>154</v>
      </c>
      <c r="CS4734" s="124">
        <f t="shared" ca="1" si="13019"/>
        <v>99</v>
      </c>
    </row>
    <row r="4735" spans="1:97" x14ac:dyDescent="0.3">
      <c r="A4735" s="128"/>
      <c r="B4735" s="128"/>
      <c r="D4735" s="128"/>
      <c r="E4735" s="128"/>
      <c r="G4735" s="129"/>
      <c r="H4735" s="129"/>
    </row>
    <row r="4736" spans="1:97" x14ac:dyDescent="0.3">
      <c r="A4736" s="128"/>
      <c r="B4736" s="128"/>
      <c r="D4736" s="128"/>
      <c r="E4736" s="128"/>
      <c r="G4736" s="129"/>
      <c r="H4736" s="129"/>
      <c r="AP4736" s="124">
        <f t="shared" si="13013"/>
        <v>1579</v>
      </c>
      <c r="AQ4736" s="124">
        <f t="shared" ca="1" si="13007"/>
        <v>86</v>
      </c>
      <c r="AR4736" s="124">
        <f t="shared" ca="1" si="13007"/>
        <v>178</v>
      </c>
      <c r="AT4736" s="124">
        <f t="shared" ca="1" si="13008"/>
        <v>55</v>
      </c>
      <c r="AU4736" s="124">
        <f t="shared" ca="1" si="13008"/>
        <v>170</v>
      </c>
      <c r="CI4736" s="124">
        <f t="shared" ref="CI4736:CJ4736" ca="1" si="13020">IFERROR(OFFSET($D$1,$AP4736,COLUMN()-87),0)</f>
        <v>125</v>
      </c>
      <c r="CJ4736" s="124">
        <f t="shared" ca="1" si="13020"/>
        <v>230</v>
      </c>
      <c r="CL4736" s="124">
        <f t="shared" ref="CL4736:CM4736" ca="1" si="13021">IFERROR(OFFSET($A$1,$AP4736,COLUMN()-90),0)</f>
        <v>86</v>
      </c>
      <c r="CM4736" s="124">
        <f t="shared" ca="1" si="13021"/>
        <v>178</v>
      </c>
      <c r="CO4736" s="124">
        <f t="shared" ref="CO4736:CP4736" ca="1" si="13022">IFERROR(OFFSET($A$1,$AP4736,COLUMN()-93),0)</f>
        <v>86</v>
      </c>
      <c r="CP4736" s="124">
        <f t="shared" ca="1" si="13022"/>
        <v>178</v>
      </c>
      <c r="CR4736" s="124">
        <f t="shared" ref="CR4736:CS4736" ca="1" si="13023">IFERROR(OFFSET($D$1,$AP4736,COLUMN()-96),0)</f>
        <v>125</v>
      </c>
      <c r="CS4736" s="124">
        <f t="shared" ca="1" si="13023"/>
        <v>230</v>
      </c>
    </row>
    <row r="4737" spans="1:97" x14ac:dyDescent="0.3">
      <c r="A4737" s="128"/>
      <c r="B4737" s="128"/>
      <c r="D4737" s="128"/>
      <c r="E4737" s="128"/>
      <c r="G4737" s="129"/>
      <c r="H4737" s="129"/>
      <c r="AP4737" s="124">
        <f t="shared" si="13013"/>
        <v>1579</v>
      </c>
      <c r="AQ4737" s="124">
        <f t="shared" ca="1" si="13014"/>
        <v>125</v>
      </c>
      <c r="AR4737" s="124">
        <f t="shared" ca="1" si="13014"/>
        <v>230</v>
      </c>
      <c r="AT4737" s="124">
        <f t="shared" ca="1" si="13015"/>
        <v>156</v>
      </c>
      <c r="AU4737" s="124">
        <f t="shared" ca="1" si="13015"/>
        <v>103</v>
      </c>
      <c r="CI4737" s="124">
        <f t="shared" ref="CI4737:CJ4737" ca="1" si="13024">IFERROR(OFFSET($G$1,$AP4737,COLUMN()-87),0)</f>
        <v>55</v>
      </c>
      <c r="CJ4737" s="124">
        <f t="shared" ca="1" si="13024"/>
        <v>170</v>
      </c>
      <c r="CL4737" s="124">
        <f t="shared" ref="CL4737:CM4737" ca="1" si="13025">IFERROR(OFFSET($J$1,$AP4737,COLUMN()-90),0)</f>
        <v>156</v>
      </c>
      <c r="CM4737" s="124">
        <f t="shared" ca="1" si="13025"/>
        <v>103</v>
      </c>
      <c r="CO4737" s="124">
        <f t="shared" ref="CO4737:CP4737" ca="1" si="13026">IFERROR(OFFSET($G$1,$AP4737,COLUMN()-93),0)</f>
        <v>55</v>
      </c>
      <c r="CP4737" s="124">
        <f t="shared" ca="1" si="13026"/>
        <v>170</v>
      </c>
      <c r="CR4737" s="124">
        <f t="shared" ref="CR4737:CS4737" ca="1" si="13027">IFERROR(OFFSET($J$1,$AP4737,COLUMN()-96),0)</f>
        <v>156</v>
      </c>
      <c r="CS4737" s="124">
        <f t="shared" ca="1" si="13027"/>
        <v>103</v>
      </c>
    </row>
    <row r="4738" spans="1:97" x14ac:dyDescent="0.3">
      <c r="A4738" s="128"/>
      <c r="B4738" s="128"/>
      <c r="D4738" s="128"/>
      <c r="E4738" s="128"/>
      <c r="G4738" s="129"/>
      <c r="H4738" s="129"/>
    </row>
    <row r="4739" spans="1:97" x14ac:dyDescent="0.3">
      <c r="A4739" s="128"/>
      <c r="B4739" s="128"/>
      <c r="D4739" s="128"/>
      <c r="E4739" s="128"/>
      <c r="G4739" s="129"/>
      <c r="H4739" s="129"/>
      <c r="AP4739" s="124">
        <f t="shared" si="13013"/>
        <v>1580</v>
      </c>
      <c r="AQ4739" s="124">
        <f t="shared" ca="1" si="13007"/>
        <v>82</v>
      </c>
      <c r="AR4739" s="124">
        <f t="shared" ca="1" si="13007"/>
        <v>179</v>
      </c>
      <c r="AT4739" s="124">
        <f t="shared" ca="1" si="13008"/>
        <v>57</v>
      </c>
      <c r="AU4739" s="124">
        <f t="shared" ca="1" si="13008"/>
        <v>173</v>
      </c>
      <c r="CI4739" s="124">
        <f t="shared" ref="CI4739:CJ4739" ca="1" si="13028">IFERROR(OFFSET($D$1,$AP4739,COLUMN()-87),0)</f>
        <v>126</v>
      </c>
      <c r="CJ4739" s="124">
        <f t="shared" ca="1" si="13028"/>
        <v>234</v>
      </c>
      <c r="CL4739" s="124">
        <f t="shared" ref="CL4739:CM4739" ca="1" si="13029">IFERROR(OFFSET($A$1,$AP4739,COLUMN()-90),0)</f>
        <v>82</v>
      </c>
      <c r="CM4739" s="124">
        <f t="shared" ca="1" si="13029"/>
        <v>179</v>
      </c>
      <c r="CO4739" s="124">
        <f t="shared" ref="CO4739:CP4739" ca="1" si="13030">IFERROR(OFFSET($A$1,$AP4739,COLUMN()-93),0)</f>
        <v>82</v>
      </c>
      <c r="CP4739" s="124">
        <f t="shared" ca="1" si="13030"/>
        <v>179</v>
      </c>
      <c r="CR4739" s="124">
        <f t="shared" ref="CR4739:CS4739" ca="1" si="13031">IFERROR(OFFSET($D$1,$AP4739,COLUMN()-96),0)</f>
        <v>126</v>
      </c>
      <c r="CS4739" s="124">
        <f t="shared" ca="1" si="13031"/>
        <v>234</v>
      </c>
    </row>
    <row r="4740" spans="1:97" x14ac:dyDescent="0.3">
      <c r="A4740" s="128"/>
      <c r="B4740" s="128"/>
      <c r="D4740" s="128"/>
      <c r="E4740" s="128"/>
      <c r="G4740" s="129"/>
      <c r="H4740" s="129"/>
      <c r="AP4740" s="124">
        <f t="shared" si="13013"/>
        <v>1580</v>
      </c>
      <c r="AQ4740" s="124">
        <f t="shared" ca="1" si="13014"/>
        <v>126</v>
      </c>
      <c r="AR4740" s="124">
        <f t="shared" ca="1" si="13014"/>
        <v>234</v>
      </c>
      <c r="AT4740" s="124">
        <f t="shared" ca="1" si="13015"/>
        <v>158</v>
      </c>
      <c r="AU4740" s="124">
        <f t="shared" ca="1" si="13015"/>
        <v>107</v>
      </c>
      <c r="CI4740" s="124">
        <f t="shared" ref="CI4740:CJ4740" ca="1" si="13032">IFERROR(OFFSET($G$1,$AP4740,COLUMN()-87),0)</f>
        <v>57</v>
      </c>
      <c r="CJ4740" s="124">
        <f t="shared" ca="1" si="13032"/>
        <v>173</v>
      </c>
      <c r="CL4740" s="124">
        <f t="shared" ref="CL4740:CM4740" ca="1" si="13033">IFERROR(OFFSET($J$1,$AP4740,COLUMN()-90),0)</f>
        <v>158</v>
      </c>
      <c r="CM4740" s="124">
        <f t="shared" ca="1" si="13033"/>
        <v>107</v>
      </c>
      <c r="CO4740" s="124">
        <f t="shared" ref="CO4740:CP4740" ca="1" si="13034">IFERROR(OFFSET($G$1,$AP4740,COLUMN()-93),0)</f>
        <v>57</v>
      </c>
      <c r="CP4740" s="124">
        <f t="shared" ca="1" si="13034"/>
        <v>173</v>
      </c>
      <c r="CR4740" s="124">
        <f t="shared" ref="CR4740:CS4740" ca="1" si="13035">IFERROR(OFFSET($J$1,$AP4740,COLUMN()-96),0)</f>
        <v>158</v>
      </c>
      <c r="CS4740" s="124">
        <f t="shared" ca="1" si="13035"/>
        <v>107</v>
      </c>
    </row>
    <row r="4741" spans="1:97" x14ac:dyDescent="0.3">
      <c r="A4741" s="128"/>
      <c r="B4741" s="128"/>
      <c r="D4741" s="128"/>
      <c r="E4741" s="128"/>
      <c r="G4741" s="129"/>
      <c r="H4741" s="129"/>
    </row>
    <row r="4742" spans="1:97" x14ac:dyDescent="0.3">
      <c r="A4742" s="128"/>
      <c r="B4742" s="128"/>
      <c r="D4742" s="128"/>
      <c r="E4742" s="128"/>
      <c r="G4742" s="129"/>
      <c r="H4742" s="129"/>
      <c r="AP4742" s="124">
        <f t="shared" si="13013"/>
        <v>1581</v>
      </c>
      <c r="AQ4742" s="124">
        <f t="shared" ca="1" si="13007"/>
        <v>79</v>
      </c>
      <c r="AR4742" s="124">
        <f t="shared" ca="1" si="13007"/>
        <v>181</v>
      </c>
      <c r="AT4742" s="124">
        <f t="shared" ca="1" si="13008"/>
        <v>59</v>
      </c>
      <c r="AU4742" s="124">
        <f t="shared" ca="1" si="13008"/>
        <v>176</v>
      </c>
      <c r="CI4742" s="124">
        <f t="shared" ref="CI4742:CJ4742" ca="1" si="13036">IFERROR(OFFSET($D$1,$AP4742,COLUMN()-87),0)</f>
        <v>127</v>
      </c>
      <c r="CJ4742" s="124">
        <f t="shared" ca="1" si="13036"/>
        <v>237</v>
      </c>
      <c r="CL4742" s="124">
        <f t="shared" ref="CL4742:CM4742" ca="1" si="13037">IFERROR(OFFSET($A$1,$AP4742,COLUMN()-90),0)</f>
        <v>79</v>
      </c>
      <c r="CM4742" s="124">
        <f t="shared" ca="1" si="13037"/>
        <v>181</v>
      </c>
      <c r="CO4742" s="124">
        <f t="shared" ref="CO4742:CP4742" ca="1" si="13038">IFERROR(OFFSET($A$1,$AP4742,COLUMN()-93),0)</f>
        <v>79</v>
      </c>
      <c r="CP4742" s="124">
        <f t="shared" ca="1" si="13038"/>
        <v>181</v>
      </c>
      <c r="CR4742" s="124">
        <f t="shared" ref="CR4742:CS4742" ca="1" si="13039">IFERROR(OFFSET($D$1,$AP4742,COLUMN()-96),0)</f>
        <v>127</v>
      </c>
      <c r="CS4742" s="124">
        <f t="shared" ca="1" si="13039"/>
        <v>237</v>
      </c>
    </row>
    <row r="4743" spans="1:97" x14ac:dyDescent="0.3">
      <c r="A4743" s="128"/>
      <c r="B4743" s="128"/>
      <c r="D4743" s="128"/>
      <c r="E4743" s="128"/>
      <c r="G4743" s="129"/>
      <c r="H4743" s="129"/>
      <c r="AP4743" s="124">
        <f t="shared" si="13013"/>
        <v>1581</v>
      </c>
      <c r="AQ4743" s="124">
        <f t="shared" ca="1" si="13014"/>
        <v>127</v>
      </c>
      <c r="AR4743" s="124">
        <f t="shared" ca="1" si="13014"/>
        <v>237</v>
      </c>
      <c r="AT4743" s="124">
        <f t="shared" ca="1" si="13015"/>
        <v>160</v>
      </c>
      <c r="AU4743" s="124">
        <f t="shared" ca="1" si="13015"/>
        <v>112</v>
      </c>
      <c r="CI4743" s="124">
        <f t="shared" ref="CI4743:CJ4743" ca="1" si="13040">IFERROR(OFFSET($G$1,$AP4743,COLUMN()-87),0)</f>
        <v>59</v>
      </c>
      <c r="CJ4743" s="124">
        <f t="shared" ca="1" si="13040"/>
        <v>176</v>
      </c>
      <c r="CL4743" s="124">
        <f t="shared" ref="CL4743:CM4743" ca="1" si="13041">IFERROR(OFFSET($J$1,$AP4743,COLUMN()-90),0)</f>
        <v>160</v>
      </c>
      <c r="CM4743" s="124">
        <f t="shared" ca="1" si="13041"/>
        <v>112</v>
      </c>
      <c r="CO4743" s="124">
        <f t="shared" ref="CO4743:CP4743" ca="1" si="13042">IFERROR(OFFSET($G$1,$AP4743,COLUMN()-93),0)</f>
        <v>59</v>
      </c>
      <c r="CP4743" s="124">
        <f t="shared" ca="1" si="13042"/>
        <v>176</v>
      </c>
      <c r="CR4743" s="124">
        <f t="shared" ref="CR4743:CS4743" ca="1" si="13043">IFERROR(OFFSET($J$1,$AP4743,COLUMN()-96),0)</f>
        <v>160</v>
      </c>
      <c r="CS4743" s="124">
        <f t="shared" ca="1" si="13043"/>
        <v>112</v>
      </c>
    </row>
    <row r="4744" spans="1:97" x14ac:dyDescent="0.3">
      <c r="A4744" s="128"/>
      <c r="B4744" s="128"/>
      <c r="D4744" s="128"/>
      <c r="E4744" s="128"/>
      <c r="G4744" s="129"/>
      <c r="H4744" s="129"/>
    </row>
    <row r="4745" spans="1:97" x14ac:dyDescent="0.3">
      <c r="A4745" s="128"/>
      <c r="B4745" s="128"/>
      <c r="D4745" s="128"/>
      <c r="E4745" s="128"/>
      <c r="G4745" s="129"/>
      <c r="H4745" s="129"/>
      <c r="AP4745" s="124">
        <f t="shared" si="13013"/>
        <v>1582</v>
      </c>
      <c r="AQ4745" s="124">
        <f t="shared" ca="1" si="13007"/>
        <v>76</v>
      </c>
      <c r="AR4745" s="124">
        <f t="shared" ca="1" si="13007"/>
        <v>183</v>
      </c>
      <c r="AT4745" s="124">
        <f t="shared" ca="1" si="13008"/>
        <v>61</v>
      </c>
      <c r="AU4745" s="124">
        <f t="shared" ca="1" si="13008"/>
        <v>180</v>
      </c>
      <c r="CI4745" s="124">
        <f t="shared" ref="CI4745:CJ4745" ca="1" si="13044">IFERROR(OFFSET($D$1,$AP4745,COLUMN()-87),0)</f>
        <v>128</v>
      </c>
      <c r="CJ4745" s="124">
        <f t="shared" ca="1" si="13044"/>
        <v>241</v>
      </c>
      <c r="CL4745" s="124">
        <f t="shared" ref="CL4745:CM4745" ca="1" si="13045">IFERROR(OFFSET($A$1,$AP4745,COLUMN()-90),0)</f>
        <v>76</v>
      </c>
      <c r="CM4745" s="124">
        <f t="shared" ca="1" si="13045"/>
        <v>183</v>
      </c>
      <c r="CO4745" s="124">
        <f t="shared" ref="CO4745:CP4745" ca="1" si="13046">IFERROR(OFFSET($A$1,$AP4745,COLUMN()-93),0)</f>
        <v>76</v>
      </c>
      <c r="CP4745" s="124">
        <f t="shared" ca="1" si="13046"/>
        <v>183</v>
      </c>
      <c r="CR4745" s="124">
        <f t="shared" ref="CR4745:CS4745" ca="1" si="13047">IFERROR(OFFSET($D$1,$AP4745,COLUMN()-96),0)</f>
        <v>128</v>
      </c>
      <c r="CS4745" s="124">
        <f t="shared" ca="1" si="13047"/>
        <v>241</v>
      </c>
    </row>
    <row r="4746" spans="1:97" x14ac:dyDescent="0.3">
      <c r="A4746" s="128"/>
      <c r="B4746" s="128"/>
      <c r="D4746" s="128"/>
      <c r="E4746" s="128"/>
      <c r="G4746" s="129"/>
      <c r="H4746" s="129"/>
      <c r="AP4746" s="124">
        <f t="shared" si="13013"/>
        <v>1582</v>
      </c>
      <c r="AQ4746" s="124">
        <f t="shared" ca="1" si="13014"/>
        <v>128</v>
      </c>
      <c r="AR4746" s="124">
        <f t="shared" ca="1" si="13014"/>
        <v>241</v>
      </c>
      <c r="AT4746" s="124">
        <f t="shared" ca="1" si="13015"/>
        <v>162</v>
      </c>
      <c r="AU4746" s="124">
        <f t="shared" ca="1" si="13015"/>
        <v>116</v>
      </c>
      <c r="CI4746" s="124">
        <f t="shared" ref="CI4746:CJ4746" ca="1" si="13048">IFERROR(OFFSET($G$1,$AP4746,COLUMN()-87),0)</f>
        <v>61</v>
      </c>
      <c r="CJ4746" s="124">
        <f t="shared" ca="1" si="13048"/>
        <v>180</v>
      </c>
      <c r="CL4746" s="124">
        <f t="shared" ref="CL4746:CM4746" ca="1" si="13049">IFERROR(OFFSET($J$1,$AP4746,COLUMN()-90),0)</f>
        <v>162</v>
      </c>
      <c r="CM4746" s="124">
        <f t="shared" ca="1" si="13049"/>
        <v>116</v>
      </c>
      <c r="CO4746" s="124">
        <f t="shared" ref="CO4746:CP4746" ca="1" si="13050">IFERROR(OFFSET($G$1,$AP4746,COLUMN()-93),0)</f>
        <v>61</v>
      </c>
      <c r="CP4746" s="124">
        <f t="shared" ca="1" si="13050"/>
        <v>180</v>
      </c>
      <c r="CR4746" s="124">
        <f t="shared" ref="CR4746:CS4746" ca="1" si="13051">IFERROR(OFFSET($J$1,$AP4746,COLUMN()-96),0)</f>
        <v>162</v>
      </c>
      <c r="CS4746" s="124">
        <f t="shared" ca="1" si="13051"/>
        <v>116</v>
      </c>
    </row>
    <row r="4747" spans="1:97" x14ac:dyDescent="0.3">
      <c r="A4747" s="128"/>
      <c r="B4747" s="128"/>
      <c r="D4747" s="128"/>
      <c r="E4747" s="128"/>
      <c r="G4747" s="129"/>
      <c r="H4747" s="129"/>
    </row>
    <row r="4748" spans="1:97" x14ac:dyDescent="0.3">
      <c r="A4748" s="128"/>
      <c r="B4748" s="128"/>
      <c r="D4748" s="128"/>
      <c r="E4748" s="128"/>
      <c r="G4748" s="129"/>
      <c r="H4748" s="129"/>
      <c r="AP4748" s="124">
        <f t="shared" si="13013"/>
        <v>1583</v>
      </c>
      <c r="AQ4748" s="124">
        <f t="shared" ca="1" si="13007"/>
        <v>73</v>
      </c>
      <c r="AR4748" s="124">
        <f t="shared" ca="1" si="13007"/>
        <v>185</v>
      </c>
      <c r="AT4748" s="124">
        <f t="shared" ca="1" si="13008"/>
        <v>62</v>
      </c>
      <c r="AU4748" s="124">
        <f t="shared" ca="1" si="13008"/>
        <v>183</v>
      </c>
      <c r="CI4748" s="124">
        <f t="shared" ref="CI4748:CJ4748" ca="1" si="13052">IFERROR(OFFSET($D$1,$AP4748,COLUMN()-87),0)</f>
        <v>129</v>
      </c>
      <c r="CJ4748" s="124">
        <f t="shared" ca="1" si="13052"/>
        <v>244</v>
      </c>
      <c r="CL4748" s="124">
        <f t="shared" ref="CL4748:CM4748" ca="1" si="13053">IFERROR(OFFSET($A$1,$AP4748,COLUMN()-90),0)</f>
        <v>73</v>
      </c>
      <c r="CM4748" s="124">
        <f t="shared" ca="1" si="13053"/>
        <v>185</v>
      </c>
      <c r="CO4748" s="124">
        <f t="shared" ref="CO4748:CP4748" ca="1" si="13054">IFERROR(OFFSET($A$1,$AP4748,COLUMN()-93),0)</f>
        <v>73</v>
      </c>
      <c r="CP4748" s="124">
        <f t="shared" ca="1" si="13054"/>
        <v>185</v>
      </c>
      <c r="CR4748" s="124">
        <f t="shared" ref="CR4748:CS4748" ca="1" si="13055">IFERROR(OFFSET($D$1,$AP4748,COLUMN()-96),0)</f>
        <v>129</v>
      </c>
      <c r="CS4748" s="124">
        <f t="shared" ca="1" si="13055"/>
        <v>244</v>
      </c>
    </row>
    <row r="4749" spans="1:97" x14ac:dyDescent="0.3">
      <c r="A4749" s="128"/>
      <c r="B4749" s="128"/>
      <c r="D4749" s="128"/>
      <c r="E4749" s="128"/>
      <c r="G4749" s="129"/>
      <c r="H4749" s="129"/>
      <c r="AP4749" s="124">
        <f t="shared" si="13013"/>
        <v>1583</v>
      </c>
      <c r="AQ4749" s="124">
        <f t="shared" ca="1" si="13014"/>
        <v>129</v>
      </c>
      <c r="AR4749" s="124">
        <f t="shared" ca="1" si="13014"/>
        <v>244</v>
      </c>
      <c r="AT4749" s="124">
        <f t="shared" ca="1" si="13015"/>
        <v>164</v>
      </c>
      <c r="AU4749" s="124">
        <f t="shared" ca="1" si="13015"/>
        <v>120</v>
      </c>
      <c r="CI4749" s="124">
        <f t="shared" ref="CI4749:CJ4749" ca="1" si="13056">IFERROR(OFFSET($G$1,$AP4749,COLUMN()-87),0)</f>
        <v>62</v>
      </c>
      <c r="CJ4749" s="124">
        <f t="shared" ca="1" si="13056"/>
        <v>183</v>
      </c>
      <c r="CL4749" s="124">
        <f t="shared" ref="CL4749:CM4749" ca="1" si="13057">IFERROR(OFFSET($J$1,$AP4749,COLUMN()-90),0)</f>
        <v>164</v>
      </c>
      <c r="CM4749" s="124">
        <f t="shared" ca="1" si="13057"/>
        <v>120</v>
      </c>
      <c r="CO4749" s="124">
        <f t="shared" ref="CO4749:CP4749" ca="1" si="13058">IFERROR(OFFSET($G$1,$AP4749,COLUMN()-93),0)</f>
        <v>62</v>
      </c>
      <c r="CP4749" s="124">
        <f t="shared" ca="1" si="13058"/>
        <v>183</v>
      </c>
      <c r="CR4749" s="124">
        <f t="shared" ref="CR4749:CS4749" ca="1" si="13059">IFERROR(OFFSET($J$1,$AP4749,COLUMN()-96),0)</f>
        <v>164</v>
      </c>
      <c r="CS4749" s="124">
        <f t="shared" ca="1" si="13059"/>
        <v>120</v>
      </c>
    </row>
    <row r="4750" spans="1:97" x14ac:dyDescent="0.3">
      <c r="A4750" s="128"/>
      <c r="B4750" s="128"/>
      <c r="D4750" s="128"/>
      <c r="E4750" s="128"/>
      <c r="G4750" s="129"/>
      <c r="H4750" s="129"/>
    </row>
    <row r="4751" spans="1:97" x14ac:dyDescent="0.3">
      <c r="A4751" s="128"/>
      <c r="B4751" s="128"/>
      <c r="D4751" s="128"/>
      <c r="E4751" s="128"/>
      <c r="G4751" s="129"/>
      <c r="H4751" s="129"/>
      <c r="AP4751" s="124">
        <f t="shared" si="13013"/>
        <v>1584</v>
      </c>
      <c r="AQ4751" s="124">
        <f t="shared" ca="1" si="13007"/>
        <v>69</v>
      </c>
      <c r="AR4751" s="124">
        <f t="shared" ca="1" si="13007"/>
        <v>187</v>
      </c>
      <c r="AT4751" s="124">
        <f t="shared" ca="1" si="13008"/>
        <v>64</v>
      </c>
      <c r="AU4751" s="124">
        <f t="shared" ca="1" si="13008"/>
        <v>186</v>
      </c>
      <c r="CI4751" s="124">
        <f t="shared" ref="CI4751:CJ4751" ca="1" si="13060">IFERROR(OFFSET($D$1,$AP4751,COLUMN()-87),0)</f>
        <v>130</v>
      </c>
      <c r="CJ4751" s="124">
        <f t="shared" ca="1" si="13060"/>
        <v>248</v>
      </c>
      <c r="CL4751" s="124">
        <f t="shared" ref="CL4751:CM4751" ca="1" si="13061">IFERROR(OFFSET($A$1,$AP4751,COLUMN()-90),0)</f>
        <v>69</v>
      </c>
      <c r="CM4751" s="124">
        <f t="shared" ca="1" si="13061"/>
        <v>187</v>
      </c>
      <c r="CO4751" s="124">
        <f t="shared" ref="CO4751:CP4751" ca="1" si="13062">IFERROR(OFFSET($A$1,$AP4751,COLUMN()-93),0)</f>
        <v>69</v>
      </c>
      <c r="CP4751" s="124">
        <f t="shared" ca="1" si="13062"/>
        <v>187</v>
      </c>
      <c r="CR4751" s="124">
        <f t="shared" ref="CR4751:CS4751" ca="1" si="13063">IFERROR(OFFSET($D$1,$AP4751,COLUMN()-96),0)</f>
        <v>130</v>
      </c>
      <c r="CS4751" s="124">
        <f t="shared" ca="1" si="13063"/>
        <v>248</v>
      </c>
    </row>
    <row r="4752" spans="1:97" x14ac:dyDescent="0.3">
      <c r="A4752" s="128"/>
      <c r="B4752" s="128"/>
      <c r="D4752" s="128"/>
      <c r="E4752" s="128"/>
      <c r="G4752" s="129"/>
      <c r="H4752" s="129"/>
      <c r="AP4752" s="124">
        <f t="shared" si="13013"/>
        <v>1584</v>
      </c>
      <c r="AQ4752" s="124">
        <f t="shared" ca="1" si="13014"/>
        <v>130</v>
      </c>
      <c r="AR4752" s="124">
        <f t="shared" ca="1" si="13014"/>
        <v>248</v>
      </c>
      <c r="AT4752" s="124">
        <f t="shared" ca="1" si="13015"/>
        <v>166</v>
      </c>
      <c r="AU4752" s="124">
        <f t="shared" ca="1" si="13015"/>
        <v>125</v>
      </c>
      <c r="CI4752" s="124">
        <f t="shared" ref="CI4752:CJ4752" ca="1" si="13064">IFERROR(OFFSET($G$1,$AP4752,COLUMN()-87),0)</f>
        <v>64</v>
      </c>
      <c r="CJ4752" s="124">
        <f t="shared" ca="1" si="13064"/>
        <v>186</v>
      </c>
      <c r="CL4752" s="124">
        <f t="shared" ref="CL4752:CM4752" ca="1" si="13065">IFERROR(OFFSET($J$1,$AP4752,COLUMN()-90),0)</f>
        <v>166</v>
      </c>
      <c r="CM4752" s="124">
        <f t="shared" ca="1" si="13065"/>
        <v>125</v>
      </c>
      <c r="CO4752" s="124">
        <f t="shared" ref="CO4752:CP4752" ca="1" si="13066">IFERROR(OFFSET($G$1,$AP4752,COLUMN()-93),0)</f>
        <v>64</v>
      </c>
      <c r="CP4752" s="124">
        <f t="shared" ca="1" si="13066"/>
        <v>186</v>
      </c>
      <c r="CR4752" s="124">
        <f t="shared" ref="CR4752:CS4752" ca="1" si="13067">IFERROR(OFFSET($J$1,$AP4752,COLUMN()-96),0)</f>
        <v>166</v>
      </c>
      <c r="CS4752" s="124">
        <f t="shared" ca="1" si="13067"/>
        <v>125</v>
      </c>
    </row>
    <row r="4753" spans="1:97" x14ac:dyDescent="0.3">
      <c r="A4753" s="128"/>
      <c r="B4753" s="128"/>
      <c r="D4753" s="128"/>
      <c r="E4753" s="128"/>
      <c r="G4753" s="129"/>
      <c r="H4753" s="129"/>
    </row>
    <row r="4754" spans="1:97" x14ac:dyDescent="0.3">
      <c r="A4754" s="128"/>
      <c r="B4754" s="128"/>
      <c r="D4754" s="128"/>
      <c r="E4754" s="128"/>
      <c r="G4754" s="129"/>
      <c r="H4754" s="129"/>
      <c r="AP4754" s="124">
        <f t="shared" si="13013"/>
        <v>1585</v>
      </c>
      <c r="AQ4754" s="124">
        <f t="shared" ca="1" si="13007"/>
        <v>66</v>
      </c>
      <c r="AR4754" s="124">
        <f t="shared" ca="1" si="13007"/>
        <v>189</v>
      </c>
      <c r="AT4754" s="124">
        <f t="shared" ca="1" si="13008"/>
        <v>66</v>
      </c>
      <c r="AU4754" s="124">
        <f t="shared" ca="1" si="13008"/>
        <v>189</v>
      </c>
      <c r="CI4754" s="124">
        <f t="shared" ref="CI4754:CJ4754" ca="1" si="13068">IFERROR(OFFSET($D$1,$AP4754,COLUMN()-87),0)</f>
        <v>131</v>
      </c>
      <c r="CJ4754" s="124">
        <f t="shared" ca="1" si="13068"/>
        <v>251</v>
      </c>
      <c r="CL4754" s="124">
        <f t="shared" ref="CL4754:CM4754" ca="1" si="13069">IFERROR(OFFSET($A$1,$AP4754,COLUMN()-90),0)</f>
        <v>66</v>
      </c>
      <c r="CM4754" s="124">
        <f t="shared" ca="1" si="13069"/>
        <v>189</v>
      </c>
      <c r="CO4754" s="124">
        <f t="shared" ref="CO4754:CP4754" ca="1" si="13070">IFERROR(OFFSET($A$1,$AP4754,COLUMN()-93),0)</f>
        <v>66</v>
      </c>
      <c r="CP4754" s="124">
        <f t="shared" ca="1" si="13070"/>
        <v>189</v>
      </c>
      <c r="CR4754" s="124">
        <f t="shared" ref="CR4754:CS4754" ca="1" si="13071">IFERROR(OFFSET($D$1,$AP4754,COLUMN()-96),0)</f>
        <v>131</v>
      </c>
      <c r="CS4754" s="124">
        <f t="shared" ca="1" si="13071"/>
        <v>251</v>
      </c>
    </row>
    <row r="4755" spans="1:97" x14ac:dyDescent="0.3">
      <c r="A4755" s="128"/>
      <c r="B4755" s="128"/>
      <c r="D4755" s="128"/>
      <c r="E4755" s="128"/>
      <c r="G4755" s="129"/>
      <c r="H4755" s="129"/>
      <c r="AP4755" s="124">
        <f t="shared" si="13013"/>
        <v>1585</v>
      </c>
      <c r="AQ4755" s="124">
        <f t="shared" ca="1" si="13014"/>
        <v>131</v>
      </c>
      <c r="AR4755" s="124">
        <f t="shared" ca="1" si="13014"/>
        <v>251</v>
      </c>
      <c r="AT4755" s="124">
        <f t="shared" ca="1" si="13015"/>
        <v>168</v>
      </c>
      <c r="AU4755" s="124">
        <f t="shared" ca="1" si="13015"/>
        <v>129</v>
      </c>
      <c r="CI4755" s="124">
        <f t="shared" ref="CI4755:CJ4755" ca="1" si="13072">IFERROR(OFFSET($G$1,$AP4755,COLUMN()-87),0)</f>
        <v>66</v>
      </c>
      <c r="CJ4755" s="124">
        <f t="shared" ca="1" si="13072"/>
        <v>189</v>
      </c>
      <c r="CL4755" s="124">
        <f t="shared" ref="CL4755:CM4755" ca="1" si="13073">IFERROR(OFFSET($J$1,$AP4755,COLUMN()-90),0)</f>
        <v>168</v>
      </c>
      <c r="CM4755" s="124">
        <f t="shared" ca="1" si="13073"/>
        <v>129</v>
      </c>
      <c r="CO4755" s="124">
        <f t="shared" ref="CO4755:CP4755" ca="1" si="13074">IFERROR(OFFSET($G$1,$AP4755,COLUMN()-93),0)</f>
        <v>66</v>
      </c>
      <c r="CP4755" s="124">
        <f t="shared" ca="1" si="13074"/>
        <v>189</v>
      </c>
      <c r="CR4755" s="124">
        <f t="shared" ref="CR4755:CS4755" ca="1" si="13075">IFERROR(OFFSET($J$1,$AP4755,COLUMN()-96),0)</f>
        <v>168</v>
      </c>
      <c r="CS4755" s="124">
        <f t="shared" ca="1" si="13075"/>
        <v>129</v>
      </c>
    </row>
    <row r="4756" spans="1:97" x14ac:dyDescent="0.3">
      <c r="A4756" s="128"/>
      <c r="B4756" s="128"/>
      <c r="D4756" s="128"/>
      <c r="E4756" s="128"/>
      <c r="G4756" s="129"/>
      <c r="H4756" s="129"/>
    </row>
    <row r="4757" spans="1:97" x14ac:dyDescent="0.3">
      <c r="A4757" s="128"/>
      <c r="B4757" s="128"/>
      <c r="D4757" s="128"/>
      <c r="E4757" s="128"/>
      <c r="G4757" s="129"/>
      <c r="H4757" s="129"/>
      <c r="AP4757" s="124">
        <f t="shared" si="13013"/>
        <v>1586</v>
      </c>
      <c r="AQ4757" s="124">
        <f t="shared" ca="1" si="13007"/>
        <v>62</v>
      </c>
      <c r="AR4757" s="124">
        <f t="shared" ca="1" si="13007"/>
        <v>191</v>
      </c>
      <c r="AT4757" s="124">
        <f t="shared" ca="1" si="13008"/>
        <v>62</v>
      </c>
      <c r="AU4757" s="124">
        <f t="shared" ca="1" si="13008"/>
        <v>191</v>
      </c>
      <c r="CI4757" s="124">
        <f t="shared" ref="CI4757:CJ4757" ca="1" si="13076">IFERROR(OFFSET($D$1,$AP4757,COLUMN()-87),0)</f>
        <v>132</v>
      </c>
      <c r="CJ4757" s="124">
        <f t="shared" ca="1" si="13076"/>
        <v>248</v>
      </c>
      <c r="CL4757" s="124">
        <f t="shared" ref="CL4757:CM4757" ca="1" si="13077">IFERROR(OFFSET($A$1,$AP4757,COLUMN()-90),0)</f>
        <v>62</v>
      </c>
      <c r="CM4757" s="124">
        <f t="shared" ca="1" si="13077"/>
        <v>191</v>
      </c>
      <c r="CO4757" s="124">
        <f t="shared" ref="CO4757:CP4757" ca="1" si="13078">IFERROR(OFFSET($A$1,$AP4757,COLUMN()-93),0)</f>
        <v>62</v>
      </c>
      <c r="CP4757" s="124">
        <f t="shared" ca="1" si="13078"/>
        <v>191</v>
      </c>
      <c r="CR4757" s="124">
        <f t="shared" ref="CR4757:CS4757" ca="1" si="13079">IFERROR(OFFSET($D$1,$AP4757,COLUMN()-96),0)</f>
        <v>132</v>
      </c>
      <c r="CS4757" s="124">
        <f t="shared" ca="1" si="13079"/>
        <v>248</v>
      </c>
    </row>
    <row r="4758" spans="1:97" x14ac:dyDescent="0.3">
      <c r="A4758" s="128"/>
      <c r="B4758" s="128"/>
      <c r="D4758" s="128"/>
      <c r="E4758" s="128"/>
      <c r="G4758" s="129"/>
      <c r="H4758" s="129"/>
      <c r="AP4758" s="124">
        <f t="shared" si="13013"/>
        <v>1586</v>
      </c>
      <c r="AQ4758" s="124">
        <f t="shared" ca="1" si="13014"/>
        <v>132</v>
      </c>
      <c r="AR4758" s="124">
        <f t="shared" ca="1" si="13014"/>
        <v>248</v>
      </c>
      <c r="AT4758" s="124">
        <f t="shared" ca="1" si="13015"/>
        <v>167</v>
      </c>
      <c r="AU4758" s="124">
        <f t="shared" ca="1" si="13015"/>
        <v>132</v>
      </c>
      <c r="CI4758" s="124">
        <f t="shared" ref="CI4758:CJ4758" ca="1" si="13080">IFERROR(OFFSET($G$1,$AP4758,COLUMN()-87),0)</f>
        <v>62</v>
      </c>
      <c r="CJ4758" s="124">
        <f t="shared" ca="1" si="13080"/>
        <v>191</v>
      </c>
      <c r="CL4758" s="124">
        <f t="shared" ref="CL4758:CM4758" ca="1" si="13081">IFERROR(OFFSET($J$1,$AP4758,COLUMN()-90),0)</f>
        <v>167</v>
      </c>
      <c r="CM4758" s="124">
        <f t="shared" ca="1" si="13081"/>
        <v>132</v>
      </c>
      <c r="CO4758" s="124">
        <f t="shared" ref="CO4758:CP4758" ca="1" si="13082">IFERROR(OFFSET($G$1,$AP4758,COLUMN()-93),0)</f>
        <v>62</v>
      </c>
      <c r="CP4758" s="124">
        <f t="shared" ca="1" si="13082"/>
        <v>191</v>
      </c>
      <c r="CR4758" s="124">
        <f t="shared" ref="CR4758:CS4758" ca="1" si="13083">IFERROR(OFFSET($J$1,$AP4758,COLUMN()-96),0)</f>
        <v>167</v>
      </c>
      <c r="CS4758" s="124">
        <f t="shared" ca="1" si="13083"/>
        <v>132</v>
      </c>
    </row>
    <row r="4759" spans="1:97" x14ac:dyDescent="0.3">
      <c r="A4759" s="128"/>
      <c r="B4759" s="128"/>
      <c r="D4759" s="128"/>
      <c r="E4759" s="128"/>
      <c r="G4759" s="129"/>
      <c r="H4759" s="129"/>
    </row>
    <row r="4760" spans="1:97" x14ac:dyDescent="0.3">
      <c r="A4760" s="128"/>
      <c r="B4760" s="128"/>
      <c r="D4760" s="128"/>
      <c r="E4760" s="128"/>
      <c r="G4760" s="129"/>
      <c r="H4760" s="129"/>
      <c r="AP4760" s="124">
        <f t="shared" si="13013"/>
        <v>1587</v>
      </c>
      <c r="AQ4760" s="124">
        <f t="shared" ca="1" si="13007"/>
        <v>59</v>
      </c>
      <c r="AR4760" s="124">
        <f t="shared" ca="1" si="13007"/>
        <v>193</v>
      </c>
      <c r="AT4760" s="124">
        <f t="shared" ca="1" si="13008"/>
        <v>59</v>
      </c>
      <c r="AU4760" s="124">
        <f t="shared" ca="1" si="13008"/>
        <v>193</v>
      </c>
      <c r="CI4760" s="124">
        <f t="shared" ref="CI4760:CJ4760" ca="1" si="13084">IFERROR(OFFSET($D$1,$AP4760,COLUMN()-87),0)</f>
        <v>133</v>
      </c>
      <c r="CJ4760" s="124">
        <f t="shared" ca="1" si="13084"/>
        <v>244</v>
      </c>
      <c r="CL4760" s="124">
        <f t="shared" ref="CL4760:CM4760" ca="1" si="13085">IFERROR(OFFSET($A$1,$AP4760,COLUMN()-90),0)</f>
        <v>59</v>
      </c>
      <c r="CM4760" s="124">
        <f t="shared" ca="1" si="13085"/>
        <v>193</v>
      </c>
      <c r="CO4760" s="124">
        <f t="shared" ref="CO4760:CP4760" ca="1" si="13086">IFERROR(OFFSET($A$1,$AP4760,COLUMN()-93),0)</f>
        <v>59</v>
      </c>
      <c r="CP4760" s="124">
        <f t="shared" ca="1" si="13086"/>
        <v>193</v>
      </c>
      <c r="CR4760" s="124">
        <f t="shared" ref="CR4760:CS4760" ca="1" si="13087">IFERROR(OFFSET($D$1,$AP4760,COLUMN()-96),0)</f>
        <v>133</v>
      </c>
      <c r="CS4760" s="124">
        <f t="shared" ca="1" si="13087"/>
        <v>244</v>
      </c>
    </row>
    <row r="4761" spans="1:97" x14ac:dyDescent="0.3">
      <c r="A4761" s="128"/>
      <c r="B4761" s="128"/>
      <c r="D4761" s="128"/>
      <c r="E4761" s="128"/>
      <c r="G4761" s="129"/>
      <c r="H4761" s="129"/>
      <c r="AP4761" s="124">
        <f t="shared" si="13013"/>
        <v>1587</v>
      </c>
      <c r="AQ4761" s="124">
        <f t="shared" ca="1" si="13014"/>
        <v>133</v>
      </c>
      <c r="AR4761" s="124">
        <f t="shared" ca="1" si="13014"/>
        <v>244</v>
      </c>
      <c r="AT4761" s="124">
        <f t="shared" ca="1" si="13015"/>
        <v>166</v>
      </c>
      <c r="AU4761" s="124">
        <f t="shared" ca="1" si="13015"/>
        <v>135</v>
      </c>
      <c r="CI4761" s="124">
        <f t="shared" ref="CI4761:CJ4761" ca="1" si="13088">IFERROR(OFFSET($G$1,$AP4761,COLUMN()-87),0)</f>
        <v>59</v>
      </c>
      <c r="CJ4761" s="124">
        <f t="shared" ca="1" si="13088"/>
        <v>193</v>
      </c>
      <c r="CL4761" s="124">
        <f t="shared" ref="CL4761:CM4761" ca="1" si="13089">IFERROR(OFFSET($J$1,$AP4761,COLUMN()-90),0)</f>
        <v>166</v>
      </c>
      <c r="CM4761" s="124">
        <f t="shared" ca="1" si="13089"/>
        <v>135</v>
      </c>
      <c r="CO4761" s="124">
        <f t="shared" ref="CO4761:CP4761" ca="1" si="13090">IFERROR(OFFSET($G$1,$AP4761,COLUMN()-93),0)</f>
        <v>59</v>
      </c>
      <c r="CP4761" s="124">
        <f t="shared" ca="1" si="13090"/>
        <v>193</v>
      </c>
      <c r="CR4761" s="124">
        <f t="shared" ref="CR4761:CS4761" ca="1" si="13091">IFERROR(OFFSET($J$1,$AP4761,COLUMN()-96),0)</f>
        <v>166</v>
      </c>
      <c r="CS4761" s="124">
        <f t="shared" ca="1" si="13091"/>
        <v>135</v>
      </c>
    </row>
    <row r="4762" spans="1:97" x14ac:dyDescent="0.3">
      <c r="A4762" s="128"/>
      <c r="B4762" s="128"/>
      <c r="D4762" s="128"/>
      <c r="E4762" s="128"/>
      <c r="G4762" s="129"/>
      <c r="H4762" s="129"/>
    </row>
    <row r="4763" spans="1:97" x14ac:dyDescent="0.3">
      <c r="A4763" s="128"/>
      <c r="B4763" s="128"/>
      <c r="D4763" s="128"/>
      <c r="E4763" s="128"/>
      <c r="G4763" s="129"/>
      <c r="H4763" s="129"/>
      <c r="AP4763" s="124">
        <f t="shared" si="13013"/>
        <v>1588</v>
      </c>
      <c r="AQ4763" s="124">
        <f t="shared" ca="1" si="13007"/>
        <v>55</v>
      </c>
      <c r="AR4763" s="124">
        <f t="shared" ca="1" si="13007"/>
        <v>195</v>
      </c>
      <c r="AT4763" s="124">
        <f t="shared" ca="1" si="13008"/>
        <v>55</v>
      </c>
      <c r="AU4763" s="124">
        <f t="shared" ca="1" si="13008"/>
        <v>195</v>
      </c>
      <c r="CI4763" s="124">
        <f t="shared" ref="CI4763:CJ4763" ca="1" si="13092">IFERROR(OFFSET($D$1,$AP4763,COLUMN()-87),0)</f>
        <v>134</v>
      </c>
      <c r="CJ4763" s="124">
        <f t="shared" ca="1" si="13092"/>
        <v>241</v>
      </c>
      <c r="CL4763" s="124">
        <f t="shared" ref="CL4763:CM4763" ca="1" si="13093">IFERROR(OFFSET($A$1,$AP4763,COLUMN()-90),0)</f>
        <v>55</v>
      </c>
      <c r="CM4763" s="124">
        <f t="shared" ca="1" si="13093"/>
        <v>195</v>
      </c>
      <c r="CO4763" s="124">
        <f t="shared" ref="CO4763:CP4763" ca="1" si="13094">IFERROR(OFFSET($A$1,$AP4763,COLUMN()-93),0)</f>
        <v>55</v>
      </c>
      <c r="CP4763" s="124">
        <f t="shared" ca="1" si="13094"/>
        <v>195</v>
      </c>
      <c r="CR4763" s="124">
        <f t="shared" ref="CR4763:CS4763" ca="1" si="13095">IFERROR(OFFSET($D$1,$AP4763,COLUMN()-96),0)</f>
        <v>134</v>
      </c>
      <c r="CS4763" s="124">
        <f t="shared" ca="1" si="13095"/>
        <v>241</v>
      </c>
    </row>
    <row r="4764" spans="1:97" x14ac:dyDescent="0.3">
      <c r="A4764" s="128"/>
      <c r="B4764" s="128"/>
      <c r="D4764" s="128"/>
      <c r="E4764" s="128"/>
      <c r="G4764" s="129"/>
      <c r="H4764" s="129"/>
      <c r="AP4764" s="124">
        <f t="shared" si="13013"/>
        <v>1588</v>
      </c>
      <c r="AQ4764" s="124">
        <f t="shared" ca="1" si="13014"/>
        <v>134</v>
      </c>
      <c r="AR4764" s="124">
        <f t="shared" ca="1" si="13014"/>
        <v>241</v>
      </c>
      <c r="AT4764" s="124">
        <f t="shared" ca="1" si="13015"/>
        <v>165</v>
      </c>
      <c r="AU4764" s="124">
        <f t="shared" ca="1" si="13015"/>
        <v>138</v>
      </c>
      <c r="CI4764" s="124">
        <f t="shared" ref="CI4764:CJ4764" ca="1" si="13096">IFERROR(OFFSET($G$1,$AP4764,COLUMN()-87),0)</f>
        <v>55</v>
      </c>
      <c r="CJ4764" s="124">
        <f t="shared" ca="1" si="13096"/>
        <v>195</v>
      </c>
      <c r="CL4764" s="124">
        <f t="shared" ref="CL4764:CM4764" ca="1" si="13097">IFERROR(OFFSET($J$1,$AP4764,COLUMN()-90),0)</f>
        <v>165</v>
      </c>
      <c r="CM4764" s="124">
        <f t="shared" ca="1" si="13097"/>
        <v>138</v>
      </c>
      <c r="CO4764" s="124">
        <f t="shared" ref="CO4764:CP4764" ca="1" si="13098">IFERROR(OFFSET($G$1,$AP4764,COLUMN()-93),0)</f>
        <v>55</v>
      </c>
      <c r="CP4764" s="124">
        <f t="shared" ca="1" si="13098"/>
        <v>195</v>
      </c>
      <c r="CR4764" s="124">
        <f t="shared" ref="CR4764:CS4764" ca="1" si="13099">IFERROR(OFFSET($J$1,$AP4764,COLUMN()-96),0)</f>
        <v>165</v>
      </c>
      <c r="CS4764" s="124">
        <f t="shared" ca="1" si="13099"/>
        <v>138</v>
      </c>
    </row>
    <row r="4765" spans="1:97" x14ac:dyDescent="0.3">
      <c r="A4765" s="128"/>
      <c r="B4765" s="128"/>
      <c r="D4765" s="128"/>
      <c r="E4765" s="128"/>
      <c r="G4765" s="129"/>
      <c r="H4765" s="129"/>
    </row>
    <row r="4766" spans="1:97" x14ac:dyDescent="0.3">
      <c r="A4766" s="128"/>
      <c r="B4766" s="128"/>
      <c r="D4766" s="128"/>
      <c r="E4766" s="128"/>
      <c r="G4766" s="129"/>
      <c r="H4766" s="129"/>
      <c r="AP4766" s="124">
        <f t="shared" si="13013"/>
        <v>1589</v>
      </c>
      <c r="AQ4766" s="124">
        <f t="shared" ca="1" si="13007"/>
        <v>51</v>
      </c>
      <c r="AR4766" s="124">
        <f t="shared" ca="1" si="13007"/>
        <v>197</v>
      </c>
      <c r="AT4766" s="124">
        <f t="shared" ca="1" si="13008"/>
        <v>51</v>
      </c>
      <c r="AU4766" s="124">
        <f t="shared" ca="1" si="13008"/>
        <v>197</v>
      </c>
      <c r="CI4766" s="124">
        <f t="shared" ref="CI4766:CJ4766" ca="1" si="13100">IFERROR(OFFSET($D$1,$AP4766,COLUMN()-87),0)</f>
        <v>135</v>
      </c>
      <c r="CJ4766" s="124">
        <f t="shared" ca="1" si="13100"/>
        <v>237</v>
      </c>
      <c r="CL4766" s="124">
        <f t="shared" ref="CL4766:CM4766" ca="1" si="13101">IFERROR(OFFSET($A$1,$AP4766,COLUMN()-90),0)</f>
        <v>51</v>
      </c>
      <c r="CM4766" s="124">
        <f t="shared" ca="1" si="13101"/>
        <v>197</v>
      </c>
      <c r="CO4766" s="124">
        <f t="shared" ref="CO4766:CP4766" ca="1" si="13102">IFERROR(OFFSET($A$1,$AP4766,COLUMN()-93),0)</f>
        <v>51</v>
      </c>
      <c r="CP4766" s="124">
        <f t="shared" ca="1" si="13102"/>
        <v>197</v>
      </c>
      <c r="CR4766" s="124">
        <f t="shared" ref="CR4766:CS4766" ca="1" si="13103">IFERROR(OFFSET($D$1,$AP4766,COLUMN()-96),0)</f>
        <v>135</v>
      </c>
      <c r="CS4766" s="124">
        <f t="shared" ca="1" si="13103"/>
        <v>237</v>
      </c>
    </row>
    <row r="4767" spans="1:97" x14ac:dyDescent="0.3">
      <c r="A4767" s="128"/>
      <c r="B4767" s="128"/>
      <c r="D4767" s="128"/>
      <c r="E4767" s="128"/>
      <c r="G4767" s="129"/>
      <c r="H4767" s="129"/>
      <c r="AP4767" s="124">
        <f t="shared" si="13013"/>
        <v>1589</v>
      </c>
      <c r="AQ4767" s="124">
        <f t="shared" ca="1" si="13014"/>
        <v>135</v>
      </c>
      <c r="AR4767" s="124">
        <f t="shared" ca="1" si="13014"/>
        <v>237</v>
      </c>
      <c r="AT4767" s="124">
        <f t="shared" ca="1" si="13015"/>
        <v>164</v>
      </c>
      <c r="AU4767" s="124">
        <f t="shared" ca="1" si="13015"/>
        <v>141</v>
      </c>
      <c r="CI4767" s="124">
        <f t="shared" ref="CI4767:CJ4767" ca="1" si="13104">IFERROR(OFFSET($G$1,$AP4767,COLUMN()-87),0)</f>
        <v>51</v>
      </c>
      <c r="CJ4767" s="124">
        <f t="shared" ca="1" si="13104"/>
        <v>197</v>
      </c>
      <c r="CL4767" s="124">
        <f t="shared" ref="CL4767:CM4767" ca="1" si="13105">IFERROR(OFFSET($J$1,$AP4767,COLUMN()-90),0)</f>
        <v>164</v>
      </c>
      <c r="CM4767" s="124">
        <f t="shared" ca="1" si="13105"/>
        <v>141</v>
      </c>
      <c r="CO4767" s="124">
        <f t="shared" ref="CO4767:CP4767" ca="1" si="13106">IFERROR(OFFSET($G$1,$AP4767,COLUMN()-93),0)</f>
        <v>51</v>
      </c>
      <c r="CP4767" s="124">
        <f t="shared" ca="1" si="13106"/>
        <v>197</v>
      </c>
      <c r="CR4767" s="124">
        <f t="shared" ref="CR4767:CS4767" ca="1" si="13107">IFERROR(OFFSET($J$1,$AP4767,COLUMN()-96),0)</f>
        <v>164</v>
      </c>
      <c r="CS4767" s="124">
        <f t="shared" ca="1" si="13107"/>
        <v>141</v>
      </c>
    </row>
    <row r="4768" spans="1:97" x14ac:dyDescent="0.3">
      <c r="A4768" s="128"/>
      <c r="B4768" s="128"/>
      <c r="D4768" s="128"/>
      <c r="E4768" s="128"/>
      <c r="G4768" s="129"/>
      <c r="H4768" s="129"/>
    </row>
    <row r="4769" spans="1:97" x14ac:dyDescent="0.3">
      <c r="A4769" s="128"/>
      <c r="B4769" s="128"/>
      <c r="D4769" s="128"/>
      <c r="E4769" s="128"/>
      <c r="G4769" s="129"/>
      <c r="H4769" s="129"/>
      <c r="AP4769" s="124">
        <f t="shared" si="13013"/>
        <v>1590</v>
      </c>
      <c r="AQ4769" s="124">
        <f t="shared" ca="1" si="13007"/>
        <v>48</v>
      </c>
      <c r="AR4769" s="124">
        <f t="shared" ca="1" si="13007"/>
        <v>199</v>
      </c>
      <c r="AT4769" s="124">
        <f t="shared" ca="1" si="13008"/>
        <v>48</v>
      </c>
      <c r="AU4769" s="124">
        <f t="shared" ca="1" si="13008"/>
        <v>199</v>
      </c>
      <c r="CI4769" s="124">
        <f t="shared" ref="CI4769:CJ4769" ca="1" si="13108">IFERROR(OFFSET($D$1,$AP4769,COLUMN()-87),0)</f>
        <v>136</v>
      </c>
      <c r="CJ4769" s="124">
        <f t="shared" ca="1" si="13108"/>
        <v>234</v>
      </c>
      <c r="CL4769" s="124">
        <f t="shared" ref="CL4769:CM4769" ca="1" si="13109">IFERROR(OFFSET($A$1,$AP4769,COLUMN()-90),0)</f>
        <v>48</v>
      </c>
      <c r="CM4769" s="124">
        <f t="shared" ca="1" si="13109"/>
        <v>199</v>
      </c>
      <c r="CO4769" s="124">
        <f t="shared" ref="CO4769:CP4769" ca="1" si="13110">IFERROR(OFFSET($A$1,$AP4769,COLUMN()-93),0)</f>
        <v>48</v>
      </c>
      <c r="CP4769" s="124">
        <f t="shared" ca="1" si="13110"/>
        <v>199</v>
      </c>
      <c r="CR4769" s="124">
        <f t="shared" ref="CR4769:CS4769" ca="1" si="13111">IFERROR(OFFSET($D$1,$AP4769,COLUMN()-96),0)</f>
        <v>136</v>
      </c>
      <c r="CS4769" s="124">
        <f t="shared" ca="1" si="13111"/>
        <v>234</v>
      </c>
    </row>
    <row r="4770" spans="1:97" x14ac:dyDescent="0.3">
      <c r="A4770" s="128"/>
      <c r="B4770" s="128"/>
      <c r="D4770" s="128"/>
      <c r="E4770" s="128"/>
      <c r="G4770" s="129"/>
      <c r="H4770" s="129"/>
      <c r="AP4770" s="124">
        <f t="shared" si="13013"/>
        <v>1590</v>
      </c>
      <c r="AQ4770" s="124">
        <f t="shared" ca="1" si="13014"/>
        <v>136</v>
      </c>
      <c r="AR4770" s="124">
        <f t="shared" ca="1" si="13014"/>
        <v>234</v>
      </c>
      <c r="AT4770" s="124">
        <f t="shared" ca="1" si="13015"/>
        <v>163</v>
      </c>
      <c r="AU4770" s="124">
        <f t="shared" ca="1" si="13015"/>
        <v>144</v>
      </c>
      <c r="CI4770" s="124">
        <f t="shared" ref="CI4770:CJ4770" ca="1" si="13112">IFERROR(OFFSET($G$1,$AP4770,COLUMN()-87),0)</f>
        <v>48</v>
      </c>
      <c r="CJ4770" s="124">
        <f t="shared" ca="1" si="13112"/>
        <v>199</v>
      </c>
      <c r="CL4770" s="124">
        <f t="shared" ref="CL4770:CM4770" ca="1" si="13113">IFERROR(OFFSET($J$1,$AP4770,COLUMN()-90),0)</f>
        <v>163</v>
      </c>
      <c r="CM4770" s="124">
        <f t="shared" ca="1" si="13113"/>
        <v>144</v>
      </c>
      <c r="CO4770" s="124">
        <f t="shared" ref="CO4770:CP4770" ca="1" si="13114">IFERROR(OFFSET($G$1,$AP4770,COLUMN()-93),0)</f>
        <v>48</v>
      </c>
      <c r="CP4770" s="124">
        <f t="shared" ca="1" si="13114"/>
        <v>199</v>
      </c>
      <c r="CR4770" s="124">
        <f t="shared" ref="CR4770:CS4770" ca="1" si="13115">IFERROR(OFFSET($J$1,$AP4770,COLUMN()-96),0)</f>
        <v>163</v>
      </c>
      <c r="CS4770" s="124">
        <f t="shared" ca="1" si="13115"/>
        <v>144</v>
      </c>
    </row>
    <row r="4771" spans="1:97" x14ac:dyDescent="0.3">
      <c r="A4771" s="128"/>
      <c r="B4771" s="128"/>
      <c r="D4771" s="128"/>
      <c r="E4771" s="128"/>
      <c r="G4771" s="129"/>
      <c r="H4771" s="129"/>
    </row>
    <row r="4772" spans="1:97" x14ac:dyDescent="0.3">
      <c r="A4772" s="128"/>
      <c r="B4772" s="128"/>
      <c r="D4772" s="128"/>
      <c r="E4772" s="128"/>
      <c r="G4772" s="129"/>
      <c r="H4772" s="129"/>
      <c r="AP4772" s="124">
        <f t="shared" si="13013"/>
        <v>1591</v>
      </c>
      <c r="AQ4772" s="124">
        <f t="shared" ca="1" si="13007"/>
        <v>44</v>
      </c>
      <c r="AR4772" s="124">
        <f t="shared" ca="1" si="13007"/>
        <v>201</v>
      </c>
      <c r="AT4772" s="124">
        <f t="shared" ca="1" si="13008"/>
        <v>44</v>
      </c>
      <c r="AU4772" s="124">
        <f t="shared" ca="1" si="13008"/>
        <v>201</v>
      </c>
      <c r="CI4772" s="124">
        <f t="shared" ref="CI4772:CJ4772" ca="1" si="13116">IFERROR(OFFSET($D$1,$AP4772,COLUMN()-87),0)</f>
        <v>138</v>
      </c>
      <c r="CJ4772" s="124">
        <f t="shared" ca="1" si="13116"/>
        <v>230</v>
      </c>
      <c r="CL4772" s="124">
        <f t="shared" ref="CL4772:CM4772" ca="1" si="13117">IFERROR(OFFSET($A$1,$AP4772,COLUMN()-90),0)</f>
        <v>44</v>
      </c>
      <c r="CM4772" s="124">
        <f t="shared" ca="1" si="13117"/>
        <v>201</v>
      </c>
      <c r="CO4772" s="124">
        <f t="shared" ref="CO4772:CP4772" ca="1" si="13118">IFERROR(OFFSET($A$1,$AP4772,COLUMN()-93),0)</f>
        <v>44</v>
      </c>
      <c r="CP4772" s="124">
        <f t="shared" ca="1" si="13118"/>
        <v>201</v>
      </c>
      <c r="CR4772" s="124">
        <f t="shared" ref="CR4772:CS4772" ca="1" si="13119">IFERROR(OFFSET($D$1,$AP4772,COLUMN()-96),0)</f>
        <v>138</v>
      </c>
      <c r="CS4772" s="124">
        <f t="shared" ca="1" si="13119"/>
        <v>230</v>
      </c>
    </row>
    <row r="4773" spans="1:97" x14ac:dyDescent="0.3">
      <c r="A4773" s="128"/>
      <c r="B4773" s="128"/>
      <c r="D4773" s="128"/>
      <c r="E4773" s="128"/>
      <c r="G4773" s="129"/>
      <c r="H4773" s="129"/>
      <c r="AP4773" s="124">
        <f t="shared" si="13013"/>
        <v>1591</v>
      </c>
      <c r="AQ4773" s="124">
        <f t="shared" ca="1" si="13014"/>
        <v>138</v>
      </c>
      <c r="AR4773" s="124">
        <f t="shared" ca="1" si="13014"/>
        <v>230</v>
      </c>
      <c r="AT4773" s="124">
        <f t="shared" ca="1" si="13015"/>
        <v>163</v>
      </c>
      <c r="AU4773" s="124">
        <f t="shared" ca="1" si="13015"/>
        <v>148</v>
      </c>
      <c r="CI4773" s="124">
        <f t="shared" ref="CI4773:CJ4773" ca="1" si="13120">IFERROR(OFFSET($G$1,$AP4773,COLUMN()-87),0)</f>
        <v>44</v>
      </c>
      <c r="CJ4773" s="124">
        <f t="shared" ca="1" si="13120"/>
        <v>201</v>
      </c>
      <c r="CL4773" s="124">
        <f t="shared" ref="CL4773:CM4773" ca="1" si="13121">IFERROR(OFFSET($J$1,$AP4773,COLUMN()-90),0)</f>
        <v>163</v>
      </c>
      <c r="CM4773" s="124">
        <f t="shared" ca="1" si="13121"/>
        <v>148</v>
      </c>
      <c r="CO4773" s="124">
        <f t="shared" ref="CO4773:CP4773" ca="1" si="13122">IFERROR(OFFSET($G$1,$AP4773,COLUMN()-93),0)</f>
        <v>44</v>
      </c>
      <c r="CP4773" s="124">
        <f t="shared" ca="1" si="13122"/>
        <v>201</v>
      </c>
      <c r="CR4773" s="124">
        <f t="shared" ref="CR4773:CS4773" ca="1" si="13123">IFERROR(OFFSET($J$1,$AP4773,COLUMN()-96),0)</f>
        <v>163</v>
      </c>
      <c r="CS4773" s="124">
        <f t="shared" ca="1" si="13123"/>
        <v>148</v>
      </c>
    </row>
    <row r="4774" spans="1:97" x14ac:dyDescent="0.3">
      <c r="A4774" s="128"/>
      <c r="B4774" s="128"/>
      <c r="D4774" s="128"/>
      <c r="E4774" s="128"/>
      <c r="G4774" s="129"/>
      <c r="H4774" s="129"/>
    </row>
    <row r="4775" spans="1:97" x14ac:dyDescent="0.3">
      <c r="A4775" s="128"/>
      <c r="B4775" s="128"/>
      <c r="D4775" s="128"/>
      <c r="E4775" s="128"/>
      <c r="G4775" s="129"/>
      <c r="H4775" s="129"/>
      <c r="AP4775" s="124">
        <f t="shared" si="13013"/>
        <v>1592</v>
      </c>
      <c r="AQ4775" s="124">
        <f t="shared" ca="1" si="13007"/>
        <v>48</v>
      </c>
      <c r="AR4775" s="124">
        <f t="shared" ca="1" si="13007"/>
        <v>203</v>
      </c>
      <c r="AT4775" s="124">
        <f t="shared" ca="1" si="13008"/>
        <v>48</v>
      </c>
      <c r="AU4775" s="124">
        <f t="shared" ca="1" si="13008"/>
        <v>203</v>
      </c>
      <c r="CI4775" s="124">
        <f t="shared" ref="CI4775:CJ4775" ca="1" si="13124">IFERROR(OFFSET($D$1,$AP4775,COLUMN()-87),0)</f>
        <v>139</v>
      </c>
      <c r="CJ4775" s="124">
        <f t="shared" ca="1" si="13124"/>
        <v>227</v>
      </c>
      <c r="CL4775" s="124">
        <f t="shared" ref="CL4775:CM4775" ca="1" si="13125">IFERROR(OFFSET($A$1,$AP4775,COLUMN()-90),0)</f>
        <v>48</v>
      </c>
      <c r="CM4775" s="124">
        <f t="shared" ca="1" si="13125"/>
        <v>203</v>
      </c>
      <c r="CO4775" s="124">
        <f t="shared" ref="CO4775:CP4775" ca="1" si="13126">IFERROR(OFFSET($A$1,$AP4775,COLUMN()-93),0)</f>
        <v>48</v>
      </c>
      <c r="CP4775" s="124">
        <f t="shared" ca="1" si="13126"/>
        <v>203</v>
      </c>
      <c r="CR4775" s="124">
        <f t="shared" ref="CR4775:CS4775" ca="1" si="13127">IFERROR(OFFSET($D$1,$AP4775,COLUMN()-96),0)</f>
        <v>139</v>
      </c>
      <c r="CS4775" s="124">
        <f t="shared" ca="1" si="13127"/>
        <v>227</v>
      </c>
    </row>
    <row r="4776" spans="1:97" x14ac:dyDescent="0.3">
      <c r="A4776" s="128"/>
      <c r="B4776" s="128"/>
      <c r="D4776" s="128"/>
      <c r="E4776" s="128"/>
      <c r="G4776" s="129"/>
      <c r="H4776" s="129"/>
      <c r="AP4776" s="124">
        <f t="shared" si="13013"/>
        <v>1592</v>
      </c>
      <c r="AQ4776" s="124">
        <f t="shared" ca="1" si="13014"/>
        <v>139</v>
      </c>
      <c r="AR4776" s="124">
        <f t="shared" ca="1" si="13014"/>
        <v>227</v>
      </c>
      <c r="AT4776" s="124">
        <f t="shared" ca="1" si="13015"/>
        <v>162</v>
      </c>
      <c r="AU4776" s="124">
        <f t="shared" ca="1" si="13015"/>
        <v>151</v>
      </c>
      <c r="CI4776" s="124">
        <f t="shared" ref="CI4776:CJ4776" ca="1" si="13128">IFERROR(OFFSET($G$1,$AP4776,COLUMN()-87),0)</f>
        <v>48</v>
      </c>
      <c r="CJ4776" s="124">
        <f t="shared" ca="1" si="13128"/>
        <v>203</v>
      </c>
      <c r="CL4776" s="124">
        <f t="shared" ref="CL4776:CM4776" ca="1" si="13129">IFERROR(OFFSET($J$1,$AP4776,COLUMN()-90),0)</f>
        <v>162</v>
      </c>
      <c r="CM4776" s="124">
        <f t="shared" ca="1" si="13129"/>
        <v>151</v>
      </c>
      <c r="CO4776" s="124">
        <f t="shared" ref="CO4776:CP4776" ca="1" si="13130">IFERROR(OFFSET($G$1,$AP4776,COLUMN()-93),0)</f>
        <v>48</v>
      </c>
      <c r="CP4776" s="124">
        <f t="shared" ca="1" si="13130"/>
        <v>203</v>
      </c>
      <c r="CR4776" s="124">
        <f t="shared" ref="CR4776:CS4776" ca="1" si="13131">IFERROR(OFFSET($J$1,$AP4776,COLUMN()-96),0)</f>
        <v>162</v>
      </c>
      <c r="CS4776" s="124">
        <f t="shared" ca="1" si="13131"/>
        <v>151</v>
      </c>
    </row>
    <row r="4777" spans="1:97" x14ac:dyDescent="0.3">
      <c r="A4777" s="128"/>
      <c r="B4777" s="128"/>
      <c r="D4777" s="128"/>
      <c r="E4777" s="128"/>
      <c r="G4777" s="129"/>
      <c r="H4777" s="129"/>
    </row>
    <row r="4778" spans="1:97" x14ac:dyDescent="0.3">
      <c r="A4778" s="128"/>
      <c r="B4778" s="128"/>
      <c r="D4778" s="128"/>
      <c r="E4778" s="128"/>
      <c r="G4778" s="129"/>
      <c r="H4778" s="129"/>
      <c r="AP4778" s="124">
        <f t="shared" si="13013"/>
        <v>1593</v>
      </c>
      <c r="AQ4778" s="124">
        <f t="shared" ca="1" si="13007"/>
        <v>51</v>
      </c>
      <c r="AR4778" s="124">
        <f t="shared" ca="1" si="13007"/>
        <v>205</v>
      </c>
      <c r="AT4778" s="124">
        <f t="shared" ca="1" si="13008"/>
        <v>51</v>
      </c>
      <c r="AU4778" s="124">
        <f t="shared" ca="1" si="13008"/>
        <v>205</v>
      </c>
      <c r="CI4778" s="124">
        <f t="shared" ref="CI4778:CJ4778" ca="1" si="13132">IFERROR(OFFSET($D$1,$AP4778,COLUMN()-87),0)</f>
        <v>140</v>
      </c>
      <c r="CJ4778" s="124">
        <f t="shared" ca="1" si="13132"/>
        <v>223</v>
      </c>
      <c r="CL4778" s="124">
        <f t="shared" ref="CL4778:CM4778" ca="1" si="13133">IFERROR(OFFSET($A$1,$AP4778,COLUMN()-90),0)</f>
        <v>51</v>
      </c>
      <c r="CM4778" s="124">
        <f t="shared" ca="1" si="13133"/>
        <v>205</v>
      </c>
      <c r="CO4778" s="124">
        <f t="shared" ref="CO4778:CP4778" ca="1" si="13134">IFERROR(OFFSET($A$1,$AP4778,COLUMN()-93),0)</f>
        <v>51</v>
      </c>
      <c r="CP4778" s="124">
        <f t="shared" ca="1" si="13134"/>
        <v>205</v>
      </c>
      <c r="CR4778" s="124">
        <f t="shared" ref="CR4778:CS4778" ca="1" si="13135">IFERROR(OFFSET($D$1,$AP4778,COLUMN()-96),0)</f>
        <v>140</v>
      </c>
      <c r="CS4778" s="124">
        <f t="shared" ca="1" si="13135"/>
        <v>223</v>
      </c>
    </row>
    <row r="4779" spans="1:97" x14ac:dyDescent="0.3">
      <c r="A4779" s="128"/>
      <c r="B4779" s="128"/>
      <c r="D4779" s="128"/>
      <c r="E4779" s="128"/>
      <c r="G4779" s="129"/>
      <c r="H4779" s="129"/>
      <c r="AP4779" s="124">
        <f t="shared" si="13013"/>
        <v>1593</v>
      </c>
      <c r="AQ4779" s="124">
        <f t="shared" ca="1" si="13014"/>
        <v>140</v>
      </c>
      <c r="AR4779" s="124">
        <f t="shared" ca="1" si="13014"/>
        <v>223</v>
      </c>
      <c r="AT4779" s="124">
        <f t="shared" ca="1" si="13015"/>
        <v>161</v>
      </c>
      <c r="AU4779" s="124">
        <f t="shared" ca="1" si="13015"/>
        <v>154</v>
      </c>
      <c r="CI4779" s="124">
        <f t="shared" ref="CI4779:CJ4779" ca="1" si="13136">IFERROR(OFFSET($G$1,$AP4779,COLUMN()-87),0)</f>
        <v>51</v>
      </c>
      <c r="CJ4779" s="124">
        <f t="shared" ca="1" si="13136"/>
        <v>205</v>
      </c>
      <c r="CL4779" s="124">
        <f t="shared" ref="CL4779:CM4779" ca="1" si="13137">IFERROR(OFFSET($J$1,$AP4779,COLUMN()-90),0)</f>
        <v>161</v>
      </c>
      <c r="CM4779" s="124">
        <f t="shared" ca="1" si="13137"/>
        <v>154</v>
      </c>
      <c r="CO4779" s="124">
        <f t="shared" ref="CO4779:CP4779" ca="1" si="13138">IFERROR(OFFSET($G$1,$AP4779,COLUMN()-93),0)</f>
        <v>51</v>
      </c>
      <c r="CP4779" s="124">
        <f t="shared" ca="1" si="13138"/>
        <v>205</v>
      </c>
      <c r="CR4779" s="124">
        <f t="shared" ref="CR4779:CS4779" ca="1" si="13139">IFERROR(OFFSET($J$1,$AP4779,COLUMN()-96),0)</f>
        <v>161</v>
      </c>
      <c r="CS4779" s="124">
        <f t="shared" ca="1" si="13139"/>
        <v>154</v>
      </c>
    </row>
    <row r="4780" spans="1:97" x14ac:dyDescent="0.3">
      <c r="A4780" s="128"/>
      <c r="B4780" s="128"/>
      <c r="D4780" s="128"/>
      <c r="E4780" s="128"/>
      <c r="G4780" s="129"/>
      <c r="H4780" s="129"/>
    </row>
    <row r="4781" spans="1:97" x14ac:dyDescent="0.3">
      <c r="A4781" s="128"/>
      <c r="B4781" s="128"/>
      <c r="D4781" s="128"/>
      <c r="E4781" s="128"/>
      <c r="G4781" s="129"/>
      <c r="H4781" s="129"/>
      <c r="AP4781" s="124">
        <f t="shared" si="13013"/>
        <v>1594</v>
      </c>
      <c r="AQ4781" s="124">
        <f t="shared" ca="1" si="13007"/>
        <v>55</v>
      </c>
      <c r="AR4781" s="124">
        <f t="shared" ca="1" si="13007"/>
        <v>207</v>
      </c>
      <c r="AT4781" s="124">
        <f t="shared" ca="1" si="13008"/>
        <v>55</v>
      </c>
      <c r="AU4781" s="124">
        <f t="shared" ca="1" si="13008"/>
        <v>207</v>
      </c>
      <c r="CI4781" s="124">
        <f t="shared" ref="CI4781:CJ4781" ca="1" si="13140">IFERROR(OFFSET($D$1,$AP4781,COLUMN()-87),0)</f>
        <v>141</v>
      </c>
      <c r="CJ4781" s="124">
        <f t="shared" ca="1" si="13140"/>
        <v>220</v>
      </c>
      <c r="CL4781" s="124">
        <f t="shared" ref="CL4781:CM4781" ca="1" si="13141">IFERROR(OFFSET($A$1,$AP4781,COLUMN()-90),0)</f>
        <v>55</v>
      </c>
      <c r="CM4781" s="124">
        <f t="shared" ca="1" si="13141"/>
        <v>207</v>
      </c>
      <c r="CO4781" s="124">
        <f t="shared" ref="CO4781:CP4781" ca="1" si="13142">IFERROR(OFFSET($A$1,$AP4781,COLUMN()-93),0)</f>
        <v>55</v>
      </c>
      <c r="CP4781" s="124">
        <f t="shared" ca="1" si="13142"/>
        <v>207</v>
      </c>
      <c r="CR4781" s="124">
        <f t="shared" ref="CR4781:CS4781" ca="1" si="13143">IFERROR(OFFSET($D$1,$AP4781,COLUMN()-96),0)</f>
        <v>141</v>
      </c>
      <c r="CS4781" s="124">
        <f t="shared" ca="1" si="13143"/>
        <v>220</v>
      </c>
    </row>
    <row r="4782" spans="1:97" x14ac:dyDescent="0.3">
      <c r="A4782" s="128"/>
      <c r="B4782" s="128"/>
      <c r="D4782" s="128"/>
      <c r="E4782" s="128"/>
      <c r="G4782" s="129"/>
      <c r="H4782" s="129"/>
      <c r="AP4782" s="124">
        <f t="shared" si="13013"/>
        <v>1594</v>
      </c>
      <c r="AQ4782" s="124">
        <f t="shared" ca="1" si="13014"/>
        <v>141</v>
      </c>
      <c r="AR4782" s="124">
        <f t="shared" ca="1" si="13014"/>
        <v>220</v>
      </c>
      <c r="AT4782" s="124">
        <f t="shared" ca="1" si="13015"/>
        <v>160</v>
      </c>
      <c r="AU4782" s="124">
        <f t="shared" ca="1" si="13015"/>
        <v>157</v>
      </c>
      <c r="CI4782" s="124">
        <f t="shared" ref="CI4782:CJ4782" ca="1" si="13144">IFERROR(OFFSET($G$1,$AP4782,COLUMN()-87),0)</f>
        <v>55</v>
      </c>
      <c r="CJ4782" s="124">
        <f t="shared" ca="1" si="13144"/>
        <v>207</v>
      </c>
      <c r="CL4782" s="124">
        <f t="shared" ref="CL4782:CM4782" ca="1" si="13145">IFERROR(OFFSET($J$1,$AP4782,COLUMN()-90),0)</f>
        <v>160</v>
      </c>
      <c r="CM4782" s="124">
        <f t="shared" ca="1" si="13145"/>
        <v>157</v>
      </c>
      <c r="CO4782" s="124">
        <f t="shared" ref="CO4782:CP4782" ca="1" si="13146">IFERROR(OFFSET($G$1,$AP4782,COLUMN()-93),0)</f>
        <v>55</v>
      </c>
      <c r="CP4782" s="124">
        <f t="shared" ca="1" si="13146"/>
        <v>207</v>
      </c>
      <c r="CR4782" s="124">
        <f t="shared" ref="CR4782:CS4782" ca="1" si="13147">IFERROR(OFFSET($J$1,$AP4782,COLUMN()-96),0)</f>
        <v>160</v>
      </c>
      <c r="CS4782" s="124">
        <f t="shared" ca="1" si="13147"/>
        <v>157</v>
      </c>
    </row>
    <row r="4783" spans="1:97" x14ac:dyDescent="0.3">
      <c r="A4783" s="128"/>
      <c r="B4783" s="128"/>
      <c r="D4783" s="128"/>
      <c r="E4783" s="128"/>
      <c r="G4783" s="129"/>
      <c r="H4783" s="129"/>
    </row>
    <row r="4784" spans="1:97" x14ac:dyDescent="0.3">
      <c r="A4784" s="128"/>
      <c r="B4784" s="128"/>
      <c r="D4784" s="128"/>
      <c r="E4784" s="128"/>
      <c r="G4784" s="129"/>
      <c r="H4784" s="129"/>
      <c r="AP4784" s="124">
        <f t="shared" si="13013"/>
        <v>1595</v>
      </c>
      <c r="AQ4784" s="124">
        <f t="shared" ca="1" si="13007"/>
        <v>58</v>
      </c>
      <c r="AR4784" s="124">
        <f t="shared" ca="1" si="13007"/>
        <v>209</v>
      </c>
      <c r="AT4784" s="124">
        <f t="shared" ca="1" si="13008"/>
        <v>58</v>
      </c>
      <c r="AU4784" s="124">
        <f t="shared" ca="1" si="13008"/>
        <v>209</v>
      </c>
      <c r="CI4784" s="124">
        <f t="shared" ref="CI4784:CJ4784" ca="1" si="13148">IFERROR(OFFSET($D$1,$AP4784,COLUMN()-87),0)</f>
        <v>142</v>
      </c>
      <c r="CJ4784" s="124">
        <f t="shared" ca="1" si="13148"/>
        <v>216</v>
      </c>
      <c r="CL4784" s="124">
        <f t="shared" ref="CL4784:CM4784" ca="1" si="13149">IFERROR(OFFSET($A$1,$AP4784,COLUMN()-90),0)</f>
        <v>58</v>
      </c>
      <c r="CM4784" s="124">
        <f t="shared" ca="1" si="13149"/>
        <v>209</v>
      </c>
      <c r="CO4784" s="124">
        <f t="shared" ref="CO4784:CP4784" ca="1" si="13150">IFERROR(OFFSET($A$1,$AP4784,COLUMN()-93),0)</f>
        <v>58</v>
      </c>
      <c r="CP4784" s="124">
        <f t="shared" ca="1" si="13150"/>
        <v>209</v>
      </c>
      <c r="CR4784" s="124">
        <f t="shared" ref="CR4784:CS4784" ca="1" si="13151">IFERROR(OFFSET($D$1,$AP4784,COLUMN()-96),0)</f>
        <v>142</v>
      </c>
      <c r="CS4784" s="124">
        <f t="shared" ca="1" si="13151"/>
        <v>216</v>
      </c>
    </row>
    <row r="4785" spans="1:97" x14ac:dyDescent="0.3">
      <c r="A4785" s="128"/>
      <c r="B4785" s="128"/>
      <c r="D4785" s="128"/>
      <c r="E4785" s="128"/>
      <c r="G4785" s="129"/>
      <c r="H4785" s="129"/>
      <c r="AP4785" s="124">
        <f t="shared" si="13013"/>
        <v>1595</v>
      </c>
      <c r="AQ4785" s="124">
        <f t="shared" ca="1" si="13014"/>
        <v>142</v>
      </c>
      <c r="AR4785" s="124">
        <f t="shared" ca="1" si="13014"/>
        <v>216</v>
      </c>
      <c r="AT4785" s="124">
        <f t="shared" ca="1" si="13015"/>
        <v>159</v>
      </c>
      <c r="AU4785" s="124">
        <f t="shared" ca="1" si="13015"/>
        <v>160</v>
      </c>
      <c r="CI4785" s="124">
        <f t="shared" ref="CI4785:CJ4785" ca="1" si="13152">IFERROR(OFFSET($G$1,$AP4785,COLUMN()-87),0)</f>
        <v>58</v>
      </c>
      <c r="CJ4785" s="124">
        <f t="shared" ca="1" si="13152"/>
        <v>209</v>
      </c>
      <c r="CL4785" s="124">
        <f t="shared" ref="CL4785:CM4785" ca="1" si="13153">IFERROR(OFFSET($J$1,$AP4785,COLUMN()-90),0)</f>
        <v>159</v>
      </c>
      <c r="CM4785" s="124">
        <f t="shared" ca="1" si="13153"/>
        <v>160</v>
      </c>
      <c r="CO4785" s="124">
        <f t="shared" ref="CO4785:CP4785" ca="1" si="13154">IFERROR(OFFSET($G$1,$AP4785,COLUMN()-93),0)</f>
        <v>58</v>
      </c>
      <c r="CP4785" s="124">
        <f t="shared" ca="1" si="13154"/>
        <v>209</v>
      </c>
      <c r="CR4785" s="124">
        <f t="shared" ref="CR4785:CS4785" ca="1" si="13155">IFERROR(OFFSET($J$1,$AP4785,COLUMN()-96),0)</f>
        <v>159</v>
      </c>
      <c r="CS4785" s="124">
        <f t="shared" ca="1" si="13155"/>
        <v>160</v>
      </c>
    </row>
    <row r="4786" spans="1:97" x14ac:dyDescent="0.3">
      <c r="A4786" s="128"/>
      <c r="B4786" s="128"/>
      <c r="D4786" s="128"/>
      <c r="E4786" s="128"/>
      <c r="G4786" s="129"/>
      <c r="H4786" s="129"/>
    </row>
    <row r="4787" spans="1:97" x14ac:dyDescent="0.3">
      <c r="A4787" s="128"/>
      <c r="B4787" s="128"/>
      <c r="D4787" s="128"/>
      <c r="E4787" s="128"/>
      <c r="G4787" s="129"/>
      <c r="H4787" s="129"/>
      <c r="AP4787" s="124">
        <f t="shared" si="13013"/>
        <v>1596</v>
      </c>
      <c r="AQ4787" s="124">
        <f t="shared" ca="1" si="13007"/>
        <v>62</v>
      </c>
      <c r="AR4787" s="124">
        <f t="shared" ca="1" si="13007"/>
        <v>211</v>
      </c>
      <c r="AT4787" s="124">
        <f t="shared" ca="1" si="13008"/>
        <v>62</v>
      </c>
      <c r="AU4787" s="124">
        <f t="shared" ca="1" si="13008"/>
        <v>211</v>
      </c>
      <c r="CI4787" s="124">
        <f t="shared" ref="CI4787:CJ4787" ca="1" si="13156">IFERROR(OFFSET($D$1,$AP4787,COLUMN()-87),0)</f>
        <v>143</v>
      </c>
      <c r="CJ4787" s="124">
        <f t="shared" ca="1" si="13156"/>
        <v>213</v>
      </c>
      <c r="CL4787" s="124">
        <f t="shared" ref="CL4787:CM4787" ca="1" si="13157">IFERROR(OFFSET($A$1,$AP4787,COLUMN()-90),0)</f>
        <v>62</v>
      </c>
      <c r="CM4787" s="124">
        <f t="shared" ca="1" si="13157"/>
        <v>211</v>
      </c>
      <c r="CO4787" s="124">
        <f t="shared" ref="CO4787:CP4787" ca="1" si="13158">IFERROR(OFFSET($A$1,$AP4787,COLUMN()-93),0)</f>
        <v>62</v>
      </c>
      <c r="CP4787" s="124">
        <f t="shared" ca="1" si="13158"/>
        <v>211</v>
      </c>
      <c r="CR4787" s="124">
        <f t="shared" ref="CR4787:CS4787" ca="1" si="13159">IFERROR(OFFSET($D$1,$AP4787,COLUMN()-96),0)</f>
        <v>143</v>
      </c>
      <c r="CS4787" s="124">
        <f t="shared" ca="1" si="13159"/>
        <v>213</v>
      </c>
    </row>
    <row r="4788" spans="1:97" x14ac:dyDescent="0.3">
      <c r="A4788" s="128"/>
      <c r="B4788" s="128"/>
      <c r="D4788" s="128"/>
      <c r="E4788" s="128"/>
      <c r="G4788" s="129"/>
      <c r="H4788" s="129"/>
      <c r="AP4788" s="124">
        <f t="shared" si="13013"/>
        <v>1596</v>
      </c>
      <c r="AQ4788" s="124">
        <f t="shared" ca="1" si="13014"/>
        <v>143</v>
      </c>
      <c r="AR4788" s="124">
        <f t="shared" ca="1" si="13014"/>
        <v>213</v>
      </c>
      <c r="AT4788" s="124">
        <f t="shared" ca="1" si="13015"/>
        <v>158</v>
      </c>
      <c r="AU4788" s="124">
        <f t="shared" ca="1" si="13015"/>
        <v>163</v>
      </c>
      <c r="CI4788" s="124">
        <f t="shared" ref="CI4788:CJ4788" ca="1" si="13160">IFERROR(OFFSET($G$1,$AP4788,COLUMN()-87),0)</f>
        <v>62</v>
      </c>
      <c r="CJ4788" s="124">
        <f t="shared" ca="1" si="13160"/>
        <v>211</v>
      </c>
      <c r="CL4788" s="124">
        <f t="shared" ref="CL4788:CM4788" ca="1" si="13161">IFERROR(OFFSET($J$1,$AP4788,COLUMN()-90),0)</f>
        <v>158</v>
      </c>
      <c r="CM4788" s="124">
        <f t="shared" ca="1" si="13161"/>
        <v>163</v>
      </c>
      <c r="CO4788" s="124">
        <f t="shared" ref="CO4788:CP4788" ca="1" si="13162">IFERROR(OFFSET($G$1,$AP4788,COLUMN()-93),0)</f>
        <v>62</v>
      </c>
      <c r="CP4788" s="124">
        <f t="shared" ca="1" si="13162"/>
        <v>211</v>
      </c>
      <c r="CR4788" s="124">
        <f t="shared" ref="CR4788:CS4788" ca="1" si="13163">IFERROR(OFFSET($J$1,$AP4788,COLUMN()-96),0)</f>
        <v>158</v>
      </c>
      <c r="CS4788" s="124">
        <f t="shared" ca="1" si="13163"/>
        <v>163</v>
      </c>
    </row>
    <row r="4789" spans="1:97" x14ac:dyDescent="0.3">
      <c r="A4789" s="128"/>
      <c r="B4789" s="128"/>
      <c r="D4789" s="128"/>
      <c r="E4789" s="128"/>
      <c r="G4789" s="129"/>
      <c r="H4789" s="129"/>
    </row>
    <row r="4790" spans="1:97" x14ac:dyDescent="0.3">
      <c r="A4790" s="128"/>
      <c r="B4790" s="128"/>
      <c r="D4790" s="128"/>
      <c r="E4790" s="128"/>
      <c r="G4790" s="129"/>
      <c r="H4790" s="129"/>
      <c r="AP4790" s="124">
        <f t="shared" si="13013"/>
        <v>1597</v>
      </c>
      <c r="AQ4790" s="124">
        <f t="shared" ca="1" si="13007"/>
        <v>66</v>
      </c>
      <c r="AR4790" s="124">
        <f t="shared" ca="1" si="13007"/>
        <v>214</v>
      </c>
      <c r="AT4790" s="124">
        <f t="shared" ca="1" si="13008"/>
        <v>66</v>
      </c>
      <c r="AU4790" s="124">
        <f t="shared" ca="1" si="13008"/>
        <v>214</v>
      </c>
      <c r="CI4790" s="124">
        <f t="shared" ref="CI4790:CJ4790" ca="1" si="13164">IFERROR(OFFSET($D$1,$AP4790,COLUMN()-87),0)</f>
        <v>144</v>
      </c>
      <c r="CJ4790" s="124">
        <f t="shared" ca="1" si="13164"/>
        <v>209</v>
      </c>
      <c r="CL4790" s="124">
        <f t="shared" ref="CL4790:CM4790" ca="1" si="13165">IFERROR(OFFSET($A$1,$AP4790,COLUMN()-90),0)</f>
        <v>66</v>
      </c>
      <c r="CM4790" s="124">
        <f t="shared" ca="1" si="13165"/>
        <v>214</v>
      </c>
      <c r="CO4790" s="124">
        <f t="shared" ref="CO4790:CP4790" ca="1" si="13166">IFERROR(OFFSET($A$1,$AP4790,COLUMN()-93),0)</f>
        <v>66</v>
      </c>
      <c r="CP4790" s="124">
        <f t="shared" ca="1" si="13166"/>
        <v>214</v>
      </c>
      <c r="CR4790" s="124">
        <f t="shared" ref="CR4790:CS4790" ca="1" si="13167">IFERROR(OFFSET($D$1,$AP4790,COLUMN()-96),0)</f>
        <v>144</v>
      </c>
      <c r="CS4790" s="124">
        <f t="shared" ca="1" si="13167"/>
        <v>209</v>
      </c>
    </row>
    <row r="4791" spans="1:97" x14ac:dyDescent="0.3">
      <c r="A4791" s="128"/>
      <c r="B4791" s="128"/>
      <c r="D4791" s="128"/>
      <c r="E4791" s="128"/>
      <c r="G4791" s="129"/>
      <c r="H4791" s="129"/>
      <c r="AP4791" s="124">
        <f t="shared" si="13013"/>
        <v>1597</v>
      </c>
      <c r="AQ4791" s="124">
        <f t="shared" ca="1" si="13014"/>
        <v>144</v>
      </c>
      <c r="AR4791" s="124">
        <f t="shared" ca="1" si="13014"/>
        <v>209</v>
      </c>
      <c r="AT4791" s="124">
        <f t="shared" ca="1" si="13015"/>
        <v>157</v>
      </c>
      <c r="AU4791" s="124">
        <f t="shared" ca="1" si="13015"/>
        <v>166</v>
      </c>
      <c r="CI4791" s="124">
        <f t="shared" ref="CI4791:CJ4791" ca="1" si="13168">IFERROR(OFFSET($G$1,$AP4791,COLUMN()-87),0)</f>
        <v>66</v>
      </c>
      <c r="CJ4791" s="124">
        <f t="shared" ca="1" si="13168"/>
        <v>214</v>
      </c>
      <c r="CL4791" s="124">
        <f t="shared" ref="CL4791:CM4791" ca="1" si="13169">IFERROR(OFFSET($J$1,$AP4791,COLUMN()-90),0)</f>
        <v>157</v>
      </c>
      <c r="CM4791" s="124">
        <f t="shared" ca="1" si="13169"/>
        <v>166</v>
      </c>
      <c r="CO4791" s="124">
        <f t="shared" ref="CO4791:CP4791" ca="1" si="13170">IFERROR(OFFSET($G$1,$AP4791,COLUMN()-93),0)</f>
        <v>66</v>
      </c>
      <c r="CP4791" s="124">
        <f t="shared" ca="1" si="13170"/>
        <v>214</v>
      </c>
      <c r="CR4791" s="124">
        <f t="shared" ref="CR4791:CS4791" ca="1" si="13171">IFERROR(OFFSET($J$1,$AP4791,COLUMN()-96),0)</f>
        <v>157</v>
      </c>
      <c r="CS4791" s="124">
        <f t="shared" ca="1" si="13171"/>
        <v>166</v>
      </c>
    </row>
    <row r="4792" spans="1:97" x14ac:dyDescent="0.3">
      <c r="A4792" s="128"/>
      <c r="B4792" s="128"/>
      <c r="D4792" s="128"/>
      <c r="E4792" s="128"/>
      <c r="G4792" s="129"/>
      <c r="H4792" s="129"/>
    </row>
    <row r="4793" spans="1:97" x14ac:dyDescent="0.3">
      <c r="A4793" s="128"/>
      <c r="B4793" s="128"/>
      <c r="D4793" s="128"/>
      <c r="E4793" s="128"/>
      <c r="G4793" s="129"/>
      <c r="H4793" s="129"/>
      <c r="AP4793" s="124">
        <f t="shared" si="13013"/>
        <v>1598</v>
      </c>
      <c r="AQ4793" s="124">
        <f t="shared" ca="1" si="13007"/>
        <v>69</v>
      </c>
      <c r="AR4793" s="124">
        <f t="shared" ca="1" si="13007"/>
        <v>216</v>
      </c>
      <c r="AT4793" s="124">
        <f t="shared" ca="1" si="13008"/>
        <v>69</v>
      </c>
      <c r="AU4793" s="124">
        <f t="shared" ca="1" si="13008"/>
        <v>216</v>
      </c>
      <c r="CI4793" s="124">
        <f t="shared" ref="CI4793:CJ4793" ca="1" si="13172">IFERROR(OFFSET($D$1,$AP4793,COLUMN()-87),0)</f>
        <v>142</v>
      </c>
      <c r="CJ4793" s="124">
        <f t="shared" ca="1" si="13172"/>
        <v>208</v>
      </c>
      <c r="CL4793" s="124">
        <f t="shared" ref="CL4793:CM4793" ca="1" si="13173">IFERROR(OFFSET($A$1,$AP4793,COLUMN()-90),0)</f>
        <v>69</v>
      </c>
      <c r="CM4793" s="124">
        <f t="shared" ca="1" si="13173"/>
        <v>216</v>
      </c>
      <c r="CO4793" s="124">
        <f t="shared" ref="CO4793:CP4793" ca="1" si="13174">IFERROR(OFFSET($A$1,$AP4793,COLUMN()-93),0)</f>
        <v>69</v>
      </c>
      <c r="CP4793" s="124">
        <f t="shared" ca="1" si="13174"/>
        <v>216</v>
      </c>
      <c r="CR4793" s="124">
        <f t="shared" ref="CR4793:CS4793" ca="1" si="13175">IFERROR(OFFSET($D$1,$AP4793,COLUMN()-96),0)</f>
        <v>142</v>
      </c>
      <c r="CS4793" s="124">
        <f t="shared" ca="1" si="13175"/>
        <v>208</v>
      </c>
    </row>
    <row r="4794" spans="1:97" x14ac:dyDescent="0.3">
      <c r="A4794" s="128"/>
      <c r="B4794" s="128"/>
      <c r="D4794" s="128"/>
      <c r="E4794" s="128"/>
      <c r="G4794" s="129"/>
      <c r="H4794" s="129"/>
      <c r="AP4794" s="124">
        <f t="shared" si="13013"/>
        <v>1598</v>
      </c>
      <c r="AQ4794" s="124">
        <f t="shared" ca="1" si="13014"/>
        <v>142</v>
      </c>
      <c r="AR4794" s="124">
        <f t="shared" ca="1" si="13014"/>
        <v>208</v>
      </c>
      <c r="AT4794" s="124">
        <f t="shared" ca="1" si="13015"/>
        <v>156</v>
      </c>
      <c r="AU4794" s="124">
        <f t="shared" ca="1" si="13015"/>
        <v>169</v>
      </c>
      <c r="CI4794" s="124">
        <f t="shared" ref="CI4794:CJ4794" ca="1" si="13176">IFERROR(OFFSET($G$1,$AP4794,COLUMN()-87),0)</f>
        <v>69</v>
      </c>
      <c r="CJ4794" s="124">
        <f t="shared" ca="1" si="13176"/>
        <v>216</v>
      </c>
      <c r="CL4794" s="124">
        <f t="shared" ref="CL4794:CM4794" ca="1" si="13177">IFERROR(OFFSET($J$1,$AP4794,COLUMN()-90),0)</f>
        <v>156</v>
      </c>
      <c r="CM4794" s="124">
        <f t="shared" ca="1" si="13177"/>
        <v>169</v>
      </c>
      <c r="CO4794" s="124">
        <f t="shared" ref="CO4794:CP4794" ca="1" si="13178">IFERROR(OFFSET($G$1,$AP4794,COLUMN()-93),0)</f>
        <v>69</v>
      </c>
      <c r="CP4794" s="124">
        <f t="shared" ca="1" si="13178"/>
        <v>216</v>
      </c>
      <c r="CR4794" s="124">
        <f t="shared" ref="CR4794:CS4794" ca="1" si="13179">IFERROR(OFFSET($J$1,$AP4794,COLUMN()-96),0)</f>
        <v>156</v>
      </c>
      <c r="CS4794" s="124">
        <f t="shared" ca="1" si="13179"/>
        <v>169</v>
      </c>
    </row>
    <row r="4795" spans="1:97" x14ac:dyDescent="0.3">
      <c r="A4795" s="128"/>
      <c r="B4795" s="128"/>
      <c r="D4795" s="128"/>
      <c r="E4795" s="128"/>
      <c r="G4795" s="129"/>
      <c r="H4795" s="129"/>
    </row>
    <row r="4796" spans="1:97" x14ac:dyDescent="0.3">
      <c r="A4796" s="128"/>
      <c r="B4796" s="128"/>
      <c r="D4796" s="128"/>
      <c r="E4796" s="128"/>
      <c r="G4796" s="129"/>
      <c r="H4796" s="129"/>
      <c r="AP4796" s="124">
        <f t="shared" si="13013"/>
        <v>1599</v>
      </c>
      <c r="AQ4796" s="124">
        <f t="shared" ca="1" si="13007"/>
        <v>73</v>
      </c>
      <c r="AR4796" s="124">
        <f t="shared" ca="1" si="13007"/>
        <v>218</v>
      </c>
      <c r="AT4796" s="124">
        <f t="shared" ca="1" si="13008"/>
        <v>73</v>
      </c>
      <c r="AU4796" s="124">
        <f t="shared" ca="1" si="13008"/>
        <v>218</v>
      </c>
      <c r="CI4796" s="124">
        <f t="shared" ref="CI4796:CJ4796" ca="1" si="13180">IFERROR(OFFSET($D$1,$AP4796,COLUMN()-87),0)</f>
        <v>140</v>
      </c>
      <c r="CJ4796" s="124">
        <f t="shared" ca="1" si="13180"/>
        <v>206</v>
      </c>
      <c r="CL4796" s="124">
        <f t="shared" ref="CL4796:CM4796" ca="1" si="13181">IFERROR(OFFSET($A$1,$AP4796,COLUMN()-90),0)</f>
        <v>73</v>
      </c>
      <c r="CM4796" s="124">
        <f t="shared" ca="1" si="13181"/>
        <v>218</v>
      </c>
      <c r="CO4796" s="124">
        <f t="shared" ref="CO4796:CP4796" ca="1" si="13182">IFERROR(OFFSET($A$1,$AP4796,COLUMN()-93),0)</f>
        <v>73</v>
      </c>
      <c r="CP4796" s="124">
        <f t="shared" ca="1" si="13182"/>
        <v>218</v>
      </c>
      <c r="CR4796" s="124">
        <f t="shared" ref="CR4796:CS4796" ca="1" si="13183">IFERROR(OFFSET($D$1,$AP4796,COLUMN()-96),0)</f>
        <v>140</v>
      </c>
      <c r="CS4796" s="124">
        <f t="shared" ca="1" si="13183"/>
        <v>206</v>
      </c>
    </row>
    <row r="4797" spans="1:97" x14ac:dyDescent="0.3">
      <c r="A4797" s="128"/>
      <c r="B4797" s="128"/>
      <c r="D4797" s="128"/>
      <c r="E4797" s="128"/>
      <c r="G4797" s="129"/>
      <c r="H4797" s="129"/>
      <c r="AP4797" s="124">
        <f t="shared" si="13013"/>
        <v>1599</v>
      </c>
      <c r="AQ4797" s="124">
        <f t="shared" ca="1" si="13014"/>
        <v>140</v>
      </c>
      <c r="AR4797" s="124">
        <f t="shared" ca="1" si="13014"/>
        <v>206</v>
      </c>
      <c r="AT4797" s="124">
        <f t="shared" ca="1" si="13015"/>
        <v>155</v>
      </c>
      <c r="AU4797" s="124">
        <f t="shared" ca="1" si="13015"/>
        <v>173</v>
      </c>
      <c r="CI4797" s="124">
        <f t="shared" ref="CI4797:CJ4797" ca="1" si="13184">IFERROR(OFFSET($G$1,$AP4797,COLUMN()-87),0)</f>
        <v>73</v>
      </c>
      <c r="CJ4797" s="124">
        <f t="shared" ca="1" si="13184"/>
        <v>218</v>
      </c>
      <c r="CL4797" s="124">
        <f t="shared" ref="CL4797:CM4797" ca="1" si="13185">IFERROR(OFFSET($J$1,$AP4797,COLUMN()-90),0)</f>
        <v>155</v>
      </c>
      <c r="CM4797" s="124">
        <f t="shared" ca="1" si="13185"/>
        <v>173</v>
      </c>
      <c r="CO4797" s="124">
        <f t="shared" ref="CO4797:CP4797" ca="1" si="13186">IFERROR(OFFSET($G$1,$AP4797,COLUMN()-93),0)</f>
        <v>73</v>
      </c>
      <c r="CP4797" s="124">
        <f t="shared" ca="1" si="13186"/>
        <v>218</v>
      </c>
      <c r="CR4797" s="124">
        <f t="shared" ref="CR4797:CS4797" ca="1" si="13187">IFERROR(OFFSET($J$1,$AP4797,COLUMN()-96),0)</f>
        <v>155</v>
      </c>
      <c r="CS4797" s="124">
        <f t="shared" ca="1" si="13187"/>
        <v>173</v>
      </c>
    </row>
    <row r="4798" spans="1:97" x14ac:dyDescent="0.3">
      <c r="A4798" s="128"/>
      <c r="B4798" s="128"/>
      <c r="D4798" s="128"/>
      <c r="E4798" s="128"/>
      <c r="G4798" s="129"/>
      <c r="H4798" s="129"/>
    </row>
    <row r="4799" spans="1:97" x14ac:dyDescent="0.3">
      <c r="A4799" s="128"/>
      <c r="B4799" s="128"/>
      <c r="D4799" s="128"/>
      <c r="E4799" s="128"/>
      <c r="G4799" s="129"/>
      <c r="H4799" s="129"/>
      <c r="AP4799" s="124">
        <f t="shared" ref="AP4799:AP4862" si="13188">+AP4796+1</f>
        <v>1600</v>
      </c>
      <c r="AQ4799" s="124">
        <f t="shared" ref="AQ4799:AR4862" ca="1" si="13189">IFERROR(OFFSET($A$1,$AP4799,COLUMN()-43),0)</f>
        <v>76</v>
      </c>
      <c r="AR4799" s="124">
        <f t="shared" ca="1" si="13189"/>
        <v>220</v>
      </c>
      <c r="AT4799" s="124">
        <f t="shared" ref="AT4799:AU4862" ca="1" si="13190">IFERROR(OFFSET($G$1,$AP4799,COLUMN()-46),0)</f>
        <v>76</v>
      </c>
      <c r="AU4799" s="124">
        <f t="shared" ca="1" si="13190"/>
        <v>220</v>
      </c>
      <c r="CI4799" s="124">
        <f t="shared" ref="CI4799:CJ4799" ca="1" si="13191">IFERROR(OFFSET($D$1,$AP4799,COLUMN()-87),0)</f>
        <v>138</v>
      </c>
      <c r="CJ4799" s="124">
        <f t="shared" ca="1" si="13191"/>
        <v>205</v>
      </c>
      <c r="CL4799" s="124">
        <f t="shared" ref="CL4799:CM4799" ca="1" si="13192">IFERROR(OFFSET($A$1,$AP4799,COLUMN()-90),0)</f>
        <v>76</v>
      </c>
      <c r="CM4799" s="124">
        <f t="shared" ca="1" si="13192"/>
        <v>220</v>
      </c>
      <c r="CO4799" s="124">
        <f t="shared" ref="CO4799:CP4799" ca="1" si="13193">IFERROR(OFFSET($A$1,$AP4799,COLUMN()-93),0)</f>
        <v>76</v>
      </c>
      <c r="CP4799" s="124">
        <f t="shared" ca="1" si="13193"/>
        <v>220</v>
      </c>
      <c r="CR4799" s="124">
        <f t="shared" ref="CR4799:CS4799" ca="1" si="13194">IFERROR(OFFSET($D$1,$AP4799,COLUMN()-96),0)</f>
        <v>138</v>
      </c>
      <c r="CS4799" s="124">
        <f t="shared" ca="1" si="13194"/>
        <v>205</v>
      </c>
    </row>
    <row r="4800" spans="1:97" x14ac:dyDescent="0.3">
      <c r="A4800" s="128"/>
      <c r="B4800" s="128"/>
      <c r="D4800" s="128"/>
      <c r="E4800" s="128"/>
      <c r="G4800" s="129"/>
      <c r="H4800" s="129"/>
      <c r="AP4800" s="124">
        <f t="shared" si="13188"/>
        <v>1600</v>
      </c>
      <c r="AQ4800" s="124">
        <f t="shared" ref="AQ4800:AR4863" ca="1" si="13195">IFERROR(OFFSET($D$1,$AP4800,COLUMN()-43),0)</f>
        <v>138</v>
      </c>
      <c r="AR4800" s="124">
        <f t="shared" ca="1" si="13195"/>
        <v>205</v>
      </c>
      <c r="AT4800" s="124">
        <f t="shared" ref="AT4800:AU4863" ca="1" si="13196">IFERROR(OFFSET($J$1,$AP4800,COLUMN()-46),0)</f>
        <v>154</v>
      </c>
      <c r="AU4800" s="124">
        <f t="shared" ca="1" si="13196"/>
        <v>176</v>
      </c>
      <c r="CI4800" s="124">
        <f t="shared" ref="CI4800:CJ4800" ca="1" si="13197">IFERROR(OFFSET($G$1,$AP4800,COLUMN()-87),0)</f>
        <v>76</v>
      </c>
      <c r="CJ4800" s="124">
        <f t="shared" ca="1" si="13197"/>
        <v>220</v>
      </c>
      <c r="CL4800" s="124">
        <f t="shared" ref="CL4800:CM4800" ca="1" si="13198">IFERROR(OFFSET($J$1,$AP4800,COLUMN()-90),0)</f>
        <v>154</v>
      </c>
      <c r="CM4800" s="124">
        <f t="shared" ca="1" si="13198"/>
        <v>176</v>
      </c>
      <c r="CO4800" s="124">
        <f t="shared" ref="CO4800:CP4800" ca="1" si="13199">IFERROR(OFFSET($G$1,$AP4800,COLUMN()-93),0)</f>
        <v>76</v>
      </c>
      <c r="CP4800" s="124">
        <f t="shared" ca="1" si="13199"/>
        <v>220</v>
      </c>
      <c r="CR4800" s="124">
        <f t="shared" ref="CR4800:CS4800" ca="1" si="13200">IFERROR(OFFSET($J$1,$AP4800,COLUMN()-96),0)</f>
        <v>154</v>
      </c>
      <c r="CS4800" s="124">
        <f t="shared" ca="1" si="13200"/>
        <v>176</v>
      </c>
    </row>
    <row r="4801" spans="1:97" x14ac:dyDescent="0.3">
      <c r="A4801" s="128"/>
      <c r="B4801" s="128"/>
      <c r="D4801" s="128"/>
      <c r="E4801" s="128"/>
      <c r="G4801" s="129"/>
      <c r="H4801" s="129"/>
    </row>
    <row r="4802" spans="1:97" x14ac:dyDescent="0.3">
      <c r="A4802" s="128"/>
      <c r="B4802" s="128"/>
      <c r="D4802" s="128"/>
      <c r="E4802" s="128"/>
      <c r="G4802" s="129"/>
      <c r="H4802" s="129"/>
      <c r="AP4802" s="124">
        <f t="shared" si="13188"/>
        <v>1601</v>
      </c>
      <c r="AQ4802" s="124">
        <f t="shared" ca="1" si="13189"/>
        <v>80</v>
      </c>
      <c r="AR4802" s="124">
        <f t="shared" ca="1" si="13189"/>
        <v>222</v>
      </c>
      <c r="AT4802" s="124">
        <f t="shared" ca="1" si="13190"/>
        <v>80</v>
      </c>
      <c r="AU4802" s="124">
        <f t="shared" ca="1" si="13190"/>
        <v>222</v>
      </c>
      <c r="CI4802" s="124">
        <f t="shared" ref="CI4802:CJ4802" ca="1" si="13201">IFERROR(OFFSET($D$1,$AP4802,COLUMN()-87),0)</f>
        <v>135</v>
      </c>
      <c r="CJ4802" s="124">
        <f t="shared" ca="1" si="13201"/>
        <v>204</v>
      </c>
      <c r="CL4802" s="124">
        <f t="shared" ref="CL4802:CM4802" ca="1" si="13202">IFERROR(OFFSET($A$1,$AP4802,COLUMN()-90),0)</f>
        <v>80</v>
      </c>
      <c r="CM4802" s="124">
        <f t="shared" ca="1" si="13202"/>
        <v>222</v>
      </c>
      <c r="CO4802" s="124">
        <f t="shared" ref="CO4802:CP4802" ca="1" si="13203">IFERROR(OFFSET($A$1,$AP4802,COLUMN()-93),0)</f>
        <v>80</v>
      </c>
      <c r="CP4802" s="124">
        <f t="shared" ca="1" si="13203"/>
        <v>222</v>
      </c>
      <c r="CR4802" s="124">
        <f t="shared" ref="CR4802:CS4802" ca="1" si="13204">IFERROR(OFFSET($D$1,$AP4802,COLUMN()-96),0)</f>
        <v>135</v>
      </c>
      <c r="CS4802" s="124">
        <f t="shared" ca="1" si="13204"/>
        <v>204</v>
      </c>
    </row>
    <row r="4803" spans="1:97" x14ac:dyDescent="0.3">
      <c r="A4803" s="128"/>
      <c r="B4803" s="128"/>
      <c r="D4803" s="128"/>
      <c r="E4803" s="128"/>
      <c r="G4803" s="129"/>
      <c r="H4803" s="129"/>
      <c r="AP4803" s="124">
        <f t="shared" si="13188"/>
        <v>1601</v>
      </c>
      <c r="AQ4803" s="124">
        <f t="shared" ca="1" si="13195"/>
        <v>135</v>
      </c>
      <c r="AR4803" s="124">
        <f t="shared" ca="1" si="13195"/>
        <v>204</v>
      </c>
      <c r="AT4803" s="124">
        <f t="shared" ca="1" si="13196"/>
        <v>153</v>
      </c>
      <c r="AU4803" s="124">
        <f t="shared" ca="1" si="13196"/>
        <v>179</v>
      </c>
      <c r="CI4803" s="124">
        <f t="shared" ref="CI4803:CJ4803" ca="1" si="13205">IFERROR(OFFSET($G$1,$AP4803,COLUMN()-87),0)</f>
        <v>80</v>
      </c>
      <c r="CJ4803" s="124">
        <f t="shared" ca="1" si="13205"/>
        <v>222</v>
      </c>
      <c r="CL4803" s="124">
        <f t="shared" ref="CL4803:CM4803" ca="1" si="13206">IFERROR(OFFSET($J$1,$AP4803,COLUMN()-90),0)</f>
        <v>153</v>
      </c>
      <c r="CM4803" s="124">
        <f t="shared" ca="1" si="13206"/>
        <v>179</v>
      </c>
      <c r="CO4803" s="124">
        <f t="shared" ref="CO4803:CP4803" ca="1" si="13207">IFERROR(OFFSET($G$1,$AP4803,COLUMN()-93),0)</f>
        <v>80</v>
      </c>
      <c r="CP4803" s="124">
        <f t="shared" ca="1" si="13207"/>
        <v>222</v>
      </c>
      <c r="CR4803" s="124">
        <f t="shared" ref="CR4803:CS4803" ca="1" si="13208">IFERROR(OFFSET($J$1,$AP4803,COLUMN()-96),0)</f>
        <v>153</v>
      </c>
      <c r="CS4803" s="124">
        <f t="shared" ca="1" si="13208"/>
        <v>179</v>
      </c>
    </row>
    <row r="4804" spans="1:97" x14ac:dyDescent="0.3">
      <c r="A4804" s="128"/>
      <c r="B4804" s="128"/>
      <c r="D4804" s="128"/>
      <c r="E4804" s="128"/>
      <c r="G4804" s="129"/>
      <c r="H4804" s="129"/>
    </row>
    <row r="4805" spans="1:97" x14ac:dyDescent="0.3">
      <c r="A4805" s="128"/>
      <c r="B4805" s="128"/>
      <c r="D4805" s="128"/>
      <c r="E4805" s="128"/>
      <c r="G4805" s="129"/>
      <c r="H4805" s="129"/>
      <c r="AP4805" s="124">
        <f t="shared" si="13188"/>
        <v>1602</v>
      </c>
      <c r="AQ4805" s="124">
        <f t="shared" ca="1" si="13189"/>
        <v>83</v>
      </c>
      <c r="AR4805" s="124">
        <f t="shared" ca="1" si="13189"/>
        <v>224</v>
      </c>
      <c r="AT4805" s="124">
        <f t="shared" ca="1" si="13190"/>
        <v>83</v>
      </c>
      <c r="AU4805" s="124">
        <f t="shared" ca="1" si="13190"/>
        <v>224</v>
      </c>
      <c r="CI4805" s="124">
        <f t="shared" ref="CI4805:CJ4805" ca="1" si="13209">IFERROR(OFFSET($D$1,$AP4805,COLUMN()-87),0)</f>
        <v>133</v>
      </c>
      <c r="CJ4805" s="124">
        <f t="shared" ca="1" si="13209"/>
        <v>202</v>
      </c>
      <c r="CL4805" s="124">
        <f t="shared" ref="CL4805:CM4805" ca="1" si="13210">IFERROR(OFFSET($A$1,$AP4805,COLUMN()-90),0)</f>
        <v>83</v>
      </c>
      <c r="CM4805" s="124">
        <f t="shared" ca="1" si="13210"/>
        <v>224</v>
      </c>
      <c r="CO4805" s="124">
        <f t="shared" ref="CO4805:CP4805" ca="1" si="13211">IFERROR(OFFSET($A$1,$AP4805,COLUMN()-93),0)</f>
        <v>83</v>
      </c>
      <c r="CP4805" s="124">
        <f t="shared" ca="1" si="13211"/>
        <v>224</v>
      </c>
      <c r="CR4805" s="124">
        <f t="shared" ref="CR4805:CS4805" ca="1" si="13212">IFERROR(OFFSET($D$1,$AP4805,COLUMN()-96),0)</f>
        <v>133</v>
      </c>
      <c r="CS4805" s="124">
        <f t="shared" ca="1" si="13212"/>
        <v>202</v>
      </c>
    </row>
    <row r="4806" spans="1:97" x14ac:dyDescent="0.3">
      <c r="A4806" s="128"/>
      <c r="B4806" s="128"/>
      <c r="D4806" s="128"/>
      <c r="E4806" s="128"/>
      <c r="G4806" s="129"/>
      <c r="H4806" s="129"/>
      <c r="AP4806" s="124">
        <f t="shared" si="13188"/>
        <v>1602</v>
      </c>
      <c r="AQ4806" s="124">
        <f t="shared" ca="1" si="13195"/>
        <v>133</v>
      </c>
      <c r="AR4806" s="124">
        <f t="shared" ca="1" si="13195"/>
        <v>202</v>
      </c>
      <c r="AT4806" s="124">
        <f t="shared" ca="1" si="13196"/>
        <v>152</v>
      </c>
      <c r="AU4806" s="124">
        <f t="shared" ca="1" si="13196"/>
        <v>183</v>
      </c>
      <c r="CI4806" s="124">
        <f t="shared" ref="CI4806:CJ4806" ca="1" si="13213">IFERROR(OFFSET($G$1,$AP4806,COLUMN()-87),0)</f>
        <v>83</v>
      </c>
      <c r="CJ4806" s="124">
        <f t="shared" ca="1" si="13213"/>
        <v>224</v>
      </c>
      <c r="CL4806" s="124">
        <f t="shared" ref="CL4806:CM4806" ca="1" si="13214">IFERROR(OFFSET($J$1,$AP4806,COLUMN()-90),0)</f>
        <v>152</v>
      </c>
      <c r="CM4806" s="124">
        <f t="shared" ca="1" si="13214"/>
        <v>183</v>
      </c>
      <c r="CO4806" s="124">
        <f t="shared" ref="CO4806:CP4806" ca="1" si="13215">IFERROR(OFFSET($G$1,$AP4806,COLUMN()-93),0)</f>
        <v>83</v>
      </c>
      <c r="CP4806" s="124">
        <f t="shared" ca="1" si="13215"/>
        <v>224</v>
      </c>
      <c r="CR4806" s="124">
        <f t="shared" ref="CR4806:CS4806" ca="1" si="13216">IFERROR(OFFSET($J$1,$AP4806,COLUMN()-96),0)</f>
        <v>152</v>
      </c>
      <c r="CS4806" s="124">
        <f t="shared" ca="1" si="13216"/>
        <v>183</v>
      </c>
    </row>
    <row r="4807" spans="1:97" x14ac:dyDescent="0.3">
      <c r="A4807" s="128"/>
      <c r="B4807" s="128"/>
      <c r="D4807" s="128"/>
      <c r="E4807" s="128"/>
      <c r="G4807" s="129"/>
      <c r="H4807" s="129"/>
    </row>
    <row r="4808" spans="1:97" x14ac:dyDescent="0.3">
      <c r="A4808" s="128"/>
      <c r="B4808" s="128"/>
      <c r="D4808" s="128"/>
      <c r="E4808" s="128"/>
      <c r="G4808" s="129"/>
      <c r="H4808" s="129"/>
      <c r="AP4808" s="124">
        <f t="shared" si="13188"/>
        <v>1603</v>
      </c>
      <c r="AQ4808" s="124">
        <f t="shared" ca="1" si="13189"/>
        <v>87</v>
      </c>
      <c r="AR4808" s="124">
        <f t="shared" ca="1" si="13189"/>
        <v>226</v>
      </c>
      <c r="AT4808" s="124">
        <f t="shared" ca="1" si="13190"/>
        <v>87</v>
      </c>
      <c r="AU4808" s="124">
        <f t="shared" ca="1" si="13190"/>
        <v>226</v>
      </c>
      <c r="CI4808" s="124">
        <f t="shared" ref="CI4808:CJ4808" ca="1" si="13217">IFERROR(OFFSET($D$1,$AP4808,COLUMN()-87),0)</f>
        <v>131</v>
      </c>
      <c r="CJ4808" s="124">
        <f t="shared" ca="1" si="13217"/>
        <v>201</v>
      </c>
      <c r="CL4808" s="124">
        <f t="shared" ref="CL4808:CM4808" ca="1" si="13218">IFERROR(OFFSET($A$1,$AP4808,COLUMN()-90),0)</f>
        <v>87</v>
      </c>
      <c r="CM4808" s="124">
        <f t="shared" ca="1" si="13218"/>
        <v>226</v>
      </c>
      <c r="CO4808" s="124">
        <f t="shared" ref="CO4808:CP4808" ca="1" si="13219">IFERROR(OFFSET($A$1,$AP4808,COLUMN()-93),0)</f>
        <v>87</v>
      </c>
      <c r="CP4808" s="124">
        <f t="shared" ca="1" si="13219"/>
        <v>226</v>
      </c>
      <c r="CR4808" s="124">
        <f t="shared" ref="CR4808:CS4808" ca="1" si="13220">IFERROR(OFFSET($D$1,$AP4808,COLUMN()-96),0)</f>
        <v>131</v>
      </c>
      <c r="CS4808" s="124">
        <f t="shared" ca="1" si="13220"/>
        <v>201</v>
      </c>
    </row>
    <row r="4809" spans="1:97" x14ac:dyDescent="0.3">
      <c r="A4809" s="128"/>
      <c r="B4809" s="128"/>
      <c r="D4809" s="128"/>
      <c r="E4809" s="128"/>
      <c r="G4809" s="129"/>
      <c r="H4809" s="129"/>
      <c r="AP4809" s="124">
        <f t="shared" si="13188"/>
        <v>1603</v>
      </c>
      <c r="AQ4809" s="124">
        <f t="shared" ca="1" si="13195"/>
        <v>131</v>
      </c>
      <c r="AR4809" s="124">
        <f t="shared" ca="1" si="13195"/>
        <v>201</v>
      </c>
      <c r="AT4809" s="124">
        <f t="shared" ca="1" si="13196"/>
        <v>151</v>
      </c>
      <c r="AU4809" s="124">
        <f t="shared" ca="1" si="13196"/>
        <v>186</v>
      </c>
      <c r="CI4809" s="124">
        <f t="shared" ref="CI4809:CJ4809" ca="1" si="13221">IFERROR(OFFSET($G$1,$AP4809,COLUMN()-87),0)</f>
        <v>87</v>
      </c>
      <c r="CJ4809" s="124">
        <f t="shared" ca="1" si="13221"/>
        <v>226</v>
      </c>
      <c r="CL4809" s="124">
        <f t="shared" ref="CL4809:CM4809" ca="1" si="13222">IFERROR(OFFSET($J$1,$AP4809,COLUMN()-90),0)</f>
        <v>151</v>
      </c>
      <c r="CM4809" s="124">
        <f t="shared" ca="1" si="13222"/>
        <v>186</v>
      </c>
      <c r="CO4809" s="124">
        <f t="shared" ref="CO4809:CP4809" ca="1" si="13223">IFERROR(OFFSET($G$1,$AP4809,COLUMN()-93),0)</f>
        <v>87</v>
      </c>
      <c r="CP4809" s="124">
        <f t="shared" ca="1" si="13223"/>
        <v>226</v>
      </c>
      <c r="CR4809" s="124">
        <f t="shared" ref="CR4809:CS4809" ca="1" si="13224">IFERROR(OFFSET($J$1,$AP4809,COLUMN()-96),0)</f>
        <v>151</v>
      </c>
      <c r="CS4809" s="124">
        <f t="shared" ca="1" si="13224"/>
        <v>186</v>
      </c>
    </row>
    <row r="4810" spans="1:97" x14ac:dyDescent="0.3">
      <c r="A4810" s="128"/>
      <c r="B4810" s="128"/>
      <c r="D4810" s="128"/>
      <c r="E4810" s="128"/>
      <c r="G4810" s="129"/>
      <c r="H4810" s="129"/>
    </row>
    <row r="4811" spans="1:97" x14ac:dyDescent="0.3">
      <c r="A4811" s="128"/>
      <c r="B4811" s="128"/>
      <c r="D4811" s="128"/>
      <c r="E4811" s="128"/>
      <c r="G4811" s="129"/>
      <c r="H4811" s="129"/>
      <c r="AP4811" s="124">
        <f t="shared" si="13188"/>
        <v>1604</v>
      </c>
      <c r="AQ4811" s="124">
        <f t="shared" ca="1" si="13189"/>
        <v>85</v>
      </c>
      <c r="AR4811" s="124">
        <f t="shared" ca="1" si="13189"/>
        <v>223</v>
      </c>
      <c r="AT4811" s="124">
        <f t="shared" ca="1" si="13190"/>
        <v>89</v>
      </c>
      <c r="AU4811" s="124">
        <f t="shared" ca="1" si="13190"/>
        <v>223</v>
      </c>
      <c r="CI4811" s="124">
        <f t="shared" ref="CI4811:CJ4811" ca="1" si="13225">IFERROR(OFFSET($D$1,$AP4811,COLUMN()-87),0)</f>
        <v>129</v>
      </c>
      <c r="CJ4811" s="124">
        <f t="shared" ca="1" si="13225"/>
        <v>202</v>
      </c>
      <c r="CL4811" s="124">
        <f t="shared" ref="CL4811:CM4811" ca="1" si="13226">IFERROR(OFFSET($A$1,$AP4811,COLUMN()-90),0)</f>
        <v>85</v>
      </c>
      <c r="CM4811" s="124">
        <f t="shared" ca="1" si="13226"/>
        <v>223</v>
      </c>
      <c r="CO4811" s="124">
        <f t="shared" ref="CO4811:CP4811" ca="1" si="13227">IFERROR(OFFSET($A$1,$AP4811,COLUMN()-93),0)</f>
        <v>85</v>
      </c>
      <c r="CP4811" s="124">
        <f t="shared" ca="1" si="13227"/>
        <v>223</v>
      </c>
      <c r="CR4811" s="124">
        <f t="shared" ref="CR4811:CS4811" ca="1" si="13228">IFERROR(OFFSET($D$1,$AP4811,COLUMN()-96),0)</f>
        <v>129</v>
      </c>
      <c r="CS4811" s="124">
        <f t="shared" ca="1" si="13228"/>
        <v>202</v>
      </c>
    </row>
    <row r="4812" spans="1:97" x14ac:dyDescent="0.3">
      <c r="A4812" s="128"/>
      <c r="B4812" s="128"/>
      <c r="D4812" s="128"/>
      <c r="E4812" s="128"/>
      <c r="G4812" s="129"/>
      <c r="H4812" s="129"/>
      <c r="AP4812" s="124">
        <f t="shared" si="13188"/>
        <v>1604</v>
      </c>
      <c r="AQ4812" s="124">
        <f t="shared" ca="1" si="13195"/>
        <v>129</v>
      </c>
      <c r="AR4812" s="124">
        <f t="shared" ca="1" si="13195"/>
        <v>202</v>
      </c>
      <c r="AT4812" s="124">
        <f t="shared" ca="1" si="13196"/>
        <v>149</v>
      </c>
      <c r="AU4812" s="124">
        <f t="shared" ca="1" si="13196"/>
        <v>183</v>
      </c>
      <c r="CI4812" s="124">
        <f t="shared" ref="CI4812:CJ4812" ca="1" si="13229">IFERROR(OFFSET($G$1,$AP4812,COLUMN()-87),0)</f>
        <v>89</v>
      </c>
      <c r="CJ4812" s="124">
        <f t="shared" ca="1" si="13229"/>
        <v>223</v>
      </c>
      <c r="CL4812" s="124">
        <f t="shared" ref="CL4812:CM4812" ca="1" si="13230">IFERROR(OFFSET($J$1,$AP4812,COLUMN()-90),0)</f>
        <v>149</v>
      </c>
      <c r="CM4812" s="124">
        <f t="shared" ca="1" si="13230"/>
        <v>183</v>
      </c>
      <c r="CO4812" s="124">
        <f t="shared" ref="CO4812:CP4812" ca="1" si="13231">IFERROR(OFFSET($G$1,$AP4812,COLUMN()-93),0)</f>
        <v>89</v>
      </c>
      <c r="CP4812" s="124">
        <f t="shared" ca="1" si="13231"/>
        <v>223</v>
      </c>
      <c r="CR4812" s="124">
        <f t="shared" ref="CR4812:CS4812" ca="1" si="13232">IFERROR(OFFSET($J$1,$AP4812,COLUMN()-96),0)</f>
        <v>149</v>
      </c>
      <c r="CS4812" s="124">
        <f t="shared" ca="1" si="13232"/>
        <v>183</v>
      </c>
    </row>
    <row r="4813" spans="1:97" x14ac:dyDescent="0.3">
      <c r="A4813" s="128"/>
      <c r="B4813" s="128"/>
      <c r="D4813" s="128"/>
      <c r="E4813" s="128"/>
      <c r="G4813" s="129"/>
      <c r="H4813" s="129"/>
    </row>
    <row r="4814" spans="1:97" x14ac:dyDescent="0.3">
      <c r="A4814" s="128"/>
      <c r="B4814" s="128"/>
      <c r="D4814" s="128"/>
      <c r="E4814" s="128"/>
      <c r="G4814" s="129"/>
      <c r="H4814" s="129"/>
      <c r="AP4814" s="124">
        <f t="shared" si="13188"/>
        <v>1605</v>
      </c>
      <c r="AQ4814" s="124">
        <f t="shared" ca="1" si="13189"/>
        <v>84</v>
      </c>
      <c r="AR4814" s="124">
        <f t="shared" ca="1" si="13189"/>
        <v>220</v>
      </c>
      <c r="AT4814" s="124">
        <f t="shared" ca="1" si="13190"/>
        <v>91</v>
      </c>
      <c r="AU4814" s="124">
        <f t="shared" ca="1" si="13190"/>
        <v>219</v>
      </c>
      <c r="CI4814" s="124">
        <f t="shared" ref="CI4814:CJ4814" ca="1" si="13233">IFERROR(OFFSET($D$1,$AP4814,COLUMN()-87),0)</f>
        <v>127</v>
      </c>
      <c r="CJ4814" s="124">
        <f t="shared" ca="1" si="13233"/>
        <v>204</v>
      </c>
      <c r="CL4814" s="124">
        <f t="shared" ref="CL4814:CM4814" ca="1" si="13234">IFERROR(OFFSET($A$1,$AP4814,COLUMN()-90),0)</f>
        <v>84</v>
      </c>
      <c r="CM4814" s="124">
        <f t="shared" ca="1" si="13234"/>
        <v>220</v>
      </c>
      <c r="CO4814" s="124">
        <f t="shared" ref="CO4814:CP4814" ca="1" si="13235">IFERROR(OFFSET($A$1,$AP4814,COLUMN()-93),0)</f>
        <v>84</v>
      </c>
      <c r="CP4814" s="124">
        <f t="shared" ca="1" si="13235"/>
        <v>220</v>
      </c>
      <c r="CR4814" s="124">
        <f t="shared" ref="CR4814:CS4814" ca="1" si="13236">IFERROR(OFFSET($D$1,$AP4814,COLUMN()-96),0)</f>
        <v>127</v>
      </c>
      <c r="CS4814" s="124">
        <f t="shared" ca="1" si="13236"/>
        <v>204</v>
      </c>
    </row>
    <row r="4815" spans="1:97" x14ac:dyDescent="0.3">
      <c r="A4815" s="128"/>
      <c r="B4815" s="128"/>
      <c r="D4815" s="128"/>
      <c r="E4815" s="128"/>
      <c r="G4815" s="129"/>
      <c r="H4815" s="129"/>
      <c r="AP4815" s="124">
        <f t="shared" si="13188"/>
        <v>1605</v>
      </c>
      <c r="AQ4815" s="124">
        <f t="shared" ca="1" si="13195"/>
        <v>127</v>
      </c>
      <c r="AR4815" s="124">
        <f t="shared" ca="1" si="13195"/>
        <v>204</v>
      </c>
      <c r="AT4815" s="124">
        <f t="shared" ca="1" si="13196"/>
        <v>148</v>
      </c>
      <c r="AU4815" s="124">
        <f t="shared" ca="1" si="13196"/>
        <v>180</v>
      </c>
      <c r="CI4815" s="124">
        <f t="shared" ref="CI4815:CJ4815" ca="1" si="13237">IFERROR(OFFSET($G$1,$AP4815,COLUMN()-87),0)</f>
        <v>91</v>
      </c>
      <c r="CJ4815" s="124">
        <f t="shared" ca="1" si="13237"/>
        <v>219</v>
      </c>
      <c r="CL4815" s="124">
        <f t="shared" ref="CL4815:CM4815" ca="1" si="13238">IFERROR(OFFSET($J$1,$AP4815,COLUMN()-90),0)</f>
        <v>148</v>
      </c>
      <c r="CM4815" s="124">
        <f t="shared" ca="1" si="13238"/>
        <v>180</v>
      </c>
      <c r="CO4815" s="124">
        <f t="shared" ref="CO4815:CP4815" ca="1" si="13239">IFERROR(OFFSET($G$1,$AP4815,COLUMN()-93),0)</f>
        <v>91</v>
      </c>
      <c r="CP4815" s="124">
        <f t="shared" ca="1" si="13239"/>
        <v>219</v>
      </c>
      <c r="CR4815" s="124">
        <f t="shared" ref="CR4815:CS4815" ca="1" si="13240">IFERROR(OFFSET($J$1,$AP4815,COLUMN()-96),0)</f>
        <v>148</v>
      </c>
      <c r="CS4815" s="124">
        <f t="shared" ca="1" si="13240"/>
        <v>180</v>
      </c>
    </row>
    <row r="4816" spans="1:97" x14ac:dyDescent="0.3">
      <c r="A4816" s="128"/>
      <c r="B4816" s="128"/>
      <c r="D4816" s="128"/>
      <c r="E4816" s="128"/>
      <c r="G4816" s="129"/>
      <c r="H4816" s="129"/>
    </row>
    <row r="4817" spans="1:97" x14ac:dyDescent="0.3">
      <c r="A4817" s="128"/>
      <c r="B4817" s="128"/>
      <c r="D4817" s="128"/>
      <c r="E4817" s="128"/>
      <c r="G4817" s="129"/>
      <c r="H4817" s="129"/>
      <c r="AP4817" s="124">
        <f t="shared" si="13188"/>
        <v>1606</v>
      </c>
      <c r="AQ4817" s="124">
        <f t="shared" ca="1" si="13189"/>
        <v>82</v>
      </c>
      <c r="AR4817" s="124">
        <f t="shared" ca="1" si="13189"/>
        <v>217</v>
      </c>
      <c r="AT4817" s="124">
        <f t="shared" ca="1" si="13190"/>
        <v>93</v>
      </c>
      <c r="AU4817" s="124">
        <f t="shared" ca="1" si="13190"/>
        <v>216</v>
      </c>
      <c r="CI4817" s="124">
        <f t="shared" ref="CI4817:CJ4817" ca="1" si="13241">IFERROR(OFFSET($D$1,$AP4817,COLUMN()-87),0)</f>
        <v>125</v>
      </c>
      <c r="CJ4817" s="124">
        <f t="shared" ca="1" si="13241"/>
        <v>205</v>
      </c>
      <c r="CL4817" s="124">
        <f t="shared" ref="CL4817:CM4817" ca="1" si="13242">IFERROR(OFFSET($A$1,$AP4817,COLUMN()-90),0)</f>
        <v>82</v>
      </c>
      <c r="CM4817" s="124">
        <f t="shared" ca="1" si="13242"/>
        <v>217</v>
      </c>
      <c r="CO4817" s="124">
        <f t="shared" ref="CO4817:CP4817" ca="1" si="13243">IFERROR(OFFSET($A$1,$AP4817,COLUMN()-93),0)</f>
        <v>82</v>
      </c>
      <c r="CP4817" s="124">
        <f t="shared" ca="1" si="13243"/>
        <v>217</v>
      </c>
      <c r="CR4817" s="124">
        <f t="shared" ref="CR4817:CS4817" ca="1" si="13244">IFERROR(OFFSET($D$1,$AP4817,COLUMN()-96),0)</f>
        <v>125</v>
      </c>
      <c r="CS4817" s="124">
        <f t="shared" ca="1" si="13244"/>
        <v>205</v>
      </c>
    </row>
    <row r="4818" spans="1:97" x14ac:dyDescent="0.3">
      <c r="A4818" s="128"/>
      <c r="B4818" s="128"/>
      <c r="D4818" s="128"/>
      <c r="E4818" s="128"/>
      <c r="G4818" s="129"/>
      <c r="H4818" s="129"/>
      <c r="AP4818" s="124">
        <f t="shared" si="13188"/>
        <v>1606</v>
      </c>
      <c r="AQ4818" s="124">
        <f t="shared" ca="1" si="13195"/>
        <v>125</v>
      </c>
      <c r="AR4818" s="124">
        <f t="shared" ca="1" si="13195"/>
        <v>205</v>
      </c>
      <c r="AT4818" s="124">
        <f t="shared" ca="1" si="13196"/>
        <v>146</v>
      </c>
      <c r="AU4818" s="124">
        <f t="shared" ca="1" si="13196"/>
        <v>177</v>
      </c>
      <c r="CI4818" s="124">
        <f t="shared" ref="CI4818:CJ4818" ca="1" si="13245">IFERROR(OFFSET($G$1,$AP4818,COLUMN()-87),0)</f>
        <v>93</v>
      </c>
      <c r="CJ4818" s="124">
        <f t="shared" ca="1" si="13245"/>
        <v>216</v>
      </c>
      <c r="CL4818" s="124">
        <f t="shared" ref="CL4818:CM4818" ca="1" si="13246">IFERROR(OFFSET($J$1,$AP4818,COLUMN()-90),0)</f>
        <v>146</v>
      </c>
      <c r="CM4818" s="124">
        <f t="shared" ca="1" si="13246"/>
        <v>177</v>
      </c>
      <c r="CO4818" s="124">
        <f t="shared" ref="CO4818:CP4818" ca="1" si="13247">IFERROR(OFFSET($G$1,$AP4818,COLUMN()-93),0)</f>
        <v>93</v>
      </c>
      <c r="CP4818" s="124">
        <f t="shared" ca="1" si="13247"/>
        <v>216</v>
      </c>
      <c r="CR4818" s="124">
        <f t="shared" ref="CR4818:CS4818" ca="1" si="13248">IFERROR(OFFSET($J$1,$AP4818,COLUMN()-96),0)</f>
        <v>146</v>
      </c>
      <c r="CS4818" s="124">
        <f t="shared" ca="1" si="13248"/>
        <v>177</v>
      </c>
    </row>
    <row r="4819" spans="1:97" x14ac:dyDescent="0.3">
      <c r="A4819" s="128"/>
      <c r="B4819" s="128"/>
      <c r="D4819" s="128"/>
      <c r="E4819" s="128"/>
      <c r="G4819" s="129"/>
      <c r="H4819" s="129"/>
    </row>
    <row r="4820" spans="1:97" x14ac:dyDescent="0.3">
      <c r="A4820" s="128"/>
      <c r="B4820" s="128"/>
      <c r="D4820" s="128"/>
      <c r="E4820" s="128"/>
      <c r="G4820" s="129"/>
      <c r="H4820" s="129"/>
      <c r="AP4820" s="124">
        <f t="shared" si="13188"/>
        <v>1607</v>
      </c>
      <c r="AQ4820" s="124">
        <f t="shared" ca="1" si="13189"/>
        <v>80</v>
      </c>
      <c r="AR4820" s="124">
        <f t="shared" ca="1" si="13189"/>
        <v>214</v>
      </c>
      <c r="AT4820" s="124">
        <f t="shared" ca="1" si="13190"/>
        <v>95</v>
      </c>
      <c r="AU4820" s="124">
        <f t="shared" ca="1" si="13190"/>
        <v>213</v>
      </c>
      <c r="CI4820" s="124">
        <f t="shared" ref="CI4820:CJ4820" ca="1" si="13249">IFERROR(OFFSET($D$1,$AP4820,COLUMN()-87),0)</f>
        <v>122</v>
      </c>
      <c r="CJ4820" s="124">
        <f t="shared" ca="1" si="13249"/>
        <v>206</v>
      </c>
      <c r="CL4820" s="124">
        <f t="shared" ref="CL4820:CM4820" ca="1" si="13250">IFERROR(OFFSET($A$1,$AP4820,COLUMN()-90),0)</f>
        <v>80</v>
      </c>
      <c r="CM4820" s="124">
        <f t="shared" ca="1" si="13250"/>
        <v>214</v>
      </c>
      <c r="CO4820" s="124">
        <f t="shared" ref="CO4820:CP4820" ca="1" si="13251">IFERROR(OFFSET($A$1,$AP4820,COLUMN()-93),0)</f>
        <v>80</v>
      </c>
      <c r="CP4820" s="124">
        <f t="shared" ca="1" si="13251"/>
        <v>214</v>
      </c>
      <c r="CR4820" s="124">
        <f t="shared" ref="CR4820:CS4820" ca="1" si="13252">IFERROR(OFFSET($D$1,$AP4820,COLUMN()-96),0)</f>
        <v>122</v>
      </c>
      <c r="CS4820" s="124">
        <f t="shared" ca="1" si="13252"/>
        <v>206</v>
      </c>
    </row>
    <row r="4821" spans="1:97" x14ac:dyDescent="0.3">
      <c r="A4821" s="128"/>
      <c r="B4821" s="128"/>
      <c r="D4821" s="128"/>
      <c r="E4821" s="128"/>
      <c r="G4821" s="129"/>
      <c r="H4821" s="129"/>
      <c r="AP4821" s="124">
        <f t="shared" si="13188"/>
        <v>1607</v>
      </c>
      <c r="AQ4821" s="124">
        <f t="shared" ca="1" si="13195"/>
        <v>122</v>
      </c>
      <c r="AR4821" s="124">
        <f t="shared" ca="1" si="13195"/>
        <v>206</v>
      </c>
      <c r="AT4821" s="124">
        <f t="shared" ca="1" si="13196"/>
        <v>144</v>
      </c>
      <c r="AU4821" s="124">
        <f t="shared" ca="1" si="13196"/>
        <v>174</v>
      </c>
      <c r="CI4821" s="124">
        <f t="shared" ref="CI4821:CJ4821" ca="1" si="13253">IFERROR(OFFSET($G$1,$AP4821,COLUMN()-87),0)</f>
        <v>95</v>
      </c>
      <c r="CJ4821" s="124">
        <f t="shared" ca="1" si="13253"/>
        <v>213</v>
      </c>
      <c r="CL4821" s="124">
        <f t="shared" ref="CL4821:CM4821" ca="1" si="13254">IFERROR(OFFSET($J$1,$AP4821,COLUMN()-90),0)</f>
        <v>144</v>
      </c>
      <c r="CM4821" s="124">
        <f t="shared" ca="1" si="13254"/>
        <v>174</v>
      </c>
      <c r="CO4821" s="124">
        <f t="shared" ref="CO4821:CP4821" ca="1" si="13255">IFERROR(OFFSET($G$1,$AP4821,COLUMN()-93),0)</f>
        <v>95</v>
      </c>
      <c r="CP4821" s="124">
        <f t="shared" ca="1" si="13255"/>
        <v>213</v>
      </c>
      <c r="CR4821" s="124">
        <f t="shared" ref="CR4821:CS4821" ca="1" si="13256">IFERROR(OFFSET($J$1,$AP4821,COLUMN()-96),0)</f>
        <v>144</v>
      </c>
      <c r="CS4821" s="124">
        <f t="shared" ca="1" si="13256"/>
        <v>174</v>
      </c>
    </row>
    <row r="4822" spans="1:97" x14ac:dyDescent="0.3">
      <c r="A4822" s="128"/>
      <c r="B4822" s="128"/>
      <c r="D4822" s="128"/>
      <c r="E4822" s="128"/>
      <c r="G4822" s="129"/>
      <c r="H4822" s="129"/>
    </row>
    <row r="4823" spans="1:97" x14ac:dyDescent="0.3">
      <c r="A4823" s="128"/>
      <c r="B4823" s="128"/>
      <c r="D4823" s="128"/>
      <c r="E4823" s="128"/>
      <c r="G4823" s="129"/>
      <c r="H4823" s="129"/>
      <c r="AP4823" s="124">
        <f t="shared" si="13188"/>
        <v>1608</v>
      </c>
      <c r="AQ4823" s="124">
        <f t="shared" ca="1" si="13189"/>
        <v>78</v>
      </c>
      <c r="AR4823" s="124">
        <f t="shared" ca="1" si="13189"/>
        <v>211</v>
      </c>
      <c r="AT4823" s="124">
        <f t="shared" ca="1" si="13190"/>
        <v>97</v>
      </c>
      <c r="AU4823" s="124">
        <f t="shared" ca="1" si="13190"/>
        <v>209</v>
      </c>
      <c r="CI4823" s="124">
        <f t="shared" ref="CI4823:CJ4823" ca="1" si="13257">IFERROR(OFFSET($D$1,$AP4823,COLUMN()-87),0)</f>
        <v>120</v>
      </c>
      <c r="CJ4823" s="124">
        <f t="shared" ca="1" si="13257"/>
        <v>208</v>
      </c>
      <c r="CL4823" s="124">
        <f t="shared" ref="CL4823:CM4823" ca="1" si="13258">IFERROR(OFFSET($A$1,$AP4823,COLUMN()-90),0)</f>
        <v>78</v>
      </c>
      <c r="CM4823" s="124">
        <f t="shared" ca="1" si="13258"/>
        <v>211</v>
      </c>
      <c r="CO4823" s="124">
        <f t="shared" ref="CO4823:CP4823" ca="1" si="13259">IFERROR(OFFSET($A$1,$AP4823,COLUMN()-93),0)</f>
        <v>78</v>
      </c>
      <c r="CP4823" s="124">
        <f t="shared" ca="1" si="13259"/>
        <v>211</v>
      </c>
      <c r="CR4823" s="124">
        <f t="shared" ref="CR4823:CS4823" ca="1" si="13260">IFERROR(OFFSET($D$1,$AP4823,COLUMN()-96),0)</f>
        <v>120</v>
      </c>
      <c r="CS4823" s="124">
        <f t="shared" ca="1" si="13260"/>
        <v>208</v>
      </c>
    </row>
    <row r="4824" spans="1:97" x14ac:dyDescent="0.3">
      <c r="A4824" s="128"/>
      <c r="B4824" s="128"/>
      <c r="D4824" s="128"/>
      <c r="E4824" s="128"/>
      <c r="G4824" s="129"/>
      <c r="H4824" s="129"/>
      <c r="AP4824" s="124">
        <f t="shared" si="13188"/>
        <v>1608</v>
      </c>
      <c r="AQ4824" s="124">
        <f t="shared" ca="1" si="13195"/>
        <v>120</v>
      </c>
      <c r="AR4824" s="124">
        <f t="shared" ca="1" si="13195"/>
        <v>208</v>
      </c>
      <c r="AT4824" s="124">
        <f t="shared" ca="1" si="13196"/>
        <v>143</v>
      </c>
      <c r="AU4824" s="124">
        <f t="shared" ca="1" si="13196"/>
        <v>171</v>
      </c>
      <c r="CI4824" s="124">
        <f t="shared" ref="CI4824:CJ4824" ca="1" si="13261">IFERROR(OFFSET($G$1,$AP4824,COLUMN()-87),0)</f>
        <v>97</v>
      </c>
      <c r="CJ4824" s="124">
        <f t="shared" ca="1" si="13261"/>
        <v>209</v>
      </c>
      <c r="CL4824" s="124">
        <f t="shared" ref="CL4824:CM4824" ca="1" si="13262">IFERROR(OFFSET($J$1,$AP4824,COLUMN()-90),0)</f>
        <v>143</v>
      </c>
      <c r="CM4824" s="124">
        <f t="shared" ca="1" si="13262"/>
        <v>171</v>
      </c>
      <c r="CO4824" s="124">
        <f t="shared" ref="CO4824:CP4824" ca="1" si="13263">IFERROR(OFFSET($G$1,$AP4824,COLUMN()-93),0)</f>
        <v>97</v>
      </c>
      <c r="CP4824" s="124">
        <f t="shared" ca="1" si="13263"/>
        <v>209</v>
      </c>
      <c r="CR4824" s="124">
        <f t="shared" ref="CR4824:CS4824" ca="1" si="13264">IFERROR(OFFSET($J$1,$AP4824,COLUMN()-96),0)</f>
        <v>143</v>
      </c>
      <c r="CS4824" s="124">
        <f t="shared" ca="1" si="13264"/>
        <v>171</v>
      </c>
    </row>
    <row r="4825" spans="1:97" x14ac:dyDescent="0.3">
      <c r="A4825" s="128"/>
      <c r="B4825" s="128"/>
      <c r="D4825" s="128"/>
      <c r="E4825" s="128"/>
      <c r="G4825" s="129"/>
      <c r="H4825" s="129"/>
    </row>
    <row r="4826" spans="1:97" x14ac:dyDescent="0.3">
      <c r="A4826" s="128"/>
      <c r="B4826" s="128"/>
      <c r="D4826" s="128"/>
      <c r="E4826" s="128"/>
      <c r="G4826" s="129"/>
      <c r="H4826" s="129"/>
      <c r="AP4826" s="124">
        <f t="shared" si="13188"/>
        <v>1609</v>
      </c>
      <c r="AQ4826" s="124">
        <f t="shared" ca="1" si="13189"/>
        <v>77</v>
      </c>
      <c r="AR4826" s="124">
        <f t="shared" ca="1" si="13189"/>
        <v>208</v>
      </c>
      <c r="AT4826" s="124">
        <f t="shared" ca="1" si="13190"/>
        <v>99</v>
      </c>
      <c r="AU4826" s="124">
        <f t="shared" ca="1" si="13190"/>
        <v>206</v>
      </c>
      <c r="CI4826" s="124">
        <f t="shared" ref="CI4826:CJ4826" ca="1" si="13265">IFERROR(OFFSET($D$1,$AP4826,COLUMN()-87),0)</f>
        <v>118</v>
      </c>
      <c r="CJ4826" s="124">
        <f t="shared" ca="1" si="13265"/>
        <v>209</v>
      </c>
      <c r="CL4826" s="124">
        <f t="shared" ref="CL4826:CM4826" ca="1" si="13266">IFERROR(OFFSET($A$1,$AP4826,COLUMN()-90),0)</f>
        <v>77</v>
      </c>
      <c r="CM4826" s="124">
        <f t="shared" ca="1" si="13266"/>
        <v>208</v>
      </c>
      <c r="CO4826" s="124">
        <f t="shared" ref="CO4826:CP4826" ca="1" si="13267">IFERROR(OFFSET($A$1,$AP4826,COLUMN()-93),0)</f>
        <v>77</v>
      </c>
      <c r="CP4826" s="124">
        <f t="shared" ca="1" si="13267"/>
        <v>208</v>
      </c>
      <c r="CR4826" s="124">
        <f t="shared" ref="CR4826:CS4826" ca="1" si="13268">IFERROR(OFFSET($D$1,$AP4826,COLUMN()-96),0)</f>
        <v>118</v>
      </c>
      <c r="CS4826" s="124">
        <f t="shared" ca="1" si="13268"/>
        <v>209</v>
      </c>
    </row>
    <row r="4827" spans="1:97" x14ac:dyDescent="0.3">
      <c r="A4827" s="128"/>
      <c r="B4827" s="128"/>
      <c r="D4827" s="128"/>
      <c r="E4827" s="128"/>
      <c r="G4827" s="129"/>
      <c r="H4827" s="129"/>
      <c r="AP4827" s="124">
        <f t="shared" si="13188"/>
        <v>1609</v>
      </c>
      <c r="AQ4827" s="124">
        <f t="shared" ca="1" si="13195"/>
        <v>118</v>
      </c>
      <c r="AR4827" s="124">
        <f t="shared" ca="1" si="13195"/>
        <v>209</v>
      </c>
      <c r="AT4827" s="124">
        <f t="shared" ca="1" si="13196"/>
        <v>141</v>
      </c>
      <c r="AU4827" s="124">
        <f t="shared" ca="1" si="13196"/>
        <v>169</v>
      </c>
      <c r="CI4827" s="124">
        <f t="shared" ref="CI4827:CJ4827" ca="1" si="13269">IFERROR(OFFSET($G$1,$AP4827,COLUMN()-87),0)</f>
        <v>99</v>
      </c>
      <c r="CJ4827" s="124">
        <f t="shared" ca="1" si="13269"/>
        <v>206</v>
      </c>
      <c r="CL4827" s="124">
        <f t="shared" ref="CL4827:CM4827" ca="1" si="13270">IFERROR(OFFSET($J$1,$AP4827,COLUMN()-90),0)</f>
        <v>141</v>
      </c>
      <c r="CM4827" s="124">
        <f t="shared" ca="1" si="13270"/>
        <v>169</v>
      </c>
      <c r="CO4827" s="124">
        <f t="shared" ref="CO4827:CP4827" ca="1" si="13271">IFERROR(OFFSET($G$1,$AP4827,COLUMN()-93),0)</f>
        <v>99</v>
      </c>
      <c r="CP4827" s="124">
        <f t="shared" ca="1" si="13271"/>
        <v>206</v>
      </c>
      <c r="CR4827" s="124">
        <f t="shared" ref="CR4827:CS4827" ca="1" si="13272">IFERROR(OFFSET($J$1,$AP4827,COLUMN()-96),0)</f>
        <v>141</v>
      </c>
      <c r="CS4827" s="124">
        <f t="shared" ca="1" si="13272"/>
        <v>169</v>
      </c>
    </row>
    <row r="4828" spans="1:97" x14ac:dyDescent="0.3">
      <c r="A4828" s="128"/>
      <c r="B4828" s="128"/>
      <c r="D4828" s="128"/>
      <c r="E4828" s="128"/>
      <c r="G4828" s="129"/>
      <c r="H4828" s="129"/>
    </row>
    <row r="4829" spans="1:97" x14ac:dyDescent="0.3">
      <c r="A4829" s="128"/>
      <c r="B4829" s="128"/>
      <c r="D4829" s="128"/>
      <c r="E4829" s="128"/>
      <c r="G4829" s="129"/>
      <c r="H4829" s="129"/>
      <c r="AP4829" s="124">
        <f t="shared" si="13188"/>
        <v>1610</v>
      </c>
      <c r="AQ4829" s="124">
        <f t="shared" ca="1" si="13189"/>
        <v>75</v>
      </c>
      <c r="AR4829" s="124">
        <f t="shared" ca="1" si="13189"/>
        <v>204</v>
      </c>
      <c r="AT4829" s="124">
        <f t="shared" ca="1" si="13190"/>
        <v>101</v>
      </c>
      <c r="AU4829" s="124">
        <f t="shared" ca="1" si="13190"/>
        <v>203</v>
      </c>
      <c r="CI4829" s="124">
        <f t="shared" ref="CI4829:CJ4829" ca="1" si="13273">IFERROR(OFFSET($D$1,$AP4829,COLUMN()-87),0)</f>
        <v>117</v>
      </c>
      <c r="CJ4829" s="124">
        <f t="shared" ca="1" si="13273"/>
        <v>205</v>
      </c>
      <c r="CL4829" s="124">
        <f t="shared" ref="CL4829:CM4829" ca="1" si="13274">IFERROR(OFFSET($A$1,$AP4829,COLUMN()-90),0)</f>
        <v>75</v>
      </c>
      <c r="CM4829" s="124">
        <f t="shared" ca="1" si="13274"/>
        <v>204</v>
      </c>
      <c r="CO4829" s="124">
        <f t="shared" ref="CO4829:CP4829" ca="1" si="13275">IFERROR(OFFSET($A$1,$AP4829,COLUMN()-93),0)</f>
        <v>75</v>
      </c>
      <c r="CP4829" s="124">
        <f t="shared" ca="1" si="13275"/>
        <v>204</v>
      </c>
      <c r="CR4829" s="124">
        <f t="shared" ref="CR4829:CS4829" ca="1" si="13276">IFERROR(OFFSET($D$1,$AP4829,COLUMN()-96),0)</f>
        <v>117</v>
      </c>
      <c r="CS4829" s="124">
        <f t="shared" ca="1" si="13276"/>
        <v>205</v>
      </c>
    </row>
    <row r="4830" spans="1:97" x14ac:dyDescent="0.3">
      <c r="A4830" s="128"/>
      <c r="B4830" s="128"/>
      <c r="D4830" s="128"/>
      <c r="E4830" s="128"/>
      <c r="G4830" s="129"/>
      <c r="H4830" s="129"/>
      <c r="AP4830" s="124">
        <f t="shared" si="13188"/>
        <v>1610</v>
      </c>
      <c r="AQ4830" s="124">
        <f t="shared" ca="1" si="13195"/>
        <v>117</v>
      </c>
      <c r="AR4830" s="124">
        <f t="shared" ca="1" si="13195"/>
        <v>205</v>
      </c>
      <c r="AT4830" s="124">
        <f t="shared" ca="1" si="13196"/>
        <v>139</v>
      </c>
      <c r="AU4830" s="124">
        <f t="shared" ca="1" si="13196"/>
        <v>166</v>
      </c>
      <c r="CI4830" s="124">
        <f t="shared" ref="CI4830:CJ4830" ca="1" si="13277">IFERROR(OFFSET($G$1,$AP4830,COLUMN()-87),0)</f>
        <v>101</v>
      </c>
      <c r="CJ4830" s="124">
        <f t="shared" ca="1" si="13277"/>
        <v>203</v>
      </c>
      <c r="CL4830" s="124">
        <f t="shared" ref="CL4830:CM4830" ca="1" si="13278">IFERROR(OFFSET($J$1,$AP4830,COLUMN()-90),0)</f>
        <v>139</v>
      </c>
      <c r="CM4830" s="124">
        <f t="shared" ca="1" si="13278"/>
        <v>166</v>
      </c>
      <c r="CO4830" s="124">
        <f t="shared" ref="CO4830:CP4830" ca="1" si="13279">IFERROR(OFFSET($G$1,$AP4830,COLUMN()-93),0)</f>
        <v>101</v>
      </c>
      <c r="CP4830" s="124">
        <f t="shared" ca="1" si="13279"/>
        <v>203</v>
      </c>
      <c r="CR4830" s="124">
        <f t="shared" ref="CR4830:CS4830" ca="1" si="13280">IFERROR(OFFSET($J$1,$AP4830,COLUMN()-96),0)</f>
        <v>139</v>
      </c>
      <c r="CS4830" s="124">
        <f t="shared" ca="1" si="13280"/>
        <v>166</v>
      </c>
    </row>
    <row r="4831" spans="1:97" x14ac:dyDescent="0.3">
      <c r="A4831" s="128"/>
      <c r="B4831" s="128"/>
      <c r="D4831" s="128"/>
      <c r="E4831" s="128"/>
      <c r="G4831" s="129"/>
      <c r="H4831" s="129"/>
    </row>
    <row r="4832" spans="1:97" x14ac:dyDescent="0.3">
      <c r="A4832" s="128"/>
      <c r="B4832" s="128"/>
      <c r="D4832" s="128"/>
      <c r="E4832" s="128"/>
      <c r="G4832" s="129"/>
      <c r="H4832" s="129"/>
      <c r="AP4832" s="124">
        <f t="shared" si="13188"/>
        <v>1611</v>
      </c>
      <c r="AQ4832" s="124">
        <f t="shared" ca="1" si="13189"/>
        <v>73</v>
      </c>
      <c r="AR4832" s="124">
        <f t="shared" ca="1" si="13189"/>
        <v>201</v>
      </c>
      <c r="AT4832" s="124">
        <f t="shared" ca="1" si="13190"/>
        <v>103</v>
      </c>
      <c r="AU4832" s="124">
        <f t="shared" ca="1" si="13190"/>
        <v>199</v>
      </c>
      <c r="CI4832" s="124">
        <f t="shared" ref="CI4832:CJ4832" ca="1" si="13281">IFERROR(OFFSET($D$1,$AP4832,COLUMN()-87),0)</f>
        <v>116</v>
      </c>
      <c r="CJ4832" s="124">
        <f t="shared" ca="1" si="13281"/>
        <v>201</v>
      </c>
      <c r="CL4832" s="124">
        <f t="shared" ref="CL4832:CM4832" ca="1" si="13282">IFERROR(OFFSET($A$1,$AP4832,COLUMN()-90),0)</f>
        <v>73</v>
      </c>
      <c r="CM4832" s="124">
        <f t="shared" ca="1" si="13282"/>
        <v>201</v>
      </c>
      <c r="CO4832" s="124">
        <f t="shared" ref="CO4832:CP4832" ca="1" si="13283">IFERROR(OFFSET($A$1,$AP4832,COLUMN()-93),0)</f>
        <v>73</v>
      </c>
      <c r="CP4832" s="124">
        <f t="shared" ca="1" si="13283"/>
        <v>201</v>
      </c>
      <c r="CR4832" s="124">
        <f t="shared" ref="CR4832:CS4832" ca="1" si="13284">IFERROR(OFFSET($D$1,$AP4832,COLUMN()-96),0)</f>
        <v>116</v>
      </c>
      <c r="CS4832" s="124">
        <f t="shared" ca="1" si="13284"/>
        <v>201</v>
      </c>
    </row>
    <row r="4833" spans="1:97" x14ac:dyDescent="0.3">
      <c r="A4833" s="128"/>
      <c r="B4833" s="128"/>
      <c r="D4833" s="128"/>
      <c r="E4833" s="128"/>
      <c r="G4833" s="129"/>
      <c r="H4833" s="129"/>
      <c r="AP4833" s="124">
        <f t="shared" si="13188"/>
        <v>1611</v>
      </c>
      <c r="AQ4833" s="124">
        <f t="shared" ca="1" si="13195"/>
        <v>116</v>
      </c>
      <c r="AR4833" s="124">
        <f t="shared" ca="1" si="13195"/>
        <v>201</v>
      </c>
      <c r="AT4833" s="124">
        <f t="shared" ca="1" si="13196"/>
        <v>138</v>
      </c>
      <c r="AU4833" s="124">
        <f t="shared" ca="1" si="13196"/>
        <v>163</v>
      </c>
      <c r="CI4833" s="124">
        <f t="shared" ref="CI4833:CJ4833" ca="1" si="13285">IFERROR(OFFSET($G$1,$AP4833,COLUMN()-87),0)</f>
        <v>103</v>
      </c>
      <c r="CJ4833" s="124">
        <f t="shared" ca="1" si="13285"/>
        <v>199</v>
      </c>
      <c r="CL4833" s="124">
        <f t="shared" ref="CL4833:CM4833" ca="1" si="13286">IFERROR(OFFSET($J$1,$AP4833,COLUMN()-90),0)</f>
        <v>138</v>
      </c>
      <c r="CM4833" s="124">
        <f t="shared" ca="1" si="13286"/>
        <v>163</v>
      </c>
      <c r="CO4833" s="124">
        <f t="shared" ref="CO4833:CP4833" ca="1" si="13287">IFERROR(OFFSET($G$1,$AP4833,COLUMN()-93),0)</f>
        <v>103</v>
      </c>
      <c r="CP4833" s="124">
        <f t="shared" ca="1" si="13287"/>
        <v>199</v>
      </c>
      <c r="CR4833" s="124">
        <f t="shared" ref="CR4833:CS4833" ca="1" si="13288">IFERROR(OFFSET($J$1,$AP4833,COLUMN()-96),0)</f>
        <v>138</v>
      </c>
      <c r="CS4833" s="124">
        <f t="shared" ca="1" si="13288"/>
        <v>163</v>
      </c>
    </row>
    <row r="4834" spans="1:97" x14ac:dyDescent="0.3">
      <c r="A4834" s="128"/>
      <c r="B4834" s="128"/>
      <c r="D4834" s="128"/>
      <c r="E4834" s="128"/>
      <c r="G4834" s="129"/>
      <c r="H4834" s="129"/>
    </row>
    <row r="4835" spans="1:97" x14ac:dyDescent="0.3">
      <c r="A4835" s="128"/>
      <c r="B4835" s="128"/>
      <c r="D4835" s="128"/>
      <c r="E4835" s="128"/>
      <c r="G4835" s="129"/>
      <c r="H4835" s="129"/>
      <c r="AP4835" s="124">
        <f t="shared" si="13188"/>
        <v>1612</v>
      </c>
      <c r="AQ4835" s="124">
        <f t="shared" ca="1" si="13189"/>
        <v>71</v>
      </c>
      <c r="AR4835" s="124">
        <f t="shared" ca="1" si="13189"/>
        <v>198</v>
      </c>
      <c r="AT4835" s="124">
        <f t="shared" ca="1" si="13190"/>
        <v>105</v>
      </c>
      <c r="AU4835" s="124">
        <f t="shared" ca="1" si="13190"/>
        <v>196</v>
      </c>
      <c r="CI4835" s="124">
        <f t="shared" ref="CI4835:CJ4835" ca="1" si="13289">IFERROR(OFFSET($D$1,$AP4835,COLUMN()-87),0)</f>
        <v>115</v>
      </c>
      <c r="CJ4835" s="124">
        <f t="shared" ca="1" si="13289"/>
        <v>198</v>
      </c>
      <c r="CL4835" s="124">
        <f t="shared" ref="CL4835:CM4835" ca="1" si="13290">IFERROR(OFFSET($A$1,$AP4835,COLUMN()-90),0)</f>
        <v>71</v>
      </c>
      <c r="CM4835" s="124">
        <f t="shared" ca="1" si="13290"/>
        <v>198</v>
      </c>
      <c r="CO4835" s="124">
        <f t="shared" ref="CO4835:CP4835" ca="1" si="13291">IFERROR(OFFSET($A$1,$AP4835,COLUMN()-93),0)</f>
        <v>71</v>
      </c>
      <c r="CP4835" s="124">
        <f t="shared" ca="1" si="13291"/>
        <v>198</v>
      </c>
      <c r="CR4835" s="124">
        <f t="shared" ref="CR4835:CS4835" ca="1" si="13292">IFERROR(OFFSET($D$1,$AP4835,COLUMN()-96),0)</f>
        <v>115</v>
      </c>
      <c r="CS4835" s="124">
        <f t="shared" ca="1" si="13292"/>
        <v>198</v>
      </c>
    </row>
    <row r="4836" spans="1:97" x14ac:dyDescent="0.3">
      <c r="A4836" s="128"/>
      <c r="B4836" s="128"/>
      <c r="D4836" s="128"/>
      <c r="E4836" s="128"/>
      <c r="G4836" s="129"/>
      <c r="H4836" s="129"/>
      <c r="AP4836" s="124">
        <f t="shared" si="13188"/>
        <v>1612</v>
      </c>
      <c r="AQ4836" s="124">
        <f t="shared" ca="1" si="13195"/>
        <v>115</v>
      </c>
      <c r="AR4836" s="124">
        <f t="shared" ca="1" si="13195"/>
        <v>198</v>
      </c>
      <c r="AT4836" s="124">
        <f t="shared" ca="1" si="13196"/>
        <v>136</v>
      </c>
      <c r="AU4836" s="124">
        <f t="shared" ca="1" si="13196"/>
        <v>160</v>
      </c>
      <c r="CI4836" s="124">
        <f t="shared" ref="CI4836:CJ4836" ca="1" si="13293">IFERROR(OFFSET($G$1,$AP4836,COLUMN()-87),0)</f>
        <v>105</v>
      </c>
      <c r="CJ4836" s="124">
        <f t="shared" ca="1" si="13293"/>
        <v>196</v>
      </c>
      <c r="CL4836" s="124">
        <f t="shared" ref="CL4836:CM4836" ca="1" si="13294">IFERROR(OFFSET($J$1,$AP4836,COLUMN()-90),0)</f>
        <v>136</v>
      </c>
      <c r="CM4836" s="124">
        <f t="shared" ca="1" si="13294"/>
        <v>160</v>
      </c>
      <c r="CO4836" s="124">
        <f t="shared" ref="CO4836:CP4836" ca="1" si="13295">IFERROR(OFFSET($G$1,$AP4836,COLUMN()-93),0)</f>
        <v>105</v>
      </c>
      <c r="CP4836" s="124">
        <f t="shared" ca="1" si="13295"/>
        <v>196</v>
      </c>
      <c r="CR4836" s="124">
        <f t="shared" ref="CR4836:CS4836" ca="1" si="13296">IFERROR(OFFSET($J$1,$AP4836,COLUMN()-96),0)</f>
        <v>136</v>
      </c>
      <c r="CS4836" s="124">
        <f t="shared" ca="1" si="13296"/>
        <v>160</v>
      </c>
    </row>
    <row r="4837" spans="1:97" x14ac:dyDescent="0.3">
      <c r="A4837" s="128"/>
      <c r="B4837" s="128"/>
      <c r="D4837" s="128"/>
      <c r="E4837" s="128"/>
      <c r="G4837" s="129"/>
      <c r="H4837" s="129"/>
    </row>
    <row r="4838" spans="1:97" x14ac:dyDescent="0.3">
      <c r="A4838" s="128"/>
      <c r="B4838" s="128"/>
      <c r="D4838" s="128"/>
      <c r="E4838" s="128"/>
      <c r="G4838" s="129"/>
      <c r="H4838" s="129"/>
      <c r="AP4838" s="124">
        <f t="shared" si="13188"/>
        <v>1613</v>
      </c>
      <c r="AQ4838" s="124">
        <f t="shared" ca="1" si="13189"/>
        <v>70</v>
      </c>
      <c r="AR4838" s="124">
        <f t="shared" ca="1" si="13189"/>
        <v>195</v>
      </c>
      <c r="AT4838" s="124">
        <f t="shared" ca="1" si="13190"/>
        <v>107</v>
      </c>
      <c r="AU4838" s="124">
        <f t="shared" ca="1" si="13190"/>
        <v>193</v>
      </c>
      <c r="CI4838" s="124">
        <f t="shared" ref="CI4838:CJ4838" ca="1" si="13297">IFERROR(OFFSET($D$1,$AP4838,COLUMN()-87),0)</f>
        <v>113</v>
      </c>
      <c r="CJ4838" s="124">
        <f t="shared" ca="1" si="13297"/>
        <v>194</v>
      </c>
      <c r="CL4838" s="124">
        <f t="shared" ref="CL4838:CM4838" ca="1" si="13298">IFERROR(OFFSET($A$1,$AP4838,COLUMN()-90),0)</f>
        <v>70</v>
      </c>
      <c r="CM4838" s="124">
        <f t="shared" ca="1" si="13298"/>
        <v>195</v>
      </c>
      <c r="CO4838" s="124">
        <f t="shared" ref="CO4838:CP4838" ca="1" si="13299">IFERROR(OFFSET($A$1,$AP4838,COLUMN()-93),0)</f>
        <v>70</v>
      </c>
      <c r="CP4838" s="124">
        <f t="shared" ca="1" si="13299"/>
        <v>195</v>
      </c>
      <c r="CR4838" s="124">
        <f t="shared" ref="CR4838:CS4838" ca="1" si="13300">IFERROR(OFFSET($D$1,$AP4838,COLUMN()-96),0)</f>
        <v>113</v>
      </c>
      <c r="CS4838" s="124">
        <f t="shared" ca="1" si="13300"/>
        <v>194</v>
      </c>
    </row>
    <row r="4839" spans="1:97" x14ac:dyDescent="0.3">
      <c r="A4839" s="128"/>
      <c r="B4839" s="128"/>
      <c r="D4839" s="128"/>
      <c r="E4839" s="128"/>
      <c r="G4839" s="129"/>
      <c r="H4839" s="129"/>
      <c r="AP4839" s="124">
        <f t="shared" si="13188"/>
        <v>1613</v>
      </c>
      <c r="AQ4839" s="124">
        <f t="shared" ca="1" si="13195"/>
        <v>113</v>
      </c>
      <c r="AR4839" s="124">
        <f t="shared" ca="1" si="13195"/>
        <v>194</v>
      </c>
      <c r="AT4839" s="124">
        <f t="shared" ca="1" si="13196"/>
        <v>134</v>
      </c>
      <c r="AU4839" s="124">
        <f t="shared" ca="1" si="13196"/>
        <v>157</v>
      </c>
      <c r="CI4839" s="124">
        <f t="shared" ref="CI4839:CJ4839" ca="1" si="13301">IFERROR(OFFSET($G$1,$AP4839,COLUMN()-87),0)</f>
        <v>107</v>
      </c>
      <c r="CJ4839" s="124">
        <f t="shared" ca="1" si="13301"/>
        <v>193</v>
      </c>
      <c r="CL4839" s="124">
        <f t="shared" ref="CL4839:CM4839" ca="1" si="13302">IFERROR(OFFSET($J$1,$AP4839,COLUMN()-90),0)</f>
        <v>134</v>
      </c>
      <c r="CM4839" s="124">
        <f t="shared" ca="1" si="13302"/>
        <v>157</v>
      </c>
      <c r="CO4839" s="124">
        <f t="shared" ref="CO4839:CP4839" ca="1" si="13303">IFERROR(OFFSET($G$1,$AP4839,COLUMN()-93),0)</f>
        <v>107</v>
      </c>
      <c r="CP4839" s="124">
        <f t="shared" ca="1" si="13303"/>
        <v>193</v>
      </c>
      <c r="CR4839" s="124">
        <f t="shared" ref="CR4839:CS4839" ca="1" si="13304">IFERROR(OFFSET($J$1,$AP4839,COLUMN()-96),0)</f>
        <v>134</v>
      </c>
      <c r="CS4839" s="124">
        <f t="shared" ca="1" si="13304"/>
        <v>157</v>
      </c>
    </row>
    <row r="4840" spans="1:97" x14ac:dyDescent="0.3">
      <c r="A4840" s="128"/>
      <c r="B4840" s="128"/>
      <c r="D4840" s="128"/>
      <c r="E4840" s="128"/>
      <c r="G4840" s="129"/>
      <c r="H4840" s="129"/>
    </row>
    <row r="4841" spans="1:97" x14ac:dyDescent="0.3">
      <c r="A4841" s="128"/>
      <c r="B4841" s="128"/>
      <c r="D4841" s="128"/>
      <c r="E4841" s="128"/>
      <c r="G4841" s="129"/>
      <c r="H4841" s="129"/>
      <c r="AP4841" s="124">
        <f t="shared" si="13188"/>
        <v>1614</v>
      </c>
      <c r="AQ4841" s="124">
        <f t="shared" ca="1" si="13189"/>
        <v>68</v>
      </c>
      <c r="AR4841" s="124">
        <f t="shared" ca="1" si="13189"/>
        <v>192</v>
      </c>
      <c r="AT4841" s="124">
        <f t="shared" ca="1" si="13190"/>
        <v>109</v>
      </c>
      <c r="AU4841" s="124">
        <f t="shared" ca="1" si="13190"/>
        <v>189</v>
      </c>
      <c r="CI4841" s="124">
        <f t="shared" ref="CI4841:CJ4841" ca="1" si="13305">IFERROR(OFFSET($D$1,$AP4841,COLUMN()-87),0)</f>
        <v>112</v>
      </c>
      <c r="CJ4841" s="124">
        <f t="shared" ca="1" si="13305"/>
        <v>190</v>
      </c>
      <c r="CL4841" s="124">
        <f t="shared" ref="CL4841:CM4841" ca="1" si="13306">IFERROR(OFFSET($A$1,$AP4841,COLUMN()-90),0)</f>
        <v>68</v>
      </c>
      <c r="CM4841" s="124">
        <f t="shared" ca="1" si="13306"/>
        <v>192</v>
      </c>
      <c r="CO4841" s="124">
        <f t="shared" ref="CO4841:CP4841" ca="1" si="13307">IFERROR(OFFSET($A$1,$AP4841,COLUMN()-93),0)</f>
        <v>68</v>
      </c>
      <c r="CP4841" s="124">
        <f t="shared" ca="1" si="13307"/>
        <v>192</v>
      </c>
      <c r="CR4841" s="124">
        <f t="shared" ref="CR4841:CS4841" ca="1" si="13308">IFERROR(OFFSET($D$1,$AP4841,COLUMN()-96),0)</f>
        <v>112</v>
      </c>
      <c r="CS4841" s="124">
        <f t="shared" ca="1" si="13308"/>
        <v>190</v>
      </c>
    </row>
    <row r="4842" spans="1:97" x14ac:dyDescent="0.3">
      <c r="A4842" s="128"/>
      <c r="B4842" s="128"/>
      <c r="D4842" s="128"/>
      <c r="E4842" s="128"/>
      <c r="G4842" s="129"/>
      <c r="H4842" s="129"/>
      <c r="AP4842" s="124">
        <f t="shared" si="13188"/>
        <v>1614</v>
      </c>
      <c r="AQ4842" s="124">
        <f t="shared" ca="1" si="13195"/>
        <v>112</v>
      </c>
      <c r="AR4842" s="124">
        <f t="shared" ca="1" si="13195"/>
        <v>190</v>
      </c>
      <c r="AT4842" s="124">
        <f t="shared" ca="1" si="13196"/>
        <v>133</v>
      </c>
      <c r="AU4842" s="124">
        <f t="shared" ca="1" si="13196"/>
        <v>154</v>
      </c>
      <c r="CI4842" s="124">
        <f t="shared" ref="CI4842:CJ4842" ca="1" si="13309">IFERROR(OFFSET($G$1,$AP4842,COLUMN()-87),0)</f>
        <v>109</v>
      </c>
      <c r="CJ4842" s="124">
        <f t="shared" ca="1" si="13309"/>
        <v>189</v>
      </c>
      <c r="CL4842" s="124">
        <f t="shared" ref="CL4842:CM4842" ca="1" si="13310">IFERROR(OFFSET($J$1,$AP4842,COLUMN()-90),0)</f>
        <v>133</v>
      </c>
      <c r="CM4842" s="124">
        <f t="shared" ca="1" si="13310"/>
        <v>154</v>
      </c>
      <c r="CO4842" s="124">
        <f t="shared" ref="CO4842:CP4842" ca="1" si="13311">IFERROR(OFFSET($G$1,$AP4842,COLUMN()-93),0)</f>
        <v>109</v>
      </c>
      <c r="CP4842" s="124">
        <f t="shared" ca="1" si="13311"/>
        <v>189</v>
      </c>
      <c r="CR4842" s="124">
        <f t="shared" ref="CR4842:CS4842" ca="1" si="13312">IFERROR(OFFSET($J$1,$AP4842,COLUMN()-96),0)</f>
        <v>133</v>
      </c>
      <c r="CS4842" s="124">
        <f t="shared" ca="1" si="13312"/>
        <v>154</v>
      </c>
    </row>
    <row r="4843" spans="1:97" x14ac:dyDescent="0.3">
      <c r="A4843" s="128"/>
      <c r="B4843" s="128"/>
      <c r="D4843" s="128"/>
      <c r="E4843" s="128"/>
      <c r="G4843" s="129"/>
      <c r="H4843" s="129"/>
    </row>
    <row r="4844" spans="1:97" x14ac:dyDescent="0.3">
      <c r="A4844" s="128"/>
      <c r="B4844" s="128"/>
      <c r="D4844" s="128"/>
      <c r="E4844" s="128"/>
      <c r="G4844" s="129"/>
      <c r="H4844" s="129"/>
      <c r="AP4844" s="124">
        <f t="shared" si="13188"/>
        <v>1615</v>
      </c>
      <c r="AQ4844" s="124">
        <f t="shared" ca="1" si="13189"/>
        <v>66</v>
      </c>
      <c r="AR4844" s="124">
        <f t="shared" ca="1" si="13189"/>
        <v>189</v>
      </c>
      <c r="AT4844" s="124">
        <f t="shared" ca="1" si="13190"/>
        <v>111</v>
      </c>
      <c r="AU4844" s="124">
        <f t="shared" ca="1" si="13190"/>
        <v>186</v>
      </c>
      <c r="CI4844" s="124">
        <f t="shared" ref="CI4844:CJ4844" ca="1" si="13313">IFERROR(OFFSET($D$1,$AP4844,COLUMN()-87),0)</f>
        <v>111</v>
      </c>
      <c r="CJ4844" s="124">
        <f t="shared" ca="1" si="13313"/>
        <v>186</v>
      </c>
      <c r="CL4844" s="124">
        <f t="shared" ref="CL4844:CM4844" ca="1" si="13314">IFERROR(OFFSET($A$1,$AP4844,COLUMN()-90),0)</f>
        <v>66</v>
      </c>
      <c r="CM4844" s="124">
        <f t="shared" ca="1" si="13314"/>
        <v>189</v>
      </c>
      <c r="CO4844" s="124">
        <f t="shared" ref="CO4844:CP4844" ca="1" si="13315">IFERROR(OFFSET($A$1,$AP4844,COLUMN()-93),0)</f>
        <v>66</v>
      </c>
      <c r="CP4844" s="124">
        <f t="shared" ca="1" si="13315"/>
        <v>189</v>
      </c>
      <c r="CR4844" s="124">
        <f t="shared" ref="CR4844:CS4844" ca="1" si="13316">IFERROR(OFFSET($D$1,$AP4844,COLUMN()-96),0)</f>
        <v>111</v>
      </c>
      <c r="CS4844" s="124">
        <f t="shared" ca="1" si="13316"/>
        <v>186</v>
      </c>
    </row>
    <row r="4845" spans="1:97" x14ac:dyDescent="0.3">
      <c r="A4845" s="128"/>
      <c r="B4845" s="128"/>
      <c r="D4845" s="128"/>
      <c r="E4845" s="128"/>
      <c r="G4845" s="129"/>
      <c r="H4845" s="129"/>
      <c r="AP4845" s="124">
        <f t="shared" si="13188"/>
        <v>1615</v>
      </c>
      <c r="AQ4845" s="124">
        <f t="shared" ca="1" si="13195"/>
        <v>111</v>
      </c>
      <c r="AR4845" s="124">
        <f t="shared" ca="1" si="13195"/>
        <v>186</v>
      </c>
      <c r="AT4845" s="124">
        <f t="shared" ca="1" si="13196"/>
        <v>131</v>
      </c>
      <c r="AU4845" s="124">
        <f t="shared" ca="1" si="13196"/>
        <v>151</v>
      </c>
      <c r="CI4845" s="124">
        <f t="shared" ref="CI4845:CJ4845" ca="1" si="13317">IFERROR(OFFSET($G$1,$AP4845,COLUMN()-87),0)</f>
        <v>111</v>
      </c>
      <c r="CJ4845" s="124">
        <f t="shared" ca="1" si="13317"/>
        <v>186</v>
      </c>
      <c r="CL4845" s="124">
        <f t="shared" ref="CL4845:CM4845" ca="1" si="13318">IFERROR(OFFSET($J$1,$AP4845,COLUMN()-90),0)</f>
        <v>131</v>
      </c>
      <c r="CM4845" s="124">
        <f t="shared" ca="1" si="13318"/>
        <v>151</v>
      </c>
      <c r="CO4845" s="124">
        <f t="shared" ref="CO4845:CP4845" ca="1" si="13319">IFERROR(OFFSET($G$1,$AP4845,COLUMN()-93),0)</f>
        <v>111</v>
      </c>
      <c r="CP4845" s="124">
        <f t="shared" ca="1" si="13319"/>
        <v>186</v>
      </c>
      <c r="CR4845" s="124">
        <f t="shared" ref="CR4845:CS4845" ca="1" si="13320">IFERROR(OFFSET($J$1,$AP4845,COLUMN()-96),0)</f>
        <v>131</v>
      </c>
      <c r="CS4845" s="124">
        <f t="shared" ca="1" si="13320"/>
        <v>151</v>
      </c>
    </row>
    <row r="4846" spans="1:97" x14ac:dyDescent="0.3">
      <c r="A4846" s="128"/>
      <c r="B4846" s="128"/>
      <c r="D4846" s="128"/>
      <c r="E4846" s="128"/>
      <c r="G4846" s="129"/>
      <c r="H4846" s="129"/>
    </row>
    <row r="4847" spans="1:97" x14ac:dyDescent="0.3">
      <c r="A4847" s="128"/>
      <c r="B4847" s="128"/>
      <c r="D4847" s="128"/>
      <c r="E4847" s="128"/>
      <c r="G4847" s="129"/>
      <c r="H4847" s="129"/>
      <c r="AP4847" s="124">
        <f t="shared" si="13188"/>
        <v>1616</v>
      </c>
      <c r="AQ4847" s="124">
        <f t="shared" ca="1" si="13189"/>
        <v>62</v>
      </c>
      <c r="AR4847" s="124">
        <f t="shared" ca="1" si="13189"/>
        <v>191</v>
      </c>
      <c r="AT4847" s="124">
        <f t="shared" ca="1" si="13190"/>
        <v>112</v>
      </c>
      <c r="AU4847" s="124">
        <f t="shared" ca="1" si="13190"/>
        <v>190</v>
      </c>
      <c r="CI4847" s="124">
        <f t="shared" ref="CI4847:CJ4847" ca="1" si="13321">IFERROR(OFFSET($D$1,$AP4847,COLUMN()-87),0)</f>
        <v>110</v>
      </c>
      <c r="CJ4847" s="124">
        <f t="shared" ca="1" si="13321"/>
        <v>183</v>
      </c>
      <c r="CL4847" s="124">
        <f t="shared" ref="CL4847:CM4847" ca="1" si="13322">IFERROR(OFFSET($A$1,$AP4847,COLUMN()-90),0)</f>
        <v>62</v>
      </c>
      <c r="CM4847" s="124">
        <f t="shared" ca="1" si="13322"/>
        <v>191</v>
      </c>
      <c r="CO4847" s="124">
        <f t="shared" ref="CO4847:CP4847" ca="1" si="13323">IFERROR(OFFSET($A$1,$AP4847,COLUMN()-93),0)</f>
        <v>62</v>
      </c>
      <c r="CP4847" s="124">
        <f t="shared" ca="1" si="13323"/>
        <v>191</v>
      </c>
      <c r="CR4847" s="124">
        <f t="shared" ref="CR4847:CS4847" ca="1" si="13324">IFERROR(OFFSET($D$1,$AP4847,COLUMN()-96),0)</f>
        <v>110</v>
      </c>
      <c r="CS4847" s="124">
        <f t="shared" ca="1" si="13324"/>
        <v>183</v>
      </c>
    </row>
    <row r="4848" spans="1:97" x14ac:dyDescent="0.3">
      <c r="A4848" s="128"/>
      <c r="B4848" s="128"/>
      <c r="D4848" s="128"/>
      <c r="E4848" s="128"/>
      <c r="G4848" s="129"/>
      <c r="H4848" s="129"/>
      <c r="AP4848" s="124">
        <f t="shared" si="13188"/>
        <v>1616</v>
      </c>
      <c r="AQ4848" s="124">
        <f t="shared" ca="1" si="13195"/>
        <v>110</v>
      </c>
      <c r="AR4848" s="124">
        <f t="shared" ca="1" si="13195"/>
        <v>183</v>
      </c>
      <c r="AT4848" s="124">
        <f t="shared" ca="1" si="13196"/>
        <v>127</v>
      </c>
      <c r="AU4848" s="124">
        <f t="shared" ca="1" si="13196"/>
        <v>154</v>
      </c>
      <c r="CI4848" s="124">
        <f t="shared" ref="CI4848:CJ4848" ca="1" si="13325">IFERROR(OFFSET($G$1,$AP4848,COLUMN()-87),0)</f>
        <v>112</v>
      </c>
      <c r="CJ4848" s="124">
        <f t="shared" ca="1" si="13325"/>
        <v>190</v>
      </c>
      <c r="CL4848" s="124">
        <f t="shared" ref="CL4848:CM4848" ca="1" si="13326">IFERROR(OFFSET($J$1,$AP4848,COLUMN()-90),0)</f>
        <v>127</v>
      </c>
      <c r="CM4848" s="124">
        <f t="shared" ca="1" si="13326"/>
        <v>154</v>
      </c>
      <c r="CO4848" s="124">
        <f t="shared" ref="CO4848:CP4848" ca="1" si="13327">IFERROR(OFFSET($G$1,$AP4848,COLUMN()-93),0)</f>
        <v>112</v>
      </c>
      <c r="CP4848" s="124">
        <f t="shared" ca="1" si="13327"/>
        <v>190</v>
      </c>
      <c r="CR4848" s="124">
        <f t="shared" ref="CR4848:CS4848" ca="1" si="13328">IFERROR(OFFSET($J$1,$AP4848,COLUMN()-96),0)</f>
        <v>127</v>
      </c>
      <c r="CS4848" s="124">
        <f t="shared" ca="1" si="13328"/>
        <v>154</v>
      </c>
    </row>
    <row r="4849" spans="1:97" x14ac:dyDescent="0.3">
      <c r="A4849" s="128"/>
      <c r="B4849" s="128"/>
      <c r="D4849" s="128"/>
      <c r="E4849" s="128"/>
      <c r="G4849" s="129"/>
      <c r="H4849" s="129"/>
    </row>
    <row r="4850" spans="1:97" x14ac:dyDescent="0.3">
      <c r="A4850" s="128"/>
      <c r="B4850" s="128"/>
      <c r="D4850" s="128"/>
      <c r="E4850" s="128"/>
      <c r="G4850" s="129"/>
      <c r="H4850" s="129"/>
      <c r="AP4850" s="124">
        <f t="shared" si="13188"/>
        <v>1617</v>
      </c>
      <c r="AQ4850" s="124">
        <f t="shared" ca="1" si="13189"/>
        <v>59</v>
      </c>
      <c r="AR4850" s="124">
        <f t="shared" ca="1" si="13189"/>
        <v>193</v>
      </c>
      <c r="AT4850" s="124">
        <f t="shared" ca="1" si="13190"/>
        <v>113</v>
      </c>
      <c r="AU4850" s="124">
        <f t="shared" ca="1" si="13190"/>
        <v>194</v>
      </c>
      <c r="CI4850" s="124">
        <f t="shared" ref="CI4850:CJ4850" ca="1" si="13329">IFERROR(OFFSET($D$1,$AP4850,COLUMN()-87),0)</f>
        <v>109</v>
      </c>
      <c r="CJ4850" s="124">
        <f t="shared" ca="1" si="13329"/>
        <v>179</v>
      </c>
      <c r="CL4850" s="124">
        <f t="shared" ref="CL4850:CM4850" ca="1" si="13330">IFERROR(OFFSET($A$1,$AP4850,COLUMN()-90),0)</f>
        <v>59</v>
      </c>
      <c r="CM4850" s="124">
        <f t="shared" ca="1" si="13330"/>
        <v>193</v>
      </c>
      <c r="CO4850" s="124">
        <f t="shared" ref="CO4850:CP4850" ca="1" si="13331">IFERROR(OFFSET($A$1,$AP4850,COLUMN()-93),0)</f>
        <v>59</v>
      </c>
      <c r="CP4850" s="124">
        <f t="shared" ca="1" si="13331"/>
        <v>193</v>
      </c>
      <c r="CR4850" s="124">
        <f t="shared" ref="CR4850:CS4850" ca="1" si="13332">IFERROR(OFFSET($D$1,$AP4850,COLUMN()-96),0)</f>
        <v>109</v>
      </c>
      <c r="CS4850" s="124">
        <f t="shared" ca="1" si="13332"/>
        <v>179</v>
      </c>
    </row>
    <row r="4851" spans="1:97" x14ac:dyDescent="0.3">
      <c r="A4851" s="128"/>
      <c r="B4851" s="128"/>
      <c r="D4851" s="128"/>
      <c r="E4851" s="128"/>
      <c r="G4851" s="129"/>
      <c r="H4851" s="129"/>
      <c r="AP4851" s="124">
        <f t="shared" si="13188"/>
        <v>1617</v>
      </c>
      <c r="AQ4851" s="124">
        <f t="shared" ca="1" si="13195"/>
        <v>109</v>
      </c>
      <c r="AR4851" s="124">
        <f t="shared" ca="1" si="13195"/>
        <v>179</v>
      </c>
      <c r="AT4851" s="124">
        <f t="shared" ca="1" si="13196"/>
        <v>122</v>
      </c>
      <c r="AU4851" s="124">
        <f t="shared" ca="1" si="13196"/>
        <v>156</v>
      </c>
      <c r="CI4851" s="124">
        <f t="shared" ref="CI4851:CJ4851" ca="1" si="13333">IFERROR(OFFSET($G$1,$AP4851,COLUMN()-87),0)</f>
        <v>113</v>
      </c>
      <c r="CJ4851" s="124">
        <f t="shared" ca="1" si="13333"/>
        <v>194</v>
      </c>
      <c r="CL4851" s="124">
        <f t="shared" ref="CL4851:CM4851" ca="1" si="13334">IFERROR(OFFSET($J$1,$AP4851,COLUMN()-90),0)</f>
        <v>122</v>
      </c>
      <c r="CM4851" s="124">
        <f t="shared" ca="1" si="13334"/>
        <v>156</v>
      </c>
      <c r="CO4851" s="124">
        <f t="shared" ref="CO4851:CP4851" ca="1" si="13335">IFERROR(OFFSET($G$1,$AP4851,COLUMN()-93),0)</f>
        <v>113</v>
      </c>
      <c r="CP4851" s="124">
        <f t="shared" ca="1" si="13335"/>
        <v>194</v>
      </c>
      <c r="CR4851" s="124">
        <f t="shared" ref="CR4851:CS4851" ca="1" si="13336">IFERROR(OFFSET($J$1,$AP4851,COLUMN()-96),0)</f>
        <v>122</v>
      </c>
      <c r="CS4851" s="124">
        <f t="shared" ca="1" si="13336"/>
        <v>156</v>
      </c>
    </row>
    <row r="4852" spans="1:97" x14ac:dyDescent="0.3">
      <c r="A4852" s="128"/>
      <c r="B4852" s="128"/>
      <c r="D4852" s="128"/>
      <c r="E4852" s="128"/>
      <c r="G4852" s="129"/>
      <c r="H4852" s="129"/>
    </row>
    <row r="4853" spans="1:97" x14ac:dyDescent="0.3">
      <c r="A4853" s="128"/>
      <c r="B4853" s="128"/>
      <c r="D4853" s="128"/>
      <c r="E4853" s="128"/>
      <c r="G4853" s="129"/>
      <c r="H4853" s="129"/>
      <c r="AP4853" s="124">
        <f t="shared" si="13188"/>
        <v>1618</v>
      </c>
      <c r="AQ4853" s="124">
        <f t="shared" ca="1" si="13189"/>
        <v>55</v>
      </c>
      <c r="AR4853" s="124">
        <f t="shared" ca="1" si="13189"/>
        <v>195</v>
      </c>
      <c r="AT4853" s="124">
        <f t="shared" ca="1" si="13190"/>
        <v>115</v>
      </c>
      <c r="AU4853" s="124">
        <f t="shared" ca="1" si="13190"/>
        <v>198</v>
      </c>
      <c r="CI4853" s="124">
        <f t="shared" ref="CI4853:CJ4853" ca="1" si="13337">IFERROR(OFFSET($D$1,$AP4853,COLUMN()-87),0)</f>
        <v>108</v>
      </c>
      <c r="CJ4853" s="124">
        <f t="shared" ca="1" si="13337"/>
        <v>176</v>
      </c>
      <c r="CL4853" s="124">
        <f t="shared" ref="CL4853:CM4853" ca="1" si="13338">IFERROR(OFFSET($A$1,$AP4853,COLUMN()-90),0)</f>
        <v>55</v>
      </c>
      <c r="CM4853" s="124">
        <f t="shared" ca="1" si="13338"/>
        <v>195</v>
      </c>
      <c r="CO4853" s="124">
        <f t="shared" ref="CO4853:CP4853" ca="1" si="13339">IFERROR(OFFSET($A$1,$AP4853,COLUMN()-93),0)</f>
        <v>55</v>
      </c>
      <c r="CP4853" s="124">
        <f t="shared" ca="1" si="13339"/>
        <v>195</v>
      </c>
      <c r="CR4853" s="124">
        <f t="shared" ref="CR4853:CS4853" ca="1" si="13340">IFERROR(OFFSET($D$1,$AP4853,COLUMN()-96),0)</f>
        <v>108</v>
      </c>
      <c r="CS4853" s="124">
        <f t="shared" ca="1" si="13340"/>
        <v>176</v>
      </c>
    </row>
    <row r="4854" spans="1:97" x14ac:dyDescent="0.3">
      <c r="A4854" s="128"/>
      <c r="B4854" s="128"/>
      <c r="D4854" s="128"/>
      <c r="E4854" s="128"/>
      <c r="G4854" s="129"/>
      <c r="H4854" s="129"/>
      <c r="AP4854" s="124">
        <f t="shared" si="13188"/>
        <v>1618</v>
      </c>
      <c r="AQ4854" s="124">
        <f t="shared" ca="1" si="13195"/>
        <v>108</v>
      </c>
      <c r="AR4854" s="124">
        <f t="shared" ca="1" si="13195"/>
        <v>176</v>
      </c>
      <c r="AT4854" s="124">
        <f t="shared" ca="1" si="13196"/>
        <v>118</v>
      </c>
      <c r="AU4854" s="124">
        <f t="shared" ca="1" si="13196"/>
        <v>159</v>
      </c>
      <c r="CI4854" s="124">
        <f t="shared" ref="CI4854:CJ4854" ca="1" si="13341">IFERROR(OFFSET($G$1,$AP4854,COLUMN()-87),0)</f>
        <v>115</v>
      </c>
      <c r="CJ4854" s="124">
        <f t="shared" ca="1" si="13341"/>
        <v>198</v>
      </c>
      <c r="CL4854" s="124">
        <f t="shared" ref="CL4854:CM4854" ca="1" si="13342">IFERROR(OFFSET($J$1,$AP4854,COLUMN()-90),0)</f>
        <v>118</v>
      </c>
      <c r="CM4854" s="124">
        <f t="shared" ca="1" si="13342"/>
        <v>159</v>
      </c>
      <c r="CO4854" s="124">
        <f t="shared" ref="CO4854:CP4854" ca="1" si="13343">IFERROR(OFFSET($G$1,$AP4854,COLUMN()-93),0)</f>
        <v>115</v>
      </c>
      <c r="CP4854" s="124">
        <f t="shared" ca="1" si="13343"/>
        <v>198</v>
      </c>
      <c r="CR4854" s="124">
        <f t="shared" ref="CR4854:CS4854" ca="1" si="13344">IFERROR(OFFSET($J$1,$AP4854,COLUMN()-96),0)</f>
        <v>118</v>
      </c>
      <c r="CS4854" s="124">
        <f t="shared" ca="1" si="13344"/>
        <v>159</v>
      </c>
    </row>
    <row r="4855" spans="1:97" x14ac:dyDescent="0.3">
      <c r="A4855" s="128"/>
      <c r="B4855" s="128"/>
      <c r="D4855" s="128"/>
      <c r="E4855" s="128"/>
      <c r="G4855" s="129"/>
      <c r="H4855" s="129"/>
    </row>
    <row r="4856" spans="1:97" x14ac:dyDescent="0.3">
      <c r="A4856" s="128"/>
      <c r="B4856" s="128"/>
      <c r="D4856" s="128"/>
      <c r="E4856" s="128"/>
      <c r="G4856" s="129"/>
      <c r="H4856" s="129"/>
      <c r="AP4856" s="124">
        <f t="shared" si="13188"/>
        <v>1619</v>
      </c>
      <c r="AQ4856" s="124">
        <f t="shared" ca="1" si="13189"/>
        <v>51</v>
      </c>
      <c r="AR4856" s="124">
        <f t="shared" ca="1" si="13189"/>
        <v>197</v>
      </c>
      <c r="AT4856" s="124">
        <f t="shared" ca="1" si="13190"/>
        <v>116</v>
      </c>
      <c r="AU4856" s="124">
        <f t="shared" ca="1" si="13190"/>
        <v>201</v>
      </c>
      <c r="CI4856" s="124">
        <f t="shared" ref="CI4856:CJ4856" ca="1" si="13345">IFERROR(OFFSET($D$1,$AP4856,COLUMN()-87),0)</f>
        <v>107</v>
      </c>
      <c r="CJ4856" s="124">
        <f t="shared" ca="1" si="13345"/>
        <v>173</v>
      </c>
      <c r="CL4856" s="124">
        <f t="shared" ref="CL4856:CM4856" ca="1" si="13346">IFERROR(OFFSET($A$1,$AP4856,COLUMN()-90),0)</f>
        <v>51</v>
      </c>
      <c r="CM4856" s="124">
        <f t="shared" ca="1" si="13346"/>
        <v>197</v>
      </c>
      <c r="CO4856" s="124">
        <f t="shared" ref="CO4856:CP4856" ca="1" si="13347">IFERROR(OFFSET($A$1,$AP4856,COLUMN()-93),0)</f>
        <v>51</v>
      </c>
      <c r="CP4856" s="124">
        <f t="shared" ca="1" si="13347"/>
        <v>197</v>
      </c>
      <c r="CR4856" s="124">
        <f t="shared" ref="CR4856:CS4856" ca="1" si="13348">IFERROR(OFFSET($D$1,$AP4856,COLUMN()-96),0)</f>
        <v>107</v>
      </c>
      <c r="CS4856" s="124">
        <f t="shared" ca="1" si="13348"/>
        <v>173</v>
      </c>
    </row>
    <row r="4857" spans="1:97" x14ac:dyDescent="0.3">
      <c r="A4857" s="128"/>
      <c r="B4857" s="128"/>
      <c r="D4857" s="128"/>
      <c r="E4857" s="128"/>
      <c r="G4857" s="129"/>
      <c r="H4857" s="129"/>
      <c r="AP4857" s="124">
        <f t="shared" si="13188"/>
        <v>1619</v>
      </c>
      <c r="AQ4857" s="124">
        <f t="shared" ca="1" si="13195"/>
        <v>107</v>
      </c>
      <c r="AR4857" s="124">
        <f t="shared" ca="1" si="13195"/>
        <v>173</v>
      </c>
      <c r="AT4857" s="124">
        <f t="shared" ca="1" si="13196"/>
        <v>114</v>
      </c>
      <c r="AU4857" s="124">
        <f t="shared" ca="1" si="13196"/>
        <v>161</v>
      </c>
      <c r="CI4857" s="124">
        <f t="shared" ref="CI4857:CJ4857" ca="1" si="13349">IFERROR(OFFSET($G$1,$AP4857,COLUMN()-87),0)</f>
        <v>116</v>
      </c>
      <c r="CJ4857" s="124">
        <f t="shared" ca="1" si="13349"/>
        <v>201</v>
      </c>
      <c r="CL4857" s="124">
        <f t="shared" ref="CL4857:CM4857" ca="1" si="13350">IFERROR(OFFSET($J$1,$AP4857,COLUMN()-90),0)</f>
        <v>114</v>
      </c>
      <c r="CM4857" s="124">
        <f t="shared" ca="1" si="13350"/>
        <v>161</v>
      </c>
      <c r="CO4857" s="124">
        <f t="shared" ref="CO4857:CP4857" ca="1" si="13351">IFERROR(OFFSET($G$1,$AP4857,COLUMN()-93),0)</f>
        <v>116</v>
      </c>
      <c r="CP4857" s="124">
        <f t="shared" ca="1" si="13351"/>
        <v>201</v>
      </c>
      <c r="CR4857" s="124">
        <f t="shared" ref="CR4857:CS4857" ca="1" si="13352">IFERROR(OFFSET($J$1,$AP4857,COLUMN()-96),0)</f>
        <v>114</v>
      </c>
      <c r="CS4857" s="124">
        <f t="shared" ca="1" si="13352"/>
        <v>161</v>
      </c>
    </row>
    <row r="4858" spans="1:97" x14ac:dyDescent="0.3">
      <c r="A4858" s="128"/>
      <c r="B4858" s="128"/>
      <c r="D4858" s="128"/>
      <c r="E4858" s="128"/>
      <c r="G4858" s="129"/>
      <c r="H4858" s="129"/>
    </row>
    <row r="4859" spans="1:97" x14ac:dyDescent="0.3">
      <c r="A4859" s="128"/>
      <c r="B4859" s="128"/>
      <c r="D4859" s="128"/>
      <c r="E4859" s="128"/>
      <c r="G4859" s="129"/>
      <c r="H4859" s="129"/>
      <c r="AP4859" s="124">
        <f t="shared" si="13188"/>
        <v>1620</v>
      </c>
      <c r="AQ4859" s="124">
        <f t="shared" ca="1" si="13189"/>
        <v>48</v>
      </c>
      <c r="AR4859" s="124">
        <f t="shared" ca="1" si="13189"/>
        <v>199</v>
      </c>
      <c r="AT4859" s="124">
        <f t="shared" ca="1" si="13190"/>
        <v>117</v>
      </c>
      <c r="AU4859" s="124">
        <f t="shared" ca="1" si="13190"/>
        <v>205</v>
      </c>
      <c r="CI4859" s="124">
        <f t="shared" ref="CI4859:CJ4859" ca="1" si="13353">IFERROR(OFFSET($D$1,$AP4859,COLUMN()-87),0)</f>
        <v>106</v>
      </c>
      <c r="CJ4859" s="124">
        <f t="shared" ca="1" si="13353"/>
        <v>169</v>
      </c>
      <c r="CL4859" s="124">
        <f t="shared" ref="CL4859:CM4859" ca="1" si="13354">IFERROR(OFFSET($A$1,$AP4859,COLUMN()-90),0)</f>
        <v>48</v>
      </c>
      <c r="CM4859" s="124">
        <f t="shared" ca="1" si="13354"/>
        <v>199</v>
      </c>
      <c r="CO4859" s="124">
        <f t="shared" ref="CO4859:CP4859" ca="1" si="13355">IFERROR(OFFSET($A$1,$AP4859,COLUMN()-93),0)</f>
        <v>48</v>
      </c>
      <c r="CP4859" s="124">
        <f t="shared" ca="1" si="13355"/>
        <v>199</v>
      </c>
      <c r="CR4859" s="124">
        <f t="shared" ref="CR4859:CS4859" ca="1" si="13356">IFERROR(OFFSET($D$1,$AP4859,COLUMN()-96),0)</f>
        <v>106</v>
      </c>
      <c r="CS4859" s="124">
        <f t="shared" ca="1" si="13356"/>
        <v>169</v>
      </c>
    </row>
    <row r="4860" spans="1:97" x14ac:dyDescent="0.3">
      <c r="A4860" s="128"/>
      <c r="B4860" s="128"/>
      <c r="D4860" s="128"/>
      <c r="E4860" s="128"/>
      <c r="G4860" s="129"/>
      <c r="H4860" s="129"/>
      <c r="AP4860" s="124">
        <f t="shared" si="13188"/>
        <v>1620</v>
      </c>
      <c r="AQ4860" s="124">
        <f t="shared" ca="1" si="13195"/>
        <v>106</v>
      </c>
      <c r="AR4860" s="124">
        <f t="shared" ca="1" si="13195"/>
        <v>169</v>
      </c>
      <c r="AT4860" s="124">
        <f t="shared" ca="1" si="13196"/>
        <v>109</v>
      </c>
      <c r="AU4860" s="124">
        <f t="shared" ca="1" si="13196"/>
        <v>164</v>
      </c>
      <c r="CI4860" s="124">
        <f t="shared" ref="CI4860:CJ4860" ca="1" si="13357">IFERROR(OFFSET($G$1,$AP4860,COLUMN()-87),0)</f>
        <v>117</v>
      </c>
      <c r="CJ4860" s="124">
        <f t="shared" ca="1" si="13357"/>
        <v>205</v>
      </c>
      <c r="CL4860" s="124">
        <f t="shared" ref="CL4860:CM4860" ca="1" si="13358">IFERROR(OFFSET($J$1,$AP4860,COLUMN()-90),0)</f>
        <v>109</v>
      </c>
      <c r="CM4860" s="124">
        <f t="shared" ca="1" si="13358"/>
        <v>164</v>
      </c>
      <c r="CO4860" s="124">
        <f t="shared" ref="CO4860:CP4860" ca="1" si="13359">IFERROR(OFFSET($G$1,$AP4860,COLUMN()-93),0)</f>
        <v>117</v>
      </c>
      <c r="CP4860" s="124">
        <f t="shared" ca="1" si="13359"/>
        <v>205</v>
      </c>
      <c r="CR4860" s="124">
        <f t="shared" ref="CR4860:CS4860" ca="1" si="13360">IFERROR(OFFSET($J$1,$AP4860,COLUMN()-96),0)</f>
        <v>109</v>
      </c>
      <c r="CS4860" s="124">
        <f t="shared" ca="1" si="13360"/>
        <v>164</v>
      </c>
    </row>
    <row r="4861" spans="1:97" x14ac:dyDescent="0.3">
      <c r="A4861" s="128"/>
      <c r="B4861" s="128"/>
      <c r="D4861" s="128"/>
      <c r="E4861" s="128"/>
      <c r="G4861" s="129"/>
      <c r="H4861" s="129"/>
    </row>
    <row r="4862" spans="1:97" x14ac:dyDescent="0.3">
      <c r="A4862" s="128"/>
      <c r="B4862" s="128"/>
      <c r="D4862" s="128"/>
      <c r="E4862" s="128"/>
      <c r="G4862" s="129"/>
      <c r="H4862" s="129"/>
      <c r="AP4862" s="124">
        <f t="shared" si="13188"/>
        <v>1621</v>
      </c>
      <c r="AQ4862" s="124">
        <f t="shared" ca="1" si="13189"/>
        <v>44</v>
      </c>
      <c r="AR4862" s="124">
        <f t="shared" ca="1" si="13189"/>
        <v>201</v>
      </c>
      <c r="AT4862" s="124">
        <f t="shared" ca="1" si="13190"/>
        <v>118</v>
      </c>
      <c r="AU4862" s="124">
        <f t="shared" ca="1" si="13190"/>
        <v>209</v>
      </c>
      <c r="CI4862" s="124">
        <f t="shared" ref="CI4862:CJ4862" ca="1" si="13361">IFERROR(OFFSET($D$1,$AP4862,COLUMN()-87),0)</f>
        <v>105</v>
      </c>
      <c r="CJ4862" s="124">
        <f t="shared" ca="1" si="13361"/>
        <v>166</v>
      </c>
      <c r="CL4862" s="124">
        <f t="shared" ref="CL4862:CM4862" ca="1" si="13362">IFERROR(OFFSET($A$1,$AP4862,COLUMN()-90),0)</f>
        <v>44</v>
      </c>
      <c r="CM4862" s="124">
        <f t="shared" ca="1" si="13362"/>
        <v>201</v>
      </c>
      <c r="CO4862" s="124">
        <f t="shared" ref="CO4862:CP4862" ca="1" si="13363">IFERROR(OFFSET($A$1,$AP4862,COLUMN()-93),0)</f>
        <v>44</v>
      </c>
      <c r="CP4862" s="124">
        <f t="shared" ca="1" si="13363"/>
        <v>201</v>
      </c>
      <c r="CR4862" s="124">
        <f t="shared" ref="CR4862:CS4862" ca="1" si="13364">IFERROR(OFFSET($D$1,$AP4862,COLUMN()-96),0)</f>
        <v>105</v>
      </c>
      <c r="CS4862" s="124">
        <f t="shared" ca="1" si="13364"/>
        <v>166</v>
      </c>
    </row>
    <row r="4863" spans="1:97" x14ac:dyDescent="0.3">
      <c r="A4863" s="128"/>
      <c r="B4863" s="128"/>
      <c r="D4863" s="128"/>
      <c r="E4863" s="128"/>
      <c r="G4863" s="129"/>
      <c r="H4863" s="129"/>
      <c r="AP4863" s="124">
        <f t="shared" ref="AP4863:AP4926" si="13365">+AP4860+1</f>
        <v>1621</v>
      </c>
      <c r="AQ4863" s="124">
        <f t="shared" ca="1" si="13195"/>
        <v>105</v>
      </c>
      <c r="AR4863" s="124">
        <f t="shared" ca="1" si="13195"/>
        <v>166</v>
      </c>
      <c r="AT4863" s="124">
        <f t="shared" ca="1" si="13196"/>
        <v>105</v>
      </c>
      <c r="AU4863" s="124">
        <f t="shared" ca="1" si="13196"/>
        <v>166</v>
      </c>
      <c r="CI4863" s="124">
        <f t="shared" ref="CI4863:CJ4863" ca="1" si="13366">IFERROR(OFFSET($G$1,$AP4863,COLUMN()-87),0)</f>
        <v>118</v>
      </c>
      <c r="CJ4863" s="124">
        <f t="shared" ca="1" si="13366"/>
        <v>209</v>
      </c>
      <c r="CL4863" s="124">
        <f t="shared" ref="CL4863:CM4863" ca="1" si="13367">IFERROR(OFFSET($J$1,$AP4863,COLUMN()-90),0)</f>
        <v>105</v>
      </c>
      <c r="CM4863" s="124">
        <f t="shared" ca="1" si="13367"/>
        <v>166</v>
      </c>
      <c r="CO4863" s="124">
        <f t="shared" ref="CO4863:CP4863" ca="1" si="13368">IFERROR(OFFSET($G$1,$AP4863,COLUMN()-93),0)</f>
        <v>118</v>
      </c>
      <c r="CP4863" s="124">
        <f t="shared" ca="1" si="13368"/>
        <v>209</v>
      </c>
      <c r="CR4863" s="124">
        <f t="shared" ref="CR4863:CS4863" ca="1" si="13369">IFERROR(OFFSET($J$1,$AP4863,COLUMN()-96),0)</f>
        <v>105</v>
      </c>
      <c r="CS4863" s="124">
        <f t="shared" ca="1" si="13369"/>
        <v>166</v>
      </c>
    </row>
    <row r="4864" spans="1:97" x14ac:dyDescent="0.3">
      <c r="A4864" s="128"/>
      <c r="B4864" s="128"/>
      <c r="D4864" s="128"/>
      <c r="E4864" s="128"/>
      <c r="G4864" s="129"/>
      <c r="H4864" s="129"/>
    </row>
    <row r="4865" spans="1:97" x14ac:dyDescent="0.3">
      <c r="A4865" s="128"/>
      <c r="B4865" s="128"/>
      <c r="D4865" s="128"/>
      <c r="E4865" s="128"/>
      <c r="G4865" s="129"/>
      <c r="H4865" s="129"/>
      <c r="AP4865" s="124">
        <f t="shared" si="13365"/>
        <v>1622</v>
      </c>
      <c r="AQ4865" s="124">
        <f t="shared" ref="AQ4865:AR4928" ca="1" si="13370">IFERROR(OFFSET($A$1,$AP4865,COLUMN()-43),0)</f>
        <v>48</v>
      </c>
      <c r="AR4865" s="124">
        <f t="shared" ca="1" si="13370"/>
        <v>203</v>
      </c>
      <c r="AT4865" s="124">
        <f t="shared" ref="AT4865:AU4928" ca="1" si="13371">IFERROR(OFFSET($G$1,$AP4865,COLUMN()-46),0)</f>
        <v>120</v>
      </c>
      <c r="AU4865" s="124">
        <f t="shared" ca="1" si="13371"/>
        <v>208</v>
      </c>
      <c r="CI4865" s="124">
        <f t="shared" ref="CI4865:CJ4865" ca="1" si="13372">IFERROR(OFFSET($D$1,$AP4865,COLUMN()-87),0)</f>
        <v>102</v>
      </c>
      <c r="CJ4865" s="124">
        <f t="shared" ca="1" si="13372"/>
        <v>168</v>
      </c>
      <c r="CL4865" s="124">
        <f t="shared" ref="CL4865:CM4865" ca="1" si="13373">IFERROR(OFFSET($A$1,$AP4865,COLUMN()-90),0)</f>
        <v>48</v>
      </c>
      <c r="CM4865" s="124">
        <f t="shared" ca="1" si="13373"/>
        <v>203</v>
      </c>
      <c r="CO4865" s="124">
        <f t="shared" ref="CO4865:CP4865" ca="1" si="13374">IFERROR(OFFSET($A$1,$AP4865,COLUMN()-93),0)</f>
        <v>48</v>
      </c>
      <c r="CP4865" s="124">
        <f t="shared" ca="1" si="13374"/>
        <v>203</v>
      </c>
      <c r="CR4865" s="124">
        <f t="shared" ref="CR4865:CS4865" ca="1" si="13375">IFERROR(OFFSET($D$1,$AP4865,COLUMN()-96),0)</f>
        <v>102</v>
      </c>
      <c r="CS4865" s="124">
        <f t="shared" ca="1" si="13375"/>
        <v>168</v>
      </c>
    </row>
    <row r="4866" spans="1:97" x14ac:dyDescent="0.3">
      <c r="A4866" s="128"/>
      <c r="B4866" s="128"/>
      <c r="D4866" s="128"/>
      <c r="E4866" s="128"/>
      <c r="G4866" s="129"/>
      <c r="H4866" s="129"/>
      <c r="AP4866" s="124">
        <f t="shared" si="13365"/>
        <v>1622</v>
      </c>
      <c r="AQ4866" s="124">
        <f t="shared" ref="AQ4866:AR4929" ca="1" si="13376">IFERROR(OFFSET($D$1,$AP4866,COLUMN()-43),0)</f>
        <v>102</v>
      </c>
      <c r="AR4866" s="124">
        <f t="shared" ca="1" si="13376"/>
        <v>168</v>
      </c>
      <c r="AT4866" s="124">
        <f t="shared" ref="AT4866:AU4929" ca="1" si="13377">IFERROR(OFFSET($J$1,$AP4866,COLUMN()-46),0)</f>
        <v>104</v>
      </c>
      <c r="AU4866" s="124">
        <f t="shared" ca="1" si="13377"/>
        <v>163</v>
      </c>
      <c r="CI4866" s="124">
        <f t="shared" ref="CI4866:CJ4866" ca="1" si="13378">IFERROR(OFFSET($G$1,$AP4866,COLUMN()-87),0)</f>
        <v>120</v>
      </c>
      <c r="CJ4866" s="124">
        <f t="shared" ca="1" si="13378"/>
        <v>208</v>
      </c>
      <c r="CL4866" s="124">
        <f t="shared" ref="CL4866:CM4866" ca="1" si="13379">IFERROR(OFFSET($J$1,$AP4866,COLUMN()-90),0)</f>
        <v>104</v>
      </c>
      <c r="CM4866" s="124">
        <f t="shared" ca="1" si="13379"/>
        <v>163</v>
      </c>
      <c r="CO4866" s="124">
        <f t="shared" ref="CO4866:CP4866" ca="1" si="13380">IFERROR(OFFSET($G$1,$AP4866,COLUMN()-93),0)</f>
        <v>120</v>
      </c>
      <c r="CP4866" s="124">
        <f t="shared" ca="1" si="13380"/>
        <v>208</v>
      </c>
      <c r="CR4866" s="124">
        <f t="shared" ref="CR4866:CS4866" ca="1" si="13381">IFERROR(OFFSET($J$1,$AP4866,COLUMN()-96),0)</f>
        <v>104</v>
      </c>
      <c r="CS4866" s="124">
        <f t="shared" ca="1" si="13381"/>
        <v>163</v>
      </c>
    </row>
    <row r="4867" spans="1:97" x14ac:dyDescent="0.3">
      <c r="A4867" s="128"/>
      <c r="B4867" s="128"/>
      <c r="D4867" s="128"/>
      <c r="E4867" s="128"/>
      <c r="G4867" s="129"/>
      <c r="H4867" s="129"/>
    </row>
    <row r="4868" spans="1:97" x14ac:dyDescent="0.3">
      <c r="A4868" s="128"/>
      <c r="B4868" s="128"/>
      <c r="D4868" s="128"/>
      <c r="E4868" s="128"/>
      <c r="G4868" s="129"/>
      <c r="H4868" s="129"/>
      <c r="AP4868" s="124">
        <f t="shared" si="13365"/>
        <v>1623</v>
      </c>
      <c r="AQ4868" s="124">
        <f t="shared" ca="1" si="13370"/>
        <v>51</v>
      </c>
      <c r="AR4868" s="124">
        <f t="shared" ca="1" si="13370"/>
        <v>205</v>
      </c>
      <c r="AT4868" s="124">
        <f t="shared" ca="1" si="13371"/>
        <v>122</v>
      </c>
      <c r="AU4868" s="124">
        <f t="shared" ca="1" si="13371"/>
        <v>206</v>
      </c>
      <c r="CI4868" s="124">
        <f t="shared" ref="CI4868:CJ4868" ca="1" si="13382">IFERROR(OFFSET($D$1,$AP4868,COLUMN()-87),0)</f>
        <v>99</v>
      </c>
      <c r="CJ4868" s="124">
        <f t="shared" ca="1" si="13382"/>
        <v>170</v>
      </c>
      <c r="CL4868" s="124">
        <f t="shared" ref="CL4868:CM4868" ca="1" si="13383">IFERROR(OFFSET($A$1,$AP4868,COLUMN()-90),0)</f>
        <v>51</v>
      </c>
      <c r="CM4868" s="124">
        <f t="shared" ca="1" si="13383"/>
        <v>205</v>
      </c>
      <c r="CO4868" s="124">
        <f t="shared" ref="CO4868:CP4868" ca="1" si="13384">IFERROR(OFFSET($A$1,$AP4868,COLUMN()-93),0)</f>
        <v>51</v>
      </c>
      <c r="CP4868" s="124">
        <f t="shared" ca="1" si="13384"/>
        <v>205</v>
      </c>
      <c r="CR4868" s="124">
        <f t="shared" ref="CR4868:CS4868" ca="1" si="13385">IFERROR(OFFSET($D$1,$AP4868,COLUMN()-96),0)</f>
        <v>99</v>
      </c>
      <c r="CS4868" s="124">
        <f t="shared" ca="1" si="13385"/>
        <v>170</v>
      </c>
    </row>
    <row r="4869" spans="1:97" x14ac:dyDescent="0.3">
      <c r="A4869" s="128"/>
      <c r="B4869" s="128"/>
      <c r="D4869" s="128"/>
      <c r="E4869" s="128"/>
      <c r="G4869" s="129"/>
      <c r="H4869" s="129"/>
      <c r="AP4869" s="124">
        <f t="shared" si="13365"/>
        <v>1623</v>
      </c>
      <c r="AQ4869" s="124">
        <f t="shared" ca="1" si="13376"/>
        <v>99</v>
      </c>
      <c r="AR4869" s="124">
        <f t="shared" ca="1" si="13376"/>
        <v>170</v>
      </c>
      <c r="AT4869" s="124">
        <f t="shared" ca="1" si="13377"/>
        <v>103</v>
      </c>
      <c r="AU4869" s="124">
        <f t="shared" ca="1" si="13377"/>
        <v>160</v>
      </c>
      <c r="CI4869" s="124">
        <f t="shared" ref="CI4869:CJ4869" ca="1" si="13386">IFERROR(OFFSET($G$1,$AP4869,COLUMN()-87),0)</f>
        <v>122</v>
      </c>
      <c r="CJ4869" s="124">
        <f t="shared" ca="1" si="13386"/>
        <v>206</v>
      </c>
      <c r="CL4869" s="124">
        <f t="shared" ref="CL4869:CM4869" ca="1" si="13387">IFERROR(OFFSET($J$1,$AP4869,COLUMN()-90),0)</f>
        <v>103</v>
      </c>
      <c r="CM4869" s="124">
        <f t="shared" ca="1" si="13387"/>
        <v>160</v>
      </c>
      <c r="CO4869" s="124">
        <f t="shared" ref="CO4869:CP4869" ca="1" si="13388">IFERROR(OFFSET($G$1,$AP4869,COLUMN()-93),0)</f>
        <v>122</v>
      </c>
      <c r="CP4869" s="124">
        <f t="shared" ca="1" si="13388"/>
        <v>206</v>
      </c>
      <c r="CR4869" s="124">
        <f t="shared" ref="CR4869:CS4869" ca="1" si="13389">IFERROR(OFFSET($J$1,$AP4869,COLUMN()-96),0)</f>
        <v>103</v>
      </c>
      <c r="CS4869" s="124">
        <f t="shared" ca="1" si="13389"/>
        <v>160</v>
      </c>
    </row>
    <row r="4870" spans="1:97" x14ac:dyDescent="0.3">
      <c r="A4870" s="128"/>
      <c r="B4870" s="128"/>
      <c r="D4870" s="128"/>
      <c r="E4870" s="128"/>
      <c r="G4870" s="129"/>
      <c r="H4870" s="129"/>
    </row>
    <row r="4871" spans="1:97" x14ac:dyDescent="0.3">
      <c r="A4871" s="128"/>
      <c r="B4871" s="128"/>
      <c r="D4871" s="128"/>
      <c r="E4871" s="128"/>
      <c r="G4871" s="129"/>
      <c r="H4871" s="129"/>
      <c r="AP4871" s="124">
        <f t="shared" si="13365"/>
        <v>1624</v>
      </c>
      <c r="AQ4871" s="124">
        <f t="shared" ca="1" si="13370"/>
        <v>55</v>
      </c>
      <c r="AR4871" s="124">
        <f t="shared" ca="1" si="13370"/>
        <v>207</v>
      </c>
      <c r="AT4871" s="124">
        <f t="shared" ca="1" si="13371"/>
        <v>125</v>
      </c>
      <c r="AU4871" s="124">
        <f t="shared" ca="1" si="13371"/>
        <v>205</v>
      </c>
      <c r="CI4871" s="124">
        <f t="shared" ref="CI4871:CJ4871" ca="1" si="13390">IFERROR(OFFSET($D$1,$AP4871,COLUMN()-87),0)</f>
        <v>95</v>
      </c>
      <c r="CJ4871" s="124">
        <f t="shared" ca="1" si="13390"/>
        <v>172</v>
      </c>
      <c r="CL4871" s="124">
        <f t="shared" ref="CL4871:CM4871" ca="1" si="13391">IFERROR(OFFSET($A$1,$AP4871,COLUMN()-90),0)</f>
        <v>55</v>
      </c>
      <c r="CM4871" s="124">
        <f t="shared" ca="1" si="13391"/>
        <v>207</v>
      </c>
      <c r="CO4871" s="124">
        <f t="shared" ref="CO4871:CP4871" ca="1" si="13392">IFERROR(OFFSET($A$1,$AP4871,COLUMN()-93),0)</f>
        <v>55</v>
      </c>
      <c r="CP4871" s="124">
        <f t="shared" ca="1" si="13392"/>
        <v>207</v>
      </c>
      <c r="CR4871" s="124">
        <f t="shared" ref="CR4871:CS4871" ca="1" si="13393">IFERROR(OFFSET($D$1,$AP4871,COLUMN()-96),0)</f>
        <v>95</v>
      </c>
      <c r="CS4871" s="124">
        <f t="shared" ca="1" si="13393"/>
        <v>172</v>
      </c>
    </row>
    <row r="4872" spans="1:97" x14ac:dyDescent="0.3">
      <c r="A4872" s="128"/>
      <c r="B4872" s="128"/>
      <c r="D4872" s="128"/>
      <c r="E4872" s="128"/>
      <c r="G4872" s="129"/>
      <c r="H4872" s="129"/>
      <c r="AP4872" s="124">
        <f t="shared" si="13365"/>
        <v>1624</v>
      </c>
      <c r="AQ4872" s="124">
        <f t="shared" ca="1" si="13376"/>
        <v>95</v>
      </c>
      <c r="AR4872" s="124">
        <f t="shared" ca="1" si="13376"/>
        <v>172</v>
      </c>
      <c r="AT4872" s="124">
        <f t="shared" ca="1" si="13377"/>
        <v>102</v>
      </c>
      <c r="AU4872" s="124">
        <f t="shared" ca="1" si="13377"/>
        <v>157</v>
      </c>
      <c r="CI4872" s="124">
        <f t="shared" ref="CI4872:CJ4872" ca="1" si="13394">IFERROR(OFFSET($G$1,$AP4872,COLUMN()-87),0)</f>
        <v>125</v>
      </c>
      <c r="CJ4872" s="124">
        <f t="shared" ca="1" si="13394"/>
        <v>205</v>
      </c>
      <c r="CL4872" s="124">
        <f t="shared" ref="CL4872:CM4872" ca="1" si="13395">IFERROR(OFFSET($J$1,$AP4872,COLUMN()-90),0)</f>
        <v>102</v>
      </c>
      <c r="CM4872" s="124">
        <f t="shared" ca="1" si="13395"/>
        <v>157</v>
      </c>
      <c r="CO4872" s="124">
        <f t="shared" ref="CO4872:CP4872" ca="1" si="13396">IFERROR(OFFSET($G$1,$AP4872,COLUMN()-93),0)</f>
        <v>125</v>
      </c>
      <c r="CP4872" s="124">
        <f t="shared" ca="1" si="13396"/>
        <v>205</v>
      </c>
      <c r="CR4872" s="124">
        <f t="shared" ref="CR4872:CS4872" ca="1" si="13397">IFERROR(OFFSET($J$1,$AP4872,COLUMN()-96),0)</f>
        <v>102</v>
      </c>
      <c r="CS4872" s="124">
        <f t="shared" ca="1" si="13397"/>
        <v>157</v>
      </c>
    </row>
    <row r="4873" spans="1:97" x14ac:dyDescent="0.3">
      <c r="A4873" s="128"/>
      <c r="B4873" s="128"/>
      <c r="D4873" s="128"/>
      <c r="E4873" s="128"/>
      <c r="G4873" s="129"/>
      <c r="H4873" s="129"/>
    </row>
    <row r="4874" spans="1:97" x14ac:dyDescent="0.3">
      <c r="A4874" s="128"/>
      <c r="B4874" s="128"/>
      <c r="D4874" s="128"/>
      <c r="E4874" s="128"/>
      <c r="G4874" s="129"/>
      <c r="H4874" s="129"/>
      <c r="AP4874" s="124">
        <f t="shared" si="13365"/>
        <v>1625</v>
      </c>
      <c r="AQ4874" s="124">
        <f t="shared" ca="1" si="13370"/>
        <v>58</v>
      </c>
      <c r="AR4874" s="124">
        <f t="shared" ca="1" si="13370"/>
        <v>209</v>
      </c>
      <c r="AT4874" s="124">
        <f t="shared" ca="1" si="13371"/>
        <v>127</v>
      </c>
      <c r="AU4874" s="124">
        <f t="shared" ca="1" si="13371"/>
        <v>204</v>
      </c>
      <c r="CI4874" s="124">
        <f t="shared" ref="CI4874:CJ4874" ca="1" si="13398">IFERROR(OFFSET($D$1,$AP4874,COLUMN()-87),0)</f>
        <v>92</v>
      </c>
      <c r="CJ4874" s="124">
        <f t="shared" ca="1" si="13398"/>
        <v>174</v>
      </c>
      <c r="CL4874" s="124">
        <f t="shared" ref="CL4874:CM4874" ca="1" si="13399">IFERROR(OFFSET($A$1,$AP4874,COLUMN()-90),0)</f>
        <v>58</v>
      </c>
      <c r="CM4874" s="124">
        <f t="shared" ca="1" si="13399"/>
        <v>209</v>
      </c>
      <c r="CO4874" s="124">
        <f t="shared" ref="CO4874:CP4874" ca="1" si="13400">IFERROR(OFFSET($A$1,$AP4874,COLUMN()-93),0)</f>
        <v>58</v>
      </c>
      <c r="CP4874" s="124">
        <f t="shared" ca="1" si="13400"/>
        <v>209</v>
      </c>
      <c r="CR4874" s="124">
        <f t="shared" ref="CR4874:CS4874" ca="1" si="13401">IFERROR(OFFSET($D$1,$AP4874,COLUMN()-96),0)</f>
        <v>92</v>
      </c>
      <c r="CS4874" s="124">
        <f t="shared" ca="1" si="13401"/>
        <v>174</v>
      </c>
    </row>
    <row r="4875" spans="1:97" x14ac:dyDescent="0.3">
      <c r="A4875" s="128"/>
      <c r="B4875" s="128"/>
      <c r="D4875" s="128"/>
      <c r="E4875" s="128"/>
      <c r="G4875" s="129"/>
      <c r="H4875" s="129"/>
      <c r="AP4875" s="124">
        <f t="shared" si="13365"/>
        <v>1625</v>
      </c>
      <c r="AQ4875" s="124">
        <f t="shared" ca="1" si="13376"/>
        <v>92</v>
      </c>
      <c r="AR4875" s="124">
        <f t="shared" ca="1" si="13376"/>
        <v>174</v>
      </c>
      <c r="AT4875" s="124">
        <f t="shared" ca="1" si="13377"/>
        <v>101</v>
      </c>
      <c r="AU4875" s="124">
        <f t="shared" ca="1" si="13377"/>
        <v>154</v>
      </c>
      <c r="CI4875" s="124">
        <f t="shared" ref="CI4875:CJ4875" ca="1" si="13402">IFERROR(OFFSET($G$1,$AP4875,COLUMN()-87),0)</f>
        <v>127</v>
      </c>
      <c r="CJ4875" s="124">
        <f t="shared" ca="1" si="13402"/>
        <v>204</v>
      </c>
      <c r="CL4875" s="124">
        <f t="shared" ref="CL4875:CM4875" ca="1" si="13403">IFERROR(OFFSET($J$1,$AP4875,COLUMN()-90),0)</f>
        <v>101</v>
      </c>
      <c r="CM4875" s="124">
        <f t="shared" ca="1" si="13403"/>
        <v>154</v>
      </c>
      <c r="CO4875" s="124">
        <f t="shared" ref="CO4875:CP4875" ca="1" si="13404">IFERROR(OFFSET($G$1,$AP4875,COLUMN()-93),0)</f>
        <v>127</v>
      </c>
      <c r="CP4875" s="124">
        <f t="shared" ca="1" si="13404"/>
        <v>204</v>
      </c>
      <c r="CR4875" s="124">
        <f t="shared" ref="CR4875:CS4875" ca="1" si="13405">IFERROR(OFFSET($J$1,$AP4875,COLUMN()-96),0)</f>
        <v>101</v>
      </c>
      <c r="CS4875" s="124">
        <f t="shared" ca="1" si="13405"/>
        <v>154</v>
      </c>
    </row>
    <row r="4876" spans="1:97" x14ac:dyDescent="0.3">
      <c r="A4876" s="128"/>
      <c r="B4876" s="128"/>
      <c r="D4876" s="128"/>
      <c r="E4876" s="128"/>
      <c r="G4876" s="129"/>
      <c r="H4876" s="129"/>
    </row>
    <row r="4877" spans="1:97" x14ac:dyDescent="0.3">
      <c r="A4877" s="128"/>
      <c r="B4877" s="128"/>
      <c r="D4877" s="128"/>
      <c r="E4877" s="128"/>
      <c r="G4877" s="129"/>
      <c r="H4877" s="129"/>
      <c r="AP4877" s="124">
        <f t="shared" si="13365"/>
        <v>1626</v>
      </c>
      <c r="AQ4877" s="124">
        <f t="shared" ca="1" si="13370"/>
        <v>62</v>
      </c>
      <c r="AR4877" s="124">
        <f t="shared" ca="1" si="13370"/>
        <v>211</v>
      </c>
      <c r="AT4877" s="124">
        <f t="shared" ca="1" si="13371"/>
        <v>129</v>
      </c>
      <c r="AU4877" s="124">
        <f t="shared" ca="1" si="13371"/>
        <v>202</v>
      </c>
      <c r="CI4877" s="124">
        <f t="shared" ref="CI4877:CJ4877" ca="1" si="13406">IFERROR(OFFSET($D$1,$AP4877,COLUMN()-87),0)</f>
        <v>89</v>
      </c>
      <c r="CJ4877" s="124">
        <f t="shared" ca="1" si="13406"/>
        <v>176</v>
      </c>
      <c r="CL4877" s="124">
        <f t="shared" ref="CL4877:CM4877" ca="1" si="13407">IFERROR(OFFSET($A$1,$AP4877,COLUMN()-90),0)</f>
        <v>62</v>
      </c>
      <c r="CM4877" s="124">
        <f t="shared" ca="1" si="13407"/>
        <v>211</v>
      </c>
      <c r="CO4877" s="124">
        <f t="shared" ref="CO4877:CP4877" ca="1" si="13408">IFERROR(OFFSET($A$1,$AP4877,COLUMN()-93),0)</f>
        <v>62</v>
      </c>
      <c r="CP4877" s="124">
        <f t="shared" ca="1" si="13408"/>
        <v>211</v>
      </c>
      <c r="CR4877" s="124">
        <f t="shared" ref="CR4877:CS4877" ca="1" si="13409">IFERROR(OFFSET($D$1,$AP4877,COLUMN()-96),0)</f>
        <v>89</v>
      </c>
      <c r="CS4877" s="124">
        <f t="shared" ca="1" si="13409"/>
        <v>176</v>
      </c>
    </row>
    <row r="4878" spans="1:97" x14ac:dyDescent="0.3">
      <c r="A4878" s="128"/>
      <c r="B4878" s="128"/>
      <c r="D4878" s="128"/>
      <c r="E4878" s="128"/>
      <c r="G4878" s="129"/>
      <c r="H4878" s="129"/>
      <c r="AP4878" s="124">
        <f t="shared" si="13365"/>
        <v>1626</v>
      </c>
      <c r="AQ4878" s="124">
        <f t="shared" ca="1" si="13376"/>
        <v>89</v>
      </c>
      <c r="AR4878" s="124">
        <f t="shared" ca="1" si="13376"/>
        <v>176</v>
      </c>
      <c r="AT4878" s="124">
        <f t="shared" ca="1" si="13377"/>
        <v>100</v>
      </c>
      <c r="AU4878" s="124">
        <f t="shared" ca="1" si="13377"/>
        <v>151</v>
      </c>
      <c r="CI4878" s="124">
        <f t="shared" ref="CI4878:CJ4878" ca="1" si="13410">IFERROR(OFFSET($G$1,$AP4878,COLUMN()-87),0)</f>
        <v>129</v>
      </c>
      <c r="CJ4878" s="124">
        <f t="shared" ca="1" si="13410"/>
        <v>202</v>
      </c>
      <c r="CL4878" s="124">
        <f t="shared" ref="CL4878:CM4878" ca="1" si="13411">IFERROR(OFFSET($J$1,$AP4878,COLUMN()-90),0)</f>
        <v>100</v>
      </c>
      <c r="CM4878" s="124">
        <f t="shared" ca="1" si="13411"/>
        <v>151</v>
      </c>
      <c r="CO4878" s="124">
        <f t="shared" ref="CO4878:CP4878" ca="1" si="13412">IFERROR(OFFSET($G$1,$AP4878,COLUMN()-93),0)</f>
        <v>129</v>
      </c>
      <c r="CP4878" s="124">
        <f t="shared" ca="1" si="13412"/>
        <v>202</v>
      </c>
      <c r="CR4878" s="124">
        <f t="shared" ref="CR4878:CS4878" ca="1" si="13413">IFERROR(OFFSET($J$1,$AP4878,COLUMN()-96),0)</f>
        <v>100</v>
      </c>
      <c r="CS4878" s="124">
        <f t="shared" ca="1" si="13413"/>
        <v>151</v>
      </c>
    </row>
    <row r="4879" spans="1:97" x14ac:dyDescent="0.3">
      <c r="A4879" s="128"/>
      <c r="B4879" s="128"/>
      <c r="D4879" s="128"/>
      <c r="E4879" s="128"/>
      <c r="G4879" s="129"/>
      <c r="H4879" s="129"/>
    </row>
    <row r="4880" spans="1:97" x14ac:dyDescent="0.3">
      <c r="A4880" s="128"/>
      <c r="B4880" s="128"/>
      <c r="D4880" s="128"/>
      <c r="E4880" s="128"/>
      <c r="G4880" s="129"/>
      <c r="H4880" s="129"/>
      <c r="AP4880" s="124">
        <f t="shared" si="13365"/>
        <v>1627</v>
      </c>
      <c r="AQ4880" s="124">
        <f t="shared" ca="1" si="13370"/>
        <v>66</v>
      </c>
      <c r="AR4880" s="124">
        <f t="shared" ca="1" si="13370"/>
        <v>214</v>
      </c>
      <c r="AT4880" s="124">
        <f t="shared" ca="1" si="13371"/>
        <v>131</v>
      </c>
      <c r="AU4880" s="124">
        <f t="shared" ca="1" si="13371"/>
        <v>201</v>
      </c>
      <c r="CI4880" s="124">
        <f t="shared" ref="CI4880:CJ4880" ca="1" si="13414">IFERROR(OFFSET($D$1,$AP4880,COLUMN()-87),0)</f>
        <v>86</v>
      </c>
      <c r="CJ4880" s="124">
        <f t="shared" ca="1" si="13414"/>
        <v>178</v>
      </c>
      <c r="CL4880" s="124">
        <f t="shared" ref="CL4880:CM4880" ca="1" si="13415">IFERROR(OFFSET($A$1,$AP4880,COLUMN()-90),0)</f>
        <v>66</v>
      </c>
      <c r="CM4880" s="124">
        <f t="shared" ca="1" si="13415"/>
        <v>214</v>
      </c>
      <c r="CO4880" s="124">
        <f t="shared" ref="CO4880:CP4880" ca="1" si="13416">IFERROR(OFFSET($A$1,$AP4880,COLUMN()-93),0)</f>
        <v>66</v>
      </c>
      <c r="CP4880" s="124">
        <f t="shared" ca="1" si="13416"/>
        <v>214</v>
      </c>
      <c r="CR4880" s="124">
        <f t="shared" ref="CR4880:CS4880" ca="1" si="13417">IFERROR(OFFSET($D$1,$AP4880,COLUMN()-96),0)</f>
        <v>86</v>
      </c>
      <c r="CS4880" s="124">
        <f t="shared" ca="1" si="13417"/>
        <v>178</v>
      </c>
    </row>
    <row r="4881" spans="1:97" x14ac:dyDescent="0.3">
      <c r="A4881" s="128"/>
      <c r="B4881" s="128"/>
      <c r="D4881" s="128"/>
      <c r="E4881" s="128"/>
      <c r="G4881" s="129"/>
      <c r="H4881" s="129"/>
      <c r="AP4881" s="124">
        <f t="shared" si="13365"/>
        <v>1627</v>
      </c>
      <c r="AQ4881" s="124">
        <f t="shared" ca="1" si="13376"/>
        <v>86</v>
      </c>
      <c r="AR4881" s="124">
        <f t="shared" ca="1" si="13376"/>
        <v>178</v>
      </c>
      <c r="AT4881" s="124">
        <f t="shared" ca="1" si="13377"/>
        <v>99</v>
      </c>
      <c r="AU4881" s="124">
        <f t="shared" ca="1" si="13377"/>
        <v>148</v>
      </c>
      <c r="CI4881" s="124">
        <f t="shared" ref="CI4881:CJ4881" ca="1" si="13418">IFERROR(OFFSET($G$1,$AP4881,COLUMN()-87),0)</f>
        <v>131</v>
      </c>
      <c r="CJ4881" s="124">
        <f t="shared" ca="1" si="13418"/>
        <v>201</v>
      </c>
      <c r="CL4881" s="124">
        <f t="shared" ref="CL4881:CM4881" ca="1" si="13419">IFERROR(OFFSET($J$1,$AP4881,COLUMN()-90),0)</f>
        <v>99</v>
      </c>
      <c r="CM4881" s="124">
        <f t="shared" ca="1" si="13419"/>
        <v>148</v>
      </c>
      <c r="CO4881" s="124">
        <f t="shared" ref="CO4881:CP4881" ca="1" si="13420">IFERROR(OFFSET($G$1,$AP4881,COLUMN()-93),0)</f>
        <v>131</v>
      </c>
      <c r="CP4881" s="124">
        <f t="shared" ca="1" si="13420"/>
        <v>201</v>
      </c>
      <c r="CR4881" s="124">
        <f t="shared" ref="CR4881:CS4881" ca="1" si="13421">IFERROR(OFFSET($J$1,$AP4881,COLUMN()-96),0)</f>
        <v>99</v>
      </c>
      <c r="CS4881" s="124">
        <f t="shared" ca="1" si="13421"/>
        <v>148</v>
      </c>
    </row>
    <row r="4882" spans="1:97" x14ac:dyDescent="0.3">
      <c r="A4882" s="128"/>
      <c r="B4882" s="128"/>
      <c r="D4882" s="128"/>
      <c r="E4882" s="128"/>
      <c r="G4882" s="129"/>
      <c r="H4882" s="129"/>
    </row>
    <row r="4883" spans="1:97" x14ac:dyDescent="0.3">
      <c r="A4883" s="128"/>
      <c r="B4883" s="128"/>
      <c r="D4883" s="128"/>
      <c r="E4883" s="128"/>
      <c r="G4883" s="129"/>
      <c r="H4883" s="129"/>
      <c r="AP4883" s="124">
        <f t="shared" si="13365"/>
        <v>1628</v>
      </c>
      <c r="AQ4883" s="124">
        <f t="shared" ca="1" si="13370"/>
        <v>69</v>
      </c>
      <c r="AR4883" s="124">
        <f t="shared" ca="1" si="13370"/>
        <v>216</v>
      </c>
      <c r="AT4883" s="124">
        <f t="shared" ca="1" si="13371"/>
        <v>133</v>
      </c>
      <c r="AU4883" s="124">
        <f t="shared" ca="1" si="13371"/>
        <v>202</v>
      </c>
      <c r="CI4883" s="124">
        <f t="shared" ref="CI4883:CJ4883" ca="1" si="13422">IFERROR(OFFSET($D$1,$AP4883,COLUMN()-87),0)</f>
        <v>82</v>
      </c>
      <c r="CJ4883" s="124">
        <f t="shared" ca="1" si="13422"/>
        <v>179</v>
      </c>
      <c r="CL4883" s="124">
        <f t="shared" ref="CL4883:CM4883" ca="1" si="13423">IFERROR(OFFSET($A$1,$AP4883,COLUMN()-90),0)</f>
        <v>69</v>
      </c>
      <c r="CM4883" s="124">
        <f t="shared" ca="1" si="13423"/>
        <v>216</v>
      </c>
      <c r="CO4883" s="124">
        <f t="shared" ref="CO4883:CP4883" ca="1" si="13424">IFERROR(OFFSET($A$1,$AP4883,COLUMN()-93),0)</f>
        <v>69</v>
      </c>
      <c r="CP4883" s="124">
        <f t="shared" ca="1" si="13424"/>
        <v>216</v>
      </c>
      <c r="CR4883" s="124">
        <f t="shared" ref="CR4883:CS4883" ca="1" si="13425">IFERROR(OFFSET($D$1,$AP4883,COLUMN()-96),0)</f>
        <v>82</v>
      </c>
      <c r="CS4883" s="124">
        <f t="shared" ca="1" si="13425"/>
        <v>179</v>
      </c>
    </row>
    <row r="4884" spans="1:97" x14ac:dyDescent="0.3">
      <c r="A4884" s="128"/>
      <c r="B4884" s="128"/>
      <c r="D4884" s="128"/>
      <c r="E4884" s="128"/>
      <c r="G4884" s="129"/>
      <c r="H4884" s="129"/>
      <c r="AP4884" s="124">
        <f t="shared" si="13365"/>
        <v>1628</v>
      </c>
      <c r="AQ4884" s="124">
        <f t="shared" ca="1" si="13376"/>
        <v>82</v>
      </c>
      <c r="AR4884" s="124">
        <f t="shared" ca="1" si="13376"/>
        <v>179</v>
      </c>
      <c r="AT4884" s="124">
        <f t="shared" ca="1" si="13377"/>
        <v>99</v>
      </c>
      <c r="AU4884" s="124">
        <f t="shared" ca="1" si="13377"/>
        <v>144</v>
      </c>
      <c r="CI4884" s="124">
        <f t="shared" ref="CI4884:CJ4884" ca="1" si="13426">IFERROR(OFFSET($G$1,$AP4884,COLUMN()-87),0)</f>
        <v>133</v>
      </c>
      <c r="CJ4884" s="124">
        <f t="shared" ca="1" si="13426"/>
        <v>202</v>
      </c>
      <c r="CL4884" s="124">
        <f t="shared" ref="CL4884:CM4884" ca="1" si="13427">IFERROR(OFFSET($J$1,$AP4884,COLUMN()-90),0)</f>
        <v>99</v>
      </c>
      <c r="CM4884" s="124">
        <f t="shared" ca="1" si="13427"/>
        <v>144</v>
      </c>
      <c r="CO4884" s="124">
        <f t="shared" ref="CO4884:CP4884" ca="1" si="13428">IFERROR(OFFSET($G$1,$AP4884,COLUMN()-93),0)</f>
        <v>133</v>
      </c>
      <c r="CP4884" s="124">
        <f t="shared" ca="1" si="13428"/>
        <v>202</v>
      </c>
      <c r="CR4884" s="124">
        <f t="shared" ref="CR4884:CS4884" ca="1" si="13429">IFERROR(OFFSET($J$1,$AP4884,COLUMN()-96),0)</f>
        <v>99</v>
      </c>
      <c r="CS4884" s="124">
        <f t="shared" ca="1" si="13429"/>
        <v>144</v>
      </c>
    </row>
    <row r="4885" spans="1:97" x14ac:dyDescent="0.3">
      <c r="A4885" s="128"/>
      <c r="B4885" s="128"/>
      <c r="D4885" s="128"/>
      <c r="E4885" s="128"/>
      <c r="G4885" s="129"/>
      <c r="H4885" s="129"/>
    </row>
    <row r="4886" spans="1:97" x14ac:dyDescent="0.3">
      <c r="A4886" s="128"/>
      <c r="B4886" s="128"/>
      <c r="D4886" s="128"/>
      <c r="E4886" s="128"/>
      <c r="G4886" s="129"/>
      <c r="H4886" s="129"/>
      <c r="AP4886" s="124">
        <f t="shared" si="13365"/>
        <v>1629</v>
      </c>
      <c r="AQ4886" s="124">
        <f t="shared" ca="1" si="13370"/>
        <v>73</v>
      </c>
      <c r="AR4886" s="124">
        <f t="shared" ca="1" si="13370"/>
        <v>218</v>
      </c>
      <c r="AT4886" s="124">
        <f t="shared" ca="1" si="13371"/>
        <v>135</v>
      </c>
      <c r="AU4886" s="124">
        <f t="shared" ca="1" si="13371"/>
        <v>204</v>
      </c>
      <c r="CI4886" s="124">
        <f t="shared" ref="CI4886:CJ4886" ca="1" si="13430">IFERROR(OFFSET($D$1,$AP4886,COLUMN()-87),0)</f>
        <v>79</v>
      </c>
      <c r="CJ4886" s="124">
        <f t="shared" ca="1" si="13430"/>
        <v>181</v>
      </c>
      <c r="CL4886" s="124">
        <f t="shared" ref="CL4886:CM4886" ca="1" si="13431">IFERROR(OFFSET($A$1,$AP4886,COLUMN()-90),0)</f>
        <v>73</v>
      </c>
      <c r="CM4886" s="124">
        <f t="shared" ca="1" si="13431"/>
        <v>218</v>
      </c>
      <c r="CO4886" s="124">
        <f t="shared" ref="CO4886:CP4886" ca="1" si="13432">IFERROR(OFFSET($A$1,$AP4886,COLUMN()-93),0)</f>
        <v>73</v>
      </c>
      <c r="CP4886" s="124">
        <f t="shared" ca="1" si="13432"/>
        <v>218</v>
      </c>
      <c r="CR4886" s="124">
        <f t="shared" ref="CR4886:CS4886" ca="1" si="13433">IFERROR(OFFSET($D$1,$AP4886,COLUMN()-96),0)</f>
        <v>79</v>
      </c>
      <c r="CS4886" s="124">
        <f t="shared" ca="1" si="13433"/>
        <v>181</v>
      </c>
    </row>
    <row r="4887" spans="1:97" x14ac:dyDescent="0.3">
      <c r="A4887" s="128"/>
      <c r="B4887" s="128"/>
      <c r="D4887" s="128"/>
      <c r="E4887" s="128"/>
      <c r="G4887" s="129"/>
      <c r="H4887" s="129"/>
      <c r="AP4887" s="124">
        <f t="shared" si="13365"/>
        <v>1629</v>
      </c>
      <c r="AQ4887" s="124">
        <f t="shared" ca="1" si="13376"/>
        <v>79</v>
      </c>
      <c r="AR4887" s="124">
        <f t="shared" ca="1" si="13376"/>
        <v>181</v>
      </c>
      <c r="AT4887" s="124">
        <f t="shared" ca="1" si="13377"/>
        <v>98</v>
      </c>
      <c r="AU4887" s="124">
        <f t="shared" ca="1" si="13377"/>
        <v>141</v>
      </c>
      <c r="CI4887" s="124">
        <f t="shared" ref="CI4887:CJ4887" ca="1" si="13434">IFERROR(OFFSET($G$1,$AP4887,COLUMN()-87),0)</f>
        <v>135</v>
      </c>
      <c r="CJ4887" s="124">
        <f t="shared" ca="1" si="13434"/>
        <v>204</v>
      </c>
      <c r="CL4887" s="124">
        <f t="shared" ref="CL4887:CM4887" ca="1" si="13435">IFERROR(OFFSET($J$1,$AP4887,COLUMN()-90),0)</f>
        <v>98</v>
      </c>
      <c r="CM4887" s="124">
        <f t="shared" ca="1" si="13435"/>
        <v>141</v>
      </c>
      <c r="CO4887" s="124">
        <f t="shared" ref="CO4887:CP4887" ca="1" si="13436">IFERROR(OFFSET($G$1,$AP4887,COLUMN()-93),0)</f>
        <v>135</v>
      </c>
      <c r="CP4887" s="124">
        <f t="shared" ca="1" si="13436"/>
        <v>204</v>
      </c>
      <c r="CR4887" s="124">
        <f t="shared" ref="CR4887:CS4887" ca="1" si="13437">IFERROR(OFFSET($J$1,$AP4887,COLUMN()-96),0)</f>
        <v>98</v>
      </c>
      <c r="CS4887" s="124">
        <f t="shared" ca="1" si="13437"/>
        <v>141</v>
      </c>
    </row>
    <row r="4888" spans="1:97" x14ac:dyDescent="0.3">
      <c r="A4888" s="128"/>
      <c r="B4888" s="128"/>
      <c r="D4888" s="128"/>
      <c r="E4888" s="128"/>
      <c r="G4888" s="129"/>
      <c r="H4888" s="129"/>
    </row>
    <row r="4889" spans="1:97" x14ac:dyDescent="0.3">
      <c r="A4889" s="128"/>
      <c r="B4889" s="128"/>
      <c r="D4889" s="128"/>
      <c r="E4889" s="128"/>
      <c r="G4889" s="129"/>
      <c r="H4889" s="129"/>
      <c r="AP4889" s="124">
        <f t="shared" si="13365"/>
        <v>1630</v>
      </c>
      <c r="AQ4889" s="124">
        <f t="shared" ca="1" si="13370"/>
        <v>76</v>
      </c>
      <c r="AR4889" s="124">
        <f t="shared" ca="1" si="13370"/>
        <v>220</v>
      </c>
      <c r="AT4889" s="124">
        <f t="shared" ca="1" si="13371"/>
        <v>138</v>
      </c>
      <c r="AU4889" s="124">
        <f t="shared" ca="1" si="13371"/>
        <v>205</v>
      </c>
      <c r="CI4889" s="124">
        <f t="shared" ref="CI4889:CJ4889" ca="1" si="13438">IFERROR(OFFSET($D$1,$AP4889,COLUMN()-87),0)</f>
        <v>76</v>
      </c>
      <c r="CJ4889" s="124">
        <f t="shared" ca="1" si="13438"/>
        <v>183</v>
      </c>
      <c r="CL4889" s="124">
        <f t="shared" ref="CL4889:CM4889" ca="1" si="13439">IFERROR(OFFSET($A$1,$AP4889,COLUMN()-90),0)</f>
        <v>76</v>
      </c>
      <c r="CM4889" s="124">
        <f t="shared" ca="1" si="13439"/>
        <v>220</v>
      </c>
      <c r="CO4889" s="124">
        <f t="shared" ref="CO4889:CP4889" ca="1" si="13440">IFERROR(OFFSET($A$1,$AP4889,COLUMN()-93),0)</f>
        <v>76</v>
      </c>
      <c r="CP4889" s="124">
        <f t="shared" ca="1" si="13440"/>
        <v>220</v>
      </c>
      <c r="CR4889" s="124">
        <f t="shared" ref="CR4889:CS4889" ca="1" si="13441">IFERROR(OFFSET($D$1,$AP4889,COLUMN()-96),0)</f>
        <v>76</v>
      </c>
      <c r="CS4889" s="124">
        <f t="shared" ca="1" si="13441"/>
        <v>183</v>
      </c>
    </row>
    <row r="4890" spans="1:97" x14ac:dyDescent="0.3">
      <c r="A4890" s="128"/>
      <c r="B4890" s="128"/>
      <c r="D4890" s="128"/>
      <c r="E4890" s="128"/>
      <c r="G4890" s="129"/>
      <c r="H4890" s="129"/>
      <c r="AP4890" s="124">
        <f t="shared" si="13365"/>
        <v>1630</v>
      </c>
      <c r="AQ4890" s="124">
        <f t="shared" ca="1" si="13376"/>
        <v>76</v>
      </c>
      <c r="AR4890" s="124">
        <f t="shared" ca="1" si="13376"/>
        <v>183</v>
      </c>
      <c r="AT4890" s="124">
        <f t="shared" ca="1" si="13377"/>
        <v>97</v>
      </c>
      <c r="AU4890" s="124">
        <f t="shared" ca="1" si="13377"/>
        <v>138</v>
      </c>
      <c r="CI4890" s="124">
        <f t="shared" ref="CI4890:CJ4890" ca="1" si="13442">IFERROR(OFFSET($G$1,$AP4890,COLUMN()-87),0)</f>
        <v>138</v>
      </c>
      <c r="CJ4890" s="124">
        <f t="shared" ca="1" si="13442"/>
        <v>205</v>
      </c>
      <c r="CL4890" s="124">
        <f t="shared" ref="CL4890:CM4890" ca="1" si="13443">IFERROR(OFFSET($J$1,$AP4890,COLUMN()-90),0)</f>
        <v>97</v>
      </c>
      <c r="CM4890" s="124">
        <f t="shared" ca="1" si="13443"/>
        <v>138</v>
      </c>
      <c r="CO4890" s="124">
        <f t="shared" ref="CO4890:CP4890" ca="1" si="13444">IFERROR(OFFSET($G$1,$AP4890,COLUMN()-93),0)</f>
        <v>138</v>
      </c>
      <c r="CP4890" s="124">
        <f t="shared" ca="1" si="13444"/>
        <v>205</v>
      </c>
      <c r="CR4890" s="124">
        <f t="shared" ref="CR4890:CS4890" ca="1" si="13445">IFERROR(OFFSET($J$1,$AP4890,COLUMN()-96),0)</f>
        <v>97</v>
      </c>
      <c r="CS4890" s="124">
        <f t="shared" ca="1" si="13445"/>
        <v>138</v>
      </c>
    </row>
    <row r="4891" spans="1:97" x14ac:dyDescent="0.3">
      <c r="A4891" s="128"/>
      <c r="B4891" s="128"/>
      <c r="D4891" s="128"/>
      <c r="E4891" s="128"/>
      <c r="G4891" s="129"/>
      <c r="H4891" s="129"/>
    </row>
    <row r="4892" spans="1:97" x14ac:dyDescent="0.3">
      <c r="A4892" s="128"/>
      <c r="B4892" s="128"/>
      <c r="D4892" s="128"/>
      <c r="E4892" s="128"/>
      <c r="G4892" s="129"/>
      <c r="H4892" s="129"/>
      <c r="AP4892" s="124">
        <f t="shared" si="13365"/>
        <v>1631</v>
      </c>
      <c r="AQ4892" s="124">
        <f t="shared" ca="1" si="13370"/>
        <v>80</v>
      </c>
      <c r="AR4892" s="124">
        <f t="shared" ca="1" si="13370"/>
        <v>222</v>
      </c>
      <c r="AT4892" s="124">
        <f t="shared" ca="1" si="13371"/>
        <v>140</v>
      </c>
      <c r="AU4892" s="124">
        <f t="shared" ca="1" si="13371"/>
        <v>206</v>
      </c>
      <c r="CI4892" s="124">
        <f t="shared" ref="CI4892:CJ4892" ca="1" si="13446">IFERROR(OFFSET($D$1,$AP4892,COLUMN()-87),0)</f>
        <v>73</v>
      </c>
      <c r="CJ4892" s="124">
        <f t="shared" ca="1" si="13446"/>
        <v>185</v>
      </c>
      <c r="CL4892" s="124">
        <f t="shared" ref="CL4892:CM4892" ca="1" si="13447">IFERROR(OFFSET($A$1,$AP4892,COLUMN()-90),0)</f>
        <v>80</v>
      </c>
      <c r="CM4892" s="124">
        <f t="shared" ca="1" si="13447"/>
        <v>222</v>
      </c>
      <c r="CO4892" s="124">
        <f t="shared" ref="CO4892:CP4892" ca="1" si="13448">IFERROR(OFFSET($A$1,$AP4892,COLUMN()-93),0)</f>
        <v>80</v>
      </c>
      <c r="CP4892" s="124">
        <f t="shared" ca="1" si="13448"/>
        <v>222</v>
      </c>
      <c r="CR4892" s="124">
        <f t="shared" ref="CR4892:CS4892" ca="1" si="13449">IFERROR(OFFSET($D$1,$AP4892,COLUMN()-96),0)</f>
        <v>73</v>
      </c>
      <c r="CS4892" s="124">
        <f t="shared" ca="1" si="13449"/>
        <v>185</v>
      </c>
    </row>
    <row r="4893" spans="1:97" x14ac:dyDescent="0.3">
      <c r="A4893" s="128"/>
      <c r="B4893" s="128"/>
      <c r="D4893" s="128"/>
      <c r="E4893" s="128"/>
      <c r="G4893" s="129"/>
      <c r="H4893" s="129"/>
      <c r="AP4893" s="124">
        <f t="shared" si="13365"/>
        <v>1631</v>
      </c>
      <c r="AQ4893" s="124">
        <f t="shared" ca="1" si="13376"/>
        <v>73</v>
      </c>
      <c r="AR4893" s="124">
        <f t="shared" ca="1" si="13376"/>
        <v>185</v>
      </c>
      <c r="AT4893" s="124">
        <f t="shared" ca="1" si="13377"/>
        <v>96</v>
      </c>
      <c r="AU4893" s="124">
        <f t="shared" ca="1" si="13377"/>
        <v>135</v>
      </c>
      <c r="CI4893" s="124">
        <f t="shared" ref="CI4893:CJ4893" ca="1" si="13450">IFERROR(OFFSET($G$1,$AP4893,COLUMN()-87),0)</f>
        <v>140</v>
      </c>
      <c r="CJ4893" s="124">
        <f t="shared" ca="1" si="13450"/>
        <v>206</v>
      </c>
      <c r="CL4893" s="124">
        <f t="shared" ref="CL4893:CM4893" ca="1" si="13451">IFERROR(OFFSET($J$1,$AP4893,COLUMN()-90),0)</f>
        <v>96</v>
      </c>
      <c r="CM4893" s="124">
        <f t="shared" ca="1" si="13451"/>
        <v>135</v>
      </c>
      <c r="CO4893" s="124">
        <f t="shared" ref="CO4893:CP4893" ca="1" si="13452">IFERROR(OFFSET($G$1,$AP4893,COLUMN()-93),0)</f>
        <v>140</v>
      </c>
      <c r="CP4893" s="124">
        <f t="shared" ca="1" si="13452"/>
        <v>206</v>
      </c>
      <c r="CR4893" s="124">
        <f t="shared" ref="CR4893:CS4893" ca="1" si="13453">IFERROR(OFFSET($J$1,$AP4893,COLUMN()-96),0)</f>
        <v>96</v>
      </c>
      <c r="CS4893" s="124">
        <f t="shared" ca="1" si="13453"/>
        <v>135</v>
      </c>
    </row>
    <row r="4894" spans="1:97" x14ac:dyDescent="0.3">
      <c r="A4894" s="128"/>
      <c r="B4894" s="128"/>
      <c r="D4894" s="128"/>
      <c r="E4894" s="128"/>
      <c r="G4894" s="129"/>
      <c r="H4894" s="129"/>
    </row>
    <row r="4895" spans="1:97" x14ac:dyDescent="0.3">
      <c r="A4895" s="128"/>
      <c r="B4895" s="128"/>
      <c r="D4895" s="128"/>
      <c r="E4895" s="128"/>
      <c r="G4895" s="129"/>
      <c r="H4895" s="129"/>
      <c r="AP4895" s="124">
        <f t="shared" si="13365"/>
        <v>1632</v>
      </c>
      <c r="AQ4895" s="124">
        <f t="shared" ca="1" si="13370"/>
        <v>83</v>
      </c>
      <c r="AR4895" s="124">
        <f t="shared" ca="1" si="13370"/>
        <v>224</v>
      </c>
      <c r="AT4895" s="124">
        <f t="shared" ca="1" si="13371"/>
        <v>142</v>
      </c>
      <c r="AU4895" s="124">
        <f t="shared" ca="1" si="13371"/>
        <v>208</v>
      </c>
      <c r="CI4895" s="124">
        <f t="shared" ref="CI4895:CJ4895" ca="1" si="13454">IFERROR(OFFSET($D$1,$AP4895,COLUMN()-87),0)</f>
        <v>69</v>
      </c>
      <c r="CJ4895" s="124">
        <f t="shared" ca="1" si="13454"/>
        <v>187</v>
      </c>
      <c r="CL4895" s="124">
        <f t="shared" ref="CL4895:CM4895" ca="1" si="13455">IFERROR(OFFSET($A$1,$AP4895,COLUMN()-90),0)</f>
        <v>83</v>
      </c>
      <c r="CM4895" s="124">
        <f t="shared" ca="1" si="13455"/>
        <v>224</v>
      </c>
      <c r="CO4895" s="124">
        <f t="shared" ref="CO4895:CP4895" ca="1" si="13456">IFERROR(OFFSET($A$1,$AP4895,COLUMN()-93),0)</f>
        <v>83</v>
      </c>
      <c r="CP4895" s="124">
        <f t="shared" ca="1" si="13456"/>
        <v>224</v>
      </c>
      <c r="CR4895" s="124">
        <f t="shared" ref="CR4895:CS4895" ca="1" si="13457">IFERROR(OFFSET($D$1,$AP4895,COLUMN()-96),0)</f>
        <v>69</v>
      </c>
      <c r="CS4895" s="124">
        <f t="shared" ca="1" si="13457"/>
        <v>187</v>
      </c>
    </row>
    <row r="4896" spans="1:97" x14ac:dyDescent="0.3">
      <c r="A4896" s="128"/>
      <c r="B4896" s="128"/>
      <c r="D4896" s="128"/>
      <c r="E4896" s="128"/>
      <c r="G4896" s="129"/>
      <c r="H4896" s="129"/>
      <c r="AP4896" s="124">
        <f t="shared" si="13365"/>
        <v>1632</v>
      </c>
      <c r="AQ4896" s="124">
        <f t="shared" ca="1" si="13376"/>
        <v>69</v>
      </c>
      <c r="AR4896" s="124">
        <f t="shared" ca="1" si="13376"/>
        <v>187</v>
      </c>
      <c r="AT4896" s="124">
        <f t="shared" ca="1" si="13377"/>
        <v>95</v>
      </c>
      <c r="AU4896" s="124">
        <f t="shared" ca="1" si="13377"/>
        <v>132</v>
      </c>
      <c r="CI4896" s="124">
        <f t="shared" ref="CI4896:CJ4896" ca="1" si="13458">IFERROR(OFFSET($G$1,$AP4896,COLUMN()-87),0)</f>
        <v>142</v>
      </c>
      <c r="CJ4896" s="124">
        <f t="shared" ca="1" si="13458"/>
        <v>208</v>
      </c>
      <c r="CL4896" s="124">
        <f t="shared" ref="CL4896:CM4896" ca="1" si="13459">IFERROR(OFFSET($J$1,$AP4896,COLUMN()-90),0)</f>
        <v>95</v>
      </c>
      <c r="CM4896" s="124">
        <f t="shared" ca="1" si="13459"/>
        <v>132</v>
      </c>
      <c r="CO4896" s="124">
        <f t="shared" ref="CO4896:CP4896" ca="1" si="13460">IFERROR(OFFSET($G$1,$AP4896,COLUMN()-93),0)</f>
        <v>142</v>
      </c>
      <c r="CP4896" s="124">
        <f t="shared" ca="1" si="13460"/>
        <v>208</v>
      </c>
      <c r="CR4896" s="124">
        <f t="shared" ref="CR4896:CS4896" ca="1" si="13461">IFERROR(OFFSET($J$1,$AP4896,COLUMN()-96),0)</f>
        <v>95</v>
      </c>
      <c r="CS4896" s="124">
        <f t="shared" ca="1" si="13461"/>
        <v>132</v>
      </c>
    </row>
    <row r="4897" spans="1:97" x14ac:dyDescent="0.3">
      <c r="A4897" s="128"/>
      <c r="B4897" s="128"/>
      <c r="D4897" s="128"/>
      <c r="E4897" s="128"/>
      <c r="G4897" s="129"/>
      <c r="H4897" s="129"/>
    </row>
    <row r="4898" spans="1:97" x14ac:dyDescent="0.3">
      <c r="A4898" s="128"/>
      <c r="B4898" s="128"/>
      <c r="D4898" s="128"/>
      <c r="E4898" s="128"/>
      <c r="G4898" s="129"/>
      <c r="H4898" s="129"/>
      <c r="AP4898" s="124">
        <f t="shared" si="13365"/>
        <v>1633</v>
      </c>
      <c r="AQ4898" s="124">
        <f t="shared" ca="1" si="13370"/>
        <v>87</v>
      </c>
      <c r="AR4898" s="124">
        <f t="shared" ca="1" si="13370"/>
        <v>226</v>
      </c>
      <c r="AT4898" s="124">
        <f t="shared" ca="1" si="13371"/>
        <v>144</v>
      </c>
      <c r="AU4898" s="124">
        <f t="shared" ca="1" si="13371"/>
        <v>209</v>
      </c>
      <c r="CI4898" s="124">
        <f t="shared" ref="CI4898:CJ4898" ca="1" si="13462">IFERROR(OFFSET($D$1,$AP4898,COLUMN()-87),0)</f>
        <v>66</v>
      </c>
      <c r="CJ4898" s="124">
        <f t="shared" ca="1" si="13462"/>
        <v>189</v>
      </c>
      <c r="CL4898" s="124">
        <f t="shared" ref="CL4898:CM4898" ca="1" si="13463">IFERROR(OFFSET($A$1,$AP4898,COLUMN()-90),0)</f>
        <v>87</v>
      </c>
      <c r="CM4898" s="124">
        <f t="shared" ca="1" si="13463"/>
        <v>226</v>
      </c>
      <c r="CO4898" s="124">
        <f t="shared" ref="CO4898:CP4898" ca="1" si="13464">IFERROR(OFFSET($A$1,$AP4898,COLUMN()-93),0)</f>
        <v>87</v>
      </c>
      <c r="CP4898" s="124">
        <f t="shared" ca="1" si="13464"/>
        <v>226</v>
      </c>
      <c r="CR4898" s="124">
        <f t="shared" ref="CR4898:CS4898" ca="1" si="13465">IFERROR(OFFSET($D$1,$AP4898,COLUMN()-96),0)</f>
        <v>66</v>
      </c>
      <c r="CS4898" s="124">
        <f t="shared" ca="1" si="13465"/>
        <v>189</v>
      </c>
    </row>
    <row r="4899" spans="1:97" x14ac:dyDescent="0.3">
      <c r="A4899" s="128"/>
      <c r="B4899" s="128"/>
      <c r="D4899" s="128"/>
      <c r="E4899" s="128"/>
      <c r="G4899" s="129"/>
      <c r="H4899" s="129"/>
      <c r="AP4899" s="124">
        <f t="shared" si="13365"/>
        <v>1633</v>
      </c>
      <c r="AQ4899" s="124">
        <f t="shared" ca="1" si="13376"/>
        <v>66</v>
      </c>
      <c r="AR4899" s="124">
        <f t="shared" ca="1" si="13376"/>
        <v>189</v>
      </c>
      <c r="AT4899" s="124">
        <f t="shared" ca="1" si="13377"/>
        <v>94</v>
      </c>
      <c r="AU4899" s="124">
        <f t="shared" ca="1" si="13377"/>
        <v>129</v>
      </c>
      <c r="CI4899" s="124">
        <f t="shared" ref="CI4899:CJ4899" ca="1" si="13466">IFERROR(OFFSET($G$1,$AP4899,COLUMN()-87),0)</f>
        <v>144</v>
      </c>
      <c r="CJ4899" s="124">
        <f t="shared" ca="1" si="13466"/>
        <v>209</v>
      </c>
      <c r="CL4899" s="124">
        <f t="shared" ref="CL4899:CM4899" ca="1" si="13467">IFERROR(OFFSET($J$1,$AP4899,COLUMN()-90),0)</f>
        <v>94</v>
      </c>
      <c r="CM4899" s="124">
        <f t="shared" ca="1" si="13467"/>
        <v>129</v>
      </c>
      <c r="CO4899" s="124">
        <f t="shared" ref="CO4899:CP4899" ca="1" si="13468">IFERROR(OFFSET($G$1,$AP4899,COLUMN()-93),0)</f>
        <v>144</v>
      </c>
      <c r="CP4899" s="124">
        <f t="shared" ca="1" si="13468"/>
        <v>209</v>
      </c>
      <c r="CR4899" s="124">
        <f t="shared" ref="CR4899:CS4899" ca="1" si="13469">IFERROR(OFFSET($J$1,$AP4899,COLUMN()-96),0)</f>
        <v>94</v>
      </c>
      <c r="CS4899" s="124">
        <f t="shared" ca="1" si="13469"/>
        <v>129</v>
      </c>
    </row>
    <row r="4900" spans="1:97" x14ac:dyDescent="0.3">
      <c r="A4900" s="128"/>
      <c r="B4900" s="128"/>
      <c r="D4900" s="128"/>
      <c r="E4900" s="128"/>
      <c r="G4900" s="129"/>
      <c r="H4900" s="129"/>
    </row>
    <row r="4901" spans="1:97" x14ac:dyDescent="0.3">
      <c r="A4901" s="128"/>
      <c r="B4901" s="128"/>
      <c r="D4901" s="128"/>
      <c r="E4901" s="128"/>
      <c r="G4901" s="129"/>
      <c r="H4901" s="129"/>
      <c r="AP4901" s="124">
        <f t="shared" si="13365"/>
        <v>1634</v>
      </c>
      <c r="AQ4901" s="124">
        <f t="shared" ca="1" si="13370"/>
        <v>85</v>
      </c>
      <c r="AR4901" s="124">
        <f t="shared" ca="1" si="13370"/>
        <v>223</v>
      </c>
      <c r="AT4901" s="124">
        <f t="shared" ca="1" si="13371"/>
        <v>142</v>
      </c>
      <c r="AU4901" s="124">
        <f t="shared" ca="1" si="13371"/>
        <v>208</v>
      </c>
      <c r="CI4901" s="124">
        <f t="shared" ref="CI4901:CJ4901" ca="1" si="13470">IFERROR(OFFSET($D$1,$AP4901,COLUMN()-87),0)</f>
        <v>68</v>
      </c>
      <c r="CJ4901" s="124">
        <f t="shared" ca="1" si="13470"/>
        <v>192</v>
      </c>
      <c r="CL4901" s="124">
        <f t="shared" ref="CL4901:CM4901" ca="1" si="13471">IFERROR(OFFSET($A$1,$AP4901,COLUMN()-90),0)</f>
        <v>85</v>
      </c>
      <c r="CM4901" s="124">
        <f t="shared" ca="1" si="13471"/>
        <v>223</v>
      </c>
      <c r="CO4901" s="124">
        <f t="shared" ref="CO4901:CP4901" ca="1" si="13472">IFERROR(OFFSET($A$1,$AP4901,COLUMN()-93),0)</f>
        <v>85</v>
      </c>
      <c r="CP4901" s="124">
        <f t="shared" ca="1" si="13472"/>
        <v>223</v>
      </c>
      <c r="CR4901" s="124">
        <f t="shared" ref="CR4901:CS4901" ca="1" si="13473">IFERROR(OFFSET($D$1,$AP4901,COLUMN()-96),0)</f>
        <v>68</v>
      </c>
      <c r="CS4901" s="124">
        <f t="shared" ca="1" si="13473"/>
        <v>192</v>
      </c>
    </row>
    <row r="4902" spans="1:97" x14ac:dyDescent="0.3">
      <c r="A4902" s="128"/>
      <c r="B4902" s="128"/>
      <c r="D4902" s="128"/>
      <c r="E4902" s="128"/>
      <c r="G4902" s="129"/>
      <c r="H4902" s="129"/>
      <c r="AP4902" s="124">
        <f t="shared" si="13365"/>
        <v>1634</v>
      </c>
      <c r="AQ4902" s="124">
        <f t="shared" ca="1" si="13376"/>
        <v>68</v>
      </c>
      <c r="AR4902" s="124">
        <f t="shared" ca="1" si="13376"/>
        <v>192</v>
      </c>
      <c r="AT4902" s="124">
        <f t="shared" ca="1" si="13377"/>
        <v>96</v>
      </c>
      <c r="AU4902" s="124">
        <f t="shared" ca="1" si="13377"/>
        <v>125</v>
      </c>
      <c r="CI4902" s="124">
        <f t="shared" ref="CI4902:CJ4902" ca="1" si="13474">IFERROR(OFFSET($G$1,$AP4902,COLUMN()-87),0)</f>
        <v>142</v>
      </c>
      <c r="CJ4902" s="124">
        <f t="shared" ca="1" si="13474"/>
        <v>208</v>
      </c>
      <c r="CL4902" s="124">
        <f t="shared" ref="CL4902:CM4902" ca="1" si="13475">IFERROR(OFFSET($J$1,$AP4902,COLUMN()-90),0)</f>
        <v>96</v>
      </c>
      <c r="CM4902" s="124">
        <f t="shared" ca="1" si="13475"/>
        <v>125</v>
      </c>
      <c r="CO4902" s="124">
        <f t="shared" ref="CO4902:CP4902" ca="1" si="13476">IFERROR(OFFSET($G$1,$AP4902,COLUMN()-93),0)</f>
        <v>142</v>
      </c>
      <c r="CP4902" s="124">
        <f t="shared" ca="1" si="13476"/>
        <v>208</v>
      </c>
      <c r="CR4902" s="124">
        <f t="shared" ref="CR4902:CS4902" ca="1" si="13477">IFERROR(OFFSET($J$1,$AP4902,COLUMN()-96),0)</f>
        <v>96</v>
      </c>
      <c r="CS4902" s="124">
        <f t="shared" ca="1" si="13477"/>
        <v>125</v>
      </c>
    </row>
    <row r="4903" spans="1:97" x14ac:dyDescent="0.3">
      <c r="A4903" s="128"/>
      <c r="B4903" s="128"/>
      <c r="D4903" s="128"/>
      <c r="E4903" s="128"/>
      <c r="G4903" s="129"/>
      <c r="H4903" s="129"/>
    </row>
    <row r="4904" spans="1:97" x14ac:dyDescent="0.3">
      <c r="A4904" s="128"/>
      <c r="B4904" s="128"/>
      <c r="D4904" s="128"/>
      <c r="E4904" s="128"/>
      <c r="G4904" s="129"/>
      <c r="H4904" s="129"/>
      <c r="AP4904" s="124">
        <f t="shared" si="13365"/>
        <v>1635</v>
      </c>
      <c r="AQ4904" s="124">
        <f t="shared" ca="1" si="13370"/>
        <v>84</v>
      </c>
      <c r="AR4904" s="124">
        <f t="shared" ca="1" si="13370"/>
        <v>220</v>
      </c>
      <c r="AT4904" s="124">
        <f t="shared" ca="1" si="13371"/>
        <v>140</v>
      </c>
      <c r="AU4904" s="124">
        <f t="shared" ca="1" si="13371"/>
        <v>206</v>
      </c>
      <c r="CI4904" s="124">
        <f t="shared" ref="CI4904:CJ4904" ca="1" si="13478">IFERROR(OFFSET($D$1,$AP4904,COLUMN()-87),0)</f>
        <v>70</v>
      </c>
      <c r="CJ4904" s="124">
        <f t="shared" ca="1" si="13478"/>
        <v>195</v>
      </c>
      <c r="CL4904" s="124">
        <f t="shared" ref="CL4904:CM4904" ca="1" si="13479">IFERROR(OFFSET($A$1,$AP4904,COLUMN()-90),0)</f>
        <v>84</v>
      </c>
      <c r="CM4904" s="124">
        <f t="shared" ca="1" si="13479"/>
        <v>220</v>
      </c>
      <c r="CO4904" s="124">
        <f t="shared" ref="CO4904:CP4904" ca="1" si="13480">IFERROR(OFFSET($A$1,$AP4904,COLUMN()-93),0)</f>
        <v>84</v>
      </c>
      <c r="CP4904" s="124">
        <f t="shared" ca="1" si="13480"/>
        <v>220</v>
      </c>
      <c r="CR4904" s="124">
        <f t="shared" ref="CR4904:CS4904" ca="1" si="13481">IFERROR(OFFSET($D$1,$AP4904,COLUMN()-96),0)</f>
        <v>70</v>
      </c>
      <c r="CS4904" s="124">
        <f t="shared" ca="1" si="13481"/>
        <v>195</v>
      </c>
    </row>
    <row r="4905" spans="1:97" x14ac:dyDescent="0.3">
      <c r="A4905" s="128"/>
      <c r="B4905" s="128"/>
      <c r="D4905" s="128"/>
      <c r="E4905" s="128"/>
      <c r="G4905" s="129"/>
      <c r="H4905" s="129"/>
      <c r="AP4905" s="124">
        <f t="shared" si="13365"/>
        <v>1635</v>
      </c>
      <c r="AQ4905" s="124">
        <f t="shared" ca="1" si="13376"/>
        <v>70</v>
      </c>
      <c r="AR4905" s="124">
        <f t="shared" ca="1" si="13376"/>
        <v>195</v>
      </c>
      <c r="AT4905" s="124">
        <f t="shared" ca="1" si="13377"/>
        <v>98</v>
      </c>
      <c r="AU4905" s="124">
        <f t="shared" ca="1" si="13377"/>
        <v>120</v>
      </c>
      <c r="CI4905" s="124">
        <f t="shared" ref="CI4905:CJ4905" ca="1" si="13482">IFERROR(OFFSET($G$1,$AP4905,COLUMN()-87),0)</f>
        <v>140</v>
      </c>
      <c r="CJ4905" s="124">
        <f t="shared" ca="1" si="13482"/>
        <v>206</v>
      </c>
      <c r="CL4905" s="124">
        <f t="shared" ref="CL4905:CM4905" ca="1" si="13483">IFERROR(OFFSET($J$1,$AP4905,COLUMN()-90),0)</f>
        <v>98</v>
      </c>
      <c r="CM4905" s="124">
        <f t="shared" ca="1" si="13483"/>
        <v>120</v>
      </c>
      <c r="CO4905" s="124">
        <f t="shared" ref="CO4905:CP4905" ca="1" si="13484">IFERROR(OFFSET($G$1,$AP4905,COLUMN()-93),0)</f>
        <v>140</v>
      </c>
      <c r="CP4905" s="124">
        <f t="shared" ca="1" si="13484"/>
        <v>206</v>
      </c>
      <c r="CR4905" s="124">
        <f t="shared" ref="CR4905:CS4905" ca="1" si="13485">IFERROR(OFFSET($J$1,$AP4905,COLUMN()-96),0)</f>
        <v>98</v>
      </c>
      <c r="CS4905" s="124">
        <f t="shared" ca="1" si="13485"/>
        <v>120</v>
      </c>
    </row>
    <row r="4906" spans="1:97" x14ac:dyDescent="0.3">
      <c r="A4906" s="128"/>
      <c r="B4906" s="128"/>
      <c r="D4906" s="128"/>
      <c r="E4906" s="128"/>
      <c r="G4906" s="129"/>
      <c r="H4906" s="129"/>
    </row>
    <row r="4907" spans="1:97" x14ac:dyDescent="0.3">
      <c r="A4907" s="128"/>
      <c r="B4907" s="128"/>
      <c r="D4907" s="128"/>
      <c r="E4907" s="128"/>
      <c r="G4907" s="129"/>
      <c r="H4907" s="129"/>
      <c r="AP4907" s="124">
        <f t="shared" si="13365"/>
        <v>1636</v>
      </c>
      <c r="AQ4907" s="124">
        <f t="shared" ca="1" si="13370"/>
        <v>82</v>
      </c>
      <c r="AR4907" s="124">
        <f t="shared" ca="1" si="13370"/>
        <v>217</v>
      </c>
      <c r="AT4907" s="124">
        <f t="shared" ca="1" si="13371"/>
        <v>138</v>
      </c>
      <c r="AU4907" s="124">
        <f t="shared" ca="1" si="13371"/>
        <v>205</v>
      </c>
      <c r="CI4907" s="124">
        <f t="shared" ref="CI4907:CJ4907" ca="1" si="13486">IFERROR(OFFSET($D$1,$AP4907,COLUMN()-87),0)</f>
        <v>71</v>
      </c>
      <c r="CJ4907" s="124">
        <f t="shared" ca="1" si="13486"/>
        <v>198</v>
      </c>
      <c r="CL4907" s="124">
        <f t="shared" ref="CL4907:CM4907" ca="1" si="13487">IFERROR(OFFSET($A$1,$AP4907,COLUMN()-90),0)</f>
        <v>82</v>
      </c>
      <c r="CM4907" s="124">
        <f t="shared" ca="1" si="13487"/>
        <v>217</v>
      </c>
      <c r="CO4907" s="124">
        <f t="shared" ref="CO4907:CP4907" ca="1" si="13488">IFERROR(OFFSET($A$1,$AP4907,COLUMN()-93),0)</f>
        <v>82</v>
      </c>
      <c r="CP4907" s="124">
        <f t="shared" ca="1" si="13488"/>
        <v>217</v>
      </c>
      <c r="CR4907" s="124">
        <f t="shared" ref="CR4907:CS4907" ca="1" si="13489">IFERROR(OFFSET($D$1,$AP4907,COLUMN()-96),0)</f>
        <v>71</v>
      </c>
      <c r="CS4907" s="124">
        <f t="shared" ca="1" si="13489"/>
        <v>198</v>
      </c>
    </row>
    <row r="4908" spans="1:97" x14ac:dyDescent="0.3">
      <c r="A4908" s="128"/>
      <c r="B4908" s="128"/>
      <c r="D4908" s="128"/>
      <c r="E4908" s="128"/>
      <c r="G4908" s="129"/>
      <c r="H4908" s="129"/>
      <c r="AP4908" s="124">
        <f t="shared" si="13365"/>
        <v>1636</v>
      </c>
      <c r="AQ4908" s="124">
        <f t="shared" ca="1" si="13376"/>
        <v>71</v>
      </c>
      <c r="AR4908" s="124">
        <f t="shared" ca="1" si="13376"/>
        <v>198</v>
      </c>
      <c r="AT4908" s="124">
        <f t="shared" ca="1" si="13377"/>
        <v>100</v>
      </c>
      <c r="AU4908" s="124">
        <f t="shared" ca="1" si="13377"/>
        <v>116</v>
      </c>
      <c r="CI4908" s="124">
        <f t="shared" ref="CI4908:CJ4908" ca="1" si="13490">IFERROR(OFFSET($G$1,$AP4908,COLUMN()-87),0)</f>
        <v>138</v>
      </c>
      <c r="CJ4908" s="124">
        <f t="shared" ca="1" si="13490"/>
        <v>205</v>
      </c>
      <c r="CL4908" s="124">
        <f t="shared" ref="CL4908:CM4908" ca="1" si="13491">IFERROR(OFFSET($J$1,$AP4908,COLUMN()-90),0)</f>
        <v>100</v>
      </c>
      <c r="CM4908" s="124">
        <f t="shared" ca="1" si="13491"/>
        <v>116</v>
      </c>
      <c r="CO4908" s="124">
        <f t="shared" ref="CO4908:CP4908" ca="1" si="13492">IFERROR(OFFSET($G$1,$AP4908,COLUMN()-93),0)</f>
        <v>138</v>
      </c>
      <c r="CP4908" s="124">
        <f t="shared" ca="1" si="13492"/>
        <v>205</v>
      </c>
      <c r="CR4908" s="124">
        <f t="shared" ref="CR4908:CS4908" ca="1" si="13493">IFERROR(OFFSET($J$1,$AP4908,COLUMN()-96),0)</f>
        <v>100</v>
      </c>
      <c r="CS4908" s="124">
        <f t="shared" ca="1" si="13493"/>
        <v>116</v>
      </c>
    </row>
    <row r="4909" spans="1:97" x14ac:dyDescent="0.3">
      <c r="A4909" s="128"/>
      <c r="B4909" s="128"/>
      <c r="D4909" s="128"/>
      <c r="E4909" s="128"/>
      <c r="G4909" s="129"/>
      <c r="H4909" s="129"/>
    </row>
    <row r="4910" spans="1:97" x14ac:dyDescent="0.3">
      <c r="A4910" s="128"/>
      <c r="B4910" s="128"/>
      <c r="D4910" s="128"/>
      <c r="E4910" s="128"/>
      <c r="G4910" s="129"/>
      <c r="H4910" s="129"/>
      <c r="AP4910" s="124">
        <f t="shared" si="13365"/>
        <v>1637</v>
      </c>
      <c r="AQ4910" s="124">
        <f t="shared" ca="1" si="13370"/>
        <v>80</v>
      </c>
      <c r="AR4910" s="124">
        <f t="shared" ca="1" si="13370"/>
        <v>214</v>
      </c>
      <c r="AT4910" s="124">
        <f t="shared" ca="1" si="13371"/>
        <v>135</v>
      </c>
      <c r="AU4910" s="124">
        <f t="shared" ca="1" si="13371"/>
        <v>204</v>
      </c>
      <c r="CI4910" s="124">
        <f t="shared" ref="CI4910:CJ4910" ca="1" si="13494">IFERROR(OFFSET($D$1,$AP4910,COLUMN()-87),0)</f>
        <v>73</v>
      </c>
      <c r="CJ4910" s="124">
        <f t="shared" ca="1" si="13494"/>
        <v>201</v>
      </c>
      <c r="CL4910" s="124">
        <f t="shared" ref="CL4910:CM4910" ca="1" si="13495">IFERROR(OFFSET($A$1,$AP4910,COLUMN()-90),0)</f>
        <v>80</v>
      </c>
      <c r="CM4910" s="124">
        <f t="shared" ca="1" si="13495"/>
        <v>214</v>
      </c>
      <c r="CO4910" s="124">
        <f t="shared" ref="CO4910:CP4910" ca="1" si="13496">IFERROR(OFFSET($A$1,$AP4910,COLUMN()-93),0)</f>
        <v>80</v>
      </c>
      <c r="CP4910" s="124">
        <f t="shared" ca="1" si="13496"/>
        <v>214</v>
      </c>
      <c r="CR4910" s="124">
        <f t="shared" ref="CR4910:CS4910" ca="1" si="13497">IFERROR(OFFSET($D$1,$AP4910,COLUMN()-96),0)</f>
        <v>73</v>
      </c>
      <c r="CS4910" s="124">
        <f t="shared" ca="1" si="13497"/>
        <v>201</v>
      </c>
    </row>
    <row r="4911" spans="1:97" x14ac:dyDescent="0.3">
      <c r="A4911" s="128"/>
      <c r="B4911" s="128"/>
      <c r="D4911" s="128"/>
      <c r="E4911" s="128"/>
      <c r="G4911" s="129"/>
      <c r="H4911" s="129"/>
      <c r="AP4911" s="124">
        <f t="shared" si="13365"/>
        <v>1637</v>
      </c>
      <c r="AQ4911" s="124">
        <f t="shared" ca="1" si="13376"/>
        <v>73</v>
      </c>
      <c r="AR4911" s="124">
        <f t="shared" ca="1" si="13376"/>
        <v>201</v>
      </c>
      <c r="AT4911" s="124">
        <f t="shared" ca="1" si="13377"/>
        <v>102</v>
      </c>
      <c r="AU4911" s="124">
        <f t="shared" ca="1" si="13377"/>
        <v>112</v>
      </c>
      <c r="CI4911" s="124">
        <f t="shared" ref="CI4911:CJ4911" ca="1" si="13498">IFERROR(OFFSET($G$1,$AP4911,COLUMN()-87),0)</f>
        <v>135</v>
      </c>
      <c r="CJ4911" s="124">
        <f t="shared" ca="1" si="13498"/>
        <v>204</v>
      </c>
      <c r="CL4911" s="124">
        <f t="shared" ref="CL4911:CM4911" ca="1" si="13499">IFERROR(OFFSET($J$1,$AP4911,COLUMN()-90),0)</f>
        <v>102</v>
      </c>
      <c r="CM4911" s="124">
        <f t="shared" ca="1" si="13499"/>
        <v>112</v>
      </c>
      <c r="CO4911" s="124">
        <f t="shared" ref="CO4911:CP4911" ca="1" si="13500">IFERROR(OFFSET($G$1,$AP4911,COLUMN()-93),0)</f>
        <v>135</v>
      </c>
      <c r="CP4911" s="124">
        <f t="shared" ca="1" si="13500"/>
        <v>204</v>
      </c>
      <c r="CR4911" s="124">
        <f t="shared" ref="CR4911:CS4911" ca="1" si="13501">IFERROR(OFFSET($J$1,$AP4911,COLUMN()-96),0)</f>
        <v>102</v>
      </c>
      <c r="CS4911" s="124">
        <f t="shared" ca="1" si="13501"/>
        <v>112</v>
      </c>
    </row>
    <row r="4912" spans="1:97" x14ac:dyDescent="0.3">
      <c r="A4912" s="128"/>
      <c r="B4912" s="128"/>
      <c r="D4912" s="128"/>
      <c r="E4912" s="128"/>
      <c r="G4912" s="129"/>
      <c r="H4912" s="129"/>
    </row>
    <row r="4913" spans="1:97" x14ac:dyDescent="0.3">
      <c r="A4913" s="128"/>
      <c r="B4913" s="128"/>
      <c r="D4913" s="128"/>
      <c r="E4913" s="128"/>
      <c r="G4913" s="129"/>
      <c r="H4913" s="129"/>
      <c r="AP4913" s="124">
        <f t="shared" si="13365"/>
        <v>1638</v>
      </c>
      <c r="AQ4913" s="124">
        <f t="shared" ca="1" si="13370"/>
        <v>78</v>
      </c>
      <c r="AR4913" s="124">
        <f t="shared" ca="1" si="13370"/>
        <v>211</v>
      </c>
      <c r="AT4913" s="124">
        <f t="shared" ca="1" si="13371"/>
        <v>133</v>
      </c>
      <c r="AU4913" s="124">
        <f t="shared" ca="1" si="13371"/>
        <v>202</v>
      </c>
      <c r="CI4913" s="124">
        <f t="shared" ref="CI4913:CJ4913" ca="1" si="13502">IFERROR(OFFSET($D$1,$AP4913,COLUMN()-87),0)</f>
        <v>75</v>
      </c>
      <c r="CJ4913" s="124">
        <f t="shared" ca="1" si="13502"/>
        <v>204</v>
      </c>
      <c r="CL4913" s="124">
        <f t="shared" ref="CL4913:CM4913" ca="1" si="13503">IFERROR(OFFSET($A$1,$AP4913,COLUMN()-90),0)</f>
        <v>78</v>
      </c>
      <c r="CM4913" s="124">
        <f t="shared" ca="1" si="13503"/>
        <v>211</v>
      </c>
      <c r="CO4913" s="124">
        <f t="shared" ref="CO4913:CP4913" ca="1" si="13504">IFERROR(OFFSET($A$1,$AP4913,COLUMN()-93),0)</f>
        <v>78</v>
      </c>
      <c r="CP4913" s="124">
        <f t="shared" ca="1" si="13504"/>
        <v>211</v>
      </c>
      <c r="CR4913" s="124">
        <f t="shared" ref="CR4913:CS4913" ca="1" si="13505">IFERROR(OFFSET($D$1,$AP4913,COLUMN()-96),0)</f>
        <v>75</v>
      </c>
      <c r="CS4913" s="124">
        <f t="shared" ca="1" si="13505"/>
        <v>204</v>
      </c>
    </row>
    <row r="4914" spans="1:97" x14ac:dyDescent="0.3">
      <c r="A4914" s="128"/>
      <c r="B4914" s="128"/>
      <c r="D4914" s="128"/>
      <c r="E4914" s="128"/>
      <c r="G4914" s="129"/>
      <c r="H4914" s="129"/>
      <c r="AP4914" s="124">
        <f t="shared" si="13365"/>
        <v>1638</v>
      </c>
      <c r="AQ4914" s="124">
        <f t="shared" ca="1" si="13376"/>
        <v>75</v>
      </c>
      <c r="AR4914" s="124">
        <f t="shared" ca="1" si="13376"/>
        <v>204</v>
      </c>
      <c r="AT4914" s="124">
        <f t="shared" ca="1" si="13377"/>
        <v>104</v>
      </c>
      <c r="AU4914" s="124">
        <f t="shared" ca="1" si="13377"/>
        <v>107</v>
      </c>
      <c r="CI4914" s="124">
        <f t="shared" ref="CI4914:CJ4914" ca="1" si="13506">IFERROR(OFFSET($G$1,$AP4914,COLUMN()-87),0)</f>
        <v>133</v>
      </c>
      <c r="CJ4914" s="124">
        <f t="shared" ca="1" si="13506"/>
        <v>202</v>
      </c>
      <c r="CL4914" s="124">
        <f t="shared" ref="CL4914:CM4914" ca="1" si="13507">IFERROR(OFFSET($J$1,$AP4914,COLUMN()-90),0)</f>
        <v>104</v>
      </c>
      <c r="CM4914" s="124">
        <f t="shared" ca="1" si="13507"/>
        <v>107</v>
      </c>
      <c r="CO4914" s="124">
        <f t="shared" ref="CO4914:CP4914" ca="1" si="13508">IFERROR(OFFSET($G$1,$AP4914,COLUMN()-93),0)</f>
        <v>133</v>
      </c>
      <c r="CP4914" s="124">
        <f t="shared" ca="1" si="13508"/>
        <v>202</v>
      </c>
      <c r="CR4914" s="124">
        <f t="shared" ref="CR4914:CS4914" ca="1" si="13509">IFERROR(OFFSET($J$1,$AP4914,COLUMN()-96),0)</f>
        <v>104</v>
      </c>
      <c r="CS4914" s="124">
        <f t="shared" ca="1" si="13509"/>
        <v>107</v>
      </c>
    </row>
    <row r="4915" spans="1:97" x14ac:dyDescent="0.3">
      <c r="A4915" s="128"/>
      <c r="B4915" s="128"/>
      <c r="D4915" s="128"/>
      <c r="E4915" s="128"/>
      <c r="G4915" s="129"/>
      <c r="H4915" s="129"/>
    </row>
    <row r="4916" spans="1:97" x14ac:dyDescent="0.3">
      <c r="A4916" s="128"/>
      <c r="B4916" s="128"/>
      <c r="D4916" s="128"/>
      <c r="E4916" s="128"/>
      <c r="G4916" s="129"/>
      <c r="H4916" s="129"/>
      <c r="AP4916" s="124">
        <f t="shared" si="13365"/>
        <v>1639</v>
      </c>
      <c r="AQ4916" s="124">
        <f t="shared" ca="1" si="13370"/>
        <v>77</v>
      </c>
      <c r="AR4916" s="124">
        <f t="shared" ca="1" si="13370"/>
        <v>208</v>
      </c>
      <c r="AT4916" s="124">
        <f t="shared" ca="1" si="13371"/>
        <v>131</v>
      </c>
      <c r="AU4916" s="124">
        <f t="shared" ca="1" si="13371"/>
        <v>201</v>
      </c>
      <c r="CI4916" s="124">
        <f t="shared" ref="CI4916:CJ4916" ca="1" si="13510">IFERROR(OFFSET($D$1,$AP4916,COLUMN()-87),0)</f>
        <v>77</v>
      </c>
      <c r="CJ4916" s="124">
        <f t="shared" ca="1" si="13510"/>
        <v>208</v>
      </c>
      <c r="CL4916" s="124">
        <f t="shared" ref="CL4916:CM4916" ca="1" si="13511">IFERROR(OFFSET($A$1,$AP4916,COLUMN()-90),0)</f>
        <v>77</v>
      </c>
      <c r="CM4916" s="124">
        <f t="shared" ca="1" si="13511"/>
        <v>208</v>
      </c>
      <c r="CO4916" s="124">
        <f t="shared" ref="CO4916:CP4916" ca="1" si="13512">IFERROR(OFFSET($A$1,$AP4916,COLUMN()-93),0)</f>
        <v>77</v>
      </c>
      <c r="CP4916" s="124">
        <f t="shared" ca="1" si="13512"/>
        <v>208</v>
      </c>
      <c r="CR4916" s="124">
        <f t="shared" ref="CR4916:CS4916" ca="1" si="13513">IFERROR(OFFSET($D$1,$AP4916,COLUMN()-96),0)</f>
        <v>77</v>
      </c>
      <c r="CS4916" s="124">
        <f t="shared" ca="1" si="13513"/>
        <v>208</v>
      </c>
    </row>
    <row r="4917" spans="1:97" x14ac:dyDescent="0.3">
      <c r="A4917" s="128"/>
      <c r="B4917" s="128"/>
      <c r="D4917" s="128"/>
      <c r="E4917" s="128"/>
      <c r="G4917" s="129"/>
      <c r="H4917" s="129"/>
      <c r="AP4917" s="124">
        <f t="shared" si="13365"/>
        <v>1639</v>
      </c>
      <c r="AQ4917" s="124">
        <f t="shared" ca="1" si="13376"/>
        <v>77</v>
      </c>
      <c r="AR4917" s="124">
        <f t="shared" ca="1" si="13376"/>
        <v>208</v>
      </c>
      <c r="AT4917" s="124">
        <f t="shared" ca="1" si="13377"/>
        <v>106</v>
      </c>
      <c r="AU4917" s="124">
        <f t="shared" ca="1" si="13377"/>
        <v>103</v>
      </c>
      <c r="CI4917" s="124">
        <f t="shared" ref="CI4917:CJ4917" ca="1" si="13514">IFERROR(OFFSET($G$1,$AP4917,COLUMN()-87),0)</f>
        <v>131</v>
      </c>
      <c r="CJ4917" s="124">
        <f t="shared" ca="1" si="13514"/>
        <v>201</v>
      </c>
      <c r="CL4917" s="124">
        <f t="shared" ref="CL4917:CM4917" ca="1" si="13515">IFERROR(OFFSET($J$1,$AP4917,COLUMN()-90),0)</f>
        <v>106</v>
      </c>
      <c r="CM4917" s="124">
        <f t="shared" ca="1" si="13515"/>
        <v>103</v>
      </c>
      <c r="CO4917" s="124">
        <f t="shared" ref="CO4917:CP4917" ca="1" si="13516">IFERROR(OFFSET($G$1,$AP4917,COLUMN()-93),0)</f>
        <v>131</v>
      </c>
      <c r="CP4917" s="124">
        <f t="shared" ca="1" si="13516"/>
        <v>201</v>
      </c>
      <c r="CR4917" s="124">
        <f t="shared" ref="CR4917:CS4917" ca="1" si="13517">IFERROR(OFFSET($J$1,$AP4917,COLUMN()-96),0)</f>
        <v>106</v>
      </c>
      <c r="CS4917" s="124">
        <f t="shared" ca="1" si="13517"/>
        <v>103</v>
      </c>
    </row>
    <row r="4918" spans="1:97" x14ac:dyDescent="0.3">
      <c r="A4918" s="128"/>
      <c r="B4918" s="128"/>
      <c r="D4918" s="128"/>
      <c r="E4918" s="128"/>
      <c r="G4918" s="129"/>
      <c r="H4918" s="129"/>
    </row>
    <row r="4919" spans="1:97" x14ac:dyDescent="0.3">
      <c r="A4919" s="128"/>
      <c r="B4919" s="128"/>
      <c r="D4919" s="128"/>
      <c r="E4919" s="128"/>
      <c r="G4919" s="129"/>
      <c r="H4919" s="129"/>
      <c r="AP4919" s="124">
        <f t="shared" si="13365"/>
        <v>1640</v>
      </c>
      <c r="AQ4919" s="124">
        <f t="shared" ca="1" si="13370"/>
        <v>75</v>
      </c>
      <c r="AR4919" s="124">
        <f t="shared" ca="1" si="13370"/>
        <v>204</v>
      </c>
      <c r="AT4919" s="124">
        <f t="shared" ca="1" si="13371"/>
        <v>129</v>
      </c>
      <c r="AU4919" s="124">
        <f t="shared" ca="1" si="13371"/>
        <v>202</v>
      </c>
      <c r="CI4919" s="124">
        <f t="shared" ref="CI4919:CJ4919" ca="1" si="13518">IFERROR(OFFSET($D$1,$AP4919,COLUMN()-87),0)</f>
        <v>78</v>
      </c>
      <c r="CJ4919" s="124">
        <f t="shared" ca="1" si="13518"/>
        <v>211</v>
      </c>
      <c r="CL4919" s="124">
        <f t="shared" ref="CL4919:CM4919" ca="1" si="13519">IFERROR(OFFSET($A$1,$AP4919,COLUMN()-90),0)</f>
        <v>75</v>
      </c>
      <c r="CM4919" s="124">
        <f t="shared" ca="1" si="13519"/>
        <v>204</v>
      </c>
      <c r="CO4919" s="124">
        <f t="shared" ref="CO4919:CP4919" ca="1" si="13520">IFERROR(OFFSET($A$1,$AP4919,COLUMN()-93),0)</f>
        <v>75</v>
      </c>
      <c r="CP4919" s="124">
        <f t="shared" ca="1" si="13520"/>
        <v>204</v>
      </c>
      <c r="CR4919" s="124">
        <f t="shared" ref="CR4919:CS4919" ca="1" si="13521">IFERROR(OFFSET($D$1,$AP4919,COLUMN()-96),0)</f>
        <v>78</v>
      </c>
      <c r="CS4919" s="124">
        <f t="shared" ca="1" si="13521"/>
        <v>211</v>
      </c>
    </row>
    <row r="4920" spans="1:97" x14ac:dyDescent="0.3">
      <c r="A4920" s="128"/>
      <c r="B4920" s="128"/>
      <c r="D4920" s="128"/>
      <c r="E4920" s="128"/>
      <c r="G4920" s="129"/>
      <c r="H4920" s="129"/>
      <c r="AP4920" s="124">
        <f t="shared" si="13365"/>
        <v>1640</v>
      </c>
      <c r="AQ4920" s="124">
        <f t="shared" ca="1" si="13376"/>
        <v>78</v>
      </c>
      <c r="AR4920" s="124">
        <f t="shared" ca="1" si="13376"/>
        <v>211</v>
      </c>
      <c r="AT4920" s="124">
        <f t="shared" ca="1" si="13377"/>
        <v>108</v>
      </c>
      <c r="AU4920" s="124">
        <f t="shared" ca="1" si="13377"/>
        <v>99</v>
      </c>
      <c r="CI4920" s="124">
        <f t="shared" ref="CI4920:CJ4920" ca="1" si="13522">IFERROR(OFFSET($G$1,$AP4920,COLUMN()-87),0)</f>
        <v>129</v>
      </c>
      <c r="CJ4920" s="124">
        <f t="shared" ca="1" si="13522"/>
        <v>202</v>
      </c>
      <c r="CL4920" s="124">
        <f t="shared" ref="CL4920:CM4920" ca="1" si="13523">IFERROR(OFFSET($J$1,$AP4920,COLUMN()-90),0)</f>
        <v>108</v>
      </c>
      <c r="CM4920" s="124">
        <f t="shared" ca="1" si="13523"/>
        <v>99</v>
      </c>
      <c r="CO4920" s="124">
        <f t="shared" ref="CO4920:CP4920" ca="1" si="13524">IFERROR(OFFSET($G$1,$AP4920,COLUMN()-93),0)</f>
        <v>129</v>
      </c>
      <c r="CP4920" s="124">
        <f t="shared" ca="1" si="13524"/>
        <v>202</v>
      </c>
      <c r="CR4920" s="124">
        <f t="shared" ref="CR4920:CS4920" ca="1" si="13525">IFERROR(OFFSET($J$1,$AP4920,COLUMN()-96),0)</f>
        <v>108</v>
      </c>
      <c r="CS4920" s="124">
        <f t="shared" ca="1" si="13525"/>
        <v>99</v>
      </c>
    </row>
    <row r="4921" spans="1:97" x14ac:dyDescent="0.3">
      <c r="A4921" s="128"/>
      <c r="B4921" s="128"/>
      <c r="D4921" s="128"/>
      <c r="E4921" s="128"/>
      <c r="G4921" s="129"/>
      <c r="H4921" s="129"/>
    </row>
    <row r="4922" spans="1:97" x14ac:dyDescent="0.3">
      <c r="A4922" s="128"/>
      <c r="B4922" s="128"/>
      <c r="D4922" s="128"/>
      <c r="E4922" s="128"/>
      <c r="G4922" s="129"/>
      <c r="H4922" s="129"/>
      <c r="AP4922" s="124">
        <f t="shared" si="13365"/>
        <v>1641</v>
      </c>
      <c r="AQ4922" s="124">
        <f t="shared" ca="1" si="13370"/>
        <v>73</v>
      </c>
      <c r="AR4922" s="124">
        <f t="shared" ca="1" si="13370"/>
        <v>201</v>
      </c>
      <c r="AT4922" s="124">
        <f t="shared" ca="1" si="13371"/>
        <v>127</v>
      </c>
      <c r="AU4922" s="124">
        <f t="shared" ca="1" si="13371"/>
        <v>204</v>
      </c>
      <c r="CI4922" s="124">
        <f t="shared" ref="CI4922:CJ4922" ca="1" si="13526">IFERROR(OFFSET($D$1,$AP4922,COLUMN()-87),0)</f>
        <v>80</v>
      </c>
      <c r="CJ4922" s="124">
        <f t="shared" ca="1" si="13526"/>
        <v>214</v>
      </c>
      <c r="CL4922" s="124">
        <f t="shared" ref="CL4922:CM4922" ca="1" si="13527">IFERROR(OFFSET($A$1,$AP4922,COLUMN()-90),0)</f>
        <v>73</v>
      </c>
      <c r="CM4922" s="124">
        <f t="shared" ca="1" si="13527"/>
        <v>201</v>
      </c>
      <c r="CO4922" s="124">
        <f t="shared" ref="CO4922:CP4922" ca="1" si="13528">IFERROR(OFFSET($A$1,$AP4922,COLUMN()-93),0)</f>
        <v>73</v>
      </c>
      <c r="CP4922" s="124">
        <f t="shared" ca="1" si="13528"/>
        <v>201</v>
      </c>
      <c r="CR4922" s="124">
        <f t="shared" ref="CR4922:CS4922" ca="1" si="13529">IFERROR(OFFSET($D$1,$AP4922,COLUMN()-96),0)</f>
        <v>80</v>
      </c>
      <c r="CS4922" s="124">
        <f t="shared" ca="1" si="13529"/>
        <v>214</v>
      </c>
    </row>
    <row r="4923" spans="1:97" x14ac:dyDescent="0.3">
      <c r="A4923" s="128"/>
      <c r="B4923" s="128"/>
      <c r="D4923" s="128"/>
      <c r="E4923" s="128"/>
      <c r="G4923" s="129"/>
      <c r="H4923" s="129"/>
      <c r="AP4923" s="124">
        <f t="shared" si="13365"/>
        <v>1641</v>
      </c>
      <c r="AQ4923" s="124">
        <f t="shared" ca="1" si="13376"/>
        <v>80</v>
      </c>
      <c r="AR4923" s="124">
        <f t="shared" ca="1" si="13376"/>
        <v>214</v>
      </c>
      <c r="AT4923" s="124">
        <f t="shared" ca="1" si="13377"/>
        <v>110</v>
      </c>
      <c r="AU4923" s="124">
        <f t="shared" ca="1" si="13377"/>
        <v>94</v>
      </c>
      <c r="CI4923" s="124">
        <f t="shared" ref="CI4923:CJ4923" ca="1" si="13530">IFERROR(OFFSET($G$1,$AP4923,COLUMN()-87),0)</f>
        <v>127</v>
      </c>
      <c r="CJ4923" s="124">
        <f t="shared" ca="1" si="13530"/>
        <v>204</v>
      </c>
      <c r="CL4923" s="124">
        <f t="shared" ref="CL4923:CM4923" ca="1" si="13531">IFERROR(OFFSET($J$1,$AP4923,COLUMN()-90),0)</f>
        <v>110</v>
      </c>
      <c r="CM4923" s="124">
        <f t="shared" ca="1" si="13531"/>
        <v>94</v>
      </c>
      <c r="CO4923" s="124">
        <f t="shared" ref="CO4923:CP4923" ca="1" si="13532">IFERROR(OFFSET($G$1,$AP4923,COLUMN()-93),0)</f>
        <v>127</v>
      </c>
      <c r="CP4923" s="124">
        <f t="shared" ca="1" si="13532"/>
        <v>204</v>
      </c>
      <c r="CR4923" s="124">
        <f t="shared" ref="CR4923:CS4923" ca="1" si="13533">IFERROR(OFFSET($J$1,$AP4923,COLUMN()-96),0)</f>
        <v>110</v>
      </c>
      <c r="CS4923" s="124">
        <f t="shared" ca="1" si="13533"/>
        <v>94</v>
      </c>
    </row>
    <row r="4924" spans="1:97" x14ac:dyDescent="0.3">
      <c r="A4924" s="128"/>
      <c r="B4924" s="128"/>
      <c r="D4924" s="128"/>
      <c r="E4924" s="128"/>
      <c r="G4924" s="129"/>
      <c r="H4924" s="129"/>
    </row>
    <row r="4925" spans="1:97" x14ac:dyDescent="0.3">
      <c r="A4925" s="128"/>
      <c r="B4925" s="128"/>
      <c r="D4925" s="128"/>
      <c r="E4925" s="128"/>
      <c r="G4925" s="129"/>
      <c r="H4925" s="129"/>
      <c r="AP4925" s="124">
        <f t="shared" si="13365"/>
        <v>1642</v>
      </c>
      <c r="AQ4925" s="124">
        <f t="shared" ca="1" si="13370"/>
        <v>71</v>
      </c>
      <c r="AR4925" s="124">
        <f t="shared" ca="1" si="13370"/>
        <v>198</v>
      </c>
      <c r="AT4925" s="124">
        <f t="shared" ca="1" si="13371"/>
        <v>125</v>
      </c>
      <c r="AU4925" s="124">
        <f t="shared" ca="1" si="13371"/>
        <v>205</v>
      </c>
      <c r="CI4925" s="124">
        <f t="shared" ref="CI4925:CJ4925" ca="1" si="13534">IFERROR(OFFSET($D$1,$AP4925,COLUMN()-87),0)</f>
        <v>82</v>
      </c>
      <c r="CJ4925" s="124">
        <f t="shared" ca="1" si="13534"/>
        <v>217</v>
      </c>
      <c r="CL4925" s="124">
        <f t="shared" ref="CL4925:CM4925" ca="1" si="13535">IFERROR(OFFSET($A$1,$AP4925,COLUMN()-90),0)</f>
        <v>71</v>
      </c>
      <c r="CM4925" s="124">
        <f t="shared" ca="1" si="13535"/>
        <v>198</v>
      </c>
      <c r="CO4925" s="124">
        <f t="shared" ref="CO4925:CP4925" ca="1" si="13536">IFERROR(OFFSET($A$1,$AP4925,COLUMN()-93),0)</f>
        <v>71</v>
      </c>
      <c r="CP4925" s="124">
        <f t="shared" ca="1" si="13536"/>
        <v>198</v>
      </c>
      <c r="CR4925" s="124">
        <f t="shared" ref="CR4925:CS4925" ca="1" si="13537">IFERROR(OFFSET($D$1,$AP4925,COLUMN()-96),0)</f>
        <v>82</v>
      </c>
      <c r="CS4925" s="124">
        <f t="shared" ca="1" si="13537"/>
        <v>217</v>
      </c>
    </row>
    <row r="4926" spans="1:97" x14ac:dyDescent="0.3">
      <c r="A4926" s="128"/>
      <c r="B4926" s="128"/>
      <c r="D4926" s="128"/>
      <c r="E4926" s="128"/>
      <c r="G4926" s="129"/>
      <c r="H4926" s="129"/>
      <c r="AP4926" s="124">
        <f t="shared" si="13365"/>
        <v>1642</v>
      </c>
      <c r="AQ4926" s="124">
        <f t="shared" ca="1" si="13376"/>
        <v>82</v>
      </c>
      <c r="AR4926" s="124">
        <f t="shared" ca="1" si="13376"/>
        <v>217</v>
      </c>
      <c r="AT4926" s="124">
        <f t="shared" ca="1" si="13377"/>
        <v>113</v>
      </c>
      <c r="AU4926" s="124">
        <f t="shared" ca="1" si="13377"/>
        <v>90</v>
      </c>
      <c r="CI4926" s="124">
        <f t="shared" ref="CI4926:CJ4926" ca="1" si="13538">IFERROR(OFFSET($G$1,$AP4926,COLUMN()-87),0)</f>
        <v>125</v>
      </c>
      <c r="CJ4926" s="124">
        <f t="shared" ca="1" si="13538"/>
        <v>205</v>
      </c>
      <c r="CL4926" s="124">
        <f t="shared" ref="CL4926:CM4926" ca="1" si="13539">IFERROR(OFFSET($J$1,$AP4926,COLUMN()-90),0)</f>
        <v>113</v>
      </c>
      <c r="CM4926" s="124">
        <f t="shared" ca="1" si="13539"/>
        <v>90</v>
      </c>
      <c r="CO4926" s="124">
        <f t="shared" ref="CO4926:CP4926" ca="1" si="13540">IFERROR(OFFSET($G$1,$AP4926,COLUMN()-93),0)</f>
        <v>125</v>
      </c>
      <c r="CP4926" s="124">
        <f t="shared" ca="1" si="13540"/>
        <v>205</v>
      </c>
      <c r="CR4926" s="124">
        <f t="shared" ref="CR4926:CS4926" ca="1" si="13541">IFERROR(OFFSET($J$1,$AP4926,COLUMN()-96),0)</f>
        <v>113</v>
      </c>
      <c r="CS4926" s="124">
        <f t="shared" ca="1" si="13541"/>
        <v>90</v>
      </c>
    </row>
    <row r="4927" spans="1:97" x14ac:dyDescent="0.3">
      <c r="A4927" s="128"/>
      <c r="B4927" s="128"/>
      <c r="D4927" s="128"/>
      <c r="E4927" s="128"/>
      <c r="G4927" s="129"/>
      <c r="H4927" s="129"/>
    </row>
    <row r="4928" spans="1:97" x14ac:dyDescent="0.3">
      <c r="A4928" s="128"/>
      <c r="B4928" s="128"/>
      <c r="D4928" s="128"/>
      <c r="E4928" s="128"/>
      <c r="G4928" s="129"/>
      <c r="H4928" s="129"/>
      <c r="AP4928" s="124">
        <f t="shared" ref="AP4928:AP4991" si="13542">+AP4925+1</f>
        <v>1643</v>
      </c>
      <c r="AQ4928" s="124">
        <f t="shared" ca="1" si="13370"/>
        <v>70</v>
      </c>
      <c r="AR4928" s="124">
        <f t="shared" ca="1" si="13370"/>
        <v>195</v>
      </c>
      <c r="AT4928" s="124">
        <f t="shared" ca="1" si="13371"/>
        <v>122</v>
      </c>
      <c r="AU4928" s="124">
        <f t="shared" ca="1" si="13371"/>
        <v>206</v>
      </c>
      <c r="CI4928" s="124">
        <f t="shared" ref="CI4928:CJ4928" ca="1" si="13543">IFERROR(OFFSET($D$1,$AP4928,COLUMN()-87),0)</f>
        <v>84</v>
      </c>
      <c r="CJ4928" s="124">
        <f t="shared" ca="1" si="13543"/>
        <v>220</v>
      </c>
      <c r="CL4928" s="124">
        <f t="shared" ref="CL4928:CM4928" ca="1" si="13544">IFERROR(OFFSET($A$1,$AP4928,COLUMN()-90),0)</f>
        <v>70</v>
      </c>
      <c r="CM4928" s="124">
        <f t="shared" ca="1" si="13544"/>
        <v>195</v>
      </c>
      <c r="CO4928" s="124">
        <f t="shared" ref="CO4928:CP4928" ca="1" si="13545">IFERROR(OFFSET($A$1,$AP4928,COLUMN()-93),0)</f>
        <v>70</v>
      </c>
      <c r="CP4928" s="124">
        <f t="shared" ca="1" si="13545"/>
        <v>195</v>
      </c>
      <c r="CR4928" s="124">
        <f t="shared" ref="CR4928:CS4928" ca="1" si="13546">IFERROR(OFFSET($D$1,$AP4928,COLUMN()-96),0)</f>
        <v>84</v>
      </c>
      <c r="CS4928" s="124">
        <f t="shared" ca="1" si="13546"/>
        <v>220</v>
      </c>
    </row>
    <row r="4929" spans="1:97" x14ac:dyDescent="0.3">
      <c r="A4929" s="128"/>
      <c r="B4929" s="128"/>
      <c r="D4929" s="128"/>
      <c r="E4929" s="128"/>
      <c r="G4929" s="129"/>
      <c r="H4929" s="129"/>
      <c r="AP4929" s="124">
        <f t="shared" si="13542"/>
        <v>1643</v>
      </c>
      <c r="AQ4929" s="124">
        <f t="shared" ca="1" si="13376"/>
        <v>84</v>
      </c>
      <c r="AR4929" s="124">
        <f t="shared" ca="1" si="13376"/>
        <v>220</v>
      </c>
      <c r="AT4929" s="124">
        <f t="shared" ca="1" si="13377"/>
        <v>115</v>
      </c>
      <c r="AU4929" s="124">
        <f t="shared" ca="1" si="13377"/>
        <v>86</v>
      </c>
      <c r="CI4929" s="124">
        <f t="shared" ref="CI4929:CJ4929" ca="1" si="13547">IFERROR(OFFSET($G$1,$AP4929,COLUMN()-87),0)</f>
        <v>122</v>
      </c>
      <c r="CJ4929" s="124">
        <f t="shared" ca="1" si="13547"/>
        <v>206</v>
      </c>
      <c r="CL4929" s="124">
        <f t="shared" ref="CL4929:CM4929" ca="1" si="13548">IFERROR(OFFSET($J$1,$AP4929,COLUMN()-90),0)</f>
        <v>115</v>
      </c>
      <c r="CM4929" s="124">
        <f t="shared" ca="1" si="13548"/>
        <v>86</v>
      </c>
      <c r="CO4929" s="124">
        <f t="shared" ref="CO4929:CP4929" ca="1" si="13549">IFERROR(OFFSET($G$1,$AP4929,COLUMN()-93),0)</f>
        <v>122</v>
      </c>
      <c r="CP4929" s="124">
        <f t="shared" ca="1" si="13549"/>
        <v>206</v>
      </c>
      <c r="CR4929" s="124">
        <f t="shared" ref="CR4929:CS4929" ca="1" si="13550">IFERROR(OFFSET($J$1,$AP4929,COLUMN()-96),0)</f>
        <v>115</v>
      </c>
      <c r="CS4929" s="124">
        <f t="shared" ca="1" si="13550"/>
        <v>86</v>
      </c>
    </row>
    <row r="4930" spans="1:97" x14ac:dyDescent="0.3">
      <c r="A4930" s="128"/>
      <c r="B4930" s="128"/>
      <c r="D4930" s="128"/>
      <c r="E4930" s="128"/>
      <c r="G4930" s="129"/>
      <c r="H4930" s="129"/>
    </row>
    <row r="4931" spans="1:97" x14ac:dyDescent="0.3">
      <c r="A4931" s="128"/>
      <c r="B4931" s="128"/>
      <c r="D4931" s="128"/>
      <c r="E4931" s="128"/>
      <c r="G4931" s="129"/>
      <c r="H4931" s="129"/>
      <c r="AP4931" s="124">
        <f t="shared" si="13542"/>
        <v>1644</v>
      </c>
      <c r="AQ4931" s="124">
        <f t="shared" ref="AQ4931:AR4994" ca="1" si="13551">IFERROR(OFFSET($A$1,$AP4931,COLUMN()-43),0)</f>
        <v>68</v>
      </c>
      <c r="AR4931" s="124">
        <f t="shared" ca="1" si="13551"/>
        <v>192</v>
      </c>
      <c r="AT4931" s="124">
        <f t="shared" ref="AT4931:AU4994" ca="1" si="13552">IFERROR(OFFSET($G$1,$AP4931,COLUMN()-46),0)</f>
        <v>120</v>
      </c>
      <c r="AU4931" s="124">
        <f t="shared" ca="1" si="13552"/>
        <v>208</v>
      </c>
      <c r="CI4931" s="124">
        <f t="shared" ref="CI4931:CJ4931" ca="1" si="13553">IFERROR(OFFSET($D$1,$AP4931,COLUMN()-87),0)</f>
        <v>85</v>
      </c>
      <c r="CJ4931" s="124">
        <f t="shared" ca="1" si="13553"/>
        <v>223</v>
      </c>
      <c r="CL4931" s="124">
        <f t="shared" ref="CL4931:CM4931" ca="1" si="13554">IFERROR(OFFSET($A$1,$AP4931,COLUMN()-90),0)</f>
        <v>68</v>
      </c>
      <c r="CM4931" s="124">
        <f t="shared" ca="1" si="13554"/>
        <v>192</v>
      </c>
      <c r="CO4931" s="124">
        <f t="shared" ref="CO4931:CP4931" ca="1" si="13555">IFERROR(OFFSET($A$1,$AP4931,COLUMN()-93),0)</f>
        <v>68</v>
      </c>
      <c r="CP4931" s="124">
        <f t="shared" ca="1" si="13555"/>
        <v>192</v>
      </c>
      <c r="CR4931" s="124">
        <f t="shared" ref="CR4931:CS4931" ca="1" si="13556">IFERROR(OFFSET($D$1,$AP4931,COLUMN()-96),0)</f>
        <v>85</v>
      </c>
      <c r="CS4931" s="124">
        <f t="shared" ca="1" si="13556"/>
        <v>223</v>
      </c>
    </row>
    <row r="4932" spans="1:97" x14ac:dyDescent="0.3">
      <c r="A4932" s="128"/>
      <c r="B4932" s="128"/>
      <c r="D4932" s="128"/>
      <c r="E4932" s="128"/>
      <c r="G4932" s="129"/>
      <c r="H4932" s="129"/>
      <c r="AP4932" s="124">
        <f t="shared" si="13542"/>
        <v>1644</v>
      </c>
      <c r="AQ4932" s="124">
        <f t="shared" ref="AQ4932:AR4995" ca="1" si="13557">IFERROR(OFFSET($D$1,$AP4932,COLUMN()-43),0)</f>
        <v>85</v>
      </c>
      <c r="AR4932" s="124">
        <f t="shared" ca="1" si="13557"/>
        <v>223</v>
      </c>
      <c r="AT4932" s="124">
        <f t="shared" ref="AT4932:AU4995" ca="1" si="13558">IFERROR(OFFSET($J$1,$AP4932,COLUMN()-46),0)</f>
        <v>117</v>
      </c>
      <c r="AU4932" s="124">
        <f t="shared" ca="1" si="13558"/>
        <v>81</v>
      </c>
      <c r="CI4932" s="124">
        <f t="shared" ref="CI4932:CJ4932" ca="1" si="13559">IFERROR(OFFSET($G$1,$AP4932,COLUMN()-87),0)</f>
        <v>120</v>
      </c>
      <c r="CJ4932" s="124">
        <f t="shared" ca="1" si="13559"/>
        <v>208</v>
      </c>
      <c r="CL4932" s="124">
        <f t="shared" ref="CL4932:CM4932" ca="1" si="13560">IFERROR(OFFSET($J$1,$AP4932,COLUMN()-90),0)</f>
        <v>117</v>
      </c>
      <c r="CM4932" s="124">
        <f t="shared" ca="1" si="13560"/>
        <v>81</v>
      </c>
      <c r="CO4932" s="124">
        <f t="shared" ref="CO4932:CP4932" ca="1" si="13561">IFERROR(OFFSET($G$1,$AP4932,COLUMN()-93),0)</f>
        <v>120</v>
      </c>
      <c r="CP4932" s="124">
        <f t="shared" ca="1" si="13561"/>
        <v>208</v>
      </c>
      <c r="CR4932" s="124">
        <f t="shared" ref="CR4932:CS4932" ca="1" si="13562">IFERROR(OFFSET($J$1,$AP4932,COLUMN()-96),0)</f>
        <v>117</v>
      </c>
      <c r="CS4932" s="124">
        <f t="shared" ca="1" si="13562"/>
        <v>81</v>
      </c>
    </row>
    <row r="4933" spans="1:97" x14ac:dyDescent="0.3">
      <c r="A4933" s="128"/>
      <c r="B4933" s="128"/>
      <c r="D4933" s="128"/>
      <c r="E4933" s="128"/>
      <c r="G4933" s="129"/>
      <c r="H4933" s="129"/>
    </row>
    <row r="4934" spans="1:97" x14ac:dyDescent="0.3">
      <c r="A4934" s="128"/>
      <c r="B4934" s="128"/>
      <c r="D4934" s="128"/>
      <c r="E4934" s="128"/>
      <c r="G4934" s="129"/>
      <c r="H4934" s="129"/>
      <c r="AP4934" s="124">
        <f t="shared" si="13542"/>
        <v>1645</v>
      </c>
      <c r="AQ4934" s="124">
        <f t="shared" ca="1" si="13551"/>
        <v>66</v>
      </c>
      <c r="AR4934" s="124">
        <f t="shared" ca="1" si="13551"/>
        <v>189</v>
      </c>
      <c r="AT4934" s="124">
        <f t="shared" ca="1" si="13552"/>
        <v>118</v>
      </c>
      <c r="AU4934" s="124">
        <f t="shared" ca="1" si="13552"/>
        <v>209</v>
      </c>
      <c r="CI4934" s="124">
        <f t="shared" ref="CI4934:CJ4934" ca="1" si="13563">IFERROR(OFFSET($D$1,$AP4934,COLUMN()-87),0)</f>
        <v>87</v>
      </c>
      <c r="CJ4934" s="124">
        <f t="shared" ca="1" si="13563"/>
        <v>226</v>
      </c>
      <c r="CL4934" s="124">
        <f t="shared" ref="CL4934:CM4934" ca="1" si="13564">IFERROR(OFFSET($A$1,$AP4934,COLUMN()-90),0)</f>
        <v>66</v>
      </c>
      <c r="CM4934" s="124">
        <f t="shared" ca="1" si="13564"/>
        <v>189</v>
      </c>
      <c r="CO4934" s="124">
        <f t="shared" ref="CO4934:CP4934" ca="1" si="13565">IFERROR(OFFSET($A$1,$AP4934,COLUMN()-93),0)</f>
        <v>66</v>
      </c>
      <c r="CP4934" s="124">
        <f t="shared" ca="1" si="13565"/>
        <v>189</v>
      </c>
      <c r="CR4934" s="124">
        <f t="shared" ref="CR4934:CS4934" ca="1" si="13566">IFERROR(OFFSET($D$1,$AP4934,COLUMN()-96),0)</f>
        <v>87</v>
      </c>
      <c r="CS4934" s="124">
        <f t="shared" ca="1" si="13566"/>
        <v>226</v>
      </c>
    </row>
    <row r="4935" spans="1:97" x14ac:dyDescent="0.3">
      <c r="A4935" s="128"/>
      <c r="B4935" s="128"/>
      <c r="D4935" s="128"/>
      <c r="E4935" s="128"/>
      <c r="G4935" s="129"/>
      <c r="H4935" s="129"/>
      <c r="AP4935" s="124">
        <f t="shared" si="13542"/>
        <v>1645</v>
      </c>
      <c r="AQ4935" s="124">
        <f t="shared" ca="1" si="13557"/>
        <v>87</v>
      </c>
      <c r="AR4935" s="124">
        <f t="shared" ca="1" si="13557"/>
        <v>226</v>
      </c>
      <c r="AT4935" s="124">
        <f t="shared" ca="1" si="13558"/>
        <v>119</v>
      </c>
      <c r="AU4935" s="124">
        <f t="shared" ca="1" si="13558"/>
        <v>77</v>
      </c>
      <c r="CI4935" s="124">
        <f t="shared" ref="CI4935:CJ4935" ca="1" si="13567">IFERROR(OFFSET($G$1,$AP4935,COLUMN()-87),0)</f>
        <v>118</v>
      </c>
      <c r="CJ4935" s="124">
        <f t="shared" ca="1" si="13567"/>
        <v>209</v>
      </c>
      <c r="CL4935" s="124">
        <f t="shared" ref="CL4935:CM4935" ca="1" si="13568">IFERROR(OFFSET($J$1,$AP4935,COLUMN()-90),0)</f>
        <v>119</v>
      </c>
      <c r="CM4935" s="124">
        <f t="shared" ca="1" si="13568"/>
        <v>77</v>
      </c>
      <c r="CO4935" s="124">
        <f t="shared" ref="CO4935:CP4935" ca="1" si="13569">IFERROR(OFFSET($G$1,$AP4935,COLUMN()-93),0)</f>
        <v>118</v>
      </c>
      <c r="CP4935" s="124">
        <f t="shared" ca="1" si="13569"/>
        <v>209</v>
      </c>
      <c r="CR4935" s="124">
        <f t="shared" ref="CR4935:CS4935" ca="1" si="13570">IFERROR(OFFSET($J$1,$AP4935,COLUMN()-96),0)</f>
        <v>119</v>
      </c>
      <c r="CS4935" s="124">
        <f t="shared" ca="1" si="13570"/>
        <v>77</v>
      </c>
    </row>
    <row r="4936" spans="1:97" x14ac:dyDescent="0.3">
      <c r="A4936" s="128"/>
      <c r="B4936" s="128"/>
      <c r="D4936" s="128"/>
      <c r="E4936" s="128"/>
      <c r="G4936" s="129"/>
      <c r="H4936" s="129"/>
    </row>
    <row r="4937" spans="1:97" x14ac:dyDescent="0.3">
      <c r="A4937" s="128"/>
      <c r="B4937" s="128"/>
      <c r="D4937" s="128"/>
      <c r="E4937" s="128"/>
      <c r="G4937" s="129"/>
      <c r="H4937" s="129"/>
      <c r="AP4937" s="124">
        <f t="shared" si="13542"/>
        <v>1646</v>
      </c>
      <c r="AQ4937" s="124">
        <f t="shared" ca="1" si="13551"/>
        <v>64</v>
      </c>
      <c r="AR4937" s="124">
        <f t="shared" ca="1" si="13551"/>
        <v>186</v>
      </c>
      <c r="AT4937" s="124">
        <f t="shared" ca="1" si="13552"/>
        <v>120</v>
      </c>
      <c r="AU4937" s="124">
        <f t="shared" ca="1" si="13552"/>
        <v>208</v>
      </c>
      <c r="CI4937" s="124">
        <f t="shared" ref="CI4937:CJ4937" ca="1" si="13571">IFERROR(OFFSET($D$1,$AP4937,COLUMN()-87),0)</f>
        <v>85</v>
      </c>
      <c r="CJ4937" s="124">
        <f t="shared" ca="1" si="13571"/>
        <v>223</v>
      </c>
      <c r="CL4937" s="124">
        <f t="shared" ref="CL4937:CM4937" ca="1" si="13572">IFERROR(OFFSET($A$1,$AP4937,COLUMN()-90),0)</f>
        <v>64</v>
      </c>
      <c r="CM4937" s="124">
        <f t="shared" ca="1" si="13572"/>
        <v>186</v>
      </c>
      <c r="CO4937" s="124">
        <f t="shared" ref="CO4937:CP4937" ca="1" si="13573">IFERROR(OFFSET($A$1,$AP4937,COLUMN()-93),0)</f>
        <v>64</v>
      </c>
      <c r="CP4937" s="124">
        <f t="shared" ca="1" si="13573"/>
        <v>186</v>
      </c>
      <c r="CR4937" s="124">
        <f t="shared" ref="CR4937:CS4937" ca="1" si="13574">IFERROR(OFFSET($D$1,$AP4937,COLUMN()-96),0)</f>
        <v>85</v>
      </c>
      <c r="CS4937" s="124">
        <f t="shared" ca="1" si="13574"/>
        <v>223</v>
      </c>
    </row>
    <row r="4938" spans="1:97" x14ac:dyDescent="0.3">
      <c r="A4938" s="128"/>
      <c r="B4938" s="128"/>
      <c r="D4938" s="128"/>
      <c r="E4938" s="128"/>
      <c r="G4938" s="129"/>
      <c r="H4938" s="129"/>
      <c r="AP4938" s="124">
        <f t="shared" si="13542"/>
        <v>1646</v>
      </c>
      <c r="AQ4938" s="124">
        <f t="shared" ca="1" si="13557"/>
        <v>85</v>
      </c>
      <c r="AR4938" s="124">
        <f t="shared" ca="1" si="13557"/>
        <v>223</v>
      </c>
      <c r="AT4938" s="124">
        <f t="shared" ca="1" si="13558"/>
        <v>121</v>
      </c>
      <c r="AU4938" s="124">
        <f t="shared" ca="1" si="13558"/>
        <v>73</v>
      </c>
      <c r="CI4938" s="124">
        <f t="shared" ref="CI4938:CJ4938" ca="1" si="13575">IFERROR(OFFSET($G$1,$AP4938,COLUMN()-87),0)</f>
        <v>120</v>
      </c>
      <c r="CJ4938" s="124">
        <f t="shared" ca="1" si="13575"/>
        <v>208</v>
      </c>
      <c r="CL4938" s="124">
        <f t="shared" ref="CL4938:CM4938" ca="1" si="13576">IFERROR(OFFSET($J$1,$AP4938,COLUMN()-90),0)</f>
        <v>121</v>
      </c>
      <c r="CM4938" s="124">
        <f t="shared" ca="1" si="13576"/>
        <v>73</v>
      </c>
      <c r="CO4938" s="124">
        <f t="shared" ref="CO4938:CP4938" ca="1" si="13577">IFERROR(OFFSET($G$1,$AP4938,COLUMN()-93),0)</f>
        <v>120</v>
      </c>
      <c r="CP4938" s="124">
        <f t="shared" ca="1" si="13577"/>
        <v>208</v>
      </c>
      <c r="CR4938" s="124">
        <f t="shared" ref="CR4938:CS4938" ca="1" si="13578">IFERROR(OFFSET($J$1,$AP4938,COLUMN()-96),0)</f>
        <v>121</v>
      </c>
      <c r="CS4938" s="124">
        <f t="shared" ca="1" si="13578"/>
        <v>73</v>
      </c>
    </row>
    <row r="4939" spans="1:97" x14ac:dyDescent="0.3">
      <c r="A4939" s="128"/>
      <c r="B4939" s="128"/>
      <c r="D4939" s="128"/>
      <c r="E4939" s="128"/>
      <c r="G4939" s="129"/>
      <c r="H4939" s="129"/>
    </row>
    <row r="4940" spans="1:97" x14ac:dyDescent="0.3">
      <c r="A4940" s="128"/>
      <c r="B4940" s="128"/>
      <c r="D4940" s="128"/>
      <c r="E4940" s="128"/>
      <c r="G4940" s="129"/>
      <c r="H4940" s="129"/>
      <c r="AP4940" s="124">
        <f t="shared" si="13542"/>
        <v>1647</v>
      </c>
      <c r="AQ4940" s="124">
        <f t="shared" ca="1" si="13551"/>
        <v>62</v>
      </c>
      <c r="AR4940" s="124">
        <f t="shared" ca="1" si="13551"/>
        <v>183</v>
      </c>
      <c r="AT4940" s="124">
        <f t="shared" ca="1" si="13552"/>
        <v>122</v>
      </c>
      <c r="AU4940" s="124">
        <f t="shared" ca="1" si="13552"/>
        <v>206</v>
      </c>
      <c r="CI4940" s="124">
        <f t="shared" ref="CI4940:CJ4940" ca="1" si="13579">IFERROR(OFFSET($D$1,$AP4940,COLUMN()-87),0)</f>
        <v>84</v>
      </c>
      <c r="CJ4940" s="124">
        <f t="shared" ca="1" si="13579"/>
        <v>220</v>
      </c>
      <c r="CL4940" s="124">
        <f t="shared" ref="CL4940:CM4940" ca="1" si="13580">IFERROR(OFFSET($A$1,$AP4940,COLUMN()-90),0)</f>
        <v>62</v>
      </c>
      <c r="CM4940" s="124">
        <f t="shared" ca="1" si="13580"/>
        <v>183</v>
      </c>
      <c r="CO4940" s="124">
        <f t="shared" ref="CO4940:CP4940" ca="1" si="13581">IFERROR(OFFSET($A$1,$AP4940,COLUMN()-93),0)</f>
        <v>62</v>
      </c>
      <c r="CP4940" s="124">
        <f t="shared" ca="1" si="13581"/>
        <v>183</v>
      </c>
      <c r="CR4940" s="124">
        <f t="shared" ref="CR4940:CS4940" ca="1" si="13582">IFERROR(OFFSET($D$1,$AP4940,COLUMN()-96),0)</f>
        <v>84</v>
      </c>
      <c r="CS4940" s="124">
        <f t="shared" ca="1" si="13582"/>
        <v>220</v>
      </c>
    </row>
    <row r="4941" spans="1:97" x14ac:dyDescent="0.3">
      <c r="A4941" s="128"/>
      <c r="B4941" s="128"/>
      <c r="D4941" s="128"/>
      <c r="E4941" s="128"/>
      <c r="G4941" s="129"/>
      <c r="H4941" s="129"/>
      <c r="AP4941" s="124">
        <f t="shared" si="13542"/>
        <v>1647</v>
      </c>
      <c r="AQ4941" s="124">
        <f t="shared" ca="1" si="13557"/>
        <v>84</v>
      </c>
      <c r="AR4941" s="124">
        <f t="shared" ca="1" si="13557"/>
        <v>220</v>
      </c>
      <c r="AT4941" s="124">
        <f t="shared" ca="1" si="13558"/>
        <v>123</v>
      </c>
      <c r="AU4941" s="124">
        <f t="shared" ca="1" si="13558"/>
        <v>68</v>
      </c>
      <c r="CI4941" s="124">
        <f t="shared" ref="CI4941:CJ4941" ca="1" si="13583">IFERROR(OFFSET($G$1,$AP4941,COLUMN()-87),0)</f>
        <v>122</v>
      </c>
      <c r="CJ4941" s="124">
        <f t="shared" ca="1" si="13583"/>
        <v>206</v>
      </c>
      <c r="CL4941" s="124">
        <f t="shared" ref="CL4941:CM4941" ca="1" si="13584">IFERROR(OFFSET($J$1,$AP4941,COLUMN()-90),0)</f>
        <v>123</v>
      </c>
      <c r="CM4941" s="124">
        <f t="shared" ca="1" si="13584"/>
        <v>68</v>
      </c>
      <c r="CO4941" s="124">
        <f t="shared" ref="CO4941:CP4941" ca="1" si="13585">IFERROR(OFFSET($G$1,$AP4941,COLUMN()-93),0)</f>
        <v>122</v>
      </c>
      <c r="CP4941" s="124">
        <f t="shared" ca="1" si="13585"/>
        <v>206</v>
      </c>
      <c r="CR4941" s="124">
        <f t="shared" ref="CR4941:CS4941" ca="1" si="13586">IFERROR(OFFSET($J$1,$AP4941,COLUMN()-96),0)</f>
        <v>123</v>
      </c>
      <c r="CS4941" s="124">
        <f t="shared" ca="1" si="13586"/>
        <v>68</v>
      </c>
    </row>
    <row r="4942" spans="1:97" x14ac:dyDescent="0.3">
      <c r="A4942" s="128"/>
      <c r="B4942" s="128"/>
      <c r="D4942" s="128"/>
      <c r="E4942" s="128"/>
      <c r="G4942" s="129"/>
      <c r="H4942" s="129"/>
    </row>
    <row r="4943" spans="1:97" x14ac:dyDescent="0.3">
      <c r="A4943" s="128"/>
      <c r="B4943" s="128"/>
      <c r="D4943" s="128"/>
      <c r="E4943" s="128"/>
      <c r="G4943" s="129"/>
      <c r="H4943" s="129"/>
      <c r="AP4943" s="124">
        <f t="shared" si="13542"/>
        <v>1648</v>
      </c>
      <c r="AQ4943" s="124">
        <f t="shared" ca="1" si="13551"/>
        <v>61</v>
      </c>
      <c r="AR4943" s="124">
        <f t="shared" ca="1" si="13551"/>
        <v>180</v>
      </c>
      <c r="AT4943" s="124">
        <f t="shared" ca="1" si="13552"/>
        <v>125</v>
      </c>
      <c r="AU4943" s="124">
        <f t="shared" ca="1" si="13552"/>
        <v>205</v>
      </c>
      <c r="CI4943" s="124">
        <f t="shared" ref="CI4943:CJ4943" ca="1" si="13587">IFERROR(OFFSET($D$1,$AP4943,COLUMN()-87),0)</f>
        <v>82</v>
      </c>
      <c r="CJ4943" s="124">
        <f t="shared" ca="1" si="13587"/>
        <v>217</v>
      </c>
      <c r="CL4943" s="124">
        <f t="shared" ref="CL4943:CM4943" ca="1" si="13588">IFERROR(OFFSET($A$1,$AP4943,COLUMN()-90),0)</f>
        <v>61</v>
      </c>
      <c r="CM4943" s="124">
        <f t="shared" ca="1" si="13588"/>
        <v>180</v>
      </c>
      <c r="CO4943" s="124">
        <f t="shared" ref="CO4943:CP4943" ca="1" si="13589">IFERROR(OFFSET($A$1,$AP4943,COLUMN()-93),0)</f>
        <v>61</v>
      </c>
      <c r="CP4943" s="124">
        <f t="shared" ca="1" si="13589"/>
        <v>180</v>
      </c>
      <c r="CR4943" s="124">
        <f t="shared" ref="CR4943:CS4943" ca="1" si="13590">IFERROR(OFFSET($D$1,$AP4943,COLUMN()-96),0)</f>
        <v>82</v>
      </c>
      <c r="CS4943" s="124">
        <f t="shared" ca="1" si="13590"/>
        <v>217</v>
      </c>
    </row>
    <row r="4944" spans="1:97" x14ac:dyDescent="0.3">
      <c r="A4944" s="128"/>
      <c r="B4944" s="128"/>
      <c r="D4944" s="128"/>
      <c r="E4944" s="128"/>
      <c r="G4944" s="129"/>
      <c r="H4944" s="129"/>
      <c r="AP4944" s="124">
        <f t="shared" si="13542"/>
        <v>1648</v>
      </c>
      <c r="AQ4944" s="124">
        <f t="shared" ca="1" si="13557"/>
        <v>82</v>
      </c>
      <c r="AR4944" s="124">
        <f t="shared" ca="1" si="13557"/>
        <v>217</v>
      </c>
      <c r="AT4944" s="124">
        <f t="shared" ca="1" si="13558"/>
        <v>125</v>
      </c>
      <c r="AU4944" s="124">
        <f t="shared" ca="1" si="13558"/>
        <v>64</v>
      </c>
      <c r="CI4944" s="124">
        <f t="shared" ref="CI4944:CJ4944" ca="1" si="13591">IFERROR(OFFSET($G$1,$AP4944,COLUMN()-87),0)</f>
        <v>125</v>
      </c>
      <c r="CJ4944" s="124">
        <f t="shared" ca="1" si="13591"/>
        <v>205</v>
      </c>
      <c r="CL4944" s="124">
        <f t="shared" ref="CL4944:CM4944" ca="1" si="13592">IFERROR(OFFSET($J$1,$AP4944,COLUMN()-90),0)</f>
        <v>125</v>
      </c>
      <c r="CM4944" s="124">
        <f t="shared" ca="1" si="13592"/>
        <v>64</v>
      </c>
      <c r="CO4944" s="124">
        <f t="shared" ref="CO4944:CP4944" ca="1" si="13593">IFERROR(OFFSET($G$1,$AP4944,COLUMN()-93),0)</f>
        <v>125</v>
      </c>
      <c r="CP4944" s="124">
        <f t="shared" ca="1" si="13593"/>
        <v>205</v>
      </c>
      <c r="CR4944" s="124">
        <f t="shared" ref="CR4944:CS4944" ca="1" si="13594">IFERROR(OFFSET($J$1,$AP4944,COLUMN()-96),0)</f>
        <v>125</v>
      </c>
      <c r="CS4944" s="124">
        <f t="shared" ca="1" si="13594"/>
        <v>64</v>
      </c>
    </row>
    <row r="4945" spans="1:97" x14ac:dyDescent="0.3">
      <c r="A4945" s="128"/>
      <c r="B4945" s="128"/>
      <c r="D4945" s="128"/>
      <c r="E4945" s="128"/>
      <c r="G4945" s="129"/>
      <c r="H4945" s="129"/>
    </row>
    <row r="4946" spans="1:97" x14ac:dyDescent="0.3">
      <c r="A4946" s="128"/>
      <c r="B4946" s="128"/>
      <c r="D4946" s="128"/>
      <c r="E4946" s="128"/>
      <c r="G4946" s="129"/>
      <c r="H4946" s="129"/>
      <c r="AP4946" s="124">
        <f t="shared" si="13542"/>
        <v>1649</v>
      </c>
      <c r="AQ4946" s="124">
        <f t="shared" ca="1" si="13551"/>
        <v>59</v>
      </c>
      <c r="AR4946" s="124">
        <f t="shared" ca="1" si="13551"/>
        <v>176</v>
      </c>
      <c r="AT4946" s="124">
        <f t="shared" ca="1" si="13552"/>
        <v>127</v>
      </c>
      <c r="AU4946" s="124">
        <f t="shared" ca="1" si="13552"/>
        <v>204</v>
      </c>
      <c r="CI4946" s="124">
        <f t="shared" ref="CI4946:CJ4946" ca="1" si="13595">IFERROR(OFFSET($D$1,$AP4946,COLUMN()-87),0)</f>
        <v>80</v>
      </c>
      <c r="CJ4946" s="124">
        <f t="shared" ca="1" si="13595"/>
        <v>214</v>
      </c>
      <c r="CL4946" s="124">
        <f t="shared" ref="CL4946:CM4946" ca="1" si="13596">IFERROR(OFFSET($A$1,$AP4946,COLUMN()-90),0)</f>
        <v>59</v>
      </c>
      <c r="CM4946" s="124">
        <f t="shared" ca="1" si="13596"/>
        <v>176</v>
      </c>
      <c r="CO4946" s="124">
        <f t="shared" ref="CO4946:CP4946" ca="1" si="13597">IFERROR(OFFSET($A$1,$AP4946,COLUMN()-93),0)</f>
        <v>59</v>
      </c>
      <c r="CP4946" s="124">
        <f t="shared" ca="1" si="13597"/>
        <v>176</v>
      </c>
      <c r="CR4946" s="124">
        <f t="shared" ref="CR4946:CS4946" ca="1" si="13598">IFERROR(OFFSET($D$1,$AP4946,COLUMN()-96),0)</f>
        <v>80</v>
      </c>
      <c r="CS4946" s="124">
        <f t="shared" ca="1" si="13598"/>
        <v>214</v>
      </c>
    </row>
    <row r="4947" spans="1:97" x14ac:dyDescent="0.3">
      <c r="A4947" s="128"/>
      <c r="B4947" s="128"/>
      <c r="D4947" s="128"/>
      <c r="E4947" s="128"/>
      <c r="G4947" s="129"/>
      <c r="H4947" s="129"/>
      <c r="AP4947" s="124">
        <f t="shared" si="13542"/>
        <v>1649</v>
      </c>
      <c r="AQ4947" s="124">
        <f t="shared" ca="1" si="13557"/>
        <v>80</v>
      </c>
      <c r="AR4947" s="124">
        <f t="shared" ca="1" si="13557"/>
        <v>214</v>
      </c>
      <c r="AT4947" s="124">
        <f t="shared" ca="1" si="13558"/>
        <v>127</v>
      </c>
      <c r="AU4947" s="124">
        <f t="shared" ca="1" si="13558"/>
        <v>60</v>
      </c>
      <c r="CI4947" s="124">
        <f t="shared" ref="CI4947:CJ4947" ca="1" si="13599">IFERROR(OFFSET($G$1,$AP4947,COLUMN()-87),0)</f>
        <v>127</v>
      </c>
      <c r="CJ4947" s="124">
        <f t="shared" ca="1" si="13599"/>
        <v>204</v>
      </c>
      <c r="CL4947" s="124">
        <f t="shared" ref="CL4947:CM4947" ca="1" si="13600">IFERROR(OFFSET($J$1,$AP4947,COLUMN()-90),0)</f>
        <v>127</v>
      </c>
      <c r="CM4947" s="124">
        <f t="shared" ca="1" si="13600"/>
        <v>60</v>
      </c>
      <c r="CO4947" s="124">
        <f t="shared" ref="CO4947:CP4947" ca="1" si="13601">IFERROR(OFFSET($G$1,$AP4947,COLUMN()-93),0)</f>
        <v>127</v>
      </c>
      <c r="CP4947" s="124">
        <f t="shared" ca="1" si="13601"/>
        <v>204</v>
      </c>
      <c r="CR4947" s="124">
        <f t="shared" ref="CR4947:CS4947" ca="1" si="13602">IFERROR(OFFSET($J$1,$AP4947,COLUMN()-96),0)</f>
        <v>127</v>
      </c>
      <c r="CS4947" s="124">
        <f t="shared" ca="1" si="13602"/>
        <v>60</v>
      </c>
    </row>
    <row r="4948" spans="1:97" x14ac:dyDescent="0.3">
      <c r="A4948" s="128"/>
      <c r="B4948" s="128"/>
      <c r="D4948" s="128"/>
      <c r="E4948" s="128"/>
      <c r="G4948" s="129"/>
      <c r="H4948" s="129"/>
    </row>
    <row r="4949" spans="1:97" x14ac:dyDescent="0.3">
      <c r="A4949" s="128"/>
      <c r="B4949" s="128"/>
      <c r="D4949" s="128"/>
      <c r="E4949" s="128"/>
      <c r="G4949" s="129"/>
      <c r="H4949" s="129"/>
      <c r="AP4949" s="124">
        <f t="shared" si="13542"/>
        <v>1650</v>
      </c>
      <c r="AQ4949" s="124">
        <f t="shared" ca="1" si="13551"/>
        <v>57</v>
      </c>
      <c r="AR4949" s="124">
        <f t="shared" ca="1" si="13551"/>
        <v>173</v>
      </c>
      <c r="AT4949" s="124">
        <f t="shared" ca="1" si="13552"/>
        <v>129</v>
      </c>
      <c r="AU4949" s="124">
        <f t="shared" ca="1" si="13552"/>
        <v>202</v>
      </c>
      <c r="CI4949" s="124">
        <f t="shared" ref="CI4949:CJ4949" ca="1" si="13603">IFERROR(OFFSET($D$1,$AP4949,COLUMN()-87),0)</f>
        <v>78</v>
      </c>
      <c r="CJ4949" s="124">
        <f t="shared" ca="1" si="13603"/>
        <v>211</v>
      </c>
      <c r="CL4949" s="124">
        <f t="shared" ref="CL4949:CM4949" ca="1" si="13604">IFERROR(OFFSET($A$1,$AP4949,COLUMN()-90),0)</f>
        <v>57</v>
      </c>
      <c r="CM4949" s="124">
        <f t="shared" ca="1" si="13604"/>
        <v>173</v>
      </c>
      <c r="CO4949" s="124">
        <f t="shared" ref="CO4949:CP4949" ca="1" si="13605">IFERROR(OFFSET($A$1,$AP4949,COLUMN()-93),0)</f>
        <v>57</v>
      </c>
      <c r="CP4949" s="124">
        <f t="shared" ca="1" si="13605"/>
        <v>173</v>
      </c>
      <c r="CR4949" s="124">
        <f t="shared" ref="CR4949:CS4949" ca="1" si="13606">IFERROR(OFFSET($D$1,$AP4949,COLUMN()-96),0)</f>
        <v>78</v>
      </c>
      <c r="CS4949" s="124">
        <f t="shared" ca="1" si="13606"/>
        <v>211</v>
      </c>
    </row>
    <row r="4950" spans="1:97" x14ac:dyDescent="0.3">
      <c r="A4950" s="128"/>
      <c r="B4950" s="128"/>
      <c r="D4950" s="128"/>
      <c r="E4950" s="128"/>
      <c r="G4950" s="129"/>
      <c r="H4950" s="129"/>
      <c r="AP4950" s="124">
        <f t="shared" si="13542"/>
        <v>1650</v>
      </c>
      <c r="AQ4950" s="124">
        <f t="shared" ca="1" si="13557"/>
        <v>78</v>
      </c>
      <c r="AR4950" s="124">
        <f t="shared" ca="1" si="13557"/>
        <v>211</v>
      </c>
      <c r="AT4950" s="124">
        <f t="shared" ca="1" si="13558"/>
        <v>129</v>
      </c>
      <c r="AU4950" s="124">
        <f t="shared" ca="1" si="13558"/>
        <v>55</v>
      </c>
      <c r="CI4950" s="124">
        <f t="shared" ref="CI4950:CJ4950" ca="1" si="13607">IFERROR(OFFSET($G$1,$AP4950,COLUMN()-87),0)</f>
        <v>129</v>
      </c>
      <c r="CJ4950" s="124">
        <f t="shared" ca="1" si="13607"/>
        <v>202</v>
      </c>
      <c r="CL4950" s="124">
        <f t="shared" ref="CL4950:CM4950" ca="1" si="13608">IFERROR(OFFSET($J$1,$AP4950,COLUMN()-90),0)</f>
        <v>129</v>
      </c>
      <c r="CM4950" s="124">
        <f t="shared" ca="1" si="13608"/>
        <v>55</v>
      </c>
      <c r="CO4950" s="124">
        <f t="shared" ref="CO4950:CP4950" ca="1" si="13609">IFERROR(OFFSET($G$1,$AP4950,COLUMN()-93),0)</f>
        <v>129</v>
      </c>
      <c r="CP4950" s="124">
        <f t="shared" ca="1" si="13609"/>
        <v>202</v>
      </c>
      <c r="CR4950" s="124">
        <f t="shared" ref="CR4950:CS4950" ca="1" si="13610">IFERROR(OFFSET($J$1,$AP4950,COLUMN()-96),0)</f>
        <v>129</v>
      </c>
      <c r="CS4950" s="124">
        <f t="shared" ca="1" si="13610"/>
        <v>55</v>
      </c>
    </row>
    <row r="4951" spans="1:97" x14ac:dyDescent="0.3">
      <c r="A4951" s="128"/>
      <c r="B4951" s="128"/>
      <c r="D4951" s="128"/>
      <c r="E4951" s="128"/>
      <c r="G4951" s="129"/>
      <c r="H4951" s="129"/>
    </row>
    <row r="4952" spans="1:97" x14ac:dyDescent="0.3">
      <c r="A4952" s="128"/>
      <c r="B4952" s="128"/>
      <c r="D4952" s="128"/>
      <c r="E4952" s="128"/>
      <c r="G4952" s="129"/>
      <c r="H4952" s="129"/>
      <c r="AP4952" s="124">
        <f t="shared" si="13542"/>
        <v>1651</v>
      </c>
      <c r="AQ4952" s="124">
        <f t="shared" ca="1" si="13551"/>
        <v>55</v>
      </c>
      <c r="AR4952" s="124">
        <f t="shared" ca="1" si="13551"/>
        <v>170</v>
      </c>
      <c r="AT4952" s="124">
        <f t="shared" ca="1" si="13552"/>
        <v>131</v>
      </c>
      <c r="AU4952" s="124">
        <f t="shared" ca="1" si="13552"/>
        <v>201</v>
      </c>
      <c r="CI4952" s="124">
        <f t="shared" ref="CI4952:CJ4952" ca="1" si="13611">IFERROR(OFFSET($D$1,$AP4952,COLUMN()-87),0)</f>
        <v>77</v>
      </c>
      <c r="CJ4952" s="124">
        <f t="shared" ca="1" si="13611"/>
        <v>208</v>
      </c>
      <c r="CL4952" s="124">
        <f t="shared" ref="CL4952:CM4952" ca="1" si="13612">IFERROR(OFFSET($A$1,$AP4952,COLUMN()-90),0)</f>
        <v>55</v>
      </c>
      <c r="CM4952" s="124">
        <f t="shared" ca="1" si="13612"/>
        <v>170</v>
      </c>
      <c r="CO4952" s="124">
        <f t="shared" ref="CO4952:CP4952" ca="1" si="13613">IFERROR(OFFSET($A$1,$AP4952,COLUMN()-93),0)</f>
        <v>55</v>
      </c>
      <c r="CP4952" s="124">
        <f t="shared" ca="1" si="13613"/>
        <v>170</v>
      </c>
      <c r="CR4952" s="124">
        <f t="shared" ref="CR4952:CS4952" ca="1" si="13614">IFERROR(OFFSET($D$1,$AP4952,COLUMN()-96),0)</f>
        <v>77</v>
      </c>
      <c r="CS4952" s="124">
        <f t="shared" ca="1" si="13614"/>
        <v>208</v>
      </c>
    </row>
    <row r="4953" spans="1:97" x14ac:dyDescent="0.3">
      <c r="A4953" s="128"/>
      <c r="B4953" s="128"/>
      <c r="D4953" s="128"/>
      <c r="E4953" s="128"/>
      <c r="G4953" s="129"/>
      <c r="H4953" s="129"/>
      <c r="AP4953" s="124">
        <f t="shared" si="13542"/>
        <v>1651</v>
      </c>
      <c r="AQ4953" s="124">
        <f t="shared" ca="1" si="13557"/>
        <v>77</v>
      </c>
      <c r="AR4953" s="124">
        <f t="shared" ca="1" si="13557"/>
        <v>208</v>
      </c>
      <c r="AT4953" s="124">
        <f t="shared" ca="1" si="13558"/>
        <v>131</v>
      </c>
      <c r="AU4953" s="124">
        <f t="shared" ca="1" si="13558"/>
        <v>51</v>
      </c>
      <c r="CI4953" s="124">
        <f t="shared" ref="CI4953:CJ4953" ca="1" si="13615">IFERROR(OFFSET($G$1,$AP4953,COLUMN()-87),0)</f>
        <v>131</v>
      </c>
      <c r="CJ4953" s="124">
        <f t="shared" ca="1" si="13615"/>
        <v>201</v>
      </c>
      <c r="CL4953" s="124">
        <f t="shared" ref="CL4953:CM4953" ca="1" si="13616">IFERROR(OFFSET($J$1,$AP4953,COLUMN()-90),0)</f>
        <v>131</v>
      </c>
      <c r="CM4953" s="124">
        <f t="shared" ca="1" si="13616"/>
        <v>51</v>
      </c>
      <c r="CO4953" s="124">
        <f t="shared" ref="CO4953:CP4953" ca="1" si="13617">IFERROR(OFFSET($G$1,$AP4953,COLUMN()-93),0)</f>
        <v>131</v>
      </c>
      <c r="CP4953" s="124">
        <f t="shared" ca="1" si="13617"/>
        <v>201</v>
      </c>
      <c r="CR4953" s="124">
        <f t="shared" ref="CR4953:CS4953" ca="1" si="13618">IFERROR(OFFSET($J$1,$AP4953,COLUMN()-96),0)</f>
        <v>131</v>
      </c>
      <c r="CS4953" s="124">
        <f t="shared" ca="1" si="13618"/>
        <v>51</v>
      </c>
    </row>
    <row r="4954" spans="1:97" x14ac:dyDescent="0.3">
      <c r="A4954" s="128"/>
      <c r="B4954" s="128"/>
      <c r="D4954" s="128"/>
      <c r="E4954" s="128"/>
      <c r="G4954" s="129"/>
      <c r="H4954" s="129"/>
    </row>
    <row r="4955" spans="1:97" x14ac:dyDescent="0.3">
      <c r="A4955" s="128"/>
      <c r="B4955" s="128"/>
      <c r="D4955" s="128"/>
      <c r="E4955" s="128"/>
      <c r="G4955" s="129"/>
      <c r="H4955" s="129"/>
      <c r="AP4955" s="124">
        <f t="shared" si="13542"/>
        <v>1652</v>
      </c>
      <c r="AQ4955" s="124">
        <f t="shared" ca="1" si="13551"/>
        <v>53</v>
      </c>
      <c r="AR4955" s="124">
        <f t="shared" ca="1" si="13551"/>
        <v>167</v>
      </c>
      <c r="AT4955" s="124">
        <f t="shared" ca="1" si="13552"/>
        <v>133</v>
      </c>
      <c r="AU4955" s="124">
        <f t="shared" ca="1" si="13552"/>
        <v>202</v>
      </c>
      <c r="CI4955" s="124">
        <f t="shared" ref="CI4955:CJ4955" ca="1" si="13619">IFERROR(OFFSET($D$1,$AP4955,COLUMN()-87),0)</f>
        <v>75</v>
      </c>
      <c r="CJ4955" s="124">
        <f t="shared" ca="1" si="13619"/>
        <v>204</v>
      </c>
      <c r="CL4955" s="124">
        <f t="shared" ref="CL4955:CM4955" ca="1" si="13620">IFERROR(OFFSET($A$1,$AP4955,COLUMN()-90),0)</f>
        <v>53</v>
      </c>
      <c r="CM4955" s="124">
        <f t="shared" ca="1" si="13620"/>
        <v>167</v>
      </c>
      <c r="CO4955" s="124">
        <f t="shared" ref="CO4955:CP4955" ca="1" si="13621">IFERROR(OFFSET($A$1,$AP4955,COLUMN()-93),0)</f>
        <v>53</v>
      </c>
      <c r="CP4955" s="124">
        <f t="shared" ca="1" si="13621"/>
        <v>167</v>
      </c>
      <c r="CR4955" s="124">
        <f t="shared" ref="CR4955:CS4955" ca="1" si="13622">IFERROR(OFFSET($D$1,$AP4955,COLUMN()-96),0)</f>
        <v>75</v>
      </c>
      <c r="CS4955" s="124">
        <f t="shared" ca="1" si="13622"/>
        <v>204</v>
      </c>
    </row>
    <row r="4956" spans="1:97" x14ac:dyDescent="0.3">
      <c r="A4956" s="128"/>
      <c r="B4956" s="128"/>
      <c r="D4956" s="128"/>
      <c r="E4956" s="128"/>
      <c r="G4956" s="129"/>
      <c r="H4956" s="129"/>
      <c r="AP4956" s="124">
        <f t="shared" si="13542"/>
        <v>1652</v>
      </c>
      <c r="AQ4956" s="124">
        <f t="shared" ca="1" si="13557"/>
        <v>75</v>
      </c>
      <c r="AR4956" s="124">
        <f t="shared" ca="1" si="13557"/>
        <v>204</v>
      </c>
      <c r="AT4956" s="124">
        <f t="shared" ca="1" si="13558"/>
        <v>133</v>
      </c>
      <c r="AU4956" s="124">
        <f t="shared" ca="1" si="13558"/>
        <v>55</v>
      </c>
      <c r="CI4956" s="124">
        <f t="shared" ref="CI4956:CJ4956" ca="1" si="13623">IFERROR(OFFSET($G$1,$AP4956,COLUMN()-87),0)</f>
        <v>133</v>
      </c>
      <c r="CJ4956" s="124">
        <f t="shared" ca="1" si="13623"/>
        <v>202</v>
      </c>
      <c r="CL4956" s="124">
        <f t="shared" ref="CL4956:CM4956" ca="1" si="13624">IFERROR(OFFSET($J$1,$AP4956,COLUMN()-90),0)</f>
        <v>133</v>
      </c>
      <c r="CM4956" s="124">
        <f t="shared" ca="1" si="13624"/>
        <v>55</v>
      </c>
      <c r="CO4956" s="124">
        <f t="shared" ref="CO4956:CP4956" ca="1" si="13625">IFERROR(OFFSET($G$1,$AP4956,COLUMN()-93),0)</f>
        <v>133</v>
      </c>
      <c r="CP4956" s="124">
        <f t="shared" ca="1" si="13625"/>
        <v>202</v>
      </c>
      <c r="CR4956" s="124">
        <f t="shared" ref="CR4956:CS4956" ca="1" si="13626">IFERROR(OFFSET($J$1,$AP4956,COLUMN()-96),0)</f>
        <v>133</v>
      </c>
      <c r="CS4956" s="124">
        <f t="shared" ca="1" si="13626"/>
        <v>55</v>
      </c>
    </row>
    <row r="4957" spans="1:97" x14ac:dyDescent="0.3">
      <c r="A4957" s="128"/>
      <c r="B4957" s="128"/>
      <c r="D4957" s="128"/>
      <c r="E4957" s="128"/>
      <c r="G4957" s="129"/>
      <c r="H4957" s="129"/>
    </row>
    <row r="4958" spans="1:97" x14ac:dyDescent="0.3">
      <c r="A4958" s="128"/>
      <c r="B4958" s="128"/>
      <c r="D4958" s="128"/>
      <c r="E4958" s="128"/>
      <c r="G4958" s="129"/>
      <c r="H4958" s="129"/>
      <c r="AP4958" s="124">
        <f t="shared" si="13542"/>
        <v>1653</v>
      </c>
      <c r="AQ4958" s="124">
        <f t="shared" ca="1" si="13551"/>
        <v>51</v>
      </c>
      <c r="AR4958" s="124">
        <f t="shared" ca="1" si="13551"/>
        <v>164</v>
      </c>
      <c r="AT4958" s="124">
        <f t="shared" ca="1" si="13552"/>
        <v>135</v>
      </c>
      <c r="AU4958" s="124">
        <f t="shared" ca="1" si="13552"/>
        <v>204</v>
      </c>
      <c r="CI4958" s="124">
        <f t="shared" ref="CI4958:CJ4958" ca="1" si="13627">IFERROR(OFFSET($D$1,$AP4958,COLUMN()-87),0)</f>
        <v>73</v>
      </c>
      <c r="CJ4958" s="124">
        <f t="shared" ca="1" si="13627"/>
        <v>201</v>
      </c>
      <c r="CL4958" s="124">
        <f t="shared" ref="CL4958:CM4958" ca="1" si="13628">IFERROR(OFFSET($A$1,$AP4958,COLUMN()-90),0)</f>
        <v>51</v>
      </c>
      <c r="CM4958" s="124">
        <f t="shared" ca="1" si="13628"/>
        <v>164</v>
      </c>
      <c r="CO4958" s="124">
        <f t="shared" ref="CO4958:CP4958" ca="1" si="13629">IFERROR(OFFSET($A$1,$AP4958,COLUMN()-93),0)</f>
        <v>51</v>
      </c>
      <c r="CP4958" s="124">
        <f t="shared" ca="1" si="13629"/>
        <v>164</v>
      </c>
      <c r="CR4958" s="124">
        <f t="shared" ref="CR4958:CS4958" ca="1" si="13630">IFERROR(OFFSET($D$1,$AP4958,COLUMN()-96),0)</f>
        <v>73</v>
      </c>
      <c r="CS4958" s="124">
        <f t="shared" ca="1" si="13630"/>
        <v>201</v>
      </c>
    </row>
    <row r="4959" spans="1:97" x14ac:dyDescent="0.3">
      <c r="A4959" s="128"/>
      <c r="B4959" s="128"/>
      <c r="D4959" s="128"/>
      <c r="E4959" s="128"/>
      <c r="G4959" s="129"/>
      <c r="H4959" s="129"/>
      <c r="AP4959" s="124">
        <f t="shared" si="13542"/>
        <v>1653</v>
      </c>
      <c r="AQ4959" s="124">
        <f t="shared" ca="1" si="13557"/>
        <v>73</v>
      </c>
      <c r="AR4959" s="124">
        <f t="shared" ca="1" si="13557"/>
        <v>201</v>
      </c>
      <c r="AT4959" s="124">
        <f t="shared" ca="1" si="13558"/>
        <v>135</v>
      </c>
      <c r="AU4959" s="124">
        <f t="shared" ca="1" si="13558"/>
        <v>60</v>
      </c>
      <c r="CI4959" s="124">
        <f t="shared" ref="CI4959:CJ4959" ca="1" si="13631">IFERROR(OFFSET($G$1,$AP4959,COLUMN()-87),0)</f>
        <v>135</v>
      </c>
      <c r="CJ4959" s="124">
        <f t="shared" ca="1" si="13631"/>
        <v>204</v>
      </c>
      <c r="CL4959" s="124">
        <f t="shared" ref="CL4959:CM4959" ca="1" si="13632">IFERROR(OFFSET($J$1,$AP4959,COLUMN()-90),0)</f>
        <v>135</v>
      </c>
      <c r="CM4959" s="124">
        <f t="shared" ca="1" si="13632"/>
        <v>60</v>
      </c>
      <c r="CO4959" s="124">
        <f t="shared" ref="CO4959:CP4959" ca="1" si="13633">IFERROR(OFFSET($G$1,$AP4959,COLUMN()-93),0)</f>
        <v>135</v>
      </c>
      <c r="CP4959" s="124">
        <f t="shared" ca="1" si="13633"/>
        <v>204</v>
      </c>
      <c r="CR4959" s="124">
        <f t="shared" ref="CR4959:CS4959" ca="1" si="13634">IFERROR(OFFSET($J$1,$AP4959,COLUMN()-96),0)</f>
        <v>135</v>
      </c>
      <c r="CS4959" s="124">
        <f t="shared" ca="1" si="13634"/>
        <v>60</v>
      </c>
    </row>
    <row r="4960" spans="1:97" x14ac:dyDescent="0.3">
      <c r="A4960" s="128"/>
      <c r="B4960" s="128"/>
      <c r="D4960" s="128"/>
      <c r="E4960" s="128"/>
      <c r="G4960" s="129"/>
      <c r="H4960" s="129"/>
    </row>
    <row r="4961" spans="1:97" x14ac:dyDescent="0.3">
      <c r="A4961" s="128"/>
      <c r="B4961" s="128"/>
      <c r="D4961" s="128"/>
      <c r="E4961" s="128"/>
      <c r="G4961" s="129"/>
      <c r="H4961" s="129"/>
      <c r="AP4961" s="124">
        <f t="shared" si="13542"/>
        <v>1654</v>
      </c>
      <c r="AQ4961" s="124">
        <f t="shared" ca="1" si="13551"/>
        <v>50</v>
      </c>
      <c r="AR4961" s="124">
        <f t="shared" ca="1" si="13551"/>
        <v>161</v>
      </c>
      <c r="AT4961" s="124">
        <f t="shared" ca="1" si="13552"/>
        <v>138</v>
      </c>
      <c r="AU4961" s="124">
        <f t="shared" ca="1" si="13552"/>
        <v>205</v>
      </c>
      <c r="CI4961" s="124">
        <f t="shared" ref="CI4961:CJ4961" ca="1" si="13635">IFERROR(OFFSET($D$1,$AP4961,COLUMN()-87),0)</f>
        <v>71</v>
      </c>
      <c r="CJ4961" s="124">
        <f t="shared" ca="1" si="13635"/>
        <v>198</v>
      </c>
      <c r="CL4961" s="124">
        <f t="shared" ref="CL4961:CM4961" ca="1" si="13636">IFERROR(OFFSET($A$1,$AP4961,COLUMN()-90),0)</f>
        <v>50</v>
      </c>
      <c r="CM4961" s="124">
        <f t="shared" ca="1" si="13636"/>
        <v>161</v>
      </c>
      <c r="CO4961" s="124">
        <f t="shared" ref="CO4961:CP4961" ca="1" si="13637">IFERROR(OFFSET($A$1,$AP4961,COLUMN()-93),0)</f>
        <v>50</v>
      </c>
      <c r="CP4961" s="124">
        <f t="shared" ca="1" si="13637"/>
        <v>161</v>
      </c>
      <c r="CR4961" s="124">
        <f t="shared" ref="CR4961:CS4961" ca="1" si="13638">IFERROR(OFFSET($D$1,$AP4961,COLUMN()-96),0)</f>
        <v>71</v>
      </c>
      <c r="CS4961" s="124">
        <f t="shared" ca="1" si="13638"/>
        <v>198</v>
      </c>
    </row>
    <row r="4962" spans="1:97" x14ac:dyDescent="0.3">
      <c r="A4962" s="128"/>
      <c r="B4962" s="128"/>
      <c r="D4962" s="128"/>
      <c r="E4962" s="128"/>
      <c r="G4962" s="129"/>
      <c r="H4962" s="129"/>
      <c r="AP4962" s="124">
        <f t="shared" si="13542"/>
        <v>1654</v>
      </c>
      <c r="AQ4962" s="124">
        <f t="shared" ca="1" si="13557"/>
        <v>71</v>
      </c>
      <c r="AR4962" s="124">
        <f t="shared" ca="1" si="13557"/>
        <v>198</v>
      </c>
      <c r="AT4962" s="124">
        <f t="shared" ca="1" si="13558"/>
        <v>137</v>
      </c>
      <c r="AU4962" s="124">
        <f t="shared" ca="1" si="13558"/>
        <v>64</v>
      </c>
      <c r="CI4962" s="124">
        <f t="shared" ref="CI4962:CJ4962" ca="1" si="13639">IFERROR(OFFSET($G$1,$AP4962,COLUMN()-87),0)</f>
        <v>138</v>
      </c>
      <c r="CJ4962" s="124">
        <f t="shared" ca="1" si="13639"/>
        <v>205</v>
      </c>
      <c r="CL4962" s="124">
        <f t="shared" ref="CL4962:CM4962" ca="1" si="13640">IFERROR(OFFSET($J$1,$AP4962,COLUMN()-90),0)</f>
        <v>137</v>
      </c>
      <c r="CM4962" s="124">
        <f t="shared" ca="1" si="13640"/>
        <v>64</v>
      </c>
      <c r="CO4962" s="124">
        <f t="shared" ref="CO4962:CP4962" ca="1" si="13641">IFERROR(OFFSET($G$1,$AP4962,COLUMN()-93),0)</f>
        <v>138</v>
      </c>
      <c r="CP4962" s="124">
        <f t="shared" ca="1" si="13641"/>
        <v>205</v>
      </c>
      <c r="CR4962" s="124">
        <f t="shared" ref="CR4962:CS4962" ca="1" si="13642">IFERROR(OFFSET($J$1,$AP4962,COLUMN()-96),0)</f>
        <v>137</v>
      </c>
      <c r="CS4962" s="124">
        <f t="shared" ca="1" si="13642"/>
        <v>64</v>
      </c>
    </row>
    <row r="4963" spans="1:97" x14ac:dyDescent="0.3">
      <c r="A4963" s="128"/>
      <c r="B4963" s="128"/>
      <c r="D4963" s="128"/>
      <c r="E4963" s="128"/>
      <c r="G4963" s="129"/>
      <c r="H4963" s="129"/>
    </row>
    <row r="4964" spans="1:97" x14ac:dyDescent="0.3">
      <c r="A4964" s="128"/>
      <c r="B4964" s="128"/>
      <c r="D4964" s="128"/>
      <c r="E4964" s="128"/>
      <c r="G4964" s="129"/>
      <c r="H4964" s="129"/>
      <c r="AP4964" s="124">
        <f t="shared" si="13542"/>
        <v>1655</v>
      </c>
      <c r="AQ4964" s="124">
        <f t="shared" ca="1" si="13551"/>
        <v>48</v>
      </c>
      <c r="AR4964" s="124">
        <f t="shared" ca="1" si="13551"/>
        <v>157</v>
      </c>
      <c r="AT4964" s="124">
        <f t="shared" ca="1" si="13552"/>
        <v>140</v>
      </c>
      <c r="AU4964" s="124">
        <f t="shared" ca="1" si="13552"/>
        <v>206</v>
      </c>
      <c r="CI4964" s="124">
        <f t="shared" ref="CI4964:CJ4964" ca="1" si="13643">IFERROR(OFFSET($D$1,$AP4964,COLUMN()-87),0)</f>
        <v>70</v>
      </c>
      <c r="CJ4964" s="124">
        <f t="shared" ca="1" si="13643"/>
        <v>195</v>
      </c>
      <c r="CL4964" s="124">
        <f t="shared" ref="CL4964:CM4964" ca="1" si="13644">IFERROR(OFFSET($A$1,$AP4964,COLUMN()-90),0)</f>
        <v>48</v>
      </c>
      <c r="CM4964" s="124">
        <f t="shared" ca="1" si="13644"/>
        <v>157</v>
      </c>
      <c r="CO4964" s="124">
        <f t="shared" ref="CO4964:CP4964" ca="1" si="13645">IFERROR(OFFSET($A$1,$AP4964,COLUMN()-93),0)</f>
        <v>48</v>
      </c>
      <c r="CP4964" s="124">
        <f t="shared" ca="1" si="13645"/>
        <v>157</v>
      </c>
      <c r="CR4964" s="124">
        <f t="shared" ref="CR4964:CS4964" ca="1" si="13646">IFERROR(OFFSET($D$1,$AP4964,COLUMN()-96),0)</f>
        <v>70</v>
      </c>
      <c r="CS4964" s="124">
        <f t="shared" ca="1" si="13646"/>
        <v>195</v>
      </c>
    </row>
    <row r="4965" spans="1:97" x14ac:dyDescent="0.3">
      <c r="A4965" s="128"/>
      <c r="B4965" s="128"/>
      <c r="D4965" s="128"/>
      <c r="E4965" s="128"/>
      <c r="G4965" s="129"/>
      <c r="H4965" s="129"/>
      <c r="AP4965" s="124">
        <f t="shared" si="13542"/>
        <v>1655</v>
      </c>
      <c r="AQ4965" s="124">
        <f t="shared" ca="1" si="13557"/>
        <v>70</v>
      </c>
      <c r="AR4965" s="124">
        <f t="shared" ca="1" si="13557"/>
        <v>195</v>
      </c>
      <c r="AT4965" s="124">
        <f t="shared" ca="1" si="13558"/>
        <v>139</v>
      </c>
      <c r="AU4965" s="124">
        <f t="shared" ca="1" si="13558"/>
        <v>68</v>
      </c>
      <c r="CI4965" s="124">
        <f t="shared" ref="CI4965:CJ4965" ca="1" si="13647">IFERROR(OFFSET($G$1,$AP4965,COLUMN()-87),0)</f>
        <v>140</v>
      </c>
      <c r="CJ4965" s="124">
        <f t="shared" ca="1" si="13647"/>
        <v>206</v>
      </c>
      <c r="CL4965" s="124">
        <f t="shared" ref="CL4965:CM4965" ca="1" si="13648">IFERROR(OFFSET($J$1,$AP4965,COLUMN()-90),0)</f>
        <v>139</v>
      </c>
      <c r="CM4965" s="124">
        <f t="shared" ca="1" si="13648"/>
        <v>68</v>
      </c>
      <c r="CO4965" s="124">
        <f t="shared" ref="CO4965:CP4965" ca="1" si="13649">IFERROR(OFFSET($G$1,$AP4965,COLUMN()-93),0)</f>
        <v>140</v>
      </c>
      <c r="CP4965" s="124">
        <f t="shared" ca="1" si="13649"/>
        <v>206</v>
      </c>
      <c r="CR4965" s="124">
        <f t="shared" ref="CR4965:CS4965" ca="1" si="13650">IFERROR(OFFSET($J$1,$AP4965,COLUMN()-96),0)</f>
        <v>139</v>
      </c>
      <c r="CS4965" s="124">
        <f t="shared" ca="1" si="13650"/>
        <v>68</v>
      </c>
    </row>
    <row r="4966" spans="1:97" x14ac:dyDescent="0.3">
      <c r="A4966" s="128"/>
      <c r="B4966" s="128"/>
      <c r="D4966" s="128"/>
      <c r="E4966" s="128"/>
      <c r="G4966" s="129"/>
      <c r="H4966" s="129"/>
    </row>
    <row r="4967" spans="1:97" x14ac:dyDescent="0.3">
      <c r="A4967" s="128"/>
      <c r="B4967" s="128"/>
      <c r="D4967" s="128"/>
      <c r="E4967" s="128"/>
      <c r="G4967" s="129"/>
      <c r="H4967" s="129"/>
      <c r="AP4967" s="124">
        <f t="shared" si="13542"/>
        <v>1656</v>
      </c>
      <c r="AQ4967" s="124">
        <f t="shared" ca="1" si="13551"/>
        <v>46</v>
      </c>
      <c r="AR4967" s="124">
        <f t="shared" ca="1" si="13551"/>
        <v>154</v>
      </c>
      <c r="AT4967" s="124">
        <f t="shared" ca="1" si="13552"/>
        <v>142</v>
      </c>
      <c r="AU4967" s="124">
        <f t="shared" ca="1" si="13552"/>
        <v>208</v>
      </c>
      <c r="CI4967" s="124">
        <f t="shared" ref="CI4967:CJ4967" ca="1" si="13651">IFERROR(OFFSET($D$1,$AP4967,COLUMN()-87),0)</f>
        <v>68</v>
      </c>
      <c r="CJ4967" s="124">
        <f t="shared" ca="1" si="13651"/>
        <v>192</v>
      </c>
      <c r="CL4967" s="124">
        <f t="shared" ref="CL4967:CM4967" ca="1" si="13652">IFERROR(OFFSET($A$1,$AP4967,COLUMN()-90),0)</f>
        <v>46</v>
      </c>
      <c r="CM4967" s="124">
        <f t="shared" ca="1" si="13652"/>
        <v>154</v>
      </c>
      <c r="CO4967" s="124">
        <f t="shared" ref="CO4967:CP4967" ca="1" si="13653">IFERROR(OFFSET($A$1,$AP4967,COLUMN()-93),0)</f>
        <v>46</v>
      </c>
      <c r="CP4967" s="124">
        <f t="shared" ca="1" si="13653"/>
        <v>154</v>
      </c>
      <c r="CR4967" s="124">
        <f t="shared" ref="CR4967:CS4967" ca="1" si="13654">IFERROR(OFFSET($D$1,$AP4967,COLUMN()-96),0)</f>
        <v>68</v>
      </c>
      <c r="CS4967" s="124">
        <f t="shared" ca="1" si="13654"/>
        <v>192</v>
      </c>
    </row>
    <row r="4968" spans="1:97" x14ac:dyDescent="0.3">
      <c r="A4968" s="128"/>
      <c r="B4968" s="128"/>
      <c r="D4968" s="128"/>
      <c r="E4968" s="128"/>
      <c r="G4968" s="129"/>
      <c r="H4968" s="129"/>
      <c r="AP4968" s="124">
        <f t="shared" si="13542"/>
        <v>1656</v>
      </c>
      <c r="AQ4968" s="124">
        <f t="shared" ca="1" si="13557"/>
        <v>68</v>
      </c>
      <c r="AR4968" s="124">
        <f t="shared" ca="1" si="13557"/>
        <v>192</v>
      </c>
      <c r="AT4968" s="124">
        <f t="shared" ca="1" si="13558"/>
        <v>141</v>
      </c>
      <c r="AU4968" s="124">
        <f t="shared" ca="1" si="13558"/>
        <v>73</v>
      </c>
      <c r="CI4968" s="124">
        <f t="shared" ref="CI4968:CJ4968" ca="1" si="13655">IFERROR(OFFSET($G$1,$AP4968,COLUMN()-87),0)</f>
        <v>142</v>
      </c>
      <c r="CJ4968" s="124">
        <f t="shared" ca="1" si="13655"/>
        <v>208</v>
      </c>
      <c r="CL4968" s="124">
        <f t="shared" ref="CL4968:CM4968" ca="1" si="13656">IFERROR(OFFSET($J$1,$AP4968,COLUMN()-90),0)</f>
        <v>141</v>
      </c>
      <c r="CM4968" s="124">
        <f t="shared" ca="1" si="13656"/>
        <v>73</v>
      </c>
      <c r="CO4968" s="124">
        <f t="shared" ref="CO4968:CP4968" ca="1" si="13657">IFERROR(OFFSET($G$1,$AP4968,COLUMN()-93),0)</f>
        <v>142</v>
      </c>
      <c r="CP4968" s="124">
        <f t="shared" ca="1" si="13657"/>
        <v>208</v>
      </c>
      <c r="CR4968" s="124">
        <f t="shared" ref="CR4968:CS4968" ca="1" si="13658">IFERROR(OFFSET($J$1,$AP4968,COLUMN()-96),0)</f>
        <v>141</v>
      </c>
      <c r="CS4968" s="124">
        <f t="shared" ca="1" si="13658"/>
        <v>73</v>
      </c>
    </row>
    <row r="4969" spans="1:97" x14ac:dyDescent="0.3">
      <c r="A4969" s="128"/>
      <c r="B4969" s="128"/>
      <c r="D4969" s="128"/>
      <c r="E4969" s="128"/>
      <c r="G4969" s="129"/>
      <c r="H4969" s="129"/>
    </row>
    <row r="4970" spans="1:97" x14ac:dyDescent="0.3">
      <c r="A4970" s="128"/>
      <c r="B4970" s="128"/>
      <c r="D4970" s="128"/>
      <c r="E4970" s="128"/>
      <c r="G4970" s="129"/>
      <c r="H4970" s="129"/>
      <c r="AP4970" s="124">
        <f t="shared" si="13542"/>
        <v>1657</v>
      </c>
      <c r="AQ4970" s="124">
        <f t="shared" ca="1" si="13551"/>
        <v>44</v>
      </c>
      <c r="AR4970" s="124">
        <f t="shared" ca="1" si="13551"/>
        <v>151</v>
      </c>
      <c r="AT4970" s="124">
        <f t="shared" ca="1" si="13552"/>
        <v>144</v>
      </c>
      <c r="AU4970" s="124">
        <f t="shared" ca="1" si="13552"/>
        <v>209</v>
      </c>
      <c r="CI4970" s="124">
        <f t="shared" ref="CI4970:CJ4970" ca="1" si="13659">IFERROR(OFFSET($D$1,$AP4970,COLUMN()-87),0)</f>
        <v>66</v>
      </c>
      <c r="CJ4970" s="124">
        <f t="shared" ca="1" si="13659"/>
        <v>189</v>
      </c>
      <c r="CL4970" s="124">
        <f t="shared" ref="CL4970:CM4970" ca="1" si="13660">IFERROR(OFFSET($A$1,$AP4970,COLUMN()-90),0)</f>
        <v>44</v>
      </c>
      <c r="CM4970" s="124">
        <f t="shared" ca="1" si="13660"/>
        <v>151</v>
      </c>
      <c r="CO4970" s="124">
        <f t="shared" ref="CO4970:CP4970" ca="1" si="13661">IFERROR(OFFSET($A$1,$AP4970,COLUMN()-93),0)</f>
        <v>44</v>
      </c>
      <c r="CP4970" s="124">
        <f t="shared" ca="1" si="13661"/>
        <v>151</v>
      </c>
      <c r="CR4970" s="124">
        <f t="shared" ref="CR4970:CS4970" ca="1" si="13662">IFERROR(OFFSET($D$1,$AP4970,COLUMN()-96),0)</f>
        <v>66</v>
      </c>
      <c r="CS4970" s="124">
        <f t="shared" ca="1" si="13662"/>
        <v>189</v>
      </c>
    </row>
    <row r="4971" spans="1:97" x14ac:dyDescent="0.3">
      <c r="A4971" s="128"/>
      <c r="B4971" s="128"/>
      <c r="D4971" s="128"/>
      <c r="E4971" s="128"/>
      <c r="G4971" s="129"/>
      <c r="H4971" s="129"/>
      <c r="AP4971" s="124">
        <f t="shared" si="13542"/>
        <v>1657</v>
      </c>
      <c r="AQ4971" s="124">
        <f t="shared" ca="1" si="13557"/>
        <v>66</v>
      </c>
      <c r="AR4971" s="124">
        <f t="shared" ca="1" si="13557"/>
        <v>189</v>
      </c>
      <c r="AT4971" s="124">
        <f t="shared" ca="1" si="13558"/>
        <v>143</v>
      </c>
      <c r="AU4971" s="124">
        <f t="shared" ca="1" si="13558"/>
        <v>77</v>
      </c>
      <c r="CI4971" s="124">
        <f t="shared" ref="CI4971:CJ4971" ca="1" si="13663">IFERROR(OFFSET($G$1,$AP4971,COLUMN()-87),0)</f>
        <v>144</v>
      </c>
      <c r="CJ4971" s="124">
        <f t="shared" ca="1" si="13663"/>
        <v>209</v>
      </c>
      <c r="CL4971" s="124">
        <f t="shared" ref="CL4971:CM4971" ca="1" si="13664">IFERROR(OFFSET($J$1,$AP4971,COLUMN()-90),0)</f>
        <v>143</v>
      </c>
      <c r="CM4971" s="124">
        <f t="shared" ca="1" si="13664"/>
        <v>77</v>
      </c>
      <c r="CO4971" s="124">
        <f t="shared" ref="CO4971:CP4971" ca="1" si="13665">IFERROR(OFFSET($G$1,$AP4971,COLUMN()-93),0)</f>
        <v>144</v>
      </c>
      <c r="CP4971" s="124">
        <f t="shared" ca="1" si="13665"/>
        <v>209</v>
      </c>
      <c r="CR4971" s="124">
        <f t="shared" ref="CR4971:CS4971" ca="1" si="13666">IFERROR(OFFSET($J$1,$AP4971,COLUMN()-96),0)</f>
        <v>143</v>
      </c>
      <c r="CS4971" s="124">
        <f t="shared" ca="1" si="13666"/>
        <v>77</v>
      </c>
    </row>
    <row r="4972" spans="1:97" x14ac:dyDescent="0.3">
      <c r="A4972" s="128"/>
      <c r="B4972" s="128"/>
      <c r="D4972" s="128"/>
      <c r="E4972" s="128"/>
      <c r="G4972" s="129"/>
      <c r="H4972" s="129"/>
    </row>
    <row r="4973" spans="1:97" x14ac:dyDescent="0.3">
      <c r="A4973" s="128"/>
      <c r="B4973" s="128"/>
      <c r="D4973" s="128"/>
      <c r="E4973" s="128"/>
      <c r="G4973" s="129"/>
      <c r="H4973" s="129"/>
      <c r="AP4973" s="124">
        <f t="shared" si="13542"/>
        <v>1658</v>
      </c>
      <c r="AQ4973" s="124">
        <f t="shared" ca="1" si="13551"/>
        <v>44</v>
      </c>
      <c r="AR4973" s="124">
        <f t="shared" ca="1" si="13551"/>
        <v>155</v>
      </c>
      <c r="AT4973" s="124">
        <f t="shared" ca="1" si="13552"/>
        <v>149</v>
      </c>
      <c r="AU4973" s="124">
        <f t="shared" ca="1" si="13552"/>
        <v>212</v>
      </c>
      <c r="CI4973" s="124">
        <f t="shared" ref="CI4973:CJ4973" ca="1" si="13667">IFERROR(OFFSET($D$1,$AP4973,COLUMN()-87),0)</f>
        <v>64</v>
      </c>
      <c r="CJ4973" s="124">
        <f t="shared" ca="1" si="13667"/>
        <v>186</v>
      </c>
      <c r="CL4973" s="124">
        <f t="shared" ref="CL4973:CM4973" ca="1" si="13668">IFERROR(OFFSET($A$1,$AP4973,COLUMN()-90),0)</f>
        <v>44</v>
      </c>
      <c r="CM4973" s="124">
        <f t="shared" ca="1" si="13668"/>
        <v>155</v>
      </c>
      <c r="CO4973" s="124">
        <f t="shared" ref="CO4973:CP4973" ca="1" si="13669">IFERROR(OFFSET($A$1,$AP4973,COLUMN()-93),0)</f>
        <v>44</v>
      </c>
      <c r="CP4973" s="124">
        <f t="shared" ca="1" si="13669"/>
        <v>155</v>
      </c>
      <c r="CR4973" s="124">
        <f t="shared" ref="CR4973:CS4973" ca="1" si="13670">IFERROR(OFFSET($D$1,$AP4973,COLUMN()-96),0)</f>
        <v>64</v>
      </c>
      <c r="CS4973" s="124">
        <f t="shared" ca="1" si="13670"/>
        <v>186</v>
      </c>
    </row>
    <row r="4974" spans="1:97" x14ac:dyDescent="0.3">
      <c r="A4974" s="128"/>
      <c r="B4974" s="128"/>
      <c r="D4974" s="128"/>
      <c r="E4974" s="128"/>
      <c r="G4974" s="129"/>
      <c r="H4974" s="129"/>
      <c r="AP4974" s="124">
        <f t="shared" si="13542"/>
        <v>1658</v>
      </c>
      <c r="AQ4974" s="124">
        <f t="shared" ca="1" si="13557"/>
        <v>64</v>
      </c>
      <c r="AR4974" s="124">
        <f t="shared" ca="1" si="13557"/>
        <v>186</v>
      </c>
      <c r="AT4974" s="124">
        <f t="shared" ca="1" si="13558"/>
        <v>145</v>
      </c>
      <c r="AU4974" s="124">
        <f t="shared" ca="1" si="13558"/>
        <v>81</v>
      </c>
      <c r="CI4974" s="124">
        <f t="shared" ref="CI4974:CJ4974" ca="1" si="13671">IFERROR(OFFSET($G$1,$AP4974,COLUMN()-87),0)</f>
        <v>149</v>
      </c>
      <c r="CJ4974" s="124">
        <f t="shared" ca="1" si="13671"/>
        <v>212</v>
      </c>
      <c r="CL4974" s="124">
        <f t="shared" ref="CL4974:CM4974" ca="1" si="13672">IFERROR(OFFSET($J$1,$AP4974,COLUMN()-90),0)</f>
        <v>145</v>
      </c>
      <c r="CM4974" s="124">
        <f t="shared" ca="1" si="13672"/>
        <v>81</v>
      </c>
      <c r="CO4974" s="124">
        <f t="shared" ref="CO4974:CP4974" ca="1" si="13673">IFERROR(OFFSET($G$1,$AP4974,COLUMN()-93),0)</f>
        <v>149</v>
      </c>
      <c r="CP4974" s="124">
        <f t="shared" ca="1" si="13673"/>
        <v>212</v>
      </c>
      <c r="CR4974" s="124">
        <f t="shared" ref="CR4974:CS4974" ca="1" si="13674">IFERROR(OFFSET($J$1,$AP4974,COLUMN()-96),0)</f>
        <v>145</v>
      </c>
      <c r="CS4974" s="124">
        <f t="shared" ca="1" si="13674"/>
        <v>81</v>
      </c>
    </row>
    <row r="4975" spans="1:97" x14ac:dyDescent="0.3">
      <c r="A4975" s="128"/>
      <c r="B4975" s="128"/>
      <c r="D4975" s="128"/>
      <c r="E4975" s="128"/>
      <c r="G4975" s="129"/>
      <c r="H4975" s="129"/>
    </row>
    <row r="4976" spans="1:97" x14ac:dyDescent="0.3">
      <c r="A4976" s="128"/>
      <c r="B4976" s="128"/>
      <c r="D4976" s="128"/>
      <c r="E4976" s="128"/>
      <c r="G4976" s="129"/>
      <c r="H4976" s="129"/>
      <c r="AP4976" s="124">
        <f t="shared" si="13542"/>
        <v>1659</v>
      </c>
      <c r="AQ4976" s="124">
        <f t="shared" ca="1" si="13551"/>
        <v>44</v>
      </c>
      <c r="AR4976" s="124">
        <f t="shared" ca="1" si="13551"/>
        <v>159</v>
      </c>
      <c r="AT4976" s="124">
        <f t="shared" ca="1" si="13552"/>
        <v>154</v>
      </c>
      <c r="AU4976" s="124">
        <f t="shared" ca="1" si="13552"/>
        <v>215</v>
      </c>
      <c r="CI4976" s="124">
        <f t="shared" ref="CI4976:CJ4976" ca="1" si="13675">IFERROR(OFFSET($D$1,$AP4976,COLUMN()-87),0)</f>
        <v>62</v>
      </c>
      <c r="CJ4976" s="124">
        <f t="shared" ca="1" si="13675"/>
        <v>183</v>
      </c>
      <c r="CL4976" s="124">
        <f t="shared" ref="CL4976:CM4976" ca="1" si="13676">IFERROR(OFFSET($A$1,$AP4976,COLUMN()-90),0)</f>
        <v>44</v>
      </c>
      <c r="CM4976" s="124">
        <f t="shared" ca="1" si="13676"/>
        <v>159</v>
      </c>
      <c r="CO4976" s="124">
        <f t="shared" ref="CO4976:CP4976" ca="1" si="13677">IFERROR(OFFSET($A$1,$AP4976,COLUMN()-93),0)</f>
        <v>44</v>
      </c>
      <c r="CP4976" s="124">
        <f t="shared" ca="1" si="13677"/>
        <v>159</v>
      </c>
      <c r="CR4976" s="124">
        <f t="shared" ref="CR4976:CS4976" ca="1" si="13678">IFERROR(OFFSET($D$1,$AP4976,COLUMN()-96),0)</f>
        <v>62</v>
      </c>
      <c r="CS4976" s="124">
        <f t="shared" ca="1" si="13678"/>
        <v>183</v>
      </c>
    </row>
    <row r="4977" spans="1:97" x14ac:dyDescent="0.3">
      <c r="A4977" s="128"/>
      <c r="B4977" s="128"/>
      <c r="D4977" s="128"/>
      <c r="E4977" s="128"/>
      <c r="G4977" s="129"/>
      <c r="H4977" s="129"/>
      <c r="AP4977" s="124">
        <f t="shared" si="13542"/>
        <v>1659</v>
      </c>
      <c r="AQ4977" s="124">
        <f t="shared" ca="1" si="13557"/>
        <v>62</v>
      </c>
      <c r="AR4977" s="124">
        <f t="shared" ca="1" si="13557"/>
        <v>183</v>
      </c>
      <c r="AT4977" s="124">
        <f t="shared" ca="1" si="13558"/>
        <v>147</v>
      </c>
      <c r="AU4977" s="124">
        <f t="shared" ca="1" si="13558"/>
        <v>86</v>
      </c>
      <c r="CI4977" s="124">
        <f t="shared" ref="CI4977:CJ4977" ca="1" si="13679">IFERROR(OFFSET($G$1,$AP4977,COLUMN()-87),0)</f>
        <v>154</v>
      </c>
      <c r="CJ4977" s="124">
        <f t="shared" ca="1" si="13679"/>
        <v>215</v>
      </c>
      <c r="CL4977" s="124">
        <f t="shared" ref="CL4977:CM4977" ca="1" si="13680">IFERROR(OFFSET($J$1,$AP4977,COLUMN()-90),0)</f>
        <v>147</v>
      </c>
      <c r="CM4977" s="124">
        <f t="shared" ca="1" si="13680"/>
        <v>86</v>
      </c>
      <c r="CO4977" s="124">
        <f t="shared" ref="CO4977:CP4977" ca="1" si="13681">IFERROR(OFFSET($G$1,$AP4977,COLUMN()-93),0)</f>
        <v>154</v>
      </c>
      <c r="CP4977" s="124">
        <f t="shared" ca="1" si="13681"/>
        <v>215</v>
      </c>
      <c r="CR4977" s="124">
        <f t="shared" ref="CR4977:CS4977" ca="1" si="13682">IFERROR(OFFSET($J$1,$AP4977,COLUMN()-96),0)</f>
        <v>147</v>
      </c>
      <c r="CS4977" s="124">
        <f t="shared" ca="1" si="13682"/>
        <v>86</v>
      </c>
    </row>
    <row r="4978" spans="1:97" x14ac:dyDescent="0.3">
      <c r="A4978" s="128"/>
      <c r="B4978" s="128"/>
      <c r="D4978" s="128"/>
      <c r="E4978" s="128"/>
      <c r="G4978" s="129"/>
      <c r="H4978" s="129"/>
    </row>
    <row r="4979" spans="1:97" x14ac:dyDescent="0.3">
      <c r="A4979" s="128"/>
      <c r="B4979" s="128"/>
      <c r="D4979" s="128"/>
      <c r="E4979" s="128"/>
      <c r="G4979" s="129"/>
      <c r="H4979" s="129"/>
      <c r="AP4979" s="124">
        <f t="shared" si="13542"/>
        <v>1660</v>
      </c>
      <c r="AQ4979" s="124">
        <f t="shared" ca="1" si="13551"/>
        <v>44</v>
      </c>
      <c r="AR4979" s="124">
        <f t="shared" ca="1" si="13551"/>
        <v>164</v>
      </c>
      <c r="AT4979" s="124">
        <f t="shared" ca="1" si="13552"/>
        <v>160</v>
      </c>
      <c r="AU4979" s="124">
        <f t="shared" ca="1" si="13552"/>
        <v>218</v>
      </c>
      <c r="CI4979" s="124">
        <f t="shared" ref="CI4979:CJ4979" ca="1" si="13683">IFERROR(OFFSET($D$1,$AP4979,COLUMN()-87),0)</f>
        <v>61</v>
      </c>
      <c r="CJ4979" s="124">
        <f t="shared" ca="1" si="13683"/>
        <v>180</v>
      </c>
      <c r="CL4979" s="124">
        <f t="shared" ref="CL4979:CM4979" ca="1" si="13684">IFERROR(OFFSET($A$1,$AP4979,COLUMN()-90),0)</f>
        <v>44</v>
      </c>
      <c r="CM4979" s="124">
        <f t="shared" ca="1" si="13684"/>
        <v>164</v>
      </c>
      <c r="CO4979" s="124">
        <f t="shared" ref="CO4979:CP4979" ca="1" si="13685">IFERROR(OFFSET($A$1,$AP4979,COLUMN()-93),0)</f>
        <v>44</v>
      </c>
      <c r="CP4979" s="124">
        <f t="shared" ca="1" si="13685"/>
        <v>164</v>
      </c>
      <c r="CR4979" s="124">
        <f t="shared" ref="CR4979:CS4979" ca="1" si="13686">IFERROR(OFFSET($D$1,$AP4979,COLUMN()-96),0)</f>
        <v>61</v>
      </c>
      <c r="CS4979" s="124">
        <f t="shared" ca="1" si="13686"/>
        <v>180</v>
      </c>
    </row>
    <row r="4980" spans="1:97" x14ac:dyDescent="0.3">
      <c r="A4980" s="128"/>
      <c r="B4980" s="128"/>
      <c r="D4980" s="128"/>
      <c r="E4980" s="128"/>
      <c r="G4980" s="129"/>
      <c r="H4980" s="129"/>
      <c r="AP4980" s="124">
        <f t="shared" si="13542"/>
        <v>1660</v>
      </c>
      <c r="AQ4980" s="124">
        <f t="shared" ca="1" si="13557"/>
        <v>61</v>
      </c>
      <c r="AR4980" s="124">
        <f t="shared" ca="1" si="13557"/>
        <v>180</v>
      </c>
      <c r="AT4980" s="124">
        <f t="shared" ca="1" si="13558"/>
        <v>150</v>
      </c>
      <c r="AU4980" s="124">
        <f t="shared" ca="1" si="13558"/>
        <v>90</v>
      </c>
      <c r="CI4980" s="124">
        <f t="shared" ref="CI4980:CJ4980" ca="1" si="13687">IFERROR(OFFSET($G$1,$AP4980,COLUMN()-87),0)</f>
        <v>160</v>
      </c>
      <c r="CJ4980" s="124">
        <f t="shared" ca="1" si="13687"/>
        <v>218</v>
      </c>
      <c r="CL4980" s="124">
        <f t="shared" ref="CL4980:CM4980" ca="1" si="13688">IFERROR(OFFSET($J$1,$AP4980,COLUMN()-90),0)</f>
        <v>150</v>
      </c>
      <c r="CM4980" s="124">
        <f t="shared" ca="1" si="13688"/>
        <v>90</v>
      </c>
      <c r="CO4980" s="124">
        <f t="shared" ref="CO4980:CP4980" ca="1" si="13689">IFERROR(OFFSET($G$1,$AP4980,COLUMN()-93),0)</f>
        <v>160</v>
      </c>
      <c r="CP4980" s="124">
        <f t="shared" ca="1" si="13689"/>
        <v>218</v>
      </c>
      <c r="CR4980" s="124">
        <f t="shared" ref="CR4980:CS4980" ca="1" si="13690">IFERROR(OFFSET($J$1,$AP4980,COLUMN()-96),0)</f>
        <v>150</v>
      </c>
      <c r="CS4980" s="124">
        <f t="shared" ca="1" si="13690"/>
        <v>90</v>
      </c>
    </row>
    <row r="4981" spans="1:97" x14ac:dyDescent="0.3">
      <c r="A4981" s="128"/>
      <c r="B4981" s="128"/>
      <c r="D4981" s="128"/>
      <c r="E4981" s="128"/>
      <c r="G4981" s="129"/>
      <c r="H4981" s="129"/>
    </row>
    <row r="4982" spans="1:97" x14ac:dyDescent="0.3">
      <c r="A4982" s="128"/>
      <c r="B4982" s="128"/>
      <c r="D4982" s="128"/>
      <c r="E4982" s="128"/>
      <c r="G4982" s="129"/>
      <c r="H4982" s="129"/>
      <c r="AP4982" s="124">
        <f t="shared" si="13542"/>
        <v>1661</v>
      </c>
      <c r="AQ4982" s="124">
        <f t="shared" ca="1" si="13551"/>
        <v>44</v>
      </c>
      <c r="AR4982" s="124">
        <f t="shared" ca="1" si="13551"/>
        <v>168</v>
      </c>
      <c r="AT4982" s="124">
        <f t="shared" ca="1" si="13552"/>
        <v>165</v>
      </c>
      <c r="AU4982" s="124">
        <f t="shared" ca="1" si="13552"/>
        <v>220</v>
      </c>
      <c r="CI4982" s="124">
        <f t="shared" ref="CI4982:CJ4982" ca="1" si="13691">IFERROR(OFFSET($D$1,$AP4982,COLUMN()-87),0)</f>
        <v>59</v>
      </c>
      <c r="CJ4982" s="124">
        <f t="shared" ca="1" si="13691"/>
        <v>176</v>
      </c>
      <c r="CL4982" s="124">
        <f t="shared" ref="CL4982:CM4982" ca="1" si="13692">IFERROR(OFFSET($A$1,$AP4982,COLUMN()-90),0)</f>
        <v>44</v>
      </c>
      <c r="CM4982" s="124">
        <f t="shared" ca="1" si="13692"/>
        <v>168</v>
      </c>
      <c r="CO4982" s="124">
        <f t="shared" ref="CO4982:CP4982" ca="1" si="13693">IFERROR(OFFSET($A$1,$AP4982,COLUMN()-93),0)</f>
        <v>44</v>
      </c>
      <c r="CP4982" s="124">
        <f t="shared" ca="1" si="13693"/>
        <v>168</v>
      </c>
      <c r="CR4982" s="124">
        <f t="shared" ref="CR4982:CS4982" ca="1" si="13694">IFERROR(OFFSET($D$1,$AP4982,COLUMN()-96),0)</f>
        <v>59</v>
      </c>
      <c r="CS4982" s="124">
        <f t="shared" ca="1" si="13694"/>
        <v>176</v>
      </c>
    </row>
    <row r="4983" spans="1:97" x14ac:dyDescent="0.3">
      <c r="A4983" s="128"/>
      <c r="B4983" s="128"/>
      <c r="D4983" s="128"/>
      <c r="E4983" s="128"/>
      <c r="G4983" s="129"/>
      <c r="H4983" s="129"/>
      <c r="AP4983" s="124">
        <f t="shared" si="13542"/>
        <v>1661</v>
      </c>
      <c r="AQ4983" s="124">
        <f t="shared" ca="1" si="13557"/>
        <v>59</v>
      </c>
      <c r="AR4983" s="124">
        <f t="shared" ca="1" si="13557"/>
        <v>176</v>
      </c>
      <c r="AT4983" s="124">
        <f t="shared" ca="1" si="13558"/>
        <v>152</v>
      </c>
      <c r="AU4983" s="124">
        <f t="shared" ca="1" si="13558"/>
        <v>94</v>
      </c>
      <c r="CI4983" s="124">
        <f t="shared" ref="CI4983:CJ4983" ca="1" si="13695">IFERROR(OFFSET($G$1,$AP4983,COLUMN()-87),0)</f>
        <v>165</v>
      </c>
      <c r="CJ4983" s="124">
        <f t="shared" ca="1" si="13695"/>
        <v>220</v>
      </c>
      <c r="CL4983" s="124">
        <f t="shared" ref="CL4983:CM4983" ca="1" si="13696">IFERROR(OFFSET($J$1,$AP4983,COLUMN()-90),0)</f>
        <v>152</v>
      </c>
      <c r="CM4983" s="124">
        <f t="shared" ca="1" si="13696"/>
        <v>94</v>
      </c>
      <c r="CO4983" s="124">
        <f t="shared" ref="CO4983:CP4983" ca="1" si="13697">IFERROR(OFFSET($G$1,$AP4983,COLUMN()-93),0)</f>
        <v>165</v>
      </c>
      <c r="CP4983" s="124">
        <f t="shared" ca="1" si="13697"/>
        <v>220</v>
      </c>
      <c r="CR4983" s="124">
        <f t="shared" ref="CR4983:CS4983" ca="1" si="13698">IFERROR(OFFSET($J$1,$AP4983,COLUMN()-96),0)</f>
        <v>152</v>
      </c>
      <c r="CS4983" s="124">
        <f t="shared" ca="1" si="13698"/>
        <v>94</v>
      </c>
    </row>
    <row r="4984" spans="1:97" x14ac:dyDescent="0.3">
      <c r="A4984" s="128"/>
      <c r="B4984" s="128"/>
      <c r="D4984" s="128"/>
      <c r="E4984" s="128"/>
      <c r="G4984" s="129"/>
      <c r="H4984" s="129"/>
    </row>
    <row r="4985" spans="1:97" x14ac:dyDescent="0.3">
      <c r="A4985" s="128"/>
      <c r="B4985" s="128"/>
      <c r="D4985" s="128"/>
      <c r="E4985" s="128"/>
      <c r="G4985" s="129"/>
      <c r="H4985" s="129"/>
      <c r="AP4985" s="124">
        <f t="shared" si="13542"/>
        <v>1662</v>
      </c>
      <c r="AQ4985" s="124">
        <f t="shared" ca="1" si="13551"/>
        <v>44</v>
      </c>
      <c r="AR4985" s="124">
        <f t="shared" ca="1" si="13551"/>
        <v>172</v>
      </c>
      <c r="AT4985" s="124">
        <f t="shared" ca="1" si="13552"/>
        <v>170</v>
      </c>
      <c r="AU4985" s="124">
        <f t="shared" ca="1" si="13552"/>
        <v>223</v>
      </c>
      <c r="CI4985" s="124">
        <f t="shared" ref="CI4985:CJ4985" ca="1" si="13699">IFERROR(OFFSET($D$1,$AP4985,COLUMN()-87),0)</f>
        <v>57</v>
      </c>
      <c r="CJ4985" s="124">
        <f t="shared" ca="1" si="13699"/>
        <v>173</v>
      </c>
      <c r="CL4985" s="124">
        <f t="shared" ref="CL4985:CM4985" ca="1" si="13700">IFERROR(OFFSET($A$1,$AP4985,COLUMN()-90),0)</f>
        <v>44</v>
      </c>
      <c r="CM4985" s="124">
        <f t="shared" ca="1" si="13700"/>
        <v>172</v>
      </c>
      <c r="CO4985" s="124">
        <f t="shared" ref="CO4985:CP4985" ca="1" si="13701">IFERROR(OFFSET($A$1,$AP4985,COLUMN()-93),0)</f>
        <v>44</v>
      </c>
      <c r="CP4985" s="124">
        <f t="shared" ca="1" si="13701"/>
        <v>172</v>
      </c>
      <c r="CR4985" s="124">
        <f t="shared" ref="CR4985:CS4985" ca="1" si="13702">IFERROR(OFFSET($D$1,$AP4985,COLUMN()-96),0)</f>
        <v>57</v>
      </c>
      <c r="CS4985" s="124">
        <f t="shared" ca="1" si="13702"/>
        <v>173</v>
      </c>
    </row>
    <row r="4986" spans="1:97" x14ac:dyDescent="0.3">
      <c r="A4986" s="128"/>
      <c r="B4986" s="128"/>
      <c r="D4986" s="128"/>
      <c r="E4986" s="128"/>
      <c r="G4986" s="129"/>
      <c r="H4986" s="129"/>
      <c r="AP4986" s="124">
        <f t="shared" si="13542"/>
        <v>1662</v>
      </c>
      <c r="AQ4986" s="124">
        <f t="shared" ca="1" si="13557"/>
        <v>57</v>
      </c>
      <c r="AR4986" s="124">
        <f t="shared" ca="1" si="13557"/>
        <v>173</v>
      </c>
      <c r="AT4986" s="124">
        <f t="shared" ca="1" si="13558"/>
        <v>154</v>
      </c>
      <c r="AU4986" s="124">
        <f t="shared" ca="1" si="13558"/>
        <v>99</v>
      </c>
      <c r="CI4986" s="124">
        <f t="shared" ref="CI4986:CJ4986" ca="1" si="13703">IFERROR(OFFSET($G$1,$AP4986,COLUMN()-87),0)</f>
        <v>170</v>
      </c>
      <c r="CJ4986" s="124">
        <f t="shared" ca="1" si="13703"/>
        <v>223</v>
      </c>
      <c r="CL4986" s="124">
        <f t="shared" ref="CL4986:CM4986" ca="1" si="13704">IFERROR(OFFSET($J$1,$AP4986,COLUMN()-90),0)</f>
        <v>154</v>
      </c>
      <c r="CM4986" s="124">
        <f t="shared" ca="1" si="13704"/>
        <v>99</v>
      </c>
      <c r="CO4986" s="124">
        <f t="shared" ref="CO4986:CP4986" ca="1" si="13705">IFERROR(OFFSET($G$1,$AP4986,COLUMN()-93),0)</f>
        <v>170</v>
      </c>
      <c r="CP4986" s="124">
        <f t="shared" ca="1" si="13705"/>
        <v>223</v>
      </c>
      <c r="CR4986" s="124">
        <f t="shared" ref="CR4986:CS4986" ca="1" si="13706">IFERROR(OFFSET($J$1,$AP4986,COLUMN()-96),0)</f>
        <v>154</v>
      </c>
      <c r="CS4986" s="124">
        <f t="shared" ca="1" si="13706"/>
        <v>99</v>
      </c>
    </row>
    <row r="4987" spans="1:97" x14ac:dyDescent="0.3">
      <c r="A4987" s="128"/>
      <c r="B4987" s="128"/>
      <c r="D4987" s="128"/>
      <c r="E4987" s="128"/>
      <c r="G4987" s="129"/>
      <c r="H4987" s="129"/>
    </row>
    <row r="4988" spans="1:97" x14ac:dyDescent="0.3">
      <c r="A4988" s="128"/>
      <c r="B4988" s="128"/>
      <c r="D4988" s="128"/>
      <c r="E4988" s="128"/>
      <c r="G4988" s="129"/>
      <c r="H4988" s="129"/>
      <c r="AP4988" s="124">
        <f t="shared" si="13542"/>
        <v>1663</v>
      </c>
      <c r="AQ4988" s="124">
        <f t="shared" ca="1" si="13551"/>
        <v>44</v>
      </c>
      <c r="AR4988" s="124">
        <f t="shared" ca="1" si="13551"/>
        <v>176</v>
      </c>
      <c r="AT4988" s="124">
        <f t="shared" ca="1" si="13552"/>
        <v>175</v>
      </c>
      <c r="AU4988" s="124">
        <f t="shared" ca="1" si="13552"/>
        <v>226</v>
      </c>
      <c r="CI4988" s="124">
        <f t="shared" ref="CI4988:CJ4988" ca="1" si="13707">IFERROR(OFFSET($D$1,$AP4988,COLUMN()-87),0)</f>
        <v>55</v>
      </c>
      <c r="CJ4988" s="124">
        <f t="shared" ca="1" si="13707"/>
        <v>170</v>
      </c>
      <c r="CL4988" s="124">
        <f t="shared" ref="CL4988:CM4988" ca="1" si="13708">IFERROR(OFFSET($A$1,$AP4988,COLUMN()-90),0)</f>
        <v>44</v>
      </c>
      <c r="CM4988" s="124">
        <f t="shared" ca="1" si="13708"/>
        <v>176</v>
      </c>
      <c r="CO4988" s="124">
        <f t="shared" ref="CO4988:CP4988" ca="1" si="13709">IFERROR(OFFSET($A$1,$AP4988,COLUMN()-93),0)</f>
        <v>44</v>
      </c>
      <c r="CP4988" s="124">
        <f t="shared" ca="1" si="13709"/>
        <v>176</v>
      </c>
      <c r="CR4988" s="124">
        <f t="shared" ref="CR4988:CS4988" ca="1" si="13710">IFERROR(OFFSET($D$1,$AP4988,COLUMN()-96),0)</f>
        <v>55</v>
      </c>
      <c r="CS4988" s="124">
        <f t="shared" ca="1" si="13710"/>
        <v>170</v>
      </c>
    </row>
    <row r="4989" spans="1:97" x14ac:dyDescent="0.3">
      <c r="A4989" s="128"/>
      <c r="B4989" s="128"/>
      <c r="D4989" s="128"/>
      <c r="E4989" s="128"/>
      <c r="G4989" s="129"/>
      <c r="H4989" s="129"/>
      <c r="AP4989" s="124">
        <f t="shared" si="13542"/>
        <v>1663</v>
      </c>
      <c r="AQ4989" s="124">
        <f t="shared" ca="1" si="13557"/>
        <v>55</v>
      </c>
      <c r="AR4989" s="124">
        <f t="shared" ca="1" si="13557"/>
        <v>170</v>
      </c>
      <c r="AT4989" s="124">
        <f t="shared" ca="1" si="13558"/>
        <v>156</v>
      </c>
      <c r="AU4989" s="124">
        <f t="shared" ca="1" si="13558"/>
        <v>103</v>
      </c>
      <c r="CI4989" s="124">
        <f t="shared" ref="CI4989:CJ4989" ca="1" si="13711">IFERROR(OFFSET($G$1,$AP4989,COLUMN()-87),0)</f>
        <v>175</v>
      </c>
      <c r="CJ4989" s="124">
        <f t="shared" ca="1" si="13711"/>
        <v>226</v>
      </c>
      <c r="CL4989" s="124">
        <f t="shared" ref="CL4989:CM4989" ca="1" si="13712">IFERROR(OFFSET($J$1,$AP4989,COLUMN()-90),0)</f>
        <v>156</v>
      </c>
      <c r="CM4989" s="124">
        <f t="shared" ca="1" si="13712"/>
        <v>103</v>
      </c>
      <c r="CO4989" s="124">
        <f t="shared" ref="CO4989:CP4989" ca="1" si="13713">IFERROR(OFFSET($G$1,$AP4989,COLUMN()-93),0)</f>
        <v>175</v>
      </c>
      <c r="CP4989" s="124">
        <f t="shared" ca="1" si="13713"/>
        <v>226</v>
      </c>
      <c r="CR4989" s="124">
        <f t="shared" ref="CR4989:CS4989" ca="1" si="13714">IFERROR(OFFSET($J$1,$AP4989,COLUMN()-96),0)</f>
        <v>156</v>
      </c>
      <c r="CS4989" s="124">
        <f t="shared" ca="1" si="13714"/>
        <v>103</v>
      </c>
    </row>
    <row r="4990" spans="1:97" x14ac:dyDescent="0.3">
      <c r="A4990" s="128"/>
      <c r="B4990" s="128"/>
      <c r="D4990" s="128"/>
      <c r="E4990" s="128"/>
      <c r="G4990" s="129"/>
      <c r="H4990" s="129"/>
    </row>
    <row r="4991" spans="1:97" x14ac:dyDescent="0.3">
      <c r="A4991" s="128"/>
      <c r="B4991" s="128"/>
      <c r="D4991" s="128"/>
      <c r="E4991" s="128"/>
      <c r="G4991" s="129"/>
      <c r="H4991" s="129"/>
      <c r="AP4991" s="124">
        <f t="shared" si="13542"/>
        <v>1664</v>
      </c>
      <c r="AQ4991" s="124">
        <f t="shared" ca="1" si="13551"/>
        <v>44</v>
      </c>
      <c r="AR4991" s="124">
        <f t="shared" ca="1" si="13551"/>
        <v>180</v>
      </c>
      <c r="AT4991" s="124">
        <f t="shared" ca="1" si="13552"/>
        <v>179</v>
      </c>
      <c r="AU4991" s="124">
        <f t="shared" ca="1" si="13552"/>
        <v>224</v>
      </c>
      <c r="CI4991" s="124">
        <f t="shared" ref="CI4991:CJ4991" ca="1" si="13715">IFERROR(OFFSET($D$1,$AP4991,COLUMN()-87),0)</f>
        <v>53</v>
      </c>
      <c r="CJ4991" s="124">
        <f t="shared" ca="1" si="13715"/>
        <v>167</v>
      </c>
      <c r="CL4991" s="124">
        <f t="shared" ref="CL4991:CM4991" ca="1" si="13716">IFERROR(OFFSET($A$1,$AP4991,COLUMN()-90),0)</f>
        <v>44</v>
      </c>
      <c r="CM4991" s="124">
        <f t="shared" ca="1" si="13716"/>
        <v>180</v>
      </c>
      <c r="CO4991" s="124">
        <f t="shared" ref="CO4991:CP4991" ca="1" si="13717">IFERROR(OFFSET($A$1,$AP4991,COLUMN()-93),0)</f>
        <v>44</v>
      </c>
      <c r="CP4991" s="124">
        <f t="shared" ca="1" si="13717"/>
        <v>180</v>
      </c>
      <c r="CR4991" s="124">
        <f t="shared" ref="CR4991:CS4991" ca="1" si="13718">IFERROR(OFFSET($D$1,$AP4991,COLUMN()-96),0)</f>
        <v>53</v>
      </c>
      <c r="CS4991" s="124">
        <f t="shared" ca="1" si="13718"/>
        <v>167</v>
      </c>
    </row>
    <row r="4992" spans="1:97" x14ac:dyDescent="0.3">
      <c r="A4992" s="128"/>
      <c r="B4992" s="128"/>
      <c r="D4992" s="128"/>
      <c r="E4992" s="128"/>
      <c r="G4992" s="129"/>
      <c r="H4992" s="129"/>
      <c r="AP4992" s="124">
        <f t="shared" ref="AP4992:AP5055" si="13719">+AP4989+1</f>
        <v>1664</v>
      </c>
      <c r="AQ4992" s="124">
        <f t="shared" ca="1" si="13557"/>
        <v>53</v>
      </c>
      <c r="AR4992" s="124">
        <f t="shared" ca="1" si="13557"/>
        <v>167</v>
      </c>
      <c r="AT4992" s="124">
        <f t="shared" ca="1" si="13558"/>
        <v>158</v>
      </c>
      <c r="AU4992" s="124">
        <f t="shared" ca="1" si="13558"/>
        <v>107</v>
      </c>
      <c r="CI4992" s="124">
        <f t="shared" ref="CI4992:CJ4992" ca="1" si="13720">IFERROR(OFFSET($G$1,$AP4992,COLUMN()-87),0)</f>
        <v>179</v>
      </c>
      <c r="CJ4992" s="124">
        <f t="shared" ca="1" si="13720"/>
        <v>224</v>
      </c>
      <c r="CL4992" s="124">
        <f t="shared" ref="CL4992:CM4992" ca="1" si="13721">IFERROR(OFFSET($J$1,$AP4992,COLUMN()-90),0)</f>
        <v>158</v>
      </c>
      <c r="CM4992" s="124">
        <f t="shared" ca="1" si="13721"/>
        <v>107</v>
      </c>
      <c r="CO4992" s="124">
        <f t="shared" ref="CO4992:CP4992" ca="1" si="13722">IFERROR(OFFSET($G$1,$AP4992,COLUMN()-93),0)</f>
        <v>179</v>
      </c>
      <c r="CP4992" s="124">
        <f t="shared" ca="1" si="13722"/>
        <v>224</v>
      </c>
      <c r="CR4992" s="124">
        <f t="shared" ref="CR4992:CS4992" ca="1" si="13723">IFERROR(OFFSET($J$1,$AP4992,COLUMN()-96),0)</f>
        <v>158</v>
      </c>
      <c r="CS4992" s="124">
        <f t="shared" ca="1" si="13723"/>
        <v>107</v>
      </c>
    </row>
    <row r="4993" spans="1:97" x14ac:dyDescent="0.3">
      <c r="A4993" s="128"/>
      <c r="B4993" s="128"/>
      <c r="D4993" s="128"/>
      <c r="E4993" s="128"/>
      <c r="G4993" s="129"/>
      <c r="H4993" s="129"/>
    </row>
    <row r="4994" spans="1:97" x14ac:dyDescent="0.3">
      <c r="A4994" s="128"/>
      <c r="B4994" s="128"/>
      <c r="D4994" s="128"/>
      <c r="E4994" s="128"/>
      <c r="G4994" s="129"/>
      <c r="H4994" s="129"/>
      <c r="AP4994" s="124">
        <f t="shared" si="13719"/>
        <v>1665</v>
      </c>
      <c r="AQ4994" s="124">
        <f t="shared" ca="1" si="13551"/>
        <v>44</v>
      </c>
      <c r="AR4994" s="124">
        <f t="shared" ca="1" si="13551"/>
        <v>184</v>
      </c>
      <c r="AT4994" s="124">
        <f t="shared" ca="1" si="13552"/>
        <v>182</v>
      </c>
      <c r="AU4994" s="124">
        <f t="shared" ca="1" si="13552"/>
        <v>222</v>
      </c>
      <c r="CI4994" s="124">
        <f t="shared" ref="CI4994:CJ4994" ca="1" si="13724">IFERROR(OFFSET($D$1,$AP4994,COLUMN()-87),0)</f>
        <v>51</v>
      </c>
      <c r="CJ4994" s="124">
        <f t="shared" ca="1" si="13724"/>
        <v>164</v>
      </c>
      <c r="CL4994" s="124">
        <f t="shared" ref="CL4994:CM4994" ca="1" si="13725">IFERROR(OFFSET($A$1,$AP4994,COLUMN()-90),0)</f>
        <v>44</v>
      </c>
      <c r="CM4994" s="124">
        <f t="shared" ca="1" si="13725"/>
        <v>184</v>
      </c>
      <c r="CO4994" s="124">
        <f t="shared" ref="CO4994:CP4994" ca="1" si="13726">IFERROR(OFFSET($A$1,$AP4994,COLUMN()-93),0)</f>
        <v>44</v>
      </c>
      <c r="CP4994" s="124">
        <f t="shared" ca="1" si="13726"/>
        <v>184</v>
      </c>
      <c r="CR4994" s="124">
        <f t="shared" ref="CR4994:CS4994" ca="1" si="13727">IFERROR(OFFSET($D$1,$AP4994,COLUMN()-96),0)</f>
        <v>51</v>
      </c>
      <c r="CS4994" s="124">
        <f t="shared" ca="1" si="13727"/>
        <v>164</v>
      </c>
    </row>
    <row r="4995" spans="1:97" x14ac:dyDescent="0.3">
      <c r="A4995" s="128"/>
      <c r="B4995" s="128"/>
      <c r="D4995" s="128"/>
      <c r="E4995" s="128"/>
      <c r="G4995" s="129"/>
      <c r="H4995" s="129"/>
      <c r="AP4995" s="124">
        <f t="shared" si="13719"/>
        <v>1665</v>
      </c>
      <c r="AQ4995" s="124">
        <f t="shared" ca="1" si="13557"/>
        <v>51</v>
      </c>
      <c r="AR4995" s="124">
        <f t="shared" ca="1" si="13557"/>
        <v>164</v>
      </c>
      <c r="AT4995" s="124">
        <f t="shared" ca="1" si="13558"/>
        <v>160</v>
      </c>
      <c r="AU4995" s="124">
        <f t="shared" ca="1" si="13558"/>
        <v>112</v>
      </c>
      <c r="CI4995" s="124">
        <f t="shared" ref="CI4995:CJ4995" ca="1" si="13728">IFERROR(OFFSET($G$1,$AP4995,COLUMN()-87),0)</f>
        <v>182</v>
      </c>
      <c r="CJ4995" s="124">
        <f t="shared" ca="1" si="13728"/>
        <v>222</v>
      </c>
      <c r="CL4995" s="124">
        <f t="shared" ref="CL4995:CM4995" ca="1" si="13729">IFERROR(OFFSET($J$1,$AP4995,COLUMN()-90),0)</f>
        <v>160</v>
      </c>
      <c r="CM4995" s="124">
        <f t="shared" ca="1" si="13729"/>
        <v>112</v>
      </c>
      <c r="CO4995" s="124">
        <f t="shared" ref="CO4995:CP4995" ca="1" si="13730">IFERROR(OFFSET($G$1,$AP4995,COLUMN()-93),0)</f>
        <v>182</v>
      </c>
      <c r="CP4995" s="124">
        <f t="shared" ca="1" si="13730"/>
        <v>222</v>
      </c>
      <c r="CR4995" s="124">
        <f t="shared" ref="CR4995:CS4995" ca="1" si="13731">IFERROR(OFFSET($J$1,$AP4995,COLUMN()-96),0)</f>
        <v>160</v>
      </c>
      <c r="CS4995" s="124">
        <f t="shared" ca="1" si="13731"/>
        <v>112</v>
      </c>
    </row>
    <row r="4996" spans="1:97" x14ac:dyDescent="0.3">
      <c r="A4996" s="128"/>
      <c r="B4996" s="128"/>
      <c r="D4996" s="128"/>
      <c r="E4996" s="128"/>
      <c r="G4996" s="129"/>
      <c r="H4996" s="129"/>
    </row>
    <row r="4997" spans="1:97" x14ac:dyDescent="0.3">
      <c r="A4997" s="128"/>
      <c r="B4997" s="128"/>
      <c r="D4997" s="128"/>
      <c r="E4997" s="128"/>
      <c r="G4997" s="129"/>
      <c r="H4997" s="129"/>
      <c r="AP4997" s="124">
        <f t="shared" si="13719"/>
        <v>1666</v>
      </c>
      <c r="AQ4997" s="124">
        <f t="shared" ref="AQ4997:AR5060" ca="1" si="13732">IFERROR(OFFSET($A$1,$AP4997,COLUMN()-43),0)</f>
        <v>44</v>
      </c>
      <c r="AR4997" s="124">
        <f t="shared" ca="1" si="13732"/>
        <v>189</v>
      </c>
      <c r="AT4997" s="124">
        <f t="shared" ref="AT4997:AU5060" ca="1" si="13733">IFERROR(OFFSET($G$1,$AP4997,COLUMN()-46),0)</f>
        <v>186</v>
      </c>
      <c r="AU4997" s="124">
        <f t="shared" ca="1" si="13733"/>
        <v>220</v>
      </c>
      <c r="CI4997" s="124">
        <f t="shared" ref="CI4997:CJ4997" ca="1" si="13734">IFERROR(OFFSET($D$1,$AP4997,COLUMN()-87),0)</f>
        <v>50</v>
      </c>
      <c r="CJ4997" s="124">
        <f t="shared" ca="1" si="13734"/>
        <v>161</v>
      </c>
      <c r="CL4997" s="124">
        <f t="shared" ref="CL4997:CM4997" ca="1" si="13735">IFERROR(OFFSET($A$1,$AP4997,COLUMN()-90),0)</f>
        <v>44</v>
      </c>
      <c r="CM4997" s="124">
        <f t="shared" ca="1" si="13735"/>
        <v>189</v>
      </c>
      <c r="CO4997" s="124">
        <f t="shared" ref="CO4997:CP4997" ca="1" si="13736">IFERROR(OFFSET($A$1,$AP4997,COLUMN()-93),0)</f>
        <v>44</v>
      </c>
      <c r="CP4997" s="124">
        <f t="shared" ca="1" si="13736"/>
        <v>189</v>
      </c>
      <c r="CR4997" s="124">
        <f t="shared" ref="CR4997:CS4997" ca="1" si="13737">IFERROR(OFFSET($D$1,$AP4997,COLUMN()-96),0)</f>
        <v>50</v>
      </c>
      <c r="CS4997" s="124">
        <f t="shared" ca="1" si="13737"/>
        <v>161</v>
      </c>
    </row>
    <row r="4998" spans="1:97" x14ac:dyDescent="0.3">
      <c r="A4998" s="128"/>
      <c r="B4998" s="128"/>
      <c r="D4998" s="128"/>
      <c r="E4998" s="128"/>
      <c r="G4998" s="129"/>
      <c r="H4998" s="129"/>
      <c r="AP4998" s="124">
        <f t="shared" si="13719"/>
        <v>1666</v>
      </c>
      <c r="AQ4998" s="124">
        <f t="shared" ref="AQ4998:AR5061" ca="1" si="13738">IFERROR(OFFSET($D$1,$AP4998,COLUMN()-43),0)</f>
        <v>50</v>
      </c>
      <c r="AR4998" s="124">
        <f t="shared" ca="1" si="13738"/>
        <v>161</v>
      </c>
      <c r="AT4998" s="124">
        <f t="shared" ref="AT4998:AU5061" ca="1" si="13739">IFERROR(OFFSET($J$1,$AP4998,COLUMN()-46),0)</f>
        <v>162</v>
      </c>
      <c r="AU4998" s="124">
        <f t="shared" ca="1" si="13739"/>
        <v>116</v>
      </c>
      <c r="CI4998" s="124">
        <f t="shared" ref="CI4998:CJ4998" ca="1" si="13740">IFERROR(OFFSET($G$1,$AP4998,COLUMN()-87),0)</f>
        <v>186</v>
      </c>
      <c r="CJ4998" s="124">
        <f t="shared" ca="1" si="13740"/>
        <v>220</v>
      </c>
      <c r="CL4998" s="124">
        <f t="shared" ref="CL4998:CM4998" ca="1" si="13741">IFERROR(OFFSET($J$1,$AP4998,COLUMN()-90),0)</f>
        <v>162</v>
      </c>
      <c r="CM4998" s="124">
        <f t="shared" ca="1" si="13741"/>
        <v>116</v>
      </c>
      <c r="CO4998" s="124">
        <f t="shared" ref="CO4998:CP4998" ca="1" si="13742">IFERROR(OFFSET($G$1,$AP4998,COLUMN()-93),0)</f>
        <v>186</v>
      </c>
      <c r="CP4998" s="124">
        <f t="shared" ca="1" si="13742"/>
        <v>220</v>
      </c>
      <c r="CR4998" s="124">
        <f t="shared" ref="CR4998:CS4998" ca="1" si="13743">IFERROR(OFFSET($J$1,$AP4998,COLUMN()-96),0)</f>
        <v>162</v>
      </c>
      <c r="CS4998" s="124">
        <f t="shared" ca="1" si="13743"/>
        <v>116</v>
      </c>
    </row>
    <row r="4999" spans="1:97" x14ac:dyDescent="0.3">
      <c r="A4999" s="128"/>
      <c r="B4999" s="128"/>
      <c r="D4999" s="128"/>
      <c r="E4999" s="128"/>
      <c r="G4999" s="129"/>
      <c r="H4999" s="129"/>
    </row>
    <row r="5000" spans="1:97" x14ac:dyDescent="0.3">
      <c r="A5000" s="128"/>
      <c r="B5000" s="128"/>
      <c r="D5000" s="128"/>
      <c r="E5000" s="128"/>
      <c r="G5000" s="129"/>
      <c r="H5000" s="129"/>
      <c r="AP5000" s="124">
        <f t="shared" si="13719"/>
        <v>1667</v>
      </c>
      <c r="AQ5000" s="124">
        <f t="shared" ca="1" si="13732"/>
        <v>44</v>
      </c>
      <c r="AR5000" s="124">
        <f t="shared" ca="1" si="13732"/>
        <v>193</v>
      </c>
      <c r="AT5000" s="124">
        <f t="shared" ca="1" si="13733"/>
        <v>189</v>
      </c>
      <c r="AU5000" s="124">
        <f t="shared" ca="1" si="13733"/>
        <v>218</v>
      </c>
      <c r="CI5000" s="124">
        <f t="shared" ref="CI5000:CJ5000" ca="1" si="13744">IFERROR(OFFSET($D$1,$AP5000,COLUMN()-87),0)</f>
        <v>48</v>
      </c>
      <c r="CJ5000" s="124">
        <f t="shared" ca="1" si="13744"/>
        <v>157</v>
      </c>
      <c r="CL5000" s="124">
        <f t="shared" ref="CL5000:CM5000" ca="1" si="13745">IFERROR(OFFSET($A$1,$AP5000,COLUMN()-90),0)</f>
        <v>44</v>
      </c>
      <c r="CM5000" s="124">
        <f t="shared" ca="1" si="13745"/>
        <v>193</v>
      </c>
      <c r="CO5000" s="124">
        <f t="shared" ref="CO5000:CP5000" ca="1" si="13746">IFERROR(OFFSET($A$1,$AP5000,COLUMN()-93),0)</f>
        <v>44</v>
      </c>
      <c r="CP5000" s="124">
        <f t="shared" ca="1" si="13746"/>
        <v>193</v>
      </c>
      <c r="CR5000" s="124">
        <f t="shared" ref="CR5000:CS5000" ca="1" si="13747">IFERROR(OFFSET($D$1,$AP5000,COLUMN()-96),0)</f>
        <v>48</v>
      </c>
      <c r="CS5000" s="124">
        <f t="shared" ca="1" si="13747"/>
        <v>157</v>
      </c>
    </row>
    <row r="5001" spans="1:97" x14ac:dyDescent="0.3">
      <c r="A5001" s="128"/>
      <c r="B5001" s="128"/>
      <c r="D5001" s="128"/>
      <c r="E5001" s="128"/>
      <c r="G5001" s="129"/>
      <c r="H5001" s="129"/>
      <c r="AP5001" s="124">
        <f t="shared" si="13719"/>
        <v>1667</v>
      </c>
      <c r="AQ5001" s="124">
        <f t="shared" ca="1" si="13738"/>
        <v>48</v>
      </c>
      <c r="AR5001" s="124">
        <f t="shared" ca="1" si="13738"/>
        <v>157</v>
      </c>
      <c r="AT5001" s="124">
        <f t="shared" ca="1" si="13739"/>
        <v>164</v>
      </c>
      <c r="AU5001" s="124">
        <f t="shared" ca="1" si="13739"/>
        <v>120</v>
      </c>
      <c r="CI5001" s="124">
        <f t="shared" ref="CI5001:CJ5001" ca="1" si="13748">IFERROR(OFFSET($G$1,$AP5001,COLUMN()-87),0)</f>
        <v>189</v>
      </c>
      <c r="CJ5001" s="124">
        <f t="shared" ca="1" si="13748"/>
        <v>218</v>
      </c>
      <c r="CL5001" s="124">
        <f t="shared" ref="CL5001:CM5001" ca="1" si="13749">IFERROR(OFFSET($J$1,$AP5001,COLUMN()-90),0)</f>
        <v>164</v>
      </c>
      <c r="CM5001" s="124">
        <f t="shared" ca="1" si="13749"/>
        <v>120</v>
      </c>
      <c r="CO5001" s="124">
        <f t="shared" ref="CO5001:CP5001" ca="1" si="13750">IFERROR(OFFSET($G$1,$AP5001,COLUMN()-93),0)</f>
        <v>189</v>
      </c>
      <c r="CP5001" s="124">
        <f t="shared" ca="1" si="13750"/>
        <v>218</v>
      </c>
      <c r="CR5001" s="124">
        <f t="shared" ref="CR5001:CS5001" ca="1" si="13751">IFERROR(OFFSET($J$1,$AP5001,COLUMN()-96),0)</f>
        <v>164</v>
      </c>
      <c r="CS5001" s="124">
        <f t="shared" ca="1" si="13751"/>
        <v>120</v>
      </c>
    </row>
    <row r="5002" spans="1:97" x14ac:dyDescent="0.3">
      <c r="A5002" s="128"/>
      <c r="B5002" s="128"/>
      <c r="D5002" s="128"/>
      <c r="E5002" s="128"/>
      <c r="G5002" s="129"/>
      <c r="H5002" s="129"/>
    </row>
    <row r="5003" spans="1:97" x14ac:dyDescent="0.3">
      <c r="A5003" s="128"/>
      <c r="B5003" s="128"/>
      <c r="D5003" s="128"/>
      <c r="E5003" s="128"/>
      <c r="G5003" s="129"/>
      <c r="H5003" s="129"/>
      <c r="AP5003" s="124">
        <f t="shared" si="13719"/>
        <v>1668</v>
      </c>
      <c r="AQ5003" s="124">
        <f t="shared" ca="1" si="13732"/>
        <v>44</v>
      </c>
      <c r="AR5003" s="124">
        <f t="shared" ca="1" si="13732"/>
        <v>197</v>
      </c>
      <c r="AT5003" s="124">
        <f t="shared" ca="1" si="13733"/>
        <v>193</v>
      </c>
      <c r="AU5003" s="124">
        <f t="shared" ca="1" si="13733"/>
        <v>216</v>
      </c>
      <c r="CI5003" s="124">
        <f t="shared" ref="CI5003:CJ5003" ca="1" si="13752">IFERROR(OFFSET($D$1,$AP5003,COLUMN()-87),0)</f>
        <v>46</v>
      </c>
      <c r="CJ5003" s="124">
        <f t="shared" ca="1" si="13752"/>
        <v>154</v>
      </c>
      <c r="CL5003" s="124">
        <f t="shared" ref="CL5003:CM5003" ca="1" si="13753">IFERROR(OFFSET($A$1,$AP5003,COLUMN()-90),0)</f>
        <v>44</v>
      </c>
      <c r="CM5003" s="124">
        <f t="shared" ca="1" si="13753"/>
        <v>197</v>
      </c>
      <c r="CO5003" s="124">
        <f t="shared" ref="CO5003:CP5003" ca="1" si="13754">IFERROR(OFFSET($A$1,$AP5003,COLUMN()-93),0)</f>
        <v>44</v>
      </c>
      <c r="CP5003" s="124">
        <f t="shared" ca="1" si="13754"/>
        <v>197</v>
      </c>
      <c r="CR5003" s="124">
        <f t="shared" ref="CR5003:CS5003" ca="1" si="13755">IFERROR(OFFSET($D$1,$AP5003,COLUMN()-96),0)</f>
        <v>46</v>
      </c>
      <c r="CS5003" s="124">
        <f t="shared" ca="1" si="13755"/>
        <v>154</v>
      </c>
    </row>
    <row r="5004" spans="1:97" x14ac:dyDescent="0.3">
      <c r="A5004" s="128"/>
      <c r="B5004" s="128"/>
      <c r="D5004" s="128"/>
      <c r="E5004" s="128"/>
      <c r="G5004" s="129"/>
      <c r="H5004" s="129"/>
      <c r="AP5004" s="124">
        <f t="shared" si="13719"/>
        <v>1668</v>
      </c>
      <c r="AQ5004" s="124">
        <f t="shared" ca="1" si="13738"/>
        <v>46</v>
      </c>
      <c r="AR5004" s="124">
        <f t="shared" ca="1" si="13738"/>
        <v>154</v>
      </c>
      <c r="AT5004" s="124">
        <f t="shared" ca="1" si="13739"/>
        <v>166</v>
      </c>
      <c r="AU5004" s="124">
        <f t="shared" ca="1" si="13739"/>
        <v>125</v>
      </c>
      <c r="CI5004" s="124">
        <f t="shared" ref="CI5004:CJ5004" ca="1" si="13756">IFERROR(OFFSET($G$1,$AP5004,COLUMN()-87),0)</f>
        <v>193</v>
      </c>
      <c r="CJ5004" s="124">
        <f t="shared" ca="1" si="13756"/>
        <v>216</v>
      </c>
      <c r="CL5004" s="124">
        <f t="shared" ref="CL5004:CM5004" ca="1" si="13757">IFERROR(OFFSET($J$1,$AP5004,COLUMN()-90),0)</f>
        <v>166</v>
      </c>
      <c r="CM5004" s="124">
        <f t="shared" ca="1" si="13757"/>
        <v>125</v>
      </c>
      <c r="CO5004" s="124">
        <f t="shared" ref="CO5004:CP5004" ca="1" si="13758">IFERROR(OFFSET($G$1,$AP5004,COLUMN()-93),0)</f>
        <v>193</v>
      </c>
      <c r="CP5004" s="124">
        <f t="shared" ca="1" si="13758"/>
        <v>216</v>
      </c>
      <c r="CR5004" s="124">
        <f t="shared" ref="CR5004:CS5004" ca="1" si="13759">IFERROR(OFFSET($J$1,$AP5004,COLUMN()-96),0)</f>
        <v>166</v>
      </c>
      <c r="CS5004" s="124">
        <f t="shared" ca="1" si="13759"/>
        <v>125</v>
      </c>
    </row>
    <row r="5005" spans="1:97" x14ac:dyDescent="0.3">
      <c r="A5005" s="128"/>
      <c r="B5005" s="128"/>
      <c r="D5005" s="128"/>
      <c r="E5005" s="128"/>
      <c r="G5005" s="129"/>
      <c r="H5005" s="129"/>
    </row>
    <row r="5006" spans="1:97" x14ac:dyDescent="0.3">
      <c r="A5006" s="128"/>
      <c r="B5006" s="128"/>
      <c r="D5006" s="128"/>
      <c r="E5006" s="128"/>
      <c r="G5006" s="129"/>
      <c r="H5006" s="129"/>
      <c r="AP5006" s="124">
        <f t="shared" si="13719"/>
        <v>1669</v>
      </c>
      <c r="AQ5006" s="124">
        <f t="shared" ca="1" si="13732"/>
        <v>44</v>
      </c>
      <c r="AR5006" s="124">
        <f t="shared" ca="1" si="13732"/>
        <v>201</v>
      </c>
      <c r="AT5006" s="124">
        <f t="shared" ca="1" si="13733"/>
        <v>197</v>
      </c>
      <c r="AU5006" s="124">
        <f t="shared" ca="1" si="13733"/>
        <v>214</v>
      </c>
      <c r="CI5006" s="124">
        <f t="shared" ref="CI5006:CJ5006" ca="1" si="13760">IFERROR(OFFSET($D$1,$AP5006,COLUMN()-87),0)</f>
        <v>44</v>
      </c>
      <c r="CJ5006" s="124">
        <f t="shared" ca="1" si="13760"/>
        <v>151</v>
      </c>
      <c r="CL5006" s="124">
        <f t="shared" ref="CL5006:CM5006" ca="1" si="13761">IFERROR(OFFSET($A$1,$AP5006,COLUMN()-90),0)</f>
        <v>44</v>
      </c>
      <c r="CM5006" s="124">
        <f t="shared" ca="1" si="13761"/>
        <v>201</v>
      </c>
      <c r="CO5006" s="124">
        <f t="shared" ref="CO5006:CP5006" ca="1" si="13762">IFERROR(OFFSET($A$1,$AP5006,COLUMN()-93),0)</f>
        <v>44</v>
      </c>
      <c r="CP5006" s="124">
        <f t="shared" ca="1" si="13762"/>
        <v>201</v>
      </c>
      <c r="CR5006" s="124">
        <f t="shared" ref="CR5006:CS5006" ca="1" si="13763">IFERROR(OFFSET($D$1,$AP5006,COLUMN()-96),0)</f>
        <v>44</v>
      </c>
      <c r="CS5006" s="124">
        <f t="shared" ca="1" si="13763"/>
        <v>151</v>
      </c>
    </row>
    <row r="5007" spans="1:97" x14ac:dyDescent="0.3">
      <c r="A5007" s="128"/>
      <c r="B5007" s="128"/>
      <c r="D5007" s="128"/>
      <c r="E5007" s="128"/>
      <c r="G5007" s="129"/>
      <c r="H5007" s="129"/>
      <c r="AP5007" s="124">
        <f t="shared" si="13719"/>
        <v>1669</v>
      </c>
      <c r="AQ5007" s="124">
        <f t="shared" ca="1" si="13738"/>
        <v>44</v>
      </c>
      <c r="AR5007" s="124">
        <f t="shared" ca="1" si="13738"/>
        <v>151</v>
      </c>
      <c r="AT5007" s="124">
        <f t="shared" ca="1" si="13739"/>
        <v>168</v>
      </c>
      <c r="AU5007" s="124">
        <f t="shared" ca="1" si="13739"/>
        <v>129</v>
      </c>
      <c r="CI5007" s="124">
        <f t="shared" ref="CI5007:CJ5007" ca="1" si="13764">IFERROR(OFFSET($G$1,$AP5007,COLUMN()-87),0)</f>
        <v>197</v>
      </c>
      <c r="CJ5007" s="124">
        <f t="shared" ca="1" si="13764"/>
        <v>214</v>
      </c>
      <c r="CL5007" s="124">
        <f t="shared" ref="CL5007:CM5007" ca="1" si="13765">IFERROR(OFFSET($J$1,$AP5007,COLUMN()-90),0)</f>
        <v>168</v>
      </c>
      <c r="CM5007" s="124">
        <f t="shared" ca="1" si="13765"/>
        <v>129</v>
      </c>
      <c r="CO5007" s="124">
        <f t="shared" ref="CO5007:CP5007" ca="1" si="13766">IFERROR(OFFSET($G$1,$AP5007,COLUMN()-93),0)</f>
        <v>197</v>
      </c>
      <c r="CP5007" s="124">
        <f t="shared" ca="1" si="13766"/>
        <v>214</v>
      </c>
      <c r="CR5007" s="124">
        <f t="shared" ref="CR5007:CS5007" ca="1" si="13767">IFERROR(OFFSET($J$1,$AP5007,COLUMN()-96),0)</f>
        <v>168</v>
      </c>
      <c r="CS5007" s="124">
        <f t="shared" ca="1" si="13767"/>
        <v>129</v>
      </c>
    </row>
    <row r="5008" spans="1:97" x14ac:dyDescent="0.3">
      <c r="A5008" s="128"/>
      <c r="B5008" s="128"/>
      <c r="D5008" s="128"/>
      <c r="E5008" s="128"/>
      <c r="G5008" s="129"/>
      <c r="H5008" s="129"/>
    </row>
    <row r="5009" spans="1:97" x14ac:dyDescent="0.3">
      <c r="A5009" s="128"/>
      <c r="B5009" s="128"/>
      <c r="D5009" s="128"/>
      <c r="E5009" s="128"/>
      <c r="G5009" s="129"/>
      <c r="H5009" s="129"/>
      <c r="AP5009" s="124">
        <f t="shared" si="13719"/>
        <v>1670</v>
      </c>
      <c r="AQ5009" s="124">
        <f t="shared" ca="1" si="13732"/>
        <v>48</v>
      </c>
      <c r="AR5009" s="124">
        <f t="shared" ca="1" si="13732"/>
        <v>203</v>
      </c>
      <c r="AT5009" s="124">
        <f t="shared" ca="1" si="13733"/>
        <v>200</v>
      </c>
      <c r="AU5009" s="124">
        <f t="shared" ca="1" si="13733"/>
        <v>211</v>
      </c>
      <c r="CI5009" s="124">
        <f t="shared" ref="CI5009:CJ5009" ca="1" si="13768">IFERROR(OFFSET($D$1,$AP5009,COLUMN()-87),0)</f>
        <v>44</v>
      </c>
      <c r="CJ5009" s="124">
        <f t="shared" ca="1" si="13768"/>
        <v>155</v>
      </c>
      <c r="CL5009" s="124">
        <f t="shared" ref="CL5009:CM5009" ca="1" si="13769">IFERROR(OFFSET($A$1,$AP5009,COLUMN()-90),0)</f>
        <v>48</v>
      </c>
      <c r="CM5009" s="124">
        <f t="shared" ca="1" si="13769"/>
        <v>203</v>
      </c>
      <c r="CO5009" s="124">
        <f t="shared" ref="CO5009:CP5009" ca="1" si="13770">IFERROR(OFFSET($A$1,$AP5009,COLUMN()-93),0)</f>
        <v>48</v>
      </c>
      <c r="CP5009" s="124">
        <f t="shared" ca="1" si="13770"/>
        <v>203</v>
      </c>
      <c r="CR5009" s="124">
        <f t="shared" ref="CR5009:CS5009" ca="1" si="13771">IFERROR(OFFSET($D$1,$AP5009,COLUMN()-96),0)</f>
        <v>44</v>
      </c>
      <c r="CS5009" s="124">
        <f t="shared" ca="1" si="13771"/>
        <v>155</v>
      </c>
    </row>
    <row r="5010" spans="1:97" x14ac:dyDescent="0.3">
      <c r="A5010" s="128"/>
      <c r="B5010" s="128"/>
      <c r="D5010" s="128"/>
      <c r="E5010" s="128"/>
      <c r="G5010" s="129"/>
      <c r="H5010" s="129"/>
      <c r="AP5010" s="124">
        <f t="shared" si="13719"/>
        <v>1670</v>
      </c>
      <c r="AQ5010" s="124">
        <f t="shared" ca="1" si="13738"/>
        <v>44</v>
      </c>
      <c r="AR5010" s="124">
        <f t="shared" ca="1" si="13738"/>
        <v>155</v>
      </c>
      <c r="AT5010" s="124">
        <f t="shared" ca="1" si="13739"/>
        <v>167</v>
      </c>
      <c r="AU5010" s="124">
        <f t="shared" ca="1" si="13739"/>
        <v>132</v>
      </c>
      <c r="CI5010" s="124">
        <f t="shared" ref="CI5010:CJ5010" ca="1" si="13772">IFERROR(OFFSET($G$1,$AP5010,COLUMN()-87),0)</f>
        <v>200</v>
      </c>
      <c r="CJ5010" s="124">
        <f t="shared" ca="1" si="13772"/>
        <v>211</v>
      </c>
      <c r="CL5010" s="124">
        <f t="shared" ref="CL5010:CM5010" ca="1" si="13773">IFERROR(OFFSET($J$1,$AP5010,COLUMN()-90),0)</f>
        <v>167</v>
      </c>
      <c r="CM5010" s="124">
        <f t="shared" ca="1" si="13773"/>
        <v>132</v>
      </c>
      <c r="CO5010" s="124">
        <f t="shared" ref="CO5010:CP5010" ca="1" si="13774">IFERROR(OFFSET($G$1,$AP5010,COLUMN()-93),0)</f>
        <v>200</v>
      </c>
      <c r="CP5010" s="124">
        <f t="shared" ca="1" si="13774"/>
        <v>211</v>
      </c>
      <c r="CR5010" s="124">
        <f t="shared" ref="CR5010:CS5010" ca="1" si="13775">IFERROR(OFFSET($J$1,$AP5010,COLUMN()-96),0)</f>
        <v>167</v>
      </c>
      <c r="CS5010" s="124">
        <f t="shared" ca="1" si="13775"/>
        <v>132</v>
      </c>
    </row>
    <row r="5011" spans="1:97" x14ac:dyDescent="0.3">
      <c r="A5011" s="128"/>
      <c r="B5011" s="128"/>
      <c r="D5011" s="128"/>
      <c r="E5011" s="128"/>
      <c r="G5011" s="129"/>
      <c r="H5011" s="129"/>
    </row>
    <row r="5012" spans="1:97" x14ac:dyDescent="0.3">
      <c r="A5012" s="128"/>
      <c r="B5012" s="128"/>
      <c r="D5012" s="128"/>
      <c r="E5012" s="128"/>
      <c r="G5012" s="129"/>
      <c r="H5012" s="129"/>
      <c r="AP5012" s="124">
        <f t="shared" si="13719"/>
        <v>1671</v>
      </c>
      <c r="AQ5012" s="124">
        <f t="shared" ca="1" si="13732"/>
        <v>51</v>
      </c>
      <c r="AR5012" s="124">
        <f t="shared" ca="1" si="13732"/>
        <v>205</v>
      </c>
      <c r="AT5012" s="124">
        <f t="shared" ca="1" si="13733"/>
        <v>204</v>
      </c>
      <c r="AU5012" s="124">
        <f t="shared" ca="1" si="13733"/>
        <v>209</v>
      </c>
      <c r="CI5012" s="124">
        <f t="shared" ref="CI5012:CJ5012" ca="1" si="13776">IFERROR(OFFSET($D$1,$AP5012,COLUMN()-87),0)</f>
        <v>44</v>
      </c>
      <c r="CJ5012" s="124">
        <f t="shared" ca="1" si="13776"/>
        <v>159</v>
      </c>
      <c r="CL5012" s="124">
        <f t="shared" ref="CL5012:CM5012" ca="1" si="13777">IFERROR(OFFSET($A$1,$AP5012,COLUMN()-90),0)</f>
        <v>51</v>
      </c>
      <c r="CM5012" s="124">
        <f t="shared" ca="1" si="13777"/>
        <v>205</v>
      </c>
      <c r="CO5012" s="124">
        <f t="shared" ref="CO5012:CP5012" ca="1" si="13778">IFERROR(OFFSET($A$1,$AP5012,COLUMN()-93),0)</f>
        <v>51</v>
      </c>
      <c r="CP5012" s="124">
        <f t="shared" ca="1" si="13778"/>
        <v>205</v>
      </c>
      <c r="CR5012" s="124">
        <f t="shared" ref="CR5012:CS5012" ca="1" si="13779">IFERROR(OFFSET($D$1,$AP5012,COLUMN()-96),0)</f>
        <v>44</v>
      </c>
      <c r="CS5012" s="124">
        <f t="shared" ca="1" si="13779"/>
        <v>159</v>
      </c>
    </row>
    <row r="5013" spans="1:97" x14ac:dyDescent="0.3">
      <c r="A5013" s="128"/>
      <c r="B5013" s="128"/>
      <c r="D5013" s="128"/>
      <c r="E5013" s="128"/>
      <c r="G5013" s="129"/>
      <c r="H5013" s="129"/>
      <c r="AP5013" s="124">
        <f t="shared" si="13719"/>
        <v>1671</v>
      </c>
      <c r="AQ5013" s="124">
        <f t="shared" ca="1" si="13738"/>
        <v>44</v>
      </c>
      <c r="AR5013" s="124">
        <f t="shared" ca="1" si="13738"/>
        <v>159</v>
      </c>
      <c r="AT5013" s="124">
        <f t="shared" ca="1" si="13739"/>
        <v>166</v>
      </c>
      <c r="AU5013" s="124">
        <f t="shared" ca="1" si="13739"/>
        <v>135</v>
      </c>
      <c r="CI5013" s="124">
        <f t="shared" ref="CI5013:CJ5013" ca="1" si="13780">IFERROR(OFFSET($G$1,$AP5013,COLUMN()-87),0)</f>
        <v>204</v>
      </c>
      <c r="CJ5013" s="124">
        <f t="shared" ca="1" si="13780"/>
        <v>209</v>
      </c>
      <c r="CL5013" s="124">
        <f t="shared" ref="CL5013:CM5013" ca="1" si="13781">IFERROR(OFFSET($J$1,$AP5013,COLUMN()-90),0)</f>
        <v>166</v>
      </c>
      <c r="CM5013" s="124">
        <f t="shared" ca="1" si="13781"/>
        <v>135</v>
      </c>
      <c r="CO5013" s="124">
        <f t="shared" ref="CO5013:CP5013" ca="1" si="13782">IFERROR(OFFSET($G$1,$AP5013,COLUMN()-93),0)</f>
        <v>204</v>
      </c>
      <c r="CP5013" s="124">
        <f t="shared" ca="1" si="13782"/>
        <v>209</v>
      </c>
      <c r="CR5013" s="124">
        <f t="shared" ref="CR5013:CS5013" ca="1" si="13783">IFERROR(OFFSET($J$1,$AP5013,COLUMN()-96),0)</f>
        <v>166</v>
      </c>
      <c r="CS5013" s="124">
        <f t="shared" ca="1" si="13783"/>
        <v>135</v>
      </c>
    </row>
    <row r="5014" spans="1:97" x14ac:dyDescent="0.3">
      <c r="A5014" s="128"/>
      <c r="B5014" s="128"/>
      <c r="D5014" s="128"/>
      <c r="E5014" s="128"/>
      <c r="G5014" s="129"/>
      <c r="H5014" s="129"/>
    </row>
    <row r="5015" spans="1:97" x14ac:dyDescent="0.3">
      <c r="A5015" s="128"/>
      <c r="B5015" s="128"/>
      <c r="D5015" s="128"/>
      <c r="E5015" s="128"/>
      <c r="G5015" s="129"/>
      <c r="H5015" s="129"/>
      <c r="AP5015" s="124">
        <f t="shared" si="13719"/>
        <v>1672</v>
      </c>
      <c r="AQ5015" s="124">
        <f t="shared" ca="1" si="13732"/>
        <v>55</v>
      </c>
      <c r="AR5015" s="124">
        <f t="shared" ca="1" si="13732"/>
        <v>207</v>
      </c>
      <c r="AT5015" s="124">
        <f t="shared" ca="1" si="13733"/>
        <v>207</v>
      </c>
      <c r="AU5015" s="124">
        <f t="shared" ca="1" si="13733"/>
        <v>207</v>
      </c>
      <c r="CI5015" s="124">
        <f t="shared" ref="CI5015:CJ5015" ca="1" si="13784">IFERROR(OFFSET($D$1,$AP5015,COLUMN()-87),0)</f>
        <v>44</v>
      </c>
      <c r="CJ5015" s="124">
        <f t="shared" ca="1" si="13784"/>
        <v>164</v>
      </c>
      <c r="CL5015" s="124">
        <f t="shared" ref="CL5015:CM5015" ca="1" si="13785">IFERROR(OFFSET($A$1,$AP5015,COLUMN()-90),0)</f>
        <v>55</v>
      </c>
      <c r="CM5015" s="124">
        <f t="shared" ca="1" si="13785"/>
        <v>207</v>
      </c>
      <c r="CO5015" s="124">
        <f t="shared" ref="CO5015:CP5015" ca="1" si="13786">IFERROR(OFFSET($A$1,$AP5015,COLUMN()-93),0)</f>
        <v>55</v>
      </c>
      <c r="CP5015" s="124">
        <f t="shared" ca="1" si="13786"/>
        <v>207</v>
      </c>
      <c r="CR5015" s="124">
        <f t="shared" ref="CR5015:CS5015" ca="1" si="13787">IFERROR(OFFSET($D$1,$AP5015,COLUMN()-96),0)</f>
        <v>44</v>
      </c>
      <c r="CS5015" s="124">
        <f t="shared" ca="1" si="13787"/>
        <v>164</v>
      </c>
    </row>
    <row r="5016" spans="1:97" x14ac:dyDescent="0.3">
      <c r="A5016" s="128"/>
      <c r="B5016" s="128"/>
      <c r="D5016" s="128"/>
      <c r="E5016" s="128"/>
      <c r="G5016" s="129"/>
      <c r="H5016" s="129"/>
      <c r="AP5016" s="124">
        <f t="shared" si="13719"/>
        <v>1672</v>
      </c>
      <c r="AQ5016" s="124">
        <f t="shared" ca="1" si="13738"/>
        <v>44</v>
      </c>
      <c r="AR5016" s="124">
        <f t="shared" ca="1" si="13738"/>
        <v>164</v>
      </c>
      <c r="AT5016" s="124">
        <f t="shared" ca="1" si="13739"/>
        <v>165</v>
      </c>
      <c r="AU5016" s="124">
        <f t="shared" ca="1" si="13739"/>
        <v>138</v>
      </c>
      <c r="CI5016" s="124">
        <f t="shared" ref="CI5016:CJ5016" ca="1" si="13788">IFERROR(OFFSET($G$1,$AP5016,COLUMN()-87),0)</f>
        <v>207</v>
      </c>
      <c r="CJ5016" s="124">
        <f t="shared" ca="1" si="13788"/>
        <v>207</v>
      </c>
      <c r="CL5016" s="124">
        <f t="shared" ref="CL5016:CM5016" ca="1" si="13789">IFERROR(OFFSET($J$1,$AP5016,COLUMN()-90),0)</f>
        <v>165</v>
      </c>
      <c r="CM5016" s="124">
        <f t="shared" ca="1" si="13789"/>
        <v>138</v>
      </c>
      <c r="CO5016" s="124">
        <f t="shared" ref="CO5016:CP5016" ca="1" si="13790">IFERROR(OFFSET($G$1,$AP5016,COLUMN()-93),0)</f>
        <v>207</v>
      </c>
      <c r="CP5016" s="124">
        <f t="shared" ca="1" si="13790"/>
        <v>207</v>
      </c>
      <c r="CR5016" s="124">
        <f t="shared" ref="CR5016:CS5016" ca="1" si="13791">IFERROR(OFFSET($J$1,$AP5016,COLUMN()-96),0)</f>
        <v>165</v>
      </c>
      <c r="CS5016" s="124">
        <f t="shared" ca="1" si="13791"/>
        <v>138</v>
      </c>
    </row>
    <row r="5017" spans="1:97" x14ac:dyDescent="0.3">
      <c r="A5017" s="128"/>
      <c r="B5017" s="128"/>
      <c r="D5017" s="128"/>
      <c r="E5017" s="128"/>
      <c r="G5017" s="129"/>
      <c r="H5017" s="129"/>
    </row>
    <row r="5018" spans="1:97" x14ac:dyDescent="0.3">
      <c r="A5018" s="128"/>
      <c r="B5018" s="128"/>
      <c r="D5018" s="128"/>
      <c r="E5018" s="128"/>
      <c r="G5018" s="129"/>
      <c r="H5018" s="129"/>
      <c r="AP5018" s="124">
        <f t="shared" si="13719"/>
        <v>1673</v>
      </c>
      <c r="AQ5018" s="124">
        <f t="shared" ca="1" si="13732"/>
        <v>58</v>
      </c>
      <c r="AR5018" s="124">
        <f t="shared" ca="1" si="13732"/>
        <v>209</v>
      </c>
      <c r="AT5018" s="124">
        <f t="shared" ca="1" si="13733"/>
        <v>211</v>
      </c>
      <c r="AU5018" s="124">
        <f t="shared" ca="1" si="13733"/>
        <v>205</v>
      </c>
      <c r="CI5018" s="124">
        <f t="shared" ref="CI5018:CJ5018" ca="1" si="13792">IFERROR(OFFSET($D$1,$AP5018,COLUMN()-87),0)</f>
        <v>44</v>
      </c>
      <c r="CJ5018" s="124">
        <f t="shared" ca="1" si="13792"/>
        <v>168</v>
      </c>
      <c r="CL5018" s="124">
        <f t="shared" ref="CL5018:CM5018" ca="1" si="13793">IFERROR(OFFSET($A$1,$AP5018,COLUMN()-90),0)</f>
        <v>58</v>
      </c>
      <c r="CM5018" s="124">
        <f t="shared" ca="1" si="13793"/>
        <v>209</v>
      </c>
      <c r="CO5018" s="124">
        <f t="shared" ref="CO5018:CP5018" ca="1" si="13794">IFERROR(OFFSET($A$1,$AP5018,COLUMN()-93),0)</f>
        <v>58</v>
      </c>
      <c r="CP5018" s="124">
        <f t="shared" ca="1" si="13794"/>
        <v>209</v>
      </c>
      <c r="CR5018" s="124">
        <f t="shared" ref="CR5018:CS5018" ca="1" si="13795">IFERROR(OFFSET($D$1,$AP5018,COLUMN()-96),0)</f>
        <v>44</v>
      </c>
      <c r="CS5018" s="124">
        <f t="shared" ca="1" si="13795"/>
        <v>168</v>
      </c>
    </row>
    <row r="5019" spans="1:97" x14ac:dyDescent="0.3">
      <c r="A5019" s="128"/>
      <c r="B5019" s="128"/>
      <c r="D5019" s="128"/>
      <c r="E5019" s="128"/>
      <c r="G5019" s="129"/>
      <c r="H5019" s="129"/>
      <c r="AP5019" s="124">
        <f t="shared" si="13719"/>
        <v>1673</v>
      </c>
      <c r="AQ5019" s="124">
        <f t="shared" ca="1" si="13738"/>
        <v>44</v>
      </c>
      <c r="AR5019" s="124">
        <f t="shared" ca="1" si="13738"/>
        <v>168</v>
      </c>
      <c r="AT5019" s="124">
        <f t="shared" ca="1" si="13739"/>
        <v>164</v>
      </c>
      <c r="AU5019" s="124">
        <f t="shared" ca="1" si="13739"/>
        <v>141</v>
      </c>
      <c r="CI5019" s="124">
        <f t="shared" ref="CI5019:CJ5019" ca="1" si="13796">IFERROR(OFFSET($G$1,$AP5019,COLUMN()-87),0)</f>
        <v>211</v>
      </c>
      <c r="CJ5019" s="124">
        <f t="shared" ca="1" si="13796"/>
        <v>205</v>
      </c>
      <c r="CL5019" s="124">
        <f t="shared" ref="CL5019:CM5019" ca="1" si="13797">IFERROR(OFFSET($J$1,$AP5019,COLUMN()-90),0)</f>
        <v>164</v>
      </c>
      <c r="CM5019" s="124">
        <f t="shared" ca="1" si="13797"/>
        <v>141</v>
      </c>
      <c r="CO5019" s="124">
        <f t="shared" ref="CO5019:CP5019" ca="1" si="13798">IFERROR(OFFSET($G$1,$AP5019,COLUMN()-93),0)</f>
        <v>211</v>
      </c>
      <c r="CP5019" s="124">
        <f t="shared" ca="1" si="13798"/>
        <v>205</v>
      </c>
      <c r="CR5019" s="124">
        <f t="shared" ref="CR5019:CS5019" ca="1" si="13799">IFERROR(OFFSET($J$1,$AP5019,COLUMN()-96),0)</f>
        <v>164</v>
      </c>
      <c r="CS5019" s="124">
        <f t="shared" ca="1" si="13799"/>
        <v>141</v>
      </c>
    </row>
    <row r="5020" spans="1:97" x14ac:dyDescent="0.3">
      <c r="A5020" s="128"/>
      <c r="B5020" s="128"/>
      <c r="D5020" s="128"/>
      <c r="E5020" s="128"/>
      <c r="G5020" s="129"/>
      <c r="H5020" s="129"/>
    </row>
    <row r="5021" spans="1:97" x14ac:dyDescent="0.3">
      <c r="A5021" s="128"/>
      <c r="B5021" s="128"/>
      <c r="D5021" s="128"/>
      <c r="E5021" s="128"/>
      <c r="G5021" s="129"/>
      <c r="H5021" s="129"/>
      <c r="AP5021" s="124">
        <f t="shared" si="13719"/>
        <v>1674</v>
      </c>
      <c r="AQ5021" s="124">
        <f t="shared" ca="1" si="13732"/>
        <v>62</v>
      </c>
      <c r="AR5021" s="124">
        <f t="shared" ca="1" si="13732"/>
        <v>211</v>
      </c>
      <c r="AT5021" s="124">
        <f t="shared" ca="1" si="13733"/>
        <v>214</v>
      </c>
      <c r="AU5021" s="124">
        <f t="shared" ca="1" si="13733"/>
        <v>203</v>
      </c>
      <c r="CI5021" s="124">
        <f t="shared" ref="CI5021:CJ5021" ca="1" si="13800">IFERROR(OFFSET($D$1,$AP5021,COLUMN()-87),0)</f>
        <v>44</v>
      </c>
      <c r="CJ5021" s="124">
        <f t="shared" ca="1" si="13800"/>
        <v>172</v>
      </c>
      <c r="CL5021" s="124">
        <f t="shared" ref="CL5021:CM5021" ca="1" si="13801">IFERROR(OFFSET($A$1,$AP5021,COLUMN()-90),0)</f>
        <v>62</v>
      </c>
      <c r="CM5021" s="124">
        <f t="shared" ca="1" si="13801"/>
        <v>211</v>
      </c>
      <c r="CO5021" s="124">
        <f t="shared" ref="CO5021:CP5021" ca="1" si="13802">IFERROR(OFFSET($A$1,$AP5021,COLUMN()-93),0)</f>
        <v>62</v>
      </c>
      <c r="CP5021" s="124">
        <f t="shared" ca="1" si="13802"/>
        <v>211</v>
      </c>
      <c r="CR5021" s="124">
        <f t="shared" ref="CR5021:CS5021" ca="1" si="13803">IFERROR(OFFSET($D$1,$AP5021,COLUMN()-96),0)</f>
        <v>44</v>
      </c>
      <c r="CS5021" s="124">
        <f t="shared" ca="1" si="13803"/>
        <v>172</v>
      </c>
    </row>
    <row r="5022" spans="1:97" x14ac:dyDescent="0.3">
      <c r="A5022" s="128"/>
      <c r="B5022" s="128"/>
      <c r="D5022" s="128"/>
      <c r="E5022" s="128"/>
      <c r="G5022" s="129"/>
      <c r="H5022" s="129"/>
      <c r="AP5022" s="124">
        <f t="shared" si="13719"/>
        <v>1674</v>
      </c>
      <c r="AQ5022" s="124">
        <f t="shared" ca="1" si="13738"/>
        <v>44</v>
      </c>
      <c r="AR5022" s="124">
        <f t="shared" ca="1" si="13738"/>
        <v>172</v>
      </c>
      <c r="AT5022" s="124">
        <f t="shared" ca="1" si="13739"/>
        <v>163</v>
      </c>
      <c r="AU5022" s="124">
        <f t="shared" ca="1" si="13739"/>
        <v>144</v>
      </c>
      <c r="CI5022" s="124">
        <f t="shared" ref="CI5022:CJ5022" ca="1" si="13804">IFERROR(OFFSET($G$1,$AP5022,COLUMN()-87),0)</f>
        <v>214</v>
      </c>
      <c r="CJ5022" s="124">
        <f t="shared" ca="1" si="13804"/>
        <v>203</v>
      </c>
      <c r="CL5022" s="124">
        <f t="shared" ref="CL5022:CM5022" ca="1" si="13805">IFERROR(OFFSET($J$1,$AP5022,COLUMN()-90),0)</f>
        <v>163</v>
      </c>
      <c r="CM5022" s="124">
        <f t="shared" ca="1" si="13805"/>
        <v>144</v>
      </c>
      <c r="CO5022" s="124">
        <f t="shared" ref="CO5022:CP5022" ca="1" si="13806">IFERROR(OFFSET($G$1,$AP5022,COLUMN()-93),0)</f>
        <v>214</v>
      </c>
      <c r="CP5022" s="124">
        <f t="shared" ca="1" si="13806"/>
        <v>203</v>
      </c>
      <c r="CR5022" s="124">
        <f t="shared" ref="CR5022:CS5022" ca="1" si="13807">IFERROR(OFFSET($J$1,$AP5022,COLUMN()-96),0)</f>
        <v>163</v>
      </c>
      <c r="CS5022" s="124">
        <f t="shared" ca="1" si="13807"/>
        <v>144</v>
      </c>
    </row>
    <row r="5023" spans="1:97" x14ac:dyDescent="0.3">
      <c r="A5023" s="128"/>
      <c r="B5023" s="128"/>
      <c r="D5023" s="128"/>
      <c r="E5023" s="128"/>
      <c r="G5023" s="129"/>
      <c r="H5023" s="129"/>
    </row>
    <row r="5024" spans="1:97" x14ac:dyDescent="0.3">
      <c r="A5024" s="128"/>
      <c r="B5024" s="128"/>
      <c r="D5024" s="128"/>
      <c r="E5024" s="128"/>
      <c r="G5024" s="129"/>
      <c r="H5024" s="129"/>
      <c r="AP5024" s="124">
        <f t="shared" si="13719"/>
        <v>1675</v>
      </c>
      <c r="AQ5024" s="124">
        <f t="shared" ca="1" si="13732"/>
        <v>66</v>
      </c>
      <c r="AR5024" s="124">
        <f t="shared" ca="1" si="13732"/>
        <v>214</v>
      </c>
      <c r="AT5024" s="124">
        <f t="shared" ca="1" si="13733"/>
        <v>218</v>
      </c>
      <c r="AU5024" s="124">
        <f t="shared" ca="1" si="13733"/>
        <v>201</v>
      </c>
      <c r="CI5024" s="124">
        <f t="shared" ref="CI5024:CJ5024" ca="1" si="13808">IFERROR(OFFSET($D$1,$AP5024,COLUMN()-87),0)</f>
        <v>44</v>
      </c>
      <c r="CJ5024" s="124">
        <f t="shared" ca="1" si="13808"/>
        <v>176</v>
      </c>
      <c r="CL5024" s="124">
        <f t="shared" ref="CL5024:CM5024" ca="1" si="13809">IFERROR(OFFSET($A$1,$AP5024,COLUMN()-90),0)</f>
        <v>66</v>
      </c>
      <c r="CM5024" s="124">
        <f t="shared" ca="1" si="13809"/>
        <v>214</v>
      </c>
      <c r="CO5024" s="124">
        <f t="shared" ref="CO5024:CP5024" ca="1" si="13810">IFERROR(OFFSET($A$1,$AP5024,COLUMN()-93),0)</f>
        <v>66</v>
      </c>
      <c r="CP5024" s="124">
        <f t="shared" ca="1" si="13810"/>
        <v>214</v>
      </c>
      <c r="CR5024" s="124">
        <f t="shared" ref="CR5024:CS5024" ca="1" si="13811">IFERROR(OFFSET($D$1,$AP5024,COLUMN()-96),0)</f>
        <v>44</v>
      </c>
      <c r="CS5024" s="124">
        <f t="shared" ca="1" si="13811"/>
        <v>176</v>
      </c>
    </row>
    <row r="5025" spans="1:97" x14ac:dyDescent="0.3">
      <c r="A5025" s="128"/>
      <c r="B5025" s="128"/>
      <c r="D5025" s="128"/>
      <c r="E5025" s="128"/>
      <c r="G5025" s="129"/>
      <c r="H5025" s="129"/>
      <c r="AP5025" s="124">
        <f t="shared" si="13719"/>
        <v>1675</v>
      </c>
      <c r="AQ5025" s="124">
        <f t="shared" ca="1" si="13738"/>
        <v>44</v>
      </c>
      <c r="AR5025" s="124">
        <f t="shared" ca="1" si="13738"/>
        <v>176</v>
      </c>
      <c r="AT5025" s="124">
        <f t="shared" ca="1" si="13739"/>
        <v>163</v>
      </c>
      <c r="AU5025" s="124">
        <f t="shared" ca="1" si="13739"/>
        <v>148</v>
      </c>
      <c r="CI5025" s="124">
        <f t="shared" ref="CI5025:CJ5025" ca="1" si="13812">IFERROR(OFFSET($G$1,$AP5025,COLUMN()-87),0)</f>
        <v>218</v>
      </c>
      <c r="CJ5025" s="124">
        <f t="shared" ca="1" si="13812"/>
        <v>201</v>
      </c>
      <c r="CL5025" s="124">
        <f t="shared" ref="CL5025:CM5025" ca="1" si="13813">IFERROR(OFFSET($J$1,$AP5025,COLUMN()-90),0)</f>
        <v>163</v>
      </c>
      <c r="CM5025" s="124">
        <f t="shared" ca="1" si="13813"/>
        <v>148</v>
      </c>
      <c r="CO5025" s="124">
        <f t="shared" ref="CO5025:CP5025" ca="1" si="13814">IFERROR(OFFSET($G$1,$AP5025,COLUMN()-93),0)</f>
        <v>218</v>
      </c>
      <c r="CP5025" s="124">
        <f t="shared" ca="1" si="13814"/>
        <v>201</v>
      </c>
      <c r="CR5025" s="124">
        <f t="shared" ref="CR5025:CS5025" ca="1" si="13815">IFERROR(OFFSET($J$1,$AP5025,COLUMN()-96),0)</f>
        <v>163</v>
      </c>
      <c r="CS5025" s="124">
        <f t="shared" ca="1" si="13815"/>
        <v>148</v>
      </c>
    </row>
    <row r="5026" spans="1:97" x14ac:dyDescent="0.3">
      <c r="A5026" s="128"/>
      <c r="B5026" s="128"/>
      <c r="D5026" s="128"/>
      <c r="E5026" s="128"/>
      <c r="G5026" s="129"/>
      <c r="H5026" s="129"/>
    </row>
    <row r="5027" spans="1:97" x14ac:dyDescent="0.3">
      <c r="A5027" s="128"/>
      <c r="B5027" s="128"/>
      <c r="D5027" s="128"/>
      <c r="E5027" s="128"/>
      <c r="G5027" s="129"/>
      <c r="H5027" s="129"/>
      <c r="AP5027" s="124">
        <f t="shared" si="13719"/>
        <v>1676</v>
      </c>
      <c r="AQ5027" s="124">
        <f t="shared" ca="1" si="13732"/>
        <v>69</v>
      </c>
      <c r="AR5027" s="124">
        <f t="shared" ca="1" si="13732"/>
        <v>216</v>
      </c>
      <c r="AT5027" s="124">
        <f t="shared" ca="1" si="13733"/>
        <v>214</v>
      </c>
      <c r="AU5027" s="124">
        <f t="shared" ca="1" si="13733"/>
        <v>199</v>
      </c>
      <c r="CI5027" s="124">
        <f t="shared" ref="CI5027:CJ5027" ca="1" si="13816">IFERROR(OFFSET($D$1,$AP5027,COLUMN()-87),0)</f>
        <v>44</v>
      </c>
      <c r="CJ5027" s="124">
        <f t="shared" ca="1" si="13816"/>
        <v>180</v>
      </c>
      <c r="CL5027" s="124">
        <f t="shared" ref="CL5027:CM5027" ca="1" si="13817">IFERROR(OFFSET($A$1,$AP5027,COLUMN()-90),0)</f>
        <v>69</v>
      </c>
      <c r="CM5027" s="124">
        <f t="shared" ca="1" si="13817"/>
        <v>216</v>
      </c>
      <c r="CO5027" s="124">
        <f t="shared" ref="CO5027:CP5027" ca="1" si="13818">IFERROR(OFFSET($A$1,$AP5027,COLUMN()-93),0)</f>
        <v>69</v>
      </c>
      <c r="CP5027" s="124">
        <f t="shared" ca="1" si="13818"/>
        <v>216</v>
      </c>
      <c r="CR5027" s="124">
        <f t="shared" ref="CR5027:CS5027" ca="1" si="13819">IFERROR(OFFSET($D$1,$AP5027,COLUMN()-96),0)</f>
        <v>44</v>
      </c>
      <c r="CS5027" s="124">
        <f t="shared" ca="1" si="13819"/>
        <v>180</v>
      </c>
    </row>
    <row r="5028" spans="1:97" x14ac:dyDescent="0.3">
      <c r="A5028" s="128"/>
      <c r="B5028" s="128"/>
      <c r="D5028" s="128"/>
      <c r="E5028" s="128"/>
      <c r="G5028" s="129"/>
      <c r="H5028" s="129"/>
      <c r="AP5028" s="124">
        <f t="shared" si="13719"/>
        <v>1676</v>
      </c>
      <c r="AQ5028" s="124">
        <f t="shared" ca="1" si="13738"/>
        <v>44</v>
      </c>
      <c r="AR5028" s="124">
        <f t="shared" ca="1" si="13738"/>
        <v>180</v>
      </c>
      <c r="AT5028" s="124">
        <f t="shared" ca="1" si="13739"/>
        <v>162</v>
      </c>
      <c r="AU5028" s="124">
        <f t="shared" ca="1" si="13739"/>
        <v>151</v>
      </c>
      <c r="CI5028" s="124">
        <f t="shared" ref="CI5028:CJ5028" ca="1" si="13820">IFERROR(OFFSET($G$1,$AP5028,COLUMN()-87),0)</f>
        <v>214</v>
      </c>
      <c r="CJ5028" s="124">
        <f t="shared" ca="1" si="13820"/>
        <v>199</v>
      </c>
      <c r="CL5028" s="124">
        <f t="shared" ref="CL5028:CM5028" ca="1" si="13821">IFERROR(OFFSET($J$1,$AP5028,COLUMN()-90),0)</f>
        <v>162</v>
      </c>
      <c r="CM5028" s="124">
        <f t="shared" ca="1" si="13821"/>
        <v>151</v>
      </c>
      <c r="CO5028" s="124">
        <f t="shared" ref="CO5028:CP5028" ca="1" si="13822">IFERROR(OFFSET($G$1,$AP5028,COLUMN()-93),0)</f>
        <v>214</v>
      </c>
      <c r="CP5028" s="124">
        <f t="shared" ca="1" si="13822"/>
        <v>199</v>
      </c>
      <c r="CR5028" s="124">
        <f t="shared" ref="CR5028:CS5028" ca="1" si="13823">IFERROR(OFFSET($J$1,$AP5028,COLUMN()-96),0)</f>
        <v>162</v>
      </c>
      <c r="CS5028" s="124">
        <f t="shared" ca="1" si="13823"/>
        <v>151</v>
      </c>
    </row>
    <row r="5029" spans="1:97" x14ac:dyDescent="0.3">
      <c r="A5029" s="128"/>
      <c r="B5029" s="128"/>
      <c r="D5029" s="128"/>
      <c r="E5029" s="128"/>
      <c r="G5029" s="129"/>
      <c r="H5029" s="129"/>
    </row>
    <row r="5030" spans="1:97" x14ac:dyDescent="0.3">
      <c r="A5030" s="128"/>
      <c r="B5030" s="128"/>
      <c r="D5030" s="128"/>
      <c r="E5030" s="128"/>
      <c r="G5030" s="129"/>
      <c r="H5030" s="129"/>
      <c r="AP5030" s="124">
        <f t="shared" si="13719"/>
        <v>1677</v>
      </c>
      <c r="AQ5030" s="124">
        <f t="shared" ca="1" si="13732"/>
        <v>73</v>
      </c>
      <c r="AR5030" s="124">
        <f t="shared" ca="1" si="13732"/>
        <v>218</v>
      </c>
      <c r="AT5030" s="124">
        <f t="shared" ca="1" si="13733"/>
        <v>211</v>
      </c>
      <c r="AU5030" s="124">
        <f t="shared" ca="1" si="13733"/>
        <v>197</v>
      </c>
      <c r="CI5030" s="124">
        <f t="shared" ref="CI5030:CJ5030" ca="1" si="13824">IFERROR(OFFSET($D$1,$AP5030,COLUMN()-87),0)</f>
        <v>44</v>
      </c>
      <c r="CJ5030" s="124">
        <f t="shared" ca="1" si="13824"/>
        <v>184</v>
      </c>
      <c r="CL5030" s="124">
        <f t="shared" ref="CL5030:CM5030" ca="1" si="13825">IFERROR(OFFSET($A$1,$AP5030,COLUMN()-90),0)</f>
        <v>73</v>
      </c>
      <c r="CM5030" s="124">
        <f t="shared" ca="1" si="13825"/>
        <v>218</v>
      </c>
      <c r="CO5030" s="124">
        <f t="shared" ref="CO5030:CP5030" ca="1" si="13826">IFERROR(OFFSET($A$1,$AP5030,COLUMN()-93),0)</f>
        <v>73</v>
      </c>
      <c r="CP5030" s="124">
        <f t="shared" ca="1" si="13826"/>
        <v>218</v>
      </c>
      <c r="CR5030" s="124">
        <f t="shared" ref="CR5030:CS5030" ca="1" si="13827">IFERROR(OFFSET($D$1,$AP5030,COLUMN()-96),0)</f>
        <v>44</v>
      </c>
      <c r="CS5030" s="124">
        <f t="shared" ca="1" si="13827"/>
        <v>184</v>
      </c>
    </row>
    <row r="5031" spans="1:97" x14ac:dyDescent="0.3">
      <c r="A5031" s="128"/>
      <c r="B5031" s="128"/>
      <c r="D5031" s="128"/>
      <c r="E5031" s="128"/>
      <c r="G5031" s="129"/>
      <c r="H5031" s="129"/>
      <c r="AP5031" s="124">
        <f t="shared" si="13719"/>
        <v>1677</v>
      </c>
      <c r="AQ5031" s="124">
        <f t="shared" ca="1" si="13738"/>
        <v>44</v>
      </c>
      <c r="AR5031" s="124">
        <f t="shared" ca="1" si="13738"/>
        <v>184</v>
      </c>
      <c r="AT5031" s="124">
        <f t="shared" ca="1" si="13739"/>
        <v>161</v>
      </c>
      <c r="AU5031" s="124">
        <f t="shared" ca="1" si="13739"/>
        <v>154</v>
      </c>
      <c r="CI5031" s="124">
        <f t="shared" ref="CI5031:CJ5031" ca="1" si="13828">IFERROR(OFFSET($G$1,$AP5031,COLUMN()-87),0)</f>
        <v>211</v>
      </c>
      <c r="CJ5031" s="124">
        <f t="shared" ca="1" si="13828"/>
        <v>197</v>
      </c>
      <c r="CL5031" s="124">
        <f t="shared" ref="CL5031:CM5031" ca="1" si="13829">IFERROR(OFFSET($J$1,$AP5031,COLUMN()-90),0)</f>
        <v>161</v>
      </c>
      <c r="CM5031" s="124">
        <f t="shared" ca="1" si="13829"/>
        <v>154</v>
      </c>
      <c r="CO5031" s="124">
        <f t="shared" ref="CO5031:CP5031" ca="1" si="13830">IFERROR(OFFSET($G$1,$AP5031,COLUMN()-93),0)</f>
        <v>211</v>
      </c>
      <c r="CP5031" s="124">
        <f t="shared" ca="1" si="13830"/>
        <v>197</v>
      </c>
      <c r="CR5031" s="124">
        <f t="shared" ref="CR5031:CS5031" ca="1" si="13831">IFERROR(OFFSET($J$1,$AP5031,COLUMN()-96),0)</f>
        <v>161</v>
      </c>
      <c r="CS5031" s="124">
        <f t="shared" ca="1" si="13831"/>
        <v>154</v>
      </c>
    </row>
    <row r="5032" spans="1:97" x14ac:dyDescent="0.3">
      <c r="A5032" s="128"/>
      <c r="B5032" s="128"/>
      <c r="D5032" s="128"/>
      <c r="E5032" s="128"/>
      <c r="G5032" s="129"/>
      <c r="H5032" s="129"/>
    </row>
    <row r="5033" spans="1:97" x14ac:dyDescent="0.3">
      <c r="A5033" s="128"/>
      <c r="B5033" s="128"/>
      <c r="D5033" s="128"/>
      <c r="E5033" s="128"/>
      <c r="G5033" s="129"/>
      <c r="H5033" s="129"/>
      <c r="AP5033" s="124">
        <f t="shared" si="13719"/>
        <v>1678</v>
      </c>
      <c r="AQ5033" s="124">
        <f t="shared" ca="1" si="13732"/>
        <v>76</v>
      </c>
      <c r="AR5033" s="124">
        <f t="shared" ca="1" si="13732"/>
        <v>220</v>
      </c>
      <c r="AT5033" s="124">
        <f t="shared" ca="1" si="13733"/>
        <v>207</v>
      </c>
      <c r="AU5033" s="124">
        <f t="shared" ca="1" si="13733"/>
        <v>195</v>
      </c>
      <c r="CI5033" s="124">
        <f t="shared" ref="CI5033:CJ5033" ca="1" si="13832">IFERROR(OFFSET($D$1,$AP5033,COLUMN()-87),0)</f>
        <v>44</v>
      </c>
      <c r="CJ5033" s="124">
        <f t="shared" ca="1" si="13832"/>
        <v>189</v>
      </c>
      <c r="CL5033" s="124">
        <f t="shared" ref="CL5033:CM5033" ca="1" si="13833">IFERROR(OFFSET($A$1,$AP5033,COLUMN()-90),0)</f>
        <v>76</v>
      </c>
      <c r="CM5033" s="124">
        <f t="shared" ca="1" si="13833"/>
        <v>220</v>
      </c>
      <c r="CO5033" s="124">
        <f t="shared" ref="CO5033:CP5033" ca="1" si="13834">IFERROR(OFFSET($A$1,$AP5033,COLUMN()-93),0)</f>
        <v>76</v>
      </c>
      <c r="CP5033" s="124">
        <f t="shared" ca="1" si="13834"/>
        <v>220</v>
      </c>
      <c r="CR5033" s="124">
        <f t="shared" ref="CR5033:CS5033" ca="1" si="13835">IFERROR(OFFSET($D$1,$AP5033,COLUMN()-96),0)</f>
        <v>44</v>
      </c>
      <c r="CS5033" s="124">
        <f t="shared" ca="1" si="13835"/>
        <v>189</v>
      </c>
    </row>
    <row r="5034" spans="1:97" x14ac:dyDescent="0.3">
      <c r="A5034" s="128"/>
      <c r="B5034" s="128"/>
      <c r="D5034" s="128"/>
      <c r="E5034" s="128"/>
      <c r="G5034" s="129"/>
      <c r="H5034" s="129"/>
      <c r="AP5034" s="124">
        <f t="shared" si="13719"/>
        <v>1678</v>
      </c>
      <c r="AQ5034" s="124">
        <f t="shared" ca="1" si="13738"/>
        <v>44</v>
      </c>
      <c r="AR5034" s="124">
        <f t="shared" ca="1" si="13738"/>
        <v>189</v>
      </c>
      <c r="AT5034" s="124">
        <f t="shared" ca="1" si="13739"/>
        <v>160</v>
      </c>
      <c r="AU5034" s="124">
        <f t="shared" ca="1" si="13739"/>
        <v>157</v>
      </c>
      <c r="CI5034" s="124">
        <f t="shared" ref="CI5034:CJ5034" ca="1" si="13836">IFERROR(OFFSET($G$1,$AP5034,COLUMN()-87),0)</f>
        <v>207</v>
      </c>
      <c r="CJ5034" s="124">
        <f t="shared" ca="1" si="13836"/>
        <v>195</v>
      </c>
      <c r="CL5034" s="124">
        <f t="shared" ref="CL5034:CM5034" ca="1" si="13837">IFERROR(OFFSET($J$1,$AP5034,COLUMN()-90),0)</f>
        <v>160</v>
      </c>
      <c r="CM5034" s="124">
        <f t="shared" ca="1" si="13837"/>
        <v>157</v>
      </c>
      <c r="CO5034" s="124">
        <f t="shared" ref="CO5034:CP5034" ca="1" si="13838">IFERROR(OFFSET($G$1,$AP5034,COLUMN()-93),0)</f>
        <v>207</v>
      </c>
      <c r="CP5034" s="124">
        <f t="shared" ca="1" si="13838"/>
        <v>195</v>
      </c>
      <c r="CR5034" s="124">
        <f t="shared" ref="CR5034:CS5034" ca="1" si="13839">IFERROR(OFFSET($J$1,$AP5034,COLUMN()-96),0)</f>
        <v>160</v>
      </c>
      <c r="CS5034" s="124">
        <f t="shared" ca="1" si="13839"/>
        <v>157</v>
      </c>
    </row>
    <row r="5035" spans="1:97" x14ac:dyDescent="0.3">
      <c r="A5035" s="128"/>
      <c r="B5035" s="128"/>
      <c r="D5035" s="128"/>
      <c r="E5035" s="128"/>
      <c r="G5035" s="129"/>
      <c r="H5035" s="129"/>
    </row>
    <row r="5036" spans="1:97" x14ac:dyDescent="0.3">
      <c r="A5036" s="128"/>
      <c r="B5036" s="128"/>
      <c r="D5036" s="128"/>
      <c r="E5036" s="128"/>
      <c r="G5036" s="129"/>
      <c r="H5036" s="129"/>
      <c r="AP5036" s="124">
        <f t="shared" si="13719"/>
        <v>1679</v>
      </c>
      <c r="AQ5036" s="124">
        <f t="shared" ca="1" si="13732"/>
        <v>80</v>
      </c>
      <c r="AR5036" s="124">
        <f t="shared" ca="1" si="13732"/>
        <v>222</v>
      </c>
      <c r="AT5036" s="124">
        <f t="shared" ca="1" si="13733"/>
        <v>203</v>
      </c>
      <c r="AU5036" s="124">
        <f t="shared" ca="1" si="13733"/>
        <v>193</v>
      </c>
      <c r="CI5036" s="124">
        <f t="shared" ref="CI5036:CJ5036" ca="1" si="13840">IFERROR(OFFSET($D$1,$AP5036,COLUMN()-87),0)</f>
        <v>44</v>
      </c>
      <c r="CJ5036" s="124">
        <f t="shared" ca="1" si="13840"/>
        <v>193</v>
      </c>
      <c r="CL5036" s="124">
        <f t="shared" ref="CL5036:CM5036" ca="1" si="13841">IFERROR(OFFSET($A$1,$AP5036,COLUMN()-90),0)</f>
        <v>80</v>
      </c>
      <c r="CM5036" s="124">
        <f t="shared" ca="1" si="13841"/>
        <v>222</v>
      </c>
      <c r="CO5036" s="124">
        <f t="shared" ref="CO5036:CP5036" ca="1" si="13842">IFERROR(OFFSET($A$1,$AP5036,COLUMN()-93),0)</f>
        <v>80</v>
      </c>
      <c r="CP5036" s="124">
        <f t="shared" ca="1" si="13842"/>
        <v>222</v>
      </c>
      <c r="CR5036" s="124">
        <f t="shared" ref="CR5036:CS5036" ca="1" si="13843">IFERROR(OFFSET($D$1,$AP5036,COLUMN()-96),0)</f>
        <v>44</v>
      </c>
      <c r="CS5036" s="124">
        <f t="shared" ca="1" si="13843"/>
        <v>193</v>
      </c>
    </row>
    <row r="5037" spans="1:97" x14ac:dyDescent="0.3">
      <c r="A5037" s="128"/>
      <c r="B5037" s="128"/>
      <c r="D5037" s="128"/>
      <c r="E5037" s="128"/>
      <c r="G5037" s="129"/>
      <c r="H5037" s="129"/>
      <c r="AP5037" s="124">
        <f t="shared" si="13719"/>
        <v>1679</v>
      </c>
      <c r="AQ5037" s="124">
        <f t="shared" ca="1" si="13738"/>
        <v>44</v>
      </c>
      <c r="AR5037" s="124">
        <f t="shared" ca="1" si="13738"/>
        <v>193</v>
      </c>
      <c r="AT5037" s="124">
        <f t="shared" ca="1" si="13739"/>
        <v>159</v>
      </c>
      <c r="AU5037" s="124">
        <f t="shared" ca="1" si="13739"/>
        <v>160</v>
      </c>
      <c r="CI5037" s="124">
        <f t="shared" ref="CI5037:CJ5037" ca="1" si="13844">IFERROR(OFFSET($G$1,$AP5037,COLUMN()-87),0)</f>
        <v>203</v>
      </c>
      <c r="CJ5037" s="124">
        <f t="shared" ca="1" si="13844"/>
        <v>193</v>
      </c>
      <c r="CL5037" s="124">
        <f t="shared" ref="CL5037:CM5037" ca="1" si="13845">IFERROR(OFFSET($J$1,$AP5037,COLUMN()-90),0)</f>
        <v>159</v>
      </c>
      <c r="CM5037" s="124">
        <f t="shared" ca="1" si="13845"/>
        <v>160</v>
      </c>
      <c r="CO5037" s="124">
        <f t="shared" ref="CO5037:CP5037" ca="1" si="13846">IFERROR(OFFSET($G$1,$AP5037,COLUMN()-93),0)</f>
        <v>203</v>
      </c>
      <c r="CP5037" s="124">
        <f t="shared" ca="1" si="13846"/>
        <v>193</v>
      </c>
      <c r="CR5037" s="124">
        <f t="shared" ref="CR5037:CS5037" ca="1" si="13847">IFERROR(OFFSET($J$1,$AP5037,COLUMN()-96),0)</f>
        <v>159</v>
      </c>
      <c r="CS5037" s="124">
        <f t="shared" ca="1" si="13847"/>
        <v>160</v>
      </c>
    </row>
    <row r="5038" spans="1:97" x14ac:dyDescent="0.3">
      <c r="A5038" s="128"/>
      <c r="B5038" s="128"/>
      <c r="D5038" s="128"/>
      <c r="E5038" s="128"/>
      <c r="G5038" s="129"/>
      <c r="H5038" s="129"/>
    </row>
    <row r="5039" spans="1:97" x14ac:dyDescent="0.3">
      <c r="A5039" s="128"/>
      <c r="B5039" s="128"/>
      <c r="D5039" s="128"/>
      <c r="E5039" s="128"/>
      <c r="G5039" s="129"/>
      <c r="H5039" s="129"/>
      <c r="AP5039" s="124">
        <f t="shared" si="13719"/>
        <v>1680</v>
      </c>
      <c r="AQ5039" s="124">
        <f t="shared" ca="1" si="13732"/>
        <v>83</v>
      </c>
      <c r="AR5039" s="124">
        <f t="shared" ca="1" si="13732"/>
        <v>224</v>
      </c>
      <c r="AT5039" s="124">
        <f t="shared" ca="1" si="13733"/>
        <v>200</v>
      </c>
      <c r="AU5039" s="124">
        <f t="shared" ca="1" si="13733"/>
        <v>191</v>
      </c>
      <c r="CI5039" s="124">
        <f t="shared" ref="CI5039:CJ5039" ca="1" si="13848">IFERROR(OFFSET($D$1,$AP5039,COLUMN()-87),0)</f>
        <v>44</v>
      </c>
      <c r="CJ5039" s="124">
        <f t="shared" ca="1" si="13848"/>
        <v>197</v>
      </c>
      <c r="CL5039" s="124">
        <f t="shared" ref="CL5039:CM5039" ca="1" si="13849">IFERROR(OFFSET($A$1,$AP5039,COLUMN()-90),0)</f>
        <v>83</v>
      </c>
      <c r="CM5039" s="124">
        <f t="shared" ca="1" si="13849"/>
        <v>224</v>
      </c>
      <c r="CO5039" s="124">
        <f t="shared" ref="CO5039:CP5039" ca="1" si="13850">IFERROR(OFFSET($A$1,$AP5039,COLUMN()-93),0)</f>
        <v>83</v>
      </c>
      <c r="CP5039" s="124">
        <f t="shared" ca="1" si="13850"/>
        <v>224</v>
      </c>
      <c r="CR5039" s="124">
        <f t="shared" ref="CR5039:CS5039" ca="1" si="13851">IFERROR(OFFSET($D$1,$AP5039,COLUMN()-96),0)</f>
        <v>44</v>
      </c>
      <c r="CS5039" s="124">
        <f t="shared" ca="1" si="13851"/>
        <v>197</v>
      </c>
    </row>
    <row r="5040" spans="1:97" x14ac:dyDescent="0.3">
      <c r="A5040" s="128"/>
      <c r="B5040" s="128"/>
      <c r="D5040" s="128"/>
      <c r="E5040" s="128"/>
      <c r="G5040" s="129"/>
      <c r="H5040" s="129"/>
      <c r="AP5040" s="124">
        <f t="shared" si="13719"/>
        <v>1680</v>
      </c>
      <c r="AQ5040" s="124">
        <f t="shared" ca="1" si="13738"/>
        <v>44</v>
      </c>
      <c r="AR5040" s="124">
        <f t="shared" ca="1" si="13738"/>
        <v>197</v>
      </c>
      <c r="AT5040" s="124">
        <f t="shared" ca="1" si="13739"/>
        <v>158</v>
      </c>
      <c r="AU5040" s="124">
        <f t="shared" ca="1" si="13739"/>
        <v>163</v>
      </c>
      <c r="CI5040" s="124">
        <f t="shared" ref="CI5040:CJ5040" ca="1" si="13852">IFERROR(OFFSET($G$1,$AP5040,COLUMN()-87),0)</f>
        <v>200</v>
      </c>
      <c r="CJ5040" s="124">
        <f t="shared" ca="1" si="13852"/>
        <v>191</v>
      </c>
      <c r="CL5040" s="124">
        <f t="shared" ref="CL5040:CM5040" ca="1" si="13853">IFERROR(OFFSET($J$1,$AP5040,COLUMN()-90),0)</f>
        <v>158</v>
      </c>
      <c r="CM5040" s="124">
        <f t="shared" ca="1" si="13853"/>
        <v>163</v>
      </c>
      <c r="CO5040" s="124">
        <f t="shared" ref="CO5040:CP5040" ca="1" si="13854">IFERROR(OFFSET($G$1,$AP5040,COLUMN()-93),0)</f>
        <v>200</v>
      </c>
      <c r="CP5040" s="124">
        <f t="shared" ca="1" si="13854"/>
        <v>191</v>
      </c>
      <c r="CR5040" s="124">
        <f t="shared" ref="CR5040:CS5040" ca="1" si="13855">IFERROR(OFFSET($J$1,$AP5040,COLUMN()-96),0)</f>
        <v>158</v>
      </c>
      <c r="CS5040" s="124">
        <f t="shared" ca="1" si="13855"/>
        <v>163</v>
      </c>
    </row>
    <row r="5041" spans="1:97" x14ac:dyDescent="0.3">
      <c r="A5041" s="128"/>
      <c r="B5041" s="128"/>
      <c r="D5041" s="128"/>
      <c r="E5041" s="128"/>
      <c r="G5041" s="129"/>
      <c r="H5041" s="129"/>
    </row>
    <row r="5042" spans="1:97" x14ac:dyDescent="0.3">
      <c r="A5042" s="128"/>
      <c r="B5042" s="128"/>
      <c r="D5042" s="128"/>
      <c r="E5042" s="128"/>
      <c r="G5042" s="129"/>
      <c r="H5042" s="129"/>
      <c r="AP5042" s="124">
        <f t="shared" si="13719"/>
        <v>1681</v>
      </c>
      <c r="AQ5042" s="124">
        <f t="shared" ca="1" si="13732"/>
        <v>87</v>
      </c>
      <c r="AR5042" s="124">
        <f t="shared" ca="1" si="13732"/>
        <v>226</v>
      </c>
      <c r="AT5042" s="124">
        <f t="shared" ca="1" si="13733"/>
        <v>196</v>
      </c>
      <c r="AU5042" s="124">
        <f t="shared" ca="1" si="13733"/>
        <v>189</v>
      </c>
      <c r="CI5042" s="124">
        <f t="shared" ref="CI5042:CJ5042" ca="1" si="13856">IFERROR(OFFSET($D$1,$AP5042,COLUMN()-87),0)</f>
        <v>44</v>
      </c>
      <c r="CJ5042" s="124">
        <f t="shared" ca="1" si="13856"/>
        <v>201</v>
      </c>
      <c r="CL5042" s="124">
        <f t="shared" ref="CL5042:CM5042" ca="1" si="13857">IFERROR(OFFSET($A$1,$AP5042,COLUMN()-90),0)</f>
        <v>87</v>
      </c>
      <c r="CM5042" s="124">
        <f t="shared" ca="1" si="13857"/>
        <v>226</v>
      </c>
      <c r="CO5042" s="124">
        <f t="shared" ref="CO5042:CP5042" ca="1" si="13858">IFERROR(OFFSET($A$1,$AP5042,COLUMN()-93),0)</f>
        <v>87</v>
      </c>
      <c r="CP5042" s="124">
        <f t="shared" ca="1" si="13858"/>
        <v>226</v>
      </c>
      <c r="CR5042" s="124">
        <f t="shared" ref="CR5042:CS5042" ca="1" si="13859">IFERROR(OFFSET($D$1,$AP5042,COLUMN()-96),0)</f>
        <v>44</v>
      </c>
      <c r="CS5042" s="124">
        <f t="shared" ca="1" si="13859"/>
        <v>201</v>
      </c>
    </row>
    <row r="5043" spans="1:97" x14ac:dyDescent="0.3">
      <c r="A5043" s="128"/>
      <c r="B5043" s="128"/>
      <c r="D5043" s="128"/>
      <c r="E5043" s="128"/>
      <c r="G5043" s="129"/>
      <c r="H5043" s="129"/>
      <c r="AP5043" s="124">
        <f t="shared" si="13719"/>
        <v>1681</v>
      </c>
      <c r="AQ5043" s="124">
        <f t="shared" ca="1" si="13738"/>
        <v>44</v>
      </c>
      <c r="AR5043" s="124">
        <f t="shared" ca="1" si="13738"/>
        <v>201</v>
      </c>
      <c r="AT5043" s="124">
        <f t="shared" ca="1" si="13739"/>
        <v>157</v>
      </c>
      <c r="AU5043" s="124">
        <f t="shared" ca="1" si="13739"/>
        <v>166</v>
      </c>
      <c r="CI5043" s="124">
        <f t="shared" ref="CI5043:CJ5043" ca="1" si="13860">IFERROR(OFFSET($G$1,$AP5043,COLUMN()-87),0)</f>
        <v>196</v>
      </c>
      <c r="CJ5043" s="124">
        <f t="shared" ca="1" si="13860"/>
        <v>189</v>
      </c>
      <c r="CL5043" s="124">
        <f t="shared" ref="CL5043:CM5043" ca="1" si="13861">IFERROR(OFFSET($J$1,$AP5043,COLUMN()-90),0)</f>
        <v>157</v>
      </c>
      <c r="CM5043" s="124">
        <f t="shared" ca="1" si="13861"/>
        <v>166</v>
      </c>
      <c r="CO5043" s="124">
        <f t="shared" ref="CO5043:CP5043" ca="1" si="13862">IFERROR(OFFSET($G$1,$AP5043,COLUMN()-93),0)</f>
        <v>196</v>
      </c>
      <c r="CP5043" s="124">
        <f t="shared" ca="1" si="13862"/>
        <v>189</v>
      </c>
      <c r="CR5043" s="124">
        <f t="shared" ref="CR5043:CS5043" ca="1" si="13863">IFERROR(OFFSET($J$1,$AP5043,COLUMN()-96),0)</f>
        <v>157</v>
      </c>
      <c r="CS5043" s="124">
        <f t="shared" ca="1" si="13863"/>
        <v>166</v>
      </c>
    </row>
    <row r="5044" spans="1:97" x14ac:dyDescent="0.3">
      <c r="A5044" s="128"/>
      <c r="B5044" s="128"/>
      <c r="D5044" s="128"/>
      <c r="E5044" s="128"/>
      <c r="G5044" s="129"/>
      <c r="H5044" s="129"/>
    </row>
    <row r="5045" spans="1:97" x14ac:dyDescent="0.3">
      <c r="A5045" s="128"/>
      <c r="B5045" s="128"/>
      <c r="D5045" s="128"/>
      <c r="E5045" s="128"/>
      <c r="G5045" s="129"/>
      <c r="H5045" s="129"/>
      <c r="AP5045" s="124">
        <f t="shared" si="13719"/>
        <v>1682</v>
      </c>
      <c r="AQ5045" s="124">
        <f t="shared" ca="1" si="13732"/>
        <v>85</v>
      </c>
      <c r="AR5045" s="124">
        <f t="shared" ca="1" si="13732"/>
        <v>223</v>
      </c>
      <c r="AT5045" s="124">
        <f t="shared" ca="1" si="13733"/>
        <v>194</v>
      </c>
      <c r="AU5045" s="124">
        <f t="shared" ca="1" si="13733"/>
        <v>192</v>
      </c>
      <c r="CI5045" s="124">
        <f t="shared" ref="CI5045:CJ5045" ca="1" si="13864">IFERROR(OFFSET($D$1,$AP5045,COLUMN()-87),0)</f>
        <v>48</v>
      </c>
      <c r="CJ5045" s="124">
        <f t="shared" ca="1" si="13864"/>
        <v>203</v>
      </c>
      <c r="CL5045" s="124">
        <f t="shared" ref="CL5045:CM5045" ca="1" si="13865">IFERROR(OFFSET($A$1,$AP5045,COLUMN()-90),0)</f>
        <v>85</v>
      </c>
      <c r="CM5045" s="124">
        <f t="shared" ca="1" si="13865"/>
        <v>223</v>
      </c>
      <c r="CO5045" s="124">
        <f t="shared" ref="CO5045:CP5045" ca="1" si="13866">IFERROR(OFFSET($A$1,$AP5045,COLUMN()-93),0)</f>
        <v>85</v>
      </c>
      <c r="CP5045" s="124">
        <f t="shared" ca="1" si="13866"/>
        <v>223</v>
      </c>
      <c r="CR5045" s="124">
        <f t="shared" ref="CR5045:CS5045" ca="1" si="13867">IFERROR(OFFSET($D$1,$AP5045,COLUMN()-96),0)</f>
        <v>48</v>
      </c>
      <c r="CS5045" s="124">
        <f t="shared" ca="1" si="13867"/>
        <v>203</v>
      </c>
    </row>
    <row r="5046" spans="1:97" x14ac:dyDescent="0.3">
      <c r="A5046" s="128"/>
      <c r="B5046" s="128"/>
      <c r="D5046" s="128"/>
      <c r="E5046" s="128"/>
      <c r="G5046" s="129"/>
      <c r="H5046" s="129"/>
      <c r="AP5046" s="124">
        <f t="shared" si="13719"/>
        <v>1682</v>
      </c>
      <c r="AQ5046" s="124">
        <f t="shared" ca="1" si="13738"/>
        <v>48</v>
      </c>
      <c r="AR5046" s="124">
        <f t="shared" ca="1" si="13738"/>
        <v>203</v>
      </c>
      <c r="AT5046" s="124">
        <f t="shared" ca="1" si="13739"/>
        <v>158</v>
      </c>
      <c r="AU5046" s="124">
        <f t="shared" ca="1" si="13739"/>
        <v>163</v>
      </c>
      <c r="CI5046" s="124">
        <f t="shared" ref="CI5046:CJ5046" ca="1" si="13868">IFERROR(OFFSET($G$1,$AP5046,COLUMN()-87),0)</f>
        <v>194</v>
      </c>
      <c r="CJ5046" s="124">
        <f t="shared" ca="1" si="13868"/>
        <v>192</v>
      </c>
      <c r="CL5046" s="124">
        <f t="shared" ref="CL5046:CM5046" ca="1" si="13869">IFERROR(OFFSET($J$1,$AP5046,COLUMN()-90),0)</f>
        <v>158</v>
      </c>
      <c r="CM5046" s="124">
        <f t="shared" ca="1" si="13869"/>
        <v>163</v>
      </c>
      <c r="CO5046" s="124">
        <f t="shared" ref="CO5046:CP5046" ca="1" si="13870">IFERROR(OFFSET($G$1,$AP5046,COLUMN()-93),0)</f>
        <v>194</v>
      </c>
      <c r="CP5046" s="124">
        <f t="shared" ca="1" si="13870"/>
        <v>192</v>
      </c>
      <c r="CR5046" s="124">
        <f t="shared" ref="CR5046:CS5046" ca="1" si="13871">IFERROR(OFFSET($J$1,$AP5046,COLUMN()-96),0)</f>
        <v>158</v>
      </c>
      <c r="CS5046" s="124">
        <f t="shared" ca="1" si="13871"/>
        <v>163</v>
      </c>
    </row>
    <row r="5047" spans="1:97" x14ac:dyDescent="0.3">
      <c r="A5047" s="128"/>
      <c r="B5047" s="128"/>
      <c r="D5047" s="128"/>
      <c r="E5047" s="128"/>
      <c r="G5047" s="129"/>
      <c r="H5047" s="129"/>
    </row>
    <row r="5048" spans="1:97" x14ac:dyDescent="0.3">
      <c r="A5048" s="128"/>
      <c r="B5048" s="128"/>
      <c r="D5048" s="128"/>
      <c r="E5048" s="128"/>
      <c r="G5048" s="129"/>
      <c r="H5048" s="129"/>
      <c r="AP5048" s="124">
        <f t="shared" si="13719"/>
        <v>1683</v>
      </c>
      <c r="AQ5048" s="124">
        <f t="shared" ca="1" si="13732"/>
        <v>84</v>
      </c>
      <c r="AR5048" s="124">
        <f t="shared" ca="1" si="13732"/>
        <v>220</v>
      </c>
      <c r="AT5048" s="124">
        <f t="shared" ca="1" si="13733"/>
        <v>193</v>
      </c>
      <c r="AU5048" s="124">
        <f t="shared" ca="1" si="13733"/>
        <v>195</v>
      </c>
      <c r="CI5048" s="124">
        <f t="shared" ref="CI5048:CJ5048" ca="1" si="13872">IFERROR(OFFSET($D$1,$AP5048,COLUMN()-87),0)</f>
        <v>51</v>
      </c>
      <c r="CJ5048" s="124">
        <f t="shared" ca="1" si="13872"/>
        <v>205</v>
      </c>
      <c r="CL5048" s="124">
        <f t="shared" ref="CL5048:CM5048" ca="1" si="13873">IFERROR(OFFSET($A$1,$AP5048,COLUMN()-90),0)</f>
        <v>84</v>
      </c>
      <c r="CM5048" s="124">
        <f t="shared" ca="1" si="13873"/>
        <v>220</v>
      </c>
      <c r="CO5048" s="124">
        <f t="shared" ref="CO5048:CP5048" ca="1" si="13874">IFERROR(OFFSET($A$1,$AP5048,COLUMN()-93),0)</f>
        <v>84</v>
      </c>
      <c r="CP5048" s="124">
        <f t="shared" ca="1" si="13874"/>
        <v>220</v>
      </c>
      <c r="CR5048" s="124">
        <f t="shared" ref="CR5048:CS5048" ca="1" si="13875">IFERROR(OFFSET($D$1,$AP5048,COLUMN()-96),0)</f>
        <v>51</v>
      </c>
      <c r="CS5048" s="124">
        <f t="shared" ca="1" si="13875"/>
        <v>205</v>
      </c>
    </row>
    <row r="5049" spans="1:97" x14ac:dyDescent="0.3">
      <c r="A5049" s="128"/>
      <c r="B5049" s="128"/>
      <c r="D5049" s="128"/>
      <c r="E5049" s="128"/>
      <c r="G5049" s="129"/>
      <c r="H5049" s="129"/>
      <c r="AP5049" s="124">
        <f t="shared" si="13719"/>
        <v>1683</v>
      </c>
      <c r="AQ5049" s="124">
        <f t="shared" ca="1" si="13738"/>
        <v>51</v>
      </c>
      <c r="AR5049" s="124">
        <f t="shared" ca="1" si="13738"/>
        <v>205</v>
      </c>
      <c r="AT5049" s="124">
        <f t="shared" ca="1" si="13739"/>
        <v>159</v>
      </c>
      <c r="AU5049" s="124">
        <f t="shared" ca="1" si="13739"/>
        <v>160</v>
      </c>
      <c r="CI5049" s="124">
        <f t="shared" ref="CI5049:CJ5049" ca="1" si="13876">IFERROR(OFFSET($G$1,$AP5049,COLUMN()-87),0)</f>
        <v>193</v>
      </c>
      <c r="CJ5049" s="124">
        <f t="shared" ca="1" si="13876"/>
        <v>195</v>
      </c>
      <c r="CL5049" s="124">
        <f t="shared" ref="CL5049:CM5049" ca="1" si="13877">IFERROR(OFFSET($J$1,$AP5049,COLUMN()-90),0)</f>
        <v>159</v>
      </c>
      <c r="CM5049" s="124">
        <f t="shared" ca="1" si="13877"/>
        <v>160</v>
      </c>
      <c r="CO5049" s="124">
        <f t="shared" ref="CO5049:CP5049" ca="1" si="13878">IFERROR(OFFSET($G$1,$AP5049,COLUMN()-93),0)</f>
        <v>193</v>
      </c>
      <c r="CP5049" s="124">
        <f t="shared" ca="1" si="13878"/>
        <v>195</v>
      </c>
      <c r="CR5049" s="124">
        <f t="shared" ref="CR5049:CS5049" ca="1" si="13879">IFERROR(OFFSET($J$1,$AP5049,COLUMN()-96),0)</f>
        <v>159</v>
      </c>
      <c r="CS5049" s="124">
        <f t="shared" ca="1" si="13879"/>
        <v>160</v>
      </c>
    </row>
    <row r="5050" spans="1:97" x14ac:dyDescent="0.3">
      <c r="A5050" s="128"/>
      <c r="B5050" s="128"/>
      <c r="D5050" s="128"/>
      <c r="E5050" s="128"/>
      <c r="G5050" s="129"/>
      <c r="H5050" s="129"/>
    </row>
    <row r="5051" spans="1:97" x14ac:dyDescent="0.3">
      <c r="A5051" s="128"/>
      <c r="B5051" s="128"/>
      <c r="D5051" s="128"/>
      <c r="E5051" s="128"/>
      <c r="G5051" s="129"/>
      <c r="H5051" s="129"/>
      <c r="AP5051" s="124">
        <f t="shared" si="13719"/>
        <v>1684</v>
      </c>
      <c r="AQ5051" s="124">
        <f t="shared" ca="1" si="13732"/>
        <v>82</v>
      </c>
      <c r="AR5051" s="124">
        <f t="shared" ca="1" si="13732"/>
        <v>217</v>
      </c>
      <c r="AT5051" s="124">
        <f t="shared" ca="1" si="13733"/>
        <v>191</v>
      </c>
      <c r="AU5051" s="124">
        <f t="shared" ca="1" si="13733"/>
        <v>198</v>
      </c>
      <c r="CI5051" s="124">
        <f t="shared" ref="CI5051:CJ5051" ca="1" si="13880">IFERROR(OFFSET($D$1,$AP5051,COLUMN()-87),0)</f>
        <v>55</v>
      </c>
      <c r="CJ5051" s="124">
        <f t="shared" ca="1" si="13880"/>
        <v>207</v>
      </c>
      <c r="CL5051" s="124">
        <f t="shared" ref="CL5051:CM5051" ca="1" si="13881">IFERROR(OFFSET($A$1,$AP5051,COLUMN()-90),0)</f>
        <v>82</v>
      </c>
      <c r="CM5051" s="124">
        <f t="shared" ca="1" si="13881"/>
        <v>217</v>
      </c>
      <c r="CO5051" s="124">
        <f t="shared" ref="CO5051:CP5051" ca="1" si="13882">IFERROR(OFFSET($A$1,$AP5051,COLUMN()-93),0)</f>
        <v>82</v>
      </c>
      <c r="CP5051" s="124">
        <f t="shared" ca="1" si="13882"/>
        <v>217</v>
      </c>
      <c r="CR5051" s="124">
        <f t="shared" ref="CR5051:CS5051" ca="1" si="13883">IFERROR(OFFSET($D$1,$AP5051,COLUMN()-96),0)</f>
        <v>55</v>
      </c>
      <c r="CS5051" s="124">
        <f t="shared" ca="1" si="13883"/>
        <v>207</v>
      </c>
    </row>
    <row r="5052" spans="1:97" x14ac:dyDescent="0.3">
      <c r="A5052" s="128"/>
      <c r="B5052" s="128"/>
      <c r="D5052" s="128"/>
      <c r="E5052" s="128"/>
      <c r="G5052" s="129"/>
      <c r="H5052" s="129"/>
      <c r="AP5052" s="124">
        <f t="shared" si="13719"/>
        <v>1684</v>
      </c>
      <c r="AQ5052" s="124">
        <f t="shared" ca="1" si="13738"/>
        <v>55</v>
      </c>
      <c r="AR5052" s="124">
        <f t="shared" ca="1" si="13738"/>
        <v>207</v>
      </c>
      <c r="AT5052" s="124">
        <f t="shared" ca="1" si="13739"/>
        <v>160</v>
      </c>
      <c r="AU5052" s="124">
        <f t="shared" ca="1" si="13739"/>
        <v>157</v>
      </c>
      <c r="CI5052" s="124">
        <f t="shared" ref="CI5052:CJ5052" ca="1" si="13884">IFERROR(OFFSET($G$1,$AP5052,COLUMN()-87),0)</f>
        <v>191</v>
      </c>
      <c r="CJ5052" s="124">
        <f t="shared" ca="1" si="13884"/>
        <v>198</v>
      </c>
      <c r="CL5052" s="124">
        <f t="shared" ref="CL5052:CM5052" ca="1" si="13885">IFERROR(OFFSET($J$1,$AP5052,COLUMN()-90),0)</f>
        <v>160</v>
      </c>
      <c r="CM5052" s="124">
        <f t="shared" ca="1" si="13885"/>
        <v>157</v>
      </c>
      <c r="CO5052" s="124">
        <f t="shared" ref="CO5052:CP5052" ca="1" si="13886">IFERROR(OFFSET($G$1,$AP5052,COLUMN()-93),0)</f>
        <v>191</v>
      </c>
      <c r="CP5052" s="124">
        <f t="shared" ca="1" si="13886"/>
        <v>198</v>
      </c>
      <c r="CR5052" s="124">
        <f t="shared" ref="CR5052:CS5052" ca="1" si="13887">IFERROR(OFFSET($J$1,$AP5052,COLUMN()-96),0)</f>
        <v>160</v>
      </c>
      <c r="CS5052" s="124">
        <f t="shared" ca="1" si="13887"/>
        <v>157</v>
      </c>
    </row>
    <row r="5053" spans="1:97" x14ac:dyDescent="0.3">
      <c r="A5053" s="128"/>
      <c r="B5053" s="128"/>
      <c r="D5053" s="128"/>
      <c r="E5053" s="128"/>
      <c r="G5053" s="129"/>
      <c r="H5053" s="129"/>
    </row>
    <row r="5054" spans="1:97" x14ac:dyDescent="0.3">
      <c r="A5054" s="128"/>
      <c r="B5054" s="128"/>
      <c r="D5054" s="128"/>
      <c r="E5054" s="128"/>
      <c r="G5054" s="129"/>
      <c r="H5054" s="129"/>
      <c r="AP5054" s="124">
        <f t="shared" si="13719"/>
        <v>1685</v>
      </c>
      <c r="AQ5054" s="124">
        <f t="shared" ca="1" si="13732"/>
        <v>80</v>
      </c>
      <c r="AR5054" s="124">
        <f t="shared" ca="1" si="13732"/>
        <v>214</v>
      </c>
      <c r="AT5054" s="124">
        <f t="shared" ca="1" si="13733"/>
        <v>189</v>
      </c>
      <c r="AU5054" s="124">
        <f t="shared" ca="1" si="13733"/>
        <v>201</v>
      </c>
      <c r="CI5054" s="124">
        <f t="shared" ref="CI5054:CJ5054" ca="1" si="13888">IFERROR(OFFSET($D$1,$AP5054,COLUMN()-87),0)</f>
        <v>58</v>
      </c>
      <c r="CJ5054" s="124">
        <f t="shared" ca="1" si="13888"/>
        <v>209</v>
      </c>
      <c r="CL5054" s="124">
        <f t="shared" ref="CL5054:CM5054" ca="1" si="13889">IFERROR(OFFSET($A$1,$AP5054,COLUMN()-90),0)</f>
        <v>80</v>
      </c>
      <c r="CM5054" s="124">
        <f t="shared" ca="1" si="13889"/>
        <v>214</v>
      </c>
      <c r="CO5054" s="124">
        <f t="shared" ref="CO5054:CP5054" ca="1" si="13890">IFERROR(OFFSET($A$1,$AP5054,COLUMN()-93),0)</f>
        <v>80</v>
      </c>
      <c r="CP5054" s="124">
        <f t="shared" ca="1" si="13890"/>
        <v>214</v>
      </c>
      <c r="CR5054" s="124">
        <f t="shared" ref="CR5054:CS5054" ca="1" si="13891">IFERROR(OFFSET($D$1,$AP5054,COLUMN()-96),0)</f>
        <v>58</v>
      </c>
      <c r="CS5054" s="124">
        <f t="shared" ca="1" si="13891"/>
        <v>209</v>
      </c>
    </row>
    <row r="5055" spans="1:97" x14ac:dyDescent="0.3">
      <c r="A5055" s="128"/>
      <c r="B5055" s="128"/>
      <c r="D5055" s="128"/>
      <c r="E5055" s="128"/>
      <c r="G5055" s="129"/>
      <c r="H5055" s="129"/>
      <c r="AP5055" s="124">
        <f t="shared" si="13719"/>
        <v>1685</v>
      </c>
      <c r="AQ5055" s="124">
        <f t="shared" ca="1" si="13738"/>
        <v>58</v>
      </c>
      <c r="AR5055" s="124">
        <f t="shared" ca="1" si="13738"/>
        <v>209</v>
      </c>
      <c r="AT5055" s="124">
        <f t="shared" ca="1" si="13739"/>
        <v>161</v>
      </c>
      <c r="AU5055" s="124">
        <f t="shared" ca="1" si="13739"/>
        <v>154</v>
      </c>
      <c r="CI5055" s="124">
        <f t="shared" ref="CI5055:CJ5055" ca="1" si="13892">IFERROR(OFFSET($G$1,$AP5055,COLUMN()-87),0)</f>
        <v>189</v>
      </c>
      <c r="CJ5055" s="124">
        <f t="shared" ca="1" si="13892"/>
        <v>201</v>
      </c>
      <c r="CL5055" s="124">
        <f t="shared" ref="CL5055:CM5055" ca="1" si="13893">IFERROR(OFFSET($J$1,$AP5055,COLUMN()-90),0)</f>
        <v>161</v>
      </c>
      <c r="CM5055" s="124">
        <f t="shared" ca="1" si="13893"/>
        <v>154</v>
      </c>
      <c r="CO5055" s="124">
        <f t="shared" ref="CO5055:CP5055" ca="1" si="13894">IFERROR(OFFSET($G$1,$AP5055,COLUMN()-93),0)</f>
        <v>189</v>
      </c>
      <c r="CP5055" s="124">
        <f t="shared" ca="1" si="13894"/>
        <v>201</v>
      </c>
      <c r="CR5055" s="124">
        <f t="shared" ref="CR5055:CS5055" ca="1" si="13895">IFERROR(OFFSET($J$1,$AP5055,COLUMN()-96),0)</f>
        <v>161</v>
      </c>
      <c r="CS5055" s="124">
        <f t="shared" ca="1" si="13895"/>
        <v>154</v>
      </c>
    </row>
    <row r="5056" spans="1:97" x14ac:dyDescent="0.3">
      <c r="A5056" s="128"/>
      <c r="B5056" s="128"/>
      <c r="D5056" s="128"/>
      <c r="E5056" s="128"/>
      <c r="G5056" s="129"/>
      <c r="H5056" s="129"/>
    </row>
    <row r="5057" spans="1:97" x14ac:dyDescent="0.3">
      <c r="A5057" s="128"/>
      <c r="B5057" s="128"/>
      <c r="D5057" s="128"/>
      <c r="E5057" s="128"/>
      <c r="G5057" s="129"/>
      <c r="H5057" s="129"/>
      <c r="AP5057" s="124">
        <f t="shared" ref="AP5057:AP5120" si="13896">+AP5054+1</f>
        <v>1686</v>
      </c>
      <c r="AQ5057" s="124">
        <f t="shared" ca="1" si="13732"/>
        <v>78</v>
      </c>
      <c r="AR5057" s="124">
        <f t="shared" ca="1" si="13732"/>
        <v>211</v>
      </c>
      <c r="AT5057" s="124">
        <f t="shared" ca="1" si="13733"/>
        <v>187</v>
      </c>
      <c r="AU5057" s="124">
        <f t="shared" ca="1" si="13733"/>
        <v>204</v>
      </c>
      <c r="CI5057" s="124">
        <f t="shared" ref="CI5057:CJ5057" ca="1" si="13897">IFERROR(OFFSET($D$1,$AP5057,COLUMN()-87),0)</f>
        <v>62</v>
      </c>
      <c r="CJ5057" s="124">
        <f t="shared" ca="1" si="13897"/>
        <v>211</v>
      </c>
      <c r="CL5057" s="124">
        <f t="shared" ref="CL5057:CM5057" ca="1" si="13898">IFERROR(OFFSET($A$1,$AP5057,COLUMN()-90),0)</f>
        <v>78</v>
      </c>
      <c r="CM5057" s="124">
        <f t="shared" ca="1" si="13898"/>
        <v>211</v>
      </c>
      <c r="CO5057" s="124">
        <f t="shared" ref="CO5057:CP5057" ca="1" si="13899">IFERROR(OFFSET($A$1,$AP5057,COLUMN()-93),0)</f>
        <v>78</v>
      </c>
      <c r="CP5057" s="124">
        <f t="shared" ca="1" si="13899"/>
        <v>211</v>
      </c>
      <c r="CR5057" s="124">
        <f t="shared" ref="CR5057:CS5057" ca="1" si="13900">IFERROR(OFFSET($D$1,$AP5057,COLUMN()-96),0)</f>
        <v>62</v>
      </c>
      <c r="CS5057" s="124">
        <f t="shared" ca="1" si="13900"/>
        <v>211</v>
      </c>
    </row>
    <row r="5058" spans="1:97" x14ac:dyDescent="0.3">
      <c r="A5058" s="128"/>
      <c r="B5058" s="128"/>
      <c r="D5058" s="128"/>
      <c r="E5058" s="128"/>
      <c r="G5058" s="129"/>
      <c r="H5058" s="129"/>
      <c r="AP5058" s="124">
        <f t="shared" si="13896"/>
        <v>1686</v>
      </c>
      <c r="AQ5058" s="124">
        <f t="shared" ca="1" si="13738"/>
        <v>62</v>
      </c>
      <c r="AR5058" s="124">
        <f t="shared" ca="1" si="13738"/>
        <v>211</v>
      </c>
      <c r="AT5058" s="124">
        <f t="shared" ca="1" si="13739"/>
        <v>162</v>
      </c>
      <c r="AU5058" s="124">
        <f t="shared" ca="1" si="13739"/>
        <v>151</v>
      </c>
      <c r="CI5058" s="124">
        <f t="shared" ref="CI5058:CJ5058" ca="1" si="13901">IFERROR(OFFSET($G$1,$AP5058,COLUMN()-87),0)</f>
        <v>187</v>
      </c>
      <c r="CJ5058" s="124">
        <f t="shared" ca="1" si="13901"/>
        <v>204</v>
      </c>
      <c r="CL5058" s="124">
        <f t="shared" ref="CL5058:CM5058" ca="1" si="13902">IFERROR(OFFSET($J$1,$AP5058,COLUMN()-90),0)</f>
        <v>162</v>
      </c>
      <c r="CM5058" s="124">
        <f t="shared" ca="1" si="13902"/>
        <v>151</v>
      </c>
      <c r="CO5058" s="124">
        <f t="shared" ref="CO5058:CP5058" ca="1" si="13903">IFERROR(OFFSET($G$1,$AP5058,COLUMN()-93),0)</f>
        <v>187</v>
      </c>
      <c r="CP5058" s="124">
        <f t="shared" ca="1" si="13903"/>
        <v>204</v>
      </c>
      <c r="CR5058" s="124">
        <f t="shared" ref="CR5058:CS5058" ca="1" si="13904">IFERROR(OFFSET($J$1,$AP5058,COLUMN()-96),0)</f>
        <v>162</v>
      </c>
      <c r="CS5058" s="124">
        <f t="shared" ca="1" si="13904"/>
        <v>151</v>
      </c>
    </row>
    <row r="5059" spans="1:97" x14ac:dyDescent="0.3">
      <c r="A5059" s="128"/>
      <c r="B5059" s="128"/>
      <c r="D5059" s="128"/>
      <c r="E5059" s="128"/>
      <c r="G5059" s="129"/>
      <c r="H5059" s="129"/>
    </row>
    <row r="5060" spans="1:97" x14ac:dyDescent="0.3">
      <c r="A5060" s="128"/>
      <c r="B5060" s="128"/>
      <c r="D5060" s="128"/>
      <c r="E5060" s="128"/>
      <c r="G5060" s="129"/>
      <c r="H5060" s="129"/>
      <c r="AP5060" s="124">
        <f t="shared" si="13896"/>
        <v>1687</v>
      </c>
      <c r="AQ5060" s="124">
        <f t="shared" ca="1" si="13732"/>
        <v>77</v>
      </c>
      <c r="AR5060" s="124">
        <f t="shared" ca="1" si="13732"/>
        <v>208</v>
      </c>
      <c r="AT5060" s="124">
        <f t="shared" ca="1" si="13733"/>
        <v>186</v>
      </c>
      <c r="AU5060" s="124">
        <f t="shared" ca="1" si="13733"/>
        <v>208</v>
      </c>
      <c r="CI5060" s="124">
        <f t="shared" ref="CI5060:CJ5060" ca="1" si="13905">IFERROR(OFFSET($D$1,$AP5060,COLUMN()-87),0)</f>
        <v>66</v>
      </c>
      <c r="CJ5060" s="124">
        <f t="shared" ca="1" si="13905"/>
        <v>214</v>
      </c>
      <c r="CL5060" s="124">
        <f t="shared" ref="CL5060:CM5060" ca="1" si="13906">IFERROR(OFFSET($A$1,$AP5060,COLUMN()-90),0)</f>
        <v>77</v>
      </c>
      <c r="CM5060" s="124">
        <f t="shared" ca="1" si="13906"/>
        <v>208</v>
      </c>
      <c r="CO5060" s="124">
        <f t="shared" ref="CO5060:CP5060" ca="1" si="13907">IFERROR(OFFSET($A$1,$AP5060,COLUMN()-93),0)</f>
        <v>77</v>
      </c>
      <c r="CP5060" s="124">
        <f t="shared" ca="1" si="13907"/>
        <v>208</v>
      </c>
      <c r="CR5060" s="124">
        <f t="shared" ref="CR5060:CS5060" ca="1" si="13908">IFERROR(OFFSET($D$1,$AP5060,COLUMN()-96),0)</f>
        <v>66</v>
      </c>
      <c r="CS5060" s="124">
        <f t="shared" ca="1" si="13908"/>
        <v>214</v>
      </c>
    </row>
    <row r="5061" spans="1:97" x14ac:dyDescent="0.3">
      <c r="A5061" s="128"/>
      <c r="B5061" s="128"/>
      <c r="D5061" s="128"/>
      <c r="E5061" s="128"/>
      <c r="G5061" s="129"/>
      <c r="H5061" s="129"/>
      <c r="AP5061" s="124">
        <f t="shared" si="13896"/>
        <v>1687</v>
      </c>
      <c r="AQ5061" s="124">
        <f t="shared" ca="1" si="13738"/>
        <v>66</v>
      </c>
      <c r="AR5061" s="124">
        <f t="shared" ca="1" si="13738"/>
        <v>214</v>
      </c>
      <c r="AT5061" s="124">
        <f t="shared" ca="1" si="13739"/>
        <v>163</v>
      </c>
      <c r="AU5061" s="124">
        <f t="shared" ca="1" si="13739"/>
        <v>148</v>
      </c>
      <c r="CI5061" s="124">
        <f t="shared" ref="CI5061:CJ5061" ca="1" si="13909">IFERROR(OFFSET($G$1,$AP5061,COLUMN()-87),0)</f>
        <v>186</v>
      </c>
      <c r="CJ5061" s="124">
        <f t="shared" ca="1" si="13909"/>
        <v>208</v>
      </c>
      <c r="CL5061" s="124">
        <f t="shared" ref="CL5061:CM5061" ca="1" si="13910">IFERROR(OFFSET($J$1,$AP5061,COLUMN()-90),0)</f>
        <v>163</v>
      </c>
      <c r="CM5061" s="124">
        <f t="shared" ca="1" si="13910"/>
        <v>148</v>
      </c>
      <c r="CO5061" s="124">
        <f t="shared" ref="CO5061:CP5061" ca="1" si="13911">IFERROR(OFFSET($G$1,$AP5061,COLUMN()-93),0)</f>
        <v>186</v>
      </c>
      <c r="CP5061" s="124">
        <f t="shared" ca="1" si="13911"/>
        <v>208</v>
      </c>
      <c r="CR5061" s="124">
        <f t="shared" ref="CR5061:CS5061" ca="1" si="13912">IFERROR(OFFSET($J$1,$AP5061,COLUMN()-96),0)</f>
        <v>163</v>
      </c>
      <c r="CS5061" s="124">
        <f t="shared" ca="1" si="13912"/>
        <v>148</v>
      </c>
    </row>
    <row r="5062" spans="1:97" x14ac:dyDescent="0.3">
      <c r="A5062" s="128"/>
      <c r="B5062" s="128"/>
      <c r="D5062" s="128"/>
      <c r="E5062" s="128"/>
      <c r="G5062" s="129"/>
      <c r="H5062" s="129"/>
    </row>
    <row r="5063" spans="1:97" x14ac:dyDescent="0.3">
      <c r="A5063" s="128"/>
      <c r="B5063" s="128"/>
      <c r="D5063" s="128"/>
      <c r="E5063" s="128"/>
      <c r="G5063" s="129"/>
      <c r="H5063" s="129"/>
      <c r="AP5063" s="124">
        <f t="shared" si="13896"/>
        <v>1688</v>
      </c>
      <c r="AQ5063" s="124">
        <f t="shared" ref="AQ5063:AR5126" ca="1" si="13913">IFERROR(OFFSET($A$1,$AP5063,COLUMN()-43),0)</f>
        <v>75</v>
      </c>
      <c r="AR5063" s="124">
        <f t="shared" ca="1" si="13913"/>
        <v>204</v>
      </c>
      <c r="AT5063" s="124">
        <f t="shared" ref="AT5063:AU5126" ca="1" si="13914">IFERROR(OFFSET($G$1,$AP5063,COLUMN()-46),0)</f>
        <v>184</v>
      </c>
      <c r="AU5063" s="124">
        <f t="shared" ca="1" si="13914"/>
        <v>211</v>
      </c>
      <c r="CI5063" s="124">
        <f t="shared" ref="CI5063:CJ5063" ca="1" si="13915">IFERROR(OFFSET($D$1,$AP5063,COLUMN()-87),0)</f>
        <v>69</v>
      </c>
      <c r="CJ5063" s="124">
        <f t="shared" ca="1" si="13915"/>
        <v>216</v>
      </c>
      <c r="CL5063" s="124">
        <f t="shared" ref="CL5063:CM5063" ca="1" si="13916">IFERROR(OFFSET($A$1,$AP5063,COLUMN()-90),0)</f>
        <v>75</v>
      </c>
      <c r="CM5063" s="124">
        <f t="shared" ca="1" si="13916"/>
        <v>204</v>
      </c>
      <c r="CO5063" s="124">
        <f t="shared" ref="CO5063:CP5063" ca="1" si="13917">IFERROR(OFFSET($A$1,$AP5063,COLUMN()-93),0)</f>
        <v>75</v>
      </c>
      <c r="CP5063" s="124">
        <f t="shared" ca="1" si="13917"/>
        <v>204</v>
      </c>
      <c r="CR5063" s="124">
        <f t="shared" ref="CR5063:CS5063" ca="1" si="13918">IFERROR(OFFSET($D$1,$AP5063,COLUMN()-96),0)</f>
        <v>69</v>
      </c>
      <c r="CS5063" s="124">
        <f t="shared" ca="1" si="13918"/>
        <v>216</v>
      </c>
    </row>
    <row r="5064" spans="1:97" x14ac:dyDescent="0.3">
      <c r="A5064" s="128"/>
      <c r="B5064" s="128"/>
      <c r="D5064" s="128"/>
      <c r="E5064" s="128"/>
      <c r="G5064" s="129"/>
      <c r="H5064" s="129"/>
      <c r="AP5064" s="124">
        <f t="shared" si="13896"/>
        <v>1688</v>
      </c>
      <c r="AQ5064" s="124">
        <f t="shared" ref="AQ5064:AR5127" ca="1" si="13919">IFERROR(OFFSET($D$1,$AP5064,COLUMN()-43),0)</f>
        <v>69</v>
      </c>
      <c r="AR5064" s="124">
        <f t="shared" ca="1" si="13919"/>
        <v>216</v>
      </c>
      <c r="AT5064" s="124">
        <f t="shared" ref="AT5064:AU5127" ca="1" si="13920">IFERROR(OFFSET($J$1,$AP5064,COLUMN()-46),0)</f>
        <v>163</v>
      </c>
      <c r="AU5064" s="124">
        <f t="shared" ca="1" si="13920"/>
        <v>144</v>
      </c>
      <c r="CI5064" s="124">
        <f t="shared" ref="CI5064:CJ5064" ca="1" si="13921">IFERROR(OFFSET($G$1,$AP5064,COLUMN()-87),0)</f>
        <v>184</v>
      </c>
      <c r="CJ5064" s="124">
        <f t="shared" ca="1" si="13921"/>
        <v>211</v>
      </c>
      <c r="CL5064" s="124">
        <f t="shared" ref="CL5064:CM5064" ca="1" si="13922">IFERROR(OFFSET($J$1,$AP5064,COLUMN()-90),0)</f>
        <v>163</v>
      </c>
      <c r="CM5064" s="124">
        <f t="shared" ca="1" si="13922"/>
        <v>144</v>
      </c>
      <c r="CO5064" s="124">
        <f t="shared" ref="CO5064:CP5064" ca="1" si="13923">IFERROR(OFFSET($G$1,$AP5064,COLUMN()-93),0)</f>
        <v>184</v>
      </c>
      <c r="CP5064" s="124">
        <f t="shared" ca="1" si="13923"/>
        <v>211</v>
      </c>
      <c r="CR5064" s="124">
        <f t="shared" ref="CR5064:CS5064" ca="1" si="13924">IFERROR(OFFSET($J$1,$AP5064,COLUMN()-96),0)</f>
        <v>163</v>
      </c>
      <c r="CS5064" s="124">
        <f t="shared" ca="1" si="13924"/>
        <v>144</v>
      </c>
    </row>
    <row r="5065" spans="1:97" x14ac:dyDescent="0.3">
      <c r="A5065" s="128"/>
      <c r="B5065" s="128"/>
      <c r="D5065" s="128"/>
      <c r="E5065" s="128"/>
      <c r="G5065" s="129"/>
      <c r="H5065" s="129"/>
    </row>
    <row r="5066" spans="1:97" x14ac:dyDescent="0.3">
      <c r="A5066" s="128"/>
      <c r="B5066" s="128"/>
      <c r="D5066" s="128"/>
      <c r="E5066" s="128"/>
      <c r="G5066" s="129"/>
      <c r="H5066" s="129"/>
      <c r="AP5066" s="124">
        <f t="shared" si="13896"/>
        <v>1689</v>
      </c>
      <c r="AQ5066" s="124">
        <f t="shared" ca="1" si="13913"/>
        <v>73</v>
      </c>
      <c r="AR5066" s="124">
        <f t="shared" ca="1" si="13913"/>
        <v>201</v>
      </c>
      <c r="AT5066" s="124">
        <f t="shared" ca="1" si="13914"/>
        <v>182</v>
      </c>
      <c r="AU5066" s="124">
        <f t="shared" ca="1" si="13914"/>
        <v>214</v>
      </c>
      <c r="CI5066" s="124">
        <f t="shared" ref="CI5066:CJ5066" ca="1" si="13925">IFERROR(OFFSET($D$1,$AP5066,COLUMN()-87),0)</f>
        <v>73</v>
      </c>
      <c r="CJ5066" s="124">
        <f t="shared" ca="1" si="13925"/>
        <v>218</v>
      </c>
      <c r="CL5066" s="124">
        <f t="shared" ref="CL5066:CM5066" ca="1" si="13926">IFERROR(OFFSET($A$1,$AP5066,COLUMN()-90),0)</f>
        <v>73</v>
      </c>
      <c r="CM5066" s="124">
        <f t="shared" ca="1" si="13926"/>
        <v>201</v>
      </c>
      <c r="CO5066" s="124">
        <f t="shared" ref="CO5066:CP5066" ca="1" si="13927">IFERROR(OFFSET($A$1,$AP5066,COLUMN()-93),0)</f>
        <v>73</v>
      </c>
      <c r="CP5066" s="124">
        <f t="shared" ca="1" si="13927"/>
        <v>201</v>
      </c>
      <c r="CR5066" s="124">
        <f t="shared" ref="CR5066:CS5066" ca="1" si="13928">IFERROR(OFFSET($D$1,$AP5066,COLUMN()-96),0)</f>
        <v>73</v>
      </c>
      <c r="CS5066" s="124">
        <f t="shared" ca="1" si="13928"/>
        <v>218</v>
      </c>
    </row>
    <row r="5067" spans="1:97" x14ac:dyDescent="0.3">
      <c r="A5067" s="128"/>
      <c r="B5067" s="128"/>
      <c r="D5067" s="128"/>
      <c r="E5067" s="128"/>
      <c r="G5067" s="129"/>
      <c r="H5067" s="129"/>
      <c r="AP5067" s="124">
        <f t="shared" si="13896"/>
        <v>1689</v>
      </c>
      <c r="AQ5067" s="124">
        <f t="shared" ca="1" si="13919"/>
        <v>73</v>
      </c>
      <c r="AR5067" s="124">
        <f t="shared" ca="1" si="13919"/>
        <v>218</v>
      </c>
      <c r="AT5067" s="124">
        <f t="shared" ca="1" si="13920"/>
        <v>164</v>
      </c>
      <c r="AU5067" s="124">
        <f t="shared" ca="1" si="13920"/>
        <v>141</v>
      </c>
      <c r="CI5067" s="124">
        <f t="shared" ref="CI5067:CJ5067" ca="1" si="13929">IFERROR(OFFSET($G$1,$AP5067,COLUMN()-87),0)</f>
        <v>182</v>
      </c>
      <c r="CJ5067" s="124">
        <f t="shared" ca="1" si="13929"/>
        <v>214</v>
      </c>
      <c r="CL5067" s="124">
        <f t="shared" ref="CL5067:CM5067" ca="1" si="13930">IFERROR(OFFSET($J$1,$AP5067,COLUMN()-90),0)</f>
        <v>164</v>
      </c>
      <c r="CM5067" s="124">
        <f t="shared" ca="1" si="13930"/>
        <v>141</v>
      </c>
      <c r="CO5067" s="124">
        <f t="shared" ref="CO5067:CP5067" ca="1" si="13931">IFERROR(OFFSET($G$1,$AP5067,COLUMN()-93),0)</f>
        <v>182</v>
      </c>
      <c r="CP5067" s="124">
        <f t="shared" ca="1" si="13931"/>
        <v>214</v>
      </c>
      <c r="CR5067" s="124">
        <f t="shared" ref="CR5067:CS5067" ca="1" si="13932">IFERROR(OFFSET($J$1,$AP5067,COLUMN()-96),0)</f>
        <v>164</v>
      </c>
      <c r="CS5067" s="124">
        <f t="shared" ca="1" si="13932"/>
        <v>141</v>
      </c>
    </row>
    <row r="5068" spans="1:97" x14ac:dyDescent="0.3">
      <c r="A5068" s="128"/>
      <c r="B5068" s="128"/>
      <c r="D5068" s="128"/>
      <c r="E5068" s="128"/>
      <c r="G5068" s="129"/>
      <c r="H5068" s="129"/>
    </row>
    <row r="5069" spans="1:97" x14ac:dyDescent="0.3">
      <c r="A5069" s="128"/>
      <c r="B5069" s="128"/>
      <c r="D5069" s="128"/>
      <c r="E5069" s="128"/>
      <c r="G5069" s="129"/>
      <c r="H5069" s="129"/>
      <c r="AP5069" s="124">
        <f t="shared" si="13896"/>
        <v>1690</v>
      </c>
      <c r="AQ5069" s="124">
        <f t="shared" ca="1" si="13913"/>
        <v>71</v>
      </c>
      <c r="AR5069" s="124">
        <f t="shared" ca="1" si="13913"/>
        <v>198</v>
      </c>
      <c r="AT5069" s="124">
        <f t="shared" ca="1" si="13914"/>
        <v>180</v>
      </c>
      <c r="AU5069" s="124">
        <f t="shared" ca="1" si="13914"/>
        <v>217</v>
      </c>
      <c r="CI5069" s="124">
        <f t="shared" ref="CI5069:CJ5069" ca="1" si="13933">IFERROR(OFFSET($D$1,$AP5069,COLUMN()-87),0)</f>
        <v>76</v>
      </c>
      <c r="CJ5069" s="124">
        <f t="shared" ca="1" si="13933"/>
        <v>220</v>
      </c>
      <c r="CL5069" s="124">
        <f t="shared" ref="CL5069:CM5069" ca="1" si="13934">IFERROR(OFFSET($A$1,$AP5069,COLUMN()-90),0)</f>
        <v>71</v>
      </c>
      <c r="CM5069" s="124">
        <f t="shared" ca="1" si="13934"/>
        <v>198</v>
      </c>
      <c r="CO5069" s="124">
        <f t="shared" ref="CO5069:CP5069" ca="1" si="13935">IFERROR(OFFSET($A$1,$AP5069,COLUMN()-93),0)</f>
        <v>71</v>
      </c>
      <c r="CP5069" s="124">
        <f t="shared" ca="1" si="13935"/>
        <v>198</v>
      </c>
      <c r="CR5069" s="124">
        <f t="shared" ref="CR5069:CS5069" ca="1" si="13936">IFERROR(OFFSET($D$1,$AP5069,COLUMN()-96),0)</f>
        <v>76</v>
      </c>
      <c r="CS5069" s="124">
        <f t="shared" ca="1" si="13936"/>
        <v>220</v>
      </c>
    </row>
    <row r="5070" spans="1:97" x14ac:dyDescent="0.3">
      <c r="A5070" s="128"/>
      <c r="B5070" s="128"/>
      <c r="D5070" s="128"/>
      <c r="E5070" s="128"/>
      <c r="G5070" s="129"/>
      <c r="H5070" s="129"/>
      <c r="AP5070" s="124">
        <f t="shared" si="13896"/>
        <v>1690</v>
      </c>
      <c r="AQ5070" s="124">
        <f t="shared" ca="1" si="13919"/>
        <v>76</v>
      </c>
      <c r="AR5070" s="124">
        <f t="shared" ca="1" si="13919"/>
        <v>220</v>
      </c>
      <c r="AT5070" s="124">
        <f t="shared" ca="1" si="13920"/>
        <v>165</v>
      </c>
      <c r="AU5070" s="124">
        <f t="shared" ca="1" si="13920"/>
        <v>138</v>
      </c>
      <c r="CI5070" s="124">
        <f t="shared" ref="CI5070:CJ5070" ca="1" si="13937">IFERROR(OFFSET($G$1,$AP5070,COLUMN()-87),0)</f>
        <v>180</v>
      </c>
      <c r="CJ5070" s="124">
        <f t="shared" ca="1" si="13937"/>
        <v>217</v>
      </c>
      <c r="CL5070" s="124">
        <f t="shared" ref="CL5070:CM5070" ca="1" si="13938">IFERROR(OFFSET($J$1,$AP5070,COLUMN()-90),0)</f>
        <v>165</v>
      </c>
      <c r="CM5070" s="124">
        <f t="shared" ca="1" si="13938"/>
        <v>138</v>
      </c>
      <c r="CO5070" s="124">
        <f t="shared" ref="CO5070:CP5070" ca="1" si="13939">IFERROR(OFFSET($G$1,$AP5070,COLUMN()-93),0)</f>
        <v>180</v>
      </c>
      <c r="CP5070" s="124">
        <f t="shared" ca="1" si="13939"/>
        <v>217</v>
      </c>
      <c r="CR5070" s="124">
        <f t="shared" ref="CR5070:CS5070" ca="1" si="13940">IFERROR(OFFSET($J$1,$AP5070,COLUMN()-96),0)</f>
        <v>165</v>
      </c>
      <c r="CS5070" s="124">
        <f t="shared" ca="1" si="13940"/>
        <v>138</v>
      </c>
    </row>
    <row r="5071" spans="1:97" x14ac:dyDescent="0.3">
      <c r="A5071" s="128"/>
      <c r="B5071" s="128"/>
      <c r="D5071" s="128"/>
      <c r="E5071" s="128"/>
      <c r="G5071" s="129"/>
      <c r="H5071" s="129"/>
    </row>
    <row r="5072" spans="1:97" x14ac:dyDescent="0.3">
      <c r="A5072" s="128"/>
      <c r="B5072" s="128"/>
      <c r="D5072" s="128"/>
      <c r="E5072" s="128"/>
      <c r="G5072" s="129"/>
      <c r="H5072" s="129"/>
      <c r="AP5072" s="124">
        <f t="shared" si="13896"/>
        <v>1691</v>
      </c>
      <c r="AQ5072" s="124">
        <f t="shared" ca="1" si="13913"/>
        <v>70</v>
      </c>
      <c r="AR5072" s="124">
        <f t="shared" ca="1" si="13913"/>
        <v>195</v>
      </c>
      <c r="AT5072" s="124">
        <f t="shared" ca="1" si="13914"/>
        <v>179</v>
      </c>
      <c r="AU5072" s="124">
        <f t="shared" ca="1" si="13914"/>
        <v>220</v>
      </c>
      <c r="CI5072" s="124">
        <f t="shared" ref="CI5072:CJ5072" ca="1" si="13941">IFERROR(OFFSET($D$1,$AP5072,COLUMN()-87),0)</f>
        <v>80</v>
      </c>
      <c r="CJ5072" s="124">
        <f t="shared" ca="1" si="13941"/>
        <v>222</v>
      </c>
      <c r="CL5072" s="124">
        <f t="shared" ref="CL5072:CM5072" ca="1" si="13942">IFERROR(OFFSET($A$1,$AP5072,COLUMN()-90),0)</f>
        <v>70</v>
      </c>
      <c r="CM5072" s="124">
        <f t="shared" ca="1" si="13942"/>
        <v>195</v>
      </c>
      <c r="CO5072" s="124">
        <f t="shared" ref="CO5072:CP5072" ca="1" si="13943">IFERROR(OFFSET($A$1,$AP5072,COLUMN()-93),0)</f>
        <v>70</v>
      </c>
      <c r="CP5072" s="124">
        <f t="shared" ca="1" si="13943"/>
        <v>195</v>
      </c>
      <c r="CR5072" s="124">
        <f t="shared" ref="CR5072:CS5072" ca="1" si="13944">IFERROR(OFFSET($D$1,$AP5072,COLUMN()-96),0)</f>
        <v>80</v>
      </c>
      <c r="CS5072" s="124">
        <f t="shared" ca="1" si="13944"/>
        <v>222</v>
      </c>
    </row>
    <row r="5073" spans="1:97" x14ac:dyDescent="0.3">
      <c r="A5073" s="128"/>
      <c r="B5073" s="128"/>
      <c r="D5073" s="128"/>
      <c r="E5073" s="128"/>
      <c r="G5073" s="129"/>
      <c r="H5073" s="129"/>
      <c r="AP5073" s="124">
        <f t="shared" si="13896"/>
        <v>1691</v>
      </c>
      <c r="AQ5073" s="124">
        <f t="shared" ca="1" si="13919"/>
        <v>80</v>
      </c>
      <c r="AR5073" s="124">
        <f t="shared" ca="1" si="13919"/>
        <v>222</v>
      </c>
      <c r="AT5073" s="124">
        <f t="shared" ca="1" si="13920"/>
        <v>166</v>
      </c>
      <c r="AU5073" s="124">
        <f t="shared" ca="1" si="13920"/>
        <v>135</v>
      </c>
      <c r="CI5073" s="124">
        <f t="shared" ref="CI5073:CJ5073" ca="1" si="13945">IFERROR(OFFSET($G$1,$AP5073,COLUMN()-87),0)</f>
        <v>179</v>
      </c>
      <c r="CJ5073" s="124">
        <f t="shared" ca="1" si="13945"/>
        <v>220</v>
      </c>
      <c r="CL5073" s="124">
        <f t="shared" ref="CL5073:CM5073" ca="1" si="13946">IFERROR(OFFSET($J$1,$AP5073,COLUMN()-90),0)</f>
        <v>166</v>
      </c>
      <c r="CM5073" s="124">
        <f t="shared" ca="1" si="13946"/>
        <v>135</v>
      </c>
      <c r="CO5073" s="124">
        <f t="shared" ref="CO5073:CP5073" ca="1" si="13947">IFERROR(OFFSET($G$1,$AP5073,COLUMN()-93),0)</f>
        <v>179</v>
      </c>
      <c r="CP5073" s="124">
        <f t="shared" ca="1" si="13947"/>
        <v>220</v>
      </c>
      <c r="CR5073" s="124">
        <f t="shared" ref="CR5073:CS5073" ca="1" si="13948">IFERROR(OFFSET($J$1,$AP5073,COLUMN()-96),0)</f>
        <v>166</v>
      </c>
      <c r="CS5073" s="124">
        <f t="shared" ca="1" si="13948"/>
        <v>135</v>
      </c>
    </row>
    <row r="5074" spans="1:97" x14ac:dyDescent="0.3">
      <c r="A5074" s="128"/>
      <c r="B5074" s="128"/>
      <c r="D5074" s="128"/>
      <c r="E5074" s="128"/>
      <c r="G5074" s="129"/>
      <c r="H5074" s="129"/>
    </row>
    <row r="5075" spans="1:97" x14ac:dyDescent="0.3">
      <c r="A5075" s="128"/>
      <c r="B5075" s="128"/>
      <c r="D5075" s="128"/>
      <c r="E5075" s="128"/>
      <c r="G5075" s="129"/>
      <c r="H5075" s="129"/>
      <c r="AP5075" s="124">
        <f t="shared" si="13896"/>
        <v>1692</v>
      </c>
      <c r="AQ5075" s="124">
        <f t="shared" ca="1" si="13913"/>
        <v>68</v>
      </c>
      <c r="AR5075" s="124">
        <f t="shared" ca="1" si="13913"/>
        <v>192</v>
      </c>
      <c r="AT5075" s="124">
        <f t="shared" ca="1" si="13914"/>
        <v>177</v>
      </c>
      <c r="AU5075" s="124">
        <f t="shared" ca="1" si="13914"/>
        <v>223</v>
      </c>
      <c r="CI5075" s="124">
        <f t="shared" ref="CI5075:CJ5075" ca="1" si="13949">IFERROR(OFFSET($D$1,$AP5075,COLUMN()-87),0)</f>
        <v>83</v>
      </c>
      <c r="CJ5075" s="124">
        <f t="shared" ca="1" si="13949"/>
        <v>224</v>
      </c>
      <c r="CL5075" s="124">
        <f t="shared" ref="CL5075:CM5075" ca="1" si="13950">IFERROR(OFFSET($A$1,$AP5075,COLUMN()-90),0)</f>
        <v>68</v>
      </c>
      <c r="CM5075" s="124">
        <f t="shared" ca="1" si="13950"/>
        <v>192</v>
      </c>
      <c r="CO5075" s="124">
        <f t="shared" ref="CO5075:CP5075" ca="1" si="13951">IFERROR(OFFSET($A$1,$AP5075,COLUMN()-93),0)</f>
        <v>68</v>
      </c>
      <c r="CP5075" s="124">
        <f t="shared" ca="1" si="13951"/>
        <v>192</v>
      </c>
      <c r="CR5075" s="124">
        <f t="shared" ref="CR5075:CS5075" ca="1" si="13952">IFERROR(OFFSET($D$1,$AP5075,COLUMN()-96),0)</f>
        <v>83</v>
      </c>
      <c r="CS5075" s="124">
        <f t="shared" ca="1" si="13952"/>
        <v>224</v>
      </c>
    </row>
    <row r="5076" spans="1:97" x14ac:dyDescent="0.3">
      <c r="A5076" s="128"/>
      <c r="B5076" s="128"/>
      <c r="D5076" s="128"/>
      <c r="E5076" s="128"/>
      <c r="G5076" s="129"/>
      <c r="H5076" s="129"/>
      <c r="AP5076" s="124">
        <f t="shared" si="13896"/>
        <v>1692</v>
      </c>
      <c r="AQ5076" s="124">
        <f t="shared" ca="1" si="13919"/>
        <v>83</v>
      </c>
      <c r="AR5076" s="124">
        <f t="shared" ca="1" si="13919"/>
        <v>224</v>
      </c>
      <c r="AT5076" s="124">
        <f t="shared" ca="1" si="13920"/>
        <v>167</v>
      </c>
      <c r="AU5076" s="124">
        <f t="shared" ca="1" si="13920"/>
        <v>132</v>
      </c>
      <c r="CI5076" s="124">
        <f t="shared" ref="CI5076:CJ5076" ca="1" si="13953">IFERROR(OFFSET($G$1,$AP5076,COLUMN()-87),0)</f>
        <v>177</v>
      </c>
      <c r="CJ5076" s="124">
        <f t="shared" ca="1" si="13953"/>
        <v>223</v>
      </c>
      <c r="CL5076" s="124">
        <f t="shared" ref="CL5076:CM5076" ca="1" si="13954">IFERROR(OFFSET($J$1,$AP5076,COLUMN()-90),0)</f>
        <v>167</v>
      </c>
      <c r="CM5076" s="124">
        <f t="shared" ca="1" si="13954"/>
        <v>132</v>
      </c>
      <c r="CO5076" s="124">
        <f t="shared" ref="CO5076:CP5076" ca="1" si="13955">IFERROR(OFFSET($G$1,$AP5076,COLUMN()-93),0)</f>
        <v>177</v>
      </c>
      <c r="CP5076" s="124">
        <f t="shared" ca="1" si="13955"/>
        <v>223</v>
      </c>
      <c r="CR5076" s="124">
        <f t="shared" ref="CR5076:CS5076" ca="1" si="13956">IFERROR(OFFSET($J$1,$AP5076,COLUMN()-96),0)</f>
        <v>167</v>
      </c>
      <c r="CS5076" s="124">
        <f t="shared" ca="1" si="13956"/>
        <v>132</v>
      </c>
    </row>
    <row r="5077" spans="1:97" x14ac:dyDescent="0.3">
      <c r="A5077" s="128"/>
      <c r="B5077" s="128"/>
      <c r="D5077" s="128"/>
      <c r="E5077" s="128"/>
      <c r="G5077" s="129"/>
      <c r="H5077" s="129"/>
    </row>
    <row r="5078" spans="1:97" x14ac:dyDescent="0.3">
      <c r="A5078" s="128"/>
      <c r="B5078" s="128"/>
      <c r="D5078" s="128"/>
      <c r="E5078" s="128"/>
      <c r="G5078" s="129"/>
      <c r="H5078" s="129"/>
      <c r="AP5078" s="124">
        <f t="shared" si="13896"/>
        <v>1693</v>
      </c>
      <c r="AQ5078" s="124">
        <f t="shared" ca="1" si="13913"/>
        <v>66</v>
      </c>
      <c r="AR5078" s="124">
        <f t="shared" ca="1" si="13913"/>
        <v>189</v>
      </c>
      <c r="AT5078" s="124">
        <f t="shared" ca="1" si="13914"/>
        <v>175</v>
      </c>
      <c r="AU5078" s="124">
        <f t="shared" ca="1" si="13914"/>
        <v>226</v>
      </c>
      <c r="CI5078" s="124">
        <f t="shared" ref="CI5078:CJ5078" ca="1" si="13957">IFERROR(OFFSET($D$1,$AP5078,COLUMN()-87),0)</f>
        <v>87</v>
      </c>
      <c r="CJ5078" s="124">
        <f t="shared" ca="1" si="13957"/>
        <v>226</v>
      </c>
      <c r="CL5078" s="124">
        <f t="shared" ref="CL5078:CM5078" ca="1" si="13958">IFERROR(OFFSET($A$1,$AP5078,COLUMN()-90),0)</f>
        <v>66</v>
      </c>
      <c r="CM5078" s="124">
        <f t="shared" ca="1" si="13958"/>
        <v>189</v>
      </c>
      <c r="CO5078" s="124">
        <f t="shared" ref="CO5078:CP5078" ca="1" si="13959">IFERROR(OFFSET($A$1,$AP5078,COLUMN()-93),0)</f>
        <v>66</v>
      </c>
      <c r="CP5078" s="124">
        <f t="shared" ca="1" si="13959"/>
        <v>189</v>
      </c>
      <c r="CR5078" s="124">
        <f t="shared" ref="CR5078:CS5078" ca="1" si="13960">IFERROR(OFFSET($D$1,$AP5078,COLUMN()-96),0)</f>
        <v>87</v>
      </c>
      <c r="CS5078" s="124">
        <f t="shared" ca="1" si="13960"/>
        <v>226</v>
      </c>
    </row>
    <row r="5079" spans="1:97" x14ac:dyDescent="0.3">
      <c r="A5079" s="128"/>
      <c r="B5079" s="128"/>
      <c r="D5079" s="128"/>
      <c r="E5079" s="128"/>
      <c r="G5079" s="129"/>
      <c r="H5079" s="129"/>
      <c r="AP5079" s="124">
        <f t="shared" si="13896"/>
        <v>1693</v>
      </c>
      <c r="AQ5079" s="124">
        <f t="shared" ca="1" si="13919"/>
        <v>87</v>
      </c>
      <c r="AR5079" s="124">
        <f t="shared" ca="1" si="13919"/>
        <v>226</v>
      </c>
      <c r="AT5079" s="124">
        <f t="shared" ca="1" si="13920"/>
        <v>168</v>
      </c>
      <c r="AU5079" s="124">
        <f t="shared" ca="1" si="13920"/>
        <v>129</v>
      </c>
      <c r="CI5079" s="124">
        <f t="shared" ref="CI5079:CJ5079" ca="1" si="13961">IFERROR(OFFSET($G$1,$AP5079,COLUMN()-87),0)</f>
        <v>175</v>
      </c>
      <c r="CJ5079" s="124">
        <f t="shared" ca="1" si="13961"/>
        <v>226</v>
      </c>
      <c r="CL5079" s="124">
        <f t="shared" ref="CL5079:CM5079" ca="1" si="13962">IFERROR(OFFSET($J$1,$AP5079,COLUMN()-90),0)</f>
        <v>168</v>
      </c>
      <c r="CM5079" s="124">
        <f t="shared" ca="1" si="13962"/>
        <v>129</v>
      </c>
      <c r="CO5079" s="124">
        <f t="shared" ref="CO5079:CP5079" ca="1" si="13963">IFERROR(OFFSET($G$1,$AP5079,COLUMN()-93),0)</f>
        <v>175</v>
      </c>
      <c r="CP5079" s="124">
        <f t="shared" ca="1" si="13963"/>
        <v>226</v>
      </c>
      <c r="CR5079" s="124">
        <f t="shared" ref="CR5079:CS5079" ca="1" si="13964">IFERROR(OFFSET($J$1,$AP5079,COLUMN()-96),0)</f>
        <v>168</v>
      </c>
      <c r="CS5079" s="124">
        <f t="shared" ca="1" si="13964"/>
        <v>129</v>
      </c>
    </row>
    <row r="5080" spans="1:97" x14ac:dyDescent="0.3">
      <c r="A5080" s="128"/>
      <c r="B5080" s="128"/>
      <c r="D5080" s="128"/>
      <c r="E5080" s="128"/>
      <c r="G5080" s="129"/>
      <c r="H5080" s="129"/>
    </row>
    <row r="5081" spans="1:97" x14ac:dyDescent="0.3">
      <c r="A5081" s="128"/>
      <c r="B5081" s="128"/>
      <c r="D5081" s="128"/>
      <c r="E5081" s="128"/>
      <c r="G5081" s="129"/>
      <c r="H5081" s="129"/>
      <c r="AP5081" s="124">
        <f t="shared" si="13896"/>
        <v>1694</v>
      </c>
      <c r="AQ5081" s="124">
        <f t="shared" ca="1" si="13913"/>
        <v>69</v>
      </c>
      <c r="AR5081" s="124">
        <f t="shared" ca="1" si="13913"/>
        <v>187</v>
      </c>
      <c r="AT5081" s="124">
        <f t="shared" ca="1" si="13914"/>
        <v>179</v>
      </c>
      <c r="AU5081" s="124">
        <f t="shared" ca="1" si="13914"/>
        <v>224</v>
      </c>
      <c r="CI5081" s="124">
        <f t="shared" ref="CI5081:CJ5081" ca="1" si="13965">IFERROR(OFFSET($D$1,$AP5081,COLUMN()-87),0)</f>
        <v>89</v>
      </c>
      <c r="CJ5081" s="124">
        <f t="shared" ca="1" si="13965"/>
        <v>223</v>
      </c>
      <c r="CL5081" s="124">
        <f t="shared" ref="CL5081:CM5081" ca="1" si="13966">IFERROR(OFFSET($A$1,$AP5081,COLUMN()-90),0)</f>
        <v>69</v>
      </c>
      <c r="CM5081" s="124">
        <f t="shared" ca="1" si="13966"/>
        <v>187</v>
      </c>
      <c r="CO5081" s="124">
        <f t="shared" ref="CO5081:CP5081" ca="1" si="13967">IFERROR(OFFSET($A$1,$AP5081,COLUMN()-93),0)</f>
        <v>69</v>
      </c>
      <c r="CP5081" s="124">
        <f t="shared" ca="1" si="13967"/>
        <v>187</v>
      </c>
      <c r="CR5081" s="124">
        <f t="shared" ref="CR5081:CS5081" ca="1" si="13968">IFERROR(OFFSET($D$1,$AP5081,COLUMN()-96),0)</f>
        <v>89</v>
      </c>
      <c r="CS5081" s="124">
        <f t="shared" ca="1" si="13968"/>
        <v>223</v>
      </c>
    </row>
    <row r="5082" spans="1:97" x14ac:dyDescent="0.3">
      <c r="A5082" s="128"/>
      <c r="B5082" s="128"/>
      <c r="D5082" s="128"/>
      <c r="E5082" s="128"/>
      <c r="G5082" s="129"/>
      <c r="H5082" s="129"/>
      <c r="AP5082" s="124">
        <f t="shared" si="13896"/>
        <v>1694</v>
      </c>
      <c r="AQ5082" s="124">
        <f t="shared" ca="1" si="13919"/>
        <v>89</v>
      </c>
      <c r="AR5082" s="124">
        <f t="shared" ca="1" si="13919"/>
        <v>223</v>
      </c>
      <c r="AT5082" s="124">
        <f t="shared" ca="1" si="13920"/>
        <v>166</v>
      </c>
      <c r="AU5082" s="124">
        <f t="shared" ca="1" si="13920"/>
        <v>125</v>
      </c>
      <c r="CI5082" s="124">
        <f t="shared" ref="CI5082:CJ5082" ca="1" si="13969">IFERROR(OFFSET($G$1,$AP5082,COLUMN()-87),0)</f>
        <v>179</v>
      </c>
      <c r="CJ5082" s="124">
        <f t="shared" ca="1" si="13969"/>
        <v>224</v>
      </c>
      <c r="CL5082" s="124">
        <f t="shared" ref="CL5082:CM5082" ca="1" si="13970">IFERROR(OFFSET($J$1,$AP5082,COLUMN()-90),0)</f>
        <v>166</v>
      </c>
      <c r="CM5082" s="124">
        <f t="shared" ca="1" si="13970"/>
        <v>125</v>
      </c>
      <c r="CO5082" s="124">
        <f t="shared" ref="CO5082:CP5082" ca="1" si="13971">IFERROR(OFFSET($G$1,$AP5082,COLUMN()-93),0)</f>
        <v>179</v>
      </c>
      <c r="CP5082" s="124">
        <f t="shared" ca="1" si="13971"/>
        <v>224</v>
      </c>
      <c r="CR5082" s="124">
        <f t="shared" ref="CR5082:CS5082" ca="1" si="13972">IFERROR(OFFSET($J$1,$AP5082,COLUMN()-96),0)</f>
        <v>166</v>
      </c>
      <c r="CS5082" s="124">
        <f t="shared" ca="1" si="13972"/>
        <v>125</v>
      </c>
    </row>
    <row r="5083" spans="1:97" x14ac:dyDescent="0.3">
      <c r="A5083" s="128"/>
      <c r="B5083" s="128"/>
      <c r="D5083" s="128"/>
      <c r="E5083" s="128"/>
      <c r="G5083" s="129"/>
      <c r="H5083" s="129"/>
    </row>
    <row r="5084" spans="1:97" x14ac:dyDescent="0.3">
      <c r="A5084" s="128"/>
      <c r="B5084" s="128"/>
      <c r="D5084" s="128"/>
      <c r="E5084" s="128"/>
      <c r="G5084" s="129"/>
      <c r="H5084" s="129"/>
      <c r="AP5084" s="124">
        <f t="shared" si="13896"/>
        <v>1695</v>
      </c>
      <c r="AQ5084" s="124">
        <f t="shared" ca="1" si="13913"/>
        <v>73</v>
      </c>
      <c r="AR5084" s="124">
        <f t="shared" ca="1" si="13913"/>
        <v>185</v>
      </c>
      <c r="AT5084" s="124">
        <f t="shared" ca="1" si="13914"/>
        <v>182</v>
      </c>
      <c r="AU5084" s="124">
        <f t="shared" ca="1" si="13914"/>
        <v>222</v>
      </c>
      <c r="CI5084" s="124">
        <f t="shared" ref="CI5084:CJ5084" ca="1" si="13973">IFERROR(OFFSET($D$1,$AP5084,COLUMN()-87),0)</f>
        <v>91</v>
      </c>
      <c r="CJ5084" s="124">
        <f t="shared" ca="1" si="13973"/>
        <v>219</v>
      </c>
      <c r="CL5084" s="124">
        <f t="shared" ref="CL5084:CM5084" ca="1" si="13974">IFERROR(OFFSET($A$1,$AP5084,COLUMN()-90),0)</f>
        <v>73</v>
      </c>
      <c r="CM5084" s="124">
        <f t="shared" ca="1" si="13974"/>
        <v>185</v>
      </c>
      <c r="CO5084" s="124">
        <f t="shared" ref="CO5084:CP5084" ca="1" si="13975">IFERROR(OFFSET($A$1,$AP5084,COLUMN()-93),0)</f>
        <v>73</v>
      </c>
      <c r="CP5084" s="124">
        <f t="shared" ca="1" si="13975"/>
        <v>185</v>
      </c>
      <c r="CR5084" s="124">
        <f t="shared" ref="CR5084:CS5084" ca="1" si="13976">IFERROR(OFFSET($D$1,$AP5084,COLUMN()-96),0)</f>
        <v>91</v>
      </c>
      <c r="CS5084" s="124">
        <f t="shared" ca="1" si="13976"/>
        <v>219</v>
      </c>
    </row>
    <row r="5085" spans="1:97" x14ac:dyDescent="0.3">
      <c r="A5085" s="128"/>
      <c r="B5085" s="128"/>
      <c r="D5085" s="128"/>
      <c r="E5085" s="128"/>
      <c r="G5085" s="129"/>
      <c r="H5085" s="129"/>
      <c r="AP5085" s="124">
        <f t="shared" si="13896"/>
        <v>1695</v>
      </c>
      <c r="AQ5085" s="124">
        <f t="shared" ca="1" si="13919"/>
        <v>91</v>
      </c>
      <c r="AR5085" s="124">
        <f t="shared" ca="1" si="13919"/>
        <v>219</v>
      </c>
      <c r="AT5085" s="124">
        <f t="shared" ca="1" si="13920"/>
        <v>164</v>
      </c>
      <c r="AU5085" s="124">
        <f t="shared" ca="1" si="13920"/>
        <v>120</v>
      </c>
      <c r="CI5085" s="124">
        <f t="shared" ref="CI5085:CJ5085" ca="1" si="13977">IFERROR(OFFSET($G$1,$AP5085,COLUMN()-87),0)</f>
        <v>182</v>
      </c>
      <c r="CJ5085" s="124">
        <f t="shared" ca="1" si="13977"/>
        <v>222</v>
      </c>
      <c r="CL5085" s="124">
        <f t="shared" ref="CL5085:CM5085" ca="1" si="13978">IFERROR(OFFSET($J$1,$AP5085,COLUMN()-90),0)</f>
        <v>164</v>
      </c>
      <c r="CM5085" s="124">
        <f t="shared" ca="1" si="13978"/>
        <v>120</v>
      </c>
      <c r="CO5085" s="124">
        <f t="shared" ref="CO5085:CP5085" ca="1" si="13979">IFERROR(OFFSET($G$1,$AP5085,COLUMN()-93),0)</f>
        <v>182</v>
      </c>
      <c r="CP5085" s="124">
        <f t="shared" ca="1" si="13979"/>
        <v>222</v>
      </c>
      <c r="CR5085" s="124">
        <f t="shared" ref="CR5085:CS5085" ca="1" si="13980">IFERROR(OFFSET($J$1,$AP5085,COLUMN()-96),0)</f>
        <v>164</v>
      </c>
      <c r="CS5085" s="124">
        <f t="shared" ca="1" si="13980"/>
        <v>120</v>
      </c>
    </row>
    <row r="5086" spans="1:97" x14ac:dyDescent="0.3">
      <c r="A5086" s="128"/>
      <c r="B5086" s="128"/>
      <c r="D5086" s="128"/>
      <c r="E5086" s="128"/>
      <c r="G5086" s="129"/>
      <c r="H5086" s="129"/>
    </row>
    <row r="5087" spans="1:97" x14ac:dyDescent="0.3">
      <c r="A5087" s="128"/>
      <c r="B5087" s="128"/>
      <c r="D5087" s="128"/>
      <c r="E5087" s="128"/>
      <c r="G5087" s="129"/>
      <c r="H5087" s="129"/>
      <c r="AP5087" s="124">
        <f t="shared" si="13896"/>
        <v>1696</v>
      </c>
      <c r="AQ5087" s="124">
        <f t="shared" ca="1" si="13913"/>
        <v>76</v>
      </c>
      <c r="AR5087" s="124">
        <f t="shared" ca="1" si="13913"/>
        <v>183</v>
      </c>
      <c r="AT5087" s="124">
        <f t="shared" ca="1" si="13914"/>
        <v>186</v>
      </c>
      <c r="AU5087" s="124">
        <f t="shared" ca="1" si="13914"/>
        <v>220</v>
      </c>
      <c r="CI5087" s="124">
        <f t="shared" ref="CI5087:CJ5087" ca="1" si="13981">IFERROR(OFFSET($D$1,$AP5087,COLUMN()-87),0)</f>
        <v>93</v>
      </c>
      <c r="CJ5087" s="124">
        <f t="shared" ca="1" si="13981"/>
        <v>216</v>
      </c>
      <c r="CL5087" s="124">
        <f t="shared" ref="CL5087:CM5087" ca="1" si="13982">IFERROR(OFFSET($A$1,$AP5087,COLUMN()-90),0)</f>
        <v>76</v>
      </c>
      <c r="CM5087" s="124">
        <f t="shared" ca="1" si="13982"/>
        <v>183</v>
      </c>
      <c r="CO5087" s="124">
        <f t="shared" ref="CO5087:CP5087" ca="1" si="13983">IFERROR(OFFSET($A$1,$AP5087,COLUMN()-93),0)</f>
        <v>76</v>
      </c>
      <c r="CP5087" s="124">
        <f t="shared" ca="1" si="13983"/>
        <v>183</v>
      </c>
      <c r="CR5087" s="124">
        <f t="shared" ref="CR5087:CS5087" ca="1" si="13984">IFERROR(OFFSET($D$1,$AP5087,COLUMN()-96),0)</f>
        <v>93</v>
      </c>
      <c r="CS5087" s="124">
        <f t="shared" ca="1" si="13984"/>
        <v>216</v>
      </c>
    </row>
    <row r="5088" spans="1:97" x14ac:dyDescent="0.3">
      <c r="A5088" s="128"/>
      <c r="B5088" s="128"/>
      <c r="D5088" s="128"/>
      <c r="E5088" s="128"/>
      <c r="G5088" s="129"/>
      <c r="H5088" s="129"/>
      <c r="AP5088" s="124">
        <f t="shared" si="13896"/>
        <v>1696</v>
      </c>
      <c r="AQ5088" s="124">
        <f t="shared" ca="1" si="13919"/>
        <v>93</v>
      </c>
      <c r="AR5088" s="124">
        <f t="shared" ca="1" si="13919"/>
        <v>216</v>
      </c>
      <c r="AT5088" s="124">
        <f t="shared" ca="1" si="13920"/>
        <v>162</v>
      </c>
      <c r="AU5088" s="124">
        <f t="shared" ca="1" si="13920"/>
        <v>116</v>
      </c>
      <c r="CI5088" s="124">
        <f t="shared" ref="CI5088:CJ5088" ca="1" si="13985">IFERROR(OFFSET($G$1,$AP5088,COLUMN()-87),0)</f>
        <v>186</v>
      </c>
      <c r="CJ5088" s="124">
        <f t="shared" ca="1" si="13985"/>
        <v>220</v>
      </c>
      <c r="CL5088" s="124">
        <f t="shared" ref="CL5088:CM5088" ca="1" si="13986">IFERROR(OFFSET($J$1,$AP5088,COLUMN()-90),0)</f>
        <v>162</v>
      </c>
      <c r="CM5088" s="124">
        <f t="shared" ca="1" si="13986"/>
        <v>116</v>
      </c>
      <c r="CO5088" s="124">
        <f t="shared" ref="CO5088:CP5088" ca="1" si="13987">IFERROR(OFFSET($G$1,$AP5088,COLUMN()-93),0)</f>
        <v>186</v>
      </c>
      <c r="CP5088" s="124">
        <f t="shared" ca="1" si="13987"/>
        <v>220</v>
      </c>
      <c r="CR5088" s="124">
        <f t="shared" ref="CR5088:CS5088" ca="1" si="13988">IFERROR(OFFSET($J$1,$AP5088,COLUMN()-96),0)</f>
        <v>162</v>
      </c>
      <c r="CS5088" s="124">
        <f t="shared" ca="1" si="13988"/>
        <v>116</v>
      </c>
    </row>
    <row r="5089" spans="1:97" x14ac:dyDescent="0.3">
      <c r="A5089" s="128"/>
      <c r="B5089" s="128"/>
      <c r="D5089" s="128"/>
      <c r="E5089" s="128"/>
      <c r="G5089" s="129"/>
      <c r="H5089" s="129"/>
    </row>
    <row r="5090" spans="1:97" x14ac:dyDescent="0.3">
      <c r="A5090" s="128"/>
      <c r="B5090" s="128"/>
      <c r="D5090" s="128"/>
      <c r="E5090" s="128"/>
      <c r="G5090" s="129"/>
      <c r="H5090" s="129"/>
      <c r="AP5090" s="124">
        <f t="shared" si="13896"/>
        <v>1697</v>
      </c>
      <c r="AQ5090" s="124">
        <f t="shared" ca="1" si="13913"/>
        <v>79</v>
      </c>
      <c r="AR5090" s="124">
        <f t="shared" ca="1" si="13913"/>
        <v>181</v>
      </c>
      <c r="AT5090" s="124">
        <f t="shared" ca="1" si="13914"/>
        <v>189</v>
      </c>
      <c r="AU5090" s="124">
        <f t="shared" ca="1" si="13914"/>
        <v>218</v>
      </c>
      <c r="CI5090" s="124">
        <f t="shared" ref="CI5090:CJ5090" ca="1" si="13989">IFERROR(OFFSET($D$1,$AP5090,COLUMN()-87),0)</f>
        <v>95</v>
      </c>
      <c r="CJ5090" s="124">
        <f t="shared" ca="1" si="13989"/>
        <v>213</v>
      </c>
      <c r="CL5090" s="124">
        <f t="shared" ref="CL5090:CM5090" ca="1" si="13990">IFERROR(OFFSET($A$1,$AP5090,COLUMN()-90),0)</f>
        <v>79</v>
      </c>
      <c r="CM5090" s="124">
        <f t="shared" ca="1" si="13990"/>
        <v>181</v>
      </c>
      <c r="CO5090" s="124">
        <f t="shared" ref="CO5090:CP5090" ca="1" si="13991">IFERROR(OFFSET($A$1,$AP5090,COLUMN()-93),0)</f>
        <v>79</v>
      </c>
      <c r="CP5090" s="124">
        <f t="shared" ca="1" si="13991"/>
        <v>181</v>
      </c>
      <c r="CR5090" s="124">
        <f t="shared" ref="CR5090:CS5090" ca="1" si="13992">IFERROR(OFFSET($D$1,$AP5090,COLUMN()-96),0)</f>
        <v>95</v>
      </c>
      <c r="CS5090" s="124">
        <f t="shared" ca="1" si="13992"/>
        <v>213</v>
      </c>
    </row>
    <row r="5091" spans="1:97" x14ac:dyDescent="0.3">
      <c r="A5091" s="128"/>
      <c r="B5091" s="128"/>
      <c r="D5091" s="128"/>
      <c r="E5091" s="128"/>
      <c r="G5091" s="129"/>
      <c r="H5091" s="129"/>
      <c r="AP5091" s="124">
        <f t="shared" si="13896"/>
        <v>1697</v>
      </c>
      <c r="AQ5091" s="124">
        <f t="shared" ca="1" si="13919"/>
        <v>95</v>
      </c>
      <c r="AR5091" s="124">
        <f t="shared" ca="1" si="13919"/>
        <v>213</v>
      </c>
      <c r="AT5091" s="124">
        <f t="shared" ca="1" si="13920"/>
        <v>160</v>
      </c>
      <c r="AU5091" s="124">
        <f t="shared" ca="1" si="13920"/>
        <v>112</v>
      </c>
      <c r="CI5091" s="124">
        <f t="shared" ref="CI5091:CJ5091" ca="1" si="13993">IFERROR(OFFSET($G$1,$AP5091,COLUMN()-87),0)</f>
        <v>189</v>
      </c>
      <c r="CJ5091" s="124">
        <f t="shared" ca="1" si="13993"/>
        <v>218</v>
      </c>
      <c r="CL5091" s="124">
        <f t="shared" ref="CL5091:CM5091" ca="1" si="13994">IFERROR(OFFSET($J$1,$AP5091,COLUMN()-90),0)</f>
        <v>160</v>
      </c>
      <c r="CM5091" s="124">
        <f t="shared" ca="1" si="13994"/>
        <v>112</v>
      </c>
      <c r="CO5091" s="124">
        <f t="shared" ref="CO5091:CP5091" ca="1" si="13995">IFERROR(OFFSET($G$1,$AP5091,COLUMN()-93),0)</f>
        <v>189</v>
      </c>
      <c r="CP5091" s="124">
        <f t="shared" ca="1" si="13995"/>
        <v>218</v>
      </c>
      <c r="CR5091" s="124">
        <f t="shared" ref="CR5091:CS5091" ca="1" si="13996">IFERROR(OFFSET($J$1,$AP5091,COLUMN()-96),0)</f>
        <v>160</v>
      </c>
      <c r="CS5091" s="124">
        <f t="shared" ca="1" si="13996"/>
        <v>112</v>
      </c>
    </row>
    <row r="5092" spans="1:97" x14ac:dyDescent="0.3">
      <c r="A5092" s="128"/>
      <c r="B5092" s="128"/>
      <c r="D5092" s="128"/>
      <c r="E5092" s="128"/>
      <c r="G5092" s="129"/>
      <c r="H5092" s="129"/>
    </row>
    <row r="5093" spans="1:97" x14ac:dyDescent="0.3">
      <c r="A5093" s="128"/>
      <c r="B5093" s="128"/>
      <c r="D5093" s="128"/>
      <c r="E5093" s="128"/>
      <c r="G5093" s="129"/>
      <c r="H5093" s="129"/>
      <c r="AP5093" s="124">
        <f t="shared" si="13896"/>
        <v>1698</v>
      </c>
      <c r="AQ5093" s="124">
        <f t="shared" ca="1" si="13913"/>
        <v>82</v>
      </c>
      <c r="AR5093" s="124">
        <f t="shared" ca="1" si="13913"/>
        <v>179</v>
      </c>
      <c r="AT5093" s="124">
        <f t="shared" ca="1" si="13914"/>
        <v>193</v>
      </c>
      <c r="AU5093" s="124">
        <f t="shared" ca="1" si="13914"/>
        <v>216</v>
      </c>
      <c r="CI5093" s="124">
        <f t="shared" ref="CI5093:CJ5093" ca="1" si="13997">IFERROR(OFFSET($D$1,$AP5093,COLUMN()-87),0)</f>
        <v>97</v>
      </c>
      <c r="CJ5093" s="124">
        <f t="shared" ca="1" si="13997"/>
        <v>209</v>
      </c>
      <c r="CL5093" s="124">
        <f t="shared" ref="CL5093:CM5093" ca="1" si="13998">IFERROR(OFFSET($A$1,$AP5093,COLUMN()-90),0)</f>
        <v>82</v>
      </c>
      <c r="CM5093" s="124">
        <f t="shared" ca="1" si="13998"/>
        <v>179</v>
      </c>
      <c r="CO5093" s="124">
        <f t="shared" ref="CO5093:CP5093" ca="1" si="13999">IFERROR(OFFSET($A$1,$AP5093,COLUMN()-93),0)</f>
        <v>82</v>
      </c>
      <c r="CP5093" s="124">
        <f t="shared" ca="1" si="13999"/>
        <v>179</v>
      </c>
      <c r="CR5093" s="124">
        <f t="shared" ref="CR5093:CS5093" ca="1" si="14000">IFERROR(OFFSET($D$1,$AP5093,COLUMN()-96),0)</f>
        <v>97</v>
      </c>
      <c r="CS5093" s="124">
        <f t="shared" ca="1" si="14000"/>
        <v>209</v>
      </c>
    </row>
    <row r="5094" spans="1:97" x14ac:dyDescent="0.3">
      <c r="A5094" s="128"/>
      <c r="B5094" s="128"/>
      <c r="D5094" s="128"/>
      <c r="E5094" s="128"/>
      <c r="G5094" s="129"/>
      <c r="H5094" s="129"/>
      <c r="AP5094" s="124">
        <f t="shared" si="13896"/>
        <v>1698</v>
      </c>
      <c r="AQ5094" s="124">
        <f t="shared" ca="1" si="13919"/>
        <v>97</v>
      </c>
      <c r="AR5094" s="124">
        <f t="shared" ca="1" si="13919"/>
        <v>209</v>
      </c>
      <c r="AT5094" s="124">
        <f t="shared" ca="1" si="13920"/>
        <v>158</v>
      </c>
      <c r="AU5094" s="124">
        <f t="shared" ca="1" si="13920"/>
        <v>107</v>
      </c>
      <c r="CI5094" s="124">
        <f t="shared" ref="CI5094:CJ5094" ca="1" si="14001">IFERROR(OFFSET($G$1,$AP5094,COLUMN()-87),0)</f>
        <v>193</v>
      </c>
      <c r="CJ5094" s="124">
        <f t="shared" ca="1" si="14001"/>
        <v>216</v>
      </c>
      <c r="CL5094" s="124">
        <f t="shared" ref="CL5094:CM5094" ca="1" si="14002">IFERROR(OFFSET($J$1,$AP5094,COLUMN()-90),0)</f>
        <v>158</v>
      </c>
      <c r="CM5094" s="124">
        <f t="shared" ca="1" si="14002"/>
        <v>107</v>
      </c>
      <c r="CO5094" s="124">
        <f t="shared" ref="CO5094:CP5094" ca="1" si="14003">IFERROR(OFFSET($G$1,$AP5094,COLUMN()-93),0)</f>
        <v>193</v>
      </c>
      <c r="CP5094" s="124">
        <f t="shared" ca="1" si="14003"/>
        <v>216</v>
      </c>
      <c r="CR5094" s="124">
        <f t="shared" ref="CR5094:CS5094" ca="1" si="14004">IFERROR(OFFSET($J$1,$AP5094,COLUMN()-96),0)</f>
        <v>158</v>
      </c>
      <c r="CS5094" s="124">
        <f t="shared" ca="1" si="14004"/>
        <v>107</v>
      </c>
    </row>
    <row r="5095" spans="1:97" x14ac:dyDescent="0.3">
      <c r="A5095" s="128"/>
      <c r="B5095" s="128"/>
      <c r="D5095" s="128"/>
      <c r="E5095" s="128"/>
      <c r="G5095" s="129"/>
      <c r="H5095" s="129"/>
    </row>
    <row r="5096" spans="1:97" x14ac:dyDescent="0.3">
      <c r="A5096" s="128"/>
      <c r="B5096" s="128"/>
      <c r="D5096" s="128"/>
      <c r="E5096" s="128"/>
      <c r="G5096" s="129"/>
      <c r="H5096" s="129"/>
      <c r="AP5096" s="124">
        <f t="shared" si="13896"/>
        <v>1699</v>
      </c>
      <c r="AQ5096" s="124">
        <f t="shared" ca="1" si="13913"/>
        <v>86</v>
      </c>
      <c r="AR5096" s="124">
        <f t="shared" ca="1" si="13913"/>
        <v>178</v>
      </c>
      <c r="AT5096" s="124">
        <f t="shared" ca="1" si="13914"/>
        <v>197</v>
      </c>
      <c r="AU5096" s="124">
        <f t="shared" ca="1" si="13914"/>
        <v>214</v>
      </c>
      <c r="CI5096" s="124">
        <f t="shared" ref="CI5096:CJ5096" ca="1" si="14005">IFERROR(OFFSET($D$1,$AP5096,COLUMN()-87),0)</f>
        <v>99</v>
      </c>
      <c r="CJ5096" s="124">
        <f t="shared" ca="1" si="14005"/>
        <v>206</v>
      </c>
      <c r="CL5096" s="124">
        <f t="shared" ref="CL5096:CM5096" ca="1" si="14006">IFERROR(OFFSET($A$1,$AP5096,COLUMN()-90),0)</f>
        <v>86</v>
      </c>
      <c r="CM5096" s="124">
        <f t="shared" ca="1" si="14006"/>
        <v>178</v>
      </c>
      <c r="CO5096" s="124">
        <f t="shared" ref="CO5096:CP5096" ca="1" si="14007">IFERROR(OFFSET($A$1,$AP5096,COLUMN()-93),0)</f>
        <v>86</v>
      </c>
      <c r="CP5096" s="124">
        <f t="shared" ca="1" si="14007"/>
        <v>178</v>
      </c>
      <c r="CR5096" s="124">
        <f t="shared" ref="CR5096:CS5096" ca="1" si="14008">IFERROR(OFFSET($D$1,$AP5096,COLUMN()-96),0)</f>
        <v>99</v>
      </c>
      <c r="CS5096" s="124">
        <f t="shared" ca="1" si="14008"/>
        <v>206</v>
      </c>
    </row>
    <row r="5097" spans="1:97" x14ac:dyDescent="0.3">
      <c r="A5097" s="128"/>
      <c r="B5097" s="128"/>
      <c r="D5097" s="128"/>
      <c r="E5097" s="128"/>
      <c r="G5097" s="129"/>
      <c r="H5097" s="129"/>
      <c r="AP5097" s="124">
        <f t="shared" si="13896"/>
        <v>1699</v>
      </c>
      <c r="AQ5097" s="124">
        <f t="shared" ca="1" si="13919"/>
        <v>99</v>
      </c>
      <c r="AR5097" s="124">
        <f t="shared" ca="1" si="13919"/>
        <v>206</v>
      </c>
      <c r="AT5097" s="124">
        <f t="shared" ca="1" si="13920"/>
        <v>156</v>
      </c>
      <c r="AU5097" s="124">
        <f t="shared" ca="1" si="13920"/>
        <v>103</v>
      </c>
      <c r="CI5097" s="124">
        <f t="shared" ref="CI5097:CJ5097" ca="1" si="14009">IFERROR(OFFSET($G$1,$AP5097,COLUMN()-87),0)</f>
        <v>197</v>
      </c>
      <c r="CJ5097" s="124">
        <f t="shared" ca="1" si="14009"/>
        <v>214</v>
      </c>
      <c r="CL5097" s="124">
        <f t="shared" ref="CL5097:CM5097" ca="1" si="14010">IFERROR(OFFSET($J$1,$AP5097,COLUMN()-90),0)</f>
        <v>156</v>
      </c>
      <c r="CM5097" s="124">
        <f t="shared" ca="1" si="14010"/>
        <v>103</v>
      </c>
      <c r="CO5097" s="124">
        <f t="shared" ref="CO5097:CP5097" ca="1" si="14011">IFERROR(OFFSET($G$1,$AP5097,COLUMN()-93),0)</f>
        <v>197</v>
      </c>
      <c r="CP5097" s="124">
        <f t="shared" ca="1" si="14011"/>
        <v>214</v>
      </c>
      <c r="CR5097" s="124">
        <f t="shared" ref="CR5097:CS5097" ca="1" si="14012">IFERROR(OFFSET($J$1,$AP5097,COLUMN()-96),0)</f>
        <v>156</v>
      </c>
      <c r="CS5097" s="124">
        <f t="shared" ca="1" si="14012"/>
        <v>103</v>
      </c>
    </row>
    <row r="5098" spans="1:97" x14ac:dyDescent="0.3">
      <c r="A5098" s="128"/>
      <c r="B5098" s="128"/>
      <c r="D5098" s="128"/>
      <c r="E5098" s="128"/>
      <c r="G5098" s="129"/>
      <c r="H5098" s="129"/>
    </row>
    <row r="5099" spans="1:97" x14ac:dyDescent="0.3">
      <c r="A5099" s="128"/>
      <c r="B5099" s="128"/>
      <c r="D5099" s="128"/>
      <c r="E5099" s="128"/>
      <c r="G5099" s="129"/>
      <c r="H5099" s="129"/>
      <c r="AP5099" s="124">
        <f t="shared" si="13896"/>
        <v>1700</v>
      </c>
      <c r="AQ5099" s="124">
        <f t="shared" ca="1" si="13913"/>
        <v>89</v>
      </c>
      <c r="AR5099" s="124">
        <f t="shared" ca="1" si="13913"/>
        <v>176</v>
      </c>
      <c r="AT5099" s="124">
        <f t="shared" ca="1" si="13914"/>
        <v>200</v>
      </c>
      <c r="AU5099" s="124">
        <f t="shared" ca="1" si="13914"/>
        <v>211</v>
      </c>
      <c r="CI5099" s="124">
        <f t="shared" ref="CI5099:CJ5099" ca="1" si="14013">IFERROR(OFFSET($D$1,$AP5099,COLUMN()-87),0)</f>
        <v>101</v>
      </c>
      <c r="CJ5099" s="124">
        <f t="shared" ca="1" si="14013"/>
        <v>203</v>
      </c>
      <c r="CL5099" s="124">
        <f t="shared" ref="CL5099:CM5099" ca="1" si="14014">IFERROR(OFFSET($A$1,$AP5099,COLUMN()-90),0)</f>
        <v>89</v>
      </c>
      <c r="CM5099" s="124">
        <f t="shared" ca="1" si="14014"/>
        <v>176</v>
      </c>
      <c r="CO5099" s="124">
        <f t="shared" ref="CO5099:CP5099" ca="1" si="14015">IFERROR(OFFSET($A$1,$AP5099,COLUMN()-93),0)</f>
        <v>89</v>
      </c>
      <c r="CP5099" s="124">
        <f t="shared" ca="1" si="14015"/>
        <v>176</v>
      </c>
      <c r="CR5099" s="124">
        <f t="shared" ref="CR5099:CS5099" ca="1" si="14016">IFERROR(OFFSET($D$1,$AP5099,COLUMN()-96),0)</f>
        <v>101</v>
      </c>
      <c r="CS5099" s="124">
        <f t="shared" ca="1" si="14016"/>
        <v>203</v>
      </c>
    </row>
    <row r="5100" spans="1:97" x14ac:dyDescent="0.3">
      <c r="A5100" s="128"/>
      <c r="B5100" s="128"/>
      <c r="D5100" s="128"/>
      <c r="E5100" s="128"/>
      <c r="G5100" s="129"/>
      <c r="H5100" s="129"/>
      <c r="AP5100" s="124">
        <f t="shared" si="13896"/>
        <v>1700</v>
      </c>
      <c r="AQ5100" s="124">
        <f t="shared" ca="1" si="13919"/>
        <v>101</v>
      </c>
      <c r="AR5100" s="124">
        <f t="shared" ca="1" si="13919"/>
        <v>203</v>
      </c>
      <c r="AT5100" s="124">
        <f t="shared" ca="1" si="13920"/>
        <v>154</v>
      </c>
      <c r="AU5100" s="124">
        <f t="shared" ca="1" si="13920"/>
        <v>99</v>
      </c>
      <c r="CI5100" s="124">
        <f t="shared" ref="CI5100:CJ5100" ca="1" si="14017">IFERROR(OFFSET($G$1,$AP5100,COLUMN()-87),0)</f>
        <v>200</v>
      </c>
      <c r="CJ5100" s="124">
        <f t="shared" ca="1" si="14017"/>
        <v>211</v>
      </c>
      <c r="CL5100" s="124">
        <f t="shared" ref="CL5100:CM5100" ca="1" si="14018">IFERROR(OFFSET($J$1,$AP5100,COLUMN()-90),0)</f>
        <v>154</v>
      </c>
      <c r="CM5100" s="124">
        <f t="shared" ca="1" si="14018"/>
        <v>99</v>
      </c>
      <c r="CO5100" s="124">
        <f t="shared" ref="CO5100:CP5100" ca="1" si="14019">IFERROR(OFFSET($G$1,$AP5100,COLUMN()-93),0)</f>
        <v>200</v>
      </c>
      <c r="CP5100" s="124">
        <f t="shared" ca="1" si="14019"/>
        <v>211</v>
      </c>
      <c r="CR5100" s="124">
        <f t="shared" ref="CR5100:CS5100" ca="1" si="14020">IFERROR(OFFSET($J$1,$AP5100,COLUMN()-96),0)</f>
        <v>154</v>
      </c>
      <c r="CS5100" s="124">
        <f t="shared" ca="1" si="14020"/>
        <v>99</v>
      </c>
    </row>
    <row r="5101" spans="1:97" x14ac:dyDescent="0.3">
      <c r="A5101" s="128"/>
      <c r="B5101" s="128"/>
      <c r="D5101" s="128"/>
      <c r="E5101" s="128"/>
      <c r="G5101" s="129"/>
      <c r="H5101" s="129"/>
    </row>
    <row r="5102" spans="1:97" x14ac:dyDescent="0.3">
      <c r="A5102" s="128"/>
      <c r="B5102" s="128"/>
      <c r="D5102" s="128"/>
      <c r="E5102" s="128"/>
      <c r="G5102" s="129"/>
      <c r="H5102" s="129"/>
      <c r="AP5102" s="124">
        <f t="shared" si="13896"/>
        <v>1701</v>
      </c>
      <c r="AQ5102" s="124">
        <f t="shared" ca="1" si="13913"/>
        <v>92</v>
      </c>
      <c r="AR5102" s="124">
        <f t="shared" ca="1" si="13913"/>
        <v>174</v>
      </c>
      <c r="AT5102" s="124">
        <f t="shared" ca="1" si="13914"/>
        <v>204</v>
      </c>
      <c r="AU5102" s="124">
        <f t="shared" ca="1" si="13914"/>
        <v>209</v>
      </c>
      <c r="CI5102" s="124">
        <f t="shared" ref="CI5102:CJ5102" ca="1" si="14021">IFERROR(OFFSET($D$1,$AP5102,COLUMN()-87),0)</f>
        <v>103</v>
      </c>
      <c r="CJ5102" s="124">
        <f t="shared" ca="1" si="14021"/>
        <v>199</v>
      </c>
      <c r="CL5102" s="124">
        <f t="shared" ref="CL5102:CM5102" ca="1" si="14022">IFERROR(OFFSET($A$1,$AP5102,COLUMN()-90),0)</f>
        <v>92</v>
      </c>
      <c r="CM5102" s="124">
        <f t="shared" ca="1" si="14022"/>
        <v>174</v>
      </c>
      <c r="CO5102" s="124">
        <f t="shared" ref="CO5102:CP5102" ca="1" si="14023">IFERROR(OFFSET($A$1,$AP5102,COLUMN()-93),0)</f>
        <v>92</v>
      </c>
      <c r="CP5102" s="124">
        <f t="shared" ca="1" si="14023"/>
        <v>174</v>
      </c>
      <c r="CR5102" s="124">
        <f t="shared" ref="CR5102:CS5102" ca="1" si="14024">IFERROR(OFFSET($D$1,$AP5102,COLUMN()-96),0)</f>
        <v>103</v>
      </c>
      <c r="CS5102" s="124">
        <f t="shared" ca="1" si="14024"/>
        <v>199</v>
      </c>
    </row>
    <row r="5103" spans="1:97" x14ac:dyDescent="0.3">
      <c r="A5103" s="128"/>
      <c r="B5103" s="128"/>
      <c r="D5103" s="128"/>
      <c r="E5103" s="128"/>
      <c r="G5103" s="129"/>
      <c r="H5103" s="129"/>
      <c r="AP5103" s="124">
        <f t="shared" si="13896"/>
        <v>1701</v>
      </c>
      <c r="AQ5103" s="124">
        <f t="shared" ca="1" si="13919"/>
        <v>103</v>
      </c>
      <c r="AR5103" s="124">
        <f t="shared" ca="1" si="13919"/>
        <v>199</v>
      </c>
      <c r="AT5103" s="124">
        <f t="shared" ca="1" si="13920"/>
        <v>152</v>
      </c>
      <c r="AU5103" s="124">
        <f t="shared" ca="1" si="13920"/>
        <v>94</v>
      </c>
      <c r="CI5103" s="124">
        <f t="shared" ref="CI5103:CJ5103" ca="1" si="14025">IFERROR(OFFSET($G$1,$AP5103,COLUMN()-87),0)</f>
        <v>204</v>
      </c>
      <c r="CJ5103" s="124">
        <f t="shared" ca="1" si="14025"/>
        <v>209</v>
      </c>
      <c r="CL5103" s="124">
        <f t="shared" ref="CL5103:CM5103" ca="1" si="14026">IFERROR(OFFSET($J$1,$AP5103,COLUMN()-90),0)</f>
        <v>152</v>
      </c>
      <c r="CM5103" s="124">
        <f t="shared" ca="1" si="14026"/>
        <v>94</v>
      </c>
      <c r="CO5103" s="124">
        <f t="shared" ref="CO5103:CP5103" ca="1" si="14027">IFERROR(OFFSET($G$1,$AP5103,COLUMN()-93),0)</f>
        <v>204</v>
      </c>
      <c r="CP5103" s="124">
        <f t="shared" ca="1" si="14027"/>
        <v>209</v>
      </c>
      <c r="CR5103" s="124">
        <f t="shared" ref="CR5103:CS5103" ca="1" si="14028">IFERROR(OFFSET($J$1,$AP5103,COLUMN()-96),0)</f>
        <v>152</v>
      </c>
      <c r="CS5103" s="124">
        <f t="shared" ca="1" si="14028"/>
        <v>94</v>
      </c>
    </row>
    <row r="5104" spans="1:97" x14ac:dyDescent="0.3">
      <c r="A5104" s="128"/>
      <c r="B5104" s="128"/>
      <c r="D5104" s="128"/>
      <c r="E5104" s="128"/>
      <c r="G5104" s="129"/>
      <c r="H5104" s="129"/>
    </row>
    <row r="5105" spans="1:97" x14ac:dyDescent="0.3">
      <c r="A5105" s="128"/>
      <c r="B5105" s="128"/>
      <c r="D5105" s="128"/>
      <c r="E5105" s="128"/>
      <c r="G5105" s="129"/>
      <c r="H5105" s="129"/>
      <c r="AP5105" s="124">
        <f t="shared" si="13896"/>
        <v>1702</v>
      </c>
      <c r="AQ5105" s="124">
        <f t="shared" ca="1" si="13913"/>
        <v>95</v>
      </c>
      <c r="AR5105" s="124">
        <f t="shared" ca="1" si="13913"/>
        <v>172</v>
      </c>
      <c r="AT5105" s="124">
        <f t="shared" ca="1" si="13914"/>
        <v>207</v>
      </c>
      <c r="AU5105" s="124">
        <f t="shared" ca="1" si="13914"/>
        <v>207</v>
      </c>
      <c r="CI5105" s="124">
        <f t="shared" ref="CI5105:CJ5105" ca="1" si="14029">IFERROR(OFFSET($D$1,$AP5105,COLUMN()-87),0)</f>
        <v>105</v>
      </c>
      <c r="CJ5105" s="124">
        <f t="shared" ca="1" si="14029"/>
        <v>196</v>
      </c>
      <c r="CL5105" s="124">
        <f t="shared" ref="CL5105:CM5105" ca="1" si="14030">IFERROR(OFFSET($A$1,$AP5105,COLUMN()-90),0)</f>
        <v>95</v>
      </c>
      <c r="CM5105" s="124">
        <f t="shared" ca="1" si="14030"/>
        <v>172</v>
      </c>
      <c r="CO5105" s="124">
        <f t="shared" ref="CO5105:CP5105" ca="1" si="14031">IFERROR(OFFSET($A$1,$AP5105,COLUMN()-93),0)</f>
        <v>95</v>
      </c>
      <c r="CP5105" s="124">
        <f t="shared" ca="1" si="14031"/>
        <v>172</v>
      </c>
      <c r="CR5105" s="124">
        <f t="shared" ref="CR5105:CS5105" ca="1" si="14032">IFERROR(OFFSET($D$1,$AP5105,COLUMN()-96),0)</f>
        <v>105</v>
      </c>
      <c r="CS5105" s="124">
        <f t="shared" ca="1" si="14032"/>
        <v>196</v>
      </c>
    </row>
    <row r="5106" spans="1:97" x14ac:dyDescent="0.3">
      <c r="A5106" s="128"/>
      <c r="B5106" s="128"/>
      <c r="D5106" s="128"/>
      <c r="E5106" s="128"/>
      <c r="G5106" s="129"/>
      <c r="H5106" s="129"/>
      <c r="AP5106" s="124">
        <f t="shared" si="13896"/>
        <v>1702</v>
      </c>
      <c r="AQ5106" s="124">
        <f t="shared" ca="1" si="13919"/>
        <v>105</v>
      </c>
      <c r="AR5106" s="124">
        <f t="shared" ca="1" si="13919"/>
        <v>196</v>
      </c>
      <c r="AT5106" s="124">
        <f t="shared" ca="1" si="13920"/>
        <v>150</v>
      </c>
      <c r="AU5106" s="124">
        <f t="shared" ca="1" si="13920"/>
        <v>90</v>
      </c>
      <c r="CI5106" s="124">
        <f t="shared" ref="CI5106:CJ5106" ca="1" si="14033">IFERROR(OFFSET($G$1,$AP5106,COLUMN()-87),0)</f>
        <v>207</v>
      </c>
      <c r="CJ5106" s="124">
        <f t="shared" ca="1" si="14033"/>
        <v>207</v>
      </c>
      <c r="CL5106" s="124">
        <f t="shared" ref="CL5106:CM5106" ca="1" si="14034">IFERROR(OFFSET($J$1,$AP5106,COLUMN()-90),0)</f>
        <v>150</v>
      </c>
      <c r="CM5106" s="124">
        <f t="shared" ca="1" si="14034"/>
        <v>90</v>
      </c>
      <c r="CO5106" s="124">
        <f t="shared" ref="CO5106:CP5106" ca="1" si="14035">IFERROR(OFFSET($G$1,$AP5106,COLUMN()-93),0)</f>
        <v>207</v>
      </c>
      <c r="CP5106" s="124">
        <f t="shared" ca="1" si="14035"/>
        <v>207</v>
      </c>
      <c r="CR5106" s="124">
        <f t="shared" ref="CR5106:CS5106" ca="1" si="14036">IFERROR(OFFSET($J$1,$AP5106,COLUMN()-96),0)</f>
        <v>150</v>
      </c>
      <c r="CS5106" s="124">
        <f t="shared" ca="1" si="14036"/>
        <v>90</v>
      </c>
    </row>
    <row r="5107" spans="1:97" x14ac:dyDescent="0.3">
      <c r="A5107" s="128"/>
      <c r="B5107" s="128"/>
      <c r="D5107" s="128"/>
      <c r="E5107" s="128"/>
      <c r="G5107" s="129"/>
      <c r="H5107" s="129"/>
    </row>
    <row r="5108" spans="1:97" x14ac:dyDescent="0.3">
      <c r="A5108" s="128"/>
      <c r="B5108" s="128"/>
      <c r="D5108" s="128"/>
      <c r="E5108" s="128"/>
      <c r="G5108" s="129"/>
      <c r="H5108" s="129"/>
      <c r="AP5108" s="124">
        <f t="shared" si="13896"/>
        <v>1703</v>
      </c>
      <c r="AQ5108" s="124">
        <f t="shared" ca="1" si="13913"/>
        <v>99</v>
      </c>
      <c r="AR5108" s="124">
        <f t="shared" ca="1" si="13913"/>
        <v>170</v>
      </c>
      <c r="AT5108" s="124">
        <f t="shared" ca="1" si="13914"/>
        <v>211</v>
      </c>
      <c r="AU5108" s="124">
        <f t="shared" ca="1" si="13914"/>
        <v>205</v>
      </c>
      <c r="CI5108" s="124">
        <f t="shared" ref="CI5108:CJ5108" ca="1" si="14037">IFERROR(OFFSET($D$1,$AP5108,COLUMN()-87),0)</f>
        <v>107</v>
      </c>
      <c r="CJ5108" s="124">
        <f t="shared" ca="1" si="14037"/>
        <v>193</v>
      </c>
      <c r="CL5108" s="124">
        <f t="shared" ref="CL5108:CM5108" ca="1" si="14038">IFERROR(OFFSET($A$1,$AP5108,COLUMN()-90),0)</f>
        <v>99</v>
      </c>
      <c r="CM5108" s="124">
        <f t="shared" ca="1" si="14038"/>
        <v>170</v>
      </c>
      <c r="CO5108" s="124">
        <f t="shared" ref="CO5108:CP5108" ca="1" si="14039">IFERROR(OFFSET($A$1,$AP5108,COLUMN()-93),0)</f>
        <v>99</v>
      </c>
      <c r="CP5108" s="124">
        <f t="shared" ca="1" si="14039"/>
        <v>170</v>
      </c>
      <c r="CR5108" s="124">
        <f t="shared" ref="CR5108:CS5108" ca="1" si="14040">IFERROR(OFFSET($D$1,$AP5108,COLUMN()-96),0)</f>
        <v>107</v>
      </c>
      <c r="CS5108" s="124">
        <f t="shared" ca="1" si="14040"/>
        <v>193</v>
      </c>
    </row>
    <row r="5109" spans="1:97" x14ac:dyDescent="0.3">
      <c r="A5109" s="128"/>
      <c r="B5109" s="128"/>
      <c r="D5109" s="128"/>
      <c r="E5109" s="128"/>
      <c r="G5109" s="129"/>
      <c r="H5109" s="129"/>
      <c r="AP5109" s="124">
        <f t="shared" si="13896"/>
        <v>1703</v>
      </c>
      <c r="AQ5109" s="124">
        <f t="shared" ca="1" si="13919"/>
        <v>107</v>
      </c>
      <c r="AR5109" s="124">
        <f t="shared" ca="1" si="13919"/>
        <v>193</v>
      </c>
      <c r="AT5109" s="124">
        <f t="shared" ca="1" si="13920"/>
        <v>147</v>
      </c>
      <c r="AU5109" s="124">
        <f t="shared" ca="1" si="13920"/>
        <v>86</v>
      </c>
      <c r="CI5109" s="124">
        <f t="shared" ref="CI5109:CJ5109" ca="1" si="14041">IFERROR(OFFSET($G$1,$AP5109,COLUMN()-87),0)</f>
        <v>211</v>
      </c>
      <c r="CJ5109" s="124">
        <f t="shared" ca="1" si="14041"/>
        <v>205</v>
      </c>
      <c r="CL5109" s="124">
        <f t="shared" ref="CL5109:CM5109" ca="1" si="14042">IFERROR(OFFSET($J$1,$AP5109,COLUMN()-90),0)</f>
        <v>147</v>
      </c>
      <c r="CM5109" s="124">
        <f t="shared" ca="1" si="14042"/>
        <v>86</v>
      </c>
      <c r="CO5109" s="124">
        <f t="shared" ref="CO5109:CP5109" ca="1" si="14043">IFERROR(OFFSET($G$1,$AP5109,COLUMN()-93),0)</f>
        <v>211</v>
      </c>
      <c r="CP5109" s="124">
        <f t="shared" ca="1" si="14043"/>
        <v>205</v>
      </c>
      <c r="CR5109" s="124">
        <f t="shared" ref="CR5109:CS5109" ca="1" si="14044">IFERROR(OFFSET($J$1,$AP5109,COLUMN()-96),0)</f>
        <v>147</v>
      </c>
      <c r="CS5109" s="124">
        <f t="shared" ca="1" si="14044"/>
        <v>86</v>
      </c>
    </row>
    <row r="5110" spans="1:97" x14ac:dyDescent="0.3">
      <c r="A5110" s="128"/>
      <c r="B5110" s="128"/>
      <c r="D5110" s="128"/>
      <c r="E5110" s="128"/>
      <c r="G5110" s="129"/>
      <c r="H5110" s="129"/>
    </row>
    <row r="5111" spans="1:97" x14ac:dyDescent="0.3">
      <c r="A5111" s="128"/>
      <c r="B5111" s="128"/>
      <c r="D5111" s="128"/>
      <c r="E5111" s="128"/>
      <c r="G5111" s="129"/>
      <c r="H5111" s="129"/>
      <c r="AP5111" s="124">
        <f t="shared" si="13896"/>
        <v>1704</v>
      </c>
      <c r="AQ5111" s="124">
        <f t="shared" ca="1" si="13913"/>
        <v>102</v>
      </c>
      <c r="AR5111" s="124">
        <f t="shared" ca="1" si="13913"/>
        <v>168</v>
      </c>
      <c r="AT5111" s="124">
        <f t="shared" ca="1" si="13914"/>
        <v>214</v>
      </c>
      <c r="AU5111" s="124">
        <f t="shared" ca="1" si="13914"/>
        <v>203</v>
      </c>
      <c r="CI5111" s="124">
        <f t="shared" ref="CI5111:CJ5111" ca="1" si="14045">IFERROR(OFFSET($D$1,$AP5111,COLUMN()-87),0)</f>
        <v>109</v>
      </c>
      <c r="CJ5111" s="124">
        <f t="shared" ca="1" si="14045"/>
        <v>189</v>
      </c>
      <c r="CL5111" s="124">
        <f t="shared" ref="CL5111:CM5111" ca="1" si="14046">IFERROR(OFFSET($A$1,$AP5111,COLUMN()-90),0)</f>
        <v>102</v>
      </c>
      <c r="CM5111" s="124">
        <f t="shared" ca="1" si="14046"/>
        <v>168</v>
      </c>
      <c r="CO5111" s="124">
        <f t="shared" ref="CO5111:CP5111" ca="1" si="14047">IFERROR(OFFSET($A$1,$AP5111,COLUMN()-93),0)</f>
        <v>102</v>
      </c>
      <c r="CP5111" s="124">
        <f t="shared" ca="1" si="14047"/>
        <v>168</v>
      </c>
      <c r="CR5111" s="124">
        <f t="shared" ref="CR5111:CS5111" ca="1" si="14048">IFERROR(OFFSET($D$1,$AP5111,COLUMN()-96),0)</f>
        <v>109</v>
      </c>
      <c r="CS5111" s="124">
        <f t="shared" ca="1" si="14048"/>
        <v>189</v>
      </c>
    </row>
    <row r="5112" spans="1:97" x14ac:dyDescent="0.3">
      <c r="A5112" s="128"/>
      <c r="B5112" s="128"/>
      <c r="D5112" s="128"/>
      <c r="E5112" s="128"/>
      <c r="G5112" s="129"/>
      <c r="H5112" s="129"/>
      <c r="AP5112" s="124">
        <f t="shared" si="13896"/>
        <v>1704</v>
      </c>
      <c r="AQ5112" s="124">
        <f t="shared" ca="1" si="13919"/>
        <v>109</v>
      </c>
      <c r="AR5112" s="124">
        <f t="shared" ca="1" si="13919"/>
        <v>189</v>
      </c>
      <c r="AT5112" s="124">
        <f t="shared" ca="1" si="13920"/>
        <v>145</v>
      </c>
      <c r="AU5112" s="124">
        <f t="shared" ca="1" si="13920"/>
        <v>81</v>
      </c>
      <c r="CI5112" s="124">
        <f t="shared" ref="CI5112:CJ5112" ca="1" si="14049">IFERROR(OFFSET($G$1,$AP5112,COLUMN()-87),0)</f>
        <v>214</v>
      </c>
      <c r="CJ5112" s="124">
        <f t="shared" ca="1" si="14049"/>
        <v>203</v>
      </c>
      <c r="CL5112" s="124">
        <f t="shared" ref="CL5112:CM5112" ca="1" si="14050">IFERROR(OFFSET($J$1,$AP5112,COLUMN()-90),0)</f>
        <v>145</v>
      </c>
      <c r="CM5112" s="124">
        <f t="shared" ca="1" si="14050"/>
        <v>81</v>
      </c>
      <c r="CO5112" s="124">
        <f t="shared" ref="CO5112:CP5112" ca="1" si="14051">IFERROR(OFFSET($G$1,$AP5112,COLUMN()-93),0)</f>
        <v>214</v>
      </c>
      <c r="CP5112" s="124">
        <f t="shared" ca="1" si="14051"/>
        <v>203</v>
      </c>
      <c r="CR5112" s="124">
        <f t="shared" ref="CR5112:CS5112" ca="1" si="14052">IFERROR(OFFSET($J$1,$AP5112,COLUMN()-96),0)</f>
        <v>145</v>
      </c>
      <c r="CS5112" s="124">
        <f t="shared" ca="1" si="14052"/>
        <v>81</v>
      </c>
    </row>
    <row r="5113" spans="1:97" x14ac:dyDescent="0.3">
      <c r="A5113" s="128"/>
      <c r="B5113" s="128"/>
      <c r="D5113" s="128"/>
      <c r="E5113" s="128"/>
      <c r="G5113" s="129"/>
      <c r="H5113" s="129"/>
    </row>
    <row r="5114" spans="1:97" x14ac:dyDescent="0.3">
      <c r="A5114" s="128"/>
      <c r="B5114" s="128"/>
      <c r="D5114" s="128"/>
      <c r="E5114" s="128"/>
      <c r="G5114" s="129"/>
      <c r="H5114" s="129"/>
      <c r="AP5114" s="124">
        <f t="shared" si="13896"/>
        <v>1705</v>
      </c>
      <c r="AQ5114" s="124">
        <f t="shared" ca="1" si="13913"/>
        <v>105</v>
      </c>
      <c r="AR5114" s="124">
        <f t="shared" ca="1" si="13913"/>
        <v>166</v>
      </c>
      <c r="AT5114" s="124">
        <f t="shared" ca="1" si="13914"/>
        <v>218</v>
      </c>
      <c r="AU5114" s="124">
        <f t="shared" ca="1" si="13914"/>
        <v>201</v>
      </c>
      <c r="CI5114" s="124">
        <f t="shared" ref="CI5114:CJ5114" ca="1" si="14053">IFERROR(OFFSET($D$1,$AP5114,COLUMN()-87),0)</f>
        <v>111</v>
      </c>
      <c r="CJ5114" s="124">
        <f t="shared" ca="1" si="14053"/>
        <v>186</v>
      </c>
      <c r="CL5114" s="124">
        <f t="shared" ref="CL5114:CM5114" ca="1" si="14054">IFERROR(OFFSET($A$1,$AP5114,COLUMN()-90),0)</f>
        <v>105</v>
      </c>
      <c r="CM5114" s="124">
        <f t="shared" ca="1" si="14054"/>
        <v>166</v>
      </c>
      <c r="CO5114" s="124">
        <f t="shared" ref="CO5114:CP5114" ca="1" si="14055">IFERROR(OFFSET($A$1,$AP5114,COLUMN()-93),0)</f>
        <v>105</v>
      </c>
      <c r="CP5114" s="124">
        <f t="shared" ca="1" si="14055"/>
        <v>166</v>
      </c>
      <c r="CR5114" s="124">
        <f t="shared" ref="CR5114:CS5114" ca="1" si="14056">IFERROR(OFFSET($D$1,$AP5114,COLUMN()-96),0)</f>
        <v>111</v>
      </c>
      <c r="CS5114" s="124">
        <f t="shared" ca="1" si="14056"/>
        <v>186</v>
      </c>
    </row>
    <row r="5115" spans="1:97" x14ac:dyDescent="0.3">
      <c r="A5115" s="128"/>
      <c r="B5115" s="128"/>
      <c r="D5115" s="128"/>
      <c r="E5115" s="128"/>
      <c r="G5115" s="129"/>
      <c r="H5115" s="129"/>
      <c r="AP5115" s="124">
        <f t="shared" si="13896"/>
        <v>1705</v>
      </c>
      <c r="AQ5115" s="124">
        <f t="shared" ca="1" si="13919"/>
        <v>111</v>
      </c>
      <c r="AR5115" s="124">
        <f t="shared" ca="1" si="13919"/>
        <v>186</v>
      </c>
      <c r="AT5115" s="124">
        <f t="shared" ca="1" si="13920"/>
        <v>143</v>
      </c>
      <c r="AU5115" s="124">
        <f t="shared" ca="1" si="13920"/>
        <v>77</v>
      </c>
      <c r="CI5115" s="124">
        <f t="shared" ref="CI5115:CJ5115" ca="1" si="14057">IFERROR(OFFSET($G$1,$AP5115,COLUMN()-87),0)</f>
        <v>218</v>
      </c>
      <c r="CJ5115" s="124">
        <f t="shared" ca="1" si="14057"/>
        <v>201</v>
      </c>
      <c r="CL5115" s="124">
        <f t="shared" ref="CL5115:CM5115" ca="1" si="14058">IFERROR(OFFSET($J$1,$AP5115,COLUMN()-90),0)</f>
        <v>143</v>
      </c>
      <c r="CM5115" s="124">
        <f t="shared" ca="1" si="14058"/>
        <v>77</v>
      </c>
      <c r="CO5115" s="124">
        <f t="shared" ref="CO5115:CP5115" ca="1" si="14059">IFERROR(OFFSET($G$1,$AP5115,COLUMN()-93),0)</f>
        <v>218</v>
      </c>
      <c r="CP5115" s="124">
        <f t="shared" ca="1" si="14059"/>
        <v>201</v>
      </c>
      <c r="CR5115" s="124">
        <f t="shared" ref="CR5115:CS5115" ca="1" si="14060">IFERROR(OFFSET($J$1,$AP5115,COLUMN()-96),0)</f>
        <v>143</v>
      </c>
      <c r="CS5115" s="124">
        <f t="shared" ca="1" si="14060"/>
        <v>77</v>
      </c>
    </row>
    <row r="5116" spans="1:97" x14ac:dyDescent="0.3">
      <c r="A5116" s="128"/>
      <c r="B5116" s="128"/>
      <c r="D5116" s="128"/>
      <c r="E5116" s="128"/>
      <c r="G5116" s="129"/>
      <c r="H5116" s="129"/>
    </row>
    <row r="5117" spans="1:97" x14ac:dyDescent="0.3">
      <c r="A5117" s="128"/>
      <c r="B5117" s="128"/>
      <c r="D5117" s="128"/>
      <c r="E5117" s="128"/>
      <c r="G5117" s="129"/>
      <c r="H5117" s="129"/>
      <c r="AP5117" s="124">
        <f t="shared" si="13896"/>
        <v>1706</v>
      </c>
      <c r="AQ5117" s="124">
        <f t="shared" ca="1" si="13913"/>
        <v>109</v>
      </c>
      <c r="AR5117" s="124">
        <f t="shared" ca="1" si="13913"/>
        <v>164</v>
      </c>
      <c r="AT5117" s="124">
        <f t="shared" ca="1" si="13914"/>
        <v>214</v>
      </c>
      <c r="AU5117" s="124">
        <f t="shared" ca="1" si="13914"/>
        <v>199</v>
      </c>
      <c r="CI5117" s="124">
        <f t="shared" ref="CI5117:CJ5117" ca="1" si="14061">IFERROR(OFFSET($D$1,$AP5117,COLUMN()-87),0)</f>
        <v>112</v>
      </c>
      <c r="CJ5117" s="124">
        <f t="shared" ca="1" si="14061"/>
        <v>190</v>
      </c>
      <c r="CL5117" s="124">
        <f t="shared" ref="CL5117:CM5117" ca="1" si="14062">IFERROR(OFFSET($A$1,$AP5117,COLUMN()-90),0)</f>
        <v>109</v>
      </c>
      <c r="CM5117" s="124">
        <f t="shared" ca="1" si="14062"/>
        <v>164</v>
      </c>
      <c r="CO5117" s="124">
        <f t="shared" ref="CO5117:CP5117" ca="1" si="14063">IFERROR(OFFSET($A$1,$AP5117,COLUMN()-93),0)</f>
        <v>109</v>
      </c>
      <c r="CP5117" s="124">
        <f t="shared" ca="1" si="14063"/>
        <v>164</v>
      </c>
      <c r="CR5117" s="124">
        <f t="shared" ref="CR5117:CS5117" ca="1" si="14064">IFERROR(OFFSET($D$1,$AP5117,COLUMN()-96),0)</f>
        <v>112</v>
      </c>
      <c r="CS5117" s="124">
        <f t="shared" ca="1" si="14064"/>
        <v>190</v>
      </c>
    </row>
    <row r="5118" spans="1:97" x14ac:dyDescent="0.3">
      <c r="A5118" s="128"/>
      <c r="B5118" s="128"/>
      <c r="D5118" s="128"/>
      <c r="E5118" s="128"/>
      <c r="G5118" s="129"/>
      <c r="H5118" s="129"/>
      <c r="AP5118" s="124">
        <f t="shared" si="13896"/>
        <v>1706</v>
      </c>
      <c r="AQ5118" s="124">
        <f t="shared" ca="1" si="13919"/>
        <v>112</v>
      </c>
      <c r="AR5118" s="124">
        <f t="shared" ca="1" si="13919"/>
        <v>190</v>
      </c>
      <c r="AT5118" s="124">
        <f t="shared" ca="1" si="13920"/>
        <v>141</v>
      </c>
      <c r="AU5118" s="124">
        <f t="shared" ca="1" si="13920"/>
        <v>73</v>
      </c>
      <c r="CI5118" s="124">
        <f t="shared" ref="CI5118:CJ5118" ca="1" si="14065">IFERROR(OFFSET($G$1,$AP5118,COLUMN()-87),0)</f>
        <v>214</v>
      </c>
      <c r="CJ5118" s="124">
        <f t="shared" ca="1" si="14065"/>
        <v>199</v>
      </c>
      <c r="CL5118" s="124">
        <f t="shared" ref="CL5118:CM5118" ca="1" si="14066">IFERROR(OFFSET($J$1,$AP5118,COLUMN()-90),0)</f>
        <v>141</v>
      </c>
      <c r="CM5118" s="124">
        <f t="shared" ca="1" si="14066"/>
        <v>73</v>
      </c>
      <c r="CO5118" s="124">
        <f t="shared" ref="CO5118:CP5118" ca="1" si="14067">IFERROR(OFFSET($G$1,$AP5118,COLUMN()-93),0)</f>
        <v>214</v>
      </c>
      <c r="CP5118" s="124">
        <f t="shared" ca="1" si="14067"/>
        <v>199</v>
      </c>
      <c r="CR5118" s="124">
        <f t="shared" ref="CR5118:CS5118" ca="1" si="14068">IFERROR(OFFSET($J$1,$AP5118,COLUMN()-96),0)</f>
        <v>141</v>
      </c>
      <c r="CS5118" s="124">
        <f t="shared" ca="1" si="14068"/>
        <v>73</v>
      </c>
    </row>
    <row r="5119" spans="1:97" x14ac:dyDescent="0.3">
      <c r="A5119" s="128"/>
      <c r="B5119" s="128"/>
      <c r="D5119" s="128"/>
      <c r="E5119" s="128"/>
      <c r="G5119" s="129"/>
      <c r="H5119" s="129"/>
    </row>
    <row r="5120" spans="1:97" x14ac:dyDescent="0.3">
      <c r="A5120" s="128"/>
      <c r="B5120" s="128"/>
      <c r="D5120" s="128"/>
      <c r="E5120" s="128"/>
      <c r="G5120" s="129"/>
      <c r="H5120" s="129"/>
      <c r="AP5120" s="124">
        <f t="shared" si="13896"/>
        <v>1707</v>
      </c>
      <c r="AQ5120" s="124">
        <f t="shared" ca="1" si="13913"/>
        <v>114</v>
      </c>
      <c r="AR5120" s="124">
        <f t="shared" ca="1" si="13913"/>
        <v>161</v>
      </c>
      <c r="AT5120" s="124">
        <f t="shared" ca="1" si="13914"/>
        <v>211</v>
      </c>
      <c r="AU5120" s="124">
        <f t="shared" ca="1" si="13914"/>
        <v>197</v>
      </c>
      <c r="CI5120" s="124">
        <f t="shared" ref="CI5120:CJ5120" ca="1" si="14069">IFERROR(OFFSET($D$1,$AP5120,COLUMN()-87),0)</f>
        <v>113</v>
      </c>
      <c r="CJ5120" s="124">
        <f t="shared" ca="1" si="14069"/>
        <v>194</v>
      </c>
      <c r="CL5120" s="124">
        <f t="shared" ref="CL5120:CM5120" ca="1" si="14070">IFERROR(OFFSET($A$1,$AP5120,COLUMN()-90),0)</f>
        <v>114</v>
      </c>
      <c r="CM5120" s="124">
        <f t="shared" ca="1" si="14070"/>
        <v>161</v>
      </c>
      <c r="CO5120" s="124">
        <f t="shared" ref="CO5120:CP5120" ca="1" si="14071">IFERROR(OFFSET($A$1,$AP5120,COLUMN()-93),0)</f>
        <v>114</v>
      </c>
      <c r="CP5120" s="124">
        <f t="shared" ca="1" si="14071"/>
        <v>161</v>
      </c>
      <c r="CR5120" s="124">
        <f t="shared" ref="CR5120:CS5120" ca="1" si="14072">IFERROR(OFFSET($D$1,$AP5120,COLUMN()-96),0)</f>
        <v>113</v>
      </c>
      <c r="CS5120" s="124">
        <f t="shared" ca="1" si="14072"/>
        <v>194</v>
      </c>
    </row>
    <row r="5121" spans="1:97" x14ac:dyDescent="0.3">
      <c r="A5121" s="128"/>
      <c r="B5121" s="128"/>
      <c r="D5121" s="128"/>
      <c r="E5121" s="128"/>
      <c r="G5121" s="129"/>
      <c r="H5121" s="129"/>
      <c r="AP5121" s="124">
        <f t="shared" ref="AP5121:AP5184" si="14073">+AP5118+1</f>
        <v>1707</v>
      </c>
      <c r="AQ5121" s="124">
        <f t="shared" ca="1" si="13919"/>
        <v>113</v>
      </c>
      <c r="AR5121" s="124">
        <f t="shared" ca="1" si="13919"/>
        <v>194</v>
      </c>
      <c r="AT5121" s="124">
        <f t="shared" ca="1" si="13920"/>
        <v>139</v>
      </c>
      <c r="AU5121" s="124">
        <f t="shared" ca="1" si="13920"/>
        <v>68</v>
      </c>
      <c r="CI5121" s="124">
        <f t="shared" ref="CI5121:CJ5121" ca="1" si="14074">IFERROR(OFFSET($G$1,$AP5121,COLUMN()-87),0)</f>
        <v>211</v>
      </c>
      <c r="CJ5121" s="124">
        <f t="shared" ca="1" si="14074"/>
        <v>197</v>
      </c>
      <c r="CL5121" s="124">
        <f t="shared" ref="CL5121:CM5121" ca="1" si="14075">IFERROR(OFFSET($J$1,$AP5121,COLUMN()-90),0)</f>
        <v>139</v>
      </c>
      <c r="CM5121" s="124">
        <f t="shared" ca="1" si="14075"/>
        <v>68</v>
      </c>
      <c r="CO5121" s="124">
        <f t="shared" ref="CO5121:CP5121" ca="1" si="14076">IFERROR(OFFSET($G$1,$AP5121,COLUMN()-93),0)</f>
        <v>211</v>
      </c>
      <c r="CP5121" s="124">
        <f t="shared" ca="1" si="14076"/>
        <v>197</v>
      </c>
      <c r="CR5121" s="124">
        <f t="shared" ref="CR5121:CS5121" ca="1" si="14077">IFERROR(OFFSET($J$1,$AP5121,COLUMN()-96),0)</f>
        <v>139</v>
      </c>
      <c r="CS5121" s="124">
        <f t="shared" ca="1" si="14077"/>
        <v>68</v>
      </c>
    </row>
    <row r="5122" spans="1:97" x14ac:dyDescent="0.3">
      <c r="A5122" s="128"/>
      <c r="B5122" s="128"/>
      <c r="D5122" s="128"/>
      <c r="E5122" s="128"/>
      <c r="G5122" s="129"/>
      <c r="H5122" s="129"/>
    </row>
    <row r="5123" spans="1:97" x14ac:dyDescent="0.3">
      <c r="A5123" s="128"/>
      <c r="B5123" s="128"/>
      <c r="D5123" s="128"/>
      <c r="E5123" s="128"/>
      <c r="G5123" s="129"/>
      <c r="H5123" s="129"/>
      <c r="AP5123" s="124">
        <f t="shared" si="14073"/>
        <v>1708</v>
      </c>
      <c r="AQ5123" s="124">
        <f t="shared" ca="1" si="13913"/>
        <v>118</v>
      </c>
      <c r="AR5123" s="124">
        <f t="shared" ca="1" si="13913"/>
        <v>159</v>
      </c>
      <c r="AT5123" s="124">
        <f t="shared" ca="1" si="13914"/>
        <v>207</v>
      </c>
      <c r="AU5123" s="124">
        <f t="shared" ca="1" si="13914"/>
        <v>195</v>
      </c>
      <c r="CI5123" s="124">
        <f t="shared" ref="CI5123:CJ5123" ca="1" si="14078">IFERROR(OFFSET($D$1,$AP5123,COLUMN()-87),0)</f>
        <v>115</v>
      </c>
      <c r="CJ5123" s="124">
        <f t="shared" ca="1" si="14078"/>
        <v>198</v>
      </c>
      <c r="CL5123" s="124">
        <f t="shared" ref="CL5123:CM5123" ca="1" si="14079">IFERROR(OFFSET($A$1,$AP5123,COLUMN()-90),0)</f>
        <v>118</v>
      </c>
      <c r="CM5123" s="124">
        <f t="shared" ca="1" si="14079"/>
        <v>159</v>
      </c>
      <c r="CO5123" s="124">
        <f t="shared" ref="CO5123:CP5123" ca="1" si="14080">IFERROR(OFFSET($A$1,$AP5123,COLUMN()-93),0)</f>
        <v>118</v>
      </c>
      <c r="CP5123" s="124">
        <f t="shared" ca="1" si="14080"/>
        <v>159</v>
      </c>
      <c r="CR5123" s="124">
        <f t="shared" ref="CR5123:CS5123" ca="1" si="14081">IFERROR(OFFSET($D$1,$AP5123,COLUMN()-96),0)</f>
        <v>115</v>
      </c>
      <c r="CS5123" s="124">
        <f t="shared" ca="1" si="14081"/>
        <v>198</v>
      </c>
    </row>
    <row r="5124" spans="1:97" x14ac:dyDescent="0.3">
      <c r="A5124" s="128"/>
      <c r="B5124" s="128"/>
      <c r="D5124" s="128"/>
      <c r="E5124" s="128"/>
      <c r="G5124" s="129"/>
      <c r="H5124" s="129"/>
      <c r="AP5124" s="124">
        <f t="shared" si="14073"/>
        <v>1708</v>
      </c>
      <c r="AQ5124" s="124">
        <f t="shared" ca="1" si="13919"/>
        <v>115</v>
      </c>
      <c r="AR5124" s="124">
        <f t="shared" ca="1" si="13919"/>
        <v>198</v>
      </c>
      <c r="AT5124" s="124">
        <f t="shared" ca="1" si="13920"/>
        <v>137</v>
      </c>
      <c r="AU5124" s="124">
        <f t="shared" ca="1" si="13920"/>
        <v>64</v>
      </c>
      <c r="CI5124" s="124">
        <f t="shared" ref="CI5124:CJ5124" ca="1" si="14082">IFERROR(OFFSET($G$1,$AP5124,COLUMN()-87),0)</f>
        <v>207</v>
      </c>
      <c r="CJ5124" s="124">
        <f t="shared" ca="1" si="14082"/>
        <v>195</v>
      </c>
      <c r="CL5124" s="124">
        <f t="shared" ref="CL5124:CM5124" ca="1" si="14083">IFERROR(OFFSET($J$1,$AP5124,COLUMN()-90),0)</f>
        <v>137</v>
      </c>
      <c r="CM5124" s="124">
        <f t="shared" ca="1" si="14083"/>
        <v>64</v>
      </c>
      <c r="CO5124" s="124">
        <f t="shared" ref="CO5124:CP5124" ca="1" si="14084">IFERROR(OFFSET($G$1,$AP5124,COLUMN()-93),0)</f>
        <v>207</v>
      </c>
      <c r="CP5124" s="124">
        <f t="shared" ca="1" si="14084"/>
        <v>195</v>
      </c>
      <c r="CR5124" s="124">
        <f t="shared" ref="CR5124:CS5124" ca="1" si="14085">IFERROR(OFFSET($J$1,$AP5124,COLUMN()-96),0)</f>
        <v>137</v>
      </c>
      <c r="CS5124" s="124">
        <f t="shared" ca="1" si="14085"/>
        <v>64</v>
      </c>
    </row>
    <row r="5125" spans="1:97" x14ac:dyDescent="0.3">
      <c r="A5125" s="128"/>
      <c r="B5125" s="128"/>
      <c r="D5125" s="128"/>
      <c r="E5125" s="128"/>
      <c r="G5125" s="129"/>
      <c r="H5125" s="129"/>
    </row>
    <row r="5126" spans="1:97" x14ac:dyDescent="0.3">
      <c r="A5126" s="128"/>
      <c r="B5126" s="128"/>
      <c r="D5126" s="128"/>
      <c r="E5126" s="128"/>
      <c r="G5126" s="129"/>
      <c r="H5126" s="129"/>
      <c r="AP5126" s="124">
        <f t="shared" si="14073"/>
        <v>1709</v>
      </c>
      <c r="AQ5126" s="124">
        <f t="shared" ca="1" si="13913"/>
        <v>122</v>
      </c>
      <c r="AR5126" s="124">
        <f t="shared" ca="1" si="13913"/>
        <v>156</v>
      </c>
      <c r="AT5126" s="124">
        <f t="shared" ca="1" si="13914"/>
        <v>203</v>
      </c>
      <c r="AU5126" s="124">
        <f t="shared" ca="1" si="13914"/>
        <v>193</v>
      </c>
      <c r="CI5126" s="124">
        <f t="shared" ref="CI5126:CJ5126" ca="1" si="14086">IFERROR(OFFSET($D$1,$AP5126,COLUMN()-87),0)</f>
        <v>116</v>
      </c>
      <c r="CJ5126" s="124">
        <f t="shared" ca="1" si="14086"/>
        <v>201</v>
      </c>
      <c r="CL5126" s="124">
        <f t="shared" ref="CL5126:CM5126" ca="1" si="14087">IFERROR(OFFSET($A$1,$AP5126,COLUMN()-90),0)</f>
        <v>122</v>
      </c>
      <c r="CM5126" s="124">
        <f t="shared" ca="1" si="14087"/>
        <v>156</v>
      </c>
      <c r="CO5126" s="124">
        <f t="shared" ref="CO5126:CP5126" ca="1" si="14088">IFERROR(OFFSET($A$1,$AP5126,COLUMN()-93),0)</f>
        <v>122</v>
      </c>
      <c r="CP5126" s="124">
        <f t="shared" ca="1" si="14088"/>
        <v>156</v>
      </c>
      <c r="CR5126" s="124">
        <f t="shared" ref="CR5126:CS5126" ca="1" si="14089">IFERROR(OFFSET($D$1,$AP5126,COLUMN()-96),0)</f>
        <v>116</v>
      </c>
      <c r="CS5126" s="124">
        <f t="shared" ca="1" si="14089"/>
        <v>201</v>
      </c>
    </row>
    <row r="5127" spans="1:97" x14ac:dyDescent="0.3">
      <c r="A5127" s="128"/>
      <c r="B5127" s="128"/>
      <c r="D5127" s="128"/>
      <c r="E5127" s="128"/>
      <c r="G5127" s="129"/>
      <c r="H5127" s="129"/>
      <c r="AP5127" s="124">
        <f t="shared" si="14073"/>
        <v>1709</v>
      </c>
      <c r="AQ5127" s="124">
        <f t="shared" ca="1" si="13919"/>
        <v>116</v>
      </c>
      <c r="AR5127" s="124">
        <f t="shared" ca="1" si="13919"/>
        <v>201</v>
      </c>
      <c r="AT5127" s="124">
        <f t="shared" ca="1" si="13920"/>
        <v>135</v>
      </c>
      <c r="AU5127" s="124">
        <f t="shared" ca="1" si="13920"/>
        <v>60</v>
      </c>
      <c r="CI5127" s="124">
        <f t="shared" ref="CI5127:CJ5127" ca="1" si="14090">IFERROR(OFFSET($G$1,$AP5127,COLUMN()-87),0)</f>
        <v>203</v>
      </c>
      <c r="CJ5127" s="124">
        <f t="shared" ca="1" si="14090"/>
        <v>193</v>
      </c>
      <c r="CL5127" s="124">
        <f t="shared" ref="CL5127:CM5127" ca="1" si="14091">IFERROR(OFFSET($J$1,$AP5127,COLUMN()-90),0)</f>
        <v>135</v>
      </c>
      <c r="CM5127" s="124">
        <f t="shared" ca="1" si="14091"/>
        <v>60</v>
      </c>
      <c r="CO5127" s="124">
        <f t="shared" ref="CO5127:CP5127" ca="1" si="14092">IFERROR(OFFSET($G$1,$AP5127,COLUMN()-93),0)</f>
        <v>203</v>
      </c>
      <c r="CP5127" s="124">
        <f t="shared" ca="1" si="14092"/>
        <v>193</v>
      </c>
      <c r="CR5127" s="124">
        <f t="shared" ref="CR5127:CS5127" ca="1" si="14093">IFERROR(OFFSET($J$1,$AP5127,COLUMN()-96),0)</f>
        <v>135</v>
      </c>
      <c r="CS5127" s="124">
        <f t="shared" ca="1" si="14093"/>
        <v>60</v>
      </c>
    </row>
    <row r="5128" spans="1:97" x14ac:dyDescent="0.3">
      <c r="A5128" s="128"/>
      <c r="B5128" s="128"/>
      <c r="D5128" s="128"/>
      <c r="E5128" s="128"/>
      <c r="G5128" s="129"/>
      <c r="H5128" s="129"/>
    </row>
    <row r="5129" spans="1:97" x14ac:dyDescent="0.3">
      <c r="A5129" s="128"/>
      <c r="B5129" s="128"/>
      <c r="D5129" s="128"/>
      <c r="E5129" s="128"/>
      <c r="G5129" s="129"/>
      <c r="H5129" s="129"/>
      <c r="AP5129" s="124">
        <f t="shared" si="14073"/>
        <v>1710</v>
      </c>
      <c r="AQ5129" s="124">
        <f t="shared" ref="AQ5129:AR5192" ca="1" si="14094">IFERROR(OFFSET($A$1,$AP5129,COLUMN()-43),0)</f>
        <v>127</v>
      </c>
      <c r="AR5129" s="124">
        <f t="shared" ca="1" si="14094"/>
        <v>154</v>
      </c>
      <c r="AT5129" s="124">
        <f t="shared" ref="AT5129:AU5192" ca="1" si="14095">IFERROR(OFFSET($G$1,$AP5129,COLUMN()-46),0)</f>
        <v>200</v>
      </c>
      <c r="AU5129" s="124">
        <f t="shared" ca="1" si="14095"/>
        <v>191</v>
      </c>
      <c r="CI5129" s="124">
        <f t="shared" ref="CI5129:CJ5129" ca="1" si="14096">IFERROR(OFFSET($D$1,$AP5129,COLUMN()-87),0)</f>
        <v>117</v>
      </c>
      <c r="CJ5129" s="124">
        <f t="shared" ca="1" si="14096"/>
        <v>205</v>
      </c>
      <c r="CL5129" s="124">
        <f t="shared" ref="CL5129:CM5129" ca="1" si="14097">IFERROR(OFFSET($A$1,$AP5129,COLUMN()-90),0)</f>
        <v>127</v>
      </c>
      <c r="CM5129" s="124">
        <f t="shared" ca="1" si="14097"/>
        <v>154</v>
      </c>
      <c r="CO5129" s="124">
        <f t="shared" ref="CO5129:CP5129" ca="1" si="14098">IFERROR(OFFSET($A$1,$AP5129,COLUMN()-93),0)</f>
        <v>127</v>
      </c>
      <c r="CP5129" s="124">
        <f t="shared" ca="1" si="14098"/>
        <v>154</v>
      </c>
      <c r="CR5129" s="124">
        <f t="shared" ref="CR5129:CS5129" ca="1" si="14099">IFERROR(OFFSET($D$1,$AP5129,COLUMN()-96),0)</f>
        <v>117</v>
      </c>
      <c r="CS5129" s="124">
        <f t="shared" ca="1" si="14099"/>
        <v>205</v>
      </c>
    </row>
    <row r="5130" spans="1:97" x14ac:dyDescent="0.3">
      <c r="A5130" s="128"/>
      <c r="B5130" s="128"/>
      <c r="D5130" s="128"/>
      <c r="E5130" s="128"/>
      <c r="G5130" s="129"/>
      <c r="H5130" s="129"/>
      <c r="AP5130" s="124">
        <f t="shared" si="14073"/>
        <v>1710</v>
      </c>
      <c r="AQ5130" s="124">
        <f t="shared" ref="AQ5130:AR5193" ca="1" si="14100">IFERROR(OFFSET($D$1,$AP5130,COLUMN()-43),0)</f>
        <v>117</v>
      </c>
      <c r="AR5130" s="124">
        <f t="shared" ca="1" si="14100"/>
        <v>205</v>
      </c>
      <c r="AT5130" s="124">
        <f t="shared" ref="AT5130:AU5193" ca="1" si="14101">IFERROR(OFFSET($J$1,$AP5130,COLUMN()-46),0)</f>
        <v>133</v>
      </c>
      <c r="AU5130" s="124">
        <f t="shared" ca="1" si="14101"/>
        <v>55</v>
      </c>
      <c r="CI5130" s="124">
        <f t="shared" ref="CI5130:CJ5130" ca="1" si="14102">IFERROR(OFFSET($G$1,$AP5130,COLUMN()-87),0)</f>
        <v>200</v>
      </c>
      <c r="CJ5130" s="124">
        <f t="shared" ca="1" si="14102"/>
        <v>191</v>
      </c>
      <c r="CL5130" s="124">
        <f t="shared" ref="CL5130:CM5130" ca="1" si="14103">IFERROR(OFFSET($J$1,$AP5130,COLUMN()-90),0)</f>
        <v>133</v>
      </c>
      <c r="CM5130" s="124">
        <f t="shared" ca="1" si="14103"/>
        <v>55</v>
      </c>
      <c r="CO5130" s="124">
        <f t="shared" ref="CO5130:CP5130" ca="1" si="14104">IFERROR(OFFSET($G$1,$AP5130,COLUMN()-93),0)</f>
        <v>200</v>
      </c>
      <c r="CP5130" s="124">
        <f t="shared" ca="1" si="14104"/>
        <v>191</v>
      </c>
      <c r="CR5130" s="124">
        <f t="shared" ref="CR5130:CS5130" ca="1" si="14105">IFERROR(OFFSET($J$1,$AP5130,COLUMN()-96),0)</f>
        <v>133</v>
      </c>
      <c r="CS5130" s="124">
        <f t="shared" ca="1" si="14105"/>
        <v>55</v>
      </c>
    </row>
    <row r="5131" spans="1:97" x14ac:dyDescent="0.3">
      <c r="A5131" s="128"/>
      <c r="B5131" s="128"/>
      <c r="D5131" s="128"/>
      <c r="E5131" s="128"/>
      <c r="G5131" s="129"/>
      <c r="H5131" s="129"/>
    </row>
    <row r="5132" spans="1:97" x14ac:dyDescent="0.3">
      <c r="A5132" s="128"/>
      <c r="B5132" s="128"/>
      <c r="D5132" s="128"/>
      <c r="E5132" s="128"/>
      <c r="G5132" s="129"/>
      <c r="H5132" s="129"/>
      <c r="AP5132" s="124">
        <f t="shared" si="14073"/>
        <v>1711</v>
      </c>
      <c r="AQ5132" s="124">
        <f t="shared" ca="1" si="14094"/>
        <v>131</v>
      </c>
      <c r="AR5132" s="124">
        <f t="shared" ca="1" si="14094"/>
        <v>151</v>
      </c>
      <c r="AT5132" s="124">
        <f t="shared" ca="1" si="14095"/>
        <v>196</v>
      </c>
      <c r="AU5132" s="124">
        <f t="shared" ca="1" si="14095"/>
        <v>189</v>
      </c>
      <c r="CI5132" s="124">
        <f t="shared" ref="CI5132:CJ5132" ca="1" si="14106">IFERROR(OFFSET($D$1,$AP5132,COLUMN()-87),0)</f>
        <v>118</v>
      </c>
      <c r="CJ5132" s="124">
        <f t="shared" ca="1" si="14106"/>
        <v>209</v>
      </c>
      <c r="CL5132" s="124">
        <f t="shared" ref="CL5132:CM5132" ca="1" si="14107">IFERROR(OFFSET($A$1,$AP5132,COLUMN()-90),0)</f>
        <v>131</v>
      </c>
      <c r="CM5132" s="124">
        <f t="shared" ca="1" si="14107"/>
        <v>151</v>
      </c>
      <c r="CO5132" s="124">
        <f t="shared" ref="CO5132:CP5132" ca="1" si="14108">IFERROR(OFFSET($A$1,$AP5132,COLUMN()-93),0)</f>
        <v>131</v>
      </c>
      <c r="CP5132" s="124">
        <f t="shared" ca="1" si="14108"/>
        <v>151</v>
      </c>
      <c r="CR5132" s="124">
        <f t="shared" ref="CR5132:CS5132" ca="1" si="14109">IFERROR(OFFSET($D$1,$AP5132,COLUMN()-96),0)</f>
        <v>118</v>
      </c>
      <c r="CS5132" s="124">
        <f t="shared" ca="1" si="14109"/>
        <v>209</v>
      </c>
    </row>
    <row r="5133" spans="1:97" x14ac:dyDescent="0.3">
      <c r="A5133" s="128"/>
      <c r="B5133" s="128"/>
      <c r="D5133" s="128"/>
      <c r="E5133" s="128"/>
      <c r="G5133" s="129"/>
      <c r="H5133" s="129"/>
      <c r="AP5133" s="124">
        <f t="shared" si="14073"/>
        <v>1711</v>
      </c>
      <c r="AQ5133" s="124">
        <f t="shared" ca="1" si="14100"/>
        <v>118</v>
      </c>
      <c r="AR5133" s="124">
        <f t="shared" ca="1" si="14100"/>
        <v>209</v>
      </c>
      <c r="AT5133" s="124">
        <f t="shared" ca="1" si="14101"/>
        <v>131</v>
      </c>
      <c r="AU5133" s="124">
        <f t="shared" ca="1" si="14101"/>
        <v>51</v>
      </c>
      <c r="CI5133" s="124">
        <f t="shared" ref="CI5133:CJ5133" ca="1" si="14110">IFERROR(OFFSET($G$1,$AP5133,COLUMN()-87),0)</f>
        <v>196</v>
      </c>
      <c r="CJ5133" s="124">
        <f t="shared" ca="1" si="14110"/>
        <v>189</v>
      </c>
      <c r="CL5133" s="124">
        <f t="shared" ref="CL5133:CM5133" ca="1" si="14111">IFERROR(OFFSET($J$1,$AP5133,COLUMN()-90),0)</f>
        <v>131</v>
      </c>
      <c r="CM5133" s="124">
        <f t="shared" ca="1" si="14111"/>
        <v>51</v>
      </c>
      <c r="CO5133" s="124">
        <f t="shared" ref="CO5133:CP5133" ca="1" si="14112">IFERROR(OFFSET($G$1,$AP5133,COLUMN()-93),0)</f>
        <v>196</v>
      </c>
      <c r="CP5133" s="124">
        <f t="shared" ca="1" si="14112"/>
        <v>189</v>
      </c>
      <c r="CR5133" s="124">
        <f t="shared" ref="CR5133:CS5133" ca="1" si="14113">IFERROR(OFFSET($J$1,$AP5133,COLUMN()-96),0)</f>
        <v>131</v>
      </c>
      <c r="CS5133" s="124">
        <f t="shared" ca="1" si="14113"/>
        <v>51</v>
      </c>
    </row>
    <row r="5134" spans="1:97" x14ac:dyDescent="0.3">
      <c r="A5134" s="128"/>
      <c r="B5134" s="128"/>
      <c r="D5134" s="128"/>
      <c r="E5134" s="128"/>
      <c r="G5134" s="129"/>
      <c r="H5134" s="129"/>
    </row>
    <row r="5135" spans="1:97" x14ac:dyDescent="0.3">
      <c r="A5135" s="128"/>
      <c r="B5135" s="128"/>
      <c r="D5135" s="128"/>
      <c r="E5135" s="128"/>
      <c r="G5135" s="129"/>
      <c r="H5135" s="129"/>
      <c r="AP5135" s="124">
        <f t="shared" si="14073"/>
        <v>1712</v>
      </c>
      <c r="AQ5135" s="124">
        <f t="shared" ca="1" si="14094"/>
        <v>133</v>
      </c>
      <c r="AR5135" s="124">
        <f t="shared" ca="1" si="14094"/>
        <v>154</v>
      </c>
      <c r="AT5135" s="124">
        <f t="shared" ca="1" si="14095"/>
        <v>193</v>
      </c>
      <c r="AU5135" s="124">
        <f t="shared" ca="1" si="14095"/>
        <v>187</v>
      </c>
      <c r="CI5135" s="124">
        <f t="shared" ref="CI5135:CJ5135" ca="1" si="14114">IFERROR(OFFSET($D$1,$AP5135,COLUMN()-87),0)</f>
        <v>120</v>
      </c>
      <c r="CJ5135" s="124">
        <f t="shared" ca="1" si="14114"/>
        <v>208</v>
      </c>
      <c r="CL5135" s="124">
        <f t="shared" ref="CL5135:CM5135" ca="1" si="14115">IFERROR(OFFSET($A$1,$AP5135,COLUMN()-90),0)</f>
        <v>133</v>
      </c>
      <c r="CM5135" s="124">
        <f t="shared" ca="1" si="14115"/>
        <v>154</v>
      </c>
      <c r="CO5135" s="124">
        <f t="shared" ref="CO5135:CP5135" ca="1" si="14116">IFERROR(OFFSET($A$1,$AP5135,COLUMN()-93),0)</f>
        <v>133</v>
      </c>
      <c r="CP5135" s="124">
        <f t="shared" ca="1" si="14116"/>
        <v>154</v>
      </c>
      <c r="CR5135" s="124">
        <f t="shared" ref="CR5135:CS5135" ca="1" si="14117">IFERROR(OFFSET($D$1,$AP5135,COLUMN()-96),0)</f>
        <v>120</v>
      </c>
      <c r="CS5135" s="124">
        <f t="shared" ca="1" si="14117"/>
        <v>208</v>
      </c>
    </row>
    <row r="5136" spans="1:97" x14ac:dyDescent="0.3">
      <c r="A5136" s="128"/>
      <c r="B5136" s="128"/>
      <c r="D5136" s="128"/>
      <c r="E5136" s="128"/>
      <c r="G5136" s="129"/>
      <c r="H5136" s="129"/>
      <c r="AP5136" s="124">
        <f t="shared" si="14073"/>
        <v>1712</v>
      </c>
      <c r="AQ5136" s="124">
        <f t="shared" ca="1" si="14100"/>
        <v>120</v>
      </c>
      <c r="AR5136" s="124">
        <f t="shared" ca="1" si="14100"/>
        <v>208</v>
      </c>
      <c r="AT5136" s="124">
        <f t="shared" ca="1" si="14101"/>
        <v>129</v>
      </c>
      <c r="AU5136" s="124">
        <f t="shared" ca="1" si="14101"/>
        <v>55</v>
      </c>
      <c r="CI5136" s="124">
        <f t="shared" ref="CI5136:CJ5136" ca="1" si="14118">IFERROR(OFFSET($G$1,$AP5136,COLUMN()-87),0)</f>
        <v>193</v>
      </c>
      <c r="CJ5136" s="124">
        <f t="shared" ca="1" si="14118"/>
        <v>187</v>
      </c>
      <c r="CL5136" s="124">
        <f t="shared" ref="CL5136:CM5136" ca="1" si="14119">IFERROR(OFFSET($J$1,$AP5136,COLUMN()-90),0)</f>
        <v>129</v>
      </c>
      <c r="CM5136" s="124">
        <f t="shared" ca="1" si="14119"/>
        <v>55</v>
      </c>
      <c r="CO5136" s="124">
        <f t="shared" ref="CO5136:CP5136" ca="1" si="14120">IFERROR(OFFSET($G$1,$AP5136,COLUMN()-93),0)</f>
        <v>193</v>
      </c>
      <c r="CP5136" s="124">
        <f t="shared" ca="1" si="14120"/>
        <v>187</v>
      </c>
      <c r="CR5136" s="124">
        <f t="shared" ref="CR5136:CS5136" ca="1" si="14121">IFERROR(OFFSET($J$1,$AP5136,COLUMN()-96),0)</f>
        <v>129</v>
      </c>
      <c r="CS5136" s="124">
        <f t="shared" ca="1" si="14121"/>
        <v>55</v>
      </c>
    </row>
    <row r="5137" spans="1:97" x14ac:dyDescent="0.3">
      <c r="A5137" s="128"/>
      <c r="B5137" s="128"/>
      <c r="D5137" s="128"/>
      <c r="E5137" s="128"/>
      <c r="G5137" s="129"/>
      <c r="H5137" s="129"/>
    </row>
    <row r="5138" spans="1:97" x14ac:dyDescent="0.3">
      <c r="A5138" s="128"/>
      <c r="B5138" s="128"/>
      <c r="D5138" s="128"/>
      <c r="E5138" s="128"/>
      <c r="G5138" s="129"/>
      <c r="H5138" s="129"/>
      <c r="AP5138" s="124">
        <f t="shared" si="14073"/>
        <v>1713</v>
      </c>
      <c r="AQ5138" s="124">
        <f t="shared" ca="1" si="14094"/>
        <v>134</v>
      </c>
      <c r="AR5138" s="124">
        <f t="shared" ca="1" si="14094"/>
        <v>157</v>
      </c>
      <c r="AT5138" s="124">
        <f t="shared" ca="1" si="14095"/>
        <v>190</v>
      </c>
      <c r="AU5138" s="124">
        <f t="shared" ca="1" si="14095"/>
        <v>185</v>
      </c>
      <c r="CI5138" s="124">
        <f t="shared" ref="CI5138:CJ5138" ca="1" si="14122">IFERROR(OFFSET($D$1,$AP5138,COLUMN()-87),0)</f>
        <v>122</v>
      </c>
      <c r="CJ5138" s="124">
        <f t="shared" ca="1" si="14122"/>
        <v>206</v>
      </c>
      <c r="CL5138" s="124">
        <f t="shared" ref="CL5138:CM5138" ca="1" si="14123">IFERROR(OFFSET($A$1,$AP5138,COLUMN()-90),0)</f>
        <v>134</v>
      </c>
      <c r="CM5138" s="124">
        <f t="shared" ca="1" si="14123"/>
        <v>157</v>
      </c>
      <c r="CO5138" s="124">
        <f t="shared" ref="CO5138:CP5138" ca="1" si="14124">IFERROR(OFFSET($A$1,$AP5138,COLUMN()-93),0)</f>
        <v>134</v>
      </c>
      <c r="CP5138" s="124">
        <f t="shared" ca="1" si="14124"/>
        <v>157</v>
      </c>
      <c r="CR5138" s="124">
        <f t="shared" ref="CR5138:CS5138" ca="1" si="14125">IFERROR(OFFSET($D$1,$AP5138,COLUMN()-96),0)</f>
        <v>122</v>
      </c>
      <c r="CS5138" s="124">
        <f t="shared" ca="1" si="14125"/>
        <v>206</v>
      </c>
    </row>
    <row r="5139" spans="1:97" x14ac:dyDescent="0.3">
      <c r="A5139" s="128"/>
      <c r="B5139" s="128"/>
      <c r="D5139" s="128"/>
      <c r="E5139" s="128"/>
      <c r="G5139" s="129"/>
      <c r="H5139" s="129"/>
      <c r="AP5139" s="124">
        <f t="shared" si="14073"/>
        <v>1713</v>
      </c>
      <c r="AQ5139" s="124">
        <f t="shared" ca="1" si="14100"/>
        <v>122</v>
      </c>
      <c r="AR5139" s="124">
        <f t="shared" ca="1" si="14100"/>
        <v>206</v>
      </c>
      <c r="AT5139" s="124">
        <f t="shared" ca="1" si="14101"/>
        <v>127</v>
      </c>
      <c r="AU5139" s="124">
        <f t="shared" ca="1" si="14101"/>
        <v>60</v>
      </c>
      <c r="CI5139" s="124">
        <f t="shared" ref="CI5139:CJ5139" ca="1" si="14126">IFERROR(OFFSET($G$1,$AP5139,COLUMN()-87),0)</f>
        <v>190</v>
      </c>
      <c r="CJ5139" s="124">
        <f t="shared" ca="1" si="14126"/>
        <v>185</v>
      </c>
      <c r="CL5139" s="124">
        <f t="shared" ref="CL5139:CM5139" ca="1" si="14127">IFERROR(OFFSET($J$1,$AP5139,COLUMN()-90),0)</f>
        <v>127</v>
      </c>
      <c r="CM5139" s="124">
        <f t="shared" ca="1" si="14127"/>
        <v>60</v>
      </c>
      <c r="CO5139" s="124">
        <f t="shared" ref="CO5139:CP5139" ca="1" si="14128">IFERROR(OFFSET($G$1,$AP5139,COLUMN()-93),0)</f>
        <v>190</v>
      </c>
      <c r="CP5139" s="124">
        <f t="shared" ca="1" si="14128"/>
        <v>185</v>
      </c>
      <c r="CR5139" s="124">
        <f t="shared" ref="CR5139:CS5139" ca="1" si="14129">IFERROR(OFFSET($J$1,$AP5139,COLUMN()-96),0)</f>
        <v>127</v>
      </c>
      <c r="CS5139" s="124">
        <f t="shared" ca="1" si="14129"/>
        <v>60</v>
      </c>
    </row>
    <row r="5140" spans="1:97" x14ac:dyDescent="0.3">
      <c r="A5140" s="128"/>
      <c r="B5140" s="128"/>
      <c r="D5140" s="128"/>
      <c r="E5140" s="128"/>
      <c r="G5140" s="129"/>
      <c r="H5140" s="129"/>
    </row>
    <row r="5141" spans="1:97" x14ac:dyDescent="0.3">
      <c r="A5141" s="128"/>
      <c r="B5141" s="128"/>
      <c r="D5141" s="128"/>
      <c r="E5141" s="128"/>
      <c r="G5141" s="129"/>
      <c r="H5141" s="129"/>
      <c r="AP5141" s="124">
        <f t="shared" si="14073"/>
        <v>1714</v>
      </c>
      <c r="AQ5141" s="124">
        <f t="shared" ca="1" si="14094"/>
        <v>136</v>
      </c>
      <c r="AR5141" s="124">
        <f t="shared" ca="1" si="14094"/>
        <v>160</v>
      </c>
      <c r="AT5141" s="124">
        <f t="shared" ca="1" si="14095"/>
        <v>186</v>
      </c>
      <c r="AU5141" s="124">
        <f t="shared" ca="1" si="14095"/>
        <v>183</v>
      </c>
      <c r="CI5141" s="124">
        <f t="shared" ref="CI5141:CJ5141" ca="1" si="14130">IFERROR(OFFSET($D$1,$AP5141,COLUMN()-87),0)</f>
        <v>125</v>
      </c>
      <c r="CJ5141" s="124">
        <f t="shared" ca="1" si="14130"/>
        <v>205</v>
      </c>
      <c r="CL5141" s="124">
        <f t="shared" ref="CL5141:CM5141" ca="1" si="14131">IFERROR(OFFSET($A$1,$AP5141,COLUMN()-90),0)</f>
        <v>136</v>
      </c>
      <c r="CM5141" s="124">
        <f t="shared" ca="1" si="14131"/>
        <v>160</v>
      </c>
      <c r="CO5141" s="124">
        <f t="shared" ref="CO5141:CP5141" ca="1" si="14132">IFERROR(OFFSET($A$1,$AP5141,COLUMN()-93),0)</f>
        <v>136</v>
      </c>
      <c r="CP5141" s="124">
        <f t="shared" ca="1" si="14132"/>
        <v>160</v>
      </c>
      <c r="CR5141" s="124">
        <f t="shared" ref="CR5141:CS5141" ca="1" si="14133">IFERROR(OFFSET($D$1,$AP5141,COLUMN()-96),0)</f>
        <v>125</v>
      </c>
      <c r="CS5141" s="124">
        <f t="shared" ca="1" si="14133"/>
        <v>205</v>
      </c>
    </row>
    <row r="5142" spans="1:97" x14ac:dyDescent="0.3">
      <c r="A5142" s="128"/>
      <c r="B5142" s="128"/>
      <c r="D5142" s="128"/>
      <c r="E5142" s="128"/>
      <c r="G5142" s="129"/>
      <c r="H5142" s="129"/>
      <c r="AP5142" s="124">
        <f t="shared" si="14073"/>
        <v>1714</v>
      </c>
      <c r="AQ5142" s="124">
        <f t="shared" ca="1" si="14100"/>
        <v>125</v>
      </c>
      <c r="AR5142" s="124">
        <f t="shared" ca="1" si="14100"/>
        <v>205</v>
      </c>
      <c r="AT5142" s="124">
        <f t="shared" ca="1" si="14101"/>
        <v>125</v>
      </c>
      <c r="AU5142" s="124">
        <f t="shared" ca="1" si="14101"/>
        <v>64</v>
      </c>
      <c r="CI5142" s="124">
        <f t="shared" ref="CI5142:CJ5142" ca="1" si="14134">IFERROR(OFFSET($G$1,$AP5142,COLUMN()-87),0)</f>
        <v>186</v>
      </c>
      <c r="CJ5142" s="124">
        <f t="shared" ca="1" si="14134"/>
        <v>183</v>
      </c>
      <c r="CL5142" s="124">
        <f t="shared" ref="CL5142:CM5142" ca="1" si="14135">IFERROR(OFFSET($J$1,$AP5142,COLUMN()-90),0)</f>
        <v>125</v>
      </c>
      <c r="CM5142" s="124">
        <f t="shared" ca="1" si="14135"/>
        <v>64</v>
      </c>
      <c r="CO5142" s="124">
        <f t="shared" ref="CO5142:CP5142" ca="1" si="14136">IFERROR(OFFSET($G$1,$AP5142,COLUMN()-93),0)</f>
        <v>186</v>
      </c>
      <c r="CP5142" s="124">
        <f t="shared" ca="1" si="14136"/>
        <v>183</v>
      </c>
      <c r="CR5142" s="124">
        <f t="shared" ref="CR5142:CS5142" ca="1" si="14137">IFERROR(OFFSET($J$1,$AP5142,COLUMN()-96),0)</f>
        <v>125</v>
      </c>
      <c r="CS5142" s="124">
        <f t="shared" ca="1" si="14137"/>
        <v>64</v>
      </c>
    </row>
    <row r="5143" spans="1:97" x14ac:dyDescent="0.3">
      <c r="A5143" s="128"/>
      <c r="B5143" s="128"/>
      <c r="D5143" s="128"/>
      <c r="E5143" s="128"/>
      <c r="G5143" s="129"/>
      <c r="H5143" s="129"/>
    </row>
    <row r="5144" spans="1:97" x14ac:dyDescent="0.3">
      <c r="A5144" s="128"/>
      <c r="B5144" s="128"/>
      <c r="D5144" s="128"/>
      <c r="E5144" s="128"/>
      <c r="G5144" s="129"/>
      <c r="H5144" s="129"/>
      <c r="AP5144" s="124">
        <f t="shared" si="14073"/>
        <v>1715</v>
      </c>
      <c r="AQ5144" s="124">
        <f t="shared" ca="1" si="14094"/>
        <v>138</v>
      </c>
      <c r="AR5144" s="124">
        <f t="shared" ca="1" si="14094"/>
        <v>163</v>
      </c>
      <c r="AT5144" s="124">
        <f t="shared" ca="1" si="14095"/>
        <v>183</v>
      </c>
      <c r="AU5144" s="124">
        <f t="shared" ca="1" si="14095"/>
        <v>181</v>
      </c>
      <c r="CI5144" s="124">
        <f t="shared" ref="CI5144:CJ5144" ca="1" si="14138">IFERROR(OFFSET($D$1,$AP5144,COLUMN()-87),0)</f>
        <v>127</v>
      </c>
      <c r="CJ5144" s="124">
        <f t="shared" ca="1" si="14138"/>
        <v>204</v>
      </c>
      <c r="CL5144" s="124">
        <f t="shared" ref="CL5144:CM5144" ca="1" si="14139">IFERROR(OFFSET($A$1,$AP5144,COLUMN()-90),0)</f>
        <v>138</v>
      </c>
      <c r="CM5144" s="124">
        <f t="shared" ca="1" si="14139"/>
        <v>163</v>
      </c>
      <c r="CO5144" s="124">
        <f t="shared" ref="CO5144:CP5144" ca="1" si="14140">IFERROR(OFFSET($A$1,$AP5144,COLUMN()-93),0)</f>
        <v>138</v>
      </c>
      <c r="CP5144" s="124">
        <f t="shared" ca="1" si="14140"/>
        <v>163</v>
      </c>
      <c r="CR5144" s="124">
        <f t="shared" ref="CR5144:CS5144" ca="1" si="14141">IFERROR(OFFSET($D$1,$AP5144,COLUMN()-96),0)</f>
        <v>127</v>
      </c>
      <c r="CS5144" s="124">
        <f t="shared" ca="1" si="14141"/>
        <v>204</v>
      </c>
    </row>
    <row r="5145" spans="1:97" x14ac:dyDescent="0.3">
      <c r="A5145" s="128"/>
      <c r="B5145" s="128"/>
      <c r="D5145" s="128"/>
      <c r="E5145" s="128"/>
      <c r="G5145" s="129"/>
      <c r="H5145" s="129"/>
      <c r="AP5145" s="124">
        <f t="shared" si="14073"/>
        <v>1715</v>
      </c>
      <c r="AQ5145" s="124">
        <f t="shared" ca="1" si="14100"/>
        <v>127</v>
      </c>
      <c r="AR5145" s="124">
        <f t="shared" ca="1" si="14100"/>
        <v>204</v>
      </c>
      <c r="AT5145" s="124">
        <f t="shared" ca="1" si="14101"/>
        <v>123</v>
      </c>
      <c r="AU5145" s="124">
        <f t="shared" ca="1" si="14101"/>
        <v>68</v>
      </c>
      <c r="CI5145" s="124">
        <f t="shared" ref="CI5145:CJ5145" ca="1" si="14142">IFERROR(OFFSET($G$1,$AP5145,COLUMN()-87),0)</f>
        <v>183</v>
      </c>
      <c r="CJ5145" s="124">
        <f t="shared" ca="1" si="14142"/>
        <v>181</v>
      </c>
      <c r="CL5145" s="124">
        <f t="shared" ref="CL5145:CM5145" ca="1" si="14143">IFERROR(OFFSET($J$1,$AP5145,COLUMN()-90),0)</f>
        <v>123</v>
      </c>
      <c r="CM5145" s="124">
        <f t="shared" ca="1" si="14143"/>
        <v>68</v>
      </c>
      <c r="CO5145" s="124">
        <f t="shared" ref="CO5145:CP5145" ca="1" si="14144">IFERROR(OFFSET($G$1,$AP5145,COLUMN()-93),0)</f>
        <v>183</v>
      </c>
      <c r="CP5145" s="124">
        <f t="shared" ca="1" si="14144"/>
        <v>181</v>
      </c>
      <c r="CR5145" s="124">
        <f t="shared" ref="CR5145:CS5145" ca="1" si="14145">IFERROR(OFFSET($J$1,$AP5145,COLUMN()-96),0)</f>
        <v>123</v>
      </c>
      <c r="CS5145" s="124">
        <f t="shared" ca="1" si="14145"/>
        <v>68</v>
      </c>
    </row>
    <row r="5146" spans="1:97" x14ac:dyDescent="0.3">
      <c r="A5146" s="128"/>
      <c r="B5146" s="128"/>
      <c r="D5146" s="128"/>
      <c r="E5146" s="128"/>
      <c r="G5146" s="129"/>
      <c r="H5146" s="129"/>
    </row>
    <row r="5147" spans="1:97" x14ac:dyDescent="0.3">
      <c r="A5147" s="128"/>
      <c r="B5147" s="128"/>
      <c r="D5147" s="128"/>
      <c r="E5147" s="128"/>
      <c r="G5147" s="129"/>
      <c r="H5147" s="129"/>
      <c r="AP5147" s="124">
        <f t="shared" si="14073"/>
        <v>1716</v>
      </c>
      <c r="AQ5147" s="124">
        <f t="shared" ca="1" si="14094"/>
        <v>139</v>
      </c>
      <c r="AR5147" s="124">
        <f t="shared" ca="1" si="14094"/>
        <v>166</v>
      </c>
      <c r="AT5147" s="124">
        <f t="shared" ca="1" si="14095"/>
        <v>180</v>
      </c>
      <c r="AU5147" s="124">
        <f t="shared" ca="1" si="14095"/>
        <v>179</v>
      </c>
      <c r="CI5147" s="124">
        <f t="shared" ref="CI5147:CJ5147" ca="1" si="14146">IFERROR(OFFSET($D$1,$AP5147,COLUMN()-87),0)</f>
        <v>129</v>
      </c>
      <c r="CJ5147" s="124">
        <f t="shared" ca="1" si="14146"/>
        <v>202</v>
      </c>
      <c r="CL5147" s="124">
        <f t="shared" ref="CL5147:CM5147" ca="1" si="14147">IFERROR(OFFSET($A$1,$AP5147,COLUMN()-90),0)</f>
        <v>139</v>
      </c>
      <c r="CM5147" s="124">
        <f t="shared" ca="1" si="14147"/>
        <v>166</v>
      </c>
      <c r="CO5147" s="124">
        <f t="shared" ref="CO5147:CP5147" ca="1" si="14148">IFERROR(OFFSET($A$1,$AP5147,COLUMN()-93),0)</f>
        <v>139</v>
      </c>
      <c r="CP5147" s="124">
        <f t="shared" ca="1" si="14148"/>
        <v>166</v>
      </c>
      <c r="CR5147" s="124">
        <f t="shared" ref="CR5147:CS5147" ca="1" si="14149">IFERROR(OFFSET($D$1,$AP5147,COLUMN()-96),0)</f>
        <v>129</v>
      </c>
      <c r="CS5147" s="124">
        <f t="shared" ca="1" si="14149"/>
        <v>202</v>
      </c>
    </row>
    <row r="5148" spans="1:97" x14ac:dyDescent="0.3">
      <c r="A5148" s="128"/>
      <c r="B5148" s="128"/>
      <c r="D5148" s="128"/>
      <c r="E5148" s="128"/>
      <c r="G5148" s="129"/>
      <c r="H5148" s="129"/>
      <c r="AP5148" s="124">
        <f t="shared" si="14073"/>
        <v>1716</v>
      </c>
      <c r="AQ5148" s="124">
        <f t="shared" ca="1" si="14100"/>
        <v>129</v>
      </c>
      <c r="AR5148" s="124">
        <f t="shared" ca="1" si="14100"/>
        <v>202</v>
      </c>
      <c r="AT5148" s="124">
        <f t="shared" ca="1" si="14101"/>
        <v>121</v>
      </c>
      <c r="AU5148" s="124">
        <f t="shared" ca="1" si="14101"/>
        <v>73</v>
      </c>
      <c r="CI5148" s="124">
        <f t="shared" ref="CI5148:CJ5148" ca="1" si="14150">IFERROR(OFFSET($G$1,$AP5148,COLUMN()-87),0)</f>
        <v>180</v>
      </c>
      <c r="CJ5148" s="124">
        <f t="shared" ca="1" si="14150"/>
        <v>179</v>
      </c>
      <c r="CL5148" s="124">
        <f t="shared" ref="CL5148:CM5148" ca="1" si="14151">IFERROR(OFFSET($J$1,$AP5148,COLUMN()-90),0)</f>
        <v>121</v>
      </c>
      <c r="CM5148" s="124">
        <f t="shared" ca="1" si="14151"/>
        <v>73</v>
      </c>
      <c r="CO5148" s="124">
        <f t="shared" ref="CO5148:CP5148" ca="1" si="14152">IFERROR(OFFSET($G$1,$AP5148,COLUMN()-93),0)</f>
        <v>180</v>
      </c>
      <c r="CP5148" s="124">
        <f t="shared" ca="1" si="14152"/>
        <v>179</v>
      </c>
      <c r="CR5148" s="124">
        <f t="shared" ref="CR5148:CS5148" ca="1" si="14153">IFERROR(OFFSET($J$1,$AP5148,COLUMN()-96),0)</f>
        <v>121</v>
      </c>
      <c r="CS5148" s="124">
        <f t="shared" ca="1" si="14153"/>
        <v>73</v>
      </c>
    </row>
    <row r="5149" spans="1:97" x14ac:dyDescent="0.3">
      <c r="A5149" s="128"/>
      <c r="B5149" s="128"/>
      <c r="D5149" s="128"/>
      <c r="E5149" s="128"/>
      <c r="G5149" s="129"/>
      <c r="H5149" s="129"/>
    </row>
    <row r="5150" spans="1:97" x14ac:dyDescent="0.3">
      <c r="A5150" s="128"/>
      <c r="B5150" s="128"/>
      <c r="D5150" s="128"/>
      <c r="E5150" s="128"/>
      <c r="G5150" s="129"/>
      <c r="H5150" s="129"/>
      <c r="AP5150" s="124">
        <f t="shared" si="14073"/>
        <v>1717</v>
      </c>
      <c r="AQ5150" s="124">
        <f t="shared" ca="1" si="14094"/>
        <v>141</v>
      </c>
      <c r="AR5150" s="124">
        <f t="shared" ca="1" si="14094"/>
        <v>169</v>
      </c>
      <c r="AT5150" s="124">
        <f t="shared" ca="1" si="14095"/>
        <v>177</v>
      </c>
      <c r="AU5150" s="124">
        <f t="shared" ca="1" si="14095"/>
        <v>178</v>
      </c>
      <c r="CI5150" s="124">
        <f t="shared" ref="CI5150:CJ5150" ca="1" si="14154">IFERROR(OFFSET($D$1,$AP5150,COLUMN()-87),0)</f>
        <v>131</v>
      </c>
      <c r="CJ5150" s="124">
        <f t="shared" ca="1" si="14154"/>
        <v>201</v>
      </c>
      <c r="CL5150" s="124">
        <f t="shared" ref="CL5150:CM5150" ca="1" si="14155">IFERROR(OFFSET($A$1,$AP5150,COLUMN()-90),0)</f>
        <v>141</v>
      </c>
      <c r="CM5150" s="124">
        <f t="shared" ca="1" si="14155"/>
        <v>169</v>
      </c>
      <c r="CO5150" s="124">
        <f t="shared" ref="CO5150:CP5150" ca="1" si="14156">IFERROR(OFFSET($A$1,$AP5150,COLUMN()-93),0)</f>
        <v>141</v>
      </c>
      <c r="CP5150" s="124">
        <f t="shared" ca="1" si="14156"/>
        <v>169</v>
      </c>
      <c r="CR5150" s="124">
        <f t="shared" ref="CR5150:CS5150" ca="1" si="14157">IFERROR(OFFSET($D$1,$AP5150,COLUMN()-96),0)</f>
        <v>131</v>
      </c>
      <c r="CS5150" s="124">
        <f t="shared" ca="1" si="14157"/>
        <v>201</v>
      </c>
    </row>
    <row r="5151" spans="1:97" x14ac:dyDescent="0.3">
      <c r="A5151" s="128"/>
      <c r="B5151" s="128"/>
      <c r="D5151" s="128"/>
      <c r="E5151" s="128"/>
      <c r="G5151" s="129"/>
      <c r="H5151" s="129"/>
      <c r="AP5151" s="124">
        <f t="shared" si="14073"/>
        <v>1717</v>
      </c>
      <c r="AQ5151" s="124">
        <f t="shared" ca="1" si="14100"/>
        <v>131</v>
      </c>
      <c r="AR5151" s="124">
        <f t="shared" ca="1" si="14100"/>
        <v>201</v>
      </c>
      <c r="AT5151" s="124">
        <f t="shared" ca="1" si="14101"/>
        <v>119</v>
      </c>
      <c r="AU5151" s="124">
        <f t="shared" ca="1" si="14101"/>
        <v>77</v>
      </c>
      <c r="CI5151" s="124">
        <f t="shared" ref="CI5151:CJ5151" ca="1" si="14158">IFERROR(OFFSET($G$1,$AP5151,COLUMN()-87),0)</f>
        <v>177</v>
      </c>
      <c r="CJ5151" s="124">
        <f t="shared" ca="1" si="14158"/>
        <v>178</v>
      </c>
      <c r="CL5151" s="124">
        <f t="shared" ref="CL5151:CM5151" ca="1" si="14159">IFERROR(OFFSET($J$1,$AP5151,COLUMN()-90),0)</f>
        <v>119</v>
      </c>
      <c r="CM5151" s="124">
        <f t="shared" ca="1" si="14159"/>
        <v>77</v>
      </c>
      <c r="CO5151" s="124">
        <f t="shared" ref="CO5151:CP5151" ca="1" si="14160">IFERROR(OFFSET($G$1,$AP5151,COLUMN()-93),0)</f>
        <v>177</v>
      </c>
      <c r="CP5151" s="124">
        <f t="shared" ca="1" si="14160"/>
        <v>178</v>
      </c>
      <c r="CR5151" s="124">
        <f t="shared" ref="CR5151:CS5151" ca="1" si="14161">IFERROR(OFFSET($J$1,$AP5151,COLUMN()-96),0)</f>
        <v>119</v>
      </c>
      <c r="CS5151" s="124">
        <f t="shared" ca="1" si="14161"/>
        <v>77</v>
      </c>
    </row>
    <row r="5152" spans="1:97" x14ac:dyDescent="0.3">
      <c r="A5152" s="128"/>
      <c r="B5152" s="128"/>
      <c r="D5152" s="128"/>
      <c r="E5152" s="128"/>
      <c r="G5152" s="129"/>
      <c r="H5152" s="129"/>
    </row>
    <row r="5153" spans="1:97" x14ac:dyDescent="0.3">
      <c r="A5153" s="128"/>
      <c r="B5153" s="128"/>
      <c r="D5153" s="128"/>
      <c r="E5153" s="128"/>
      <c r="G5153" s="129"/>
      <c r="H5153" s="129"/>
      <c r="AP5153" s="124">
        <f t="shared" si="14073"/>
        <v>1718</v>
      </c>
      <c r="AQ5153" s="124">
        <f t="shared" ca="1" si="14094"/>
        <v>143</v>
      </c>
      <c r="AR5153" s="124">
        <f t="shared" ca="1" si="14094"/>
        <v>171</v>
      </c>
      <c r="AT5153" s="124">
        <f t="shared" ca="1" si="14095"/>
        <v>173</v>
      </c>
      <c r="AU5153" s="124">
        <f t="shared" ca="1" si="14095"/>
        <v>176</v>
      </c>
      <c r="CI5153" s="124">
        <f t="shared" ref="CI5153:CJ5153" ca="1" si="14162">IFERROR(OFFSET($D$1,$AP5153,COLUMN()-87),0)</f>
        <v>133</v>
      </c>
      <c r="CJ5153" s="124">
        <f t="shared" ca="1" si="14162"/>
        <v>202</v>
      </c>
      <c r="CL5153" s="124">
        <f t="shared" ref="CL5153:CM5153" ca="1" si="14163">IFERROR(OFFSET($A$1,$AP5153,COLUMN()-90),0)</f>
        <v>143</v>
      </c>
      <c r="CM5153" s="124">
        <f t="shared" ca="1" si="14163"/>
        <v>171</v>
      </c>
      <c r="CO5153" s="124">
        <f t="shared" ref="CO5153:CP5153" ca="1" si="14164">IFERROR(OFFSET($A$1,$AP5153,COLUMN()-93),0)</f>
        <v>143</v>
      </c>
      <c r="CP5153" s="124">
        <f t="shared" ca="1" si="14164"/>
        <v>171</v>
      </c>
      <c r="CR5153" s="124">
        <f t="shared" ref="CR5153:CS5153" ca="1" si="14165">IFERROR(OFFSET($D$1,$AP5153,COLUMN()-96),0)</f>
        <v>133</v>
      </c>
      <c r="CS5153" s="124">
        <f t="shared" ca="1" si="14165"/>
        <v>202</v>
      </c>
    </row>
    <row r="5154" spans="1:97" x14ac:dyDescent="0.3">
      <c r="A5154" s="128"/>
      <c r="B5154" s="128"/>
      <c r="D5154" s="128"/>
      <c r="E5154" s="128"/>
      <c r="G5154" s="129"/>
      <c r="H5154" s="129"/>
      <c r="AP5154" s="124">
        <f t="shared" si="14073"/>
        <v>1718</v>
      </c>
      <c r="AQ5154" s="124">
        <f t="shared" ca="1" si="14100"/>
        <v>133</v>
      </c>
      <c r="AR5154" s="124">
        <f t="shared" ca="1" si="14100"/>
        <v>202</v>
      </c>
      <c r="AT5154" s="124">
        <f t="shared" ca="1" si="14101"/>
        <v>117</v>
      </c>
      <c r="AU5154" s="124">
        <f t="shared" ca="1" si="14101"/>
        <v>81</v>
      </c>
      <c r="CI5154" s="124">
        <f t="shared" ref="CI5154:CJ5154" ca="1" si="14166">IFERROR(OFFSET($G$1,$AP5154,COLUMN()-87),0)</f>
        <v>173</v>
      </c>
      <c r="CJ5154" s="124">
        <f t="shared" ca="1" si="14166"/>
        <v>176</v>
      </c>
      <c r="CL5154" s="124">
        <f t="shared" ref="CL5154:CM5154" ca="1" si="14167">IFERROR(OFFSET($J$1,$AP5154,COLUMN()-90),0)</f>
        <v>117</v>
      </c>
      <c r="CM5154" s="124">
        <f t="shared" ca="1" si="14167"/>
        <v>81</v>
      </c>
      <c r="CO5154" s="124">
        <f t="shared" ref="CO5154:CP5154" ca="1" si="14168">IFERROR(OFFSET($G$1,$AP5154,COLUMN()-93),0)</f>
        <v>173</v>
      </c>
      <c r="CP5154" s="124">
        <f t="shared" ca="1" si="14168"/>
        <v>176</v>
      </c>
      <c r="CR5154" s="124">
        <f t="shared" ref="CR5154:CS5154" ca="1" si="14169">IFERROR(OFFSET($J$1,$AP5154,COLUMN()-96),0)</f>
        <v>117</v>
      </c>
      <c r="CS5154" s="124">
        <f t="shared" ca="1" si="14169"/>
        <v>81</v>
      </c>
    </row>
    <row r="5155" spans="1:97" x14ac:dyDescent="0.3">
      <c r="A5155" s="128"/>
      <c r="B5155" s="128"/>
      <c r="D5155" s="128"/>
      <c r="E5155" s="128"/>
      <c r="G5155" s="129"/>
      <c r="H5155" s="129"/>
    </row>
    <row r="5156" spans="1:97" x14ac:dyDescent="0.3">
      <c r="A5156" s="128"/>
      <c r="B5156" s="128"/>
      <c r="D5156" s="128"/>
      <c r="E5156" s="128"/>
      <c r="G5156" s="129"/>
      <c r="H5156" s="129"/>
      <c r="AP5156" s="124">
        <f t="shared" si="14073"/>
        <v>1719</v>
      </c>
      <c r="AQ5156" s="124">
        <f t="shared" ca="1" si="14094"/>
        <v>144</v>
      </c>
      <c r="AR5156" s="124">
        <f t="shared" ca="1" si="14094"/>
        <v>174</v>
      </c>
      <c r="AT5156" s="124">
        <f t="shared" ca="1" si="14095"/>
        <v>170</v>
      </c>
      <c r="AU5156" s="124">
        <f t="shared" ca="1" si="14095"/>
        <v>174</v>
      </c>
      <c r="CI5156" s="124">
        <f t="shared" ref="CI5156:CJ5156" ca="1" si="14170">IFERROR(OFFSET($D$1,$AP5156,COLUMN()-87),0)</f>
        <v>135</v>
      </c>
      <c r="CJ5156" s="124">
        <f t="shared" ca="1" si="14170"/>
        <v>204</v>
      </c>
      <c r="CL5156" s="124">
        <f t="shared" ref="CL5156:CM5156" ca="1" si="14171">IFERROR(OFFSET($A$1,$AP5156,COLUMN()-90),0)</f>
        <v>144</v>
      </c>
      <c r="CM5156" s="124">
        <f t="shared" ca="1" si="14171"/>
        <v>174</v>
      </c>
      <c r="CO5156" s="124">
        <f t="shared" ref="CO5156:CP5156" ca="1" si="14172">IFERROR(OFFSET($A$1,$AP5156,COLUMN()-93),0)</f>
        <v>144</v>
      </c>
      <c r="CP5156" s="124">
        <f t="shared" ca="1" si="14172"/>
        <v>174</v>
      </c>
      <c r="CR5156" s="124">
        <f t="shared" ref="CR5156:CS5156" ca="1" si="14173">IFERROR(OFFSET($D$1,$AP5156,COLUMN()-96),0)</f>
        <v>135</v>
      </c>
      <c r="CS5156" s="124">
        <f t="shared" ca="1" si="14173"/>
        <v>204</v>
      </c>
    </row>
    <row r="5157" spans="1:97" x14ac:dyDescent="0.3">
      <c r="A5157" s="128"/>
      <c r="B5157" s="128"/>
      <c r="D5157" s="128"/>
      <c r="E5157" s="128"/>
      <c r="G5157" s="129"/>
      <c r="H5157" s="129"/>
      <c r="AP5157" s="124">
        <f t="shared" si="14073"/>
        <v>1719</v>
      </c>
      <c r="AQ5157" s="124">
        <f t="shared" ca="1" si="14100"/>
        <v>135</v>
      </c>
      <c r="AR5157" s="124">
        <f t="shared" ca="1" si="14100"/>
        <v>204</v>
      </c>
      <c r="AT5157" s="124">
        <f t="shared" ca="1" si="14101"/>
        <v>115</v>
      </c>
      <c r="AU5157" s="124">
        <f t="shared" ca="1" si="14101"/>
        <v>86</v>
      </c>
      <c r="CI5157" s="124">
        <f t="shared" ref="CI5157:CJ5157" ca="1" si="14174">IFERROR(OFFSET($G$1,$AP5157,COLUMN()-87),0)</f>
        <v>170</v>
      </c>
      <c r="CJ5157" s="124">
        <f t="shared" ca="1" si="14174"/>
        <v>174</v>
      </c>
      <c r="CL5157" s="124">
        <f t="shared" ref="CL5157:CM5157" ca="1" si="14175">IFERROR(OFFSET($J$1,$AP5157,COLUMN()-90),0)</f>
        <v>115</v>
      </c>
      <c r="CM5157" s="124">
        <f t="shared" ca="1" si="14175"/>
        <v>86</v>
      </c>
      <c r="CO5157" s="124">
        <f t="shared" ref="CO5157:CP5157" ca="1" si="14176">IFERROR(OFFSET($G$1,$AP5157,COLUMN()-93),0)</f>
        <v>170</v>
      </c>
      <c r="CP5157" s="124">
        <f t="shared" ca="1" si="14176"/>
        <v>174</v>
      </c>
      <c r="CR5157" s="124">
        <f t="shared" ref="CR5157:CS5157" ca="1" si="14177">IFERROR(OFFSET($J$1,$AP5157,COLUMN()-96),0)</f>
        <v>115</v>
      </c>
      <c r="CS5157" s="124">
        <f t="shared" ca="1" si="14177"/>
        <v>86</v>
      </c>
    </row>
    <row r="5158" spans="1:97" x14ac:dyDescent="0.3">
      <c r="A5158" s="128"/>
      <c r="B5158" s="128"/>
      <c r="D5158" s="128"/>
      <c r="E5158" s="128"/>
      <c r="G5158" s="129"/>
      <c r="H5158" s="129"/>
    </row>
    <row r="5159" spans="1:97" x14ac:dyDescent="0.3">
      <c r="A5159" s="128"/>
      <c r="B5159" s="128"/>
      <c r="D5159" s="128"/>
      <c r="E5159" s="128"/>
      <c r="G5159" s="129"/>
      <c r="H5159" s="129"/>
      <c r="AP5159" s="124">
        <f t="shared" si="14073"/>
        <v>1720</v>
      </c>
      <c r="AQ5159" s="124">
        <f t="shared" ca="1" si="14094"/>
        <v>146</v>
      </c>
      <c r="AR5159" s="124">
        <f t="shared" ca="1" si="14094"/>
        <v>177</v>
      </c>
      <c r="AT5159" s="124">
        <f t="shared" ca="1" si="14095"/>
        <v>167</v>
      </c>
      <c r="AU5159" s="124">
        <f t="shared" ca="1" si="14095"/>
        <v>172</v>
      </c>
      <c r="CI5159" s="124">
        <f t="shared" ref="CI5159:CJ5159" ca="1" si="14178">IFERROR(OFFSET($D$1,$AP5159,COLUMN()-87),0)</f>
        <v>138</v>
      </c>
      <c r="CJ5159" s="124">
        <f t="shared" ca="1" si="14178"/>
        <v>205</v>
      </c>
      <c r="CL5159" s="124">
        <f t="shared" ref="CL5159:CM5159" ca="1" si="14179">IFERROR(OFFSET($A$1,$AP5159,COLUMN()-90),0)</f>
        <v>146</v>
      </c>
      <c r="CM5159" s="124">
        <f t="shared" ca="1" si="14179"/>
        <v>177</v>
      </c>
      <c r="CO5159" s="124">
        <f t="shared" ref="CO5159:CP5159" ca="1" si="14180">IFERROR(OFFSET($A$1,$AP5159,COLUMN()-93),0)</f>
        <v>146</v>
      </c>
      <c r="CP5159" s="124">
        <f t="shared" ca="1" si="14180"/>
        <v>177</v>
      </c>
      <c r="CR5159" s="124">
        <f t="shared" ref="CR5159:CS5159" ca="1" si="14181">IFERROR(OFFSET($D$1,$AP5159,COLUMN()-96),0)</f>
        <v>138</v>
      </c>
      <c r="CS5159" s="124">
        <f t="shared" ca="1" si="14181"/>
        <v>205</v>
      </c>
    </row>
    <row r="5160" spans="1:97" x14ac:dyDescent="0.3">
      <c r="A5160" s="128"/>
      <c r="B5160" s="128"/>
      <c r="D5160" s="128"/>
      <c r="E5160" s="128"/>
      <c r="G5160" s="129"/>
      <c r="H5160" s="129"/>
      <c r="AP5160" s="124">
        <f t="shared" si="14073"/>
        <v>1720</v>
      </c>
      <c r="AQ5160" s="124">
        <f t="shared" ca="1" si="14100"/>
        <v>138</v>
      </c>
      <c r="AR5160" s="124">
        <f t="shared" ca="1" si="14100"/>
        <v>205</v>
      </c>
      <c r="AT5160" s="124">
        <f t="shared" ca="1" si="14101"/>
        <v>113</v>
      </c>
      <c r="AU5160" s="124">
        <f t="shared" ca="1" si="14101"/>
        <v>90</v>
      </c>
      <c r="CI5160" s="124">
        <f t="shared" ref="CI5160:CJ5160" ca="1" si="14182">IFERROR(OFFSET($G$1,$AP5160,COLUMN()-87),0)</f>
        <v>167</v>
      </c>
      <c r="CJ5160" s="124">
        <f t="shared" ca="1" si="14182"/>
        <v>172</v>
      </c>
      <c r="CL5160" s="124">
        <f t="shared" ref="CL5160:CM5160" ca="1" si="14183">IFERROR(OFFSET($J$1,$AP5160,COLUMN()-90),0)</f>
        <v>113</v>
      </c>
      <c r="CM5160" s="124">
        <f t="shared" ca="1" si="14183"/>
        <v>90</v>
      </c>
      <c r="CO5160" s="124">
        <f t="shared" ref="CO5160:CP5160" ca="1" si="14184">IFERROR(OFFSET($G$1,$AP5160,COLUMN()-93),0)</f>
        <v>167</v>
      </c>
      <c r="CP5160" s="124">
        <f t="shared" ca="1" si="14184"/>
        <v>172</v>
      </c>
      <c r="CR5160" s="124">
        <f t="shared" ref="CR5160:CS5160" ca="1" si="14185">IFERROR(OFFSET($J$1,$AP5160,COLUMN()-96),0)</f>
        <v>113</v>
      </c>
      <c r="CS5160" s="124">
        <f t="shared" ca="1" si="14185"/>
        <v>90</v>
      </c>
    </row>
    <row r="5161" spans="1:97" x14ac:dyDescent="0.3">
      <c r="A5161" s="128"/>
      <c r="B5161" s="128"/>
      <c r="D5161" s="128"/>
      <c r="E5161" s="128"/>
      <c r="G5161" s="129"/>
      <c r="H5161" s="129"/>
    </row>
    <row r="5162" spans="1:97" x14ac:dyDescent="0.3">
      <c r="A5162" s="128"/>
      <c r="B5162" s="128"/>
      <c r="D5162" s="128"/>
      <c r="E5162" s="128"/>
      <c r="G5162" s="129"/>
      <c r="H5162" s="129"/>
      <c r="AP5162" s="124">
        <f t="shared" si="14073"/>
        <v>1721</v>
      </c>
      <c r="AQ5162" s="124">
        <f t="shared" ca="1" si="14094"/>
        <v>148</v>
      </c>
      <c r="AR5162" s="124">
        <f t="shared" ca="1" si="14094"/>
        <v>180</v>
      </c>
      <c r="AT5162" s="124">
        <f t="shared" ca="1" si="14095"/>
        <v>164</v>
      </c>
      <c r="AU5162" s="124">
        <f t="shared" ca="1" si="14095"/>
        <v>170</v>
      </c>
      <c r="CI5162" s="124">
        <f t="shared" ref="CI5162:CJ5162" ca="1" si="14186">IFERROR(OFFSET($D$1,$AP5162,COLUMN()-87),0)</f>
        <v>140</v>
      </c>
      <c r="CJ5162" s="124">
        <f t="shared" ca="1" si="14186"/>
        <v>206</v>
      </c>
      <c r="CL5162" s="124">
        <f t="shared" ref="CL5162:CM5162" ca="1" si="14187">IFERROR(OFFSET($A$1,$AP5162,COLUMN()-90),0)</f>
        <v>148</v>
      </c>
      <c r="CM5162" s="124">
        <f t="shared" ca="1" si="14187"/>
        <v>180</v>
      </c>
      <c r="CO5162" s="124">
        <f t="shared" ref="CO5162:CP5162" ca="1" si="14188">IFERROR(OFFSET($A$1,$AP5162,COLUMN()-93),0)</f>
        <v>148</v>
      </c>
      <c r="CP5162" s="124">
        <f t="shared" ca="1" si="14188"/>
        <v>180</v>
      </c>
      <c r="CR5162" s="124">
        <f t="shared" ref="CR5162:CS5162" ca="1" si="14189">IFERROR(OFFSET($D$1,$AP5162,COLUMN()-96),0)</f>
        <v>140</v>
      </c>
      <c r="CS5162" s="124">
        <f t="shared" ca="1" si="14189"/>
        <v>206</v>
      </c>
    </row>
    <row r="5163" spans="1:97" x14ac:dyDescent="0.3">
      <c r="A5163" s="128"/>
      <c r="B5163" s="128"/>
      <c r="D5163" s="128"/>
      <c r="E5163" s="128"/>
      <c r="G5163" s="129"/>
      <c r="H5163" s="129"/>
      <c r="AP5163" s="124">
        <f t="shared" si="14073"/>
        <v>1721</v>
      </c>
      <c r="AQ5163" s="124">
        <f t="shared" ca="1" si="14100"/>
        <v>140</v>
      </c>
      <c r="AR5163" s="124">
        <f t="shared" ca="1" si="14100"/>
        <v>206</v>
      </c>
      <c r="AT5163" s="124">
        <f t="shared" ca="1" si="14101"/>
        <v>110</v>
      </c>
      <c r="AU5163" s="124">
        <f t="shared" ca="1" si="14101"/>
        <v>94</v>
      </c>
      <c r="CI5163" s="124">
        <f t="shared" ref="CI5163:CJ5163" ca="1" si="14190">IFERROR(OFFSET($G$1,$AP5163,COLUMN()-87),0)</f>
        <v>164</v>
      </c>
      <c r="CJ5163" s="124">
        <f t="shared" ca="1" si="14190"/>
        <v>170</v>
      </c>
      <c r="CL5163" s="124">
        <f t="shared" ref="CL5163:CM5163" ca="1" si="14191">IFERROR(OFFSET($J$1,$AP5163,COLUMN()-90),0)</f>
        <v>110</v>
      </c>
      <c r="CM5163" s="124">
        <f t="shared" ca="1" si="14191"/>
        <v>94</v>
      </c>
      <c r="CO5163" s="124">
        <f t="shared" ref="CO5163:CP5163" ca="1" si="14192">IFERROR(OFFSET($G$1,$AP5163,COLUMN()-93),0)</f>
        <v>164</v>
      </c>
      <c r="CP5163" s="124">
        <f t="shared" ca="1" si="14192"/>
        <v>170</v>
      </c>
      <c r="CR5163" s="124">
        <f t="shared" ref="CR5163:CS5163" ca="1" si="14193">IFERROR(OFFSET($J$1,$AP5163,COLUMN()-96),0)</f>
        <v>110</v>
      </c>
      <c r="CS5163" s="124">
        <f t="shared" ca="1" si="14193"/>
        <v>94</v>
      </c>
    </row>
    <row r="5164" spans="1:97" x14ac:dyDescent="0.3">
      <c r="A5164" s="128"/>
      <c r="B5164" s="128"/>
      <c r="D5164" s="128"/>
      <c r="E5164" s="128"/>
      <c r="G5164" s="129"/>
      <c r="H5164" s="129"/>
    </row>
    <row r="5165" spans="1:97" x14ac:dyDescent="0.3">
      <c r="A5165" s="128"/>
      <c r="B5165" s="128"/>
      <c r="D5165" s="128"/>
      <c r="E5165" s="128"/>
      <c r="G5165" s="129"/>
      <c r="H5165" s="129"/>
      <c r="AP5165" s="124">
        <f t="shared" si="14073"/>
        <v>1722</v>
      </c>
      <c r="AQ5165" s="124">
        <f t="shared" ca="1" si="14094"/>
        <v>149</v>
      </c>
      <c r="AR5165" s="124">
        <f t="shared" ca="1" si="14094"/>
        <v>183</v>
      </c>
      <c r="AT5165" s="124">
        <f t="shared" ca="1" si="14095"/>
        <v>160</v>
      </c>
      <c r="AU5165" s="124">
        <f t="shared" ca="1" si="14095"/>
        <v>168</v>
      </c>
      <c r="CI5165" s="124">
        <f t="shared" ref="CI5165:CJ5165" ca="1" si="14194">IFERROR(OFFSET($D$1,$AP5165,COLUMN()-87),0)</f>
        <v>142</v>
      </c>
      <c r="CJ5165" s="124">
        <f t="shared" ca="1" si="14194"/>
        <v>208</v>
      </c>
      <c r="CL5165" s="124">
        <f t="shared" ref="CL5165:CM5165" ca="1" si="14195">IFERROR(OFFSET($A$1,$AP5165,COLUMN()-90),0)</f>
        <v>149</v>
      </c>
      <c r="CM5165" s="124">
        <f t="shared" ca="1" si="14195"/>
        <v>183</v>
      </c>
      <c r="CO5165" s="124">
        <f t="shared" ref="CO5165:CP5165" ca="1" si="14196">IFERROR(OFFSET($A$1,$AP5165,COLUMN()-93),0)</f>
        <v>149</v>
      </c>
      <c r="CP5165" s="124">
        <f t="shared" ca="1" si="14196"/>
        <v>183</v>
      </c>
      <c r="CR5165" s="124">
        <f t="shared" ref="CR5165:CS5165" ca="1" si="14197">IFERROR(OFFSET($D$1,$AP5165,COLUMN()-96),0)</f>
        <v>142</v>
      </c>
      <c r="CS5165" s="124">
        <f t="shared" ca="1" si="14197"/>
        <v>208</v>
      </c>
    </row>
    <row r="5166" spans="1:97" x14ac:dyDescent="0.3">
      <c r="A5166" s="128"/>
      <c r="B5166" s="128"/>
      <c r="D5166" s="128"/>
      <c r="E5166" s="128"/>
      <c r="G5166" s="129"/>
      <c r="H5166" s="129"/>
      <c r="AP5166" s="124">
        <f t="shared" si="14073"/>
        <v>1722</v>
      </c>
      <c r="AQ5166" s="124">
        <f t="shared" ca="1" si="14100"/>
        <v>142</v>
      </c>
      <c r="AR5166" s="124">
        <f t="shared" ca="1" si="14100"/>
        <v>208</v>
      </c>
      <c r="AT5166" s="124">
        <f t="shared" ca="1" si="14101"/>
        <v>108</v>
      </c>
      <c r="AU5166" s="124">
        <f t="shared" ca="1" si="14101"/>
        <v>99</v>
      </c>
      <c r="CI5166" s="124">
        <f t="shared" ref="CI5166:CJ5166" ca="1" si="14198">IFERROR(OFFSET($G$1,$AP5166,COLUMN()-87),0)</f>
        <v>160</v>
      </c>
      <c r="CJ5166" s="124">
        <f t="shared" ca="1" si="14198"/>
        <v>168</v>
      </c>
      <c r="CL5166" s="124">
        <f t="shared" ref="CL5166:CM5166" ca="1" si="14199">IFERROR(OFFSET($J$1,$AP5166,COLUMN()-90),0)</f>
        <v>108</v>
      </c>
      <c r="CM5166" s="124">
        <f t="shared" ca="1" si="14199"/>
        <v>99</v>
      </c>
      <c r="CO5166" s="124">
        <f t="shared" ref="CO5166:CP5166" ca="1" si="14200">IFERROR(OFFSET($G$1,$AP5166,COLUMN()-93),0)</f>
        <v>160</v>
      </c>
      <c r="CP5166" s="124">
        <f t="shared" ca="1" si="14200"/>
        <v>168</v>
      </c>
      <c r="CR5166" s="124">
        <f t="shared" ref="CR5166:CS5166" ca="1" si="14201">IFERROR(OFFSET($J$1,$AP5166,COLUMN()-96),0)</f>
        <v>108</v>
      </c>
      <c r="CS5166" s="124">
        <f t="shared" ca="1" si="14201"/>
        <v>99</v>
      </c>
    </row>
    <row r="5167" spans="1:97" x14ac:dyDescent="0.3">
      <c r="A5167" s="128"/>
      <c r="B5167" s="128"/>
      <c r="D5167" s="128"/>
      <c r="E5167" s="128"/>
      <c r="G5167" s="129"/>
      <c r="H5167" s="129"/>
    </row>
    <row r="5168" spans="1:97" x14ac:dyDescent="0.3">
      <c r="A5168" s="128"/>
      <c r="B5168" s="128"/>
      <c r="D5168" s="128"/>
      <c r="E5168" s="128"/>
      <c r="G5168" s="129"/>
      <c r="H5168" s="129"/>
      <c r="AP5168" s="124">
        <f t="shared" si="14073"/>
        <v>1723</v>
      </c>
      <c r="AQ5168" s="124">
        <f t="shared" ca="1" si="14094"/>
        <v>151</v>
      </c>
      <c r="AR5168" s="124">
        <f t="shared" ca="1" si="14094"/>
        <v>186</v>
      </c>
      <c r="AT5168" s="124">
        <f t="shared" ca="1" si="14095"/>
        <v>157</v>
      </c>
      <c r="AU5168" s="124">
        <f t="shared" ca="1" si="14095"/>
        <v>166</v>
      </c>
      <c r="CI5168" s="124">
        <f t="shared" ref="CI5168:CJ5168" ca="1" si="14202">IFERROR(OFFSET($D$1,$AP5168,COLUMN()-87),0)</f>
        <v>144</v>
      </c>
      <c r="CJ5168" s="124">
        <f t="shared" ca="1" si="14202"/>
        <v>209</v>
      </c>
      <c r="CL5168" s="124">
        <f t="shared" ref="CL5168:CM5168" ca="1" si="14203">IFERROR(OFFSET($A$1,$AP5168,COLUMN()-90),0)</f>
        <v>151</v>
      </c>
      <c r="CM5168" s="124">
        <f t="shared" ca="1" si="14203"/>
        <v>186</v>
      </c>
      <c r="CO5168" s="124">
        <f t="shared" ref="CO5168:CP5168" ca="1" si="14204">IFERROR(OFFSET($A$1,$AP5168,COLUMN()-93),0)</f>
        <v>151</v>
      </c>
      <c r="CP5168" s="124">
        <f t="shared" ca="1" si="14204"/>
        <v>186</v>
      </c>
      <c r="CR5168" s="124">
        <f t="shared" ref="CR5168:CS5168" ca="1" si="14205">IFERROR(OFFSET($D$1,$AP5168,COLUMN()-96),0)</f>
        <v>144</v>
      </c>
      <c r="CS5168" s="124">
        <f t="shared" ca="1" si="14205"/>
        <v>209</v>
      </c>
    </row>
    <row r="5169" spans="1:97" x14ac:dyDescent="0.3">
      <c r="A5169" s="128"/>
      <c r="B5169" s="128"/>
      <c r="D5169" s="128"/>
      <c r="E5169" s="128"/>
      <c r="G5169" s="129"/>
      <c r="H5169" s="129"/>
      <c r="AP5169" s="124">
        <f t="shared" si="14073"/>
        <v>1723</v>
      </c>
      <c r="AQ5169" s="124">
        <f t="shared" ca="1" si="14100"/>
        <v>144</v>
      </c>
      <c r="AR5169" s="124">
        <f t="shared" ca="1" si="14100"/>
        <v>209</v>
      </c>
      <c r="AT5169" s="124">
        <f t="shared" ca="1" si="14101"/>
        <v>106</v>
      </c>
      <c r="AU5169" s="124">
        <f t="shared" ca="1" si="14101"/>
        <v>103</v>
      </c>
      <c r="CI5169" s="124">
        <f t="shared" ref="CI5169:CJ5169" ca="1" si="14206">IFERROR(OFFSET($G$1,$AP5169,COLUMN()-87),0)</f>
        <v>157</v>
      </c>
      <c r="CJ5169" s="124">
        <f t="shared" ca="1" si="14206"/>
        <v>166</v>
      </c>
      <c r="CL5169" s="124">
        <f t="shared" ref="CL5169:CM5169" ca="1" si="14207">IFERROR(OFFSET($J$1,$AP5169,COLUMN()-90),0)</f>
        <v>106</v>
      </c>
      <c r="CM5169" s="124">
        <f t="shared" ca="1" si="14207"/>
        <v>103</v>
      </c>
      <c r="CO5169" s="124">
        <f t="shared" ref="CO5169:CP5169" ca="1" si="14208">IFERROR(OFFSET($G$1,$AP5169,COLUMN()-93),0)</f>
        <v>157</v>
      </c>
      <c r="CP5169" s="124">
        <f t="shared" ca="1" si="14208"/>
        <v>166</v>
      </c>
      <c r="CR5169" s="124">
        <f t="shared" ref="CR5169:CS5169" ca="1" si="14209">IFERROR(OFFSET($J$1,$AP5169,COLUMN()-96),0)</f>
        <v>106</v>
      </c>
      <c r="CS5169" s="124">
        <f t="shared" ca="1" si="14209"/>
        <v>103</v>
      </c>
    </row>
    <row r="5170" spans="1:97" x14ac:dyDescent="0.3">
      <c r="A5170" s="128"/>
      <c r="B5170" s="128"/>
      <c r="D5170" s="128"/>
      <c r="E5170" s="128"/>
      <c r="G5170" s="129"/>
      <c r="H5170" s="129"/>
    </row>
    <row r="5171" spans="1:97" x14ac:dyDescent="0.3">
      <c r="A5171" s="128"/>
      <c r="B5171" s="128"/>
      <c r="D5171" s="128"/>
      <c r="E5171" s="128"/>
      <c r="G5171" s="129"/>
      <c r="H5171" s="129"/>
      <c r="AP5171" s="124">
        <f t="shared" si="14073"/>
        <v>1724</v>
      </c>
      <c r="AQ5171" s="124">
        <f t="shared" ca="1" si="14094"/>
        <v>150</v>
      </c>
      <c r="AR5171" s="124">
        <f t="shared" ca="1" si="14094"/>
        <v>190</v>
      </c>
      <c r="AT5171" s="124">
        <f t="shared" ca="1" si="14095"/>
        <v>158</v>
      </c>
      <c r="AU5171" s="124">
        <f t="shared" ca="1" si="14095"/>
        <v>163</v>
      </c>
      <c r="CI5171" s="124">
        <f t="shared" ref="CI5171:CJ5171" ca="1" si="14210">IFERROR(OFFSET($D$1,$AP5171,COLUMN()-87),0)</f>
        <v>142</v>
      </c>
      <c r="CJ5171" s="124">
        <f t="shared" ca="1" si="14210"/>
        <v>208</v>
      </c>
      <c r="CL5171" s="124">
        <f t="shared" ref="CL5171:CM5171" ca="1" si="14211">IFERROR(OFFSET($A$1,$AP5171,COLUMN()-90),0)</f>
        <v>150</v>
      </c>
      <c r="CM5171" s="124">
        <f t="shared" ca="1" si="14211"/>
        <v>190</v>
      </c>
      <c r="CO5171" s="124">
        <f t="shared" ref="CO5171:CP5171" ca="1" si="14212">IFERROR(OFFSET($A$1,$AP5171,COLUMN()-93),0)</f>
        <v>150</v>
      </c>
      <c r="CP5171" s="124">
        <f t="shared" ca="1" si="14212"/>
        <v>190</v>
      </c>
      <c r="CR5171" s="124">
        <f t="shared" ref="CR5171:CS5171" ca="1" si="14213">IFERROR(OFFSET($D$1,$AP5171,COLUMN()-96),0)</f>
        <v>142</v>
      </c>
      <c r="CS5171" s="124">
        <f t="shared" ca="1" si="14213"/>
        <v>208</v>
      </c>
    </row>
    <row r="5172" spans="1:97" x14ac:dyDescent="0.3">
      <c r="A5172" s="128"/>
      <c r="B5172" s="128"/>
      <c r="D5172" s="128"/>
      <c r="E5172" s="128"/>
      <c r="G5172" s="129"/>
      <c r="H5172" s="129"/>
      <c r="AP5172" s="124">
        <f t="shared" si="14073"/>
        <v>1724</v>
      </c>
      <c r="AQ5172" s="124">
        <f t="shared" ca="1" si="14100"/>
        <v>142</v>
      </c>
      <c r="AR5172" s="124">
        <f t="shared" ca="1" si="14100"/>
        <v>208</v>
      </c>
      <c r="AT5172" s="124">
        <f t="shared" ca="1" si="14101"/>
        <v>104</v>
      </c>
      <c r="AU5172" s="124">
        <f t="shared" ca="1" si="14101"/>
        <v>107</v>
      </c>
      <c r="CI5172" s="124">
        <f t="shared" ref="CI5172:CJ5172" ca="1" si="14214">IFERROR(OFFSET($G$1,$AP5172,COLUMN()-87),0)</f>
        <v>158</v>
      </c>
      <c r="CJ5172" s="124">
        <f t="shared" ca="1" si="14214"/>
        <v>163</v>
      </c>
      <c r="CL5172" s="124">
        <f t="shared" ref="CL5172:CM5172" ca="1" si="14215">IFERROR(OFFSET($J$1,$AP5172,COLUMN()-90),0)</f>
        <v>104</v>
      </c>
      <c r="CM5172" s="124">
        <f t="shared" ca="1" si="14215"/>
        <v>107</v>
      </c>
      <c r="CO5172" s="124">
        <f t="shared" ref="CO5172:CP5172" ca="1" si="14216">IFERROR(OFFSET($G$1,$AP5172,COLUMN()-93),0)</f>
        <v>158</v>
      </c>
      <c r="CP5172" s="124">
        <f t="shared" ca="1" si="14216"/>
        <v>163</v>
      </c>
      <c r="CR5172" s="124">
        <f t="shared" ref="CR5172:CS5172" ca="1" si="14217">IFERROR(OFFSET($J$1,$AP5172,COLUMN()-96),0)</f>
        <v>104</v>
      </c>
      <c r="CS5172" s="124">
        <f t="shared" ca="1" si="14217"/>
        <v>107</v>
      </c>
    </row>
    <row r="5173" spans="1:97" x14ac:dyDescent="0.3">
      <c r="A5173" s="128"/>
      <c r="B5173" s="128"/>
      <c r="D5173" s="128"/>
      <c r="E5173" s="128"/>
      <c r="G5173" s="129"/>
      <c r="H5173" s="129"/>
    </row>
    <row r="5174" spans="1:97" x14ac:dyDescent="0.3">
      <c r="A5174" s="128"/>
      <c r="B5174" s="128"/>
      <c r="D5174" s="128"/>
      <c r="E5174" s="128"/>
      <c r="G5174" s="129"/>
      <c r="H5174" s="129"/>
      <c r="AP5174" s="124">
        <f t="shared" si="14073"/>
        <v>1725</v>
      </c>
      <c r="AQ5174" s="124">
        <f t="shared" ca="1" si="14094"/>
        <v>149</v>
      </c>
      <c r="AR5174" s="124">
        <f t="shared" ca="1" si="14094"/>
        <v>194</v>
      </c>
      <c r="AT5174" s="124">
        <f t="shared" ca="1" si="14095"/>
        <v>159</v>
      </c>
      <c r="AU5174" s="124">
        <f t="shared" ca="1" si="14095"/>
        <v>160</v>
      </c>
      <c r="CI5174" s="124">
        <f t="shared" ref="CI5174:CJ5174" ca="1" si="14218">IFERROR(OFFSET($D$1,$AP5174,COLUMN()-87),0)</f>
        <v>140</v>
      </c>
      <c r="CJ5174" s="124">
        <f t="shared" ca="1" si="14218"/>
        <v>206</v>
      </c>
      <c r="CL5174" s="124">
        <f t="shared" ref="CL5174:CM5174" ca="1" si="14219">IFERROR(OFFSET($A$1,$AP5174,COLUMN()-90),0)</f>
        <v>149</v>
      </c>
      <c r="CM5174" s="124">
        <f t="shared" ca="1" si="14219"/>
        <v>194</v>
      </c>
      <c r="CO5174" s="124">
        <f t="shared" ref="CO5174:CP5174" ca="1" si="14220">IFERROR(OFFSET($A$1,$AP5174,COLUMN()-93),0)</f>
        <v>149</v>
      </c>
      <c r="CP5174" s="124">
        <f t="shared" ca="1" si="14220"/>
        <v>194</v>
      </c>
      <c r="CR5174" s="124">
        <f t="shared" ref="CR5174:CS5174" ca="1" si="14221">IFERROR(OFFSET($D$1,$AP5174,COLUMN()-96),0)</f>
        <v>140</v>
      </c>
      <c r="CS5174" s="124">
        <f t="shared" ca="1" si="14221"/>
        <v>206</v>
      </c>
    </row>
    <row r="5175" spans="1:97" x14ac:dyDescent="0.3">
      <c r="A5175" s="128"/>
      <c r="B5175" s="128"/>
      <c r="D5175" s="128"/>
      <c r="E5175" s="128"/>
      <c r="G5175" s="129"/>
      <c r="H5175" s="129"/>
      <c r="AP5175" s="124">
        <f t="shared" si="14073"/>
        <v>1725</v>
      </c>
      <c r="AQ5175" s="124">
        <f t="shared" ca="1" si="14100"/>
        <v>140</v>
      </c>
      <c r="AR5175" s="124">
        <f t="shared" ca="1" si="14100"/>
        <v>206</v>
      </c>
      <c r="AT5175" s="124">
        <f t="shared" ca="1" si="14101"/>
        <v>102</v>
      </c>
      <c r="AU5175" s="124">
        <f t="shared" ca="1" si="14101"/>
        <v>112</v>
      </c>
      <c r="CI5175" s="124">
        <f t="shared" ref="CI5175:CJ5175" ca="1" si="14222">IFERROR(OFFSET($G$1,$AP5175,COLUMN()-87),0)</f>
        <v>159</v>
      </c>
      <c r="CJ5175" s="124">
        <f t="shared" ca="1" si="14222"/>
        <v>160</v>
      </c>
      <c r="CL5175" s="124">
        <f t="shared" ref="CL5175:CM5175" ca="1" si="14223">IFERROR(OFFSET($J$1,$AP5175,COLUMN()-90),0)</f>
        <v>102</v>
      </c>
      <c r="CM5175" s="124">
        <f t="shared" ca="1" si="14223"/>
        <v>112</v>
      </c>
      <c r="CO5175" s="124">
        <f t="shared" ref="CO5175:CP5175" ca="1" si="14224">IFERROR(OFFSET($G$1,$AP5175,COLUMN()-93),0)</f>
        <v>159</v>
      </c>
      <c r="CP5175" s="124">
        <f t="shared" ca="1" si="14224"/>
        <v>160</v>
      </c>
      <c r="CR5175" s="124">
        <f t="shared" ref="CR5175:CS5175" ca="1" si="14225">IFERROR(OFFSET($J$1,$AP5175,COLUMN()-96),0)</f>
        <v>102</v>
      </c>
      <c r="CS5175" s="124">
        <f t="shared" ca="1" si="14225"/>
        <v>112</v>
      </c>
    </row>
    <row r="5176" spans="1:97" x14ac:dyDescent="0.3">
      <c r="A5176" s="128"/>
      <c r="B5176" s="128"/>
      <c r="D5176" s="128"/>
      <c r="E5176" s="128"/>
      <c r="G5176" s="129"/>
      <c r="H5176" s="129"/>
    </row>
    <row r="5177" spans="1:97" x14ac:dyDescent="0.3">
      <c r="A5177" s="128"/>
      <c r="B5177" s="128"/>
      <c r="D5177" s="128"/>
      <c r="E5177" s="128"/>
      <c r="G5177" s="129"/>
      <c r="H5177" s="129"/>
      <c r="AP5177" s="124">
        <f t="shared" si="14073"/>
        <v>1726</v>
      </c>
      <c r="AQ5177" s="124">
        <f t="shared" ca="1" si="14094"/>
        <v>148</v>
      </c>
      <c r="AR5177" s="124">
        <f t="shared" ca="1" si="14094"/>
        <v>198</v>
      </c>
      <c r="AT5177" s="124">
        <f t="shared" ca="1" si="14095"/>
        <v>160</v>
      </c>
      <c r="AU5177" s="124">
        <f t="shared" ca="1" si="14095"/>
        <v>157</v>
      </c>
      <c r="CI5177" s="124">
        <f t="shared" ref="CI5177:CJ5177" ca="1" si="14226">IFERROR(OFFSET($D$1,$AP5177,COLUMN()-87),0)</f>
        <v>138</v>
      </c>
      <c r="CJ5177" s="124">
        <f t="shared" ca="1" si="14226"/>
        <v>205</v>
      </c>
      <c r="CL5177" s="124">
        <f t="shared" ref="CL5177:CM5177" ca="1" si="14227">IFERROR(OFFSET($A$1,$AP5177,COLUMN()-90),0)</f>
        <v>148</v>
      </c>
      <c r="CM5177" s="124">
        <f t="shared" ca="1" si="14227"/>
        <v>198</v>
      </c>
      <c r="CO5177" s="124">
        <f t="shared" ref="CO5177:CP5177" ca="1" si="14228">IFERROR(OFFSET($A$1,$AP5177,COLUMN()-93),0)</f>
        <v>148</v>
      </c>
      <c r="CP5177" s="124">
        <f t="shared" ca="1" si="14228"/>
        <v>198</v>
      </c>
      <c r="CR5177" s="124">
        <f t="shared" ref="CR5177:CS5177" ca="1" si="14229">IFERROR(OFFSET($D$1,$AP5177,COLUMN()-96),0)</f>
        <v>138</v>
      </c>
      <c r="CS5177" s="124">
        <f t="shared" ca="1" si="14229"/>
        <v>205</v>
      </c>
    </row>
    <row r="5178" spans="1:97" x14ac:dyDescent="0.3">
      <c r="A5178" s="128"/>
      <c r="B5178" s="128"/>
      <c r="D5178" s="128"/>
      <c r="E5178" s="128"/>
      <c r="G5178" s="129"/>
      <c r="H5178" s="129"/>
      <c r="AP5178" s="124">
        <f t="shared" si="14073"/>
        <v>1726</v>
      </c>
      <c r="AQ5178" s="124">
        <f t="shared" ca="1" si="14100"/>
        <v>138</v>
      </c>
      <c r="AR5178" s="124">
        <f t="shared" ca="1" si="14100"/>
        <v>205</v>
      </c>
      <c r="AT5178" s="124">
        <f t="shared" ca="1" si="14101"/>
        <v>100</v>
      </c>
      <c r="AU5178" s="124">
        <f t="shared" ca="1" si="14101"/>
        <v>116</v>
      </c>
      <c r="CI5178" s="124">
        <f t="shared" ref="CI5178:CJ5178" ca="1" si="14230">IFERROR(OFFSET($G$1,$AP5178,COLUMN()-87),0)</f>
        <v>160</v>
      </c>
      <c r="CJ5178" s="124">
        <f t="shared" ca="1" si="14230"/>
        <v>157</v>
      </c>
      <c r="CL5178" s="124">
        <f t="shared" ref="CL5178:CM5178" ca="1" si="14231">IFERROR(OFFSET($J$1,$AP5178,COLUMN()-90),0)</f>
        <v>100</v>
      </c>
      <c r="CM5178" s="124">
        <f t="shared" ca="1" si="14231"/>
        <v>116</v>
      </c>
      <c r="CO5178" s="124">
        <f t="shared" ref="CO5178:CP5178" ca="1" si="14232">IFERROR(OFFSET($G$1,$AP5178,COLUMN()-93),0)</f>
        <v>160</v>
      </c>
      <c r="CP5178" s="124">
        <f t="shared" ca="1" si="14232"/>
        <v>157</v>
      </c>
      <c r="CR5178" s="124">
        <f t="shared" ref="CR5178:CS5178" ca="1" si="14233">IFERROR(OFFSET($J$1,$AP5178,COLUMN()-96),0)</f>
        <v>100</v>
      </c>
      <c r="CS5178" s="124">
        <f t="shared" ca="1" si="14233"/>
        <v>116</v>
      </c>
    </row>
    <row r="5179" spans="1:97" x14ac:dyDescent="0.3">
      <c r="A5179" s="128"/>
      <c r="B5179" s="128"/>
      <c r="D5179" s="128"/>
      <c r="E5179" s="128"/>
      <c r="G5179" s="129"/>
      <c r="H5179" s="129"/>
    </row>
    <row r="5180" spans="1:97" x14ac:dyDescent="0.3">
      <c r="A5180" s="128"/>
      <c r="B5180" s="128"/>
      <c r="D5180" s="128"/>
      <c r="E5180" s="128"/>
      <c r="G5180" s="129"/>
      <c r="H5180" s="129"/>
      <c r="AP5180" s="124">
        <f t="shared" si="14073"/>
        <v>1727</v>
      </c>
      <c r="AQ5180" s="124">
        <f t="shared" ca="1" si="14094"/>
        <v>146</v>
      </c>
      <c r="AR5180" s="124">
        <f t="shared" ca="1" si="14094"/>
        <v>201</v>
      </c>
      <c r="AT5180" s="124">
        <f t="shared" ca="1" si="14095"/>
        <v>161</v>
      </c>
      <c r="AU5180" s="124">
        <f t="shared" ca="1" si="14095"/>
        <v>154</v>
      </c>
      <c r="CI5180" s="124">
        <f t="shared" ref="CI5180:CJ5180" ca="1" si="14234">IFERROR(OFFSET($D$1,$AP5180,COLUMN()-87),0)</f>
        <v>135</v>
      </c>
      <c r="CJ5180" s="124">
        <f t="shared" ca="1" si="14234"/>
        <v>204</v>
      </c>
      <c r="CL5180" s="124">
        <f t="shared" ref="CL5180:CM5180" ca="1" si="14235">IFERROR(OFFSET($A$1,$AP5180,COLUMN()-90),0)</f>
        <v>146</v>
      </c>
      <c r="CM5180" s="124">
        <f t="shared" ca="1" si="14235"/>
        <v>201</v>
      </c>
      <c r="CO5180" s="124">
        <f t="shared" ref="CO5180:CP5180" ca="1" si="14236">IFERROR(OFFSET($A$1,$AP5180,COLUMN()-93),0)</f>
        <v>146</v>
      </c>
      <c r="CP5180" s="124">
        <f t="shared" ca="1" si="14236"/>
        <v>201</v>
      </c>
      <c r="CR5180" s="124">
        <f t="shared" ref="CR5180:CS5180" ca="1" si="14237">IFERROR(OFFSET($D$1,$AP5180,COLUMN()-96),0)</f>
        <v>135</v>
      </c>
      <c r="CS5180" s="124">
        <f t="shared" ca="1" si="14237"/>
        <v>204</v>
      </c>
    </row>
    <row r="5181" spans="1:97" x14ac:dyDescent="0.3">
      <c r="A5181" s="128"/>
      <c r="B5181" s="128"/>
      <c r="D5181" s="128"/>
      <c r="E5181" s="128"/>
      <c r="G5181" s="129"/>
      <c r="H5181" s="129"/>
      <c r="AP5181" s="124">
        <f t="shared" si="14073"/>
        <v>1727</v>
      </c>
      <c r="AQ5181" s="124">
        <f t="shared" ca="1" si="14100"/>
        <v>135</v>
      </c>
      <c r="AR5181" s="124">
        <f t="shared" ca="1" si="14100"/>
        <v>204</v>
      </c>
      <c r="AT5181" s="124">
        <f t="shared" ca="1" si="14101"/>
        <v>98</v>
      </c>
      <c r="AU5181" s="124">
        <f t="shared" ca="1" si="14101"/>
        <v>120</v>
      </c>
      <c r="CI5181" s="124">
        <f t="shared" ref="CI5181:CJ5181" ca="1" si="14238">IFERROR(OFFSET($G$1,$AP5181,COLUMN()-87),0)</f>
        <v>161</v>
      </c>
      <c r="CJ5181" s="124">
        <f t="shared" ca="1" si="14238"/>
        <v>154</v>
      </c>
      <c r="CL5181" s="124">
        <f t="shared" ref="CL5181:CM5181" ca="1" si="14239">IFERROR(OFFSET($J$1,$AP5181,COLUMN()-90),0)</f>
        <v>98</v>
      </c>
      <c r="CM5181" s="124">
        <f t="shared" ca="1" si="14239"/>
        <v>120</v>
      </c>
      <c r="CO5181" s="124">
        <f t="shared" ref="CO5181:CP5181" ca="1" si="14240">IFERROR(OFFSET($G$1,$AP5181,COLUMN()-93),0)</f>
        <v>161</v>
      </c>
      <c r="CP5181" s="124">
        <f t="shared" ca="1" si="14240"/>
        <v>154</v>
      </c>
      <c r="CR5181" s="124">
        <f t="shared" ref="CR5181:CS5181" ca="1" si="14241">IFERROR(OFFSET($J$1,$AP5181,COLUMN()-96),0)</f>
        <v>98</v>
      </c>
      <c r="CS5181" s="124">
        <f t="shared" ca="1" si="14241"/>
        <v>120</v>
      </c>
    </row>
    <row r="5182" spans="1:97" x14ac:dyDescent="0.3">
      <c r="A5182" s="128"/>
      <c r="B5182" s="128"/>
      <c r="D5182" s="128"/>
      <c r="E5182" s="128"/>
      <c r="G5182" s="129"/>
      <c r="H5182" s="129"/>
    </row>
    <row r="5183" spans="1:97" x14ac:dyDescent="0.3">
      <c r="A5183" s="128"/>
      <c r="B5183" s="128"/>
      <c r="D5183" s="128"/>
      <c r="E5183" s="128"/>
      <c r="G5183" s="129"/>
      <c r="H5183" s="129"/>
      <c r="AP5183" s="124">
        <f t="shared" si="14073"/>
        <v>1728</v>
      </c>
      <c r="AQ5183" s="124">
        <f t="shared" ca="1" si="14094"/>
        <v>145</v>
      </c>
      <c r="AR5183" s="124">
        <f t="shared" ca="1" si="14094"/>
        <v>205</v>
      </c>
      <c r="AT5183" s="124">
        <f t="shared" ca="1" si="14095"/>
        <v>162</v>
      </c>
      <c r="AU5183" s="124">
        <f t="shared" ca="1" si="14095"/>
        <v>151</v>
      </c>
      <c r="CI5183" s="124">
        <f t="shared" ref="CI5183:CJ5183" ca="1" si="14242">IFERROR(OFFSET($D$1,$AP5183,COLUMN()-87),0)</f>
        <v>133</v>
      </c>
      <c r="CJ5183" s="124">
        <f t="shared" ca="1" si="14242"/>
        <v>202</v>
      </c>
      <c r="CL5183" s="124">
        <f t="shared" ref="CL5183:CM5183" ca="1" si="14243">IFERROR(OFFSET($A$1,$AP5183,COLUMN()-90),0)</f>
        <v>145</v>
      </c>
      <c r="CM5183" s="124">
        <f t="shared" ca="1" si="14243"/>
        <v>205</v>
      </c>
      <c r="CO5183" s="124">
        <f t="shared" ref="CO5183:CP5183" ca="1" si="14244">IFERROR(OFFSET($A$1,$AP5183,COLUMN()-93),0)</f>
        <v>145</v>
      </c>
      <c r="CP5183" s="124">
        <f t="shared" ca="1" si="14244"/>
        <v>205</v>
      </c>
      <c r="CR5183" s="124">
        <f t="shared" ref="CR5183:CS5183" ca="1" si="14245">IFERROR(OFFSET($D$1,$AP5183,COLUMN()-96),0)</f>
        <v>133</v>
      </c>
      <c r="CS5183" s="124">
        <f t="shared" ca="1" si="14245"/>
        <v>202</v>
      </c>
    </row>
    <row r="5184" spans="1:97" x14ac:dyDescent="0.3">
      <c r="A5184" s="128"/>
      <c r="B5184" s="128"/>
      <c r="D5184" s="128"/>
      <c r="E5184" s="128"/>
      <c r="G5184" s="129"/>
      <c r="H5184" s="129"/>
      <c r="AP5184" s="124">
        <f t="shared" si="14073"/>
        <v>1728</v>
      </c>
      <c r="AQ5184" s="124">
        <f t="shared" ca="1" si="14100"/>
        <v>133</v>
      </c>
      <c r="AR5184" s="124">
        <f t="shared" ca="1" si="14100"/>
        <v>202</v>
      </c>
      <c r="AT5184" s="124">
        <f t="shared" ca="1" si="14101"/>
        <v>96</v>
      </c>
      <c r="AU5184" s="124">
        <f t="shared" ca="1" si="14101"/>
        <v>125</v>
      </c>
      <c r="CI5184" s="124">
        <f t="shared" ref="CI5184:CJ5184" ca="1" si="14246">IFERROR(OFFSET($G$1,$AP5184,COLUMN()-87),0)</f>
        <v>162</v>
      </c>
      <c r="CJ5184" s="124">
        <f t="shared" ca="1" si="14246"/>
        <v>151</v>
      </c>
      <c r="CL5184" s="124">
        <f t="shared" ref="CL5184:CM5184" ca="1" si="14247">IFERROR(OFFSET($J$1,$AP5184,COLUMN()-90),0)</f>
        <v>96</v>
      </c>
      <c r="CM5184" s="124">
        <f t="shared" ca="1" si="14247"/>
        <v>125</v>
      </c>
      <c r="CO5184" s="124">
        <f t="shared" ref="CO5184:CP5184" ca="1" si="14248">IFERROR(OFFSET($G$1,$AP5184,COLUMN()-93),0)</f>
        <v>162</v>
      </c>
      <c r="CP5184" s="124">
        <f t="shared" ca="1" si="14248"/>
        <v>151</v>
      </c>
      <c r="CR5184" s="124">
        <f t="shared" ref="CR5184:CS5184" ca="1" si="14249">IFERROR(OFFSET($J$1,$AP5184,COLUMN()-96),0)</f>
        <v>96</v>
      </c>
      <c r="CS5184" s="124">
        <f t="shared" ca="1" si="14249"/>
        <v>125</v>
      </c>
    </row>
    <row r="5185" spans="1:97" x14ac:dyDescent="0.3">
      <c r="A5185" s="128"/>
      <c r="B5185" s="128"/>
      <c r="D5185" s="128"/>
      <c r="E5185" s="128"/>
      <c r="G5185" s="129"/>
      <c r="H5185" s="129"/>
    </row>
    <row r="5186" spans="1:97" x14ac:dyDescent="0.3">
      <c r="A5186" s="128"/>
      <c r="B5186" s="128"/>
      <c r="D5186" s="128"/>
      <c r="E5186" s="128"/>
      <c r="G5186" s="129"/>
      <c r="H5186" s="129"/>
      <c r="AP5186" s="124">
        <f t="shared" ref="AP5186:AP5249" si="14250">+AP5183+1</f>
        <v>1729</v>
      </c>
      <c r="AQ5186" s="124">
        <f t="shared" ca="1" si="14094"/>
        <v>144</v>
      </c>
      <c r="AR5186" s="124">
        <f t="shared" ca="1" si="14094"/>
        <v>209</v>
      </c>
      <c r="AT5186" s="124">
        <f t="shared" ca="1" si="14095"/>
        <v>163</v>
      </c>
      <c r="AU5186" s="124">
        <f t="shared" ca="1" si="14095"/>
        <v>148</v>
      </c>
      <c r="CI5186" s="124">
        <f t="shared" ref="CI5186:CJ5186" ca="1" si="14251">IFERROR(OFFSET($D$1,$AP5186,COLUMN()-87),0)</f>
        <v>131</v>
      </c>
      <c r="CJ5186" s="124">
        <f t="shared" ca="1" si="14251"/>
        <v>201</v>
      </c>
      <c r="CL5186" s="124">
        <f t="shared" ref="CL5186:CM5186" ca="1" si="14252">IFERROR(OFFSET($A$1,$AP5186,COLUMN()-90),0)</f>
        <v>144</v>
      </c>
      <c r="CM5186" s="124">
        <f t="shared" ca="1" si="14252"/>
        <v>209</v>
      </c>
      <c r="CO5186" s="124">
        <f t="shared" ref="CO5186:CP5186" ca="1" si="14253">IFERROR(OFFSET($A$1,$AP5186,COLUMN()-93),0)</f>
        <v>144</v>
      </c>
      <c r="CP5186" s="124">
        <f t="shared" ca="1" si="14253"/>
        <v>209</v>
      </c>
      <c r="CR5186" s="124">
        <f t="shared" ref="CR5186:CS5186" ca="1" si="14254">IFERROR(OFFSET($D$1,$AP5186,COLUMN()-96),0)</f>
        <v>131</v>
      </c>
      <c r="CS5186" s="124">
        <f t="shared" ca="1" si="14254"/>
        <v>201</v>
      </c>
    </row>
    <row r="5187" spans="1:97" x14ac:dyDescent="0.3">
      <c r="A5187" s="128"/>
      <c r="B5187" s="128"/>
      <c r="D5187" s="128"/>
      <c r="E5187" s="128"/>
      <c r="G5187" s="129"/>
      <c r="H5187" s="129"/>
      <c r="AP5187" s="124">
        <f t="shared" si="14250"/>
        <v>1729</v>
      </c>
      <c r="AQ5187" s="124">
        <f t="shared" ca="1" si="14100"/>
        <v>131</v>
      </c>
      <c r="AR5187" s="124">
        <f t="shared" ca="1" si="14100"/>
        <v>201</v>
      </c>
      <c r="AT5187" s="124">
        <f t="shared" ca="1" si="14101"/>
        <v>94</v>
      </c>
      <c r="AU5187" s="124">
        <f t="shared" ca="1" si="14101"/>
        <v>129</v>
      </c>
      <c r="CI5187" s="124">
        <f t="shared" ref="CI5187:CJ5187" ca="1" si="14255">IFERROR(OFFSET($G$1,$AP5187,COLUMN()-87),0)</f>
        <v>163</v>
      </c>
      <c r="CJ5187" s="124">
        <f t="shared" ca="1" si="14255"/>
        <v>148</v>
      </c>
      <c r="CL5187" s="124">
        <f t="shared" ref="CL5187:CM5187" ca="1" si="14256">IFERROR(OFFSET($J$1,$AP5187,COLUMN()-90),0)</f>
        <v>94</v>
      </c>
      <c r="CM5187" s="124">
        <f t="shared" ca="1" si="14256"/>
        <v>129</v>
      </c>
      <c r="CO5187" s="124">
        <f t="shared" ref="CO5187:CP5187" ca="1" si="14257">IFERROR(OFFSET($G$1,$AP5187,COLUMN()-93),0)</f>
        <v>163</v>
      </c>
      <c r="CP5187" s="124">
        <f t="shared" ca="1" si="14257"/>
        <v>148</v>
      </c>
      <c r="CR5187" s="124">
        <f t="shared" ref="CR5187:CS5187" ca="1" si="14258">IFERROR(OFFSET($J$1,$AP5187,COLUMN()-96),0)</f>
        <v>94</v>
      </c>
      <c r="CS5187" s="124">
        <f t="shared" ca="1" si="14258"/>
        <v>129</v>
      </c>
    </row>
    <row r="5188" spans="1:97" x14ac:dyDescent="0.3">
      <c r="A5188" s="128"/>
      <c r="B5188" s="128"/>
      <c r="D5188" s="128"/>
      <c r="E5188" s="128"/>
      <c r="G5188" s="129"/>
      <c r="H5188" s="129"/>
    </row>
    <row r="5189" spans="1:97" x14ac:dyDescent="0.3">
      <c r="A5189" s="128"/>
      <c r="B5189" s="128"/>
      <c r="D5189" s="128"/>
      <c r="E5189" s="128"/>
      <c r="G5189" s="129"/>
      <c r="H5189" s="129"/>
      <c r="AP5189" s="124">
        <f t="shared" si="14250"/>
        <v>1730</v>
      </c>
      <c r="AQ5189" s="124">
        <f t="shared" ca="1" si="14094"/>
        <v>143</v>
      </c>
      <c r="AR5189" s="124">
        <f t="shared" ca="1" si="14094"/>
        <v>213</v>
      </c>
      <c r="AT5189" s="124">
        <f t="shared" ca="1" si="14095"/>
        <v>163</v>
      </c>
      <c r="AU5189" s="124">
        <f t="shared" ca="1" si="14095"/>
        <v>144</v>
      </c>
      <c r="CI5189" s="124">
        <f t="shared" ref="CI5189:CJ5189" ca="1" si="14259">IFERROR(OFFSET($D$1,$AP5189,COLUMN()-87),0)</f>
        <v>129</v>
      </c>
      <c r="CJ5189" s="124">
        <f t="shared" ca="1" si="14259"/>
        <v>202</v>
      </c>
      <c r="CL5189" s="124">
        <f t="shared" ref="CL5189:CM5189" ca="1" si="14260">IFERROR(OFFSET($A$1,$AP5189,COLUMN()-90),0)</f>
        <v>143</v>
      </c>
      <c r="CM5189" s="124">
        <f t="shared" ca="1" si="14260"/>
        <v>213</v>
      </c>
      <c r="CO5189" s="124">
        <f t="shared" ref="CO5189:CP5189" ca="1" si="14261">IFERROR(OFFSET($A$1,$AP5189,COLUMN()-93),0)</f>
        <v>143</v>
      </c>
      <c r="CP5189" s="124">
        <f t="shared" ca="1" si="14261"/>
        <v>213</v>
      </c>
      <c r="CR5189" s="124">
        <f t="shared" ref="CR5189:CS5189" ca="1" si="14262">IFERROR(OFFSET($D$1,$AP5189,COLUMN()-96),0)</f>
        <v>129</v>
      </c>
      <c r="CS5189" s="124">
        <f t="shared" ca="1" si="14262"/>
        <v>202</v>
      </c>
    </row>
    <row r="5190" spans="1:97" x14ac:dyDescent="0.3">
      <c r="A5190" s="128"/>
      <c r="B5190" s="128"/>
      <c r="D5190" s="128"/>
      <c r="E5190" s="128"/>
      <c r="G5190" s="129"/>
      <c r="H5190" s="129"/>
      <c r="AP5190" s="124">
        <f t="shared" si="14250"/>
        <v>1730</v>
      </c>
      <c r="AQ5190" s="124">
        <f t="shared" ca="1" si="14100"/>
        <v>129</v>
      </c>
      <c r="AR5190" s="124">
        <f t="shared" ca="1" si="14100"/>
        <v>202</v>
      </c>
      <c r="AT5190" s="124">
        <f t="shared" ca="1" si="14101"/>
        <v>95</v>
      </c>
      <c r="AU5190" s="124">
        <f t="shared" ca="1" si="14101"/>
        <v>132</v>
      </c>
      <c r="CI5190" s="124">
        <f t="shared" ref="CI5190:CJ5190" ca="1" si="14263">IFERROR(OFFSET($G$1,$AP5190,COLUMN()-87),0)</f>
        <v>163</v>
      </c>
      <c r="CJ5190" s="124">
        <f t="shared" ca="1" si="14263"/>
        <v>144</v>
      </c>
      <c r="CL5190" s="124">
        <f t="shared" ref="CL5190:CM5190" ca="1" si="14264">IFERROR(OFFSET($J$1,$AP5190,COLUMN()-90),0)</f>
        <v>95</v>
      </c>
      <c r="CM5190" s="124">
        <f t="shared" ca="1" si="14264"/>
        <v>132</v>
      </c>
      <c r="CO5190" s="124">
        <f t="shared" ref="CO5190:CP5190" ca="1" si="14265">IFERROR(OFFSET($G$1,$AP5190,COLUMN()-93),0)</f>
        <v>163</v>
      </c>
      <c r="CP5190" s="124">
        <f t="shared" ca="1" si="14265"/>
        <v>144</v>
      </c>
      <c r="CR5190" s="124">
        <f t="shared" ref="CR5190:CS5190" ca="1" si="14266">IFERROR(OFFSET($J$1,$AP5190,COLUMN()-96),0)</f>
        <v>95</v>
      </c>
      <c r="CS5190" s="124">
        <f t="shared" ca="1" si="14266"/>
        <v>132</v>
      </c>
    </row>
    <row r="5191" spans="1:97" x14ac:dyDescent="0.3">
      <c r="A5191" s="128"/>
      <c r="B5191" s="128"/>
      <c r="D5191" s="128"/>
      <c r="E5191" s="128"/>
      <c r="G5191" s="129"/>
      <c r="H5191" s="129"/>
    </row>
    <row r="5192" spans="1:97" x14ac:dyDescent="0.3">
      <c r="A5192" s="128"/>
      <c r="B5192" s="128"/>
      <c r="D5192" s="128"/>
      <c r="E5192" s="128"/>
      <c r="G5192" s="129"/>
      <c r="H5192" s="129"/>
      <c r="AP5192" s="124">
        <f t="shared" si="14250"/>
        <v>1731</v>
      </c>
      <c r="AQ5192" s="124">
        <f t="shared" ca="1" si="14094"/>
        <v>142</v>
      </c>
      <c r="AR5192" s="124">
        <f t="shared" ca="1" si="14094"/>
        <v>216</v>
      </c>
      <c r="AT5192" s="124">
        <f t="shared" ca="1" si="14095"/>
        <v>164</v>
      </c>
      <c r="AU5192" s="124">
        <f t="shared" ca="1" si="14095"/>
        <v>141</v>
      </c>
      <c r="CI5192" s="124">
        <f t="shared" ref="CI5192:CJ5192" ca="1" si="14267">IFERROR(OFFSET($D$1,$AP5192,COLUMN()-87),0)</f>
        <v>127</v>
      </c>
      <c r="CJ5192" s="124">
        <f t="shared" ca="1" si="14267"/>
        <v>204</v>
      </c>
      <c r="CL5192" s="124">
        <f t="shared" ref="CL5192:CM5192" ca="1" si="14268">IFERROR(OFFSET($A$1,$AP5192,COLUMN()-90),0)</f>
        <v>142</v>
      </c>
      <c r="CM5192" s="124">
        <f t="shared" ca="1" si="14268"/>
        <v>216</v>
      </c>
      <c r="CO5192" s="124">
        <f t="shared" ref="CO5192:CP5192" ca="1" si="14269">IFERROR(OFFSET($A$1,$AP5192,COLUMN()-93),0)</f>
        <v>142</v>
      </c>
      <c r="CP5192" s="124">
        <f t="shared" ca="1" si="14269"/>
        <v>216</v>
      </c>
      <c r="CR5192" s="124">
        <f t="shared" ref="CR5192:CS5192" ca="1" si="14270">IFERROR(OFFSET($D$1,$AP5192,COLUMN()-96),0)</f>
        <v>127</v>
      </c>
      <c r="CS5192" s="124">
        <f t="shared" ca="1" si="14270"/>
        <v>204</v>
      </c>
    </row>
    <row r="5193" spans="1:97" x14ac:dyDescent="0.3">
      <c r="A5193" s="128"/>
      <c r="B5193" s="128"/>
      <c r="D5193" s="128"/>
      <c r="E5193" s="128"/>
      <c r="G5193" s="129"/>
      <c r="H5193" s="129"/>
      <c r="AP5193" s="124">
        <f t="shared" si="14250"/>
        <v>1731</v>
      </c>
      <c r="AQ5193" s="124">
        <f t="shared" ca="1" si="14100"/>
        <v>127</v>
      </c>
      <c r="AR5193" s="124">
        <f t="shared" ca="1" si="14100"/>
        <v>204</v>
      </c>
      <c r="AT5193" s="124">
        <f t="shared" ca="1" si="14101"/>
        <v>96</v>
      </c>
      <c r="AU5193" s="124">
        <f t="shared" ca="1" si="14101"/>
        <v>135</v>
      </c>
      <c r="CI5193" s="124">
        <f t="shared" ref="CI5193:CJ5193" ca="1" si="14271">IFERROR(OFFSET($G$1,$AP5193,COLUMN()-87),0)</f>
        <v>164</v>
      </c>
      <c r="CJ5193" s="124">
        <f t="shared" ca="1" si="14271"/>
        <v>141</v>
      </c>
      <c r="CL5193" s="124">
        <f t="shared" ref="CL5193:CM5193" ca="1" si="14272">IFERROR(OFFSET($J$1,$AP5193,COLUMN()-90),0)</f>
        <v>96</v>
      </c>
      <c r="CM5193" s="124">
        <f t="shared" ca="1" si="14272"/>
        <v>135</v>
      </c>
      <c r="CO5193" s="124">
        <f t="shared" ref="CO5193:CP5193" ca="1" si="14273">IFERROR(OFFSET($G$1,$AP5193,COLUMN()-93),0)</f>
        <v>164</v>
      </c>
      <c r="CP5193" s="124">
        <f t="shared" ca="1" si="14273"/>
        <v>141</v>
      </c>
      <c r="CR5193" s="124">
        <f t="shared" ref="CR5193:CS5193" ca="1" si="14274">IFERROR(OFFSET($J$1,$AP5193,COLUMN()-96),0)</f>
        <v>96</v>
      </c>
      <c r="CS5193" s="124">
        <f t="shared" ca="1" si="14274"/>
        <v>135</v>
      </c>
    </row>
    <row r="5194" spans="1:97" x14ac:dyDescent="0.3">
      <c r="A5194" s="128"/>
      <c r="B5194" s="128"/>
      <c r="D5194" s="128"/>
      <c r="E5194" s="128"/>
      <c r="G5194" s="129"/>
      <c r="H5194" s="129"/>
    </row>
    <row r="5195" spans="1:97" x14ac:dyDescent="0.3">
      <c r="A5195" s="128"/>
      <c r="B5195" s="128"/>
      <c r="D5195" s="128"/>
      <c r="E5195" s="128"/>
      <c r="G5195" s="129"/>
      <c r="H5195" s="129"/>
      <c r="AP5195" s="124">
        <f t="shared" si="14250"/>
        <v>1732</v>
      </c>
      <c r="AQ5195" s="124">
        <f t="shared" ref="AQ5195:AR5258" ca="1" si="14275">IFERROR(OFFSET($A$1,$AP5195,COLUMN()-43),0)</f>
        <v>141</v>
      </c>
      <c r="AR5195" s="124">
        <f t="shared" ca="1" si="14275"/>
        <v>220</v>
      </c>
      <c r="AT5195" s="124">
        <f t="shared" ref="AT5195:AU5258" ca="1" si="14276">IFERROR(OFFSET($G$1,$AP5195,COLUMN()-46),0)</f>
        <v>165</v>
      </c>
      <c r="AU5195" s="124">
        <f t="shared" ca="1" si="14276"/>
        <v>138</v>
      </c>
      <c r="CI5195" s="124">
        <f t="shared" ref="CI5195:CJ5195" ca="1" si="14277">IFERROR(OFFSET($D$1,$AP5195,COLUMN()-87),0)</f>
        <v>125</v>
      </c>
      <c r="CJ5195" s="124">
        <f t="shared" ca="1" si="14277"/>
        <v>205</v>
      </c>
      <c r="CL5195" s="124">
        <f t="shared" ref="CL5195:CM5195" ca="1" si="14278">IFERROR(OFFSET($A$1,$AP5195,COLUMN()-90),0)</f>
        <v>141</v>
      </c>
      <c r="CM5195" s="124">
        <f t="shared" ca="1" si="14278"/>
        <v>220</v>
      </c>
      <c r="CO5195" s="124">
        <f t="shared" ref="CO5195:CP5195" ca="1" si="14279">IFERROR(OFFSET($A$1,$AP5195,COLUMN()-93),0)</f>
        <v>141</v>
      </c>
      <c r="CP5195" s="124">
        <f t="shared" ca="1" si="14279"/>
        <v>220</v>
      </c>
      <c r="CR5195" s="124">
        <f t="shared" ref="CR5195:CS5195" ca="1" si="14280">IFERROR(OFFSET($D$1,$AP5195,COLUMN()-96),0)</f>
        <v>125</v>
      </c>
      <c r="CS5195" s="124">
        <f t="shared" ca="1" si="14280"/>
        <v>205</v>
      </c>
    </row>
    <row r="5196" spans="1:97" x14ac:dyDescent="0.3">
      <c r="A5196" s="128"/>
      <c r="B5196" s="128"/>
      <c r="D5196" s="128"/>
      <c r="E5196" s="128"/>
      <c r="G5196" s="129"/>
      <c r="H5196" s="129"/>
      <c r="AP5196" s="124">
        <f t="shared" si="14250"/>
        <v>1732</v>
      </c>
      <c r="AQ5196" s="124">
        <f t="shared" ref="AQ5196:AR5259" ca="1" si="14281">IFERROR(OFFSET($D$1,$AP5196,COLUMN()-43),0)</f>
        <v>125</v>
      </c>
      <c r="AR5196" s="124">
        <f t="shared" ca="1" si="14281"/>
        <v>205</v>
      </c>
      <c r="AT5196" s="124">
        <f t="shared" ref="AT5196:AU5259" ca="1" si="14282">IFERROR(OFFSET($J$1,$AP5196,COLUMN()-46),0)</f>
        <v>97</v>
      </c>
      <c r="AU5196" s="124">
        <f t="shared" ca="1" si="14282"/>
        <v>138</v>
      </c>
      <c r="CI5196" s="124">
        <f t="shared" ref="CI5196:CJ5196" ca="1" si="14283">IFERROR(OFFSET($G$1,$AP5196,COLUMN()-87),0)</f>
        <v>165</v>
      </c>
      <c r="CJ5196" s="124">
        <f t="shared" ca="1" si="14283"/>
        <v>138</v>
      </c>
      <c r="CL5196" s="124">
        <f t="shared" ref="CL5196:CM5196" ca="1" si="14284">IFERROR(OFFSET($J$1,$AP5196,COLUMN()-90),0)</f>
        <v>97</v>
      </c>
      <c r="CM5196" s="124">
        <f t="shared" ca="1" si="14284"/>
        <v>138</v>
      </c>
      <c r="CO5196" s="124">
        <f t="shared" ref="CO5196:CP5196" ca="1" si="14285">IFERROR(OFFSET($G$1,$AP5196,COLUMN()-93),0)</f>
        <v>165</v>
      </c>
      <c r="CP5196" s="124">
        <f t="shared" ca="1" si="14285"/>
        <v>138</v>
      </c>
      <c r="CR5196" s="124">
        <f t="shared" ref="CR5196:CS5196" ca="1" si="14286">IFERROR(OFFSET($J$1,$AP5196,COLUMN()-96),0)</f>
        <v>97</v>
      </c>
      <c r="CS5196" s="124">
        <f t="shared" ca="1" si="14286"/>
        <v>138</v>
      </c>
    </row>
    <row r="5197" spans="1:97" x14ac:dyDescent="0.3">
      <c r="A5197" s="128"/>
      <c r="B5197" s="128"/>
      <c r="D5197" s="128"/>
      <c r="E5197" s="128"/>
      <c r="G5197" s="129"/>
      <c r="H5197" s="129"/>
    </row>
    <row r="5198" spans="1:97" x14ac:dyDescent="0.3">
      <c r="A5198" s="128"/>
      <c r="B5198" s="128"/>
      <c r="D5198" s="128"/>
      <c r="E5198" s="128"/>
      <c r="G5198" s="129"/>
      <c r="H5198" s="129"/>
      <c r="AP5198" s="124">
        <f t="shared" si="14250"/>
        <v>1733</v>
      </c>
      <c r="AQ5198" s="124">
        <f t="shared" ca="1" si="14275"/>
        <v>140</v>
      </c>
      <c r="AR5198" s="124">
        <f t="shared" ca="1" si="14275"/>
        <v>223</v>
      </c>
      <c r="AT5198" s="124">
        <f t="shared" ca="1" si="14276"/>
        <v>166</v>
      </c>
      <c r="AU5198" s="124">
        <f t="shared" ca="1" si="14276"/>
        <v>135</v>
      </c>
      <c r="CI5198" s="124">
        <f t="shared" ref="CI5198:CJ5198" ca="1" si="14287">IFERROR(OFFSET($D$1,$AP5198,COLUMN()-87),0)</f>
        <v>122</v>
      </c>
      <c r="CJ5198" s="124">
        <f t="shared" ca="1" si="14287"/>
        <v>206</v>
      </c>
      <c r="CL5198" s="124">
        <f t="shared" ref="CL5198:CM5198" ca="1" si="14288">IFERROR(OFFSET($A$1,$AP5198,COLUMN()-90),0)</f>
        <v>140</v>
      </c>
      <c r="CM5198" s="124">
        <f t="shared" ca="1" si="14288"/>
        <v>223</v>
      </c>
      <c r="CO5198" s="124">
        <f t="shared" ref="CO5198:CP5198" ca="1" si="14289">IFERROR(OFFSET($A$1,$AP5198,COLUMN()-93),0)</f>
        <v>140</v>
      </c>
      <c r="CP5198" s="124">
        <f t="shared" ca="1" si="14289"/>
        <v>223</v>
      </c>
      <c r="CR5198" s="124">
        <f t="shared" ref="CR5198:CS5198" ca="1" si="14290">IFERROR(OFFSET($D$1,$AP5198,COLUMN()-96),0)</f>
        <v>122</v>
      </c>
      <c r="CS5198" s="124">
        <f t="shared" ca="1" si="14290"/>
        <v>206</v>
      </c>
    </row>
    <row r="5199" spans="1:97" x14ac:dyDescent="0.3">
      <c r="A5199" s="128"/>
      <c r="B5199" s="128"/>
      <c r="D5199" s="128"/>
      <c r="E5199" s="128"/>
      <c r="G5199" s="129"/>
      <c r="H5199" s="129"/>
      <c r="AP5199" s="124">
        <f t="shared" si="14250"/>
        <v>1733</v>
      </c>
      <c r="AQ5199" s="124">
        <f t="shared" ca="1" si="14281"/>
        <v>122</v>
      </c>
      <c r="AR5199" s="124">
        <f t="shared" ca="1" si="14281"/>
        <v>206</v>
      </c>
      <c r="AT5199" s="124">
        <f t="shared" ca="1" si="14282"/>
        <v>98</v>
      </c>
      <c r="AU5199" s="124">
        <f t="shared" ca="1" si="14282"/>
        <v>141</v>
      </c>
      <c r="CI5199" s="124">
        <f t="shared" ref="CI5199:CJ5199" ca="1" si="14291">IFERROR(OFFSET($G$1,$AP5199,COLUMN()-87),0)</f>
        <v>166</v>
      </c>
      <c r="CJ5199" s="124">
        <f t="shared" ca="1" si="14291"/>
        <v>135</v>
      </c>
      <c r="CL5199" s="124">
        <f t="shared" ref="CL5199:CM5199" ca="1" si="14292">IFERROR(OFFSET($J$1,$AP5199,COLUMN()-90),0)</f>
        <v>98</v>
      </c>
      <c r="CM5199" s="124">
        <f t="shared" ca="1" si="14292"/>
        <v>141</v>
      </c>
      <c r="CO5199" s="124">
        <f t="shared" ref="CO5199:CP5199" ca="1" si="14293">IFERROR(OFFSET($G$1,$AP5199,COLUMN()-93),0)</f>
        <v>166</v>
      </c>
      <c r="CP5199" s="124">
        <f t="shared" ca="1" si="14293"/>
        <v>135</v>
      </c>
      <c r="CR5199" s="124">
        <f t="shared" ref="CR5199:CS5199" ca="1" si="14294">IFERROR(OFFSET($J$1,$AP5199,COLUMN()-96),0)</f>
        <v>98</v>
      </c>
      <c r="CS5199" s="124">
        <f t="shared" ca="1" si="14294"/>
        <v>141</v>
      </c>
    </row>
    <row r="5200" spans="1:97" x14ac:dyDescent="0.3">
      <c r="A5200" s="128"/>
      <c r="B5200" s="128"/>
      <c r="D5200" s="128"/>
      <c r="E5200" s="128"/>
      <c r="G5200" s="129"/>
      <c r="H5200" s="129"/>
    </row>
    <row r="5201" spans="1:97" x14ac:dyDescent="0.3">
      <c r="A5201" s="128"/>
      <c r="B5201" s="128"/>
      <c r="D5201" s="128"/>
      <c r="E5201" s="128"/>
      <c r="G5201" s="129"/>
      <c r="H5201" s="129"/>
      <c r="AP5201" s="124">
        <f t="shared" si="14250"/>
        <v>1734</v>
      </c>
      <c r="AQ5201" s="124">
        <f t="shared" ca="1" si="14275"/>
        <v>139</v>
      </c>
      <c r="AR5201" s="124">
        <f t="shared" ca="1" si="14275"/>
        <v>227</v>
      </c>
      <c r="AT5201" s="124">
        <f t="shared" ca="1" si="14276"/>
        <v>167</v>
      </c>
      <c r="AU5201" s="124">
        <f t="shared" ca="1" si="14276"/>
        <v>132</v>
      </c>
      <c r="CI5201" s="124">
        <f t="shared" ref="CI5201:CJ5201" ca="1" si="14295">IFERROR(OFFSET($D$1,$AP5201,COLUMN()-87),0)</f>
        <v>120</v>
      </c>
      <c r="CJ5201" s="124">
        <f t="shared" ca="1" si="14295"/>
        <v>208</v>
      </c>
      <c r="CL5201" s="124">
        <f t="shared" ref="CL5201:CM5201" ca="1" si="14296">IFERROR(OFFSET($A$1,$AP5201,COLUMN()-90),0)</f>
        <v>139</v>
      </c>
      <c r="CM5201" s="124">
        <f t="shared" ca="1" si="14296"/>
        <v>227</v>
      </c>
      <c r="CO5201" s="124">
        <f t="shared" ref="CO5201:CP5201" ca="1" si="14297">IFERROR(OFFSET($A$1,$AP5201,COLUMN()-93),0)</f>
        <v>139</v>
      </c>
      <c r="CP5201" s="124">
        <f t="shared" ca="1" si="14297"/>
        <v>227</v>
      </c>
      <c r="CR5201" s="124">
        <f t="shared" ref="CR5201:CS5201" ca="1" si="14298">IFERROR(OFFSET($D$1,$AP5201,COLUMN()-96),0)</f>
        <v>120</v>
      </c>
      <c r="CS5201" s="124">
        <f t="shared" ca="1" si="14298"/>
        <v>208</v>
      </c>
    </row>
    <row r="5202" spans="1:97" x14ac:dyDescent="0.3">
      <c r="A5202" s="128"/>
      <c r="B5202" s="128"/>
      <c r="D5202" s="128"/>
      <c r="E5202" s="128"/>
      <c r="G5202" s="129"/>
      <c r="H5202" s="129"/>
      <c r="AP5202" s="124">
        <f t="shared" si="14250"/>
        <v>1734</v>
      </c>
      <c r="AQ5202" s="124">
        <f t="shared" ca="1" si="14281"/>
        <v>120</v>
      </c>
      <c r="AR5202" s="124">
        <f t="shared" ca="1" si="14281"/>
        <v>208</v>
      </c>
      <c r="AT5202" s="124">
        <f t="shared" ca="1" si="14282"/>
        <v>99</v>
      </c>
      <c r="AU5202" s="124">
        <f t="shared" ca="1" si="14282"/>
        <v>144</v>
      </c>
      <c r="CI5202" s="124">
        <f t="shared" ref="CI5202:CJ5202" ca="1" si="14299">IFERROR(OFFSET($G$1,$AP5202,COLUMN()-87),0)</f>
        <v>167</v>
      </c>
      <c r="CJ5202" s="124">
        <f t="shared" ca="1" si="14299"/>
        <v>132</v>
      </c>
      <c r="CL5202" s="124">
        <f t="shared" ref="CL5202:CM5202" ca="1" si="14300">IFERROR(OFFSET($J$1,$AP5202,COLUMN()-90),0)</f>
        <v>99</v>
      </c>
      <c r="CM5202" s="124">
        <f t="shared" ca="1" si="14300"/>
        <v>144</v>
      </c>
      <c r="CO5202" s="124">
        <f t="shared" ref="CO5202:CP5202" ca="1" si="14301">IFERROR(OFFSET($G$1,$AP5202,COLUMN()-93),0)</f>
        <v>167</v>
      </c>
      <c r="CP5202" s="124">
        <f t="shared" ca="1" si="14301"/>
        <v>132</v>
      </c>
      <c r="CR5202" s="124">
        <f t="shared" ref="CR5202:CS5202" ca="1" si="14302">IFERROR(OFFSET($J$1,$AP5202,COLUMN()-96),0)</f>
        <v>99</v>
      </c>
      <c r="CS5202" s="124">
        <f t="shared" ca="1" si="14302"/>
        <v>144</v>
      </c>
    </row>
    <row r="5203" spans="1:97" x14ac:dyDescent="0.3">
      <c r="A5203" s="128"/>
      <c r="B5203" s="128"/>
      <c r="D5203" s="128"/>
      <c r="E5203" s="128"/>
      <c r="G5203" s="129"/>
      <c r="H5203" s="129"/>
    </row>
    <row r="5204" spans="1:97" x14ac:dyDescent="0.3">
      <c r="A5204" s="128"/>
      <c r="B5204" s="128"/>
      <c r="D5204" s="128"/>
      <c r="E5204" s="128"/>
      <c r="G5204" s="129"/>
      <c r="H5204" s="129"/>
      <c r="AP5204" s="124">
        <f t="shared" si="14250"/>
        <v>1735</v>
      </c>
      <c r="AQ5204" s="124">
        <f t="shared" ca="1" si="14275"/>
        <v>138</v>
      </c>
      <c r="AR5204" s="124">
        <f t="shared" ca="1" si="14275"/>
        <v>230</v>
      </c>
      <c r="AT5204" s="124">
        <f t="shared" ca="1" si="14276"/>
        <v>168</v>
      </c>
      <c r="AU5204" s="124">
        <f t="shared" ca="1" si="14276"/>
        <v>129</v>
      </c>
      <c r="CI5204" s="124">
        <f t="shared" ref="CI5204:CJ5204" ca="1" si="14303">IFERROR(OFFSET($D$1,$AP5204,COLUMN()-87),0)</f>
        <v>118</v>
      </c>
      <c r="CJ5204" s="124">
        <f t="shared" ca="1" si="14303"/>
        <v>209</v>
      </c>
      <c r="CL5204" s="124">
        <f t="shared" ref="CL5204:CM5204" ca="1" si="14304">IFERROR(OFFSET($A$1,$AP5204,COLUMN()-90),0)</f>
        <v>138</v>
      </c>
      <c r="CM5204" s="124">
        <f t="shared" ca="1" si="14304"/>
        <v>230</v>
      </c>
      <c r="CO5204" s="124">
        <f t="shared" ref="CO5204:CP5204" ca="1" si="14305">IFERROR(OFFSET($A$1,$AP5204,COLUMN()-93),0)</f>
        <v>138</v>
      </c>
      <c r="CP5204" s="124">
        <f t="shared" ca="1" si="14305"/>
        <v>230</v>
      </c>
      <c r="CR5204" s="124">
        <f t="shared" ref="CR5204:CS5204" ca="1" si="14306">IFERROR(OFFSET($D$1,$AP5204,COLUMN()-96),0)</f>
        <v>118</v>
      </c>
      <c r="CS5204" s="124">
        <f t="shared" ca="1" si="14306"/>
        <v>209</v>
      </c>
    </row>
    <row r="5205" spans="1:97" x14ac:dyDescent="0.3">
      <c r="A5205" s="128"/>
      <c r="B5205" s="128"/>
      <c r="D5205" s="128"/>
      <c r="E5205" s="128"/>
      <c r="G5205" s="129"/>
      <c r="H5205" s="129"/>
      <c r="AP5205" s="124">
        <f t="shared" si="14250"/>
        <v>1735</v>
      </c>
      <c r="AQ5205" s="124">
        <f t="shared" ca="1" si="14281"/>
        <v>118</v>
      </c>
      <c r="AR5205" s="124">
        <f t="shared" ca="1" si="14281"/>
        <v>209</v>
      </c>
      <c r="AT5205" s="124">
        <f t="shared" ca="1" si="14282"/>
        <v>100</v>
      </c>
      <c r="AU5205" s="124">
        <f t="shared" ca="1" si="14282"/>
        <v>148</v>
      </c>
      <c r="CI5205" s="124">
        <f t="shared" ref="CI5205:CJ5205" ca="1" si="14307">IFERROR(OFFSET($G$1,$AP5205,COLUMN()-87),0)</f>
        <v>168</v>
      </c>
      <c r="CJ5205" s="124">
        <f t="shared" ca="1" si="14307"/>
        <v>129</v>
      </c>
      <c r="CL5205" s="124">
        <f t="shared" ref="CL5205:CM5205" ca="1" si="14308">IFERROR(OFFSET($J$1,$AP5205,COLUMN()-90),0)</f>
        <v>100</v>
      </c>
      <c r="CM5205" s="124">
        <f t="shared" ca="1" si="14308"/>
        <v>148</v>
      </c>
      <c r="CO5205" s="124">
        <f t="shared" ref="CO5205:CP5205" ca="1" si="14309">IFERROR(OFFSET($G$1,$AP5205,COLUMN()-93),0)</f>
        <v>168</v>
      </c>
      <c r="CP5205" s="124">
        <f t="shared" ca="1" si="14309"/>
        <v>129</v>
      </c>
      <c r="CR5205" s="124">
        <f t="shared" ref="CR5205:CS5205" ca="1" si="14310">IFERROR(OFFSET($J$1,$AP5205,COLUMN()-96),0)</f>
        <v>100</v>
      </c>
      <c r="CS5205" s="124">
        <f t="shared" ca="1" si="14310"/>
        <v>148</v>
      </c>
    </row>
    <row r="5206" spans="1:97" x14ac:dyDescent="0.3">
      <c r="A5206" s="128"/>
      <c r="B5206" s="128"/>
      <c r="D5206" s="128"/>
      <c r="E5206" s="128"/>
      <c r="G5206" s="129"/>
      <c r="H5206" s="129"/>
    </row>
    <row r="5207" spans="1:97" x14ac:dyDescent="0.3">
      <c r="A5207" s="128"/>
      <c r="B5207" s="128"/>
      <c r="D5207" s="128"/>
      <c r="E5207" s="128"/>
      <c r="G5207" s="129"/>
      <c r="H5207" s="129"/>
      <c r="AP5207" s="124">
        <f t="shared" si="14250"/>
        <v>1736</v>
      </c>
      <c r="AQ5207" s="124">
        <f t="shared" ca="1" si="14275"/>
        <v>136</v>
      </c>
      <c r="AR5207" s="124">
        <f t="shared" ca="1" si="14275"/>
        <v>234</v>
      </c>
      <c r="AT5207" s="124">
        <f t="shared" ca="1" si="14276"/>
        <v>166</v>
      </c>
      <c r="AU5207" s="124">
        <f t="shared" ca="1" si="14276"/>
        <v>125</v>
      </c>
      <c r="CI5207" s="124">
        <f t="shared" ref="CI5207:CJ5207" ca="1" si="14311">IFERROR(OFFSET($D$1,$AP5207,COLUMN()-87),0)</f>
        <v>113</v>
      </c>
      <c r="CJ5207" s="124">
        <f t="shared" ca="1" si="14311"/>
        <v>212</v>
      </c>
      <c r="CL5207" s="124">
        <f t="shared" ref="CL5207:CM5207" ca="1" si="14312">IFERROR(OFFSET($A$1,$AP5207,COLUMN()-90),0)</f>
        <v>136</v>
      </c>
      <c r="CM5207" s="124">
        <f t="shared" ca="1" si="14312"/>
        <v>234</v>
      </c>
      <c r="CO5207" s="124">
        <f t="shared" ref="CO5207:CP5207" ca="1" si="14313">IFERROR(OFFSET($A$1,$AP5207,COLUMN()-93),0)</f>
        <v>136</v>
      </c>
      <c r="CP5207" s="124">
        <f t="shared" ca="1" si="14313"/>
        <v>234</v>
      </c>
      <c r="CR5207" s="124">
        <f t="shared" ref="CR5207:CS5207" ca="1" si="14314">IFERROR(OFFSET($D$1,$AP5207,COLUMN()-96),0)</f>
        <v>113</v>
      </c>
      <c r="CS5207" s="124">
        <f t="shared" ca="1" si="14314"/>
        <v>212</v>
      </c>
    </row>
    <row r="5208" spans="1:97" x14ac:dyDescent="0.3">
      <c r="A5208" s="128"/>
      <c r="B5208" s="128"/>
      <c r="D5208" s="128"/>
      <c r="E5208" s="128"/>
      <c r="G5208" s="129"/>
      <c r="H5208" s="129"/>
      <c r="AP5208" s="124">
        <f t="shared" si="14250"/>
        <v>1736</v>
      </c>
      <c r="AQ5208" s="124">
        <f t="shared" ca="1" si="14281"/>
        <v>113</v>
      </c>
      <c r="AR5208" s="124">
        <f t="shared" ca="1" si="14281"/>
        <v>212</v>
      </c>
      <c r="AT5208" s="124">
        <f t="shared" ca="1" si="14282"/>
        <v>100</v>
      </c>
      <c r="AU5208" s="124">
        <f t="shared" ca="1" si="14282"/>
        <v>151</v>
      </c>
      <c r="CI5208" s="124">
        <f t="shared" ref="CI5208:CJ5208" ca="1" si="14315">IFERROR(OFFSET($G$1,$AP5208,COLUMN()-87),0)</f>
        <v>166</v>
      </c>
      <c r="CJ5208" s="124">
        <f t="shared" ca="1" si="14315"/>
        <v>125</v>
      </c>
      <c r="CL5208" s="124">
        <f t="shared" ref="CL5208:CM5208" ca="1" si="14316">IFERROR(OFFSET($J$1,$AP5208,COLUMN()-90),0)</f>
        <v>100</v>
      </c>
      <c r="CM5208" s="124">
        <f t="shared" ca="1" si="14316"/>
        <v>151</v>
      </c>
      <c r="CO5208" s="124">
        <f t="shared" ref="CO5208:CP5208" ca="1" si="14317">IFERROR(OFFSET($G$1,$AP5208,COLUMN()-93),0)</f>
        <v>166</v>
      </c>
      <c r="CP5208" s="124">
        <f t="shared" ca="1" si="14317"/>
        <v>125</v>
      </c>
      <c r="CR5208" s="124">
        <f t="shared" ref="CR5208:CS5208" ca="1" si="14318">IFERROR(OFFSET($J$1,$AP5208,COLUMN()-96),0)</f>
        <v>100</v>
      </c>
      <c r="CS5208" s="124">
        <f t="shared" ca="1" si="14318"/>
        <v>151</v>
      </c>
    </row>
    <row r="5209" spans="1:97" x14ac:dyDescent="0.3">
      <c r="A5209" s="128"/>
      <c r="B5209" s="128"/>
      <c r="D5209" s="128"/>
      <c r="E5209" s="128"/>
      <c r="G5209" s="129"/>
      <c r="H5209" s="129"/>
    </row>
    <row r="5210" spans="1:97" x14ac:dyDescent="0.3">
      <c r="A5210" s="128"/>
      <c r="B5210" s="128"/>
      <c r="D5210" s="128"/>
      <c r="E5210" s="128"/>
      <c r="G5210" s="129"/>
      <c r="H5210" s="129"/>
      <c r="AP5210" s="124">
        <f t="shared" si="14250"/>
        <v>1737</v>
      </c>
      <c r="AQ5210" s="124">
        <f t="shared" ca="1" si="14275"/>
        <v>135</v>
      </c>
      <c r="AR5210" s="124">
        <f t="shared" ca="1" si="14275"/>
        <v>237</v>
      </c>
      <c r="AT5210" s="124">
        <f t="shared" ca="1" si="14276"/>
        <v>164</v>
      </c>
      <c r="AU5210" s="124">
        <f t="shared" ca="1" si="14276"/>
        <v>120</v>
      </c>
      <c r="CI5210" s="124">
        <f t="shared" ref="CI5210:CJ5210" ca="1" si="14319">IFERROR(OFFSET($D$1,$AP5210,COLUMN()-87),0)</f>
        <v>108</v>
      </c>
      <c r="CJ5210" s="124">
        <f t="shared" ca="1" si="14319"/>
        <v>215</v>
      </c>
      <c r="CL5210" s="124">
        <f t="shared" ref="CL5210:CM5210" ca="1" si="14320">IFERROR(OFFSET($A$1,$AP5210,COLUMN()-90),0)</f>
        <v>135</v>
      </c>
      <c r="CM5210" s="124">
        <f t="shared" ca="1" si="14320"/>
        <v>237</v>
      </c>
      <c r="CO5210" s="124">
        <f t="shared" ref="CO5210:CP5210" ca="1" si="14321">IFERROR(OFFSET($A$1,$AP5210,COLUMN()-93),0)</f>
        <v>135</v>
      </c>
      <c r="CP5210" s="124">
        <f t="shared" ca="1" si="14321"/>
        <v>237</v>
      </c>
      <c r="CR5210" s="124">
        <f t="shared" ref="CR5210:CS5210" ca="1" si="14322">IFERROR(OFFSET($D$1,$AP5210,COLUMN()-96),0)</f>
        <v>108</v>
      </c>
      <c r="CS5210" s="124">
        <f t="shared" ca="1" si="14322"/>
        <v>215</v>
      </c>
    </row>
    <row r="5211" spans="1:97" x14ac:dyDescent="0.3">
      <c r="A5211" s="128"/>
      <c r="B5211" s="128"/>
      <c r="D5211" s="128"/>
      <c r="E5211" s="128"/>
      <c r="G5211" s="129"/>
      <c r="H5211" s="129"/>
      <c r="AP5211" s="124">
        <f t="shared" si="14250"/>
        <v>1737</v>
      </c>
      <c r="AQ5211" s="124">
        <f t="shared" ca="1" si="14281"/>
        <v>108</v>
      </c>
      <c r="AR5211" s="124">
        <f t="shared" ca="1" si="14281"/>
        <v>215</v>
      </c>
      <c r="AT5211" s="124">
        <f t="shared" ca="1" si="14282"/>
        <v>101</v>
      </c>
      <c r="AU5211" s="124">
        <f t="shared" ca="1" si="14282"/>
        <v>154</v>
      </c>
      <c r="CI5211" s="124">
        <f t="shared" ref="CI5211:CJ5211" ca="1" si="14323">IFERROR(OFFSET($G$1,$AP5211,COLUMN()-87),0)</f>
        <v>164</v>
      </c>
      <c r="CJ5211" s="124">
        <f t="shared" ca="1" si="14323"/>
        <v>120</v>
      </c>
      <c r="CL5211" s="124">
        <f t="shared" ref="CL5211:CM5211" ca="1" si="14324">IFERROR(OFFSET($J$1,$AP5211,COLUMN()-90),0)</f>
        <v>101</v>
      </c>
      <c r="CM5211" s="124">
        <f t="shared" ca="1" si="14324"/>
        <v>154</v>
      </c>
      <c r="CO5211" s="124">
        <f t="shared" ref="CO5211:CP5211" ca="1" si="14325">IFERROR(OFFSET($G$1,$AP5211,COLUMN()-93),0)</f>
        <v>164</v>
      </c>
      <c r="CP5211" s="124">
        <f t="shared" ca="1" si="14325"/>
        <v>120</v>
      </c>
      <c r="CR5211" s="124">
        <f t="shared" ref="CR5211:CS5211" ca="1" si="14326">IFERROR(OFFSET($J$1,$AP5211,COLUMN()-96),0)</f>
        <v>101</v>
      </c>
      <c r="CS5211" s="124">
        <f t="shared" ca="1" si="14326"/>
        <v>154</v>
      </c>
    </row>
    <row r="5212" spans="1:97" x14ac:dyDescent="0.3">
      <c r="A5212" s="128"/>
      <c r="B5212" s="128"/>
      <c r="D5212" s="128"/>
      <c r="E5212" s="128"/>
      <c r="G5212" s="129"/>
      <c r="H5212" s="129"/>
    </row>
    <row r="5213" spans="1:97" x14ac:dyDescent="0.3">
      <c r="A5213" s="128"/>
      <c r="B5213" s="128"/>
      <c r="D5213" s="128"/>
      <c r="E5213" s="128"/>
      <c r="G5213" s="129"/>
      <c r="H5213" s="129"/>
      <c r="AP5213" s="124">
        <f t="shared" si="14250"/>
        <v>1738</v>
      </c>
      <c r="AQ5213" s="124">
        <f t="shared" ca="1" si="14275"/>
        <v>134</v>
      </c>
      <c r="AR5213" s="124">
        <f t="shared" ca="1" si="14275"/>
        <v>241</v>
      </c>
      <c r="AT5213" s="124">
        <f t="shared" ca="1" si="14276"/>
        <v>162</v>
      </c>
      <c r="AU5213" s="124">
        <f t="shared" ca="1" si="14276"/>
        <v>116</v>
      </c>
      <c r="CI5213" s="124">
        <f t="shared" ref="CI5213:CJ5213" ca="1" si="14327">IFERROR(OFFSET($D$1,$AP5213,COLUMN()-87),0)</f>
        <v>103</v>
      </c>
      <c r="CJ5213" s="124">
        <f t="shared" ca="1" si="14327"/>
        <v>218</v>
      </c>
      <c r="CL5213" s="124">
        <f t="shared" ref="CL5213:CM5213" ca="1" si="14328">IFERROR(OFFSET($A$1,$AP5213,COLUMN()-90),0)</f>
        <v>134</v>
      </c>
      <c r="CM5213" s="124">
        <f t="shared" ca="1" si="14328"/>
        <v>241</v>
      </c>
      <c r="CO5213" s="124">
        <f t="shared" ref="CO5213:CP5213" ca="1" si="14329">IFERROR(OFFSET($A$1,$AP5213,COLUMN()-93),0)</f>
        <v>134</v>
      </c>
      <c r="CP5213" s="124">
        <f t="shared" ca="1" si="14329"/>
        <v>241</v>
      </c>
      <c r="CR5213" s="124">
        <f t="shared" ref="CR5213:CS5213" ca="1" si="14330">IFERROR(OFFSET($D$1,$AP5213,COLUMN()-96),0)</f>
        <v>103</v>
      </c>
      <c r="CS5213" s="124">
        <f t="shared" ca="1" si="14330"/>
        <v>218</v>
      </c>
    </row>
    <row r="5214" spans="1:97" x14ac:dyDescent="0.3">
      <c r="A5214" s="128"/>
      <c r="B5214" s="128"/>
      <c r="D5214" s="128"/>
      <c r="E5214" s="128"/>
      <c r="G5214" s="129"/>
      <c r="H5214" s="129"/>
      <c r="AP5214" s="124">
        <f t="shared" si="14250"/>
        <v>1738</v>
      </c>
      <c r="AQ5214" s="124">
        <f t="shared" ca="1" si="14281"/>
        <v>103</v>
      </c>
      <c r="AR5214" s="124">
        <f t="shared" ca="1" si="14281"/>
        <v>218</v>
      </c>
      <c r="AT5214" s="124">
        <f t="shared" ca="1" si="14282"/>
        <v>102</v>
      </c>
      <c r="AU5214" s="124">
        <f t="shared" ca="1" si="14282"/>
        <v>157</v>
      </c>
      <c r="CI5214" s="124">
        <f t="shared" ref="CI5214:CJ5214" ca="1" si="14331">IFERROR(OFFSET($G$1,$AP5214,COLUMN()-87),0)</f>
        <v>162</v>
      </c>
      <c r="CJ5214" s="124">
        <f t="shared" ca="1" si="14331"/>
        <v>116</v>
      </c>
      <c r="CL5214" s="124">
        <f t="shared" ref="CL5214:CM5214" ca="1" si="14332">IFERROR(OFFSET($J$1,$AP5214,COLUMN()-90),0)</f>
        <v>102</v>
      </c>
      <c r="CM5214" s="124">
        <f t="shared" ca="1" si="14332"/>
        <v>157</v>
      </c>
      <c r="CO5214" s="124">
        <f t="shared" ref="CO5214:CP5214" ca="1" si="14333">IFERROR(OFFSET($G$1,$AP5214,COLUMN()-93),0)</f>
        <v>162</v>
      </c>
      <c r="CP5214" s="124">
        <f t="shared" ca="1" si="14333"/>
        <v>116</v>
      </c>
      <c r="CR5214" s="124">
        <f t="shared" ref="CR5214:CS5214" ca="1" si="14334">IFERROR(OFFSET($J$1,$AP5214,COLUMN()-96),0)</f>
        <v>102</v>
      </c>
      <c r="CS5214" s="124">
        <f t="shared" ca="1" si="14334"/>
        <v>157</v>
      </c>
    </row>
    <row r="5215" spans="1:97" x14ac:dyDescent="0.3">
      <c r="A5215" s="128"/>
      <c r="B5215" s="128"/>
      <c r="D5215" s="128"/>
      <c r="E5215" s="128"/>
      <c r="G5215" s="129"/>
      <c r="H5215" s="129"/>
    </row>
    <row r="5216" spans="1:97" x14ac:dyDescent="0.3">
      <c r="A5216" s="128"/>
      <c r="B5216" s="128"/>
      <c r="D5216" s="128"/>
      <c r="E5216" s="128"/>
      <c r="G5216" s="129"/>
      <c r="H5216" s="129"/>
      <c r="AP5216" s="124">
        <f t="shared" si="14250"/>
        <v>1739</v>
      </c>
      <c r="AQ5216" s="124">
        <f t="shared" ca="1" si="14275"/>
        <v>133</v>
      </c>
      <c r="AR5216" s="124">
        <f t="shared" ca="1" si="14275"/>
        <v>244</v>
      </c>
      <c r="AT5216" s="124">
        <f t="shared" ca="1" si="14276"/>
        <v>160</v>
      </c>
      <c r="AU5216" s="124">
        <f t="shared" ca="1" si="14276"/>
        <v>112</v>
      </c>
      <c r="CI5216" s="124">
        <f t="shared" ref="CI5216:CJ5216" ca="1" si="14335">IFERROR(OFFSET($D$1,$AP5216,COLUMN()-87),0)</f>
        <v>97</v>
      </c>
      <c r="CJ5216" s="124">
        <f t="shared" ca="1" si="14335"/>
        <v>220</v>
      </c>
      <c r="CL5216" s="124">
        <f t="shared" ref="CL5216:CM5216" ca="1" si="14336">IFERROR(OFFSET($A$1,$AP5216,COLUMN()-90),0)</f>
        <v>133</v>
      </c>
      <c r="CM5216" s="124">
        <f t="shared" ca="1" si="14336"/>
        <v>244</v>
      </c>
      <c r="CO5216" s="124">
        <f t="shared" ref="CO5216:CP5216" ca="1" si="14337">IFERROR(OFFSET($A$1,$AP5216,COLUMN()-93),0)</f>
        <v>133</v>
      </c>
      <c r="CP5216" s="124">
        <f t="shared" ca="1" si="14337"/>
        <v>244</v>
      </c>
      <c r="CR5216" s="124">
        <f t="shared" ref="CR5216:CS5216" ca="1" si="14338">IFERROR(OFFSET($D$1,$AP5216,COLUMN()-96),0)</f>
        <v>97</v>
      </c>
      <c r="CS5216" s="124">
        <f t="shared" ca="1" si="14338"/>
        <v>220</v>
      </c>
    </row>
    <row r="5217" spans="1:97" x14ac:dyDescent="0.3">
      <c r="A5217" s="128"/>
      <c r="B5217" s="128"/>
      <c r="D5217" s="128"/>
      <c r="E5217" s="128"/>
      <c r="G5217" s="129"/>
      <c r="H5217" s="129"/>
      <c r="AP5217" s="124">
        <f t="shared" si="14250"/>
        <v>1739</v>
      </c>
      <c r="AQ5217" s="124">
        <f t="shared" ca="1" si="14281"/>
        <v>97</v>
      </c>
      <c r="AR5217" s="124">
        <f t="shared" ca="1" si="14281"/>
        <v>220</v>
      </c>
      <c r="AT5217" s="124">
        <f t="shared" ca="1" si="14282"/>
        <v>103</v>
      </c>
      <c r="AU5217" s="124">
        <f t="shared" ca="1" si="14282"/>
        <v>160</v>
      </c>
      <c r="CI5217" s="124">
        <f t="shared" ref="CI5217:CJ5217" ca="1" si="14339">IFERROR(OFFSET($G$1,$AP5217,COLUMN()-87),0)</f>
        <v>160</v>
      </c>
      <c r="CJ5217" s="124">
        <f t="shared" ca="1" si="14339"/>
        <v>112</v>
      </c>
      <c r="CL5217" s="124">
        <f t="shared" ref="CL5217:CM5217" ca="1" si="14340">IFERROR(OFFSET($J$1,$AP5217,COLUMN()-90),0)</f>
        <v>103</v>
      </c>
      <c r="CM5217" s="124">
        <f t="shared" ca="1" si="14340"/>
        <v>160</v>
      </c>
      <c r="CO5217" s="124">
        <f t="shared" ref="CO5217:CP5217" ca="1" si="14341">IFERROR(OFFSET($G$1,$AP5217,COLUMN()-93),0)</f>
        <v>160</v>
      </c>
      <c r="CP5217" s="124">
        <f t="shared" ca="1" si="14341"/>
        <v>112</v>
      </c>
      <c r="CR5217" s="124">
        <f t="shared" ref="CR5217:CS5217" ca="1" si="14342">IFERROR(OFFSET($J$1,$AP5217,COLUMN()-96),0)</f>
        <v>103</v>
      </c>
      <c r="CS5217" s="124">
        <f t="shared" ca="1" si="14342"/>
        <v>160</v>
      </c>
    </row>
    <row r="5218" spans="1:97" x14ac:dyDescent="0.3">
      <c r="A5218" s="128"/>
      <c r="B5218" s="128"/>
      <c r="D5218" s="128"/>
      <c r="E5218" s="128"/>
      <c r="G5218" s="129"/>
      <c r="H5218" s="129"/>
    </row>
    <row r="5219" spans="1:97" x14ac:dyDescent="0.3">
      <c r="A5219" s="128"/>
      <c r="B5219" s="128"/>
      <c r="D5219" s="128"/>
      <c r="E5219" s="128"/>
      <c r="G5219" s="129"/>
      <c r="H5219" s="129"/>
      <c r="AP5219" s="124">
        <f t="shared" si="14250"/>
        <v>1740</v>
      </c>
      <c r="AQ5219" s="124">
        <f t="shared" ca="1" si="14275"/>
        <v>132</v>
      </c>
      <c r="AR5219" s="124">
        <f t="shared" ca="1" si="14275"/>
        <v>248</v>
      </c>
      <c r="AT5219" s="124">
        <f t="shared" ca="1" si="14276"/>
        <v>158</v>
      </c>
      <c r="AU5219" s="124">
        <f t="shared" ca="1" si="14276"/>
        <v>107</v>
      </c>
      <c r="CI5219" s="124">
        <f t="shared" ref="CI5219:CJ5219" ca="1" si="14343">IFERROR(OFFSET($D$1,$AP5219,COLUMN()-87),0)</f>
        <v>92</v>
      </c>
      <c r="CJ5219" s="124">
        <f t="shared" ca="1" si="14343"/>
        <v>223</v>
      </c>
      <c r="CL5219" s="124">
        <f t="shared" ref="CL5219:CM5219" ca="1" si="14344">IFERROR(OFFSET($A$1,$AP5219,COLUMN()-90),0)</f>
        <v>132</v>
      </c>
      <c r="CM5219" s="124">
        <f t="shared" ca="1" si="14344"/>
        <v>248</v>
      </c>
      <c r="CO5219" s="124">
        <f t="shared" ref="CO5219:CP5219" ca="1" si="14345">IFERROR(OFFSET($A$1,$AP5219,COLUMN()-93),0)</f>
        <v>132</v>
      </c>
      <c r="CP5219" s="124">
        <f t="shared" ca="1" si="14345"/>
        <v>248</v>
      </c>
      <c r="CR5219" s="124">
        <f t="shared" ref="CR5219:CS5219" ca="1" si="14346">IFERROR(OFFSET($D$1,$AP5219,COLUMN()-96),0)</f>
        <v>92</v>
      </c>
      <c r="CS5219" s="124">
        <f t="shared" ca="1" si="14346"/>
        <v>223</v>
      </c>
    </row>
    <row r="5220" spans="1:97" x14ac:dyDescent="0.3">
      <c r="A5220" s="128"/>
      <c r="B5220" s="128"/>
      <c r="D5220" s="128"/>
      <c r="E5220" s="128"/>
      <c r="G5220" s="129"/>
      <c r="H5220" s="129"/>
      <c r="AP5220" s="124">
        <f t="shared" si="14250"/>
        <v>1740</v>
      </c>
      <c r="AQ5220" s="124">
        <f t="shared" ca="1" si="14281"/>
        <v>92</v>
      </c>
      <c r="AR5220" s="124">
        <f t="shared" ca="1" si="14281"/>
        <v>223</v>
      </c>
      <c r="AT5220" s="124">
        <f t="shared" ca="1" si="14282"/>
        <v>104</v>
      </c>
      <c r="AU5220" s="124">
        <f t="shared" ca="1" si="14282"/>
        <v>163</v>
      </c>
      <c r="CI5220" s="124">
        <f t="shared" ref="CI5220:CJ5220" ca="1" si="14347">IFERROR(OFFSET($G$1,$AP5220,COLUMN()-87),0)</f>
        <v>158</v>
      </c>
      <c r="CJ5220" s="124">
        <f t="shared" ca="1" si="14347"/>
        <v>107</v>
      </c>
      <c r="CL5220" s="124">
        <f t="shared" ref="CL5220:CM5220" ca="1" si="14348">IFERROR(OFFSET($J$1,$AP5220,COLUMN()-90),0)</f>
        <v>104</v>
      </c>
      <c r="CM5220" s="124">
        <f t="shared" ca="1" si="14348"/>
        <v>163</v>
      </c>
      <c r="CO5220" s="124">
        <f t="shared" ref="CO5220:CP5220" ca="1" si="14349">IFERROR(OFFSET($G$1,$AP5220,COLUMN()-93),0)</f>
        <v>158</v>
      </c>
      <c r="CP5220" s="124">
        <f t="shared" ca="1" si="14349"/>
        <v>107</v>
      </c>
      <c r="CR5220" s="124">
        <f t="shared" ref="CR5220:CS5220" ca="1" si="14350">IFERROR(OFFSET($J$1,$AP5220,COLUMN()-96),0)</f>
        <v>104</v>
      </c>
      <c r="CS5220" s="124">
        <f t="shared" ca="1" si="14350"/>
        <v>163</v>
      </c>
    </row>
    <row r="5221" spans="1:97" x14ac:dyDescent="0.3">
      <c r="A5221" s="128"/>
      <c r="B5221" s="128"/>
      <c r="D5221" s="128"/>
      <c r="E5221" s="128"/>
      <c r="G5221" s="129"/>
      <c r="H5221" s="129"/>
    </row>
    <row r="5222" spans="1:97" x14ac:dyDescent="0.3">
      <c r="A5222" s="128"/>
      <c r="B5222" s="128"/>
      <c r="D5222" s="128"/>
      <c r="E5222" s="128"/>
      <c r="G5222" s="129"/>
      <c r="H5222" s="129"/>
      <c r="AP5222" s="124">
        <f t="shared" si="14250"/>
        <v>1741</v>
      </c>
      <c r="AQ5222" s="124">
        <f t="shared" ca="1" si="14275"/>
        <v>131</v>
      </c>
      <c r="AR5222" s="124">
        <f t="shared" ca="1" si="14275"/>
        <v>251</v>
      </c>
      <c r="AT5222" s="124">
        <f t="shared" ca="1" si="14276"/>
        <v>156</v>
      </c>
      <c r="AU5222" s="124">
        <f t="shared" ca="1" si="14276"/>
        <v>103</v>
      </c>
      <c r="CI5222" s="124">
        <f t="shared" ref="CI5222:CJ5222" ca="1" si="14351">IFERROR(OFFSET($D$1,$AP5222,COLUMN()-87),0)</f>
        <v>87</v>
      </c>
      <c r="CJ5222" s="124">
        <f t="shared" ca="1" si="14351"/>
        <v>226</v>
      </c>
      <c r="CL5222" s="124">
        <f t="shared" ref="CL5222:CM5222" ca="1" si="14352">IFERROR(OFFSET($A$1,$AP5222,COLUMN()-90),0)</f>
        <v>131</v>
      </c>
      <c r="CM5222" s="124">
        <f t="shared" ca="1" si="14352"/>
        <v>251</v>
      </c>
      <c r="CO5222" s="124">
        <f t="shared" ref="CO5222:CP5222" ca="1" si="14353">IFERROR(OFFSET($A$1,$AP5222,COLUMN()-93),0)</f>
        <v>131</v>
      </c>
      <c r="CP5222" s="124">
        <f t="shared" ca="1" si="14353"/>
        <v>251</v>
      </c>
      <c r="CR5222" s="124">
        <f t="shared" ref="CR5222:CS5222" ca="1" si="14354">IFERROR(OFFSET($D$1,$AP5222,COLUMN()-96),0)</f>
        <v>87</v>
      </c>
      <c r="CS5222" s="124">
        <f t="shared" ca="1" si="14354"/>
        <v>226</v>
      </c>
    </row>
    <row r="5223" spans="1:97" x14ac:dyDescent="0.3">
      <c r="A5223" s="128"/>
      <c r="B5223" s="128"/>
      <c r="D5223" s="128"/>
      <c r="E5223" s="128"/>
      <c r="G5223" s="129"/>
      <c r="H5223" s="129"/>
      <c r="AP5223" s="124">
        <f t="shared" si="14250"/>
        <v>1741</v>
      </c>
      <c r="AQ5223" s="124">
        <f t="shared" ca="1" si="14281"/>
        <v>87</v>
      </c>
      <c r="AR5223" s="124">
        <f t="shared" ca="1" si="14281"/>
        <v>226</v>
      </c>
      <c r="AT5223" s="124">
        <f t="shared" ca="1" si="14282"/>
        <v>105</v>
      </c>
      <c r="AU5223" s="124">
        <f t="shared" ca="1" si="14282"/>
        <v>166</v>
      </c>
      <c r="CI5223" s="124">
        <f t="shared" ref="CI5223:CJ5223" ca="1" si="14355">IFERROR(OFFSET($G$1,$AP5223,COLUMN()-87),0)</f>
        <v>156</v>
      </c>
      <c r="CJ5223" s="124">
        <f t="shared" ca="1" si="14355"/>
        <v>103</v>
      </c>
      <c r="CL5223" s="124">
        <f t="shared" ref="CL5223:CM5223" ca="1" si="14356">IFERROR(OFFSET($J$1,$AP5223,COLUMN()-90),0)</f>
        <v>105</v>
      </c>
      <c r="CM5223" s="124">
        <f t="shared" ca="1" si="14356"/>
        <v>166</v>
      </c>
      <c r="CO5223" s="124">
        <f t="shared" ref="CO5223:CP5223" ca="1" si="14357">IFERROR(OFFSET($G$1,$AP5223,COLUMN()-93),0)</f>
        <v>156</v>
      </c>
      <c r="CP5223" s="124">
        <f t="shared" ca="1" si="14357"/>
        <v>103</v>
      </c>
      <c r="CR5223" s="124">
        <f t="shared" ref="CR5223:CS5223" ca="1" si="14358">IFERROR(OFFSET($J$1,$AP5223,COLUMN()-96),0)</f>
        <v>105</v>
      </c>
      <c r="CS5223" s="124">
        <f t="shared" ca="1" si="14358"/>
        <v>166</v>
      </c>
    </row>
    <row r="5224" spans="1:97" x14ac:dyDescent="0.3">
      <c r="A5224" s="128"/>
      <c r="B5224" s="128"/>
      <c r="D5224" s="128"/>
      <c r="E5224" s="128"/>
      <c r="G5224" s="129"/>
      <c r="H5224" s="129"/>
    </row>
    <row r="5225" spans="1:97" x14ac:dyDescent="0.3">
      <c r="A5225" s="128"/>
      <c r="B5225" s="128"/>
      <c r="D5225" s="128"/>
      <c r="E5225" s="128"/>
      <c r="G5225" s="129"/>
      <c r="H5225" s="129"/>
      <c r="AP5225" s="124">
        <f t="shared" si="14250"/>
        <v>1742</v>
      </c>
      <c r="AQ5225" s="124">
        <f t="shared" ca="1" si="14275"/>
        <v>132</v>
      </c>
      <c r="AR5225" s="124">
        <f t="shared" ca="1" si="14275"/>
        <v>248</v>
      </c>
      <c r="AT5225" s="124">
        <f t="shared" ca="1" si="14276"/>
        <v>154</v>
      </c>
      <c r="AU5225" s="124">
        <f t="shared" ca="1" si="14276"/>
        <v>99</v>
      </c>
      <c r="CI5225" s="124">
        <f t="shared" ref="CI5225:CJ5225" ca="1" si="14359">IFERROR(OFFSET($D$1,$AP5225,COLUMN()-87),0)</f>
        <v>89</v>
      </c>
      <c r="CJ5225" s="124">
        <f t="shared" ca="1" si="14359"/>
        <v>223</v>
      </c>
      <c r="CL5225" s="124">
        <f t="shared" ref="CL5225:CM5225" ca="1" si="14360">IFERROR(OFFSET($A$1,$AP5225,COLUMN()-90),0)</f>
        <v>132</v>
      </c>
      <c r="CM5225" s="124">
        <f t="shared" ca="1" si="14360"/>
        <v>248</v>
      </c>
      <c r="CO5225" s="124">
        <f t="shared" ref="CO5225:CP5225" ca="1" si="14361">IFERROR(OFFSET($A$1,$AP5225,COLUMN()-93),0)</f>
        <v>132</v>
      </c>
      <c r="CP5225" s="124">
        <f t="shared" ca="1" si="14361"/>
        <v>248</v>
      </c>
      <c r="CR5225" s="124">
        <f t="shared" ref="CR5225:CS5225" ca="1" si="14362">IFERROR(OFFSET($D$1,$AP5225,COLUMN()-96),0)</f>
        <v>89</v>
      </c>
      <c r="CS5225" s="124">
        <f t="shared" ca="1" si="14362"/>
        <v>223</v>
      </c>
    </row>
    <row r="5226" spans="1:97" x14ac:dyDescent="0.3">
      <c r="A5226" s="128"/>
      <c r="B5226" s="128"/>
      <c r="D5226" s="128"/>
      <c r="E5226" s="128"/>
      <c r="G5226" s="129"/>
      <c r="H5226" s="129"/>
      <c r="AP5226" s="124">
        <f t="shared" si="14250"/>
        <v>1742</v>
      </c>
      <c r="AQ5226" s="124">
        <f t="shared" ca="1" si="14281"/>
        <v>89</v>
      </c>
      <c r="AR5226" s="124">
        <f t="shared" ca="1" si="14281"/>
        <v>223</v>
      </c>
      <c r="AT5226" s="124">
        <f t="shared" ca="1" si="14282"/>
        <v>106</v>
      </c>
      <c r="AU5226" s="124">
        <f t="shared" ca="1" si="14282"/>
        <v>169</v>
      </c>
      <c r="CI5226" s="124">
        <f t="shared" ref="CI5226:CJ5226" ca="1" si="14363">IFERROR(OFFSET($G$1,$AP5226,COLUMN()-87),0)</f>
        <v>154</v>
      </c>
      <c r="CJ5226" s="124">
        <f t="shared" ca="1" si="14363"/>
        <v>99</v>
      </c>
      <c r="CL5226" s="124">
        <f t="shared" ref="CL5226:CM5226" ca="1" si="14364">IFERROR(OFFSET($J$1,$AP5226,COLUMN()-90),0)</f>
        <v>106</v>
      </c>
      <c r="CM5226" s="124">
        <f t="shared" ca="1" si="14364"/>
        <v>169</v>
      </c>
      <c r="CO5226" s="124">
        <f t="shared" ref="CO5226:CP5226" ca="1" si="14365">IFERROR(OFFSET($G$1,$AP5226,COLUMN()-93),0)</f>
        <v>154</v>
      </c>
      <c r="CP5226" s="124">
        <f t="shared" ca="1" si="14365"/>
        <v>99</v>
      </c>
      <c r="CR5226" s="124">
        <f t="shared" ref="CR5226:CS5226" ca="1" si="14366">IFERROR(OFFSET($J$1,$AP5226,COLUMN()-96),0)</f>
        <v>106</v>
      </c>
      <c r="CS5226" s="124">
        <f t="shared" ca="1" si="14366"/>
        <v>169</v>
      </c>
    </row>
    <row r="5227" spans="1:97" x14ac:dyDescent="0.3">
      <c r="A5227" s="128"/>
      <c r="B5227" s="128"/>
      <c r="D5227" s="128"/>
      <c r="E5227" s="128"/>
      <c r="G5227" s="129"/>
      <c r="H5227" s="129"/>
    </row>
    <row r="5228" spans="1:97" x14ac:dyDescent="0.3">
      <c r="A5228" s="128"/>
      <c r="B5228" s="128"/>
      <c r="D5228" s="128"/>
      <c r="E5228" s="128"/>
      <c r="G5228" s="129"/>
      <c r="H5228" s="129"/>
      <c r="AP5228" s="124">
        <f t="shared" si="14250"/>
        <v>1743</v>
      </c>
      <c r="AQ5228" s="124">
        <f t="shared" ca="1" si="14275"/>
        <v>133</v>
      </c>
      <c r="AR5228" s="124">
        <f t="shared" ca="1" si="14275"/>
        <v>244</v>
      </c>
      <c r="AT5228" s="124">
        <f t="shared" ca="1" si="14276"/>
        <v>152</v>
      </c>
      <c r="AU5228" s="124">
        <f t="shared" ca="1" si="14276"/>
        <v>94</v>
      </c>
      <c r="CI5228" s="124">
        <f t="shared" ref="CI5228:CJ5228" ca="1" si="14367">IFERROR(OFFSET($D$1,$AP5228,COLUMN()-87),0)</f>
        <v>91</v>
      </c>
      <c r="CJ5228" s="124">
        <f t="shared" ca="1" si="14367"/>
        <v>219</v>
      </c>
      <c r="CL5228" s="124">
        <f t="shared" ref="CL5228:CM5228" ca="1" si="14368">IFERROR(OFFSET($A$1,$AP5228,COLUMN()-90),0)</f>
        <v>133</v>
      </c>
      <c r="CM5228" s="124">
        <f t="shared" ca="1" si="14368"/>
        <v>244</v>
      </c>
      <c r="CO5228" s="124">
        <f t="shared" ref="CO5228:CP5228" ca="1" si="14369">IFERROR(OFFSET($A$1,$AP5228,COLUMN()-93),0)</f>
        <v>133</v>
      </c>
      <c r="CP5228" s="124">
        <f t="shared" ca="1" si="14369"/>
        <v>244</v>
      </c>
      <c r="CR5228" s="124">
        <f t="shared" ref="CR5228:CS5228" ca="1" si="14370">IFERROR(OFFSET($D$1,$AP5228,COLUMN()-96),0)</f>
        <v>91</v>
      </c>
      <c r="CS5228" s="124">
        <f t="shared" ca="1" si="14370"/>
        <v>219</v>
      </c>
    </row>
    <row r="5229" spans="1:97" x14ac:dyDescent="0.3">
      <c r="A5229" s="128"/>
      <c r="B5229" s="128"/>
      <c r="D5229" s="128"/>
      <c r="E5229" s="128"/>
      <c r="G5229" s="129"/>
      <c r="H5229" s="129"/>
      <c r="AP5229" s="124">
        <f t="shared" si="14250"/>
        <v>1743</v>
      </c>
      <c r="AQ5229" s="124">
        <f t="shared" ca="1" si="14281"/>
        <v>91</v>
      </c>
      <c r="AR5229" s="124">
        <f t="shared" ca="1" si="14281"/>
        <v>219</v>
      </c>
      <c r="AT5229" s="124">
        <f t="shared" ca="1" si="14282"/>
        <v>107</v>
      </c>
      <c r="AU5229" s="124">
        <f t="shared" ca="1" si="14282"/>
        <v>173</v>
      </c>
      <c r="CI5229" s="124">
        <f t="shared" ref="CI5229:CJ5229" ca="1" si="14371">IFERROR(OFFSET($G$1,$AP5229,COLUMN()-87),0)</f>
        <v>152</v>
      </c>
      <c r="CJ5229" s="124">
        <f t="shared" ca="1" si="14371"/>
        <v>94</v>
      </c>
      <c r="CL5229" s="124">
        <f t="shared" ref="CL5229:CM5229" ca="1" si="14372">IFERROR(OFFSET($J$1,$AP5229,COLUMN()-90),0)</f>
        <v>107</v>
      </c>
      <c r="CM5229" s="124">
        <f t="shared" ca="1" si="14372"/>
        <v>173</v>
      </c>
      <c r="CO5229" s="124">
        <f t="shared" ref="CO5229:CP5229" ca="1" si="14373">IFERROR(OFFSET($G$1,$AP5229,COLUMN()-93),0)</f>
        <v>152</v>
      </c>
      <c r="CP5229" s="124">
        <f t="shared" ca="1" si="14373"/>
        <v>94</v>
      </c>
      <c r="CR5229" s="124">
        <f t="shared" ref="CR5229:CS5229" ca="1" si="14374">IFERROR(OFFSET($J$1,$AP5229,COLUMN()-96),0)</f>
        <v>107</v>
      </c>
      <c r="CS5229" s="124">
        <f t="shared" ca="1" si="14374"/>
        <v>173</v>
      </c>
    </row>
    <row r="5230" spans="1:97" x14ac:dyDescent="0.3">
      <c r="A5230" s="128"/>
      <c r="B5230" s="128"/>
      <c r="D5230" s="128"/>
      <c r="E5230" s="128"/>
      <c r="G5230" s="129"/>
      <c r="H5230" s="129"/>
    </row>
    <row r="5231" spans="1:97" x14ac:dyDescent="0.3">
      <c r="A5231" s="128"/>
      <c r="B5231" s="128"/>
      <c r="D5231" s="128"/>
      <c r="E5231" s="128"/>
      <c r="G5231" s="129"/>
      <c r="H5231" s="129"/>
      <c r="AP5231" s="124">
        <f t="shared" si="14250"/>
        <v>1744</v>
      </c>
      <c r="AQ5231" s="124">
        <f t="shared" ca="1" si="14275"/>
        <v>134</v>
      </c>
      <c r="AR5231" s="124">
        <f t="shared" ca="1" si="14275"/>
        <v>241</v>
      </c>
      <c r="AT5231" s="124">
        <f t="shared" ca="1" si="14276"/>
        <v>150</v>
      </c>
      <c r="AU5231" s="124">
        <f t="shared" ca="1" si="14276"/>
        <v>90</v>
      </c>
      <c r="CI5231" s="124">
        <f t="shared" ref="CI5231:CJ5231" ca="1" si="14375">IFERROR(OFFSET($D$1,$AP5231,COLUMN()-87),0)</f>
        <v>93</v>
      </c>
      <c r="CJ5231" s="124">
        <f t="shared" ca="1" si="14375"/>
        <v>216</v>
      </c>
      <c r="CL5231" s="124">
        <f t="shared" ref="CL5231:CM5231" ca="1" si="14376">IFERROR(OFFSET($A$1,$AP5231,COLUMN()-90),0)</f>
        <v>134</v>
      </c>
      <c r="CM5231" s="124">
        <f t="shared" ca="1" si="14376"/>
        <v>241</v>
      </c>
      <c r="CO5231" s="124">
        <f t="shared" ref="CO5231:CP5231" ca="1" si="14377">IFERROR(OFFSET($A$1,$AP5231,COLUMN()-93),0)</f>
        <v>134</v>
      </c>
      <c r="CP5231" s="124">
        <f t="shared" ca="1" si="14377"/>
        <v>241</v>
      </c>
      <c r="CR5231" s="124">
        <f t="shared" ref="CR5231:CS5231" ca="1" si="14378">IFERROR(OFFSET($D$1,$AP5231,COLUMN()-96),0)</f>
        <v>93</v>
      </c>
      <c r="CS5231" s="124">
        <f t="shared" ca="1" si="14378"/>
        <v>216</v>
      </c>
    </row>
    <row r="5232" spans="1:97" x14ac:dyDescent="0.3">
      <c r="A5232" s="128"/>
      <c r="B5232" s="128"/>
      <c r="D5232" s="128"/>
      <c r="E5232" s="128"/>
      <c r="G5232" s="129"/>
      <c r="H5232" s="129"/>
      <c r="AP5232" s="124">
        <f t="shared" si="14250"/>
        <v>1744</v>
      </c>
      <c r="AQ5232" s="124">
        <f t="shared" ca="1" si="14281"/>
        <v>93</v>
      </c>
      <c r="AR5232" s="124">
        <f t="shared" ca="1" si="14281"/>
        <v>216</v>
      </c>
      <c r="AT5232" s="124">
        <f t="shared" ca="1" si="14282"/>
        <v>108</v>
      </c>
      <c r="AU5232" s="124">
        <f t="shared" ca="1" si="14282"/>
        <v>176</v>
      </c>
      <c r="CI5232" s="124">
        <f t="shared" ref="CI5232:CJ5232" ca="1" si="14379">IFERROR(OFFSET($G$1,$AP5232,COLUMN()-87),0)</f>
        <v>150</v>
      </c>
      <c r="CJ5232" s="124">
        <f t="shared" ca="1" si="14379"/>
        <v>90</v>
      </c>
      <c r="CL5232" s="124">
        <f t="shared" ref="CL5232:CM5232" ca="1" si="14380">IFERROR(OFFSET($J$1,$AP5232,COLUMN()-90),0)</f>
        <v>108</v>
      </c>
      <c r="CM5232" s="124">
        <f t="shared" ca="1" si="14380"/>
        <v>176</v>
      </c>
      <c r="CO5232" s="124">
        <f t="shared" ref="CO5232:CP5232" ca="1" si="14381">IFERROR(OFFSET($G$1,$AP5232,COLUMN()-93),0)</f>
        <v>150</v>
      </c>
      <c r="CP5232" s="124">
        <f t="shared" ca="1" si="14381"/>
        <v>90</v>
      </c>
      <c r="CR5232" s="124">
        <f t="shared" ref="CR5232:CS5232" ca="1" si="14382">IFERROR(OFFSET($J$1,$AP5232,COLUMN()-96),0)</f>
        <v>108</v>
      </c>
      <c r="CS5232" s="124">
        <f t="shared" ca="1" si="14382"/>
        <v>176</v>
      </c>
    </row>
    <row r="5233" spans="1:97" x14ac:dyDescent="0.3">
      <c r="A5233" s="128"/>
      <c r="B5233" s="128"/>
      <c r="D5233" s="128"/>
      <c r="E5233" s="128"/>
      <c r="G5233" s="129"/>
      <c r="H5233" s="129"/>
    </row>
    <row r="5234" spans="1:97" x14ac:dyDescent="0.3">
      <c r="A5234" s="128"/>
      <c r="B5234" s="128"/>
      <c r="D5234" s="128"/>
      <c r="E5234" s="128"/>
      <c r="G5234" s="129"/>
      <c r="H5234" s="129"/>
      <c r="AP5234" s="124">
        <f t="shared" si="14250"/>
        <v>1745</v>
      </c>
      <c r="AQ5234" s="124">
        <f t="shared" ca="1" si="14275"/>
        <v>135</v>
      </c>
      <c r="AR5234" s="124">
        <f t="shared" ca="1" si="14275"/>
        <v>237</v>
      </c>
      <c r="AT5234" s="124">
        <f t="shared" ca="1" si="14276"/>
        <v>147</v>
      </c>
      <c r="AU5234" s="124">
        <f t="shared" ca="1" si="14276"/>
        <v>86</v>
      </c>
      <c r="CI5234" s="124">
        <f t="shared" ref="CI5234:CJ5234" ca="1" si="14383">IFERROR(OFFSET($D$1,$AP5234,COLUMN()-87),0)</f>
        <v>95</v>
      </c>
      <c r="CJ5234" s="124">
        <f t="shared" ca="1" si="14383"/>
        <v>213</v>
      </c>
      <c r="CL5234" s="124">
        <f t="shared" ref="CL5234:CM5234" ca="1" si="14384">IFERROR(OFFSET($A$1,$AP5234,COLUMN()-90),0)</f>
        <v>135</v>
      </c>
      <c r="CM5234" s="124">
        <f t="shared" ca="1" si="14384"/>
        <v>237</v>
      </c>
      <c r="CO5234" s="124">
        <f t="shared" ref="CO5234:CP5234" ca="1" si="14385">IFERROR(OFFSET($A$1,$AP5234,COLUMN()-93),0)</f>
        <v>135</v>
      </c>
      <c r="CP5234" s="124">
        <f t="shared" ca="1" si="14385"/>
        <v>237</v>
      </c>
      <c r="CR5234" s="124">
        <f t="shared" ref="CR5234:CS5234" ca="1" si="14386">IFERROR(OFFSET($D$1,$AP5234,COLUMN()-96),0)</f>
        <v>95</v>
      </c>
      <c r="CS5234" s="124">
        <f t="shared" ca="1" si="14386"/>
        <v>213</v>
      </c>
    </row>
    <row r="5235" spans="1:97" x14ac:dyDescent="0.3">
      <c r="A5235" s="128"/>
      <c r="B5235" s="128"/>
      <c r="D5235" s="128"/>
      <c r="E5235" s="128"/>
      <c r="G5235" s="129"/>
      <c r="H5235" s="129"/>
      <c r="AP5235" s="124">
        <f t="shared" si="14250"/>
        <v>1745</v>
      </c>
      <c r="AQ5235" s="124">
        <f t="shared" ca="1" si="14281"/>
        <v>95</v>
      </c>
      <c r="AR5235" s="124">
        <f t="shared" ca="1" si="14281"/>
        <v>213</v>
      </c>
      <c r="AT5235" s="124">
        <f t="shared" ca="1" si="14282"/>
        <v>109</v>
      </c>
      <c r="AU5235" s="124">
        <f t="shared" ca="1" si="14282"/>
        <v>179</v>
      </c>
      <c r="CI5235" s="124">
        <f t="shared" ref="CI5235:CJ5235" ca="1" si="14387">IFERROR(OFFSET($G$1,$AP5235,COLUMN()-87),0)</f>
        <v>147</v>
      </c>
      <c r="CJ5235" s="124">
        <f t="shared" ca="1" si="14387"/>
        <v>86</v>
      </c>
      <c r="CL5235" s="124">
        <f t="shared" ref="CL5235:CM5235" ca="1" si="14388">IFERROR(OFFSET($J$1,$AP5235,COLUMN()-90),0)</f>
        <v>109</v>
      </c>
      <c r="CM5235" s="124">
        <f t="shared" ca="1" si="14388"/>
        <v>179</v>
      </c>
      <c r="CO5235" s="124">
        <f t="shared" ref="CO5235:CP5235" ca="1" si="14389">IFERROR(OFFSET($G$1,$AP5235,COLUMN()-93),0)</f>
        <v>147</v>
      </c>
      <c r="CP5235" s="124">
        <f t="shared" ca="1" si="14389"/>
        <v>86</v>
      </c>
      <c r="CR5235" s="124">
        <f t="shared" ref="CR5235:CS5235" ca="1" si="14390">IFERROR(OFFSET($J$1,$AP5235,COLUMN()-96),0)</f>
        <v>109</v>
      </c>
      <c r="CS5235" s="124">
        <f t="shared" ca="1" si="14390"/>
        <v>179</v>
      </c>
    </row>
    <row r="5236" spans="1:97" x14ac:dyDescent="0.3">
      <c r="A5236" s="128"/>
      <c r="B5236" s="128"/>
      <c r="D5236" s="128"/>
      <c r="E5236" s="128"/>
      <c r="G5236" s="129"/>
      <c r="H5236" s="129"/>
    </row>
    <row r="5237" spans="1:97" x14ac:dyDescent="0.3">
      <c r="A5237" s="128"/>
      <c r="B5237" s="128"/>
      <c r="D5237" s="128"/>
      <c r="E5237" s="128"/>
      <c r="G5237" s="129"/>
      <c r="H5237" s="129"/>
      <c r="AP5237" s="124">
        <f t="shared" si="14250"/>
        <v>1746</v>
      </c>
      <c r="AQ5237" s="124">
        <f t="shared" ca="1" si="14275"/>
        <v>136</v>
      </c>
      <c r="AR5237" s="124">
        <f t="shared" ca="1" si="14275"/>
        <v>234</v>
      </c>
      <c r="AT5237" s="124">
        <f t="shared" ca="1" si="14276"/>
        <v>145</v>
      </c>
      <c r="AU5237" s="124">
        <f t="shared" ca="1" si="14276"/>
        <v>81</v>
      </c>
      <c r="CI5237" s="124">
        <f t="shared" ref="CI5237:CJ5237" ca="1" si="14391">IFERROR(OFFSET($D$1,$AP5237,COLUMN()-87),0)</f>
        <v>97</v>
      </c>
      <c r="CJ5237" s="124">
        <f t="shared" ca="1" si="14391"/>
        <v>209</v>
      </c>
      <c r="CL5237" s="124">
        <f t="shared" ref="CL5237:CM5237" ca="1" si="14392">IFERROR(OFFSET($A$1,$AP5237,COLUMN()-90),0)</f>
        <v>136</v>
      </c>
      <c r="CM5237" s="124">
        <f t="shared" ca="1" si="14392"/>
        <v>234</v>
      </c>
      <c r="CO5237" s="124">
        <f t="shared" ref="CO5237:CP5237" ca="1" si="14393">IFERROR(OFFSET($A$1,$AP5237,COLUMN()-93),0)</f>
        <v>136</v>
      </c>
      <c r="CP5237" s="124">
        <f t="shared" ca="1" si="14393"/>
        <v>234</v>
      </c>
      <c r="CR5237" s="124">
        <f t="shared" ref="CR5237:CS5237" ca="1" si="14394">IFERROR(OFFSET($D$1,$AP5237,COLUMN()-96),0)</f>
        <v>97</v>
      </c>
      <c r="CS5237" s="124">
        <f t="shared" ca="1" si="14394"/>
        <v>209</v>
      </c>
    </row>
    <row r="5238" spans="1:97" x14ac:dyDescent="0.3">
      <c r="A5238" s="128"/>
      <c r="B5238" s="128"/>
      <c r="D5238" s="128"/>
      <c r="E5238" s="128"/>
      <c r="G5238" s="129"/>
      <c r="H5238" s="129"/>
      <c r="AP5238" s="124">
        <f t="shared" si="14250"/>
        <v>1746</v>
      </c>
      <c r="AQ5238" s="124">
        <f t="shared" ca="1" si="14281"/>
        <v>97</v>
      </c>
      <c r="AR5238" s="124">
        <f t="shared" ca="1" si="14281"/>
        <v>209</v>
      </c>
      <c r="AT5238" s="124">
        <f t="shared" ca="1" si="14282"/>
        <v>110</v>
      </c>
      <c r="AU5238" s="124">
        <f t="shared" ca="1" si="14282"/>
        <v>183</v>
      </c>
      <c r="CI5238" s="124">
        <f t="shared" ref="CI5238:CJ5238" ca="1" si="14395">IFERROR(OFFSET($G$1,$AP5238,COLUMN()-87),0)</f>
        <v>145</v>
      </c>
      <c r="CJ5238" s="124">
        <f t="shared" ca="1" si="14395"/>
        <v>81</v>
      </c>
      <c r="CL5238" s="124">
        <f t="shared" ref="CL5238:CM5238" ca="1" si="14396">IFERROR(OFFSET($J$1,$AP5238,COLUMN()-90),0)</f>
        <v>110</v>
      </c>
      <c r="CM5238" s="124">
        <f t="shared" ca="1" si="14396"/>
        <v>183</v>
      </c>
      <c r="CO5238" s="124">
        <f t="shared" ref="CO5238:CP5238" ca="1" si="14397">IFERROR(OFFSET($G$1,$AP5238,COLUMN()-93),0)</f>
        <v>145</v>
      </c>
      <c r="CP5238" s="124">
        <f t="shared" ca="1" si="14397"/>
        <v>81</v>
      </c>
      <c r="CR5238" s="124">
        <f t="shared" ref="CR5238:CS5238" ca="1" si="14398">IFERROR(OFFSET($J$1,$AP5238,COLUMN()-96),0)</f>
        <v>110</v>
      </c>
      <c r="CS5238" s="124">
        <f t="shared" ca="1" si="14398"/>
        <v>183</v>
      </c>
    </row>
    <row r="5239" spans="1:97" x14ac:dyDescent="0.3">
      <c r="A5239" s="128"/>
      <c r="B5239" s="128"/>
      <c r="D5239" s="128"/>
      <c r="E5239" s="128"/>
      <c r="G5239" s="129"/>
      <c r="H5239" s="129"/>
    </row>
    <row r="5240" spans="1:97" x14ac:dyDescent="0.3">
      <c r="A5240" s="128"/>
      <c r="B5240" s="128"/>
      <c r="D5240" s="128"/>
      <c r="E5240" s="128"/>
      <c r="G5240" s="129"/>
      <c r="H5240" s="129"/>
      <c r="AP5240" s="124">
        <f t="shared" si="14250"/>
        <v>1747</v>
      </c>
      <c r="AQ5240" s="124">
        <f t="shared" ca="1" si="14275"/>
        <v>138</v>
      </c>
      <c r="AR5240" s="124">
        <f t="shared" ca="1" si="14275"/>
        <v>230</v>
      </c>
      <c r="AT5240" s="124">
        <f t="shared" ca="1" si="14276"/>
        <v>143</v>
      </c>
      <c r="AU5240" s="124">
        <f t="shared" ca="1" si="14276"/>
        <v>77</v>
      </c>
      <c r="CI5240" s="124">
        <f t="shared" ref="CI5240:CJ5240" ca="1" si="14399">IFERROR(OFFSET($D$1,$AP5240,COLUMN()-87),0)</f>
        <v>99</v>
      </c>
      <c r="CJ5240" s="124">
        <f t="shared" ca="1" si="14399"/>
        <v>206</v>
      </c>
      <c r="CL5240" s="124">
        <f t="shared" ref="CL5240:CM5240" ca="1" si="14400">IFERROR(OFFSET($A$1,$AP5240,COLUMN()-90),0)</f>
        <v>138</v>
      </c>
      <c r="CM5240" s="124">
        <f t="shared" ca="1" si="14400"/>
        <v>230</v>
      </c>
      <c r="CO5240" s="124">
        <f t="shared" ref="CO5240:CP5240" ca="1" si="14401">IFERROR(OFFSET($A$1,$AP5240,COLUMN()-93),0)</f>
        <v>138</v>
      </c>
      <c r="CP5240" s="124">
        <f t="shared" ca="1" si="14401"/>
        <v>230</v>
      </c>
      <c r="CR5240" s="124">
        <f t="shared" ref="CR5240:CS5240" ca="1" si="14402">IFERROR(OFFSET($D$1,$AP5240,COLUMN()-96),0)</f>
        <v>99</v>
      </c>
      <c r="CS5240" s="124">
        <f t="shared" ca="1" si="14402"/>
        <v>206</v>
      </c>
    </row>
    <row r="5241" spans="1:97" x14ac:dyDescent="0.3">
      <c r="A5241" s="128"/>
      <c r="B5241" s="128"/>
      <c r="D5241" s="128"/>
      <c r="E5241" s="128"/>
      <c r="G5241" s="129"/>
      <c r="H5241" s="129"/>
      <c r="AP5241" s="124">
        <f t="shared" si="14250"/>
        <v>1747</v>
      </c>
      <c r="AQ5241" s="124">
        <f t="shared" ca="1" si="14281"/>
        <v>99</v>
      </c>
      <c r="AR5241" s="124">
        <f t="shared" ca="1" si="14281"/>
        <v>206</v>
      </c>
      <c r="AT5241" s="124">
        <f t="shared" ca="1" si="14282"/>
        <v>111</v>
      </c>
      <c r="AU5241" s="124">
        <f t="shared" ca="1" si="14282"/>
        <v>186</v>
      </c>
      <c r="CI5241" s="124">
        <f t="shared" ref="CI5241:CJ5241" ca="1" si="14403">IFERROR(OFFSET($G$1,$AP5241,COLUMN()-87),0)</f>
        <v>143</v>
      </c>
      <c r="CJ5241" s="124">
        <f t="shared" ca="1" si="14403"/>
        <v>77</v>
      </c>
      <c r="CL5241" s="124">
        <f t="shared" ref="CL5241:CM5241" ca="1" si="14404">IFERROR(OFFSET($J$1,$AP5241,COLUMN()-90),0)</f>
        <v>111</v>
      </c>
      <c r="CM5241" s="124">
        <f t="shared" ca="1" si="14404"/>
        <v>186</v>
      </c>
      <c r="CO5241" s="124">
        <f t="shared" ref="CO5241:CP5241" ca="1" si="14405">IFERROR(OFFSET($G$1,$AP5241,COLUMN()-93),0)</f>
        <v>143</v>
      </c>
      <c r="CP5241" s="124">
        <f t="shared" ca="1" si="14405"/>
        <v>77</v>
      </c>
      <c r="CR5241" s="124">
        <f t="shared" ref="CR5241:CS5241" ca="1" si="14406">IFERROR(OFFSET($J$1,$AP5241,COLUMN()-96),0)</f>
        <v>111</v>
      </c>
      <c r="CS5241" s="124">
        <f t="shared" ca="1" si="14406"/>
        <v>186</v>
      </c>
    </row>
    <row r="5242" spans="1:97" x14ac:dyDescent="0.3">
      <c r="A5242" s="128"/>
      <c r="B5242" s="128"/>
      <c r="D5242" s="128"/>
      <c r="E5242" s="128"/>
      <c r="G5242" s="129"/>
      <c r="H5242" s="129"/>
    </row>
    <row r="5243" spans="1:97" x14ac:dyDescent="0.3">
      <c r="A5243" s="128"/>
      <c r="B5243" s="128"/>
      <c r="D5243" s="128"/>
      <c r="E5243" s="128"/>
      <c r="G5243" s="129"/>
      <c r="H5243" s="129"/>
      <c r="AP5243" s="124">
        <f t="shared" si="14250"/>
        <v>1748</v>
      </c>
      <c r="AQ5243" s="124">
        <f t="shared" ca="1" si="14275"/>
        <v>139</v>
      </c>
      <c r="AR5243" s="124">
        <f t="shared" ca="1" si="14275"/>
        <v>227</v>
      </c>
      <c r="AT5243" s="124">
        <f t="shared" ca="1" si="14276"/>
        <v>141</v>
      </c>
      <c r="AU5243" s="124">
        <f t="shared" ca="1" si="14276"/>
        <v>73</v>
      </c>
      <c r="CI5243" s="124">
        <f t="shared" ref="CI5243:CJ5243" ca="1" si="14407">IFERROR(OFFSET($D$1,$AP5243,COLUMN()-87),0)</f>
        <v>101</v>
      </c>
      <c r="CJ5243" s="124">
        <f t="shared" ca="1" si="14407"/>
        <v>203</v>
      </c>
      <c r="CL5243" s="124">
        <f t="shared" ref="CL5243:CM5243" ca="1" si="14408">IFERROR(OFFSET($A$1,$AP5243,COLUMN()-90),0)</f>
        <v>139</v>
      </c>
      <c r="CM5243" s="124">
        <f t="shared" ca="1" si="14408"/>
        <v>227</v>
      </c>
      <c r="CO5243" s="124">
        <f t="shared" ref="CO5243:CP5243" ca="1" si="14409">IFERROR(OFFSET($A$1,$AP5243,COLUMN()-93),0)</f>
        <v>139</v>
      </c>
      <c r="CP5243" s="124">
        <f t="shared" ca="1" si="14409"/>
        <v>227</v>
      </c>
      <c r="CR5243" s="124">
        <f t="shared" ref="CR5243:CS5243" ca="1" si="14410">IFERROR(OFFSET($D$1,$AP5243,COLUMN()-96),0)</f>
        <v>101</v>
      </c>
      <c r="CS5243" s="124">
        <f t="shared" ca="1" si="14410"/>
        <v>203</v>
      </c>
    </row>
    <row r="5244" spans="1:97" x14ac:dyDescent="0.3">
      <c r="A5244" s="128"/>
      <c r="B5244" s="128"/>
      <c r="D5244" s="128"/>
      <c r="E5244" s="128"/>
      <c r="G5244" s="129"/>
      <c r="H5244" s="129"/>
      <c r="AP5244" s="124">
        <f t="shared" si="14250"/>
        <v>1748</v>
      </c>
      <c r="AQ5244" s="124">
        <f t="shared" ca="1" si="14281"/>
        <v>101</v>
      </c>
      <c r="AR5244" s="124">
        <f t="shared" ca="1" si="14281"/>
        <v>203</v>
      </c>
      <c r="AT5244" s="124">
        <f t="shared" ca="1" si="14282"/>
        <v>113</v>
      </c>
      <c r="AU5244" s="124">
        <f t="shared" ca="1" si="14282"/>
        <v>183</v>
      </c>
      <c r="CI5244" s="124">
        <f t="shared" ref="CI5244:CJ5244" ca="1" si="14411">IFERROR(OFFSET($G$1,$AP5244,COLUMN()-87),0)</f>
        <v>141</v>
      </c>
      <c r="CJ5244" s="124">
        <f t="shared" ca="1" si="14411"/>
        <v>73</v>
      </c>
      <c r="CL5244" s="124">
        <f t="shared" ref="CL5244:CM5244" ca="1" si="14412">IFERROR(OFFSET($J$1,$AP5244,COLUMN()-90),0)</f>
        <v>113</v>
      </c>
      <c r="CM5244" s="124">
        <f t="shared" ca="1" si="14412"/>
        <v>183</v>
      </c>
      <c r="CO5244" s="124">
        <f t="shared" ref="CO5244:CP5244" ca="1" si="14413">IFERROR(OFFSET($G$1,$AP5244,COLUMN()-93),0)</f>
        <v>141</v>
      </c>
      <c r="CP5244" s="124">
        <f t="shared" ca="1" si="14413"/>
        <v>73</v>
      </c>
      <c r="CR5244" s="124">
        <f t="shared" ref="CR5244:CS5244" ca="1" si="14414">IFERROR(OFFSET($J$1,$AP5244,COLUMN()-96),0)</f>
        <v>113</v>
      </c>
      <c r="CS5244" s="124">
        <f t="shared" ca="1" si="14414"/>
        <v>183</v>
      </c>
    </row>
    <row r="5245" spans="1:97" x14ac:dyDescent="0.3">
      <c r="A5245" s="128"/>
      <c r="B5245" s="128"/>
      <c r="D5245" s="128"/>
      <c r="E5245" s="128"/>
      <c r="G5245" s="129"/>
      <c r="H5245" s="129"/>
    </row>
    <row r="5246" spans="1:97" x14ac:dyDescent="0.3">
      <c r="A5246" s="128"/>
      <c r="B5246" s="128"/>
      <c r="D5246" s="128"/>
      <c r="E5246" s="128"/>
      <c r="G5246" s="129"/>
      <c r="H5246" s="129"/>
      <c r="AP5246" s="124">
        <f t="shared" si="14250"/>
        <v>1749</v>
      </c>
      <c r="AQ5246" s="124">
        <f t="shared" ca="1" si="14275"/>
        <v>140</v>
      </c>
      <c r="AR5246" s="124">
        <f t="shared" ca="1" si="14275"/>
        <v>223</v>
      </c>
      <c r="AT5246" s="124">
        <f t="shared" ca="1" si="14276"/>
        <v>139</v>
      </c>
      <c r="AU5246" s="124">
        <f t="shared" ca="1" si="14276"/>
        <v>68</v>
      </c>
      <c r="CI5246" s="124">
        <f t="shared" ref="CI5246:CJ5246" ca="1" si="14415">IFERROR(OFFSET($D$1,$AP5246,COLUMN()-87),0)</f>
        <v>103</v>
      </c>
      <c r="CJ5246" s="124">
        <f t="shared" ca="1" si="14415"/>
        <v>199</v>
      </c>
      <c r="CL5246" s="124">
        <f t="shared" ref="CL5246:CM5246" ca="1" si="14416">IFERROR(OFFSET($A$1,$AP5246,COLUMN()-90),0)</f>
        <v>140</v>
      </c>
      <c r="CM5246" s="124">
        <f t="shared" ca="1" si="14416"/>
        <v>223</v>
      </c>
      <c r="CO5246" s="124">
        <f t="shared" ref="CO5246:CP5246" ca="1" si="14417">IFERROR(OFFSET($A$1,$AP5246,COLUMN()-93),0)</f>
        <v>140</v>
      </c>
      <c r="CP5246" s="124">
        <f t="shared" ca="1" si="14417"/>
        <v>223</v>
      </c>
      <c r="CR5246" s="124">
        <f t="shared" ref="CR5246:CS5246" ca="1" si="14418">IFERROR(OFFSET($D$1,$AP5246,COLUMN()-96),0)</f>
        <v>103</v>
      </c>
      <c r="CS5246" s="124">
        <f t="shared" ca="1" si="14418"/>
        <v>199</v>
      </c>
    </row>
    <row r="5247" spans="1:97" x14ac:dyDescent="0.3">
      <c r="A5247" s="128"/>
      <c r="B5247" s="128"/>
      <c r="D5247" s="128"/>
      <c r="E5247" s="128"/>
      <c r="G5247" s="129"/>
      <c r="H5247" s="129"/>
      <c r="AP5247" s="124">
        <f t="shared" si="14250"/>
        <v>1749</v>
      </c>
      <c r="AQ5247" s="124">
        <f t="shared" ca="1" si="14281"/>
        <v>103</v>
      </c>
      <c r="AR5247" s="124">
        <f t="shared" ca="1" si="14281"/>
        <v>199</v>
      </c>
      <c r="AT5247" s="124">
        <f t="shared" ca="1" si="14282"/>
        <v>114</v>
      </c>
      <c r="AU5247" s="124">
        <f t="shared" ca="1" si="14282"/>
        <v>180</v>
      </c>
      <c r="CI5247" s="124">
        <f t="shared" ref="CI5247:CJ5247" ca="1" si="14419">IFERROR(OFFSET($G$1,$AP5247,COLUMN()-87),0)</f>
        <v>139</v>
      </c>
      <c r="CJ5247" s="124">
        <f t="shared" ca="1" si="14419"/>
        <v>68</v>
      </c>
      <c r="CL5247" s="124">
        <f t="shared" ref="CL5247:CM5247" ca="1" si="14420">IFERROR(OFFSET($J$1,$AP5247,COLUMN()-90),0)</f>
        <v>114</v>
      </c>
      <c r="CM5247" s="124">
        <f t="shared" ca="1" si="14420"/>
        <v>180</v>
      </c>
      <c r="CO5247" s="124">
        <f t="shared" ref="CO5247:CP5247" ca="1" si="14421">IFERROR(OFFSET($G$1,$AP5247,COLUMN()-93),0)</f>
        <v>139</v>
      </c>
      <c r="CP5247" s="124">
        <f t="shared" ca="1" si="14421"/>
        <v>68</v>
      </c>
      <c r="CR5247" s="124">
        <f t="shared" ref="CR5247:CS5247" ca="1" si="14422">IFERROR(OFFSET($J$1,$AP5247,COLUMN()-96),0)</f>
        <v>114</v>
      </c>
      <c r="CS5247" s="124">
        <f t="shared" ca="1" si="14422"/>
        <v>180</v>
      </c>
    </row>
    <row r="5248" spans="1:97" x14ac:dyDescent="0.3">
      <c r="A5248" s="128"/>
      <c r="B5248" s="128"/>
      <c r="D5248" s="128"/>
      <c r="E5248" s="128"/>
      <c r="G5248" s="129"/>
      <c r="H5248" s="129"/>
    </row>
    <row r="5249" spans="1:97" x14ac:dyDescent="0.3">
      <c r="A5249" s="128"/>
      <c r="B5249" s="128"/>
      <c r="D5249" s="128"/>
      <c r="E5249" s="128"/>
      <c r="G5249" s="129"/>
      <c r="H5249" s="129"/>
      <c r="AP5249" s="124">
        <f t="shared" si="14250"/>
        <v>1750</v>
      </c>
      <c r="AQ5249" s="124">
        <f t="shared" ca="1" si="14275"/>
        <v>141</v>
      </c>
      <c r="AR5249" s="124">
        <f t="shared" ca="1" si="14275"/>
        <v>220</v>
      </c>
      <c r="AT5249" s="124">
        <f t="shared" ca="1" si="14276"/>
        <v>137</v>
      </c>
      <c r="AU5249" s="124">
        <f t="shared" ca="1" si="14276"/>
        <v>64</v>
      </c>
      <c r="CI5249" s="124">
        <f t="shared" ref="CI5249:CJ5249" ca="1" si="14423">IFERROR(OFFSET($D$1,$AP5249,COLUMN()-87),0)</f>
        <v>105</v>
      </c>
      <c r="CJ5249" s="124">
        <f t="shared" ca="1" si="14423"/>
        <v>196</v>
      </c>
      <c r="CL5249" s="124">
        <f t="shared" ref="CL5249:CM5249" ca="1" si="14424">IFERROR(OFFSET($A$1,$AP5249,COLUMN()-90),0)</f>
        <v>141</v>
      </c>
      <c r="CM5249" s="124">
        <f t="shared" ca="1" si="14424"/>
        <v>220</v>
      </c>
      <c r="CO5249" s="124">
        <f t="shared" ref="CO5249:CP5249" ca="1" si="14425">IFERROR(OFFSET($A$1,$AP5249,COLUMN()-93),0)</f>
        <v>141</v>
      </c>
      <c r="CP5249" s="124">
        <f t="shared" ca="1" si="14425"/>
        <v>220</v>
      </c>
      <c r="CR5249" s="124">
        <f t="shared" ref="CR5249:CS5249" ca="1" si="14426">IFERROR(OFFSET($D$1,$AP5249,COLUMN()-96),0)</f>
        <v>105</v>
      </c>
      <c r="CS5249" s="124">
        <f t="shared" ca="1" si="14426"/>
        <v>196</v>
      </c>
    </row>
    <row r="5250" spans="1:97" x14ac:dyDescent="0.3">
      <c r="A5250" s="128"/>
      <c r="B5250" s="128"/>
      <c r="D5250" s="128"/>
      <c r="E5250" s="128"/>
      <c r="G5250" s="129"/>
      <c r="H5250" s="129"/>
      <c r="AP5250" s="124">
        <f t="shared" ref="AP5250:AP5313" si="14427">+AP5247+1</f>
        <v>1750</v>
      </c>
      <c r="AQ5250" s="124">
        <f t="shared" ca="1" si="14281"/>
        <v>105</v>
      </c>
      <c r="AR5250" s="124">
        <f t="shared" ca="1" si="14281"/>
        <v>196</v>
      </c>
      <c r="AT5250" s="124">
        <f t="shared" ca="1" si="14282"/>
        <v>116</v>
      </c>
      <c r="AU5250" s="124">
        <f t="shared" ca="1" si="14282"/>
        <v>177</v>
      </c>
      <c r="CI5250" s="124">
        <f t="shared" ref="CI5250:CJ5250" ca="1" si="14428">IFERROR(OFFSET($G$1,$AP5250,COLUMN()-87),0)</f>
        <v>137</v>
      </c>
      <c r="CJ5250" s="124">
        <f t="shared" ca="1" si="14428"/>
        <v>64</v>
      </c>
      <c r="CL5250" s="124">
        <f t="shared" ref="CL5250:CM5250" ca="1" si="14429">IFERROR(OFFSET($J$1,$AP5250,COLUMN()-90),0)</f>
        <v>116</v>
      </c>
      <c r="CM5250" s="124">
        <f t="shared" ca="1" si="14429"/>
        <v>177</v>
      </c>
      <c r="CO5250" s="124">
        <f t="shared" ref="CO5250:CP5250" ca="1" si="14430">IFERROR(OFFSET($G$1,$AP5250,COLUMN()-93),0)</f>
        <v>137</v>
      </c>
      <c r="CP5250" s="124">
        <f t="shared" ca="1" si="14430"/>
        <v>64</v>
      </c>
      <c r="CR5250" s="124">
        <f t="shared" ref="CR5250:CS5250" ca="1" si="14431">IFERROR(OFFSET($J$1,$AP5250,COLUMN()-96),0)</f>
        <v>116</v>
      </c>
      <c r="CS5250" s="124">
        <f t="shared" ca="1" si="14431"/>
        <v>177</v>
      </c>
    </row>
    <row r="5251" spans="1:97" x14ac:dyDescent="0.3">
      <c r="A5251" s="128"/>
      <c r="B5251" s="128"/>
      <c r="D5251" s="128"/>
      <c r="E5251" s="128"/>
      <c r="G5251" s="129"/>
      <c r="H5251" s="129"/>
    </row>
    <row r="5252" spans="1:97" x14ac:dyDescent="0.3">
      <c r="A5252" s="128"/>
      <c r="B5252" s="128"/>
      <c r="D5252" s="128"/>
      <c r="E5252" s="128"/>
      <c r="G5252" s="129"/>
      <c r="H5252" s="129"/>
      <c r="AP5252" s="124">
        <f t="shared" si="14427"/>
        <v>1751</v>
      </c>
      <c r="AQ5252" s="124">
        <f t="shared" ca="1" si="14275"/>
        <v>142</v>
      </c>
      <c r="AR5252" s="124">
        <f t="shared" ca="1" si="14275"/>
        <v>216</v>
      </c>
      <c r="AT5252" s="124">
        <f t="shared" ca="1" si="14276"/>
        <v>135</v>
      </c>
      <c r="AU5252" s="124">
        <f t="shared" ca="1" si="14276"/>
        <v>60</v>
      </c>
      <c r="CI5252" s="124">
        <f t="shared" ref="CI5252:CJ5252" ca="1" si="14432">IFERROR(OFFSET($D$1,$AP5252,COLUMN()-87),0)</f>
        <v>107</v>
      </c>
      <c r="CJ5252" s="124">
        <f t="shared" ca="1" si="14432"/>
        <v>193</v>
      </c>
      <c r="CL5252" s="124">
        <f t="shared" ref="CL5252:CM5252" ca="1" si="14433">IFERROR(OFFSET($A$1,$AP5252,COLUMN()-90),0)</f>
        <v>142</v>
      </c>
      <c r="CM5252" s="124">
        <f t="shared" ca="1" si="14433"/>
        <v>216</v>
      </c>
      <c r="CO5252" s="124">
        <f t="shared" ref="CO5252:CP5252" ca="1" si="14434">IFERROR(OFFSET($A$1,$AP5252,COLUMN()-93),0)</f>
        <v>142</v>
      </c>
      <c r="CP5252" s="124">
        <f t="shared" ca="1" si="14434"/>
        <v>216</v>
      </c>
      <c r="CR5252" s="124">
        <f t="shared" ref="CR5252:CS5252" ca="1" si="14435">IFERROR(OFFSET($D$1,$AP5252,COLUMN()-96),0)</f>
        <v>107</v>
      </c>
      <c r="CS5252" s="124">
        <f t="shared" ca="1" si="14435"/>
        <v>193</v>
      </c>
    </row>
    <row r="5253" spans="1:97" x14ac:dyDescent="0.3">
      <c r="A5253" s="128"/>
      <c r="B5253" s="128"/>
      <c r="D5253" s="128"/>
      <c r="E5253" s="128"/>
      <c r="G5253" s="129"/>
      <c r="H5253" s="129"/>
      <c r="AP5253" s="124">
        <f t="shared" si="14427"/>
        <v>1751</v>
      </c>
      <c r="AQ5253" s="124">
        <f t="shared" ca="1" si="14281"/>
        <v>107</v>
      </c>
      <c r="AR5253" s="124">
        <f t="shared" ca="1" si="14281"/>
        <v>193</v>
      </c>
      <c r="AT5253" s="124">
        <f t="shared" ca="1" si="14282"/>
        <v>118</v>
      </c>
      <c r="AU5253" s="124">
        <f t="shared" ca="1" si="14282"/>
        <v>174</v>
      </c>
      <c r="CI5253" s="124">
        <f t="shared" ref="CI5253:CJ5253" ca="1" si="14436">IFERROR(OFFSET($G$1,$AP5253,COLUMN()-87),0)</f>
        <v>135</v>
      </c>
      <c r="CJ5253" s="124">
        <f t="shared" ca="1" si="14436"/>
        <v>60</v>
      </c>
      <c r="CL5253" s="124">
        <f t="shared" ref="CL5253:CM5253" ca="1" si="14437">IFERROR(OFFSET($J$1,$AP5253,COLUMN()-90),0)</f>
        <v>118</v>
      </c>
      <c r="CM5253" s="124">
        <f t="shared" ca="1" si="14437"/>
        <v>174</v>
      </c>
      <c r="CO5253" s="124">
        <f t="shared" ref="CO5253:CP5253" ca="1" si="14438">IFERROR(OFFSET($G$1,$AP5253,COLUMN()-93),0)</f>
        <v>135</v>
      </c>
      <c r="CP5253" s="124">
        <f t="shared" ca="1" si="14438"/>
        <v>60</v>
      </c>
      <c r="CR5253" s="124">
        <f t="shared" ref="CR5253:CS5253" ca="1" si="14439">IFERROR(OFFSET($J$1,$AP5253,COLUMN()-96),0)</f>
        <v>118</v>
      </c>
      <c r="CS5253" s="124">
        <f t="shared" ca="1" si="14439"/>
        <v>174</v>
      </c>
    </row>
    <row r="5254" spans="1:97" x14ac:dyDescent="0.3">
      <c r="A5254" s="128"/>
      <c r="B5254" s="128"/>
      <c r="D5254" s="128"/>
      <c r="E5254" s="128"/>
      <c r="G5254" s="129"/>
      <c r="H5254" s="129"/>
    </row>
    <row r="5255" spans="1:97" x14ac:dyDescent="0.3">
      <c r="A5255" s="128"/>
      <c r="B5255" s="128"/>
      <c r="D5255" s="128"/>
      <c r="E5255" s="128"/>
      <c r="G5255" s="129"/>
      <c r="H5255" s="129"/>
      <c r="AP5255" s="124">
        <f t="shared" si="14427"/>
        <v>1752</v>
      </c>
      <c r="AQ5255" s="124">
        <f t="shared" ca="1" si="14275"/>
        <v>143</v>
      </c>
      <c r="AR5255" s="124">
        <f t="shared" ca="1" si="14275"/>
        <v>213</v>
      </c>
      <c r="AT5255" s="124">
        <f t="shared" ca="1" si="14276"/>
        <v>133</v>
      </c>
      <c r="AU5255" s="124">
        <f t="shared" ca="1" si="14276"/>
        <v>55</v>
      </c>
      <c r="CI5255" s="124">
        <f t="shared" ref="CI5255:CJ5255" ca="1" si="14440">IFERROR(OFFSET($D$1,$AP5255,COLUMN()-87),0)</f>
        <v>109</v>
      </c>
      <c r="CJ5255" s="124">
        <f t="shared" ca="1" si="14440"/>
        <v>189</v>
      </c>
      <c r="CL5255" s="124">
        <f t="shared" ref="CL5255:CM5255" ca="1" si="14441">IFERROR(OFFSET($A$1,$AP5255,COLUMN()-90),0)</f>
        <v>143</v>
      </c>
      <c r="CM5255" s="124">
        <f t="shared" ca="1" si="14441"/>
        <v>213</v>
      </c>
      <c r="CO5255" s="124">
        <f t="shared" ref="CO5255:CP5255" ca="1" si="14442">IFERROR(OFFSET($A$1,$AP5255,COLUMN()-93),0)</f>
        <v>143</v>
      </c>
      <c r="CP5255" s="124">
        <f t="shared" ca="1" si="14442"/>
        <v>213</v>
      </c>
      <c r="CR5255" s="124">
        <f t="shared" ref="CR5255:CS5255" ca="1" si="14443">IFERROR(OFFSET($D$1,$AP5255,COLUMN()-96),0)</f>
        <v>109</v>
      </c>
      <c r="CS5255" s="124">
        <f t="shared" ca="1" si="14443"/>
        <v>189</v>
      </c>
    </row>
    <row r="5256" spans="1:97" x14ac:dyDescent="0.3">
      <c r="A5256" s="128"/>
      <c r="B5256" s="128"/>
      <c r="D5256" s="128"/>
      <c r="E5256" s="128"/>
      <c r="G5256" s="129"/>
      <c r="H5256" s="129"/>
      <c r="AP5256" s="124">
        <f t="shared" si="14427"/>
        <v>1752</v>
      </c>
      <c r="AQ5256" s="124">
        <f t="shared" ca="1" si="14281"/>
        <v>109</v>
      </c>
      <c r="AR5256" s="124">
        <f t="shared" ca="1" si="14281"/>
        <v>189</v>
      </c>
      <c r="AT5256" s="124">
        <f t="shared" ca="1" si="14282"/>
        <v>119</v>
      </c>
      <c r="AU5256" s="124">
        <f t="shared" ca="1" si="14282"/>
        <v>171</v>
      </c>
      <c r="CI5256" s="124">
        <f t="shared" ref="CI5256:CJ5256" ca="1" si="14444">IFERROR(OFFSET($G$1,$AP5256,COLUMN()-87),0)</f>
        <v>133</v>
      </c>
      <c r="CJ5256" s="124">
        <f t="shared" ca="1" si="14444"/>
        <v>55</v>
      </c>
      <c r="CL5256" s="124">
        <f t="shared" ref="CL5256:CM5256" ca="1" si="14445">IFERROR(OFFSET($J$1,$AP5256,COLUMN()-90),0)</f>
        <v>119</v>
      </c>
      <c r="CM5256" s="124">
        <f t="shared" ca="1" si="14445"/>
        <v>171</v>
      </c>
      <c r="CO5256" s="124">
        <f t="shared" ref="CO5256:CP5256" ca="1" si="14446">IFERROR(OFFSET($G$1,$AP5256,COLUMN()-93),0)</f>
        <v>133</v>
      </c>
      <c r="CP5256" s="124">
        <f t="shared" ca="1" si="14446"/>
        <v>55</v>
      </c>
      <c r="CR5256" s="124">
        <f t="shared" ref="CR5256:CS5256" ca="1" si="14447">IFERROR(OFFSET($J$1,$AP5256,COLUMN()-96),0)</f>
        <v>119</v>
      </c>
      <c r="CS5256" s="124">
        <f t="shared" ca="1" si="14447"/>
        <v>171</v>
      </c>
    </row>
    <row r="5257" spans="1:97" x14ac:dyDescent="0.3">
      <c r="A5257" s="128"/>
      <c r="B5257" s="128"/>
      <c r="D5257" s="128"/>
      <c r="E5257" s="128"/>
      <c r="G5257" s="129"/>
      <c r="H5257" s="129"/>
    </row>
    <row r="5258" spans="1:97" x14ac:dyDescent="0.3">
      <c r="A5258" s="128"/>
      <c r="B5258" s="128"/>
      <c r="D5258" s="128"/>
      <c r="E5258" s="128"/>
      <c r="G5258" s="129"/>
      <c r="H5258" s="129"/>
      <c r="AP5258" s="124">
        <f t="shared" si="14427"/>
        <v>1753</v>
      </c>
      <c r="AQ5258" s="124">
        <f t="shared" ca="1" si="14275"/>
        <v>144</v>
      </c>
      <c r="AR5258" s="124">
        <f t="shared" ca="1" si="14275"/>
        <v>209</v>
      </c>
      <c r="AT5258" s="124">
        <f t="shared" ca="1" si="14276"/>
        <v>131</v>
      </c>
      <c r="AU5258" s="124">
        <f t="shared" ca="1" si="14276"/>
        <v>51</v>
      </c>
      <c r="CI5258" s="124">
        <f t="shared" ref="CI5258:CJ5258" ca="1" si="14448">IFERROR(OFFSET($D$1,$AP5258,COLUMN()-87),0)</f>
        <v>111</v>
      </c>
      <c r="CJ5258" s="124">
        <f t="shared" ca="1" si="14448"/>
        <v>186</v>
      </c>
      <c r="CL5258" s="124">
        <f t="shared" ref="CL5258:CM5258" ca="1" si="14449">IFERROR(OFFSET($A$1,$AP5258,COLUMN()-90),0)</f>
        <v>144</v>
      </c>
      <c r="CM5258" s="124">
        <f t="shared" ca="1" si="14449"/>
        <v>209</v>
      </c>
      <c r="CO5258" s="124">
        <f t="shared" ref="CO5258:CP5258" ca="1" si="14450">IFERROR(OFFSET($A$1,$AP5258,COLUMN()-93),0)</f>
        <v>144</v>
      </c>
      <c r="CP5258" s="124">
        <f t="shared" ca="1" si="14450"/>
        <v>209</v>
      </c>
      <c r="CR5258" s="124">
        <f t="shared" ref="CR5258:CS5258" ca="1" si="14451">IFERROR(OFFSET($D$1,$AP5258,COLUMN()-96),0)</f>
        <v>111</v>
      </c>
      <c r="CS5258" s="124">
        <f t="shared" ca="1" si="14451"/>
        <v>186</v>
      </c>
    </row>
    <row r="5259" spans="1:97" x14ac:dyDescent="0.3">
      <c r="A5259" s="128"/>
      <c r="B5259" s="128"/>
      <c r="D5259" s="128"/>
      <c r="E5259" s="128"/>
      <c r="G5259" s="129"/>
      <c r="H5259" s="129"/>
      <c r="AP5259" s="124">
        <f t="shared" si="14427"/>
        <v>1753</v>
      </c>
      <c r="AQ5259" s="124">
        <f t="shared" ca="1" si="14281"/>
        <v>111</v>
      </c>
      <c r="AR5259" s="124">
        <f t="shared" ca="1" si="14281"/>
        <v>186</v>
      </c>
      <c r="AT5259" s="124">
        <f t="shared" ca="1" si="14282"/>
        <v>121</v>
      </c>
      <c r="AU5259" s="124">
        <f t="shared" ca="1" si="14282"/>
        <v>169</v>
      </c>
      <c r="CI5259" s="124">
        <f t="shared" ref="CI5259:CJ5259" ca="1" si="14452">IFERROR(OFFSET($G$1,$AP5259,COLUMN()-87),0)</f>
        <v>131</v>
      </c>
      <c r="CJ5259" s="124">
        <f t="shared" ca="1" si="14452"/>
        <v>51</v>
      </c>
      <c r="CL5259" s="124">
        <f t="shared" ref="CL5259:CM5259" ca="1" si="14453">IFERROR(OFFSET($J$1,$AP5259,COLUMN()-90),0)</f>
        <v>121</v>
      </c>
      <c r="CM5259" s="124">
        <f t="shared" ca="1" si="14453"/>
        <v>169</v>
      </c>
      <c r="CO5259" s="124">
        <f t="shared" ref="CO5259:CP5259" ca="1" si="14454">IFERROR(OFFSET($G$1,$AP5259,COLUMN()-93),0)</f>
        <v>131</v>
      </c>
      <c r="CP5259" s="124">
        <f t="shared" ca="1" si="14454"/>
        <v>51</v>
      </c>
      <c r="CR5259" s="124">
        <f t="shared" ref="CR5259:CS5259" ca="1" si="14455">IFERROR(OFFSET($J$1,$AP5259,COLUMN()-96),0)</f>
        <v>121</v>
      </c>
      <c r="CS5259" s="124">
        <f t="shared" ca="1" si="14455"/>
        <v>169</v>
      </c>
    </row>
    <row r="5260" spans="1:97" x14ac:dyDescent="0.3">
      <c r="A5260" s="128"/>
      <c r="B5260" s="128"/>
      <c r="D5260" s="128"/>
      <c r="E5260" s="128"/>
      <c r="G5260" s="129"/>
      <c r="H5260" s="129"/>
    </row>
    <row r="5261" spans="1:97" x14ac:dyDescent="0.3">
      <c r="A5261" s="128"/>
      <c r="B5261" s="128"/>
      <c r="D5261" s="128"/>
      <c r="E5261" s="128"/>
      <c r="G5261" s="129"/>
      <c r="H5261" s="129"/>
      <c r="AP5261" s="124">
        <f t="shared" si="14427"/>
        <v>1754</v>
      </c>
      <c r="AQ5261" s="124">
        <f t="shared" ref="AQ5261:AR5324" ca="1" si="14456">IFERROR(OFFSET($A$1,$AP5261,COLUMN()-43),0)</f>
        <v>145</v>
      </c>
      <c r="AR5261" s="124">
        <f t="shared" ca="1" si="14456"/>
        <v>205</v>
      </c>
      <c r="AT5261" s="124">
        <f t="shared" ref="AT5261:AU5324" ca="1" si="14457">IFERROR(OFFSET($G$1,$AP5261,COLUMN()-46),0)</f>
        <v>133</v>
      </c>
      <c r="AU5261" s="124">
        <f t="shared" ca="1" si="14457"/>
        <v>55</v>
      </c>
      <c r="CI5261" s="124">
        <f t="shared" ref="CI5261:CJ5261" ca="1" si="14458">IFERROR(OFFSET($D$1,$AP5261,COLUMN()-87),0)</f>
        <v>113</v>
      </c>
      <c r="CJ5261" s="124">
        <f t="shared" ca="1" si="14458"/>
        <v>183</v>
      </c>
      <c r="CL5261" s="124">
        <f t="shared" ref="CL5261:CM5261" ca="1" si="14459">IFERROR(OFFSET($A$1,$AP5261,COLUMN()-90),0)</f>
        <v>145</v>
      </c>
      <c r="CM5261" s="124">
        <f t="shared" ca="1" si="14459"/>
        <v>205</v>
      </c>
      <c r="CO5261" s="124">
        <f t="shared" ref="CO5261:CP5261" ca="1" si="14460">IFERROR(OFFSET($A$1,$AP5261,COLUMN()-93),0)</f>
        <v>145</v>
      </c>
      <c r="CP5261" s="124">
        <f t="shared" ca="1" si="14460"/>
        <v>205</v>
      </c>
      <c r="CR5261" s="124">
        <f t="shared" ref="CR5261:CS5261" ca="1" si="14461">IFERROR(OFFSET($D$1,$AP5261,COLUMN()-96),0)</f>
        <v>113</v>
      </c>
      <c r="CS5261" s="124">
        <f t="shared" ca="1" si="14461"/>
        <v>183</v>
      </c>
    </row>
    <row r="5262" spans="1:97" x14ac:dyDescent="0.3">
      <c r="A5262" s="128"/>
      <c r="B5262" s="128"/>
      <c r="D5262" s="128"/>
      <c r="E5262" s="128"/>
      <c r="G5262" s="129"/>
      <c r="H5262" s="129"/>
      <c r="AP5262" s="124">
        <f t="shared" si="14427"/>
        <v>1754</v>
      </c>
      <c r="AQ5262" s="124">
        <f t="shared" ref="AQ5262:AR5325" ca="1" si="14462">IFERROR(OFFSET($D$1,$AP5262,COLUMN()-43),0)</f>
        <v>113</v>
      </c>
      <c r="AR5262" s="124">
        <f t="shared" ca="1" si="14462"/>
        <v>183</v>
      </c>
      <c r="AT5262" s="124">
        <f t="shared" ref="AT5262:AU5325" ca="1" si="14463">IFERROR(OFFSET($J$1,$AP5262,COLUMN()-46),0)</f>
        <v>123</v>
      </c>
      <c r="AU5262" s="124">
        <f t="shared" ca="1" si="14463"/>
        <v>166</v>
      </c>
      <c r="CI5262" s="124">
        <f t="shared" ref="CI5262:CJ5262" ca="1" si="14464">IFERROR(OFFSET($G$1,$AP5262,COLUMN()-87),0)</f>
        <v>133</v>
      </c>
      <c r="CJ5262" s="124">
        <f t="shared" ca="1" si="14464"/>
        <v>55</v>
      </c>
      <c r="CL5262" s="124">
        <f t="shared" ref="CL5262:CM5262" ca="1" si="14465">IFERROR(OFFSET($J$1,$AP5262,COLUMN()-90),0)</f>
        <v>123</v>
      </c>
      <c r="CM5262" s="124">
        <f t="shared" ca="1" si="14465"/>
        <v>166</v>
      </c>
      <c r="CO5262" s="124">
        <f t="shared" ref="CO5262:CP5262" ca="1" si="14466">IFERROR(OFFSET($G$1,$AP5262,COLUMN()-93),0)</f>
        <v>133</v>
      </c>
      <c r="CP5262" s="124">
        <f t="shared" ca="1" si="14466"/>
        <v>55</v>
      </c>
      <c r="CR5262" s="124">
        <f t="shared" ref="CR5262:CS5262" ca="1" si="14467">IFERROR(OFFSET($J$1,$AP5262,COLUMN()-96),0)</f>
        <v>123</v>
      </c>
      <c r="CS5262" s="124">
        <f t="shared" ca="1" si="14467"/>
        <v>166</v>
      </c>
    </row>
    <row r="5263" spans="1:97" x14ac:dyDescent="0.3">
      <c r="A5263" s="128"/>
      <c r="B5263" s="128"/>
      <c r="D5263" s="128"/>
      <c r="E5263" s="128"/>
      <c r="G5263" s="129"/>
      <c r="H5263" s="129"/>
    </row>
    <row r="5264" spans="1:97" x14ac:dyDescent="0.3">
      <c r="A5264" s="128"/>
      <c r="B5264" s="128"/>
      <c r="D5264" s="128"/>
      <c r="E5264" s="128"/>
      <c r="G5264" s="129"/>
      <c r="H5264" s="129"/>
      <c r="AP5264" s="124">
        <f t="shared" si="14427"/>
        <v>1755</v>
      </c>
      <c r="AQ5264" s="124">
        <f t="shared" ca="1" si="14456"/>
        <v>146</v>
      </c>
      <c r="AR5264" s="124">
        <f t="shared" ca="1" si="14456"/>
        <v>201</v>
      </c>
      <c r="AT5264" s="124">
        <f t="shared" ca="1" si="14457"/>
        <v>135</v>
      </c>
      <c r="AU5264" s="124">
        <f t="shared" ca="1" si="14457"/>
        <v>60</v>
      </c>
      <c r="CI5264" s="124">
        <f t="shared" ref="CI5264:CJ5264" ca="1" si="14468">IFERROR(OFFSET($D$1,$AP5264,COLUMN()-87),0)</f>
        <v>114</v>
      </c>
      <c r="CJ5264" s="124">
        <f t="shared" ca="1" si="14468"/>
        <v>180</v>
      </c>
      <c r="CL5264" s="124">
        <f t="shared" ref="CL5264:CM5264" ca="1" si="14469">IFERROR(OFFSET($A$1,$AP5264,COLUMN()-90),0)</f>
        <v>146</v>
      </c>
      <c r="CM5264" s="124">
        <f t="shared" ca="1" si="14469"/>
        <v>201</v>
      </c>
      <c r="CO5264" s="124">
        <f t="shared" ref="CO5264:CP5264" ca="1" si="14470">IFERROR(OFFSET($A$1,$AP5264,COLUMN()-93),0)</f>
        <v>146</v>
      </c>
      <c r="CP5264" s="124">
        <f t="shared" ca="1" si="14470"/>
        <v>201</v>
      </c>
      <c r="CR5264" s="124">
        <f t="shared" ref="CR5264:CS5264" ca="1" si="14471">IFERROR(OFFSET($D$1,$AP5264,COLUMN()-96),0)</f>
        <v>114</v>
      </c>
      <c r="CS5264" s="124">
        <f t="shared" ca="1" si="14471"/>
        <v>180</v>
      </c>
    </row>
    <row r="5265" spans="1:97" x14ac:dyDescent="0.3">
      <c r="A5265" s="128"/>
      <c r="B5265" s="128"/>
      <c r="D5265" s="128"/>
      <c r="E5265" s="128"/>
      <c r="G5265" s="129"/>
      <c r="H5265" s="129"/>
      <c r="AP5265" s="124">
        <f t="shared" si="14427"/>
        <v>1755</v>
      </c>
      <c r="AQ5265" s="124">
        <f t="shared" ca="1" si="14462"/>
        <v>114</v>
      </c>
      <c r="AR5265" s="124">
        <f t="shared" ca="1" si="14462"/>
        <v>180</v>
      </c>
      <c r="AT5265" s="124">
        <f t="shared" ca="1" si="14463"/>
        <v>124</v>
      </c>
      <c r="AU5265" s="124">
        <f t="shared" ca="1" si="14463"/>
        <v>163</v>
      </c>
      <c r="CI5265" s="124">
        <f t="shared" ref="CI5265:CJ5265" ca="1" si="14472">IFERROR(OFFSET($G$1,$AP5265,COLUMN()-87),0)</f>
        <v>135</v>
      </c>
      <c r="CJ5265" s="124">
        <f t="shared" ca="1" si="14472"/>
        <v>60</v>
      </c>
      <c r="CL5265" s="124">
        <f t="shared" ref="CL5265:CM5265" ca="1" si="14473">IFERROR(OFFSET($J$1,$AP5265,COLUMN()-90),0)</f>
        <v>124</v>
      </c>
      <c r="CM5265" s="124">
        <f t="shared" ca="1" si="14473"/>
        <v>163</v>
      </c>
      <c r="CO5265" s="124">
        <f t="shared" ref="CO5265:CP5265" ca="1" si="14474">IFERROR(OFFSET($G$1,$AP5265,COLUMN()-93),0)</f>
        <v>135</v>
      </c>
      <c r="CP5265" s="124">
        <f t="shared" ca="1" si="14474"/>
        <v>60</v>
      </c>
      <c r="CR5265" s="124">
        <f t="shared" ref="CR5265:CS5265" ca="1" si="14475">IFERROR(OFFSET($J$1,$AP5265,COLUMN()-96),0)</f>
        <v>124</v>
      </c>
      <c r="CS5265" s="124">
        <f t="shared" ca="1" si="14475"/>
        <v>163</v>
      </c>
    </row>
    <row r="5266" spans="1:97" x14ac:dyDescent="0.3">
      <c r="A5266" s="128"/>
      <c r="B5266" s="128"/>
      <c r="D5266" s="128"/>
      <c r="E5266" s="128"/>
      <c r="G5266" s="129"/>
      <c r="H5266" s="129"/>
    </row>
    <row r="5267" spans="1:97" x14ac:dyDescent="0.3">
      <c r="A5267" s="128"/>
      <c r="B5267" s="128"/>
      <c r="D5267" s="128"/>
      <c r="E5267" s="128"/>
      <c r="G5267" s="129"/>
      <c r="H5267" s="129"/>
      <c r="AP5267" s="124">
        <f t="shared" si="14427"/>
        <v>1756</v>
      </c>
      <c r="AQ5267" s="124">
        <f t="shared" ca="1" si="14456"/>
        <v>148</v>
      </c>
      <c r="AR5267" s="124">
        <f t="shared" ca="1" si="14456"/>
        <v>198</v>
      </c>
      <c r="AT5267" s="124">
        <f t="shared" ca="1" si="14457"/>
        <v>137</v>
      </c>
      <c r="AU5267" s="124">
        <f t="shared" ca="1" si="14457"/>
        <v>64</v>
      </c>
      <c r="CI5267" s="124">
        <f t="shared" ref="CI5267:CJ5267" ca="1" si="14476">IFERROR(OFFSET($D$1,$AP5267,COLUMN()-87),0)</f>
        <v>116</v>
      </c>
      <c r="CJ5267" s="124">
        <f t="shared" ca="1" si="14476"/>
        <v>177</v>
      </c>
      <c r="CL5267" s="124">
        <f t="shared" ref="CL5267:CM5267" ca="1" si="14477">IFERROR(OFFSET($A$1,$AP5267,COLUMN()-90),0)</f>
        <v>148</v>
      </c>
      <c r="CM5267" s="124">
        <f t="shared" ca="1" si="14477"/>
        <v>198</v>
      </c>
      <c r="CO5267" s="124">
        <f t="shared" ref="CO5267:CP5267" ca="1" si="14478">IFERROR(OFFSET($A$1,$AP5267,COLUMN()-93),0)</f>
        <v>148</v>
      </c>
      <c r="CP5267" s="124">
        <f t="shared" ca="1" si="14478"/>
        <v>198</v>
      </c>
      <c r="CR5267" s="124">
        <f t="shared" ref="CR5267:CS5267" ca="1" si="14479">IFERROR(OFFSET($D$1,$AP5267,COLUMN()-96),0)</f>
        <v>116</v>
      </c>
      <c r="CS5267" s="124">
        <f t="shared" ca="1" si="14479"/>
        <v>177</v>
      </c>
    </row>
    <row r="5268" spans="1:97" x14ac:dyDescent="0.3">
      <c r="A5268" s="128"/>
      <c r="B5268" s="128"/>
      <c r="D5268" s="128"/>
      <c r="E5268" s="128"/>
      <c r="G5268" s="129"/>
      <c r="H5268" s="129"/>
      <c r="AP5268" s="124">
        <f t="shared" si="14427"/>
        <v>1756</v>
      </c>
      <c r="AQ5268" s="124">
        <f t="shared" ca="1" si="14462"/>
        <v>116</v>
      </c>
      <c r="AR5268" s="124">
        <f t="shared" ca="1" si="14462"/>
        <v>177</v>
      </c>
      <c r="AT5268" s="124">
        <f t="shared" ca="1" si="14463"/>
        <v>126</v>
      </c>
      <c r="AU5268" s="124">
        <f t="shared" ca="1" si="14463"/>
        <v>160</v>
      </c>
      <c r="CI5268" s="124">
        <f t="shared" ref="CI5268:CJ5268" ca="1" si="14480">IFERROR(OFFSET($G$1,$AP5268,COLUMN()-87),0)</f>
        <v>137</v>
      </c>
      <c r="CJ5268" s="124">
        <f t="shared" ca="1" si="14480"/>
        <v>64</v>
      </c>
      <c r="CL5268" s="124">
        <f t="shared" ref="CL5268:CM5268" ca="1" si="14481">IFERROR(OFFSET($J$1,$AP5268,COLUMN()-90),0)</f>
        <v>126</v>
      </c>
      <c r="CM5268" s="124">
        <f t="shared" ca="1" si="14481"/>
        <v>160</v>
      </c>
      <c r="CO5268" s="124">
        <f t="shared" ref="CO5268:CP5268" ca="1" si="14482">IFERROR(OFFSET($G$1,$AP5268,COLUMN()-93),0)</f>
        <v>137</v>
      </c>
      <c r="CP5268" s="124">
        <f t="shared" ca="1" si="14482"/>
        <v>64</v>
      </c>
      <c r="CR5268" s="124">
        <f t="shared" ref="CR5268:CS5268" ca="1" si="14483">IFERROR(OFFSET($J$1,$AP5268,COLUMN()-96),0)</f>
        <v>126</v>
      </c>
      <c r="CS5268" s="124">
        <f t="shared" ca="1" si="14483"/>
        <v>160</v>
      </c>
    </row>
    <row r="5269" spans="1:97" x14ac:dyDescent="0.3">
      <c r="A5269" s="128"/>
      <c r="B5269" s="128"/>
      <c r="D5269" s="128"/>
      <c r="E5269" s="128"/>
      <c r="G5269" s="129"/>
      <c r="H5269" s="129"/>
    </row>
    <row r="5270" spans="1:97" x14ac:dyDescent="0.3">
      <c r="A5270" s="128"/>
      <c r="B5270" s="128"/>
      <c r="D5270" s="128"/>
      <c r="E5270" s="128"/>
      <c r="G5270" s="129"/>
      <c r="H5270" s="129"/>
      <c r="AP5270" s="124">
        <f t="shared" si="14427"/>
        <v>1757</v>
      </c>
      <c r="AQ5270" s="124">
        <f t="shared" ca="1" si="14456"/>
        <v>149</v>
      </c>
      <c r="AR5270" s="124">
        <f t="shared" ca="1" si="14456"/>
        <v>194</v>
      </c>
      <c r="AT5270" s="124">
        <f t="shared" ca="1" si="14457"/>
        <v>139</v>
      </c>
      <c r="AU5270" s="124">
        <f t="shared" ca="1" si="14457"/>
        <v>68</v>
      </c>
      <c r="CI5270" s="124">
        <f t="shared" ref="CI5270:CJ5270" ca="1" si="14484">IFERROR(OFFSET($D$1,$AP5270,COLUMN()-87),0)</f>
        <v>118</v>
      </c>
      <c r="CJ5270" s="124">
        <f t="shared" ca="1" si="14484"/>
        <v>174</v>
      </c>
      <c r="CL5270" s="124">
        <f t="shared" ref="CL5270:CM5270" ca="1" si="14485">IFERROR(OFFSET($A$1,$AP5270,COLUMN()-90),0)</f>
        <v>149</v>
      </c>
      <c r="CM5270" s="124">
        <f t="shared" ca="1" si="14485"/>
        <v>194</v>
      </c>
      <c r="CO5270" s="124">
        <f t="shared" ref="CO5270:CP5270" ca="1" si="14486">IFERROR(OFFSET($A$1,$AP5270,COLUMN()-93),0)</f>
        <v>149</v>
      </c>
      <c r="CP5270" s="124">
        <f t="shared" ca="1" si="14486"/>
        <v>194</v>
      </c>
      <c r="CR5270" s="124">
        <f t="shared" ref="CR5270:CS5270" ca="1" si="14487">IFERROR(OFFSET($D$1,$AP5270,COLUMN()-96),0)</f>
        <v>118</v>
      </c>
      <c r="CS5270" s="124">
        <f t="shared" ca="1" si="14487"/>
        <v>174</v>
      </c>
    </row>
    <row r="5271" spans="1:97" x14ac:dyDescent="0.3">
      <c r="A5271" s="128"/>
      <c r="B5271" s="128"/>
      <c r="D5271" s="128"/>
      <c r="E5271" s="128"/>
      <c r="G5271" s="129"/>
      <c r="H5271" s="129"/>
      <c r="AP5271" s="124">
        <f t="shared" si="14427"/>
        <v>1757</v>
      </c>
      <c r="AQ5271" s="124">
        <f t="shared" ca="1" si="14462"/>
        <v>118</v>
      </c>
      <c r="AR5271" s="124">
        <f t="shared" ca="1" si="14462"/>
        <v>174</v>
      </c>
      <c r="AT5271" s="124">
        <f t="shared" ca="1" si="14463"/>
        <v>128</v>
      </c>
      <c r="AU5271" s="124">
        <f t="shared" ca="1" si="14463"/>
        <v>157</v>
      </c>
      <c r="CI5271" s="124">
        <f t="shared" ref="CI5271:CJ5271" ca="1" si="14488">IFERROR(OFFSET($G$1,$AP5271,COLUMN()-87),0)</f>
        <v>139</v>
      </c>
      <c r="CJ5271" s="124">
        <f t="shared" ca="1" si="14488"/>
        <v>68</v>
      </c>
      <c r="CL5271" s="124">
        <f t="shared" ref="CL5271:CM5271" ca="1" si="14489">IFERROR(OFFSET($J$1,$AP5271,COLUMN()-90),0)</f>
        <v>128</v>
      </c>
      <c r="CM5271" s="124">
        <f t="shared" ca="1" si="14489"/>
        <v>157</v>
      </c>
      <c r="CO5271" s="124">
        <f t="shared" ref="CO5271:CP5271" ca="1" si="14490">IFERROR(OFFSET($G$1,$AP5271,COLUMN()-93),0)</f>
        <v>139</v>
      </c>
      <c r="CP5271" s="124">
        <f t="shared" ca="1" si="14490"/>
        <v>68</v>
      </c>
      <c r="CR5271" s="124">
        <f t="shared" ref="CR5271:CS5271" ca="1" si="14491">IFERROR(OFFSET($J$1,$AP5271,COLUMN()-96),0)</f>
        <v>128</v>
      </c>
      <c r="CS5271" s="124">
        <f t="shared" ca="1" si="14491"/>
        <v>157</v>
      </c>
    </row>
    <row r="5272" spans="1:97" x14ac:dyDescent="0.3">
      <c r="A5272" s="128"/>
      <c r="B5272" s="128"/>
      <c r="D5272" s="128"/>
      <c r="E5272" s="128"/>
      <c r="G5272" s="129"/>
      <c r="H5272" s="129"/>
    </row>
    <row r="5273" spans="1:97" x14ac:dyDescent="0.3">
      <c r="A5273" s="128"/>
      <c r="B5273" s="128"/>
      <c r="D5273" s="128"/>
      <c r="E5273" s="128"/>
      <c r="G5273" s="129"/>
      <c r="H5273" s="129"/>
      <c r="AP5273" s="124">
        <f t="shared" si="14427"/>
        <v>1758</v>
      </c>
      <c r="AQ5273" s="124">
        <f t="shared" ca="1" si="14456"/>
        <v>150</v>
      </c>
      <c r="AR5273" s="124">
        <f t="shared" ca="1" si="14456"/>
        <v>190</v>
      </c>
      <c r="AT5273" s="124">
        <f t="shared" ca="1" si="14457"/>
        <v>141</v>
      </c>
      <c r="AU5273" s="124">
        <f t="shared" ca="1" si="14457"/>
        <v>73</v>
      </c>
      <c r="CI5273" s="124">
        <f t="shared" ref="CI5273:CJ5273" ca="1" si="14492">IFERROR(OFFSET($D$1,$AP5273,COLUMN()-87),0)</f>
        <v>119</v>
      </c>
      <c r="CJ5273" s="124">
        <f t="shared" ca="1" si="14492"/>
        <v>171</v>
      </c>
      <c r="CL5273" s="124">
        <f t="shared" ref="CL5273:CM5273" ca="1" si="14493">IFERROR(OFFSET($A$1,$AP5273,COLUMN()-90),0)</f>
        <v>150</v>
      </c>
      <c r="CM5273" s="124">
        <f t="shared" ca="1" si="14493"/>
        <v>190</v>
      </c>
      <c r="CO5273" s="124">
        <f t="shared" ref="CO5273:CP5273" ca="1" si="14494">IFERROR(OFFSET($A$1,$AP5273,COLUMN()-93),0)</f>
        <v>150</v>
      </c>
      <c r="CP5273" s="124">
        <f t="shared" ca="1" si="14494"/>
        <v>190</v>
      </c>
      <c r="CR5273" s="124">
        <f t="shared" ref="CR5273:CS5273" ca="1" si="14495">IFERROR(OFFSET($D$1,$AP5273,COLUMN()-96),0)</f>
        <v>119</v>
      </c>
      <c r="CS5273" s="124">
        <f t="shared" ca="1" si="14495"/>
        <v>171</v>
      </c>
    </row>
    <row r="5274" spans="1:97" x14ac:dyDescent="0.3">
      <c r="A5274" s="128"/>
      <c r="B5274" s="128"/>
      <c r="D5274" s="128"/>
      <c r="E5274" s="128"/>
      <c r="G5274" s="129"/>
      <c r="H5274" s="129"/>
      <c r="AP5274" s="124">
        <f t="shared" si="14427"/>
        <v>1758</v>
      </c>
      <c r="AQ5274" s="124">
        <f t="shared" ca="1" si="14462"/>
        <v>119</v>
      </c>
      <c r="AR5274" s="124">
        <f t="shared" ca="1" si="14462"/>
        <v>171</v>
      </c>
      <c r="AT5274" s="124">
        <f t="shared" ca="1" si="14463"/>
        <v>129</v>
      </c>
      <c r="AU5274" s="124">
        <f t="shared" ca="1" si="14463"/>
        <v>154</v>
      </c>
      <c r="CI5274" s="124">
        <f t="shared" ref="CI5274:CJ5274" ca="1" si="14496">IFERROR(OFFSET($G$1,$AP5274,COLUMN()-87),0)</f>
        <v>141</v>
      </c>
      <c r="CJ5274" s="124">
        <f t="shared" ca="1" si="14496"/>
        <v>73</v>
      </c>
      <c r="CL5274" s="124">
        <f t="shared" ref="CL5274:CM5274" ca="1" si="14497">IFERROR(OFFSET($J$1,$AP5274,COLUMN()-90),0)</f>
        <v>129</v>
      </c>
      <c r="CM5274" s="124">
        <f t="shared" ca="1" si="14497"/>
        <v>154</v>
      </c>
      <c r="CO5274" s="124">
        <f t="shared" ref="CO5274:CP5274" ca="1" si="14498">IFERROR(OFFSET($G$1,$AP5274,COLUMN()-93),0)</f>
        <v>141</v>
      </c>
      <c r="CP5274" s="124">
        <f t="shared" ca="1" si="14498"/>
        <v>73</v>
      </c>
      <c r="CR5274" s="124">
        <f t="shared" ref="CR5274:CS5274" ca="1" si="14499">IFERROR(OFFSET($J$1,$AP5274,COLUMN()-96),0)</f>
        <v>129</v>
      </c>
      <c r="CS5274" s="124">
        <f t="shared" ca="1" si="14499"/>
        <v>154</v>
      </c>
    </row>
    <row r="5275" spans="1:97" x14ac:dyDescent="0.3">
      <c r="A5275" s="128"/>
      <c r="B5275" s="128"/>
      <c r="D5275" s="128"/>
      <c r="E5275" s="128"/>
      <c r="G5275" s="129"/>
      <c r="H5275" s="129"/>
    </row>
    <row r="5276" spans="1:97" x14ac:dyDescent="0.3">
      <c r="A5276" s="128"/>
      <c r="B5276" s="128"/>
      <c r="D5276" s="128"/>
      <c r="E5276" s="128"/>
      <c r="G5276" s="129"/>
      <c r="H5276" s="129"/>
      <c r="AP5276" s="124">
        <f t="shared" si="14427"/>
        <v>1759</v>
      </c>
      <c r="AQ5276" s="124">
        <f t="shared" ca="1" si="14456"/>
        <v>151</v>
      </c>
      <c r="AR5276" s="124">
        <f t="shared" ca="1" si="14456"/>
        <v>186</v>
      </c>
      <c r="AT5276" s="124">
        <f t="shared" ca="1" si="14457"/>
        <v>143</v>
      </c>
      <c r="AU5276" s="124">
        <f t="shared" ca="1" si="14457"/>
        <v>77</v>
      </c>
      <c r="CI5276" s="124">
        <f t="shared" ref="CI5276:CJ5276" ca="1" si="14500">IFERROR(OFFSET($D$1,$AP5276,COLUMN()-87),0)</f>
        <v>121</v>
      </c>
      <c r="CJ5276" s="124">
        <f t="shared" ca="1" si="14500"/>
        <v>169</v>
      </c>
      <c r="CL5276" s="124">
        <f t="shared" ref="CL5276:CM5276" ca="1" si="14501">IFERROR(OFFSET($A$1,$AP5276,COLUMN()-90),0)</f>
        <v>151</v>
      </c>
      <c r="CM5276" s="124">
        <f t="shared" ca="1" si="14501"/>
        <v>186</v>
      </c>
      <c r="CO5276" s="124">
        <f t="shared" ref="CO5276:CP5276" ca="1" si="14502">IFERROR(OFFSET($A$1,$AP5276,COLUMN()-93),0)</f>
        <v>151</v>
      </c>
      <c r="CP5276" s="124">
        <f t="shared" ca="1" si="14502"/>
        <v>186</v>
      </c>
      <c r="CR5276" s="124">
        <f t="shared" ref="CR5276:CS5276" ca="1" si="14503">IFERROR(OFFSET($D$1,$AP5276,COLUMN()-96),0)</f>
        <v>121</v>
      </c>
      <c r="CS5276" s="124">
        <f t="shared" ca="1" si="14503"/>
        <v>169</v>
      </c>
    </row>
    <row r="5277" spans="1:97" x14ac:dyDescent="0.3">
      <c r="A5277" s="128"/>
      <c r="B5277" s="128"/>
      <c r="D5277" s="128"/>
      <c r="E5277" s="128"/>
      <c r="G5277" s="129"/>
      <c r="H5277" s="129"/>
      <c r="AP5277" s="124">
        <f t="shared" si="14427"/>
        <v>1759</v>
      </c>
      <c r="AQ5277" s="124">
        <f t="shared" ca="1" si="14462"/>
        <v>121</v>
      </c>
      <c r="AR5277" s="124">
        <f t="shared" ca="1" si="14462"/>
        <v>169</v>
      </c>
      <c r="AT5277" s="124">
        <f t="shared" ca="1" si="14463"/>
        <v>131</v>
      </c>
      <c r="AU5277" s="124">
        <f t="shared" ca="1" si="14463"/>
        <v>151</v>
      </c>
      <c r="CI5277" s="124">
        <f t="shared" ref="CI5277:CJ5277" ca="1" si="14504">IFERROR(OFFSET($G$1,$AP5277,COLUMN()-87),0)</f>
        <v>143</v>
      </c>
      <c r="CJ5277" s="124">
        <f t="shared" ca="1" si="14504"/>
        <v>77</v>
      </c>
      <c r="CL5277" s="124">
        <f t="shared" ref="CL5277:CM5277" ca="1" si="14505">IFERROR(OFFSET($J$1,$AP5277,COLUMN()-90),0)</f>
        <v>131</v>
      </c>
      <c r="CM5277" s="124">
        <f t="shared" ca="1" si="14505"/>
        <v>151</v>
      </c>
      <c r="CO5277" s="124">
        <f t="shared" ref="CO5277:CP5277" ca="1" si="14506">IFERROR(OFFSET($G$1,$AP5277,COLUMN()-93),0)</f>
        <v>143</v>
      </c>
      <c r="CP5277" s="124">
        <f t="shared" ca="1" si="14506"/>
        <v>77</v>
      </c>
      <c r="CR5277" s="124">
        <f t="shared" ref="CR5277:CS5277" ca="1" si="14507">IFERROR(OFFSET($J$1,$AP5277,COLUMN()-96),0)</f>
        <v>131</v>
      </c>
      <c r="CS5277" s="124">
        <f t="shared" ca="1" si="14507"/>
        <v>151</v>
      </c>
    </row>
    <row r="5278" spans="1:97" x14ac:dyDescent="0.3">
      <c r="A5278" s="128"/>
      <c r="B5278" s="128"/>
      <c r="D5278" s="128"/>
      <c r="E5278" s="128"/>
      <c r="G5278" s="129"/>
      <c r="H5278" s="129"/>
    </row>
    <row r="5279" spans="1:97" x14ac:dyDescent="0.3">
      <c r="A5279" s="128"/>
      <c r="B5279" s="128"/>
      <c r="D5279" s="128"/>
      <c r="E5279" s="128"/>
      <c r="G5279" s="129"/>
      <c r="H5279" s="129"/>
      <c r="AP5279" s="124">
        <f t="shared" si="14427"/>
        <v>1760</v>
      </c>
      <c r="AQ5279" s="124">
        <f t="shared" ca="1" si="14456"/>
        <v>149</v>
      </c>
      <c r="AR5279" s="124">
        <f t="shared" ca="1" si="14456"/>
        <v>183</v>
      </c>
      <c r="AT5279" s="124">
        <f t="shared" ca="1" si="14457"/>
        <v>145</v>
      </c>
      <c r="AU5279" s="124">
        <f t="shared" ca="1" si="14457"/>
        <v>81</v>
      </c>
      <c r="CI5279" s="124">
        <f t="shared" ref="CI5279:CJ5279" ca="1" si="14508">IFERROR(OFFSET($D$1,$AP5279,COLUMN()-87),0)</f>
        <v>123</v>
      </c>
      <c r="CJ5279" s="124">
        <f t="shared" ca="1" si="14508"/>
        <v>166</v>
      </c>
      <c r="CL5279" s="124">
        <f t="shared" ref="CL5279:CM5279" ca="1" si="14509">IFERROR(OFFSET($A$1,$AP5279,COLUMN()-90),0)</f>
        <v>149</v>
      </c>
      <c r="CM5279" s="124">
        <f t="shared" ca="1" si="14509"/>
        <v>183</v>
      </c>
      <c r="CO5279" s="124">
        <f t="shared" ref="CO5279:CP5279" ca="1" si="14510">IFERROR(OFFSET($A$1,$AP5279,COLUMN()-93),0)</f>
        <v>149</v>
      </c>
      <c r="CP5279" s="124">
        <f t="shared" ca="1" si="14510"/>
        <v>183</v>
      </c>
      <c r="CR5279" s="124">
        <f t="shared" ref="CR5279:CS5279" ca="1" si="14511">IFERROR(OFFSET($D$1,$AP5279,COLUMN()-96),0)</f>
        <v>123</v>
      </c>
      <c r="CS5279" s="124">
        <f t="shared" ca="1" si="14511"/>
        <v>166</v>
      </c>
    </row>
    <row r="5280" spans="1:97" x14ac:dyDescent="0.3">
      <c r="A5280" s="128"/>
      <c r="B5280" s="128"/>
      <c r="D5280" s="128"/>
      <c r="E5280" s="128"/>
      <c r="G5280" s="129"/>
      <c r="H5280" s="129"/>
      <c r="AP5280" s="124">
        <f t="shared" si="14427"/>
        <v>1760</v>
      </c>
      <c r="AQ5280" s="124">
        <f t="shared" ca="1" si="14462"/>
        <v>123</v>
      </c>
      <c r="AR5280" s="124">
        <f t="shared" ca="1" si="14462"/>
        <v>166</v>
      </c>
      <c r="AT5280" s="124">
        <f t="shared" ca="1" si="14463"/>
        <v>127</v>
      </c>
      <c r="AU5280" s="124">
        <f t="shared" ca="1" si="14463"/>
        <v>154</v>
      </c>
      <c r="CI5280" s="124">
        <f t="shared" ref="CI5280:CJ5280" ca="1" si="14512">IFERROR(OFFSET($G$1,$AP5280,COLUMN()-87),0)</f>
        <v>145</v>
      </c>
      <c r="CJ5280" s="124">
        <f t="shared" ca="1" si="14512"/>
        <v>81</v>
      </c>
      <c r="CL5280" s="124">
        <f t="shared" ref="CL5280:CM5280" ca="1" si="14513">IFERROR(OFFSET($J$1,$AP5280,COLUMN()-90),0)</f>
        <v>127</v>
      </c>
      <c r="CM5280" s="124">
        <f t="shared" ca="1" si="14513"/>
        <v>154</v>
      </c>
      <c r="CO5280" s="124">
        <f t="shared" ref="CO5280:CP5280" ca="1" si="14514">IFERROR(OFFSET($G$1,$AP5280,COLUMN()-93),0)</f>
        <v>145</v>
      </c>
      <c r="CP5280" s="124">
        <f t="shared" ca="1" si="14514"/>
        <v>81</v>
      </c>
      <c r="CR5280" s="124">
        <f t="shared" ref="CR5280:CS5280" ca="1" si="14515">IFERROR(OFFSET($J$1,$AP5280,COLUMN()-96),0)</f>
        <v>127</v>
      </c>
      <c r="CS5280" s="124">
        <f t="shared" ca="1" si="14515"/>
        <v>154</v>
      </c>
    </row>
    <row r="5281" spans="1:97" x14ac:dyDescent="0.3">
      <c r="A5281" s="128"/>
      <c r="B5281" s="128"/>
      <c r="D5281" s="128"/>
      <c r="E5281" s="128"/>
      <c r="G5281" s="129"/>
      <c r="H5281" s="129"/>
    </row>
    <row r="5282" spans="1:97" x14ac:dyDescent="0.3">
      <c r="A5282" s="128"/>
      <c r="B5282" s="128"/>
      <c r="D5282" s="128"/>
      <c r="E5282" s="128"/>
      <c r="G5282" s="129"/>
      <c r="H5282" s="129"/>
      <c r="AP5282" s="124">
        <f t="shared" si="14427"/>
        <v>1761</v>
      </c>
      <c r="AQ5282" s="124">
        <f t="shared" ca="1" si="14456"/>
        <v>148</v>
      </c>
      <c r="AR5282" s="124">
        <f t="shared" ca="1" si="14456"/>
        <v>180</v>
      </c>
      <c r="AT5282" s="124">
        <f t="shared" ca="1" si="14457"/>
        <v>147</v>
      </c>
      <c r="AU5282" s="124">
        <f t="shared" ca="1" si="14457"/>
        <v>86</v>
      </c>
      <c r="CI5282" s="124">
        <f t="shared" ref="CI5282:CJ5282" ca="1" si="14516">IFERROR(OFFSET($D$1,$AP5282,COLUMN()-87),0)</f>
        <v>124</v>
      </c>
      <c r="CJ5282" s="124">
        <f t="shared" ca="1" si="14516"/>
        <v>163</v>
      </c>
      <c r="CL5282" s="124">
        <f t="shared" ref="CL5282:CM5282" ca="1" si="14517">IFERROR(OFFSET($A$1,$AP5282,COLUMN()-90),0)</f>
        <v>148</v>
      </c>
      <c r="CM5282" s="124">
        <f t="shared" ca="1" si="14517"/>
        <v>180</v>
      </c>
      <c r="CO5282" s="124">
        <f t="shared" ref="CO5282:CP5282" ca="1" si="14518">IFERROR(OFFSET($A$1,$AP5282,COLUMN()-93),0)</f>
        <v>148</v>
      </c>
      <c r="CP5282" s="124">
        <f t="shared" ca="1" si="14518"/>
        <v>180</v>
      </c>
      <c r="CR5282" s="124">
        <f t="shared" ref="CR5282:CS5282" ca="1" si="14519">IFERROR(OFFSET($D$1,$AP5282,COLUMN()-96),0)</f>
        <v>124</v>
      </c>
      <c r="CS5282" s="124">
        <f t="shared" ca="1" si="14519"/>
        <v>163</v>
      </c>
    </row>
    <row r="5283" spans="1:97" x14ac:dyDescent="0.3">
      <c r="A5283" s="128"/>
      <c r="B5283" s="128"/>
      <c r="D5283" s="128"/>
      <c r="E5283" s="128"/>
      <c r="G5283" s="129"/>
      <c r="H5283" s="129"/>
      <c r="AP5283" s="124">
        <f t="shared" si="14427"/>
        <v>1761</v>
      </c>
      <c r="AQ5283" s="124">
        <f t="shared" ca="1" si="14462"/>
        <v>124</v>
      </c>
      <c r="AR5283" s="124">
        <f t="shared" ca="1" si="14462"/>
        <v>163</v>
      </c>
      <c r="AT5283" s="124">
        <f t="shared" ca="1" si="14463"/>
        <v>122</v>
      </c>
      <c r="AU5283" s="124">
        <f t="shared" ca="1" si="14463"/>
        <v>156</v>
      </c>
      <c r="CI5283" s="124">
        <f t="shared" ref="CI5283:CJ5283" ca="1" si="14520">IFERROR(OFFSET($G$1,$AP5283,COLUMN()-87),0)</f>
        <v>147</v>
      </c>
      <c r="CJ5283" s="124">
        <f t="shared" ca="1" si="14520"/>
        <v>86</v>
      </c>
      <c r="CL5283" s="124">
        <f t="shared" ref="CL5283:CM5283" ca="1" si="14521">IFERROR(OFFSET($J$1,$AP5283,COLUMN()-90),0)</f>
        <v>122</v>
      </c>
      <c r="CM5283" s="124">
        <f t="shared" ca="1" si="14521"/>
        <v>156</v>
      </c>
      <c r="CO5283" s="124">
        <f t="shared" ref="CO5283:CP5283" ca="1" si="14522">IFERROR(OFFSET($G$1,$AP5283,COLUMN()-93),0)</f>
        <v>147</v>
      </c>
      <c r="CP5283" s="124">
        <f t="shared" ca="1" si="14522"/>
        <v>86</v>
      </c>
      <c r="CR5283" s="124">
        <f t="shared" ref="CR5283:CS5283" ca="1" si="14523">IFERROR(OFFSET($J$1,$AP5283,COLUMN()-96),0)</f>
        <v>122</v>
      </c>
      <c r="CS5283" s="124">
        <f t="shared" ca="1" si="14523"/>
        <v>156</v>
      </c>
    </row>
    <row r="5284" spans="1:97" x14ac:dyDescent="0.3">
      <c r="A5284" s="128"/>
      <c r="B5284" s="128"/>
      <c r="D5284" s="128"/>
      <c r="E5284" s="128"/>
      <c r="G5284" s="129"/>
      <c r="H5284" s="129"/>
    </row>
    <row r="5285" spans="1:97" x14ac:dyDescent="0.3">
      <c r="A5285" s="128"/>
      <c r="B5285" s="128"/>
      <c r="D5285" s="128"/>
      <c r="E5285" s="128"/>
      <c r="G5285" s="129"/>
      <c r="H5285" s="129"/>
      <c r="AP5285" s="124">
        <f t="shared" si="14427"/>
        <v>1762</v>
      </c>
      <c r="AQ5285" s="124">
        <f t="shared" ca="1" si="14456"/>
        <v>146</v>
      </c>
      <c r="AR5285" s="124">
        <f t="shared" ca="1" si="14456"/>
        <v>177</v>
      </c>
      <c r="AT5285" s="124">
        <f t="shared" ca="1" si="14457"/>
        <v>150</v>
      </c>
      <c r="AU5285" s="124">
        <f t="shared" ca="1" si="14457"/>
        <v>90</v>
      </c>
      <c r="CI5285" s="124">
        <f t="shared" ref="CI5285:CJ5285" ca="1" si="14524">IFERROR(OFFSET($D$1,$AP5285,COLUMN()-87),0)</f>
        <v>126</v>
      </c>
      <c r="CJ5285" s="124">
        <f t="shared" ca="1" si="14524"/>
        <v>160</v>
      </c>
      <c r="CL5285" s="124">
        <f t="shared" ref="CL5285:CM5285" ca="1" si="14525">IFERROR(OFFSET($A$1,$AP5285,COLUMN()-90),0)</f>
        <v>146</v>
      </c>
      <c r="CM5285" s="124">
        <f t="shared" ca="1" si="14525"/>
        <v>177</v>
      </c>
      <c r="CO5285" s="124">
        <f t="shared" ref="CO5285:CP5285" ca="1" si="14526">IFERROR(OFFSET($A$1,$AP5285,COLUMN()-93),0)</f>
        <v>146</v>
      </c>
      <c r="CP5285" s="124">
        <f t="shared" ca="1" si="14526"/>
        <v>177</v>
      </c>
      <c r="CR5285" s="124">
        <f t="shared" ref="CR5285:CS5285" ca="1" si="14527">IFERROR(OFFSET($D$1,$AP5285,COLUMN()-96),0)</f>
        <v>126</v>
      </c>
      <c r="CS5285" s="124">
        <f t="shared" ca="1" si="14527"/>
        <v>160</v>
      </c>
    </row>
    <row r="5286" spans="1:97" x14ac:dyDescent="0.3">
      <c r="A5286" s="128"/>
      <c r="B5286" s="128"/>
      <c r="D5286" s="128"/>
      <c r="E5286" s="128"/>
      <c r="G5286" s="129"/>
      <c r="H5286" s="129"/>
      <c r="AP5286" s="124">
        <f t="shared" si="14427"/>
        <v>1762</v>
      </c>
      <c r="AQ5286" s="124">
        <f t="shared" ca="1" si="14462"/>
        <v>126</v>
      </c>
      <c r="AR5286" s="124">
        <f t="shared" ca="1" si="14462"/>
        <v>160</v>
      </c>
      <c r="AT5286" s="124">
        <f t="shared" ca="1" si="14463"/>
        <v>118</v>
      </c>
      <c r="AU5286" s="124">
        <f t="shared" ca="1" si="14463"/>
        <v>159</v>
      </c>
      <c r="CI5286" s="124">
        <f t="shared" ref="CI5286:CJ5286" ca="1" si="14528">IFERROR(OFFSET($G$1,$AP5286,COLUMN()-87),0)</f>
        <v>150</v>
      </c>
      <c r="CJ5286" s="124">
        <f t="shared" ca="1" si="14528"/>
        <v>90</v>
      </c>
      <c r="CL5286" s="124">
        <f t="shared" ref="CL5286:CM5286" ca="1" si="14529">IFERROR(OFFSET($J$1,$AP5286,COLUMN()-90),0)</f>
        <v>118</v>
      </c>
      <c r="CM5286" s="124">
        <f t="shared" ca="1" si="14529"/>
        <v>159</v>
      </c>
      <c r="CO5286" s="124">
        <f t="shared" ref="CO5286:CP5286" ca="1" si="14530">IFERROR(OFFSET($G$1,$AP5286,COLUMN()-93),0)</f>
        <v>150</v>
      </c>
      <c r="CP5286" s="124">
        <f t="shared" ca="1" si="14530"/>
        <v>90</v>
      </c>
      <c r="CR5286" s="124">
        <f t="shared" ref="CR5286:CS5286" ca="1" si="14531">IFERROR(OFFSET($J$1,$AP5286,COLUMN()-96),0)</f>
        <v>118</v>
      </c>
      <c r="CS5286" s="124">
        <f t="shared" ca="1" si="14531"/>
        <v>159</v>
      </c>
    </row>
    <row r="5287" spans="1:97" x14ac:dyDescent="0.3">
      <c r="A5287" s="128"/>
      <c r="B5287" s="128"/>
      <c r="D5287" s="128"/>
      <c r="E5287" s="128"/>
      <c r="G5287" s="129"/>
      <c r="H5287" s="129"/>
    </row>
    <row r="5288" spans="1:97" x14ac:dyDescent="0.3">
      <c r="A5288" s="128"/>
      <c r="B5288" s="128"/>
      <c r="D5288" s="128"/>
      <c r="E5288" s="128"/>
      <c r="G5288" s="129"/>
      <c r="H5288" s="129"/>
      <c r="AP5288" s="124">
        <f t="shared" si="14427"/>
        <v>1763</v>
      </c>
      <c r="AQ5288" s="124">
        <f t="shared" ca="1" si="14456"/>
        <v>144</v>
      </c>
      <c r="AR5288" s="124">
        <f t="shared" ca="1" si="14456"/>
        <v>174</v>
      </c>
      <c r="AT5288" s="124">
        <f t="shared" ca="1" si="14457"/>
        <v>152</v>
      </c>
      <c r="AU5288" s="124">
        <f t="shared" ca="1" si="14457"/>
        <v>94</v>
      </c>
      <c r="CI5288" s="124">
        <f t="shared" ref="CI5288:CJ5288" ca="1" si="14532">IFERROR(OFFSET($D$1,$AP5288,COLUMN()-87),0)</f>
        <v>128</v>
      </c>
      <c r="CJ5288" s="124">
        <f t="shared" ca="1" si="14532"/>
        <v>157</v>
      </c>
      <c r="CL5288" s="124">
        <f t="shared" ref="CL5288:CM5288" ca="1" si="14533">IFERROR(OFFSET($A$1,$AP5288,COLUMN()-90),0)</f>
        <v>144</v>
      </c>
      <c r="CM5288" s="124">
        <f t="shared" ca="1" si="14533"/>
        <v>174</v>
      </c>
      <c r="CO5288" s="124">
        <f t="shared" ref="CO5288:CP5288" ca="1" si="14534">IFERROR(OFFSET($A$1,$AP5288,COLUMN()-93),0)</f>
        <v>144</v>
      </c>
      <c r="CP5288" s="124">
        <f t="shared" ca="1" si="14534"/>
        <v>174</v>
      </c>
      <c r="CR5288" s="124">
        <f t="shared" ref="CR5288:CS5288" ca="1" si="14535">IFERROR(OFFSET($D$1,$AP5288,COLUMN()-96),0)</f>
        <v>128</v>
      </c>
      <c r="CS5288" s="124">
        <f t="shared" ca="1" si="14535"/>
        <v>157</v>
      </c>
    </row>
    <row r="5289" spans="1:97" x14ac:dyDescent="0.3">
      <c r="A5289" s="128"/>
      <c r="B5289" s="128"/>
      <c r="D5289" s="128"/>
      <c r="E5289" s="128"/>
      <c r="G5289" s="129"/>
      <c r="H5289" s="129"/>
      <c r="AP5289" s="124">
        <f t="shared" si="14427"/>
        <v>1763</v>
      </c>
      <c r="AQ5289" s="124">
        <f t="shared" ca="1" si="14462"/>
        <v>128</v>
      </c>
      <c r="AR5289" s="124">
        <f t="shared" ca="1" si="14462"/>
        <v>157</v>
      </c>
      <c r="AT5289" s="124">
        <f t="shared" ca="1" si="14463"/>
        <v>114</v>
      </c>
      <c r="AU5289" s="124">
        <f t="shared" ca="1" si="14463"/>
        <v>161</v>
      </c>
      <c r="CI5289" s="124">
        <f t="shared" ref="CI5289:CJ5289" ca="1" si="14536">IFERROR(OFFSET($G$1,$AP5289,COLUMN()-87),0)</f>
        <v>152</v>
      </c>
      <c r="CJ5289" s="124">
        <f t="shared" ca="1" si="14536"/>
        <v>94</v>
      </c>
      <c r="CL5289" s="124">
        <f t="shared" ref="CL5289:CM5289" ca="1" si="14537">IFERROR(OFFSET($J$1,$AP5289,COLUMN()-90),0)</f>
        <v>114</v>
      </c>
      <c r="CM5289" s="124">
        <f t="shared" ca="1" si="14537"/>
        <v>161</v>
      </c>
      <c r="CO5289" s="124">
        <f t="shared" ref="CO5289:CP5289" ca="1" si="14538">IFERROR(OFFSET($G$1,$AP5289,COLUMN()-93),0)</f>
        <v>152</v>
      </c>
      <c r="CP5289" s="124">
        <f t="shared" ca="1" si="14538"/>
        <v>94</v>
      </c>
      <c r="CR5289" s="124">
        <f t="shared" ref="CR5289:CS5289" ca="1" si="14539">IFERROR(OFFSET($J$1,$AP5289,COLUMN()-96),0)</f>
        <v>114</v>
      </c>
      <c r="CS5289" s="124">
        <f t="shared" ca="1" si="14539"/>
        <v>161</v>
      </c>
    </row>
    <row r="5290" spans="1:97" x14ac:dyDescent="0.3">
      <c r="A5290" s="128"/>
      <c r="B5290" s="128"/>
      <c r="D5290" s="128"/>
      <c r="E5290" s="128"/>
      <c r="G5290" s="129"/>
      <c r="H5290" s="129"/>
    </row>
    <row r="5291" spans="1:97" x14ac:dyDescent="0.3">
      <c r="A5291" s="128"/>
      <c r="B5291" s="128"/>
      <c r="D5291" s="128"/>
      <c r="E5291" s="128"/>
      <c r="G5291" s="129"/>
      <c r="H5291" s="129"/>
      <c r="AP5291" s="124">
        <f t="shared" si="14427"/>
        <v>1764</v>
      </c>
      <c r="AQ5291" s="124">
        <f t="shared" ca="1" si="14456"/>
        <v>143</v>
      </c>
      <c r="AR5291" s="124">
        <f t="shared" ca="1" si="14456"/>
        <v>171</v>
      </c>
      <c r="AT5291" s="124">
        <f t="shared" ca="1" si="14457"/>
        <v>154</v>
      </c>
      <c r="AU5291" s="124">
        <f t="shared" ca="1" si="14457"/>
        <v>99</v>
      </c>
      <c r="CI5291" s="124">
        <f t="shared" ref="CI5291:CJ5291" ca="1" si="14540">IFERROR(OFFSET($D$1,$AP5291,COLUMN()-87),0)</f>
        <v>129</v>
      </c>
      <c r="CJ5291" s="124">
        <f t="shared" ca="1" si="14540"/>
        <v>154</v>
      </c>
      <c r="CL5291" s="124">
        <f t="shared" ref="CL5291:CM5291" ca="1" si="14541">IFERROR(OFFSET($A$1,$AP5291,COLUMN()-90),0)</f>
        <v>143</v>
      </c>
      <c r="CM5291" s="124">
        <f t="shared" ca="1" si="14541"/>
        <v>171</v>
      </c>
      <c r="CO5291" s="124">
        <f t="shared" ref="CO5291:CP5291" ca="1" si="14542">IFERROR(OFFSET($A$1,$AP5291,COLUMN()-93),0)</f>
        <v>143</v>
      </c>
      <c r="CP5291" s="124">
        <f t="shared" ca="1" si="14542"/>
        <v>171</v>
      </c>
      <c r="CR5291" s="124">
        <f t="shared" ref="CR5291:CS5291" ca="1" si="14543">IFERROR(OFFSET($D$1,$AP5291,COLUMN()-96),0)</f>
        <v>129</v>
      </c>
      <c r="CS5291" s="124">
        <f t="shared" ca="1" si="14543"/>
        <v>154</v>
      </c>
    </row>
    <row r="5292" spans="1:97" x14ac:dyDescent="0.3">
      <c r="A5292" s="128"/>
      <c r="B5292" s="128"/>
      <c r="D5292" s="128"/>
      <c r="E5292" s="128"/>
      <c r="G5292" s="129"/>
      <c r="H5292" s="129"/>
      <c r="AP5292" s="124">
        <f t="shared" si="14427"/>
        <v>1764</v>
      </c>
      <c r="AQ5292" s="124">
        <f t="shared" ca="1" si="14462"/>
        <v>129</v>
      </c>
      <c r="AR5292" s="124">
        <f t="shared" ca="1" si="14462"/>
        <v>154</v>
      </c>
      <c r="AT5292" s="124">
        <f t="shared" ca="1" si="14463"/>
        <v>109</v>
      </c>
      <c r="AU5292" s="124">
        <f t="shared" ca="1" si="14463"/>
        <v>164</v>
      </c>
      <c r="CI5292" s="124">
        <f t="shared" ref="CI5292:CJ5292" ca="1" si="14544">IFERROR(OFFSET($G$1,$AP5292,COLUMN()-87),0)</f>
        <v>154</v>
      </c>
      <c r="CJ5292" s="124">
        <f t="shared" ca="1" si="14544"/>
        <v>99</v>
      </c>
      <c r="CL5292" s="124">
        <f t="shared" ref="CL5292:CM5292" ca="1" si="14545">IFERROR(OFFSET($J$1,$AP5292,COLUMN()-90),0)</f>
        <v>109</v>
      </c>
      <c r="CM5292" s="124">
        <f t="shared" ca="1" si="14545"/>
        <v>164</v>
      </c>
      <c r="CO5292" s="124">
        <f t="shared" ref="CO5292:CP5292" ca="1" si="14546">IFERROR(OFFSET($G$1,$AP5292,COLUMN()-93),0)</f>
        <v>154</v>
      </c>
      <c r="CP5292" s="124">
        <f t="shared" ca="1" si="14546"/>
        <v>99</v>
      </c>
      <c r="CR5292" s="124">
        <f t="shared" ref="CR5292:CS5292" ca="1" si="14547">IFERROR(OFFSET($J$1,$AP5292,COLUMN()-96),0)</f>
        <v>109</v>
      </c>
      <c r="CS5292" s="124">
        <f t="shared" ca="1" si="14547"/>
        <v>164</v>
      </c>
    </row>
    <row r="5293" spans="1:97" x14ac:dyDescent="0.3">
      <c r="A5293" s="128"/>
      <c r="B5293" s="128"/>
      <c r="D5293" s="128"/>
      <c r="E5293" s="128"/>
      <c r="G5293" s="129"/>
      <c r="H5293" s="129"/>
    </row>
    <row r="5294" spans="1:97" x14ac:dyDescent="0.3">
      <c r="A5294" s="128"/>
      <c r="B5294" s="128"/>
      <c r="D5294" s="128"/>
      <c r="E5294" s="128"/>
      <c r="G5294" s="129"/>
      <c r="H5294" s="129"/>
      <c r="AP5294" s="124">
        <f t="shared" si="14427"/>
        <v>1765</v>
      </c>
      <c r="AQ5294" s="124">
        <f t="shared" ca="1" si="14456"/>
        <v>141</v>
      </c>
      <c r="AR5294" s="124">
        <f t="shared" ca="1" si="14456"/>
        <v>169</v>
      </c>
      <c r="AT5294" s="124">
        <f t="shared" ca="1" si="14457"/>
        <v>156</v>
      </c>
      <c r="AU5294" s="124">
        <f t="shared" ca="1" si="14457"/>
        <v>103</v>
      </c>
      <c r="CI5294" s="124">
        <f t="shared" ref="CI5294:CJ5294" ca="1" si="14548">IFERROR(OFFSET($D$1,$AP5294,COLUMN()-87),0)</f>
        <v>131</v>
      </c>
      <c r="CJ5294" s="124">
        <f t="shared" ca="1" si="14548"/>
        <v>151</v>
      </c>
      <c r="CL5294" s="124">
        <f t="shared" ref="CL5294:CM5294" ca="1" si="14549">IFERROR(OFFSET($A$1,$AP5294,COLUMN()-90),0)</f>
        <v>141</v>
      </c>
      <c r="CM5294" s="124">
        <f t="shared" ca="1" si="14549"/>
        <v>169</v>
      </c>
      <c r="CO5294" s="124">
        <f t="shared" ref="CO5294:CP5294" ca="1" si="14550">IFERROR(OFFSET($A$1,$AP5294,COLUMN()-93),0)</f>
        <v>141</v>
      </c>
      <c r="CP5294" s="124">
        <f t="shared" ca="1" si="14550"/>
        <v>169</v>
      </c>
      <c r="CR5294" s="124">
        <f t="shared" ref="CR5294:CS5294" ca="1" si="14551">IFERROR(OFFSET($D$1,$AP5294,COLUMN()-96),0)</f>
        <v>131</v>
      </c>
      <c r="CS5294" s="124">
        <f t="shared" ca="1" si="14551"/>
        <v>151</v>
      </c>
    </row>
    <row r="5295" spans="1:97" x14ac:dyDescent="0.3">
      <c r="A5295" s="128"/>
      <c r="B5295" s="128"/>
      <c r="D5295" s="128"/>
      <c r="E5295" s="128"/>
      <c r="G5295" s="129"/>
      <c r="H5295" s="129"/>
      <c r="AP5295" s="124">
        <f t="shared" si="14427"/>
        <v>1765</v>
      </c>
      <c r="AQ5295" s="124">
        <f t="shared" ca="1" si="14462"/>
        <v>131</v>
      </c>
      <c r="AR5295" s="124">
        <f t="shared" ca="1" si="14462"/>
        <v>151</v>
      </c>
      <c r="AT5295" s="124">
        <f t="shared" ca="1" si="14463"/>
        <v>105</v>
      </c>
      <c r="AU5295" s="124">
        <f t="shared" ca="1" si="14463"/>
        <v>166</v>
      </c>
      <c r="CI5295" s="124">
        <f t="shared" ref="CI5295:CJ5295" ca="1" si="14552">IFERROR(OFFSET($G$1,$AP5295,COLUMN()-87),0)</f>
        <v>156</v>
      </c>
      <c r="CJ5295" s="124">
        <f t="shared" ca="1" si="14552"/>
        <v>103</v>
      </c>
      <c r="CL5295" s="124">
        <f t="shared" ref="CL5295:CM5295" ca="1" si="14553">IFERROR(OFFSET($J$1,$AP5295,COLUMN()-90),0)</f>
        <v>105</v>
      </c>
      <c r="CM5295" s="124">
        <f t="shared" ca="1" si="14553"/>
        <v>166</v>
      </c>
      <c r="CO5295" s="124">
        <f t="shared" ref="CO5295:CP5295" ca="1" si="14554">IFERROR(OFFSET($G$1,$AP5295,COLUMN()-93),0)</f>
        <v>156</v>
      </c>
      <c r="CP5295" s="124">
        <f t="shared" ca="1" si="14554"/>
        <v>103</v>
      </c>
      <c r="CR5295" s="124">
        <f t="shared" ref="CR5295:CS5295" ca="1" si="14555">IFERROR(OFFSET($J$1,$AP5295,COLUMN()-96),0)</f>
        <v>105</v>
      </c>
      <c r="CS5295" s="124">
        <f t="shared" ca="1" si="14555"/>
        <v>166</v>
      </c>
    </row>
    <row r="5296" spans="1:97" x14ac:dyDescent="0.3">
      <c r="A5296" s="128"/>
      <c r="B5296" s="128"/>
      <c r="D5296" s="128"/>
      <c r="E5296" s="128"/>
      <c r="G5296" s="129"/>
      <c r="H5296" s="129"/>
    </row>
    <row r="5297" spans="1:97" x14ac:dyDescent="0.3">
      <c r="A5297" s="128"/>
      <c r="B5297" s="128"/>
      <c r="D5297" s="128"/>
      <c r="E5297" s="128"/>
      <c r="G5297" s="129"/>
      <c r="H5297" s="129"/>
      <c r="AP5297" s="124">
        <f t="shared" si="14427"/>
        <v>1766</v>
      </c>
      <c r="AQ5297" s="124">
        <f t="shared" ca="1" si="14456"/>
        <v>139</v>
      </c>
      <c r="AR5297" s="124">
        <f t="shared" ca="1" si="14456"/>
        <v>166</v>
      </c>
      <c r="AT5297" s="124">
        <f t="shared" ca="1" si="14457"/>
        <v>158</v>
      </c>
      <c r="AU5297" s="124">
        <f t="shared" ca="1" si="14457"/>
        <v>107</v>
      </c>
      <c r="CI5297" s="124">
        <f t="shared" ref="CI5297:CJ5297" ca="1" si="14556">IFERROR(OFFSET($D$1,$AP5297,COLUMN()-87),0)</f>
        <v>135</v>
      </c>
      <c r="CJ5297" s="124">
        <f t="shared" ca="1" si="14556"/>
        <v>154</v>
      </c>
      <c r="CL5297" s="124">
        <f t="shared" ref="CL5297:CM5297" ca="1" si="14557">IFERROR(OFFSET($A$1,$AP5297,COLUMN()-90),0)</f>
        <v>139</v>
      </c>
      <c r="CM5297" s="124">
        <f t="shared" ca="1" si="14557"/>
        <v>166</v>
      </c>
      <c r="CO5297" s="124">
        <f t="shared" ref="CO5297:CP5297" ca="1" si="14558">IFERROR(OFFSET($A$1,$AP5297,COLUMN()-93),0)</f>
        <v>139</v>
      </c>
      <c r="CP5297" s="124">
        <f t="shared" ca="1" si="14558"/>
        <v>166</v>
      </c>
      <c r="CR5297" s="124">
        <f t="shared" ref="CR5297:CS5297" ca="1" si="14559">IFERROR(OFFSET($D$1,$AP5297,COLUMN()-96),0)</f>
        <v>135</v>
      </c>
      <c r="CS5297" s="124">
        <f t="shared" ca="1" si="14559"/>
        <v>154</v>
      </c>
    </row>
    <row r="5298" spans="1:97" x14ac:dyDescent="0.3">
      <c r="A5298" s="128"/>
      <c r="B5298" s="128"/>
      <c r="D5298" s="128"/>
      <c r="E5298" s="128"/>
      <c r="G5298" s="129"/>
      <c r="H5298" s="129"/>
      <c r="AP5298" s="124">
        <f t="shared" si="14427"/>
        <v>1766</v>
      </c>
      <c r="AQ5298" s="124">
        <f t="shared" ca="1" si="14462"/>
        <v>135</v>
      </c>
      <c r="AR5298" s="124">
        <f t="shared" ca="1" si="14462"/>
        <v>154</v>
      </c>
      <c r="AT5298" s="124">
        <f t="shared" ca="1" si="14463"/>
        <v>104</v>
      </c>
      <c r="AU5298" s="124">
        <f t="shared" ca="1" si="14463"/>
        <v>163</v>
      </c>
      <c r="CI5298" s="124">
        <f t="shared" ref="CI5298:CJ5298" ca="1" si="14560">IFERROR(OFFSET($G$1,$AP5298,COLUMN()-87),0)</f>
        <v>158</v>
      </c>
      <c r="CJ5298" s="124">
        <f t="shared" ca="1" si="14560"/>
        <v>107</v>
      </c>
      <c r="CL5298" s="124">
        <f t="shared" ref="CL5298:CM5298" ca="1" si="14561">IFERROR(OFFSET($J$1,$AP5298,COLUMN()-90),0)</f>
        <v>104</v>
      </c>
      <c r="CM5298" s="124">
        <f t="shared" ca="1" si="14561"/>
        <v>163</v>
      </c>
      <c r="CO5298" s="124">
        <f t="shared" ref="CO5298:CP5298" ca="1" si="14562">IFERROR(OFFSET($G$1,$AP5298,COLUMN()-93),0)</f>
        <v>158</v>
      </c>
      <c r="CP5298" s="124">
        <f t="shared" ca="1" si="14562"/>
        <v>107</v>
      </c>
      <c r="CR5298" s="124">
        <f t="shared" ref="CR5298:CS5298" ca="1" si="14563">IFERROR(OFFSET($J$1,$AP5298,COLUMN()-96),0)</f>
        <v>104</v>
      </c>
      <c r="CS5298" s="124">
        <f t="shared" ca="1" si="14563"/>
        <v>163</v>
      </c>
    </row>
    <row r="5299" spans="1:97" x14ac:dyDescent="0.3">
      <c r="A5299" s="128"/>
      <c r="B5299" s="128"/>
      <c r="D5299" s="128"/>
      <c r="E5299" s="128"/>
      <c r="G5299" s="129"/>
      <c r="H5299" s="129"/>
    </row>
    <row r="5300" spans="1:97" x14ac:dyDescent="0.3">
      <c r="A5300" s="128"/>
      <c r="B5300" s="128"/>
      <c r="D5300" s="128"/>
      <c r="E5300" s="128"/>
      <c r="G5300" s="129"/>
      <c r="H5300" s="129"/>
      <c r="AP5300" s="124">
        <f t="shared" si="14427"/>
        <v>1767</v>
      </c>
      <c r="AQ5300" s="124">
        <f t="shared" ca="1" si="14456"/>
        <v>138</v>
      </c>
      <c r="AR5300" s="124">
        <f t="shared" ca="1" si="14456"/>
        <v>163</v>
      </c>
      <c r="AT5300" s="124">
        <f t="shared" ca="1" si="14457"/>
        <v>160</v>
      </c>
      <c r="AU5300" s="124">
        <f t="shared" ca="1" si="14457"/>
        <v>112</v>
      </c>
      <c r="CI5300" s="124">
        <f t="shared" ref="CI5300:CJ5300" ca="1" si="14564">IFERROR(OFFSET($D$1,$AP5300,COLUMN()-87),0)</f>
        <v>140</v>
      </c>
      <c r="CJ5300" s="124">
        <f t="shared" ca="1" si="14564"/>
        <v>156</v>
      </c>
      <c r="CL5300" s="124">
        <f t="shared" ref="CL5300:CM5300" ca="1" si="14565">IFERROR(OFFSET($A$1,$AP5300,COLUMN()-90),0)</f>
        <v>138</v>
      </c>
      <c r="CM5300" s="124">
        <f t="shared" ca="1" si="14565"/>
        <v>163</v>
      </c>
      <c r="CO5300" s="124">
        <f t="shared" ref="CO5300:CP5300" ca="1" si="14566">IFERROR(OFFSET($A$1,$AP5300,COLUMN()-93),0)</f>
        <v>138</v>
      </c>
      <c r="CP5300" s="124">
        <f t="shared" ca="1" si="14566"/>
        <v>163</v>
      </c>
      <c r="CR5300" s="124">
        <f t="shared" ref="CR5300:CS5300" ca="1" si="14567">IFERROR(OFFSET($D$1,$AP5300,COLUMN()-96),0)</f>
        <v>140</v>
      </c>
      <c r="CS5300" s="124">
        <f t="shared" ca="1" si="14567"/>
        <v>156</v>
      </c>
    </row>
    <row r="5301" spans="1:97" x14ac:dyDescent="0.3">
      <c r="A5301" s="128"/>
      <c r="B5301" s="128"/>
      <c r="D5301" s="128"/>
      <c r="E5301" s="128"/>
      <c r="G5301" s="129"/>
      <c r="H5301" s="129"/>
      <c r="AP5301" s="124">
        <f t="shared" si="14427"/>
        <v>1767</v>
      </c>
      <c r="AQ5301" s="124">
        <f t="shared" ca="1" si="14462"/>
        <v>140</v>
      </c>
      <c r="AR5301" s="124">
        <f t="shared" ca="1" si="14462"/>
        <v>156</v>
      </c>
      <c r="AT5301" s="124">
        <f t="shared" ca="1" si="14463"/>
        <v>103</v>
      </c>
      <c r="AU5301" s="124">
        <f t="shared" ca="1" si="14463"/>
        <v>160</v>
      </c>
      <c r="CI5301" s="124">
        <f t="shared" ref="CI5301:CJ5301" ca="1" si="14568">IFERROR(OFFSET($G$1,$AP5301,COLUMN()-87),0)</f>
        <v>160</v>
      </c>
      <c r="CJ5301" s="124">
        <f t="shared" ca="1" si="14568"/>
        <v>112</v>
      </c>
      <c r="CL5301" s="124">
        <f t="shared" ref="CL5301:CM5301" ca="1" si="14569">IFERROR(OFFSET($J$1,$AP5301,COLUMN()-90),0)</f>
        <v>103</v>
      </c>
      <c r="CM5301" s="124">
        <f t="shared" ca="1" si="14569"/>
        <v>160</v>
      </c>
      <c r="CO5301" s="124">
        <f t="shared" ref="CO5301:CP5301" ca="1" si="14570">IFERROR(OFFSET($G$1,$AP5301,COLUMN()-93),0)</f>
        <v>160</v>
      </c>
      <c r="CP5301" s="124">
        <f t="shared" ca="1" si="14570"/>
        <v>112</v>
      </c>
      <c r="CR5301" s="124">
        <f t="shared" ref="CR5301:CS5301" ca="1" si="14571">IFERROR(OFFSET($J$1,$AP5301,COLUMN()-96),0)</f>
        <v>103</v>
      </c>
      <c r="CS5301" s="124">
        <f t="shared" ca="1" si="14571"/>
        <v>160</v>
      </c>
    </row>
    <row r="5302" spans="1:97" x14ac:dyDescent="0.3">
      <c r="A5302" s="128"/>
      <c r="B5302" s="128"/>
      <c r="D5302" s="128"/>
      <c r="E5302" s="128"/>
      <c r="G5302" s="129"/>
      <c r="H5302" s="129"/>
    </row>
    <row r="5303" spans="1:97" x14ac:dyDescent="0.3">
      <c r="A5303" s="128"/>
      <c r="B5303" s="128"/>
      <c r="D5303" s="128"/>
      <c r="E5303" s="128"/>
      <c r="G5303" s="129"/>
      <c r="H5303" s="129"/>
      <c r="AP5303" s="124">
        <f t="shared" si="14427"/>
        <v>1768</v>
      </c>
      <c r="AQ5303" s="124">
        <f t="shared" ca="1" si="14456"/>
        <v>136</v>
      </c>
      <c r="AR5303" s="124">
        <f t="shared" ca="1" si="14456"/>
        <v>160</v>
      </c>
      <c r="AT5303" s="124">
        <f t="shared" ca="1" si="14457"/>
        <v>162</v>
      </c>
      <c r="AU5303" s="124">
        <f t="shared" ca="1" si="14457"/>
        <v>116</v>
      </c>
      <c r="CI5303" s="124">
        <f t="shared" ref="CI5303:CJ5303" ca="1" si="14572">IFERROR(OFFSET($D$1,$AP5303,COLUMN()-87),0)</f>
        <v>144</v>
      </c>
      <c r="CJ5303" s="124">
        <f t="shared" ca="1" si="14572"/>
        <v>159</v>
      </c>
      <c r="CL5303" s="124">
        <f t="shared" ref="CL5303:CM5303" ca="1" si="14573">IFERROR(OFFSET($A$1,$AP5303,COLUMN()-90),0)</f>
        <v>136</v>
      </c>
      <c r="CM5303" s="124">
        <f t="shared" ca="1" si="14573"/>
        <v>160</v>
      </c>
      <c r="CO5303" s="124">
        <f t="shared" ref="CO5303:CP5303" ca="1" si="14574">IFERROR(OFFSET($A$1,$AP5303,COLUMN()-93),0)</f>
        <v>136</v>
      </c>
      <c r="CP5303" s="124">
        <f t="shared" ca="1" si="14574"/>
        <v>160</v>
      </c>
      <c r="CR5303" s="124">
        <f t="shared" ref="CR5303:CS5303" ca="1" si="14575">IFERROR(OFFSET($D$1,$AP5303,COLUMN()-96),0)</f>
        <v>144</v>
      </c>
      <c r="CS5303" s="124">
        <f t="shared" ca="1" si="14575"/>
        <v>159</v>
      </c>
    </row>
    <row r="5304" spans="1:97" x14ac:dyDescent="0.3">
      <c r="A5304" s="128"/>
      <c r="B5304" s="128"/>
      <c r="D5304" s="128"/>
      <c r="E5304" s="128"/>
      <c r="G5304" s="129"/>
      <c r="H5304" s="129"/>
      <c r="AP5304" s="124">
        <f t="shared" si="14427"/>
        <v>1768</v>
      </c>
      <c r="AQ5304" s="124">
        <f t="shared" ca="1" si="14462"/>
        <v>144</v>
      </c>
      <c r="AR5304" s="124">
        <f t="shared" ca="1" si="14462"/>
        <v>159</v>
      </c>
      <c r="AT5304" s="124">
        <f t="shared" ca="1" si="14463"/>
        <v>102</v>
      </c>
      <c r="AU5304" s="124">
        <f t="shared" ca="1" si="14463"/>
        <v>157</v>
      </c>
      <c r="CI5304" s="124">
        <f t="shared" ref="CI5304:CJ5304" ca="1" si="14576">IFERROR(OFFSET($G$1,$AP5304,COLUMN()-87),0)</f>
        <v>162</v>
      </c>
      <c r="CJ5304" s="124">
        <f t="shared" ca="1" si="14576"/>
        <v>116</v>
      </c>
      <c r="CL5304" s="124">
        <f t="shared" ref="CL5304:CM5304" ca="1" si="14577">IFERROR(OFFSET($J$1,$AP5304,COLUMN()-90),0)</f>
        <v>102</v>
      </c>
      <c r="CM5304" s="124">
        <f t="shared" ca="1" si="14577"/>
        <v>157</v>
      </c>
      <c r="CO5304" s="124">
        <f t="shared" ref="CO5304:CP5304" ca="1" si="14578">IFERROR(OFFSET($G$1,$AP5304,COLUMN()-93),0)</f>
        <v>162</v>
      </c>
      <c r="CP5304" s="124">
        <f t="shared" ca="1" si="14578"/>
        <v>116</v>
      </c>
      <c r="CR5304" s="124">
        <f t="shared" ref="CR5304:CS5304" ca="1" si="14579">IFERROR(OFFSET($J$1,$AP5304,COLUMN()-96),0)</f>
        <v>102</v>
      </c>
      <c r="CS5304" s="124">
        <f t="shared" ca="1" si="14579"/>
        <v>157</v>
      </c>
    </row>
    <row r="5305" spans="1:97" x14ac:dyDescent="0.3">
      <c r="A5305" s="128"/>
      <c r="B5305" s="128"/>
      <c r="D5305" s="128"/>
      <c r="E5305" s="128"/>
      <c r="G5305" s="129"/>
      <c r="H5305" s="129"/>
    </row>
    <row r="5306" spans="1:97" x14ac:dyDescent="0.3">
      <c r="A5306" s="128"/>
      <c r="B5306" s="128"/>
      <c r="D5306" s="128"/>
      <c r="E5306" s="128"/>
      <c r="G5306" s="129"/>
      <c r="H5306" s="129"/>
      <c r="AP5306" s="124">
        <f t="shared" si="14427"/>
        <v>1769</v>
      </c>
      <c r="AQ5306" s="124">
        <f t="shared" ca="1" si="14456"/>
        <v>134</v>
      </c>
      <c r="AR5306" s="124">
        <f t="shared" ca="1" si="14456"/>
        <v>157</v>
      </c>
      <c r="AT5306" s="124">
        <f t="shared" ca="1" si="14457"/>
        <v>164</v>
      </c>
      <c r="AU5306" s="124">
        <f t="shared" ca="1" si="14457"/>
        <v>120</v>
      </c>
      <c r="CI5306" s="124">
        <f t="shared" ref="CI5306:CJ5306" ca="1" si="14580">IFERROR(OFFSET($D$1,$AP5306,COLUMN()-87),0)</f>
        <v>148</v>
      </c>
      <c r="CJ5306" s="124">
        <f t="shared" ca="1" si="14580"/>
        <v>161</v>
      </c>
      <c r="CL5306" s="124">
        <f t="shared" ref="CL5306:CM5306" ca="1" si="14581">IFERROR(OFFSET($A$1,$AP5306,COLUMN()-90),0)</f>
        <v>134</v>
      </c>
      <c r="CM5306" s="124">
        <f t="shared" ca="1" si="14581"/>
        <v>157</v>
      </c>
      <c r="CO5306" s="124">
        <f t="shared" ref="CO5306:CP5306" ca="1" si="14582">IFERROR(OFFSET($A$1,$AP5306,COLUMN()-93),0)</f>
        <v>134</v>
      </c>
      <c r="CP5306" s="124">
        <f t="shared" ca="1" si="14582"/>
        <v>157</v>
      </c>
      <c r="CR5306" s="124">
        <f t="shared" ref="CR5306:CS5306" ca="1" si="14583">IFERROR(OFFSET($D$1,$AP5306,COLUMN()-96),0)</f>
        <v>148</v>
      </c>
      <c r="CS5306" s="124">
        <f t="shared" ca="1" si="14583"/>
        <v>161</v>
      </c>
    </row>
    <row r="5307" spans="1:97" x14ac:dyDescent="0.3">
      <c r="A5307" s="128"/>
      <c r="B5307" s="128"/>
      <c r="D5307" s="128"/>
      <c r="E5307" s="128"/>
      <c r="G5307" s="129"/>
      <c r="H5307" s="129"/>
      <c r="AP5307" s="124">
        <f t="shared" si="14427"/>
        <v>1769</v>
      </c>
      <c r="AQ5307" s="124">
        <f t="shared" ca="1" si="14462"/>
        <v>148</v>
      </c>
      <c r="AR5307" s="124">
        <f t="shared" ca="1" si="14462"/>
        <v>161</v>
      </c>
      <c r="AT5307" s="124">
        <f t="shared" ca="1" si="14463"/>
        <v>101</v>
      </c>
      <c r="AU5307" s="124">
        <f t="shared" ca="1" si="14463"/>
        <v>154</v>
      </c>
      <c r="CI5307" s="124">
        <f t="shared" ref="CI5307:CJ5307" ca="1" si="14584">IFERROR(OFFSET($G$1,$AP5307,COLUMN()-87),0)</f>
        <v>164</v>
      </c>
      <c r="CJ5307" s="124">
        <f t="shared" ca="1" si="14584"/>
        <v>120</v>
      </c>
      <c r="CL5307" s="124">
        <f t="shared" ref="CL5307:CM5307" ca="1" si="14585">IFERROR(OFFSET($J$1,$AP5307,COLUMN()-90),0)</f>
        <v>101</v>
      </c>
      <c r="CM5307" s="124">
        <f t="shared" ca="1" si="14585"/>
        <v>154</v>
      </c>
      <c r="CO5307" s="124">
        <f t="shared" ref="CO5307:CP5307" ca="1" si="14586">IFERROR(OFFSET($G$1,$AP5307,COLUMN()-93),0)</f>
        <v>164</v>
      </c>
      <c r="CP5307" s="124">
        <f t="shared" ca="1" si="14586"/>
        <v>120</v>
      </c>
      <c r="CR5307" s="124">
        <f t="shared" ref="CR5307:CS5307" ca="1" si="14587">IFERROR(OFFSET($J$1,$AP5307,COLUMN()-96),0)</f>
        <v>101</v>
      </c>
      <c r="CS5307" s="124">
        <f t="shared" ca="1" si="14587"/>
        <v>154</v>
      </c>
    </row>
    <row r="5308" spans="1:97" x14ac:dyDescent="0.3">
      <c r="A5308" s="128"/>
      <c r="B5308" s="128"/>
      <c r="D5308" s="128"/>
      <c r="E5308" s="128"/>
      <c r="G5308" s="129"/>
      <c r="H5308" s="129"/>
    </row>
    <row r="5309" spans="1:97" x14ac:dyDescent="0.3">
      <c r="A5309" s="128"/>
      <c r="B5309" s="128"/>
      <c r="D5309" s="128"/>
      <c r="E5309" s="128"/>
      <c r="G5309" s="129"/>
      <c r="H5309" s="129"/>
      <c r="AP5309" s="124">
        <f t="shared" si="14427"/>
        <v>1770</v>
      </c>
      <c r="AQ5309" s="124">
        <f t="shared" ca="1" si="14456"/>
        <v>133</v>
      </c>
      <c r="AR5309" s="124">
        <f t="shared" ca="1" si="14456"/>
        <v>154</v>
      </c>
      <c r="AT5309" s="124">
        <f t="shared" ca="1" si="14457"/>
        <v>166</v>
      </c>
      <c r="AU5309" s="124">
        <f t="shared" ca="1" si="14457"/>
        <v>125</v>
      </c>
      <c r="CI5309" s="124">
        <f t="shared" ref="CI5309:CJ5309" ca="1" si="14588">IFERROR(OFFSET($D$1,$AP5309,COLUMN()-87),0)</f>
        <v>153</v>
      </c>
      <c r="CJ5309" s="124">
        <f t="shared" ca="1" si="14588"/>
        <v>164</v>
      </c>
      <c r="CL5309" s="124">
        <f t="shared" ref="CL5309:CM5309" ca="1" si="14589">IFERROR(OFFSET($A$1,$AP5309,COLUMN()-90),0)</f>
        <v>133</v>
      </c>
      <c r="CM5309" s="124">
        <f t="shared" ca="1" si="14589"/>
        <v>154</v>
      </c>
      <c r="CO5309" s="124">
        <f t="shared" ref="CO5309:CP5309" ca="1" si="14590">IFERROR(OFFSET($A$1,$AP5309,COLUMN()-93),0)</f>
        <v>133</v>
      </c>
      <c r="CP5309" s="124">
        <f t="shared" ca="1" si="14590"/>
        <v>154</v>
      </c>
      <c r="CR5309" s="124">
        <f t="shared" ref="CR5309:CS5309" ca="1" si="14591">IFERROR(OFFSET($D$1,$AP5309,COLUMN()-96),0)</f>
        <v>153</v>
      </c>
      <c r="CS5309" s="124">
        <f t="shared" ca="1" si="14591"/>
        <v>164</v>
      </c>
    </row>
    <row r="5310" spans="1:97" x14ac:dyDescent="0.3">
      <c r="A5310" s="128"/>
      <c r="B5310" s="128"/>
      <c r="D5310" s="128"/>
      <c r="E5310" s="128"/>
      <c r="G5310" s="129"/>
      <c r="H5310" s="129"/>
      <c r="AP5310" s="124">
        <f t="shared" si="14427"/>
        <v>1770</v>
      </c>
      <c r="AQ5310" s="124">
        <f t="shared" ca="1" si="14462"/>
        <v>153</v>
      </c>
      <c r="AR5310" s="124">
        <f t="shared" ca="1" si="14462"/>
        <v>164</v>
      </c>
      <c r="AT5310" s="124">
        <f t="shared" ca="1" si="14463"/>
        <v>100</v>
      </c>
      <c r="AU5310" s="124">
        <f t="shared" ca="1" si="14463"/>
        <v>151</v>
      </c>
      <c r="CI5310" s="124">
        <f t="shared" ref="CI5310:CJ5310" ca="1" si="14592">IFERROR(OFFSET($G$1,$AP5310,COLUMN()-87),0)</f>
        <v>166</v>
      </c>
      <c r="CJ5310" s="124">
        <f t="shared" ca="1" si="14592"/>
        <v>125</v>
      </c>
      <c r="CL5310" s="124">
        <f t="shared" ref="CL5310:CM5310" ca="1" si="14593">IFERROR(OFFSET($J$1,$AP5310,COLUMN()-90),0)</f>
        <v>100</v>
      </c>
      <c r="CM5310" s="124">
        <f t="shared" ca="1" si="14593"/>
        <v>151</v>
      </c>
      <c r="CO5310" s="124">
        <f t="shared" ref="CO5310:CP5310" ca="1" si="14594">IFERROR(OFFSET($G$1,$AP5310,COLUMN()-93),0)</f>
        <v>166</v>
      </c>
      <c r="CP5310" s="124">
        <f t="shared" ca="1" si="14594"/>
        <v>125</v>
      </c>
      <c r="CR5310" s="124">
        <f t="shared" ref="CR5310:CS5310" ca="1" si="14595">IFERROR(OFFSET($J$1,$AP5310,COLUMN()-96),0)</f>
        <v>100</v>
      </c>
      <c r="CS5310" s="124">
        <f t="shared" ca="1" si="14595"/>
        <v>151</v>
      </c>
    </row>
    <row r="5311" spans="1:97" x14ac:dyDescent="0.3">
      <c r="A5311" s="128"/>
      <c r="B5311" s="128"/>
      <c r="D5311" s="128"/>
      <c r="E5311" s="128"/>
      <c r="G5311" s="129"/>
      <c r="H5311" s="129"/>
    </row>
    <row r="5312" spans="1:97" x14ac:dyDescent="0.3">
      <c r="A5312" s="128"/>
      <c r="B5312" s="128"/>
      <c r="D5312" s="128"/>
      <c r="E5312" s="128"/>
      <c r="G5312" s="129"/>
      <c r="H5312" s="129"/>
      <c r="AP5312" s="124">
        <f t="shared" si="14427"/>
        <v>1771</v>
      </c>
      <c r="AQ5312" s="124">
        <f t="shared" ca="1" si="14456"/>
        <v>131</v>
      </c>
      <c r="AR5312" s="124">
        <f t="shared" ca="1" si="14456"/>
        <v>151</v>
      </c>
      <c r="AT5312" s="124">
        <f t="shared" ca="1" si="14457"/>
        <v>168</v>
      </c>
      <c r="AU5312" s="124">
        <f t="shared" ca="1" si="14457"/>
        <v>129</v>
      </c>
      <c r="CI5312" s="124">
        <f t="shared" ref="CI5312:CJ5312" ca="1" si="14596">IFERROR(OFFSET($D$1,$AP5312,COLUMN()-87),0)</f>
        <v>157</v>
      </c>
      <c r="CJ5312" s="124">
        <f t="shared" ca="1" si="14596"/>
        <v>166</v>
      </c>
      <c r="CL5312" s="124">
        <f t="shared" ref="CL5312:CM5312" ca="1" si="14597">IFERROR(OFFSET($A$1,$AP5312,COLUMN()-90),0)</f>
        <v>131</v>
      </c>
      <c r="CM5312" s="124">
        <f t="shared" ca="1" si="14597"/>
        <v>151</v>
      </c>
      <c r="CO5312" s="124">
        <f t="shared" ref="CO5312:CP5312" ca="1" si="14598">IFERROR(OFFSET($A$1,$AP5312,COLUMN()-93),0)</f>
        <v>131</v>
      </c>
      <c r="CP5312" s="124">
        <f t="shared" ca="1" si="14598"/>
        <v>151</v>
      </c>
      <c r="CR5312" s="124">
        <f t="shared" ref="CR5312:CS5312" ca="1" si="14599">IFERROR(OFFSET($D$1,$AP5312,COLUMN()-96),0)</f>
        <v>157</v>
      </c>
      <c r="CS5312" s="124">
        <f t="shared" ca="1" si="14599"/>
        <v>166</v>
      </c>
    </row>
    <row r="5313" spans="1:97" x14ac:dyDescent="0.3">
      <c r="A5313" s="128"/>
      <c r="B5313" s="128"/>
      <c r="D5313" s="128"/>
      <c r="E5313" s="128"/>
      <c r="G5313" s="129"/>
      <c r="H5313" s="129"/>
      <c r="AP5313" s="124">
        <f t="shared" si="14427"/>
        <v>1771</v>
      </c>
      <c r="AQ5313" s="124">
        <f t="shared" ca="1" si="14462"/>
        <v>157</v>
      </c>
      <c r="AR5313" s="124">
        <f t="shared" ca="1" si="14462"/>
        <v>166</v>
      </c>
      <c r="AT5313" s="124">
        <f t="shared" ca="1" si="14463"/>
        <v>99</v>
      </c>
      <c r="AU5313" s="124">
        <f t="shared" ca="1" si="14463"/>
        <v>148</v>
      </c>
      <c r="CI5313" s="124">
        <f t="shared" ref="CI5313:CJ5313" ca="1" si="14600">IFERROR(OFFSET($G$1,$AP5313,COLUMN()-87),0)</f>
        <v>168</v>
      </c>
      <c r="CJ5313" s="124">
        <f t="shared" ca="1" si="14600"/>
        <v>129</v>
      </c>
      <c r="CL5313" s="124">
        <f t="shared" ref="CL5313:CM5313" ca="1" si="14601">IFERROR(OFFSET($J$1,$AP5313,COLUMN()-90),0)</f>
        <v>99</v>
      </c>
      <c r="CM5313" s="124">
        <f t="shared" ca="1" si="14601"/>
        <v>148</v>
      </c>
      <c r="CO5313" s="124">
        <f t="shared" ref="CO5313:CP5313" ca="1" si="14602">IFERROR(OFFSET($G$1,$AP5313,COLUMN()-93),0)</f>
        <v>168</v>
      </c>
      <c r="CP5313" s="124">
        <f t="shared" ca="1" si="14602"/>
        <v>129</v>
      </c>
      <c r="CR5313" s="124">
        <f t="shared" ref="CR5313:CS5313" ca="1" si="14603">IFERROR(OFFSET($J$1,$AP5313,COLUMN()-96),0)</f>
        <v>99</v>
      </c>
      <c r="CS5313" s="124">
        <f t="shared" ca="1" si="14603"/>
        <v>148</v>
      </c>
    </row>
    <row r="5314" spans="1:97" x14ac:dyDescent="0.3">
      <c r="A5314" s="128"/>
      <c r="B5314" s="128"/>
      <c r="D5314" s="128"/>
      <c r="E5314" s="128"/>
      <c r="G5314" s="129"/>
      <c r="H5314" s="129"/>
    </row>
    <row r="5315" spans="1:97" x14ac:dyDescent="0.3">
      <c r="A5315" s="128"/>
      <c r="B5315" s="128"/>
      <c r="D5315" s="128"/>
      <c r="E5315" s="128"/>
      <c r="G5315" s="129"/>
      <c r="H5315" s="129"/>
      <c r="AP5315" s="124">
        <f t="shared" ref="AP5315:AP5378" si="14604">+AP5312+1</f>
        <v>1772</v>
      </c>
      <c r="AQ5315" s="124">
        <f t="shared" ca="1" si="14456"/>
        <v>129</v>
      </c>
      <c r="AR5315" s="124">
        <f t="shared" ca="1" si="14456"/>
        <v>154</v>
      </c>
      <c r="AT5315" s="124">
        <f t="shared" ca="1" si="14457"/>
        <v>167</v>
      </c>
      <c r="AU5315" s="124">
        <f t="shared" ca="1" si="14457"/>
        <v>132</v>
      </c>
      <c r="CI5315" s="124">
        <f t="shared" ref="CI5315:CJ5315" ca="1" si="14605">IFERROR(OFFSET($D$1,$AP5315,COLUMN()-87),0)</f>
        <v>158</v>
      </c>
      <c r="CJ5315" s="124">
        <f t="shared" ca="1" si="14605"/>
        <v>163</v>
      </c>
      <c r="CL5315" s="124">
        <f t="shared" ref="CL5315:CM5315" ca="1" si="14606">IFERROR(OFFSET($A$1,$AP5315,COLUMN()-90),0)</f>
        <v>129</v>
      </c>
      <c r="CM5315" s="124">
        <f t="shared" ca="1" si="14606"/>
        <v>154</v>
      </c>
      <c r="CO5315" s="124">
        <f t="shared" ref="CO5315:CP5315" ca="1" si="14607">IFERROR(OFFSET($A$1,$AP5315,COLUMN()-93),0)</f>
        <v>129</v>
      </c>
      <c r="CP5315" s="124">
        <f t="shared" ca="1" si="14607"/>
        <v>154</v>
      </c>
      <c r="CR5315" s="124">
        <f t="shared" ref="CR5315:CS5315" ca="1" si="14608">IFERROR(OFFSET($D$1,$AP5315,COLUMN()-96),0)</f>
        <v>158</v>
      </c>
      <c r="CS5315" s="124">
        <f t="shared" ca="1" si="14608"/>
        <v>163</v>
      </c>
    </row>
    <row r="5316" spans="1:97" x14ac:dyDescent="0.3">
      <c r="A5316" s="128"/>
      <c r="B5316" s="128"/>
      <c r="D5316" s="128"/>
      <c r="E5316" s="128"/>
      <c r="G5316" s="129"/>
      <c r="H5316" s="129"/>
      <c r="AP5316" s="124">
        <f t="shared" si="14604"/>
        <v>1772</v>
      </c>
      <c r="AQ5316" s="124">
        <f t="shared" ca="1" si="14462"/>
        <v>158</v>
      </c>
      <c r="AR5316" s="124">
        <f t="shared" ca="1" si="14462"/>
        <v>163</v>
      </c>
      <c r="AT5316" s="124">
        <f t="shared" ca="1" si="14463"/>
        <v>99</v>
      </c>
      <c r="AU5316" s="124">
        <f t="shared" ca="1" si="14463"/>
        <v>144</v>
      </c>
      <c r="CI5316" s="124">
        <f t="shared" ref="CI5316:CJ5316" ca="1" si="14609">IFERROR(OFFSET($G$1,$AP5316,COLUMN()-87),0)</f>
        <v>167</v>
      </c>
      <c r="CJ5316" s="124">
        <f t="shared" ca="1" si="14609"/>
        <v>132</v>
      </c>
      <c r="CL5316" s="124">
        <f t="shared" ref="CL5316:CM5316" ca="1" si="14610">IFERROR(OFFSET($J$1,$AP5316,COLUMN()-90),0)</f>
        <v>99</v>
      </c>
      <c r="CM5316" s="124">
        <f t="shared" ca="1" si="14610"/>
        <v>144</v>
      </c>
      <c r="CO5316" s="124">
        <f t="shared" ref="CO5316:CP5316" ca="1" si="14611">IFERROR(OFFSET($G$1,$AP5316,COLUMN()-93),0)</f>
        <v>167</v>
      </c>
      <c r="CP5316" s="124">
        <f t="shared" ca="1" si="14611"/>
        <v>132</v>
      </c>
      <c r="CR5316" s="124">
        <f t="shared" ref="CR5316:CS5316" ca="1" si="14612">IFERROR(OFFSET($J$1,$AP5316,COLUMN()-96),0)</f>
        <v>99</v>
      </c>
      <c r="CS5316" s="124">
        <f t="shared" ca="1" si="14612"/>
        <v>144</v>
      </c>
    </row>
    <row r="5317" spans="1:97" x14ac:dyDescent="0.3">
      <c r="A5317" s="128"/>
      <c r="B5317" s="128"/>
      <c r="D5317" s="128"/>
      <c r="E5317" s="128"/>
      <c r="G5317" s="129"/>
      <c r="H5317" s="129"/>
    </row>
    <row r="5318" spans="1:97" x14ac:dyDescent="0.3">
      <c r="A5318" s="128"/>
      <c r="B5318" s="128"/>
      <c r="D5318" s="128"/>
      <c r="E5318" s="128"/>
      <c r="G5318" s="129"/>
      <c r="H5318" s="129"/>
      <c r="AP5318" s="124">
        <f t="shared" si="14604"/>
        <v>1773</v>
      </c>
      <c r="AQ5318" s="124">
        <f t="shared" ca="1" si="14456"/>
        <v>128</v>
      </c>
      <c r="AR5318" s="124">
        <f t="shared" ca="1" si="14456"/>
        <v>157</v>
      </c>
      <c r="AT5318" s="124">
        <f t="shared" ca="1" si="14457"/>
        <v>166</v>
      </c>
      <c r="AU5318" s="124">
        <f t="shared" ca="1" si="14457"/>
        <v>135</v>
      </c>
      <c r="CI5318" s="124">
        <f t="shared" ref="CI5318:CJ5318" ca="1" si="14613">IFERROR(OFFSET($D$1,$AP5318,COLUMN()-87),0)</f>
        <v>159</v>
      </c>
      <c r="CJ5318" s="124">
        <f t="shared" ca="1" si="14613"/>
        <v>160</v>
      </c>
      <c r="CL5318" s="124">
        <f t="shared" ref="CL5318:CM5318" ca="1" si="14614">IFERROR(OFFSET($A$1,$AP5318,COLUMN()-90),0)</f>
        <v>128</v>
      </c>
      <c r="CM5318" s="124">
        <f t="shared" ca="1" si="14614"/>
        <v>157</v>
      </c>
      <c r="CO5318" s="124">
        <f t="shared" ref="CO5318:CP5318" ca="1" si="14615">IFERROR(OFFSET($A$1,$AP5318,COLUMN()-93),0)</f>
        <v>128</v>
      </c>
      <c r="CP5318" s="124">
        <f t="shared" ca="1" si="14615"/>
        <v>157</v>
      </c>
      <c r="CR5318" s="124">
        <f t="shared" ref="CR5318:CS5318" ca="1" si="14616">IFERROR(OFFSET($D$1,$AP5318,COLUMN()-96),0)</f>
        <v>159</v>
      </c>
      <c r="CS5318" s="124">
        <f t="shared" ca="1" si="14616"/>
        <v>160</v>
      </c>
    </row>
    <row r="5319" spans="1:97" x14ac:dyDescent="0.3">
      <c r="A5319" s="128"/>
      <c r="B5319" s="128"/>
      <c r="D5319" s="128"/>
      <c r="E5319" s="128"/>
      <c r="G5319" s="129"/>
      <c r="H5319" s="129"/>
      <c r="AP5319" s="124">
        <f t="shared" si="14604"/>
        <v>1773</v>
      </c>
      <c r="AQ5319" s="124">
        <f t="shared" ca="1" si="14462"/>
        <v>159</v>
      </c>
      <c r="AR5319" s="124">
        <f t="shared" ca="1" si="14462"/>
        <v>160</v>
      </c>
      <c r="AT5319" s="124">
        <f t="shared" ca="1" si="14463"/>
        <v>98</v>
      </c>
      <c r="AU5319" s="124">
        <f t="shared" ca="1" si="14463"/>
        <v>141</v>
      </c>
      <c r="CI5319" s="124">
        <f t="shared" ref="CI5319:CJ5319" ca="1" si="14617">IFERROR(OFFSET($G$1,$AP5319,COLUMN()-87),0)</f>
        <v>166</v>
      </c>
      <c r="CJ5319" s="124">
        <f t="shared" ca="1" si="14617"/>
        <v>135</v>
      </c>
      <c r="CL5319" s="124">
        <f t="shared" ref="CL5319:CM5319" ca="1" si="14618">IFERROR(OFFSET($J$1,$AP5319,COLUMN()-90),0)</f>
        <v>98</v>
      </c>
      <c r="CM5319" s="124">
        <f t="shared" ca="1" si="14618"/>
        <v>141</v>
      </c>
      <c r="CO5319" s="124">
        <f t="shared" ref="CO5319:CP5319" ca="1" si="14619">IFERROR(OFFSET($G$1,$AP5319,COLUMN()-93),0)</f>
        <v>166</v>
      </c>
      <c r="CP5319" s="124">
        <f t="shared" ca="1" si="14619"/>
        <v>135</v>
      </c>
      <c r="CR5319" s="124">
        <f t="shared" ref="CR5319:CS5319" ca="1" si="14620">IFERROR(OFFSET($J$1,$AP5319,COLUMN()-96),0)</f>
        <v>98</v>
      </c>
      <c r="CS5319" s="124">
        <f t="shared" ca="1" si="14620"/>
        <v>141</v>
      </c>
    </row>
    <row r="5320" spans="1:97" x14ac:dyDescent="0.3">
      <c r="A5320" s="128"/>
      <c r="B5320" s="128"/>
      <c r="D5320" s="128"/>
      <c r="E5320" s="128"/>
      <c r="G5320" s="129"/>
      <c r="H5320" s="129"/>
    </row>
    <row r="5321" spans="1:97" x14ac:dyDescent="0.3">
      <c r="A5321" s="128"/>
      <c r="B5321" s="128"/>
      <c r="D5321" s="128"/>
      <c r="E5321" s="128"/>
      <c r="G5321" s="129"/>
      <c r="H5321" s="129"/>
      <c r="AP5321" s="124">
        <f t="shared" si="14604"/>
        <v>1774</v>
      </c>
      <c r="AQ5321" s="124">
        <f t="shared" ca="1" si="14456"/>
        <v>126</v>
      </c>
      <c r="AR5321" s="124">
        <f t="shared" ca="1" si="14456"/>
        <v>160</v>
      </c>
      <c r="AT5321" s="124">
        <f t="shared" ca="1" si="14457"/>
        <v>165</v>
      </c>
      <c r="AU5321" s="124">
        <f t="shared" ca="1" si="14457"/>
        <v>138</v>
      </c>
      <c r="CI5321" s="124">
        <f t="shared" ref="CI5321:CJ5321" ca="1" si="14621">IFERROR(OFFSET($D$1,$AP5321,COLUMN()-87),0)</f>
        <v>160</v>
      </c>
      <c r="CJ5321" s="124">
        <f t="shared" ca="1" si="14621"/>
        <v>157</v>
      </c>
      <c r="CL5321" s="124">
        <f t="shared" ref="CL5321:CM5321" ca="1" si="14622">IFERROR(OFFSET($A$1,$AP5321,COLUMN()-90),0)</f>
        <v>126</v>
      </c>
      <c r="CM5321" s="124">
        <f t="shared" ca="1" si="14622"/>
        <v>160</v>
      </c>
      <c r="CO5321" s="124">
        <f t="shared" ref="CO5321:CP5321" ca="1" si="14623">IFERROR(OFFSET($A$1,$AP5321,COLUMN()-93),0)</f>
        <v>126</v>
      </c>
      <c r="CP5321" s="124">
        <f t="shared" ca="1" si="14623"/>
        <v>160</v>
      </c>
      <c r="CR5321" s="124">
        <f t="shared" ref="CR5321:CS5321" ca="1" si="14624">IFERROR(OFFSET($D$1,$AP5321,COLUMN()-96),0)</f>
        <v>160</v>
      </c>
      <c r="CS5321" s="124">
        <f t="shared" ca="1" si="14624"/>
        <v>157</v>
      </c>
    </row>
    <row r="5322" spans="1:97" x14ac:dyDescent="0.3">
      <c r="A5322" s="128"/>
      <c r="B5322" s="128"/>
      <c r="D5322" s="128"/>
      <c r="E5322" s="128"/>
      <c r="G5322" s="129"/>
      <c r="H5322" s="129"/>
      <c r="AP5322" s="124">
        <f t="shared" si="14604"/>
        <v>1774</v>
      </c>
      <c r="AQ5322" s="124">
        <f t="shared" ca="1" si="14462"/>
        <v>160</v>
      </c>
      <c r="AR5322" s="124">
        <f t="shared" ca="1" si="14462"/>
        <v>157</v>
      </c>
      <c r="AT5322" s="124">
        <f t="shared" ca="1" si="14463"/>
        <v>97</v>
      </c>
      <c r="AU5322" s="124">
        <f t="shared" ca="1" si="14463"/>
        <v>138</v>
      </c>
      <c r="CI5322" s="124">
        <f t="shared" ref="CI5322:CJ5322" ca="1" si="14625">IFERROR(OFFSET($G$1,$AP5322,COLUMN()-87),0)</f>
        <v>165</v>
      </c>
      <c r="CJ5322" s="124">
        <f t="shared" ca="1" si="14625"/>
        <v>138</v>
      </c>
      <c r="CL5322" s="124">
        <f t="shared" ref="CL5322:CM5322" ca="1" si="14626">IFERROR(OFFSET($J$1,$AP5322,COLUMN()-90),0)</f>
        <v>97</v>
      </c>
      <c r="CM5322" s="124">
        <f t="shared" ca="1" si="14626"/>
        <v>138</v>
      </c>
      <c r="CO5322" s="124">
        <f t="shared" ref="CO5322:CP5322" ca="1" si="14627">IFERROR(OFFSET($G$1,$AP5322,COLUMN()-93),0)</f>
        <v>165</v>
      </c>
      <c r="CP5322" s="124">
        <f t="shared" ca="1" si="14627"/>
        <v>138</v>
      </c>
      <c r="CR5322" s="124">
        <f t="shared" ref="CR5322:CS5322" ca="1" si="14628">IFERROR(OFFSET($J$1,$AP5322,COLUMN()-96),0)</f>
        <v>97</v>
      </c>
      <c r="CS5322" s="124">
        <f t="shared" ca="1" si="14628"/>
        <v>138</v>
      </c>
    </row>
    <row r="5323" spans="1:97" x14ac:dyDescent="0.3">
      <c r="A5323" s="128"/>
      <c r="B5323" s="128"/>
      <c r="D5323" s="128"/>
      <c r="E5323" s="128"/>
      <c r="G5323" s="129"/>
      <c r="H5323" s="129"/>
    </row>
    <row r="5324" spans="1:97" x14ac:dyDescent="0.3">
      <c r="A5324" s="128"/>
      <c r="B5324" s="128"/>
      <c r="D5324" s="128"/>
      <c r="E5324" s="128"/>
      <c r="G5324" s="129"/>
      <c r="H5324" s="129"/>
      <c r="AP5324" s="124">
        <f t="shared" si="14604"/>
        <v>1775</v>
      </c>
      <c r="AQ5324" s="124">
        <f t="shared" ca="1" si="14456"/>
        <v>124</v>
      </c>
      <c r="AR5324" s="124">
        <f t="shared" ca="1" si="14456"/>
        <v>163</v>
      </c>
      <c r="AT5324" s="124">
        <f t="shared" ca="1" si="14457"/>
        <v>164</v>
      </c>
      <c r="AU5324" s="124">
        <f t="shared" ca="1" si="14457"/>
        <v>141</v>
      </c>
      <c r="CI5324" s="124">
        <f t="shared" ref="CI5324:CJ5324" ca="1" si="14629">IFERROR(OFFSET($D$1,$AP5324,COLUMN()-87),0)</f>
        <v>161</v>
      </c>
      <c r="CJ5324" s="124">
        <f t="shared" ca="1" si="14629"/>
        <v>154</v>
      </c>
      <c r="CL5324" s="124">
        <f t="shared" ref="CL5324:CM5324" ca="1" si="14630">IFERROR(OFFSET($A$1,$AP5324,COLUMN()-90),0)</f>
        <v>124</v>
      </c>
      <c r="CM5324" s="124">
        <f t="shared" ca="1" si="14630"/>
        <v>163</v>
      </c>
      <c r="CO5324" s="124">
        <f t="shared" ref="CO5324:CP5324" ca="1" si="14631">IFERROR(OFFSET($A$1,$AP5324,COLUMN()-93),0)</f>
        <v>124</v>
      </c>
      <c r="CP5324" s="124">
        <f t="shared" ca="1" si="14631"/>
        <v>163</v>
      </c>
      <c r="CR5324" s="124">
        <f t="shared" ref="CR5324:CS5324" ca="1" si="14632">IFERROR(OFFSET($D$1,$AP5324,COLUMN()-96),0)</f>
        <v>161</v>
      </c>
      <c r="CS5324" s="124">
        <f t="shared" ca="1" si="14632"/>
        <v>154</v>
      </c>
    </row>
    <row r="5325" spans="1:97" x14ac:dyDescent="0.3">
      <c r="A5325" s="128"/>
      <c r="B5325" s="128"/>
      <c r="D5325" s="128"/>
      <c r="E5325" s="128"/>
      <c r="G5325" s="129"/>
      <c r="H5325" s="129"/>
      <c r="AP5325" s="124">
        <f t="shared" si="14604"/>
        <v>1775</v>
      </c>
      <c r="AQ5325" s="124">
        <f t="shared" ca="1" si="14462"/>
        <v>161</v>
      </c>
      <c r="AR5325" s="124">
        <f t="shared" ca="1" si="14462"/>
        <v>154</v>
      </c>
      <c r="AT5325" s="124">
        <f t="shared" ca="1" si="14463"/>
        <v>96</v>
      </c>
      <c r="AU5325" s="124">
        <f t="shared" ca="1" si="14463"/>
        <v>135</v>
      </c>
      <c r="CI5325" s="124">
        <f t="shared" ref="CI5325:CJ5325" ca="1" si="14633">IFERROR(OFFSET($G$1,$AP5325,COLUMN()-87),0)</f>
        <v>164</v>
      </c>
      <c r="CJ5325" s="124">
        <f t="shared" ca="1" si="14633"/>
        <v>141</v>
      </c>
      <c r="CL5325" s="124">
        <f t="shared" ref="CL5325:CM5325" ca="1" si="14634">IFERROR(OFFSET($J$1,$AP5325,COLUMN()-90),0)</f>
        <v>96</v>
      </c>
      <c r="CM5325" s="124">
        <f t="shared" ca="1" si="14634"/>
        <v>135</v>
      </c>
      <c r="CO5325" s="124">
        <f t="shared" ref="CO5325:CP5325" ca="1" si="14635">IFERROR(OFFSET($G$1,$AP5325,COLUMN()-93),0)</f>
        <v>164</v>
      </c>
      <c r="CP5325" s="124">
        <f t="shared" ca="1" si="14635"/>
        <v>141</v>
      </c>
      <c r="CR5325" s="124">
        <f t="shared" ref="CR5325:CS5325" ca="1" si="14636">IFERROR(OFFSET($J$1,$AP5325,COLUMN()-96),0)</f>
        <v>96</v>
      </c>
      <c r="CS5325" s="124">
        <f t="shared" ca="1" si="14636"/>
        <v>135</v>
      </c>
    </row>
    <row r="5326" spans="1:97" x14ac:dyDescent="0.3">
      <c r="A5326" s="128"/>
      <c r="B5326" s="128"/>
      <c r="D5326" s="128"/>
      <c r="E5326" s="128"/>
      <c r="G5326" s="129"/>
      <c r="H5326" s="129"/>
    </row>
    <row r="5327" spans="1:97" x14ac:dyDescent="0.3">
      <c r="A5327" s="128"/>
      <c r="B5327" s="128"/>
      <c r="D5327" s="128"/>
      <c r="E5327" s="128"/>
      <c r="G5327" s="129"/>
      <c r="H5327" s="129"/>
      <c r="AP5327" s="124">
        <f t="shared" si="14604"/>
        <v>1776</v>
      </c>
      <c r="AQ5327" s="124">
        <f t="shared" ref="AQ5327:AR5390" ca="1" si="14637">IFERROR(OFFSET($A$1,$AP5327,COLUMN()-43),0)</f>
        <v>123</v>
      </c>
      <c r="AR5327" s="124">
        <f t="shared" ca="1" si="14637"/>
        <v>166</v>
      </c>
      <c r="AT5327" s="124">
        <f t="shared" ref="AT5327:AU5390" ca="1" si="14638">IFERROR(OFFSET($G$1,$AP5327,COLUMN()-46),0)</f>
        <v>163</v>
      </c>
      <c r="AU5327" s="124">
        <f t="shared" ca="1" si="14638"/>
        <v>144</v>
      </c>
      <c r="CI5327" s="124">
        <f t="shared" ref="CI5327:CJ5327" ca="1" si="14639">IFERROR(OFFSET($D$1,$AP5327,COLUMN()-87),0)</f>
        <v>162</v>
      </c>
      <c r="CJ5327" s="124">
        <f t="shared" ca="1" si="14639"/>
        <v>151</v>
      </c>
      <c r="CL5327" s="124">
        <f t="shared" ref="CL5327:CM5327" ca="1" si="14640">IFERROR(OFFSET($A$1,$AP5327,COLUMN()-90),0)</f>
        <v>123</v>
      </c>
      <c r="CM5327" s="124">
        <f t="shared" ca="1" si="14640"/>
        <v>166</v>
      </c>
      <c r="CO5327" s="124">
        <f t="shared" ref="CO5327:CP5327" ca="1" si="14641">IFERROR(OFFSET($A$1,$AP5327,COLUMN()-93),0)</f>
        <v>123</v>
      </c>
      <c r="CP5327" s="124">
        <f t="shared" ca="1" si="14641"/>
        <v>166</v>
      </c>
      <c r="CR5327" s="124">
        <f t="shared" ref="CR5327:CS5327" ca="1" si="14642">IFERROR(OFFSET($D$1,$AP5327,COLUMN()-96),0)</f>
        <v>162</v>
      </c>
      <c r="CS5327" s="124">
        <f t="shared" ca="1" si="14642"/>
        <v>151</v>
      </c>
    </row>
    <row r="5328" spans="1:97" x14ac:dyDescent="0.3">
      <c r="A5328" s="128"/>
      <c r="B5328" s="128"/>
      <c r="D5328" s="128"/>
      <c r="E5328" s="128"/>
      <c r="G5328" s="129"/>
      <c r="H5328" s="129"/>
      <c r="AP5328" s="124">
        <f t="shared" si="14604"/>
        <v>1776</v>
      </c>
      <c r="AQ5328" s="124">
        <f t="shared" ref="AQ5328:AR5391" ca="1" si="14643">IFERROR(OFFSET($D$1,$AP5328,COLUMN()-43),0)</f>
        <v>162</v>
      </c>
      <c r="AR5328" s="124">
        <f t="shared" ca="1" si="14643"/>
        <v>151</v>
      </c>
      <c r="AT5328" s="124">
        <f t="shared" ref="AT5328:AU5391" ca="1" si="14644">IFERROR(OFFSET($J$1,$AP5328,COLUMN()-46),0)</f>
        <v>95</v>
      </c>
      <c r="AU5328" s="124">
        <f t="shared" ca="1" si="14644"/>
        <v>132</v>
      </c>
      <c r="CI5328" s="124">
        <f t="shared" ref="CI5328:CJ5328" ca="1" si="14645">IFERROR(OFFSET($G$1,$AP5328,COLUMN()-87),0)</f>
        <v>163</v>
      </c>
      <c r="CJ5328" s="124">
        <f t="shared" ca="1" si="14645"/>
        <v>144</v>
      </c>
      <c r="CL5328" s="124">
        <f t="shared" ref="CL5328:CM5328" ca="1" si="14646">IFERROR(OFFSET($J$1,$AP5328,COLUMN()-90),0)</f>
        <v>95</v>
      </c>
      <c r="CM5328" s="124">
        <f t="shared" ca="1" si="14646"/>
        <v>132</v>
      </c>
      <c r="CO5328" s="124">
        <f t="shared" ref="CO5328:CP5328" ca="1" si="14647">IFERROR(OFFSET($G$1,$AP5328,COLUMN()-93),0)</f>
        <v>163</v>
      </c>
      <c r="CP5328" s="124">
        <f t="shared" ca="1" si="14647"/>
        <v>144</v>
      </c>
      <c r="CR5328" s="124">
        <f t="shared" ref="CR5328:CS5328" ca="1" si="14648">IFERROR(OFFSET($J$1,$AP5328,COLUMN()-96),0)</f>
        <v>95</v>
      </c>
      <c r="CS5328" s="124">
        <f t="shared" ca="1" si="14648"/>
        <v>132</v>
      </c>
    </row>
    <row r="5329" spans="1:97" x14ac:dyDescent="0.3">
      <c r="A5329" s="128"/>
      <c r="B5329" s="128"/>
      <c r="D5329" s="128"/>
      <c r="E5329" s="128"/>
      <c r="G5329" s="129"/>
      <c r="H5329" s="129"/>
    </row>
    <row r="5330" spans="1:97" x14ac:dyDescent="0.3">
      <c r="A5330" s="128"/>
      <c r="B5330" s="128"/>
      <c r="D5330" s="128"/>
      <c r="E5330" s="128"/>
      <c r="G5330" s="129"/>
      <c r="H5330" s="129"/>
      <c r="AP5330" s="124">
        <f t="shared" si="14604"/>
        <v>1777</v>
      </c>
      <c r="AQ5330" s="124">
        <f t="shared" ca="1" si="14637"/>
        <v>121</v>
      </c>
      <c r="AR5330" s="124">
        <f t="shared" ca="1" si="14637"/>
        <v>169</v>
      </c>
      <c r="AT5330" s="124">
        <f t="shared" ca="1" si="14638"/>
        <v>163</v>
      </c>
      <c r="AU5330" s="124">
        <f t="shared" ca="1" si="14638"/>
        <v>148</v>
      </c>
      <c r="CI5330" s="124">
        <f t="shared" ref="CI5330:CJ5330" ca="1" si="14649">IFERROR(OFFSET($D$1,$AP5330,COLUMN()-87),0)</f>
        <v>163</v>
      </c>
      <c r="CJ5330" s="124">
        <f t="shared" ca="1" si="14649"/>
        <v>148</v>
      </c>
      <c r="CL5330" s="124">
        <f t="shared" ref="CL5330:CM5330" ca="1" si="14650">IFERROR(OFFSET($A$1,$AP5330,COLUMN()-90),0)</f>
        <v>121</v>
      </c>
      <c r="CM5330" s="124">
        <f t="shared" ca="1" si="14650"/>
        <v>169</v>
      </c>
      <c r="CO5330" s="124">
        <f t="shared" ref="CO5330:CP5330" ca="1" si="14651">IFERROR(OFFSET($A$1,$AP5330,COLUMN()-93),0)</f>
        <v>121</v>
      </c>
      <c r="CP5330" s="124">
        <f t="shared" ca="1" si="14651"/>
        <v>169</v>
      </c>
      <c r="CR5330" s="124">
        <f t="shared" ref="CR5330:CS5330" ca="1" si="14652">IFERROR(OFFSET($D$1,$AP5330,COLUMN()-96),0)</f>
        <v>163</v>
      </c>
      <c r="CS5330" s="124">
        <f t="shared" ca="1" si="14652"/>
        <v>148</v>
      </c>
    </row>
    <row r="5331" spans="1:97" x14ac:dyDescent="0.3">
      <c r="A5331" s="128"/>
      <c r="B5331" s="128"/>
      <c r="D5331" s="128"/>
      <c r="E5331" s="128"/>
      <c r="G5331" s="129"/>
      <c r="H5331" s="129"/>
      <c r="AP5331" s="124">
        <f t="shared" si="14604"/>
        <v>1777</v>
      </c>
      <c r="AQ5331" s="124">
        <f t="shared" ca="1" si="14643"/>
        <v>163</v>
      </c>
      <c r="AR5331" s="124">
        <f t="shared" ca="1" si="14643"/>
        <v>148</v>
      </c>
      <c r="AT5331" s="124">
        <f t="shared" ca="1" si="14644"/>
        <v>94</v>
      </c>
      <c r="AU5331" s="124">
        <f t="shared" ca="1" si="14644"/>
        <v>129</v>
      </c>
      <c r="CI5331" s="124">
        <f t="shared" ref="CI5331:CJ5331" ca="1" si="14653">IFERROR(OFFSET($G$1,$AP5331,COLUMN()-87),0)</f>
        <v>163</v>
      </c>
      <c r="CJ5331" s="124">
        <f t="shared" ca="1" si="14653"/>
        <v>148</v>
      </c>
      <c r="CL5331" s="124">
        <f t="shared" ref="CL5331:CM5331" ca="1" si="14654">IFERROR(OFFSET($J$1,$AP5331,COLUMN()-90),0)</f>
        <v>94</v>
      </c>
      <c r="CM5331" s="124">
        <f t="shared" ca="1" si="14654"/>
        <v>129</v>
      </c>
      <c r="CO5331" s="124">
        <f t="shared" ref="CO5331:CP5331" ca="1" si="14655">IFERROR(OFFSET($G$1,$AP5331,COLUMN()-93),0)</f>
        <v>163</v>
      </c>
      <c r="CP5331" s="124">
        <f t="shared" ca="1" si="14655"/>
        <v>148</v>
      </c>
      <c r="CR5331" s="124">
        <f t="shared" ref="CR5331:CS5331" ca="1" si="14656">IFERROR(OFFSET($J$1,$AP5331,COLUMN()-96),0)</f>
        <v>94</v>
      </c>
      <c r="CS5331" s="124">
        <f t="shared" ca="1" si="14656"/>
        <v>129</v>
      </c>
    </row>
    <row r="5332" spans="1:97" x14ac:dyDescent="0.3">
      <c r="A5332" s="128"/>
      <c r="B5332" s="128"/>
      <c r="D5332" s="128"/>
      <c r="E5332" s="128"/>
      <c r="G5332" s="129"/>
      <c r="H5332" s="129"/>
    </row>
    <row r="5333" spans="1:97" x14ac:dyDescent="0.3">
      <c r="A5333" s="128"/>
      <c r="B5333" s="128"/>
      <c r="D5333" s="128"/>
      <c r="E5333" s="128"/>
      <c r="G5333" s="129"/>
      <c r="H5333" s="129"/>
      <c r="AP5333" s="124">
        <f t="shared" si="14604"/>
        <v>1778</v>
      </c>
      <c r="AQ5333" s="124">
        <f t="shared" ca="1" si="14637"/>
        <v>119</v>
      </c>
      <c r="AR5333" s="124">
        <f t="shared" ca="1" si="14637"/>
        <v>171</v>
      </c>
      <c r="AT5333" s="124">
        <f t="shared" ca="1" si="14638"/>
        <v>162</v>
      </c>
      <c r="AU5333" s="124">
        <f t="shared" ca="1" si="14638"/>
        <v>151</v>
      </c>
      <c r="CI5333" s="124">
        <f t="shared" ref="CI5333:CJ5333" ca="1" si="14657">IFERROR(OFFSET($D$1,$AP5333,COLUMN()-87),0)</f>
        <v>163</v>
      </c>
      <c r="CJ5333" s="124">
        <f t="shared" ca="1" si="14657"/>
        <v>144</v>
      </c>
      <c r="CL5333" s="124">
        <f t="shared" ref="CL5333:CM5333" ca="1" si="14658">IFERROR(OFFSET($A$1,$AP5333,COLUMN()-90),0)</f>
        <v>119</v>
      </c>
      <c r="CM5333" s="124">
        <f t="shared" ca="1" si="14658"/>
        <v>171</v>
      </c>
      <c r="CO5333" s="124">
        <f t="shared" ref="CO5333:CP5333" ca="1" si="14659">IFERROR(OFFSET($A$1,$AP5333,COLUMN()-93),0)</f>
        <v>119</v>
      </c>
      <c r="CP5333" s="124">
        <f t="shared" ca="1" si="14659"/>
        <v>171</v>
      </c>
      <c r="CR5333" s="124">
        <f t="shared" ref="CR5333:CS5333" ca="1" si="14660">IFERROR(OFFSET($D$1,$AP5333,COLUMN()-96),0)</f>
        <v>163</v>
      </c>
      <c r="CS5333" s="124">
        <f t="shared" ca="1" si="14660"/>
        <v>144</v>
      </c>
    </row>
    <row r="5334" spans="1:97" x14ac:dyDescent="0.3">
      <c r="A5334" s="128"/>
      <c r="B5334" s="128"/>
      <c r="D5334" s="128"/>
      <c r="E5334" s="128"/>
      <c r="G5334" s="129"/>
      <c r="H5334" s="129"/>
      <c r="AP5334" s="124">
        <f t="shared" si="14604"/>
        <v>1778</v>
      </c>
      <c r="AQ5334" s="124">
        <f t="shared" ca="1" si="14643"/>
        <v>163</v>
      </c>
      <c r="AR5334" s="124">
        <f t="shared" ca="1" si="14643"/>
        <v>144</v>
      </c>
      <c r="AT5334" s="124">
        <f t="shared" ca="1" si="14644"/>
        <v>96</v>
      </c>
      <c r="AU5334" s="124">
        <f t="shared" ca="1" si="14644"/>
        <v>125</v>
      </c>
      <c r="CI5334" s="124">
        <f t="shared" ref="CI5334:CJ5334" ca="1" si="14661">IFERROR(OFFSET($G$1,$AP5334,COLUMN()-87),0)</f>
        <v>162</v>
      </c>
      <c r="CJ5334" s="124">
        <f t="shared" ca="1" si="14661"/>
        <v>151</v>
      </c>
      <c r="CL5334" s="124">
        <f t="shared" ref="CL5334:CM5334" ca="1" si="14662">IFERROR(OFFSET($J$1,$AP5334,COLUMN()-90),0)</f>
        <v>96</v>
      </c>
      <c r="CM5334" s="124">
        <f t="shared" ca="1" si="14662"/>
        <v>125</v>
      </c>
      <c r="CO5334" s="124">
        <f t="shared" ref="CO5334:CP5334" ca="1" si="14663">IFERROR(OFFSET($G$1,$AP5334,COLUMN()-93),0)</f>
        <v>162</v>
      </c>
      <c r="CP5334" s="124">
        <f t="shared" ca="1" si="14663"/>
        <v>151</v>
      </c>
      <c r="CR5334" s="124">
        <f t="shared" ref="CR5334:CS5334" ca="1" si="14664">IFERROR(OFFSET($J$1,$AP5334,COLUMN()-96),0)</f>
        <v>96</v>
      </c>
      <c r="CS5334" s="124">
        <f t="shared" ca="1" si="14664"/>
        <v>125</v>
      </c>
    </row>
    <row r="5335" spans="1:97" x14ac:dyDescent="0.3">
      <c r="A5335" s="128"/>
      <c r="B5335" s="128"/>
      <c r="D5335" s="128"/>
      <c r="E5335" s="128"/>
      <c r="G5335" s="129"/>
      <c r="H5335" s="129"/>
    </row>
    <row r="5336" spans="1:97" x14ac:dyDescent="0.3">
      <c r="A5336" s="128"/>
      <c r="B5336" s="128"/>
      <c r="D5336" s="128"/>
      <c r="E5336" s="128"/>
      <c r="G5336" s="129"/>
      <c r="H5336" s="129"/>
      <c r="AP5336" s="124">
        <f t="shared" si="14604"/>
        <v>1779</v>
      </c>
      <c r="AQ5336" s="124">
        <f t="shared" ca="1" si="14637"/>
        <v>118</v>
      </c>
      <c r="AR5336" s="124">
        <f t="shared" ca="1" si="14637"/>
        <v>174</v>
      </c>
      <c r="AT5336" s="124">
        <f t="shared" ca="1" si="14638"/>
        <v>161</v>
      </c>
      <c r="AU5336" s="124">
        <f t="shared" ca="1" si="14638"/>
        <v>154</v>
      </c>
      <c r="CI5336" s="124">
        <f t="shared" ref="CI5336:CJ5336" ca="1" si="14665">IFERROR(OFFSET($D$1,$AP5336,COLUMN()-87),0)</f>
        <v>164</v>
      </c>
      <c r="CJ5336" s="124">
        <f t="shared" ca="1" si="14665"/>
        <v>141</v>
      </c>
      <c r="CL5336" s="124">
        <f t="shared" ref="CL5336:CM5336" ca="1" si="14666">IFERROR(OFFSET($A$1,$AP5336,COLUMN()-90),0)</f>
        <v>118</v>
      </c>
      <c r="CM5336" s="124">
        <f t="shared" ca="1" si="14666"/>
        <v>174</v>
      </c>
      <c r="CO5336" s="124">
        <f t="shared" ref="CO5336:CP5336" ca="1" si="14667">IFERROR(OFFSET($A$1,$AP5336,COLUMN()-93),0)</f>
        <v>118</v>
      </c>
      <c r="CP5336" s="124">
        <f t="shared" ca="1" si="14667"/>
        <v>174</v>
      </c>
      <c r="CR5336" s="124">
        <f t="shared" ref="CR5336:CS5336" ca="1" si="14668">IFERROR(OFFSET($D$1,$AP5336,COLUMN()-96),0)</f>
        <v>164</v>
      </c>
      <c r="CS5336" s="124">
        <f t="shared" ca="1" si="14668"/>
        <v>141</v>
      </c>
    </row>
    <row r="5337" spans="1:97" x14ac:dyDescent="0.3">
      <c r="A5337" s="128"/>
      <c r="B5337" s="128"/>
      <c r="D5337" s="128"/>
      <c r="E5337" s="128"/>
      <c r="G5337" s="129"/>
      <c r="H5337" s="129"/>
      <c r="AP5337" s="124">
        <f t="shared" si="14604"/>
        <v>1779</v>
      </c>
      <c r="AQ5337" s="124">
        <f t="shared" ca="1" si="14643"/>
        <v>164</v>
      </c>
      <c r="AR5337" s="124">
        <f t="shared" ca="1" si="14643"/>
        <v>141</v>
      </c>
      <c r="AT5337" s="124">
        <f t="shared" ca="1" si="14644"/>
        <v>98</v>
      </c>
      <c r="AU5337" s="124">
        <f t="shared" ca="1" si="14644"/>
        <v>120</v>
      </c>
      <c r="CI5337" s="124">
        <f t="shared" ref="CI5337:CJ5337" ca="1" si="14669">IFERROR(OFFSET($G$1,$AP5337,COLUMN()-87),0)</f>
        <v>161</v>
      </c>
      <c r="CJ5337" s="124">
        <f t="shared" ca="1" si="14669"/>
        <v>154</v>
      </c>
      <c r="CL5337" s="124">
        <f t="shared" ref="CL5337:CM5337" ca="1" si="14670">IFERROR(OFFSET($J$1,$AP5337,COLUMN()-90),0)</f>
        <v>98</v>
      </c>
      <c r="CM5337" s="124">
        <f t="shared" ca="1" si="14670"/>
        <v>120</v>
      </c>
      <c r="CO5337" s="124">
        <f t="shared" ref="CO5337:CP5337" ca="1" si="14671">IFERROR(OFFSET($G$1,$AP5337,COLUMN()-93),0)</f>
        <v>161</v>
      </c>
      <c r="CP5337" s="124">
        <f t="shared" ca="1" si="14671"/>
        <v>154</v>
      </c>
      <c r="CR5337" s="124">
        <f t="shared" ref="CR5337:CS5337" ca="1" si="14672">IFERROR(OFFSET($J$1,$AP5337,COLUMN()-96),0)</f>
        <v>98</v>
      </c>
      <c r="CS5337" s="124">
        <f t="shared" ca="1" si="14672"/>
        <v>120</v>
      </c>
    </row>
    <row r="5338" spans="1:97" x14ac:dyDescent="0.3">
      <c r="A5338" s="128"/>
      <c r="B5338" s="128"/>
      <c r="D5338" s="128"/>
      <c r="E5338" s="128"/>
      <c r="G5338" s="129"/>
      <c r="H5338" s="129"/>
    </row>
    <row r="5339" spans="1:97" x14ac:dyDescent="0.3">
      <c r="A5339" s="128"/>
      <c r="B5339" s="128"/>
      <c r="D5339" s="128"/>
      <c r="E5339" s="128"/>
      <c r="G5339" s="129"/>
      <c r="H5339" s="129"/>
      <c r="AP5339" s="124">
        <f t="shared" si="14604"/>
        <v>1780</v>
      </c>
      <c r="AQ5339" s="124">
        <f t="shared" ca="1" si="14637"/>
        <v>116</v>
      </c>
      <c r="AR5339" s="124">
        <f t="shared" ca="1" si="14637"/>
        <v>177</v>
      </c>
      <c r="AT5339" s="124">
        <f t="shared" ca="1" si="14638"/>
        <v>160</v>
      </c>
      <c r="AU5339" s="124">
        <f t="shared" ca="1" si="14638"/>
        <v>157</v>
      </c>
      <c r="CI5339" s="124">
        <f t="shared" ref="CI5339:CJ5339" ca="1" si="14673">IFERROR(OFFSET($D$1,$AP5339,COLUMN()-87),0)</f>
        <v>165</v>
      </c>
      <c r="CJ5339" s="124">
        <f t="shared" ca="1" si="14673"/>
        <v>138</v>
      </c>
      <c r="CL5339" s="124">
        <f t="shared" ref="CL5339:CM5339" ca="1" si="14674">IFERROR(OFFSET($A$1,$AP5339,COLUMN()-90),0)</f>
        <v>116</v>
      </c>
      <c r="CM5339" s="124">
        <f t="shared" ca="1" si="14674"/>
        <v>177</v>
      </c>
      <c r="CO5339" s="124">
        <f t="shared" ref="CO5339:CP5339" ca="1" si="14675">IFERROR(OFFSET($A$1,$AP5339,COLUMN()-93),0)</f>
        <v>116</v>
      </c>
      <c r="CP5339" s="124">
        <f t="shared" ca="1" si="14675"/>
        <v>177</v>
      </c>
      <c r="CR5339" s="124">
        <f t="shared" ref="CR5339:CS5339" ca="1" si="14676">IFERROR(OFFSET($D$1,$AP5339,COLUMN()-96),0)</f>
        <v>165</v>
      </c>
      <c r="CS5339" s="124">
        <f t="shared" ca="1" si="14676"/>
        <v>138</v>
      </c>
    </row>
    <row r="5340" spans="1:97" x14ac:dyDescent="0.3">
      <c r="A5340" s="128"/>
      <c r="B5340" s="128"/>
      <c r="D5340" s="128"/>
      <c r="E5340" s="128"/>
      <c r="G5340" s="129"/>
      <c r="H5340" s="129"/>
      <c r="AP5340" s="124">
        <f t="shared" si="14604"/>
        <v>1780</v>
      </c>
      <c r="AQ5340" s="124">
        <f t="shared" ca="1" si="14643"/>
        <v>165</v>
      </c>
      <c r="AR5340" s="124">
        <f t="shared" ca="1" si="14643"/>
        <v>138</v>
      </c>
      <c r="AT5340" s="124">
        <f t="shared" ca="1" si="14644"/>
        <v>100</v>
      </c>
      <c r="AU5340" s="124">
        <f t="shared" ca="1" si="14644"/>
        <v>116</v>
      </c>
      <c r="CI5340" s="124">
        <f t="shared" ref="CI5340:CJ5340" ca="1" si="14677">IFERROR(OFFSET($G$1,$AP5340,COLUMN()-87),0)</f>
        <v>160</v>
      </c>
      <c r="CJ5340" s="124">
        <f t="shared" ca="1" si="14677"/>
        <v>157</v>
      </c>
      <c r="CL5340" s="124">
        <f t="shared" ref="CL5340:CM5340" ca="1" si="14678">IFERROR(OFFSET($J$1,$AP5340,COLUMN()-90),0)</f>
        <v>100</v>
      </c>
      <c r="CM5340" s="124">
        <f t="shared" ca="1" si="14678"/>
        <v>116</v>
      </c>
      <c r="CO5340" s="124">
        <f t="shared" ref="CO5340:CP5340" ca="1" si="14679">IFERROR(OFFSET($G$1,$AP5340,COLUMN()-93),0)</f>
        <v>160</v>
      </c>
      <c r="CP5340" s="124">
        <f t="shared" ca="1" si="14679"/>
        <v>157</v>
      </c>
      <c r="CR5340" s="124">
        <f t="shared" ref="CR5340:CS5340" ca="1" si="14680">IFERROR(OFFSET($J$1,$AP5340,COLUMN()-96),0)</f>
        <v>100</v>
      </c>
      <c r="CS5340" s="124">
        <f t="shared" ca="1" si="14680"/>
        <v>116</v>
      </c>
    </row>
    <row r="5341" spans="1:97" x14ac:dyDescent="0.3">
      <c r="A5341" s="128"/>
      <c r="B5341" s="128"/>
      <c r="D5341" s="128"/>
      <c r="E5341" s="128"/>
      <c r="G5341" s="129"/>
      <c r="H5341" s="129"/>
    </row>
    <row r="5342" spans="1:97" x14ac:dyDescent="0.3">
      <c r="A5342" s="128"/>
      <c r="B5342" s="128"/>
      <c r="D5342" s="128"/>
      <c r="E5342" s="128"/>
      <c r="G5342" s="129"/>
      <c r="H5342" s="129"/>
      <c r="AP5342" s="124">
        <f t="shared" si="14604"/>
        <v>1781</v>
      </c>
      <c r="AQ5342" s="124">
        <f t="shared" ca="1" si="14637"/>
        <v>114</v>
      </c>
      <c r="AR5342" s="124">
        <f t="shared" ca="1" si="14637"/>
        <v>180</v>
      </c>
      <c r="AT5342" s="124">
        <f t="shared" ca="1" si="14638"/>
        <v>159</v>
      </c>
      <c r="AU5342" s="124">
        <f t="shared" ca="1" si="14638"/>
        <v>160</v>
      </c>
      <c r="CI5342" s="124">
        <f t="shared" ref="CI5342:CJ5342" ca="1" si="14681">IFERROR(OFFSET($D$1,$AP5342,COLUMN()-87),0)</f>
        <v>166</v>
      </c>
      <c r="CJ5342" s="124">
        <f t="shared" ca="1" si="14681"/>
        <v>135</v>
      </c>
      <c r="CL5342" s="124">
        <f t="shared" ref="CL5342:CM5342" ca="1" si="14682">IFERROR(OFFSET($A$1,$AP5342,COLUMN()-90),0)</f>
        <v>114</v>
      </c>
      <c r="CM5342" s="124">
        <f t="shared" ca="1" si="14682"/>
        <v>180</v>
      </c>
      <c r="CO5342" s="124">
        <f t="shared" ref="CO5342:CP5342" ca="1" si="14683">IFERROR(OFFSET($A$1,$AP5342,COLUMN()-93),0)</f>
        <v>114</v>
      </c>
      <c r="CP5342" s="124">
        <f t="shared" ca="1" si="14683"/>
        <v>180</v>
      </c>
      <c r="CR5342" s="124">
        <f t="shared" ref="CR5342:CS5342" ca="1" si="14684">IFERROR(OFFSET($D$1,$AP5342,COLUMN()-96),0)</f>
        <v>166</v>
      </c>
      <c r="CS5342" s="124">
        <f t="shared" ca="1" si="14684"/>
        <v>135</v>
      </c>
    </row>
    <row r="5343" spans="1:97" x14ac:dyDescent="0.3">
      <c r="A5343" s="128"/>
      <c r="B5343" s="128"/>
      <c r="D5343" s="128"/>
      <c r="E5343" s="128"/>
      <c r="G5343" s="129"/>
      <c r="H5343" s="129"/>
      <c r="AP5343" s="124">
        <f t="shared" si="14604"/>
        <v>1781</v>
      </c>
      <c r="AQ5343" s="124">
        <f t="shared" ca="1" si="14643"/>
        <v>166</v>
      </c>
      <c r="AR5343" s="124">
        <f t="shared" ca="1" si="14643"/>
        <v>135</v>
      </c>
      <c r="AT5343" s="124">
        <f t="shared" ca="1" si="14644"/>
        <v>102</v>
      </c>
      <c r="AU5343" s="124">
        <f t="shared" ca="1" si="14644"/>
        <v>112</v>
      </c>
      <c r="CI5343" s="124">
        <f t="shared" ref="CI5343:CJ5343" ca="1" si="14685">IFERROR(OFFSET($G$1,$AP5343,COLUMN()-87),0)</f>
        <v>159</v>
      </c>
      <c r="CJ5343" s="124">
        <f t="shared" ca="1" si="14685"/>
        <v>160</v>
      </c>
      <c r="CL5343" s="124">
        <f t="shared" ref="CL5343:CM5343" ca="1" si="14686">IFERROR(OFFSET($J$1,$AP5343,COLUMN()-90),0)</f>
        <v>102</v>
      </c>
      <c r="CM5343" s="124">
        <f t="shared" ca="1" si="14686"/>
        <v>112</v>
      </c>
      <c r="CO5343" s="124">
        <f t="shared" ref="CO5343:CP5343" ca="1" si="14687">IFERROR(OFFSET($G$1,$AP5343,COLUMN()-93),0)</f>
        <v>159</v>
      </c>
      <c r="CP5343" s="124">
        <f t="shared" ca="1" si="14687"/>
        <v>160</v>
      </c>
      <c r="CR5343" s="124">
        <f t="shared" ref="CR5343:CS5343" ca="1" si="14688">IFERROR(OFFSET($J$1,$AP5343,COLUMN()-96),0)</f>
        <v>102</v>
      </c>
      <c r="CS5343" s="124">
        <f t="shared" ca="1" si="14688"/>
        <v>112</v>
      </c>
    </row>
    <row r="5344" spans="1:97" x14ac:dyDescent="0.3">
      <c r="A5344" s="128"/>
      <c r="B5344" s="128"/>
      <c r="D5344" s="128"/>
      <c r="E5344" s="128"/>
      <c r="G5344" s="129"/>
      <c r="H5344" s="129"/>
    </row>
    <row r="5345" spans="1:97" x14ac:dyDescent="0.3">
      <c r="A5345" s="128"/>
      <c r="B5345" s="128"/>
      <c r="D5345" s="128"/>
      <c r="E5345" s="128"/>
      <c r="G5345" s="129"/>
      <c r="H5345" s="129"/>
      <c r="AP5345" s="124">
        <f t="shared" si="14604"/>
        <v>1782</v>
      </c>
      <c r="AQ5345" s="124">
        <f t="shared" ca="1" si="14637"/>
        <v>113</v>
      </c>
      <c r="AR5345" s="124">
        <f t="shared" ca="1" si="14637"/>
        <v>183</v>
      </c>
      <c r="AT5345" s="124">
        <f t="shared" ca="1" si="14638"/>
        <v>158</v>
      </c>
      <c r="AU5345" s="124">
        <f t="shared" ca="1" si="14638"/>
        <v>163</v>
      </c>
      <c r="CI5345" s="124">
        <f t="shared" ref="CI5345:CJ5345" ca="1" si="14689">IFERROR(OFFSET($D$1,$AP5345,COLUMN()-87),0)</f>
        <v>167</v>
      </c>
      <c r="CJ5345" s="124">
        <f t="shared" ca="1" si="14689"/>
        <v>132</v>
      </c>
      <c r="CL5345" s="124">
        <f t="shared" ref="CL5345:CM5345" ca="1" si="14690">IFERROR(OFFSET($A$1,$AP5345,COLUMN()-90),0)</f>
        <v>113</v>
      </c>
      <c r="CM5345" s="124">
        <f t="shared" ca="1" si="14690"/>
        <v>183</v>
      </c>
      <c r="CO5345" s="124">
        <f t="shared" ref="CO5345:CP5345" ca="1" si="14691">IFERROR(OFFSET($A$1,$AP5345,COLUMN()-93),0)</f>
        <v>113</v>
      </c>
      <c r="CP5345" s="124">
        <f t="shared" ca="1" si="14691"/>
        <v>183</v>
      </c>
      <c r="CR5345" s="124">
        <f t="shared" ref="CR5345:CS5345" ca="1" si="14692">IFERROR(OFFSET($D$1,$AP5345,COLUMN()-96),0)</f>
        <v>167</v>
      </c>
      <c r="CS5345" s="124">
        <f t="shared" ca="1" si="14692"/>
        <v>132</v>
      </c>
    </row>
    <row r="5346" spans="1:97" x14ac:dyDescent="0.3">
      <c r="A5346" s="128"/>
      <c r="B5346" s="128"/>
      <c r="D5346" s="128"/>
      <c r="E5346" s="128"/>
      <c r="G5346" s="129"/>
      <c r="H5346" s="129"/>
      <c r="AP5346" s="124">
        <f t="shared" si="14604"/>
        <v>1782</v>
      </c>
      <c r="AQ5346" s="124">
        <f t="shared" ca="1" si="14643"/>
        <v>167</v>
      </c>
      <c r="AR5346" s="124">
        <f t="shared" ca="1" si="14643"/>
        <v>132</v>
      </c>
      <c r="AT5346" s="124">
        <f t="shared" ca="1" si="14644"/>
        <v>104</v>
      </c>
      <c r="AU5346" s="124">
        <f t="shared" ca="1" si="14644"/>
        <v>107</v>
      </c>
      <c r="CI5346" s="124">
        <f t="shared" ref="CI5346:CJ5346" ca="1" si="14693">IFERROR(OFFSET($G$1,$AP5346,COLUMN()-87),0)</f>
        <v>158</v>
      </c>
      <c r="CJ5346" s="124">
        <f t="shared" ca="1" si="14693"/>
        <v>163</v>
      </c>
      <c r="CL5346" s="124">
        <f t="shared" ref="CL5346:CM5346" ca="1" si="14694">IFERROR(OFFSET($J$1,$AP5346,COLUMN()-90),0)</f>
        <v>104</v>
      </c>
      <c r="CM5346" s="124">
        <f t="shared" ca="1" si="14694"/>
        <v>107</v>
      </c>
      <c r="CO5346" s="124">
        <f t="shared" ref="CO5346:CP5346" ca="1" si="14695">IFERROR(OFFSET($G$1,$AP5346,COLUMN()-93),0)</f>
        <v>158</v>
      </c>
      <c r="CP5346" s="124">
        <f t="shared" ca="1" si="14695"/>
        <v>163</v>
      </c>
      <c r="CR5346" s="124">
        <f t="shared" ref="CR5346:CS5346" ca="1" si="14696">IFERROR(OFFSET($J$1,$AP5346,COLUMN()-96),0)</f>
        <v>104</v>
      </c>
      <c r="CS5346" s="124">
        <f t="shared" ca="1" si="14696"/>
        <v>107</v>
      </c>
    </row>
    <row r="5347" spans="1:97" x14ac:dyDescent="0.3">
      <c r="A5347" s="128"/>
      <c r="B5347" s="128"/>
      <c r="D5347" s="128"/>
      <c r="E5347" s="128"/>
      <c r="G5347" s="129"/>
      <c r="H5347" s="129"/>
    </row>
    <row r="5348" spans="1:97" x14ac:dyDescent="0.3">
      <c r="A5348" s="128"/>
      <c r="B5348" s="128"/>
      <c r="D5348" s="128"/>
      <c r="E5348" s="128"/>
      <c r="G5348" s="129"/>
      <c r="H5348" s="129"/>
      <c r="AP5348" s="124">
        <f t="shared" si="14604"/>
        <v>1783</v>
      </c>
      <c r="AQ5348" s="124">
        <f t="shared" ca="1" si="14637"/>
        <v>111</v>
      </c>
      <c r="AR5348" s="124">
        <f t="shared" ca="1" si="14637"/>
        <v>186</v>
      </c>
      <c r="AT5348" s="124">
        <f t="shared" ca="1" si="14638"/>
        <v>157</v>
      </c>
      <c r="AU5348" s="124">
        <f t="shared" ca="1" si="14638"/>
        <v>166</v>
      </c>
      <c r="CI5348" s="124">
        <f t="shared" ref="CI5348:CJ5348" ca="1" si="14697">IFERROR(OFFSET($D$1,$AP5348,COLUMN()-87),0)</f>
        <v>168</v>
      </c>
      <c r="CJ5348" s="124">
        <f t="shared" ca="1" si="14697"/>
        <v>129</v>
      </c>
      <c r="CL5348" s="124">
        <f t="shared" ref="CL5348:CM5348" ca="1" si="14698">IFERROR(OFFSET($A$1,$AP5348,COLUMN()-90),0)</f>
        <v>111</v>
      </c>
      <c r="CM5348" s="124">
        <f t="shared" ca="1" si="14698"/>
        <v>186</v>
      </c>
      <c r="CO5348" s="124">
        <f t="shared" ref="CO5348:CP5348" ca="1" si="14699">IFERROR(OFFSET($A$1,$AP5348,COLUMN()-93),0)</f>
        <v>111</v>
      </c>
      <c r="CP5348" s="124">
        <f t="shared" ca="1" si="14699"/>
        <v>186</v>
      </c>
      <c r="CR5348" s="124">
        <f t="shared" ref="CR5348:CS5348" ca="1" si="14700">IFERROR(OFFSET($D$1,$AP5348,COLUMN()-96),0)</f>
        <v>168</v>
      </c>
      <c r="CS5348" s="124">
        <f t="shared" ca="1" si="14700"/>
        <v>129</v>
      </c>
    </row>
    <row r="5349" spans="1:97" x14ac:dyDescent="0.3">
      <c r="A5349" s="128"/>
      <c r="B5349" s="128"/>
      <c r="D5349" s="128"/>
      <c r="E5349" s="128"/>
      <c r="G5349" s="129"/>
      <c r="H5349" s="129"/>
      <c r="AP5349" s="124">
        <f t="shared" si="14604"/>
        <v>1783</v>
      </c>
      <c r="AQ5349" s="124">
        <f t="shared" ca="1" si="14643"/>
        <v>168</v>
      </c>
      <c r="AR5349" s="124">
        <f t="shared" ca="1" si="14643"/>
        <v>129</v>
      </c>
      <c r="AT5349" s="124">
        <f t="shared" ca="1" si="14644"/>
        <v>106</v>
      </c>
      <c r="AU5349" s="124">
        <f t="shared" ca="1" si="14644"/>
        <v>103</v>
      </c>
      <c r="CI5349" s="124">
        <f t="shared" ref="CI5349:CJ5349" ca="1" si="14701">IFERROR(OFFSET($G$1,$AP5349,COLUMN()-87),0)</f>
        <v>157</v>
      </c>
      <c r="CJ5349" s="124">
        <f t="shared" ca="1" si="14701"/>
        <v>166</v>
      </c>
      <c r="CL5349" s="124">
        <f t="shared" ref="CL5349:CM5349" ca="1" si="14702">IFERROR(OFFSET($J$1,$AP5349,COLUMN()-90),0)</f>
        <v>106</v>
      </c>
      <c r="CM5349" s="124">
        <f t="shared" ca="1" si="14702"/>
        <v>103</v>
      </c>
      <c r="CO5349" s="124">
        <f t="shared" ref="CO5349:CP5349" ca="1" si="14703">IFERROR(OFFSET($G$1,$AP5349,COLUMN()-93),0)</f>
        <v>157</v>
      </c>
      <c r="CP5349" s="124">
        <f t="shared" ca="1" si="14703"/>
        <v>166</v>
      </c>
      <c r="CR5349" s="124">
        <f t="shared" ref="CR5349:CS5349" ca="1" si="14704">IFERROR(OFFSET($J$1,$AP5349,COLUMN()-96),0)</f>
        <v>106</v>
      </c>
      <c r="CS5349" s="124">
        <f t="shared" ca="1" si="14704"/>
        <v>103</v>
      </c>
    </row>
    <row r="5350" spans="1:97" x14ac:dyDescent="0.3">
      <c r="A5350" s="128"/>
      <c r="B5350" s="128"/>
      <c r="D5350" s="128"/>
      <c r="E5350" s="128"/>
      <c r="G5350" s="129"/>
      <c r="H5350" s="129"/>
    </row>
    <row r="5351" spans="1:97" x14ac:dyDescent="0.3">
      <c r="A5351" s="128"/>
      <c r="B5351" s="128"/>
      <c r="D5351" s="128"/>
      <c r="E5351" s="128"/>
      <c r="G5351" s="129"/>
      <c r="H5351" s="129"/>
      <c r="AP5351" s="124">
        <f t="shared" si="14604"/>
        <v>1784</v>
      </c>
      <c r="AQ5351" s="124">
        <f t="shared" ca="1" si="14637"/>
        <v>113</v>
      </c>
      <c r="AR5351" s="124">
        <f t="shared" ca="1" si="14637"/>
        <v>183</v>
      </c>
      <c r="AT5351" s="124">
        <f t="shared" ca="1" si="14638"/>
        <v>153</v>
      </c>
      <c r="AU5351" s="124">
        <f t="shared" ca="1" si="14638"/>
        <v>164</v>
      </c>
      <c r="CI5351" s="124">
        <f t="shared" ref="CI5351:CJ5351" ca="1" si="14705">IFERROR(OFFSET($D$1,$AP5351,COLUMN()-87),0)</f>
        <v>166</v>
      </c>
      <c r="CJ5351" s="124">
        <f t="shared" ca="1" si="14705"/>
        <v>125</v>
      </c>
      <c r="CL5351" s="124">
        <f t="shared" ref="CL5351:CM5351" ca="1" si="14706">IFERROR(OFFSET($A$1,$AP5351,COLUMN()-90),0)</f>
        <v>113</v>
      </c>
      <c r="CM5351" s="124">
        <f t="shared" ca="1" si="14706"/>
        <v>183</v>
      </c>
      <c r="CO5351" s="124">
        <f t="shared" ref="CO5351:CP5351" ca="1" si="14707">IFERROR(OFFSET($A$1,$AP5351,COLUMN()-93),0)</f>
        <v>113</v>
      </c>
      <c r="CP5351" s="124">
        <f t="shared" ca="1" si="14707"/>
        <v>183</v>
      </c>
      <c r="CR5351" s="124">
        <f t="shared" ref="CR5351:CS5351" ca="1" si="14708">IFERROR(OFFSET($D$1,$AP5351,COLUMN()-96),0)</f>
        <v>166</v>
      </c>
      <c r="CS5351" s="124">
        <f t="shared" ca="1" si="14708"/>
        <v>125</v>
      </c>
    </row>
    <row r="5352" spans="1:97" x14ac:dyDescent="0.3">
      <c r="A5352" s="128"/>
      <c r="B5352" s="128"/>
      <c r="D5352" s="128"/>
      <c r="E5352" s="128"/>
      <c r="G5352" s="129"/>
      <c r="H5352" s="129"/>
      <c r="AP5352" s="124">
        <f t="shared" si="14604"/>
        <v>1784</v>
      </c>
      <c r="AQ5352" s="124">
        <f t="shared" ca="1" si="14643"/>
        <v>166</v>
      </c>
      <c r="AR5352" s="124">
        <f t="shared" ca="1" si="14643"/>
        <v>125</v>
      </c>
      <c r="AT5352" s="124">
        <f t="shared" ca="1" si="14644"/>
        <v>108</v>
      </c>
      <c r="AU5352" s="124">
        <f t="shared" ca="1" si="14644"/>
        <v>99</v>
      </c>
      <c r="CI5352" s="124">
        <f t="shared" ref="CI5352:CJ5352" ca="1" si="14709">IFERROR(OFFSET($G$1,$AP5352,COLUMN()-87),0)</f>
        <v>153</v>
      </c>
      <c r="CJ5352" s="124">
        <f t="shared" ca="1" si="14709"/>
        <v>164</v>
      </c>
      <c r="CL5352" s="124">
        <f t="shared" ref="CL5352:CM5352" ca="1" si="14710">IFERROR(OFFSET($J$1,$AP5352,COLUMN()-90),0)</f>
        <v>108</v>
      </c>
      <c r="CM5352" s="124">
        <f t="shared" ca="1" si="14710"/>
        <v>99</v>
      </c>
      <c r="CO5352" s="124">
        <f t="shared" ref="CO5352:CP5352" ca="1" si="14711">IFERROR(OFFSET($G$1,$AP5352,COLUMN()-93),0)</f>
        <v>153</v>
      </c>
      <c r="CP5352" s="124">
        <f t="shared" ca="1" si="14711"/>
        <v>164</v>
      </c>
      <c r="CR5352" s="124">
        <f t="shared" ref="CR5352:CS5352" ca="1" si="14712">IFERROR(OFFSET($J$1,$AP5352,COLUMN()-96),0)</f>
        <v>108</v>
      </c>
      <c r="CS5352" s="124">
        <f t="shared" ca="1" si="14712"/>
        <v>99</v>
      </c>
    </row>
    <row r="5353" spans="1:97" x14ac:dyDescent="0.3">
      <c r="A5353" s="128"/>
      <c r="B5353" s="128"/>
      <c r="D5353" s="128"/>
      <c r="E5353" s="128"/>
      <c r="G5353" s="129"/>
      <c r="H5353" s="129"/>
    </row>
    <row r="5354" spans="1:97" x14ac:dyDescent="0.3">
      <c r="A5354" s="128"/>
      <c r="B5354" s="128"/>
      <c r="D5354" s="128"/>
      <c r="E5354" s="128"/>
      <c r="G5354" s="129"/>
      <c r="H5354" s="129"/>
      <c r="AP5354" s="124">
        <f t="shared" si="14604"/>
        <v>1785</v>
      </c>
      <c r="AQ5354" s="124">
        <f t="shared" ca="1" si="14637"/>
        <v>114</v>
      </c>
      <c r="AR5354" s="124">
        <f t="shared" ca="1" si="14637"/>
        <v>180</v>
      </c>
      <c r="AT5354" s="124">
        <f t="shared" ca="1" si="14638"/>
        <v>148</v>
      </c>
      <c r="AU5354" s="124">
        <f t="shared" ca="1" si="14638"/>
        <v>161</v>
      </c>
      <c r="CI5354" s="124">
        <f t="shared" ref="CI5354:CJ5354" ca="1" si="14713">IFERROR(OFFSET($D$1,$AP5354,COLUMN()-87),0)</f>
        <v>164</v>
      </c>
      <c r="CJ5354" s="124">
        <f t="shared" ca="1" si="14713"/>
        <v>120</v>
      </c>
      <c r="CL5354" s="124">
        <f t="shared" ref="CL5354:CM5354" ca="1" si="14714">IFERROR(OFFSET($A$1,$AP5354,COLUMN()-90),0)</f>
        <v>114</v>
      </c>
      <c r="CM5354" s="124">
        <f t="shared" ca="1" si="14714"/>
        <v>180</v>
      </c>
      <c r="CO5354" s="124">
        <f t="shared" ref="CO5354:CP5354" ca="1" si="14715">IFERROR(OFFSET($A$1,$AP5354,COLUMN()-93),0)</f>
        <v>114</v>
      </c>
      <c r="CP5354" s="124">
        <f t="shared" ca="1" si="14715"/>
        <v>180</v>
      </c>
      <c r="CR5354" s="124">
        <f t="shared" ref="CR5354:CS5354" ca="1" si="14716">IFERROR(OFFSET($D$1,$AP5354,COLUMN()-96),0)</f>
        <v>164</v>
      </c>
      <c r="CS5354" s="124">
        <f t="shared" ca="1" si="14716"/>
        <v>120</v>
      </c>
    </row>
    <row r="5355" spans="1:97" x14ac:dyDescent="0.3">
      <c r="A5355" s="128"/>
      <c r="B5355" s="128"/>
      <c r="D5355" s="128"/>
      <c r="E5355" s="128"/>
      <c r="G5355" s="129"/>
      <c r="H5355" s="129"/>
      <c r="AP5355" s="124">
        <f t="shared" si="14604"/>
        <v>1785</v>
      </c>
      <c r="AQ5355" s="124">
        <f t="shared" ca="1" si="14643"/>
        <v>164</v>
      </c>
      <c r="AR5355" s="124">
        <f t="shared" ca="1" si="14643"/>
        <v>120</v>
      </c>
      <c r="AT5355" s="124">
        <f t="shared" ca="1" si="14644"/>
        <v>110</v>
      </c>
      <c r="AU5355" s="124">
        <f t="shared" ca="1" si="14644"/>
        <v>94</v>
      </c>
      <c r="CI5355" s="124">
        <f t="shared" ref="CI5355:CJ5355" ca="1" si="14717">IFERROR(OFFSET($G$1,$AP5355,COLUMN()-87),0)</f>
        <v>148</v>
      </c>
      <c r="CJ5355" s="124">
        <f t="shared" ca="1" si="14717"/>
        <v>161</v>
      </c>
      <c r="CL5355" s="124">
        <f t="shared" ref="CL5355:CM5355" ca="1" si="14718">IFERROR(OFFSET($J$1,$AP5355,COLUMN()-90),0)</f>
        <v>110</v>
      </c>
      <c r="CM5355" s="124">
        <f t="shared" ca="1" si="14718"/>
        <v>94</v>
      </c>
      <c r="CO5355" s="124">
        <f t="shared" ref="CO5355:CP5355" ca="1" si="14719">IFERROR(OFFSET($G$1,$AP5355,COLUMN()-93),0)</f>
        <v>148</v>
      </c>
      <c r="CP5355" s="124">
        <f t="shared" ca="1" si="14719"/>
        <v>161</v>
      </c>
      <c r="CR5355" s="124">
        <f t="shared" ref="CR5355:CS5355" ca="1" si="14720">IFERROR(OFFSET($J$1,$AP5355,COLUMN()-96),0)</f>
        <v>110</v>
      </c>
      <c r="CS5355" s="124">
        <f t="shared" ca="1" si="14720"/>
        <v>94</v>
      </c>
    </row>
    <row r="5356" spans="1:97" x14ac:dyDescent="0.3">
      <c r="A5356" s="128"/>
      <c r="B5356" s="128"/>
      <c r="D5356" s="128"/>
      <c r="E5356" s="128"/>
      <c r="G5356" s="129"/>
      <c r="H5356" s="129"/>
    </row>
    <row r="5357" spans="1:97" x14ac:dyDescent="0.3">
      <c r="A5357" s="128"/>
      <c r="B5357" s="128"/>
      <c r="D5357" s="128"/>
      <c r="E5357" s="128"/>
      <c r="G5357" s="129"/>
      <c r="H5357" s="129"/>
      <c r="AP5357" s="124">
        <f t="shared" si="14604"/>
        <v>1786</v>
      </c>
      <c r="AQ5357" s="124">
        <f t="shared" ca="1" si="14637"/>
        <v>116</v>
      </c>
      <c r="AR5357" s="124">
        <f t="shared" ca="1" si="14637"/>
        <v>177</v>
      </c>
      <c r="AT5357" s="124">
        <f t="shared" ca="1" si="14638"/>
        <v>144</v>
      </c>
      <c r="AU5357" s="124">
        <f t="shared" ca="1" si="14638"/>
        <v>159</v>
      </c>
      <c r="CI5357" s="124">
        <f t="shared" ref="CI5357:CJ5357" ca="1" si="14721">IFERROR(OFFSET($D$1,$AP5357,COLUMN()-87),0)</f>
        <v>162</v>
      </c>
      <c r="CJ5357" s="124">
        <f t="shared" ca="1" si="14721"/>
        <v>116</v>
      </c>
      <c r="CL5357" s="124">
        <f t="shared" ref="CL5357:CM5357" ca="1" si="14722">IFERROR(OFFSET($A$1,$AP5357,COLUMN()-90),0)</f>
        <v>116</v>
      </c>
      <c r="CM5357" s="124">
        <f t="shared" ca="1" si="14722"/>
        <v>177</v>
      </c>
      <c r="CO5357" s="124">
        <f t="shared" ref="CO5357:CP5357" ca="1" si="14723">IFERROR(OFFSET($A$1,$AP5357,COLUMN()-93),0)</f>
        <v>116</v>
      </c>
      <c r="CP5357" s="124">
        <f t="shared" ca="1" si="14723"/>
        <v>177</v>
      </c>
      <c r="CR5357" s="124">
        <f t="shared" ref="CR5357:CS5357" ca="1" si="14724">IFERROR(OFFSET($D$1,$AP5357,COLUMN()-96),0)</f>
        <v>162</v>
      </c>
      <c r="CS5357" s="124">
        <f t="shared" ca="1" si="14724"/>
        <v>116</v>
      </c>
    </row>
    <row r="5358" spans="1:97" x14ac:dyDescent="0.3">
      <c r="A5358" s="128"/>
      <c r="B5358" s="128"/>
      <c r="D5358" s="128"/>
      <c r="E5358" s="128"/>
      <c r="G5358" s="129"/>
      <c r="H5358" s="129"/>
      <c r="AP5358" s="124">
        <f t="shared" si="14604"/>
        <v>1786</v>
      </c>
      <c r="AQ5358" s="124">
        <f t="shared" ca="1" si="14643"/>
        <v>162</v>
      </c>
      <c r="AR5358" s="124">
        <f t="shared" ca="1" si="14643"/>
        <v>116</v>
      </c>
      <c r="AT5358" s="124">
        <f t="shared" ca="1" si="14644"/>
        <v>113</v>
      </c>
      <c r="AU5358" s="124">
        <f t="shared" ca="1" si="14644"/>
        <v>90</v>
      </c>
      <c r="CI5358" s="124">
        <f t="shared" ref="CI5358:CJ5358" ca="1" si="14725">IFERROR(OFFSET($G$1,$AP5358,COLUMN()-87),0)</f>
        <v>144</v>
      </c>
      <c r="CJ5358" s="124">
        <f t="shared" ca="1" si="14725"/>
        <v>159</v>
      </c>
      <c r="CL5358" s="124">
        <f t="shared" ref="CL5358:CM5358" ca="1" si="14726">IFERROR(OFFSET($J$1,$AP5358,COLUMN()-90),0)</f>
        <v>113</v>
      </c>
      <c r="CM5358" s="124">
        <f t="shared" ca="1" si="14726"/>
        <v>90</v>
      </c>
      <c r="CO5358" s="124">
        <f t="shared" ref="CO5358:CP5358" ca="1" si="14727">IFERROR(OFFSET($G$1,$AP5358,COLUMN()-93),0)</f>
        <v>144</v>
      </c>
      <c r="CP5358" s="124">
        <f t="shared" ca="1" si="14727"/>
        <v>159</v>
      </c>
      <c r="CR5358" s="124">
        <f t="shared" ref="CR5358:CS5358" ca="1" si="14728">IFERROR(OFFSET($J$1,$AP5358,COLUMN()-96),0)</f>
        <v>113</v>
      </c>
      <c r="CS5358" s="124">
        <f t="shared" ca="1" si="14728"/>
        <v>90</v>
      </c>
    </row>
    <row r="5359" spans="1:97" x14ac:dyDescent="0.3">
      <c r="A5359" s="128"/>
      <c r="B5359" s="128"/>
      <c r="D5359" s="128"/>
      <c r="E5359" s="128"/>
      <c r="G5359" s="129"/>
      <c r="H5359" s="129"/>
    </row>
    <row r="5360" spans="1:97" x14ac:dyDescent="0.3">
      <c r="A5360" s="128"/>
      <c r="B5360" s="128"/>
      <c r="D5360" s="128"/>
      <c r="E5360" s="128"/>
      <c r="G5360" s="129"/>
      <c r="H5360" s="129"/>
      <c r="AP5360" s="124">
        <f t="shared" si="14604"/>
        <v>1787</v>
      </c>
      <c r="AQ5360" s="124">
        <f t="shared" ca="1" si="14637"/>
        <v>118</v>
      </c>
      <c r="AR5360" s="124">
        <f t="shared" ca="1" si="14637"/>
        <v>174</v>
      </c>
      <c r="AT5360" s="124">
        <f t="shared" ca="1" si="14638"/>
        <v>140</v>
      </c>
      <c r="AU5360" s="124">
        <f t="shared" ca="1" si="14638"/>
        <v>156</v>
      </c>
      <c r="CI5360" s="124">
        <f t="shared" ref="CI5360:CJ5360" ca="1" si="14729">IFERROR(OFFSET($D$1,$AP5360,COLUMN()-87),0)</f>
        <v>160</v>
      </c>
      <c r="CJ5360" s="124">
        <f t="shared" ca="1" si="14729"/>
        <v>112</v>
      </c>
      <c r="CL5360" s="124">
        <f t="shared" ref="CL5360:CM5360" ca="1" si="14730">IFERROR(OFFSET($A$1,$AP5360,COLUMN()-90),0)</f>
        <v>118</v>
      </c>
      <c r="CM5360" s="124">
        <f t="shared" ca="1" si="14730"/>
        <v>174</v>
      </c>
      <c r="CO5360" s="124">
        <f t="shared" ref="CO5360:CP5360" ca="1" si="14731">IFERROR(OFFSET($A$1,$AP5360,COLUMN()-93),0)</f>
        <v>118</v>
      </c>
      <c r="CP5360" s="124">
        <f t="shared" ca="1" si="14731"/>
        <v>174</v>
      </c>
      <c r="CR5360" s="124">
        <f t="shared" ref="CR5360:CS5360" ca="1" si="14732">IFERROR(OFFSET($D$1,$AP5360,COLUMN()-96),0)</f>
        <v>160</v>
      </c>
      <c r="CS5360" s="124">
        <f t="shared" ca="1" si="14732"/>
        <v>112</v>
      </c>
    </row>
    <row r="5361" spans="1:97" x14ac:dyDescent="0.3">
      <c r="A5361" s="128"/>
      <c r="B5361" s="128"/>
      <c r="D5361" s="128"/>
      <c r="E5361" s="128"/>
      <c r="G5361" s="129"/>
      <c r="H5361" s="129"/>
      <c r="AP5361" s="124">
        <f t="shared" si="14604"/>
        <v>1787</v>
      </c>
      <c r="AQ5361" s="124">
        <f t="shared" ca="1" si="14643"/>
        <v>160</v>
      </c>
      <c r="AR5361" s="124">
        <f t="shared" ca="1" si="14643"/>
        <v>112</v>
      </c>
      <c r="AT5361" s="124">
        <f t="shared" ca="1" si="14644"/>
        <v>115</v>
      </c>
      <c r="AU5361" s="124">
        <f t="shared" ca="1" si="14644"/>
        <v>86</v>
      </c>
      <c r="CI5361" s="124">
        <f t="shared" ref="CI5361:CJ5361" ca="1" si="14733">IFERROR(OFFSET($G$1,$AP5361,COLUMN()-87),0)</f>
        <v>140</v>
      </c>
      <c r="CJ5361" s="124">
        <f t="shared" ca="1" si="14733"/>
        <v>156</v>
      </c>
      <c r="CL5361" s="124">
        <f t="shared" ref="CL5361:CM5361" ca="1" si="14734">IFERROR(OFFSET($J$1,$AP5361,COLUMN()-90),0)</f>
        <v>115</v>
      </c>
      <c r="CM5361" s="124">
        <f t="shared" ca="1" si="14734"/>
        <v>86</v>
      </c>
      <c r="CO5361" s="124">
        <f t="shared" ref="CO5361:CP5361" ca="1" si="14735">IFERROR(OFFSET($G$1,$AP5361,COLUMN()-93),0)</f>
        <v>140</v>
      </c>
      <c r="CP5361" s="124">
        <f t="shared" ca="1" si="14735"/>
        <v>156</v>
      </c>
      <c r="CR5361" s="124">
        <f t="shared" ref="CR5361:CS5361" ca="1" si="14736">IFERROR(OFFSET($J$1,$AP5361,COLUMN()-96),0)</f>
        <v>115</v>
      </c>
      <c r="CS5361" s="124">
        <f t="shared" ca="1" si="14736"/>
        <v>86</v>
      </c>
    </row>
    <row r="5362" spans="1:97" x14ac:dyDescent="0.3">
      <c r="A5362" s="128"/>
      <c r="B5362" s="128"/>
      <c r="D5362" s="128"/>
      <c r="E5362" s="128"/>
      <c r="G5362" s="129"/>
      <c r="H5362" s="129"/>
    </row>
    <row r="5363" spans="1:97" x14ac:dyDescent="0.3">
      <c r="A5363" s="128"/>
      <c r="B5363" s="128"/>
      <c r="D5363" s="128"/>
      <c r="E5363" s="128"/>
      <c r="G5363" s="129"/>
      <c r="H5363" s="129"/>
      <c r="AP5363" s="124">
        <f t="shared" si="14604"/>
        <v>1788</v>
      </c>
      <c r="AQ5363" s="124">
        <f t="shared" ca="1" si="14637"/>
        <v>119</v>
      </c>
      <c r="AR5363" s="124">
        <f t="shared" ca="1" si="14637"/>
        <v>171</v>
      </c>
      <c r="AT5363" s="124">
        <f t="shared" ca="1" si="14638"/>
        <v>135</v>
      </c>
      <c r="AU5363" s="124">
        <f t="shared" ca="1" si="14638"/>
        <v>154</v>
      </c>
      <c r="CI5363" s="124">
        <f t="shared" ref="CI5363:CJ5363" ca="1" si="14737">IFERROR(OFFSET($D$1,$AP5363,COLUMN()-87),0)</f>
        <v>158</v>
      </c>
      <c r="CJ5363" s="124">
        <f t="shared" ca="1" si="14737"/>
        <v>107</v>
      </c>
      <c r="CL5363" s="124">
        <f t="shared" ref="CL5363:CM5363" ca="1" si="14738">IFERROR(OFFSET($A$1,$AP5363,COLUMN()-90),0)</f>
        <v>119</v>
      </c>
      <c r="CM5363" s="124">
        <f t="shared" ca="1" si="14738"/>
        <v>171</v>
      </c>
      <c r="CO5363" s="124">
        <f t="shared" ref="CO5363:CP5363" ca="1" si="14739">IFERROR(OFFSET($A$1,$AP5363,COLUMN()-93),0)</f>
        <v>119</v>
      </c>
      <c r="CP5363" s="124">
        <f t="shared" ca="1" si="14739"/>
        <v>171</v>
      </c>
      <c r="CR5363" s="124">
        <f t="shared" ref="CR5363:CS5363" ca="1" si="14740">IFERROR(OFFSET($D$1,$AP5363,COLUMN()-96),0)</f>
        <v>158</v>
      </c>
      <c r="CS5363" s="124">
        <f t="shared" ca="1" si="14740"/>
        <v>107</v>
      </c>
    </row>
    <row r="5364" spans="1:97" x14ac:dyDescent="0.3">
      <c r="A5364" s="128"/>
      <c r="B5364" s="128"/>
      <c r="D5364" s="128"/>
      <c r="E5364" s="128"/>
      <c r="G5364" s="129"/>
      <c r="H5364" s="129"/>
      <c r="AP5364" s="124">
        <f t="shared" si="14604"/>
        <v>1788</v>
      </c>
      <c r="AQ5364" s="124">
        <f t="shared" ca="1" si="14643"/>
        <v>158</v>
      </c>
      <c r="AR5364" s="124">
        <f t="shared" ca="1" si="14643"/>
        <v>107</v>
      </c>
      <c r="AT5364" s="124">
        <f t="shared" ca="1" si="14644"/>
        <v>117</v>
      </c>
      <c r="AU5364" s="124">
        <f t="shared" ca="1" si="14644"/>
        <v>81</v>
      </c>
      <c r="CI5364" s="124">
        <f t="shared" ref="CI5364:CJ5364" ca="1" si="14741">IFERROR(OFFSET($G$1,$AP5364,COLUMN()-87),0)</f>
        <v>135</v>
      </c>
      <c r="CJ5364" s="124">
        <f t="shared" ca="1" si="14741"/>
        <v>154</v>
      </c>
      <c r="CL5364" s="124">
        <f t="shared" ref="CL5364:CM5364" ca="1" si="14742">IFERROR(OFFSET($J$1,$AP5364,COLUMN()-90),0)</f>
        <v>117</v>
      </c>
      <c r="CM5364" s="124">
        <f t="shared" ca="1" si="14742"/>
        <v>81</v>
      </c>
      <c r="CO5364" s="124">
        <f t="shared" ref="CO5364:CP5364" ca="1" si="14743">IFERROR(OFFSET($G$1,$AP5364,COLUMN()-93),0)</f>
        <v>135</v>
      </c>
      <c r="CP5364" s="124">
        <f t="shared" ca="1" si="14743"/>
        <v>154</v>
      </c>
      <c r="CR5364" s="124">
        <f t="shared" ref="CR5364:CS5364" ca="1" si="14744">IFERROR(OFFSET($J$1,$AP5364,COLUMN()-96),0)</f>
        <v>117</v>
      </c>
      <c r="CS5364" s="124">
        <f t="shared" ca="1" si="14744"/>
        <v>81</v>
      </c>
    </row>
    <row r="5365" spans="1:97" x14ac:dyDescent="0.3">
      <c r="A5365" s="128"/>
      <c r="B5365" s="128"/>
      <c r="D5365" s="128"/>
      <c r="E5365" s="128"/>
      <c r="G5365" s="129"/>
      <c r="H5365" s="129"/>
    </row>
    <row r="5366" spans="1:97" x14ac:dyDescent="0.3">
      <c r="A5366" s="128"/>
      <c r="B5366" s="128"/>
      <c r="D5366" s="128"/>
      <c r="E5366" s="128"/>
      <c r="G5366" s="129"/>
      <c r="H5366" s="129"/>
      <c r="AP5366" s="124">
        <f t="shared" si="14604"/>
        <v>1789</v>
      </c>
      <c r="AQ5366" s="124">
        <f t="shared" ca="1" si="14637"/>
        <v>121</v>
      </c>
      <c r="AR5366" s="124">
        <f t="shared" ca="1" si="14637"/>
        <v>169</v>
      </c>
      <c r="AT5366" s="124">
        <f t="shared" ca="1" si="14638"/>
        <v>131</v>
      </c>
      <c r="AU5366" s="124">
        <f t="shared" ca="1" si="14638"/>
        <v>151</v>
      </c>
      <c r="CI5366" s="124">
        <f t="shared" ref="CI5366:CJ5366" ca="1" si="14745">IFERROR(OFFSET($D$1,$AP5366,COLUMN()-87),0)</f>
        <v>156</v>
      </c>
      <c r="CJ5366" s="124">
        <f t="shared" ca="1" si="14745"/>
        <v>103</v>
      </c>
      <c r="CL5366" s="124">
        <f t="shared" ref="CL5366:CM5366" ca="1" si="14746">IFERROR(OFFSET($A$1,$AP5366,COLUMN()-90),0)</f>
        <v>121</v>
      </c>
      <c r="CM5366" s="124">
        <f t="shared" ca="1" si="14746"/>
        <v>169</v>
      </c>
      <c r="CO5366" s="124">
        <f t="shared" ref="CO5366:CP5366" ca="1" si="14747">IFERROR(OFFSET($A$1,$AP5366,COLUMN()-93),0)</f>
        <v>121</v>
      </c>
      <c r="CP5366" s="124">
        <f t="shared" ca="1" si="14747"/>
        <v>169</v>
      </c>
      <c r="CR5366" s="124">
        <f t="shared" ref="CR5366:CS5366" ca="1" si="14748">IFERROR(OFFSET($D$1,$AP5366,COLUMN()-96),0)</f>
        <v>156</v>
      </c>
      <c r="CS5366" s="124">
        <f t="shared" ca="1" si="14748"/>
        <v>103</v>
      </c>
    </row>
    <row r="5367" spans="1:97" x14ac:dyDescent="0.3">
      <c r="A5367" s="128"/>
      <c r="B5367" s="128"/>
      <c r="D5367" s="128"/>
      <c r="E5367" s="128"/>
      <c r="G5367" s="129"/>
      <c r="H5367" s="129"/>
      <c r="AP5367" s="124">
        <f t="shared" si="14604"/>
        <v>1789</v>
      </c>
      <c r="AQ5367" s="124">
        <f t="shared" ca="1" si="14643"/>
        <v>156</v>
      </c>
      <c r="AR5367" s="124">
        <f t="shared" ca="1" si="14643"/>
        <v>103</v>
      </c>
      <c r="AT5367" s="124">
        <f t="shared" ca="1" si="14644"/>
        <v>119</v>
      </c>
      <c r="AU5367" s="124">
        <f t="shared" ca="1" si="14644"/>
        <v>77</v>
      </c>
      <c r="CI5367" s="124">
        <f t="shared" ref="CI5367:CJ5367" ca="1" si="14749">IFERROR(OFFSET($G$1,$AP5367,COLUMN()-87),0)</f>
        <v>131</v>
      </c>
      <c r="CJ5367" s="124">
        <f t="shared" ca="1" si="14749"/>
        <v>151</v>
      </c>
      <c r="CL5367" s="124">
        <f t="shared" ref="CL5367:CM5367" ca="1" si="14750">IFERROR(OFFSET($J$1,$AP5367,COLUMN()-90),0)</f>
        <v>119</v>
      </c>
      <c r="CM5367" s="124">
        <f t="shared" ca="1" si="14750"/>
        <v>77</v>
      </c>
      <c r="CO5367" s="124">
        <f t="shared" ref="CO5367:CP5367" ca="1" si="14751">IFERROR(OFFSET($G$1,$AP5367,COLUMN()-93),0)</f>
        <v>131</v>
      </c>
      <c r="CP5367" s="124">
        <f t="shared" ca="1" si="14751"/>
        <v>151</v>
      </c>
      <c r="CR5367" s="124">
        <f t="shared" ref="CR5367:CS5367" ca="1" si="14752">IFERROR(OFFSET($J$1,$AP5367,COLUMN()-96),0)</f>
        <v>119</v>
      </c>
      <c r="CS5367" s="124">
        <f t="shared" ca="1" si="14752"/>
        <v>77</v>
      </c>
    </row>
    <row r="5368" spans="1:97" x14ac:dyDescent="0.3">
      <c r="A5368" s="128"/>
      <c r="B5368" s="128"/>
      <c r="D5368" s="128"/>
      <c r="E5368" s="128"/>
      <c r="G5368" s="129"/>
      <c r="H5368" s="129"/>
    </row>
    <row r="5369" spans="1:97" x14ac:dyDescent="0.3">
      <c r="A5369" s="128"/>
      <c r="B5369" s="128"/>
      <c r="D5369" s="128"/>
      <c r="E5369" s="128"/>
      <c r="G5369" s="129"/>
      <c r="H5369" s="129"/>
      <c r="AP5369" s="124">
        <f t="shared" si="14604"/>
        <v>1790</v>
      </c>
      <c r="AQ5369" s="124">
        <f t="shared" ca="1" si="14637"/>
        <v>123</v>
      </c>
      <c r="AR5369" s="124">
        <f t="shared" ca="1" si="14637"/>
        <v>166</v>
      </c>
      <c r="AT5369" s="124">
        <f t="shared" ca="1" si="14638"/>
        <v>133</v>
      </c>
      <c r="AU5369" s="124">
        <f t="shared" ca="1" si="14638"/>
        <v>154</v>
      </c>
      <c r="CI5369" s="124">
        <f t="shared" ref="CI5369:CJ5369" ca="1" si="14753">IFERROR(OFFSET($D$1,$AP5369,COLUMN()-87),0)</f>
        <v>154</v>
      </c>
      <c r="CJ5369" s="124">
        <f t="shared" ca="1" si="14753"/>
        <v>99</v>
      </c>
      <c r="CL5369" s="124">
        <f t="shared" ref="CL5369:CM5369" ca="1" si="14754">IFERROR(OFFSET($A$1,$AP5369,COLUMN()-90),0)</f>
        <v>123</v>
      </c>
      <c r="CM5369" s="124">
        <f t="shared" ca="1" si="14754"/>
        <v>166</v>
      </c>
      <c r="CO5369" s="124">
        <f t="shared" ref="CO5369:CP5369" ca="1" si="14755">IFERROR(OFFSET($A$1,$AP5369,COLUMN()-93),0)</f>
        <v>123</v>
      </c>
      <c r="CP5369" s="124">
        <f t="shared" ca="1" si="14755"/>
        <v>166</v>
      </c>
      <c r="CR5369" s="124">
        <f t="shared" ref="CR5369:CS5369" ca="1" si="14756">IFERROR(OFFSET($D$1,$AP5369,COLUMN()-96),0)</f>
        <v>154</v>
      </c>
      <c r="CS5369" s="124">
        <f t="shared" ca="1" si="14756"/>
        <v>99</v>
      </c>
    </row>
    <row r="5370" spans="1:97" x14ac:dyDescent="0.3">
      <c r="A5370" s="128"/>
      <c r="B5370" s="128"/>
      <c r="D5370" s="128"/>
      <c r="E5370" s="128"/>
      <c r="G5370" s="129"/>
      <c r="H5370" s="129"/>
      <c r="AP5370" s="124">
        <f t="shared" si="14604"/>
        <v>1790</v>
      </c>
      <c r="AQ5370" s="124">
        <f t="shared" ca="1" si="14643"/>
        <v>154</v>
      </c>
      <c r="AR5370" s="124">
        <f t="shared" ca="1" si="14643"/>
        <v>99</v>
      </c>
      <c r="AT5370" s="124">
        <f t="shared" ca="1" si="14644"/>
        <v>121</v>
      </c>
      <c r="AU5370" s="124">
        <f t="shared" ca="1" si="14644"/>
        <v>73</v>
      </c>
      <c r="CI5370" s="124">
        <f t="shared" ref="CI5370:CJ5370" ca="1" si="14757">IFERROR(OFFSET($G$1,$AP5370,COLUMN()-87),0)</f>
        <v>133</v>
      </c>
      <c r="CJ5370" s="124">
        <f t="shared" ca="1" si="14757"/>
        <v>154</v>
      </c>
      <c r="CL5370" s="124">
        <f t="shared" ref="CL5370:CM5370" ca="1" si="14758">IFERROR(OFFSET($J$1,$AP5370,COLUMN()-90),0)</f>
        <v>121</v>
      </c>
      <c r="CM5370" s="124">
        <f t="shared" ca="1" si="14758"/>
        <v>73</v>
      </c>
      <c r="CO5370" s="124">
        <f t="shared" ref="CO5370:CP5370" ca="1" si="14759">IFERROR(OFFSET($G$1,$AP5370,COLUMN()-93),0)</f>
        <v>133</v>
      </c>
      <c r="CP5370" s="124">
        <f t="shared" ca="1" si="14759"/>
        <v>154</v>
      </c>
      <c r="CR5370" s="124">
        <f t="shared" ref="CR5370:CS5370" ca="1" si="14760">IFERROR(OFFSET($J$1,$AP5370,COLUMN()-96),0)</f>
        <v>121</v>
      </c>
      <c r="CS5370" s="124">
        <f t="shared" ca="1" si="14760"/>
        <v>73</v>
      </c>
    </row>
    <row r="5371" spans="1:97" x14ac:dyDescent="0.3">
      <c r="A5371" s="128"/>
      <c r="B5371" s="128"/>
      <c r="D5371" s="128"/>
      <c r="E5371" s="128"/>
      <c r="G5371" s="129"/>
      <c r="H5371" s="129"/>
    </row>
    <row r="5372" spans="1:97" x14ac:dyDescent="0.3">
      <c r="A5372" s="128"/>
      <c r="B5372" s="128"/>
      <c r="D5372" s="128"/>
      <c r="E5372" s="128"/>
      <c r="G5372" s="129"/>
      <c r="H5372" s="129"/>
      <c r="AP5372" s="124">
        <f t="shared" si="14604"/>
        <v>1791</v>
      </c>
      <c r="AQ5372" s="124">
        <f t="shared" ca="1" si="14637"/>
        <v>124</v>
      </c>
      <c r="AR5372" s="124">
        <f t="shared" ca="1" si="14637"/>
        <v>163</v>
      </c>
      <c r="AT5372" s="124">
        <f t="shared" ca="1" si="14638"/>
        <v>134</v>
      </c>
      <c r="AU5372" s="124">
        <f t="shared" ca="1" si="14638"/>
        <v>157</v>
      </c>
      <c r="CI5372" s="124">
        <f t="shared" ref="CI5372:CJ5372" ca="1" si="14761">IFERROR(OFFSET($D$1,$AP5372,COLUMN()-87),0)</f>
        <v>152</v>
      </c>
      <c r="CJ5372" s="124">
        <f t="shared" ca="1" si="14761"/>
        <v>94</v>
      </c>
      <c r="CL5372" s="124">
        <f t="shared" ref="CL5372:CM5372" ca="1" si="14762">IFERROR(OFFSET($A$1,$AP5372,COLUMN()-90),0)</f>
        <v>124</v>
      </c>
      <c r="CM5372" s="124">
        <f t="shared" ca="1" si="14762"/>
        <v>163</v>
      </c>
      <c r="CO5372" s="124">
        <f t="shared" ref="CO5372:CP5372" ca="1" si="14763">IFERROR(OFFSET($A$1,$AP5372,COLUMN()-93),0)</f>
        <v>124</v>
      </c>
      <c r="CP5372" s="124">
        <f t="shared" ca="1" si="14763"/>
        <v>163</v>
      </c>
      <c r="CR5372" s="124">
        <f t="shared" ref="CR5372:CS5372" ca="1" si="14764">IFERROR(OFFSET($D$1,$AP5372,COLUMN()-96),0)</f>
        <v>152</v>
      </c>
      <c r="CS5372" s="124">
        <f t="shared" ca="1" si="14764"/>
        <v>94</v>
      </c>
    </row>
    <row r="5373" spans="1:97" x14ac:dyDescent="0.3">
      <c r="A5373" s="128"/>
      <c r="B5373" s="128"/>
      <c r="D5373" s="128"/>
      <c r="E5373" s="128"/>
      <c r="G5373" s="129"/>
      <c r="H5373" s="129"/>
      <c r="AP5373" s="124">
        <f t="shared" si="14604"/>
        <v>1791</v>
      </c>
      <c r="AQ5373" s="124">
        <f t="shared" ca="1" si="14643"/>
        <v>152</v>
      </c>
      <c r="AR5373" s="124">
        <f t="shared" ca="1" si="14643"/>
        <v>94</v>
      </c>
      <c r="AT5373" s="124">
        <f t="shared" ca="1" si="14644"/>
        <v>123</v>
      </c>
      <c r="AU5373" s="124">
        <f t="shared" ca="1" si="14644"/>
        <v>68</v>
      </c>
      <c r="CI5373" s="124">
        <f t="shared" ref="CI5373:CJ5373" ca="1" si="14765">IFERROR(OFFSET($G$1,$AP5373,COLUMN()-87),0)</f>
        <v>134</v>
      </c>
      <c r="CJ5373" s="124">
        <f t="shared" ca="1" si="14765"/>
        <v>157</v>
      </c>
      <c r="CL5373" s="124">
        <f t="shared" ref="CL5373:CM5373" ca="1" si="14766">IFERROR(OFFSET($J$1,$AP5373,COLUMN()-90),0)</f>
        <v>123</v>
      </c>
      <c r="CM5373" s="124">
        <f t="shared" ca="1" si="14766"/>
        <v>68</v>
      </c>
      <c r="CO5373" s="124">
        <f t="shared" ref="CO5373:CP5373" ca="1" si="14767">IFERROR(OFFSET($G$1,$AP5373,COLUMN()-93),0)</f>
        <v>134</v>
      </c>
      <c r="CP5373" s="124">
        <f t="shared" ca="1" si="14767"/>
        <v>157</v>
      </c>
      <c r="CR5373" s="124">
        <f t="shared" ref="CR5373:CS5373" ca="1" si="14768">IFERROR(OFFSET($J$1,$AP5373,COLUMN()-96),0)</f>
        <v>123</v>
      </c>
      <c r="CS5373" s="124">
        <f t="shared" ca="1" si="14768"/>
        <v>68</v>
      </c>
    </row>
    <row r="5374" spans="1:97" x14ac:dyDescent="0.3">
      <c r="A5374" s="128"/>
      <c r="B5374" s="128"/>
      <c r="D5374" s="128"/>
      <c r="E5374" s="128"/>
      <c r="G5374" s="129"/>
      <c r="H5374" s="129"/>
    </row>
    <row r="5375" spans="1:97" x14ac:dyDescent="0.3">
      <c r="A5375" s="128"/>
      <c r="B5375" s="128"/>
      <c r="D5375" s="128"/>
      <c r="E5375" s="128"/>
      <c r="G5375" s="129"/>
      <c r="H5375" s="129"/>
      <c r="AP5375" s="124">
        <f t="shared" si="14604"/>
        <v>1792</v>
      </c>
      <c r="AQ5375" s="124">
        <f t="shared" ca="1" si="14637"/>
        <v>126</v>
      </c>
      <c r="AR5375" s="124">
        <f t="shared" ca="1" si="14637"/>
        <v>160</v>
      </c>
      <c r="AT5375" s="124">
        <f t="shared" ca="1" si="14638"/>
        <v>136</v>
      </c>
      <c r="AU5375" s="124">
        <f t="shared" ca="1" si="14638"/>
        <v>160</v>
      </c>
      <c r="CI5375" s="124">
        <f t="shared" ref="CI5375:CJ5375" ca="1" si="14769">IFERROR(OFFSET($D$1,$AP5375,COLUMN()-87),0)</f>
        <v>150</v>
      </c>
      <c r="CJ5375" s="124">
        <f t="shared" ca="1" si="14769"/>
        <v>90</v>
      </c>
      <c r="CL5375" s="124">
        <f t="shared" ref="CL5375:CM5375" ca="1" si="14770">IFERROR(OFFSET($A$1,$AP5375,COLUMN()-90),0)</f>
        <v>126</v>
      </c>
      <c r="CM5375" s="124">
        <f t="shared" ca="1" si="14770"/>
        <v>160</v>
      </c>
      <c r="CO5375" s="124">
        <f t="shared" ref="CO5375:CP5375" ca="1" si="14771">IFERROR(OFFSET($A$1,$AP5375,COLUMN()-93),0)</f>
        <v>126</v>
      </c>
      <c r="CP5375" s="124">
        <f t="shared" ca="1" si="14771"/>
        <v>160</v>
      </c>
      <c r="CR5375" s="124">
        <f t="shared" ref="CR5375:CS5375" ca="1" si="14772">IFERROR(OFFSET($D$1,$AP5375,COLUMN()-96),0)</f>
        <v>150</v>
      </c>
      <c r="CS5375" s="124">
        <f t="shared" ca="1" si="14772"/>
        <v>90</v>
      </c>
    </row>
    <row r="5376" spans="1:97" x14ac:dyDescent="0.3">
      <c r="A5376" s="128"/>
      <c r="B5376" s="128"/>
      <c r="D5376" s="128"/>
      <c r="E5376" s="128"/>
      <c r="G5376" s="129"/>
      <c r="H5376" s="129"/>
      <c r="AP5376" s="124">
        <f t="shared" si="14604"/>
        <v>1792</v>
      </c>
      <c r="AQ5376" s="124">
        <f t="shared" ca="1" si="14643"/>
        <v>150</v>
      </c>
      <c r="AR5376" s="124">
        <f t="shared" ca="1" si="14643"/>
        <v>90</v>
      </c>
      <c r="AT5376" s="124">
        <f t="shared" ca="1" si="14644"/>
        <v>125</v>
      </c>
      <c r="AU5376" s="124">
        <f t="shared" ca="1" si="14644"/>
        <v>64</v>
      </c>
      <c r="CI5376" s="124">
        <f t="shared" ref="CI5376:CJ5376" ca="1" si="14773">IFERROR(OFFSET($G$1,$AP5376,COLUMN()-87),0)</f>
        <v>136</v>
      </c>
      <c r="CJ5376" s="124">
        <f t="shared" ca="1" si="14773"/>
        <v>160</v>
      </c>
      <c r="CL5376" s="124">
        <f t="shared" ref="CL5376:CM5376" ca="1" si="14774">IFERROR(OFFSET($J$1,$AP5376,COLUMN()-90),0)</f>
        <v>125</v>
      </c>
      <c r="CM5376" s="124">
        <f t="shared" ca="1" si="14774"/>
        <v>64</v>
      </c>
      <c r="CO5376" s="124">
        <f t="shared" ref="CO5376:CP5376" ca="1" si="14775">IFERROR(OFFSET($G$1,$AP5376,COLUMN()-93),0)</f>
        <v>136</v>
      </c>
      <c r="CP5376" s="124">
        <f t="shared" ca="1" si="14775"/>
        <v>160</v>
      </c>
      <c r="CR5376" s="124">
        <f t="shared" ref="CR5376:CS5376" ca="1" si="14776">IFERROR(OFFSET($J$1,$AP5376,COLUMN()-96),0)</f>
        <v>125</v>
      </c>
      <c r="CS5376" s="124">
        <f t="shared" ca="1" si="14776"/>
        <v>64</v>
      </c>
    </row>
    <row r="5377" spans="1:97" x14ac:dyDescent="0.3">
      <c r="A5377" s="128"/>
      <c r="B5377" s="128"/>
      <c r="D5377" s="128"/>
      <c r="E5377" s="128"/>
      <c r="G5377" s="129"/>
      <c r="H5377" s="129"/>
    </row>
    <row r="5378" spans="1:97" x14ac:dyDescent="0.3">
      <c r="A5378" s="128"/>
      <c r="B5378" s="128"/>
      <c r="D5378" s="128"/>
      <c r="E5378" s="128"/>
      <c r="G5378" s="129"/>
      <c r="H5378" s="129"/>
      <c r="AP5378" s="124">
        <f t="shared" si="14604"/>
        <v>1793</v>
      </c>
      <c r="AQ5378" s="124">
        <f t="shared" ca="1" si="14637"/>
        <v>128</v>
      </c>
      <c r="AR5378" s="124">
        <f t="shared" ca="1" si="14637"/>
        <v>157</v>
      </c>
      <c r="AT5378" s="124">
        <f t="shared" ca="1" si="14638"/>
        <v>138</v>
      </c>
      <c r="AU5378" s="124">
        <f t="shared" ca="1" si="14638"/>
        <v>163</v>
      </c>
      <c r="CI5378" s="124">
        <f t="shared" ref="CI5378:CJ5378" ca="1" si="14777">IFERROR(OFFSET($D$1,$AP5378,COLUMN()-87),0)</f>
        <v>147</v>
      </c>
      <c r="CJ5378" s="124">
        <f t="shared" ca="1" si="14777"/>
        <v>86</v>
      </c>
      <c r="CL5378" s="124">
        <f t="shared" ref="CL5378:CM5378" ca="1" si="14778">IFERROR(OFFSET($A$1,$AP5378,COLUMN()-90),0)</f>
        <v>128</v>
      </c>
      <c r="CM5378" s="124">
        <f t="shared" ca="1" si="14778"/>
        <v>157</v>
      </c>
      <c r="CO5378" s="124">
        <f t="shared" ref="CO5378:CP5378" ca="1" si="14779">IFERROR(OFFSET($A$1,$AP5378,COLUMN()-93),0)</f>
        <v>128</v>
      </c>
      <c r="CP5378" s="124">
        <f t="shared" ca="1" si="14779"/>
        <v>157</v>
      </c>
      <c r="CR5378" s="124">
        <f t="shared" ref="CR5378:CS5378" ca="1" si="14780">IFERROR(OFFSET($D$1,$AP5378,COLUMN()-96),0)</f>
        <v>147</v>
      </c>
      <c r="CS5378" s="124">
        <f t="shared" ca="1" si="14780"/>
        <v>86</v>
      </c>
    </row>
    <row r="5379" spans="1:97" x14ac:dyDescent="0.3">
      <c r="A5379" s="128"/>
      <c r="B5379" s="128"/>
      <c r="D5379" s="128"/>
      <c r="E5379" s="128"/>
      <c r="G5379" s="129"/>
      <c r="H5379" s="129"/>
      <c r="AP5379" s="124">
        <f t="shared" ref="AP5379:AP5442" si="14781">+AP5376+1</f>
        <v>1793</v>
      </c>
      <c r="AQ5379" s="124">
        <f t="shared" ca="1" si="14643"/>
        <v>147</v>
      </c>
      <c r="AR5379" s="124">
        <f t="shared" ca="1" si="14643"/>
        <v>86</v>
      </c>
      <c r="AT5379" s="124">
        <f t="shared" ca="1" si="14644"/>
        <v>127</v>
      </c>
      <c r="AU5379" s="124">
        <f t="shared" ca="1" si="14644"/>
        <v>60</v>
      </c>
      <c r="CI5379" s="124">
        <f t="shared" ref="CI5379:CJ5379" ca="1" si="14782">IFERROR(OFFSET($G$1,$AP5379,COLUMN()-87),0)</f>
        <v>138</v>
      </c>
      <c r="CJ5379" s="124">
        <f t="shared" ca="1" si="14782"/>
        <v>163</v>
      </c>
      <c r="CL5379" s="124">
        <f t="shared" ref="CL5379:CM5379" ca="1" si="14783">IFERROR(OFFSET($J$1,$AP5379,COLUMN()-90),0)</f>
        <v>127</v>
      </c>
      <c r="CM5379" s="124">
        <f t="shared" ca="1" si="14783"/>
        <v>60</v>
      </c>
      <c r="CO5379" s="124">
        <f t="shared" ref="CO5379:CP5379" ca="1" si="14784">IFERROR(OFFSET($G$1,$AP5379,COLUMN()-93),0)</f>
        <v>138</v>
      </c>
      <c r="CP5379" s="124">
        <f t="shared" ca="1" si="14784"/>
        <v>163</v>
      </c>
      <c r="CR5379" s="124">
        <f t="shared" ref="CR5379:CS5379" ca="1" si="14785">IFERROR(OFFSET($J$1,$AP5379,COLUMN()-96),0)</f>
        <v>127</v>
      </c>
      <c r="CS5379" s="124">
        <f t="shared" ca="1" si="14785"/>
        <v>60</v>
      </c>
    </row>
    <row r="5380" spans="1:97" x14ac:dyDescent="0.3">
      <c r="A5380" s="128"/>
      <c r="B5380" s="128"/>
      <c r="D5380" s="128"/>
      <c r="E5380" s="128"/>
      <c r="G5380" s="129"/>
      <c r="H5380" s="129"/>
    </row>
    <row r="5381" spans="1:97" x14ac:dyDescent="0.3">
      <c r="A5381" s="128"/>
      <c r="B5381" s="128"/>
      <c r="D5381" s="128"/>
      <c r="E5381" s="128"/>
      <c r="G5381" s="129"/>
      <c r="H5381" s="129"/>
      <c r="AP5381" s="124">
        <f t="shared" si="14781"/>
        <v>1794</v>
      </c>
      <c r="AQ5381" s="124">
        <f t="shared" ca="1" si="14637"/>
        <v>129</v>
      </c>
      <c r="AR5381" s="124">
        <f t="shared" ca="1" si="14637"/>
        <v>154</v>
      </c>
      <c r="AT5381" s="124">
        <f t="shared" ca="1" si="14638"/>
        <v>139</v>
      </c>
      <c r="AU5381" s="124">
        <f t="shared" ca="1" si="14638"/>
        <v>166</v>
      </c>
      <c r="CI5381" s="124">
        <f t="shared" ref="CI5381:CJ5381" ca="1" si="14786">IFERROR(OFFSET($D$1,$AP5381,COLUMN()-87),0)</f>
        <v>145</v>
      </c>
      <c r="CJ5381" s="124">
        <f t="shared" ca="1" si="14786"/>
        <v>81</v>
      </c>
      <c r="CL5381" s="124">
        <f t="shared" ref="CL5381:CM5381" ca="1" si="14787">IFERROR(OFFSET($A$1,$AP5381,COLUMN()-90),0)</f>
        <v>129</v>
      </c>
      <c r="CM5381" s="124">
        <f t="shared" ca="1" si="14787"/>
        <v>154</v>
      </c>
      <c r="CO5381" s="124">
        <f t="shared" ref="CO5381:CP5381" ca="1" si="14788">IFERROR(OFFSET($A$1,$AP5381,COLUMN()-93),0)</f>
        <v>129</v>
      </c>
      <c r="CP5381" s="124">
        <f t="shared" ca="1" si="14788"/>
        <v>154</v>
      </c>
      <c r="CR5381" s="124">
        <f t="shared" ref="CR5381:CS5381" ca="1" si="14789">IFERROR(OFFSET($D$1,$AP5381,COLUMN()-96),0)</f>
        <v>145</v>
      </c>
      <c r="CS5381" s="124">
        <f t="shared" ca="1" si="14789"/>
        <v>81</v>
      </c>
    </row>
    <row r="5382" spans="1:97" x14ac:dyDescent="0.3">
      <c r="A5382" s="128"/>
      <c r="B5382" s="128"/>
      <c r="D5382" s="128"/>
      <c r="E5382" s="128"/>
      <c r="G5382" s="129"/>
      <c r="H5382" s="129"/>
      <c r="AP5382" s="124">
        <f t="shared" si="14781"/>
        <v>1794</v>
      </c>
      <c r="AQ5382" s="124">
        <f t="shared" ca="1" si="14643"/>
        <v>145</v>
      </c>
      <c r="AR5382" s="124">
        <f t="shared" ca="1" si="14643"/>
        <v>81</v>
      </c>
      <c r="AT5382" s="124">
        <f t="shared" ca="1" si="14644"/>
        <v>129</v>
      </c>
      <c r="AU5382" s="124">
        <f t="shared" ca="1" si="14644"/>
        <v>55</v>
      </c>
      <c r="CI5382" s="124">
        <f t="shared" ref="CI5382:CJ5382" ca="1" si="14790">IFERROR(OFFSET($G$1,$AP5382,COLUMN()-87),0)</f>
        <v>139</v>
      </c>
      <c r="CJ5382" s="124">
        <f t="shared" ca="1" si="14790"/>
        <v>166</v>
      </c>
      <c r="CL5382" s="124">
        <f t="shared" ref="CL5382:CM5382" ca="1" si="14791">IFERROR(OFFSET($J$1,$AP5382,COLUMN()-90),0)</f>
        <v>129</v>
      </c>
      <c r="CM5382" s="124">
        <f t="shared" ca="1" si="14791"/>
        <v>55</v>
      </c>
      <c r="CO5382" s="124">
        <f t="shared" ref="CO5382:CP5382" ca="1" si="14792">IFERROR(OFFSET($G$1,$AP5382,COLUMN()-93),0)</f>
        <v>139</v>
      </c>
      <c r="CP5382" s="124">
        <f t="shared" ca="1" si="14792"/>
        <v>166</v>
      </c>
      <c r="CR5382" s="124">
        <f t="shared" ref="CR5382:CS5382" ca="1" si="14793">IFERROR(OFFSET($J$1,$AP5382,COLUMN()-96),0)</f>
        <v>129</v>
      </c>
      <c r="CS5382" s="124">
        <f t="shared" ca="1" si="14793"/>
        <v>55</v>
      </c>
    </row>
    <row r="5383" spans="1:97" x14ac:dyDescent="0.3">
      <c r="A5383" s="128"/>
      <c r="B5383" s="128"/>
      <c r="D5383" s="128"/>
      <c r="E5383" s="128"/>
      <c r="G5383" s="129"/>
      <c r="H5383" s="129"/>
    </row>
    <row r="5384" spans="1:97" x14ac:dyDescent="0.3">
      <c r="A5384" s="128"/>
      <c r="B5384" s="128"/>
      <c r="D5384" s="128"/>
      <c r="E5384" s="128"/>
      <c r="G5384" s="129"/>
      <c r="H5384" s="129"/>
      <c r="AP5384" s="124">
        <f t="shared" si="14781"/>
        <v>1795</v>
      </c>
      <c r="AQ5384" s="124">
        <f t="shared" ca="1" si="14637"/>
        <v>131</v>
      </c>
      <c r="AR5384" s="124">
        <f t="shared" ca="1" si="14637"/>
        <v>151</v>
      </c>
      <c r="AT5384" s="124">
        <f t="shared" ca="1" si="14638"/>
        <v>141</v>
      </c>
      <c r="AU5384" s="124">
        <f t="shared" ca="1" si="14638"/>
        <v>169</v>
      </c>
      <c r="CI5384" s="124">
        <f t="shared" ref="CI5384:CJ5384" ca="1" si="14794">IFERROR(OFFSET($D$1,$AP5384,COLUMN()-87),0)</f>
        <v>143</v>
      </c>
      <c r="CJ5384" s="124">
        <f t="shared" ca="1" si="14794"/>
        <v>77</v>
      </c>
      <c r="CL5384" s="124">
        <f t="shared" ref="CL5384:CM5384" ca="1" si="14795">IFERROR(OFFSET($A$1,$AP5384,COLUMN()-90),0)</f>
        <v>131</v>
      </c>
      <c r="CM5384" s="124">
        <f t="shared" ca="1" si="14795"/>
        <v>151</v>
      </c>
      <c r="CO5384" s="124">
        <f t="shared" ref="CO5384:CP5384" ca="1" si="14796">IFERROR(OFFSET($A$1,$AP5384,COLUMN()-93),0)</f>
        <v>131</v>
      </c>
      <c r="CP5384" s="124">
        <f t="shared" ca="1" si="14796"/>
        <v>151</v>
      </c>
      <c r="CR5384" s="124">
        <f t="shared" ref="CR5384:CS5384" ca="1" si="14797">IFERROR(OFFSET($D$1,$AP5384,COLUMN()-96),0)</f>
        <v>143</v>
      </c>
      <c r="CS5384" s="124">
        <f t="shared" ca="1" si="14797"/>
        <v>77</v>
      </c>
    </row>
    <row r="5385" spans="1:97" x14ac:dyDescent="0.3">
      <c r="A5385" s="128"/>
      <c r="B5385" s="128"/>
      <c r="D5385" s="128"/>
      <c r="E5385" s="128"/>
      <c r="G5385" s="129"/>
      <c r="H5385" s="129"/>
      <c r="AP5385" s="124">
        <f t="shared" si="14781"/>
        <v>1795</v>
      </c>
      <c r="AQ5385" s="124">
        <f t="shared" ca="1" si="14643"/>
        <v>143</v>
      </c>
      <c r="AR5385" s="124">
        <f t="shared" ca="1" si="14643"/>
        <v>77</v>
      </c>
      <c r="AT5385" s="124">
        <f t="shared" ca="1" si="14644"/>
        <v>131</v>
      </c>
      <c r="AU5385" s="124">
        <f t="shared" ca="1" si="14644"/>
        <v>51</v>
      </c>
      <c r="CI5385" s="124">
        <f t="shared" ref="CI5385:CJ5385" ca="1" si="14798">IFERROR(OFFSET($G$1,$AP5385,COLUMN()-87),0)</f>
        <v>141</v>
      </c>
      <c r="CJ5385" s="124">
        <f t="shared" ca="1" si="14798"/>
        <v>169</v>
      </c>
      <c r="CL5385" s="124">
        <f t="shared" ref="CL5385:CM5385" ca="1" si="14799">IFERROR(OFFSET($J$1,$AP5385,COLUMN()-90),0)</f>
        <v>131</v>
      </c>
      <c r="CM5385" s="124">
        <f t="shared" ca="1" si="14799"/>
        <v>51</v>
      </c>
      <c r="CO5385" s="124">
        <f t="shared" ref="CO5385:CP5385" ca="1" si="14800">IFERROR(OFFSET($G$1,$AP5385,COLUMN()-93),0)</f>
        <v>141</v>
      </c>
      <c r="CP5385" s="124">
        <f t="shared" ca="1" si="14800"/>
        <v>169</v>
      </c>
      <c r="CR5385" s="124">
        <f t="shared" ref="CR5385:CS5385" ca="1" si="14801">IFERROR(OFFSET($J$1,$AP5385,COLUMN()-96),0)</f>
        <v>131</v>
      </c>
      <c r="CS5385" s="124">
        <f t="shared" ca="1" si="14801"/>
        <v>51</v>
      </c>
    </row>
    <row r="5386" spans="1:97" x14ac:dyDescent="0.3">
      <c r="A5386" s="128"/>
      <c r="B5386" s="128"/>
      <c r="D5386" s="128"/>
      <c r="E5386" s="128"/>
      <c r="G5386" s="129"/>
      <c r="H5386" s="129"/>
    </row>
    <row r="5387" spans="1:97" x14ac:dyDescent="0.3">
      <c r="A5387" s="128"/>
      <c r="B5387" s="128"/>
      <c r="D5387" s="128"/>
      <c r="E5387" s="128"/>
      <c r="G5387" s="129"/>
      <c r="H5387" s="129"/>
      <c r="AP5387" s="124">
        <f t="shared" si="14781"/>
        <v>1796</v>
      </c>
      <c r="AQ5387" s="124">
        <f t="shared" ca="1" si="14637"/>
        <v>127</v>
      </c>
      <c r="AR5387" s="124">
        <f t="shared" ca="1" si="14637"/>
        <v>154</v>
      </c>
      <c r="AT5387" s="124">
        <f t="shared" ca="1" si="14638"/>
        <v>143</v>
      </c>
      <c r="AU5387" s="124">
        <f t="shared" ca="1" si="14638"/>
        <v>171</v>
      </c>
      <c r="CI5387" s="124">
        <f t="shared" ref="CI5387:CJ5387" ca="1" si="14802">IFERROR(OFFSET($D$1,$AP5387,COLUMN()-87),0)</f>
        <v>141</v>
      </c>
      <c r="CJ5387" s="124">
        <f t="shared" ca="1" si="14802"/>
        <v>73</v>
      </c>
      <c r="CL5387" s="124">
        <f t="shared" ref="CL5387:CM5387" ca="1" si="14803">IFERROR(OFFSET($A$1,$AP5387,COLUMN()-90),0)</f>
        <v>127</v>
      </c>
      <c r="CM5387" s="124">
        <f t="shared" ca="1" si="14803"/>
        <v>154</v>
      </c>
      <c r="CO5387" s="124">
        <f t="shared" ref="CO5387:CP5387" ca="1" si="14804">IFERROR(OFFSET($A$1,$AP5387,COLUMN()-93),0)</f>
        <v>127</v>
      </c>
      <c r="CP5387" s="124">
        <f t="shared" ca="1" si="14804"/>
        <v>154</v>
      </c>
      <c r="CR5387" s="124">
        <f t="shared" ref="CR5387:CS5387" ca="1" si="14805">IFERROR(OFFSET($D$1,$AP5387,COLUMN()-96),0)</f>
        <v>141</v>
      </c>
      <c r="CS5387" s="124">
        <f t="shared" ca="1" si="14805"/>
        <v>73</v>
      </c>
    </row>
    <row r="5388" spans="1:97" x14ac:dyDescent="0.3">
      <c r="A5388" s="128"/>
      <c r="B5388" s="128"/>
      <c r="D5388" s="128"/>
      <c r="E5388" s="128"/>
      <c r="G5388" s="129"/>
      <c r="H5388" s="129"/>
      <c r="AP5388" s="124">
        <f t="shared" si="14781"/>
        <v>1796</v>
      </c>
      <c r="AQ5388" s="124">
        <f t="shared" ca="1" si="14643"/>
        <v>141</v>
      </c>
      <c r="AR5388" s="124">
        <f t="shared" ca="1" si="14643"/>
        <v>73</v>
      </c>
      <c r="AT5388" s="124">
        <f t="shared" ca="1" si="14644"/>
        <v>131</v>
      </c>
      <c r="AU5388" s="124">
        <f t="shared" ca="1" si="14644"/>
        <v>57</v>
      </c>
      <c r="CI5388" s="124">
        <f t="shared" ref="CI5388:CJ5388" ca="1" si="14806">IFERROR(OFFSET($G$1,$AP5388,COLUMN()-87),0)</f>
        <v>143</v>
      </c>
      <c r="CJ5388" s="124">
        <f t="shared" ca="1" si="14806"/>
        <v>171</v>
      </c>
      <c r="CL5388" s="124">
        <f t="shared" ref="CL5388:CM5388" ca="1" si="14807">IFERROR(OFFSET($J$1,$AP5388,COLUMN()-90),0)</f>
        <v>131</v>
      </c>
      <c r="CM5388" s="124">
        <f t="shared" ca="1" si="14807"/>
        <v>57</v>
      </c>
      <c r="CO5388" s="124">
        <f t="shared" ref="CO5388:CP5388" ca="1" si="14808">IFERROR(OFFSET($G$1,$AP5388,COLUMN()-93),0)</f>
        <v>143</v>
      </c>
      <c r="CP5388" s="124">
        <f t="shared" ca="1" si="14808"/>
        <v>171</v>
      </c>
      <c r="CR5388" s="124">
        <f t="shared" ref="CR5388:CS5388" ca="1" si="14809">IFERROR(OFFSET($J$1,$AP5388,COLUMN()-96),0)</f>
        <v>131</v>
      </c>
      <c r="CS5388" s="124">
        <f t="shared" ca="1" si="14809"/>
        <v>57</v>
      </c>
    </row>
    <row r="5389" spans="1:97" x14ac:dyDescent="0.3">
      <c r="A5389" s="128"/>
      <c r="B5389" s="128"/>
      <c r="D5389" s="128"/>
      <c r="E5389" s="128"/>
      <c r="G5389" s="129"/>
      <c r="H5389" s="129"/>
    </row>
    <row r="5390" spans="1:97" x14ac:dyDescent="0.3">
      <c r="A5390" s="128"/>
      <c r="B5390" s="128"/>
      <c r="D5390" s="128"/>
      <c r="E5390" s="128"/>
      <c r="G5390" s="129"/>
      <c r="H5390" s="129"/>
      <c r="AP5390" s="124">
        <f t="shared" si="14781"/>
        <v>1797</v>
      </c>
      <c r="AQ5390" s="124">
        <f t="shared" ca="1" si="14637"/>
        <v>122</v>
      </c>
      <c r="AR5390" s="124">
        <f t="shared" ca="1" si="14637"/>
        <v>156</v>
      </c>
      <c r="AT5390" s="124">
        <f t="shared" ca="1" si="14638"/>
        <v>144</v>
      </c>
      <c r="AU5390" s="124">
        <f t="shared" ca="1" si="14638"/>
        <v>174</v>
      </c>
      <c r="CI5390" s="124">
        <f t="shared" ref="CI5390:CJ5390" ca="1" si="14810">IFERROR(OFFSET($D$1,$AP5390,COLUMN()-87),0)</f>
        <v>139</v>
      </c>
      <c r="CJ5390" s="124">
        <f t="shared" ca="1" si="14810"/>
        <v>68</v>
      </c>
      <c r="CL5390" s="124">
        <f t="shared" ref="CL5390:CM5390" ca="1" si="14811">IFERROR(OFFSET($A$1,$AP5390,COLUMN()-90),0)</f>
        <v>122</v>
      </c>
      <c r="CM5390" s="124">
        <f t="shared" ca="1" si="14811"/>
        <v>156</v>
      </c>
      <c r="CO5390" s="124">
        <f t="shared" ref="CO5390:CP5390" ca="1" si="14812">IFERROR(OFFSET($A$1,$AP5390,COLUMN()-93),0)</f>
        <v>122</v>
      </c>
      <c r="CP5390" s="124">
        <f t="shared" ca="1" si="14812"/>
        <v>156</v>
      </c>
      <c r="CR5390" s="124">
        <f t="shared" ref="CR5390:CS5390" ca="1" si="14813">IFERROR(OFFSET($D$1,$AP5390,COLUMN()-96),0)</f>
        <v>139</v>
      </c>
      <c r="CS5390" s="124">
        <f t="shared" ca="1" si="14813"/>
        <v>68</v>
      </c>
    </row>
    <row r="5391" spans="1:97" x14ac:dyDescent="0.3">
      <c r="A5391" s="128"/>
      <c r="B5391" s="128"/>
      <c r="D5391" s="128"/>
      <c r="E5391" s="128"/>
      <c r="G5391" s="129"/>
      <c r="H5391" s="129"/>
      <c r="AP5391" s="124">
        <f t="shared" si="14781"/>
        <v>1797</v>
      </c>
      <c r="AQ5391" s="124">
        <f t="shared" ca="1" si="14643"/>
        <v>139</v>
      </c>
      <c r="AR5391" s="124">
        <f t="shared" ca="1" si="14643"/>
        <v>68</v>
      </c>
      <c r="AT5391" s="124">
        <f t="shared" ca="1" si="14644"/>
        <v>131</v>
      </c>
      <c r="AU5391" s="124">
        <f t="shared" ca="1" si="14644"/>
        <v>62</v>
      </c>
      <c r="CI5391" s="124">
        <f t="shared" ref="CI5391:CJ5391" ca="1" si="14814">IFERROR(OFFSET($G$1,$AP5391,COLUMN()-87),0)</f>
        <v>144</v>
      </c>
      <c r="CJ5391" s="124">
        <f t="shared" ca="1" si="14814"/>
        <v>174</v>
      </c>
      <c r="CL5391" s="124">
        <f t="shared" ref="CL5391:CM5391" ca="1" si="14815">IFERROR(OFFSET($J$1,$AP5391,COLUMN()-90),0)</f>
        <v>131</v>
      </c>
      <c r="CM5391" s="124">
        <f t="shared" ca="1" si="14815"/>
        <v>62</v>
      </c>
      <c r="CO5391" s="124">
        <f t="shared" ref="CO5391:CP5391" ca="1" si="14816">IFERROR(OFFSET($G$1,$AP5391,COLUMN()-93),0)</f>
        <v>144</v>
      </c>
      <c r="CP5391" s="124">
        <f t="shared" ca="1" si="14816"/>
        <v>174</v>
      </c>
      <c r="CR5391" s="124">
        <f t="shared" ref="CR5391:CS5391" ca="1" si="14817">IFERROR(OFFSET($J$1,$AP5391,COLUMN()-96),0)</f>
        <v>131</v>
      </c>
      <c r="CS5391" s="124">
        <f t="shared" ca="1" si="14817"/>
        <v>62</v>
      </c>
    </row>
    <row r="5392" spans="1:97" x14ac:dyDescent="0.3">
      <c r="A5392" s="128"/>
      <c r="B5392" s="128"/>
      <c r="D5392" s="128"/>
      <c r="E5392" s="128"/>
      <c r="G5392" s="129"/>
      <c r="H5392" s="129"/>
    </row>
    <row r="5393" spans="1:97" x14ac:dyDescent="0.3">
      <c r="A5393" s="128"/>
      <c r="B5393" s="128"/>
      <c r="D5393" s="128"/>
      <c r="E5393" s="128"/>
      <c r="G5393" s="129"/>
      <c r="H5393" s="129"/>
      <c r="AP5393" s="124">
        <f t="shared" si="14781"/>
        <v>1798</v>
      </c>
      <c r="AQ5393" s="124">
        <f t="shared" ref="AQ5393:AR5456" ca="1" si="14818">IFERROR(OFFSET($A$1,$AP5393,COLUMN()-43),0)</f>
        <v>118</v>
      </c>
      <c r="AR5393" s="124">
        <f t="shared" ca="1" si="14818"/>
        <v>159</v>
      </c>
      <c r="AT5393" s="124">
        <f t="shared" ref="AT5393:AU5456" ca="1" si="14819">IFERROR(OFFSET($G$1,$AP5393,COLUMN()-46),0)</f>
        <v>146</v>
      </c>
      <c r="AU5393" s="124">
        <f t="shared" ca="1" si="14819"/>
        <v>177</v>
      </c>
      <c r="CI5393" s="124">
        <f t="shared" ref="CI5393:CJ5393" ca="1" si="14820">IFERROR(OFFSET($D$1,$AP5393,COLUMN()-87),0)</f>
        <v>137</v>
      </c>
      <c r="CJ5393" s="124">
        <f t="shared" ca="1" si="14820"/>
        <v>64</v>
      </c>
      <c r="CL5393" s="124">
        <f t="shared" ref="CL5393:CM5393" ca="1" si="14821">IFERROR(OFFSET($A$1,$AP5393,COLUMN()-90),0)</f>
        <v>118</v>
      </c>
      <c r="CM5393" s="124">
        <f t="shared" ca="1" si="14821"/>
        <v>159</v>
      </c>
      <c r="CO5393" s="124">
        <f t="shared" ref="CO5393:CP5393" ca="1" si="14822">IFERROR(OFFSET($A$1,$AP5393,COLUMN()-93),0)</f>
        <v>118</v>
      </c>
      <c r="CP5393" s="124">
        <f t="shared" ca="1" si="14822"/>
        <v>159</v>
      </c>
      <c r="CR5393" s="124">
        <f t="shared" ref="CR5393:CS5393" ca="1" si="14823">IFERROR(OFFSET($D$1,$AP5393,COLUMN()-96),0)</f>
        <v>137</v>
      </c>
      <c r="CS5393" s="124">
        <f t="shared" ca="1" si="14823"/>
        <v>64</v>
      </c>
    </row>
    <row r="5394" spans="1:97" x14ac:dyDescent="0.3">
      <c r="A5394" s="128"/>
      <c r="B5394" s="128"/>
      <c r="D5394" s="128"/>
      <c r="E5394" s="128"/>
      <c r="G5394" s="129"/>
      <c r="H5394" s="129"/>
      <c r="AP5394" s="124">
        <f t="shared" si="14781"/>
        <v>1798</v>
      </c>
      <c r="AQ5394" s="124">
        <f t="shared" ref="AQ5394:AR5457" ca="1" si="14824">IFERROR(OFFSET($D$1,$AP5394,COLUMN()-43),0)</f>
        <v>137</v>
      </c>
      <c r="AR5394" s="124">
        <f t="shared" ca="1" si="14824"/>
        <v>64</v>
      </c>
      <c r="AT5394" s="124">
        <f t="shared" ref="AT5394:AU5457" ca="1" si="14825">IFERROR(OFFSET($J$1,$AP5394,COLUMN()-46),0)</f>
        <v>131</v>
      </c>
      <c r="AU5394" s="124">
        <f t="shared" ca="1" si="14825"/>
        <v>68</v>
      </c>
      <c r="CI5394" s="124">
        <f t="shared" ref="CI5394:CJ5394" ca="1" si="14826">IFERROR(OFFSET($G$1,$AP5394,COLUMN()-87),0)</f>
        <v>146</v>
      </c>
      <c r="CJ5394" s="124">
        <f t="shared" ca="1" si="14826"/>
        <v>177</v>
      </c>
      <c r="CL5394" s="124">
        <f t="shared" ref="CL5394:CM5394" ca="1" si="14827">IFERROR(OFFSET($J$1,$AP5394,COLUMN()-90),0)</f>
        <v>131</v>
      </c>
      <c r="CM5394" s="124">
        <f t="shared" ca="1" si="14827"/>
        <v>68</v>
      </c>
      <c r="CO5394" s="124">
        <f t="shared" ref="CO5394:CP5394" ca="1" si="14828">IFERROR(OFFSET($G$1,$AP5394,COLUMN()-93),0)</f>
        <v>146</v>
      </c>
      <c r="CP5394" s="124">
        <f t="shared" ca="1" si="14828"/>
        <v>177</v>
      </c>
      <c r="CR5394" s="124">
        <f t="shared" ref="CR5394:CS5394" ca="1" si="14829">IFERROR(OFFSET($J$1,$AP5394,COLUMN()-96),0)</f>
        <v>131</v>
      </c>
      <c r="CS5394" s="124">
        <f t="shared" ca="1" si="14829"/>
        <v>68</v>
      </c>
    </row>
    <row r="5395" spans="1:97" x14ac:dyDescent="0.3">
      <c r="A5395" s="128"/>
      <c r="B5395" s="128"/>
      <c r="D5395" s="128"/>
      <c r="E5395" s="128"/>
      <c r="G5395" s="129"/>
      <c r="H5395" s="129"/>
    </row>
    <row r="5396" spans="1:97" x14ac:dyDescent="0.3">
      <c r="A5396" s="128"/>
      <c r="B5396" s="128"/>
      <c r="D5396" s="128"/>
      <c r="E5396" s="128"/>
      <c r="G5396" s="129"/>
      <c r="H5396" s="129"/>
      <c r="AP5396" s="124">
        <f t="shared" si="14781"/>
        <v>1799</v>
      </c>
      <c r="AQ5396" s="124">
        <f t="shared" ca="1" si="14818"/>
        <v>114</v>
      </c>
      <c r="AR5396" s="124">
        <f t="shared" ca="1" si="14818"/>
        <v>161</v>
      </c>
      <c r="AT5396" s="124">
        <f t="shared" ca="1" si="14819"/>
        <v>148</v>
      </c>
      <c r="AU5396" s="124">
        <f t="shared" ca="1" si="14819"/>
        <v>180</v>
      </c>
      <c r="CI5396" s="124">
        <f t="shared" ref="CI5396:CJ5396" ca="1" si="14830">IFERROR(OFFSET($D$1,$AP5396,COLUMN()-87),0)</f>
        <v>135</v>
      </c>
      <c r="CJ5396" s="124">
        <f t="shared" ca="1" si="14830"/>
        <v>60</v>
      </c>
      <c r="CL5396" s="124">
        <f t="shared" ref="CL5396:CM5396" ca="1" si="14831">IFERROR(OFFSET($A$1,$AP5396,COLUMN()-90),0)</f>
        <v>114</v>
      </c>
      <c r="CM5396" s="124">
        <f t="shared" ca="1" si="14831"/>
        <v>161</v>
      </c>
      <c r="CO5396" s="124">
        <f t="shared" ref="CO5396:CP5396" ca="1" si="14832">IFERROR(OFFSET($A$1,$AP5396,COLUMN()-93),0)</f>
        <v>114</v>
      </c>
      <c r="CP5396" s="124">
        <f t="shared" ca="1" si="14832"/>
        <v>161</v>
      </c>
      <c r="CR5396" s="124">
        <f t="shared" ref="CR5396:CS5396" ca="1" si="14833">IFERROR(OFFSET($D$1,$AP5396,COLUMN()-96),0)</f>
        <v>135</v>
      </c>
      <c r="CS5396" s="124">
        <f t="shared" ca="1" si="14833"/>
        <v>60</v>
      </c>
    </row>
    <row r="5397" spans="1:97" x14ac:dyDescent="0.3">
      <c r="A5397" s="128"/>
      <c r="B5397" s="128"/>
      <c r="D5397" s="128"/>
      <c r="E5397" s="128"/>
      <c r="G5397" s="129"/>
      <c r="H5397" s="129"/>
      <c r="AP5397" s="124">
        <f t="shared" si="14781"/>
        <v>1799</v>
      </c>
      <c r="AQ5397" s="124">
        <f t="shared" ca="1" si="14824"/>
        <v>135</v>
      </c>
      <c r="AR5397" s="124">
        <f t="shared" ca="1" si="14824"/>
        <v>60</v>
      </c>
      <c r="AT5397" s="124">
        <f t="shared" ca="1" si="14825"/>
        <v>131</v>
      </c>
      <c r="AU5397" s="124">
        <f t="shared" ca="1" si="14825"/>
        <v>73</v>
      </c>
      <c r="CI5397" s="124">
        <f t="shared" ref="CI5397:CJ5397" ca="1" si="14834">IFERROR(OFFSET($G$1,$AP5397,COLUMN()-87),0)</f>
        <v>148</v>
      </c>
      <c r="CJ5397" s="124">
        <f t="shared" ca="1" si="14834"/>
        <v>180</v>
      </c>
      <c r="CL5397" s="124">
        <f t="shared" ref="CL5397:CM5397" ca="1" si="14835">IFERROR(OFFSET($J$1,$AP5397,COLUMN()-90),0)</f>
        <v>131</v>
      </c>
      <c r="CM5397" s="124">
        <f t="shared" ca="1" si="14835"/>
        <v>73</v>
      </c>
      <c r="CO5397" s="124">
        <f t="shared" ref="CO5397:CP5397" ca="1" si="14836">IFERROR(OFFSET($G$1,$AP5397,COLUMN()-93),0)</f>
        <v>148</v>
      </c>
      <c r="CP5397" s="124">
        <f t="shared" ca="1" si="14836"/>
        <v>180</v>
      </c>
      <c r="CR5397" s="124">
        <f t="shared" ref="CR5397:CS5397" ca="1" si="14837">IFERROR(OFFSET($J$1,$AP5397,COLUMN()-96),0)</f>
        <v>131</v>
      </c>
      <c r="CS5397" s="124">
        <f t="shared" ca="1" si="14837"/>
        <v>73</v>
      </c>
    </row>
    <row r="5398" spans="1:97" x14ac:dyDescent="0.3">
      <c r="A5398" s="128"/>
      <c r="B5398" s="128"/>
      <c r="D5398" s="128"/>
      <c r="E5398" s="128"/>
      <c r="G5398" s="129"/>
      <c r="H5398" s="129"/>
    </row>
    <row r="5399" spans="1:97" x14ac:dyDescent="0.3">
      <c r="A5399" s="128"/>
      <c r="B5399" s="128"/>
      <c r="D5399" s="128"/>
      <c r="E5399" s="128"/>
      <c r="G5399" s="129"/>
      <c r="H5399" s="129"/>
      <c r="AP5399" s="124">
        <f t="shared" si="14781"/>
        <v>1800</v>
      </c>
      <c r="AQ5399" s="124">
        <f t="shared" ca="1" si="14818"/>
        <v>109</v>
      </c>
      <c r="AR5399" s="124">
        <f t="shared" ca="1" si="14818"/>
        <v>164</v>
      </c>
      <c r="AT5399" s="124">
        <f t="shared" ca="1" si="14819"/>
        <v>149</v>
      </c>
      <c r="AU5399" s="124">
        <f t="shared" ca="1" si="14819"/>
        <v>183</v>
      </c>
      <c r="CI5399" s="124">
        <f t="shared" ref="CI5399:CJ5399" ca="1" si="14838">IFERROR(OFFSET($D$1,$AP5399,COLUMN()-87),0)</f>
        <v>133</v>
      </c>
      <c r="CJ5399" s="124">
        <f t="shared" ca="1" si="14838"/>
        <v>55</v>
      </c>
      <c r="CL5399" s="124">
        <f t="shared" ref="CL5399:CM5399" ca="1" si="14839">IFERROR(OFFSET($A$1,$AP5399,COLUMN()-90),0)</f>
        <v>109</v>
      </c>
      <c r="CM5399" s="124">
        <f t="shared" ca="1" si="14839"/>
        <v>164</v>
      </c>
      <c r="CO5399" s="124">
        <f t="shared" ref="CO5399:CP5399" ca="1" si="14840">IFERROR(OFFSET($A$1,$AP5399,COLUMN()-93),0)</f>
        <v>109</v>
      </c>
      <c r="CP5399" s="124">
        <f t="shared" ca="1" si="14840"/>
        <v>164</v>
      </c>
      <c r="CR5399" s="124">
        <f t="shared" ref="CR5399:CS5399" ca="1" si="14841">IFERROR(OFFSET($D$1,$AP5399,COLUMN()-96),0)</f>
        <v>133</v>
      </c>
      <c r="CS5399" s="124">
        <f t="shared" ca="1" si="14841"/>
        <v>55</v>
      </c>
    </row>
    <row r="5400" spans="1:97" x14ac:dyDescent="0.3">
      <c r="A5400" s="128"/>
      <c r="B5400" s="128"/>
      <c r="D5400" s="128"/>
      <c r="E5400" s="128"/>
      <c r="G5400" s="129"/>
      <c r="H5400" s="129"/>
      <c r="AP5400" s="124">
        <f t="shared" si="14781"/>
        <v>1800</v>
      </c>
      <c r="AQ5400" s="124">
        <f t="shared" ca="1" si="14824"/>
        <v>133</v>
      </c>
      <c r="AR5400" s="124">
        <f t="shared" ca="1" si="14824"/>
        <v>55</v>
      </c>
      <c r="AT5400" s="124">
        <f t="shared" ca="1" si="14825"/>
        <v>131</v>
      </c>
      <c r="AU5400" s="124">
        <f t="shared" ca="1" si="14825"/>
        <v>79</v>
      </c>
      <c r="CI5400" s="124">
        <f t="shared" ref="CI5400:CJ5400" ca="1" si="14842">IFERROR(OFFSET($G$1,$AP5400,COLUMN()-87),0)</f>
        <v>149</v>
      </c>
      <c r="CJ5400" s="124">
        <f t="shared" ca="1" si="14842"/>
        <v>183</v>
      </c>
      <c r="CL5400" s="124">
        <f t="shared" ref="CL5400:CM5400" ca="1" si="14843">IFERROR(OFFSET($J$1,$AP5400,COLUMN()-90),0)</f>
        <v>131</v>
      </c>
      <c r="CM5400" s="124">
        <f t="shared" ca="1" si="14843"/>
        <v>79</v>
      </c>
      <c r="CO5400" s="124">
        <f t="shared" ref="CO5400:CP5400" ca="1" si="14844">IFERROR(OFFSET($G$1,$AP5400,COLUMN()-93),0)</f>
        <v>149</v>
      </c>
      <c r="CP5400" s="124">
        <f t="shared" ca="1" si="14844"/>
        <v>183</v>
      </c>
      <c r="CR5400" s="124">
        <f t="shared" ref="CR5400:CS5400" ca="1" si="14845">IFERROR(OFFSET($J$1,$AP5400,COLUMN()-96),0)</f>
        <v>131</v>
      </c>
      <c r="CS5400" s="124">
        <f t="shared" ca="1" si="14845"/>
        <v>79</v>
      </c>
    </row>
    <row r="5401" spans="1:97" x14ac:dyDescent="0.3">
      <c r="A5401" s="128"/>
      <c r="B5401" s="128"/>
      <c r="D5401" s="128"/>
      <c r="E5401" s="128"/>
      <c r="G5401" s="129"/>
      <c r="H5401" s="129"/>
    </row>
    <row r="5402" spans="1:97" x14ac:dyDescent="0.3">
      <c r="A5402" s="128"/>
      <c r="B5402" s="128"/>
      <c r="D5402" s="128"/>
      <c r="E5402" s="128"/>
      <c r="G5402" s="129"/>
      <c r="H5402" s="129"/>
      <c r="AP5402" s="124">
        <f t="shared" si="14781"/>
        <v>1801</v>
      </c>
      <c r="AQ5402" s="124">
        <f t="shared" ca="1" si="14818"/>
        <v>105</v>
      </c>
      <c r="AR5402" s="124">
        <f t="shared" ca="1" si="14818"/>
        <v>166</v>
      </c>
      <c r="AT5402" s="124">
        <f t="shared" ca="1" si="14819"/>
        <v>151</v>
      </c>
      <c r="AU5402" s="124">
        <f t="shared" ca="1" si="14819"/>
        <v>186</v>
      </c>
      <c r="CI5402" s="124">
        <f t="shared" ref="CI5402:CJ5402" ca="1" si="14846">IFERROR(OFFSET($D$1,$AP5402,COLUMN()-87),0)</f>
        <v>131</v>
      </c>
      <c r="CJ5402" s="124">
        <f t="shared" ca="1" si="14846"/>
        <v>51</v>
      </c>
      <c r="CL5402" s="124">
        <f t="shared" ref="CL5402:CM5402" ca="1" si="14847">IFERROR(OFFSET($A$1,$AP5402,COLUMN()-90),0)</f>
        <v>105</v>
      </c>
      <c r="CM5402" s="124">
        <f t="shared" ca="1" si="14847"/>
        <v>166</v>
      </c>
      <c r="CO5402" s="124">
        <f t="shared" ref="CO5402:CP5402" ca="1" si="14848">IFERROR(OFFSET($A$1,$AP5402,COLUMN()-93),0)</f>
        <v>105</v>
      </c>
      <c r="CP5402" s="124">
        <f t="shared" ca="1" si="14848"/>
        <v>166</v>
      </c>
      <c r="CR5402" s="124">
        <f t="shared" ref="CR5402:CS5402" ca="1" si="14849">IFERROR(OFFSET($D$1,$AP5402,COLUMN()-96),0)</f>
        <v>131</v>
      </c>
      <c r="CS5402" s="124">
        <f t="shared" ca="1" si="14849"/>
        <v>51</v>
      </c>
    </row>
    <row r="5403" spans="1:97" x14ac:dyDescent="0.3">
      <c r="A5403" s="128"/>
      <c r="B5403" s="128"/>
      <c r="D5403" s="128"/>
      <c r="E5403" s="128"/>
      <c r="G5403" s="129"/>
      <c r="H5403" s="129"/>
      <c r="AP5403" s="124">
        <f t="shared" si="14781"/>
        <v>1801</v>
      </c>
      <c r="AQ5403" s="124">
        <f t="shared" ca="1" si="14824"/>
        <v>131</v>
      </c>
      <c r="AR5403" s="124">
        <f t="shared" ca="1" si="14824"/>
        <v>51</v>
      </c>
      <c r="AT5403" s="124">
        <f t="shared" ca="1" si="14825"/>
        <v>131</v>
      </c>
      <c r="AU5403" s="124">
        <f t="shared" ca="1" si="14825"/>
        <v>84</v>
      </c>
      <c r="CI5403" s="124">
        <f t="shared" ref="CI5403:CJ5403" ca="1" si="14850">IFERROR(OFFSET($G$1,$AP5403,COLUMN()-87),0)</f>
        <v>151</v>
      </c>
      <c r="CJ5403" s="124">
        <f t="shared" ca="1" si="14850"/>
        <v>186</v>
      </c>
      <c r="CL5403" s="124">
        <f t="shared" ref="CL5403:CM5403" ca="1" si="14851">IFERROR(OFFSET($J$1,$AP5403,COLUMN()-90),0)</f>
        <v>131</v>
      </c>
      <c r="CM5403" s="124">
        <f t="shared" ca="1" si="14851"/>
        <v>84</v>
      </c>
      <c r="CO5403" s="124">
        <f t="shared" ref="CO5403:CP5403" ca="1" si="14852">IFERROR(OFFSET($G$1,$AP5403,COLUMN()-93),0)</f>
        <v>151</v>
      </c>
      <c r="CP5403" s="124">
        <f t="shared" ca="1" si="14852"/>
        <v>186</v>
      </c>
      <c r="CR5403" s="124">
        <f t="shared" ref="CR5403:CS5403" ca="1" si="14853">IFERROR(OFFSET($J$1,$AP5403,COLUMN()-96),0)</f>
        <v>131</v>
      </c>
      <c r="CS5403" s="124">
        <f t="shared" ca="1" si="14853"/>
        <v>84</v>
      </c>
    </row>
    <row r="5404" spans="1:97" x14ac:dyDescent="0.3">
      <c r="A5404" s="128"/>
      <c r="B5404" s="128"/>
      <c r="D5404" s="128"/>
      <c r="E5404" s="128"/>
      <c r="G5404" s="129"/>
      <c r="H5404" s="129"/>
    </row>
    <row r="5405" spans="1:97" x14ac:dyDescent="0.3">
      <c r="A5405" s="128"/>
      <c r="B5405" s="128"/>
      <c r="D5405" s="128"/>
      <c r="E5405" s="128"/>
      <c r="G5405" s="129"/>
      <c r="H5405" s="129"/>
      <c r="AP5405" s="124">
        <f t="shared" si="14781"/>
        <v>1802</v>
      </c>
      <c r="AQ5405" s="124">
        <f t="shared" ca="1" si="14818"/>
        <v>109</v>
      </c>
      <c r="AR5405" s="124">
        <f t="shared" ca="1" si="14818"/>
        <v>164</v>
      </c>
      <c r="AT5405" s="124">
        <f t="shared" ca="1" si="14819"/>
        <v>152</v>
      </c>
      <c r="AU5405" s="124">
        <f t="shared" ca="1" si="14819"/>
        <v>183</v>
      </c>
      <c r="CI5405" s="124">
        <f t="shared" ref="CI5405:CJ5405" ca="1" si="14854">IFERROR(OFFSET($D$1,$AP5405,COLUMN()-87),0)</f>
        <v>131</v>
      </c>
      <c r="CJ5405" s="124">
        <f t="shared" ca="1" si="14854"/>
        <v>57</v>
      </c>
      <c r="CL5405" s="124">
        <f t="shared" ref="CL5405:CM5405" ca="1" si="14855">IFERROR(OFFSET($A$1,$AP5405,COLUMN()-90),0)</f>
        <v>109</v>
      </c>
      <c r="CM5405" s="124">
        <f t="shared" ca="1" si="14855"/>
        <v>164</v>
      </c>
      <c r="CO5405" s="124">
        <f t="shared" ref="CO5405:CP5405" ca="1" si="14856">IFERROR(OFFSET($A$1,$AP5405,COLUMN()-93),0)</f>
        <v>109</v>
      </c>
      <c r="CP5405" s="124">
        <f t="shared" ca="1" si="14856"/>
        <v>164</v>
      </c>
      <c r="CR5405" s="124">
        <f t="shared" ref="CR5405:CS5405" ca="1" si="14857">IFERROR(OFFSET($D$1,$AP5405,COLUMN()-96),0)</f>
        <v>131</v>
      </c>
      <c r="CS5405" s="124">
        <f t="shared" ca="1" si="14857"/>
        <v>57</v>
      </c>
    </row>
    <row r="5406" spans="1:97" x14ac:dyDescent="0.3">
      <c r="A5406" s="128"/>
      <c r="B5406" s="128"/>
      <c r="D5406" s="128"/>
      <c r="E5406" s="128"/>
      <c r="G5406" s="129"/>
      <c r="H5406" s="129"/>
      <c r="AP5406" s="124">
        <f t="shared" si="14781"/>
        <v>1802</v>
      </c>
      <c r="AQ5406" s="124">
        <f t="shared" ca="1" si="14824"/>
        <v>131</v>
      </c>
      <c r="AR5406" s="124">
        <f t="shared" ca="1" si="14824"/>
        <v>57</v>
      </c>
      <c r="AT5406" s="124">
        <f t="shared" ca="1" si="14825"/>
        <v>131</v>
      </c>
      <c r="AU5406" s="124">
        <f t="shared" ca="1" si="14825"/>
        <v>90</v>
      </c>
      <c r="CI5406" s="124">
        <f t="shared" ref="CI5406:CJ5406" ca="1" si="14858">IFERROR(OFFSET($G$1,$AP5406,COLUMN()-87),0)</f>
        <v>152</v>
      </c>
      <c r="CJ5406" s="124">
        <f t="shared" ca="1" si="14858"/>
        <v>183</v>
      </c>
      <c r="CL5406" s="124">
        <f t="shared" ref="CL5406:CM5406" ca="1" si="14859">IFERROR(OFFSET($J$1,$AP5406,COLUMN()-90),0)</f>
        <v>131</v>
      </c>
      <c r="CM5406" s="124">
        <f t="shared" ca="1" si="14859"/>
        <v>90</v>
      </c>
      <c r="CO5406" s="124">
        <f t="shared" ref="CO5406:CP5406" ca="1" si="14860">IFERROR(OFFSET($G$1,$AP5406,COLUMN()-93),0)</f>
        <v>152</v>
      </c>
      <c r="CP5406" s="124">
        <f t="shared" ca="1" si="14860"/>
        <v>183</v>
      </c>
      <c r="CR5406" s="124">
        <f t="shared" ref="CR5406:CS5406" ca="1" si="14861">IFERROR(OFFSET($J$1,$AP5406,COLUMN()-96),0)</f>
        <v>131</v>
      </c>
      <c r="CS5406" s="124">
        <f t="shared" ca="1" si="14861"/>
        <v>90</v>
      </c>
    </row>
    <row r="5407" spans="1:97" x14ac:dyDescent="0.3">
      <c r="A5407" s="128"/>
      <c r="B5407" s="128"/>
      <c r="D5407" s="128"/>
      <c r="E5407" s="128"/>
      <c r="G5407" s="129"/>
      <c r="H5407" s="129"/>
    </row>
    <row r="5408" spans="1:97" x14ac:dyDescent="0.3">
      <c r="A5408" s="128"/>
      <c r="B5408" s="128"/>
      <c r="D5408" s="128"/>
      <c r="E5408" s="128"/>
      <c r="G5408" s="129"/>
      <c r="H5408" s="129"/>
      <c r="AP5408" s="124">
        <f t="shared" si="14781"/>
        <v>1803</v>
      </c>
      <c r="AQ5408" s="124">
        <f t="shared" ca="1" si="14818"/>
        <v>114</v>
      </c>
      <c r="AR5408" s="124">
        <f t="shared" ca="1" si="14818"/>
        <v>161</v>
      </c>
      <c r="AT5408" s="124">
        <f t="shared" ca="1" si="14819"/>
        <v>153</v>
      </c>
      <c r="AU5408" s="124">
        <f t="shared" ca="1" si="14819"/>
        <v>179</v>
      </c>
      <c r="CI5408" s="124">
        <f t="shared" ref="CI5408:CJ5408" ca="1" si="14862">IFERROR(OFFSET($D$1,$AP5408,COLUMN()-87),0)</f>
        <v>131</v>
      </c>
      <c r="CJ5408" s="124">
        <f t="shared" ca="1" si="14862"/>
        <v>62</v>
      </c>
      <c r="CL5408" s="124">
        <f t="shared" ref="CL5408:CM5408" ca="1" si="14863">IFERROR(OFFSET($A$1,$AP5408,COLUMN()-90),0)</f>
        <v>114</v>
      </c>
      <c r="CM5408" s="124">
        <f t="shared" ca="1" si="14863"/>
        <v>161</v>
      </c>
      <c r="CO5408" s="124">
        <f t="shared" ref="CO5408:CP5408" ca="1" si="14864">IFERROR(OFFSET($A$1,$AP5408,COLUMN()-93),0)</f>
        <v>114</v>
      </c>
      <c r="CP5408" s="124">
        <f t="shared" ca="1" si="14864"/>
        <v>161</v>
      </c>
      <c r="CR5408" s="124">
        <f t="shared" ref="CR5408:CS5408" ca="1" si="14865">IFERROR(OFFSET($D$1,$AP5408,COLUMN()-96),0)</f>
        <v>131</v>
      </c>
      <c r="CS5408" s="124">
        <f t="shared" ca="1" si="14865"/>
        <v>62</v>
      </c>
    </row>
    <row r="5409" spans="1:97" x14ac:dyDescent="0.3">
      <c r="A5409" s="128"/>
      <c r="B5409" s="128"/>
      <c r="D5409" s="128"/>
      <c r="E5409" s="128"/>
      <c r="G5409" s="129"/>
      <c r="H5409" s="129"/>
      <c r="AP5409" s="124">
        <f t="shared" si="14781"/>
        <v>1803</v>
      </c>
      <c r="AQ5409" s="124">
        <f t="shared" ca="1" si="14824"/>
        <v>131</v>
      </c>
      <c r="AR5409" s="124">
        <f t="shared" ca="1" si="14824"/>
        <v>62</v>
      </c>
      <c r="AT5409" s="124">
        <f t="shared" ca="1" si="14825"/>
        <v>131</v>
      </c>
      <c r="AU5409" s="124">
        <f t="shared" ca="1" si="14825"/>
        <v>95</v>
      </c>
      <c r="CI5409" s="124">
        <f t="shared" ref="CI5409:CJ5409" ca="1" si="14866">IFERROR(OFFSET($G$1,$AP5409,COLUMN()-87),0)</f>
        <v>153</v>
      </c>
      <c r="CJ5409" s="124">
        <f t="shared" ca="1" si="14866"/>
        <v>179</v>
      </c>
      <c r="CL5409" s="124">
        <f t="shared" ref="CL5409:CM5409" ca="1" si="14867">IFERROR(OFFSET($J$1,$AP5409,COLUMN()-90),0)</f>
        <v>131</v>
      </c>
      <c r="CM5409" s="124">
        <f t="shared" ca="1" si="14867"/>
        <v>95</v>
      </c>
      <c r="CO5409" s="124">
        <f t="shared" ref="CO5409:CP5409" ca="1" si="14868">IFERROR(OFFSET($G$1,$AP5409,COLUMN()-93),0)</f>
        <v>153</v>
      </c>
      <c r="CP5409" s="124">
        <f t="shared" ca="1" si="14868"/>
        <v>179</v>
      </c>
      <c r="CR5409" s="124">
        <f t="shared" ref="CR5409:CS5409" ca="1" si="14869">IFERROR(OFFSET($J$1,$AP5409,COLUMN()-96),0)</f>
        <v>131</v>
      </c>
      <c r="CS5409" s="124">
        <f t="shared" ca="1" si="14869"/>
        <v>95</v>
      </c>
    </row>
    <row r="5410" spans="1:97" x14ac:dyDescent="0.3">
      <c r="A5410" s="128"/>
      <c r="B5410" s="128"/>
      <c r="D5410" s="128"/>
      <c r="E5410" s="128"/>
      <c r="G5410" s="129"/>
      <c r="H5410" s="129"/>
    </row>
    <row r="5411" spans="1:97" x14ac:dyDescent="0.3">
      <c r="A5411" s="128"/>
      <c r="B5411" s="128"/>
      <c r="D5411" s="128"/>
      <c r="E5411" s="128"/>
      <c r="G5411" s="129"/>
      <c r="H5411" s="129"/>
      <c r="AP5411" s="124">
        <f t="shared" si="14781"/>
        <v>1804</v>
      </c>
      <c r="AQ5411" s="124">
        <f t="shared" ca="1" si="14818"/>
        <v>118</v>
      </c>
      <c r="AR5411" s="124">
        <f t="shared" ca="1" si="14818"/>
        <v>159</v>
      </c>
      <c r="AT5411" s="124">
        <f t="shared" ca="1" si="14819"/>
        <v>154</v>
      </c>
      <c r="AU5411" s="124">
        <f t="shared" ca="1" si="14819"/>
        <v>176</v>
      </c>
      <c r="CI5411" s="124">
        <f t="shared" ref="CI5411:CJ5411" ca="1" si="14870">IFERROR(OFFSET($D$1,$AP5411,COLUMN()-87),0)</f>
        <v>131</v>
      </c>
      <c r="CJ5411" s="124">
        <f t="shared" ca="1" si="14870"/>
        <v>68</v>
      </c>
      <c r="CL5411" s="124">
        <f t="shared" ref="CL5411:CM5411" ca="1" si="14871">IFERROR(OFFSET($A$1,$AP5411,COLUMN()-90),0)</f>
        <v>118</v>
      </c>
      <c r="CM5411" s="124">
        <f t="shared" ca="1" si="14871"/>
        <v>159</v>
      </c>
      <c r="CO5411" s="124">
        <f t="shared" ref="CO5411:CP5411" ca="1" si="14872">IFERROR(OFFSET($A$1,$AP5411,COLUMN()-93),0)</f>
        <v>118</v>
      </c>
      <c r="CP5411" s="124">
        <f t="shared" ca="1" si="14872"/>
        <v>159</v>
      </c>
      <c r="CR5411" s="124">
        <f t="shared" ref="CR5411:CS5411" ca="1" si="14873">IFERROR(OFFSET($D$1,$AP5411,COLUMN()-96),0)</f>
        <v>131</v>
      </c>
      <c r="CS5411" s="124">
        <f t="shared" ca="1" si="14873"/>
        <v>68</v>
      </c>
    </row>
    <row r="5412" spans="1:97" x14ac:dyDescent="0.3">
      <c r="A5412" s="128"/>
      <c r="B5412" s="128"/>
      <c r="D5412" s="128"/>
      <c r="E5412" s="128"/>
      <c r="G5412" s="129"/>
      <c r="H5412" s="129"/>
      <c r="AP5412" s="124">
        <f t="shared" si="14781"/>
        <v>1804</v>
      </c>
      <c r="AQ5412" s="124">
        <f t="shared" ca="1" si="14824"/>
        <v>131</v>
      </c>
      <c r="AR5412" s="124">
        <f t="shared" ca="1" si="14824"/>
        <v>68</v>
      </c>
      <c r="AT5412" s="124">
        <f t="shared" ca="1" si="14825"/>
        <v>131</v>
      </c>
      <c r="AU5412" s="124">
        <f t="shared" ca="1" si="14825"/>
        <v>101</v>
      </c>
      <c r="CI5412" s="124">
        <f t="shared" ref="CI5412:CJ5412" ca="1" si="14874">IFERROR(OFFSET($G$1,$AP5412,COLUMN()-87),0)</f>
        <v>154</v>
      </c>
      <c r="CJ5412" s="124">
        <f t="shared" ca="1" si="14874"/>
        <v>176</v>
      </c>
      <c r="CL5412" s="124">
        <f t="shared" ref="CL5412:CM5412" ca="1" si="14875">IFERROR(OFFSET($J$1,$AP5412,COLUMN()-90),0)</f>
        <v>131</v>
      </c>
      <c r="CM5412" s="124">
        <f t="shared" ca="1" si="14875"/>
        <v>101</v>
      </c>
      <c r="CO5412" s="124">
        <f t="shared" ref="CO5412:CP5412" ca="1" si="14876">IFERROR(OFFSET($G$1,$AP5412,COLUMN()-93),0)</f>
        <v>154</v>
      </c>
      <c r="CP5412" s="124">
        <f t="shared" ca="1" si="14876"/>
        <v>176</v>
      </c>
      <c r="CR5412" s="124">
        <f t="shared" ref="CR5412:CS5412" ca="1" si="14877">IFERROR(OFFSET($J$1,$AP5412,COLUMN()-96),0)</f>
        <v>131</v>
      </c>
      <c r="CS5412" s="124">
        <f t="shared" ca="1" si="14877"/>
        <v>101</v>
      </c>
    </row>
    <row r="5413" spans="1:97" x14ac:dyDescent="0.3">
      <c r="A5413" s="128"/>
      <c r="B5413" s="128"/>
      <c r="D5413" s="128"/>
      <c r="E5413" s="128"/>
      <c r="G5413" s="129"/>
      <c r="H5413" s="129"/>
    </row>
    <row r="5414" spans="1:97" x14ac:dyDescent="0.3">
      <c r="A5414" s="128"/>
      <c r="B5414" s="128"/>
      <c r="D5414" s="128"/>
      <c r="E5414" s="128"/>
      <c r="G5414" s="129"/>
      <c r="H5414" s="129"/>
      <c r="AP5414" s="124">
        <f t="shared" si="14781"/>
        <v>1805</v>
      </c>
      <c r="AQ5414" s="124">
        <f t="shared" ca="1" si="14818"/>
        <v>122</v>
      </c>
      <c r="AR5414" s="124">
        <f t="shared" ca="1" si="14818"/>
        <v>156</v>
      </c>
      <c r="AT5414" s="124">
        <f t="shared" ca="1" si="14819"/>
        <v>155</v>
      </c>
      <c r="AU5414" s="124">
        <f t="shared" ca="1" si="14819"/>
        <v>173</v>
      </c>
      <c r="CI5414" s="124">
        <f t="shared" ref="CI5414:CJ5414" ca="1" si="14878">IFERROR(OFFSET($D$1,$AP5414,COLUMN()-87),0)</f>
        <v>131</v>
      </c>
      <c r="CJ5414" s="124">
        <f t="shared" ca="1" si="14878"/>
        <v>73</v>
      </c>
      <c r="CL5414" s="124">
        <f t="shared" ref="CL5414:CM5414" ca="1" si="14879">IFERROR(OFFSET($A$1,$AP5414,COLUMN()-90),0)</f>
        <v>122</v>
      </c>
      <c r="CM5414" s="124">
        <f t="shared" ca="1" si="14879"/>
        <v>156</v>
      </c>
      <c r="CO5414" s="124">
        <f t="shared" ref="CO5414:CP5414" ca="1" si="14880">IFERROR(OFFSET($A$1,$AP5414,COLUMN()-93),0)</f>
        <v>122</v>
      </c>
      <c r="CP5414" s="124">
        <f t="shared" ca="1" si="14880"/>
        <v>156</v>
      </c>
      <c r="CR5414" s="124">
        <f t="shared" ref="CR5414:CS5414" ca="1" si="14881">IFERROR(OFFSET($D$1,$AP5414,COLUMN()-96),0)</f>
        <v>131</v>
      </c>
      <c r="CS5414" s="124">
        <f t="shared" ca="1" si="14881"/>
        <v>73</v>
      </c>
    </row>
    <row r="5415" spans="1:97" x14ac:dyDescent="0.3">
      <c r="A5415" s="128"/>
      <c r="B5415" s="128"/>
      <c r="D5415" s="128"/>
      <c r="E5415" s="128"/>
      <c r="G5415" s="129"/>
      <c r="H5415" s="129"/>
      <c r="AP5415" s="124">
        <f t="shared" si="14781"/>
        <v>1805</v>
      </c>
      <c r="AQ5415" s="124">
        <f t="shared" ca="1" si="14824"/>
        <v>131</v>
      </c>
      <c r="AR5415" s="124">
        <f t="shared" ca="1" si="14824"/>
        <v>73</v>
      </c>
      <c r="AT5415" s="124">
        <f t="shared" ca="1" si="14825"/>
        <v>131</v>
      </c>
      <c r="AU5415" s="124">
        <f t="shared" ca="1" si="14825"/>
        <v>107</v>
      </c>
      <c r="CI5415" s="124">
        <f t="shared" ref="CI5415:CJ5415" ca="1" si="14882">IFERROR(OFFSET($G$1,$AP5415,COLUMN()-87),0)</f>
        <v>155</v>
      </c>
      <c r="CJ5415" s="124">
        <f t="shared" ca="1" si="14882"/>
        <v>173</v>
      </c>
      <c r="CL5415" s="124">
        <f t="shared" ref="CL5415:CM5415" ca="1" si="14883">IFERROR(OFFSET($J$1,$AP5415,COLUMN()-90),0)</f>
        <v>131</v>
      </c>
      <c r="CM5415" s="124">
        <f t="shared" ca="1" si="14883"/>
        <v>107</v>
      </c>
      <c r="CO5415" s="124">
        <f t="shared" ref="CO5415:CP5415" ca="1" si="14884">IFERROR(OFFSET($G$1,$AP5415,COLUMN()-93),0)</f>
        <v>155</v>
      </c>
      <c r="CP5415" s="124">
        <f t="shared" ca="1" si="14884"/>
        <v>173</v>
      </c>
      <c r="CR5415" s="124">
        <f t="shared" ref="CR5415:CS5415" ca="1" si="14885">IFERROR(OFFSET($J$1,$AP5415,COLUMN()-96),0)</f>
        <v>131</v>
      </c>
      <c r="CS5415" s="124">
        <f t="shared" ca="1" si="14885"/>
        <v>107</v>
      </c>
    </row>
    <row r="5416" spans="1:97" x14ac:dyDescent="0.3">
      <c r="A5416" s="128"/>
      <c r="B5416" s="128"/>
      <c r="D5416" s="128"/>
      <c r="E5416" s="128"/>
      <c r="G5416" s="129"/>
      <c r="H5416" s="129"/>
    </row>
    <row r="5417" spans="1:97" x14ac:dyDescent="0.3">
      <c r="A5417" s="128"/>
      <c r="B5417" s="128"/>
      <c r="D5417" s="128"/>
      <c r="E5417" s="128"/>
      <c r="G5417" s="129"/>
      <c r="H5417" s="129"/>
      <c r="AP5417" s="124">
        <f t="shared" si="14781"/>
        <v>1806</v>
      </c>
      <c r="AQ5417" s="124">
        <f t="shared" ca="1" si="14818"/>
        <v>127</v>
      </c>
      <c r="AR5417" s="124">
        <f t="shared" ca="1" si="14818"/>
        <v>154</v>
      </c>
      <c r="AT5417" s="124">
        <f t="shared" ca="1" si="14819"/>
        <v>156</v>
      </c>
      <c r="AU5417" s="124">
        <f t="shared" ca="1" si="14819"/>
        <v>169</v>
      </c>
      <c r="CI5417" s="124">
        <f t="shared" ref="CI5417:CJ5417" ca="1" si="14886">IFERROR(OFFSET($D$1,$AP5417,COLUMN()-87),0)</f>
        <v>131</v>
      </c>
      <c r="CJ5417" s="124">
        <f t="shared" ca="1" si="14886"/>
        <v>79</v>
      </c>
      <c r="CL5417" s="124">
        <f t="shared" ref="CL5417:CM5417" ca="1" si="14887">IFERROR(OFFSET($A$1,$AP5417,COLUMN()-90),0)</f>
        <v>127</v>
      </c>
      <c r="CM5417" s="124">
        <f t="shared" ca="1" si="14887"/>
        <v>154</v>
      </c>
      <c r="CO5417" s="124">
        <f t="shared" ref="CO5417:CP5417" ca="1" si="14888">IFERROR(OFFSET($A$1,$AP5417,COLUMN()-93),0)</f>
        <v>127</v>
      </c>
      <c r="CP5417" s="124">
        <f t="shared" ca="1" si="14888"/>
        <v>154</v>
      </c>
      <c r="CR5417" s="124">
        <f t="shared" ref="CR5417:CS5417" ca="1" si="14889">IFERROR(OFFSET($D$1,$AP5417,COLUMN()-96),0)</f>
        <v>131</v>
      </c>
      <c r="CS5417" s="124">
        <f t="shared" ca="1" si="14889"/>
        <v>79</v>
      </c>
    </row>
    <row r="5418" spans="1:97" x14ac:dyDescent="0.3">
      <c r="A5418" s="128"/>
      <c r="B5418" s="128"/>
      <c r="D5418" s="128"/>
      <c r="E5418" s="128"/>
      <c r="G5418" s="129"/>
      <c r="H5418" s="129"/>
      <c r="AP5418" s="124">
        <f t="shared" si="14781"/>
        <v>1806</v>
      </c>
      <c r="AQ5418" s="124">
        <f t="shared" ca="1" si="14824"/>
        <v>131</v>
      </c>
      <c r="AR5418" s="124">
        <f t="shared" ca="1" si="14824"/>
        <v>79</v>
      </c>
      <c r="AT5418" s="124">
        <f t="shared" ca="1" si="14825"/>
        <v>131</v>
      </c>
      <c r="AU5418" s="124">
        <f t="shared" ca="1" si="14825"/>
        <v>112</v>
      </c>
      <c r="CI5418" s="124">
        <f t="shared" ref="CI5418:CJ5418" ca="1" si="14890">IFERROR(OFFSET($G$1,$AP5418,COLUMN()-87),0)</f>
        <v>156</v>
      </c>
      <c r="CJ5418" s="124">
        <f t="shared" ca="1" si="14890"/>
        <v>169</v>
      </c>
      <c r="CL5418" s="124">
        <f t="shared" ref="CL5418:CM5418" ca="1" si="14891">IFERROR(OFFSET($J$1,$AP5418,COLUMN()-90),0)</f>
        <v>131</v>
      </c>
      <c r="CM5418" s="124">
        <f t="shared" ca="1" si="14891"/>
        <v>112</v>
      </c>
      <c r="CO5418" s="124">
        <f t="shared" ref="CO5418:CP5418" ca="1" si="14892">IFERROR(OFFSET($G$1,$AP5418,COLUMN()-93),0)</f>
        <v>156</v>
      </c>
      <c r="CP5418" s="124">
        <f t="shared" ca="1" si="14892"/>
        <v>169</v>
      </c>
      <c r="CR5418" s="124">
        <f t="shared" ref="CR5418:CS5418" ca="1" si="14893">IFERROR(OFFSET($J$1,$AP5418,COLUMN()-96),0)</f>
        <v>131</v>
      </c>
      <c r="CS5418" s="124">
        <f t="shared" ca="1" si="14893"/>
        <v>112</v>
      </c>
    </row>
    <row r="5419" spans="1:97" x14ac:dyDescent="0.3">
      <c r="A5419" s="128"/>
      <c r="B5419" s="128"/>
      <c r="D5419" s="128"/>
      <c r="E5419" s="128"/>
      <c r="G5419" s="129"/>
      <c r="H5419" s="129"/>
    </row>
    <row r="5420" spans="1:97" x14ac:dyDescent="0.3">
      <c r="A5420" s="128"/>
      <c r="B5420" s="128"/>
      <c r="D5420" s="128"/>
      <c r="E5420" s="128"/>
      <c r="G5420" s="129"/>
      <c r="H5420" s="129"/>
      <c r="AP5420" s="124">
        <f t="shared" si="14781"/>
        <v>1807</v>
      </c>
      <c r="AQ5420" s="124">
        <f t="shared" ca="1" si="14818"/>
        <v>131</v>
      </c>
      <c r="AR5420" s="124">
        <f t="shared" ca="1" si="14818"/>
        <v>151</v>
      </c>
      <c r="AT5420" s="124">
        <f t="shared" ca="1" si="14819"/>
        <v>157</v>
      </c>
      <c r="AU5420" s="124">
        <f t="shared" ca="1" si="14819"/>
        <v>166</v>
      </c>
      <c r="CI5420" s="124">
        <f t="shared" ref="CI5420:CJ5420" ca="1" si="14894">IFERROR(OFFSET($D$1,$AP5420,COLUMN()-87),0)</f>
        <v>131</v>
      </c>
      <c r="CJ5420" s="124">
        <f t="shared" ca="1" si="14894"/>
        <v>84</v>
      </c>
      <c r="CL5420" s="124">
        <f t="shared" ref="CL5420:CM5420" ca="1" si="14895">IFERROR(OFFSET($A$1,$AP5420,COLUMN()-90),0)</f>
        <v>131</v>
      </c>
      <c r="CM5420" s="124">
        <f t="shared" ca="1" si="14895"/>
        <v>151</v>
      </c>
      <c r="CO5420" s="124">
        <f t="shared" ref="CO5420:CP5420" ca="1" si="14896">IFERROR(OFFSET($A$1,$AP5420,COLUMN()-93),0)</f>
        <v>131</v>
      </c>
      <c r="CP5420" s="124">
        <f t="shared" ca="1" si="14896"/>
        <v>151</v>
      </c>
      <c r="CR5420" s="124">
        <f t="shared" ref="CR5420:CS5420" ca="1" si="14897">IFERROR(OFFSET($D$1,$AP5420,COLUMN()-96),0)</f>
        <v>131</v>
      </c>
      <c r="CS5420" s="124">
        <f t="shared" ca="1" si="14897"/>
        <v>84</v>
      </c>
    </row>
    <row r="5421" spans="1:97" x14ac:dyDescent="0.3">
      <c r="A5421" s="128"/>
      <c r="B5421" s="128"/>
      <c r="D5421" s="128"/>
      <c r="E5421" s="128"/>
      <c r="G5421" s="129"/>
      <c r="H5421" s="129"/>
      <c r="AP5421" s="124">
        <f t="shared" si="14781"/>
        <v>1807</v>
      </c>
      <c r="AQ5421" s="124">
        <f t="shared" ca="1" si="14824"/>
        <v>131</v>
      </c>
      <c r="AR5421" s="124">
        <f t="shared" ca="1" si="14824"/>
        <v>84</v>
      </c>
      <c r="AT5421" s="124">
        <f t="shared" ca="1" si="14825"/>
        <v>131</v>
      </c>
      <c r="AU5421" s="124">
        <f t="shared" ca="1" si="14825"/>
        <v>118</v>
      </c>
      <c r="CI5421" s="124">
        <f t="shared" ref="CI5421:CJ5421" ca="1" si="14898">IFERROR(OFFSET($G$1,$AP5421,COLUMN()-87),0)</f>
        <v>157</v>
      </c>
      <c r="CJ5421" s="124">
        <f t="shared" ca="1" si="14898"/>
        <v>166</v>
      </c>
      <c r="CL5421" s="124">
        <f t="shared" ref="CL5421:CM5421" ca="1" si="14899">IFERROR(OFFSET($J$1,$AP5421,COLUMN()-90),0)</f>
        <v>131</v>
      </c>
      <c r="CM5421" s="124">
        <f t="shared" ca="1" si="14899"/>
        <v>118</v>
      </c>
      <c r="CO5421" s="124">
        <f t="shared" ref="CO5421:CP5421" ca="1" si="14900">IFERROR(OFFSET($G$1,$AP5421,COLUMN()-93),0)</f>
        <v>157</v>
      </c>
      <c r="CP5421" s="124">
        <f t="shared" ca="1" si="14900"/>
        <v>166</v>
      </c>
      <c r="CR5421" s="124">
        <f t="shared" ref="CR5421:CS5421" ca="1" si="14901">IFERROR(OFFSET($J$1,$AP5421,COLUMN()-96),0)</f>
        <v>131</v>
      </c>
      <c r="CS5421" s="124">
        <f t="shared" ca="1" si="14901"/>
        <v>118</v>
      </c>
    </row>
    <row r="5422" spans="1:97" x14ac:dyDescent="0.3">
      <c r="A5422" s="128"/>
      <c r="B5422" s="128"/>
      <c r="D5422" s="128"/>
      <c r="E5422" s="128"/>
      <c r="G5422" s="129"/>
      <c r="H5422" s="129"/>
    </row>
    <row r="5423" spans="1:97" x14ac:dyDescent="0.3">
      <c r="A5423" s="128"/>
      <c r="B5423" s="128"/>
      <c r="D5423" s="128"/>
      <c r="E5423" s="128"/>
      <c r="G5423" s="129"/>
      <c r="H5423" s="129"/>
      <c r="AP5423" s="124">
        <f t="shared" si="14781"/>
        <v>1808</v>
      </c>
      <c r="AQ5423" s="124">
        <f t="shared" ca="1" si="14818"/>
        <v>131</v>
      </c>
      <c r="AR5423" s="124">
        <f t="shared" ca="1" si="14818"/>
        <v>151</v>
      </c>
      <c r="AT5423" s="124">
        <f t="shared" ca="1" si="14819"/>
        <v>153</v>
      </c>
      <c r="AU5423" s="124">
        <f t="shared" ca="1" si="14819"/>
        <v>164</v>
      </c>
      <c r="CI5423" s="124">
        <f t="shared" ref="CI5423:CJ5423" ca="1" si="14902">IFERROR(OFFSET($D$1,$AP5423,COLUMN()-87),0)</f>
        <v>131</v>
      </c>
      <c r="CJ5423" s="124">
        <f t="shared" ca="1" si="14902"/>
        <v>90</v>
      </c>
      <c r="CL5423" s="124">
        <f t="shared" ref="CL5423:CM5423" ca="1" si="14903">IFERROR(OFFSET($A$1,$AP5423,COLUMN()-90),0)</f>
        <v>131</v>
      </c>
      <c r="CM5423" s="124">
        <f t="shared" ca="1" si="14903"/>
        <v>151</v>
      </c>
      <c r="CO5423" s="124">
        <f t="shared" ref="CO5423:CP5423" ca="1" si="14904">IFERROR(OFFSET($A$1,$AP5423,COLUMN()-93),0)</f>
        <v>131</v>
      </c>
      <c r="CP5423" s="124">
        <f t="shared" ca="1" si="14904"/>
        <v>151</v>
      </c>
      <c r="CR5423" s="124">
        <f t="shared" ref="CR5423:CS5423" ca="1" si="14905">IFERROR(OFFSET($D$1,$AP5423,COLUMN()-96),0)</f>
        <v>131</v>
      </c>
      <c r="CS5423" s="124">
        <f t="shared" ca="1" si="14905"/>
        <v>90</v>
      </c>
    </row>
    <row r="5424" spans="1:97" x14ac:dyDescent="0.3">
      <c r="A5424" s="128"/>
      <c r="B5424" s="128"/>
      <c r="D5424" s="128"/>
      <c r="E5424" s="128"/>
      <c r="G5424" s="129"/>
      <c r="H5424" s="129"/>
      <c r="AP5424" s="124">
        <f t="shared" si="14781"/>
        <v>1808</v>
      </c>
      <c r="AQ5424" s="124">
        <f t="shared" ca="1" si="14824"/>
        <v>131</v>
      </c>
      <c r="AR5424" s="124">
        <f t="shared" ca="1" si="14824"/>
        <v>90</v>
      </c>
      <c r="AT5424" s="124">
        <f t="shared" ca="1" si="14825"/>
        <v>131</v>
      </c>
      <c r="AU5424" s="124">
        <f t="shared" ca="1" si="14825"/>
        <v>123</v>
      </c>
      <c r="CI5424" s="124">
        <f t="shared" ref="CI5424:CJ5424" ca="1" si="14906">IFERROR(OFFSET($G$1,$AP5424,COLUMN()-87),0)</f>
        <v>153</v>
      </c>
      <c r="CJ5424" s="124">
        <f t="shared" ca="1" si="14906"/>
        <v>164</v>
      </c>
      <c r="CL5424" s="124">
        <f t="shared" ref="CL5424:CM5424" ca="1" si="14907">IFERROR(OFFSET($J$1,$AP5424,COLUMN()-90),0)</f>
        <v>131</v>
      </c>
      <c r="CM5424" s="124">
        <f t="shared" ca="1" si="14907"/>
        <v>123</v>
      </c>
      <c r="CO5424" s="124">
        <f t="shared" ref="CO5424:CP5424" ca="1" si="14908">IFERROR(OFFSET($G$1,$AP5424,COLUMN()-93),0)</f>
        <v>153</v>
      </c>
      <c r="CP5424" s="124">
        <f t="shared" ca="1" si="14908"/>
        <v>164</v>
      </c>
      <c r="CR5424" s="124">
        <f t="shared" ref="CR5424:CS5424" ca="1" si="14909">IFERROR(OFFSET($J$1,$AP5424,COLUMN()-96),0)</f>
        <v>131</v>
      </c>
      <c r="CS5424" s="124">
        <f t="shared" ca="1" si="14909"/>
        <v>123</v>
      </c>
    </row>
    <row r="5425" spans="1:97" x14ac:dyDescent="0.3">
      <c r="A5425" s="128"/>
      <c r="B5425" s="128"/>
      <c r="D5425" s="128"/>
      <c r="E5425" s="128"/>
      <c r="G5425" s="129"/>
      <c r="H5425" s="129"/>
    </row>
    <row r="5426" spans="1:97" x14ac:dyDescent="0.3">
      <c r="A5426" s="128"/>
      <c r="B5426" s="128"/>
      <c r="D5426" s="128"/>
      <c r="E5426" s="128"/>
      <c r="G5426" s="129"/>
      <c r="H5426" s="129"/>
      <c r="AP5426" s="124">
        <f t="shared" si="14781"/>
        <v>1809</v>
      </c>
      <c r="AQ5426" s="124">
        <f t="shared" ca="1" si="14818"/>
        <v>131</v>
      </c>
      <c r="AR5426" s="124">
        <f t="shared" ca="1" si="14818"/>
        <v>151</v>
      </c>
      <c r="AT5426" s="124">
        <f t="shared" ca="1" si="14819"/>
        <v>148</v>
      </c>
      <c r="AU5426" s="124">
        <f t="shared" ca="1" si="14819"/>
        <v>161</v>
      </c>
      <c r="CI5426" s="124">
        <f t="shared" ref="CI5426:CJ5426" ca="1" si="14910">IFERROR(OFFSET($D$1,$AP5426,COLUMN()-87),0)</f>
        <v>131</v>
      </c>
      <c r="CJ5426" s="124">
        <f t="shared" ca="1" si="14910"/>
        <v>95</v>
      </c>
      <c r="CL5426" s="124">
        <f t="shared" ref="CL5426:CM5426" ca="1" si="14911">IFERROR(OFFSET($A$1,$AP5426,COLUMN()-90),0)</f>
        <v>131</v>
      </c>
      <c r="CM5426" s="124">
        <f t="shared" ca="1" si="14911"/>
        <v>151</v>
      </c>
      <c r="CO5426" s="124">
        <f t="shared" ref="CO5426:CP5426" ca="1" si="14912">IFERROR(OFFSET($A$1,$AP5426,COLUMN()-93),0)</f>
        <v>131</v>
      </c>
      <c r="CP5426" s="124">
        <f t="shared" ca="1" si="14912"/>
        <v>151</v>
      </c>
      <c r="CR5426" s="124">
        <f t="shared" ref="CR5426:CS5426" ca="1" si="14913">IFERROR(OFFSET($D$1,$AP5426,COLUMN()-96),0)</f>
        <v>131</v>
      </c>
      <c r="CS5426" s="124">
        <f t="shared" ca="1" si="14913"/>
        <v>95</v>
      </c>
    </row>
    <row r="5427" spans="1:97" x14ac:dyDescent="0.3">
      <c r="A5427" s="128"/>
      <c r="B5427" s="128"/>
      <c r="D5427" s="128"/>
      <c r="E5427" s="128"/>
      <c r="G5427" s="129"/>
      <c r="H5427" s="129"/>
      <c r="AP5427" s="124">
        <f t="shared" si="14781"/>
        <v>1809</v>
      </c>
      <c r="AQ5427" s="124">
        <f t="shared" ca="1" si="14824"/>
        <v>131</v>
      </c>
      <c r="AR5427" s="124">
        <f t="shared" ca="1" si="14824"/>
        <v>95</v>
      </c>
      <c r="AT5427" s="124">
        <f t="shared" ca="1" si="14825"/>
        <v>131</v>
      </c>
      <c r="AU5427" s="124">
        <f t="shared" ca="1" si="14825"/>
        <v>129</v>
      </c>
      <c r="CI5427" s="124">
        <f t="shared" ref="CI5427:CJ5427" ca="1" si="14914">IFERROR(OFFSET($G$1,$AP5427,COLUMN()-87),0)</f>
        <v>148</v>
      </c>
      <c r="CJ5427" s="124">
        <f t="shared" ca="1" si="14914"/>
        <v>161</v>
      </c>
      <c r="CL5427" s="124">
        <f t="shared" ref="CL5427:CM5427" ca="1" si="14915">IFERROR(OFFSET($J$1,$AP5427,COLUMN()-90),0)</f>
        <v>131</v>
      </c>
      <c r="CM5427" s="124">
        <f t="shared" ca="1" si="14915"/>
        <v>129</v>
      </c>
      <c r="CO5427" s="124">
        <f t="shared" ref="CO5427:CP5427" ca="1" si="14916">IFERROR(OFFSET($G$1,$AP5427,COLUMN()-93),0)</f>
        <v>148</v>
      </c>
      <c r="CP5427" s="124">
        <f t="shared" ca="1" si="14916"/>
        <v>161</v>
      </c>
      <c r="CR5427" s="124">
        <f t="shared" ref="CR5427:CS5427" ca="1" si="14917">IFERROR(OFFSET($J$1,$AP5427,COLUMN()-96),0)</f>
        <v>131</v>
      </c>
      <c r="CS5427" s="124">
        <f t="shared" ca="1" si="14917"/>
        <v>129</v>
      </c>
    </row>
    <row r="5428" spans="1:97" x14ac:dyDescent="0.3">
      <c r="A5428" s="128"/>
      <c r="B5428" s="128"/>
      <c r="D5428" s="128"/>
      <c r="E5428" s="128"/>
      <c r="G5428" s="129"/>
      <c r="H5428" s="129"/>
    </row>
    <row r="5429" spans="1:97" x14ac:dyDescent="0.3">
      <c r="A5429" s="128"/>
      <c r="B5429" s="128"/>
      <c r="D5429" s="128"/>
      <c r="E5429" s="128"/>
      <c r="G5429" s="129"/>
      <c r="H5429" s="129"/>
      <c r="AP5429" s="124">
        <f t="shared" si="14781"/>
        <v>1810</v>
      </c>
      <c r="AQ5429" s="124">
        <f t="shared" ca="1" si="14818"/>
        <v>131</v>
      </c>
      <c r="AR5429" s="124">
        <f t="shared" ca="1" si="14818"/>
        <v>151</v>
      </c>
      <c r="AT5429" s="124">
        <f t="shared" ca="1" si="14819"/>
        <v>144</v>
      </c>
      <c r="AU5429" s="124">
        <f t="shared" ca="1" si="14819"/>
        <v>159</v>
      </c>
      <c r="CI5429" s="124">
        <f t="shared" ref="CI5429:CJ5429" ca="1" si="14918">IFERROR(OFFSET($D$1,$AP5429,COLUMN()-87),0)</f>
        <v>131</v>
      </c>
      <c r="CJ5429" s="124">
        <f t="shared" ca="1" si="14918"/>
        <v>101</v>
      </c>
      <c r="CL5429" s="124">
        <f t="shared" ref="CL5429:CM5429" ca="1" si="14919">IFERROR(OFFSET($A$1,$AP5429,COLUMN()-90),0)</f>
        <v>131</v>
      </c>
      <c r="CM5429" s="124">
        <f t="shared" ca="1" si="14919"/>
        <v>151</v>
      </c>
      <c r="CO5429" s="124">
        <f t="shared" ref="CO5429:CP5429" ca="1" si="14920">IFERROR(OFFSET($A$1,$AP5429,COLUMN()-93),0)</f>
        <v>131</v>
      </c>
      <c r="CP5429" s="124">
        <f t="shared" ca="1" si="14920"/>
        <v>151</v>
      </c>
      <c r="CR5429" s="124">
        <f t="shared" ref="CR5429:CS5429" ca="1" si="14921">IFERROR(OFFSET($D$1,$AP5429,COLUMN()-96),0)</f>
        <v>131</v>
      </c>
      <c r="CS5429" s="124">
        <f t="shared" ca="1" si="14921"/>
        <v>101</v>
      </c>
    </row>
    <row r="5430" spans="1:97" x14ac:dyDescent="0.3">
      <c r="A5430" s="128"/>
      <c r="B5430" s="128"/>
      <c r="D5430" s="128"/>
      <c r="E5430" s="128"/>
      <c r="G5430" s="129"/>
      <c r="H5430" s="129"/>
      <c r="AP5430" s="124">
        <f t="shared" si="14781"/>
        <v>1810</v>
      </c>
      <c r="AQ5430" s="124">
        <f t="shared" ca="1" si="14824"/>
        <v>131</v>
      </c>
      <c r="AR5430" s="124">
        <f t="shared" ca="1" si="14824"/>
        <v>101</v>
      </c>
      <c r="AT5430" s="124">
        <f t="shared" ca="1" si="14825"/>
        <v>131</v>
      </c>
      <c r="AU5430" s="124">
        <f t="shared" ca="1" si="14825"/>
        <v>134</v>
      </c>
      <c r="CI5430" s="124">
        <f t="shared" ref="CI5430:CJ5430" ca="1" si="14922">IFERROR(OFFSET($G$1,$AP5430,COLUMN()-87),0)</f>
        <v>144</v>
      </c>
      <c r="CJ5430" s="124">
        <f t="shared" ca="1" si="14922"/>
        <v>159</v>
      </c>
      <c r="CL5430" s="124">
        <f t="shared" ref="CL5430:CM5430" ca="1" si="14923">IFERROR(OFFSET($J$1,$AP5430,COLUMN()-90),0)</f>
        <v>131</v>
      </c>
      <c r="CM5430" s="124">
        <f t="shared" ca="1" si="14923"/>
        <v>134</v>
      </c>
      <c r="CO5430" s="124">
        <f t="shared" ref="CO5430:CP5430" ca="1" si="14924">IFERROR(OFFSET($G$1,$AP5430,COLUMN()-93),0)</f>
        <v>144</v>
      </c>
      <c r="CP5430" s="124">
        <f t="shared" ca="1" si="14924"/>
        <v>159</v>
      </c>
      <c r="CR5430" s="124">
        <f t="shared" ref="CR5430:CS5430" ca="1" si="14925">IFERROR(OFFSET($J$1,$AP5430,COLUMN()-96),0)</f>
        <v>131</v>
      </c>
      <c r="CS5430" s="124">
        <f t="shared" ca="1" si="14925"/>
        <v>134</v>
      </c>
    </row>
    <row r="5431" spans="1:97" x14ac:dyDescent="0.3">
      <c r="A5431" s="128"/>
      <c r="B5431" s="128"/>
      <c r="D5431" s="128"/>
      <c r="E5431" s="128"/>
      <c r="G5431" s="129"/>
      <c r="H5431" s="129"/>
    </row>
    <row r="5432" spans="1:97" x14ac:dyDescent="0.3">
      <c r="A5432" s="128"/>
      <c r="B5432" s="128"/>
      <c r="D5432" s="128"/>
      <c r="E5432" s="128"/>
      <c r="G5432" s="129"/>
      <c r="H5432" s="129"/>
      <c r="AP5432" s="124">
        <f t="shared" si="14781"/>
        <v>1811</v>
      </c>
      <c r="AQ5432" s="124">
        <f t="shared" ca="1" si="14818"/>
        <v>131</v>
      </c>
      <c r="AR5432" s="124">
        <f t="shared" ca="1" si="14818"/>
        <v>151</v>
      </c>
      <c r="AT5432" s="124">
        <f t="shared" ca="1" si="14819"/>
        <v>140</v>
      </c>
      <c r="AU5432" s="124">
        <f t="shared" ca="1" si="14819"/>
        <v>156</v>
      </c>
      <c r="CI5432" s="124">
        <f t="shared" ref="CI5432:CJ5432" ca="1" si="14926">IFERROR(OFFSET($D$1,$AP5432,COLUMN()-87),0)</f>
        <v>131</v>
      </c>
      <c r="CJ5432" s="124">
        <f t="shared" ca="1" si="14926"/>
        <v>107</v>
      </c>
      <c r="CL5432" s="124">
        <f t="shared" ref="CL5432:CM5432" ca="1" si="14927">IFERROR(OFFSET($A$1,$AP5432,COLUMN()-90),0)</f>
        <v>131</v>
      </c>
      <c r="CM5432" s="124">
        <f t="shared" ca="1" si="14927"/>
        <v>151</v>
      </c>
      <c r="CO5432" s="124">
        <f t="shared" ref="CO5432:CP5432" ca="1" si="14928">IFERROR(OFFSET($A$1,$AP5432,COLUMN()-93),0)</f>
        <v>131</v>
      </c>
      <c r="CP5432" s="124">
        <f t="shared" ca="1" si="14928"/>
        <v>151</v>
      </c>
      <c r="CR5432" s="124">
        <f t="shared" ref="CR5432:CS5432" ca="1" si="14929">IFERROR(OFFSET($D$1,$AP5432,COLUMN()-96),0)</f>
        <v>131</v>
      </c>
      <c r="CS5432" s="124">
        <f t="shared" ca="1" si="14929"/>
        <v>107</v>
      </c>
    </row>
    <row r="5433" spans="1:97" x14ac:dyDescent="0.3">
      <c r="A5433" s="128"/>
      <c r="B5433" s="128"/>
      <c r="D5433" s="128"/>
      <c r="E5433" s="128"/>
      <c r="G5433" s="129"/>
      <c r="H5433" s="129"/>
      <c r="AP5433" s="124">
        <f t="shared" si="14781"/>
        <v>1811</v>
      </c>
      <c r="AQ5433" s="124">
        <f t="shared" ca="1" si="14824"/>
        <v>131</v>
      </c>
      <c r="AR5433" s="124">
        <f t="shared" ca="1" si="14824"/>
        <v>107</v>
      </c>
      <c r="AT5433" s="124">
        <f t="shared" ca="1" si="14825"/>
        <v>131</v>
      </c>
      <c r="AU5433" s="124">
        <f t="shared" ca="1" si="14825"/>
        <v>140</v>
      </c>
      <c r="CI5433" s="124">
        <f t="shared" ref="CI5433:CJ5433" ca="1" si="14930">IFERROR(OFFSET($G$1,$AP5433,COLUMN()-87),0)</f>
        <v>140</v>
      </c>
      <c r="CJ5433" s="124">
        <f t="shared" ca="1" si="14930"/>
        <v>156</v>
      </c>
      <c r="CL5433" s="124">
        <f t="shared" ref="CL5433:CM5433" ca="1" si="14931">IFERROR(OFFSET($J$1,$AP5433,COLUMN()-90),0)</f>
        <v>131</v>
      </c>
      <c r="CM5433" s="124">
        <f t="shared" ca="1" si="14931"/>
        <v>140</v>
      </c>
      <c r="CO5433" s="124">
        <f t="shared" ref="CO5433:CP5433" ca="1" si="14932">IFERROR(OFFSET($G$1,$AP5433,COLUMN()-93),0)</f>
        <v>140</v>
      </c>
      <c r="CP5433" s="124">
        <f t="shared" ca="1" si="14932"/>
        <v>156</v>
      </c>
      <c r="CR5433" s="124">
        <f t="shared" ref="CR5433:CS5433" ca="1" si="14933">IFERROR(OFFSET($J$1,$AP5433,COLUMN()-96),0)</f>
        <v>131</v>
      </c>
      <c r="CS5433" s="124">
        <f t="shared" ca="1" si="14933"/>
        <v>140</v>
      </c>
    </row>
    <row r="5434" spans="1:97" x14ac:dyDescent="0.3">
      <c r="A5434" s="128"/>
      <c r="B5434" s="128"/>
      <c r="D5434" s="128"/>
      <c r="E5434" s="128"/>
      <c r="G5434" s="129"/>
      <c r="H5434" s="129"/>
    </row>
    <row r="5435" spans="1:97" x14ac:dyDescent="0.3">
      <c r="A5435" s="128"/>
      <c r="B5435" s="128"/>
      <c r="D5435" s="128"/>
      <c r="E5435" s="128"/>
      <c r="G5435" s="129"/>
      <c r="H5435" s="129"/>
      <c r="AP5435" s="124">
        <f t="shared" si="14781"/>
        <v>1812</v>
      </c>
      <c r="AQ5435" s="124">
        <f t="shared" ca="1" si="14818"/>
        <v>131</v>
      </c>
      <c r="AR5435" s="124">
        <f t="shared" ca="1" si="14818"/>
        <v>151</v>
      </c>
      <c r="AT5435" s="124">
        <f t="shared" ca="1" si="14819"/>
        <v>135</v>
      </c>
      <c r="AU5435" s="124">
        <f t="shared" ca="1" si="14819"/>
        <v>154</v>
      </c>
      <c r="CI5435" s="124">
        <f t="shared" ref="CI5435:CJ5435" ca="1" si="14934">IFERROR(OFFSET($D$1,$AP5435,COLUMN()-87),0)</f>
        <v>131</v>
      </c>
      <c r="CJ5435" s="124">
        <f t="shared" ca="1" si="14934"/>
        <v>112</v>
      </c>
      <c r="CL5435" s="124">
        <f t="shared" ref="CL5435:CM5435" ca="1" si="14935">IFERROR(OFFSET($A$1,$AP5435,COLUMN()-90),0)</f>
        <v>131</v>
      </c>
      <c r="CM5435" s="124">
        <f t="shared" ca="1" si="14935"/>
        <v>151</v>
      </c>
      <c r="CO5435" s="124">
        <f t="shared" ref="CO5435:CP5435" ca="1" si="14936">IFERROR(OFFSET($A$1,$AP5435,COLUMN()-93),0)</f>
        <v>131</v>
      </c>
      <c r="CP5435" s="124">
        <f t="shared" ca="1" si="14936"/>
        <v>151</v>
      </c>
      <c r="CR5435" s="124">
        <f t="shared" ref="CR5435:CS5435" ca="1" si="14937">IFERROR(OFFSET($D$1,$AP5435,COLUMN()-96),0)</f>
        <v>131</v>
      </c>
      <c r="CS5435" s="124">
        <f t="shared" ca="1" si="14937"/>
        <v>112</v>
      </c>
    </row>
    <row r="5436" spans="1:97" x14ac:dyDescent="0.3">
      <c r="A5436" s="128"/>
      <c r="B5436" s="128"/>
      <c r="D5436" s="128"/>
      <c r="E5436" s="128"/>
      <c r="G5436" s="129"/>
      <c r="H5436" s="129"/>
      <c r="AP5436" s="124">
        <f t="shared" si="14781"/>
        <v>1812</v>
      </c>
      <c r="AQ5436" s="124">
        <f t="shared" ca="1" si="14824"/>
        <v>131</v>
      </c>
      <c r="AR5436" s="124">
        <f t="shared" ca="1" si="14824"/>
        <v>112</v>
      </c>
      <c r="AT5436" s="124">
        <f t="shared" ca="1" si="14825"/>
        <v>131</v>
      </c>
      <c r="AU5436" s="124">
        <f t="shared" ca="1" si="14825"/>
        <v>145</v>
      </c>
      <c r="CI5436" s="124">
        <f t="shared" ref="CI5436:CJ5436" ca="1" si="14938">IFERROR(OFFSET($G$1,$AP5436,COLUMN()-87),0)</f>
        <v>135</v>
      </c>
      <c r="CJ5436" s="124">
        <f t="shared" ca="1" si="14938"/>
        <v>154</v>
      </c>
      <c r="CL5436" s="124">
        <f t="shared" ref="CL5436:CM5436" ca="1" si="14939">IFERROR(OFFSET($J$1,$AP5436,COLUMN()-90),0)</f>
        <v>131</v>
      </c>
      <c r="CM5436" s="124">
        <f t="shared" ca="1" si="14939"/>
        <v>145</v>
      </c>
      <c r="CO5436" s="124">
        <f t="shared" ref="CO5436:CP5436" ca="1" si="14940">IFERROR(OFFSET($G$1,$AP5436,COLUMN()-93),0)</f>
        <v>135</v>
      </c>
      <c r="CP5436" s="124">
        <f t="shared" ca="1" si="14940"/>
        <v>154</v>
      </c>
      <c r="CR5436" s="124">
        <f t="shared" ref="CR5436:CS5436" ca="1" si="14941">IFERROR(OFFSET($J$1,$AP5436,COLUMN()-96),0)</f>
        <v>131</v>
      </c>
      <c r="CS5436" s="124">
        <f t="shared" ca="1" si="14941"/>
        <v>145</v>
      </c>
    </row>
    <row r="5437" spans="1:97" x14ac:dyDescent="0.3">
      <c r="A5437" s="128"/>
      <c r="B5437" s="128"/>
      <c r="D5437" s="128"/>
      <c r="E5437" s="128"/>
      <c r="G5437" s="129"/>
      <c r="H5437" s="129"/>
    </row>
    <row r="5438" spans="1:97" x14ac:dyDescent="0.3">
      <c r="A5438" s="128"/>
      <c r="B5438" s="128"/>
      <c r="D5438" s="128"/>
      <c r="E5438" s="128"/>
      <c r="G5438" s="129"/>
      <c r="H5438" s="129"/>
      <c r="AP5438" s="124">
        <f t="shared" si="14781"/>
        <v>1813</v>
      </c>
      <c r="AQ5438" s="124">
        <f t="shared" ca="1" si="14818"/>
        <v>131</v>
      </c>
      <c r="AR5438" s="124">
        <f t="shared" ca="1" si="14818"/>
        <v>151</v>
      </c>
      <c r="AT5438" s="124">
        <f t="shared" ca="1" si="14819"/>
        <v>131</v>
      </c>
      <c r="AU5438" s="124">
        <f t="shared" ca="1" si="14819"/>
        <v>151</v>
      </c>
      <c r="CI5438" s="124">
        <f t="shared" ref="CI5438:CJ5438" ca="1" si="14942">IFERROR(OFFSET($D$1,$AP5438,COLUMN()-87),0)</f>
        <v>131</v>
      </c>
      <c r="CJ5438" s="124">
        <f t="shared" ca="1" si="14942"/>
        <v>118</v>
      </c>
      <c r="CL5438" s="124">
        <f t="shared" ref="CL5438:CM5438" ca="1" si="14943">IFERROR(OFFSET($A$1,$AP5438,COLUMN()-90),0)</f>
        <v>131</v>
      </c>
      <c r="CM5438" s="124">
        <f t="shared" ca="1" si="14943"/>
        <v>151</v>
      </c>
      <c r="CO5438" s="124">
        <f t="shared" ref="CO5438:CP5438" ca="1" si="14944">IFERROR(OFFSET($A$1,$AP5438,COLUMN()-93),0)</f>
        <v>131</v>
      </c>
      <c r="CP5438" s="124">
        <f t="shared" ca="1" si="14944"/>
        <v>151</v>
      </c>
      <c r="CR5438" s="124">
        <f t="shared" ref="CR5438:CS5438" ca="1" si="14945">IFERROR(OFFSET($D$1,$AP5438,COLUMN()-96),0)</f>
        <v>131</v>
      </c>
      <c r="CS5438" s="124">
        <f t="shared" ca="1" si="14945"/>
        <v>118</v>
      </c>
    </row>
    <row r="5439" spans="1:97" x14ac:dyDescent="0.3">
      <c r="A5439" s="128"/>
      <c r="B5439" s="128"/>
      <c r="D5439" s="128"/>
      <c r="E5439" s="128"/>
      <c r="G5439" s="129"/>
      <c r="H5439" s="129"/>
      <c r="AP5439" s="124">
        <f t="shared" si="14781"/>
        <v>1813</v>
      </c>
      <c r="AQ5439" s="124">
        <f t="shared" ca="1" si="14824"/>
        <v>131</v>
      </c>
      <c r="AR5439" s="124">
        <f t="shared" ca="1" si="14824"/>
        <v>118</v>
      </c>
      <c r="AT5439" s="124">
        <f t="shared" ca="1" si="14825"/>
        <v>131</v>
      </c>
      <c r="AU5439" s="124">
        <f t="shared" ca="1" si="14825"/>
        <v>151</v>
      </c>
      <c r="CI5439" s="124">
        <f t="shared" ref="CI5439:CJ5439" ca="1" si="14946">IFERROR(OFFSET($G$1,$AP5439,COLUMN()-87),0)</f>
        <v>131</v>
      </c>
      <c r="CJ5439" s="124">
        <f t="shared" ca="1" si="14946"/>
        <v>151</v>
      </c>
      <c r="CL5439" s="124">
        <f t="shared" ref="CL5439:CM5439" ca="1" si="14947">IFERROR(OFFSET($J$1,$AP5439,COLUMN()-90),0)</f>
        <v>131</v>
      </c>
      <c r="CM5439" s="124">
        <f t="shared" ca="1" si="14947"/>
        <v>151</v>
      </c>
      <c r="CO5439" s="124">
        <f t="shared" ref="CO5439:CP5439" ca="1" si="14948">IFERROR(OFFSET($G$1,$AP5439,COLUMN()-93),0)</f>
        <v>131</v>
      </c>
      <c r="CP5439" s="124">
        <f t="shared" ca="1" si="14948"/>
        <v>151</v>
      </c>
      <c r="CR5439" s="124">
        <f t="shared" ref="CR5439:CS5439" ca="1" si="14949">IFERROR(OFFSET($J$1,$AP5439,COLUMN()-96),0)</f>
        <v>131</v>
      </c>
      <c r="CS5439" s="124">
        <f t="shared" ca="1" si="14949"/>
        <v>151</v>
      </c>
    </row>
    <row r="5440" spans="1:97" x14ac:dyDescent="0.3">
      <c r="A5440" s="128"/>
      <c r="B5440" s="128"/>
      <c r="D5440" s="128"/>
      <c r="E5440" s="128"/>
      <c r="G5440" s="129"/>
      <c r="H5440" s="129"/>
    </row>
    <row r="5441" spans="1:97" x14ac:dyDescent="0.3">
      <c r="A5441" s="128"/>
      <c r="B5441" s="128"/>
      <c r="D5441" s="128"/>
      <c r="E5441" s="128"/>
      <c r="G5441" s="129"/>
      <c r="H5441" s="129"/>
      <c r="AP5441" s="124">
        <f t="shared" si="14781"/>
        <v>1814</v>
      </c>
      <c r="AQ5441" s="124">
        <f t="shared" ca="1" si="14818"/>
        <v>131</v>
      </c>
      <c r="AR5441" s="124">
        <f t="shared" ca="1" si="14818"/>
        <v>151</v>
      </c>
      <c r="AT5441" s="124">
        <f t="shared" ca="1" si="14819"/>
        <v>131</v>
      </c>
      <c r="AU5441" s="124">
        <f t="shared" ca="1" si="14819"/>
        <v>151</v>
      </c>
      <c r="CI5441" s="124">
        <f t="shared" ref="CI5441:CJ5441" ca="1" si="14950">IFERROR(OFFSET($D$1,$AP5441,COLUMN()-87),0)</f>
        <v>131</v>
      </c>
      <c r="CJ5441" s="124">
        <f t="shared" ca="1" si="14950"/>
        <v>123</v>
      </c>
      <c r="CL5441" s="124">
        <f t="shared" ref="CL5441:CM5441" ca="1" si="14951">IFERROR(OFFSET($A$1,$AP5441,COLUMN()-90),0)</f>
        <v>131</v>
      </c>
      <c r="CM5441" s="124">
        <f t="shared" ca="1" si="14951"/>
        <v>151</v>
      </c>
      <c r="CO5441" s="124">
        <f t="shared" ref="CO5441:CP5441" ca="1" si="14952">IFERROR(OFFSET($A$1,$AP5441,COLUMN()-93),0)</f>
        <v>131</v>
      </c>
      <c r="CP5441" s="124">
        <f t="shared" ca="1" si="14952"/>
        <v>151</v>
      </c>
      <c r="CR5441" s="124">
        <f t="shared" ref="CR5441:CS5441" ca="1" si="14953">IFERROR(OFFSET($D$1,$AP5441,COLUMN()-96),0)</f>
        <v>131</v>
      </c>
      <c r="CS5441" s="124">
        <f t="shared" ca="1" si="14953"/>
        <v>123</v>
      </c>
    </row>
    <row r="5442" spans="1:97" x14ac:dyDescent="0.3">
      <c r="A5442" s="128"/>
      <c r="B5442" s="128"/>
      <c r="D5442" s="128"/>
      <c r="E5442" s="128"/>
      <c r="G5442" s="129"/>
      <c r="H5442" s="129"/>
      <c r="AP5442" s="124">
        <f t="shared" si="14781"/>
        <v>1814</v>
      </c>
      <c r="AQ5442" s="124">
        <f t="shared" ca="1" si="14824"/>
        <v>131</v>
      </c>
      <c r="AR5442" s="124">
        <f t="shared" ca="1" si="14824"/>
        <v>123</v>
      </c>
      <c r="AT5442" s="124">
        <f t="shared" ca="1" si="14825"/>
        <v>131</v>
      </c>
      <c r="AU5442" s="124">
        <f t="shared" ca="1" si="14825"/>
        <v>151</v>
      </c>
      <c r="CI5442" s="124">
        <f t="shared" ref="CI5442:CJ5442" ca="1" si="14954">IFERROR(OFFSET($G$1,$AP5442,COLUMN()-87),0)</f>
        <v>131</v>
      </c>
      <c r="CJ5442" s="124">
        <f t="shared" ca="1" si="14954"/>
        <v>151</v>
      </c>
      <c r="CL5442" s="124">
        <f t="shared" ref="CL5442:CM5442" ca="1" si="14955">IFERROR(OFFSET($J$1,$AP5442,COLUMN()-90),0)</f>
        <v>131</v>
      </c>
      <c r="CM5442" s="124">
        <f t="shared" ca="1" si="14955"/>
        <v>151</v>
      </c>
      <c r="CO5442" s="124">
        <f t="shared" ref="CO5442:CP5442" ca="1" si="14956">IFERROR(OFFSET($G$1,$AP5442,COLUMN()-93),0)</f>
        <v>131</v>
      </c>
      <c r="CP5442" s="124">
        <f t="shared" ca="1" si="14956"/>
        <v>151</v>
      </c>
      <c r="CR5442" s="124">
        <f t="shared" ref="CR5442:CS5442" ca="1" si="14957">IFERROR(OFFSET($J$1,$AP5442,COLUMN()-96),0)</f>
        <v>131</v>
      </c>
      <c r="CS5442" s="124">
        <f t="shared" ca="1" si="14957"/>
        <v>151</v>
      </c>
    </row>
    <row r="5443" spans="1:97" x14ac:dyDescent="0.3">
      <c r="A5443" s="128"/>
      <c r="B5443" s="128"/>
      <c r="D5443" s="128"/>
      <c r="E5443" s="128"/>
      <c r="G5443" s="129"/>
      <c r="H5443" s="129"/>
    </row>
    <row r="5444" spans="1:97" x14ac:dyDescent="0.3">
      <c r="A5444" s="128"/>
      <c r="B5444" s="128"/>
      <c r="D5444" s="128"/>
      <c r="E5444" s="128"/>
      <c r="G5444" s="129"/>
      <c r="H5444" s="129"/>
      <c r="AP5444" s="124">
        <f t="shared" ref="AP5444:AP5475" si="14958">+AP5441+1</f>
        <v>1815</v>
      </c>
      <c r="AQ5444" s="124">
        <f t="shared" ca="1" si="14818"/>
        <v>131</v>
      </c>
      <c r="AR5444" s="124">
        <f t="shared" ca="1" si="14818"/>
        <v>151</v>
      </c>
      <c r="AT5444" s="124">
        <f t="shared" ca="1" si="14819"/>
        <v>131</v>
      </c>
      <c r="AU5444" s="124">
        <f t="shared" ca="1" si="14819"/>
        <v>151</v>
      </c>
      <c r="CI5444" s="124">
        <f t="shared" ref="CI5444:CJ5444" ca="1" si="14959">IFERROR(OFFSET($D$1,$AP5444,COLUMN()-87),0)</f>
        <v>131</v>
      </c>
      <c r="CJ5444" s="124">
        <f t="shared" ca="1" si="14959"/>
        <v>129</v>
      </c>
      <c r="CL5444" s="124">
        <f t="shared" ref="CL5444:CM5444" ca="1" si="14960">IFERROR(OFFSET($A$1,$AP5444,COLUMN()-90),0)</f>
        <v>131</v>
      </c>
      <c r="CM5444" s="124">
        <f t="shared" ca="1" si="14960"/>
        <v>151</v>
      </c>
      <c r="CO5444" s="124">
        <f t="shared" ref="CO5444:CP5444" ca="1" si="14961">IFERROR(OFFSET($A$1,$AP5444,COLUMN()-93),0)</f>
        <v>131</v>
      </c>
      <c r="CP5444" s="124">
        <f t="shared" ca="1" si="14961"/>
        <v>151</v>
      </c>
      <c r="CR5444" s="124">
        <f t="shared" ref="CR5444:CS5444" ca="1" si="14962">IFERROR(OFFSET($D$1,$AP5444,COLUMN()-96),0)</f>
        <v>131</v>
      </c>
      <c r="CS5444" s="124">
        <f t="shared" ca="1" si="14962"/>
        <v>129</v>
      </c>
    </row>
    <row r="5445" spans="1:97" x14ac:dyDescent="0.3">
      <c r="A5445" s="128"/>
      <c r="B5445" s="128"/>
      <c r="D5445" s="128"/>
      <c r="E5445" s="128"/>
      <c r="G5445" s="129"/>
      <c r="H5445" s="129"/>
      <c r="AP5445" s="124">
        <f t="shared" si="14958"/>
        <v>1815</v>
      </c>
      <c r="AQ5445" s="124">
        <f t="shared" ca="1" si="14824"/>
        <v>131</v>
      </c>
      <c r="AR5445" s="124">
        <f t="shared" ca="1" si="14824"/>
        <v>129</v>
      </c>
      <c r="AT5445" s="124">
        <f t="shared" ca="1" si="14825"/>
        <v>131</v>
      </c>
      <c r="AU5445" s="124">
        <f t="shared" ca="1" si="14825"/>
        <v>151</v>
      </c>
      <c r="CI5445" s="124">
        <f t="shared" ref="CI5445:CJ5445" ca="1" si="14963">IFERROR(OFFSET($G$1,$AP5445,COLUMN()-87),0)</f>
        <v>131</v>
      </c>
      <c r="CJ5445" s="124">
        <f t="shared" ca="1" si="14963"/>
        <v>151</v>
      </c>
      <c r="CL5445" s="124">
        <f t="shared" ref="CL5445:CM5445" ca="1" si="14964">IFERROR(OFFSET($J$1,$AP5445,COLUMN()-90),0)</f>
        <v>131</v>
      </c>
      <c r="CM5445" s="124">
        <f t="shared" ca="1" si="14964"/>
        <v>151</v>
      </c>
      <c r="CO5445" s="124">
        <f t="shared" ref="CO5445:CP5445" ca="1" si="14965">IFERROR(OFFSET($G$1,$AP5445,COLUMN()-93),0)</f>
        <v>131</v>
      </c>
      <c r="CP5445" s="124">
        <f t="shared" ca="1" si="14965"/>
        <v>151</v>
      </c>
      <c r="CR5445" s="124">
        <f t="shared" ref="CR5445:CS5445" ca="1" si="14966">IFERROR(OFFSET($J$1,$AP5445,COLUMN()-96),0)</f>
        <v>131</v>
      </c>
      <c r="CS5445" s="124">
        <f t="shared" ca="1" si="14966"/>
        <v>151</v>
      </c>
    </row>
    <row r="5446" spans="1:97" x14ac:dyDescent="0.3">
      <c r="A5446" s="128"/>
      <c r="B5446" s="128"/>
      <c r="D5446" s="128"/>
      <c r="E5446" s="128"/>
      <c r="G5446" s="129"/>
      <c r="H5446" s="129"/>
    </row>
    <row r="5447" spans="1:97" x14ac:dyDescent="0.3">
      <c r="A5447" s="128"/>
      <c r="B5447" s="128"/>
      <c r="D5447" s="128"/>
      <c r="E5447" s="128"/>
      <c r="G5447" s="129"/>
      <c r="H5447" s="129"/>
      <c r="AP5447" s="124">
        <f t="shared" si="14958"/>
        <v>1816</v>
      </c>
      <c r="AQ5447" s="124">
        <f t="shared" ca="1" si="14818"/>
        <v>131</v>
      </c>
      <c r="AR5447" s="124">
        <f t="shared" ca="1" si="14818"/>
        <v>151</v>
      </c>
      <c r="AT5447" s="124">
        <f t="shared" ca="1" si="14819"/>
        <v>131</v>
      </c>
      <c r="AU5447" s="124">
        <f t="shared" ca="1" si="14819"/>
        <v>151</v>
      </c>
      <c r="CI5447" s="124">
        <f t="shared" ref="CI5447:CJ5447" ca="1" si="14967">IFERROR(OFFSET($D$1,$AP5447,COLUMN()-87),0)</f>
        <v>131</v>
      </c>
      <c r="CJ5447" s="124">
        <f t="shared" ca="1" si="14967"/>
        <v>134</v>
      </c>
      <c r="CL5447" s="124">
        <f t="shared" ref="CL5447:CM5447" ca="1" si="14968">IFERROR(OFFSET($A$1,$AP5447,COLUMN()-90),0)</f>
        <v>131</v>
      </c>
      <c r="CM5447" s="124">
        <f t="shared" ca="1" si="14968"/>
        <v>151</v>
      </c>
      <c r="CO5447" s="124">
        <f t="shared" ref="CO5447:CP5447" ca="1" si="14969">IFERROR(OFFSET($A$1,$AP5447,COLUMN()-93),0)</f>
        <v>131</v>
      </c>
      <c r="CP5447" s="124">
        <f t="shared" ca="1" si="14969"/>
        <v>151</v>
      </c>
      <c r="CR5447" s="124">
        <f t="shared" ref="CR5447:CS5447" ca="1" si="14970">IFERROR(OFFSET($D$1,$AP5447,COLUMN()-96),0)</f>
        <v>131</v>
      </c>
      <c r="CS5447" s="124">
        <f t="shared" ca="1" si="14970"/>
        <v>134</v>
      </c>
    </row>
    <row r="5448" spans="1:97" x14ac:dyDescent="0.3">
      <c r="A5448" s="128"/>
      <c r="B5448" s="128"/>
      <c r="D5448" s="128"/>
      <c r="E5448" s="128"/>
      <c r="G5448" s="129"/>
      <c r="H5448" s="129"/>
      <c r="AP5448" s="124">
        <f t="shared" si="14958"/>
        <v>1816</v>
      </c>
      <c r="AQ5448" s="124">
        <f t="shared" ca="1" si="14824"/>
        <v>131</v>
      </c>
      <c r="AR5448" s="124">
        <f t="shared" ca="1" si="14824"/>
        <v>134</v>
      </c>
      <c r="AT5448" s="124">
        <f t="shared" ca="1" si="14825"/>
        <v>131</v>
      </c>
      <c r="AU5448" s="124">
        <f t="shared" ca="1" si="14825"/>
        <v>151</v>
      </c>
      <c r="CI5448" s="124">
        <f t="shared" ref="CI5448:CJ5448" ca="1" si="14971">IFERROR(OFFSET($G$1,$AP5448,COLUMN()-87),0)</f>
        <v>131</v>
      </c>
      <c r="CJ5448" s="124">
        <f t="shared" ca="1" si="14971"/>
        <v>151</v>
      </c>
      <c r="CL5448" s="124">
        <f t="shared" ref="CL5448:CM5448" ca="1" si="14972">IFERROR(OFFSET($J$1,$AP5448,COLUMN()-90),0)</f>
        <v>131</v>
      </c>
      <c r="CM5448" s="124">
        <f t="shared" ca="1" si="14972"/>
        <v>151</v>
      </c>
      <c r="CO5448" s="124">
        <f t="shared" ref="CO5448:CP5448" ca="1" si="14973">IFERROR(OFFSET($G$1,$AP5448,COLUMN()-93),0)</f>
        <v>131</v>
      </c>
      <c r="CP5448" s="124">
        <f t="shared" ca="1" si="14973"/>
        <v>151</v>
      </c>
      <c r="CR5448" s="124">
        <f t="shared" ref="CR5448:CS5448" ca="1" si="14974">IFERROR(OFFSET($J$1,$AP5448,COLUMN()-96),0)</f>
        <v>131</v>
      </c>
      <c r="CS5448" s="124">
        <f t="shared" ca="1" si="14974"/>
        <v>151</v>
      </c>
    </row>
    <row r="5449" spans="1:97" x14ac:dyDescent="0.3">
      <c r="A5449" s="128"/>
      <c r="B5449" s="128"/>
      <c r="D5449" s="128"/>
      <c r="E5449" s="128"/>
      <c r="G5449" s="129"/>
      <c r="H5449" s="129"/>
    </row>
    <row r="5450" spans="1:97" x14ac:dyDescent="0.3">
      <c r="A5450" s="128"/>
      <c r="B5450" s="128"/>
      <c r="D5450" s="128"/>
      <c r="E5450" s="128"/>
      <c r="G5450" s="129"/>
      <c r="H5450" s="129"/>
      <c r="AP5450" s="124">
        <f t="shared" si="14958"/>
        <v>1817</v>
      </c>
      <c r="AQ5450" s="124">
        <f t="shared" ca="1" si="14818"/>
        <v>131</v>
      </c>
      <c r="AR5450" s="124">
        <f t="shared" ca="1" si="14818"/>
        <v>151</v>
      </c>
      <c r="AT5450" s="124">
        <f t="shared" ca="1" si="14819"/>
        <v>131</v>
      </c>
      <c r="AU5450" s="124">
        <f t="shared" ca="1" si="14819"/>
        <v>151</v>
      </c>
      <c r="CI5450" s="124">
        <f t="shared" ref="CI5450:CJ5450" ca="1" si="14975">IFERROR(OFFSET($D$1,$AP5450,COLUMN()-87),0)</f>
        <v>131</v>
      </c>
      <c r="CJ5450" s="124">
        <f t="shared" ca="1" si="14975"/>
        <v>140</v>
      </c>
      <c r="CL5450" s="124">
        <f t="shared" ref="CL5450:CM5450" ca="1" si="14976">IFERROR(OFFSET($A$1,$AP5450,COLUMN()-90),0)</f>
        <v>131</v>
      </c>
      <c r="CM5450" s="124">
        <f t="shared" ca="1" si="14976"/>
        <v>151</v>
      </c>
      <c r="CO5450" s="124">
        <f t="shared" ref="CO5450:CP5450" ca="1" si="14977">IFERROR(OFFSET($A$1,$AP5450,COLUMN()-93),0)</f>
        <v>131</v>
      </c>
      <c r="CP5450" s="124">
        <f t="shared" ca="1" si="14977"/>
        <v>151</v>
      </c>
      <c r="CR5450" s="124">
        <f t="shared" ref="CR5450:CS5450" ca="1" si="14978">IFERROR(OFFSET($D$1,$AP5450,COLUMN()-96),0)</f>
        <v>131</v>
      </c>
      <c r="CS5450" s="124">
        <f t="shared" ca="1" si="14978"/>
        <v>140</v>
      </c>
    </row>
    <row r="5451" spans="1:97" x14ac:dyDescent="0.3">
      <c r="A5451" s="128"/>
      <c r="B5451" s="128"/>
      <c r="D5451" s="128"/>
      <c r="E5451" s="128"/>
      <c r="G5451" s="129"/>
      <c r="H5451" s="129"/>
      <c r="AP5451" s="124">
        <f t="shared" si="14958"/>
        <v>1817</v>
      </c>
      <c r="AQ5451" s="124">
        <f t="shared" ca="1" si="14824"/>
        <v>131</v>
      </c>
      <c r="AR5451" s="124">
        <f t="shared" ca="1" si="14824"/>
        <v>140</v>
      </c>
      <c r="AT5451" s="124">
        <f t="shared" ca="1" si="14825"/>
        <v>131</v>
      </c>
      <c r="AU5451" s="124">
        <f t="shared" ca="1" si="14825"/>
        <v>151</v>
      </c>
      <c r="CI5451" s="124">
        <f t="shared" ref="CI5451:CJ5451" ca="1" si="14979">IFERROR(OFFSET($G$1,$AP5451,COLUMN()-87),0)</f>
        <v>131</v>
      </c>
      <c r="CJ5451" s="124">
        <f t="shared" ca="1" si="14979"/>
        <v>151</v>
      </c>
      <c r="CL5451" s="124">
        <f t="shared" ref="CL5451:CM5451" ca="1" si="14980">IFERROR(OFFSET($J$1,$AP5451,COLUMN()-90),0)</f>
        <v>131</v>
      </c>
      <c r="CM5451" s="124">
        <f t="shared" ca="1" si="14980"/>
        <v>151</v>
      </c>
      <c r="CO5451" s="124">
        <f t="shared" ref="CO5451:CP5451" ca="1" si="14981">IFERROR(OFFSET($G$1,$AP5451,COLUMN()-93),0)</f>
        <v>131</v>
      </c>
      <c r="CP5451" s="124">
        <f t="shared" ca="1" si="14981"/>
        <v>151</v>
      </c>
      <c r="CR5451" s="124">
        <f t="shared" ref="CR5451:CS5451" ca="1" si="14982">IFERROR(OFFSET($J$1,$AP5451,COLUMN()-96),0)</f>
        <v>131</v>
      </c>
      <c r="CS5451" s="124">
        <f t="shared" ca="1" si="14982"/>
        <v>151</v>
      </c>
    </row>
    <row r="5452" spans="1:97" x14ac:dyDescent="0.3">
      <c r="A5452" s="128"/>
      <c r="B5452" s="128"/>
      <c r="D5452" s="128"/>
      <c r="E5452" s="128"/>
      <c r="G5452" s="129"/>
      <c r="H5452" s="129"/>
    </row>
    <row r="5453" spans="1:97" x14ac:dyDescent="0.3">
      <c r="A5453" s="128"/>
      <c r="B5453" s="128"/>
      <c r="D5453" s="128"/>
      <c r="E5453" s="128"/>
      <c r="G5453" s="129"/>
      <c r="H5453" s="129"/>
      <c r="AP5453" s="124">
        <f t="shared" si="14958"/>
        <v>1818</v>
      </c>
      <c r="AQ5453" s="124">
        <f t="shared" ca="1" si="14818"/>
        <v>131</v>
      </c>
      <c r="AR5453" s="124">
        <f t="shared" ca="1" si="14818"/>
        <v>151</v>
      </c>
      <c r="AT5453" s="124">
        <f t="shared" ca="1" si="14819"/>
        <v>131</v>
      </c>
      <c r="AU5453" s="124">
        <f t="shared" ca="1" si="14819"/>
        <v>151</v>
      </c>
      <c r="CI5453" s="124">
        <f t="shared" ref="CI5453:CJ5453" ca="1" si="14983">IFERROR(OFFSET($D$1,$AP5453,COLUMN()-87),0)</f>
        <v>131</v>
      </c>
      <c r="CJ5453" s="124">
        <f t="shared" ca="1" si="14983"/>
        <v>145</v>
      </c>
      <c r="CL5453" s="124">
        <f t="shared" ref="CL5453:CM5453" ca="1" si="14984">IFERROR(OFFSET($A$1,$AP5453,COLUMN()-90),0)</f>
        <v>131</v>
      </c>
      <c r="CM5453" s="124">
        <f t="shared" ca="1" si="14984"/>
        <v>151</v>
      </c>
      <c r="CO5453" s="124">
        <f t="shared" ref="CO5453:CP5453" ca="1" si="14985">IFERROR(OFFSET($A$1,$AP5453,COLUMN()-93),0)</f>
        <v>131</v>
      </c>
      <c r="CP5453" s="124">
        <f t="shared" ca="1" si="14985"/>
        <v>151</v>
      </c>
      <c r="CR5453" s="124">
        <f t="shared" ref="CR5453:CS5453" ca="1" si="14986">IFERROR(OFFSET($D$1,$AP5453,COLUMN()-96),0)</f>
        <v>131</v>
      </c>
      <c r="CS5453" s="124">
        <f t="shared" ca="1" si="14986"/>
        <v>145</v>
      </c>
    </row>
    <row r="5454" spans="1:97" x14ac:dyDescent="0.3">
      <c r="A5454" s="128"/>
      <c r="B5454" s="128"/>
      <c r="D5454" s="128"/>
      <c r="E5454" s="128"/>
      <c r="G5454" s="129"/>
      <c r="H5454" s="129"/>
      <c r="AP5454" s="124">
        <f t="shared" si="14958"/>
        <v>1818</v>
      </c>
      <c r="AQ5454" s="124">
        <f t="shared" ca="1" si="14824"/>
        <v>131</v>
      </c>
      <c r="AR5454" s="124">
        <f t="shared" ca="1" si="14824"/>
        <v>145</v>
      </c>
      <c r="AT5454" s="124">
        <f t="shared" ca="1" si="14825"/>
        <v>131</v>
      </c>
      <c r="AU5454" s="124">
        <f t="shared" ca="1" si="14825"/>
        <v>151</v>
      </c>
      <c r="CI5454" s="124">
        <f t="shared" ref="CI5454:CJ5454" ca="1" si="14987">IFERROR(OFFSET($G$1,$AP5454,COLUMN()-87),0)</f>
        <v>131</v>
      </c>
      <c r="CJ5454" s="124">
        <f t="shared" ca="1" si="14987"/>
        <v>151</v>
      </c>
      <c r="CL5454" s="124">
        <f t="shared" ref="CL5454:CM5454" ca="1" si="14988">IFERROR(OFFSET($J$1,$AP5454,COLUMN()-90),0)</f>
        <v>131</v>
      </c>
      <c r="CM5454" s="124">
        <f t="shared" ca="1" si="14988"/>
        <v>151</v>
      </c>
      <c r="CO5454" s="124">
        <f t="shared" ref="CO5454:CP5454" ca="1" si="14989">IFERROR(OFFSET($G$1,$AP5454,COLUMN()-93),0)</f>
        <v>131</v>
      </c>
      <c r="CP5454" s="124">
        <f t="shared" ca="1" si="14989"/>
        <v>151</v>
      </c>
      <c r="CR5454" s="124">
        <f t="shared" ref="CR5454:CS5454" ca="1" si="14990">IFERROR(OFFSET($J$1,$AP5454,COLUMN()-96),0)</f>
        <v>131</v>
      </c>
      <c r="CS5454" s="124">
        <f t="shared" ca="1" si="14990"/>
        <v>151</v>
      </c>
    </row>
    <row r="5455" spans="1:97" x14ac:dyDescent="0.3">
      <c r="A5455" s="128"/>
      <c r="B5455" s="128"/>
      <c r="D5455" s="128"/>
      <c r="E5455" s="128"/>
      <c r="G5455" s="129"/>
      <c r="H5455" s="129"/>
    </row>
    <row r="5456" spans="1:97" x14ac:dyDescent="0.3">
      <c r="A5456" s="128"/>
      <c r="B5456" s="128"/>
      <c r="D5456" s="128"/>
      <c r="E5456" s="128"/>
      <c r="G5456" s="129"/>
      <c r="H5456" s="129"/>
      <c r="AP5456" s="124">
        <f t="shared" si="14958"/>
        <v>1819</v>
      </c>
      <c r="AQ5456" s="124">
        <f t="shared" ca="1" si="14818"/>
        <v>131</v>
      </c>
      <c r="AR5456" s="124">
        <f t="shared" ca="1" si="14818"/>
        <v>151</v>
      </c>
      <c r="AT5456" s="124">
        <f t="shared" ca="1" si="14819"/>
        <v>131</v>
      </c>
      <c r="AU5456" s="124">
        <f t="shared" ca="1" si="14819"/>
        <v>151</v>
      </c>
      <c r="CI5456" s="124">
        <f t="shared" ref="CI5456:CJ5456" ca="1" si="14991">IFERROR(OFFSET($D$1,$AP5456,COLUMN()-87),0)</f>
        <v>131</v>
      </c>
      <c r="CJ5456" s="124">
        <f t="shared" ca="1" si="14991"/>
        <v>151</v>
      </c>
      <c r="CL5456" s="124">
        <f t="shared" ref="CL5456:CM5456" ca="1" si="14992">IFERROR(OFFSET($A$1,$AP5456,COLUMN()-90),0)</f>
        <v>131</v>
      </c>
      <c r="CM5456" s="124">
        <f t="shared" ca="1" si="14992"/>
        <v>151</v>
      </c>
      <c r="CO5456" s="124">
        <f t="shared" ref="CO5456:CP5456" ca="1" si="14993">IFERROR(OFFSET($A$1,$AP5456,COLUMN()-93),0)</f>
        <v>131</v>
      </c>
      <c r="CP5456" s="124">
        <f t="shared" ca="1" si="14993"/>
        <v>151</v>
      </c>
      <c r="CR5456" s="124">
        <f t="shared" ref="CR5456:CS5456" ca="1" si="14994">IFERROR(OFFSET($D$1,$AP5456,COLUMN()-96),0)</f>
        <v>131</v>
      </c>
      <c r="CS5456" s="124">
        <f t="shared" ca="1" si="14994"/>
        <v>151</v>
      </c>
    </row>
    <row r="5457" spans="1:97" x14ac:dyDescent="0.3">
      <c r="A5457" s="128"/>
      <c r="B5457" s="128"/>
      <c r="D5457" s="128"/>
      <c r="E5457" s="128"/>
      <c r="G5457" s="129"/>
      <c r="H5457" s="129"/>
      <c r="AP5457" s="124">
        <f t="shared" si="14958"/>
        <v>1819</v>
      </c>
      <c r="AQ5457" s="124">
        <f t="shared" ca="1" si="14824"/>
        <v>131</v>
      </c>
      <c r="AR5457" s="124">
        <f t="shared" ca="1" si="14824"/>
        <v>151</v>
      </c>
      <c r="AT5457" s="124">
        <f t="shared" ca="1" si="14825"/>
        <v>131</v>
      </c>
      <c r="AU5457" s="124">
        <f t="shared" ca="1" si="14825"/>
        <v>151</v>
      </c>
      <c r="CI5457" s="124">
        <f t="shared" ref="CI5457:CJ5457" ca="1" si="14995">IFERROR(OFFSET($G$1,$AP5457,COLUMN()-87),0)</f>
        <v>131</v>
      </c>
      <c r="CJ5457" s="124">
        <f t="shared" ca="1" si="14995"/>
        <v>151</v>
      </c>
      <c r="CL5457" s="124">
        <f t="shared" ref="CL5457:CM5457" ca="1" si="14996">IFERROR(OFFSET($J$1,$AP5457,COLUMN()-90),0)</f>
        <v>131</v>
      </c>
      <c r="CM5457" s="124">
        <f t="shared" ca="1" si="14996"/>
        <v>151</v>
      </c>
      <c r="CO5457" s="124">
        <f t="shared" ref="CO5457:CP5457" ca="1" si="14997">IFERROR(OFFSET($G$1,$AP5457,COLUMN()-93),0)</f>
        <v>131</v>
      </c>
      <c r="CP5457" s="124">
        <f t="shared" ca="1" si="14997"/>
        <v>151</v>
      </c>
      <c r="CR5457" s="124">
        <f t="shared" ref="CR5457:CS5457" ca="1" si="14998">IFERROR(OFFSET($J$1,$AP5457,COLUMN()-96),0)</f>
        <v>131</v>
      </c>
      <c r="CS5457" s="124">
        <f t="shared" ca="1" si="14998"/>
        <v>151</v>
      </c>
    </row>
    <row r="5458" spans="1:97" x14ac:dyDescent="0.3">
      <c r="A5458" s="128"/>
      <c r="B5458" s="128"/>
      <c r="D5458" s="128"/>
      <c r="E5458" s="128"/>
      <c r="G5458" s="129"/>
      <c r="H5458" s="129"/>
    </row>
    <row r="5459" spans="1:97" x14ac:dyDescent="0.3">
      <c r="A5459" s="128"/>
      <c r="B5459" s="128"/>
      <c r="D5459" s="128"/>
      <c r="E5459" s="128"/>
      <c r="G5459" s="129"/>
      <c r="H5459" s="129"/>
      <c r="AP5459" s="124">
        <f t="shared" si="14958"/>
        <v>1820</v>
      </c>
      <c r="AQ5459" s="124">
        <f t="shared" ref="AQ5459:AR5474" ca="1" si="14999">IFERROR(OFFSET($A$1,$AP5459,COLUMN()-43),0)</f>
        <v>131</v>
      </c>
      <c r="AR5459" s="124">
        <f t="shared" ca="1" si="14999"/>
        <v>151</v>
      </c>
      <c r="AT5459" s="124">
        <f t="shared" ref="AT5459:AU5474" ca="1" si="15000">IFERROR(OFFSET($G$1,$AP5459,COLUMN()-46),0)</f>
        <v>131</v>
      </c>
      <c r="AU5459" s="124">
        <f t="shared" ca="1" si="15000"/>
        <v>151</v>
      </c>
      <c r="CI5459" s="124">
        <f t="shared" ref="CI5459:CJ5459" ca="1" si="15001">IFERROR(OFFSET($D$1,$AP5459,COLUMN()-87),0)</f>
        <v>131</v>
      </c>
      <c r="CJ5459" s="124">
        <f t="shared" ca="1" si="15001"/>
        <v>151</v>
      </c>
      <c r="CL5459" s="124">
        <f t="shared" ref="CL5459:CM5459" ca="1" si="15002">IFERROR(OFFSET($A$1,$AP5459,COLUMN()-90),0)</f>
        <v>131</v>
      </c>
      <c r="CM5459" s="124">
        <f t="shared" ca="1" si="15002"/>
        <v>151</v>
      </c>
      <c r="CO5459" s="124">
        <f t="shared" ref="CO5459:CP5459" ca="1" si="15003">IFERROR(OFFSET($A$1,$AP5459,COLUMN()-93),0)</f>
        <v>131</v>
      </c>
      <c r="CP5459" s="124">
        <f t="shared" ca="1" si="15003"/>
        <v>151</v>
      </c>
      <c r="CR5459" s="124">
        <f t="shared" ref="CR5459:CS5459" ca="1" si="15004">IFERROR(OFFSET($D$1,$AP5459,COLUMN()-96),0)</f>
        <v>131</v>
      </c>
      <c r="CS5459" s="124">
        <f t="shared" ca="1" si="15004"/>
        <v>151</v>
      </c>
    </row>
    <row r="5460" spans="1:97" x14ac:dyDescent="0.3">
      <c r="A5460" s="128"/>
      <c r="B5460" s="128"/>
      <c r="D5460" s="128"/>
      <c r="E5460" s="128"/>
      <c r="G5460" s="129"/>
      <c r="H5460" s="129"/>
      <c r="AP5460" s="124">
        <f t="shared" si="14958"/>
        <v>1820</v>
      </c>
      <c r="AQ5460" s="124">
        <f t="shared" ref="AQ5460:AR5475" ca="1" si="15005">IFERROR(OFFSET($D$1,$AP5460,COLUMN()-43),0)</f>
        <v>131</v>
      </c>
      <c r="AR5460" s="124">
        <f t="shared" ca="1" si="15005"/>
        <v>151</v>
      </c>
      <c r="AT5460" s="124">
        <f t="shared" ref="AT5460:AU5475" ca="1" si="15006">IFERROR(OFFSET($J$1,$AP5460,COLUMN()-46),0)</f>
        <v>131</v>
      </c>
      <c r="AU5460" s="124">
        <f t="shared" ca="1" si="15006"/>
        <v>151</v>
      </c>
      <c r="CI5460" s="124">
        <f t="shared" ref="CI5460:CJ5460" ca="1" si="15007">IFERROR(OFFSET($G$1,$AP5460,COLUMN()-87),0)</f>
        <v>131</v>
      </c>
      <c r="CJ5460" s="124">
        <f t="shared" ca="1" si="15007"/>
        <v>151</v>
      </c>
      <c r="CL5460" s="124">
        <f t="shared" ref="CL5460:CM5460" ca="1" si="15008">IFERROR(OFFSET($J$1,$AP5460,COLUMN()-90),0)</f>
        <v>131</v>
      </c>
      <c r="CM5460" s="124">
        <f t="shared" ca="1" si="15008"/>
        <v>151</v>
      </c>
      <c r="CO5460" s="124">
        <f t="shared" ref="CO5460:CP5460" ca="1" si="15009">IFERROR(OFFSET($G$1,$AP5460,COLUMN()-93),0)</f>
        <v>131</v>
      </c>
      <c r="CP5460" s="124">
        <f t="shared" ca="1" si="15009"/>
        <v>151</v>
      </c>
      <c r="CR5460" s="124">
        <f t="shared" ref="CR5460:CS5460" ca="1" si="15010">IFERROR(OFFSET($J$1,$AP5460,COLUMN()-96),0)</f>
        <v>131</v>
      </c>
      <c r="CS5460" s="124">
        <f t="shared" ca="1" si="15010"/>
        <v>151</v>
      </c>
    </row>
    <row r="5461" spans="1:97" x14ac:dyDescent="0.3">
      <c r="A5461" s="128"/>
      <c r="B5461" s="128"/>
      <c r="D5461" s="128"/>
      <c r="E5461" s="128"/>
      <c r="G5461" s="129"/>
      <c r="H5461" s="129"/>
    </row>
    <row r="5462" spans="1:97" x14ac:dyDescent="0.3">
      <c r="A5462" s="128"/>
      <c r="B5462" s="128"/>
      <c r="D5462" s="128"/>
      <c r="E5462" s="128"/>
      <c r="G5462" s="129"/>
      <c r="H5462" s="129"/>
      <c r="AP5462" s="124">
        <f t="shared" si="14958"/>
        <v>1821</v>
      </c>
      <c r="AQ5462" s="124">
        <f t="shared" ca="1" si="14999"/>
        <v>131</v>
      </c>
      <c r="AR5462" s="124">
        <f t="shared" ca="1" si="14999"/>
        <v>151</v>
      </c>
      <c r="AT5462" s="124">
        <f t="shared" ca="1" si="15000"/>
        <v>131</v>
      </c>
      <c r="AU5462" s="124">
        <f t="shared" ca="1" si="15000"/>
        <v>151</v>
      </c>
      <c r="CI5462" s="124">
        <f t="shared" ref="CI5462:CJ5462" ca="1" si="15011">IFERROR(OFFSET($D$1,$AP5462,COLUMN()-87),0)</f>
        <v>131</v>
      </c>
      <c r="CJ5462" s="124">
        <f t="shared" ca="1" si="15011"/>
        <v>151</v>
      </c>
      <c r="CL5462" s="124">
        <f t="shared" ref="CL5462:CM5462" ca="1" si="15012">IFERROR(OFFSET($A$1,$AP5462,COLUMN()-90),0)</f>
        <v>131</v>
      </c>
      <c r="CM5462" s="124">
        <f t="shared" ca="1" si="15012"/>
        <v>151</v>
      </c>
      <c r="CO5462" s="124">
        <f t="shared" ref="CO5462:CP5462" ca="1" si="15013">IFERROR(OFFSET($A$1,$AP5462,COLUMN()-93),0)</f>
        <v>131</v>
      </c>
      <c r="CP5462" s="124">
        <f t="shared" ca="1" si="15013"/>
        <v>151</v>
      </c>
      <c r="CR5462" s="124">
        <f t="shared" ref="CR5462:CS5462" ca="1" si="15014">IFERROR(OFFSET($D$1,$AP5462,COLUMN()-96),0)</f>
        <v>131</v>
      </c>
      <c r="CS5462" s="124">
        <f t="shared" ca="1" si="15014"/>
        <v>151</v>
      </c>
    </row>
    <row r="5463" spans="1:97" x14ac:dyDescent="0.3">
      <c r="A5463" s="128"/>
      <c r="B5463" s="128"/>
      <c r="D5463" s="128"/>
      <c r="E5463" s="128"/>
      <c r="G5463" s="129"/>
      <c r="H5463" s="129"/>
      <c r="AP5463" s="124">
        <f t="shared" si="14958"/>
        <v>1821</v>
      </c>
      <c r="AQ5463" s="124">
        <f t="shared" ca="1" si="15005"/>
        <v>131</v>
      </c>
      <c r="AR5463" s="124">
        <f t="shared" ca="1" si="15005"/>
        <v>151</v>
      </c>
      <c r="AT5463" s="124">
        <f t="shared" ca="1" si="15006"/>
        <v>131</v>
      </c>
      <c r="AU5463" s="124">
        <f t="shared" ca="1" si="15006"/>
        <v>151</v>
      </c>
      <c r="CI5463" s="124">
        <f t="shared" ref="CI5463:CJ5463" ca="1" si="15015">IFERROR(OFFSET($G$1,$AP5463,COLUMN()-87),0)</f>
        <v>131</v>
      </c>
      <c r="CJ5463" s="124">
        <f t="shared" ca="1" si="15015"/>
        <v>151</v>
      </c>
      <c r="CL5463" s="124">
        <f t="shared" ref="CL5463:CM5463" ca="1" si="15016">IFERROR(OFFSET($J$1,$AP5463,COLUMN()-90),0)</f>
        <v>131</v>
      </c>
      <c r="CM5463" s="124">
        <f t="shared" ca="1" si="15016"/>
        <v>151</v>
      </c>
      <c r="CO5463" s="124">
        <f t="shared" ref="CO5463:CP5463" ca="1" si="15017">IFERROR(OFFSET($G$1,$AP5463,COLUMN()-93),0)</f>
        <v>131</v>
      </c>
      <c r="CP5463" s="124">
        <f t="shared" ca="1" si="15017"/>
        <v>151</v>
      </c>
      <c r="CR5463" s="124">
        <f t="shared" ref="CR5463:CS5463" ca="1" si="15018">IFERROR(OFFSET($J$1,$AP5463,COLUMN()-96),0)</f>
        <v>131</v>
      </c>
      <c r="CS5463" s="124">
        <f t="shared" ca="1" si="15018"/>
        <v>151</v>
      </c>
    </row>
    <row r="5464" spans="1:97" x14ac:dyDescent="0.3">
      <c r="A5464" s="128"/>
      <c r="B5464" s="128"/>
      <c r="D5464" s="128"/>
      <c r="E5464" s="128"/>
      <c r="G5464" s="129"/>
      <c r="H5464" s="129"/>
    </row>
    <row r="5465" spans="1:97" x14ac:dyDescent="0.3">
      <c r="A5465" s="128"/>
      <c r="B5465" s="128"/>
      <c r="D5465" s="128"/>
      <c r="E5465" s="128"/>
      <c r="G5465" s="129"/>
      <c r="H5465" s="129"/>
      <c r="AP5465" s="124">
        <f t="shared" si="14958"/>
        <v>1822</v>
      </c>
      <c r="AQ5465" s="124">
        <f t="shared" ca="1" si="14999"/>
        <v>131</v>
      </c>
      <c r="AR5465" s="124">
        <f t="shared" ca="1" si="14999"/>
        <v>151</v>
      </c>
      <c r="AT5465" s="124">
        <f t="shared" ca="1" si="15000"/>
        <v>131</v>
      </c>
      <c r="AU5465" s="124">
        <f t="shared" ca="1" si="15000"/>
        <v>151</v>
      </c>
      <c r="CI5465" s="124">
        <f t="shared" ref="CI5465:CJ5465" ca="1" si="15019">IFERROR(OFFSET($D$1,$AP5465,COLUMN()-87),0)</f>
        <v>131</v>
      </c>
      <c r="CJ5465" s="124">
        <f t="shared" ca="1" si="15019"/>
        <v>151</v>
      </c>
      <c r="CL5465" s="124">
        <f t="shared" ref="CL5465:CM5465" ca="1" si="15020">IFERROR(OFFSET($A$1,$AP5465,COLUMN()-90),0)</f>
        <v>131</v>
      </c>
      <c r="CM5465" s="124">
        <f t="shared" ca="1" si="15020"/>
        <v>151</v>
      </c>
      <c r="CO5465" s="124">
        <f t="shared" ref="CO5465:CP5465" ca="1" si="15021">IFERROR(OFFSET($A$1,$AP5465,COLUMN()-93),0)</f>
        <v>131</v>
      </c>
      <c r="CP5465" s="124">
        <f t="shared" ca="1" si="15021"/>
        <v>151</v>
      </c>
      <c r="CR5465" s="124">
        <f t="shared" ref="CR5465:CS5465" ca="1" si="15022">IFERROR(OFFSET($D$1,$AP5465,COLUMN()-96),0)</f>
        <v>131</v>
      </c>
      <c r="CS5465" s="124">
        <f t="shared" ca="1" si="15022"/>
        <v>151</v>
      </c>
    </row>
    <row r="5466" spans="1:97" x14ac:dyDescent="0.3">
      <c r="A5466" s="128"/>
      <c r="B5466" s="128"/>
      <c r="D5466" s="128"/>
      <c r="E5466" s="128"/>
      <c r="G5466" s="129"/>
      <c r="H5466" s="129"/>
      <c r="AP5466" s="124">
        <f t="shared" si="14958"/>
        <v>1822</v>
      </c>
      <c r="AQ5466" s="124">
        <f t="shared" ca="1" si="15005"/>
        <v>131</v>
      </c>
      <c r="AR5466" s="124">
        <f t="shared" ca="1" si="15005"/>
        <v>151</v>
      </c>
      <c r="AT5466" s="124">
        <f t="shared" ca="1" si="15006"/>
        <v>131</v>
      </c>
      <c r="AU5466" s="124">
        <f t="shared" ca="1" si="15006"/>
        <v>151</v>
      </c>
      <c r="CI5466" s="124">
        <f t="shared" ref="CI5466:CJ5466" ca="1" si="15023">IFERROR(OFFSET($G$1,$AP5466,COLUMN()-87),0)</f>
        <v>131</v>
      </c>
      <c r="CJ5466" s="124">
        <f t="shared" ca="1" si="15023"/>
        <v>151</v>
      </c>
      <c r="CL5466" s="124">
        <f t="shared" ref="CL5466:CM5466" ca="1" si="15024">IFERROR(OFFSET($J$1,$AP5466,COLUMN()-90),0)</f>
        <v>131</v>
      </c>
      <c r="CM5466" s="124">
        <f t="shared" ca="1" si="15024"/>
        <v>151</v>
      </c>
      <c r="CO5466" s="124">
        <f t="shared" ref="CO5466:CP5466" ca="1" si="15025">IFERROR(OFFSET($G$1,$AP5466,COLUMN()-93),0)</f>
        <v>131</v>
      </c>
      <c r="CP5466" s="124">
        <f t="shared" ca="1" si="15025"/>
        <v>151</v>
      </c>
      <c r="CR5466" s="124">
        <f t="shared" ref="CR5466:CS5466" ca="1" si="15026">IFERROR(OFFSET($J$1,$AP5466,COLUMN()-96),0)</f>
        <v>131</v>
      </c>
      <c r="CS5466" s="124">
        <f t="shared" ca="1" si="15026"/>
        <v>151</v>
      </c>
    </row>
    <row r="5467" spans="1:97" x14ac:dyDescent="0.3">
      <c r="A5467" s="128"/>
      <c r="B5467" s="128"/>
      <c r="D5467" s="128"/>
      <c r="E5467" s="128"/>
      <c r="G5467" s="129"/>
      <c r="H5467" s="129"/>
    </row>
    <row r="5468" spans="1:97" x14ac:dyDescent="0.3">
      <c r="A5468" s="128"/>
      <c r="B5468" s="128"/>
      <c r="D5468" s="128"/>
      <c r="E5468" s="128"/>
      <c r="G5468" s="129"/>
      <c r="H5468" s="129"/>
      <c r="AP5468" s="124">
        <f t="shared" si="14958"/>
        <v>1823</v>
      </c>
      <c r="AQ5468" s="124">
        <f t="shared" ca="1" si="14999"/>
        <v>131</v>
      </c>
      <c r="AR5468" s="124">
        <f t="shared" ca="1" si="14999"/>
        <v>151</v>
      </c>
      <c r="AT5468" s="124">
        <f t="shared" ca="1" si="15000"/>
        <v>131</v>
      </c>
      <c r="AU5468" s="124">
        <f t="shared" ca="1" si="15000"/>
        <v>151</v>
      </c>
      <c r="CI5468" s="124">
        <f t="shared" ref="CI5468:CJ5468" ca="1" si="15027">IFERROR(OFFSET($D$1,$AP5468,COLUMN()-87),0)</f>
        <v>131</v>
      </c>
      <c r="CJ5468" s="124">
        <f t="shared" ca="1" si="15027"/>
        <v>151</v>
      </c>
      <c r="CL5468" s="124">
        <f t="shared" ref="CL5468:CM5468" ca="1" si="15028">IFERROR(OFFSET($A$1,$AP5468,COLUMN()-90),0)</f>
        <v>131</v>
      </c>
      <c r="CM5468" s="124">
        <f t="shared" ca="1" si="15028"/>
        <v>151</v>
      </c>
      <c r="CO5468" s="124">
        <f t="shared" ref="CO5468:CP5468" ca="1" si="15029">IFERROR(OFFSET($A$1,$AP5468,COLUMN()-93),0)</f>
        <v>131</v>
      </c>
      <c r="CP5468" s="124">
        <f t="shared" ca="1" si="15029"/>
        <v>151</v>
      </c>
      <c r="CR5468" s="124">
        <f t="shared" ref="CR5468:CS5468" ca="1" si="15030">IFERROR(OFFSET($D$1,$AP5468,COLUMN()-96),0)</f>
        <v>131</v>
      </c>
      <c r="CS5468" s="124">
        <f t="shared" ca="1" si="15030"/>
        <v>151</v>
      </c>
    </row>
    <row r="5469" spans="1:97" x14ac:dyDescent="0.3">
      <c r="A5469" s="128"/>
      <c r="B5469" s="128"/>
      <c r="D5469" s="128"/>
      <c r="E5469" s="128"/>
      <c r="G5469" s="129"/>
      <c r="H5469" s="129"/>
      <c r="AP5469" s="124">
        <f t="shared" si="14958"/>
        <v>1823</v>
      </c>
      <c r="AQ5469" s="124">
        <f t="shared" ca="1" si="15005"/>
        <v>131</v>
      </c>
      <c r="AR5469" s="124">
        <f t="shared" ca="1" si="15005"/>
        <v>151</v>
      </c>
      <c r="AT5469" s="124">
        <f t="shared" ca="1" si="15006"/>
        <v>131</v>
      </c>
      <c r="AU5469" s="124">
        <f t="shared" ca="1" si="15006"/>
        <v>151</v>
      </c>
      <c r="CI5469" s="124">
        <f t="shared" ref="CI5469:CJ5469" ca="1" si="15031">IFERROR(OFFSET($G$1,$AP5469,COLUMN()-87),0)</f>
        <v>131</v>
      </c>
      <c r="CJ5469" s="124">
        <f t="shared" ca="1" si="15031"/>
        <v>151</v>
      </c>
      <c r="CL5469" s="124">
        <f t="shared" ref="CL5469:CM5469" ca="1" si="15032">IFERROR(OFFSET($J$1,$AP5469,COLUMN()-90),0)</f>
        <v>131</v>
      </c>
      <c r="CM5469" s="124">
        <f t="shared" ca="1" si="15032"/>
        <v>151</v>
      </c>
      <c r="CO5469" s="124">
        <f t="shared" ref="CO5469:CP5469" ca="1" si="15033">IFERROR(OFFSET($G$1,$AP5469,COLUMN()-93),0)</f>
        <v>131</v>
      </c>
      <c r="CP5469" s="124">
        <f t="shared" ca="1" si="15033"/>
        <v>151</v>
      </c>
      <c r="CR5469" s="124">
        <f t="shared" ref="CR5469:CS5469" ca="1" si="15034">IFERROR(OFFSET($J$1,$AP5469,COLUMN()-96),0)</f>
        <v>131</v>
      </c>
      <c r="CS5469" s="124">
        <f t="shared" ca="1" si="15034"/>
        <v>151</v>
      </c>
    </row>
    <row r="5470" spans="1:97" x14ac:dyDescent="0.3">
      <c r="A5470" s="128"/>
      <c r="B5470" s="128"/>
      <c r="D5470" s="128"/>
      <c r="E5470" s="128"/>
      <c r="G5470" s="129"/>
      <c r="H5470" s="129"/>
    </row>
    <row r="5471" spans="1:97" x14ac:dyDescent="0.3">
      <c r="A5471" s="128"/>
      <c r="B5471" s="128"/>
      <c r="D5471" s="128"/>
      <c r="E5471" s="128"/>
      <c r="G5471" s="129"/>
      <c r="H5471" s="129"/>
      <c r="AP5471" s="124">
        <f t="shared" si="14958"/>
        <v>1824</v>
      </c>
      <c r="AQ5471" s="124">
        <f t="shared" ca="1" si="14999"/>
        <v>131</v>
      </c>
      <c r="AR5471" s="124">
        <f t="shared" ca="1" si="14999"/>
        <v>151</v>
      </c>
      <c r="AT5471" s="124">
        <f t="shared" ca="1" si="15000"/>
        <v>131</v>
      </c>
      <c r="AU5471" s="124">
        <f t="shared" ca="1" si="15000"/>
        <v>151</v>
      </c>
      <c r="CI5471" s="124">
        <f t="shared" ref="CI5471:CJ5471" ca="1" si="15035">IFERROR(OFFSET($D$1,$AP5471,COLUMN()-87),0)</f>
        <v>131</v>
      </c>
      <c r="CJ5471" s="124">
        <f t="shared" ca="1" si="15035"/>
        <v>151</v>
      </c>
      <c r="CL5471" s="124">
        <f t="shared" ref="CL5471:CM5471" ca="1" si="15036">IFERROR(OFFSET($A$1,$AP5471,COLUMN()-90),0)</f>
        <v>131</v>
      </c>
      <c r="CM5471" s="124">
        <f t="shared" ca="1" si="15036"/>
        <v>151</v>
      </c>
      <c r="CO5471" s="124">
        <f t="shared" ref="CO5471:CP5471" ca="1" si="15037">IFERROR(OFFSET($A$1,$AP5471,COLUMN()-93),0)</f>
        <v>131</v>
      </c>
      <c r="CP5471" s="124">
        <f t="shared" ca="1" si="15037"/>
        <v>151</v>
      </c>
      <c r="CR5471" s="124">
        <f t="shared" ref="CR5471:CS5471" ca="1" si="15038">IFERROR(OFFSET($D$1,$AP5471,COLUMN()-96),0)</f>
        <v>131</v>
      </c>
      <c r="CS5471" s="124">
        <f t="shared" ca="1" si="15038"/>
        <v>151</v>
      </c>
    </row>
    <row r="5472" spans="1:97" x14ac:dyDescent="0.3">
      <c r="A5472" s="128"/>
      <c r="B5472" s="128"/>
      <c r="D5472" s="128"/>
      <c r="E5472" s="128"/>
      <c r="G5472" s="129"/>
      <c r="H5472" s="129"/>
      <c r="AP5472" s="124">
        <f t="shared" si="14958"/>
        <v>1824</v>
      </c>
      <c r="AQ5472" s="124">
        <f t="shared" ca="1" si="15005"/>
        <v>131</v>
      </c>
      <c r="AR5472" s="124">
        <f t="shared" ca="1" si="15005"/>
        <v>151</v>
      </c>
      <c r="AT5472" s="124">
        <f t="shared" ca="1" si="15006"/>
        <v>131</v>
      </c>
      <c r="AU5472" s="124">
        <f t="shared" ca="1" si="15006"/>
        <v>151</v>
      </c>
      <c r="CI5472" s="124">
        <f t="shared" ref="CI5472:CJ5472" ca="1" si="15039">IFERROR(OFFSET($G$1,$AP5472,COLUMN()-87),0)</f>
        <v>131</v>
      </c>
      <c r="CJ5472" s="124">
        <f t="shared" ca="1" si="15039"/>
        <v>151</v>
      </c>
      <c r="CL5472" s="124">
        <f t="shared" ref="CL5472:CM5472" ca="1" si="15040">IFERROR(OFFSET($J$1,$AP5472,COLUMN()-90),0)</f>
        <v>131</v>
      </c>
      <c r="CM5472" s="124">
        <f t="shared" ca="1" si="15040"/>
        <v>151</v>
      </c>
      <c r="CO5472" s="124">
        <f t="shared" ref="CO5472:CP5472" ca="1" si="15041">IFERROR(OFFSET($G$1,$AP5472,COLUMN()-93),0)</f>
        <v>131</v>
      </c>
      <c r="CP5472" s="124">
        <f t="shared" ca="1" si="15041"/>
        <v>151</v>
      </c>
      <c r="CR5472" s="124">
        <f t="shared" ref="CR5472:CS5472" ca="1" si="15042">IFERROR(OFFSET($J$1,$AP5472,COLUMN()-96),0)</f>
        <v>131</v>
      </c>
      <c r="CS5472" s="124">
        <f t="shared" ca="1" si="15042"/>
        <v>151</v>
      </c>
    </row>
    <row r="5473" spans="1:97" x14ac:dyDescent="0.3">
      <c r="A5473" s="128"/>
      <c r="B5473" s="128"/>
      <c r="D5473" s="128"/>
      <c r="E5473" s="128"/>
      <c r="G5473" s="129"/>
      <c r="H5473" s="129"/>
    </row>
    <row r="5474" spans="1:97" x14ac:dyDescent="0.3">
      <c r="A5474" s="128"/>
      <c r="B5474" s="128"/>
      <c r="D5474" s="128"/>
      <c r="E5474" s="128"/>
      <c r="G5474" s="129"/>
      <c r="H5474" s="129"/>
      <c r="AP5474" s="124">
        <f t="shared" si="14958"/>
        <v>1825</v>
      </c>
      <c r="AQ5474" s="124">
        <f t="shared" ca="1" si="14999"/>
        <v>131</v>
      </c>
      <c r="AR5474" s="124">
        <f t="shared" ca="1" si="14999"/>
        <v>151</v>
      </c>
      <c r="AT5474" s="124">
        <f t="shared" ca="1" si="15000"/>
        <v>131</v>
      </c>
      <c r="AU5474" s="124">
        <f t="shared" ca="1" si="15000"/>
        <v>151</v>
      </c>
      <c r="CI5474" s="124">
        <f t="shared" ref="CI5474:CJ5474" ca="1" si="15043">IFERROR(OFFSET($D$1,$AP5474,COLUMN()-87),0)</f>
        <v>131</v>
      </c>
      <c r="CJ5474" s="124">
        <f t="shared" ca="1" si="15043"/>
        <v>151</v>
      </c>
      <c r="CL5474" s="124">
        <f t="shared" ref="CL5474:CM5474" ca="1" si="15044">IFERROR(OFFSET($A$1,$AP5474,COLUMN()-90),0)</f>
        <v>131</v>
      </c>
      <c r="CM5474" s="124">
        <f t="shared" ca="1" si="15044"/>
        <v>151</v>
      </c>
      <c r="CO5474" s="124">
        <f t="shared" ref="CO5474:CP5474" ca="1" si="15045">IFERROR(OFFSET($A$1,$AP5474,COLUMN()-93),0)</f>
        <v>131</v>
      </c>
      <c r="CP5474" s="124">
        <f t="shared" ca="1" si="15045"/>
        <v>151</v>
      </c>
      <c r="CR5474" s="124">
        <f t="shared" ref="CR5474:CS5474" ca="1" si="15046">IFERROR(OFFSET($D$1,$AP5474,COLUMN()-96),0)</f>
        <v>131</v>
      </c>
      <c r="CS5474" s="124">
        <f t="shared" ca="1" si="15046"/>
        <v>151</v>
      </c>
    </row>
    <row r="5475" spans="1:97" x14ac:dyDescent="0.3">
      <c r="A5475" s="128"/>
      <c r="B5475" s="128"/>
      <c r="D5475" s="128"/>
      <c r="E5475" s="128"/>
      <c r="G5475" s="129"/>
      <c r="H5475" s="129"/>
      <c r="AP5475" s="124">
        <f t="shared" si="14958"/>
        <v>1825</v>
      </c>
      <c r="AQ5475" s="124">
        <f t="shared" ca="1" si="15005"/>
        <v>131</v>
      </c>
      <c r="AR5475" s="124">
        <f t="shared" ca="1" si="15005"/>
        <v>151</v>
      </c>
      <c r="AT5475" s="124">
        <f t="shared" ca="1" si="15006"/>
        <v>131</v>
      </c>
      <c r="AU5475" s="124">
        <f t="shared" ca="1" si="15006"/>
        <v>151</v>
      </c>
      <c r="CI5475" s="124">
        <f t="shared" ref="CI5475:CJ5475" ca="1" si="15047">IFERROR(OFFSET($G$1,$AP5475,COLUMN()-87),0)</f>
        <v>131</v>
      </c>
      <c r="CJ5475" s="124">
        <f t="shared" ca="1" si="15047"/>
        <v>151</v>
      </c>
      <c r="CL5475" s="124">
        <f t="shared" ref="CL5475:CM5475" ca="1" si="15048">IFERROR(OFFSET($J$1,$AP5475,COLUMN()-90),0)</f>
        <v>131</v>
      </c>
      <c r="CM5475" s="124">
        <f t="shared" ca="1" si="15048"/>
        <v>151</v>
      </c>
      <c r="CO5475" s="124">
        <f t="shared" ref="CO5475:CP5475" ca="1" si="15049">IFERROR(OFFSET($G$1,$AP5475,COLUMN()-93),0)</f>
        <v>131</v>
      </c>
      <c r="CP5475" s="124">
        <f t="shared" ca="1" si="15049"/>
        <v>151</v>
      </c>
      <c r="CR5475" s="124">
        <f t="shared" ref="CR5475:CS5475" ca="1" si="15050">IFERROR(OFFSET($J$1,$AP5475,COLUMN()-96),0)</f>
        <v>131</v>
      </c>
      <c r="CS5475" s="124">
        <f t="shared" ca="1" si="15050"/>
        <v>151</v>
      </c>
    </row>
    <row r="5476" spans="1:97" x14ac:dyDescent="0.3">
      <c r="A5476" s="128"/>
      <c r="B5476" s="128"/>
      <c r="D5476" s="128"/>
      <c r="E5476" s="128"/>
      <c r="G5476" s="129"/>
      <c r="H5476" s="129"/>
    </row>
    <row r="5477" spans="1:97" x14ac:dyDescent="0.3">
      <c r="A5477" s="128"/>
      <c r="B5477" s="128"/>
      <c r="D5477" s="128"/>
      <c r="E5477" s="128"/>
      <c r="G5477" s="129"/>
      <c r="H5477" s="129"/>
    </row>
    <row r="5478" spans="1:97" x14ac:dyDescent="0.3">
      <c r="A5478" s="128"/>
      <c r="B5478" s="128"/>
      <c r="D5478" s="128"/>
      <c r="E5478" s="128"/>
      <c r="G5478" s="129"/>
      <c r="H5478" s="129"/>
    </row>
    <row r="5479" spans="1:97" x14ac:dyDescent="0.3">
      <c r="A5479" s="128"/>
      <c r="B5479" s="128"/>
      <c r="D5479" s="128"/>
      <c r="E5479" s="128"/>
      <c r="G5479" s="129"/>
      <c r="H5479" s="129"/>
    </row>
    <row r="5480" spans="1:97" x14ac:dyDescent="0.3">
      <c r="A5480" s="128"/>
      <c r="B5480" s="128"/>
      <c r="D5480" s="128"/>
      <c r="E5480" s="128"/>
      <c r="G5480" s="129"/>
      <c r="H5480" s="129"/>
    </row>
    <row r="5481" spans="1:97" x14ac:dyDescent="0.3">
      <c r="A5481" s="128"/>
      <c r="B5481" s="128"/>
      <c r="D5481" s="128"/>
      <c r="E5481" s="128"/>
      <c r="G5481" s="129"/>
      <c r="H5481" s="129"/>
    </row>
    <row r="5482" spans="1:97" x14ac:dyDescent="0.3">
      <c r="A5482" s="128"/>
      <c r="B5482" s="128"/>
      <c r="D5482" s="128"/>
      <c r="E5482" s="128"/>
      <c r="G5482" s="129"/>
      <c r="H5482" s="129"/>
    </row>
    <row r="5483" spans="1:97" x14ac:dyDescent="0.3">
      <c r="A5483" s="128"/>
      <c r="B5483" s="128"/>
      <c r="D5483" s="128"/>
      <c r="E5483" s="128"/>
      <c r="G5483" s="129"/>
      <c r="H5483" s="129"/>
    </row>
    <row r="5484" spans="1:97" x14ac:dyDescent="0.3">
      <c r="A5484" s="128"/>
      <c r="B5484" s="128"/>
      <c r="D5484" s="128"/>
      <c r="E5484" s="128"/>
      <c r="G5484" s="129"/>
      <c r="H5484" s="129"/>
    </row>
    <row r="5485" spans="1:97" x14ac:dyDescent="0.3">
      <c r="A5485" s="128"/>
      <c r="B5485" s="128"/>
      <c r="D5485" s="128"/>
      <c r="E5485" s="128"/>
      <c r="G5485" s="129"/>
      <c r="H5485" s="129"/>
    </row>
    <row r="5486" spans="1:97" x14ac:dyDescent="0.3">
      <c r="A5486" s="128"/>
      <c r="B5486" s="128"/>
      <c r="D5486" s="128"/>
      <c r="E5486" s="128"/>
      <c r="G5486" s="129"/>
      <c r="H5486" s="129"/>
    </row>
    <row r="5487" spans="1:97" x14ac:dyDescent="0.3">
      <c r="A5487" s="128"/>
      <c r="B5487" s="128"/>
      <c r="D5487" s="128"/>
      <c r="E5487" s="128"/>
      <c r="G5487" s="129"/>
      <c r="H5487" s="129"/>
    </row>
    <row r="5488" spans="1:97" x14ac:dyDescent="0.3">
      <c r="A5488" s="128"/>
      <c r="B5488" s="128"/>
      <c r="D5488" s="128"/>
      <c r="E5488" s="128"/>
      <c r="G5488" s="129"/>
      <c r="H5488" s="129"/>
    </row>
    <row r="5489" spans="1:8" x14ac:dyDescent="0.3">
      <c r="A5489" s="128"/>
      <c r="B5489" s="128"/>
      <c r="D5489" s="128"/>
      <c r="E5489" s="128"/>
      <c r="G5489" s="129"/>
      <c r="H5489" s="129"/>
    </row>
    <row r="5490" spans="1:8" x14ac:dyDescent="0.3">
      <c r="A5490" s="128"/>
      <c r="B5490" s="128"/>
      <c r="D5490" s="128"/>
      <c r="E5490" s="128"/>
      <c r="G5490" s="129"/>
      <c r="H5490" s="129"/>
    </row>
    <row r="5491" spans="1:8" x14ac:dyDescent="0.3">
      <c r="A5491" s="128"/>
      <c r="B5491" s="128"/>
      <c r="D5491" s="128"/>
      <c r="E5491" s="128"/>
      <c r="G5491" s="129"/>
      <c r="H5491" s="129"/>
    </row>
    <row r="5492" spans="1:8" x14ac:dyDescent="0.3">
      <c r="A5492" s="128"/>
      <c r="B5492" s="128"/>
      <c r="D5492" s="128"/>
      <c r="E5492" s="128"/>
      <c r="G5492" s="129"/>
      <c r="H5492" s="129"/>
    </row>
    <row r="5493" spans="1:8" x14ac:dyDescent="0.3">
      <c r="A5493" s="128"/>
      <c r="B5493" s="128"/>
      <c r="D5493" s="128"/>
      <c r="E5493" s="128"/>
      <c r="G5493" s="129"/>
      <c r="H5493" s="129"/>
    </row>
    <row r="5494" spans="1:8" x14ac:dyDescent="0.3">
      <c r="A5494" s="128"/>
      <c r="B5494" s="128"/>
      <c r="D5494" s="128"/>
      <c r="E5494" s="128"/>
      <c r="G5494" s="129"/>
      <c r="H5494" s="129"/>
    </row>
    <row r="5495" spans="1:8" x14ac:dyDescent="0.3">
      <c r="A5495" s="128"/>
      <c r="B5495" s="128"/>
      <c r="D5495" s="128"/>
      <c r="E5495" s="128"/>
      <c r="G5495" s="129"/>
      <c r="H5495" s="129"/>
    </row>
    <row r="5496" spans="1:8" x14ac:dyDescent="0.3">
      <c r="A5496" s="128"/>
      <c r="B5496" s="128"/>
      <c r="D5496" s="128"/>
      <c r="E5496" s="128"/>
      <c r="G5496" s="129"/>
      <c r="H5496" s="129"/>
    </row>
    <row r="5497" spans="1:8" x14ac:dyDescent="0.3">
      <c r="A5497" s="128"/>
      <c r="B5497" s="128"/>
      <c r="D5497" s="128"/>
      <c r="E5497" s="128"/>
      <c r="G5497" s="129"/>
      <c r="H5497" s="129"/>
    </row>
    <row r="5498" spans="1:8" x14ac:dyDescent="0.3">
      <c r="A5498" s="128"/>
      <c r="B5498" s="128"/>
      <c r="D5498" s="128"/>
      <c r="E5498" s="128"/>
      <c r="G5498" s="129"/>
      <c r="H5498" s="129"/>
    </row>
    <row r="5499" spans="1:8" x14ac:dyDescent="0.3">
      <c r="A5499" s="128"/>
      <c r="B5499" s="128"/>
      <c r="D5499" s="128"/>
      <c r="E5499" s="128"/>
      <c r="G5499" s="129"/>
      <c r="H5499" s="129"/>
    </row>
    <row r="5500" spans="1:8" x14ac:dyDescent="0.3">
      <c r="A5500" s="128"/>
      <c r="B5500" s="128"/>
      <c r="D5500" s="128"/>
      <c r="E5500" s="128"/>
      <c r="G5500" s="129"/>
      <c r="H5500" s="129"/>
    </row>
    <row r="5501" spans="1:8" x14ac:dyDescent="0.3">
      <c r="A5501" s="128"/>
      <c r="B5501" s="128"/>
      <c r="D5501" s="128"/>
      <c r="E5501" s="128"/>
      <c r="G5501" s="129"/>
      <c r="H5501" s="129"/>
    </row>
    <row r="5502" spans="1:8" x14ac:dyDescent="0.3">
      <c r="A5502" s="128"/>
      <c r="B5502" s="128"/>
      <c r="D5502" s="128"/>
      <c r="E5502" s="128"/>
      <c r="G5502" s="129"/>
      <c r="H5502" s="129"/>
    </row>
    <row r="5503" spans="1:8" x14ac:dyDescent="0.3">
      <c r="A5503" s="128"/>
      <c r="B5503" s="128"/>
      <c r="D5503" s="128"/>
      <c r="E5503" s="128"/>
      <c r="G5503" s="129"/>
      <c r="H5503" s="129"/>
    </row>
    <row r="5504" spans="1:8" x14ac:dyDescent="0.3">
      <c r="A5504" s="128"/>
      <c r="B5504" s="128"/>
      <c r="D5504" s="128"/>
      <c r="E5504" s="128"/>
      <c r="G5504" s="129"/>
      <c r="H5504" s="129"/>
    </row>
    <row r="5505" spans="1:8" x14ac:dyDescent="0.3">
      <c r="A5505" s="128"/>
      <c r="B5505" s="128"/>
      <c r="D5505" s="128"/>
      <c r="E5505" s="128"/>
      <c r="G5505" s="129"/>
      <c r="H5505" s="129"/>
    </row>
    <row r="5506" spans="1:8" x14ac:dyDescent="0.3">
      <c r="A5506" s="128"/>
      <c r="B5506" s="128"/>
      <c r="D5506" s="128"/>
      <c r="E5506" s="128"/>
      <c r="G5506" s="129"/>
      <c r="H5506" s="129"/>
    </row>
    <row r="5507" spans="1:8" x14ac:dyDescent="0.3">
      <c r="A5507" s="128"/>
      <c r="B5507" s="128"/>
      <c r="D5507" s="128"/>
      <c r="E5507" s="128"/>
      <c r="G5507" s="129"/>
      <c r="H5507" s="129"/>
    </row>
    <row r="5508" spans="1:8" x14ac:dyDescent="0.3">
      <c r="A5508" s="128"/>
      <c r="B5508" s="128"/>
      <c r="D5508" s="128"/>
      <c r="E5508" s="128"/>
      <c r="G5508" s="129"/>
      <c r="H5508" s="129"/>
    </row>
    <row r="5509" spans="1:8" x14ac:dyDescent="0.3">
      <c r="A5509" s="128"/>
      <c r="B5509" s="128"/>
      <c r="D5509" s="128"/>
      <c r="E5509" s="128"/>
      <c r="G5509" s="129"/>
      <c r="H5509" s="129"/>
    </row>
    <row r="5510" spans="1:8" x14ac:dyDescent="0.3">
      <c r="A5510" s="128"/>
      <c r="B5510" s="128"/>
      <c r="D5510" s="128"/>
      <c r="E5510" s="128"/>
      <c r="G5510" s="129"/>
      <c r="H5510" s="129"/>
    </row>
    <row r="5511" spans="1:8" x14ac:dyDescent="0.3">
      <c r="A5511" s="128"/>
      <c r="B5511" s="128"/>
      <c r="D5511" s="128"/>
      <c r="E5511" s="128"/>
      <c r="G5511" s="129"/>
      <c r="H5511" s="129"/>
    </row>
    <row r="5512" spans="1:8" x14ac:dyDescent="0.3">
      <c r="A5512" s="128"/>
      <c r="B5512" s="128"/>
      <c r="D5512" s="128"/>
      <c r="E5512" s="128"/>
      <c r="G5512" s="129"/>
      <c r="H5512" s="129"/>
    </row>
    <row r="5513" spans="1:8" x14ac:dyDescent="0.3">
      <c r="A5513" s="128"/>
      <c r="B5513" s="128"/>
      <c r="D5513" s="128"/>
      <c r="E5513" s="128"/>
      <c r="G5513" s="129"/>
      <c r="H5513" s="129"/>
    </row>
    <row r="5514" spans="1:8" x14ac:dyDescent="0.3">
      <c r="A5514" s="128"/>
      <c r="B5514" s="128"/>
      <c r="D5514" s="128"/>
      <c r="E5514" s="128"/>
      <c r="G5514" s="129"/>
      <c r="H5514" s="129"/>
    </row>
    <row r="5515" spans="1:8" x14ac:dyDescent="0.3">
      <c r="A5515" s="128"/>
      <c r="B5515" s="128"/>
      <c r="D5515" s="128"/>
      <c r="E5515" s="128"/>
      <c r="G5515" s="129"/>
      <c r="H5515" s="129"/>
    </row>
    <row r="5516" spans="1:8" x14ac:dyDescent="0.3">
      <c r="A5516" s="128"/>
      <c r="B5516" s="128"/>
      <c r="D5516" s="128"/>
      <c r="E5516" s="128"/>
      <c r="G5516" s="129"/>
      <c r="H5516" s="129"/>
    </row>
    <row r="5517" spans="1:8" x14ac:dyDescent="0.3">
      <c r="A5517" s="128"/>
      <c r="B5517" s="128"/>
      <c r="D5517" s="128"/>
      <c r="E5517" s="128"/>
      <c r="G5517" s="129"/>
      <c r="H5517" s="129"/>
    </row>
    <row r="5518" spans="1:8" x14ac:dyDescent="0.3">
      <c r="A5518" s="128"/>
      <c r="B5518" s="128"/>
      <c r="D5518" s="128"/>
      <c r="E5518" s="128"/>
      <c r="G5518" s="129"/>
      <c r="H5518" s="129"/>
    </row>
    <row r="5519" spans="1:8" x14ac:dyDescent="0.3">
      <c r="A5519" s="128"/>
      <c r="B5519" s="128"/>
      <c r="D5519" s="128"/>
      <c r="E5519" s="128"/>
      <c r="G5519" s="129"/>
      <c r="H5519" s="129"/>
    </row>
    <row r="5520" spans="1:8" x14ac:dyDescent="0.3">
      <c r="A5520" s="128"/>
      <c r="B5520" s="128"/>
      <c r="D5520" s="128"/>
      <c r="E5520" s="128"/>
      <c r="G5520" s="129"/>
      <c r="H5520" s="129"/>
    </row>
    <row r="5521" spans="1:8" x14ac:dyDescent="0.3">
      <c r="A5521" s="128"/>
      <c r="B5521" s="128"/>
      <c r="D5521" s="128"/>
      <c r="E5521" s="128"/>
      <c r="G5521" s="129"/>
      <c r="H5521" s="129"/>
    </row>
    <row r="5522" spans="1:8" x14ac:dyDescent="0.3">
      <c r="A5522" s="128"/>
      <c r="B5522" s="128"/>
      <c r="D5522" s="128"/>
      <c r="E5522" s="128"/>
      <c r="G5522" s="129"/>
      <c r="H5522" s="129"/>
    </row>
    <row r="5523" spans="1:8" x14ac:dyDescent="0.3">
      <c r="A5523" s="128"/>
      <c r="B5523" s="128"/>
      <c r="D5523" s="128"/>
      <c r="E5523" s="128"/>
      <c r="G5523" s="129"/>
      <c r="H5523" s="129"/>
    </row>
    <row r="5524" spans="1:8" x14ac:dyDescent="0.3">
      <c r="A5524" s="128"/>
      <c r="B5524" s="128"/>
      <c r="D5524" s="128"/>
      <c r="E5524" s="128"/>
      <c r="G5524" s="129"/>
      <c r="H5524" s="129"/>
    </row>
    <row r="5525" spans="1:8" x14ac:dyDescent="0.3">
      <c r="A5525" s="128"/>
      <c r="B5525" s="128"/>
      <c r="D5525" s="128"/>
      <c r="E5525" s="128"/>
      <c r="G5525" s="129"/>
      <c r="H5525" s="129"/>
    </row>
    <row r="5526" spans="1:8" x14ac:dyDescent="0.3">
      <c r="A5526" s="128"/>
      <c r="B5526" s="128"/>
      <c r="D5526" s="128"/>
      <c r="E5526" s="128"/>
      <c r="G5526" s="129"/>
      <c r="H5526" s="129"/>
    </row>
    <row r="5527" spans="1:8" x14ac:dyDescent="0.3">
      <c r="A5527" s="128"/>
      <c r="B5527" s="128"/>
      <c r="D5527" s="128"/>
      <c r="E5527" s="128"/>
      <c r="G5527" s="129"/>
      <c r="H5527" s="129"/>
    </row>
    <row r="5528" spans="1:8" x14ac:dyDescent="0.3">
      <c r="A5528" s="128"/>
      <c r="B5528" s="128"/>
      <c r="D5528" s="128"/>
      <c r="E5528" s="128"/>
      <c r="G5528" s="129"/>
      <c r="H5528" s="129"/>
    </row>
    <row r="5529" spans="1:8" x14ac:dyDescent="0.3">
      <c r="A5529" s="128"/>
      <c r="B5529" s="128"/>
      <c r="D5529" s="128"/>
      <c r="E5529" s="128"/>
      <c r="G5529" s="129"/>
      <c r="H5529" s="129"/>
    </row>
    <row r="5530" spans="1:8" x14ac:dyDescent="0.3">
      <c r="A5530" s="128"/>
      <c r="B5530" s="128"/>
      <c r="D5530" s="128"/>
      <c r="E5530" s="128"/>
      <c r="G5530" s="129"/>
      <c r="H5530" s="129"/>
    </row>
    <row r="5531" spans="1:8" x14ac:dyDescent="0.3">
      <c r="A5531" s="128"/>
      <c r="B5531" s="128"/>
      <c r="D5531" s="128"/>
      <c r="E5531" s="128"/>
      <c r="G5531" s="129"/>
      <c r="H5531" s="129"/>
    </row>
    <row r="5532" spans="1:8" x14ac:dyDescent="0.3">
      <c r="A5532" s="128"/>
      <c r="B5532" s="128"/>
      <c r="D5532" s="128"/>
      <c r="E5532" s="128"/>
      <c r="G5532" s="129"/>
      <c r="H5532" s="129"/>
    </row>
    <row r="5533" spans="1:8" x14ac:dyDescent="0.3">
      <c r="A5533" s="128"/>
      <c r="B5533" s="128"/>
      <c r="D5533" s="128"/>
      <c r="E5533" s="128"/>
      <c r="G5533" s="129"/>
      <c r="H5533" s="129"/>
    </row>
    <row r="5534" spans="1:8" x14ac:dyDescent="0.3">
      <c r="A5534" s="128"/>
      <c r="B5534" s="128"/>
      <c r="D5534" s="128"/>
      <c r="E5534" s="128"/>
      <c r="G5534" s="129"/>
      <c r="H5534" s="129"/>
    </row>
    <row r="5535" spans="1:8" x14ac:dyDescent="0.3">
      <c r="A5535" s="128"/>
      <c r="B5535" s="128"/>
      <c r="D5535" s="128"/>
      <c r="E5535" s="128"/>
      <c r="G5535" s="129"/>
      <c r="H5535" s="129"/>
    </row>
    <row r="5536" spans="1:8" x14ac:dyDescent="0.3">
      <c r="A5536" s="128"/>
      <c r="B5536" s="128"/>
      <c r="D5536" s="128"/>
      <c r="E5536" s="128"/>
      <c r="G5536" s="129"/>
      <c r="H5536" s="129"/>
    </row>
    <row r="5537" spans="1:8" x14ac:dyDescent="0.3">
      <c r="A5537" s="128"/>
      <c r="B5537" s="128"/>
      <c r="D5537" s="128"/>
      <c r="E5537" s="128"/>
      <c r="G5537" s="129"/>
      <c r="H5537" s="129"/>
    </row>
    <row r="5538" spans="1:8" x14ac:dyDescent="0.3">
      <c r="A5538" s="128"/>
      <c r="B5538" s="128"/>
      <c r="D5538" s="128"/>
      <c r="E5538" s="128"/>
      <c r="G5538" s="129"/>
      <c r="H5538" s="129"/>
    </row>
    <row r="5539" spans="1:8" x14ac:dyDescent="0.3">
      <c r="A5539" s="128"/>
      <c r="B5539" s="128"/>
      <c r="D5539" s="128"/>
      <c r="E5539" s="128"/>
      <c r="G5539" s="129"/>
      <c r="H5539" s="129"/>
    </row>
    <row r="5540" spans="1:8" x14ac:dyDescent="0.3">
      <c r="A5540" s="128"/>
      <c r="B5540" s="128"/>
      <c r="D5540" s="128"/>
      <c r="E5540" s="128"/>
      <c r="G5540" s="129"/>
      <c r="H5540" s="129"/>
    </row>
    <row r="5541" spans="1:8" x14ac:dyDescent="0.3">
      <c r="A5541" s="128"/>
      <c r="B5541" s="128"/>
      <c r="D5541" s="128"/>
      <c r="E5541" s="128"/>
      <c r="G5541" s="129"/>
      <c r="H5541" s="129"/>
    </row>
    <row r="5542" spans="1:8" x14ac:dyDescent="0.3">
      <c r="A5542" s="128"/>
      <c r="B5542" s="128"/>
      <c r="D5542" s="128"/>
      <c r="E5542" s="128"/>
      <c r="G5542" s="129"/>
      <c r="H5542" s="129"/>
    </row>
    <row r="5543" spans="1:8" x14ac:dyDescent="0.3">
      <c r="A5543" s="128"/>
      <c r="B5543" s="128"/>
      <c r="D5543" s="128"/>
      <c r="E5543" s="128"/>
      <c r="G5543" s="129"/>
      <c r="H5543" s="129"/>
    </row>
    <row r="5544" spans="1:8" x14ac:dyDescent="0.3">
      <c r="A5544" s="128"/>
      <c r="B5544" s="128"/>
      <c r="D5544" s="128"/>
      <c r="E5544" s="128"/>
      <c r="G5544" s="129"/>
      <c r="H5544" s="129"/>
    </row>
    <row r="5545" spans="1:8" x14ac:dyDescent="0.3">
      <c r="A5545" s="128"/>
      <c r="B5545" s="128"/>
      <c r="D5545" s="128"/>
      <c r="E5545" s="128"/>
      <c r="G5545" s="129"/>
      <c r="H5545" s="129"/>
    </row>
    <row r="5546" spans="1:8" x14ac:dyDescent="0.3">
      <c r="A5546" s="128"/>
      <c r="B5546" s="128"/>
      <c r="D5546" s="128"/>
      <c r="E5546" s="128"/>
      <c r="G5546" s="129"/>
      <c r="H5546" s="129"/>
    </row>
    <row r="5547" spans="1:8" x14ac:dyDescent="0.3">
      <c r="A5547" s="128"/>
      <c r="B5547" s="128"/>
      <c r="D5547" s="128"/>
      <c r="E5547" s="128"/>
      <c r="G5547" s="129"/>
      <c r="H5547" s="129"/>
    </row>
    <row r="5548" spans="1:8" x14ac:dyDescent="0.3">
      <c r="A5548" s="128"/>
      <c r="B5548" s="128"/>
      <c r="D5548" s="128"/>
      <c r="E5548" s="128"/>
      <c r="G5548" s="129"/>
      <c r="H5548" s="129"/>
    </row>
    <row r="5549" spans="1:8" x14ac:dyDescent="0.3">
      <c r="A5549" s="128"/>
      <c r="B5549" s="128"/>
      <c r="D5549" s="128"/>
      <c r="E5549" s="128"/>
      <c r="G5549" s="129"/>
      <c r="H5549" s="129"/>
    </row>
    <row r="5550" spans="1:8" x14ac:dyDescent="0.3">
      <c r="A5550" s="128"/>
      <c r="B5550" s="128"/>
      <c r="D5550" s="128"/>
      <c r="E5550" s="128"/>
      <c r="G5550" s="129"/>
      <c r="H5550" s="129"/>
    </row>
    <row r="5551" spans="1:8" x14ac:dyDescent="0.3">
      <c r="A5551" s="128"/>
      <c r="B5551" s="128"/>
      <c r="D5551" s="128"/>
      <c r="E5551" s="128"/>
      <c r="G5551" s="129"/>
      <c r="H5551" s="129"/>
    </row>
    <row r="5552" spans="1:8" x14ac:dyDescent="0.3">
      <c r="A5552" s="128"/>
      <c r="B5552" s="128"/>
      <c r="D5552" s="128"/>
      <c r="E5552" s="128"/>
      <c r="G5552" s="129"/>
      <c r="H5552" s="129"/>
    </row>
    <row r="5553" spans="1:8" x14ac:dyDescent="0.3">
      <c r="A5553" s="128"/>
      <c r="B5553" s="128"/>
      <c r="D5553" s="128"/>
      <c r="E5553" s="128"/>
      <c r="G5553" s="129"/>
      <c r="H5553" s="129"/>
    </row>
    <row r="5554" spans="1:8" x14ac:dyDescent="0.3">
      <c r="A5554" s="128"/>
      <c r="B5554" s="128"/>
      <c r="D5554" s="128"/>
      <c r="E5554" s="128"/>
      <c r="G5554" s="129"/>
      <c r="H5554" s="129"/>
    </row>
    <row r="5555" spans="1:8" x14ac:dyDescent="0.3">
      <c r="A5555" s="128"/>
      <c r="B5555" s="128"/>
      <c r="D5555" s="128"/>
      <c r="E5555" s="128"/>
      <c r="G5555" s="129"/>
      <c r="H5555" s="129"/>
    </row>
    <row r="5556" spans="1:8" x14ac:dyDescent="0.3">
      <c r="A5556" s="128"/>
      <c r="B5556" s="128"/>
      <c r="D5556" s="128"/>
      <c r="E5556" s="128"/>
      <c r="G5556" s="129"/>
      <c r="H5556" s="129"/>
    </row>
    <row r="5557" spans="1:8" x14ac:dyDescent="0.3">
      <c r="A5557" s="128"/>
      <c r="B5557" s="128"/>
      <c r="D5557" s="128"/>
      <c r="E5557" s="128"/>
      <c r="G5557" s="129"/>
      <c r="H5557" s="129"/>
    </row>
    <row r="5558" spans="1:8" x14ac:dyDescent="0.3">
      <c r="A5558" s="128"/>
      <c r="B5558" s="128"/>
      <c r="D5558" s="128"/>
      <c r="E5558" s="128"/>
      <c r="G5558" s="129"/>
      <c r="H5558" s="129"/>
    </row>
    <row r="5559" spans="1:8" x14ac:dyDescent="0.3">
      <c r="A5559" s="128"/>
      <c r="B5559" s="128"/>
      <c r="D5559" s="128"/>
      <c r="E5559" s="128"/>
      <c r="G5559" s="129"/>
      <c r="H5559" s="129"/>
    </row>
    <row r="5560" spans="1:8" x14ac:dyDescent="0.3">
      <c r="A5560" s="128"/>
      <c r="B5560" s="128"/>
      <c r="D5560" s="128"/>
      <c r="E5560" s="128"/>
      <c r="G5560" s="129"/>
      <c r="H5560" s="129"/>
    </row>
    <row r="5561" spans="1:8" x14ac:dyDescent="0.3">
      <c r="A5561" s="128"/>
      <c r="B5561" s="128"/>
      <c r="D5561" s="128"/>
      <c r="E5561" s="128"/>
      <c r="G5561" s="129"/>
      <c r="H5561" s="129"/>
    </row>
    <row r="5562" spans="1:8" x14ac:dyDescent="0.3">
      <c r="A5562" s="128"/>
      <c r="B5562" s="128"/>
      <c r="D5562" s="128"/>
      <c r="E5562" s="128"/>
      <c r="G5562" s="129"/>
      <c r="H5562" s="129"/>
    </row>
    <row r="5563" spans="1:8" x14ac:dyDescent="0.3">
      <c r="A5563" s="128"/>
      <c r="B5563" s="128"/>
      <c r="D5563" s="128"/>
      <c r="E5563" s="128"/>
      <c r="G5563" s="129"/>
      <c r="H5563" s="129"/>
    </row>
    <row r="5564" spans="1:8" x14ac:dyDescent="0.3">
      <c r="A5564" s="128"/>
      <c r="B5564" s="128"/>
      <c r="D5564" s="128"/>
      <c r="E5564" s="128"/>
      <c r="G5564" s="129"/>
      <c r="H5564" s="129"/>
    </row>
    <row r="5565" spans="1:8" x14ac:dyDescent="0.3">
      <c r="A5565" s="128"/>
      <c r="B5565" s="128"/>
      <c r="D5565" s="128"/>
      <c r="E5565" s="128"/>
      <c r="G5565" s="129"/>
      <c r="H5565" s="129"/>
    </row>
    <row r="5566" spans="1:8" x14ac:dyDescent="0.3">
      <c r="A5566" s="128"/>
      <c r="B5566" s="128"/>
      <c r="D5566" s="128"/>
      <c r="E5566" s="128"/>
      <c r="G5566" s="129"/>
      <c r="H5566" s="129"/>
    </row>
    <row r="5567" spans="1:8" x14ac:dyDescent="0.3">
      <c r="A5567" s="128"/>
      <c r="B5567" s="128"/>
      <c r="D5567" s="128"/>
      <c r="E5567" s="128"/>
      <c r="G5567" s="129"/>
      <c r="H5567" s="129"/>
    </row>
    <row r="5568" spans="1:8" x14ac:dyDescent="0.3">
      <c r="A5568" s="128"/>
      <c r="B5568" s="128"/>
      <c r="D5568" s="128"/>
      <c r="E5568" s="128"/>
      <c r="G5568" s="129"/>
      <c r="H5568" s="129"/>
    </row>
    <row r="5569" spans="1:8" x14ac:dyDescent="0.3">
      <c r="A5569" s="128"/>
      <c r="B5569" s="128"/>
      <c r="D5569" s="128"/>
      <c r="E5569" s="128"/>
      <c r="G5569" s="129"/>
      <c r="H5569" s="129"/>
    </row>
    <row r="5570" spans="1:8" x14ac:dyDescent="0.3">
      <c r="A5570" s="128"/>
      <c r="B5570" s="128"/>
      <c r="D5570" s="128"/>
      <c r="E5570" s="128"/>
      <c r="G5570" s="129"/>
      <c r="H5570" s="129"/>
    </row>
    <row r="5571" spans="1:8" x14ac:dyDescent="0.3">
      <c r="A5571" s="128"/>
      <c r="B5571" s="128"/>
      <c r="D5571" s="128"/>
      <c r="E5571" s="128"/>
      <c r="G5571" s="129"/>
      <c r="H5571" s="129"/>
    </row>
    <row r="5572" spans="1:8" x14ac:dyDescent="0.3">
      <c r="A5572" s="128"/>
      <c r="B5572" s="128"/>
      <c r="D5572" s="128"/>
      <c r="E5572" s="128"/>
      <c r="G5572" s="129"/>
      <c r="H5572" s="129"/>
    </row>
    <row r="5573" spans="1:8" x14ac:dyDescent="0.3">
      <c r="A5573" s="128"/>
      <c r="B5573" s="128"/>
      <c r="D5573" s="128"/>
      <c r="E5573" s="128"/>
      <c r="G5573" s="129"/>
      <c r="H5573" s="129"/>
    </row>
    <row r="5574" spans="1:8" x14ac:dyDescent="0.3">
      <c r="A5574" s="128"/>
      <c r="B5574" s="128"/>
      <c r="D5574" s="128"/>
      <c r="E5574" s="128"/>
      <c r="G5574" s="129"/>
      <c r="H5574" s="129"/>
    </row>
    <row r="5575" spans="1:8" x14ac:dyDescent="0.3">
      <c r="A5575" s="128"/>
      <c r="B5575" s="128"/>
      <c r="D5575" s="128"/>
      <c r="E5575" s="128"/>
      <c r="G5575" s="129"/>
      <c r="H5575" s="129"/>
    </row>
    <row r="5576" spans="1:8" x14ac:dyDescent="0.3">
      <c r="A5576" s="128"/>
      <c r="B5576" s="128"/>
      <c r="D5576" s="128"/>
      <c r="E5576" s="128"/>
      <c r="G5576" s="129"/>
      <c r="H5576" s="129"/>
    </row>
    <row r="5577" spans="1:8" x14ac:dyDescent="0.3">
      <c r="A5577" s="128"/>
      <c r="B5577" s="128"/>
      <c r="D5577" s="128"/>
      <c r="E5577" s="128"/>
      <c r="G5577" s="129"/>
      <c r="H5577" s="129"/>
    </row>
    <row r="5578" spans="1:8" x14ac:dyDescent="0.3">
      <c r="A5578" s="128"/>
      <c r="B5578" s="128"/>
      <c r="D5578" s="128"/>
      <c r="E5578" s="128"/>
      <c r="G5578" s="129"/>
      <c r="H5578" s="129"/>
    </row>
    <row r="5579" spans="1:8" x14ac:dyDescent="0.3">
      <c r="A5579" s="128"/>
      <c r="B5579" s="128"/>
      <c r="D5579" s="128"/>
      <c r="E5579" s="128"/>
      <c r="G5579" s="129"/>
      <c r="H5579" s="129"/>
    </row>
    <row r="5580" spans="1:8" x14ac:dyDescent="0.3">
      <c r="A5580" s="128"/>
      <c r="B5580" s="128"/>
      <c r="D5580" s="128"/>
      <c r="E5580" s="128"/>
      <c r="G5580" s="129"/>
      <c r="H5580" s="129"/>
    </row>
    <row r="5581" spans="1:8" x14ac:dyDescent="0.3">
      <c r="A5581" s="128"/>
      <c r="B5581" s="128"/>
      <c r="D5581" s="128"/>
      <c r="E5581" s="128"/>
      <c r="G5581" s="129"/>
      <c r="H5581" s="129"/>
    </row>
    <row r="5582" spans="1:8" x14ac:dyDescent="0.3">
      <c r="A5582" s="128"/>
      <c r="B5582" s="128"/>
      <c r="D5582" s="128"/>
      <c r="E5582" s="128"/>
      <c r="G5582" s="129"/>
      <c r="H5582" s="129"/>
    </row>
    <row r="5583" spans="1:8" x14ac:dyDescent="0.3">
      <c r="A5583" s="128"/>
      <c r="B5583" s="128"/>
      <c r="D5583" s="128"/>
      <c r="E5583" s="128"/>
      <c r="G5583" s="129"/>
      <c r="H5583" s="129"/>
    </row>
    <row r="5584" spans="1:8" x14ac:dyDescent="0.3">
      <c r="A5584" s="128"/>
      <c r="B5584" s="128"/>
      <c r="D5584" s="128"/>
      <c r="E5584" s="128"/>
      <c r="G5584" s="129"/>
      <c r="H5584" s="129"/>
    </row>
    <row r="5585" spans="1:8" x14ac:dyDescent="0.3">
      <c r="A5585" s="128"/>
      <c r="B5585" s="128"/>
      <c r="D5585" s="128"/>
      <c r="E5585" s="128"/>
      <c r="G5585" s="129"/>
      <c r="H5585" s="129"/>
    </row>
    <row r="5586" spans="1:8" x14ac:dyDescent="0.3">
      <c r="A5586" s="128"/>
      <c r="B5586" s="128"/>
      <c r="D5586" s="128"/>
      <c r="E5586" s="128"/>
      <c r="G5586" s="129"/>
      <c r="H5586" s="129"/>
    </row>
    <row r="5587" spans="1:8" x14ac:dyDescent="0.3">
      <c r="A5587" s="128"/>
      <c r="B5587" s="128"/>
      <c r="D5587" s="128"/>
      <c r="E5587" s="128"/>
      <c r="G5587" s="129"/>
      <c r="H5587" s="129"/>
    </row>
    <row r="5588" spans="1:8" x14ac:dyDescent="0.3">
      <c r="A5588" s="128"/>
      <c r="B5588" s="128"/>
      <c r="D5588" s="128"/>
      <c r="E5588" s="128"/>
      <c r="G5588" s="129"/>
      <c r="H5588" s="129"/>
    </row>
    <row r="5589" spans="1:8" x14ac:dyDescent="0.3">
      <c r="A5589" s="128"/>
      <c r="B5589" s="128"/>
      <c r="D5589" s="128"/>
      <c r="E5589" s="128"/>
      <c r="G5589" s="129"/>
      <c r="H5589" s="129"/>
    </row>
    <row r="5590" spans="1:8" x14ac:dyDescent="0.3">
      <c r="A5590" s="128"/>
      <c r="B5590" s="128"/>
      <c r="D5590" s="128"/>
      <c r="E5590" s="128"/>
      <c r="G5590" s="129"/>
      <c r="H5590" s="129"/>
    </row>
    <row r="5591" spans="1:8" x14ac:dyDescent="0.3">
      <c r="A5591" s="128"/>
      <c r="B5591" s="128"/>
      <c r="D5591" s="128"/>
      <c r="E5591" s="128"/>
      <c r="G5591" s="129"/>
      <c r="H5591" s="129"/>
    </row>
    <row r="5592" spans="1:8" x14ac:dyDescent="0.3">
      <c r="A5592" s="128"/>
      <c r="B5592" s="128"/>
      <c r="D5592" s="128"/>
      <c r="E5592" s="128"/>
      <c r="G5592" s="129"/>
      <c r="H5592" s="129"/>
    </row>
    <row r="5593" spans="1:8" x14ac:dyDescent="0.3">
      <c r="A5593" s="128"/>
      <c r="B5593" s="128"/>
      <c r="D5593" s="128"/>
      <c r="E5593" s="128"/>
      <c r="G5593" s="129"/>
      <c r="H5593" s="129"/>
    </row>
    <row r="5594" spans="1:8" x14ac:dyDescent="0.3">
      <c r="A5594" s="128"/>
      <c r="B5594" s="128"/>
      <c r="D5594" s="128"/>
      <c r="E5594" s="128"/>
      <c r="G5594" s="129"/>
      <c r="H5594" s="129"/>
    </row>
    <row r="5595" spans="1:8" x14ac:dyDescent="0.3">
      <c r="A5595" s="128"/>
      <c r="B5595" s="128"/>
      <c r="D5595" s="128"/>
      <c r="E5595" s="128"/>
      <c r="G5595" s="129"/>
      <c r="H5595" s="129"/>
    </row>
    <row r="5596" spans="1:8" x14ac:dyDescent="0.3">
      <c r="A5596" s="128"/>
      <c r="B5596" s="128"/>
      <c r="D5596" s="128"/>
      <c r="E5596" s="128"/>
      <c r="G5596" s="129"/>
      <c r="H5596" s="129"/>
    </row>
    <row r="5597" spans="1:8" x14ac:dyDescent="0.3">
      <c r="A5597" s="128"/>
      <c r="B5597" s="128"/>
      <c r="D5597" s="128"/>
      <c r="E5597" s="128"/>
      <c r="G5597" s="129"/>
      <c r="H5597" s="129"/>
    </row>
    <row r="5598" spans="1:8" x14ac:dyDescent="0.3">
      <c r="A5598" s="128"/>
      <c r="B5598" s="128"/>
      <c r="D5598" s="128"/>
      <c r="E5598" s="128"/>
      <c r="G5598" s="129"/>
      <c r="H5598" s="129"/>
    </row>
    <row r="5599" spans="1:8" x14ac:dyDescent="0.3">
      <c r="A5599" s="128"/>
      <c r="B5599" s="128"/>
      <c r="D5599" s="128"/>
      <c r="E5599" s="128"/>
      <c r="G5599" s="129"/>
      <c r="H5599" s="129"/>
    </row>
    <row r="5600" spans="1:8" x14ac:dyDescent="0.3">
      <c r="A5600" s="128"/>
      <c r="B5600" s="128"/>
      <c r="D5600" s="128"/>
      <c r="E5600" s="128"/>
      <c r="G5600" s="129"/>
      <c r="H5600" s="129"/>
    </row>
    <row r="5601" spans="1:8" x14ac:dyDescent="0.3">
      <c r="A5601" s="128"/>
      <c r="B5601" s="128"/>
      <c r="D5601" s="128"/>
      <c r="E5601" s="128"/>
      <c r="G5601" s="129"/>
      <c r="H5601" s="129"/>
    </row>
    <row r="5602" spans="1:8" x14ac:dyDescent="0.3">
      <c r="A5602" s="128"/>
      <c r="B5602" s="128"/>
      <c r="D5602" s="128"/>
      <c r="E5602" s="128"/>
      <c r="G5602" s="129"/>
      <c r="H5602" s="129"/>
    </row>
    <row r="5603" spans="1:8" x14ac:dyDescent="0.3">
      <c r="A5603" s="128"/>
      <c r="B5603" s="128"/>
      <c r="D5603" s="128"/>
      <c r="E5603" s="128"/>
      <c r="G5603" s="129"/>
      <c r="H5603" s="129"/>
    </row>
    <row r="5604" spans="1:8" x14ac:dyDescent="0.3">
      <c r="A5604" s="128"/>
      <c r="B5604" s="128"/>
      <c r="D5604" s="128"/>
      <c r="E5604" s="128"/>
      <c r="G5604" s="129"/>
      <c r="H5604" s="129"/>
    </row>
    <row r="5605" spans="1:8" x14ac:dyDescent="0.3">
      <c r="A5605" s="128"/>
      <c r="B5605" s="128"/>
      <c r="D5605" s="128"/>
      <c r="E5605" s="128"/>
      <c r="G5605" s="129"/>
      <c r="H5605" s="129"/>
    </row>
    <row r="5606" spans="1:8" x14ac:dyDescent="0.3">
      <c r="A5606" s="128"/>
      <c r="B5606" s="128"/>
      <c r="D5606" s="128"/>
      <c r="E5606" s="128"/>
      <c r="G5606" s="129"/>
      <c r="H5606" s="129"/>
    </row>
    <row r="5607" spans="1:8" x14ac:dyDescent="0.3">
      <c r="A5607" s="128"/>
      <c r="B5607" s="128"/>
      <c r="D5607" s="128"/>
      <c r="E5607" s="128"/>
      <c r="G5607" s="129"/>
      <c r="H5607" s="129"/>
    </row>
    <row r="5608" spans="1:8" x14ac:dyDescent="0.3">
      <c r="A5608" s="128"/>
      <c r="B5608" s="128"/>
      <c r="D5608" s="128"/>
      <c r="E5608" s="128"/>
      <c r="G5608" s="129"/>
      <c r="H5608" s="129"/>
    </row>
    <row r="5609" spans="1:8" x14ac:dyDescent="0.3">
      <c r="A5609" s="128"/>
      <c r="B5609" s="128"/>
      <c r="D5609" s="128"/>
      <c r="E5609" s="128"/>
      <c r="G5609" s="129"/>
      <c r="H5609" s="129"/>
    </row>
    <row r="5610" spans="1:8" x14ac:dyDescent="0.3">
      <c r="A5610" s="128"/>
      <c r="B5610" s="128"/>
      <c r="D5610" s="128"/>
      <c r="E5610" s="128"/>
      <c r="G5610" s="129"/>
      <c r="H5610" s="129"/>
    </row>
    <row r="5611" spans="1:8" x14ac:dyDescent="0.3">
      <c r="A5611" s="128"/>
      <c r="B5611" s="128"/>
      <c r="D5611" s="128"/>
      <c r="E5611" s="128"/>
      <c r="G5611" s="129"/>
      <c r="H5611" s="129"/>
    </row>
    <row r="5612" spans="1:8" x14ac:dyDescent="0.3">
      <c r="A5612" s="128"/>
      <c r="B5612" s="128"/>
      <c r="D5612" s="128"/>
      <c r="E5612" s="128"/>
      <c r="G5612" s="129"/>
      <c r="H5612" s="129"/>
    </row>
    <row r="5613" spans="1:8" x14ac:dyDescent="0.3">
      <c r="A5613" s="128"/>
      <c r="B5613" s="128"/>
      <c r="D5613" s="128"/>
      <c r="E5613" s="128"/>
      <c r="G5613" s="129"/>
      <c r="H5613" s="129"/>
    </row>
    <row r="5614" spans="1:8" x14ac:dyDescent="0.3">
      <c r="A5614" s="128"/>
      <c r="B5614" s="128"/>
      <c r="D5614" s="128"/>
      <c r="E5614" s="128"/>
      <c r="G5614" s="129"/>
      <c r="H5614" s="129"/>
    </row>
    <row r="5615" spans="1:8" x14ac:dyDescent="0.3">
      <c r="A5615" s="128"/>
      <c r="B5615" s="128"/>
      <c r="D5615" s="128"/>
      <c r="E5615" s="128"/>
      <c r="G5615" s="129"/>
      <c r="H5615" s="129"/>
    </row>
    <row r="5616" spans="1:8" x14ac:dyDescent="0.3">
      <c r="A5616" s="128"/>
      <c r="B5616" s="128"/>
      <c r="D5616" s="128"/>
      <c r="E5616" s="128"/>
      <c r="G5616" s="129"/>
      <c r="H5616" s="129"/>
    </row>
    <row r="5617" spans="1:8" x14ac:dyDescent="0.3">
      <c r="A5617" s="128"/>
      <c r="B5617" s="128"/>
      <c r="D5617" s="128"/>
      <c r="E5617" s="128"/>
      <c r="G5617" s="129"/>
      <c r="H5617" s="129"/>
    </row>
    <row r="5618" spans="1:8" x14ac:dyDescent="0.3">
      <c r="A5618" s="128"/>
      <c r="B5618" s="128"/>
      <c r="D5618" s="128"/>
      <c r="E5618" s="128"/>
      <c r="G5618" s="129"/>
      <c r="H5618" s="129"/>
    </row>
    <row r="5619" spans="1:8" x14ac:dyDescent="0.3">
      <c r="A5619" s="128"/>
      <c r="B5619" s="128"/>
      <c r="D5619" s="128"/>
      <c r="E5619" s="128"/>
      <c r="G5619" s="129"/>
      <c r="H5619" s="129"/>
    </row>
    <row r="5620" spans="1:8" x14ac:dyDescent="0.3">
      <c r="A5620" s="128"/>
      <c r="B5620" s="128"/>
      <c r="D5620" s="128"/>
      <c r="E5620" s="128"/>
      <c r="G5620" s="129"/>
      <c r="H5620" s="129"/>
    </row>
    <row r="5621" spans="1:8" x14ac:dyDescent="0.3">
      <c r="A5621" s="128"/>
      <c r="B5621" s="128"/>
      <c r="D5621" s="128"/>
      <c r="E5621" s="128"/>
      <c r="G5621" s="129"/>
      <c r="H5621" s="129"/>
    </row>
    <row r="5622" spans="1:8" x14ac:dyDescent="0.3">
      <c r="A5622" s="128"/>
      <c r="B5622" s="128"/>
      <c r="D5622" s="128"/>
      <c r="E5622" s="128"/>
      <c r="G5622" s="129"/>
      <c r="H5622" s="129"/>
    </row>
    <row r="5623" spans="1:8" x14ac:dyDescent="0.3">
      <c r="A5623" s="128"/>
      <c r="B5623" s="128"/>
      <c r="D5623" s="128"/>
      <c r="E5623" s="128"/>
      <c r="G5623" s="129"/>
      <c r="H5623" s="129"/>
    </row>
    <row r="5624" spans="1:8" x14ac:dyDescent="0.3">
      <c r="A5624" s="128"/>
      <c r="B5624" s="128"/>
      <c r="D5624" s="128"/>
      <c r="E5624" s="128"/>
      <c r="G5624" s="129"/>
      <c r="H5624" s="129"/>
    </row>
    <row r="5625" spans="1:8" x14ac:dyDescent="0.3">
      <c r="A5625" s="128"/>
      <c r="B5625" s="128"/>
      <c r="D5625" s="128"/>
      <c r="E5625" s="128"/>
      <c r="G5625" s="129"/>
      <c r="H5625" s="129"/>
    </row>
    <row r="5626" spans="1:8" x14ac:dyDescent="0.3">
      <c r="A5626" s="128"/>
      <c r="B5626" s="128"/>
      <c r="D5626" s="128"/>
      <c r="E5626" s="128"/>
      <c r="G5626" s="129"/>
      <c r="H5626" s="129"/>
    </row>
    <row r="5627" spans="1:8" x14ac:dyDescent="0.3">
      <c r="A5627" s="128"/>
      <c r="B5627" s="128"/>
      <c r="D5627" s="128"/>
      <c r="E5627" s="128"/>
      <c r="G5627" s="129"/>
      <c r="H5627" s="129"/>
    </row>
    <row r="5628" spans="1:8" x14ac:dyDescent="0.3">
      <c r="A5628" s="128"/>
      <c r="B5628" s="128"/>
      <c r="D5628" s="128"/>
      <c r="E5628" s="128"/>
      <c r="G5628" s="129"/>
      <c r="H5628" s="129"/>
    </row>
    <row r="5629" spans="1:8" x14ac:dyDescent="0.3">
      <c r="A5629" s="128"/>
      <c r="B5629" s="128"/>
      <c r="D5629" s="128"/>
      <c r="E5629" s="128"/>
      <c r="G5629" s="129"/>
      <c r="H5629" s="129"/>
    </row>
    <row r="5630" spans="1:8" x14ac:dyDescent="0.3">
      <c r="A5630" s="128"/>
      <c r="B5630" s="128"/>
      <c r="D5630" s="128"/>
      <c r="E5630" s="128"/>
      <c r="G5630" s="129"/>
      <c r="H5630" s="129"/>
    </row>
    <row r="5631" spans="1:8" x14ac:dyDescent="0.3">
      <c r="A5631" s="128"/>
      <c r="B5631" s="128"/>
      <c r="D5631" s="128"/>
      <c r="E5631" s="128"/>
      <c r="G5631" s="129"/>
      <c r="H5631" s="129"/>
    </row>
    <row r="5632" spans="1:8" x14ac:dyDescent="0.3">
      <c r="A5632" s="128"/>
      <c r="B5632" s="128"/>
      <c r="D5632" s="128"/>
      <c r="E5632" s="128"/>
      <c r="G5632" s="129"/>
      <c r="H5632" s="129"/>
    </row>
    <row r="5633" spans="1:8" x14ac:dyDescent="0.3">
      <c r="A5633" s="128"/>
      <c r="B5633" s="128"/>
      <c r="D5633" s="128"/>
      <c r="E5633" s="128"/>
      <c r="G5633" s="129"/>
      <c r="H5633" s="129"/>
    </row>
    <row r="5634" spans="1:8" x14ac:dyDescent="0.3">
      <c r="A5634" s="128"/>
      <c r="B5634" s="128"/>
      <c r="D5634" s="128"/>
      <c r="E5634" s="128"/>
      <c r="G5634" s="129"/>
      <c r="H5634" s="129"/>
    </row>
    <row r="5635" spans="1:8" x14ac:dyDescent="0.3">
      <c r="A5635" s="128"/>
      <c r="B5635" s="128"/>
      <c r="D5635" s="128"/>
      <c r="E5635" s="128"/>
      <c r="G5635" s="129"/>
      <c r="H5635" s="129"/>
    </row>
    <row r="5636" spans="1:8" x14ac:dyDescent="0.3">
      <c r="A5636" s="128"/>
      <c r="B5636" s="128"/>
      <c r="D5636" s="128"/>
      <c r="E5636" s="128"/>
      <c r="G5636" s="129"/>
      <c r="H5636" s="129"/>
    </row>
    <row r="5637" spans="1:8" x14ac:dyDescent="0.3">
      <c r="A5637" s="128"/>
      <c r="B5637" s="128"/>
      <c r="D5637" s="128"/>
      <c r="E5637" s="128"/>
      <c r="G5637" s="129"/>
      <c r="H5637" s="129"/>
    </row>
    <row r="5638" spans="1:8" x14ac:dyDescent="0.3">
      <c r="A5638" s="128"/>
      <c r="B5638" s="128"/>
      <c r="D5638" s="128"/>
      <c r="E5638" s="128"/>
      <c r="G5638" s="129"/>
      <c r="H5638" s="129"/>
    </row>
    <row r="5639" spans="1:8" x14ac:dyDescent="0.3">
      <c r="A5639" s="128"/>
      <c r="B5639" s="128"/>
      <c r="D5639" s="128"/>
      <c r="E5639" s="128"/>
      <c r="G5639" s="129"/>
      <c r="H5639" s="129"/>
    </row>
    <row r="5640" spans="1:8" x14ac:dyDescent="0.3">
      <c r="A5640" s="128"/>
      <c r="B5640" s="128"/>
      <c r="D5640" s="128"/>
      <c r="E5640" s="128"/>
      <c r="G5640" s="129"/>
      <c r="H5640" s="129"/>
    </row>
    <row r="5641" spans="1:8" x14ac:dyDescent="0.3">
      <c r="A5641" s="128"/>
      <c r="B5641" s="128"/>
      <c r="D5641" s="128"/>
      <c r="E5641" s="128"/>
      <c r="G5641" s="129"/>
      <c r="H5641" s="129"/>
    </row>
    <row r="5642" spans="1:8" x14ac:dyDescent="0.3">
      <c r="A5642" s="128"/>
      <c r="B5642" s="128"/>
      <c r="D5642" s="128"/>
      <c r="E5642" s="128"/>
      <c r="G5642" s="129"/>
      <c r="H5642" s="129"/>
    </row>
    <row r="5643" spans="1:8" x14ac:dyDescent="0.3">
      <c r="A5643" s="128"/>
      <c r="B5643" s="128"/>
      <c r="D5643" s="128"/>
      <c r="E5643" s="128"/>
      <c r="G5643" s="129"/>
      <c r="H5643" s="129"/>
    </row>
    <row r="5644" spans="1:8" x14ac:dyDescent="0.3">
      <c r="A5644" s="128"/>
      <c r="B5644" s="128"/>
      <c r="D5644" s="128"/>
      <c r="E5644" s="128"/>
      <c r="G5644" s="129"/>
      <c r="H5644" s="129"/>
    </row>
    <row r="5645" spans="1:8" x14ac:dyDescent="0.3">
      <c r="A5645" s="128"/>
      <c r="B5645" s="128"/>
      <c r="D5645" s="128"/>
      <c r="E5645" s="128"/>
      <c r="G5645" s="129"/>
      <c r="H5645" s="129"/>
    </row>
    <row r="5646" spans="1:8" x14ac:dyDescent="0.3">
      <c r="A5646" s="128"/>
      <c r="B5646" s="128"/>
      <c r="D5646" s="128"/>
      <c r="E5646" s="128"/>
      <c r="G5646" s="129"/>
      <c r="H5646" s="129"/>
    </row>
    <row r="5647" spans="1:8" x14ac:dyDescent="0.3">
      <c r="A5647" s="128"/>
      <c r="B5647" s="128"/>
      <c r="D5647" s="128"/>
      <c r="E5647" s="128"/>
      <c r="G5647" s="129"/>
      <c r="H5647" s="129"/>
    </row>
    <row r="5648" spans="1:8" x14ac:dyDescent="0.3">
      <c r="A5648" s="128"/>
      <c r="B5648" s="128"/>
      <c r="D5648" s="128"/>
      <c r="E5648" s="128"/>
      <c r="G5648" s="129"/>
      <c r="H5648" s="129"/>
    </row>
    <row r="5649" spans="1:8" x14ac:dyDescent="0.3">
      <c r="A5649" s="128"/>
      <c r="B5649" s="128"/>
      <c r="D5649" s="128"/>
      <c r="E5649" s="128"/>
      <c r="G5649" s="129"/>
      <c r="H5649" s="129"/>
    </row>
    <row r="5650" spans="1:8" x14ac:dyDescent="0.3">
      <c r="A5650" s="128"/>
      <c r="B5650" s="128"/>
      <c r="D5650" s="128"/>
      <c r="E5650" s="128"/>
      <c r="G5650" s="129"/>
      <c r="H5650" s="129"/>
    </row>
    <row r="5651" spans="1:8" x14ac:dyDescent="0.3">
      <c r="A5651" s="128"/>
      <c r="B5651" s="128"/>
      <c r="D5651" s="128"/>
      <c r="E5651" s="128"/>
      <c r="G5651" s="129"/>
      <c r="H5651" s="129"/>
    </row>
    <row r="5652" spans="1:8" x14ac:dyDescent="0.3">
      <c r="A5652" s="128"/>
      <c r="B5652" s="128"/>
      <c r="D5652" s="128"/>
      <c r="E5652" s="128"/>
      <c r="G5652" s="129"/>
      <c r="H5652" s="129"/>
    </row>
    <row r="5653" spans="1:8" x14ac:dyDescent="0.3">
      <c r="A5653" s="128"/>
      <c r="B5653" s="128"/>
      <c r="D5653" s="128"/>
      <c r="E5653" s="128"/>
      <c r="G5653" s="129"/>
      <c r="H5653" s="129"/>
    </row>
    <row r="5654" spans="1:8" x14ac:dyDescent="0.3">
      <c r="A5654" s="128"/>
      <c r="B5654" s="128"/>
      <c r="D5654" s="128"/>
      <c r="E5654" s="128"/>
      <c r="G5654" s="129"/>
      <c r="H5654" s="129"/>
    </row>
    <row r="5655" spans="1:8" x14ac:dyDescent="0.3">
      <c r="A5655" s="128"/>
      <c r="B5655" s="128"/>
      <c r="D5655" s="128"/>
      <c r="E5655" s="128"/>
      <c r="G5655" s="129"/>
      <c r="H5655" s="129"/>
    </row>
    <row r="5656" spans="1:8" x14ac:dyDescent="0.3">
      <c r="A5656" s="128"/>
      <c r="B5656" s="128"/>
      <c r="D5656" s="128"/>
      <c r="E5656" s="128"/>
      <c r="G5656" s="129"/>
      <c r="H5656" s="129"/>
    </row>
    <row r="5657" spans="1:8" x14ac:dyDescent="0.3">
      <c r="A5657" s="128"/>
      <c r="B5657" s="128"/>
      <c r="D5657" s="128"/>
      <c r="E5657" s="128"/>
      <c r="G5657" s="129"/>
      <c r="H5657" s="129"/>
    </row>
    <row r="5658" spans="1:8" x14ac:dyDescent="0.3">
      <c r="A5658" s="128"/>
      <c r="B5658" s="128"/>
      <c r="D5658" s="128"/>
      <c r="E5658" s="128"/>
      <c r="G5658" s="129"/>
      <c r="H5658" s="129"/>
    </row>
    <row r="5659" spans="1:8" x14ac:dyDescent="0.3">
      <c r="A5659" s="128"/>
      <c r="B5659" s="128"/>
      <c r="D5659" s="128"/>
      <c r="E5659" s="128"/>
      <c r="G5659" s="129"/>
      <c r="H5659" s="129"/>
    </row>
    <row r="5660" spans="1:8" x14ac:dyDescent="0.3">
      <c r="A5660" s="128"/>
      <c r="B5660" s="128"/>
      <c r="D5660" s="128"/>
      <c r="E5660" s="128"/>
      <c r="G5660" s="129"/>
      <c r="H5660" s="129"/>
    </row>
    <row r="5661" spans="1:8" x14ac:dyDescent="0.3">
      <c r="A5661" s="128"/>
      <c r="B5661" s="128"/>
      <c r="D5661" s="128"/>
      <c r="E5661" s="128"/>
      <c r="G5661" s="129"/>
      <c r="H5661" s="129"/>
    </row>
    <row r="5662" spans="1:8" x14ac:dyDescent="0.3">
      <c r="A5662" s="128"/>
      <c r="B5662" s="128"/>
      <c r="D5662" s="128"/>
      <c r="E5662" s="128"/>
      <c r="G5662" s="129"/>
      <c r="H5662" s="129"/>
    </row>
    <row r="5663" spans="1:8" x14ac:dyDescent="0.3">
      <c r="A5663" s="128"/>
      <c r="B5663" s="128"/>
      <c r="D5663" s="128"/>
      <c r="E5663" s="128"/>
      <c r="G5663" s="129"/>
      <c r="H5663" s="129"/>
    </row>
    <row r="5664" spans="1:8" x14ac:dyDescent="0.3">
      <c r="A5664" s="128"/>
      <c r="B5664" s="128"/>
      <c r="D5664" s="128"/>
      <c r="E5664" s="128"/>
      <c r="G5664" s="129"/>
      <c r="H5664" s="129"/>
    </row>
    <row r="5665" spans="1:8" x14ac:dyDescent="0.3">
      <c r="A5665" s="128"/>
      <c r="B5665" s="128"/>
      <c r="D5665" s="128"/>
      <c r="E5665" s="128"/>
      <c r="G5665" s="129"/>
      <c r="H5665" s="129"/>
    </row>
    <row r="5666" spans="1:8" x14ac:dyDescent="0.3">
      <c r="A5666" s="128"/>
      <c r="B5666" s="128"/>
      <c r="D5666" s="128"/>
      <c r="E5666" s="128"/>
      <c r="G5666" s="129"/>
      <c r="H5666" s="129"/>
    </row>
    <row r="5667" spans="1:8" x14ac:dyDescent="0.3">
      <c r="A5667" s="128"/>
      <c r="B5667" s="128"/>
      <c r="D5667" s="128"/>
      <c r="E5667" s="128"/>
      <c r="G5667" s="129"/>
      <c r="H5667" s="129"/>
    </row>
    <row r="5668" spans="1:8" x14ac:dyDescent="0.3">
      <c r="A5668" s="128"/>
      <c r="B5668" s="128"/>
      <c r="D5668" s="128"/>
      <c r="E5668" s="128"/>
      <c r="G5668" s="129"/>
      <c r="H5668" s="129"/>
    </row>
    <row r="5669" spans="1:8" x14ac:dyDescent="0.3">
      <c r="A5669" s="128"/>
      <c r="B5669" s="128"/>
      <c r="D5669" s="128"/>
      <c r="E5669" s="128"/>
      <c r="G5669" s="129"/>
      <c r="H5669" s="129"/>
    </row>
    <row r="5670" spans="1:8" x14ac:dyDescent="0.3">
      <c r="A5670" s="128"/>
      <c r="B5670" s="128"/>
      <c r="D5670" s="128"/>
      <c r="E5670" s="128"/>
      <c r="G5670" s="129"/>
      <c r="H5670" s="129"/>
    </row>
    <row r="5671" spans="1:8" x14ac:dyDescent="0.3">
      <c r="A5671" s="128"/>
      <c r="B5671" s="128"/>
      <c r="D5671" s="128"/>
      <c r="E5671" s="128"/>
      <c r="G5671" s="129"/>
      <c r="H5671" s="129"/>
    </row>
    <row r="5672" spans="1:8" x14ac:dyDescent="0.3">
      <c r="A5672" s="128"/>
      <c r="B5672" s="128"/>
      <c r="D5672" s="128"/>
      <c r="E5672" s="128"/>
      <c r="G5672" s="129"/>
      <c r="H5672" s="129"/>
    </row>
    <row r="5673" spans="1:8" x14ac:dyDescent="0.3">
      <c r="A5673" s="128"/>
      <c r="B5673" s="128"/>
      <c r="D5673" s="128"/>
      <c r="E5673" s="128"/>
      <c r="G5673" s="129"/>
      <c r="H5673" s="129"/>
    </row>
    <row r="5674" spans="1:8" x14ac:dyDescent="0.3">
      <c r="A5674" s="128"/>
      <c r="B5674" s="128"/>
      <c r="D5674" s="128"/>
      <c r="E5674" s="128"/>
      <c r="G5674" s="129"/>
      <c r="H5674" s="129"/>
    </row>
    <row r="5675" spans="1:8" x14ac:dyDescent="0.3">
      <c r="A5675" s="128"/>
      <c r="B5675" s="128"/>
      <c r="D5675" s="128"/>
      <c r="E5675" s="128"/>
      <c r="G5675" s="129"/>
      <c r="H5675" s="129"/>
    </row>
    <row r="5676" spans="1:8" x14ac:dyDescent="0.3">
      <c r="A5676" s="128"/>
      <c r="B5676" s="128"/>
      <c r="D5676" s="128"/>
      <c r="E5676" s="128"/>
      <c r="G5676" s="129"/>
      <c r="H5676" s="129"/>
    </row>
    <row r="5677" spans="1:8" x14ac:dyDescent="0.3">
      <c r="A5677" s="128"/>
      <c r="B5677" s="128"/>
      <c r="D5677" s="128"/>
      <c r="E5677" s="128"/>
      <c r="G5677" s="129"/>
      <c r="H5677" s="129"/>
    </row>
    <row r="5678" spans="1:8" x14ac:dyDescent="0.3">
      <c r="A5678" s="128"/>
      <c r="B5678" s="128"/>
      <c r="D5678" s="128"/>
      <c r="E5678" s="128"/>
      <c r="G5678" s="129"/>
      <c r="H5678" s="129"/>
    </row>
    <row r="5679" spans="1:8" x14ac:dyDescent="0.3">
      <c r="A5679" s="128"/>
      <c r="B5679" s="128"/>
      <c r="D5679" s="128"/>
      <c r="E5679" s="128"/>
      <c r="G5679" s="129"/>
      <c r="H5679" s="129"/>
    </row>
    <row r="5680" spans="1:8" x14ac:dyDescent="0.3">
      <c r="A5680" s="128"/>
      <c r="B5680" s="128"/>
      <c r="D5680" s="128"/>
      <c r="E5680" s="128"/>
      <c r="G5680" s="129"/>
      <c r="H5680" s="129"/>
    </row>
    <row r="5681" spans="1:8" x14ac:dyDescent="0.3">
      <c r="A5681" s="128"/>
      <c r="B5681" s="128"/>
      <c r="D5681" s="128"/>
      <c r="E5681" s="128"/>
      <c r="G5681" s="129"/>
      <c r="H5681" s="129"/>
    </row>
    <row r="5682" spans="1:8" x14ac:dyDescent="0.3">
      <c r="A5682" s="128"/>
      <c r="B5682" s="128"/>
      <c r="D5682" s="128"/>
      <c r="E5682" s="128"/>
      <c r="G5682" s="129"/>
      <c r="H5682" s="129"/>
    </row>
    <row r="5683" spans="1:8" x14ac:dyDescent="0.3">
      <c r="A5683" s="128"/>
      <c r="B5683" s="128"/>
      <c r="D5683" s="128"/>
      <c r="E5683" s="128"/>
      <c r="G5683" s="129"/>
      <c r="H5683" s="129"/>
    </row>
    <row r="5684" spans="1:8" x14ac:dyDescent="0.3">
      <c r="A5684" s="128"/>
      <c r="B5684" s="128"/>
      <c r="D5684" s="128"/>
      <c r="E5684" s="128"/>
      <c r="G5684" s="129"/>
      <c r="H5684" s="129"/>
    </row>
    <row r="5685" spans="1:8" x14ac:dyDescent="0.3">
      <c r="A5685" s="128"/>
      <c r="B5685" s="128"/>
      <c r="D5685" s="128"/>
      <c r="E5685" s="128"/>
      <c r="G5685" s="129"/>
      <c r="H5685" s="129"/>
    </row>
    <row r="5686" spans="1:8" x14ac:dyDescent="0.3">
      <c r="A5686" s="128"/>
      <c r="B5686" s="128"/>
      <c r="D5686" s="128"/>
      <c r="E5686" s="128"/>
      <c r="G5686" s="129"/>
      <c r="H5686" s="129"/>
    </row>
    <row r="5687" spans="1:8" x14ac:dyDescent="0.3">
      <c r="A5687" s="128"/>
      <c r="B5687" s="128"/>
      <c r="D5687" s="128"/>
      <c r="E5687" s="128"/>
      <c r="G5687" s="129"/>
      <c r="H5687" s="129"/>
    </row>
    <row r="5688" spans="1:8" x14ac:dyDescent="0.3">
      <c r="A5688" s="128"/>
      <c r="B5688" s="128"/>
      <c r="D5688" s="128"/>
      <c r="E5688" s="128"/>
      <c r="G5688" s="129"/>
      <c r="H5688" s="129"/>
    </row>
    <row r="5689" spans="1:8" x14ac:dyDescent="0.3">
      <c r="A5689" s="128"/>
      <c r="B5689" s="128"/>
      <c r="D5689" s="128"/>
      <c r="E5689" s="128"/>
      <c r="G5689" s="129"/>
      <c r="H5689" s="129"/>
    </row>
    <row r="5690" spans="1:8" x14ac:dyDescent="0.3">
      <c r="A5690" s="128"/>
      <c r="B5690" s="128"/>
      <c r="D5690" s="128"/>
      <c r="E5690" s="128"/>
      <c r="G5690" s="129"/>
      <c r="H5690" s="129"/>
    </row>
    <row r="5691" spans="1:8" x14ac:dyDescent="0.3">
      <c r="A5691" s="128"/>
      <c r="B5691" s="128"/>
      <c r="D5691" s="128"/>
      <c r="E5691" s="128"/>
      <c r="G5691" s="129"/>
      <c r="H5691" s="129"/>
    </row>
    <row r="5692" spans="1:8" x14ac:dyDescent="0.3">
      <c r="A5692" s="128"/>
      <c r="B5692" s="128"/>
      <c r="D5692" s="128"/>
      <c r="E5692" s="128"/>
      <c r="G5692" s="129"/>
      <c r="H5692" s="129"/>
    </row>
    <row r="5693" spans="1:8" x14ac:dyDescent="0.3">
      <c r="A5693" s="128"/>
      <c r="B5693" s="128"/>
      <c r="D5693" s="128"/>
      <c r="E5693" s="128"/>
      <c r="G5693" s="129"/>
      <c r="H5693" s="129"/>
    </row>
    <row r="5694" spans="1:8" x14ac:dyDescent="0.3">
      <c r="A5694" s="128"/>
      <c r="B5694" s="128"/>
      <c r="D5694" s="128"/>
      <c r="E5694" s="128"/>
      <c r="G5694" s="129"/>
      <c r="H5694" s="129"/>
    </row>
    <row r="5695" spans="1:8" x14ac:dyDescent="0.3">
      <c r="A5695" s="128"/>
      <c r="B5695" s="128"/>
      <c r="D5695" s="128"/>
      <c r="E5695" s="128"/>
      <c r="G5695" s="129"/>
      <c r="H5695" s="129"/>
    </row>
    <row r="5696" spans="1:8" x14ac:dyDescent="0.3">
      <c r="A5696" s="128"/>
      <c r="B5696" s="128"/>
      <c r="D5696" s="128"/>
      <c r="E5696" s="128"/>
      <c r="G5696" s="129"/>
      <c r="H5696" s="129"/>
    </row>
    <row r="5697" spans="1:8" x14ac:dyDescent="0.3">
      <c r="A5697" s="128"/>
      <c r="B5697" s="128"/>
      <c r="D5697" s="128"/>
      <c r="E5697" s="128"/>
      <c r="G5697" s="129"/>
      <c r="H5697" s="129"/>
    </row>
    <row r="5698" spans="1:8" x14ac:dyDescent="0.3">
      <c r="A5698" s="128"/>
      <c r="B5698" s="128"/>
      <c r="D5698" s="128"/>
      <c r="E5698" s="128"/>
      <c r="G5698" s="129"/>
      <c r="H5698" s="129"/>
    </row>
    <row r="5699" spans="1:8" x14ac:dyDescent="0.3">
      <c r="A5699" s="128"/>
      <c r="B5699" s="128"/>
      <c r="D5699" s="128"/>
      <c r="E5699" s="128"/>
      <c r="G5699" s="129"/>
      <c r="H5699" s="129"/>
    </row>
    <row r="5700" spans="1:8" x14ac:dyDescent="0.3">
      <c r="A5700" s="128"/>
      <c r="B5700" s="128"/>
      <c r="D5700" s="128"/>
      <c r="E5700" s="128"/>
      <c r="G5700" s="129"/>
      <c r="H5700" s="129"/>
    </row>
    <row r="5701" spans="1:8" x14ac:dyDescent="0.3">
      <c r="A5701" s="128"/>
      <c r="B5701" s="128"/>
      <c r="D5701" s="128"/>
      <c r="E5701" s="128"/>
      <c r="G5701" s="129"/>
      <c r="H5701" s="129"/>
    </row>
    <row r="5702" spans="1:8" x14ac:dyDescent="0.3">
      <c r="A5702" s="128"/>
      <c r="B5702" s="128"/>
      <c r="D5702" s="128"/>
      <c r="E5702" s="128"/>
      <c r="G5702" s="129"/>
      <c r="H5702" s="129"/>
    </row>
    <row r="5703" spans="1:8" x14ac:dyDescent="0.3">
      <c r="A5703" s="128"/>
      <c r="B5703" s="128"/>
      <c r="D5703" s="128"/>
      <c r="E5703" s="128"/>
      <c r="G5703" s="129"/>
      <c r="H5703" s="129"/>
    </row>
    <row r="5704" spans="1:8" x14ac:dyDescent="0.3">
      <c r="A5704" s="128"/>
      <c r="B5704" s="128"/>
      <c r="D5704" s="128"/>
      <c r="E5704" s="128"/>
      <c r="G5704" s="129"/>
      <c r="H5704" s="129"/>
    </row>
    <row r="5705" spans="1:8" x14ac:dyDescent="0.3">
      <c r="A5705" s="128"/>
      <c r="B5705" s="128"/>
      <c r="D5705" s="128"/>
      <c r="E5705" s="128"/>
      <c r="G5705" s="129"/>
      <c r="H5705" s="129"/>
    </row>
    <row r="5706" spans="1:8" x14ac:dyDescent="0.3">
      <c r="A5706" s="128"/>
      <c r="B5706" s="128"/>
      <c r="D5706" s="128"/>
      <c r="E5706" s="128"/>
      <c r="G5706" s="129"/>
      <c r="H5706" s="129"/>
    </row>
    <row r="5707" spans="1:8" x14ac:dyDescent="0.3">
      <c r="A5707" s="128"/>
      <c r="B5707" s="128"/>
      <c r="D5707" s="128"/>
      <c r="E5707" s="128"/>
      <c r="G5707" s="129"/>
      <c r="H5707" s="129"/>
    </row>
    <row r="5708" spans="1:8" x14ac:dyDescent="0.3">
      <c r="A5708" s="128"/>
      <c r="B5708" s="128"/>
      <c r="D5708" s="128"/>
      <c r="E5708" s="128"/>
      <c r="G5708" s="129"/>
      <c r="H5708" s="129"/>
    </row>
    <row r="5709" spans="1:8" x14ac:dyDescent="0.3">
      <c r="A5709" s="128"/>
      <c r="B5709" s="128"/>
      <c r="D5709" s="128"/>
      <c r="E5709" s="128"/>
      <c r="G5709" s="129"/>
      <c r="H5709" s="129"/>
    </row>
    <row r="5710" spans="1:8" x14ac:dyDescent="0.3">
      <c r="A5710" s="128"/>
      <c r="B5710" s="128"/>
      <c r="D5710" s="128"/>
      <c r="E5710" s="128"/>
      <c r="G5710" s="129"/>
      <c r="H5710" s="129"/>
    </row>
    <row r="5711" spans="1:8" x14ac:dyDescent="0.3">
      <c r="A5711" s="128"/>
      <c r="B5711" s="128"/>
      <c r="D5711" s="128"/>
      <c r="E5711" s="128"/>
      <c r="G5711" s="129"/>
      <c r="H5711" s="129"/>
    </row>
    <row r="5712" spans="1:8" x14ac:dyDescent="0.3">
      <c r="A5712" s="128"/>
      <c r="B5712" s="128"/>
      <c r="D5712" s="128"/>
      <c r="E5712" s="128"/>
      <c r="G5712" s="129"/>
      <c r="H5712" s="129"/>
    </row>
    <row r="5713" spans="1:8" x14ac:dyDescent="0.3">
      <c r="A5713" s="128"/>
      <c r="B5713" s="128"/>
      <c r="D5713" s="128"/>
      <c r="E5713" s="128"/>
      <c r="G5713" s="129"/>
      <c r="H5713" s="129"/>
    </row>
    <row r="5714" spans="1:8" x14ac:dyDescent="0.3">
      <c r="A5714" s="128"/>
      <c r="B5714" s="128"/>
      <c r="D5714" s="128"/>
      <c r="E5714" s="128"/>
      <c r="G5714" s="129"/>
      <c r="H5714" s="129"/>
    </row>
    <row r="5715" spans="1:8" x14ac:dyDescent="0.3">
      <c r="A5715" s="128"/>
      <c r="B5715" s="128"/>
      <c r="D5715" s="128"/>
      <c r="E5715" s="128"/>
      <c r="G5715" s="129"/>
      <c r="H5715" s="129"/>
    </row>
    <row r="5716" spans="1:8" x14ac:dyDescent="0.3">
      <c r="A5716" s="128"/>
      <c r="B5716" s="128"/>
      <c r="D5716" s="128"/>
      <c r="E5716" s="128"/>
      <c r="G5716" s="129"/>
      <c r="H5716" s="129"/>
    </row>
    <row r="5717" spans="1:8" x14ac:dyDescent="0.3">
      <c r="A5717" s="128"/>
      <c r="B5717" s="128"/>
      <c r="D5717" s="128"/>
      <c r="E5717" s="128"/>
      <c r="G5717" s="129"/>
      <c r="H5717" s="129"/>
    </row>
    <row r="5718" spans="1:8" x14ac:dyDescent="0.3">
      <c r="A5718" s="128"/>
      <c r="B5718" s="128"/>
      <c r="D5718" s="128"/>
      <c r="E5718" s="128"/>
      <c r="G5718" s="129"/>
      <c r="H5718" s="129"/>
    </row>
    <row r="5719" spans="1:8" x14ac:dyDescent="0.3">
      <c r="A5719" s="128"/>
      <c r="B5719" s="128"/>
      <c r="D5719" s="128"/>
      <c r="E5719" s="128"/>
      <c r="G5719" s="129"/>
      <c r="H5719" s="129"/>
    </row>
    <row r="5720" spans="1:8" x14ac:dyDescent="0.3">
      <c r="A5720" s="128"/>
      <c r="B5720" s="128"/>
      <c r="D5720" s="128"/>
      <c r="E5720" s="128"/>
      <c r="G5720" s="129"/>
      <c r="H5720" s="129"/>
    </row>
    <row r="5721" spans="1:8" x14ac:dyDescent="0.3">
      <c r="A5721" s="128"/>
      <c r="B5721" s="128"/>
      <c r="D5721" s="128"/>
      <c r="E5721" s="128"/>
      <c r="G5721" s="129"/>
      <c r="H5721" s="129"/>
    </row>
    <row r="5722" spans="1:8" x14ac:dyDescent="0.3">
      <c r="A5722" s="128"/>
      <c r="B5722" s="128"/>
      <c r="D5722" s="128"/>
      <c r="E5722" s="128"/>
      <c r="G5722" s="129"/>
      <c r="H5722" s="129"/>
    </row>
    <row r="5723" spans="1:8" x14ac:dyDescent="0.3">
      <c r="A5723" s="128"/>
      <c r="B5723" s="128"/>
      <c r="D5723" s="128"/>
      <c r="E5723" s="128"/>
      <c r="G5723" s="129"/>
      <c r="H5723" s="129"/>
    </row>
    <row r="5724" spans="1:8" x14ac:dyDescent="0.3">
      <c r="A5724" s="128"/>
      <c r="B5724" s="128"/>
      <c r="D5724" s="128"/>
      <c r="E5724" s="128"/>
      <c r="G5724" s="129"/>
      <c r="H5724" s="129"/>
    </row>
    <row r="5725" spans="1:8" x14ac:dyDescent="0.3">
      <c r="A5725" s="128"/>
      <c r="B5725" s="128"/>
      <c r="D5725" s="128"/>
      <c r="E5725" s="128"/>
      <c r="G5725" s="129"/>
      <c r="H5725" s="129"/>
    </row>
    <row r="5726" spans="1:8" x14ac:dyDescent="0.3">
      <c r="A5726" s="128"/>
      <c r="B5726" s="128"/>
      <c r="D5726" s="128"/>
      <c r="E5726" s="128"/>
      <c r="G5726" s="129"/>
      <c r="H5726" s="129"/>
    </row>
    <row r="5727" spans="1:8" x14ac:dyDescent="0.3">
      <c r="A5727" s="128"/>
      <c r="B5727" s="128"/>
      <c r="D5727" s="128"/>
      <c r="E5727" s="128"/>
      <c r="G5727" s="129"/>
      <c r="H5727" s="129"/>
    </row>
    <row r="5728" spans="1:8" x14ac:dyDescent="0.3">
      <c r="A5728" s="128"/>
      <c r="B5728" s="128"/>
      <c r="D5728" s="128"/>
      <c r="E5728" s="128"/>
      <c r="G5728" s="129"/>
      <c r="H5728" s="129"/>
    </row>
    <row r="5729" spans="1:8" x14ac:dyDescent="0.3">
      <c r="A5729" s="128"/>
      <c r="B5729" s="128"/>
      <c r="D5729" s="128"/>
      <c r="E5729" s="128"/>
      <c r="G5729" s="129"/>
      <c r="H5729" s="129"/>
    </row>
    <row r="5730" spans="1:8" x14ac:dyDescent="0.3">
      <c r="A5730" s="128"/>
      <c r="B5730" s="128"/>
      <c r="D5730" s="128"/>
      <c r="E5730" s="128"/>
      <c r="G5730" s="129"/>
      <c r="H5730" s="129"/>
    </row>
    <row r="5731" spans="1:8" x14ac:dyDescent="0.3">
      <c r="A5731" s="128"/>
      <c r="B5731" s="128"/>
      <c r="D5731" s="128"/>
      <c r="E5731" s="128"/>
      <c r="G5731" s="129"/>
      <c r="H5731" s="129"/>
    </row>
    <row r="5732" spans="1:8" x14ac:dyDescent="0.3">
      <c r="A5732" s="128"/>
      <c r="B5732" s="128"/>
      <c r="D5732" s="128"/>
      <c r="E5732" s="128"/>
      <c r="G5732" s="129"/>
      <c r="H5732" s="129"/>
    </row>
    <row r="5733" spans="1:8" x14ac:dyDescent="0.3">
      <c r="A5733" s="128"/>
      <c r="B5733" s="128"/>
      <c r="D5733" s="128"/>
      <c r="E5733" s="128"/>
      <c r="G5733" s="129"/>
      <c r="H5733" s="129"/>
    </row>
    <row r="5734" spans="1:8" x14ac:dyDescent="0.3">
      <c r="A5734" s="128"/>
      <c r="B5734" s="128"/>
      <c r="D5734" s="128"/>
      <c r="E5734" s="128"/>
      <c r="G5734" s="129"/>
      <c r="H5734" s="129"/>
    </row>
    <row r="5735" spans="1:8" x14ac:dyDescent="0.3">
      <c r="A5735" s="128"/>
      <c r="B5735" s="128"/>
      <c r="D5735" s="128"/>
      <c r="E5735" s="128"/>
      <c r="G5735" s="129"/>
      <c r="H5735" s="129"/>
    </row>
    <row r="5736" spans="1:8" x14ac:dyDescent="0.3">
      <c r="A5736" s="128"/>
      <c r="B5736" s="128"/>
      <c r="D5736" s="128"/>
      <c r="E5736" s="128"/>
      <c r="G5736" s="129"/>
      <c r="H5736" s="129"/>
    </row>
    <row r="5737" spans="1:8" x14ac:dyDescent="0.3">
      <c r="A5737" s="128"/>
      <c r="B5737" s="128"/>
      <c r="D5737" s="128"/>
      <c r="E5737" s="128"/>
      <c r="G5737" s="129"/>
      <c r="H5737" s="129"/>
    </row>
    <row r="5738" spans="1:8" x14ac:dyDescent="0.3">
      <c r="A5738" s="128"/>
      <c r="B5738" s="128"/>
      <c r="D5738" s="128"/>
      <c r="E5738" s="128"/>
      <c r="G5738" s="129"/>
      <c r="H5738" s="129"/>
    </row>
    <row r="5739" spans="1:8" x14ac:dyDescent="0.3">
      <c r="A5739" s="128"/>
      <c r="B5739" s="128"/>
      <c r="D5739" s="128"/>
      <c r="E5739" s="128"/>
      <c r="G5739" s="129"/>
      <c r="H5739" s="129"/>
    </row>
    <row r="5740" spans="1:8" x14ac:dyDescent="0.3">
      <c r="A5740" s="128"/>
      <c r="B5740" s="128"/>
      <c r="D5740" s="128"/>
      <c r="E5740" s="128"/>
      <c r="G5740" s="129"/>
      <c r="H5740" s="129"/>
    </row>
    <row r="5741" spans="1:8" x14ac:dyDescent="0.3">
      <c r="A5741" s="128"/>
      <c r="B5741" s="128"/>
      <c r="D5741" s="128"/>
      <c r="E5741" s="128"/>
      <c r="G5741" s="129"/>
      <c r="H5741" s="129"/>
    </row>
    <row r="5742" spans="1:8" x14ac:dyDescent="0.3">
      <c r="A5742" s="128"/>
      <c r="B5742" s="128"/>
      <c r="D5742" s="128"/>
      <c r="E5742" s="128"/>
      <c r="G5742" s="129"/>
      <c r="H5742" s="129"/>
    </row>
    <row r="5743" spans="1:8" x14ac:dyDescent="0.3">
      <c r="A5743" s="128"/>
      <c r="B5743" s="128"/>
      <c r="D5743" s="128"/>
      <c r="E5743" s="128"/>
      <c r="G5743" s="129"/>
      <c r="H5743" s="129"/>
    </row>
    <row r="5744" spans="1:8" x14ac:dyDescent="0.3">
      <c r="A5744" s="128"/>
      <c r="B5744" s="128"/>
      <c r="D5744" s="128"/>
      <c r="E5744" s="128"/>
      <c r="G5744" s="129"/>
      <c r="H5744" s="129"/>
    </row>
    <row r="5745" spans="1:8" x14ac:dyDescent="0.3">
      <c r="A5745" s="128"/>
      <c r="B5745" s="128"/>
      <c r="D5745" s="128"/>
      <c r="E5745" s="128"/>
      <c r="G5745" s="129"/>
      <c r="H5745" s="129"/>
    </row>
    <row r="5746" spans="1:8" x14ac:dyDescent="0.3">
      <c r="A5746" s="128"/>
      <c r="B5746" s="128"/>
      <c r="D5746" s="128"/>
      <c r="E5746" s="128"/>
      <c r="G5746" s="129"/>
      <c r="H5746" s="129"/>
    </row>
    <row r="5747" spans="1:8" x14ac:dyDescent="0.3">
      <c r="A5747" s="128"/>
      <c r="B5747" s="128"/>
      <c r="D5747" s="128"/>
      <c r="E5747" s="128"/>
      <c r="G5747" s="129"/>
      <c r="H5747" s="129"/>
    </row>
    <row r="5748" spans="1:8" x14ac:dyDescent="0.3">
      <c r="A5748" s="128"/>
      <c r="B5748" s="128"/>
      <c r="D5748" s="128"/>
      <c r="E5748" s="128"/>
      <c r="G5748" s="129"/>
      <c r="H5748" s="129"/>
    </row>
    <row r="5749" spans="1:8" x14ac:dyDescent="0.3">
      <c r="A5749" s="128"/>
      <c r="B5749" s="128"/>
      <c r="D5749" s="128"/>
      <c r="E5749" s="128"/>
      <c r="G5749" s="129"/>
      <c r="H5749" s="129"/>
    </row>
    <row r="5750" spans="1:8" x14ac:dyDescent="0.3">
      <c r="A5750" s="128"/>
      <c r="B5750" s="128"/>
      <c r="D5750" s="128"/>
      <c r="E5750" s="128"/>
      <c r="G5750" s="129"/>
      <c r="H5750" s="129"/>
    </row>
    <row r="5751" spans="1:8" x14ac:dyDescent="0.3">
      <c r="A5751" s="128"/>
      <c r="B5751" s="128"/>
      <c r="D5751" s="128"/>
      <c r="E5751" s="128"/>
      <c r="G5751" s="129"/>
      <c r="H5751" s="129"/>
    </row>
    <row r="5752" spans="1:8" x14ac:dyDescent="0.3">
      <c r="A5752" s="128"/>
      <c r="B5752" s="128"/>
      <c r="D5752" s="128"/>
      <c r="E5752" s="128"/>
      <c r="G5752" s="129"/>
      <c r="H5752" s="129"/>
    </row>
    <row r="5753" spans="1:8" x14ac:dyDescent="0.3">
      <c r="A5753" s="128"/>
      <c r="B5753" s="128"/>
      <c r="D5753" s="128"/>
      <c r="E5753" s="128"/>
      <c r="G5753" s="129"/>
      <c r="H5753" s="129"/>
    </row>
    <row r="5754" spans="1:8" x14ac:dyDescent="0.3">
      <c r="A5754" s="128"/>
      <c r="B5754" s="128"/>
      <c r="D5754" s="128"/>
      <c r="E5754" s="128"/>
      <c r="G5754" s="129"/>
      <c r="H5754" s="129"/>
    </row>
    <row r="5755" spans="1:8" x14ac:dyDescent="0.3">
      <c r="A5755" s="128"/>
      <c r="B5755" s="128"/>
      <c r="D5755" s="128"/>
      <c r="E5755" s="128"/>
      <c r="G5755" s="129"/>
      <c r="H5755" s="129"/>
    </row>
    <row r="5756" spans="1:8" x14ac:dyDescent="0.3">
      <c r="A5756" s="128"/>
      <c r="B5756" s="128"/>
      <c r="D5756" s="128"/>
      <c r="E5756" s="128"/>
      <c r="G5756" s="129"/>
      <c r="H5756" s="129"/>
    </row>
    <row r="5757" spans="1:8" x14ac:dyDescent="0.3">
      <c r="A5757" s="128"/>
      <c r="B5757" s="128"/>
      <c r="D5757" s="128"/>
      <c r="E5757" s="128"/>
      <c r="G5757" s="129"/>
      <c r="H5757" s="129"/>
    </row>
    <row r="5758" spans="1:8" x14ac:dyDescent="0.3">
      <c r="A5758" s="128"/>
      <c r="B5758" s="128"/>
      <c r="D5758" s="128"/>
      <c r="E5758" s="128"/>
      <c r="G5758" s="129"/>
      <c r="H5758" s="129"/>
    </row>
    <row r="5759" spans="1:8" x14ac:dyDescent="0.3">
      <c r="A5759" s="128"/>
      <c r="B5759" s="128"/>
      <c r="D5759" s="128"/>
      <c r="E5759" s="128"/>
      <c r="G5759" s="129"/>
      <c r="H5759" s="129"/>
    </row>
    <row r="5760" spans="1:8" x14ac:dyDescent="0.3">
      <c r="A5760" s="128"/>
      <c r="B5760" s="128"/>
      <c r="D5760" s="128"/>
      <c r="E5760" s="128"/>
      <c r="G5760" s="129"/>
      <c r="H5760" s="129"/>
    </row>
    <row r="5761" spans="1:8" x14ac:dyDescent="0.3">
      <c r="A5761" s="128"/>
      <c r="B5761" s="128"/>
      <c r="D5761" s="128"/>
      <c r="E5761" s="128"/>
      <c r="G5761" s="129"/>
      <c r="H5761" s="129"/>
    </row>
    <row r="5762" spans="1:8" x14ac:dyDescent="0.3">
      <c r="A5762" s="128"/>
      <c r="B5762" s="128"/>
      <c r="D5762" s="128"/>
      <c r="E5762" s="128"/>
      <c r="G5762" s="129"/>
      <c r="H5762" s="129"/>
    </row>
    <row r="5763" spans="1:8" x14ac:dyDescent="0.3">
      <c r="A5763" s="128"/>
      <c r="B5763" s="128"/>
      <c r="D5763" s="128"/>
      <c r="E5763" s="128"/>
      <c r="G5763" s="129"/>
      <c r="H5763" s="129"/>
    </row>
    <row r="5764" spans="1:8" x14ac:dyDescent="0.3">
      <c r="A5764" s="128"/>
      <c r="B5764" s="128"/>
      <c r="D5764" s="128"/>
      <c r="E5764" s="128"/>
      <c r="G5764" s="129"/>
      <c r="H5764" s="129"/>
    </row>
    <row r="5765" spans="1:8" x14ac:dyDescent="0.3">
      <c r="A5765" s="128"/>
      <c r="B5765" s="128"/>
      <c r="D5765" s="128"/>
      <c r="E5765" s="128"/>
      <c r="G5765" s="129"/>
      <c r="H5765" s="129"/>
    </row>
    <row r="5766" spans="1:8" x14ac:dyDescent="0.3">
      <c r="A5766" s="128"/>
      <c r="B5766" s="128"/>
      <c r="D5766" s="128"/>
      <c r="E5766" s="128"/>
      <c r="G5766" s="129"/>
      <c r="H5766" s="129"/>
    </row>
    <row r="5767" spans="1:8" x14ac:dyDescent="0.3">
      <c r="A5767" s="128"/>
      <c r="B5767" s="128"/>
      <c r="D5767" s="128"/>
      <c r="E5767" s="128"/>
      <c r="G5767" s="129"/>
      <c r="H5767" s="129"/>
    </row>
    <row r="5768" spans="1:8" x14ac:dyDescent="0.3">
      <c r="A5768" s="128"/>
      <c r="B5768" s="128"/>
      <c r="D5768" s="128"/>
      <c r="E5768" s="128"/>
      <c r="G5768" s="129"/>
      <c r="H5768" s="129"/>
    </row>
    <row r="5769" spans="1:8" x14ac:dyDescent="0.3">
      <c r="A5769" s="128"/>
      <c r="B5769" s="128"/>
      <c r="D5769" s="128"/>
      <c r="E5769" s="128"/>
      <c r="G5769" s="129"/>
      <c r="H5769" s="129"/>
    </row>
    <row r="5770" spans="1:8" x14ac:dyDescent="0.3">
      <c r="A5770" s="128"/>
      <c r="B5770" s="128"/>
      <c r="D5770" s="128"/>
      <c r="E5770" s="128"/>
      <c r="G5770" s="129"/>
      <c r="H5770" s="129"/>
    </row>
    <row r="5771" spans="1:8" x14ac:dyDescent="0.3">
      <c r="A5771" s="128"/>
      <c r="B5771" s="128"/>
      <c r="D5771" s="128"/>
      <c r="E5771" s="128"/>
      <c r="G5771" s="129"/>
      <c r="H5771" s="129"/>
    </row>
    <row r="5772" spans="1:8" x14ac:dyDescent="0.3">
      <c r="A5772" s="128"/>
      <c r="B5772" s="128"/>
      <c r="D5772" s="128"/>
      <c r="E5772" s="128"/>
      <c r="G5772" s="129"/>
      <c r="H5772" s="129"/>
    </row>
    <row r="5773" spans="1:8" x14ac:dyDescent="0.3">
      <c r="A5773" s="128"/>
      <c r="B5773" s="128"/>
      <c r="D5773" s="128"/>
      <c r="E5773" s="128"/>
      <c r="G5773" s="129"/>
      <c r="H5773" s="129"/>
    </row>
    <row r="5774" spans="1:8" x14ac:dyDescent="0.3">
      <c r="A5774" s="128"/>
      <c r="B5774" s="128"/>
      <c r="D5774" s="128"/>
      <c r="E5774" s="128"/>
      <c r="G5774" s="129"/>
      <c r="H5774" s="129"/>
    </row>
    <row r="5775" spans="1:8" x14ac:dyDescent="0.3">
      <c r="A5775" s="128"/>
      <c r="B5775" s="128"/>
      <c r="D5775" s="128"/>
      <c r="E5775" s="128"/>
      <c r="G5775" s="129"/>
      <c r="H5775" s="129"/>
    </row>
    <row r="5776" spans="1:8" x14ac:dyDescent="0.3">
      <c r="A5776" s="128"/>
      <c r="B5776" s="128"/>
      <c r="D5776" s="128"/>
      <c r="E5776" s="128"/>
      <c r="G5776" s="129"/>
      <c r="H5776" s="129"/>
    </row>
    <row r="5777" spans="1:8" x14ac:dyDescent="0.3">
      <c r="A5777" s="128"/>
      <c r="B5777" s="128"/>
      <c r="D5777" s="128"/>
      <c r="E5777" s="128"/>
      <c r="G5777" s="129"/>
      <c r="H5777" s="129"/>
    </row>
    <row r="5778" spans="1:8" x14ac:dyDescent="0.3">
      <c r="A5778" s="128"/>
      <c r="B5778" s="128"/>
      <c r="D5778" s="128"/>
      <c r="E5778" s="128"/>
      <c r="G5778" s="129"/>
      <c r="H5778" s="129"/>
    </row>
    <row r="5779" spans="1:8" x14ac:dyDescent="0.3">
      <c r="A5779" s="128"/>
      <c r="B5779" s="128"/>
      <c r="D5779" s="128"/>
      <c r="E5779" s="128"/>
      <c r="G5779" s="129"/>
      <c r="H5779" s="129"/>
    </row>
    <row r="5780" spans="1:8" x14ac:dyDescent="0.3">
      <c r="A5780" s="128"/>
      <c r="B5780" s="128"/>
      <c r="D5780" s="128"/>
      <c r="E5780" s="128"/>
      <c r="G5780" s="129"/>
      <c r="H5780" s="129"/>
    </row>
    <row r="5781" spans="1:8" x14ac:dyDescent="0.3">
      <c r="A5781" s="128"/>
      <c r="B5781" s="128"/>
      <c r="D5781" s="128"/>
      <c r="E5781" s="128"/>
      <c r="G5781" s="129"/>
      <c r="H5781" s="129"/>
    </row>
    <row r="5782" spans="1:8" x14ac:dyDescent="0.3">
      <c r="A5782" s="128"/>
      <c r="B5782" s="128"/>
      <c r="D5782" s="128"/>
      <c r="E5782" s="128"/>
      <c r="G5782" s="129"/>
      <c r="H5782" s="129"/>
    </row>
    <row r="5783" spans="1:8" x14ac:dyDescent="0.3">
      <c r="A5783" s="128"/>
      <c r="B5783" s="128"/>
      <c r="D5783" s="128"/>
      <c r="E5783" s="128"/>
      <c r="G5783" s="129"/>
      <c r="H5783" s="129"/>
    </row>
    <row r="5784" spans="1:8" x14ac:dyDescent="0.3">
      <c r="A5784" s="128"/>
      <c r="B5784" s="128"/>
      <c r="D5784" s="128"/>
      <c r="E5784" s="128"/>
      <c r="G5784" s="129"/>
      <c r="H5784" s="129"/>
    </row>
    <row r="5785" spans="1:8" x14ac:dyDescent="0.3">
      <c r="A5785" s="128"/>
      <c r="B5785" s="128"/>
      <c r="D5785" s="128"/>
      <c r="E5785" s="128"/>
      <c r="G5785" s="129"/>
      <c r="H5785" s="129"/>
    </row>
    <row r="5786" spans="1:8" x14ac:dyDescent="0.3">
      <c r="A5786" s="128"/>
      <c r="B5786" s="128"/>
      <c r="D5786" s="128"/>
      <c r="E5786" s="128"/>
      <c r="G5786" s="129"/>
      <c r="H5786" s="129"/>
    </row>
    <row r="5787" spans="1:8" x14ac:dyDescent="0.3">
      <c r="A5787" s="128"/>
      <c r="B5787" s="128"/>
      <c r="D5787" s="128"/>
      <c r="E5787" s="128"/>
      <c r="G5787" s="129"/>
      <c r="H5787" s="129"/>
    </row>
    <row r="5788" spans="1:8" x14ac:dyDescent="0.3">
      <c r="A5788" s="128"/>
      <c r="B5788" s="128"/>
      <c r="D5788" s="128"/>
      <c r="E5788" s="128"/>
      <c r="G5788" s="129"/>
      <c r="H5788" s="129"/>
    </row>
    <row r="5789" spans="1:8" x14ac:dyDescent="0.3">
      <c r="A5789" s="128"/>
      <c r="B5789" s="128"/>
      <c r="D5789" s="128"/>
      <c r="E5789" s="128"/>
      <c r="G5789" s="129"/>
      <c r="H5789" s="129"/>
    </row>
    <row r="5790" spans="1:8" x14ac:dyDescent="0.3">
      <c r="A5790" s="128"/>
      <c r="B5790" s="128"/>
      <c r="D5790" s="128"/>
      <c r="E5790" s="128"/>
      <c r="G5790" s="129"/>
      <c r="H5790" s="129"/>
    </row>
    <row r="5791" spans="1:8" x14ac:dyDescent="0.3">
      <c r="A5791" s="128"/>
      <c r="B5791" s="128"/>
      <c r="D5791" s="128"/>
      <c r="E5791" s="128"/>
      <c r="G5791" s="129"/>
      <c r="H5791" s="129"/>
    </row>
    <row r="5792" spans="1:8" x14ac:dyDescent="0.3">
      <c r="A5792" s="128"/>
      <c r="B5792" s="128"/>
      <c r="D5792" s="128"/>
      <c r="E5792" s="128"/>
      <c r="G5792" s="129"/>
      <c r="H5792" s="129"/>
    </row>
    <row r="5793" spans="1:8" x14ac:dyDescent="0.3">
      <c r="A5793" s="128"/>
      <c r="B5793" s="128"/>
      <c r="D5793" s="128"/>
      <c r="E5793" s="128"/>
      <c r="G5793" s="129"/>
      <c r="H5793" s="129"/>
    </row>
    <row r="5794" spans="1:8" x14ac:dyDescent="0.3">
      <c r="A5794" s="128"/>
      <c r="B5794" s="128"/>
      <c r="D5794" s="128"/>
      <c r="E5794" s="128"/>
      <c r="G5794" s="129"/>
      <c r="H5794" s="129"/>
    </row>
    <row r="5795" spans="1:8" x14ac:dyDescent="0.3">
      <c r="A5795" s="128"/>
      <c r="B5795" s="128"/>
      <c r="D5795" s="128"/>
      <c r="E5795" s="128"/>
      <c r="G5795" s="129"/>
      <c r="H5795" s="129"/>
    </row>
    <row r="5796" spans="1:8" x14ac:dyDescent="0.3">
      <c r="A5796" s="128"/>
      <c r="B5796" s="128"/>
      <c r="D5796" s="128"/>
      <c r="E5796" s="128"/>
      <c r="G5796" s="129"/>
      <c r="H5796" s="129"/>
    </row>
    <row r="5797" spans="1:8" x14ac:dyDescent="0.3">
      <c r="A5797" s="128"/>
      <c r="B5797" s="128"/>
      <c r="D5797" s="128"/>
      <c r="E5797" s="128"/>
      <c r="G5797" s="129"/>
      <c r="H5797" s="129"/>
    </row>
    <row r="5798" spans="1:8" x14ac:dyDescent="0.3">
      <c r="A5798" s="128"/>
      <c r="B5798" s="128"/>
      <c r="D5798" s="128"/>
      <c r="E5798" s="128"/>
      <c r="G5798" s="129"/>
      <c r="H5798" s="129"/>
    </row>
    <row r="5799" spans="1:8" x14ac:dyDescent="0.3">
      <c r="A5799" s="128"/>
      <c r="B5799" s="128"/>
      <c r="D5799" s="128"/>
      <c r="E5799" s="128"/>
      <c r="G5799" s="129"/>
      <c r="H5799" s="129"/>
    </row>
    <row r="5800" spans="1:8" x14ac:dyDescent="0.3">
      <c r="A5800" s="128"/>
      <c r="B5800" s="128"/>
      <c r="D5800" s="128"/>
      <c r="E5800" s="128"/>
      <c r="G5800" s="129"/>
      <c r="H5800" s="129"/>
    </row>
    <row r="5801" spans="1:8" x14ac:dyDescent="0.3">
      <c r="A5801" s="128"/>
      <c r="B5801" s="128"/>
      <c r="D5801" s="128"/>
      <c r="E5801" s="128"/>
      <c r="G5801" s="129"/>
      <c r="H5801" s="129"/>
    </row>
    <row r="5802" spans="1:8" x14ac:dyDescent="0.3">
      <c r="A5802" s="128"/>
      <c r="B5802" s="128"/>
      <c r="D5802" s="128"/>
      <c r="E5802" s="128"/>
      <c r="G5802" s="129"/>
      <c r="H5802" s="129"/>
    </row>
    <row r="5803" spans="1:8" x14ac:dyDescent="0.3">
      <c r="A5803" s="128"/>
      <c r="B5803" s="128"/>
      <c r="D5803" s="128"/>
      <c r="E5803" s="128"/>
      <c r="G5803" s="129"/>
      <c r="H5803" s="129"/>
    </row>
    <row r="5804" spans="1:8" x14ac:dyDescent="0.3">
      <c r="A5804" s="128"/>
      <c r="B5804" s="128"/>
      <c r="D5804" s="128"/>
      <c r="E5804" s="128"/>
      <c r="G5804" s="129"/>
      <c r="H5804" s="129"/>
    </row>
    <row r="5805" spans="1:8" x14ac:dyDescent="0.3">
      <c r="A5805" s="128"/>
      <c r="B5805" s="128"/>
      <c r="D5805" s="128"/>
      <c r="E5805" s="128"/>
      <c r="G5805" s="129"/>
      <c r="H5805" s="129"/>
    </row>
    <row r="5806" spans="1:8" x14ac:dyDescent="0.3">
      <c r="A5806" s="128"/>
      <c r="B5806" s="128"/>
      <c r="D5806" s="128"/>
      <c r="E5806" s="128"/>
      <c r="G5806" s="129"/>
      <c r="H5806" s="129"/>
    </row>
    <row r="5807" spans="1:8" x14ac:dyDescent="0.3">
      <c r="A5807" s="128"/>
      <c r="B5807" s="128"/>
      <c r="D5807" s="128"/>
      <c r="E5807" s="128"/>
      <c r="G5807" s="129"/>
      <c r="H5807" s="129"/>
    </row>
    <row r="5808" spans="1:8" x14ac:dyDescent="0.3">
      <c r="A5808" s="128"/>
      <c r="B5808" s="128"/>
      <c r="D5808" s="128"/>
      <c r="E5808" s="128"/>
      <c r="G5808" s="129"/>
      <c r="H5808" s="129"/>
    </row>
    <row r="5809" spans="1:8" x14ac:dyDescent="0.3">
      <c r="A5809" s="128"/>
      <c r="B5809" s="128"/>
      <c r="D5809" s="128"/>
      <c r="E5809" s="128"/>
      <c r="G5809" s="129"/>
      <c r="H5809" s="129"/>
    </row>
    <row r="5810" spans="1:8" x14ac:dyDescent="0.3">
      <c r="A5810" s="128"/>
      <c r="B5810" s="128"/>
      <c r="D5810" s="128"/>
      <c r="E5810" s="128"/>
      <c r="G5810" s="129"/>
      <c r="H5810" s="129"/>
    </row>
    <row r="5811" spans="1:8" x14ac:dyDescent="0.3">
      <c r="A5811" s="128"/>
      <c r="B5811" s="128"/>
      <c r="D5811" s="128"/>
      <c r="E5811" s="128"/>
      <c r="G5811" s="129"/>
      <c r="H5811" s="129"/>
    </row>
    <row r="5812" spans="1:8" x14ac:dyDescent="0.3">
      <c r="A5812" s="128"/>
      <c r="B5812" s="128"/>
      <c r="D5812" s="128"/>
      <c r="E5812" s="128"/>
      <c r="G5812" s="129"/>
      <c r="H5812" s="129"/>
    </row>
    <row r="5813" spans="1:8" x14ac:dyDescent="0.3">
      <c r="A5813" s="128"/>
      <c r="B5813" s="128"/>
      <c r="D5813" s="128"/>
      <c r="E5813" s="128"/>
      <c r="G5813" s="129"/>
      <c r="H5813" s="129"/>
    </row>
    <row r="5814" spans="1:8" x14ac:dyDescent="0.3">
      <c r="A5814" s="128"/>
      <c r="B5814" s="128"/>
      <c r="D5814" s="128"/>
      <c r="E5814" s="128"/>
      <c r="G5814" s="129"/>
      <c r="H5814" s="129"/>
    </row>
    <row r="5815" spans="1:8" x14ac:dyDescent="0.3">
      <c r="A5815" s="128"/>
      <c r="B5815" s="128"/>
      <c r="D5815" s="128"/>
      <c r="E5815" s="128"/>
      <c r="G5815" s="129"/>
      <c r="H5815" s="129"/>
    </row>
    <row r="5816" spans="1:8" x14ac:dyDescent="0.3">
      <c r="A5816" s="128"/>
      <c r="B5816" s="128"/>
      <c r="D5816" s="128"/>
      <c r="E5816" s="128"/>
      <c r="G5816" s="129"/>
      <c r="H5816" s="129"/>
    </row>
    <row r="5817" spans="1:8" x14ac:dyDescent="0.3">
      <c r="A5817" s="128"/>
      <c r="B5817" s="128"/>
      <c r="D5817" s="128"/>
      <c r="E5817" s="128"/>
      <c r="G5817" s="129"/>
      <c r="H5817" s="129"/>
    </row>
    <row r="5818" spans="1:8" x14ac:dyDescent="0.3">
      <c r="A5818" s="128"/>
      <c r="B5818" s="128"/>
      <c r="D5818" s="128"/>
      <c r="E5818" s="128"/>
      <c r="G5818" s="129"/>
      <c r="H5818" s="129"/>
    </row>
    <row r="5819" spans="1:8" x14ac:dyDescent="0.3">
      <c r="A5819" s="128"/>
      <c r="B5819" s="128"/>
      <c r="D5819" s="128"/>
      <c r="E5819" s="128"/>
      <c r="G5819" s="129"/>
      <c r="H5819" s="129"/>
    </row>
    <row r="5820" spans="1:8" x14ac:dyDescent="0.3">
      <c r="A5820" s="128"/>
      <c r="B5820" s="128"/>
      <c r="D5820" s="128"/>
      <c r="E5820" s="128"/>
      <c r="G5820" s="129"/>
      <c r="H5820" s="129"/>
    </row>
    <row r="5821" spans="1:8" x14ac:dyDescent="0.3">
      <c r="A5821" s="128"/>
      <c r="B5821" s="128"/>
      <c r="D5821" s="128"/>
      <c r="E5821" s="128"/>
      <c r="G5821" s="129"/>
      <c r="H5821" s="129"/>
    </row>
    <row r="5822" spans="1:8" x14ac:dyDescent="0.3">
      <c r="A5822" s="128"/>
      <c r="B5822" s="128"/>
      <c r="D5822" s="128"/>
      <c r="E5822" s="128"/>
      <c r="G5822" s="129"/>
      <c r="H5822" s="129"/>
    </row>
    <row r="5823" spans="1:8" x14ac:dyDescent="0.3">
      <c r="A5823" s="128"/>
      <c r="B5823" s="128"/>
      <c r="D5823" s="128"/>
      <c r="E5823" s="128"/>
      <c r="G5823" s="129"/>
      <c r="H5823" s="129"/>
    </row>
    <row r="5824" spans="1:8" x14ac:dyDescent="0.3">
      <c r="A5824" s="128"/>
      <c r="B5824" s="128"/>
      <c r="D5824" s="128"/>
      <c r="E5824" s="128"/>
      <c r="G5824" s="129"/>
      <c r="H5824" s="129"/>
    </row>
    <row r="5825" spans="1:8" x14ac:dyDescent="0.3">
      <c r="A5825" s="128"/>
      <c r="B5825" s="128"/>
      <c r="D5825" s="128"/>
      <c r="E5825" s="128"/>
      <c r="G5825" s="129"/>
      <c r="H5825" s="129"/>
    </row>
    <row r="5826" spans="1:8" x14ac:dyDescent="0.3">
      <c r="A5826" s="128"/>
      <c r="B5826" s="128"/>
      <c r="D5826" s="128"/>
      <c r="E5826" s="128"/>
      <c r="G5826" s="129"/>
      <c r="H5826" s="129"/>
    </row>
    <row r="5827" spans="1:8" x14ac:dyDescent="0.3">
      <c r="A5827" s="128"/>
      <c r="B5827" s="128"/>
      <c r="D5827" s="128"/>
      <c r="E5827" s="128"/>
      <c r="G5827" s="129"/>
      <c r="H5827" s="129"/>
    </row>
    <row r="5828" spans="1:8" x14ac:dyDescent="0.3">
      <c r="A5828" s="128"/>
      <c r="B5828" s="128"/>
      <c r="D5828" s="128"/>
      <c r="E5828" s="128"/>
      <c r="G5828" s="129"/>
      <c r="H5828" s="129"/>
    </row>
    <row r="5829" spans="1:8" x14ac:dyDescent="0.3">
      <c r="A5829" s="128"/>
      <c r="B5829" s="128"/>
      <c r="D5829" s="128"/>
      <c r="E5829" s="128"/>
      <c r="G5829" s="129"/>
      <c r="H5829" s="129"/>
    </row>
    <row r="5830" spans="1:8" x14ac:dyDescent="0.3">
      <c r="A5830" s="128"/>
      <c r="B5830" s="128"/>
      <c r="D5830" s="128"/>
      <c r="E5830" s="128"/>
      <c r="G5830" s="129"/>
      <c r="H5830" s="129"/>
    </row>
    <row r="5831" spans="1:8" x14ac:dyDescent="0.3">
      <c r="A5831" s="128"/>
      <c r="B5831" s="128"/>
      <c r="D5831" s="128"/>
      <c r="E5831" s="128"/>
      <c r="G5831" s="129"/>
      <c r="H5831" s="129"/>
    </row>
    <row r="5832" spans="1:8" x14ac:dyDescent="0.3">
      <c r="A5832" s="128"/>
      <c r="B5832" s="128"/>
      <c r="D5832" s="128"/>
      <c r="E5832" s="128"/>
      <c r="G5832" s="129"/>
      <c r="H5832" s="129"/>
    </row>
    <row r="5833" spans="1:8" x14ac:dyDescent="0.3">
      <c r="A5833" s="128"/>
      <c r="B5833" s="128"/>
      <c r="D5833" s="128"/>
      <c r="E5833" s="128"/>
      <c r="G5833" s="129"/>
      <c r="H5833" s="129"/>
    </row>
    <row r="5834" spans="1:8" x14ac:dyDescent="0.3">
      <c r="A5834" s="128"/>
      <c r="B5834" s="128"/>
      <c r="D5834" s="128"/>
      <c r="E5834" s="128"/>
      <c r="G5834" s="129"/>
      <c r="H5834" s="129"/>
    </row>
    <row r="5835" spans="1:8" x14ac:dyDescent="0.3">
      <c r="A5835" s="128"/>
      <c r="B5835" s="128"/>
      <c r="D5835" s="128"/>
      <c r="E5835" s="128"/>
      <c r="G5835" s="129"/>
      <c r="H5835" s="129"/>
    </row>
    <row r="5836" spans="1:8" x14ac:dyDescent="0.3">
      <c r="A5836" s="128"/>
      <c r="B5836" s="128"/>
      <c r="D5836" s="128"/>
      <c r="E5836" s="128"/>
      <c r="G5836" s="129"/>
      <c r="H5836" s="129"/>
    </row>
    <row r="5837" spans="1:8" x14ac:dyDescent="0.3">
      <c r="A5837" s="128"/>
      <c r="B5837" s="128"/>
      <c r="D5837" s="128"/>
      <c r="E5837" s="128"/>
      <c r="G5837" s="129"/>
      <c r="H5837" s="129"/>
    </row>
    <row r="5838" spans="1:8" x14ac:dyDescent="0.3">
      <c r="A5838" s="128"/>
      <c r="B5838" s="128"/>
      <c r="D5838" s="128"/>
      <c r="E5838" s="128"/>
      <c r="G5838" s="129"/>
      <c r="H5838" s="129"/>
    </row>
    <row r="5839" spans="1:8" x14ac:dyDescent="0.3">
      <c r="A5839" s="128"/>
      <c r="B5839" s="128"/>
      <c r="D5839" s="128"/>
      <c r="E5839" s="128"/>
      <c r="G5839" s="129"/>
      <c r="H5839" s="129"/>
    </row>
    <row r="5840" spans="1:8" x14ac:dyDescent="0.3">
      <c r="A5840" s="128"/>
      <c r="B5840" s="128"/>
      <c r="D5840" s="128"/>
      <c r="E5840" s="128"/>
      <c r="G5840" s="129"/>
      <c r="H5840" s="129"/>
    </row>
    <row r="5841" spans="1:8" x14ac:dyDescent="0.3">
      <c r="A5841" s="128"/>
      <c r="B5841" s="128"/>
      <c r="D5841" s="128"/>
      <c r="E5841" s="128"/>
      <c r="G5841" s="129"/>
      <c r="H5841" s="129"/>
    </row>
    <row r="5842" spans="1:8" x14ac:dyDescent="0.3">
      <c r="A5842" s="128"/>
      <c r="B5842" s="128"/>
      <c r="D5842" s="128"/>
      <c r="E5842" s="128"/>
      <c r="G5842" s="129"/>
      <c r="H5842" s="129"/>
    </row>
    <row r="5843" spans="1:8" x14ac:dyDescent="0.3">
      <c r="A5843" s="128"/>
      <c r="B5843" s="128"/>
      <c r="D5843" s="128"/>
      <c r="E5843" s="128"/>
      <c r="G5843" s="129"/>
      <c r="H5843" s="129"/>
    </row>
    <row r="5844" spans="1:8" x14ac:dyDescent="0.3">
      <c r="A5844" s="128"/>
      <c r="B5844" s="128"/>
      <c r="D5844" s="128"/>
      <c r="E5844" s="128"/>
      <c r="G5844" s="129"/>
      <c r="H5844" s="129"/>
    </row>
    <row r="5845" spans="1:8" x14ac:dyDescent="0.3">
      <c r="A5845" s="128"/>
      <c r="B5845" s="128"/>
      <c r="D5845" s="128"/>
      <c r="E5845" s="128"/>
      <c r="G5845" s="129"/>
      <c r="H5845" s="129"/>
    </row>
    <row r="5846" spans="1:8" x14ac:dyDescent="0.3">
      <c r="A5846" s="128"/>
      <c r="B5846" s="128"/>
      <c r="D5846" s="128"/>
      <c r="E5846" s="128"/>
      <c r="G5846" s="129"/>
      <c r="H5846" s="129"/>
    </row>
    <row r="5847" spans="1:8" x14ac:dyDescent="0.3">
      <c r="A5847" s="128"/>
      <c r="B5847" s="128"/>
      <c r="D5847" s="128"/>
      <c r="E5847" s="128"/>
      <c r="G5847" s="129"/>
      <c r="H5847" s="129"/>
    </row>
    <row r="5848" spans="1:8" x14ac:dyDescent="0.3">
      <c r="A5848" s="128"/>
      <c r="B5848" s="128"/>
      <c r="D5848" s="128"/>
      <c r="E5848" s="128"/>
      <c r="G5848" s="129"/>
      <c r="H5848" s="129"/>
    </row>
    <row r="5849" spans="1:8" x14ac:dyDescent="0.3">
      <c r="A5849" s="128"/>
      <c r="B5849" s="128"/>
      <c r="D5849" s="128"/>
      <c r="E5849" s="128"/>
      <c r="G5849" s="129"/>
      <c r="H5849" s="129"/>
    </row>
    <row r="5850" spans="1:8" x14ac:dyDescent="0.3">
      <c r="A5850" s="128"/>
      <c r="B5850" s="128"/>
      <c r="D5850" s="128"/>
      <c r="E5850" s="128"/>
      <c r="G5850" s="129"/>
      <c r="H5850" s="129"/>
    </row>
    <row r="5851" spans="1:8" x14ac:dyDescent="0.3">
      <c r="A5851" s="128"/>
      <c r="B5851" s="128"/>
      <c r="D5851" s="128"/>
      <c r="E5851" s="128"/>
      <c r="G5851" s="129"/>
      <c r="H5851" s="129"/>
    </row>
    <row r="5852" spans="1:8" x14ac:dyDescent="0.3">
      <c r="A5852" s="128"/>
      <c r="B5852" s="128"/>
      <c r="D5852" s="128"/>
      <c r="E5852" s="128"/>
      <c r="G5852" s="129"/>
      <c r="H5852" s="129"/>
    </row>
    <row r="5853" spans="1:8" x14ac:dyDescent="0.3">
      <c r="A5853" s="128"/>
      <c r="B5853" s="128"/>
      <c r="D5853" s="128"/>
      <c r="E5853" s="128"/>
      <c r="G5853" s="129"/>
      <c r="H5853" s="129"/>
    </row>
    <row r="5854" spans="1:8" x14ac:dyDescent="0.3">
      <c r="A5854" s="128"/>
      <c r="B5854" s="128"/>
      <c r="D5854" s="128"/>
      <c r="E5854" s="128"/>
      <c r="G5854" s="129"/>
      <c r="H5854" s="129"/>
    </row>
    <row r="5855" spans="1:8" x14ac:dyDescent="0.3">
      <c r="A5855" s="128"/>
      <c r="B5855" s="128"/>
      <c r="D5855" s="128"/>
      <c r="E5855" s="128"/>
      <c r="G5855" s="129"/>
      <c r="H5855" s="129"/>
    </row>
    <row r="5856" spans="1:8" x14ac:dyDescent="0.3">
      <c r="A5856" s="128"/>
      <c r="B5856" s="128"/>
      <c r="D5856" s="128"/>
      <c r="E5856" s="128"/>
      <c r="G5856" s="129"/>
      <c r="H5856" s="129"/>
    </row>
    <row r="5857" spans="1:8" x14ac:dyDescent="0.3">
      <c r="A5857" s="128"/>
      <c r="B5857" s="128"/>
      <c r="D5857" s="128"/>
      <c r="E5857" s="128"/>
      <c r="G5857" s="129"/>
      <c r="H5857" s="129"/>
    </row>
    <row r="5858" spans="1:8" x14ac:dyDescent="0.3">
      <c r="A5858" s="128"/>
      <c r="B5858" s="128"/>
      <c r="D5858" s="128"/>
      <c r="E5858" s="128"/>
      <c r="G5858" s="129"/>
      <c r="H5858" s="129"/>
    </row>
    <row r="5859" spans="1:8" x14ac:dyDescent="0.3">
      <c r="A5859" s="128"/>
      <c r="B5859" s="128"/>
      <c r="D5859" s="128"/>
      <c r="E5859" s="128"/>
      <c r="G5859" s="129"/>
      <c r="H5859" s="129"/>
    </row>
    <row r="5860" spans="1:8" x14ac:dyDescent="0.3">
      <c r="A5860" s="128"/>
      <c r="B5860" s="128"/>
      <c r="D5860" s="128"/>
      <c r="E5860" s="128"/>
      <c r="G5860" s="129"/>
      <c r="H5860" s="129"/>
    </row>
    <row r="5861" spans="1:8" x14ac:dyDescent="0.3">
      <c r="A5861" s="128"/>
      <c r="B5861" s="128"/>
      <c r="D5861" s="128"/>
      <c r="E5861" s="128"/>
      <c r="G5861" s="129"/>
      <c r="H5861" s="129"/>
    </row>
    <row r="5862" spans="1:8" x14ac:dyDescent="0.3">
      <c r="A5862" s="128"/>
      <c r="B5862" s="128"/>
      <c r="D5862" s="128"/>
      <c r="E5862" s="128"/>
      <c r="G5862" s="129"/>
      <c r="H5862" s="129"/>
    </row>
    <row r="5863" spans="1:8" x14ac:dyDescent="0.3">
      <c r="A5863" s="128"/>
      <c r="B5863" s="128"/>
      <c r="D5863" s="128"/>
      <c r="E5863" s="128"/>
      <c r="G5863" s="129"/>
      <c r="H5863" s="129"/>
    </row>
    <row r="5864" spans="1:8" x14ac:dyDescent="0.3">
      <c r="A5864" s="128"/>
      <c r="B5864" s="128"/>
      <c r="D5864" s="128"/>
      <c r="E5864" s="128"/>
      <c r="G5864" s="129"/>
      <c r="H5864" s="129"/>
    </row>
    <row r="5865" spans="1:8" x14ac:dyDescent="0.3">
      <c r="A5865" s="128"/>
      <c r="B5865" s="128"/>
      <c r="D5865" s="128"/>
      <c r="E5865" s="128"/>
      <c r="G5865" s="129"/>
      <c r="H5865" s="129"/>
    </row>
    <row r="5866" spans="1:8" x14ac:dyDescent="0.3">
      <c r="A5866" s="128"/>
      <c r="B5866" s="128"/>
      <c r="D5866" s="128"/>
      <c r="E5866" s="128"/>
      <c r="G5866" s="129"/>
      <c r="H5866" s="129"/>
    </row>
    <row r="5867" spans="1:8" x14ac:dyDescent="0.3">
      <c r="A5867" s="128"/>
      <c r="B5867" s="128"/>
      <c r="D5867" s="128"/>
      <c r="E5867" s="128"/>
      <c r="G5867" s="129"/>
      <c r="H5867" s="129"/>
    </row>
    <row r="5868" spans="1:8" x14ac:dyDescent="0.3">
      <c r="A5868" s="128"/>
      <c r="B5868" s="128"/>
      <c r="D5868" s="128"/>
      <c r="E5868" s="128"/>
      <c r="G5868" s="129"/>
      <c r="H5868" s="129"/>
    </row>
    <row r="5869" spans="1:8" x14ac:dyDescent="0.3">
      <c r="A5869" s="128"/>
      <c r="B5869" s="128"/>
      <c r="D5869" s="128"/>
      <c r="E5869" s="128"/>
      <c r="G5869" s="129"/>
      <c r="H5869" s="129"/>
    </row>
    <row r="5870" spans="1:8" x14ac:dyDescent="0.3">
      <c r="A5870" s="128"/>
      <c r="B5870" s="128"/>
      <c r="D5870" s="128"/>
      <c r="E5870" s="128"/>
      <c r="G5870" s="129"/>
      <c r="H5870" s="129"/>
    </row>
    <row r="5871" spans="1:8" x14ac:dyDescent="0.3">
      <c r="A5871" s="128"/>
      <c r="B5871" s="128"/>
      <c r="D5871" s="128"/>
      <c r="E5871" s="128"/>
      <c r="G5871" s="129"/>
      <c r="H5871" s="129"/>
    </row>
    <row r="5872" spans="1:8" x14ac:dyDescent="0.3">
      <c r="A5872" s="128"/>
      <c r="B5872" s="128"/>
      <c r="D5872" s="128"/>
      <c r="E5872" s="128"/>
      <c r="G5872" s="129"/>
      <c r="H5872" s="129"/>
    </row>
    <row r="5873" spans="1:8" x14ac:dyDescent="0.3">
      <c r="A5873" s="128"/>
      <c r="B5873" s="128"/>
      <c r="D5873" s="128"/>
      <c r="E5873" s="128"/>
      <c r="G5873" s="129"/>
      <c r="H5873" s="129"/>
    </row>
    <row r="5874" spans="1:8" x14ac:dyDescent="0.3">
      <c r="A5874" s="128"/>
      <c r="B5874" s="128"/>
      <c r="D5874" s="128"/>
      <c r="E5874" s="128"/>
      <c r="G5874" s="129"/>
      <c r="H5874" s="129"/>
    </row>
    <row r="5875" spans="1:8" x14ac:dyDescent="0.3">
      <c r="A5875" s="128"/>
      <c r="B5875" s="128"/>
      <c r="D5875" s="128"/>
      <c r="E5875" s="128"/>
      <c r="G5875" s="129"/>
      <c r="H5875" s="129"/>
    </row>
    <row r="5876" spans="1:8" x14ac:dyDescent="0.3">
      <c r="A5876" s="128"/>
      <c r="B5876" s="128"/>
      <c r="D5876" s="128"/>
      <c r="E5876" s="128"/>
      <c r="G5876" s="129"/>
      <c r="H5876" s="129"/>
    </row>
    <row r="5877" spans="1:8" x14ac:dyDescent="0.3">
      <c r="A5877" s="128"/>
      <c r="B5877" s="128"/>
      <c r="D5877" s="128"/>
      <c r="E5877" s="128"/>
      <c r="G5877" s="129"/>
      <c r="H5877" s="129"/>
    </row>
    <row r="5878" spans="1:8" x14ac:dyDescent="0.3">
      <c r="A5878" s="128"/>
      <c r="B5878" s="128"/>
      <c r="D5878" s="128"/>
      <c r="E5878" s="128"/>
      <c r="G5878" s="129"/>
      <c r="H5878" s="129"/>
    </row>
    <row r="5879" spans="1:8" x14ac:dyDescent="0.3">
      <c r="A5879" s="128"/>
      <c r="B5879" s="128"/>
      <c r="D5879" s="128"/>
      <c r="E5879" s="128"/>
      <c r="G5879" s="129"/>
      <c r="H5879" s="129"/>
    </row>
    <row r="5880" spans="1:8" x14ac:dyDescent="0.3">
      <c r="A5880" s="128"/>
      <c r="B5880" s="128"/>
      <c r="D5880" s="128"/>
      <c r="E5880" s="128"/>
      <c r="G5880" s="129"/>
      <c r="H5880" s="129"/>
    </row>
    <row r="5881" spans="1:8" x14ac:dyDescent="0.3">
      <c r="A5881" s="128"/>
      <c r="B5881" s="128"/>
      <c r="D5881" s="128"/>
      <c r="E5881" s="128"/>
      <c r="G5881" s="129"/>
      <c r="H5881" s="129"/>
    </row>
    <row r="5882" spans="1:8" x14ac:dyDescent="0.3">
      <c r="A5882" s="128"/>
      <c r="B5882" s="128"/>
      <c r="D5882" s="128"/>
      <c r="E5882" s="128"/>
      <c r="G5882" s="129"/>
      <c r="H5882" s="129"/>
    </row>
    <row r="5883" spans="1:8" x14ac:dyDescent="0.3">
      <c r="A5883" s="128"/>
      <c r="B5883" s="128"/>
      <c r="D5883" s="128"/>
      <c r="E5883" s="128"/>
      <c r="G5883" s="129"/>
      <c r="H5883" s="129"/>
    </row>
    <row r="5884" spans="1:8" x14ac:dyDescent="0.3">
      <c r="A5884" s="128"/>
      <c r="B5884" s="128"/>
      <c r="D5884" s="128"/>
      <c r="E5884" s="128"/>
      <c r="G5884" s="129"/>
      <c r="H5884" s="129"/>
    </row>
    <row r="5885" spans="1:8" x14ac:dyDescent="0.3">
      <c r="A5885" s="128"/>
      <c r="B5885" s="128"/>
      <c r="D5885" s="128"/>
      <c r="E5885" s="128"/>
      <c r="G5885" s="129"/>
      <c r="H5885" s="129"/>
    </row>
    <row r="5886" spans="1:8" x14ac:dyDescent="0.3">
      <c r="A5886" s="128"/>
      <c r="B5886" s="128"/>
      <c r="D5886" s="128"/>
      <c r="E5886" s="128"/>
      <c r="G5886" s="129"/>
      <c r="H5886" s="129"/>
    </row>
    <row r="5887" spans="1:8" x14ac:dyDescent="0.3">
      <c r="A5887" s="128"/>
      <c r="B5887" s="128"/>
      <c r="D5887" s="128"/>
      <c r="E5887" s="128"/>
      <c r="G5887" s="129"/>
      <c r="H5887" s="129"/>
    </row>
    <row r="5888" spans="1:8" x14ac:dyDescent="0.3">
      <c r="A5888" s="128"/>
      <c r="B5888" s="128"/>
      <c r="D5888" s="128"/>
      <c r="E5888" s="128"/>
      <c r="G5888" s="129"/>
      <c r="H5888" s="129"/>
    </row>
    <row r="5889" spans="1:8" x14ac:dyDescent="0.3">
      <c r="A5889" s="128"/>
      <c r="B5889" s="128"/>
      <c r="D5889" s="128"/>
      <c r="E5889" s="128"/>
      <c r="G5889" s="129"/>
      <c r="H5889" s="129"/>
    </row>
    <row r="5890" spans="1:8" x14ac:dyDescent="0.3">
      <c r="A5890" s="128"/>
      <c r="B5890" s="128"/>
      <c r="D5890" s="128"/>
      <c r="E5890" s="128"/>
      <c r="G5890" s="129"/>
      <c r="H5890" s="129"/>
    </row>
    <row r="5891" spans="1:8" x14ac:dyDescent="0.3">
      <c r="A5891" s="128"/>
      <c r="B5891" s="128"/>
      <c r="D5891" s="128"/>
      <c r="E5891" s="128"/>
      <c r="G5891" s="129"/>
      <c r="H5891" s="129"/>
    </row>
    <row r="5892" spans="1:8" x14ac:dyDescent="0.3">
      <c r="A5892" s="128"/>
      <c r="B5892" s="128"/>
      <c r="D5892" s="128"/>
      <c r="E5892" s="128"/>
      <c r="G5892" s="129"/>
      <c r="H5892" s="129"/>
    </row>
    <row r="5893" spans="1:8" x14ac:dyDescent="0.3">
      <c r="A5893" s="128"/>
      <c r="B5893" s="128"/>
      <c r="D5893" s="128"/>
      <c r="E5893" s="128"/>
      <c r="G5893" s="129"/>
      <c r="H5893" s="129"/>
    </row>
    <row r="5894" spans="1:8" x14ac:dyDescent="0.3">
      <c r="A5894" s="128"/>
      <c r="B5894" s="128"/>
      <c r="D5894" s="128"/>
      <c r="E5894" s="128"/>
      <c r="G5894" s="129"/>
      <c r="H5894" s="129"/>
    </row>
    <row r="5895" spans="1:8" x14ac:dyDescent="0.3">
      <c r="A5895" s="128"/>
      <c r="B5895" s="128"/>
      <c r="D5895" s="128"/>
      <c r="E5895" s="128"/>
      <c r="G5895" s="129"/>
      <c r="H5895" s="129"/>
    </row>
    <row r="5896" spans="1:8" x14ac:dyDescent="0.3">
      <c r="A5896" s="128"/>
      <c r="B5896" s="128"/>
      <c r="D5896" s="128"/>
      <c r="E5896" s="128"/>
      <c r="G5896" s="129"/>
      <c r="H5896" s="129"/>
    </row>
    <row r="5897" spans="1:8" x14ac:dyDescent="0.3">
      <c r="A5897" s="128"/>
      <c r="B5897" s="128"/>
      <c r="D5897" s="128"/>
      <c r="E5897" s="128"/>
      <c r="G5897" s="129"/>
      <c r="H5897" s="129"/>
    </row>
    <row r="5898" spans="1:8" x14ac:dyDescent="0.3">
      <c r="A5898" s="128"/>
      <c r="B5898" s="128"/>
      <c r="D5898" s="128"/>
      <c r="E5898" s="128"/>
      <c r="G5898" s="129"/>
      <c r="H5898" s="129"/>
    </row>
    <row r="5899" spans="1:8" x14ac:dyDescent="0.3">
      <c r="A5899" s="128"/>
      <c r="B5899" s="128"/>
      <c r="D5899" s="128"/>
      <c r="E5899" s="128"/>
      <c r="G5899" s="129"/>
      <c r="H5899" s="129"/>
    </row>
    <row r="5900" spans="1:8" x14ac:dyDescent="0.3">
      <c r="A5900" s="128"/>
      <c r="B5900" s="128"/>
      <c r="D5900" s="128"/>
      <c r="E5900" s="128"/>
      <c r="G5900" s="129"/>
      <c r="H5900" s="129"/>
    </row>
    <row r="5901" spans="1:8" x14ac:dyDescent="0.3">
      <c r="A5901" s="128"/>
      <c r="B5901" s="128"/>
      <c r="D5901" s="128"/>
      <c r="E5901" s="128"/>
      <c r="G5901" s="129"/>
      <c r="H5901" s="129"/>
    </row>
    <row r="5902" spans="1:8" x14ac:dyDescent="0.3">
      <c r="A5902" s="128"/>
      <c r="B5902" s="128"/>
      <c r="D5902" s="128"/>
      <c r="E5902" s="128"/>
      <c r="G5902" s="129"/>
      <c r="H5902" s="129"/>
    </row>
    <row r="5903" spans="1:8" x14ac:dyDescent="0.3">
      <c r="A5903" s="128"/>
      <c r="B5903" s="128"/>
      <c r="D5903" s="128"/>
      <c r="E5903" s="128"/>
      <c r="G5903" s="129"/>
      <c r="H5903" s="129"/>
    </row>
    <row r="5904" spans="1:8" x14ac:dyDescent="0.3">
      <c r="A5904" s="128"/>
      <c r="B5904" s="128"/>
      <c r="D5904" s="128"/>
      <c r="E5904" s="128"/>
      <c r="G5904" s="129"/>
      <c r="H5904" s="129"/>
    </row>
    <row r="5905" spans="1:8" x14ac:dyDescent="0.3">
      <c r="A5905" s="128"/>
      <c r="B5905" s="128"/>
      <c r="D5905" s="128"/>
      <c r="E5905" s="128"/>
      <c r="G5905" s="129"/>
      <c r="H5905" s="129"/>
    </row>
    <row r="5906" spans="1:8" x14ac:dyDescent="0.3">
      <c r="A5906" s="128"/>
      <c r="B5906" s="128"/>
      <c r="D5906" s="128"/>
      <c r="E5906" s="128"/>
      <c r="G5906" s="129"/>
      <c r="H5906" s="129"/>
    </row>
    <row r="5907" spans="1:8" x14ac:dyDescent="0.3">
      <c r="A5907" s="128"/>
      <c r="B5907" s="128"/>
      <c r="D5907" s="128"/>
      <c r="E5907" s="128"/>
      <c r="G5907" s="129"/>
      <c r="H5907" s="129"/>
    </row>
    <row r="5908" spans="1:8" x14ac:dyDescent="0.3">
      <c r="A5908" s="128"/>
      <c r="B5908" s="128"/>
      <c r="D5908" s="128"/>
      <c r="E5908" s="128"/>
      <c r="G5908" s="129"/>
      <c r="H5908" s="129"/>
    </row>
    <row r="5909" spans="1:8" x14ac:dyDescent="0.3">
      <c r="A5909" s="128"/>
      <c r="B5909" s="128"/>
      <c r="D5909" s="128"/>
      <c r="E5909" s="128"/>
      <c r="G5909" s="129"/>
      <c r="H5909" s="129"/>
    </row>
    <row r="5910" spans="1:8" x14ac:dyDescent="0.3">
      <c r="A5910" s="128"/>
      <c r="B5910" s="128"/>
      <c r="D5910" s="128"/>
      <c r="E5910" s="128"/>
      <c r="G5910" s="129"/>
      <c r="H5910" s="129"/>
    </row>
    <row r="5911" spans="1:8" x14ac:dyDescent="0.3">
      <c r="A5911" s="128"/>
      <c r="B5911" s="128"/>
      <c r="D5911" s="128"/>
      <c r="E5911" s="128"/>
      <c r="G5911" s="129"/>
      <c r="H5911" s="129"/>
    </row>
    <row r="5912" spans="1:8" x14ac:dyDescent="0.3">
      <c r="A5912" s="128"/>
      <c r="B5912" s="128"/>
      <c r="D5912" s="128"/>
      <c r="E5912" s="128"/>
      <c r="G5912" s="129"/>
      <c r="H5912" s="129"/>
    </row>
    <row r="5913" spans="1:8" x14ac:dyDescent="0.3">
      <c r="A5913" s="128"/>
      <c r="B5913" s="128"/>
      <c r="D5913" s="128"/>
      <c r="E5913" s="128"/>
      <c r="G5913" s="129"/>
      <c r="H5913" s="129"/>
    </row>
    <row r="5914" spans="1:8" x14ac:dyDescent="0.3">
      <c r="A5914" s="128"/>
      <c r="B5914" s="128"/>
      <c r="D5914" s="128"/>
      <c r="E5914" s="128"/>
      <c r="G5914" s="129"/>
      <c r="H5914" s="129"/>
    </row>
    <row r="5915" spans="1:8" x14ac:dyDescent="0.3">
      <c r="A5915" s="128"/>
      <c r="B5915" s="128"/>
      <c r="D5915" s="128"/>
      <c r="E5915" s="128"/>
      <c r="G5915" s="129"/>
      <c r="H5915" s="129"/>
    </row>
    <row r="5916" spans="1:8" x14ac:dyDescent="0.3">
      <c r="A5916" s="128"/>
      <c r="B5916" s="128"/>
      <c r="D5916" s="128"/>
      <c r="E5916" s="128"/>
      <c r="G5916" s="129"/>
      <c r="H5916" s="129"/>
    </row>
    <row r="5917" spans="1:8" x14ac:dyDescent="0.3">
      <c r="A5917" s="128"/>
      <c r="B5917" s="128"/>
      <c r="D5917" s="128"/>
      <c r="E5917" s="128"/>
      <c r="G5917" s="129"/>
      <c r="H5917" s="129"/>
    </row>
    <row r="5918" spans="1:8" x14ac:dyDescent="0.3">
      <c r="A5918" s="128"/>
      <c r="B5918" s="128"/>
      <c r="D5918" s="128"/>
      <c r="E5918" s="128"/>
      <c r="G5918" s="129"/>
      <c r="H5918" s="129"/>
    </row>
    <row r="5919" spans="1:8" x14ac:dyDescent="0.3">
      <c r="A5919" s="128"/>
      <c r="B5919" s="128"/>
      <c r="D5919" s="128"/>
      <c r="E5919" s="128"/>
      <c r="G5919" s="129"/>
      <c r="H5919" s="129"/>
    </row>
    <row r="5920" spans="1:8" x14ac:dyDescent="0.3">
      <c r="A5920" s="128"/>
      <c r="B5920" s="128"/>
      <c r="D5920" s="128"/>
      <c r="E5920" s="128"/>
      <c r="G5920" s="129"/>
      <c r="H5920" s="129"/>
    </row>
    <row r="5921" spans="1:8" x14ac:dyDescent="0.3">
      <c r="A5921" s="128"/>
      <c r="B5921" s="128"/>
      <c r="D5921" s="128"/>
      <c r="E5921" s="128"/>
      <c r="G5921" s="129"/>
      <c r="H5921" s="129"/>
    </row>
    <row r="5922" spans="1:8" x14ac:dyDescent="0.3">
      <c r="A5922" s="128"/>
      <c r="B5922" s="128"/>
      <c r="D5922" s="128"/>
      <c r="E5922" s="128"/>
      <c r="G5922" s="129"/>
      <c r="H5922" s="129"/>
    </row>
    <row r="5923" spans="1:8" x14ac:dyDescent="0.3">
      <c r="A5923" s="128"/>
      <c r="B5923" s="128"/>
      <c r="D5923" s="128"/>
      <c r="E5923" s="128"/>
      <c r="G5923" s="129"/>
      <c r="H5923" s="129"/>
    </row>
    <row r="5924" spans="1:8" x14ac:dyDescent="0.3">
      <c r="A5924" s="128"/>
      <c r="B5924" s="128"/>
      <c r="D5924" s="128"/>
      <c r="E5924" s="128"/>
      <c r="G5924" s="129"/>
      <c r="H5924" s="129"/>
    </row>
    <row r="5925" spans="1:8" x14ac:dyDescent="0.3">
      <c r="A5925" s="128"/>
      <c r="B5925" s="128"/>
      <c r="D5925" s="128"/>
      <c r="E5925" s="128"/>
      <c r="G5925" s="129"/>
      <c r="H5925" s="129"/>
    </row>
    <row r="5926" spans="1:8" x14ac:dyDescent="0.3">
      <c r="A5926" s="128"/>
      <c r="B5926" s="128"/>
      <c r="D5926" s="128"/>
      <c r="E5926" s="128"/>
      <c r="G5926" s="129"/>
      <c r="H5926" s="129"/>
    </row>
    <row r="5927" spans="1:8" x14ac:dyDescent="0.3">
      <c r="A5927" s="128"/>
      <c r="B5927" s="128"/>
      <c r="D5927" s="128"/>
      <c r="E5927" s="128"/>
      <c r="G5927" s="129"/>
      <c r="H5927" s="129"/>
    </row>
    <row r="5928" spans="1:8" x14ac:dyDescent="0.3">
      <c r="A5928" s="128"/>
      <c r="B5928" s="128"/>
      <c r="D5928" s="128"/>
      <c r="E5928" s="128"/>
      <c r="G5928" s="129"/>
      <c r="H5928" s="129"/>
    </row>
    <row r="5929" spans="1:8" x14ac:dyDescent="0.3">
      <c r="A5929" s="128"/>
      <c r="B5929" s="128"/>
      <c r="D5929" s="128"/>
      <c r="E5929" s="128"/>
      <c r="G5929" s="129"/>
      <c r="H5929" s="129"/>
    </row>
    <row r="5930" spans="1:8" x14ac:dyDescent="0.3">
      <c r="A5930" s="128"/>
      <c r="B5930" s="128"/>
      <c r="D5930" s="128"/>
      <c r="E5930" s="128"/>
      <c r="G5930" s="129"/>
      <c r="H5930" s="129"/>
    </row>
    <row r="5931" spans="1:8" x14ac:dyDescent="0.3">
      <c r="A5931" s="128"/>
      <c r="B5931" s="128"/>
      <c r="D5931" s="128"/>
      <c r="E5931" s="128"/>
      <c r="G5931" s="129"/>
      <c r="H5931" s="129"/>
    </row>
    <row r="5932" spans="1:8" x14ac:dyDescent="0.3">
      <c r="A5932" s="128"/>
      <c r="B5932" s="128"/>
      <c r="D5932" s="128"/>
      <c r="E5932" s="128"/>
      <c r="G5932" s="129"/>
      <c r="H5932" s="129"/>
    </row>
    <row r="5933" spans="1:8" x14ac:dyDescent="0.3">
      <c r="A5933" s="128"/>
      <c r="B5933" s="128"/>
      <c r="D5933" s="128"/>
      <c r="E5933" s="128"/>
      <c r="G5933" s="129"/>
      <c r="H5933" s="129"/>
    </row>
    <row r="5934" spans="1:8" x14ac:dyDescent="0.3">
      <c r="A5934" s="128"/>
      <c r="B5934" s="128"/>
      <c r="D5934" s="128"/>
      <c r="E5934" s="128"/>
      <c r="G5934" s="129"/>
      <c r="H5934" s="129"/>
    </row>
    <row r="5935" spans="1:8" x14ac:dyDescent="0.3">
      <c r="A5935" s="128"/>
      <c r="B5935" s="128"/>
      <c r="D5935" s="128"/>
      <c r="E5935" s="128"/>
      <c r="G5935" s="129"/>
      <c r="H5935" s="129"/>
    </row>
    <row r="5936" spans="1:8" x14ac:dyDescent="0.3">
      <c r="A5936" s="128"/>
      <c r="B5936" s="128"/>
      <c r="D5936" s="128"/>
      <c r="E5936" s="128"/>
      <c r="G5936" s="129"/>
      <c r="H5936" s="129"/>
    </row>
    <row r="5937" spans="1:8" x14ac:dyDescent="0.3">
      <c r="A5937" s="128"/>
      <c r="B5937" s="128"/>
      <c r="D5937" s="128"/>
      <c r="E5937" s="128"/>
      <c r="G5937" s="129"/>
      <c r="H5937" s="129"/>
    </row>
    <row r="5938" spans="1:8" x14ac:dyDescent="0.3">
      <c r="A5938" s="128"/>
      <c r="B5938" s="128"/>
      <c r="D5938" s="128"/>
      <c r="E5938" s="128"/>
      <c r="G5938" s="129"/>
      <c r="H5938" s="129"/>
    </row>
    <row r="5939" spans="1:8" x14ac:dyDescent="0.3">
      <c r="A5939" s="128"/>
      <c r="B5939" s="128"/>
      <c r="D5939" s="128"/>
      <c r="E5939" s="128"/>
      <c r="G5939" s="129"/>
      <c r="H5939" s="129"/>
    </row>
    <row r="5940" spans="1:8" x14ac:dyDescent="0.3">
      <c r="A5940" s="128"/>
      <c r="B5940" s="128"/>
      <c r="D5940" s="128"/>
      <c r="E5940" s="128"/>
      <c r="G5940" s="129"/>
      <c r="H5940" s="129"/>
    </row>
    <row r="5941" spans="1:8" x14ac:dyDescent="0.3">
      <c r="A5941" s="128"/>
      <c r="B5941" s="128"/>
      <c r="D5941" s="128"/>
      <c r="E5941" s="128"/>
      <c r="G5941" s="129"/>
      <c r="H5941" s="129"/>
    </row>
    <row r="5942" spans="1:8" x14ac:dyDescent="0.3">
      <c r="A5942" s="128"/>
      <c r="B5942" s="128"/>
      <c r="D5942" s="128"/>
      <c r="E5942" s="128"/>
      <c r="G5942" s="129"/>
      <c r="H5942" s="129"/>
    </row>
    <row r="5943" spans="1:8" x14ac:dyDescent="0.3">
      <c r="A5943" s="128"/>
      <c r="B5943" s="128"/>
      <c r="D5943" s="128"/>
      <c r="E5943" s="128"/>
      <c r="G5943" s="129"/>
      <c r="H5943" s="129"/>
    </row>
    <row r="5944" spans="1:8" x14ac:dyDescent="0.3">
      <c r="A5944" s="128"/>
      <c r="B5944" s="128"/>
      <c r="D5944" s="128"/>
      <c r="E5944" s="128"/>
      <c r="G5944" s="129"/>
      <c r="H5944" s="129"/>
    </row>
    <row r="5945" spans="1:8" x14ac:dyDescent="0.3">
      <c r="A5945" s="128"/>
      <c r="B5945" s="128"/>
      <c r="D5945" s="128"/>
      <c r="E5945" s="128"/>
      <c r="G5945" s="129"/>
      <c r="H5945" s="129"/>
    </row>
    <row r="5946" spans="1:8" x14ac:dyDescent="0.3">
      <c r="A5946" s="128"/>
      <c r="B5946" s="128"/>
      <c r="D5946" s="128"/>
      <c r="E5946" s="128"/>
      <c r="G5946" s="129"/>
      <c r="H5946" s="129"/>
    </row>
    <row r="5947" spans="1:8" x14ac:dyDescent="0.3">
      <c r="A5947" s="128"/>
      <c r="B5947" s="128"/>
      <c r="D5947" s="128"/>
      <c r="E5947" s="128"/>
      <c r="G5947" s="129"/>
      <c r="H5947" s="129"/>
    </row>
    <row r="5948" spans="1:8" x14ac:dyDescent="0.3">
      <c r="A5948" s="128"/>
      <c r="B5948" s="128"/>
      <c r="D5948" s="128"/>
      <c r="E5948" s="128"/>
      <c r="G5948" s="129"/>
      <c r="H5948" s="129"/>
    </row>
    <row r="5949" spans="1:8" x14ac:dyDescent="0.3">
      <c r="A5949" s="128"/>
      <c r="B5949" s="128"/>
      <c r="D5949" s="128"/>
      <c r="E5949" s="128"/>
      <c r="G5949" s="129"/>
      <c r="H5949" s="129"/>
    </row>
    <row r="5950" spans="1:8" x14ac:dyDescent="0.3">
      <c r="A5950" s="128"/>
      <c r="B5950" s="128"/>
      <c r="D5950" s="128"/>
      <c r="E5950" s="128"/>
      <c r="G5950" s="129"/>
      <c r="H5950" s="129"/>
    </row>
    <row r="5951" spans="1:8" x14ac:dyDescent="0.3">
      <c r="A5951" s="128"/>
      <c r="B5951" s="128"/>
      <c r="D5951" s="128"/>
      <c r="E5951" s="128"/>
      <c r="G5951" s="129"/>
      <c r="H5951" s="129"/>
    </row>
    <row r="5952" spans="1:8" x14ac:dyDescent="0.3">
      <c r="A5952" s="128"/>
      <c r="B5952" s="128"/>
      <c r="D5952" s="128"/>
      <c r="E5952" s="128"/>
      <c r="G5952" s="129"/>
      <c r="H5952" s="129"/>
    </row>
    <row r="5953" spans="1:8" x14ac:dyDescent="0.3">
      <c r="A5953" s="128"/>
      <c r="B5953" s="128"/>
      <c r="D5953" s="128"/>
      <c r="E5953" s="128"/>
      <c r="G5953" s="129"/>
      <c r="H5953" s="129"/>
    </row>
    <row r="5954" spans="1:8" x14ac:dyDescent="0.3">
      <c r="A5954" s="128"/>
      <c r="B5954" s="128"/>
      <c r="D5954" s="128"/>
      <c r="E5954" s="128"/>
      <c r="G5954" s="129"/>
      <c r="H5954" s="129"/>
    </row>
    <row r="5955" spans="1:8" x14ac:dyDescent="0.3">
      <c r="A5955" s="128"/>
      <c r="B5955" s="128"/>
      <c r="D5955" s="128"/>
      <c r="E5955" s="128"/>
      <c r="G5955" s="129"/>
      <c r="H5955" s="129"/>
    </row>
    <row r="5956" spans="1:8" x14ac:dyDescent="0.3">
      <c r="A5956" s="128"/>
      <c r="B5956" s="128"/>
      <c r="D5956" s="128"/>
      <c r="E5956" s="128"/>
      <c r="G5956" s="129"/>
      <c r="H5956" s="129"/>
    </row>
    <row r="5957" spans="1:8" x14ac:dyDescent="0.3">
      <c r="A5957" s="128"/>
      <c r="B5957" s="128"/>
      <c r="D5957" s="128"/>
      <c r="E5957" s="128"/>
      <c r="G5957" s="129"/>
      <c r="H5957" s="129"/>
    </row>
    <row r="5958" spans="1:8" x14ac:dyDescent="0.3">
      <c r="A5958" s="128"/>
      <c r="B5958" s="128"/>
      <c r="D5958" s="128"/>
      <c r="E5958" s="128"/>
      <c r="G5958" s="129"/>
      <c r="H5958" s="129"/>
    </row>
    <row r="5959" spans="1:8" x14ac:dyDescent="0.3">
      <c r="A5959" s="128"/>
      <c r="B5959" s="128"/>
      <c r="D5959" s="128"/>
      <c r="E5959" s="128"/>
      <c r="G5959" s="129"/>
      <c r="H5959" s="129"/>
    </row>
    <row r="5960" spans="1:8" x14ac:dyDescent="0.3">
      <c r="A5960" s="128"/>
      <c r="B5960" s="128"/>
      <c r="D5960" s="128"/>
      <c r="E5960" s="128"/>
      <c r="G5960" s="129"/>
      <c r="H5960" s="129"/>
    </row>
    <row r="5961" spans="1:8" x14ac:dyDescent="0.3">
      <c r="A5961" s="128"/>
      <c r="B5961" s="128"/>
      <c r="D5961" s="128"/>
      <c r="E5961" s="128"/>
      <c r="G5961" s="129"/>
      <c r="H5961" s="129"/>
    </row>
    <row r="5962" spans="1:8" x14ac:dyDescent="0.3">
      <c r="A5962" s="128"/>
      <c r="B5962" s="128"/>
      <c r="D5962" s="128"/>
      <c r="E5962" s="128"/>
      <c r="G5962" s="129"/>
      <c r="H5962" s="129"/>
    </row>
    <row r="5963" spans="1:8" x14ac:dyDescent="0.3">
      <c r="A5963" s="128"/>
      <c r="B5963" s="128"/>
      <c r="D5963" s="128"/>
      <c r="E5963" s="128"/>
      <c r="G5963" s="129"/>
      <c r="H5963" s="129"/>
    </row>
    <row r="5964" spans="1:8" x14ac:dyDescent="0.3">
      <c r="A5964" s="128"/>
      <c r="B5964" s="128"/>
      <c r="D5964" s="128"/>
      <c r="E5964" s="128"/>
      <c r="G5964" s="129"/>
      <c r="H5964" s="129"/>
    </row>
    <row r="5965" spans="1:8" x14ac:dyDescent="0.3">
      <c r="A5965" s="128"/>
      <c r="B5965" s="128"/>
      <c r="D5965" s="128"/>
      <c r="E5965" s="128"/>
      <c r="G5965" s="129"/>
      <c r="H5965" s="129"/>
    </row>
    <row r="5966" spans="1:8" x14ac:dyDescent="0.3">
      <c r="A5966" s="128"/>
      <c r="B5966" s="128"/>
      <c r="D5966" s="128"/>
      <c r="E5966" s="128"/>
      <c r="G5966" s="129"/>
      <c r="H5966" s="129"/>
    </row>
    <row r="5967" spans="1:8" x14ac:dyDescent="0.3">
      <c r="A5967" s="128"/>
      <c r="B5967" s="128"/>
      <c r="D5967" s="128"/>
      <c r="E5967" s="128"/>
      <c r="G5967" s="129"/>
      <c r="H5967" s="129"/>
    </row>
    <row r="5968" spans="1:8" x14ac:dyDescent="0.3">
      <c r="A5968" s="128"/>
      <c r="B5968" s="128"/>
      <c r="D5968" s="128"/>
      <c r="E5968" s="128"/>
      <c r="G5968" s="129"/>
      <c r="H5968" s="129"/>
    </row>
    <row r="5969" spans="1:8" x14ac:dyDescent="0.3">
      <c r="A5969" s="128"/>
      <c r="B5969" s="128"/>
      <c r="D5969" s="128"/>
      <c r="E5969" s="128"/>
      <c r="G5969" s="129"/>
      <c r="H5969" s="129"/>
    </row>
    <row r="5970" spans="1:8" x14ac:dyDescent="0.3">
      <c r="A5970" s="128"/>
      <c r="B5970" s="128"/>
      <c r="D5970" s="128"/>
      <c r="E5970" s="128"/>
      <c r="G5970" s="129"/>
      <c r="H5970" s="129"/>
    </row>
    <row r="5971" spans="1:8" x14ac:dyDescent="0.3">
      <c r="A5971" s="128"/>
      <c r="B5971" s="128"/>
      <c r="D5971" s="128"/>
      <c r="E5971" s="128"/>
      <c r="G5971" s="129"/>
      <c r="H5971" s="129"/>
    </row>
    <row r="5972" spans="1:8" x14ac:dyDescent="0.3">
      <c r="A5972" s="128"/>
      <c r="B5972" s="128"/>
      <c r="D5972" s="128"/>
      <c r="E5972" s="128"/>
      <c r="G5972" s="129"/>
      <c r="H5972" s="129"/>
    </row>
    <row r="5973" spans="1:8" x14ac:dyDescent="0.3">
      <c r="A5973" s="128"/>
      <c r="B5973" s="128"/>
      <c r="D5973" s="128"/>
      <c r="E5973" s="128"/>
      <c r="G5973" s="129"/>
      <c r="H5973" s="129"/>
    </row>
    <row r="5974" spans="1:8" x14ac:dyDescent="0.3">
      <c r="A5974" s="128"/>
      <c r="B5974" s="128"/>
      <c r="D5974" s="128"/>
      <c r="E5974" s="128"/>
      <c r="G5974" s="129"/>
      <c r="H5974" s="129"/>
    </row>
    <row r="5975" spans="1:8" x14ac:dyDescent="0.3">
      <c r="A5975" s="128"/>
      <c r="B5975" s="128"/>
      <c r="D5975" s="128"/>
      <c r="E5975" s="128"/>
      <c r="G5975" s="129"/>
      <c r="H5975" s="129"/>
    </row>
    <row r="5976" spans="1:8" x14ac:dyDescent="0.3">
      <c r="A5976" s="128"/>
      <c r="B5976" s="128"/>
      <c r="D5976" s="128"/>
      <c r="E5976" s="128"/>
      <c r="G5976" s="129"/>
      <c r="H5976" s="129"/>
    </row>
    <row r="5977" spans="1:8" x14ac:dyDescent="0.3">
      <c r="A5977" s="128"/>
      <c r="B5977" s="128"/>
      <c r="D5977" s="128"/>
      <c r="E5977" s="128"/>
      <c r="G5977" s="129"/>
      <c r="H5977" s="129"/>
    </row>
    <row r="5978" spans="1:8" x14ac:dyDescent="0.3">
      <c r="A5978" s="128"/>
      <c r="B5978" s="128"/>
      <c r="D5978" s="128"/>
      <c r="E5978" s="128"/>
      <c r="G5978" s="129"/>
      <c r="H5978" s="129"/>
    </row>
    <row r="5979" spans="1:8" x14ac:dyDescent="0.3">
      <c r="A5979" s="128"/>
      <c r="B5979" s="128"/>
      <c r="D5979" s="128"/>
      <c r="E5979" s="128"/>
      <c r="G5979" s="129"/>
      <c r="H5979" s="129"/>
    </row>
    <row r="5980" spans="1:8" x14ac:dyDescent="0.3">
      <c r="A5980" s="128"/>
      <c r="B5980" s="128"/>
      <c r="D5980" s="128"/>
      <c r="E5980" s="128"/>
      <c r="G5980" s="129"/>
      <c r="H5980" s="129"/>
    </row>
    <row r="5981" spans="1:8" x14ac:dyDescent="0.3">
      <c r="A5981" s="128"/>
      <c r="B5981" s="128"/>
      <c r="D5981" s="128"/>
      <c r="E5981" s="128"/>
      <c r="G5981" s="129"/>
      <c r="H5981" s="129"/>
    </row>
    <row r="5982" spans="1:8" x14ac:dyDescent="0.3">
      <c r="A5982" s="128"/>
      <c r="B5982" s="128"/>
      <c r="D5982" s="128"/>
      <c r="E5982" s="128"/>
      <c r="G5982" s="129"/>
      <c r="H5982" s="129"/>
    </row>
    <row r="5983" spans="1:8" x14ac:dyDescent="0.3">
      <c r="A5983" s="128"/>
      <c r="B5983" s="128"/>
      <c r="D5983" s="128"/>
      <c r="E5983" s="128"/>
      <c r="G5983" s="129"/>
      <c r="H5983" s="129"/>
    </row>
    <row r="5984" spans="1:8" x14ac:dyDescent="0.3">
      <c r="A5984" s="128"/>
      <c r="B5984" s="128"/>
      <c r="D5984" s="128"/>
      <c r="E5984" s="128"/>
      <c r="G5984" s="129"/>
      <c r="H5984" s="129"/>
    </row>
    <row r="5985" spans="1:8" x14ac:dyDescent="0.3">
      <c r="A5985" s="128"/>
      <c r="B5985" s="128"/>
      <c r="D5985" s="128"/>
      <c r="E5985" s="128"/>
      <c r="G5985" s="129"/>
      <c r="H5985" s="129"/>
    </row>
    <row r="5986" spans="1:8" x14ac:dyDescent="0.3">
      <c r="A5986" s="128"/>
      <c r="B5986" s="128"/>
      <c r="D5986" s="128"/>
      <c r="E5986" s="128"/>
      <c r="G5986" s="129"/>
      <c r="H5986" s="129"/>
    </row>
    <row r="5987" spans="1:8" x14ac:dyDescent="0.3">
      <c r="A5987" s="128"/>
      <c r="B5987" s="128"/>
      <c r="D5987" s="128"/>
      <c r="E5987" s="128"/>
      <c r="G5987" s="129"/>
      <c r="H5987" s="129"/>
    </row>
    <row r="5988" spans="1:8" x14ac:dyDescent="0.3">
      <c r="A5988" s="128"/>
      <c r="B5988" s="128"/>
      <c r="D5988" s="128"/>
      <c r="E5988" s="128"/>
      <c r="G5988" s="129"/>
      <c r="H5988" s="129"/>
    </row>
    <row r="5989" spans="1:8" x14ac:dyDescent="0.3">
      <c r="A5989" s="128"/>
      <c r="B5989" s="128"/>
      <c r="D5989" s="128"/>
      <c r="E5989" s="128"/>
      <c r="G5989" s="129"/>
      <c r="H5989" s="129"/>
    </row>
    <row r="5990" spans="1:8" x14ac:dyDescent="0.3">
      <c r="A5990" s="128"/>
      <c r="B5990" s="128"/>
      <c r="D5990" s="128"/>
      <c r="E5990" s="128"/>
      <c r="G5990" s="129"/>
      <c r="H5990" s="129"/>
    </row>
    <row r="5991" spans="1:8" x14ac:dyDescent="0.3">
      <c r="A5991" s="128"/>
      <c r="B5991" s="128"/>
      <c r="D5991" s="128"/>
      <c r="E5991" s="128"/>
      <c r="G5991" s="129"/>
      <c r="H5991" s="129"/>
    </row>
    <row r="5992" spans="1:8" x14ac:dyDescent="0.3">
      <c r="A5992" s="128"/>
      <c r="B5992" s="128"/>
      <c r="D5992" s="128"/>
      <c r="E5992" s="128"/>
      <c r="G5992" s="129"/>
      <c r="H5992" s="129"/>
    </row>
    <row r="5993" spans="1:8" x14ac:dyDescent="0.3">
      <c r="A5993" s="128"/>
      <c r="B5993" s="128"/>
      <c r="D5993" s="128"/>
      <c r="E5993" s="128"/>
      <c r="G5993" s="129"/>
      <c r="H5993" s="129"/>
    </row>
    <row r="5994" spans="1:8" x14ac:dyDescent="0.3">
      <c r="A5994" s="128"/>
      <c r="B5994" s="128"/>
      <c r="D5994" s="128"/>
      <c r="E5994" s="128"/>
      <c r="G5994" s="129"/>
      <c r="H5994" s="129"/>
    </row>
    <row r="5995" spans="1:8" x14ac:dyDescent="0.3">
      <c r="A5995" s="128"/>
      <c r="B5995" s="128"/>
      <c r="D5995" s="128"/>
      <c r="E5995" s="128"/>
      <c r="G5995" s="129"/>
      <c r="H5995" s="129"/>
    </row>
    <row r="5996" spans="1:8" x14ac:dyDescent="0.3">
      <c r="A5996" s="128"/>
      <c r="B5996" s="128"/>
      <c r="D5996" s="128"/>
      <c r="E5996" s="128"/>
      <c r="G5996" s="129"/>
      <c r="H5996" s="129"/>
    </row>
    <row r="5997" spans="1:8" x14ac:dyDescent="0.3">
      <c r="A5997" s="128"/>
      <c r="B5997" s="128"/>
      <c r="D5997" s="128"/>
      <c r="E5997" s="128"/>
      <c r="G5997" s="129"/>
      <c r="H5997" s="129"/>
    </row>
    <row r="5998" spans="1:8" x14ac:dyDescent="0.3">
      <c r="A5998" s="128"/>
      <c r="B5998" s="128"/>
      <c r="D5998" s="128"/>
      <c r="E5998" s="128"/>
      <c r="G5998" s="129"/>
      <c r="H5998" s="129"/>
    </row>
    <row r="5999" spans="1:8" x14ac:dyDescent="0.3">
      <c r="A5999" s="128"/>
      <c r="B5999" s="128"/>
      <c r="D5999" s="128"/>
      <c r="E5999" s="128"/>
      <c r="G5999" s="129"/>
      <c r="H5999" s="129"/>
    </row>
    <row r="6000" spans="1:8" x14ac:dyDescent="0.3">
      <c r="A6000" s="128"/>
      <c r="B6000" s="128"/>
      <c r="D6000" s="128"/>
      <c r="E6000" s="128"/>
      <c r="G6000" s="129"/>
      <c r="H6000" s="129"/>
    </row>
    <row r="6001" spans="1:8" x14ac:dyDescent="0.3">
      <c r="A6001" s="128"/>
      <c r="B6001" s="128"/>
      <c r="D6001" s="128"/>
      <c r="E6001" s="128"/>
      <c r="G6001" s="129"/>
      <c r="H6001" s="129"/>
    </row>
    <row r="6002" spans="1:8" x14ac:dyDescent="0.3">
      <c r="A6002" s="128"/>
      <c r="B6002" s="128"/>
      <c r="D6002" s="128"/>
      <c r="E6002" s="128"/>
      <c r="G6002" s="129"/>
      <c r="H6002" s="129"/>
    </row>
    <row r="6003" spans="1:8" x14ac:dyDescent="0.3">
      <c r="A6003" s="128"/>
      <c r="B6003" s="128"/>
      <c r="D6003" s="128"/>
      <c r="E6003" s="128"/>
      <c r="G6003" s="129"/>
      <c r="H6003" s="129"/>
    </row>
    <row r="6004" spans="1:8" x14ac:dyDescent="0.3">
      <c r="A6004" s="128"/>
      <c r="B6004" s="128"/>
      <c r="D6004" s="128"/>
      <c r="E6004" s="128"/>
      <c r="G6004" s="129"/>
      <c r="H6004" s="129"/>
    </row>
    <row r="6005" spans="1:8" x14ac:dyDescent="0.3">
      <c r="A6005" s="128"/>
      <c r="B6005" s="128"/>
      <c r="D6005" s="128"/>
      <c r="E6005" s="128"/>
      <c r="G6005" s="129"/>
      <c r="H6005" s="129"/>
    </row>
    <row r="6006" spans="1:8" x14ac:dyDescent="0.3">
      <c r="A6006" s="128"/>
      <c r="B6006" s="128"/>
      <c r="D6006" s="128"/>
      <c r="E6006" s="128"/>
      <c r="G6006" s="129"/>
      <c r="H6006" s="129"/>
    </row>
    <row r="6007" spans="1:8" x14ac:dyDescent="0.3">
      <c r="A6007" s="128"/>
      <c r="B6007" s="128"/>
      <c r="D6007" s="128"/>
      <c r="E6007" s="128"/>
      <c r="G6007" s="129"/>
      <c r="H6007" s="129"/>
    </row>
    <row r="6008" spans="1:8" x14ac:dyDescent="0.3">
      <c r="A6008" s="128"/>
      <c r="B6008" s="128"/>
      <c r="D6008" s="128"/>
      <c r="E6008" s="128"/>
      <c r="G6008" s="129"/>
      <c r="H6008" s="129"/>
    </row>
    <row r="6009" spans="1:8" x14ac:dyDescent="0.3">
      <c r="A6009" s="128"/>
      <c r="B6009" s="128"/>
      <c r="D6009" s="128"/>
      <c r="E6009" s="128"/>
      <c r="G6009" s="129"/>
      <c r="H6009" s="129"/>
    </row>
    <row r="6010" spans="1:8" x14ac:dyDescent="0.3">
      <c r="A6010" s="128"/>
      <c r="B6010" s="128"/>
      <c r="D6010" s="128"/>
      <c r="E6010" s="128"/>
      <c r="G6010" s="129"/>
      <c r="H6010" s="129"/>
    </row>
    <row r="6011" spans="1:8" x14ac:dyDescent="0.3">
      <c r="A6011" s="128"/>
      <c r="B6011" s="128"/>
      <c r="D6011" s="128"/>
      <c r="E6011" s="128"/>
      <c r="G6011" s="129"/>
      <c r="H6011" s="129"/>
    </row>
    <row r="6012" spans="1:8" x14ac:dyDescent="0.3">
      <c r="A6012" s="128"/>
      <c r="B6012" s="128"/>
      <c r="D6012" s="128"/>
      <c r="E6012" s="128"/>
      <c r="G6012" s="129"/>
      <c r="H6012" s="129"/>
    </row>
    <row r="6013" spans="1:8" x14ac:dyDescent="0.3">
      <c r="A6013" s="128"/>
      <c r="B6013" s="128"/>
      <c r="D6013" s="128"/>
      <c r="E6013" s="128"/>
      <c r="G6013" s="129"/>
      <c r="H6013" s="129"/>
    </row>
    <row r="6014" spans="1:8" x14ac:dyDescent="0.3">
      <c r="A6014" s="128"/>
      <c r="B6014" s="128"/>
      <c r="D6014" s="128"/>
      <c r="E6014" s="128"/>
      <c r="G6014" s="129"/>
      <c r="H6014" s="129"/>
    </row>
    <row r="6015" spans="1:8" x14ac:dyDescent="0.3">
      <c r="A6015" s="128"/>
      <c r="B6015" s="128"/>
      <c r="D6015" s="128"/>
      <c r="E6015" s="128"/>
      <c r="G6015" s="129"/>
      <c r="H6015" s="129"/>
    </row>
    <row r="6016" spans="1:8" x14ac:dyDescent="0.3">
      <c r="A6016" s="128"/>
      <c r="B6016" s="128"/>
      <c r="D6016" s="128"/>
      <c r="E6016" s="128"/>
      <c r="G6016" s="129"/>
      <c r="H6016" s="129"/>
    </row>
    <row r="6017" spans="1:8" x14ac:dyDescent="0.3">
      <c r="A6017" s="128"/>
      <c r="B6017" s="128"/>
      <c r="D6017" s="128"/>
      <c r="E6017" s="128"/>
      <c r="G6017" s="129"/>
      <c r="H6017" s="129"/>
    </row>
    <row r="6018" spans="1:8" x14ac:dyDescent="0.3">
      <c r="A6018" s="128"/>
      <c r="B6018" s="128"/>
      <c r="D6018" s="128"/>
      <c r="E6018" s="128"/>
      <c r="G6018" s="129"/>
      <c r="H6018" s="129"/>
    </row>
    <row r="6019" spans="1:8" x14ac:dyDescent="0.3">
      <c r="A6019" s="128"/>
      <c r="B6019" s="128"/>
      <c r="D6019" s="128"/>
      <c r="E6019" s="128"/>
      <c r="G6019" s="129"/>
      <c r="H6019" s="129"/>
    </row>
    <row r="6020" spans="1:8" x14ac:dyDescent="0.3">
      <c r="A6020" s="128"/>
      <c r="B6020" s="128"/>
      <c r="D6020" s="128"/>
      <c r="E6020" s="128"/>
      <c r="G6020" s="129"/>
      <c r="H6020" s="129"/>
    </row>
    <row r="6021" spans="1:8" x14ac:dyDescent="0.3">
      <c r="A6021" s="128"/>
      <c r="B6021" s="128"/>
      <c r="D6021" s="128"/>
      <c r="E6021" s="128"/>
      <c r="G6021" s="129"/>
      <c r="H6021" s="129"/>
    </row>
    <row r="6022" spans="1:8" x14ac:dyDescent="0.3">
      <c r="A6022" s="128"/>
      <c r="B6022" s="128"/>
      <c r="D6022" s="128"/>
      <c r="E6022" s="128"/>
      <c r="G6022" s="129"/>
      <c r="H6022" s="129"/>
    </row>
    <row r="6023" spans="1:8" x14ac:dyDescent="0.3">
      <c r="A6023" s="128"/>
      <c r="B6023" s="128"/>
      <c r="D6023" s="128"/>
      <c r="E6023" s="128"/>
      <c r="G6023" s="129"/>
      <c r="H6023" s="129"/>
    </row>
    <row r="6024" spans="1:8" x14ac:dyDescent="0.3">
      <c r="A6024" s="128"/>
      <c r="B6024" s="128"/>
      <c r="D6024" s="128"/>
      <c r="E6024" s="128"/>
      <c r="G6024" s="129"/>
      <c r="H6024" s="129"/>
    </row>
    <row r="6025" spans="1:8" x14ac:dyDescent="0.3">
      <c r="A6025" s="128"/>
      <c r="B6025" s="128"/>
      <c r="D6025" s="128"/>
      <c r="E6025" s="128"/>
      <c r="G6025" s="129"/>
      <c r="H6025" s="129"/>
    </row>
    <row r="6026" spans="1:8" x14ac:dyDescent="0.3">
      <c r="A6026" s="128"/>
      <c r="B6026" s="128"/>
      <c r="D6026" s="128"/>
      <c r="E6026" s="128"/>
      <c r="G6026" s="129"/>
      <c r="H6026" s="129"/>
    </row>
    <row r="6027" spans="1:8" x14ac:dyDescent="0.3">
      <c r="A6027" s="128"/>
      <c r="B6027" s="128"/>
      <c r="D6027" s="128"/>
      <c r="E6027" s="128"/>
      <c r="G6027" s="129"/>
      <c r="H6027" s="129"/>
    </row>
    <row r="6028" spans="1:8" x14ac:dyDescent="0.3">
      <c r="A6028" s="128"/>
      <c r="B6028" s="128"/>
      <c r="D6028" s="128"/>
      <c r="E6028" s="128"/>
      <c r="G6028" s="129"/>
      <c r="H6028" s="129"/>
    </row>
    <row r="6029" spans="1:8" x14ac:dyDescent="0.3">
      <c r="A6029" s="128"/>
      <c r="B6029" s="128"/>
      <c r="D6029" s="128"/>
      <c r="E6029" s="128"/>
      <c r="G6029" s="129"/>
      <c r="H6029" s="129"/>
    </row>
    <row r="6030" spans="1:8" x14ac:dyDescent="0.3">
      <c r="A6030" s="128"/>
      <c r="B6030" s="128"/>
      <c r="D6030" s="128"/>
      <c r="E6030" s="128"/>
      <c r="G6030" s="129"/>
      <c r="H6030" s="129"/>
    </row>
    <row r="6031" spans="1:8" x14ac:dyDescent="0.3">
      <c r="A6031" s="128"/>
      <c r="B6031" s="128"/>
      <c r="D6031" s="128"/>
      <c r="E6031" s="128"/>
      <c r="G6031" s="129"/>
      <c r="H6031" s="129"/>
    </row>
    <row r="6032" spans="1:8" x14ac:dyDescent="0.3">
      <c r="A6032" s="128"/>
      <c r="B6032" s="128"/>
      <c r="D6032" s="128"/>
      <c r="E6032" s="128"/>
      <c r="G6032" s="129"/>
      <c r="H6032" s="129"/>
    </row>
    <row r="6033" spans="1:8" x14ac:dyDescent="0.3">
      <c r="A6033" s="128"/>
      <c r="B6033" s="128"/>
      <c r="D6033" s="128"/>
      <c r="E6033" s="128"/>
      <c r="G6033" s="129"/>
      <c r="H6033" s="129"/>
    </row>
    <row r="6034" spans="1:8" x14ac:dyDescent="0.3">
      <c r="A6034" s="128"/>
      <c r="B6034" s="128"/>
      <c r="D6034" s="128"/>
      <c r="E6034" s="128"/>
      <c r="G6034" s="129"/>
      <c r="H6034" s="129"/>
    </row>
    <row r="6035" spans="1:8" x14ac:dyDescent="0.3">
      <c r="A6035" s="128"/>
      <c r="B6035" s="128"/>
      <c r="D6035" s="128"/>
      <c r="E6035" s="128"/>
      <c r="G6035" s="129"/>
      <c r="H6035" s="129"/>
    </row>
    <row r="6036" spans="1:8" x14ac:dyDescent="0.3">
      <c r="A6036" s="128"/>
      <c r="B6036" s="128"/>
      <c r="D6036" s="128"/>
      <c r="E6036" s="128"/>
      <c r="G6036" s="129"/>
      <c r="H6036" s="129"/>
    </row>
    <row r="6037" spans="1:8" x14ac:dyDescent="0.3">
      <c r="A6037" s="128"/>
      <c r="B6037" s="128"/>
      <c r="D6037" s="128"/>
      <c r="E6037" s="128"/>
      <c r="G6037" s="129"/>
      <c r="H6037" s="129"/>
    </row>
    <row r="6038" spans="1:8" x14ac:dyDescent="0.3">
      <c r="A6038" s="128"/>
      <c r="B6038" s="128"/>
      <c r="D6038" s="128"/>
      <c r="E6038" s="128"/>
      <c r="G6038" s="129"/>
      <c r="H6038" s="129"/>
    </row>
    <row r="6039" spans="1:8" x14ac:dyDescent="0.3">
      <c r="A6039" s="128"/>
      <c r="B6039" s="128"/>
      <c r="D6039" s="128"/>
      <c r="E6039" s="128"/>
      <c r="G6039" s="129"/>
      <c r="H6039" s="129"/>
    </row>
    <row r="6040" spans="1:8" x14ac:dyDescent="0.3">
      <c r="A6040" s="128"/>
      <c r="B6040" s="128"/>
      <c r="D6040" s="128"/>
      <c r="E6040" s="128"/>
      <c r="G6040" s="129"/>
      <c r="H6040" s="129"/>
    </row>
    <row r="6041" spans="1:8" x14ac:dyDescent="0.3">
      <c r="A6041" s="128"/>
      <c r="B6041" s="128"/>
      <c r="D6041" s="128"/>
      <c r="E6041" s="128"/>
      <c r="G6041" s="129"/>
      <c r="H6041" s="129"/>
    </row>
    <row r="6042" spans="1:8" x14ac:dyDescent="0.3">
      <c r="A6042" s="128"/>
      <c r="B6042" s="128"/>
      <c r="D6042" s="128"/>
      <c r="E6042" s="128"/>
      <c r="G6042" s="129"/>
      <c r="H6042" s="129"/>
    </row>
    <row r="6043" spans="1:8" x14ac:dyDescent="0.3">
      <c r="A6043" s="128"/>
      <c r="B6043" s="128"/>
      <c r="D6043" s="128"/>
      <c r="E6043" s="128"/>
      <c r="G6043" s="129"/>
      <c r="H6043" s="129"/>
    </row>
    <row r="6044" spans="1:8" x14ac:dyDescent="0.3">
      <c r="A6044" s="128"/>
      <c r="B6044" s="128"/>
      <c r="D6044" s="128"/>
      <c r="E6044" s="128"/>
      <c r="G6044" s="129"/>
      <c r="H6044" s="129"/>
    </row>
    <row r="6045" spans="1:8" x14ac:dyDescent="0.3">
      <c r="A6045" s="128"/>
      <c r="B6045" s="128"/>
      <c r="D6045" s="128"/>
      <c r="E6045" s="128"/>
      <c r="G6045" s="129"/>
      <c r="H6045" s="129"/>
    </row>
    <row r="6046" spans="1:8" x14ac:dyDescent="0.3">
      <c r="A6046" s="128"/>
      <c r="B6046" s="128"/>
      <c r="D6046" s="128"/>
      <c r="E6046" s="128"/>
      <c r="G6046" s="129"/>
      <c r="H6046" s="129"/>
    </row>
    <row r="6047" spans="1:8" x14ac:dyDescent="0.3">
      <c r="A6047" s="128"/>
      <c r="B6047" s="128"/>
      <c r="D6047" s="128"/>
      <c r="E6047" s="128"/>
      <c r="G6047" s="129"/>
      <c r="H6047" s="129"/>
    </row>
    <row r="6048" spans="1:8" x14ac:dyDescent="0.3">
      <c r="A6048" s="128"/>
      <c r="B6048" s="128"/>
      <c r="D6048" s="128"/>
      <c r="E6048" s="128"/>
      <c r="G6048" s="129"/>
      <c r="H6048" s="129"/>
    </row>
    <row r="6049" spans="1:8" x14ac:dyDescent="0.3">
      <c r="A6049" s="128"/>
      <c r="B6049" s="128"/>
      <c r="D6049" s="128"/>
      <c r="E6049" s="128"/>
      <c r="G6049" s="129"/>
      <c r="H6049" s="129"/>
    </row>
    <row r="6050" spans="1:8" x14ac:dyDescent="0.3">
      <c r="A6050" s="128"/>
      <c r="B6050" s="128"/>
      <c r="D6050" s="128"/>
      <c r="E6050" s="128"/>
      <c r="G6050" s="129"/>
      <c r="H6050" s="129"/>
    </row>
    <row r="6051" spans="1:8" x14ac:dyDescent="0.3">
      <c r="A6051" s="128"/>
      <c r="B6051" s="128"/>
      <c r="D6051" s="128"/>
      <c r="E6051" s="128"/>
      <c r="G6051" s="129"/>
      <c r="H6051" s="129"/>
    </row>
    <row r="6052" spans="1:8" x14ac:dyDescent="0.3">
      <c r="A6052" s="128"/>
      <c r="B6052" s="128"/>
      <c r="D6052" s="128"/>
      <c r="E6052" s="128"/>
      <c r="G6052" s="129"/>
      <c r="H6052" s="129"/>
    </row>
    <row r="6053" spans="1:8" x14ac:dyDescent="0.3">
      <c r="A6053" s="128"/>
      <c r="B6053" s="128"/>
      <c r="D6053" s="128"/>
      <c r="E6053" s="128"/>
      <c r="G6053" s="129"/>
      <c r="H6053" s="129"/>
    </row>
    <row r="6054" spans="1:8" x14ac:dyDescent="0.3">
      <c r="A6054" s="128"/>
      <c r="B6054" s="128"/>
      <c r="D6054" s="128"/>
      <c r="E6054" s="128"/>
      <c r="G6054" s="129"/>
      <c r="H6054" s="129"/>
    </row>
    <row r="6055" spans="1:8" x14ac:dyDescent="0.3">
      <c r="A6055" s="128"/>
      <c r="B6055" s="128"/>
      <c r="D6055" s="128"/>
      <c r="E6055" s="128"/>
      <c r="G6055" s="129"/>
      <c r="H6055" s="129"/>
    </row>
    <row r="6056" spans="1:8" x14ac:dyDescent="0.3">
      <c r="A6056" s="128"/>
      <c r="B6056" s="128"/>
      <c r="D6056" s="128"/>
      <c r="E6056" s="128"/>
      <c r="G6056" s="129"/>
      <c r="H6056" s="129"/>
    </row>
    <row r="6057" spans="1:8" x14ac:dyDescent="0.3">
      <c r="A6057" s="128"/>
      <c r="B6057" s="128"/>
      <c r="D6057" s="128"/>
      <c r="E6057" s="128"/>
      <c r="G6057" s="129"/>
      <c r="H6057" s="129"/>
    </row>
    <row r="6058" spans="1:8" x14ac:dyDescent="0.3">
      <c r="A6058" s="128"/>
      <c r="B6058" s="128"/>
      <c r="D6058" s="128"/>
      <c r="E6058" s="128"/>
      <c r="G6058" s="129"/>
      <c r="H6058" s="129"/>
    </row>
    <row r="6059" spans="1:8" x14ac:dyDescent="0.3">
      <c r="A6059" s="128"/>
      <c r="B6059" s="128"/>
      <c r="D6059" s="128"/>
      <c r="E6059" s="128"/>
      <c r="G6059" s="129"/>
      <c r="H6059" s="129"/>
    </row>
    <row r="6060" spans="1:8" x14ac:dyDescent="0.3">
      <c r="A6060" s="128"/>
      <c r="B6060" s="128"/>
      <c r="D6060" s="128"/>
      <c r="E6060" s="128"/>
      <c r="G6060" s="129"/>
      <c r="H6060" s="129"/>
    </row>
    <row r="6061" spans="1:8" x14ac:dyDescent="0.3">
      <c r="A6061" s="128"/>
      <c r="B6061" s="128"/>
      <c r="D6061" s="128"/>
      <c r="E6061" s="128"/>
      <c r="G6061" s="129"/>
      <c r="H6061" s="129"/>
    </row>
    <row r="6062" spans="1:8" x14ac:dyDescent="0.3">
      <c r="A6062" s="128"/>
      <c r="B6062" s="128"/>
      <c r="D6062" s="128"/>
      <c r="E6062" s="128"/>
      <c r="G6062" s="129"/>
      <c r="H6062" s="129"/>
    </row>
    <row r="6063" spans="1:8" x14ac:dyDescent="0.3">
      <c r="A6063" s="128"/>
      <c r="B6063" s="128"/>
      <c r="D6063" s="128"/>
      <c r="E6063" s="128"/>
      <c r="G6063" s="129"/>
      <c r="H6063" s="129"/>
    </row>
    <row r="6064" spans="1:8" x14ac:dyDescent="0.3">
      <c r="A6064" s="128"/>
      <c r="B6064" s="128"/>
      <c r="D6064" s="128"/>
      <c r="E6064" s="128"/>
      <c r="G6064" s="129"/>
      <c r="H6064" s="129"/>
    </row>
    <row r="6065" spans="1:8" x14ac:dyDescent="0.3">
      <c r="A6065" s="128"/>
      <c r="B6065" s="128"/>
      <c r="D6065" s="128"/>
      <c r="E6065" s="128"/>
      <c r="G6065" s="129"/>
      <c r="H6065" s="129"/>
    </row>
    <row r="6066" spans="1:8" x14ac:dyDescent="0.3">
      <c r="A6066" s="128"/>
      <c r="B6066" s="128"/>
      <c r="D6066" s="128"/>
      <c r="E6066" s="128"/>
      <c r="G6066" s="129"/>
      <c r="H6066" s="129"/>
    </row>
    <row r="6067" spans="1:8" x14ac:dyDescent="0.3">
      <c r="A6067" s="128"/>
      <c r="B6067" s="128"/>
      <c r="D6067" s="128"/>
      <c r="E6067" s="128"/>
      <c r="G6067" s="129"/>
      <c r="H6067" s="129"/>
    </row>
    <row r="6068" spans="1:8" x14ac:dyDescent="0.3">
      <c r="A6068" s="128"/>
      <c r="B6068" s="128"/>
      <c r="D6068" s="128"/>
      <c r="E6068" s="128"/>
      <c r="G6068" s="129"/>
      <c r="H6068" s="129"/>
    </row>
    <row r="6069" spans="1:8" x14ac:dyDescent="0.3">
      <c r="A6069" s="128"/>
      <c r="B6069" s="128"/>
      <c r="D6069" s="128"/>
      <c r="E6069" s="128"/>
      <c r="G6069" s="129"/>
      <c r="H6069" s="129"/>
    </row>
    <row r="6070" spans="1:8" x14ac:dyDescent="0.3">
      <c r="A6070" s="128"/>
      <c r="B6070" s="128"/>
      <c r="D6070" s="128"/>
      <c r="E6070" s="128"/>
      <c r="G6070" s="129"/>
      <c r="H6070" s="129"/>
    </row>
    <row r="6071" spans="1:8" x14ac:dyDescent="0.3">
      <c r="A6071" s="128"/>
      <c r="B6071" s="128"/>
      <c r="D6071" s="128"/>
      <c r="E6071" s="128"/>
      <c r="G6071" s="129"/>
      <c r="H6071" s="129"/>
    </row>
    <row r="6072" spans="1:8" x14ac:dyDescent="0.3">
      <c r="A6072" s="128"/>
      <c r="B6072" s="128"/>
      <c r="D6072" s="128"/>
      <c r="E6072" s="128"/>
      <c r="G6072" s="129"/>
      <c r="H6072" s="129"/>
    </row>
    <row r="6073" spans="1:8" x14ac:dyDescent="0.3">
      <c r="A6073" s="128"/>
      <c r="B6073" s="128"/>
      <c r="D6073" s="128"/>
      <c r="E6073" s="128"/>
      <c r="G6073" s="129"/>
      <c r="H6073" s="129"/>
    </row>
    <row r="6074" spans="1:8" x14ac:dyDescent="0.3">
      <c r="A6074" s="128"/>
      <c r="B6074" s="128"/>
      <c r="D6074" s="128"/>
      <c r="E6074" s="128"/>
      <c r="G6074" s="129"/>
      <c r="H6074" s="129"/>
    </row>
    <row r="6075" spans="1:8" x14ac:dyDescent="0.3">
      <c r="A6075" s="128"/>
      <c r="B6075" s="128"/>
      <c r="D6075" s="128"/>
      <c r="E6075" s="128"/>
      <c r="G6075" s="129"/>
      <c r="H6075" s="129"/>
    </row>
    <row r="6076" spans="1:8" x14ac:dyDescent="0.3">
      <c r="A6076" s="128"/>
      <c r="B6076" s="128"/>
      <c r="D6076" s="128"/>
      <c r="E6076" s="128"/>
      <c r="G6076" s="129"/>
      <c r="H6076" s="129"/>
    </row>
    <row r="6077" spans="1:8" x14ac:dyDescent="0.3">
      <c r="A6077" s="128"/>
      <c r="B6077" s="128"/>
      <c r="D6077" s="128"/>
      <c r="E6077" s="128"/>
      <c r="G6077" s="129"/>
      <c r="H6077" s="129"/>
    </row>
    <row r="6078" spans="1:8" x14ac:dyDescent="0.3">
      <c r="A6078" s="128"/>
      <c r="B6078" s="128"/>
      <c r="D6078" s="128"/>
      <c r="E6078" s="128"/>
      <c r="G6078" s="129"/>
      <c r="H6078" s="129"/>
    </row>
    <row r="6079" spans="1:8" x14ac:dyDescent="0.3">
      <c r="A6079" s="128"/>
      <c r="B6079" s="128"/>
      <c r="D6079" s="128"/>
      <c r="E6079" s="128"/>
      <c r="G6079" s="129"/>
      <c r="H6079" s="129"/>
    </row>
    <row r="6080" spans="1:8" x14ac:dyDescent="0.3">
      <c r="A6080" s="128"/>
      <c r="B6080" s="128"/>
      <c r="D6080" s="128"/>
      <c r="E6080" s="128"/>
      <c r="G6080" s="129"/>
      <c r="H6080" s="129"/>
    </row>
    <row r="6081" spans="1:8" x14ac:dyDescent="0.3">
      <c r="A6081" s="128"/>
      <c r="B6081" s="128"/>
      <c r="D6081" s="128"/>
      <c r="E6081" s="128"/>
      <c r="G6081" s="129"/>
      <c r="H6081" s="129"/>
    </row>
    <row r="6082" spans="1:8" x14ac:dyDescent="0.3">
      <c r="A6082" s="128"/>
      <c r="B6082" s="128"/>
      <c r="D6082" s="128"/>
      <c r="E6082" s="128"/>
      <c r="G6082" s="129"/>
      <c r="H6082" s="129"/>
    </row>
    <row r="6083" spans="1:8" x14ac:dyDescent="0.3">
      <c r="A6083" s="128"/>
      <c r="B6083" s="128"/>
      <c r="D6083" s="128"/>
      <c r="E6083" s="128"/>
      <c r="G6083" s="129"/>
      <c r="H6083" s="129"/>
    </row>
    <row r="6084" spans="1:8" x14ac:dyDescent="0.3">
      <c r="A6084" s="128"/>
      <c r="B6084" s="128"/>
      <c r="D6084" s="128"/>
      <c r="E6084" s="128"/>
      <c r="G6084" s="129"/>
      <c r="H6084" s="129"/>
    </row>
    <row r="6085" spans="1:8" x14ac:dyDescent="0.3">
      <c r="A6085" s="128"/>
      <c r="B6085" s="128"/>
      <c r="D6085" s="128"/>
      <c r="E6085" s="128"/>
      <c r="G6085" s="129"/>
      <c r="H6085" s="129"/>
    </row>
    <row r="6086" spans="1:8" x14ac:dyDescent="0.3">
      <c r="A6086" s="128"/>
      <c r="B6086" s="128"/>
      <c r="D6086" s="128"/>
      <c r="E6086" s="128"/>
      <c r="G6086" s="129"/>
      <c r="H6086" s="129"/>
    </row>
    <row r="6087" spans="1:8" x14ac:dyDescent="0.3">
      <c r="A6087" s="128"/>
      <c r="B6087" s="128"/>
      <c r="D6087" s="128"/>
      <c r="E6087" s="128"/>
      <c r="G6087" s="129"/>
      <c r="H6087" s="129"/>
    </row>
    <row r="6088" spans="1:8" x14ac:dyDescent="0.3">
      <c r="A6088" s="128"/>
      <c r="B6088" s="128"/>
      <c r="D6088" s="128"/>
      <c r="E6088" s="128"/>
      <c r="G6088" s="129"/>
      <c r="H6088" s="129"/>
    </row>
    <row r="6089" spans="1:8" x14ac:dyDescent="0.3">
      <c r="A6089" s="128"/>
      <c r="B6089" s="128"/>
      <c r="D6089" s="128"/>
      <c r="E6089" s="128"/>
      <c r="G6089" s="129"/>
      <c r="H6089" s="129"/>
    </row>
    <row r="6090" spans="1:8" x14ac:dyDescent="0.3">
      <c r="A6090" s="128"/>
      <c r="B6090" s="128"/>
      <c r="D6090" s="128"/>
      <c r="E6090" s="128"/>
      <c r="G6090" s="129"/>
      <c r="H6090" s="129"/>
    </row>
    <row r="6091" spans="1:8" x14ac:dyDescent="0.3">
      <c r="A6091" s="128"/>
      <c r="B6091" s="128"/>
      <c r="D6091" s="128"/>
      <c r="E6091" s="128"/>
      <c r="G6091" s="129"/>
      <c r="H6091" s="129"/>
    </row>
    <row r="6092" spans="1:8" x14ac:dyDescent="0.3">
      <c r="A6092" s="128"/>
      <c r="B6092" s="128"/>
      <c r="D6092" s="128"/>
      <c r="E6092" s="128"/>
      <c r="G6092" s="129"/>
      <c r="H6092" s="129"/>
    </row>
    <row r="6093" spans="1:8" x14ac:dyDescent="0.3">
      <c r="A6093" s="128"/>
      <c r="B6093" s="128"/>
      <c r="D6093" s="128"/>
      <c r="E6093" s="128"/>
      <c r="G6093" s="129"/>
      <c r="H6093" s="129"/>
    </row>
    <row r="6094" spans="1:8" x14ac:dyDescent="0.3">
      <c r="A6094" s="128"/>
      <c r="B6094" s="128"/>
      <c r="D6094" s="128"/>
      <c r="E6094" s="128"/>
      <c r="G6094" s="129"/>
      <c r="H6094" s="129"/>
    </row>
    <row r="6095" spans="1:8" x14ac:dyDescent="0.3">
      <c r="A6095" s="128"/>
      <c r="B6095" s="128"/>
      <c r="D6095" s="128"/>
      <c r="E6095" s="128"/>
      <c r="G6095" s="129"/>
      <c r="H6095" s="129"/>
    </row>
    <row r="6096" spans="1:8" x14ac:dyDescent="0.3">
      <c r="A6096" s="128"/>
      <c r="B6096" s="128"/>
      <c r="D6096" s="128"/>
      <c r="E6096" s="128"/>
      <c r="G6096" s="129"/>
      <c r="H6096" s="129"/>
    </row>
    <row r="6097" spans="1:8" x14ac:dyDescent="0.3">
      <c r="A6097" s="128"/>
      <c r="B6097" s="128"/>
      <c r="D6097" s="128"/>
      <c r="E6097" s="128"/>
      <c r="G6097" s="129"/>
      <c r="H6097" s="129"/>
    </row>
    <row r="6098" spans="1:8" x14ac:dyDescent="0.3">
      <c r="A6098" s="128"/>
      <c r="B6098" s="128"/>
      <c r="D6098" s="128"/>
      <c r="E6098" s="128"/>
      <c r="G6098" s="129"/>
      <c r="H6098" s="129"/>
    </row>
    <row r="6099" spans="1:8" x14ac:dyDescent="0.3">
      <c r="A6099" s="128"/>
      <c r="B6099" s="128"/>
      <c r="D6099" s="128"/>
      <c r="E6099" s="128"/>
      <c r="G6099" s="129"/>
      <c r="H6099" s="129"/>
    </row>
    <row r="6100" spans="1:8" x14ac:dyDescent="0.3">
      <c r="A6100" s="128"/>
      <c r="B6100" s="128"/>
      <c r="D6100" s="128"/>
      <c r="E6100" s="128"/>
      <c r="G6100" s="129"/>
      <c r="H6100" s="129"/>
    </row>
    <row r="6101" spans="1:8" x14ac:dyDescent="0.3">
      <c r="A6101" s="128"/>
      <c r="B6101" s="128"/>
      <c r="D6101" s="128"/>
      <c r="E6101" s="128"/>
      <c r="G6101" s="129"/>
      <c r="H6101" s="129"/>
    </row>
    <row r="6102" spans="1:8" x14ac:dyDescent="0.3">
      <c r="A6102" s="128"/>
      <c r="B6102" s="128"/>
      <c r="D6102" s="128"/>
      <c r="E6102" s="128"/>
      <c r="G6102" s="129"/>
      <c r="H6102" s="129"/>
    </row>
    <row r="6103" spans="1:8" x14ac:dyDescent="0.3">
      <c r="A6103" s="128"/>
      <c r="B6103" s="128"/>
      <c r="D6103" s="128"/>
      <c r="E6103" s="128"/>
      <c r="G6103" s="129"/>
      <c r="H6103" s="129"/>
    </row>
    <row r="6104" spans="1:8" x14ac:dyDescent="0.3">
      <c r="A6104" s="128"/>
      <c r="B6104" s="128"/>
      <c r="D6104" s="128"/>
      <c r="E6104" s="128"/>
      <c r="G6104" s="129"/>
      <c r="H6104" s="129"/>
    </row>
    <row r="6105" spans="1:8" x14ac:dyDescent="0.3">
      <c r="A6105" s="128"/>
      <c r="B6105" s="128"/>
      <c r="D6105" s="128"/>
      <c r="E6105" s="128"/>
      <c r="G6105" s="129"/>
      <c r="H6105" s="129"/>
    </row>
    <row r="6106" spans="1:8" x14ac:dyDescent="0.3">
      <c r="A6106" s="128"/>
      <c r="B6106" s="128"/>
      <c r="D6106" s="128"/>
      <c r="E6106" s="128"/>
      <c r="G6106" s="129"/>
      <c r="H6106" s="129"/>
    </row>
    <row r="6107" spans="1:8" x14ac:dyDescent="0.3">
      <c r="A6107" s="128"/>
      <c r="B6107" s="128"/>
      <c r="D6107" s="128"/>
      <c r="E6107" s="128"/>
      <c r="G6107" s="129"/>
      <c r="H6107" s="129"/>
    </row>
    <row r="6108" spans="1:8" x14ac:dyDescent="0.3">
      <c r="A6108" s="128"/>
      <c r="B6108" s="128"/>
      <c r="D6108" s="128"/>
      <c r="E6108" s="128"/>
      <c r="G6108" s="129"/>
      <c r="H6108" s="129"/>
    </row>
    <row r="6109" spans="1:8" x14ac:dyDescent="0.3">
      <c r="A6109" s="128"/>
      <c r="B6109" s="128"/>
      <c r="D6109" s="128"/>
      <c r="E6109" s="128"/>
      <c r="G6109" s="129"/>
      <c r="H6109" s="129"/>
    </row>
    <row r="6110" spans="1:8" x14ac:dyDescent="0.3">
      <c r="A6110" s="128"/>
      <c r="B6110" s="128"/>
      <c r="D6110" s="128"/>
      <c r="E6110" s="128"/>
      <c r="G6110" s="129"/>
      <c r="H6110" s="129"/>
    </row>
    <row r="6111" spans="1:8" x14ac:dyDescent="0.3">
      <c r="A6111" s="128"/>
      <c r="B6111" s="128"/>
      <c r="D6111" s="128"/>
      <c r="E6111" s="128"/>
      <c r="G6111" s="129"/>
      <c r="H6111" s="129"/>
    </row>
    <row r="6112" spans="1:8" x14ac:dyDescent="0.3">
      <c r="A6112" s="128"/>
      <c r="B6112" s="128"/>
      <c r="D6112" s="128"/>
      <c r="E6112" s="128"/>
      <c r="G6112" s="129"/>
      <c r="H6112" s="129"/>
    </row>
    <row r="6113" spans="1:8" x14ac:dyDescent="0.3">
      <c r="A6113" s="128"/>
      <c r="B6113" s="128"/>
      <c r="D6113" s="128"/>
      <c r="E6113" s="128"/>
      <c r="G6113" s="129"/>
      <c r="H6113" s="129"/>
    </row>
    <row r="6114" spans="1:8" x14ac:dyDescent="0.3">
      <c r="A6114" s="128"/>
      <c r="B6114" s="128"/>
      <c r="D6114" s="128"/>
      <c r="E6114" s="128"/>
      <c r="G6114" s="129"/>
      <c r="H6114" s="129"/>
    </row>
    <row r="6115" spans="1:8" x14ac:dyDescent="0.3">
      <c r="A6115" s="128"/>
      <c r="B6115" s="128"/>
      <c r="D6115" s="128"/>
      <c r="E6115" s="128"/>
      <c r="G6115" s="129"/>
      <c r="H6115" s="129"/>
    </row>
    <row r="6116" spans="1:8" x14ac:dyDescent="0.3">
      <c r="A6116" s="128"/>
      <c r="B6116" s="128"/>
      <c r="D6116" s="128"/>
      <c r="E6116" s="128"/>
      <c r="G6116" s="129"/>
      <c r="H6116" s="129"/>
    </row>
    <row r="6117" spans="1:8" x14ac:dyDescent="0.3">
      <c r="A6117" s="128"/>
      <c r="B6117" s="128"/>
      <c r="D6117" s="128"/>
      <c r="E6117" s="128"/>
      <c r="G6117" s="129"/>
      <c r="H6117" s="129"/>
    </row>
    <row r="6118" spans="1:8" x14ac:dyDescent="0.3">
      <c r="A6118" s="128"/>
      <c r="B6118" s="128"/>
      <c r="D6118" s="128"/>
      <c r="E6118" s="128"/>
      <c r="G6118" s="129"/>
      <c r="H6118" s="129"/>
    </row>
    <row r="6119" spans="1:8" x14ac:dyDescent="0.3">
      <c r="A6119" s="128"/>
      <c r="B6119" s="128"/>
      <c r="D6119" s="128"/>
      <c r="E6119" s="128"/>
      <c r="G6119" s="129"/>
      <c r="H6119" s="129"/>
    </row>
    <row r="6120" spans="1:8" x14ac:dyDescent="0.3">
      <c r="A6120" s="128"/>
      <c r="B6120" s="128"/>
      <c r="D6120" s="128"/>
      <c r="E6120" s="128"/>
      <c r="G6120" s="129"/>
      <c r="H6120" s="129"/>
    </row>
    <row r="6121" spans="1:8" x14ac:dyDescent="0.3">
      <c r="A6121" s="128"/>
      <c r="B6121" s="128"/>
      <c r="D6121" s="128"/>
      <c r="E6121" s="128"/>
      <c r="G6121" s="129"/>
      <c r="H6121" s="129"/>
    </row>
    <row r="6122" spans="1:8" x14ac:dyDescent="0.3">
      <c r="A6122" s="128"/>
      <c r="B6122" s="128"/>
      <c r="D6122" s="128"/>
      <c r="E6122" s="128"/>
      <c r="G6122" s="129"/>
      <c r="H6122" s="129"/>
    </row>
    <row r="6123" spans="1:8" x14ac:dyDescent="0.3">
      <c r="A6123" s="128"/>
      <c r="B6123" s="128"/>
      <c r="D6123" s="128"/>
      <c r="E6123" s="128"/>
      <c r="G6123" s="129"/>
      <c r="H6123" s="129"/>
    </row>
    <row r="6124" spans="1:8" x14ac:dyDescent="0.3">
      <c r="A6124" s="128"/>
      <c r="B6124" s="128"/>
      <c r="D6124" s="128"/>
      <c r="E6124" s="128"/>
      <c r="G6124" s="129"/>
      <c r="H6124" s="129"/>
    </row>
    <row r="6125" spans="1:8" x14ac:dyDescent="0.3">
      <c r="A6125" s="128"/>
      <c r="B6125" s="128"/>
      <c r="D6125" s="128"/>
      <c r="E6125" s="128"/>
      <c r="G6125" s="129"/>
      <c r="H6125" s="129"/>
    </row>
    <row r="6126" spans="1:8" x14ac:dyDescent="0.3">
      <c r="A6126" s="128"/>
      <c r="B6126" s="128"/>
      <c r="D6126" s="128"/>
      <c r="E6126" s="128"/>
      <c r="G6126" s="129"/>
      <c r="H6126" s="129"/>
    </row>
    <row r="6127" spans="1:8" x14ac:dyDescent="0.3">
      <c r="A6127" s="128"/>
      <c r="B6127" s="128"/>
      <c r="D6127" s="128"/>
      <c r="E6127" s="128"/>
      <c r="G6127" s="129"/>
      <c r="H6127" s="129"/>
    </row>
    <row r="6128" spans="1:8" x14ac:dyDescent="0.3">
      <c r="A6128" s="128"/>
      <c r="B6128" s="128"/>
      <c r="D6128" s="128"/>
      <c r="E6128" s="128"/>
      <c r="G6128" s="129"/>
      <c r="H6128" s="129"/>
    </row>
    <row r="6129" spans="1:8" x14ac:dyDescent="0.3">
      <c r="A6129" s="128"/>
      <c r="B6129" s="128"/>
      <c r="D6129" s="128"/>
      <c r="E6129" s="128"/>
      <c r="G6129" s="129"/>
      <c r="H6129" s="129"/>
    </row>
    <row r="6130" spans="1:8" x14ac:dyDescent="0.3">
      <c r="A6130" s="128"/>
      <c r="B6130" s="128"/>
      <c r="D6130" s="128"/>
      <c r="E6130" s="128"/>
      <c r="G6130" s="129"/>
      <c r="H6130" s="129"/>
    </row>
    <row r="6131" spans="1:8" x14ac:dyDescent="0.3">
      <c r="A6131" s="128"/>
      <c r="B6131" s="128"/>
      <c r="D6131" s="128"/>
      <c r="E6131" s="128"/>
      <c r="G6131" s="129"/>
      <c r="H6131" s="129"/>
    </row>
    <row r="6132" spans="1:8" x14ac:dyDescent="0.3">
      <c r="A6132" s="128"/>
      <c r="B6132" s="128"/>
      <c r="D6132" s="128"/>
      <c r="E6132" s="128"/>
      <c r="G6132" s="129"/>
      <c r="H6132" s="129"/>
    </row>
    <row r="6133" spans="1:8" x14ac:dyDescent="0.3">
      <c r="A6133" s="128"/>
      <c r="B6133" s="128"/>
      <c r="D6133" s="128"/>
      <c r="E6133" s="128"/>
      <c r="G6133" s="129"/>
      <c r="H6133" s="129"/>
    </row>
    <row r="6134" spans="1:8" x14ac:dyDescent="0.3">
      <c r="A6134" s="128"/>
      <c r="B6134" s="128"/>
      <c r="D6134" s="128"/>
      <c r="E6134" s="128"/>
      <c r="G6134" s="129"/>
      <c r="H6134" s="129"/>
    </row>
    <row r="6135" spans="1:8" x14ac:dyDescent="0.3">
      <c r="A6135" s="128"/>
      <c r="B6135" s="128"/>
      <c r="D6135" s="128"/>
      <c r="E6135" s="128"/>
      <c r="G6135" s="129"/>
      <c r="H6135" s="129"/>
    </row>
    <row r="6136" spans="1:8" x14ac:dyDescent="0.3">
      <c r="A6136" s="128"/>
      <c r="B6136" s="128"/>
      <c r="D6136" s="128"/>
      <c r="E6136" s="128"/>
      <c r="G6136" s="129"/>
      <c r="H6136" s="129"/>
    </row>
    <row r="6137" spans="1:8" x14ac:dyDescent="0.3">
      <c r="A6137" s="128"/>
      <c r="B6137" s="128"/>
      <c r="D6137" s="128"/>
      <c r="E6137" s="128"/>
      <c r="G6137" s="129"/>
      <c r="H6137" s="129"/>
    </row>
    <row r="6138" spans="1:8" x14ac:dyDescent="0.3">
      <c r="A6138" s="128"/>
      <c r="B6138" s="128"/>
      <c r="D6138" s="128"/>
      <c r="E6138" s="128"/>
      <c r="G6138" s="129"/>
      <c r="H6138" s="129"/>
    </row>
    <row r="6139" spans="1:8" x14ac:dyDescent="0.3">
      <c r="A6139" s="128"/>
      <c r="B6139" s="128"/>
      <c r="D6139" s="128"/>
      <c r="E6139" s="128"/>
      <c r="G6139" s="129"/>
      <c r="H6139" s="129"/>
    </row>
    <row r="6140" spans="1:8" x14ac:dyDescent="0.3">
      <c r="A6140" s="128"/>
      <c r="B6140" s="128"/>
      <c r="D6140" s="128"/>
      <c r="E6140" s="128"/>
      <c r="G6140" s="129"/>
      <c r="H6140" s="129"/>
    </row>
    <row r="6141" spans="1:8" x14ac:dyDescent="0.3">
      <c r="A6141" s="128"/>
      <c r="B6141" s="128"/>
      <c r="D6141" s="128"/>
      <c r="E6141" s="128"/>
      <c r="G6141" s="129"/>
      <c r="H6141" s="129"/>
    </row>
    <row r="6142" spans="1:8" x14ac:dyDescent="0.3">
      <c r="A6142" s="128"/>
      <c r="B6142" s="128"/>
      <c r="D6142" s="128"/>
      <c r="E6142" s="128"/>
      <c r="G6142" s="129"/>
      <c r="H6142" s="129"/>
    </row>
    <row r="6143" spans="1:8" x14ac:dyDescent="0.3">
      <c r="A6143" s="128"/>
      <c r="B6143" s="128"/>
      <c r="D6143" s="128"/>
      <c r="E6143" s="128"/>
      <c r="G6143" s="129"/>
      <c r="H6143" s="129"/>
    </row>
    <row r="6144" spans="1:8" x14ac:dyDescent="0.3">
      <c r="A6144" s="128"/>
      <c r="B6144" s="128"/>
      <c r="D6144" s="128"/>
      <c r="E6144" s="128"/>
      <c r="G6144" s="129"/>
      <c r="H6144" s="129"/>
    </row>
    <row r="6145" spans="1:8" x14ac:dyDescent="0.3">
      <c r="A6145" s="128"/>
      <c r="B6145" s="128"/>
      <c r="D6145" s="128"/>
      <c r="E6145" s="128"/>
      <c r="G6145" s="129"/>
      <c r="H6145" s="129"/>
    </row>
    <row r="6146" spans="1:8" x14ac:dyDescent="0.3">
      <c r="A6146" s="128"/>
      <c r="B6146" s="128"/>
      <c r="D6146" s="128"/>
      <c r="E6146" s="128"/>
      <c r="G6146" s="129"/>
      <c r="H6146" s="129"/>
    </row>
    <row r="6147" spans="1:8" x14ac:dyDescent="0.3">
      <c r="A6147" s="128"/>
      <c r="B6147" s="128"/>
      <c r="D6147" s="128"/>
      <c r="E6147" s="128"/>
      <c r="G6147" s="129"/>
      <c r="H6147" s="129"/>
    </row>
    <row r="6148" spans="1:8" x14ac:dyDescent="0.3">
      <c r="A6148" s="128"/>
      <c r="B6148" s="128"/>
      <c r="D6148" s="128"/>
      <c r="E6148" s="128"/>
      <c r="G6148" s="129"/>
      <c r="H6148" s="129"/>
    </row>
    <row r="6149" spans="1:8" x14ac:dyDescent="0.3">
      <c r="A6149" s="128"/>
      <c r="B6149" s="128"/>
      <c r="D6149" s="128"/>
      <c r="E6149" s="128"/>
      <c r="G6149" s="129"/>
      <c r="H6149" s="129"/>
    </row>
    <row r="6150" spans="1:8" x14ac:dyDescent="0.3">
      <c r="A6150" s="128"/>
      <c r="B6150" s="128"/>
      <c r="D6150" s="128"/>
      <c r="E6150" s="128"/>
      <c r="G6150" s="129"/>
      <c r="H6150" s="129"/>
    </row>
    <row r="6151" spans="1:8" x14ac:dyDescent="0.3">
      <c r="A6151" s="128"/>
      <c r="B6151" s="128"/>
      <c r="D6151" s="128"/>
      <c r="E6151" s="128"/>
      <c r="G6151" s="129"/>
      <c r="H6151" s="129"/>
    </row>
    <row r="6152" spans="1:8" x14ac:dyDescent="0.3">
      <c r="A6152" s="128"/>
      <c r="B6152" s="128"/>
      <c r="D6152" s="128"/>
      <c r="E6152" s="128"/>
      <c r="G6152" s="129"/>
      <c r="H6152" s="129"/>
    </row>
    <row r="6153" spans="1:8" x14ac:dyDescent="0.3">
      <c r="A6153" s="128"/>
      <c r="B6153" s="128"/>
      <c r="D6153" s="128"/>
      <c r="E6153" s="128"/>
      <c r="G6153" s="129"/>
      <c r="H6153" s="129"/>
    </row>
    <row r="6154" spans="1:8" x14ac:dyDescent="0.3">
      <c r="A6154" s="128"/>
      <c r="B6154" s="128"/>
      <c r="D6154" s="128"/>
      <c r="E6154" s="128"/>
      <c r="G6154" s="129"/>
      <c r="H6154" s="129"/>
    </row>
    <row r="6155" spans="1:8" x14ac:dyDescent="0.3">
      <c r="A6155" s="128"/>
      <c r="B6155" s="128"/>
      <c r="D6155" s="128"/>
      <c r="E6155" s="128"/>
      <c r="G6155" s="129"/>
      <c r="H6155" s="129"/>
    </row>
    <row r="6156" spans="1:8" x14ac:dyDescent="0.3">
      <c r="A6156" s="128"/>
      <c r="B6156" s="128"/>
      <c r="D6156" s="128"/>
      <c r="E6156" s="128"/>
      <c r="G6156" s="129"/>
      <c r="H6156" s="129"/>
    </row>
    <row r="6157" spans="1:8" x14ac:dyDescent="0.3">
      <c r="A6157" s="128"/>
      <c r="B6157" s="128"/>
      <c r="D6157" s="128"/>
      <c r="E6157" s="128"/>
      <c r="G6157" s="129"/>
      <c r="H6157" s="129"/>
    </row>
    <row r="6158" spans="1:8" x14ac:dyDescent="0.3">
      <c r="A6158" s="128"/>
      <c r="B6158" s="128"/>
      <c r="D6158" s="128"/>
      <c r="E6158" s="128"/>
      <c r="G6158" s="129"/>
      <c r="H6158" s="129"/>
    </row>
    <row r="6159" spans="1:8" x14ac:dyDescent="0.3">
      <c r="A6159" s="128"/>
      <c r="B6159" s="128"/>
      <c r="D6159" s="128"/>
      <c r="E6159" s="128"/>
      <c r="G6159" s="129"/>
      <c r="H6159" s="129"/>
    </row>
    <row r="6160" spans="1:8" x14ac:dyDescent="0.3">
      <c r="A6160" s="128"/>
      <c r="B6160" s="128"/>
      <c r="D6160" s="128"/>
      <c r="E6160" s="128"/>
      <c r="G6160" s="129"/>
      <c r="H6160" s="129"/>
    </row>
    <row r="6161" spans="1:8" x14ac:dyDescent="0.3">
      <c r="A6161" s="128"/>
      <c r="B6161" s="128"/>
      <c r="D6161" s="128"/>
      <c r="E6161" s="128"/>
      <c r="G6161" s="129"/>
      <c r="H6161" s="129"/>
    </row>
    <row r="6162" spans="1:8" x14ac:dyDescent="0.3">
      <c r="A6162" s="128"/>
      <c r="B6162" s="128"/>
      <c r="D6162" s="128"/>
      <c r="E6162" s="128"/>
      <c r="G6162" s="129"/>
      <c r="H6162" s="129"/>
    </row>
    <row r="6163" spans="1:8" x14ac:dyDescent="0.3">
      <c r="A6163" s="128"/>
      <c r="B6163" s="128"/>
      <c r="D6163" s="128"/>
      <c r="E6163" s="128"/>
      <c r="G6163" s="129"/>
      <c r="H6163" s="129"/>
    </row>
    <row r="6164" spans="1:8" x14ac:dyDescent="0.3">
      <c r="A6164" s="128"/>
      <c r="B6164" s="128"/>
      <c r="D6164" s="128"/>
      <c r="E6164" s="128"/>
      <c r="G6164" s="129"/>
      <c r="H6164" s="129"/>
    </row>
    <row r="6165" spans="1:8" x14ac:dyDescent="0.3">
      <c r="A6165" s="128"/>
      <c r="B6165" s="128"/>
      <c r="D6165" s="128"/>
      <c r="E6165" s="128"/>
      <c r="G6165" s="129"/>
      <c r="H6165" s="129"/>
    </row>
    <row r="6166" spans="1:8" x14ac:dyDescent="0.3">
      <c r="A6166" s="128"/>
      <c r="B6166" s="128"/>
      <c r="D6166" s="128"/>
      <c r="E6166" s="128"/>
      <c r="G6166" s="129"/>
      <c r="H6166" s="129"/>
    </row>
    <row r="6167" spans="1:8" x14ac:dyDescent="0.3">
      <c r="A6167" s="128"/>
      <c r="B6167" s="128"/>
      <c r="D6167" s="128"/>
      <c r="E6167" s="128"/>
      <c r="G6167" s="129"/>
      <c r="H6167" s="129"/>
    </row>
    <row r="6168" spans="1:8" x14ac:dyDescent="0.3">
      <c r="A6168" s="128"/>
      <c r="B6168" s="128"/>
      <c r="D6168" s="128"/>
      <c r="E6168" s="128"/>
      <c r="G6168" s="129"/>
      <c r="H6168" s="129"/>
    </row>
    <row r="6169" spans="1:8" x14ac:dyDescent="0.3">
      <c r="A6169" s="128"/>
      <c r="B6169" s="128"/>
      <c r="D6169" s="128"/>
      <c r="E6169" s="128"/>
      <c r="G6169" s="129"/>
      <c r="H6169" s="129"/>
    </row>
    <row r="6170" spans="1:8" x14ac:dyDescent="0.3">
      <c r="A6170" s="128"/>
      <c r="B6170" s="128"/>
      <c r="D6170" s="128"/>
      <c r="E6170" s="128"/>
      <c r="G6170" s="129"/>
      <c r="H6170" s="129"/>
    </row>
    <row r="6171" spans="1:8" x14ac:dyDescent="0.3">
      <c r="A6171" s="128"/>
      <c r="B6171" s="128"/>
      <c r="D6171" s="128"/>
      <c r="E6171" s="128"/>
      <c r="G6171" s="129"/>
      <c r="H6171" s="129"/>
    </row>
    <row r="6172" spans="1:8" x14ac:dyDescent="0.3">
      <c r="A6172" s="128"/>
      <c r="B6172" s="128"/>
      <c r="D6172" s="128"/>
      <c r="E6172" s="128"/>
      <c r="G6172" s="129"/>
      <c r="H6172" s="129"/>
    </row>
    <row r="6173" spans="1:8" x14ac:dyDescent="0.3">
      <c r="A6173" s="128"/>
      <c r="B6173" s="128"/>
      <c r="D6173" s="128"/>
      <c r="E6173" s="128"/>
      <c r="G6173" s="129"/>
      <c r="H6173" s="129"/>
    </row>
    <row r="6174" spans="1:8" x14ac:dyDescent="0.3">
      <c r="A6174" s="128"/>
      <c r="B6174" s="128"/>
      <c r="D6174" s="128"/>
      <c r="E6174" s="128"/>
      <c r="G6174" s="129"/>
      <c r="H6174" s="129"/>
    </row>
    <row r="6175" spans="1:8" x14ac:dyDescent="0.3">
      <c r="A6175" s="128"/>
      <c r="B6175" s="128"/>
      <c r="D6175" s="128"/>
      <c r="E6175" s="128"/>
      <c r="G6175" s="129"/>
      <c r="H6175" s="129"/>
    </row>
    <row r="6176" spans="1:8" x14ac:dyDescent="0.3">
      <c r="A6176" s="128"/>
      <c r="B6176" s="128"/>
      <c r="D6176" s="128"/>
      <c r="E6176" s="128"/>
      <c r="G6176" s="129"/>
      <c r="H6176" s="129"/>
    </row>
    <row r="6177" spans="1:8" x14ac:dyDescent="0.3">
      <c r="A6177" s="128"/>
      <c r="B6177" s="128"/>
      <c r="D6177" s="128"/>
      <c r="E6177" s="128"/>
      <c r="G6177" s="129"/>
      <c r="H6177" s="129"/>
    </row>
    <row r="6178" spans="1:8" x14ac:dyDescent="0.3">
      <c r="A6178" s="128"/>
      <c r="B6178" s="128"/>
      <c r="D6178" s="128"/>
      <c r="E6178" s="128"/>
      <c r="G6178" s="129"/>
      <c r="H6178" s="129"/>
    </row>
    <row r="6179" spans="1:8" x14ac:dyDescent="0.3">
      <c r="A6179" s="128"/>
      <c r="B6179" s="128"/>
      <c r="D6179" s="128"/>
      <c r="E6179" s="128"/>
      <c r="G6179" s="129"/>
      <c r="H6179" s="129"/>
    </row>
    <row r="6180" spans="1:8" x14ac:dyDescent="0.3">
      <c r="A6180" s="128"/>
      <c r="B6180" s="128"/>
      <c r="D6180" s="128"/>
      <c r="E6180" s="128"/>
      <c r="G6180" s="129"/>
      <c r="H6180" s="129"/>
    </row>
    <row r="6181" spans="1:8" x14ac:dyDescent="0.3">
      <c r="A6181" s="128"/>
      <c r="B6181" s="128"/>
      <c r="D6181" s="128"/>
      <c r="E6181" s="128"/>
      <c r="G6181" s="129"/>
      <c r="H6181" s="129"/>
    </row>
    <row r="6182" spans="1:8" x14ac:dyDescent="0.3">
      <c r="A6182" s="128"/>
      <c r="B6182" s="128"/>
      <c r="D6182" s="128"/>
      <c r="E6182" s="128"/>
      <c r="G6182" s="129"/>
      <c r="H6182" s="129"/>
    </row>
    <row r="6183" spans="1:8" x14ac:dyDescent="0.3">
      <c r="A6183" s="128"/>
      <c r="B6183" s="128"/>
      <c r="D6183" s="128"/>
      <c r="E6183" s="128"/>
      <c r="G6183" s="129"/>
      <c r="H6183" s="129"/>
    </row>
    <row r="6184" spans="1:8" x14ac:dyDescent="0.3">
      <c r="A6184" s="128"/>
      <c r="B6184" s="128"/>
      <c r="D6184" s="128"/>
      <c r="E6184" s="128"/>
      <c r="G6184" s="129"/>
      <c r="H6184" s="129"/>
    </row>
    <row r="6185" spans="1:8" x14ac:dyDescent="0.3">
      <c r="A6185" s="128"/>
      <c r="B6185" s="128"/>
      <c r="D6185" s="128"/>
      <c r="E6185" s="128"/>
      <c r="G6185" s="129"/>
      <c r="H6185" s="129"/>
    </row>
    <row r="6186" spans="1:8" x14ac:dyDescent="0.3">
      <c r="A6186" s="128"/>
      <c r="B6186" s="128"/>
      <c r="D6186" s="128"/>
      <c r="E6186" s="128"/>
      <c r="G6186" s="129"/>
      <c r="H6186" s="129"/>
    </row>
    <row r="6187" spans="1:8" x14ac:dyDescent="0.3">
      <c r="A6187" s="128"/>
      <c r="B6187" s="128"/>
      <c r="D6187" s="128"/>
      <c r="E6187" s="128"/>
      <c r="G6187" s="129"/>
      <c r="H6187" s="129"/>
    </row>
    <row r="6188" spans="1:8" x14ac:dyDescent="0.3">
      <c r="A6188" s="128"/>
      <c r="B6188" s="128"/>
      <c r="D6188" s="128"/>
      <c r="E6188" s="128"/>
      <c r="G6188" s="129"/>
      <c r="H6188" s="129"/>
    </row>
    <row r="6189" spans="1:8" x14ac:dyDescent="0.3">
      <c r="A6189" s="128"/>
      <c r="B6189" s="128"/>
      <c r="D6189" s="128"/>
      <c r="E6189" s="128"/>
      <c r="G6189" s="129"/>
      <c r="H6189" s="129"/>
    </row>
    <row r="6190" spans="1:8" x14ac:dyDescent="0.3">
      <c r="A6190" s="128"/>
      <c r="B6190" s="128"/>
      <c r="D6190" s="128"/>
      <c r="E6190" s="128"/>
      <c r="G6190" s="129"/>
      <c r="H6190" s="129"/>
    </row>
    <row r="6191" spans="1:8" x14ac:dyDescent="0.3">
      <c r="A6191" s="128"/>
      <c r="B6191" s="128"/>
      <c r="D6191" s="128"/>
      <c r="E6191" s="128"/>
      <c r="G6191" s="129"/>
      <c r="H6191" s="129"/>
    </row>
    <row r="6192" spans="1:8" x14ac:dyDescent="0.3">
      <c r="A6192" s="128"/>
      <c r="B6192" s="128"/>
      <c r="D6192" s="128"/>
      <c r="E6192" s="128"/>
      <c r="G6192" s="129"/>
      <c r="H6192" s="129"/>
    </row>
    <row r="6193" spans="1:8" x14ac:dyDescent="0.3">
      <c r="A6193" s="128"/>
      <c r="B6193" s="128"/>
      <c r="D6193" s="128"/>
      <c r="E6193" s="128"/>
      <c r="G6193" s="129"/>
      <c r="H6193" s="129"/>
    </row>
    <row r="6194" spans="1:8" x14ac:dyDescent="0.3">
      <c r="A6194" s="128"/>
      <c r="B6194" s="128"/>
      <c r="D6194" s="128"/>
      <c r="E6194" s="128"/>
      <c r="G6194" s="129"/>
      <c r="H6194" s="129"/>
    </row>
    <row r="6195" spans="1:8" x14ac:dyDescent="0.3">
      <c r="A6195" s="128"/>
      <c r="B6195" s="128"/>
      <c r="D6195" s="128"/>
      <c r="E6195" s="128"/>
      <c r="G6195" s="129"/>
      <c r="H6195" s="129"/>
    </row>
    <row r="6196" spans="1:8" x14ac:dyDescent="0.3">
      <c r="A6196" s="128"/>
      <c r="B6196" s="128"/>
      <c r="D6196" s="128"/>
      <c r="E6196" s="128"/>
      <c r="G6196" s="129"/>
      <c r="H6196" s="129"/>
    </row>
    <row r="6197" spans="1:8" x14ac:dyDescent="0.3">
      <c r="A6197" s="128"/>
      <c r="B6197" s="128"/>
      <c r="D6197" s="128"/>
      <c r="E6197" s="128"/>
      <c r="G6197" s="129"/>
      <c r="H6197" s="129"/>
    </row>
    <row r="6198" spans="1:8" x14ac:dyDescent="0.3">
      <c r="A6198" s="128"/>
      <c r="B6198" s="128"/>
      <c r="D6198" s="128"/>
      <c r="E6198" s="128"/>
      <c r="G6198" s="129"/>
      <c r="H6198" s="129"/>
    </row>
    <row r="6199" spans="1:8" x14ac:dyDescent="0.3">
      <c r="A6199" s="128"/>
      <c r="B6199" s="128"/>
      <c r="D6199" s="128"/>
      <c r="E6199" s="128"/>
      <c r="G6199" s="129"/>
      <c r="H6199" s="129"/>
    </row>
    <row r="6200" spans="1:8" x14ac:dyDescent="0.3">
      <c r="A6200" s="128"/>
      <c r="B6200" s="128"/>
      <c r="D6200" s="128"/>
      <c r="E6200" s="128"/>
      <c r="G6200" s="129"/>
      <c r="H6200" s="129"/>
    </row>
    <row r="6201" spans="1:8" x14ac:dyDescent="0.3">
      <c r="A6201" s="128"/>
      <c r="B6201" s="128"/>
      <c r="D6201" s="128"/>
      <c r="E6201" s="128"/>
      <c r="G6201" s="129"/>
      <c r="H6201" s="129"/>
    </row>
    <row r="6202" spans="1:8" x14ac:dyDescent="0.3">
      <c r="A6202" s="128"/>
      <c r="B6202" s="128"/>
      <c r="D6202" s="128"/>
      <c r="E6202" s="128"/>
      <c r="G6202" s="129"/>
      <c r="H6202" s="129"/>
    </row>
    <row r="6203" spans="1:8" x14ac:dyDescent="0.3">
      <c r="A6203" s="128"/>
      <c r="B6203" s="128"/>
      <c r="D6203" s="128"/>
      <c r="E6203" s="128"/>
      <c r="G6203" s="129"/>
      <c r="H6203" s="129"/>
    </row>
    <row r="6204" spans="1:8" x14ac:dyDescent="0.3">
      <c r="A6204" s="128"/>
      <c r="B6204" s="128"/>
      <c r="D6204" s="128"/>
      <c r="E6204" s="128"/>
      <c r="G6204" s="129"/>
      <c r="H6204" s="129"/>
    </row>
    <row r="6205" spans="1:8" x14ac:dyDescent="0.3">
      <c r="A6205" s="128"/>
      <c r="B6205" s="128"/>
      <c r="D6205" s="128"/>
      <c r="E6205" s="128"/>
      <c r="G6205" s="129"/>
      <c r="H6205" s="129"/>
    </row>
    <row r="6206" spans="1:8" x14ac:dyDescent="0.3">
      <c r="A6206" s="128"/>
      <c r="B6206" s="128"/>
      <c r="D6206" s="128"/>
      <c r="E6206" s="128"/>
      <c r="G6206" s="129"/>
      <c r="H6206" s="129"/>
    </row>
    <row r="6207" spans="1:8" x14ac:dyDescent="0.3">
      <c r="A6207" s="128"/>
      <c r="B6207" s="128"/>
      <c r="D6207" s="128"/>
      <c r="E6207" s="128"/>
      <c r="G6207" s="129"/>
      <c r="H6207" s="129"/>
    </row>
    <row r="6208" spans="1:8" x14ac:dyDescent="0.3">
      <c r="A6208" s="128"/>
      <c r="B6208" s="128"/>
      <c r="D6208" s="128"/>
      <c r="E6208" s="128"/>
      <c r="G6208" s="129"/>
      <c r="H6208" s="129"/>
    </row>
    <row r="6209" spans="1:8" x14ac:dyDescent="0.3">
      <c r="A6209" s="128"/>
      <c r="B6209" s="128"/>
      <c r="D6209" s="128"/>
      <c r="E6209" s="128"/>
      <c r="G6209" s="129"/>
      <c r="H6209" s="129"/>
    </row>
    <row r="6210" spans="1:8" x14ac:dyDescent="0.3">
      <c r="A6210" s="128"/>
      <c r="B6210" s="128"/>
      <c r="D6210" s="128"/>
      <c r="E6210" s="128"/>
      <c r="G6210" s="129"/>
      <c r="H6210" s="129"/>
    </row>
    <row r="6211" spans="1:8" x14ac:dyDescent="0.3">
      <c r="A6211" s="128"/>
      <c r="B6211" s="128"/>
      <c r="D6211" s="128"/>
      <c r="E6211" s="128"/>
      <c r="G6211" s="129"/>
      <c r="H6211" s="129"/>
    </row>
    <row r="6212" spans="1:8" x14ac:dyDescent="0.3">
      <c r="A6212" s="128"/>
      <c r="B6212" s="128"/>
      <c r="D6212" s="128"/>
      <c r="E6212" s="128"/>
      <c r="G6212" s="129"/>
      <c r="H6212" s="129"/>
    </row>
    <row r="6213" spans="1:8" x14ac:dyDescent="0.3">
      <c r="A6213" s="128"/>
      <c r="B6213" s="128"/>
      <c r="D6213" s="128"/>
      <c r="E6213" s="128"/>
      <c r="G6213" s="129"/>
      <c r="H6213" s="129"/>
    </row>
    <row r="6214" spans="1:8" x14ac:dyDescent="0.3">
      <c r="A6214" s="128"/>
      <c r="B6214" s="128"/>
      <c r="D6214" s="128"/>
      <c r="E6214" s="128"/>
      <c r="G6214" s="129"/>
      <c r="H6214" s="129"/>
    </row>
    <row r="6215" spans="1:8" x14ac:dyDescent="0.3">
      <c r="A6215" s="128"/>
      <c r="B6215" s="128"/>
      <c r="D6215" s="128"/>
      <c r="E6215" s="128"/>
      <c r="G6215" s="129"/>
      <c r="H6215" s="129"/>
    </row>
    <row r="6216" spans="1:8" x14ac:dyDescent="0.3">
      <c r="A6216" s="128"/>
      <c r="B6216" s="128"/>
      <c r="D6216" s="128"/>
      <c r="E6216" s="128"/>
      <c r="G6216" s="129"/>
      <c r="H6216" s="129"/>
    </row>
    <row r="6217" spans="1:8" x14ac:dyDescent="0.3">
      <c r="A6217" s="128"/>
      <c r="B6217" s="128"/>
      <c r="D6217" s="128"/>
      <c r="E6217" s="128"/>
      <c r="G6217" s="129"/>
      <c r="H6217" s="129"/>
    </row>
    <row r="6218" spans="1:8" x14ac:dyDescent="0.3">
      <c r="A6218" s="128"/>
      <c r="B6218" s="128"/>
      <c r="D6218" s="128"/>
      <c r="E6218" s="128"/>
      <c r="G6218" s="129"/>
      <c r="H6218" s="129"/>
    </row>
    <row r="6219" spans="1:8" x14ac:dyDescent="0.3">
      <c r="A6219" s="128"/>
      <c r="B6219" s="128"/>
      <c r="D6219" s="128"/>
      <c r="E6219" s="128"/>
      <c r="G6219" s="129"/>
      <c r="H6219" s="129"/>
    </row>
    <row r="6220" spans="1:8" x14ac:dyDescent="0.3">
      <c r="A6220" s="128"/>
      <c r="B6220" s="128"/>
      <c r="D6220" s="128"/>
      <c r="E6220" s="128"/>
      <c r="G6220" s="129"/>
      <c r="H6220" s="129"/>
    </row>
    <row r="6221" spans="1:8" x14ac:dyDescent="0.3">
      <c r="A6221" s="128"/>
      <c r="B6221" s="128"/>
      <c r="D6221" s="128"/>
      <c r="E6221" s="128"/>
      <c r="G6221" s="129"/>
      <c r="H6221" s="129"/>
    </row>
    <row r="6222" spans="1:8" x14ac:dyDescent="0.3">
      <c r="A6222" s="128"/>
      <c r="B6222" s="128"/>
      <c r="D6222" s="128"/>
      <c r="E6222" s="128"/>
      <c r="G6222" s="129"/>
      <c r="H6222" s="129"/>
    </row>
    <row r="6223" spans="1:8" x14ac:dyDescent="0.3">
      <c r="A6223" s="128"/>
      <c r="B6223" s="128"/>
      <c r="D6223" s="128"/>
      <c r="E6223" s="128"/>
      <c r="G6223" s="129"/>
      <c r="H6223" s="129"/>
    </row>
    <row r="6224" spans="1:8" x14ac:dyDescent="0.3">
      <c r="A6224" s="128"/>
      <c r="B6224" s="128"/>
      <c r="D6224" s="128"/>
      <c r="E6224" s="128"/>
      <c r="G6224" s="129"/>
      <c r="H6224" s="129"/>
    </row>
    <row r="6225" spans="1:8" x14ac:dyDescent="0.3">
      <c r="A6225" s="128"/>
      <c r="B6225" s="128"/>
      <c r="D6225" s="128"/>
      <c r="E6225" s="128"/>
      <c r="G6225" s="129"/>
      <c r="H6225" s="129"/>
    </row>
    <row r="6226" spans="1:8" x14ac:dyDescent="0.3">
      <c r="A6226" s="128"/>
      <c r="B6226" s="128"/>
      <c r="D6226" s="128"/>
      <c r="E6226" s="128"/>
      <c r="G6226" s="129"/>
      <c r="H6226" s="129"/>
    </row>
    <row r="6227" spans="1:8" x14ac:dyDescent="0.3">
      <c r="A6227" s="128"/>
      <c r="B6227" s="128"/>
      <c r="D6227" s="128"/>
      <c r="E6227" s="128"/>
      <c r="G6227" s="129"/>
      <c r="H6227" s="129"/>
    </row>
    <row r="6228" spans="1:8" x14ac:dyDescent="0.3">
      <c r="A6228" s="128"/>
      <c r="B6228" s="128"/>
      <c r="D6228" s="128"/>
      <c r="E6228" s="128"/>
      <c r="G6228" s="129"/>
      <c r="H6228" s="129"/>
    </row>
    <row r="6229" spans="1:8" x14ac:dyDescent="0.3">
      <c r="A6229" s="128"/>
      <c r="B6229" s="128"/>
      <c r="D6229" s="128"/>
      <c r="E6229" s="128"/>
      <c r="G6229" s="129"/>
      <c r="H6229" s="129"/>
    </row>
    <row r="6230" spans="1:8" x14ac:dyDescent="0.3">
      <c r="A6230" s="128"/>
      <c r="B6230" s="128"/>
      <c r="D6230" s="128"/>
      <c r="E6230" s="128"/>
      <c r="G6230" s="129"/>
      <c r="H6230" s="129"/>
    </row>
    <row r="6231" spans="1:8" x14ac:dyDescent="0.3">
      <c r="A6231" s="128"/>
      <c r="B6231" s="128"/>
      <c r="D6231" s="128"/>
      <c r="E6231" s="128"/>
      <c r="G6231" s="129"/>
      <c r="H6231" s="129"/>
    </row>
    <row r="6232" spans="1:8" x14ac:dyDescent="0.3">
      <c r="A6232" s="128"/>
      <c r="B6232" s="128"/>
      <c r="D6232" s="128"/>
      <c r="E6232" s="128"/>
      <c r="G6232" s="129"/>
      <c r="H6232" s="129"/>
    </row>
    <row r="6233" spans="1:8" x14ac:dyDescent="0.3">
      <c r="A6233" s="128"/>
      <c r="B6233" s="128"/>
      <c r="D6233" s="128"/>
      <c r="E6233" s="128"/>
      <c r="G6233" s="129"/>
      <c r="H6233" s="129"/>
    </row>
    <row r="6234" spans="1:8" x14ac:dyDescent="0.3">
      <c r="A6234" s="128"/>
      <c r="B6234" s="128"/>
      <c r="D6234" s="128"/>
      <c r="E6234" s="128"/>
      <c r="G6234" s="129"/>
      <c r="H6234" s="129"/>
    </row>
    <row r="6235" spans="1:8" x14ac:dyDescent="0.3">
      <c r="A6235" s="128"/>
      <c r="B6235" s="128"/>
      <c r="D6235" s="128"/>
      <c r="E6235" s="128"/>
      <c r="G6235" s="129"/>
      <c r="H6235" s="129"/>
    </row>
    <row r="6236" spans="1:8" x14ac:dyDescent="0.3">
      <c r="A6236" s="128"/>
      <c r="B6236" s="128"/>
      <c r="D6236" s="128"/>
      <c r="E6236" s="128"/>
      <c r="G6236" s="129"/>
      <c r="H6236" s="129"/>
    </row>
    <row r="6237" spans="1:8" x14ac:dyDescent="0.3">
      <c r="A6237" s="128"/>
      <c r="B6237" s="128"/>
      <c r="D6237" s="128"/>
      <c r="E6237" s="128"/>
      <c r="G6237" s="129"/>
      <c r="H6237" s="129"/>
    </row>
    <row r="6238" spans="1:8" x14ac:dyDescent="0.3">
      <c r="A6238" s="128"/>
      <c r="B6238" s="128"/>
      <c r="D6238" s="128"/>
      <c r="E6238" s="128"/>
      <c r="G6238" s="129"/>
      <c r="H6238" s="129"/>
    </row>
    <row r="6239" spans="1:8" x14ac:dyDescent="0.3">
      <c r="A6239" s="128"/>
      <c r="B6239" s="128"/>
      <c r="D6239" s="128"/>
      <c r="E6239" s="128"/>
      <c r="G6239" s="129"/>
      <c r="H6239" s="129"/>
    </row>
    <row r="6240" spans="1:8" x14ac:dyDescent="0.3">
      <c r="A6240" s="128"/>
      <c r="B6240" s="128"/>
      <c r="D6240" s="128"/>
      <c r="E6240" s="128"/>
      <c r="G6240" s="129"/>
      <c r="H6240" s="129"/>
    </row>
    <row r="6241" spans="1:8" x14ac:dyDescent="0.3">
      <c r="A6241" s="128"/>
      <c r="B6241" s="128"/>
      <c r="D6241" s="128"/>
      <c r="E6241" s="128"/>
      <c r="G6241" s="129"/>
      <c r="H6241" s="129"/>
    </row>
    <row r="6242" spans="1:8" x14ac:dyDescent="0.3">
      <c r="A6242" s="128"/>
      <c r="B6242" s="128"/>
      <c r="D6242" s="128"/>
      <c r="E6242" s="128"/>
      <c r="G6242" s="129"/>
      <c r="H6242" s="129"/>
    </row>
    <row r="6243" spans="1:8" x14ac:dyDescent="0.3">
      <c r="A6243" s="128"/>
      <c r="B6243" s="128"/>
      <c r="D6243" s="128"/>
      <c r="E6243" s="128"/>
      <c r="G6243" s="129"/>
      <c r="H6243" s="129"/>
    </row>
    <row r="6244" spans="1:8" x14ac:dyDescent="0.3">
      <c r="A6244" s="128"/>
      <c r="B6244" s="128"/>
      <c r="D6244" s="128"/>
      <c r="E6244" s="128"/>
      <c r="G6244" s="129"/>
      <c r="H6244" s="129"/>
    </row>
    <row r="6245" spans="1:8" x14ac:dyDescent="0.3">
      <c r="A6245" s="128"/>
      <c r="B6245" s="128"/>
      <c r="D6245" s="128"/>
      <c r="E6245" s="128"/>
      <c r="G6245" s="129"/>
      <c r="H6245" s="129"/>
    </row>
    <row r="6246" spans="1:8" x14ac:dyDescent="0.3">
      <c r="A6246" s="128"/>
      <c r="B6246" s="128"/>
      <c r="D6246" s="128"/>
      <c r="E6246" s="128"/>
      <c r="G6246" s="129"/>
      <c r="H6246" s="129"/>
    </row>
    <row r="6247" spans="1:8" x14ac:dyDescent="0.3">
      <c r="A6247" s="128"/>
      <c r="B6247" s="128"/>
      <c r="D6247" s="128"/>
      <c r="E6247" s="128"/>
      <c r="G6247" s="129"/>
      <c r="H6247" s="129"/>
    </row>
    <row r="6248" spans="1:8" x14ac:dyDescent="0.3">
      <c r="A6248" s="128"/>
      <c r="B6248" s="128"/>
      <c r="D6248" s="128"/>
      <c r="E6248" s="128"/>
      <c r="G6248" s="129"/>
      <c r="H6248" s="129"/>
    </row>
    <row r="6249" spans="1:8" x14ac:dyDescent="0.3">
      <c r="A6249" s="128"/>
      <c r="B6249" s="128"/>
      <c r="D6249" s="128"/>
      <c r="E6249" s="128"/>
      <c r="G6249" s="129"/>
      <c r="H6249" s="129"/>
    </row>
    <row r="6250" spans="1:8" x14ac:dyDescent="0.3">
      <c r="A6250" s="128"/>
      <c r="B6250" s="128"/>
      <c r="D6250" s="128"/>
      <c r="E6250" s="128"/>
      <c r="G6250" s="129"/>
      <c r="H6250" s="129"/>
    </row>
    <row r="6251" spans="1:8" x14ac:dyDescent="0.3">
      <c r="A6251" s="128"/>
      <c r="B6251" s="128"/>
      <c r="D6251" s="128"/>
      <c r="E6251" s="128"/>
      <c r="G6251" s="129"/>
      <c r="H6251" s="129"/>
    </row>
    <row r="6252" spans="1:8" x14ac:dyDescent="0.3">
      <c r="A6252" s="128"/>
      <c r="B6252" s="128"/>
      <c r="D6252" s="128"/>
      <c r="E6252" s="128"/>
      <c r="G6252" s="129"/>
      <c r="H6252" s="129"/>
    </row>
    <row r="6253" spans="1:8" x14ac:dyDescent="0.3">
      <c r="A6253" s="128"/>
      <c r="B6253" s="128"/>
      <c r="D6253" s="128"/>
      <c r="E6253" s="128"/>
      <c r="G6253" s="129"/>
      <c r="H6253" s="129"/>
    </row>
    <row r="6254" spans="1:8" x14ac:dyDescent="0.3">
      <c r="A6254" s="128"/>
      <c r="B6254" s="128"/>
      <c r="D6254" s="128"/>
      <c r="E6254" s="128"/>
      <c r="G6254" s="129"/>
      <c r="H6254" s="129"/>
    </row>
    <row r="6255" spans="1:8" x14ac:dyDescent="0.3">
      <c r="A6255" s="128"/>
      <c r="B6255" s="128"/>
      <c r="D6255" s="128"/>
      <c r="E6255" s="128"/>
      <c r="G6255" s="129"/>
      <c r="H6255" s="129"/>
    </row>
    <row r="6256" spans="1:8" x14ac:dyDescent="0.3">
      <c r="A6256" s="128"/>
      <c r="B6256" s="128"/>
      <c r="D6256" s="128"/>
      <c r="E6256" s="128"/>
      <c r="G6256" s="129"/>
      <c r="H6256" s="129"/>
    </row>
    <row r="6257" spans="1:8" x14ac:dyDescent="0.3">
      <c r="A6257" s="128"/>
      <c r="B6257" s="128"/>
      <c r="D6257" s="128"/>
      <c r="E6257" s="128"/>
      <c r="G6257" s="129"/>
      <c r="H6257" s="129"/>
    </row>
    <row r="6258" spans="1:8" x14ac:dyDescent="0.3">
      <c r="A6258" s="128"/>
      <c r="B6258" s="128"/>
      <c r="D6258" s="128"/>
      <c r="E6258" s="128"/>
      <c r="G6258" s="129"/>
      <c r="H6258" s="129"/>
    </row>
    <row r="6259" spans="1:8" x14ac:dyDescent="0.3">
      <c r="A6259" s="128"/>
      <c r="B6259" s="128"/>
      <c r="D6259" s="128"/>
      <c r="E6259" s="128"/>
      <c r="G6259" s="129"/>
      <c r="H6259" s="129"/>
    </row>
    <row r="6260" spans="1:8" x14ac:dyDescent="0.3">
      <c r="A6260" s="128"/>
      <c r="B6260" s="128"/>
      <c r="D6260" s="128"/>
      <c r="E6260" s="128"/>
      <c r="G6260" s="129"/>
      <c r="H6260" s="129"/>
    </row>
    <row r="6261" spans="1:8" x14ac:dyDescent="0.3">
      <c r="A6261" s="128"/>
      <c r="B6261" s="128"/>
      <c r="D6261" s="128"/>
      <c r="E6261" s="128"/>
      <c r="G6261" s="129"/>
      <c r="H6261" s="129"/>
    </row>
    <row r="6262" spans="1:8" x14ac:dyDescent="0.3">
      <c r="A6262" s="128"/>
      <c r="B6262" s="128"/>
      <c r="D6262" s="128"/>
      <c r="E6262" s="128"/>
      <c r="G6262" s="129"/>
      <c r="H6262" s="129"/>
    </row>
    <row r="6263" spans="1:8" x14ac:dyDescent="0.3">
      <c r="A6263" s="128"/>
      <c r="B6263" s="128"/>
      <c r="D6263" s="128"/>
      <c r="E6263" s="128"/>
      <c r="G6263" s="129"/>
      <c r="H6263" s="129"/>
    </row>
    <row r="6264" spans="1:8" x14ac:dyDescent="0.3">
      <c r="A6264" s="128"/>
      <c r="B6264" s="128"/>
      <c r="D6264" s="128"/>
      <c r="E6264" s="128"/>
      <c r="G6264" s="129"/>
      <c r="H6264" s="129"/>
    </row>
    <row r="6265" spans="1:8" x14ac:dyDescent="0.3">
      <c r="A6265" s="128"/>
      <c r="B6265" s="128"/>
      <c r="D6265" s="128"/>
      <c r="E6265" s="128"/>
      <c r="G6265" s="129"/>
      <c r="H6265" s="129"/>
    </row>
    <row r="6266" spans="1:8" x14ac:dyDescent="0.3">
      <c r="A6266" s="128"/>
      <c r="B6266" s="128"/>
      <c r="D6266" s="128"/>
      <c r="E6266" s="128"/>
      <c r="G6266" s="129"/>
      <c r="H6266" s="129"/>
    </row>
    <row r="6267" spans="1:8" x14ac:dyDescent="0.3">
      <c r="A6267" s="128"/>
      <c r="B6267" s="128"/>
      <c r="D6267" s="128"/>
      <c r="E6267" s="128"/>
      <c r="G6267" s="129"/>
      <c r="H6267" s="129"/>
    </row>
    <row r="6268" spans="1:8" x14ac:dyDescent="0.3">
      <c r="A6268" s="128"/>
      <c r="B6268" s="128"/>
      <c r="D6268" s="128"/>
      <c r="E6268" s="128"/>
      <c r="G6268" s="129"/>
      <c r="H6268" s="129"/>
    </row>
    <row r="6269" spans="1:8" x14ac:dyDescent="0.3">
      <c r="A6269" s="128"/>
      <c r="B6269" s="128"/>
      <c r="D6269" s="128"/>
      <c r="E6269" s="128"/>
      <c r="G6269" s="129"/>
      <c r="H6269" s="129"/>
    </row>
    <row r="6270" spans="1:8" x14ac:dyDescent="0.3">
      <c r="A6270" s="128"/>
      <c r="B6270" s="128"/>
      <c r="D6270" s="128"/>
      <c r="E6270" s="128"/>
      <c r="G6270" s="129"/>
      <c r="H6270" s="129"/>
    </row>
    <row r="6271" spans="1:8" x14ac:dyDescent="0.3">
      <c r="A6271" s="128"/>
      <c r="B6271" s="128"/>
      <c r="D6271" s="128"/>
      <c r="E6271" s="128"/>
      <c r="G6271" s="129"/>
      <c r="H6271" s="129"/>
    </row>
    <row r="6272" spans="1:8" x14ac:dyDescent="0.3">
      <c r="A6272" s="128"/>
      <c r="B6272" s="128"/>
      <c r="D6272" s="128"/>
      <c r="E6272" s="128"/>
      <c r="G6272" s="129"/>
      <c r="H6272" s="129"/>
    </row>
    <row r="6273" spans="1:8" x14ac:dyDescent="0.3">
      <c r="A6273" s="128"/>
      <c r="B6273" s="128"/>
      <c r="D6273" s="128"/>
      <c r="E6273" s="128"/>
      <c r="G6273" s="129"/>
      <c r="H6273" s="129"/>
    </row>
    <row r="6274" spans="1:8" x14ac:dyDescent="0.3">
      <c r="A6274" s="128"/>
      <c r="B6274" s="128"/>
      <c r="D6274" s="128"/>
      <c r="E6274" s="128"/>
      <c r="G6274" s="129"/>
      <c r="H6274" s="129"/>
    </row>
    <row r="6275" spans="1:8" x14ac:dyDescent="0.3">
      <c r="A6275" s="128"/>
      <c r="B6275" s="128"/>
      <c r="D6275" s="128"/>
      <c r="E6275" s="128"/>
      <c r="G6275" s="129"/>
      <c r="H6275" s="129"/>
    </row>
    <row r="6276" spans="1:8" x14ac:dyDescent="0.3">
      <c r="A6276" s="128"/>
      <c r="B6276" s="128"/>
      <c r="D6276" s="128"/>
      <c r="E6276" s="128"/>
      <c r="G6276" s="129"/>
      <c r="H6276" s="129"/>
    </row>
    <row r="6277" spans="1:8" x14ac:dyDescent="0.3">
      <c r="A6277" s="128"/>
      <c r="B6277" s="128"/>
      <c r="D6277" s="128"/>
      <c r="E6277" s="128"/>
      <c r="G6277" s="129"/>
      <c r="H6277" s="129"/>
    </row>
    <row r="6278" spans="1:8" x14ac:dyDescent="0.3">
      <c r="A6278" s="128"/>
      <c r="B6278" s="128"/>
      <c r="D6278" s="128"/>
      <c r="E6278" s="128"/>
      <c r="G6278" s="129"/>
      <c r="H6278" s="129"/>
    </row>
    <row r="6279" spans="1:8" x14ac:dyDescent="0.3">
      <c r="A6279" s="128"/>
      <c r="B6279" s="128"/>
      <c r="D6279" s="128"/>
      <c r="E6279" s="128"/>
      <c r="G6279" s="129"/>
      <c r="H6279" s="129"/>
    </row>
    <row r="6280" spans="1:8" x14ac:dyDescent="0.3">
      <c r="A6280" s="128"/>
      <c r="B6280" s="128"/>
      <c r="D6280" s="128"/>
      <c r="E6280" s="128"/>
      <c r="G6280" s="129"/>
      <c r="H6280" s="129"/>
    </row>
    <row r="6281" spans="1:8" x14ac:dyDescent="0.3">
      <c r="A6281" s="128"/>
      <c r="B6281" s="128"/>
      <c r="D6281" s="128"/>
      <c r="E6281" s="128"/>
      <c r="G6281" s="129"/>
      <c r="H6281" s="129"/>
    </row>
    <row r="6282" spans="1:8" x14ac:dyDescent="0.3">
      <c r="A6282" s="128"/>
      <c r="B6282" s="128"/>
      <c r="D6282" s="128"/>
      <c r="E6282" s="128"/>
      <c r="G6282" s="129"/>
      <c r="H6282" s="129"/>
    </row>
    <row r="6283" spans="1:8" x14ac:dyDescent="0.3">
      <c r="A6283" s="128"/>
      <c r="B6283" s="128"/>
      <c r="D6283" s="128"/>
      <c r="E6283" s="128"/>
      <c r="G6283" s="129"/>
      <c r="H6283" s="129"/>
    </row>
    <row r="6284" spans="1:8" x14ac:dyDescent="0.3">
      <c r="A6284" s="128"/>
      <c r="B6284" s="128"/>
      <c r="D6284" s="128"/>
      <c r="E6284" s="128"/>
      <c r="G6284" s="129"/>
      <c r="H6284" s="129"/>
    </row>
    <row r="6285" spans="1:8" x14ac:dyDescent="0.3">
      <c r="A6285" s="128"/>
      <c r="B6285" s="128"/>
      <c r="D6285" s="128"/>
      <c r="E6285" s="128"/>
      <c r="G6285" s="129"/>
      <c r="H6285" s="129"/>
    </row>
    <row r="6286" spans="1:8" x14ac:dyDescent="0.3">
      <c r="A6286" s="128"/>
      <c r="B6286" s="128"/>
      <c r="D6286" s="128"/>
      <c r="E6286" s="128"/>
      <c r="G6286" s="129"/>
      <c r="H6286" s="129"/>
    </row>
    <row r="6287" spans="1:8" x14ac:dyDescent="0.3">
      <c r="A6287" s="128"/>
      <c r="B6287" s="128"/>
      <c r="D6287" s="128"/>
      <c r="E6287" s="128"/>
      <c r="G6287" s="129"/>
      <c r="H6287" s="129"/>
    </row>
    <row r="6288" spans="1:8" x14ac:dyDescent="0.3">
      <c r="A6288" s="128"/>
      <c r="B6288" s="128"/>
      <c r="D6288" s="128"/>
      <c r="E6288" s="128"/>
      <c r="G6288" s="129"/>
      <c r="H6288" s="129"/>
    </row>
    <row r="6289" spans="1:8" x14ac:dyDescent="0.3">
      <c r="A6289" s="128"/>
      <c r="B6289" s="128"/>
      <c r="D6289" s="128"/>
      <c r="E6289" s="128"/>
      <c r="G6289" s="129"/>
      <c r="H6289" s="129"/>
    </row>
    <row r="6290" spans="1:8" x14ac:dyDescent="0.3">
      <c r="A6290" s="128"/>
      <c r="B6290" s="128"/>
      <c r="D6290" s="128"/>
      <c r="E6290" s="128"/>
      <c r="G6290" s="129"/>
      <c r="H6290" s="129"/>
    </row>
    <row r="6291" spans="1:8" x14ac:dyDescent="0.3">
      <c r="A6291" s="128"/>
      <c r="B6291" s="128"/>
      <c r="D6291" s="128"/>
      <c r="E6291" s="128"/>
      <c r="G6291" s="129"/>
      <c r="H6291" s="129"/>
    </row>
    <row r="6292" spans="1:8" x14ac:dyDescent="0.3">
      <c r="A6292" s="128"/>
      <c r="B6292" s="128"/>
      <c r="D6292" s="128"/>
      <c r="E6292" s="128"/>
      <c r="G6292" s="129"/>
      <c r="H6292" s="129"/>
    </row>
    <row r="6293" spans="1:8" x14ac:dyDescent="0.3">
      <c r="A6293" s="128"/>
      <c r="B6293" s="128"/>
      <c r="D6293" s="128"/>
      <c r="E6293" s="128"/>
      <c r="G6293" s="129"/>
      <c r="H6293" s="129"/>
    </row>
    <row r="6294" spans="1:8" x14ac:dyDescent="0.3">
      <c r="A6294" s="128"/>
      <c r="B6294" s="128"/>
      <c r="D6294" s="128"/>
      <c r="E6294" s="128"/>
      <c r="G6294" s="129"/>
      <c r="H6294" s="129"/>
    </row>
    <row r="6295" spans="1:8" x14ac:dyDescent="0.3">
      <c r="A6295" s="128"/>
      <c r="B6295" s="128"/>
      <c r="D6295" s="128"/>
      <c r="E6295" s="128"/>
      <c r="G6295" s="129"/>
      <c r="H6295" s="129"/>
    </row>
    <row r="6296" spans="1:8" x14ac:dyDescent="0.3">
      <c r="A6296" s="128"/>
      <c r="B6296" s="128"/>
      <c r="D6296" s="128"/>
      <c r="E6296" s="128"/>
      <c r="G6296" s="129"/>
      <c r="H6296" s="129"/>
    </row>
    <row r="6297" spans="1:8" x14ac:dyDescent="0.3">
      <c r="A6297" s="128"/>
      <c r="B6297" s="128"/>
      <c r="D6297" s="128"/>
      <c r="E6297" s="128"/>
      <c r="G6297" s="129"/>
      <c r="H6297" s="129"/>
    </row>
    <row r="6298" spans="1:8" x14ac:dyDescent="0.3">
      <c r="A6298" s="128"/>
      <c r="B6298" s="128"/>
      <c r="D6298" s="128"/>
      <c r="E6298" s="128"/>
      <c r="G6298" s="129"/>
      <c r="H6298" s="129"/>
    </row>
    <row r="6299" spans="1:8" x14ac:dyDescent="0.3">
      <c r="A6299" s="128"/>
      <c r="B6299" s="128"/>
      <c r="D6299" s="128"/>
      <c r="E6299" s="128"/>
      <c r="G6299" s="129"/>
      <c r="H6299" s="129"/>
    </row>
    <row r="6300" spans="1:8" x14ac:dyDescent="0.3">
      <c r="A6300" s="128"/>
      <c r="B6300" s="128"/>
      <c r="D6300" s="128"/>
      <c r="E6300" s="128"/>
      <c r="G6300" s="129"/>
      <c r="H6300" s="129"/>
    </row>
    <row r="6301" spans="1:8" x14ac:dyDescent="0.3">
      <c r="A6301" s="128"/>
      <c r="B6301" s="128"/>
      <c r="D6301" s="128"/>
      <c r="E6301" s="128"/>
      <c r="G6301" s="129"/>
      <c r="H6301" s="129"/>
    </row>
    <row r="6302" spans="1:8" x14ac:dyDescent="0.3">
      <c r="A6302" s="128"/>
      <c r="B6302" s="128"/>
      <c r="D6302" s="128"/>
      <c r="E6302" s="128"/>
      <c r="G6302" s="129"/>
      <c r="H6302" s="129"/>
    </row>
    <row r="6303" spans="1:8" x14ac:dyDescent="0.3">
      <c r="A6303" s="128"/>
      <c r="B6303" s="128"/>
      <c r="D6303" s="128"/>
      <c r="E6303" s="128"/>
      <c r="G6303" s="129"/>
      <c r="H6303" s="129"/>
    </row>
    <row r="6304" spans="1:8" x14ac:dyDescent="0.3">
      <c r="A6304" s="128"/>
      <c r="B6304" s="128"/>
      <c r="D6304" s="128"/>
      <c r="E6304" s="128"/>
      <c r="G6304" s="129"/>
      <c r="H6304" s="129"/>
    </row>
    <row r="6305" spans="1:8" x14ac:dyDescent="0.3">
      <c r="A6305" s="128"/>
      <c r="B6305" s="128"/>
      <c r="D6305" s="128"/>
      <c r="E6305" s="128"/>
      <c r="G6305" s="129"/>
      <c r="H6305" s="129"/>
    </row>
    <row r="6306" spans="1:8" x14ac:dyDescent="0.3">
      <c r="A6306" s="128"/>
      <c r="B6306" s="128"/>
      <c r="D6306" s="128"/>
      <c r="E6306" s="128"/>
      <c r="G6306" s="129"/>
      <c r="H6306" s="129"/>
    </row>
    <row r="6307" spans="1:8" x14ac:dyDescent="0.3">
      <c r="A6307" s="128"/>
      <c r="B6307" s="128"/>
      <c r="D6307" s="128"/>
      <c r="E6307" s="128"/>
      <c r="G6307" s="129"/>
      <c r="H6307" s="129"/>
    </row>
    <row r="6308" spans="1:8" x14ac:dyDescent="0.3">
      <c r="A6308" s="128"/>
      <c r="B6308" s="128"/>
      <c r="D6308" s="128"/>
      <c r="E6308" s="128"/>
      <c r="G6308" s="129"/>
      <c r="H6308" s="129"/>
    </row>
    <row r="6309" spans="1:8" x14ac:dyDescent="0.3">
      <c r="A6309" s="128"/>
      <c r="B6309" s="128"/>
      <c r="D6309" s="128"/>
      <c r="E6309" s="128"/>
      <c r="G6309" s="129"/>
      <c r="H6309" s="129"/>
    </row>
    <row r="6310" spans="1:8" x14ac:dyDescent="0.3">
      <c r="A6310" s="128"/>
      <c r="B6310" s="128"/>
      <c r="D6310" s="128"/>
      <c r="E6310" s="128"/>
      <c r="G6310" s="129"/>
      <c r="H6310" s="129"/>
    </row>
    <row r="6311" spans="1:8" x14ac:dyDescent="0.3">
      <c r="A6311" s="128"/>
      <c r="B6311" s="128"/>
      <c r="D6311" s="128"/>
      <c r="E6311" s="128"/>
      <c r="G6311" s="129"/>
      <c r="H6311" s="129"/>
    </row>
    <row r="6312" spans="1:8" x14ac:dyDescent="0.3">
      <c r="A6312" s="128"/>
      <c r="B6312" s="128"/>
      <c r="D6312" s="128"/>
      <c r="E6312" s="128"/>
      <c r="G6312" s="129"/>
      <c r="H6312" s="129"/>
    </row>
    <row r="6313" spans="1:8" x14ac:dyDescent="0.3">
      <c r="A6313" s="128"/>
      <c r="B6313" s="128"/>
      <c r="D6313" s="128"/>
      <c r="E6313" s="128"/>
      <c r="G6313" s="129"/>
      <c r="H6313" s="129"/>
    </row>
    <row r="6314" spans="1:8" x14ac:dyDescent="0.3">
      <c r="A6314" s="128"/>
      <c r="B6314" s="128"/>
      <c r="D6314" s="128"/>
      <c r="E6314" s="128"/>
      <c r="G6314" s="129"/>
      <c r="H6314" s="129"/>
    </row>
    <row r="6315" spans="1:8" x14ac:dyDescent="0.3">
      <c r="A6315" s="128"/>
      <c r="B6315" s="128"/>
      <c r="D6315" s="128"/>
      <c r="E6315" s="128"/>
      <c r="G6315" s="129"/>
      <c r="H6315" s="129"/>
    </row>
    <row r="6316" spans="1:8" x14ac:dyDescent="0.3">
      <c r="A6316" s="128"/>
      <c r="B6316" s="128"/>
      <c r="D6316" s="128"/>
      <c r="E6316" s="128"/>
      <c r="G6316" s="129"/>
      <c r="H6316" s="129"/>
    </row>
    <row r="6317" spans="1:8" x14ac:dyDescent="0.3">
      <c r="A6317" s="128"/>
      <c r="B6317" s="128"/>
      <c r="D6317" s="128"/>
      <c r="E6317" s="128"/>
      <c r="G6317" s="129"/>
      <c r="H6317" s="129"/>
    </row>
    <row r="6318" spans="1:8" x14ac:dyDescent="0.3">
      <c r="A6318" s="128"/>
      <c r="B6318" s="128"/>
      <c r="D6318" s="128"/>
      <c r="E6318" s="128"/>
      <c r="G6318" s="129"/>
      <c r="H6318" s="129"/>
    </row>
    <row r="6319" spans="1:8" x14ac:dyDescent="0.3">
      <c r="A6319" s="128"/>
      <c r="B6319" s="128"/>
      <c r="D6319" s="128"/>
      <c r="E6319" s="128"/>
      <c r="G6319" s="129"/>
      <c r="H6319" s="129"/>
    </row>
    <row r="6320" spans="1:8" x14ac:dyDescent="0.3">
      <c r="A6320" s="128"/>
      <c r="B6320" s="128"/>
      <c r="D6320" s="128"/>
      <c r="E6320" s="128"/>
      <c r="G6320" s="129"/>
      <c r="H6320" s="129"/>
    </row>
    <row r="6321" spans="1:8" x14ac:dyDescent="0.3">
      <c r="A6321" s="128"/>
      <c r="B6321" s="128"/>
      <c r="D6321" s="128"/>
      <c r="E6321" s="128"/>
      <c r="G6321" s="129"/>
      <c r="H6321" s="129"/>
    </row>
    <row r="6322" spans="1:8" x14ac:dyDescent="0.3">
      <c r="A6322" s="128"/>
      <c r="B6322" s="128"/>
      <c r="D6322" s="128"/>
      <c r="E6322" s="128"/>
      <c r="G6322" s="129"/>
      <c r="H6322" s="129"/>
    </row>
    <row r="6323" spans="1:8" x14ac:dyDescent="0.3">
      <c r="A6323" s="128"/>
      <c r="B6323" s="128"/>
      <c r="D6323" s="128"/>
      <c r="E6323" s="128"/>
      <c r="G6323" s="129"/>
      <c r="H6323" s="129"/>
    </row>
    <row r="6324" spans="1:8" x14ac:dyDescent="0.3">
      <c r="A6324" s="128"/>
      <c r="B6324" s="128"/>
      <c r="D6324" s="128"/>
      <c r="E6324" s="128"/>
      <c r="G6324" s="129"/>
      <c r="H6324" s="129"/>
    </row>
    <row r="6325" spans="1:8" x14ac:dyDescent="0.3">
      <c r="A6325" s="128"/>
      <c r="B6325" s="128"/>
      <c r="D6325" s="128"/>
      <c r="E6325" s="128"/>
      <c r="G6325" s="129"/>
      <c r="H6325" s="129"/>
    </row>
    <row r="6326" spans="1:8" x14ac:dyDescent="0.3">
      <c r="A6326" s="128"/>
      <c r="B6326" s="128"/>
      <c r="D6326" s="128"/>
      <c r="E6326" s="128"/>
      <c r="G6326" s="129"/>
      <c r="H6326" s="129"/>
    </row>
    <row r="6327" spans="1:8" x14ac:dyDescent="0.3">
      <c r="A6327" s="128"/>
      <c r="B6327" s="128"/>
      <c r="D6327" s="128"/>
      <c r="E6327" s="128"/>
      <c r="G6327" s="129"/>
      <c r="H6327" s="129"/>
    </row>
    <row r="6328" spans="1:8" x14ac:dyDescent="0.3">
      <c r="A6328" s="128"/>
      <c r="B6328" s="128"/>
      <c r="D6328" s="128"/>
      <c r="E6328" s="128"/>
      <c r="G6328" s="129"/>
      <c r="H6328" s="129"/>
    </row>
    <row r="6329" spans="1:8" x14ac:dyDescent="0.3">
      <c r="A6329" s="128"/>
      <c r="B6329" s="128"/>
      <c r="D6329" s="128"/>
      <c r="E6329" s="128"/>
      <c r="G6329" s="129"/>
      <c r="H6329" s="129"/>
    </row>
    <row r="6330" spans="1:8" x14ac:dyDescent="0.3">
      <c r="A6330" s="128"/>
      <c r="B6330" s="128"/>
      <c r="D6330" s="128"/>
      <c r="E6330" s="128"/>
      <c r="G6330" s="129"/>
      <c r="H6330" s="129"/>
    </row>
    <row r="6331" spans="1:8" x14ac:dyDescent="0.3">
      <c r="A6331" s="128"/>
      <c r="B6331" s="128"/>
      <c r="D6331" s="128"/>
      <c r="E6331" s="128"/>
      <c r="G6331" s="129"/>
      <c r="H6331" s="129"/>
    </row>
    <row r="6332" spans="1:8" x14ac:dyDescent="0.3">
      <c r="A6332" s="128"/>
      <c r="B6332" s="128"/>
      <c r="D6332" s="128"/>
      <c r="E6332" s="128"/>
      <c r="G6332" s="129"/>
      <c r="H6332" s="129"/>
    </row>
    <row r="6333" spans="1:8" x14ac:dyDescent="0.3">
      <c r="A6333" s="128"/>
      <c r="B6333" s="128"/>
      <c r="D6333" s="128"/>
      <c r="E6333" s="128"/>
      <c r="G6333" s="129"/>
      <c r="H6333" s="129"/>
    </row>
    <row r="6334" spans="1:8" x14ac:dyDescent="0.3">
      <c r="A6334" s="128"/>
      <c r="B6334" s="128"/>
      <c r="D6334" s="128"/>
      <c r="E6334" s="128"/>
      <c r="G6334" s="129"/>
      <c r="H6334" s="129"/>
    </row>
    <row r="6335" spans="1:8" x14ac:dyDescent="0.3">
      <c r="A6335" s="128"/>
      <c r="B6335" s="128"/>
      <c r="D6335" s="128"/>
      <c r="E6335" s="128"/>
      <c r="G6335" s="129"/>
      <c r="H6335" s="129"/>
    </row>
    <row r="6336" spans="1:8" x14ac:dyDescent="0.3">
      <c r="A6336" s="128"/>
      <c r="B6336" s="128"/>
      <c r="D6336" s="128"/>
      <c r="E6336" s="128"/>
      <c r="G6336" s="129"/>
      <c r="H6336" s="129"/>
    </row>
    <row r="6337" spans="1:8" x14ac:dyDescent="0.3">
      <c r="A6337" s="128"/>
      <c r="B6337" s="128"/>
      <c r="D6337" s="128"/>
      <c r="E6337" s="128"/>
      <c r="G6337" s="129"/>
      <c r="H6337" s="129"/>
    </row>
    <row r="6338" spans="1:8" x14ac:dyDescent="0.3">
      <c r="A6338" s="128"/>
      <c r="B6338" s="128"/>
      <c r="D6338" s="128"/>
      <c r="E6338" s="128"/>
      <c r="G6338" s="129"/>
      <c r="H6338" s="129"/>
    </row>
    <row r="6339" spans="1:8" x14ac:dyDescent="0.3">
      <c r="A6339" s="128"/>
      <c r="B6339" s="128"/>
      <c r="D6339" s="128"/>
      <c r="E6339" s="128"/>
      <c r="G6339" s="129"/>
      <c r="H6339" s="129"/>
    </row>
    <row r="6340" spans="1:8" x14ac:dyDescent="0.3">
      <c r="A6340" s="128"/>
      <c r="B6340" s="128"/>
      <c r="D6340" s="128"/>
      <c r="E6340" s="128"/>
      <c r="G6340" s="129"/>
      <c r="H6340" s="129"/>
    </row>
    <row r="6341" spans="1:8" x14ac:dyDescent="0.3">
      <c r="A6341" s="128"/>
      <c r="B6341" s="128"/>
      <c r="D6341" s="128"/>
      <c r="E6341" s="128"/>
      <c r="G6341" s="129"/>
      <c r="H6341" s="129"/>
    </row>
    <row r="6342" spans="1:8" x14ac:dyDescent="0.3">
      <c r="A6342" s="128"/>
      <c r="B6342" s="128"/>
      <c r="D6342" s="128"/>
      <c r="E6342" s="128"/>
      <c r="G6342" s="129"/>
      <c r="H6342" s="129"/>
    </row>
    <row r="6343" spans="1:8" x14ac:dyDescent="0.3">
      <c r="A6343" s="128"/>
      <c r="B6343" s="128"/>
      <c r="D6343" s="128"/>
      <c r="E6343" s="128"/>
      <c r="G6343" s="129"/>
      <c r="H6343" s="129"/>
    </row>
    <row r="6344" spans="1:8" x14ac:dyDescent="0.3">
      <c r="A6344" s="128"/>
      <c r="B6344" s="128"/>
      <c r="D6344" s="128"/>
      <c r="E6344" s="128"/>
      <c r="G6344" s="129"/>
      <c r="H6344" s="129"/>
    </row>
    <row r="6345" spans="1:8" x14ac:dyDescent="0.3">
      <c r="A6345" s="128"/>
      <c r="B6345" s="128"/>
      <c r="D6345" s="128"/>
      <c r="E6345" s="128"/>
      <c r="G6345" s="129"/>
      <c r="H6345" s="129"/>
    </row>
    <row r="6346" spans="1:8" x14ac:dyDescent="0.3">
      <c r="A6346" s="128"/>
      <c r="B6346" s="128"/>
      <c r="D6346" s="128"/>
      <c r="E6346" s="128"/>
      <c r="G6346" s="129"/>
      <c r="H6346" s="129"/>
    </row>
    <row r="6347" spans="1:8" x14ac:dyDescent="0.3">
      <c r="A6347" s="128"/>
      <c r="B6347" s="128"/>
      <c r="D6347" s="128"/>
      <c r="E6347" s="128"/>
      <c r="G6347" s="129"/>
      <c r="H6347" s="129"/>
    </row>
    <row r="6348" spans="1:8" x14ac:dyDescent="0.3">
      <c r="A6348" s="128"/>
      <c r="B6348" s="128"/>
      <c r="D6348" s="128"/>
      <c r="E6348" s="128"/>
      <c r="G6348" s="129"/>
      <c r="H6348" s="129"/>
    </row>
    <row r="6349" spans="1:8" x14ac:dyDescent="0.3">
      <c r="A6349" s="128"/>
      <c r="B6349" s="128"/>
      <c r="D6349" s="128"/>
      <c r="E6349" s="128"/>
      <c r="G6349" s="129"/>
      <c r="H6349" s="129"/>
    </row>
    <row r="6350" spans="1:8" x14ac:dyDescent="0.3">
      <c r="A6350" s="128"/>
      <c r="B6350" s="128"/>
      <c r="D6350" s="128"/>
      <c r="E6350" s="128"/>
      <c r="G6350" s="129"/>
      <c r="H6350" s="129"/>
    </row>
    <row r="6351" spans="1:8" x14ac:dyDescent="0.3">
      <c r="A6351" s="128"/>
      <c r="B6351" s="128"/>
      <c r="D6351" s="128"/>
      <c r="E6351" s="128"/>
      <c r="G6351" s="129"/>
      <c r="H6351" s="129"/>
    </row>
    <row r="6352" spans="1:8" x14ac:dyDescent="0.3">
      <c r="A6352" s="128"/>
      <c r="B6352" s="128"/>
      <c r="D6352" s="128"/>
      <c r="E6352" s="128"/>
      <c r="G6352" s="129"/>
      <c r="H6352" s="129"/>
    </row>
    <row r="6353" spans="1:8" x14ac:dyDescent="0.3">
      <c r="A6353" s="128"/>
      <c r="B6353" s="128"/>
      <c r="D6353" s="128"/>
      <c r="E6353" s="128"/>
      <c r="G6353" s="129"/>
      <c r="H6353" s="129"/>
    </row>
    <row r="6354" spans="1:8" x14ac:dyDescent="0.3">
      <c r="A6354" s="128"/>
      <c r="B6354" s="128"/>
      <c r="D6354" s="128"/>
      <c r="E6354" s="128"/>
      <c r="G6354" s="129"/>
      <c r="H6354" s="129"/>
    </row>
    <row r="6355" spans="1:8" x14ac:dyDescent="0.3">
      <c r="A6355" s="128"/>
      <c r="B6355" s="128"/>
      <c r="D6355" s="128"/>
      <c r="E6355" s="128"/>
      <c r="G6355" s="129"/>
      <c r="H6355" s="129"/>
    </row>
    <row r="6356" spans="1:8" x14ac:dyDescent="0.3">
      <c r="A6356" s="128"/>
      <c r="B6356" s="128"/>
      <c r="D6356" s="128"/>
      <c r="E6356" s="128"/>
      <c r="G6356" s="129"/>
      <c r="H6356" s="129"/>
    </row>
    <row r="6357" spans="1:8" x14ac:dyDescent="0.3">
      <c r="A6357" s="128"/>
      <c r="B6357" s="128"/>
      <c r="D6357" s="128"/>
      <c r="E6357" s="128"/>
      <c r="G6357" s="129"/>
      <c r="H6357" s="129"/>
    </row>
    <row r="6358" spans="1:8" x14ac:dyDescent="0.3">
      <c r="A6358" s="128"/>
      <c r="B6358" s="128"/>
      <c r="D6358" s="128"/>
      <c r="E6358" s="128"/>
      <c r="G6358" s="129"/>
      <c r="H6358" s="129"/>
    </row>
    <row r="6359" spans="1:8" x14ac:dyDescent="0.3">
      <c r="A6359" s="128"/>
      <c r="B6359" s="128"/>
      <c r="D6359" s="128"/>
      <c r="E6359" s="128"/>
      <c r="G6359" s="129"/>
      <c r="H6359" s="129"/>
    </row>
    <row r="6360" spans="1:8" x14ac:dyDescent="0.3">
      <c r="A6360" s="128"/>
      <c r="B6360" s="128"/>
      <c r="D6360" s="128"/>
      <c r="E6360" s="128"/>
      <c r="G6360" s="129"/>
      <c r="H6360" s="129"/>
    </row>
    <row r="6361" spans="1:8" x14ac:dyDescent="0.3">
      <c r="A6361" s="128"/>
      <c r="B6361" s="128"/>
      <c r="D6361" s="128"/>
      <c r="E6361" s="128"/>
      <c r="G6361" s="129"/>
      <c r="H6361" s="129"/>
    </row>
    <row r="6362" spans="1:8" x14ac:dyDescent="0.3">
      <c r="A6362" s="128"/>
      <c r="B6362" s="128"/>
      <c r="D6362" s="128"/>
      <c r="E6362" s="128"/>
      <c r="G6362" s="129"/>
      <c r="H6362" s="129"/>
    </row>
    <row r="6363" spans="1:8" x14ac:dyDescent="0.3">
      <c r="A6363" s="128"/>
      <c r="B6363" s="128"/>
      <c r="D6363" s="128"/>
      <c r="E6363" s="128"/>
      <c r="G6363" s="129"/>
      <c r="H6363" s="129"/>
    </row>
    <row r="6364" spans="1:8" x14ac:dyDescent="0.3">
      <c r="A6364" s="128"/>
      <c r="B6364" s="128"/>
      <c r="D6364" s="128"/>
      <c r="E6364" s="128"/>
      <c r="G6364" s="129"/>
      <c r="H6364" s="129"/>
    </row>
    <row r="6365" spans="1:8" x14ac:dyDescent="0.3">
      <c r="A6365" s="128"/>
      <c r="B6365" s="128"/>
      <c r="D6365" s="128"/>
      <c r="E6365" s="128"/>
      <c r="G6365" s="129"/>
      <c r="H6365" s="129"/>
    </row>
    <row r="6366" spans="1:8" x14ac:dyDescent="0.3">
      <c r="A6366" s="128"/>
      <c r="B6366" s="128"/>
      <c r="D6366" s="128"/>
      <c r="E6366" s="128"/>
      <c r="G6366" s="129"/>
      <c r="H6366" s="129"/>
    </row>
    <row r="6367" spans="1:8" x14ac:dyDescent="0.3">
      <c r="A6367" s="128"/>
      <c r="B6367" s="128"/>
      <c r="D6367" s="128"/>
      <c r="E6367" s="128"/>
      <c r="G6367" s="129"/>
      <c r="H6367" s="129"/>
    </row>
    <row r="6368" spans="1:8" x14ac:dyDescent="0.3">
      <c r="A6368" s="128"/>
      <c r="B6368" s="128"/>
      <c r="D6368" s="128"/>
      <c r="E6368" s="128"/>
      <c r="G6368" s="129"/>
      <c r="H6368" s="129"/>
    </row>
    <row r="6369" spans="1:8" x14ac:dyDescent="0.3">
      <c r="A6369" s="128"/>
      <c r="B6369" s="128"/>
      <c r="D6369" s="128"/>
      <c r="E6369" s="128"/>
      <c r="G6369" s="129"/>
      <c r="H6369" s="129"/>
    </row>
    <row r="6370" spans="1:8" x14ac:dyDescent="0.3">
      <c r="A6370" s="128"/>
      <c r="B6370" s="128"/>
      <c r="D6370" s="128"/>
      <c r="E6370" s="128"/>
      <c r="G6370" s="129"/>
      <c r="H6370" s="129"/>
    </row>
    <row r="6371" spans="1:8" x14ac:dyDescent="0.3">
      <c r="A6371" s="128"/>
      <c r="B6371" s="128"/>
      <c r="D6371" s="128"/>
      <c r="E6371" s="128"/>
      <c r="G6371" s="129"/>
      <c r="H6371" s="129"/>
    </row>
    <row r="6372" spans="1:8" x14ac:dyDescent="0.3">
      <c r="A6372" s="128"/>
      <c r="B6372" s="128"/>
      <c r="D6372" s="128"/>
      <c r="E6372" s="128"/>
      <c r="G6372" s="129"/>
      <c r="H6372" s="129"/>
    </row>
    <row r="6373" spans="1:8" x14ac:dyDescent="0.3">
      <c r="A6373" s="128"/>
      <c r="B6373" s="128"/>
      <c r="D6373" s="128"/>
      <c r="E6373" s="128"/>
      <c r="G6373" s="129"/>
      <c r="H6373" s="129"/>
    </row>
    <row r="6374" spans="1:8" x14ac:dyDescent="0.3">
      <c r="A6374" s="128"/>
      <c r="B6374" s="128"/>
      <c r="D6374" s="128"/>
      <c r="E6374" s="128"/>
      <c r="G6374" s="129"/>
      <c r="H6374" s="129"/>
    </row>
    <row r="6375" spans="1:8" x14ac:dyDescent="0.3">
      <c r="A6375" s="128"/>
      <c r="B6375" s="128"/>
      <c r="D6375" s="128"/>
      <c r="E6375" s="128"/>
      <c r="G6375" s="129"/>
      <c r="H6375" s="129"/>
    </row>
    <row r="6376" spans="1:8" x14ac:dyDescent="0.3">
      <c r="A6376" s="128"/>
      <c r="B6376" s="128"/>
      <c r="D6376" s="128"/>
      <c r="E6376" s="128"/>
      <c r="G6376" s="129"/>
      <c r="H6376" s="129"/>
    </row>
    <row r="6377" spans="1:8" x14ac:dyDescent="0.3">
      <c r="A6377" s="128"/>
      <c r="B6377" s="128"/>
      <c r="D6377" s="128"/>
      <c r="E6377" s="128"/>
      <c r="G6377" s="129"/>
      <c r="H6377" s="129"/>
    </row>
    <row r="6378" spans="1:8" x14ac:dyDescent="0.3">
      <c r="A6378" s="128"/>
      <c r="B6378" s="128"/>
      <c r="D6378" s="128"/>
      <c r="E6378" s="128"/>
      <c r="G6378" s="129"/>
      <c r="H6378" s="129"/>
    </row>
    <row r="6379" spans="1:8" x14ac:dyDescent="0.3">
      <c r="A6379" s="128"/>
      <c r="B6379" s="128"/>
      <c r="D6379" s="128"/>
      <c r="E6379" s="128"/>
      <c r="G6379" s="129"/>
      <c r="H6379" s="129"/>
    </row>
    <row r="6380" spans="1:8" x14ac:dyDescent="0.3">
      <c r="A6380" s="128"/>
      <c r="B6380" s="128"/>
      <c r="D6380" s="128"/>
      <c r="E6380" s="128"/>
      <c r="G6380" s="129"/>
      <c r="H6380" s="129"/>
    </row>
    <row r="6381" spans="1:8" x14ac:dyDescent="0.3">
      <c r="A6381" s="128"/>
      <c r="B6381" s="128"/>
      <c r="D6381" s="128"/>
      <c r="E6381" s="128"/>
      <c r="G6381" s="129"/>
      <c r="H6381" s="129"/>
    </row>
    <row r="6382" spans="1:8" x14ac:dyDescent="0.3">
      <c r="A6382" s="128"/>
      <c r="B6382" s="128"/>
      <c r="D6382" s="128"/>
      <c r="E6382" s="128"/>
      <c r="G6382" s="129"/>
      <c r="H6382" s="129"/>
    </row>
    <row r="6383" spans="1:8" x14ac:dyDescent="0.3">
      <c r="A6383" s="128"/>
      <c r="B6383" s="128"/>
      <c r="D6383" s="128"/>
      <c r="E6383" s="128"/>
      <c r="G6383" s="129"/>
      <c r="H6383" s="129"/>
    </row>
    <row r="6384" spans="1:8" x14ac:dyDescent="0.3">
      <c r="A6384" s="128"/>
      <c r="B6384" s="128"/>
      <c r="D6384" s="128"/>
      <c r="E6384" s="128"/>
      <c r="G6384" s="129"/>
      <c r="H6384" s="129"/>
    </row>
    <row r="6385" spans="1:8" x14ac:dyDescent="0.3">
      <c r="A6385" s="128"/>
      <c r="B6385" s="128"/>
      <c r="D6385" s="128"/>
      <c r="E6385" s="128"/>
      <c r="G6385" s="129"/>
      <c r="H6385" s="129"/>
    </row>
    <row r="6386" spans="1:8" x14ac:dyDescent="0.3">
      <c r="A6386" s="128"/>
      <c r="B6386" s="128"/>
      <c r="D6386" s="128"/>
      <c r="E6386" s="128"/>
      <c r="G6386" s="129"/>
      <c r="H6386" s="129"/>
    </row>
    <row r="6387" spans="1:8" x14ac:dyDescent="0.3">
      <c r="A6387" s="128"/>
      <c r="B6387" s="128"/>
      <c r="D6387" s="128"/>
      <c r="E6387" s="128"/>
      <c r="G6387" s="129"/>
      <c r="H6387" s="129"/>
    </row>
    <row r="6388" spans="1:8" x14ac:dyDescent="0.3">
      <c r="A6388" s="128"/>
      <c r="B6388" s="128"/>
      <c r="D6388" s="128"/>
      <c r="E6388" s="128"/>
      <c r="G6388" s="129"/>
      <c r="H6388" s="129"/>
    </row>
    <row r="6389" spans="1:8" x14ac:dyDescent="0.3">
      <c r="A6389" s="128"/>
      <c r="B6389" s="128"/>
      <c r="D6389" s="128"/>
      <c r="E6389" s="128"/>
      <c r="G6389" s="129"/>
      <c r="H6389" s="129"/>
    </row>
    <row r="6390" spans="1:8" x14ac:dyDescent="0.3">
      <c r="A6390" s="128"/>
      <c r="B6390" s="128"/>
      <c r="D6390" s="128"/>
      <c r="E6390" s="128"/>
      <c r="G6390" s="129"/>
      <c r="H6390" s="129"/>
    </row>
    <row r="6391" spans="1:8" x14ac:dyDescent="0.3">
      <c r="A6391" s="128"/>
      <c r="B6391" s="128"/>
      <c r="D6391" s="128"/>
      <c r="E6391" s="128"/>
      <c r="G6391" s="129"/>
      <c r="H6391" s="129"/>
    </row>
    <row r="6392" spans="1:8" x14ac:dyDescent="0.3">
      <c r="A6392" s="128"/>
      <c r="B6392" s="128"/>
      <c r="D6392" s="128"/>
      <c r="E6392" s="128"/>
      <c r="G6392" s="129"/>
      <c r="H6392" s="129"/>
    </row>
    <row r="6393" spans="1:8" x14ac:dyDescent="0.3">
      <c r="A6393" s="128"/>
      <c r="B6393" s="128"/>
      <c r="D6393" s="128"/>
      <c r="E6393" s="128"/>
      <c r="G6393" s="129"/>
      <c r="H6393" s="129"/>
    </row>
    <row r="6394" spans="1:8" x14ac:dyDescent="0.3">
      <c r="A6394" s="128"/>
      <c r="B6394" s="128"/>
      <c r="D6394" s="128"/>
      <c r="E6394" s="128"/>
      <c r="G6394" s="129"/>
      <c r="H6394" s="129"/>
    </row>
    <row r="6395" spans="1:8" x14ac:dyDescent="0.3">
      <c r="A6395" s="128"/>
      <c r="B6395" s="128"/>
      <c r="D6395" s="128"/>
      <c r="E6395" s="128"/>
      <c r="G6395" s="129"/>
      <c r="H6395" s="129"/>
    </row>
    <row r="6396" spans="1:8" x14ac:dyDescent="0.3">
      <c r="A6396" s="128"/>
      <c r="B6396" s="128"/>
      <c r="D6396" s="128"/>
      <c r="E6396" s="128"/>
      <c r="G6396" s="129"/>
      <c r="H6396" s="129"/>
    </row>
    <row r="6397" spans="1:8" x14ac:dyDescent="0.3">
      <c r="A6397" s="128"/>
      <c r="B6397" s="128"/>
      <c r="D6397" s="128"/>
      <c r="E6397" s="128"/>
      <c r="G6397" s="129"/>
      <c r="H6397" s="129"/>
    </row>
    <row r="6398" spans="1:8" x14ac:dyDescent="0.3">
      <c r="A6398" s="128"/>
      <c r="B6398" s="128"/>
      <c r="D6398" s="128"/>
      <c r="E6398" s="128"/>
      <c r="G6398" s="129"/>
      <c r="H6398" s="129"/>
    </row>
    <row r="6399" spans="1:8" x14ac:dyDescent="0.3">
      <c r="A6399" s="128"/>
      <c r="B6399" s="128"/>
      <c r="D6399" s="128"/>
      <c r="E6399" s="128"/>
      <c r="G6399" s="129"/>
      <c r="H6399" s="129"/>
    </row>
    <row r="6400" spans="1:8" x14ac:dyDescent="0.3">
      <c r="A6400" s="128"/>
      <c r="B6400" s="128"/>
      <c r="D6400" s="128"/>
      <c r="E6400" s="128"/>
      <c r="G6400" s="129"/>
      <c r="H6400" s="129"/>
    </row>
    <row r="6401" spans="1:8" x14ac:dyDescent="0.3">
      <c r="A6401" s="128"/>
      <c r="B6401" s="128"/>
      <c r="D6401" s="128"/>
      <c r="E6401" s="128"/>
      <c r="G6401" s="129"/>
      <c r="H6401" s="129"/>
    </row>
    <row r="6402" spans="1:8" x14ac:dyDescent="0.3">
      <c r="A6402" s="128"/>
      <c r="B6402" s="128"/>
      <c r="D6402" s="128"/>
      <c r="E6402" s="128"/>
      <c r="G6402" s="129"/>
      <c r="H6402" s="129"/>
    </row>
    <row r="6403" spans="1:8" x14ac:dyDescent="0.3">
      <c r="A6403" s="128"/>
      <c r="B6403" s="128"/>
      <c r="D6403" s="128"/>
      <c r="E6403" s="128"/>
      <c r="G6403" s="129"/>
      <c r="H6403" s="129"/>
    </row>
    <row r="6404" spans="1:8" x14ac:dyDescent="0.3">
      <c r="A6404" s="128"/>
      <c r="B6404" s="128"/>
      <c r="D6404" s="128"/>
      <c r="E6404" s="128"/>
      <c r="G6404" s="129"/>
      <c r="H6404" s="129"/>
    </row>
    <row r="6405" spans="1:8" x14ac:dyDescent="0.3">
      <c r="A6405" s="128"/>
      <c r="B6405" s="128"/>
      <c r="D6405" s="128"/>
      <c r="E6405" s="128"/>
      <c r="G6405" s="129"/>
      <c r="H6405" s="129"/>
    </row>
    <row r="6406" spans="1:8" x14ac:dyDescent="0.3">
      <c r="A6406" s="128"/>
      <c r="B6406" s="128"/>
      <c r="D6406" s="128"/>
      <c r="E6406" s="128"/>
      <c r="G6406" s="129"/>
      <c r="H6406" s="129"/>
    </row>
    <row r="6407" spans="1:8" x14ac:dyDescent="0.3">
      <c r="A6407" s="128"/>
      <c r="B6407" s="128"/>
      <c r="D6407" s="128"/>
      <c r="E6407" s="128"/>
      <c r="G6407" s="129"/>
      <c r="H6407" s="129"/>
    </row>
    <row r="6408" spans="1:8" x14ac:dyDescent="0.3">
      <c r="A6408" s="128"/>
      <c r="B6408" s="128"/>
      <c r="D6408" s="128"/>
      <c r="E6408" s="128"/>
      <c r="G6408" s="129"/>
      <c r="H6408" s="129"/>
    </row>
    <row r="6409" spans="1:8" x14ac:dyDescent="0.3">
      <c r="A6409" s="128"/>
      <c r="B6409" s="128"/>
      <c r="D6409" s="128"/>
      <c r="E6409" s="128"/>
      <c r="G6409" s="129"/>
      <c r="H6409" s="129"/>
    </row>
    <row r="6410" spans="1:8" x14ac:dyDescent="0.3">
      <c r="A6410" s="128"/>
      <c r="B6410" s="128"/>
      <c r="D6410" s="128"/>
      <c r="E6410" s="128"/>
      <c r="G6410" s="129"/>
      <c r="H6410" s="129"/>
    </row>
    <row r="6411" spans="1:8" x14ac:dyDescent="0.3">
      <c r="A6411" s="128"/>
      <c r="B6411" s="128"/>
      <c r="D6411" s="128"/>
      <c r="E6411" s="128"/>
      <c r="G6411" s="129"/>
      <c r="H6411" s="129"/>
    </row>
    <row r="6412" spans="1:8" x14ac:dyDescent="0.3">
      <c r="A6412" s="128"/>
      <c r="B6412" s="128"/>
      <c r="D6412" s="128"/>
      <c r="E6412" s="128"/>
      <c r="G6412" s="129"/>
      <c r="H6412" s="129"/>
    </row>
    <row r="6413" spans="1:8" x14ac:dyDescent="0.3">
      <c r="A6413" s="128"/>
      <c r="B6413" s="128"/>
      <c r="D6413" s="128"/>
      <c r="E6413" s="128"/>
      <c r="G6413" s="129"/>
      <c r="H6413" s="129"/>
    </row>
    <row r="6414" spans="1:8" x14ac:dyDescent="0.3">
      <c r="A6414" s="128"/>
      <c r="B6414" s="128"/>
      <c r="D6414" s="128"/>
      <c r="E6414" s="128"/>
      <c r="G6414" s="129"/>
      <c r="H6414" s="129"/>
    </row>
    <row r="6415" spans="1:8" x14ac:dyDescent="0.3">
      <c r="A6415" s="128"/>
      <c r="B6415" s="128"/>
      <c r="D6415" s="128"/>
      <c r="E6415" s="128"/>
      <c r="G6415" s="129"/>
      <c r="H6415" s="129"/>
    </row>
    <row r="6416" spans="1:8" x14ac:dyDescent="0.3">
      <c r="A6416" s="128"/>
      <c r="B6416" s="128"/>
      <c r="D6416" s="128"/>
      <c r="E6416" s="128"/>
      <c r="G6416" s="129"/>
      <c r="H6416" s="129"/>
    </row>
    <row r="6417" spans="1:8" x14ac:dyDescent="0.3">
      <c r="A6417" s="128"/>
      <c r="B6417" s="128"/>
      <c r="D6417" s="128"/>
      <c r="E6417" s="128"/>
      <c r="G6417" s="129"/>
      <c r="H6417" s="129"/>
    </row>
    <row r="6418" spans="1:8" x14ac:dyDescent="0.3">
      <c r="A6418" s="128"/>
      <c r="B6418" s="128"/>
      <c r="D6418" s="128"/>
      <c r="E6418" s="128"/>
      <c r="G6418" s="129"/>
      <c r="H6418" s="129"/>
    </row>
    <row r="6419" spans="1:8" x14ac:dyDescent="0.3">
      <c r="A6419" s="128"/>
      <c r="B6419" s="128"/>
      <c r="D6419" s="128"/>
      <c r="E6419" s="128"/>
      <c r="G6419" s="129"/>
      <c r="H6419" s="129"/>
    </row>
    <row r="6420" spans="1:8" x14ac:dyDescent="0.3">
      <c r="A6420" s="128"/>
      <c r="B6420" s="128"/>
      <c r="D6420" s="128"/>
      <c r="E6420" s="128"/>
      <c r="G6420" s="129"/>
      <c r="H6420" s="129"/>
    </row>
    <row r="6421" spans="1:8" x14ac:dyDescent="0.3">
      <c r="A6421" s="128"/>
      <c r="B6421" s="128"/>
      <c r="D6421" s="128"/>
      <c r="E6421" s="128"/>
      <c r="G6421" s="129"/>
      <c r="H6421" s="129"/>
    </row>
    <row r="6422" spans="1:8" x14ac:dyDescent="0.3">
      <c r="A6422" s="128"/>
      <c r="B6422" s="128"/>
      <c r="D6422" s="128"/>
      <c r="E6422" s="128"/>
      <c r="G6422" s="129"/>
      <c r="H6422" s="129"/>
    </row>
    <row r="6423" spans="1:8" x14ac:dyDescent="0.3">
      <c r="A6423" s="128"/>
      <c r="B6423" s="128"/>
      <c r="D6423" s="128"/>
      <c r="E6423" s="128"/>
      <c r="G6423" s="129"/>
      <c r="H6423" s="129"/>
    </row>
    <row r="6424" spans="1:8" x14ac:dyDescent="0.3">
      <c r="A6424" s="128"/>
      <c r="B6424" s="128"/>
      <c r="D6424" s="128"/>
      <c r="E6424" s="128"/>
      <c r="G6424" s="129"/>
      <c r="H6424" s="129"/>
    </row>
    <row r="6425" spans="1:8" x14ac:dyDescent="0.3">
      <c r="A6425" s="128"/>
      <c r="B6425" s="128"/>
      <c r="D6425" s="128"/>
      <c r="E6425" s="128"/>
      <c r="G6425" s="129"/>
      <c r="H6425" s="129"/>
    </row>
    <row r="6426" spans="1:8" x14ac:dyDescent="0.3">
      <c r="A6426" s="128"/>
      <c r="B6426" s="128"/>
      <c r="D6426" s="128"/>
      <c r="E6426" s="128"/>
      <c r="G6426" s="129"/>
      <c r="H6426" s="129"/>
    </row>
    <row r="6427" spans="1:8" x14ac:dyDescent="0.3">
      <c r="A6427" s="128"/>
      <c r="B6427" s="128"/>
      <c r="D6427" s="128"/>
      <c r="E6427" s="128"/>
      <c r="G6427" s="129"/>
      <c r="H6427" s="129"/>
    </row>
    <row r="6428" spans="1:8" x14ac:dyDescent="0.3">
      <c r="A6428" s="128"/>
      <c r="B6428" s="128"/>
      <c r="D6428" s="128"/>
      <c r="E6428" s="128"/>
      <c r="G6428" s="129"/>
      <c r="H6428" s="129"/>
    </row>
    <row r="6429" spans="1:8" x14ac:dyDescent="0.3">
      <c r="A6429" s="128"/>
      <c r="B6429" s="128"/>
      <c r="D6429" s="128"/>
      <c r="E6429" s="128"/>
      <c r="G6429" s="129"/>
      <c r="H6429" s="129"/>
    </row>
    <row r="6430" spans="1:8" x14ac:dyDescent="0.3">
      <c r="A6430" s="128"/>
      <c r="B6430" s="128"/>
      <c r="D6430" s="128"/>
      <c r="E6430" s="128"/>
      <c r="G6430" s="129"/>
      <c r="H6430" s="129"/>
    </row>
    <row r="6431" spans="1:8" x14ac:dyDescent="0.3">
      <c r="A6431" s="128"/>
      <c r="B6431" s="128"/>
      <c r="D6431" s="128"/>
      <c r="E6431" s="128"/>
      <c r="G6431" s="129"/>
      <c r="H6431" s="129"/>
    </row>
    <row r="6432" spans="1:8" x14ac:dyDescent="0.3">
      <c r="A6432" s="128"/>
      <c r="B6432" s="128"/>
      <c r="D6432" s="128"/>
      <c r="E6432" s="128"/>
      <c r="G6432" s="129"/>
      <c r="H6432" s="129"/>
    </row>
    <row r="6433" spans="1:8" x14ac:dyDescent="0.3">
      <c r="A6433" s="128"/>
      <c r="B6433" s="128"/>
      <c r="D6433" s="128"/>
      <c r="E6433" s="128"/>
      <c r="G6433" s="129"/>
      <c r="H6433" s="129"/>
    </row>
    <row r="6434" spans="1:8" x14ac:dyDescent="0.3">
      <c r="A6434" s="128"/>
      <c r="B6434" s="128"/>
      <c r="D6434" s="128"/>
      <c r="E6434" s="128"/>
      <c r="G6434" s="129"/>
      <c r="H6434" s="129"/>
    </row>
    <row r="6435" spans="1:8" x14ac:dyDescent="0.3">
      <c r="A6435" s="128"/>
      <c r="B6435" s="128"/>
      <c r="D6435" s="128"/>
      <c r="E6435" s="128"/>
      <c r="G6435" s="129"/>
      <c r="H6435" s="129"/>
    </row>
    <row r="6436" spans="1:8" x14ac:dyDescent="0.3">
      <c r="A6436" s="128"/>
      <c r="B6436" s="128"/>
      <c r="D6436" s="128"/>
      <c r="E6436" s="128"/>
      <c r="G6436" s="129"/>
      <c r="H6436" s="129"/>
    </row>
    <row r="6437" spans="1:8" x14ac:dyDescent="0.3">
      <c r="A6437" s="128"/>
      <c r="B6437" s="128"/>
      <c r="D6437" s="128"/>
      <c r="E6437" s="128"/>
      <c r="G6437" s="129"/>
      <c r="H6437" s="129"/>
    </row>
    <row r="6438" spans="1:8" x14ac:dyDescent="0.3">
      <c r="A6438" s="128"/>
      <c r="B6438" s="128"/>
      <c r="D6438" s="128"/>
      <c r="E6438" s="128"/>
      <c r="G6438" s="129"/>
      <c r="H6438" s="129"/>
    </row>
    <row r="6439" spans="1:8" x14ac:dyDescent="0.3">
      <c r="A6439" s="128"/>
      <c r="B6439" s="128"/>
      <c r="D6439" s="128"/>
      <c r="E6439" s="128"/>
      <c r="G6439" s="129"/>
      <c r="H6439" s="129"/>
    </row>
    <row r="6440" spans="1:8" x14ac:dyDescent="0.3">
      <c r="A6440" s="128"/>
      <c r="B6440" s="128"/>
      <c r="D6440" s="128"/>
      <c r="E6440" s="128"/>
      <c r="G6440" s="129"/>
      <c r="H6440" s="129"/>
    </row>
    <row r="6441" spans="1:8" x14ac:dyDescent="0.3">
      <c r="A6441" s="128"/>
      <c r="B6441" s="128"/>
      <c r="D6441" s="128"/>
      <c r="E6441" s="128"/>
      <c r="G6441" s="129"/>
      <c r="H6441" s="129"/>
    </row>
    <row r="6442" spans="1:8" x14ac:dyDescent="0.3">
      <c r="A6442" s="128"/>
      <c r="B6442" s="128"/>
      <c r="D6442" s="128"/>
      <c r="E6442" s="128"/>
      <c r="G6442" s="129"/>
      <c r="H6442" s="129"/>
    </row>
    <row r="6443" spans="1:8" x14ac:dyDescent="0.3">
      <c r="A6443" s="128"/>
      <c r="B6443" s="128"/>
      <c r="D6443" s="128"/>
      <c r="E6443" s="128"/>
      <c r="G6443" s="129"/>
      <c r="H6443" s="129"/>
    </row>
    <row r="6444" spans="1:8" x14ac:dyDescent="0.3">
      <c r="A6444" s="128"/>
      <c r="B6444" s="128"/>
      <c r="D6444" s="128"/>
      <c r="E6444" s="128"/>
      <c r="G6444" s="129"/>
      <c r="H6444" s="129"/>
    </row>
    <row r="6445" spans="1:8" x14ac:dyDescent="0.3">
      <c r="A6445" s="128"/>
      <c r="B6445" s="128"/>
      <c r="D6445" s="128"/>
      <c r="E6445" s="128"/>
      <c r="G6445" s="129"/>
      <c r="H6445" s="129"/>
    </row>
    <row r="6446" spans="1:8" x14ac:dyDescent="0.3">
      <c r="A6446" s="128"/>
      <c r="B6446" s="128"/>
      <c r="D6446" s="128"/>
      <c r="E6446" s="128"/>
      <c r="G6446" s="129"/>
      <c r="H6446" s="129"/>
    </row>
    <row r="6447" spans="1:8" x14ac:dyDescent="0.3">
      <c r="A6447" s="128"/>
      <c r="B6447" s="128"/>
      <c r="D6447" s="128"/>
      <c r="E6447" s="128"/>
      <c r="G6447" s="129"/>
      <c r="H6447" s="129"/>
    </row>
    <row r="6448" spans="1:8" x14ac:dyDescent="0.3">
      <c r="A6448" s="128"/>
      <c r="B6448" s="128"/>
      <c r="D6448" s="128"/>
      <c r="E6448" s="128"/>
      <c r="G6448" s="129"/>
      <c r="H6448" s="129"/>
    </row>
    <row r="6449" spans="1:8" x14ac:dyDescent="0.3">
      <c r="A6449" s="128"/>
      <c r="B6449" s="128"/>
      <c r="D6449" s="128"/>
      <c r="E6449" s="128"/>
      <c r="G6449" s="129"/>
      <c r="H6449" s="129"/>
    </row>
    <row r="6450" spans="1:8" x14ac:dyDescent="0.3">
      <c r="A6450" s="128"/>
      <c r="B6450" s="128"/>
      <c r="D6450" s="128"/>
      <c r="E6450" s="128"/>
      <c r="G6450" s="129"/>
      <c r="H6450" s="129"/>
    </row>
    <row r="6451" spans="1:8" x14ac:dyDescent="0.3">
      <c r="A6451" s="128"/>
      <c r="B6451" s="128"/>
      <c r="D6451" s="128"/>
      <c r="E6451" s="128"/>
      <c r="G6451" s="129"/>
      <c r="H6451" s="129"/>
    </row>
    <row r="6452" spans="1:8" x14ac:dyDescent="0.3">
      <c r="A6452" s="128"/>
      <c r="B6452" s="128"/>
      <c r="D6452" s="128"/>
      <c r="E6452" s="128"/>
      <c r="G6452" s="129"/>
      <c r="H6452" s="129"/>
    </row>
    <row r="6453" spans="1:8" x14ac:dyDescent="0.3">
      <c r="A6453" s="128"/>
      <c r="B6453" s="128"/>
      <c r="D6453" s="128"/>
      <c r="E6453" s="128"/>
      <c r="G6453" s="129"/>
      <c r="H6453" s="129"/>
    </row>
    <row r="6454" spans="1:8" x14ac:dyDescent="0.3">
      <c r="A6454" s="128"/>
      <c r="B6454" s="128"/>
      <c r="D6454" s="128"/>
      <c r="E6454" s="128"/>
      <c r="G6454" s="129"/>
      <c r="H6454" s="129"/>
    </row>
    <row r="6455" spans="1:8" x14ac:dyDescent="0.3">
      <c r="A6455" s="128"/>
      <c r="B6455" s="128"/>
      <c r="D6455" s="128"/>
      <c r="E6455" s="128"/>
      <c r="G6455" s="129"/>
      <c r="H6455" s="129"/>
    </row>
    <row r="6456" spans="1:8" x14ac:dyDescent="0.3">
      <c r="A6456" s="128"/>
      <c r="B6456" s="128"/>
      <c r="D6456" s="128"/>
      <c r="E6456" s="128"/>
      <c r="G6456" s="129"/>
      <c r="H6456" s="129"/>
    </row>
    <row r="6457" spans="1:8" x14ac:dyDescent="0.3">
      <c r="A6457" s="128"/>
      <c r="B6457" s="128"/>
      <c r="D6457" s="128"/>
      <c r="E6457" s="128"/>
      <c r="G6457" s="129"/>
      <c r="H6457" s="129"/>
    </row>
    <row r="6458" spans="1:8" x14ac:dyDescent="0.3">
      <c r="A6458" s="128"/>
      <c r="B6458" s="128"/>
      <c r="D6458" s="128"/>
      <c r="E6458" s="128"/>
      <c r="G6458" s="129"/>
      <c r="H6458" s="129"/>
    </row>
    <row r="6459" spans="1:8" x14ac:dyDescent="0.3">
      <c r="A6459" s="128"/>
      <c r="B6459" s="128"/>
      <c r="D6459" s="128"/>
      <c r="E6459" s="128"/>
      <c r="G6459" s="129"/>
      <c r="H6459" s="129"/>
    </row>
    <row r="6460" spans="1:8" x14ac:dyDescent="0.3">
      <c r="A6460" s="128"/>
      <c r="B6460" s="128"/>
      <c r="D6460" s="128"/>
      <c r="E6460" s="128"/>
      <c r="G6460" s="129"/>
      <c r="H6460" s="129"/>
    </row>
    <row r="6461" spans="1:8" x14ac:dyDescent="0.3">
      <c r="A6461" s="128"/>
      <c r="B6461" s="128"/>
      <c r="D6461" s="128"/>
      <c r="E6461" s="128"/>
      <c r="G6461" s="129"/>
      <c r="H6461" s="129"/>
    </row>
    <row r="6462" spans="1:8" x14ac:dyDescent="0.3">
      <c r="A6462" s="128"/>
      <c r="B6462" s="128"/>
      <c r="D6462" s="128"/>
      <c r="E6462" s="128"/>
      <c r="G6462" s="129"/>
      <c r="H6462" s="129"/>
    </row>
    <row r="6463" spans="1:8" x14ac:dyDescent="0.3">
      <c r="A6463" s="128"/>
      <c r="B6463" s="128"/>
      <c r="D6463" s="128"/>
      <c r="E6463" s="128"/>
      <c r="G6463" s="129"/>
      <c r="H6463" s="129"/>
    </row>
    <row r="6464" spans="1:8" x14ac:dyDescent="0.3">
      <c r="A6464" s="128"/>
      <c r="B6464" s="128"/>
      <c r="D6464" s="128"/>
      <c r="E6464" s="128"/>
      <c r="G6464" s="129"/>
      <c r="H6464" s="129"/>
    </row>
    <row r="6465" spans="1:8" x14ac:dyDescent="0.3">
      <c r="A6465" s="128"/>
      <c r="B6465" s="128"/>
      <c r="D6465" s="128"/>
      <c r="E6465" s="128"/>
      <c r="G6465" s="129"/>
      <c r="H6465" s="129"/>
    </row>
    <row r="6466" spans="1:8" x14ac:dyDescent="0.3">
      <c r="A6466" s="128"/>
      <c r="B6466" s="128"/>
      <c r="D6466" s="128"/>
      <c r="E6466" s="128"/>
      <c r="G6466" s="129"/>
      <c r="H6466" s="129"/>
    </row>
    <row r="6467" spans="1:8" x14ac:dyDescent="0.3">
      <c r="A6467" s="128"/>
      <c r="B6467" s="128"/>
      <c r="D6467" s="128"/>
      <c r="E6467" s="128"/>
      <c r="G6467" s="129"/>
      <c r="H6467" s="129"/>
    </row>
    <row r="6468" spans="1:8" x14ac:dyDescent="0.3">
      <c r="A6468" s="128"/>
      <c r="B6468" s="128"/>
      <c r="D6468" s="128"/>
      <c r="E6468" s="128"/>
      <c r="G6468" s="129"/>
      <c r="H6468" s="129"/>
    </row>
    <row r="6469" spans="1:8" x14ac:dyDescent="0.3">
      <c r="A6469" s="128"/>
      <c r="B6469" s="128"/>
      <c r="D6469" s="128"/>
      <c r="E6469" s="128"/>
      <c r="G6469" s="129"/>
      <c r="H6469" s="129"/>
    </row>
    <row r="6470" spans="1:8" x14ac:dyDescent="0.3">
      <c r="A6470" s="128"/>
      <c r="B6470" s="128"/>
      <c r="D6470" s="128"/>
      <c r="E6470" s="128"/>
      <c r="G6470" s="129"/>
      <c r="H6470" s="129"/>
    </row>
    <row r="6471" spans="1:8" x14ac:dyDescent="0.3">
      <c r="A6471" s="128"/>
      <c r="B6471" s="128"/>
      <c r="D6471" s="128"/>
      <c r="E6471" s="128"/>
      <c r="G6471" s="129"/>
      <c r="H6471" s="129"/>
    </row>
    <row r="6472" spans="1:8" x14ac:dyDescent="0.3">
      <c r="A6472" s="128"/>
      <c r="B6472" s="128"/>
      <c r="D6472" s="128"/>
      <c r="E6472" s="128"/>
      <c r="G6472" s="129"/>
      <c r="H6472" s="129"/>
    </row>
    <row r="6473" spans="1:8" x14ac:dyDescent="0.3">
      <c r="A6473" s="128"/>
      <c r="B6473" s="128"/>
      <c r="D6473" s="128"/>
      <c r="E6473" s="128"/>
      <c r="G6473" s="129"/>
      <c r="H6473" s="129"/>
    </row>
    <row r="6474" spans="1:8" x14ac:dyDescent="0.3">
      <c r="A6474" s="128"/>
      <c r="B6474" s="128"/>
      <c r="D6474" s="128"/>
      <c r="E6474" s="128"/>
      <c r="G6474" s="129"/>
      <c r="H6474" s="129"/>
    </row>
    <row r="6475" spans="1:8" x14ac:dyDescent="0.3">
      <c r="A6475" s="128"/>
      <c r="B6475" s="128"/>
      <c r="D6475" s="128"/>
      <c r="E6475" s="128"/>
      <c r="G6475" s="129"/>
      <c r="H6475" s="129"/>
    </row>
    <row r="6476" spans="1:8" x14ac:dyDescent="0.3">
      <c r="A6476" s="128"/>
      <c r="B6476" s="128"/>
      <c r="D6476" s="128"/>
      <c r="E6476" s="128"/>
      <c r="G6476" s="129"/>
      <c r="H6476" s="129"/>
    </row>
    <row r="6477" spans="1:8" x14ac:dyDescent="0.3">
      <c r="A6477" s="128"/>
      <c r="B6477" s="128"/>
      <c r="D6477" s="128"/>
      <c r="E6477" s="128"/>
      <c r="G6477" s="129"/>
      <c r="H6477" s="129"/>
    </row>
    <row r="6478" spans="1:8" x14ac:dyDescent="0.3">
      <c r="A6478" s="128"/>
      <c r="B6478" s="128"/>
      <c r="D6478" s="128"/>
      <c r="E6478" s="128"/>
      <c r="G6478" s="129"/>
      <c r="H6478" s="129"/>
    </row>
    <row r="6479" spans="1:8" x14ac:dyDescent="0.3">
      <c r="A6479" s="128"/>
      <c r="B6479" s="128"/>
      <c r="D6479" s="128"/>
      <c r="E6479" s="128"/>
      <c r="G6479" s="129"/>
      <c r="H6479" s="129"/>
    </row>
    <row r="6480" spans="1:8" x14ac:dyDescent="0.3">
      <c r="A6480" s="128"/>
      <c r="B6480" s="128"/>
      <c r="D6480" s="128"/>
      <c r="E6480" s="128"/>
      <c r="G6480" s="129"/>
      <c r="H6480" s="129"/>
    </row>
    <row r="6481" spans="1:8" x14ac:dyDescent="0.3">
      <c r="A6481" s="128"/>
      <c r="B6481" s="128"/>
      <c r="D6481" s="128"/>
      <c r="E6481" s="128"/>
      <c r="G6481" s="129"/>
      <c r="H6481" s="129"/>
    </row>
    <row r="6482" spans="1:8" x14ac:dyDescent="0.3">
      <c r="A6482" s="128"/>
      <c r="B6482" s="128"/>
      <c r="D6482" s="128"/>
      <c r="E6482" s="128"/>
      <c r="G6482" s="129"/>
      <c r="H6482" s="129"/>
    </row>
    <row r="6483" spans="1:8" x14ac:dyDescent="0.3">
      <c r="A6483" s="128"/>
      <c r="B6483" s="128"/>
      <c r="D6483" s="128"/>
      <c r="E6483" s="128"/>
      <c r="G6483" s="129"/>
      <c r="H6483" s="129"/>
    </row>
    <row r="6484" spans="1:8" x14ac:dyDescent="0.3">
      <c r="A6484" s="128"/>
      <c r="B6484" s="128"/>
      <c r="D6484" s="128"/>
      <c r="E6484" s="128"/>
      <c r="G6484" s="129"/>
      <c r="H6484" s="129"/>
    </row>
    <row r="6485" spans="1:8" x14ac:dyDescent="0.3">
      <c r="A6485" s="128"/>
      <c r="B6485" s="128"/>
      <c r="D6485" s="128"/>
      <c r="E6485" s="128"/>
      <c r="G6485" s="129"/>
      <c r="H6485" s="129"/>
    </row>
    <row r="6486" spans="1:8" x14ac:dyDescent="0.3">
      <c r="A6486" s="128"/>
      <c r="B6486" s="128"/>
      <c r="D6486" s="128"/>
      <c r="E6486" s="128"/>
      <c r="G6486" s="129"/>
      <c r="H6486" s="129"/>
    </row>
    <row r="6487" spans="1:8" x14ac:dyDescent="0.3">
      <c r="A6487" s="128"/>
      <c r="B6487" s="128"/>
      <c r="D6487" s="128"/>
      <c r="E6487" s="128"/>
      <c r="G6487" s="129"/>
      <c r="H6487" s="129"/>
    </row>
    <row r="6488" spans="1:8" x14ac:dyDescent="0.3">
      <c r="A6488" s="128"/>
      <c r="B6488" s="128"/>
      <c r="D6488" s="128"/>
      <c r="E6488" s="128"/>
      <c r="G6488" s="129"/>
      <c r="H6488" s="129"/>
    </row>
    <row r="6489" spans="1:8" x14ac:dyDescent="0.3">
      <c r="A6489" s="128"/>
      <c r="B6489" s="128"/>
      <c r="D6489" s="128"/>
      <c r="E6489" s="128"/>
      <c r="G6489" s="129"/>
      <c r="H6489" s="129"/>
    </row>
    <row r="6490" spans="1:8" x14ac:dyDescent="0.3">
      <c r="A6490" s="128"/>
      <c r="B6490" s="128"/>
      <c r="D6490" s="128"/>
      <c r="E6490" s="128"/>
      <c r="G6490" s="129"/>
      <c r="H6490" s="129"/>
    </row>
    <row r="6491" spans="1:8" x14ac:dyDescent="0.3">
      <c r="A6491" s="128"/>
      <c r="B6491" s="128"/>
      <c r="D6491" s="128"/>
      <c r="E6491" s="128"/>
      <c r="G6491" s="129"/>
      <c r="H6491" s="129"/>
    </row>
    <row r="6492" spans="1:8" x14ac:dyDescent="0.3">
      <c r="A6492" s="128"/>
      <c r="B6492" s="128"/>
      <c r="D6492" s="128"/>
      <c r="E6492" s="128"/>
      <c r="G6492" s="129"/>
      <c r="H6492" s="129"/>
    </row>
    <row r="6493" spans="1:8" x14ac:dyDescent="0.3">
      <c r="A6493" s="128"/>
      <c r="B6493" s="128"/>
      <c r="D6493" s="128"/>
      <c r="E6493" s="128"/>
      <c r="G6493" s="129"/>
      <c r="H6493" s="129"/>
    </row>
    <row r="6494" spans="1:8" x14ac:dyDescent="0.3">
      <c r="A6494" s="128"/>
      <c r="B6494" s="128"/>
      <c r="D6494" s="128"/>
      <c r="E6494" s="128"/>
      <c r="G6494" s="129"/>
      <c r="H6494" s="129"/>
    </row>
    <row r="6495" spans="1:8" x14ac:dyDescent="0.3">
      <c r="A6495" s="128"/>
      <c r="B6495" s="128"/>
      <c r="D6495" s="128"/>
      <c r="E6495" s="128"/>
      <c r="G6495" s="129"/>
      <c r="H6495" s="129"/>
    </row>
    <row r="6496" spans="1:8" x14ac:dyDescent="0.3">
      <c r="A6496" s="128"/>
      <c r="B6496" s="128"/>
      <c r="D6496" s="128"/>
      <c r="E6496" s="128"/>
      <c r="G6496" s="129"/>
      <c r="H6496" s="129"/>
    </row>
    <row r="6497" spans="1:8" x14ac:dyDescent="0.3">
      <c r="A6497" s="128"/>
      <c r="B6497" s="128"/>
      <c r="D6497" s="128"/>
      <c r="E6497" s="128"/>
      <c r="G6497" s="129"/>
      <c r="H6497" s="129"/>
    </row>
    <row r="6498" spans="1:8" x14ac:dyDescent="0.3">
      <c r="A6498" s="128"/>
      <c r="B6498" s="128"/>
      <c r="D6498" s="128"/>
      <c r="E6498" s="128"/>
      <c r="G6498" s="129"/>
      <c r="H6498" s="129"/>
    </row>
    <row r="6499" spans="1:8" x14ac:dyDescent="0.3">
      <c r="A6499" s="128"/>
      <c r="B6499" s="128"/>
      <c r="D6499" s="128"/>
      <c r="E6499" s="128"/>
      <c r="G6499" s="129"/>
      <c r="H6499" s="129"/>
    </row>
    <row r="6500" spans="1:8" x14ac:dyDescent="0.3">
      <c r="A6500" s="128"/>
      <c r="B6500" s="128"/>
      <c r="D6500" s="128"/>
      <c r="E6500" s="128"/>
      <c r="G6500" s="129"/>
      <c r="H6500" s="129"/>
    </row>
    <row r="6501" spans="1:8" x14ac:dyDescent="0.3">
      <c r="A6501" s="128"/>
      <c r="B6501" s="128"/>
      <c r="D6501" s="128"/>
      <c r="E6501" s="128"/>
      <c r="G6501" s="129"/>
      <c r="H6501" s="129"/>
    </row>
    <row r="6502" spans="1:8" x14ac:dyDescent="0.3">
      <c r="A6502" s="128"/>
      <c r="B6502" s="128"/>
      <c r="D6502" s="128"/>
      <c r="E6502" s="128"/>
      <c r="G6502" s="129"/>
      <c r="H6502" s="129"/>
    </row>
    <row r="6503" spans="1:8" x14ac:dyDescent="0.3">
      <c r="A6503" s="128"/>
      <c r="B6503" s="128"/>
      <c r="D6503" s="128"/>
      <c r="E6503" s="128"/>
      <c r="G6503" s="129"/>
      <c r="H6503" s="129"/>
    </row>
    <row r="6504" spans="1:8" x14ac:dyDescent="0.3">
      <c r="A6504" s="128"/>
      <c r="B6504" s="128"/>
      <c r="D6504" s="128"/>
      <c r="E6504" s="128"/>
      <c r="G6504" s="129"/>
      <c r="H6504" s="129"/>
    </row>
    <row r="6505" spans="1:8" x14ac:dyDescent="0.3">
      <c r="A6505" s="128"/>
      <c r="B6505" s="128"/>
      <c r="D6505" s="128"/>
      <c r="E6505" s="128"/>
      <c r="G6505" s="129"/>
      <c r="H6505" s="129"/>
    </row>
    <row r="6506" spans="1:8" x14ac:dyDescent="0.3">
      <c r="A6506" s="128"/>
      <c r="B6506" s="128"/>
      <c r="D6506" s="128"/>
      <c r="E6506" s="128"/>
      <c r="G6506" s="129"/>
      <c r="H6506" s="129"/>
    </row>
    <row r="6507" spans="1:8" x14ac:dyDescent="0.3">
      <c r="A6507" s="128"/>
      <c r="B6507" s="128"/>
      <c r="D6507" s="128"/>
      <c r="E6507" s="128"/>
      <c r="G6507" s="129"/>
      <c r="H6507" s="129"/>
    </row>
    <row r="6508" spans="1:8" x14ac:dyDescent="0.3">
      <c r="A6508" s="128"/>
      <c r="B6508" s="128"/>
      <c r="D6508" s="128"/>
      <c r="E6508" s="128"/>
      <c r="G6508" s="129"/>
      <c r="H6508" s="129"/>
    </row>
    <row r="6509" spans="1:8" x14ac:dyDescent="0.3">
      <c r="A6509" s="128"/>
      <c r="B6509" s="128"/>
      <c r="D6509" s="128"/>
      <c r="E6509" s="128"/>
      <c r="G6509" s="129"/>
      <c r="H6509" s="129"/>
    </row>
    <row r="6510" spans="1:8" x14ac:dyDescent="0.3">
      <c r="A6510" s="128"/>
      <c r="B6510" s="128"/>
      <c r="D6510" s="128"/>
      <c r="E6510" s="128"/>
      <c r="G6510" s="129"/>
      <c r="H6510" s="129"/>
    </row>
    <row r="6511" spans="1:8" x14ac:dyDescent="0.3">
      <c r="A6511" s="128"/>
      <c r="B6511" s="128"/>
      <c r="D6511" s="128"/>
      <c r="E6511" s="128"/>
      <c r="G6511" s="129"/>
      <c r="H6511" s="129"/>
    </row>
    <row r="6512" spans="1:8" x14ac:dyDescent="0.3">
      <c r="A6512" s="128"/>
      <c r="B6512" s="128"/>
      <c r="D6512" s="128"/>
      <c r="E6512" s="128"/>
      <c r="G6512" s="129"/>
      <c r="H6512" s="129"/>
    </row>
    <row r="6513" spans="1:8" x14ac:dyDescent="0.3">
      <c r="A6513" s="128"/>
      <c r="B6513" s="128"/>
      <c r="D6513" s="128"/>
      <c r="E6513" s="128"/>
      <c r="G6513" s="129"/>
      <c r="H6513" s="129"/>
    </row>
    <row r="6514" spans="1:8" x14ac:dyDescent="0.3">
      <c r="A6514" s="128"/>
      <c r="B6514" s="128"/>
      <c r="D6514" s="128"/>
      <c r="E6514" s="128"/>
      <c r="G6514" s="129"/>
      <c r="H6514" s="129"/>
    </row>
    <row r="6515" spans="1:8" x14ac:dyDescent="0.3">
      <c r="A6515" s="128"/>
      <c r="B6515" s="128"/>
      <c r="D6515" s="128"/>
      <c r="E6515" s="128"/>
      <c r="G6515" s="129"/>
      <c r="H6515" s="129"/>
    </row>
    <row r="6516" spans="1:8" x14ac:dyDescent="0.3">
      <c r="A6516" s="128"/>
      <c r="B6516" s="128"/>
      <c r="D6516" s="128"/>
      <c r="E6516" s="128"/>
      <c r="G6516" s="129"/>
      <c r="H6516" s="129"/>
    </row>
    <row r="6517" spans="1:8" x14ac:dyDescent="0.3">
      <c r="A6517" s="128"/>
      <c r="B6517" s="128"/>
      <c r="D6517" s="128"/>
      <c r="E6517" s="128"/>
      <c r="G6517" s="129"/>
      <c r="H6517" s="129"/>
    </row>
    <row r="6518" spans="1:8" x14ac:dyDescent="0.3">
      <c r="A6518" s="128"/>
      <c r="B6518" s="128"/>
      <c r="D6518" s="128"/>
      <c r="E6518" s="128"/>
      <c r="G6518" s="129"/>
      <c r="H6518" s="129"/>
    </row>
    <row r="6519" spans="1:8" x14ac:dyDescent="0.3">
      <c r="A6519" s="128"/>
      <c r="B6519" s="128"/>
      <c r="D6519" s="128"/>
      <c r="E6519" s="128"/>
      <c r="G6519" s="129"/>
      <c r="H6519" s="129"/>
    </row>
    <row r="6520" spans="1:8" x14ac:dyDescent="0.3">
      <c r="A6520" s="128"/>
      <c r="B6520" s="128"/>
      <c r="D6520" s="128"/>
      <c r="E6520" s="128"/>
      <c r="G6520" s="129"/>
      <c r="H6520" s="129"/>
    </row>
    <row r="6521" spans="1:8" x14ac:dyDescent="0.3">
      <c r="A6521" s="128"/>
      <c r="B6521" s="128"/>
      <c r="D6521" s="128"/>
      <c r="E6521" s="128"/>
      <c r="G6521" s="129"/>
      <c r="H6521" s="129"/>
    </row>
    <row r="6522" spans="1:8" x14ac:dyDescent="0.3">
      <c r="A6522" s="128"/>
      <c r="B6522" s="128"/>
      <c r="D6522" s="128"/>
      <c r="E6522" s="128"/>
      <c r="G6522" s="129"/>
      <c r="H6522" s="129"/>
    </row>
    <row r="6523" spans="1:8" x14ac:dyDescent="0.3">
      <c r="A6523" s="128"/>
      <c r="B6523" s="128"/>
      <c r="D6523" s="128"/>
      <c r="E6523" s="128"/>
      <c r="G6523" s="129"/>
      <c r="H6523" s="129"/>
    </row>
    <row r="6524" spans="1:8" x14ac:dyDescent="0.3">
      <c r="A6524" s="128"/>
      <c r="B6524" s="128"/>
      <c r="D6524" s="128"/>
      <c r="E6524" s="128"/>
      <c r="G6524" s="129"/>
      <c r="H6524" s="129"/>
    </row>
    <row r="6525" spans="1:8" x14ac:dyDescent="0.3">
      <c r="A6525" s="128"/>
      <c r="B6525" s="128"/>
      <c r="D6525" s="128"/>
      <c r="E6525" s="128"/>
      <c r="G6525" s="129"/>
      <c r="H6525" s="129"/>
    </row>
    <row r="6526" spans="1:8" x14ac:dyDescent="0.3">
      <c r="A6526" s="128"/>
      <c r="B6526" s="128"/>
      <c r="D6526" s="128"/>
      <c r="E6526" s="128"/>
      <c r="G6526" s="129"/>
      <c r="H6526" s="129"/>
    </row>
    <row r="6527" spans="1:8" x14ac:dyDescent="0.3">
      <c r="A6527" s="128"/>
      <c r="B6527" s="128"/>
      <c r="D6527" s="128"/>
      <c r="E6527" s="128"/>
      <c r="G6527" s="129"/>
      <c r="H6527" s="129"/>
    </row>
    <row r="6528" spans="1:8" x14ac:dyDescent="0.3">
      <c r="A6528" s="128"/>
      <c r="B6528" s="128"/>
      <c r="D6528" s="128"/>
      <c r="E6528" s="128"/>
      <c r="G6528" s="129"/>
      <c r="H6528" s="129"/>
    </row>
    <row r="6529" spans="1:8" x14ac:dyDescent="0.3">
      <c r="A6529" s="128"/>
      <c r="B6529" s="128"/>
      <c r="D6529" s="128"/>
      <c r="E6529" s="128"/>
      <c r="G6529" s="129"/>
      <c r="H6529" s="129"/>
    </row>
    <row r="6530" spans="1:8" x14ac:dyDescent="0.3">
      <c r="A6530" s="128"/>
      <c r="B6530" s="128"/>
      <c r="D6530" s="128"/>
      <c r="E6530" s="128"/>
      <c r="G6530" s="129"/>
      <c r="H6530" s="129"/>
    </row>
    <row r="6531" spans="1:8" x14ac:dyDescent="0.3">
      <c r="A6531" s="128"/>
      <c r="B6531" s="128"/>
      <c r="D6531" s="128"/>
      <c r="E6531" s="128"/>
      <c r="G6531" s="129"/>
      <c r="H6531" s="129"/>
    </row>
    <row r="6532" spans="1:8" x14ac:dyDescent="0.3">
      <c r="A6532" s="128"/>
      <c r="B6532" s="128"/>
      <c r="D6532" s="128"/>
      <c r="E6532" s="128"/>
      <c r="G6532" s="129"/>
      <c r="H6532" s="129"/>
    </row>
    <row r="6533" spans="1:8" x14ac:dyDescent="0.3">
      <c r="A6533" s="128"/>
      <c r="B6533" s="128"/>
      <c r="D6533" s="128"/>
      <c r="E6533" s="128"/>
      <c r="G6533" s="129"/>
      <c r="H6533" s="129"/>
    </row>
    <row r="6534" spans="1:8" x14ac:dyDescent="0.3">
      <c r="A6534" s="128"/>
      <c r="B6534" s="128"/>
      <c r="D6534" s="128"/>
      <c r="E6534" s="128"/>
      <c r="G6534" s="129"/>
      <c r="H6534" s="129"/>
    </row>
    <row r="6535" spans="1:8" x14ac:dyDescent="0.3">
      <c r="A6535" s="128"/>
      <c r="B6535" s="128"/>
      <c r="D6535" s="128"/>
      <c r="E6535" s="128"/>
      <c r="G6535" s="129"/>
      <c r="H6535" s="129"/>
    </row>
    <row r="6536" spans="1:8" x14ac:dyDescent="0.3">
      <c r="A6536" s="128"/>
      <c r="B6536" s="128"/>
      <c r="D6536" s="128"/>
      <c r="E6536" s="128"/>
      <c r="G6536" s="129"/>
      <c r="H6536" s="129"/>
    </row>
    <row r="6537" spans="1:8" x14ac:dyDescent="0.3">
      <c r="A6537" s="128"/>
      <c r="B6537" s="128"/>
      <c r="D6537" s="128"/>
      <c r="E6537" s="128"/>
      <c r="G6537" s="129"/>
      <c r="H6537" s="129"/>
    </row>
    <row r="6538" spans="1:8" x14ac:dyDescent="0.3">
      <c r="A6538" s="128"/>
      <c r="B6538" s="128"/>
      <c r="D6538" s="128"/>
      <c r="E6538" s="128"/>
      <c r="G6538" s="129"/>
      <c r="H6538" s="129"/>
    </row>
    <row r="6539" spans="1:8" x14ac:dyDescent="0.3">
      <c r="A6539" s="128"/>
      <c r="B6539" s="128"/>
      <c r="D6539" s="128"/>
      <c r="E6539" s="128"/>
      <c r="G6539" s="129"/>
      <c r="H6539" s="129"/>
    </row>
    <row r="6540" spans="1:8" x14ac:dyDescent="0.3">
      <c r="A6540" s="128"/>
      <c r="B6540" s="128"/>
      <c r="D6540" s="128"/>
      <c r="E6540" s="128"/>
      <c r="G6540" s="129"/>
      <c r="H6540" s="129"/>
    </row>
    <row r="6541" spans="1:8" x14ac:dyDescent="0.3">
      <c r="A6541" s="128"/>
      <c r="B6541" s="128"/>
      <c r="D6541" s="128"/>
      <c r="E6541" s="128"/>
      <c r="G6541" s="129"/>
      <c r="H6541" s="129"/>
    </row>
    <row r="6542" spans="1:8" x14ac:dyDescent="0.3">
      <c r="A6542" s="128"/>
      <c r="B6542" s="128"/>
      <c r="D6542" s="128"/>
      <c r="E6542" s="128"/>
      <c r="G6542" s="129"/>
      <c r="H6542" s="129"/>
    </row>
    <row r="6543" spans="1:8" x14ac:dyDescent="0.3">
      <c r="A6543" s="128"/>
      <c r="B6543" s="128"/>
      <c r="D6543" s="128"/>
      <c r="E6543" s="128"/>
      <c r="G6543" s="129"/>
      <c r="H6543" s="129"/>
    </row>
    <row r="6544" spans="1:8" x14ac:dyDescent="0.3">
      <c r="A6544" s="128"/>
      <c r="B6544" s="128"/>
      <c r="D6544" s="128"/>
      <c r="E6544" s="128"/>
      <c r="G6544" s="129"/>
      <c r="H6544" s="129"/>
    </row>
    <row r="6545" spans="1:8" x14ac:dyDescent="0.3">
      <c r="A6545" s="128"/>
      <c r="B6545" s="128"/>
      <c r="D6545" s="128"/>
      <c r="E6545" s="128"/>
      <c r="G6545" s="129"/>
      <c r="H6545" s="129"/>
    </row>
    <row r="6546" spans="1:8" x14ac:dyDescent="0.3">
      <c r="A6546" s="128"/>
      <c r="B6546" s="128"/>
      <c r="D6546" s="128"/>
      <c r="E6546" s="128"/>
      <c r="G6546" s="129"/>
      <c r="H6546" s="129"/>
    </row>
    <row r="6547" spans="1:8" x14ac:dyDescent="0.3">
      <c r="A6547" s="128"/>
      <c r="B6547" s="128"/>
      <c r="D6547" s="128"/>
      <c r="E6547" s="128"/>
      <c r="G6547" s="129"/>
      <c r="H6547" s="129"/>
    </row>
    <row r="6548" spans="1:8" x14ac:dyDescent="0.3">
      <c r="A6548" s="128"/>
      <c r="B6548" s="128"/>
      <c r="D6548" s="128"/>
      <c r="E6548" s="128"/>
      <c r="G6548" s="129"/>
      <c r="H6548" s="129"/>
    </row>
    <row r="6549" spans="1:8" x14ac:dyDescent="0.3">
      <c r="A6549" s="128"/>
      <c r="B6549" s="128"/>
      <c r="D6549" s="128"/>
      <c r="E6549" s="128"/>
      <c r="G6549" s="129"/>
      <c r="H6549" s="129"/>
    </row>
    <row r="6550" spans="1:8" x14ac:dyDescent="0.3">
      <c r="A6550" s="128"/>
      <c r="B6550" s="128"/>
      <c r="D6550" s="128"/>
      <c r="E6550" s="128"/>
      <c r="G6550" s="129"/>
      <c r="H6550" s="129"/>
    </row>
    <row r="6551" spans="1:8" x14ac:dyDescent="0.3">
      <c r="A6551" s="128"/>
      <c r="B6551" s="128"/>
      <c r="D6551" s="128"/>
      <c r="E6551" s="128"/>
      <c r="G6551" s="129"/>
      <c r="H6551" s="129"/>
    </row>
    <row r="6552" spans="1:8" x14ac:dyDescent="0.3">
      <c r="A6552" s="128"/>
      <c r="B6552" s="128"/>
      <c r="D6552" s="128"/>
      <c r="E6552" s="128"/>
      <c r="G6552" s="129"/>
      <c r="H6552" s="129"/>
    </row>
    <row r="6553" spans="1:8" x14ac:dyDescent="0.3">
      <c r="A6553" s="128"/>
      <c r="B6553" s="128"/>
      <c r="D6553" s="128"/>
      <c r="E6553" s="128"/>
      <c r="G6553" s="129"/>
      <c r="H6553" s="129"/>
    </row>
    <row r="6554" spans="1:8" x14ac:dyDescent="0.3">
      <c r="A6554" s="128"/>
      <c r="B6554" s="128"/>
      <c r="D6554" s="128"/>
      <c r="E6554" s="128"/>
      <c r="G6554" s="129"/>
      <c r="H6554" s="129"/>
    </row>
    <row r="6555" spans="1:8" x14ac:dyDescent="0.3">
      <c r="A6555" s="128"/>
      <c r="B6555" s="128"/>
      <c r="D6555" s="128"/>
      <c r="E6555" s="128"/>
      <c r="G6555" s="129"/>
      <c r="H6555" s="129"/>
    </row>
    <row r="6556" spans="1:8" x14ac:dyDescent="0.3">
      <c r="A6556" s="128"/>
      <c r="B6556" s="128"/>
      <c r="D6556" s="128"/>
      <c r="E6556" s="128"/>
      <c r="G6556" s="129"/>
      <c r="H6556" s="129"/>
    </row>
    <row r="6557" spans="1:8" x14ac:dyDescent="0.3">
      <c r="A6557" s="128"/>
      <c r="B6557" s="128"/>
      <c r="D6557" s="128"/>
      <c r="E6557" s="128"/>
      <c r="G6557" s="129"/>
      <c r="H6557" s="129"/>
    </row>
    <row r="6558" spans="1:8" x14ac:dyDescent="0.3">
      <c r="A6558" s="128"/>
      <c r="B6558" s="128"/>
      <c r="D6558" s="128"/>
      <c r="E6558" s="128"/>
      <c r="G6558" s="129"/>
      <c r="H6558" s="129"/>
    </row>
    <row r="6559" spans="1:8" x14ac:dyDescent="0.3">
      <c r="A6559" s="128"/>
      <c r="B6559" s="128"/>
      <c r="D6559" s="128"/>
      <c r="E6559" s="128"/>
      <c r="G6559" s="129"/>
      <c r="H6559" s="129"/>
    </row>
    <row r="6560" spans="1:8" x14ac:dyDescent="0.3">
      <c r="A6560" s="128"/>
      <c r="B6560" s="128"/>
      <c r="D6560" s="128"/>
      <c r="E6560" s="128"/>
      <c r="G6560" s="129"/>
      <c r="H6560" s="129"/>
    </row>
    <row r="6561" spans="1:8" x14ac:dyDescent="0.3">
      <c r="A6561" s="128"/>
      <c r="B6561" s="128"/>
      <c r="D6561" s="128"/>
      <c r="E6561" s="128"/>
      <c r="G6561" s="129"/>
      <c r="H6561" s="129"/>
    </row>
    <row r="6562" spans="1:8" x14ac:dyDescent="0.3">
      <c r="A6562" s="128"/>
      <c r="B6562" s="128"/>
      <c r="D6562" s="128"/>
      <c r="E6562" s="128"/>
      <c r="G6562" s="129"/>
      <c r="H6562" s="129"/>
    </row>
    <row r="6563" spans="1:8" x14ac:dyDescent="0.3">
      <c r="A6563" s="128"/>
      <c r="B6563" s="128"/>
      <c r="D6563" s="128"/>
      <c r="E6563" s="128"/>
      <c r="G6563" s="129"/>
      <c r="H6563" s="129"/>
    </row>
    <row r="6564" spans="1:8" x14ac:dyDescent="0.3">
      <c r="A6564" s="128"/>
      <c r="B6564" s="128"/>
      <c r="D6564" s="128"/>
      <c r="E6564" s="128"/>
      <c r="G6564" s="129"/>
      <c r="H6564" s="129"/>
    </row>
    <row r="6565" spans="1:8" x14ac:dyDescent="0.3">
      <c r="A6565" s="128"/>
      <c r="B6565" s="128"/>
      <c r="D6565" s="128"/>
      <c r="E6565" s="128"/>
      <c r="G6565" s="129"/>
      <c r="H6565" s="129"/>
    </row>
    <row r="6566" spans="1:8" x14ac:dyDescent="0.3">
      <c r="A6566" s="128"/>
      <c r="B6566" s="128"/>
      <c r="D6566" s="128"/>
      <c r="E6566" s="128"/>
      <c r="G6566" s="129"/>
      <c r="H6566" s="129"/>
    </row>
    <row r="6567" spans="1:8" x14ac:dyDescent="0.3">
      <c r="A6567" s="128"/>
      <c r="B6567" s="128"/>
      <c r="D6567" s="128"/>
      <c r="E6567" s="128"/>
      <c r="G6567" s="129"/>
      <c r="H6567" s="129"/>
    </row>
    <row r="6568" spans="1:8" x14ac:dyDescent="0.3">
      <c r="A6568" s="128"/>
      <c r="B6568" s="128"/>
      <c r="D6568" s="128"/>
      <c r="E6568" s="128"/>
      <c r="G6568" s="129"/>
      <c r="H6568" s="129"/>
    </row>
    <row r="6569" spans="1:8" x14ac:dyDescent="0.3">
      <c r="A6569" s="128"/>
      <c r="B6569" s="128"/>
      <c r="D6569" s="128"/>
      <c r="E6569" s="128"/>
      <c r="G6569" s="129"/>
      <c r="H6569" s="129"/>
    </row>
    <row r="6570" spans="1:8" x14ac:dyDescent="0.3">
      <c r="A6570" s="128"/>
      <c r="B6570" s="128"/>
      <c r="D6570" s="128"/>
      <c r="E6570" s="128"/>
      <c r="G6570" s="129"/>
      <c r="H6570" s="129"/>
    </row>
    <row r="6571" spans="1:8" x14ac:dyDescent="0.3">
      <c r="A6571" s="128"/>
      <c r="B6571" s="128"/>
      <c r="D6571" s="128"/>
      <c r="E6571" s="128"/>
      <c r="G6571" s="129"/>
      <c r="H6571" s="129"/>
    </row>
    <row r="6572" spans="1:8" x14ac:dyDescent="0.3">
      <c r="A6572" s="128"/>
      <c r="B6572" s="128"/>
      <c r="D6572" s="128"/>
      <c r="E6572" s="128"/>
      <c r="G6572" s="129"/>
      <c r="H6572" s="129"/>
    </row>
    <row r="6573" spans="1:8" x14ac:dyDescent="0.3">
      <c r="A6573" s="128"/>
      <c r="B6573" s="128"/>
      <c r="D6573" s="128"/>
      <c r="E6573" s="128"/>
      <c r="G6573" s="129"/>
      <c r="H6573" s="129"/>
    </row>
    <row r="6574" spans="1:8" x14ac:dyDescent="0.3">
      <c r="A6574" s="128"/>
      <c r="B6574" s="128"/>
      <c r="D6574" s="128"/>
      <c r="E6574" s="128"/>
      <c r="G6574" s="129"/>
      <c r="H6574" s="129"/>
    </row>
    <row r="6575" spans="1:8" x14ac:dyDescent="0.3">
      <c r="A6575" s="128"/>
      <c r="B6575" s="128"/>
      <c r="D6575" s="128"/>
      <c r="E6575" s="128"/>
      <c r="G6575" s="129"/>
      <c r="H6575" s="129"/>
    </row>
    <row r="6576" spans="1:8" x14ac:dyDescent="0.3">
      <c r="A6576" s="128"/>
      <c r="B6576" s="128"/>
      <c r="D6576" s="128"/>
      <c r="E6576" s="128"/>
      <c r="G6576" s="129"/>
      <c r="H6576" s="129"/>
    </row>
    <row r="6577" spans="1:8" x14ac:dyDescent="0.3">
      <c r="A6577" s="128"/>
      <c r="B6577" s="128"/>
      <c r="D6577" s="128"/>
      <c r="E6577" s="128"/>
      <c r="G6577" s="129"/>
      <c r="H6577" s="129"/>
    </row>
    <row r="6578" spans="1:8" x14ac:dyDescent="0.3">
      <c r="A6578" s="128"/>
      <c r="B6578" s="128"/>
      <c r="D6578" s="128"/>
      <c r="E6578" s="128"/>
      <c r="G6578" s="129"/>
      <c r="H6578" s="129"/>
    </row>
    <row r="6579" spans="1:8" x14ac:dyDescent="0.3">
      <c r="A6579" s="128"/>
      <c r="B6579" s="128"/>
      <c r="D6579" s="128"/>
      <c r="E6579" s="128"/>
      <c r="G6579" s="129"/>
      <c r="H6579" s="129"/>
    </row>
    <row r="6580" spans="1:8" x14ac:dyDescent="0.3">
      <c r="A6580" s="128"/>
      <c r="B6580" s="128"/>
      <c r="D6580" s="128"/>
      <c r="E6580" s="128"/>
      <c r="G6580" s="129"/>
      <c r="H6580" s="129"/>
    </row>
    <row r="6581" spans="1:8" x14ac:dyDescent="0.3">
      <c r="A6581" s="128"/>
      <c r="B6581" s="128"/>
      <c r="D6581" s="128"/>
      <c r="E6581" s="128"/>
      <c r="G6581" s="129"/>
      <c r="H6581" s="129"/>
    </row>
    <row r="6582" spans="1:8" x14ac:dyDescent="0.3">
      <c r="A6582" s="128"/>
      <c r="B6582" s="128"/>
      <c r="D6582" s="128"/>
      <c r="E6582" s="128"/>
      <c r="G6582" s="129"/>
      <c r="H6582" s="129"/>
    </row>
    <row r="6583" spans="1:8" x14ac:dyDescent="0.3">
      <c r="A6583" s="128"/>
      <c r="B6583" s="128"/>
      <c r="D6583" s="128"/>
      <c r="E6583" s="128"/>
      <c r="G6583" s="129"/>
      <c r="H6583" s="129"/>
    </row>
    <row r="6584" spans="1:8" x14ac:dyDescent="0.3">
      <c r="A6584" s="128"/>
      <c r="B6584" s="128"/>
      <c r="D6584" s="128"/>
      <c r="E6584" s="128"/>
      <c r="G6584" s="129"/>
      <c r="H6584" s="129"/>
    </row>
    <row r="6585" spans="1:8" x14ac:dyDescent="0.3">
      <c r="A6585" s="128"/>
      <c r="B6585" s="128"/>
      <c r="D6585" s="128"/>
      <c r="E6585" s="128"/>
      <c r="G6585" s="129"/>
      <c r="H6585" s="129"/>
    </row>
    <row r="6586" spans="1:8" x14ac:dyDescent="0.3">
      <c r="A6586" s="128"/>
      <c r="B6586" s="128"/>
      <c r="D6586" s="128"/>
      <c r="E6586" s="128"/>
      <c r="G6586" s="129"/>
      <c r="H6586" s="129"/>
    </row>
    <row r="6587" spans="1:8" x14ac:dyDescent="0.3">
      <c r="A6587" s="128"/>
      <c r="B6587" s="128"/>
      <c r="D6587" s="128"/>
      <c r="E6587" s="128"/>
      <c r="G6587" s="129"/>
      <c r="H6587" s="129"/>
    </row>
    <row r="6588" spans="1:8" x14ac:dyDescent="0.3">
      <c r="A6588" s="128"/>
      <c r="B6588" s="128"/>
      <c r="D6588" s="128"/>
      <c r="E6588" s="128"/>
      <c r="G6588" s="129"/>
      <c r="H6588" s="129"/>
    </row>
    <row r="6589" spans="1:8" x14ac:dyDescent="0.3">
      <c r="A6589" s="128"/>
      <c r="B6589" s="128"/>
      <c r="D6589" s="128"/>
      <c r="E6589" s="128"/>
      <c r="G6589" s="129"/>
      <c r="H6589" s="129"/>
    </row>
    <row r="6590" spans="1:8" x14ac:dyDescent="0.3">
      <c r="A6590" s="128"/>
      <c r="B6590" s="128"/>
      <c r="D6590" s="128"/>
      <c r="E6590" s="128"/>
      <c r="G6590" s="129"/>
      <c r="H6590" s="129"/>
    </row>
    <row r="6591" spans="1:8" x14ac:dyDescent="0.3">
      <c r="A6591" s="128"/>
      <c r="B6591" s="128"/>
      <c r="D6591" s="128"/>
      <c r="E6591" s="128"/>
      <c r="G6591" s="129"/>
      <c r="H6591" s="129"/>
    </row>
    <row r="6592" spans="1:8" x14ac:dyDescent="0.3">
      <c r="A6592" s="128"/>
      <c r="B6592" s="128"/>
      <c r="D6592" s="128"/>
      <c r="E6592" s="128"/>
      <c r="G6592" s="129"/>
      <c r="H6592" s="129"/>
    </row>
    <row r="6593" spans="1:8" x14ac:dyDescent="0.3">
      <c r="A6593" s="128"/>
      <c r="B6593" s="128"/>
      <c r="D6593" s="128"/>
      <c r="E6593" s="128"/>
      <c r="G6593" s="129"/>
      <c r="H6593" s="129"/>
    </row>
    <row r="6594" spans="1:8" x14ac:dyDescent="0.3">
      <c r="A6594" s="128"/>
      <c r="B6594" s="128"/>
      <c r="D6594" s="128"/>
      <c r="E6594" s="128"/>
      <c r="G6594" s="129"/>
      <c r="H6594" s="129"/>
    </row>
    <row r="6595" spans="1:8" x14ac:dyDescent="0.3">
      <c r="A6595" s="128"/>
      <c r="B6595" s="128"/>
      <c r="D6595" s="128"/>
      <c r="E6595" s="128"/>
      <c r="G6595" s="129"/>
      <c r="H6595" s="129"/>
    </row>
    <row r="6596" spans="1:8" x14ac:dyDescent="0.3">
      <c r="A6596" s="128"/>
      <c r="B6596" s="128"/>
      <c r="D6596" s="128"/>
      <c r="E6596" s="128"/>
      <c r="G6596" s="129"/>
      <c r="H6596" s="129"/>
    </row>
    <row r="6597" spans="1:8" x14ac:dyDescent="0.3">
      <c r="A6597" s="128"/>
      <c r="B6597" s="128"/>
      <c r="D6597" s="128"/>
      <c r="E6597" s="128"/>
      <c r="G6597" s="129"/>
      <c r="H6597" s="129"/>
    </row>
    <row r="6598" spans="1:8" x14ac:dyDescent="0.3">
      <c r="A6598" s="128"/>
      <c r="B6598" s="128"/>
      <c r="D6598" s="128"/>
      <c r="E6598" s="128"/>
      <c r="G6598" s="129"/>
      <c r="H6598" s="129"/>
    </row>
    <row r="6599" spans="1:8" x14ac:dyDescent="0.3">
      <c r="A6599" s="128"/>
      <c r="B6599" s="128"/>
      <c r="D6599" s="128"/>
      <c r="E6599" s="128"/>
      <c r="G6599" s="129"/>
      <c r="H6599" s="129"/>
    </row>
    <row r="6600" spans="1:8" x14ac:dyDescent="0.3">
      <c r="A6600" s="128"/>
      <c r="B6600" s="128"/>
      <c r="D6600" s="128"/>
      <c r="E6600" s="128"/>
      <c r="G6600" s="129"/>
      <c r="H6600" s="129"/>
    </row>
    <row r="6601" spans="1:8" x14ac:dyDescent="0.3">
      <c r="A6601" s="128"/>
      <c r="B6601" s="128"/>
      <c r="D6601" s="128"/>
      <c r="E6601" s="128"/>
      <c r="G6601" s="129"/>
      <c r="H6601" s="129"/>
    </row>
    <row r="6602" spans="1:8" x14ac:dyDescent="0.3">
      <c r="A6602" s="128"/>
      <c r="B6602" s="128"/>
      <c r="D6602" s="128"/>
      <c r="E6602" s="128"/>
      <c r="G6602" s="129"/>
      <c r="H6602" s="129"/>
    </row>
    <row r="6603" spans="1:8" x14ac:dyDescent="0.3">
      <c r="A6603" s="128"/>
      <c r="B6603" s="128"/>
      <c r="D6603" s="128"/>
      <c r="E6603" s="128"/>
      <c r="G6603" s="129"/>
      <c r="H6603" s="129"/>
    </row>
    <row r="6604" spans="1:8" x14ac:dyDescent="0.3">
      <c r="A6604" s="128"/>
      <c r="B6604" s="128"/>
      <c r="D6604" s="128"/>
      <c r="E6604" s="128"/>
      <c r="G6604" s="129"/>
      <c r="H6604" s="129"/>
    </row>
    <row r="6605" spans="1:8" x14ac:dyDescent="0.3">
      <c r="A6605" s="128"/>
      <c r="B6605" s="128"/>
      <c r="D6605" s="128"/>
      <c r="E6605" s="128"/>
      <c r="G6605" s="129"/>
      <c r="H6605" s="129"/>
    </row>
    <row r="6606" spans="1:8" x14ac:dyDescent="0.3">
      <c r="A6606" s="128"/>
      <c r="B6606" s="128"/>
      <c r="D6606" s="128"/>
      <c r="E6606" s="128"/>
      <c r="G6606" s="129"/>
      <c r="H6606" s="129"/>
    </row>
    <row r="6607" spans="1:8" x14ac:dyDescent="0.3">
      <c r="A6607" s="128"/>
      <c r="B6607" s="128"/>
      <c r="D6607" s="128"/>
      <c r="E6607" s="128"/>
      <c r="G6607" s="129"/>
      <c r="H6607" s="129"/>
    </row>
    <row r="6608" spans="1:8" x14ac:dyDescent="0.3">
      <c r="A6608" s="128"/>
      <c r="B6608" s="128"/>
      <c r="D6608" s="128"/>
      <c r="E6608" s="128"/>
      <c r="G6608" s="129"/>
      <c r="H6608" s="129"/>
    </row>
    <row r="6609" spans="1:8" x14ac:dyDescent="0.3">
      <c r="A6609" s="128"/>
      <c r="B6609" s="128"/>
      <c r="D6609" s="128"/>
      <c r="E6609" s="128"/>
      <c r="G6609" s="129"/>
      <c r="H6609" s="129"/>
    </row>
    <row r="6610" spans="1:8" x14ac:dyDescent="0.3">
      <c r="A6610" s="128"/>
      <c r="B6610" s="128"/>
      <c r="D6610" s="128"/>
      <c r="E6610" s="128"/>
      <c r="G6610" s="129"/>
      <c r="H6610" s="129"/>
    </row>
    <row r="6611" spans="1:8" x14ac:dyDescent="0.3">
      <c r="A6611" s="128"/>
      <c r="B6611" s="128"/>
      <c r="D6611" s="128"/>
      <c r="E6611" s="128"/>
      <c r="G6611" s="129"/>
      <c r="H6611" s="129"/>
    </row>
    <row r="6612" spans="1:8" x14ac:dyDescent="0.3">
      <c r="A6612" s="128"/>
      <c r="B6612" s="128"/>
      <c r="D6612" s="128"/>
      <c r="E6612" s="128"/>
      <c r="G6612" s="129"/>
      <c r="H6612" s="129"/>
    </row>
    <row r="6613" spans="1:8" x14ac:dyDescent="0.3">
      <c r="A6613" s="128"/>
      <c r="B6613" s="128"/>
      <c r="D6613" s="128"/>
      <c r="E6613" s="128"/>
      <c r="G6613" s="129"/>
      <c r="H6613" s="129"/>
    </row>
    <row r="6614" spans="1:8" x14ac:dyDescent="0.3">
      <c r="A6614" s="128"/>
      <c r="B6614" s="128"/>
      <c r="D6614" s="128"/>
      <c r="E6614" s="128"/>
      <c r="G6614" s="129"/>
      <c r="H6614" s="129"/>
    </row>
    <row r="6615" spans="1:8" x14ac:dyDescent="0.3">
      <c r="A6615" s="128"/>
      <c r="B6615" s="128"/>
      <c r="D6615" s="128"/>
      <c r="E6615" s="128"/>
      <c r="G6615" s="129"/>
      <c r="H6615" s="129"/>
    </row>
    <row r="6616" spans="1:8" x14ac:dyDescent="0.3">
      <c r="A6616" s="128"/>
      <c r="B6616" s="128"/>
      <c r="D6616" s="128"/>
      <c r="E6616" s="128"/>
      <c r="G6616" s="129"/>
      <c r="H6616" s="129"/>
    </row>
    <row r="6617" spans="1:8" x14ac:dyDescent="0.3">
      <c r="A6617" s="128"/>
      <c r="B6617" s="128"/>
      <c r="D6617" s="128"/>
      <c r="E6617" s="128"/>
      <c r="G6617" s="129"/>
      <c r="H6617" s="129"/>
    </row>
    <row r="6618" spans="1:8" x14ac:dyDescent="0.3">
      <c r="A6618" s="128"/>
      <c r="B6618" s="128"/>
      <c r="D6618" s="128"/>
      <c r="E6618" s="128"/>
      <c r="G6618" s="129"/>
      <c r="H6618" s="129"/>
    </row>
    <row r="6619" spans="1:8" x14ac:dyDescent="0.3">
      <c r="A6619" s="128"/>
      <c r="B6619" s="128"/>
      <c r="D6619" s="128"/>
      <c r="E6619" s="128"/>
      <c r="G6619" s="129"/>
      <c r="H6619" s="129"/>
    </row>
    <row r="6620" spans="1:8" x14ac:dyDescent="0.3">
      <c r="A6620" s="128"/>
      <c r="B6620" s="128"/>
      <c r="D6620" s="128"/>
      <c r="E6620" s="128"/>
      <c r="G6620" s="129"/>
      <c r="H6620" s="129"/>
    </row>
    <row r="6621" spans="1:8" x14ac:dyDescent="0.3">
      <c r="A6621" s="128"/>
      <c r="B6621" s="128"/>
      <c r="D6621" s="128"/>
      <c r="E6621" s="128"/>
      <c r="G6621" s="129"/>
      <c r="H6621" s="129"/>
    </row>
    <row r="6622" spans="1:8" x14ac:dyDescent="0.3">
      <c r="A6622" s="128"/>
      <c r="B6622" s="128"/>
      <c r="D6622" s="128"/>
      <c r="E6622" s="128"/>
      <c r="G6622" s="129"/>
      <c r="H6622" s="129"/>
    </row>
    <row r="6623" spans="1:8" x14ac:dyDescent="0.3">
      <c r="A6623" s="128"/>
      <c r="B6623" s="128"/>
      <c r="D6623" s="128"/>
      <c r="E6623" s="128"/>
      <c r="G6623" s="129"/>
      <c r="H6623" s="129"/>
    </row>
    <row r="6624" spans="1:8" x14ac:dyDescent="0.3">
      <c r="A6624" s="128"/>
      <c r="B6624" s="128"/>
      <c r="D6624" s="128"/>
      <c r="E6624" s="128"/>
      <c r="G6624" s="129"/>
      <c r="H6624" s="129"/>
    </row>
    <row r="6625" spans="1:8" x14ac:dyDescent="0.3">
      <c r="A6625" s="128"/>
      <c r="B6625" s="128"/>
      <c r="D6625" s="128"/>
      <c r="E6625" s="128"/>
      <c r="G6625" s="129"/>
      <c r="H6625" s="129"/>
    </row>
    <row r="6626" spans="1:8" x14ac:dyDescent="0.3">
      <c r="A6626" s="128"/>
      <c r="B6626" s="128"/>
      <c r="D6626" s="128"/>
      <c r="E6626" s="128"/>
      <c r="G6626" s="129"/>
      <c r="H6626" s="129"/>
    </row>
    <row r="6627" spans="1:8" x14ac:dyDescent="0.3">
      <c r="A6627" s="128"/>
      <c r="B6627" s="128"/>
      <c r="D6627" s="128"/>
      <c r="E6627" s="128"/>
      <c r="G6627" s="129"/>
      <c r="H6627" s="129"/>
    </row>
    <row r="6628" spans="1:8" x14ac:dyDescent="0.3">
      <c r="A6628" s="128"/>
      <c r="B6628" s="128"/>
      <c r="D6628" s="128"/>
      <c r="E6628" s="128"/>
      <c r="G6628" s="129"/>
      <c r="H6628" s="129"/>
    </row>
    <row r="6629" spans="1:8" x14ac:dyDescent="0.3">
      <c r="A6629" s="128"/>
      <c r="B6629" s="128"/>
      <c r="D6629" s="128"/>
      <c r="E6629" s="128"/>
      <c r="G6629" s="129"/>
      <c r="H6629" s="129"/>
    </row>
    <row r="6630" spans="1:8" x14ac:dyDescent="0.3">
      <c r="A6630" s="128"/>
      <c r="B6630" s="128"/>
      <c r="D6630" s="128"/>
      <c r="E6630" s="128"/>
      <c r="G6630" s="129"/>
      <c r="H6630" s="129"/>
    </row>
    <row r="6631" spans="1:8" x14ac:dyDescent="0.3">
      <c r="A6631" s="128"/>
      <c r="B6631" s="128"/>
      <c r="D6631" s="128"/>
      <c r="E6631" s="128"/>
      <c r="G6631" s="129"/>
      <c r="H6631" s="129"/>
    </row>
    <row r="6632" spans="1:8" x14ac:dyDescent="0.3">
      <c r="A6632" s="128"/>
      <c r="B6632" s="128"/>
      <c r="D6632" s="128"/>
      <c r="E6632" s="128"/>
      <c r="G6632" s="129"/>
      <c r="H6632" s="129"/>
    </row>
    <row r="6633" spans="1:8" x14ac:dyDescent="0.3">
      <c r="A6633" s="128"/>
      <c r="B6633" s="128"/>
      <c r="D6633" s="128"/>
      <c r="E6633" s="128"/>
      <c r="G6633" s="129"/>
      <c r="H6633" s="129"/>
    </row>
    <row r="6634" spans="1:8" x14ac:dyDescent="0.3">
      <c r="A6634" s="128"/>
      <c r="B6634" s="128"/>
      <c r="D6634" s="128"/>
      <c r="E6634" s="128"/>
      <c r="G6634" s="129"/>
      <c r="H6634" s="129"/>
    </row>
    <row r="6635" spans="1:8" x14ac:dyDescent="0.3">
      <c r="A6635" s="128"/>
      <c r="B6635" s="128"/>
      <c r="D6635" s="128"/>
      <c r="E6635" s="128"/>
      <c r="G6635" s="129"/>
      <c r="H6635" s="129"/>
    </row>
    <row r="6636" spans="1:8" x14ac:dyDescent="0.3">
      <c r="A6636" s="128"/>
      <c r="B6636" s="128"/>
      <c r="D6636" s="128"/>
      <c r="E6636" s="128"/>
      <c r="G6636" s="129"/>
      <c r="H6636" s="129"/>
    </row>
    <row r="6637" spans="1:8" x14ac:dyDescent="0.3">
      <c r="A6637" s="128"/>
      <c r="B6637" s="128"/>
      <c r="D6637" s="128"/>
      <c r="E6637" s="128"/>
      <c r="G6637" s="129"/>
      <c r="H6637" s="129"/>
    </row>
    <row r="6638" spans="1:8" x14ac:dyDescent="0.3">
      <c r="A6638" s="128"/>
      <c r="B6638" s="128"/>
      <c r="D6638" s="128"/>
      <c r="E6638" s="128"/>
      <c r="G6638" s="129"/>
      <c r="H6638" s="129"/>
    </row>
    <row r="6639" spans="1:8" x14ac:dyDescent="0.3">
      <c r="A6639" s="128"/>
      <c r="B6639" s="128"/>
      <c r="D6639" s="128"/>
      <c r="E6639" s="128"/>
      <c r="G6639" s="129"/>
      <c r="H6639" s="129"/>
    </row>
    <row r="6640" spans="1:8" x14ac:dyDescent="0.3">
      <c r="A6640" s="128"/>
      <c r="B6640" s="128"/>
      <c r="D6640" s="128"/>
      <c r="E6640" s="128"/>
      <c r="G6640" s="129"/>
      <c r="H6640" s="129"/>
    </row>
    <row r="6641" spans="1:8" x14ac:dyDescent="0.3">
      <c r="A6641" s="128"/>
      <c r="B6641" s="128"/>
      <c r="D6641" s="128"/>
      <c r="E6641" s="128"/>
      <c r="G6641" s="129"/>
      <c r="H6641" s="129"/>
    </row>
    <row r="6642" spans="1:8" x14ac:dyDescent="0.3">
      <c r="A6642" s="128"/>
      <c r="B6642" s="128"/>
      <c r="D6642" s="128"/>
      <c r="E6642" s="128"/>
      <c r="G6642" s="129"/>
      <c r="H6642" s="129"/>
    </row>
    <row r="6643" spans="1:8" x14ac:dyDescent="0.3">
      <c r="A6643" s="128"/>
      <c r="B6643" s="128"/>
      <c r="D6643" s="128"/>
      <c r="E6643" s="128"/>
      <c r="G6643" s="129"/>
      <c r="H6643" s="129"/>
    </row>
    <row r="6644" spans="1:8" x14ac:dyDescent="0.3">
      <c r="A6644" s="128"/>
      <c r="B6644" s="128"/>
      <c r="D6644" s="128"/>
      <c r="E6644" s="128"/>
      <c r="G6644" s="129"/>
      <c r="H6644" s="129"/>
    </row>
    <row r="6645" spans="1:8" x14ac:dyDescent="0.3">
      <c r="A6645" s="128"/>
      <c r="B6645" s="128"/>
      <c r="D6645" s="128"/>
      <c r="E6645" s="128"/>
      <c r="G6645" s="129"/>
      <c r="H6645" s="129"/>
    </row>
    <row r="6646" spans="1:8" x14ac:dyDescent="0.3">
      <c r="A6646" s="128"/>
      <c r="B6646" s="128"/>
      <c r="D6646" s="128"/>
      <c r="E6646" s="128"/>
      <c r="G6646" s="129"/>
      <c r="H6646" s="129"/>
    </row>
    <row r="6647" spans="1:8" x14ac:dyDescent="0.3">
      <c r="A6647" s="128"/>
      <c r="B6647" s="128"/>
      <c r="D6647" s="128"/>
      <c r="E6647" s="128"/>
      <c r="G6647" s="129"/>
      <c r="H6647" s="129"/>
    </row>
    <row r="6648" spans="1:8" x14ac:dyDescent="0.3">
      <c r="A6648" s="128"/>
      <c r="B6648" s="128"/>
      <c r="D6648" s="128"/>
      <c r="E6648" s="128"/>
      <c r="G6648" s="129"/>
      <c r="H6648" s="129"/>
    </row>
    <row r="6649" spans="1:8" x14ac:dyDescent="0.3">
      <c r="A6649" s="128"/>
      <c r="B6649" s="128"/>
      <c r="D6649" s="128"/>
      <c r="E6649" s="128"/>
      <c r="G6649" s="129"/>
      <c r="H6649" s="129"/>
    </row>
    <row r="6650" spans="1:8" x14ac:dyDescent="0.3">
      <c r="A6650" s="128"/>
      <c r="B6650" s="128"/>
      <c r="D6650" s="128"/>
      <c r="E6650" s="128"/>
      <c r="G6650" s="129"/>
      <c r="H6650" s="129"/>
    </row>
    <row r="6651" spans="1:8" x14ac:dyDescent="0.3">
      <c r="A6651" s="128"/>
      <c r="B6651" s="128"/>
      <c r="D6651" s="128"/>
      <c r="E6651" s="128"/>
      <c r="G6651" s="129"/>
      <c r="H6651" s="129"/>
    </row>
    <row r="6652" spans="1:8" x14ac:dyDescent="0.3">
      <c r="A6652" s="128"/>
      <c r="B6652" s="128"/>
      <c r="D6652" s="128"/>
      <c r="E6652" s="128"/>
      <c r="G6652" s="129"/>
      <c r="H6652" s="129"/>
    </row>
    <row r="6653" spans="1:8" x14ac:dyDescent="0.3">
      <c r="A6653" s="128"/>
      <c r="B6653" s="128"/>
      <c r="D6653" s="128"/>
      <c r="E6653" s="128"/>
      <c r="G6653" s="129"/>
      <c r="H6653" s="129"/>
    </row>
    <row r="6654" spans="1:8" x14ac:dyDescent="0.3">
      <c r="A6654" s="128"/>
      <c r="B6654" s="128"/>
      <c r="D6654" s="128"/>
      <c r="E6654" s="128"/>
      <c r="G6654" s="129"/>
      <c r="H6654" s="129"/>
    </row>
    <row r="6655" spans="1:8" x14ac:dyDescent="0.3">
      <c r="A6655" s="128"/>
      <c r="B6655" s="128"/>
      <c r="D6655" s="128"/>
      <c r="E6655" s="128"/>
      <c r="G6655" s="129"/>
      <c r="H6655" s="129"/>
    </row>
    <row r="6656" spans="1:8" x14ac:dyDescent="0.3">
      <c r="A6656" s="128"/>
      <c r="B6656" s="128"/>
      <c r="D6656" s="128"/>
      <c r="E6656" s="128"/>
      <c r="G6656" s="129"/>
      <c r="H6656" s="129"/>
    </row>
    <row r="6657" spans="1:8" x14ac:dyDescent="0.3">
      <c r="A6657" s="128"/>
      <c r="B6657" s="128"/>
      <c r="D6657" s="128"/>
      <c r="E6657" s="128"/>
      <c r="G6657" s="129"/>
      <c r="H6657" s="129"/>
    </row>
    <row r="6658" spans="1:8" x14ac:dyDescent="0.3">
      <c r="A6658" s="128"/>
      <c r="B6658" s="128"/>
      <c r="D6658" s="128"/>
      <c r="E6658" s="128"/>
      <c r="G6658" s="129"/>
      <c r="H6658" s="129"/>
    </row>
    <row r="6659" spans="1:8" x14ac:dyDescent="0.3">
      <c r="A6659" s="128"/>
      <c r="B6659" s="128"/>
      <c r="D6659" s="128"/>
      <c r="E6659" s="128"/>
      <c r="G6659" s="129"/>
      <c r="H6659" s="129"/>
    </row>
    <row r="6660" spans="1:8" x14ac:dyDescent="0.3">
      <c r="A6660" s="128"/>
      <c r="B6660" s="128"/>
      <c r="D6660" s="128"/>
      <c r="E6660" s="128"/>
      <c r="G6660" s="129"/>
      <c r="H6660" s="129"/>
    </row>
    <row r="6661" spans="1:8" x14ac:dyDescent="0.3">
      <c r="A6661" s="128"/>
      <c r="B6661" s="128"/>
      <c r="D6661" s="128"/>
      <c r="E6661" s="128"/>
      <c r="G6661" s="129"/>
      <c r="H6661" s="129"/>
    </row>
    <row r="6662" spans="1:8" x14ac:dyDescent="0.3">
      <c r="A6662" s="128"/>
      <c r="B6662" s="128"/>
      <c r="D6662" s="128"/>
      <c r="E6662" s="128"/>
      <c r="G6662" s="129"/>
      <c r="H6662" s="129"/>
    </row>
    <row r="6663" spans="1:8" x14ac:dyDescent="0.3">
      <c r="A6663" s="128"/>
      <c r="B6663" s="128"/>
      <c r="D6663" s="128"/>
      <c r="E6663" s="128"/>
      <c r="G6663" s="129"/>
      <c r="H6663" s="129"/>
    </row>
    <row r="6664" spans="1:8" x14ac:dyDescent="0.3">
      <c r="A6664" s="128"/>
      <c r="B6664" s="128"/>
      <c r="D6664" s="128"/>
      <c r="E6664" s="128"/>
      <c r="G6664" s="129"/>
      <c r="H6664" s="129"/>
    </row>
    <row r="6665" spans="1:8" x14ac:dyDescent="0.3">
      <c r="A6665" s="128"/>
      <c r="B6665" s="128"/>
      <c r="D6665" s="128"/>
      <c r="E6665" s="128"/>
      <c r="G6665" s="129"/>
      <c r="H6665" s="129"/>
    </row>
    <row r="6666" spans="1:8" x14ac:dyDescent="0.3">
      <c r="A6666" s="128"/>
      <c r="B6666" s="128"/>
      <c r="D6666" s="128"/>
      <c r="E6666" s="128"/>
      <c r="G6666" s="129"/>
      <c r="H6666" s="129"/>
    </row>
    <row r="6667" spans="1:8" x14ac:dyDescent="0.3">
      <c r="A6667" s="128"/>
      <c r="B6667" s="128"/>
      <c r="D6667" s="128"/>
      <c r="E6667" s="128"/>
      <c r="G6667" s="129"/>
      <c r="H6667" s="129"/>
    </row>
    <row r="6668" spans="1:8" x14ac:dyDescent="0.3">
      <c r="A6668" s="128"/>
      <c r="B6668" s="128"/>
      <c r="D6668" s="128"/>
      <c r="E6668" s="128"/>
      <c r="G6668" s="129"/>
      <c r="H6668" s="129"/>
    </row>
    <row r="6669" spans="1:8" x14ac:dyDescent="0.3">
      <c r="A6669" s="128"/>
      <c r="B6669" s="128"/>
      <c r="D6669" s="128"/>
      <c r="E6669" s="128"/>
      <c r="G6669" s="129"/>
      <c r="H6669" s="129"/>
    </row>
    <row r="6670" spans="1:8" x14ac:dyDescent="0.3">
      <c r="A6670" s="128"/>
      <c r="B6670" s="128"/>
      <c r="D6670" s="128"/>
      <c r="E6670" s="128"/>
      <c r="G6670" s="129"/>
      <c r="H6670" s="129"/>
    </row>
    <row r="6671" spans="1:8" x14ac:dyDescent="0.3">
      <c r="A6671" s="128"/>
      <c r="B6671" s="128"/>
      <c r="D6671" s="128"/>
      <c r="E6671" s="128"/>
      <c r="G6671" s="129"/>
      <c r="H6671" s="129"/>
    </row>
    <row r="6672" spans="1:8" x14ac:dyDescent="0.3">
      <c r="A6672" s="128"/>
      <c r="B6672" s="128"/>
      <c r="D6672" s="128"/>
      <c r="E6672" s="128"/>
      <c r="G6672" s="129"/>
      <c r="H6672" s="129"/>
    </row>
    <row r="6673" spans="1:8" x14ac:dyDescent="0.3">
      <c r="A6673" s="128"/>
      <c r="B6673" s="128"/>
      <c r="D6673" s="128"/>
      <c r="E6673" s="128"/>
      <c r="G6673" s="129"/>
      <c r="H6673" s="129"/>
    </row>
    <row r="6674" spans="1:8" x14ac:dyDescent="0.3">
      <c r="A6674" s="128"/>
      <c r="B6674" s="128"/>
      <c r="D6674" s="128"/>
      <c r="E6674" s="128"/>
      <c r="G6674" s="129"/>
      <c r="H6674" s="129"/>
    </row>
    <row r="6675" spans="1:8" x14ac:dyDescent="0.3">
      <c r="A6675" s="128"/>
      <c r="B6675" s="128"/>
      <c r="D6675" s="128"/>
      <c r="E6675" s="128"/>
      <c r="G6675" s="129"/>
      <c r="H6675" s="129"/>
    </row>
    <row r="6676" spans="1:8" x14ac:dyDescent="0.3">
      <c r="A6676" s="128"/>
      <c r="B6676" s="128"/>
      <c r="D6676" s="128"/>
      <c r="E6676" s="128"/>
      <c r="G6676" s="129"/>
      <c r="H6676" s="129"/>
    </row>
    <row r="6677" spans="1:8" x14ac:dyDescent="0.3">
      <c r="A6677" s="128"/>
      <c r="B6677" s="128"/>
      <c r="D6677" s="128"/>
      <c r="E6677" s="128"/>
      <c r="G6677" s="129"/>
      <c r="H6677" s="129"/>
    </row>
    <row r="6678" spans="1:8" x14ac:dyDescent="0.3">
      <c r="A6678" s="128"/>
      <c r="B6678" s="128"/>
      <c r="D6678" s="128"/>
      <c r="E6678" s="128"/>
      <c r="G6678" s="129"/>
      <c r="H6678" s="129"/>
    </row>
    <row r="6679" spans="1:8" x14ac:dyDescent="0.3">
      <c r="A6679" s="128"/>
      <c r="B6679" s="128"/>
      <c r="D6679" s="128"/>
      <c r="E6679" s="128"/>
      <c r="G6679" s="129"/>
      <c r="H6679" s="129"/>
    </row>
    <row r="6680" spans="1:8" x14ac:dyDescent="0.3">
      <c r="A6680" s="128"/>
      <c r="B6680" s="128"/>
      <c r="D6680" s="128"/>
      <c r="E6680" s="128"/>
      <c r="G6680" s="129"/>
      <c r="H6680" s="129"/>
    </row>
    <row r="6681" spans="1:8" x14ac:dyDescent="0.3">
      <c r="A6681" s="128"/>
      <c r="B6681" s="128"/>
      <c r="D6681" s="128"/>
      <c r="E6681" s="128"/>
      <c r="G6681" s="129"/>
      <c r="H6681" s="129"/>
    </row>
    <row r="6682" spans="1:8" x14ac:dyDescent="0.3">
      <c r="A6682" s="128"/>
      <c r="B6682" s="128"/>
      <c r="D6682" s="128"/>
      <c r="E6682" s="128"/>
      <c r="G6682" s="129"/>
      <c r="H6682" s="129"/>
    </row>
    <row r="6683" spans="1:8" x14ac:dyDescent="0.3">
      <c r="A6683" s="128"/>
      <c r="B6683" s="128"/>
      <c r="D6683" s="128"/>
      <c r="E6683" s="128"/>
      <c r="G6683" s="129"/>
      <c r="H6683" s="129"/>
    </row>
    <row r="6684" spans="1:8" x14ac:dyDescent="0.3">
      <c r="A6684" s="128"/>
      <c r="B6684" s="128"/>
      <c r="D6684" s="128"/>
      <c r="E6684" s="128"/>
      <c r="G6684" s="129"/>
      <c r="H6684" s="129"/>
    </row>
    <row r="6685" spans="1:8" x14ac:dyDescent="0.3">
      <c r="A6685" s="128"/>
      <c r="B6685" s="128"/>
      <c r="D6685" s="128"/>
      <c r="E6685" s="128"/>
      <c r="G6685" s="129"/>
      <c r="H6685" s="129"/>
    </row>
    <row r="6686" spans="1:8" x14ac:dyDescent="0.3">
      <c r="A6686" s="128"/>
      <c r="B6686" s="128"/>
      <c r="D6686" s="128"/>
      <c r="E6686" s="128"/>
      <c r="G6686" s="129"/>
      <c r="H6686" s="129"/>
    </row>
    <row r="6687" spans="1:8" x14ac:dyDescent="0.3">
      <c r="A6687" s="128"/>
      <c r="B6687" s="128"/>
      <c r="D6687" s="128"/>
      <c r="E6687" s="128"/>
      <c r="G6687" s="129"/>
      <c r="H6687" s="129"/>
    </row>
    <row r="6688" spans="1:8" x14ac:dyDescent="0.3">
      <c r="A6688" s="128"/>
      <c r="B6688" s="128"/>
      <c r="D6688" s="128"/>
      <c r="E6688" s="128"/>
      <c r="G6688" s="129"/>
      <c r="H6688" s="129"/>
    </row>
    <row r="6689" spans="1:8" x14ac:dyDescent="0.3">
      <c r="A6689" s="128"/>
      <c r="B6689" s="128"/>
      <c r="D6689" s="128"/>
      <c r="E6689" s="128"/>
      <c r="G6689" s="129"/>
      <c r="H6689" s="129"/>
    </row>
    <row r="6690" spans="1:8" x14ac:dyDescent="0.3">
      <c r="A6690" s="128"/>
      <c r="B6690" s="128"/>
      <c r="D6690" s="128"/>
      <c r="E6690" s="128"/>
      <c r="G6690" s="129"/>
      <c r="H6690" s="129"/>
    </row>
    <row r="6691" spans="1:8" x14ac:dyDescent="0.3">
      <c r="A6691" s="128"/>
      <c r="B6691" s="128"/>
      <c r="D6691" s="128"/>
      <c r="E6691" s="128"/>
      <c r="G6691" s="129"/>
      <c r="H6691" s="129"/>
    </row>
    <row r="6692" spans="1:8" x14ac:dyDescent="0.3">
      <c r="A6692" s="128"/>
      <c r="B6692" s="128"/>
      <c r="D6692" s="128"/>
      <c r="E6692" s="128"/>
      <c r="G6692" s="129"/>
      <c r="H6692" s="129"/>
    </row>
    <row r="6693" spans="1:8" x14ac:dyDescent="0.3">
      <c r="A6693" s="128"/>
      <c r="B6693" s="128"/>
      <c r="D6693" s="128"/>
      <c r="E6693" s="128"/>
      <c r="G6693" s="129"/>
      <c r="H6693" s="129"/>
    </row>
    <row r="6694" spans="1:8" x14ac:dyDescent="0.3">
      <c r="A6694" s="128"/>
      <c r="B6694" s="128"/>
      <c r="D6694" s="128"/>
      <c r="E6694" s="128"/>
      <c r="G6694" s="129"/>
      <c r="H6694" s="129"/>
    </row>
    <row r="6695" spans="1:8" x14ac:dyDescent="0.3">
      <c r="A6695" s="128"/>
      <c r="B6695" s="128"/>
      <c r="D6695" s="128"/>
      <c r="E6695" s="128"/>
      <c r="G6695" s="129"/>
      <c r="H6695" s="129"/>
    </row>
    <row r="6696" spans="1:8" x14ac:dyDescent="0.3">
      <c r="A6696" s="128"/>
      <c r="B6696" s="128"/>
      <c r="D6696" s="128"/>
      <c r="E6696" s="128"/>
      <c r="G6696" s="129"/>
      <c r="H6696" s="129"/>
    </row>
    <row r="6697" spans="1:8" x14ac:dyDescent="0.3">
      <c r="A6697" s="128"/>
      <c r="B6697" s="128"/>
      <c r="D6697" s="128"/>
      <c r="E6697" s="128"/>
      <c r="G6697" s="129"/>
      <c r="H6697" s="129"/>
    </row>
    <row r="6698" spans="1:8" x14ac:dyDescent="0.3">
      <c r="A6698" s="128"/>
      <c r="B6698" s="128"/>
      <c r="D6698" s="128"/>
      <c r="E6698" s="128"/>
      <c r="G6698" s="129"/>
      <c r="H6698" s="129"/>
    </row>
    <row r="6699" spans="1:8" x14ac:dyDescent="0.3">
      <c r="A6699" s="128"/>
      <c r="B6699" s="128"/>
      <c r="D6699" s="128"/>
      <c r="E6699" s="128"/>
      <c r="G6699" s="129"/>
      <c r="H6699" s="129"/>
    </row>
    <row r="6700" spans="1:8" x14ac:dyDescent="0.3">
      <c r="A6700" s="128"/>
      <c r="B6700" s="128"/>
      <c r="D6700" s="128"/>
      <c r="E6700" s="128"/>
      <c r="G6700" s="129"/>
      <c r="H6700" s="129"/>
    </row>
    <row r="6701" spans="1:8" x14ac:dyDescent="0.3">
      <c r="A6701" s="128"/>
      <c r="B6701" s="128"/>
      <c r="D6701" s="128"/>
      <c r="E6701" s="128"/>
      <c r="G6701" s="129"/>
      <c r="H6701" s="129"/>
    </row>
    <row r="6702" spans="1:8" x14ac:dyDescent="0.3">
      <c r="A6702" s="128"/>
      <c r="B6702" s="128"/>
      <c r="D6702" s="128"/>
      <c r="E6702" s="128"/>
      <c r="G6702" s="129"/>
      <c r="H6702" s="129"/>
    </row>
    <row r="6703" spans="1:8" x14ac:dyDescent="0.3">
      <c r="A6703" s="128"/>
      <c r="B6703" s="128"/>
      <c r="D6703" s="128"/>
      <c r="E6703" s="128"/>
      <c r="G6703" s="129"/>
      <c r="H6703" s="129"/>
    </row>
    <row r="6704" spans="1:8" x14ac:dyDescent="0.3">
      <c r="A6704" s="128"/>
      <c r="B6704" s="128"/>
      <c r="D6704" s="128"/>
      <c r="E6704" s="128"/>
      <c r="G6704" s="129"/>
      <c r="H6704" s="129"/>
    </row>
    <row r="6705" spans="1:8" x14ac:dyDescent="0.3">
      <c r="A6705" s="128"/>
      <c r="B6705" s="128"/>
      <c r="D6705" s="128"/>
      <c r="E6705" s="128"/>
      <c r="G6705" s="129"/>
      <c r="H6705" s="129"/>
    </row>
    <row r="6706" spans="1:8" x14ac:dyDescent="0.3">
      <c r="A6706" s="128"/>
      <c r="B6706" s="128"/>
      <c r="D6706" s="128"/>
      <c r="E6706" s="128"/>
      <c r="G6706" s="129"/>
      <c r="H6706" s="129"/>
    </row>
    <row r="6707" spans="1:8" x14ac:dyDescent="0.3">
      <c r="A6707" s="128"/>
      <c r="B6707" s="128"/>
      <c r="D6707" s="128"/>
      <c r="E6707" s="128"/>
      <c r="G6707" s="129"/>
      <c r="H6707" s="129"/>
    </row>
    <row r="6708" spans="1:8" x14ac:dyDescent="0.3">
      <c r="A6708" s="128"/>
      <c r="B6708" s="128"/>
      <c r="D6708" s="128"/>
      <c r="E6708" s="128"/>
      <c r="G6708" s="129"/>
      <c r="H6708" s="129"/>
    </row>
    <row r="6709" spans="1:8" x14ac:dyDescent="0.3">
      <c r="A6709" s="128"/>
      <c r="B6709" s="128"/>
      <c r="D6709" s="128"/>
      <c r="E6709" s="128"/>
      <c r="G6709" s="129"/>
      <c r="H6709" s="129"/>
    </row>
    <row r="6710" spans="1:8" x14ac:dyDescent="0.3">
      <c r="A6710" s="128"/>
      <c r="B6710" s="128"/>
      <c r="D6710" s="128"/>
      <c r="E6710" s="128"/>
      <c r="G6710" s="129"/>
      <c r="H6710" s="129"/>
    </row>
    <row r="6711" spans="1:8" x14ac:dyDescent="0.3">
      <c r="A6711" s="128"/>
      <c r="B6711" s="128"/>
      <c r="D6711" s="128"/>
      <c r="E6711" s="128"/>
      <c r="G6711" s="129"/>
      <c r="H6711" s="129"/>
    </row>
    <row r="6712" spans="1:8" x14ac:dyDescent="0.3">
      <c r="A6712" s="128"/>
      <c r="B6712" s="128"/>
      <c r="D6712" s="128"/>
      <c r="E6712" s="128"/>
      <c r="G6712" s="129"/>
      <c r="H6712" s="129"/>
    </row>
    <row r="6713" spans="1:8" x14ac:dyDescent="0.3">
      <c r="A6713" s="128"/>
      <c r="B6713" s="128"/>
      <c r="D6713" s="128"/>
      <c r="E6713" s="128"/>
      <c r="G6713" s="129"/>
      <c r="H6713" s="129"/>
    </row>
    <row r="6714" spans="1:8" x14ac:dyDescent="0.3">
      <c r="A6714" s="128"/>
      <c r="B6714" s="128"/>
      <c r="D6714" s="128"/>
      <c r="E6714" s="128"/>
      <c r="G6714" s="129"/>
      <c r="H6714" s="129"/>
    </row>
    <row r="6715" spans="1:8" x14ac:dyDescent="0.3">
      <c r="A6715" s="128"/>
      <c r="B6715" s="128"/>
      <c r="D6715" s="128"/>
      <c r="E6715" s="128"/>
      <c r="G6715" s="129"/>
      <c r="H6715" s="129"/>
    </row>
    <row r="6716" spans="1:8" x14ac:dyDescent="0.3">
      <c r="A6716" s="128"/>
      <c r="B6716" s="128"/>
      <c r="D6716" s="128"/>
      <c r="E6716" s="128"/>
      <c r="G6716" s="129"/>
      <c r="H6716" s="129"/>
    </row>
    <row r="6717" spans="1:8" x14ac:dyDescent="0.3">
      <c r="A6717" s="128"/>
      <c r="B6717" s="128"/>
      <c r="D6717" s="128"/>
      <c r="E6717" s="128"/>
      <c r="G6717" s="129"/>
      <c r="H6717" s="129"/>
    </row>
    <row r="6718" spans="1:8" x14ac:dyDescent="0.3">
      <c r="A6718" s="128"/>
      <c r="B6718" s="128"/>
      <c r="D6718" s="128"/>
      <c r="E6718" s="128"/>
      <c r="G6718" s="129"/>
      <c r="H6718" s="129"/>
    </row>
    <row r="6719" spans="1:8" x14ac:dyDescent="0.3">
      <c r="A6719" s="128"/>
      <c r="B6719" s="128"/>
      <c r="D6719" s="128"/>
      <c r="E6719" s="128"/>
      <c r="G6719" s="129"/>
      <c r="H6719" s="129"/>
    </row>
    <row r="6720" spans="1:8" x14ac:dyDescent="0.3">
      <c r="A6720" s="128"/>
      <c r="B6720" s="128"/>
      <c r="D6720" s="128"/>
      <c r="E6720" s="128"/>
      <c r="G6720" s="129"/>
      <c r="H6720" s="129"/>
    </row>
    <row r="6721" spans="1:8" x14ac:dyDescent="0.3">
      <c r="A6721" s="128"/>
      <c r="B6721" s="128"/>
      <c r="D6721" s="128"/>
      <c r="E6721" s="128"/>
      <c r="G6721" s="129"/>
      <c r="H6721" s="129"/>
    </row>
    <row r="6722" spans="1:8" x14ac:dyDescent="0.3">
      <c r="A6722" s="128"/>
      <c r="B6722" s="128"/>
      <c r="D6722" s="128"/>
      <c r="E6722" s="128"/>
      <c r="G6722" s="129"/>
      <c r="H6722" s="129"/>
    </row>
    <row r="6723" spans="1:8" x14ac:dyDescent="0.3">
      <c r="A6723" s="128"/>
      <c r="B6723" s="128"/>
      <c r="D6723" s="128"/>
      <c r="E6723" s="128"/>
      <c r="G6723" s="129"/>
      <c r="H6723" s="129"/>
    </row>
    <row r="6724" spans="1:8" x14ac:dyDescent="0.3">
      <c r="A6724" s="128"/>
      <c r="B6724" s="128"/>
      <c r="D6724" s="128"/>
      <c r="E6724" s="128"/>
      <c r="G6724" s="129"/>
      <c r="H6724" s="129"/>
    </row>
    <row r="6725" spans="1:8" x14ac:dyDescent="0.3">
      <c r="A6725" s="128"/>
      <c r="B6725" s="128"/>
      <c r="D6725" s="128"/>
      <c r="E6725" s="128"/>
      <c r="G6725" s="129"/>
      <c r="H6725" s="129"/>
    </row>
    <row r="6726" spans="1:8" x14ac:dyDescent="0.3">
      <c r="A6726" s="128"/>
      <c r="B6726" s="128"/>
      <c r="D6726" s="128"/>
      <c r="E6726" s="128"/>
      <c r="G6726" s="129"/>
      <c r="H6726" s="129"/>
    </row>
    <row r="6727" spans="1:8" x14ac:dyDescent="0.3">
      <c r="A6727" s="128"/>
      <c r="B6727" s="128"/>
      <c r="D6727" s="128"/>
      <c r="E6727" s="128"/>
      <c r="G6727" s="129"/>
      <c r="H6727" s="129"/>
    </row>
    <row r="6728" spans="1:8" x14ac:dyDescent="0.3">
      <c r="A6728" s="128"/>
      <c r="B6728" s="128"/>
      <c r="D6728" s="128"/>
      <c r="E6728" s="128"/>
      <c r="G6728" s="129"/>
      <c r="H6728" s="129"/>
    </row>
    <row r="6729" spans="1:8" x14ac:dyDescent="0.3">
      <c r="A6729" s="128"/>
      <c r="B6729" s="128"/>
      <c r="D6729" s="128"/>
      <c r="E6729" s="128"/>
      <c r="G6729" s="129"/>
      <c r="H6729" s="129"/>
    </row>
    <row r="6730" spans="1:8" x14ac:dyDescent="0.3">
      <c r="A6730" s="128"/>
      <c r="B6730" s="128"/>
      <c r="D6730" s="128"/>
      <c r="E6730" s="128"/>
      <c r="G6730" s="129"/>
      <c r="H6730" s="129"/>
    </row>
    <row r="6731" spans="1:8" x14ac:dyDescent="0.3">
      <c r="A6731" s="128"/>
      <c r="B6731" s="128"/>
      <c r="D6731" s="128"/>
      <c r="E6731" s="128"/>
      <c r="G6731" s="129"/>
      <c r="H6731" s="129"/>
    </row>
    <row r="6732" spans="1:8" x14ac:dyDescent="0.3">
      <c r="A6732" s="128"/>
      <c r="B6732" s="128"/>
      <c r="D6732" s="128"/>
      <c r="E6732" s="128"/>
      <c r="G6732" s="129"/>
      <c r="H6732" s="129"/>
    </row>
    <row r="6733" spans="1:8" x14ac:dyDescent="0.3">
      <c r="A6733" s="128"/>
      <c r="B6733" s="128"/>
      <c r="D6733" s="128"/>
      <c r="E6733" s="128"/>
      <c r="G6733" s="129"/>
      <c r="H6733" s="129"/>
    </row>
    <row r="6734" spans="1:8" x14ac:dyDescent="0.3">
      <c r="A6734" s="128"/>
      <c r="B6734" s="128"/>
      <c r="D6734" s="128"/>
      <c r="E6734" s="128"/>
      <c r="G6734" s="129"/>
      <c r="H6734" s="129"/>
    </row>
    <row r="6735" spans="1:8" x14ac:dyDescent="0.3">
      <c r="A6735" s="128"/>
      <c r="B6735" s="128"/>
      <c r="D6735" s="128"/>
      <c r="E6735" s="128"/>
      <c r="G6735" s="129"/>
      <c r="H6735" s="129"/>
    </row>
    <row r="6736" spans="1:8" x14ac:dyDescent="0.3">
      <c r="A6736" s="128"/>
      <c r="B6736" s="128"/>
      <c r="D6736" s="128"/>
      <c r="E6736" s="128"/>
      <c r="G6736" s="129"/>
      <c r="H6736" s="129"/>
    </row>
    <row r="6737" spans="1:8" x14ac:dyDescent="0.3">
      <c r="A6737" s="128"/>
      <c r="B6737" s="128"/>
      <c r="D6737" s="128"/>
      <c r="E6737" s="128"/>
      <c r="G6737" s="129"/>
      <c r="H6737" s="129"/>
    </row>
    <row r="6738" spans="1:8" x14ac:dyDescent="0.3">
      <c r="A6738" s="128"/>
      <c r="B6738" s="128"/>
      <c r="D6738" s="128"/>
      <c r="E6738" s="128"/>
      <c r="G6738" s="129"/>
      <c r="H6738" s="129"/>
    </row>
    <row r="6739" spans="1:8" x14ac:dyDescent="0.3">
      <c r="A6739" s="128"/>
      <c r="B6739" s="128"/>
      <c r="D6739" s="128"/>
      <c r="E6739" s="128"/>
      <c r="G6739" s="129"/>
      <c r="H6739" s="129"/>
    </row>
    <row r="6740" spans="1:8" x14ac:dyDescent="0.3">
      <c r="A6740" s="128"/>
      <c r="B6740" s="128"/>
      <c r="D6740" s="128"/>
      <c r="E6740" s="128"/>
      <c r="G6740" s="129"/>
      <c r="H6740" s="129"/>
    </row>
    <row r="6741" spans="1:8" x14ac:dyDescent="0.3">
      <c r="A6741" s="128"/>
      <c r="B6741" s="128"/>
      <c r="D6741" s="128"/>
      <c r="E6741" s="128"/>
      <c r="G6741" s="129"/>
      <c r="H6741" s="129"/>
    </row>
    <row r="6742" spans="1:8" x14ac:dyDescent="0.3">
      <c r="A6742" s="128"/>
      <c r="B6742" s="128"/>
      <c r="D6742" s="128"/>
      <c r="E6742" s="128"/>
      <c r="G6742" s="129"/>
      <c r="H6742" s="129"/>
    </row>
    <row r="6743" spans="1:8" x14ac:dyDescent="0.3">
      <c r="A6743" s="128"/>
      <c r="B6743" s="128"/>
      <c r="D6743" s="128"/>
      <c r="E6743" s="128"/>
      <c r="G6743" s="129"/>
      <c r="H6743" s="129"/>
    </row>
    <row r="6744" spans="1:8" x14ac:dyDescent="0.3">
      <c r="A6744" s="128"/>
      <c r="B6744" s="128"/>
      <c r="D6744" s="128"/>
      <c r="E6744" s="128"/>
      <c r="G6744" s="129"/>
      <c r="H6744" s="129"/>
    </row>
    <row r="6745" spans="1:8" x14ac:dyDescent="0.3">
      <c r="A6745" s="128"/>
      <c r="B6745" s="128"/>
      <c r="D6745" s="128"/>
      <c r="E6745" s="128"/>
      <c r="G6745" s="129"/>
      <c r="H6745" s="129"/>
    </row>
    <row r="6746" spans="1:8" x14ac:dyDescent="0.3">
      <c r="A6746" s="128"/>
      <c r="B6746" s="128"/>
      <c r="D6746" s="128"/>
      <c r="E6746" s="128"/>
      <c r="G6746" s="129"/>
      <c r="H6746" s="129"/>
    </row>
    <row r="6747" spans="1:8" x14ac:dyDescent="0.3">
      <c r="A6747" s="128"/>
      <c r="B6747" s="128"/>
      <c r="D6747" s="128"/>
      <c r="E6747" s="128"/>
      <c r="G6747" s="129"/>
      <c r="H6747" s="129"/>
    </row>
    <row r="6748" spans="1:8" x14ac:dyDescent="0.3">
      <c r="A6748" s="128"/>
      <c r="B6748" s="128"/>
      <c r="D6748" s="128"/>
      <c r="E6748" s="128"/>
      <c r="G6748" s="129"/>
      <c r="H6748" s="129"/>
    </row>
    <row r="6749" spans="1:8" x14ac:dyDescent="0.3">
      <c r="A6749" s="128"/>
      <c r="B6749" s="128"/>
      <c r="D6749" s="128"/>
      <c r="E6749" s="128"/>
      <c r="G6749" s="129"/>
      <c r="H6749" s="129"/>
    </row>
    <row r="6750" spans="1:8" x14ac:dyDescent="0.3">
      <c r="A6750" s="128"/>
      <c r="B6750" s="128"/>
      <c r="D6750" s="128"/>
      <c r="E6750" s="128"/>
      <c r="G6750" s="129"/>
      <c r="H6750" s="129"/>
    </row>
    <row r="6751" spans="1:8" x14ac:dyDescent="0.3">
      <c r="A6751" s="128"/>
      <c r="B6751" s="128"/>
      <c r="D6751" s="128"/>
      <c r="E6751" s="128"/>
      <c r="G6751" s="129"/>
      <c r="H6751" s="129"/>
    </row>
    <row r="6752" spans="1:8" x14ac:dyDescent="0.3">
      <c r="A6752" s="128"/>
      <c r="B6752" s="128"/>
      <c r="D6752" s="128"/>
      <c r="E6752" s="128"/>
      <c r="G6752" s="129"/>
      <c r="H6752" s="129"/>
    </row>
    <row r="6753" spans="1:8" x14ac:dyDescent="0.3">
      <c r="A6753" s="128"/>
      <c r="B6753" s="128"/>
      <c r="D6753" s="128"/>
      <c r="E6753" s="128"/>
      <c r="G6753" s="129"/>
      <c r="H6753" s="129"/>
    </row>
    <row r="6754" spans="1:8" x14ac:dyDescent="0.3">
      <c r="A6754" s="128"/>
      <c r="B6754" s="128"/>
      <c r="D6754" s="128"/>
      <c r="E6754" s="128"/>
      <c r="G6754" s="129"/>
      <c r="H6754" s="129"/>
    </row>
    <row r="6755" spans="1:8" x14ac:dyDescent="0.3">
      <c r="A6755" s="128"/>
      <c r="B6755" s="128"/>
      <c r="D6755" s="128"/>
      <c r="E6755" s="128"/>
      <c r="G6755" s="129"/>
      <c r="H6755" s="129"/>
    </row>
    <row r="6756" spans="1:8" x14ac:dyDescent="0.3">
      <c r="A6756" s="128"/>
      <c r="B6756" s="128"/>
      <c r="D6756" s="128"/>
      <c r="E6756" s="128"/>
      <c r="G6756" s="129"/>
      <c r="H6756" s="129"/>
    </row>
    <row r="6757" spans="1:8" x14ac:dyDescent="0.3">
      <c r="A6757" s="128"/>
      <c r="B6757" s="128"/>
      <c r="D6757" s="128"/>
      <c r="E6757" s="128"/>
      <c r="G6757" s="129"/>
      <c r="H6757" s="129"/>
    </row>
    <row r="6758" spans="1:8" x14ac:dyDescent="0.3">
      <c r="A6758" s="128"/>
      <c r="B6758" s="128"/>
      <c r="D6758" s="128"/>
      <c r="E6758" s="128"/>
      <c r="G6758" s="129"/>
      <c r="H6758" s="129"/>
    </row>
    <row r="6759" spans="1:8" x14ac:dyDescent="0.3">
      <c r="A6759" s="128"/>
      <c r="B6759" s="128"/>
      <c r="D6759" s="128"/>
      <c r="E6759" s="128"/>
      <c r="G6759" s="129"/>
      <c r="H6759" s="129"/>
    </row>
    <row r="6760" spans="1:8" x14ac:dyDescent="0.3">
      <c r="A6760" s="128"/>
      <c r="B6760" s="128"/>
      <c r="D6760" s="128"/>
      <c r="E6760" s="128"/>
      <c r="G6760" s="129"/>
      <c r="H6760" s="129"/>
    </row>
    <row r="6761" spans="1:8" x14ac:dyDescent="0.3">
      <c r="A6761" s="128"/>
      <c r="B6761" s="128"/>
      <c r="D6761" s="128"/>
      <c r="E6761" s="128"/>
      <c r="G6761" s="129"/>
      <c r="H6761" s="129"/>
    </row>
    <row r="6762" spans="1:8" x14ac:dyDescent="0.3">
      <c r="A6762" s="128"/>
      <c r="B6762" s="128"/>
      <c r="D6762" s="128"/>
      <c r="E6762" s="128"/>
      <c r="G6762" s="129"/>
      <c r="H6762" s="129"/>
    </row>
    <row r="6763" spans="1:8" x14ac:dyDescent="0.3">
      <c r="A6763" s="128"/>
      <c r="B6763" s="128"/>
      <c r="D6763" s="128"/>
      <c r="E6763" s="128"/>
      <c r="G6763" s="129"/>
      <c r="H6763" s="129"/>
    </row>
    <row r="6764" spans="1:8" x14ac:dyDescent="0.3">
      <c r="A6764" s="128"/>
      <c r="B6764" s="128"/>
      <c r="D6764" s="128"/>
      <c r="E6764" s="128"/>
      <c r="G6764" s="129"/>
      <c r="H6764" s="129"/>
    </row>
    <row r="6765" spans="1:8" x14ac:dyDescent="0.3">
      <c r="A6765" s="128"/>
      <c r="B6765" s="128"/>
      <c r="D6765" s="128"/>
      <c r="E6765" s="128"/>
      <c r="G6765" s="129"/>
      <c r="H6765" s="129"/>
    </row>
    <row r="6766" spans="1:8" x14ac:dyDescent="0.3">
      <c r="A6766" s="128"/>
      <c r="B6766" s="128"/>
      <c r="D6766" s="128"/>
      <c r="E6766" s="128"/>
      <c r="G6766" s="129"/>
      <c r="H6766" s="129"/>
    </row>
    <row r="6767" spans="1:8" x14ac:dyDescent="0.3">
      <c r="A6767" s="128"/>
      <c r="B6767" s="128"/>
      <c r="D6767" s="128"/>
      <c r="E6767" s="128"/>
      <c r="G6767" s="129"/>
      <c r="H6767" s="129"/>
    </row>
    <row r="6768" spans="1:8" x14ac:dyDescent="0.3">
      <c r="A6768" s="128"/>
      <c r="B6768" s="128"/>
      <c r="D6768" s="128"/>
      <c r="E6768" s="128"/>
      <c r="G6768" s="129"/>
      <c r="H6768" s="129"/>
    </row>
    <row r="6769" spans="1:8" x14ac:dyDescent="0.3">
      <c r="A6769" s="128"/>
      <c r="B6769" s="128"/>
      <c r="D6769" s="128"/>
      <c r="E6769" s="128"/>
      <c r="G6769" s="129"/>
      <c r="H6769" s="129"/>
    </row>
    <row r="6770" spans="1:8" x14ac:dyDescent="0.3">
      <c r="A6770" s="128"/>
      <c r="B6770" s="128"/>
      <c r="D6770" s="128"/>
      <c r="E6770" s="128"/>
      <c r="G6770" s="129"/>
      <c r="H6770" s="129"/>
    </row>
    <row r="6771" spans="1:8" x14ac:dyDescent="0.3">
      <c r="A6771" s="128"/>
      <c r="B6771" s="128"/>
      <c r="D6771" s="128"/>
      <c r="E6771" s="128"/>
      <c r="G6771" s="129"/>
      <c r="H6771" s="129"/>
    </row>
    <row r="6772" spans="1:8" x14ac:dyDescent="0.3">
      <c r="A6772" s="128"/>
      <c r="B6772" s="128"/>
      <c r="D6772" s="128"/>
      <c r="E6772" s="128"/>
      <c r="G6772" s="129"/>
      <c r="H6772" s="129"/>
    </row>
    <row r="6773" spans="1:8" x14ac:dyDescent="0.3">
      <c r="A6773" s="128"/>
      <c r="B6773" s="128"/>
      <c r="D6773" s="128"/>
      <c r="E6773" s="128"/>
      <c r="G6773" s="129"/>
      <c r="H6773" s="129"/>
    </row>
    <row r="6774" spans="1:8" x14ac:dyDescent="0.3">
      <c r="A6774" s="128"/>
      <c r="B6774" s="128"/>
      <c r="D6774" s="128"/>
      <c r="E6774" s="128"/>
      <c r="G6774" s="129"/>
      <c r="H6774" s="129"/>
    </row>
    <row r="6775" spans="1:8" x14ac:dyDescent="0.3">
      <c r="A6775" s="128"/>
      <c r="B6775" s="128"/>
      <c r="D6775" s="128"/>
      <c r="E6775" s="128"/>
      <c r="G6775" s="129"/>
      <c r="H6775" s="129"/>
    </row>
    <row r="6776" spans="1:8" x14ac:dyDescent="0.3">
      <c r="A6776" s="128"/>
      <c r="B6776" s="128"/>
      <c r="D6776" s="128"/>
      <c r="E6776" s="128"/>
      <c r="G6776" s="129"/>
      <c r="H6776" s="129"/>
    </row>
    <row r="6777" spans="1:8" x14ac:dyDescent="0.3">
      <c r="A6777" s="128"/>
      <c r="B6777" s="128"/>
      <c r="D6777" s="128"/>
      <c r="E6777" s="128"/>
      <c r="G6777" s="129"/>
      <c r="H6777" s="129"/>
    </row>
    <row r="6778" spans="1:8" x14ac:dyDescent="0.3">
      <c r="A6778" s="128"/>
      <c r="B6778" s="128"/>
      <c r="D6778" s="128"/>
      <c r="E6778" s="128"/>
      <c r="G6778" s="129"/>
      <c r="H6778" s="129"/>
    </row>
    <row r="6779" spans="1:8" x14ac:dyDescent="0.3">
      <c r="A6779" s="128"/>
      <c r="B6779" s="128"/>
      <c r="D6779" s="128"/>
      <c r="E6779" s="128"/>
      <c r="G6779" s="129"/>
      <c r="H6779" s="129"/>
    </row>
    <row r="6780" spans="1:8" x14ac:dyDescent="0.3">
      <c r="A6780" s="128"/>
      <c r="B6780" s="128"/>
      <c r="D6780" s="128"/>
      <c r="E6780" s="128"/>
      <c r="G6780" s="129"/>
      <c r="H6780" s="129"/>
    </row>
    <row r="6781" spans="1:8" x14ac:dyDescent="0.3">
      <c r="A6781" s="128"/>
      <c r="B6781" s="128"/>
      <c r="D6781" s="128"/>
      <c r="E6781" s="128"/>
      <c r="G6781" s="129"/>
      <c r="H6781" s="129"/>
    </row>
    <row r="6782" spans="1:8" x14ac:dyDescent="0.3">
      <c r="A6782" s="128"/>
      <c r="B6782" s="128"/>
      <c r="D6782" s="128"/>
      <c r="E6782" s="128"/>
      <c r="G6782" s="129"/>
      <c r="H6782" s="129"/>
    </row>
    <row r="6783" spans="1:8" x14ac:dyDescent="0.3">
      <c r="A6783" s="128"/>
      <c r="B6783" s="128"/>
      <c r="D6783" s="128"/>
      <c r="E6783" s="128"/>
      <c r="G6783" s="129"/>
      <c r="H6783" s="129"/>
    </row>
    <row r="6784" spans="1:8" x14ac:dyDescent="0.3">
      <c r="A6784" s="128"/>
      <c r="B6784" s="128"/>
      <c r="D6784" s="128"/>
      <c r="E6784" s="128"/>
      <c r="G6784" s="129"/>
      <c r="H6784" s="129"/>
    </row>
    <row r="6785" spans="1:8" x14ac:dyDescent="0.3">
      <c r="A6785" s="128"/>
      <c r="B6785" s="128"/>
      <c r="D6785" s="128"/>
      <c r="E6785" s="128"/>
      <c r="G6785" s="129"/>
      <c r="H6785" s="129"/>
    </row>
    <row r="6786" spans="1:8" x14ac:dyDescent="0.3">
      <c r="A6786" s="128"/>
      <c r="B6786" s="128"/>
      <c r="D6786" s="128"/>
      <c r="E6786" s="128"/>
      <c r="G6786" s="129"/>
      <c r="H6786" s="129"/>
    </row>
    <row r="6787" spans="1:8" x14ac:dyDescent="0.3">
      <c r="A6787" s="128"/>
      <c r="B6787" s="128"/>
      <c r="D6787" s="128"/>
      <c r="E6787" s="128"/>
      <c r="G6787" s="129"/>
      <c r="H6787" s="129"/>
    </row>
    <row r="6788" spans="1:8" x14ac:dyDescent="0.3">
      <c r="A6788" s="128"/>
      <c r="B6788" s="128"/>
      <c r="D6788" s="128"/>
      <c r="E6788" s="128"/>
      <c r="G6788" s="129"/>
      <c r="H6788" s="129"/>
    </row>
    <row r="6789" spans="1:8" x14ac:dyDescent="0.3">
      <c r="A6789" s="128"/>
      <c r="B6789" s="128"/>
      <c r="D6789" s="128"/>
      <c r="E6789" s="128"/>
      <c r="G6789" s="129"/>
      <c r="H6789" s="129"/>
    </row>
    <row r="6790" spans="1:8" x14ac:dyDescent="0.3">
      <c r="A6790" s="128"/>
      <c r="B6790" s="128"/>
      <c r="D6790" s="128"/>
      <c r="E6790" s="128"/>
      <c r="G6790" s="129"/>
      <c r="H6790" s="129"/>
    </row>
    <row r="6791" spans="1:8" x14ac:dyDescent="0.3">
      <c r="A6791" s="128"/>
      <c r="B6791" s="128"/>
      <c r="D6791" s="128"/>
      <c r="E6791" s="128"/>
      <c r="G6791" s="129"/>
      <c r="H6791" s="129"/>
    </row>
    <row r="6792" spans="1:8" x14ac:dyDescent="0.3">
      <c r="A6792" s="128"/>
      <c r="B6792" s="128"/>
      <c r="D6792" s="128"/>
      <c r="E6792" s="128"/>
      <c r="G6792" s="129"/>
      <c r="H6792" s="129"/>
    </row>
    <row r="6793" spans="1:8" x14ac:dyDescent="0.3">
      <c r="A6793" s="128"/>
      <c r="B6793" s="128"/>
      <c r="D6793" s="128"/>
      <c r="E6793" s="128"/>
      <c r="G6793" s="129"/>
      <c r="H6793" s="129"/>
    </row>
    <row r="6794" spans="1:8" x14ac:dyDescent="0.3">
      <c r="A6794" s="128"/>
      <c r="B6794" s="128"/>
      <c r="D6794" s="128"/>
      <c r="E6794" s="128"/>
      <c r="G6794" s="129"/>
      <c r="H6794" s="129"/>
    </row>
    <row r="6795" spans="1:8" x14ac:dyDescent="0.3">
      <c r="A6795" s="128"/>
      <c r="B6795" s="128"/>
      <c r="D6795" s="128"/>
      <c r="E6795" s="128"/>
      <c r="G6795" s="129"/>
      <c r="H6795" s="129"/>
    </row>
    <row r="6796" spans="1:8" x14ac:dyDescent="0.3">
      <c r="A6796" s="128"/>
      <c r="B6796" s="128"/>
      <c r="D6796" s="128"/>
      <c r="E6796" s="128"/>
      <c r="G6796" s="129"/>
      <c r="H6796" s="129"/>
    </row>
    <row r="6797" spans="1:8" x14ac:dyDescent="0.3">
      <c r="A6797" s="128"/>
      <c r="B6797" s="128"/>
      <c r="D6797" s="128"/>
      <c r="E6797" s="128"/>
      <c r="G6797" s="129"/>
      <c r="H6797" s="129"/>
    </row>
    <row r="6798" spans="1:8" x14ac:dyDescent="0.3">
      <c r="A6798" s="128"/>
      <c r="B6798" s="128"/>
      <c r="D6798" s="128"/>
      <c r="E6798" s="128"/>
      <c r="G6798" s="129"/>
      <c r="H6798" s="129"/>
    </row>
    <row r="6799" spans="1:8" x14ac:dyDescent="0.3">
      <c r="A6799" s="128"/>
      <c r="B6799" s="128"/>
      <c r="D6799" s="128"/>
      <c r="E6799" s="128"/>
      <c r="G6799" s="129"/>
      <c r="H6799" s="129"/>
    </row>
    <row r="6800" spans="1:8" x14ac:dyDescent="0.3">
      <c r="A6800" s="128"/>
      <c r="B6800" s="128"/>
      <c r="D6800" s="128"/>
      <c r="E6800" s="128"/>
      <c r="G6800" s="129"/>
      <c r="H6800" s="129"/>
    </row>
    <row r="6801" spans="1:8" x14ac:dyDescent="0.3">
      <c r="A6801" s="128"/>
      <c r="B6801" s="128"/>
      <c r="D6801" s="128"/>
      <c r="E6801" s="128"/>
      <c r="G6801" s="129"/>
      <c r="H6801" s="129"/>
    </row>
    <row r="6802" spans="1:8" x14ac:dyDescent="0.3">
      <c r="A6802" s="128"/>
      <c r="B6802" s="128"/>
      <c r="D6802" s="128"/>
      <c r="E6802" s="128"/>
      <c r="G6802" s="129"/>
      <c r="H6802" s="129"/>
    </row>
    <row r="6803" spans="1:8" x14ac:dyDescent="0.3">
      <c r="A6803" s="128"/>
      <c r="B6803" s="128"/>
      <c r="D6803" s="128"/>
      <c r="E6803" s="128"/>
      <c r="G6803" s="129"/>
      <c r="H6803" s="129"/>
    </row>
    <row r="6804" spans="1:8" x14ac:dyDescent="0.3">
      <c r="A6804" s="128"/>
      <c r="B6804" s="128"/>
      <c r="D6804" s="128"/>
      <c r="E6804" s="128"/>
      <c r="G6804" s="129"/>
      <c r="H6804" s="129"/>
    </row>
    <row r="6805" spans="1:8" x14ac:dyDescent="0.3">
      <c r="A6805" s="128"/>
      <c r="B6805" s="128"/>
      <c r="D6805" s="128"/>
      <c r="E6805" s="128"/>
      <c r="G6805" s="129"/>
      <c r="H6805" s="129"/>
    </row>
    <row r="6806" spans="1:8" x14ac:dyDescent="0.3">
      <c r="A6806" s="128"/>
      <c r="B6806" s="128"/>
      <c r="D6806" s="128"/>
      <c r="E6806" s="128"/>
      <c r="G6806" s="129"/>
      <c r="H6806" s="129"/>
    </row>
    <row r="6807" spans="1:8" x14ac:dyDescent="0.3">
      <c r="A6807" s="128"/>
      <c r="B6807" s="128"/>
      <c r="D6807" s="128"/>
      <c r="E6807" s="128"/>
      <c r="G6807" s="129"/>
      <c r="H6807" s="129"/>
    </row>
    <row r="6808" spans="1:8" x14ac:dyDescent="0.3">
      <c r="A6808" s="128"/>
      <c r="B6808" s="128"/>
      <c r="D6808" s="128"/>
      <c r="E6808" s="128"/>
      <c r="G6808" s="129"/>
      <c r="H6808" s="129"/>
    </row>
    <row r="6809" spans="1:8" x14ac:dyDescent="0.3">
      <c r="A6809" s="128"/>
      <c r="B6809" s="128"/>
      <c r="D6809" s="128"/>
      <c r="E6809" s="128"/>
      <c r="G6809" s="129"/>
      <c r="H6809" s="129"/>
    </row>
    <row r="6810" spans="1:8" x14ac:dyDescent="0.3">
      <c r="A6810" s="128"/>
      <c r="B6810" s="128"/>
      <c r="D6810" s="128"/>
      <c r="E6810" s="128"/>
      <c r="G6810" s="129"/>
      <c r="H6810" s="129"/>
    </row>
    <row r="6811" spans="1:8" x14ac:dyDescent="0.3">
      <c r="A6811" s="128"/>
      <c r="B6811" s="128"/>
      <c r="D6811" s="128"/>
      <c r="E6811" s="128"/>
      <c r="G6811" s="129"/>
      <c r="H6811" s="129"/>
    </row>
    <row r="6812" spans="1:8" x14ac:dyDescent="0.3">
      <c r="A6812" s="128"/>
      <c r="B6812" s="128"/>
      <c r="D6812" s="128"/>
      <c r="E6812" s="128"/>
      <c r="G6812" s="129"/>
      <c r="H6812" s="129"/>
    </row>
    <row r="6813" spans="1:8" x14ac:dyDescent="0.3">
      <c r="A6813" s="128"/>
      <c r="B6813" s="128"/>
      <c r="D6813" s="128"/>
      <c r="E6813" s="128"/>
      <c r="G6813" s="129"/>
      <c r="H6813" s="129"/>
    </row>
    <row r="6814" spans="1:8" x14ac:dyDescent="0.3">
      <c r="A6814" s="128"/>
      <c r="B6814" s="128"/>
      <c r="D6814" s="128"/>
      <c r="E6814" s="128"/>
      <c r="G6814" s="129"/>
      <c r="H6814" s="129"/>
    </row>
    <row r="6815" spans="1:8" x14ac:dyDescent="0.3">
      <c r="A6815" s="128"/>
      <c r="B6815" s="128"/>
      <c r="D6815" s="128"/>
      <c r="E6815" s="128"/>
      <c r="G6815" s="129"/>
      <c r="H6815" s="129"/>
    </row>
    <row r="6816" spans="1:8" x14ac:dyDescent="0.3">
      <c r="A6816" s="128"/>
      <c r="B6816" s="128"/>
      <c r="D6816" s="128"/>
      <c r="E6816" s="128"/>
      <c r="G6816" s="129"/>
      <c r="H6816" s="129"/>
    </row>
    <row r="6817" spans="1:8" x14ac:dyDescent="0.3">
      <c r="A6817" s="128"/>
      <c r="B6817" s="128"/>
      <c r="D6817" s="128"/>
      <c r="E6817" s="128"/>
      <c r="G6817" s="129"/>
      <c r="H6817" s="129"/>
    </row>
    <row r="6818" spans="1:8" x14ac:dyDescent="0.3">
      <c r="A6818" s="128"/>
      <c r="B6818" s="128"/>
      <c r="D6818" s="128"/>
      <c r="E6818" s="128"/>
      <c r="G6818" s="129"/>
      <c r="H6818" s="129"/>
    </row>
    <row r="6819" spans="1:8" x14ac:dyDescent="0.3">
      <c r="A6819" s="128"/>
      <c r="B6819" s="128"/>
      <c r="D6819" s="128"/>
      <c r="E6819" s="128"/>
      <c r="G6819" s="129"/>
      <c r="H6819" s="129"/>
    </row>
    <row r="6820" spans="1:8" x14ac:dyDescent="0.3">
      <c r="A6820" s="128"/>
      <c r="B6820" s="128"/>
      <c r="D6820" s="128"/>
      <c r="E6820" s="128"/>
      <c r="G6820" s="129"/>
      <c r="H6820" s="129"/>
    </row>
    <row r="6821" spans="1:8" x14ac:dyDescent="0.3">
      <c r="A6821" s="128"/>
      <c r="B6821" s="128"/>
      <c r="D6821" s="128"/>
      <c r="E6821" s="128"/>
      <c r="G6821" s="129"/>
      <c r="H6821" s="129"/>
    </row>
    <row r="6822" spans="1:8" x14ac:dyDescent="0.3">
      <c r="A6822" s="128"/>
      <c r="B6822" s="128"/>
      <c r="D6822" s="128"/>
      <c r="E6822" s="128"/>
      <c r="G6822" s="129"/>
      <c r="H6822" s="129"/>
    </row>
    <row r="6823" spans="1:8" x14ac:dyDescent="0.3">
      <c r="A6823" s="128"/>
      <c r="B6823" s="128"/>
      <c r="D6823" s="128"/>
      <c r="E6823" s="128"/>
      <c r="G6823" s="129"/>
      <c r="H6823" s="129"/>
    </row>
    <row r="6824" spans="1:8" x14ac:dyDescent="0.3">
      <c r="A6824" s="128"/>
      <c r="B6824" s="128"/>
      <c r="D6824" s="128"/>
      <c r="E6824" s="128"/>
      <c r="G6824" s="129"/>
      <c r="H6824" s="129"/>
    </row>
    <row r="6825" spans="1:8" x14ac:dyDescent="0.3">
      <c r="A6825" s="128"/>
      <c r="B6825" s="128"/>
      <c r="D6825" s="128"/>
      <c r="E6825" s="128"/>
      <c r="G6825" s="129"/>
      <c r="H6825" s="129"/>
    </row>
    <row r="6826" spans="1:8" x14ac:dyDescent="0.3">
      <c r="A6826" s="128"/>
      <c r="B6826" s="128"/>
      <c r="D6826" s="128"/>
      <c r="E6826" s="128"/>
      <c r="G6826" s="129"/>
      <c r="H6826" s="129"/>
    </row>
    <row r="6827" spans="1:8" x14ac:dyDescent="0.3">
      <c r="A6827" s="128"/>
      <c r="B6827" s="128"/>
      <c r="D6827" s="128"/>
      <c r="E6827" s="128"/>
      <c r="G6827" s="129"/>
      <c r="H6827" s="129"/>
    </row>
    <row r="6828" spans="1:8" x14ac:dyDescent="0.3">
      <c r="A6828" s="128"/>
      <c r="B6828" s="128"/>
      <c r="D6828" s="128"/>
      <c r="E6828" s="128"/>
      <c r="G6828" s="129"/>
      <c r="H6828" s="129"/>
    </row>
    <row r="6829" spans="1:8" x14ac:dyDescent="0.3">
      <c r="A6829" s="128"/>
      <c r="B6829" s="128"/>
      <c r="D6829" s="128"/>
      <c r="E6829" s="128"/>
      <c r="G6829" s="129"/>
      <c r="H6829" s="129"/>
    </row>
    <row r="6830" spans="1:8" x14ac:dyDescent="0.3">
      <c r="A6830" s="128"/>
      <c r="B6830" s="128"/>
      <c r="D6830" s="128"/>
      <c r="E6830" s="128"/>
      <c r="G6830" s="129"/>
      <c r="H6830" s="129"/>
    </row>
    <row r="6831" spans="1:8" x14ac:dyDescent="0.3">
      <c r="A6831" s="128"/>
      <c r="B6831" s="128"/>
      <c r="D6831" s="128"/>
      <c r="E6831" s="128"/>
      <c r="G6831" s="129"/>
      <c r="H6831" s="129"/>
    </row>
    <row r="6832" spans="1:8" x14ac:dyDescent="0.3">
      <c r="A6832" s="128"/>
      <c r="B6832" s="128"/>
      <c r="D6832" s="128"/>
      <c r="E6832" s="128"/>
      <c r="G6832" s="129"/>
      <c r="H6832" s="129"/>
    </row>
    <row r="6833" spans="1:8" x14ac:dyDescent="0.3">
      <c r="A6833" s="128"/>
      <c r="B6833" s="128"/>
      <c r="D6833" s="128"/>
      <c r="E6833" s="128"/>
      <c r="G6833" s="129"/>
      <c r="H6833" s="129"/>
    </row>
    <row r="6834" spans="1:8" x14ac:dyDescent="0.3">
      <c r="A6834" s="128"/>
      <c r="B6834" s="128"/>
      <c r="D6834" s="128"/>
      <c r="E6834" s="128"/>
      <c r="G6834" s="129"/>
      <c r="H6834" s="129"/>
    </row>
    <row r="6835" spans="1:8" x14ac:dyDescent="0.3">
      <c r="A6835" s="128"/>
      <c r="B6835" s="128"/>
      <c r="D6835" s="128"/>
      <c r="E6835" s="128"/>
      <c r="G6835" s="129"/>
      <c r="H6835" s="129"/>
    </row>
    <row r="6836" spans="1:8" x14ac:dyDescent="0.3">
      <c r="A6836" s="128"/>
      <c r="B6836" s="128"/>
      <c r="D6836" s="128"/>
      <c r="E6836" s="128"/>
      <c r="G6836" s="129"/>
      <c r="H6836" s="129"/>
    </row>
    <row r="6837" spans="1:8" x14ac:dyDescent="0.3">
      <c r="A6837" s="128"/>
      <c r="B6837" s="128"/>
      <c r="D6837" s="128"/>
      <c r="E6837" s="128"/>
      <c r="G6837" s="129"/>
      <c r="H6837" s="129"/>
    </row>
    <row r="6838" spans="1:8" x14ac:dyDescent="0.3">
      <c r="A6838" s="128"/>
      <c r="B6838" s="128"/>
      <c r="D6838" s="128"/>
      <c r="E6838" s="128"/>
      <c r="G6838" s="129"/>
      <c r="H6838" s="129"/>
    </row>
    <row r="6839" spans="1:8" x14ac:dyDescent="0.3">
      <c r="A6839" s="128"/>
      <c r="B6839" s="128"/>
      <c r="D6839" s="128"/>
      <c r="E6839" s="128"/>
      <c r="G6839" s="129"/>
      <c r="H6839" s="129"/>
    </row>
    <row r="6840" spans="1:8" x14ac:dyDescent="0.3">
      <c r="A6840" s="128"/>
      <c r="B6840" s="128"/>
      <c r="D6840" s="128"/>
      <c r="E6840" s="128"/>
      <c r="G6840" s="129"/>
      <c r="H6840" s="129"/>
    </row>
    <row r="6841" spans="1:8" x14ac:dyDescent="0.3">
      <c r="A6841" s="128"/>
      <c r="B6841" s="128"/>
      <c r="D6841" s="128"/>
      <c r="E6841" s="128"/>
      <c r="G6841" s="129"/>
      <c r="H6841" s="129"/>
    </row>
    <row r="6842" spans="1:8" x14ac:dyDescent="0.3">
      <c r="A6842" s="128"/>
      <c r="B6842" s="128"/>
      <c r="D6842" s="128"/>
      <c r="E6842" s="128"/>
      <c r="G6842" s="129"/>
      <c r="H6842" s="129"/>
    </row>
    <row r="6843" spans="1:8" x14ac:dyDescent="0.3">
      <c r="A6843" s="128"/>
      <c r="B6843" s="128"/>
      <c r="D6843" s="128"/>
      <c r="E6843" s="128"/>
      <c r="G6843" s="129"/>
      <c r="H6843" s="129"/>
    </row>
    <row r="6844" spans="1:8" x14ac:dyDescent="0.3">
      <c r="A6844" s="128"/>
      <c r="B6844" s="128"/>
      <c r="D6844" s="128"/>
      <c r="E6844" s="128"/>
      <c r="G6844" s="129"/>
      <c r="H6844" s="129"/>
    </row>
    <row r="6845" spans="1:8" x14ac:dyDescent="0.3">
      <c r="A6845" s="128"/>
      <c r="B6845" s="128"/>
      <c r="D6845" s="128"/>
      <c r="E6845" s="128"/>
      <c r="G6845" s="129"/>
      <c r="H6845" s="129"/>
    </row>
    <row r="6846" spans="1:8" x14ac:dyDescent="0.3">
      <c r="A6846" s="128"/>
      <c r="B6846" s="128"/>
      <c r="D6846" s="128"/>
      <c r="E6846" s="128"/>
      <c r="G6846" s="129"/>
      <c r="H6846" s="129"/>
    </row>
    <row r="6847" spans="1:8" x14ac:dyDescent="0.3">
      <c r="A6847" s="128"/>
      <c r="B6847" s="128"/>
      <c r="D6847" s="128"/>
      <c r="E6847" s="128"/>
      <c r="G6847" s="129"/>
      <c r="H6847" s="129"/>
    </row>
    <row r="6848" spans="1:8" x14ac:dyDescent="0.3">
      <c r="A6848" s="128"/>
      <c r="B6848" s="128"/>
      <c r="D6848" s="128"/>
      <c r="E6848" s="128"/>
      <c r="G6848" s="129"/>
      <c r="H6848" s="129"/>
    </row>
    <row r="6849" spans="1:8" x14ac:dyDescent="0.3">
      <c r="A6849" s="128"/>
      <c r="B6849" s="128"/>
      <c r="D6849" s="128"/>
      <c r="E6849" s="128"/>
      <c r="G6849" s="129"/>
      <c r="H6849" s="129"/>
    </row>
    <row r="6850" spans="1:8" x14ac:dyDescent="0.3">
      <c r="A6850" s="128"/>
      <c r="B6850" s="128"/>
      <c r="D6850" s="128"/>
      <c r="E6850" s="128"/>
      <c r="G6850" s="129"/>
      <c r="H6850" s="129"/>
    </row>
    <row r="6851" spans="1:8" x14ac:dyDescent="0.3">
      <c r="A6851" s="128"/>
      <c r="B6851" s="128"/>
      <c r="D6851" s="128"/>
      <c r="E6851" s="128"/>
      <c r="G6851" s="129"/>
      <c r="H6851" s="129"/>
    </row>
    <row r="6852" spans="1:8" x14ac:dyDescent="0.3">
      <c r="A6852" s="128"/>
      <c r="B6852" s="128"/>
      <c r="D6852" s="128"/>
      <c r="E6852" s="128"/>
      <c r="G6852" s="129"/>
      <c r="H6852" s="129"/>
    </row>
    <row r="6853" spans="1:8" x14ac:dyDescent="0.3">
      <c r="A6853" s="128"/>
      <c r="B6853" s="128"/>
      <c r="D6853" s="128"/>
      <c r="E6853" s="128"/>
      <c r="G6853" s="129"/>
      <c r="H6853" s="129"/>
    </row>
    <row r="6854" spans="1:8" x14ac:dyDescent="0.3">
      <c r="A6854" s="128"/>
      <c r="B6854" s="128"/>
      <c r="D6854" s="128"/>
      <c r="E6854" s="128"/>
      <c r="G6854" s="129"/>
      <c r="H6854" s="129"/>
    </row>
    <row r="6855" spans="1:8" x14ac:dyDescent="0.3">
      <c r="A6855" s="128"/>
      <c r="B6855" s="128"/>
      <c r="D6855" s="128"/>
      <c r="E6855" s="128"/>
      <c r="G6855" s="129"/>
      <c r="H6855" s="129"/>
    </row>
    <row r="6856" spans="1:8" x14ac:dyDescent="0.3">
      <c r="A6856" s="128"/>
      <c r="B6856" s="128"/>
      <c r="D6856" s="128"/>
      <c r="E6856" s="128"/>
      <c r="G6856" s="129"/>
      <c r="H6856" s="129"/>
    </row>
    <row r="6857" spans="1:8" x14ac:dyDescent="0.3">
      <c r="A6857" s="128"/>
      <c r="B6857" s="128"/>
      <c r="D6857" s="128"/>
      <c r="E6857" s="128"/>
      <c r="G6857" s="129"/>
      <c r="H6857" s="129"/>
    </row>
    <row r="6858" spans="1:8" x14ac:dyDescent="0.3">
      <c r="A6858" s="128"/>
      <c r="B6858" s="128"/>
      <c r="D6858" s="128"/>
      <c r="E6858" s="128"/>
      <c r="G6858" s="129"/>
      <c r="H6858" s="129"/>
    </row>
    <row r="6859" spans="1:8" x14ac:dyDescent="0.3">
      <c r="A6859" s="128"/>
      <c r="B6859" s="128"/>
      <c r="D6859" s="128"/>
      <c r="E6859" s="128"/>
      <c r="G6859" s="129"/>
      <c r="H6859" s="129"/>
    </row>
    <row r="6860" spans="1:8" x14ac:dyDescent="0.3">
      <c r="A6860" s="128"/>
      <c r="B6860" s="128"/>
      <c r="D6860" s="128"/>
      <c r="E6860" s="128"/>
      <c r="G6860" s="129"/>
      <c r="H6860" s="129"/>
    </row>
    <row r="6861" spans="1:8" x14ac:dyDescent="0.3">
      <c r="A6861" s="128"/>
      <c r="B6861" s="128"/>
      <c r="D6861" s="128"/>
      <c r="E6861" s="128"/>
      <c r="G6861" s="129"/>
      <c r="H6861" s="129"/>
    </row>
    <row r="6862" spans="1:8" x14ac:dyDescent="0.3">
      <c r="A6862" s="128"/>
      <c r="B6862" s="128"/>
      <c r="D6862" s="128"/>
      <c r="E6862" s="128"/>
      <c r="G6862" s="129"/>
      <c r="H6862" s="129"/>
    </row>
    <row r="6863" spans="1:8" x14ac:dyDescent="0.3">
      <c r="A6863" s="128"/>
      <c r="B6863" s="128"/>
      <c r="D6863" s="128"/>
      <c r="E6863" s="128"/>
      <c r="G6863" s="129"/>
      <c r="H6863" s="129"/>
    </row>
    <row r="6864" spans="1:8" x14ac:dyDescent="0.3">
      <c r="A6864" s="128"/>
      <c r="B6864" s="128"/>
      <c r="D6864" s="128"/>
      <c r="E6864" s="128"/>
      <c r="G6864" s="129"/>
      <c r="H6864" s="129"/>
    </row>
    <row r="6865" spans="1:8" x14ac:dyDescent="0.3">
      <c r="A6865" s="128"/>
      <c r="B6865" s="128"/>
      <c r="D6865" s="128"/>
      <c r="E6865" s="128"/>
      <c r="G6865" s="129"/>
      <c r="H6865" s="129"/>
    </row>
    <row r="6866" spans="1:8" x14ac:dyDescent="0.3">
      <c r="A6866" s="128"/>
      <c r="B6866" s="128"/>
      <c r="D6866" s="128"/>
      <c r="E6866" s="128"/>
      <c r="G6866" s="129"/>
      <c r="H6866" s="129"/>
    </row>
    <row r="6867" spans="1:8" x14ac:dyDescent="0.3">
      <c r="A6867" s="128"/>
      <c r="B6867" s="128"/>
      <c r="D6867" s="128"/>
      <c r="E6867" s="128"/>
      <c r="G6867" s="129"/>
      <c r="H6867" s="129"/>
    </row>
    <row r="6868" spans="1:8" x14ac:dyDescent="0.3">
      <c r="A6868" s="128"/>
      <c r="B6868" s="128"/>
      <c r="D6868" s="128"/>
      <c r="E6868" s="128"/>
      <c r="G6868" s="129"/>
      <c r="H6868" s="129"/>
    </row>
    <row r="6869" spans="1:8" x14ac:dyDescent="0.3">
      <c r="A6869" s="128"/>
      <c r="B6869" s="128"/>
      <c r="D6869" s="128"/>
      <c r="E6869" s="128"/>
      <c r="G6869" s="129"/>
      <c r="H6869" s="129"/>
    </row>
    <row r="6870" spans="1:8" x14ac:dyDescent="0.3">
      <c r="A6870" s="128"/>
      <c r="B6870" s="128"/>
      <c r="D6870" s="128"/>
      <c r="E6870" s="128"/>
      <c r="G6870" s="129"/>
      <c r="H6870" s="129"/>
    </row>
    <row r="6871" spans="1:8" x14ac:dyDescent="0.3">
      <c r="A6871" s="128"/>
      <c r="B6871" s="128"/>
      <c r="D6871" s="128"/>
      <c r="E6871" s="128"/>
      <c r="G6871" s="129"/>
      <c r="H6871" s="129"/>
    </row>
    <row r="6872" spans="1:8" x14ac:dyDescent="0.3">
      <c r="A6872" s="128"/>
      <c r="B6872" s="128"/>
      <c r="D6872" s="128"/>
      <c r="E6872" s="128"/>
      <c r="G6872" s="129"/>
      <c r="H6872" s="129"/>
    </row>
    <row r="6873" spans="1:8" x14ac:dyDescent="0.3">
      <c r="A6873" s="128"/>
      <c r="B6873" s="128"/>
      <c r="D6873" s="128"/>
      <c r="E6873" s="128"/>
      <c r="G6873" s="129"/>
      <c r="H6873" s="129"/>
    </row>
    <row r="6874" spans="1:8" x14ac:dyDescent="0.3">
      <c r="A6874" s="128"/>
      <c r="B6874" s="128"/>
      <c r="D6874" s="128"/>
      <c r="E6874" s="128"/>
      <c r="G6874" s="129"/>
      <c r="H6874" s="129"/>
    </row>
    <row r="6875" spans="1:8" x14ac:dyDescent="0.3">
      <c r="A6875" s="128"/>
      <c r="B6875" s="128"/>
      <c r="D6875" s="128"/>
      <c r="E6875" s="128"/>
      <c r="G6875" s="129"/>
      <c r="H6875" s="129"/>
    </row>
    <row r="6876" spans="1:8" x14ac:dyDescent="0.3">
      <c r="A6876" s="128"/>
      <c r="B6876" s="128"/>
      <c r="D6876" s="128"/>
      <c r="E6876" s="128"/>
      <c r="G6876" s="129"/>
      <c r="H6876" s="129"/>
    </row>
    <row r="6877" spans="1:8" x14ac:dyDescent="0.3">
      <c r="A6877" s="128"/>
      <c r="B6877" s="128"/>
      <c r="D6877" s="128"/>
      <c r="E6877" s="128"/>
      <c r="G6877" s="129"/>
      <c r="H6877" s="129"/>
    </row>
    <row r="6878" spans="1:8" x14ac:dyDescent="0.3">
      <c r="A6878" s="128"/>
      <c r="B6878" s="128"/>
      <c r="D6878" s="128"/>
      <c r="E6878" s="128"/>
      <c r="G6878" s="129"/>
      <c r="H6878" s="129"/>
    </row>
    <row r="6879" spans="1:8" x14ac:dyDescent="0.3">
      <c r="A6879" s="128"/>
      <c r="B6879" s="128"/>
      <c r="D6879" s="128"/>
      <c r="E6879" s="128"/>
      <c r="G6879" s="129"/>
      <c r="H6879" s="129"/>
    </row>
    <row r="6880" spans="1:8" x14ac:dyDescent="0.3">
      <c r="A6880" s="128"/>
      <c r="B6880" s="128"/>
      <c r="D6880" s="128"/>
      <c r="E6880" s="128"/>
      <c r="G6880" s="129"/>
      <c r="H6880" s="129"/>
    </row>
    <row r="6881" spans="1:8" x14ac:dyDescent="0.3">
      <c r="A6881" s="128"/>
      <c r="B6881" s="128"/>
      <c r="D6881" s="128"/>
      <c r="E6881" s="128"/>
      <c r="G6881" s="129"/>
      <c r="H6881" s="129"/>
    </row>
    <row r="6882" spans="1:8" x14ac:dyDescent="0.3">
      <c r="A6882" s="128"/>
      <c r="B6882" s="128"/>
      <c r="D6882" s="128"/>
      <c r="E6882" s="128"/>
      <c r="G6882" s="129"/>
      <c r="H6882" s="129"/>
    </row>
    <row r="6883" spans="1:8" x14ac:dyDescent="0.3">
      <c r="A6883" s="128"/>
      <c r="B6883" s="128"/>
      <c r="D6883" s="128"/>
      <c r="E6883" s="128"/>
      <c r="G6883" s="129"/>
      <c r="H6883" s="129"/>
    </row>
    <row r="6884" spans="1:8" x14ac:dyDescent="0.3">
      <c r="A6884" s="128"/>
      <c r="B6884" s="128"/>
      <c r="D6884" s="128"/>
      <c r="E6884" s="128"/>
      <c r="G6884" s="129"/>
      <c r="H6884" s="129"/>
    </row>
    <row r="6885" spans="1:8" x14ac:dyDescent="0.3">
      <c r="A6885" s="128"/>
      <c r="B6885" s="128"/>
      <c r="D6885" s="128"/>
      <c r="E6885" s="128"/>
      <c r="G6885" s="129"/>
      <c r="H6885" s="129"/>
    </row>
    <row r="6886" spans="1:8" x14ac:dyDescent="0.3">
      <c r="A6886" s="128"/>
      <c r="B6886" s="128"/>
      <c r="D6886" s="128"/>
      <c r="E6886" s="128"/>
      <c r="G6886" s="129"/>
      <c r="H6886" s="129"/>
    </row>
    <row r="6887" spans="1:8" x14ac:dyDescent="0.3">
      <c r="A6887" s="128"/>
      <c r="B6887" s="128"/>
      <c r="D6887" s="128"/>
      <c r="E6887" s="128"/>
      <c r="G6887" s="129"/>
      <c r="H6887" s="129"/>
    </row>
    <row r="6888" spans="1:8" x14ac:dyDescent="0.3">
      <c r="A6888" s="128"/>
      <c r="B6888" s="128"/>
      <c r="D6888" s="128"/>
      <c r="E6888" s="128"/>
      <c r="G6888" s="129"/>
      <c r="H6888" s="129"/>
    </row>
    <row r="6889" spans="1:8" x14ac:dyDescent="0.3">
      <c r="A6889" s="128"/>
      <c r="B6889" s="128"/>
      <c r="D6889" s="128"/>
      <c r="E6889" s="128"/>
      <c r="G6889" s="129"/>
      <c r="H6889" s="129"/>
    </row>
    <row r="6890" spans="1:8" x14ac:dyDescent="0.3">
      <c r="A6890" s="128"/>
      <c r="B6890" s="128"/>
      <c r="D6890" s="128"/>
      <c r="E6890" s="128"/>
      <c r="G6890" s="129"/>
      <c r="H6890" s="129"/>
    </row>
    <row r="6891" spans="1:8" x14ac:dyDescent="0.3">
      <c r="A6891" s="128"/>
      <c r="B6891" s="128"/>
      <c r="D6891" s="128"/>
      <c r="E6891" s="128"/>
      <c r="G6891" s="129"/>
      <c r="H6891" s="129"/>
    </row>
    <row r="6892" spans="1:8" x14ac:dyDescent="0.3">
      <c r="A6892" s="128"/>
      <c r="B6892" s="128"/>
      <c r="D6892" s="128"/>
      <c r="E6892" s="128"/>
      <c r="G6892" s="129"/>
      <c r="H6892" s="129"/>
    </row>
    <row r="6893" spans="1:8" x14ac:dyDescent="0.3">
      <c r="A6893" s="128"/>
      <c r="B6893" s="128"/>
      <c r="D6893" s="128"/>
      <c r="E6893" s="128"/>
      <c r="G6893" s="129"/>
      <c r="H6893" s="129"/>
    </row>
    <row r="6894" spans="1:8" x14ac:dyDescent="0.3">
      <c r="A6894" s="128"/>
      <c r="B6894" s="128"/>
      <c r="D6894" s="128"/>
      <c r="E6894" s="128"/>
      <c r="G6894" s="129"/>
      <c r="H6894" s="129"/>
    </row>
    <row r="6895" spans="1:8" x14ac:dyDescent="0.3">
      <c r="A6895" s="128"/>
      <c r="B6895" s="128"/>
      <c r="D6895" s="128"/>
      <c r="E6895" s="128"/>
      <c r="G6895" s="129"/>
      <c r="H6895" s="129"/>
    </row>
    <row r="6896" spans="1:8" x14ac:dyDescent="0.3">
      <c r="A6896" s="128"/>
      <c r="B6896" s="128"/>
      <c r="D6896" s="128"/>
      <c r="E6896" s="128"/>
      <c r="G6896" s="129"/>
      <c r="H6896" s="129"/>
    </row>
    <row r="6897" spans="1:8" x14ac:dyDescent="0.3">
      <c r="A6897" s="128"/>
      <c r="B6897" s="128"/>
      <c r="D6897" s="128"/>
      <c r="E6897" s="128"/>
      <c r="G6897" s="129"/>
      <c r="H6897" s="129"/>
    </row>
    <row r="6898" spans="1:8" x14ac:dyDescent="0.3">
      <c r="A6898" s="128"/>
      <c r="B6898" s="128"/>
      <c r="D6898" s="128"/>
      <c r="E6898" s="128"/>
      <c r="G6898" s="129"/>
      <c r="H6898" s="129"/>
    </row>
    <row r="6899" spans="1:8" x14ac:dyDescent="0.3">
      <c r="A6899" s="128"/>
      <c r="B6899" s="128"/>
      <c r="D6899" s="128"/>
      <c r="E6899" s="128"/>
      <c r="G6899" s="129"/>
      <c r="H6899" s="129"/>
    </row>
    <row r="6900" spans="1:8" x14ac:dyDescent="0.3">
      <c r="A6900" s="128"/>
      <c r="B6900" s="128"/>
      <c r="D6900" s="128"/>
      <c r="E6900" s="128"/>
      <c r="G6900" s="129"/>
      <c r="H6900" s="129"/>
    </row>
    <row r="6901" spans="1:8" x14ac:dyDescent="0.3">
      <c r="A6901" s="128"/>
      <c r="B6901" s="128"/>
      <c r="D6901" s="128"/>
      <c r="E6901" s="128"/>
      <c r="G6901" s="129"/>
      <c r="H6901" s="129"/>
    </row>
    <row r="6902" spans="1:8" x14ac:dyDescent="0.3">
      <c r="A6902" s="128"/>
      <c r="B6902" s="128"/>
      <c r="D6902" s="128"/>
      <c r="E6902" s="128"/>
      <c r="G6902" s="129"/>
      <c r="H6902" s="129"/>
    </row>
    <row r="6903" spans="1:8" x14ac:dyDescent="0.3">
      <c r="A6903" s="128"/>
      <c r="B6903" s="128"/>
      <c r="D6903" s="128"/>
      <c r="E6903" s="128"/>
      <c r="G6903" s="129"/>
      <c r="H6903" s="129"/>
    </row>
    <row r="6904" spans="1:8" x14ac:dyDescent="0.3">
      <c r="A6904" s="128"/>
      <c r="B6904" s="128"/>
      <c r="D6904" s="128"/>
      <c r="E6904" s="128"/>
      <c r="G6904" s="129"/>
      <c r="H6904" s="129"/>
    </row>
    <row r="6905" spans="1:8" x14ac:dyDescent="0.3">
      <c r="A6905" s="128"/>
      <c r="B6905" s="128"/>
      <c r="D6905" s="128"/>
      <c r="E6905" s="128"/>
      <c r="G6905" s="129"/>
      <c r="H6905" s="129"/>
    </row>
    <row r="6906" spans="1:8" x14ac:dyDescent="0.3">
      <c r="A6906" s="128"/>
      <c r="B6906" s="128"/>
      <c r="D6906" s="128"/>
      <c r="E6906" s="128"/>
      <c r="G6906" s="129"/>
      <c r="H6906" s="129"/>
    </row>
    <row r="6907" spans="1:8" x14ac:dyDescent="0.3">
      <c r="A6907" s="128"/>
      <c r="B6907" s="128"/>
      <c r="D6907" s="128"/>
      <c r="E6907" s="128"/>
      <c r="G6907" s="129"/>
      <c r="H6907" s="129"/>
    </row>
    <row r="6908" spans="1:8" x14ac:dyDescent="0.3">
      <c r="A6908" s="128"/>
      <c r="B6908" s="128"/>
      <c r="D6908" s="128"/>
      <c r="E6908" s="128"/>
      <c r="G6908" s="129"/>
      <c r="H6908" s="129"/>
    </row>
    <row r="6909" spans="1:8" x14ac:dyDescent="0.3">
      <c r="A6909" s="128"/>
      <c r="B6909" s="128"/>
      <c r="D6909" s="128"/>
      <c r="E6909" s="128"/>
      <c r="G6909" s="129"/>
      <c r="H6909" s="129"/>
    </row>
    <row r="6910" spans="1:8" x14ac:dyDescent="0.3">
      <c r="A6910" s="128"/>
      <c r="B6910" s="128"/>
      <c r="D6910" s="128"/>
      <c r="E6910" s="128"/>
      <c r="G6910" s="129"/>
      <c r="H6910" s="129"/>
    </row>
    <row r="6911" spans="1:8" x14ac:dyDescent="0.3">
      <c r="A6911" s="128"/>
      <c r="B6911" s="128"/>
      <c r="D6911" s="128"/>
      <c r="E6911" s="128"/>
      <c r="G6911" s="129"/>
      <c r="H6911" s="129"/>
    </row>
    <row r="6912" spans="1:8" x14ac:dyDescent="0.3">
      <c r="A6912" s="128"/>
      <c r="B6912" s="128"/>
      <c r="D6912" s="128"/>
      <c r="E6912" s="128"/>
      <c r="G6912" s="129"/>
      <c r="H6912" s="129"/>
    </row>
    <row r="6913" spans="1:8" x14ac:dyDescent="0.3">
      <c r="A6913" s="128"/>
      <c r="B6913" s="128"/>
      <c r="D6913" s="128"/>
      <c r="E6913" s="128"/>
      <c r="G6913" s="129"/>
      <c r="H6913" s="129"/>
    </row>
    <row r="6914" spans="1:8" x14ac:dyDescent="0.3">
      <c r="A6914" s="128"/>
      <c r="B6914" s="128"/>
      <c r="D6914" s="128"/>
      <c r="E6914" s="128"/>
      <c r="G6914" s="129"/>
      <c r="H6914" s="129"/>
    </row>
    <row r="6915" spans="1:8" x14ac:dyDescent="0.3">
      <c r="A6915" s="128"/>
      <c r="B6915" s="128"/>
      <c r="D6915" s="128"/>
      <c r="E6915" s="128"/>
      <c r="G6915" s="129"/>
      <c r="H6915" s="129"/>
    </row>
    <row r="6916" spans="1:8" x14ac:dyDescent="0.3">
      <c r="A6916" s="128"/>
      <c r="B6916" s="128"/>
      <c r="D6916" s="128"/>
      <c r="E6916" s="128"/>
      <c r="G6916" s="129"/>
      <c r="H6916" s="129"/>
    </row>
    <row r="6917" spans="1:8" x14ac:dyDescent="0.3">
      <c r="A6917" s="128"/>
      <c r="B6917" s="128"/>
      <c r="D6917" s="128"/>
      <c r="E6917" s="128"/>
      <c r="G6917" s="129"/>
      <c r="H6917" s="129"/>
    </row>
    <row r="6918" spans="1:8" x14ac:dyDescent="0.3">
      <c r="A6918" s="128"/>
      <c r="B6918" s="128"/>
      <c r="D6918" s="128"/>
      <c r="E6918" s="128"/>
      <c r="G6918" s="129"/>
      <c r="H6918" s="129"/>
    </row>
    <row r="6919" spans="1:8" x14ac:dyDescent="0.3">
      <c r="A6919" s="128"/>
      <c r="B6919" s="128"/>
      <c r="D6919" s="128"/>
      <c r="E6919" s="128"/>
      <c r="G6919" s="129"/>
      <c r="H6919" s="129"/>
    </row>
    <row r="6920" spans="1:8" x14ac:dyDescent="0.3">
      <c r="A6920" s="128"/>
      <c r="B6920" s="128"/>
      <c r="D6920" s="128"/>
      <c r="E6920" s="128"/>
      <c r="G6920" s="129"/>
      <c r="H6920" s="129"/>
    </row>
    <row r="6921" spans="1:8" x14ac:dyDescent="0.3">
      <c r="A6921" s="128"/>
      <c r="B6921" s="128"/>
      <c r="D6921" s="128"/>
      <c r="E6921" s="128"/>
      <c r="G6921" s="129"/>
      <c r="H6921" s="129"/>
    </row>
    <row r="6922" spans="1:8" x14ac:dyDescent="0.3">
      <c r="A6922" s="128"/>
      <c r="B6922" s="128"/>
      <c r="D6922" s="128"/>
      <c r="E6922" s="128"/>
      <c r="G6922" s="129"/>
      <c r="H6922" s="129"/>
    </row>
    <row r="6923" spans="1:8" x14ac:dyDescent="0.3">
      <c r="A6923" s="128"/>
      <c r="B6923" s="128"/>
      <c r="D6923" s="128"/>
      <c r="E6923" s="128"/>
      <c r="G6923" s="129"/>
      <c r="H6923" s="129"/>
    </row>
    <row r="6924" spans="1:8" x14ac:dyDescent="0.3">
      <c r="A6924" s="128"/>
      <c r="B6924" s="128"/>
      <c r="D6924" s="128"/>
      <c r="E6924" s="128"/>
      <c r="G6924" s="129"/>
      <c r="H6924" s="129"/>
    </row>
    <row r="6925" spans="1:8" x14ac:dyDescent="0.3">
      <c r="A6925" s="128"/>
      <c r="B6925" s="128"/>
      <c r="D6925" s="128"/>
      <c r="E6925" s="128"/>
      <c r="G6925" s="129"/>
      <c r="H6925" s="129"/>
    </row>
    <row r="6926" spans="1:8" x14ac:dyDescent="0.3">
      <c r="A6926" s="128"/>
      <c r="B6926" s="128"/>
      <c r="D6926" s="128"/>
      <c r="E6926" s="128"/>
      <c r="G6926" s="129"/>
      <c r="H6926" s="129"/>
    </row>
    <row r="6927" spans="1:8" x14ac:dyDescent="0.3">
      <c r="A6927" s="128"/>
      <c r="B6927" s="128"/>
      <c r="D6927" s="128"/>
      <c r="E6927" s="128"/>
      <c r="G6927" s="129"/>
      <c r="H6927" s="129"/>
    </row>
    <row r="6928" spans="1:8" x14ac:dyDescent="0.3">
      <c r="A6928" s="128"/>
      <c r="B6928" s="128"/>
      <c r="D6928" s="128"/>
      <c r="E6928" s="128"/>
      <c r="G6928" s="129"/>
      <c r="H6928" s="129"/>
    </row>
    <row r="6929" spans="1:8" x14ac:dyDescent="0.3">
      <c r="A6929" s="128"/>
      <c r="B6929" s="128"/>
      <c r="D6929" s="128"/>
      <c r="E6929" s="128"/>
      <c r="G6929" s="129"/>
      <c r="H6929" s="129"/>
    </row>
    <row r="6930" spans="1:8" x14ac:dyDescent="0.3">
      <c r="A6930" s="128"/>
      <c r="B6930" s="128"/>
      <c r="D6930" s="128"/>
      <c r="E6930" s="128"/>
      <c r="G6930" s="129"/>
      <c r="H6930" s="129"/>
    </row>
    <row r="6931" spans="1:8" x14ac:dyDescent="0.3">
      <c r="A6931" s="128"/>
      <c r="B6931" s="128"/>
      <c r="D6931" s="128"/>
      <c r="E6931" s="128"/>
      <c r="G6931" s="129"/>
      <c r="H6931" s="129"/>
    </row>
    <row r="6932" spans="1:8" x14ac:dyDescent="0.3">
      <c r="A6932" s="128"/>
      <c r="B6932" s="128"/>
      <c r="D6932" s="128"/>
      <c r="E6932" s="128"/>
      <c r="G6932" s="129"/>
      <c r="H6932" s="129"/>
    </row>
    <row r="6933" spans="1:8" x14ac:dyDescent="0.3">
      <c r="A6933" s="128"/>
      <c r="B6933" s="128"/>
      <c r="D6933" s="128"/>
      <c r="E6933" s="128"/>
      <c r="G6933" s="129"/>
      <c r="H6933" s="129"/>
    </row>
    <row r="6934" spans="1:8" x14ac:dyDescent="0.3">
      <c r="A6934" s="128"/>
      <c r="B6934" s="128"/>
      <c r="D6934" s="128"/>
      <c r="E6934" s="128"/>
      <c r="G6934" s="129"/>
      <c r="H6934" s="129"/>
    </row>
    <row r="6935" spans="1:8" x14ac:dyDescent="0.3">
      <c r="A6935" s="128"/>
      <c r="B6935" s="128"/>
      <c r="D6935" s="128"/>
      <c r="E6935" s="128"/>
      <c r="G6935" s="129"/>
      <c r="H6935" s="129"/>
    </row>
    <row r="6936" spans="1:8" x14ac:dyDescent="0.3">
      <c r="A6936" s="128"/>
      <c r="B6936" s="128"/>
      <c r="D6936" s="128"/>
      <c r="E6936" s="128"/>
      <c r="G6936" s="129"/>
      <c r="H6936" s="129"/>
    </row>
    <row r="6937" spans="1:8" x14ac:dyDescent="0.3">
      <c r="A6937" s="128"/>
      <c r="B6937" s="128"/>
      <c r="D6937" s="128"/>
      <c r="E6937" s="128"/>
      <c r="G6937" s="129"/>
      <c r="H6937" s="129"/>
    </row>
    <row r="6938" spans="1:8" x14ac:dyDescent="0.3">
      <c r="A6938" s="128"/>
      <c r="B6938" s="128"/>
      <c r="D6938" s="128"/>
      <c r="E6938" s="128"/>
      <c r="G6938" s="129"/>
      <c r="H6938" s="129"/>
    </row>
    <row r="6939" spans="1:8" x14ac:dyDescent="0.3">
      <c r="A6939" s="128"/>
      <c r="B6939" s="128"/>
      <c r="D6939" s="128"/>
      <c r="E6939" s="128"/>
      <c r="G6939" s="129"/>
      <c r="H6939" s="129"/>
    </row>
    <row r="6940" spans="1:8" x14ac:dyDescent="0.3">
      <c r="A6940" s="128"/>
      <c r="B6940" s="128"/>
      <c r="D6940" s="128"/>
      <c r="E6940" s="128"/>
      <c r="G6940" s="129"/>
      <c r="H6940" s="129"/>
    </row>
    <row r="6941" spans="1:8" x14ac:dyDescent="0.3">
      <c r="A6941" s="128"/>
      <c r="B6941" s="128"/>
      <c r="D6941" s="128"/>
      <c r="E6941" s="128"/>
      <c r="G6941" s="129"/>
      <c r="H6941" s="129"/>
    </row>
    <row r="6942" spans="1:8" x14ac:dyDescent="0.3">
      <c r="A6942" s="128"/>
      <c r="B6942" s="128"/>
      <c r="D6942" s="128"/>
      <c r="E6942" s="128"/>
      <c r="G6942" s="129"/>
      <c r="H6942" s="129"/>
    </row>
    <row r="6943" spans="1:8" x14ac:dyDescent="0.3">
      <c r="A6943" s="128"/>
      <c r="B6943" s="128"/>
      <c r="D6943" s="128"/>
      <c r="E6943" s="128"/>
      <c r="G6943" s="129"/>
      <c r="H6943" s="129"/>
    </row>
    <row r="6944" spans="1:8" x14ac:dyDescent="0.3">
      <c r="A6944" s="128"/>
      <c r="B6944" s="128"/>
      <c r="D6944" s="128"/>
      <c r="E6944" s="128"/>
      <c r="G6944" s="129"/>
      <c r="H6944" s="129"/>
    </row>
    <row r="6945" spans="1:8" x14ac:dyDescent="0.3">
      <c r="A6945" s="128"/>
      <c r="B6945" s="128"/>
      <c r="D6945" s="128"/>
      <c r="E6945" s="128"/>
      <c r="G6945" s="129"/>
      <c r="H6945" s="129"/>
    </row>
    <row r="6946" spans="1:8" x14ac:dyDescent="0.3">
      <c r="A6946" s="128"/>
      <c r="B6946" s="128"/>
      <c r="D6946" s="128"/>
      <c r="E6946" s="128"/>
      <c r="G6946" s="129"/>
      <c r="H6946" s="129"/>
    </row>
    <row r="6947" spans="1:8" x14ac:dyDescent="0.3">
      <c r="A6947" s="128"/>
      <c r="B6947" s="128"/>
      <c r="D6947" s="128"/>
      <c r="E6947" s="128"/>
      <c r="G6947" s="129"/>
      <c r="H6947" s="129"/>
    </row>
    <row r="6948" spans="1:8" x14ac:dyDescent="0.3">
      <c r="A6948" s="128"/>
      <c r="B6948" s="128"/>
      <c r="D6948" s="128"/>
      <c r="E6948" s="128"/>
      <c r="G6948" s="129"/>
      <c r="H6948" s="129"/>
    </row>
    <row r="6949" spans="1:8" x14ac:dyDescent="0.3">
      <c r="A6949" s="128"/>
      <c r="B6949" s="128"/>
      <c r="D6949" s="128"/>
      <c r="E6949" s="128"/>
      <c r="G6949" s="129"/>
      <c r="H6949" s="129"/>
    </row>
    <row r="6950" spans="1:8" x14ac:dyDescent="0.3">
      <c r="A6950" s="128"/>
      <c r="B6950" s="128"/>
      <c r="D6950" s="128"/>
      <c r="E6950" s="128"/>
      <c r="G6950" s="129"/>
      <c r="H6950" s="129"/>
    </row>
    <row r="6951" spans="1:8" x14ac:dyDescent="0.3">
      <c r="A6951" s="128"/>
      <c r="B6951" s="128"/>
      <c r="D6951" s="128"/>
      <c r="E6951" s="128"/>
      <c r="G6951" s="129"/>
      <c r="H6951" s="129"/>
    </row>
    <row r="6952" spans="1:8" x14ac:dyDescent="0.3">
      <c r="A6952" s="128"/>
      <c r="B6952" s="128"/>
      <c r="D6952" s="128"/>
      <c r="E6952" s="128"/>
      <c r="G6952" s="129"/>
      <c r="H6952" s="129"/>
    </row>
    <row r="6953" spans="1:8" x14ac:dyDescent="0.3">
      <c r="A6953" s="128"/>
      <c r="B6953" s="128"/>
      <c r="D6953" s="128"/>
      <c r="E6953" s="128"/>
      <c r="G6953" s="129"/>
      <c r="H6953" s="129"/>
    </row>
    <row r="6954" spans="1:8" x14ac:dyDescent="0.3">
      <c r="A6954" s="128"/>
      <c r="B6954" s="128"/>
      <c r="D6954" s="128"/>
      <c r="E6954" s="128"/>
      <c r="G6954" s="129"/>
      <c r="H6954" s="129"/>
    </row>
    <row r="6955" spans="1:8" x14ac:dyDescent="0.3">
      <c r="A6955" s="128"/>
      <c r="B6955" s="128"/>
      <c r="D6955" s="128"/>
      <c r="E6955" s="128"/>
      <c r="G6955" s="129"/>
      <c r="H6955" s="129"/>
    </row>
    <row r="6956" spans="1:8" x14ac:dyDescent="0.3">
      <c r="A6956" s="128"/>
      <c r="B6956" s="128"/>
      <c r="D6956" s="128"/>
      <c r="E6956" s="128"/>
      <c r="G6956" s="129"/>
      <c r="H6956" s="129"/>
    </row>
    <row r="6957" spans="1:8" x14ac:dyDescent="0.3">
      <c r="A6957" s="128"/>
      <c r="B6957" s="128"/>
      <c r="D6957" s="128"/>
      <c r="E6957" s="128"/>
      <c r="G6957" s="129"/>
      <c r="H6957" s="129"/>
    </row>
    <row r="6958" spans="1:8" x14ac:dyDescent="0.3">
      <c r="A6958" s="128"/>
      <c r="B6958" s="128"/>
      <c r="D6958" s="128"/>
      <c r="E6958" s="128"/>
      <c r="G6958" s="129"/>
      <c r="H6958" s="129"/>
    </row>
    <row r="6959" spans="1:8" x14ac:dyDescent="0.3">
      <c r="A6959" s="128"/>
      <c r="B6959" s="128"/>
      <c r="D6959" s="128"/>
      <c r="E6959" s="128"/>
      <c r="G6959" s="129"/>
      <c r="H6959" s="129"/>
    </row>
    <row r="6960" spans="1:8" x14ac:dyDescent="0.3">
      <c r="A6960" s="128"/>
      <c r="B6960" s="128"/>
      <c r="D6960" s="128"/>
      <c r="E6960" s="128"/>
      <c r="G6960" s="129"/>
      <c r="H6960" s="129"/>
    </row>
    <row r="6961" spans="1:8" x14ac:dyDescent="0.3">
      <c r="A6961" s="128"/>
      <c r="B6961" s="128"/>
      <c r="D6961" s="128"/>
      <c r="E6961" s="128"/>
      <c r="G6961" s="129"/>
      <c r="H6961" s="129"/>
    </row>
    <row r="6962" spans="1:8" x14ac:dyDescent="0.3">
      <c r="A6962" s="128"/>
      <c r="B6962" s="128"/>
      <c r="D6962" s="128"/>
      <c r="E6962" s="128"/>
      <c r="G6962" s="129"/>
      <c r="H6962" s="129"/>
    </row>
    <row r="6963" spans="1:8" x14ac:dyDescent="0.3">
      <c r="A6963" s="128"/>
      <c r="B6963" s="128"/>
      <c r="D6963" s="128"/>
      <c r="E6963" s="128"/>
      <c r="G6963" s="129"/>
      <c r="H6963" s="129"/>
    </row>
    <row r="6964" spans="1:8" x14ac:dyDescent="0.3">
      <c r="A6964" s="128"/>
      <c r="B6964" s="128"/>
      <c r="D6964" s="128"/>
      <c r="E6964" s="128"/>
      <c r="G6964" s="129"/>
      <c r="H6964" s="129"/>
    </row>
    <row r="6965" spans="1:8" x14ac:dyDescent="0.3">
      <c r="A6965" s="128"/>
      <c r="B6965" s="128"/>
      <c r="D6965" s="128"/>
      <c r="E6965" s="128"/>
      <c r="G6965" s="129"/>
      <c r="H6965" s="129"/>
    </row>
    <row r="6966" spans="1:8" x14ac:dyDescent="0.3">
      <c r="A6966" s="128"/>
      <c r="B6966" s="128"/>
      <c r="D6966" s="128"/>
      <c r="E6966" s="128"/>
      <c r="G6966" s="129"/>
      <c r="H6966" s="129"/>
    </row>
    <row r="6967" spans="1:8" x14ac:dyDescent="0.3">
      <c r="A6967" s="128"/>
      <c r="B6967" s="128"/>
      <c r="D6967" s="128"/>
      <c r="E6967" s="128"/>
      <c r="G6967" s="129"/>
      <c r="H6967" s="129"/>
    </row>
    <row r="6968" spans="1:8" x14ac:dyDescent="0.3">
      <c r="A6968" s="128"/>
      <c r="B6968" s="128"/>
      <c r="D6968" s="128"/>
      <c r="E6968" s="128"/>
      <c r="G6968" s="129"/>
      <c r="H6968" s="129"/>
    </row>
    <row r="6969" spans="1:8" x14ac:dyDescent="0.3">
      <c r="A6969" s="128"/>
      <c r="B6969" s="128"/>
      <c r="D6969" s="128"/>
      <c r="E6969" s="128"/>
      <c r="G6969" s="129"/>
      <c r="H6969" s="129"/>
    </row>
    <row r="6970" spans="1:8" x14ac:dyDescent="0.3">
      <c r="A6970" s="128"/>
      <c r="B6970" s="128"/>
      <c r="D6970" s="128"/>
      <c r="E6970" s="128"/>
      <c r="G6970" s="129"/>
      <c r="H6970" s="129"/>
    </row>
    <row r="6971" spans="1:8" x14ac:dyDescent="0.3">
      <c r="A6971" s="128"/>
      <c r="B6971" s="128"/>
      <c r="D6971" s="128"/>
      <c r="E6971" s="128"/>
      <c r="G6971" s="129"/>
      <c r="H6971" s="129"/>
    </row>
    <row r="6972" spans="1:8" x14ac:dyDescent="0.3">
      <c r="A6972" s="128"/>
      <c r="B6972" s="128"/>
      <c r="D6972" s="128"/>
      <c r="E6972" s="128"/>
      <c r="G6972" s="129"/>
      <c r="H6972" s="129"/>
    </row>
    <row r="6973" spans="1:8" x14ac:dyDescent="0.3">
      <c r="A6973" s="128"/>
      <c r="B6973" s="128"/>
      <c r="D6973" s="128"/>
      <c r="E6973" s="128"/>
      <c r="G6973" s="129"/>
      <c r="H6973" s="129"/>
    </row>
    <row r="6974" spans="1:8" x14ac:dyDescent="0.3">
      <c r="A6974" s="128"/>
      <c r="B6974" s="128"/>
      <c r="D6974" s="128"/>
      <c r="E6974" s="128"/>
      <c r="G6974" s="129"/>
      <c r="H6974" s="129"/>
    </row>
    <row r="6975" spans="1:8" x14ac:dyDescent="0.3">
      <c r="A6975" s="128"/>
      <c r="B6975" s="128"/>
      <c r="D6975" s="128"/>
      <c r="E6975" s="128"/>
      <c r="G6975" s="129"/>
      <c r="H6975" s="129"/>
    </row>
    <row r="6976" spans="1:8" x14ac:dyDescent="0.3">
      <c r="A6976" s="128"/>
      <c r="B6976" s="128"/>
      <c r="D6976" s="128"/>
      <c r="E6976" s="128"/>
      <c r="G6976" s="129"/>
      <c r="H6976" s="129"/>
    </row>
    <row r="6977" spans="1:8" x14ac:dyDescent="0.3">
      <c r="A6977" s="128"/>
      <c r="B6977" s="128"/>
      <c r="D6977" s="128"/>
      <c r="E6977" s="128"/>
      <c r="G6977" s="129"/>
      <c r="H6977" s="129"/>
    </row>
    <row r="6978" spans="1:8" x14ac:dyDescent="0.3">
      <c r="A6978" s="128"/>
      <c r="B6978" s="128"/>
      <c r="D6978" s="128"/>
      <c r="E6978" s="128"/>
      <c r="G6978" s="129"/>
      <c r="H6978" s="129"/>
    </row>
    <row r="6979" spans="1:8" x14ac:dyDescent="0.3">
      <c r="A6979" s="128"/>
      <c r="B6979" s="128"/>
      <c r="D6979" s="128"/>
      <c r="E6979" s="128"/>
      <c r="G6979" s="129"/>
      <c r="H6979" s="129"/>
    </row>
    <row r="6980" spans="1:8" x14ac:dyDescent="0.3">
      <c r="A6980" s="128"/>
      <c r="B6980" s="128"/>
      <c r="D6980" s="128"/>
      <c r="E6980" s="128"/>
      <c r="G6980" s="129"/>
      <c r="H6980" s="129"/>
    </row>
    <row r="6981" spans="1:8" x14ac:dyDescent="0.3">
      <c r="A6981" s="128"/>
      <c r="B6981" s="128"/>
      <c r="D6981" s="128"/>
      <c r="E6981" s="128"/>
      <c r="G6981" s="129"/>
      <c r="H6981" s="129"/>
    </row>
    <row r="6982" spans="1:8" x14ac:dyDescent="0.3">
      <c r="A6982" s="128"/>
      <c r="B6982" s="128"/>
      <c r="D6982" s="128"/>
      <c r="E6982" s="128"/>
      <c r="G6982" s="129"/>
      <c r="H6982" s="129"/>
    </row>
    <row r="6983" spans="1:8" x14ac:dyDescent="0.3">
      <c r="A6983" s="128"/>
      <c r="B6983" s="128"/>
      <c r="D6983" s="128"/>
      <c r="E6983" s="128"/>
      <c r="G6983" s="129"/>
      <c r="H6983" s="129"/>
    </row>
    <row r="6984" spans="1:8" x14ac:dyDescent="0.3">
      <c r="A6984" s="128"/>
      <c r="B6984" s="128"/>
      <c r="D6984" s="128"/>
      <c r="E6984" s="128"/>
      <c r="G6984" s="129"/>
      <c r="H6984" s="129"/>
    </row>
    <row r="6985" spans="1:8" x14ac:dyDescent="0.3">
      <c r="A6985" s="128"/>
      <c r="B6985" s="128"/>
      <c r="D6985" s="128"/>
      <c r="E6985" s="128"/>
      <c r="G6985" s="129"/>
      <c r="H6985" s="129"/>
    </row>
    <row r="6986" spans="1:8" x14ac:dyDescent="0.3">
      <c r="A6986" s="128"/>
      <c r="B6986" s="128"/>
      <c r="D6986" s="128"/>
      <c r="E6986" s="128"/>
      <c r="G6986" s="129"/>
      <c r="H6986" s="129"/>
    </row>
    <row r="6987" spans="1:8" x14ac:dyDescent="0.3">
      <c r="A6987" s="128"/>
      <c r="B6987" s="128"/>
      <c r="D6987" s="128"/>
      <c r="E6987" s="128"/>
      <c r="G6987" s="129"/>
      <c r="H6987" s="129"/>
    </row>
    <row r="6988" spans="1:8" x14ac:dyDescent="0.3">
      <c r="A6988" s="128"/>
      <c r="B6988" s="128"/>
      <c r="D6988" s="128"/>
      <c r="E6988" s="128"/>
      <c r="G6988" s="129"/>
      <c r="H6988" s="129"/>
    </row>
    <row r="6989" spans="1:8" x14ac:dyDescent="0.3">
      <c r="A6989" s="128"/>
      <c r="B6989" s="128"/>
      <c r="D6989" s="128"/>
      <c r="E6989" s="128"/>
      <c r="G6989" s="129"/>
      <c r="H6989" s="129"/>
    </row>
    <row r="6990" spans="1:8" x14ac:dyDescent="0.3">
      <c r="A6990" s="128"/>
      <c r="B6990" s="128"/>
      <c r="D6990" s="128"/>
      <c r="E6990" s="128"/>
      <c r="G6990" s="129"/>
      <c r="H6990" s="129"/>
    </row>
    <row r="6991" spans="1:8" x14ac:dyDescent="0.3">
      <c r="A6991" s="128"/>
      <c r="B6991" s="128"/>
      <c r="D6991" s="128"/>
      <c r="E6991" s="128"/>
      <c r="G6991" s="129"/>
      <c r="H6991" s="129"/>
    </row>
    <row r="6992" spans="1:8" x14ac:dyDescent="0.3">
      <c r="A6992" s="128"/>
      <c r="B6992" s="128"/>
      <c r="D6992" s="128"/>
      <c r="E6992" s="128"/>
      <c r="G6992" s="129"/>
      <c r="H6992" s="129"/>
    </row>
    <row r="6993" spans="1:8" x14ac:dyDescent="0.3">
      <c r="A6993" s="128"/>
      <c r="B6993" s="128"/>
      <c r="D6993" s="128"/>
      <c r="E6993" s="128"/>
      <c r="G6993" s="129"/>
      <c r="H6993" s="129"/>
    </row>
    <row r="6994" spans="1:8" x14ac:dyDescent="0.3">
      <c r="A6994" s="128"/>
      <c r="B6994" s="128"/>
      <c r="D6994" s="128"/>
      <c r="E6994" s="128"/>
      <c r="G6994" s="129"/>
      <c r="H6994" s="129"/>
    </row>
    <row r="6995" spans="1:8" x14ac:dyDescent="0.3">
      <c r="A6995" s="128"/>
      <c r="B6995" s="128"/>
      <c r="D6995" s="128"/>
      <c r="E6995" s="128"/>
      <c r="G6995" s="129"/>
      <c r="H6995" s="129"/>
    </row>
    <row r="6996" spans="1:8" x14ac:dyDescent="0.3">
      <c r="A6996" s="128"/>
      <c r="B6996" s="128"/>
      <c r="D6996" s="128"/>
      <c r="E6996" s="128"/>
      <c r="G6996" s="129"/>
      <c r="H6996" s="129"/>
    </row>
    <row r="6997" spans="1:8" x14ac:dyDescent="0.3">
      <c r="A6997" s="128"/>
      <c r="B6997" s="128"/>
      <c r="D6997" s="128"/>
      <c r="E6997" s="128"/>
      <c r="G6997" s="129"/>
      <c r="H6997" s="129"/>
    </row>
    <row r="6998" spans="1:8" x14ac:dyDescent="0.3">
      <c r="A6998" s="128"/>
      <c r="B6998" s="128"/>
      <c r="D6998" s="128"/>
      <c r="E6998" s="128"/>
      <c r="G6998" s="129"/>
      <c r="H6998" s="129"/>
    </row>
    <row r="6999" spans="1:8" x14ac:dyDescent="0.3">
      <c r="A6999" s="128"/>
      <c r="B6999" s="128"/>
      <c r="D6999" s="128"/>
      <c r="E6999" s="128"/>
      <c r="G6999" s="129"/>
      <c r="H6999" s="129"/>
    </row>
    <row r="7000" spans="1:8" x14ac:dyDescent="0.3">
      <c r="A7000" s="128"/>
      <c r="B7000" s="128"/>
      <c r="D7000" s="128"/>
      <c r="E7000" s="128"/>
      <c r="G7000" s="129"/>
      <c r="H7000" s="129"/>
    </row>
    <row r="7001" spans="1:8" x14ac:dyDescent="0.3">
      <c r="A7001" s="128"/>
      <c r="B7001" s="128"/>
      <c r="D7001" s="128"/>
      <c r="E7001" s="128"/>
      <c r="G7001" s="129"/>
      <c r="H7001" s="129"/>
    </row>
    <row r="7002" spans="1:8" x14ac:dyDescent="0.3">
      <c r="A7002" s="128"/>
      <c r="B7002" s="128"/>
      <c r="D7002" s="128"/>
      <c r="E7002" s="128"/>
      <c r="G7002" s="129"/>
      <c r="H7002" s="129"/>
    </row>
    <row r="7003" spans="1:8" x14ac:dyDescent="0.3">
      <c r="A7003" s="128"/>
      <c r="B7003" s="128"/>
      <c r="D7003" s="128"/>
      <c r="E7003" s="128"/>
      <c r="G7003" s="129"/>
      <c r="H7003" s="129"/>
    </row>
    <row r="7004" spans="1:8" x14ac:dyDescent="0.3">
      <c r="A7004" s="128"/>
      <c r="B7004" s="128"/>
      <c r="D7004" s="128"/>
      <c r="E7004" s="128"/>
      <c r="G7004" s="129"/>
      <c r="H7004" s="129"/>
    </row>
    <row r="7005" spans="1:8" x14ac:dyDescent="0.3">
      <c r="A7005" s="128"/>
      <c r="B7005" s="128"/>
      <c r="D7005" s="128"/>
      <c r="E7005" s="128"/>
      <c r="G7005" s="129"/>
      <c r="H7005" s="129"/>
    </row>
    <row r="7006" spans="1:8" x14ac:dyDescent="0.3">
      <c r="A7006" s="128"/>
      <c r="B7006" s="128"/>
      <c r="D7006" s="128"/>
      <c r="E7006" s="128"/>
      <c r="G7006" s="129"/>
      <c r="H7006" s="129"/>
    </row>
    <row r="7007" spans="1:8" x14ac:dyDescent="0.3">
      <c r="A7007" s="128"/>
      <c r="B7007" s="128"/>
      <c r="D7007" s="128"/>
      <c r="E7007" s="128"/>
      <c r="G7007" s="129"/>
      <c r="H7007" s="129"/>
    </row>
    <row r="7008" spans="1:8" x14ac:dyDescent="0.3">
      <c r="A7008" s="128"/>
      <c r="B7008" s="128"/>
      <c r="D7008" s="128"/>
      <c r="E7008" s="128"/>
      <c r="G7008" s="129"/>
      <c r="H7008" s="129"/>
    </row>
    <row r="7009" spans="1:8" x14ac:dyDescent="0.3">
      <c r="A7009" s="128"/>
      <c r="B7009" s="128"/>
      <c r="D7009" s="128"/>
      <c r="E7009" s="128"/>
      <c r="G7009" s="129"/>
      <c r="H7009" s="129"/>
    </row>
    <row r="7010" spans="1:8" x14ac:dyDescent="0.3">
      <c r="A7010" s="128"/>
      <c r="B7010" s="128"/>
      <c r="D7010" s="128"/>
      <c r="E7010" s="128"/>
      <c r="G7010" s="129"/>
      <c r="H7010" s="129"/>
    </row>
    <row r="7011" spans="1:8" x14ac:dyDescent="0.3">
      <c r="A7011" s="128"/>
      <c r="B7011" s="128"/>
      <c r="D7011" s="128"/>
      <c r="E7011" s="128"/>
      <c r="G7011" s="129"/>
      <c r="H7011" s="129"/>
    </row>
    <row r="7012" spans="1:8" x14ac:dyDescent="0.3">
      <c r="A7012" s="128"/>
      <c r="B7012" s="128"/>
      <c r="D7012" s="128"/>
      <c r="E7012" s="128"/>
      <c r="G7012" s="129"/>
      <c r="H7012" s="129"/>
    </row>
    <row r="7013" spans="1:8" x14ac:dyDescent="0.3">
      <c r="A7013" s="128"/>
      <c r="B7013" s="128"/>
      <c r="D7013" s="128"/>
      <c r="E7013" s="128"/>
      <c r="G7013" s="129"/>
      <c r="H7013" s="129"/>
    </row>
    <row r="7014" spans="1:8" x14ac:dyDescent="0.3">
      <c r="A7014" s="128"/>
      <c r="B7014" s="128"/>
      <c r="D7014" s="128"/>
      <c r="E7014" s="128"/>
      <c r="G7014" s="129"/>
      <c r="H7014" s="129"/>
    </row>
    <row r="7015" spans="1:8" x14ac:dyDescent="0.3">
      <c r="A7015" s="128"/>
      <c r="B7015" s="128"/>
      <c r="D7015" s="128"/>
      <c r="E7015" s="128"/>
      <c r="G7015" s="129"/>
      <c r="H7015" s="129"/>
    </row>
    <row r="7016" spans="1:8" x14ac:dyDescent="0.3">
      <c r="A7016" s="128"/>
      <c r="B7016" s="128"/>
      <c r="D7016" s="128"/>
      <c r="E7016" s="128"/>
      <c r="G7016" s="129"/>
      <c r="H7016" s="129"/>
    </row>
    <row r="7017" spans="1:8" x14ac:dyDescent="0.3">
      <c r="A7017" s="128"/>
      <c r="B7017" s="128"/>
      <c r="D7017" s="128"/>
      <c r="E7017" s="128"/>
      <c r="G7017" s="129"/>
      <c r="H7017" s="129"/>
    </row>
    <row r="7018" spans="1:8" x14ac:dyDescent="0.3">
      <c r="A7018" s="128"/>
      <c r="B7018" s="128"/>
      <c r="D7018" s="128"/>
      <c r="E7018" s="128"/>
      <c r="G7018" s="129"/>
      <c r="H7018" s="129"/>
    </row>
    <row r="7019" spans="1:8" x14ac:dyDescent="0.3">
      <c r="A7019" s="128"/>
      <c r="B7019" s="128"/>
      <c r="D7019" s="128"/>
      <c r="E7019" s="128"/>
      <c r="G7019" s="129"/>
      <c r="H7019" s="129"/>
    </row>
    <row r="7020" spans="1:8" x14ac:dyDescent="0.3">
      <c r="A7020" s="128"/>
      <c r="B7020" s="128"/>
      <c r="D7020" s="128"/>
      <c r="E7020" s="128"/>
      <c r="G7020" s="129"/>
      <c r="H7020" s="129"/>
    </row>
    <row r="7021" spans="1:8" x14ac:dyDescent="0.3">
      <c r="A7021" s="128"/>
      <c r="B7021" s="128"/>
      <c r="D7021" s="128"/>
      <c r="E7021" s="128"/>
      <c r="G7021" s="129"/>
      <c r="H7021" s="129"/>
    </row>
    <row r="7022" spans="1:8" x14ac:dyDescent="0.3">
      <c r="A7022" s="128"/>
      <c r="B7022" s="128"/>
      <c r="D7022" s="128"/>
      <c r="E7022" s="128"/>
      <c r="G7022" s="129"/>
      <c r="H7022" s="129"/>
    </row>
    <row r="7023" spans="1:8" x14ac:dyDescent="0.3">
      <c r="A7023" s="128"/>
      <c r="B7023" s="128"/>
      <c r="D7023" s="128"/>
      <c r="E7023" s="128"/>
      <c r="G7023" s="129"/>
      <c r="H7023" s="129"/>
    </row>
    <row r="7024" spans="1:8" x14ac:dyDescent="0.3">
      <c r="A7024" s="128"/>
      <c r="B7024" s="128"/>
      <c r="D7024" s="128"/>
      <c r="E7024" s="128"/>
      <c r="G7024" s="129"/>
      <c r="H7024" s="129"/>
    </row>
    <row r="7025" spans="1:8" x14ac:dyDescent="0.3">
      <c r="A7025" s="128"/>
      <c r="B7025" s="128"/>
      <c r="D7025" s="128"/>
      <c r="E7025" s="128"/>
      <c r="G7025" s="129"/>
      <c r="H7025" s="129"/>
    </row>
    <row r="7026" spans="1:8" x14ac:dyDescent="0.3">
      <c r="A7026" s="128"/>
      <c r="B7026" s="128"/>
      <c r="D7026" s="128"/>
      <c r="E7026" s="128"/>
      <c r="G7026" s="129"/>
      <c r="H7026" s="129"/>
    </row>
    <row r="7027" spans="1:8" x14ac:dyDescent="0.3">
      <c r="A7027" s="128"/>
      <c r="B7027" s="128"/>
      <c r="D7027" s="128"/>
      <c r="E7027" s="128"/>
      <c r="G7027" s="129"/>
      <c r="H7027" s="129"/>
    </row>
    <row r="7028" spans="1:8" x14ac:dyDescent="0.3">
      <c r="A7028" s="128"/>
      <c r="B7028" s="128"/>
      <c r="D7028" s="128"/>
      <c r="E7028" s="128"/>
      <c r="G7028" s="129"/>
      <c r="H7028" s="129"/>
    </row>
    <row r="7029" spans="1:8" x14ac:dyDescent="0.3">
      <c r="A7029" s="128"/>
      <c r="B7029" s="128"/>
      <c r="D7029" s="128"/>
      <c r="E7029" s="128"/>
      <c r="G7029" s="129"/>
      <c r="H7029" s="129"/>
    </row>
    <row r="7030" spans="1:8" x14ac:dyDescent="0.3">
      <c r="A7030" s="128"/>
      <c r="B7030" s="128"/>
      <c r="D7030" s="128"/>
      <c r="E7030" s="128"/>
      <c r="G7030" s="129"/>
      <c r="H7030" s="129"/>
    </row>
    <row r="7031" spans="1:8" x14ac:dyDescent="0.3">
      <c r="A7031" s="128"/>
      <c r="B7031" s="128"/>
      <c r="D7031" s="128"/>
      <c r="E7031" s="128"/>
      <c r="G7031" s="129"/>
      <c r="H7031" s="129"/>
    </row>
    <row r="7032" spans="1:8" x14ac:dyDescent="0.3">
      <c r="A7032" s="128"/>
      <c r="B7032" s="128"/>
      <c r="D7032" s="128"/>
      <c r="E7032" s="128"/>
      <c r="G7032" s="129"/>
      <c r="H7032" s="129"/>
    </row>
    <row r="7033" spans="1:8" x14ac:dyDescent="0.3">
      <c r="A7033" s="128"/>
      <c r="B7033" s="128"/>
      <c r="D7033" s="128"/>
      <c r="E7033" s="128"/>
      <c r="G7033" s="129"/>
      <c r="H7033" s="129"/>
    </row>
    <row r="7034" spans="1:8" x14ac:dyDescent="0.3">
      <c r="A7034" s="128"/>
      <c r="B7034" s="128"/>
      <c r="D7034" s="128"/>
      <c r="E7034" s="128"/>
      <c r="G7034" s="129"/>
      <c r="H7034" s="129"/>
    </row>
    <row r="7035" spans="1:8" x14ac:dyDescent="0.3">
      <c r="A7035" s="128"/>
      <c r="B7035" s="128"/>
      <c r="D7035" s="128"/>
      <c r="E7035" s="128"/>
      <c r="G7035" s="129"/>
      <c r="H7035" s="129"/>
    </row>
    <row r="7036" spans="1:8" x14ac:dyDescent="0.3">
      <c r="A7036" s="128"/>
      <c r="B7036" s="128"/>
      <c r="D7036" s="128"/>
      <c r="E7036" s="128"/>
      <c r="G7036" s="129"/>
      <c r="H7036" s="129"/>
    </row>
    <row r="7037" spans="1:8" x14ac:dyDescent="0.3">
      <c r="A7037" s="128"/>
      <c r="B7037" s="128"/>
      <c r="D7037" s="128"/>
      <c r="E7037" s="128"/>
      <c r="G7037" s="129"/>
      <c r="H7037" s="129"/>
    </row>
    <row r="7038" spans="1:8" x14ac:dyDescent="0.3">
      <c r="A7038" s="128"/>
      <c r="B7038" s="128"/>
      <c r="D7038" s="128"/>
      <c r="E7038" s="128"/>
      <c r="G7038" s="129"/>
      <c r="H7038" s="129"/>
    </row>
    <row r="7039" spans="1:8" x14ac:dyDescent="0.3">
      <c r="A7039" s="128"/>
      <c r="B7039" s="128"/>
      <c r="D7039" s="128"/>
      <c r="E7039" s="128"/>
      <c r="G7039" s="129"/>
      <c r="H7039" s="129"/>
    </row>
    <row r="7040" spans="1:8" x14ac:dyDescent="0.3">
      <c r="A7040" s="128"/>
      <c r="B7040" s="128"/>
      <c r="D7040" s="128"/>
      <c r="E7040" s="128"/>
      <c r="G7040" s="129"/>
      <c r="H7040" s="129"/>
    </row>
    <row r="7041" spans="1:8" x14ac:dyDescent="0.3">
      <c r="A7041" s="128"/>
      <c r="B7041" s="128"/>
      <c r="D7041" s="128"/>
      <c r="E7041" s="128"/>
      <c r="G7041" s="129"/>
      <c r="H7041" s="129"/>
    </row>
    <row r="7042" spans="1:8" x14ac:dyDescent="0.3">
      <c r="A7042" s="128"/>
      <c r="B7042" s="128"/>
      <c r="D7042" s="128"/>
      <c r="E7042" s="128"/>
      <c r="G7042" s="129"/>
      <c r="H7042" s="129"/>
    </row>
    <row r="7043" spans="1:8" x14ac:dyDescent="0.3">
      <c r="A7043" s="128"/>
      <c r="B7043" s="128"/>
      <c r="D7043" s="128"/>
      <c r="E7043" s="128"/>
      <c r="G7043" s="129"/>
      <c r="H7043" s="129"/>
    </row>
    <row r="7044" spans="1:8" x14ac:dyDescent="0.3">
      <c r="A7044" s="128"/>
      <c r="B7044" s="128"/>
      <c r="D7044" s="128"/>
      <c r="E7044" s="128"/>
      <c r="G7044" s="129"/>
      <c r="H7044" s="129"/>
    </row>
    <row r="7045" spans="1:8" x14ac:dyDescent="0.3">
      <c r="A7045" s="128"/>
      <c r="B7045" s="128"/>
      <c r="D7045" s="128"/>
      <c r="E7045" s="128"/>
      <c r="G7045" s="129"/>
      <c r="H7045" s="129"/>
    </row>
    <row r="7046" spans="1:8" x14ac:dyDescent="0.3">
      <c r="A7046" s="128"/>
      <c r="B7046" s="128"/>
      <c r="D7046" s="128"/>
      <c r="E7046" s="128"/>
      <c r="G7046" s="129"/>
      <c r="H7046" s="129"/>
    </row>
    <row r="7047" spans="1:8" x14ac:dyDescent="0.3">
      <c r="A7047" s="128"/>
      <c r="B7047" s="128"/>
      <c r="D7047" s="128"/>
      <c r="E7047" s="128"/>
      <c r="G7047" s="129"/>
      <c r="H7047" s="129"/>
    </row>
    <row r="7048" spans="1:8" x14ac:dyDescent="0.3">
      <c r="A7048" s="128"/>
      <c r="B7048" s="128"/>
      <c r="D7048" s="128"/>
      <c r="E7048" s="128"/>
      <c r="G7048" s="129"/>
      <c r="H7048" s="129"/>
    </row>
    <row r="7049" spans="1:8" x14ac:dyDescent="0.3">
      <c r="A7049" s="128"/>
      <c r="B7049" s="128"/>
      <c r="D7049" s="128"/>
      <c r="E7049" s="128"/>
      <c r="G7049" s="129"/>
      <c r="H7049" s="129"/>
    </row>
    <row r="7050" spans="1:8" x14ac:dyDescent="0.3">
      <c r="A7050" s="128"/>
      <c r="B7050" s="128"/>
      <c r="D7050" s="128"/>
      <c r="E7050" s="128"/>
      <c r="G7050" s="129"/>
      <c r="H7050" s="129"/>
    </row>
    <row r="7051" spans="1:8" x14ac:dyDescent="0.3">
      <c r="A7051" s="128"/>
      <c r="B7051" s="128"/>
      <c r="D7051" s="128"/>
      <c r="E7051" s="128"/>
      <c r="G7051" s="129"/>
      <c r="H7051" s="129"/>
    </row>
    <row r="7052" spans="1:8" x14ac:dyDescent="0.3">
      <c r="A7052" s="128"/>
      <c r="B7052" s="128"/>
      <c r="D7052" s="128"/>
      <c r="E7052" s="128"/>
      <c r="G7052" s="129"/>
      <c r="H7052" s="129"/>
    </row>
    <row r="7053" spans="1:8" x14ac:dyDescent="0.3">
      <c r="A7053" s="128"/>
      <c r="B7053" s="128"/>
      <c r="D7053" s="128"/>
      <c r="E7053" s="128"/>
      <c r="G7053" s="129"/>
      <c r="H7053" s="129"/>
    </row>
    <row r="7054" spans="1:8" x14ac:dyDescent="0.3">
      <c r="A7054" s="128"/>
      <c r="B7054" s="128"/>
      <c r="D7054" s="128"/>
      <c r="E7054" s="128"/>
      <c r="G7054" s="129"/>
      <c r="H7054" s="129"/>
    </row>
    <row r="7055" spans="1:8" x14ac:dyDescent="0.3">
      <c r="A7055" s="128"/>
      <c r="B7055" s="128"/>
      <c r="D7055" s="128"/>
      <c r="E7055" s="128"/>
      <c r="G7055" s="129"/>
      <c r="H7055" s="129"/>
    </row>
    <row r="7056" spans="1:8" x14ac:dyDescent="0.3">
      <c r="A7056" s="128"/>
      <c r="B7056" s="128"/>
      <c r="D7056" s="128"/>
      <c r="E7056" s="128"/>
      <c r="G7056" s="129"/>
      <c r="H7056" s="129"/>
    </row>
    <row r="7057" spans="1:8" x14ac:dyDescent="0.3">
      <c r="A7057" s="128"/>
      <c r="B7057" s="128"/>
      <c r="D7057" s="128"/>
      <c r="E7057" s="128"/>
      <c r="G7057" s="129"/>
      <c r="H7057" s="129"/>
    </row>
    <row r="7058" spans="1:8" x14ac:dyDescent="0.3">
      <c r="A7058" s="128"/>
      <c r="B7058" s="128"/>
      <c r="D7058" s="128"/>
      <c r="E7058" s="128"/>
      <c r="G7058" s="129"/>
      <c r="H7058" s="129"/>
    </row>
    <row r="7059" spans="1:8" x14ac:dyDescent="0.3">
      <c r="A7059" s="128"/>
      <c r="B7059" s="128"/>
      <c r="D7059" s="128"/>
      <c r="E7059" s="128"/>
      <c r="G7059" s="129"/>
      <c r="H7059" s="129"/>
    </row>
    <row r="7060" spans="1:8" x14ac:dyDescent="0.3">
      <c r="A7060" s="128"/>
      <c r="B7060" s="128"/>
      <c r="D7060" s="128"/>
      <c r="E7060" s="128"/>
      <c r="G7060" s="129"/>
      <c r="H7060" s="129"/>
    </row>
    <row r="7061" spans="1:8" x14ac:dyDescent="0.3">
      <c r="A7061" s="128"/>
      <c r="B7061" s="128"/>
      <c r="D7061" s="128"/>
      <c r="E7061" s="128"/>
      <c r="G7061" s="129"/>
      <c r="H7061" s="129"/>
    </row>
    <row r="7062" spans="1:8" x14ac:dyDescent="0.3">
      <c r="A7062" s="128"/>
      <c r="B7062" s="128"/>
      <c r="D7062" s="128"/>
      <c r="E7062" s="128"/>
      <c r="G7062" s="129"/>
      <c r="H7062" s="129"/>
    </row>
    <row r="7063" spans="1:8" x14ac:dyDescent="0.3">
      <c r="A7063" s="128"/>
      <c r="B7063" s="128"/>
      <c r="D7063" s="128"/>
      <c r="E7063" s="128"/>
      <c r="G7063" s="129"/>
      <c r="H7063" s="129"/>
    </row>
    <row r="7064" spans="1:8" x14ac:dyDescent="0.3">
      <c r="A7064" s="128"/>
      <c r="B7064" s="128"/>
      <c r="D7064" s="128"/>
      <c r="E7064" s="128"/>
      <c r="G7064" s="129"/>
      <c r="H7064" s="129"/>
    </row>
    <row r="7065" spans="1:8" x14ac:dyDescent="0.3">
      <c r="A7065" s="128"/>
      <c r="B7065" s="128"/>
      <c r="D7065" s="128"/>
      <c r="E7065" s="128"/>
      <c r="G7065" s="129"/>
      <c r="H7065" s="129"/>
    </row>
    <row r="7066" spans="1:8" x14ac:dyDescent="0.3">
      <c r="A7066" s="128"/>
      <c r="B7066" s="128"/>
      <c r="D7066" s="128"/>
      <c r="E7066" s="128"/>
      <c r="G7066" s="129"/>
      <c r="H7066" s="129"/>
    </row>
    <row r="7067" spans="1:8" x14ac:dyDescent="0.3">
      <c r="A7067" s="128"/>
      <c r="B7067" s="128"/>
      <c r="D7067" s="128"/>
      <c r="E7067" s="128"/>
      <c r="G7067" s="129"/>
      <c r="H7067" s="129"/>
    </row>
    <row r="7068" spans="1:8" x14ac:dyDescent="0.3">
      <c r="A7068" s="128"/>
      <c r="B7068" s="128"/>
      <c r="D7068" s="128"/>
      <c r="E7068" s="128"/>
      <c r="G7068" s="129"/>
      <c r="H7068" s="129"/>
    </row>
    <row r="7069" spans="1:8" x14ac:dyDescent="0.3">
      <c r="A7069" s="128"/>
      <c r="B7069" s="128"/>
      <c r="D7069" s="128"/>
      <c r="E7069" s="128"/>
      <c r="G7069" s="129"/>
      <c r="H7069" s="129"/>
    </row>
    <row r="7070" spans="1:8" x14ac:dyDescent="0.3">
      <c r="A7070" s="128"/>
      <c r="B7070" s="128"/>
      <c r="D7070" s="128"/>
      <c r="E7070" s="128"/>
      <c r="G7070" s="129"/>
      <c r="H7070" s="129"/>
    </row>
    <row r="7071" spans="1:8" x14ac:dyDescent="0.3">
      <c r="A7071" s="128"/>
      <c r="B7071" s="128"/>
      <c r="D7071" s="128"/>
      <c r="E7071" s="128"/>
      <c r="G7071" s="129"/>
      <c r="H7071" s="129"/>
    </row>
    <row r="7072" spans="1:8" x14ac:dyDescent="0.3">
      <c r="A7072" s="128"/>
      <c r="B7072" s="128"/>
      <c r="D7072" s="128"/>
      <c r="E7072" s="128"/>
      <c r="G7072" s="129"/>
      <c r="H7072" s="129"/>
    </row>
    <row r="7073" spans="1:8" x14ac:dyDescent="0.3">
      <c r="A7073" s="128"/>
      <c r="B7073" s="128"/>
      <c r="D7073" s="128"/>
      <c r="E7073" s="128"/>
      <c r="G7073" s="129"/>
      <c r="H7073" s="129"/>
    </row>
    <row r="7074" spans="1:8" x14ac:dyDescent="0.3">
      <c r="A7074" s="128"/>
      <c r="B7074" s="128"/>
      <c r="D7074" s="128"/>
      <c r="E7074" s="128"/>
      <c r="G7074" s="129"/>
      <c r="H7074" s="129"/>
    </row>
    <row r="7075" spans="1:8" x14ac:dyDescent="0.3">
      <c r="A7075" s="128"/>
      <c r="B7075" s="128"/>
      <c r="D7075" s="128"/>
      <c r="E7075" s="128"/>
      <c r="G7075" s="129"/>
      <c r="H7075" s="129"/>
    </row>
    <row r="7076" spans="1:8" x14ac:dyDescent="0.3">
      <c r="A7076" s="128"/>
      <c r="B7076" s="128"/>
      <c r="D7076" s="128"/>
      <c r="E7076" s="128"/>
      <c r="G7076" s="129"/>
      <c r="H7076" s="129"/>
    </row>
    <row r="7077" spans="1:8" x14ac:dyDescent="0.3">
      <c r="A7077" s="128"/>
      <c r="B7077" s="128"/>
      <c r="D7077" s="128"/>
      <c r="E7077" s="128"/>
      <c r="G7077" s="129"/>
      <c r="H7077" s="129"/>
    </row>
    <row r="7078" spans="1:8" x14ac:dyDescent="0.3">
      <c r="A7078" s="128"/>
      <c r="B7078" s="128"/>
      <c r="D7078" s="128"/>
      <c r="E7078" s="128"/>
      <c r="G7078" s="129"/>
      <c r="H7078" s="129"/>
    </row>
    <row r="7079" spans="1:8" x14ac:dyDescent="0.3">
      <c r="A7079" s="128"/>
      <c r="B7079" s="128"/>
      <c r="D7079" s="128"/>
      <c r="E7079" s="128"/>
      <c r="G7079" s="129"/>
      <c r="H7079" s="129"/>
    </row>
    <row r="7080" spans="1:8" x14ac:dyDescent="0.3">
      <c r="A7080" s="128"/>
      <c r="B7080" s="128"/>
      <c r="D7080" s="128"/>
      <c r="E7080" s="128"/>
      <c r="G7080" s="129"/>
      <c r="H7080" s="129"/>
    </row>
    <row r="7081" spans="1:8" x14ac:dyDescent="0.3">
      <c r="A7081" s="128"/>
      <c r="B7081" s="128"/>
      <c r="D7081" s="128"/>
      <c r="E7081" s="128"/>
      <c r="G7081" s="129"/>
      <c r="H7081" s="129"/>
    </row>
    <row r="7082" spans="1:8" x14ac:dyDescent="0.3">
      <c r="A7082" s="128"/>
      <c r="B7082" s="128"/>
      <c r="D7082" s="128"/>
      <c r="E7082" s="128"/>
      <c r="G7082" s="129"/>
      <c r="H7082" s="129"/>
    </row>
    <row r="7083" spans="1:8" x14ac:dyDescent="0.3">
      <c r="A7083" s="128"/>
      <c r="B7083" s="128"/>
      <c r="D7083" s="128"/>
      <c r="E7083" s="128"/>
      <c r="G7083" s="129"/>
      <c r="H7083" s="129"/>
    </row>
    <row r="7084" spans="1:8" x14ac:dyDescent="0.3">
      <c r="A7084" s="128"/>
      <c r="B7084" s="128"/>
      <c r="D7084" s="128"/>
      <c r="E7084" s="128"/>
      <c r="G7084" s="129"/>
      <c r="H7084" s="129"/>
    </row>
    <row r="7085" spans="1:8" x14ac:dyDescent="0.3">
      <c r="A7085" s="128"/>
      <c r="B7085" s="128"/>
      <c r="D7085" s="128"/>
      <c r="E7085" s="128"/>
      <c r="G7085" s="129"/>
      <c r="H7085" s="129"/>
    </row>
    <row r="7086" spans="1:8" x14ac:dyDescent="0.3">
      <c r="A7086" s="128"/>
      <c r="B7086" s="128"/>
      <c r="D7086" s="128"/>
      <c r="E7086" s="128"/>
      <c r="G7086" s="129"/>
      <c r="H7086" s="129"/>
    </row>
    <row r="7087" spans="1:8" x14ac:dyDescent="0.3">
      <c r="A7087" s="128"/>
      <c r="B7087" s="128"/>
      <c r="D7087" s="128"/>
      <c r="E7087" s="128"/>
      <c r="G7087" s="129"/>
      <c r="H7087" s="129"/>
    </row>
    <row r="7088" spans="1:8" x14ac:dyDescent="0.3">
      <c r="A7088" s="128"/>
      <c r="B7088" s="128"/>
      <c r="D7088" s="128"/>
      <c r="E7088" s="128"/>
      <c r="G7088" s="129"/>
      <c r="H7088" s="129"/>
    </row>
    <row r="7089" spans="1:8" x14ac:dyDescent="0.3">
      <c r="A7089" s="128"/>
      <c r="B7089" s="128"/>
      <c r="D7089" s="128"/>
      <c r="E7089" s="128"/>
      <c r="G7089" s="129"/>
      <c r="H7089" s="129"/>
    </row>
    <row r="7090" spans="1:8" x14ac:dyDescent="0.3">
      <c r="A7090" s="128"/>
      <c r="B7090" s="128"/>
      <c r="D7090" s="128"/>
      <c r="E7090" s="128"/>
      <c r="G7090" s="129"/>
      <c r="H7090" s="129"/>
    </row>
    <row r="7091" spans="1:8" x14ac:dyDescent="0.3">
      <c r="A7091" s="128"/>
      <c r="B7091" s="128"/>
      <c r="D7091" s="128"/>
      <c r="E7091" s="128"/>
      <c r="G7091" s="129"/>
      <c r="H7091" s="129"/>
    </row>
    <row r="7092" spans="1:8" x14ac:dyDescent="0.3">
      <c r="A7092" s="128"/>
      <c r="B7092" s="128"/>
      <c r="D7092" s="128"/>
      <c r="E7092" s="128"/>
      <c r="G7092" s="129"/>
      <c r="H7092" s="129"/>
    </row>
    <row r="7093" spans="1:8" x14ac:dyDescent="0.3">
      <c r="A7093" s="128"/>
      <c r="B7093" s="128"/>
      <c r="D7093" s="128"/>
      <c r="E7093" s="128"/>
      <c r="G7093" s="129"/>
      <c r="H7093" s="129"/>
    </row>
    <row r="7094" spans="1:8" x14ac:dyDescent="0.3">
      <c r="A7094" s="128"/>
      <c r="B7094" s="128"/>
      <c r="D7094" s="128"/>
      <c r="E7094" s="128"/>
      <c r="G7094" s="129"/>
      <c r="H7094" s="129"/>
    </row>
    <row r="7095" spans="1:8" x14ac:dyDescent="0.3">
      <c r="A7095" s="128"/>
      <c r="B7095" s="128"/>
      <c r="D7095" s="128"/>
      <c r="E7095" s="128"/>
      <c r="G7095" s="129"/>
      <c r="H7095" s="129"/>
    </row>
    <row r="7096" spans="1:8" x14ac:dyDescent="0.3">
      <c r="A7096" s="128"/>
      <c r="B7096" s="128"/>
      <c r="D7096" s="128"/>
      <c r="E7096" s="128"/>
      <c r="G7096" s="129"/>
      <c r="H7096" s="129"/>
    </row>
    <row r="7097" spans="1:8" x14ac:dyDescent="0.3">
      <c r="A7097" s="128"/>
      <c r="B7097" s="128"/>
      <c r="D7097" s="128"/>
      <c r="E7097" s="128"/>
      <c r="G7097" s="129"/>
      <c r="H7097" s="129"/>
    </row>
    <row r="7098" spans="1:8" x14ac:dyDescent="0.3">
      <c r="A7098" s="128"/>
      <c r="B7098" s="128"/>
      <c r="D7098" s="128"/>
      <c r="E7098" s="128"/>
      <c r="G7098" s="129"/>
      <c r="H7098" s="129"/>
    </row>
    <row r="7099" spans="1:8" x14ac:dyDescent="0.3">
      <c r="A7099" s="128"/>
      <c r="B7099" s="128"/>
      <c r="D7099" s="128"/>
      <c r="E7099" s="128"/>
      <c r="G7099" s="129"/>
      <c r="H7099" s="129"/>
    </row>
    <row r="7100" spans="1:8" x14ac:dyDescent="0.3">
      <c r="A7100" s="128"/>
      <c r="B7100" s="128"/>
      <c r="D7100" s="128"/>
      <c r="E7100" s="128"/>
      <c r="G7100" s="129"/>
      <c r="H7100" s="129"/>
    </row>
    <row r="7101" spans="1:8" x14ac:dyDescent="0.3">
      <c r="A7101" s="128"/>
      <c r="B7101" s="128"/>
      <c r="D7101" s="128"/>
      <c r="E7101" s="128"/>
      <c r="G7101" s="129"/>
      <c r="H7101" s="129"/>
    </row>
    <row r="7102" spans="1:8" x14ac:dyDescent="0.3">
      <c r="A7102" s="128"/>
      <c r="B7102" s="128"/>
      <c r="D7102" s="128"/>
      <c r="E7102" s="128"/>
      <c r="G7102" s="129"/>
      <c r="H7102" s="129"/>
    </row>
    <row r="7103" spans="1:8" x14ac:dyDescent="0.3">
      <c r="A7103" s="128"/>
      <c r="B7103" s="128"/>
      <c r="D7103" s="128"/>
      <c r="E7103" s="128"/>
      <c r="G7103" s="129"/>
      <c r="H7103" s="129"/>
    </row>
    <row r="7104" spans="1:8" x14ac:dyDescent="0.3">
      <c r="A7104" s="128"/>
      <c r="B7104" s="128"/>
      <c r="D7104" s="128"/>
      <c r="E7104" s="128"/>
      <c r="G7104" s="129"/>
      <c r="H7104" s="129"/>
    </row>
    <row r="7105" spans="1:8" x14ac:dyDescent="0.3">
      <c r="A7105" s="128"/>
      <c r="B7105" s="128"/>
      <c r="D7105" s="128"/>
      <c r="E7105" s="128"/>
      <c r="G7105" s="129"/>
      <c r="H7105" s="129"/>
    </row>
    <row r="7106" spans="1:8" x14ac:dyDescent="0.3">
      <c r="A7106" s="128"/>
      <c r="B7106" s="128"/>
      <c r="D7106" s="128"/>
      <c r="E7106" s="128"/>
      <c r="G7106" s="129"/>
      <c r="H7106" s="129"/>
    </row>
    <row r="7107" spans="1:8" x14ac:dyDescent="0.3">
      <c r="A7107" s="128"/>
      <c r="B7107" s="128"/>
      <c r="D7107" s="128"/>
      <c r="E7107" s="128"/>
      <c r="G7107" s="129"/>
      <c r="H7107" s="129"/>
    </row>
    <row r="7108" spans="1:8" x14ac:dyDescent="0.3">
      <c r="A7108" s="128"/>
      <c r="B7108" s="128"/>
      <c r="D7108" s="128"/>
      <c r="E7108" s="128"/>
      <c r="G7108" s="129"/>
      <c r="H7108" s="129"/>
    </row>
    <row r="7109" spans="1:8" x14ac:dyDescent="0.3">
      <c r="A7109" s="128"/>
      <c r="B7109" s="128"/>
      <c r="D7109" s="128"/>
      <c r="E7109" s="128"/>
      <c r="G7109" s="129"/>
      <c r="H7109" s="129"/>
    </row>
    <row r="7110" spans="1:8" x14ac:dyDescent="0.3">
      <c r="A7110" s="128"/>
      <c r="B7110" s="128"/>
      <c r="D7110" s="128"/>
      <c r="E7110" s="128"/>
      <c r="G7110" s="129"/>
      <c r="H7110" s="129"/>
    </row>
    <row r="7111" spans="1:8" x14ac:dyDescent="0.3">
      <c r="A7111" s="128"/>
      <c r="B7111" s="128"/>
      <c r="D7111" s="128"/>
      <c r="E7111" s="128"/>
      <c r="G7111" s="129"/>
      <c r="H7111" s="129"/>
    </row>
    <row r="7112" spans="1:8" x14ac:dyDescent="0.3">
      <c r="A7112" s="128"/>
      <c r="B7112" s="128"/>
      <c r="D7112" s="128"/>
      <c r="E7112" s="128"/>
      <c r="G7112" s="129"/>
      <c r="H7112" s="129"/>
    </row>
    <row r="7113" spans="1:8" x14ac:dyDescent="0.3">
      <c r="A7113" s="128"/>
      <c r="B7113" s="128"/>
      <c r="D7113" s="128"/>
      <c r="E7113" s="128"/>
      <c r="G7113" s="129"/>
      <c r="H7113" s="129"/>
    </row>
    <row r="7114" spans="1:8" x14ac:dyDescent="0.3">
      <c r="A7114" s="128"/>
      <c r="B7114" s="128"/>
      <c r="D7114" s="128"/>
      <c r="E7114" s="128"/>
      <c r="G7114" s="129"/>
      <c r="H7114" s="129"/>
    </row>
    <row r="7115" spans="1:8" x14ac:dyDescent="0.3">
      <c r="A7115" s="128"/>
      <c r="B7115" s="128"/>
      <c r="D7115" s="128"/>
      <c r="E7115" s="128"/>
      <c r="G7115" s="129"/>
      <c r="H7115" s="129"/>
    </row>
    <row r="7116" spans="1:8" x14ac:dyDescent="0.3">
      <c r="A7116" s="128"/>
      <c r="B7116" s="128"/>
      <c r="D7116" s="128"/>
      <c r="E7116" s="128"/>
      <c r="G7116" s="129"/>
      <c r="H7116" s="129"/>
    </row>
    <row r="7117" spans="1:8" x14ac:dyDescent="0.3">
      <c r="A7117" s="128"/>
      <c r="B7117" s="128"/>
      <c r="D7117" s="128"/>
      <c r="E7117" s="128"/>
      <c r="G7117" s="129"/>
      <c r="H7117" s="129"/>
    </row>
    <row r="7118" spans="1:8" x14ac:dyDescent="0.3">
      <c r="A7118" s="128"/>
      <c r="B7118" s="128"/>
      <c r="D7118" s="128"/>
      <c r="E7118" s="128"/>
      <c r="G7118" s="129"/>
      <c r="H7118" s="129"/>
    </row>
    <row r="7119" spans="1:8" x14ac:dyDescent="0.3">
      <c r="A7119" s="128"/>
      <c r="B7119" s="128"/>
      <c r="D7119" s="128"/>
      <c r="E7119" s="128"/>
      <c r="G7119" s="129"/>
      <c r="H7119" s="129"/>
    </row>
    <row r="7120" spans="1:8" x14ac:dyDescent="0.3">
      <c r="A7120" s="128"/>
      <c r="B7120" s="128"/>
      <c r="D7120" s="128"/>
      <c r="E7120" s="128"/>
      <c r="G7120" s="129"/>
      <c r="H7120" s="129"/>
    </row>
    <row r="7121" spans="1:8" x14ac:dyDescent="0.3">
      <c r="A7121" s="128"/>
      <c r="B7121" s="128"/>
      <c r="D7121" s="128"/>
      <c r="E7121" s="128"/>
      <c r="G7121" s="129"/>
      <c r="H7121" s="129"/>
    </row>
    <row r="7122" spans="1:8" x14ac:dyDescent="0.3">
      <c r="A7122" s="128"/>
      <c r="B7122" s="128"/>
      <c r="D7122" s="128"/>
      <c r="E7122" s="128"/>
      <c r="G7122" s="129"/>
      <c r="H7122" s="129"/>
    </row>
    <row r="7123" spans="1:8" x14ac:dyDescent="0.3">
      <c r="A7123" s="128"/>
      <c r="B7123" s="128"/>
      <c r="D7123" s="128"/>
      <c r="E7123" s="128"/>
      <c r="G7123" s="129"/>
      <c r="H7123" s="129"/>
    </row>
    <row r="7124" spans="1:8" x14ac:dyDescent="0.3">
      <c r="A7124" s="128"/>
      <c r="B7124" s="128"/>
      <c r="D7124" s="128"/>
      <c r="E7124" s="128"/>
      <c r="G7124" s="129"/>
      <c r="H7124" s="129"/>
    </row>
    <row r="7125" spans="1:8" x14ac:dyDescent="0.3">
      <c r="A7125" s="128"/>
      <c r="B7125" s="128"/>
      <c r="D7125" s="128"/>
      <c r="E7125" s="128"/>
      <c r="G7125" s="129"/>
      <c r="H7125" s="129"/>
    </row>
    <row r="7126" spans="1:8" x14ac:dyDescent="0.3">
      <c r="A7126" s="128"/>
      <c r="B7126" s="128"/>
      <c r="D7126" s="128"/>
      <c r="E7126" s="128"/>
      <c r="G7126" s="129"/>
      <c r="H7126" s="129"/>
    </row>
    <row r="7127" spans="1:8" x14ac:dyDescent="0.3">
      <c r="A7127" s="128"/>
      <c r="B7127" s="128"/>
      <c r="D7127" s="128"/>
      <c r="E7127" s="128"/>
      <c r="G7127" s="129"/>
      <c r="H7127" s="129"/>
    </row>
    <row r="7128" spans="1:8" x14ac:dyDescent="0.3">
      <c r="A7128" s="128"/>
      <c r="B7128" s="128"/>
      <c r="D7128" s="128"/>
      <c r="E7128" s="128"/>
      <c r="G7128" s="129"/>
      <c r="H7128" s="129"/>
    </row>
    <row r="7129" spans="1:8" x14ac:dyDescent="0.3">
      <c r="A7129" s="128"/>
      <c r="B7129" s="128"/>
      <c r="D7129" s="128"/>
      <c r="E7129" s="128"/>
      <c r="G7129" s="129"/>
      <c r="H7129" s="129"/>
    </row>
    <row r="7130" spans="1:8" x14ac:dyDescent="0.3">
      <c r="A7130" s="128"/>
      <c r="B7130" s="128"/>
      <c r="D7130" s="128"/>
      <c r="E7130" s="128"/>
      <c r="G7130" s="129"/>
      <c r="H7130" s="129"/>
    </row>
    <row r="7131" spans="1:8" x14ac:dyDescent="0.3">
      <c r="A7131" s="128"/>
      <c r="B7131" s="128"/>
      <c r="D7131" s="128"/>
      <c r="E7131" s="128"/>
      <c r="G7131" s="129"/>
      <c r="H7131" s="129"/>
    </row>
    <row r="7132" spans="1:8" x14ac:dyDescent="0.3">
      <c r="A7132" s="128"/>
      <c r="B7132" s="128"/>
      <c r="D7132" s="128"/>
      <c r="E7132" s="128"/>
      <c r="G7132" s="129"/>
      <c r="H7132" s="129"/>
    </row>
    <row r="7133" spans="1:8" x14ac:dyDescent="0.3">
      <c r="A7133" s="128"/>
      <c r="B7133" s="128"/>
      <c r="D7133" s="128"/>
      <c r="E7133" s="128"/>
      <c r="G7133" s="129"/>
      <c r="H7133" s="129"/>
    </row>
    <row r="7134" spans="1:8" x14ac:dyDescent="0.3">
      <c r="A7134" s="128"/>
      <c r="B7134" s="128"/>
      <c r="D7134" s="128"/>
      <c r="E7134" s="128"/>
      <c r="G7134" s="129"/>
      <c r="H7134" s="129"/>
    </row>
    <row r="7135" spans="1:8" x14ac:dyDescent="0.3">
      <c r="A7135" s="128"/>
      <c r="B7135" s="128"/>
      <c r="D7135" s="128"/>
      <c r="E7135" s="128"/>
      <c r="G7135" s="129"/>
      <c r="H7135" s="129"/>
    </row>
    <row r="7136" spans="1:8" x14ac:dyDescent="0.3">
      <c r="A7136" s="128"/>
      <c r="B7136" s="128"/>
      <c r="D7136" s="128"/>
      <c r="E7136" s="128"/>
      <c r="G7136" s="129"/>
      <c r="H7136" s="129"/>
    </row>
    <row r="7137" spans="1:8" x14ac:dyDescent="0.3">
      <c r="A7137" s="128"/>
      <c r="B7137" s="128"/>
      <c r="D7137" s="128"/>
      <c r="E7137" s="128"/>
      <c r="G7137" s="129"/>
      <c r="H7137" s="129"/>
    </row>
    <row r="7138" spans="1:8" x14ac:dyDescent="0.3">
      <c r="A7138" s="128"/>
      <c r="B7138" s="128"/>
      <c r="D7138" s="128"/>
      <c r="E7138" s="128"/>
      <c r="G7138" s="129"/>
      <c r="H7138" s="129"/>
    </row>
    <row r="7139" spans="1:8" x14ac:dyDescent="0.3">
      <c r="A7139" s="128"/>
      <c r="B7139" s="128"/>
      <c r="D7139" s="128"/>
      <c r="E7139" s="128"/>
      <c r="G7139" s="129"/>
      <c r="H7139" s="129"/>
    </row>
    <row r="7140" spans="1:8" x14ac:dyDescent="0.3">
      <c r="A7140" s="128"/>
      <c r="B7140" s="128"/>
      <c r="D7140" s="128"/>
      <c r="E7140" s="128"/>
      <c r="G7140" s="129"/>
      <c r="H7140" s="129"/>
    </row>
    <row r="7141" spans="1:8" x14ac:dyDescent="0.3">
      <c r="A7141" s="128"/>
      <c r="B7141" s="128"/>
      <c r="D7141" s="128"/>
      <c r="E7141" s="128"/>
      <c r="G7141" s="129"/>
      <c r="H7141" s="129"/>
    </row>
    <row r="7142" spans="1:8" x14ac:dyDescent="0.3">
      <c r="A7142" s="128"/>
      <c r="B7142" s="128"/>
      <c r="D7142" s="128"/>
      <c r="E7142" s="128"/>
      <c r="G7142" s="129"/>
      <c r="H7142" s="129"/>
    </row>
    <row r="7143" spans="1:8" x14ac:dyDescent="0.3">
      <c r="A7143" s="128"/>
      <c r="B7143" s="128"/>
      <c r="D7143" s="128"/>
      <c r="E7143" s="128"/>
      <c r="G7143" s="129"/>
      <c r="H7143" s="129"/>
    </row>
    <row r="7144" spans="1:8" x14ac:dyDescent="0.3">
      <c r="A7144" s="128"/>
      <c r="B7144" s="128"/>
      <c r="D7144" s="128"/>
      <c r="E7144" s="128"/>
      <c r="G7144" s="129"/>
      <c r="H7144" s="129"/>
    </row>
    <row r="7145" spans="1:8" x14ac:dyDescent="0.3">
      <c r="A7145" s="128"/>
      <c r="B7145" s="128"/>
      <c r="D7145" s="128"/>
      <c r="E7145" s="128"/>
      <c r="G7145" s="129"/>
      <c r="H7145" s="129"/>
    </row>
    <row r="7146" spans="1:8" x14ac:dyDescent="0.3">
      <c r="A7146" s="128"/>
      <c r="B7146" s="128"/>
      <c r="D7146" s="128"/>
      <c r="E7146" s="128"/>
      <c r="G7146" s="129"/>
      <c r="H7146" s="129"/>
    </row>
    <row r="7147" spans="1:8" x14ac:dyDescent="0.3">
      <c r="A7147" s="128"/>
      <c r="B7147" s="128"/>
      <c r="D7147" s="128"/>
      <c r="E7147" s="128"/>
      <c r="G7147" s="129"/>
      <c r="H7147" s="129"/>
    </row>
    <row r="7148" spans="1:8" x14ac:dyDescent="0.3">
      <c r="A7148" s="128"/>
      <c r="B7148" s="128"/>
      <c r="D7148" s="128"/>
      <c r="E7148" s="128"/>
      <c r="G7148" s="129"/>
      <c r="H7148" s="129"/>
    </row>
    <row r="7149" spans="1:8" x14ac:dyDescent="0.3">
      <c r="A7149" s="128"/>
      <c r="B7149" s="128"/>
      <c r="D7149" s="128"/>
      <c r="E7149" s="128"/>
      <c r="G7149" s="129"/>
      <c r="H7149" s="129"/>
    </row>
    <row r="7150" spans="1:8" x14ac:dyDescent="0.3">
      <c r="A7150" s="128"/>
      <c r="B7150" s="128"/>
      <c r="D7150" s="128"/>
      <c r="E7150" s="128"/>
      <c r="G7150" s="129"/>
      <c r="H7150" s="129"/>
    </row>
    <row r="7151" spans="1:8" x14ac:dyDescent="0.3">
      <c r="A7151" s="128"/>
      <c r="B7151" s="128"/>
      <c r="D7151" s="128"/>
      <c r="E7151" s="128"/>
      <c r="G7151" s="129"/>
      <c r="H7151" s="129"/>
    </row>
    <row r="7152" spans="1:8" x14ac:dyDescent="0.3">
      <c r="A7152" s="128"/>
      <c r="B7152" s="128"/>
      <c r="D7152" s="128"/>
      <c r="E7152" s="128"/>
      <c r="G7152" s="129"/>
      <c r="H7152" s="129"/>
    </row>
    <row r="7153" spans="1:8" x14ac:dyDescent="0.3">
      <c r="A7153" s="128"/>
      <c r="B7153" s="128"/>
      <c r="D7153" s="128"/>
      <c r="E7153" s="128"/>
      <c r="G7153" s="129"/>
      <c r="H7153" s="129"/>
    </row>
    <row r="7154" spans="1:8" x14ac:dyDescent="0.3">
      <c r="A7154" s="128"/>
      <c r="B7154" s="128"/>
      <c r="D7154" s="128"/>
      <c r="E7154" s="128"/>
      <c r="G7154" s="129"/>
      <c r="H7154" s="129"/>
    </row>
    <row r="7155" spans="1:8" x14ac:dyDescent="0.3">
      <c r="A7155" s="128"/>
      <c r="B7155" s="128"/>
      <c r="D7155" s="128"/>
      <c r="E7155" s="128"/>
      <c r="G7155" s="129"/>
      <c r="H7155" s="129"/>
    </row>
    <row r="7156" spans="1:8" x14ac:dyDescent="0.3">
      <c r="A7156" s="128"/>
      <c r="B7156" s="128"/>
      <c r="D7156" s="128"/>
      <c r="E7156" s="128"/>
      <c r="G7156" s="129"/>
      <c r="H7156" s="129"/>
    </row>
    <row r="7157" spans="1:8" x14ac:dyDescent="0.3">
      <c r="A7157" s="128"/>
      <c r="B7157" s="128"/>
      <c r="D7157" s="128"/>
      <c r="E7157" s="128"/>
      <c r="G7157" s="129"/>
      <c r="H7157" s="129"/>
    </row>
    <row r="7158" spans="1:8" x14ac:dyDescent="0.3">
      <c r="A7158" s="128"/>
      <c r="B7158" s="128"/>
      <c r="D7158" s="128"/>
      <c r="E7158" s="128"/>
      <c r="G7158" s="129"/>
      <c r="H7158" s="129"/>
    </row>
    <row r="7159" spans="1:8" x14ac:dyDescent="0.3">
      <c r="A7159" s="128"/>
      <c r="B7159" s="128"/>
      <c r="D7159" s="128"/>
      <c r="E7159" s="128"/>
      <c r="G7159" s="129"/>
      <c r="H7159" s="129"/>
    </row>
    <row r="7160" spans="1:8" x14ac:dyDescent="0.3">
      <c r="A7160" s="128"/>
      <c r="B7160" s="128"/>
      <c r="D7160" s="128"/>
      <c r="E7160" s="128"/>
      <c r="G7160" s="129"/>
      <c r="H7160" s="129"/>
    </row>
    <row r="7161" spans="1:8" x14ac:dyDescent="0.3">
      <c r="A7161" s="128"/>
      <c r="B7161" s="128"/>
      <c r="D7161" s="128"/>
      <c r="E7161" s="128"/>
      <c r="G7161" s="129"/>
      <c r="H7161" s="129"/>
    </row>
    <row r="7162" spans="1:8" x14ac:dyDescent="0.3">
      <c r="A7162" s="128"/>
      <c r="B7162" s="128"/>
      <c r="D7162" s="128"/>
      <c r="E7162" s="128"/>
      <c r="G7162" s="129"/>
      <c r="H7162" s="129"/>
    </row>
    <row r="7163" spans="1:8" x14ac:dyDescent="0.3">
      <c r="A7163" s="128"/>
      <c r="B7163" s="128"/>
      <c r="D7163" s="128"/>
      <c r="E7163" s="128"/>
      <c r="G7163" s="129"/>
      <c r="H7163" s="129"/>
    </row>
    <row r="7164" spans="1:8" x14ac:dyDescent="0.3">
      <c r="A7164" s="128"/>
      <c r="B7164" s="128"/>
      <c r="D7164" s="128"/>
      <c r="E7164" s="128"/>
      <c r="G7164" s="129"/>
      <c r="H7164" s="129"/>
    </row>
    <row r="7165" spans="1:8" x14ac:dyDescent="0.3">
      <c r="A7165" s="128"/>
      <c r="B7165" s="128"/>
      <c r="D7165" s="128"/>
      <c r="E7165" s="128"/>
      <c r="G7165" s="129"/>
      <c r="H7165" s="129"/>
    </row>
    <row r="7166" spans="1:8" x14ac:dyDescent="0.3">
      <c r="A7166" s="128"/>
      <c r="B7166" s="128"/>
      <c r="D7166" s="128"/>
      <c r="E7166" s="128"/>
      <c r="G7166" s="129"/>
      <c r="H7166" s="129"/>
    </row>
    <row r="7167" spans="1:8" x14ac:dyDescent="0.3">
      <c r="A7167" s="128"/>
      <c r="B7167" s="128"/>
      <c r="D7167" s="128"/>
      <c r="E7167" s="128"/>
      <c r="G7167" s="129"/>
      <c r="H7167" s="129"/>
    </row>
    <row r="7168" spans="1:8" x14ac:dyDescent="0.3">
      <c r="A7168" s="128"/>
      <c r="B7168" s="128"/>
      <c r="D7168" s="128"/>
      <c r="E7168" s="128"/>
      <c r="G7168" s="129"/>
      <c r="H7168" s="129"/>
    </row>
    <row r="7169" spans="1:8" x14ac:dyDescent="0.3">
      <c r="A7169" s="128"/>
      <c r="B7169" s="128"/>
      <c r="D7169" s="128"/>
      <c r="E7169" s="128"/>
      <c r="G7169" s="129"/>
      <c r="H7169" s="129"/>
    </row>
    <row r="7170" spans="1:8" x14ac:dyDescent="0.3">
      <c r="A7170" s="128"/>
      <c r="B7170" s="128"/>
      <c r="D7170" s="128"/>
      <c r="E7170" s="128"/>
      <c r="G7170" s="129"/>
      <c r="H7170" s="129"/>
    </row>
    <row r="7171" spans="1:8" x14ac:dyDescent="0.3">
      <c r="A7171" s="128"/>
      <c r="B7171" s="128"/>
      <c r="D7171" s="128"/>
      <c r="E7171" s="128"/>
      <c r="G7171" s="129"/>
      <c r="H7171" s="129"/>
    </row>
    <row r="7172" spans="1:8" x14ac:dyDescent="0.3">
      <c r="A7172" s="128"/>
      <c r="B7172" s="128"/>
      <c r="D7172" s="128"/>
      <c r="E7172" s="128"/>
      <c r="G7172" s="129"/>
      <c r="H7172" s="129"/>
    </row>
    <row r="7173" spans="1:8" x14ac:dyDescent="0.3">
      <c r="A7173" s="128"/>
      <c r="B7173" s="128"/>
      <c r="D7173" s="128"/>
      <c r="E7173" s="128"/>
      <c r="G7173" s="129"/>
      <c r="H7173" s="129"/>
    </row>
    <row r="7174" spans="1:8" x14ac:dyDescent="0.3">
      <c r="A7174" s="128"/>
      <c r="B7174" s="128"/>
      <c r="D7174" s="128"/>
      <c r="E7174" s="128"/>
      <c r="G7174" s="129"/>
      <c r="H7174" s="129"/>
    </row>
    <row r="7175" spans="1:8" x14ac:dyDescent="0.3">
      <c r="A7175" s="128"/>
      <c r="B7175" s="128"/>
      <c r="D7175" s="128"/>
      <c r="E7175" s="128"/>
      <c r="G7175" s="129"/>
      <c r="H7175" s="129"/>
    </row>
    <row r="7176" spans="1:8" x14ac:dyDescent="0.3">
      <c r="A7176" s="128"/>
      <c r="B7176" s="128"/>
      <c r="D7176" s="128"/>
      <c r="E7176" s="128"/>
      <c r="G7176" s="129"/>
      <c r="H7176" s="129"/>
    </row>
    <row r="7177" spans="1:8" x14ac:dyDescent="0.3">
      <c r="A7177" s="128"/>
      <c r="B7177" s="128"/>
      <c r="D7177" s="128"/>
      <c r="E7177" s="128"/>
      <c r="G7177" s="129"/>
      <c r="H7177" s="129"/>
    </row>
    <row r="7178" spans="1:8" x14ac:dyDescent="0.3">
      <c r="A7178" s="128"/>
      <c r="B7178" s="128"/>
      <c r="D7178" s="128"/>
      <c r="E7178" s="128"/>
      <c r="G7178" s="129"/>
      <c r="H7178" s="129"/>
    </row>
    <row r="7179" spans="1:8" x14ac:dyDescent="0.3">
      <c r="A7179" s="128"/>
      <c r="B7179" s="128"/>
      <c r="D7179" s="128"/>
      <c r="E7179" s="128"/>
      <c r="G7179" s="129"/>
      <c r="H7179" s="129"/>
    </row>
    <row r="7180" spans="1:8" x14ac:dyDescent="0.3">
      <c r="A7180" s="128"/>
      <c r="B7180" s="128"/>
      <c r="D7180" s="128"/>
      <c r="E7180" s="128"/>
      <c r="G7180" s="129"/>
      <c r="H7180" s="129"/>
    </row>
    <row r="7181" spans="1:8" x14ac:dyDescent="0.3">
      <c r="A7181" s="128"/>
      <c r="B7181" s="128"/>
      <c r="D7181" s="128"/>
      <c r="E7181" s="128"/>
      <c r="G7181" s="129"/>
      <c r="H7181" s="129"/>
    </row>
    <row r="7182" spans="1:8" x14ac:dyDescent="0.3">
      <c r="A7182" s="128"/>
      <c r="B7182" s="128"/>
      <c r="D7182" s="128"/>
      <c r="E7182" s="128"/>
      <c r="G7182" s="129"/>
      <c r="H7182" s="129"/>
    </row>
    <row r="7183" spans="1:8" x14ac:dyDescent="0.3">
      <c r="A7183" s="128"/>
      <c r="B7183" s="128"/>
      <c r="D7183" s="128"/>
      <c r="E7183" s="128"/>
      <c r="G7183" s="129"/>
      <c r="H7183" s="129"/>
    </row>
    <row r="7184" spans="1:8" x14ac:dyDescent="0.3">
      <c r="A7184" s="128"/>
      <c r="B7184" s="128"/>
      <c r="D7184" s="128"/>
      <c r="E7184" s="128"/>
      <c r="G7184" s="129"/>
      <c r="H7184" s="129"/>
    </row>
    <row r="7185" spans="1:8" x14ac:dyDescent="0.3">
      <c r="A7185" s="128"/>
      <c r="B7185" s="128"/>
      <c r="D7185" s="128"/>
      <c r="E7185" s="128"/>
      <c r="G7185" s="129"/>
      <c r="H7185" s="129"/>
    </row>
    <row r="7186" spans="1:8" x14ac:dyDescent="0.3">
      <c r="A7186" s="128"/>
      <c r="B7186" s="128"/>
      <c r="D7186" s="128"/>
      <c r="E7186" s="128"/>
      <c r="G7186" s="129"/>
      <c r="H7186" s="129"/>
    </row>
    <row r="7187" spans="1:8" x14ac:dyDescent="0.3">
      <c r="A7187" s="128"/>
      <c r="B7187" s="128"/>
      <c r="D7187" s="128"/>
      <c r="E7187" s="128"/>
      <c r="G7187" s="129"/>
      <c r="H7187" s="129"/>
    </row>
    <row r="7188" spans="1:8" x14ac:dyDescent="0.3">
      <c r="A7188" s="128"/>
      <c r="B7188" s="128"/>
      <c r="D7188" s="128"/>
      <c r="E7188" s="128"/>
      <c r="G7188" s="129"/>
      <c r="H7188" s="129"/>
    </row>
    <row r="7189" spans="1:8" x14ac:dyDescent="0.3">
      <c r="A7189" s="128"/>
      <c r="B7189" s="128"/>
      <c r="D7189" s="128"/>
      <c r="E7189" s="128"/>
      <c r="G7189" s="129"/>
      <c r="H7189" s="129"/>
    </row>
    <row r="7190" spans="1:8" x14ac:dyDescent="0.3">
      <c r="A7190" s="128"/>
      <c r="B7190" s="128"/>
      <c r="D7190" s="128"/>
      <c r="E7190" s="128"/>
      <c r="G7190" s="129"/>
      <c r="H7190" s="129"/>
    </row>
    <row r="7191" spans="1:8" x14ac:dyDescent="0.3">
      <c r="A7191" s="128"/>
      <c r="B7191" s="128"/>
      <c r="D7191" s="128"/>
      <c r="E7191" s="128"/>
      <c r="G7191" s="129"/>
      <c r="H7191" s="129"/>
    </row>
    <row r="7192" spans="1:8" x14ac:dyDescent="0.3">
      <c r="A7192" s="128"/>
      <c r="B7192" s="128"/>
      <c r="D7192" s="128"/>
      <c r="E7192" s="128"/>
      <c r="G7192" s="129"/>
      <c r="H7192" s="129"/>
    </row>
    <row r="7193" spans="1:8" x14ac:dyDescent="0.3">
      <c r="A7193" s="128"/>
      <c r="B7193" s="128"/>
      <c r="D7193" s="128"/>
      <c r="E7193" s="128"/>
      <c r="G7193" s="129"/>
      <c r="H7193" s="129"/>
    </row>
    <row r="7194" spans="1:8" x14ac:dyDescent="0.3">
      <c r="A7194" s="128"/>
      <c r="B7194" s="128"/>
      <c r="D7194" s="128"/>
      <c r="E7194" s="128"/>
      <c r="G7194" s="129"/>
      <c r="H7194" s="129"/>
    </row>
    <row r="7195" spans="1:8" x14ac:dyDescent="0.3">
      <c r="A7195" s="128"/>
      <c r="B7195" s="128"/>
      <c r="D7195" s="128"/>
      <c r="E7195" s="128"/>
      <c r="G7195" s="129"/>
      <c r="H7195" s="129"/>
    </row>
    <row r="7196" spans="1:8" x14ac:dyDescent="0.3">
      <c r="A7196" s="128"/>
      <c r="B7196" s="128"/>
      <c r="D7196" s="128"/>
      <c r="E7196" s="128"/>
      <c r="G7196" s="129"/>
      <c r="H7196" s="129"/>
    </row>
    <row r="7197" spans="1:8" x14ac:dyDescent="0.3">
      <c r="A7197" s="128"/>
      <c r="B7197" s="128"/>
      <c r="D7197" s="128"/>
      <c r="E7197" s="128"/>
      <c r="G7197" s="129"/>
      <c r="H7197" s="129"/>
    </row>
    <row r="7198" spans="1:8" x14ac:dyDescent="0.3">
      <c r="A7198" s="128"/>
      <c r="B7198" s="128"/>
      <c r="D7198" s="128"/>
      <c r="E7198" s="128"/>
      <c r="G7198" s="129"/>
      <c r="H7198" s="129"/>
    </row>
    <row r="7199" spans="1:8" x14ac:dyDescent="0.3">
      <c r="A7199" s="128"/>
      <c r="B7199" s="128"/>
      <c r="D7199" s="128"/>
      <c r="E7199" s="128"/>
      <c r="G7199" s="129"/>
      <c r="H7199" s="129"/>
    </row>
    <row r="7200" spans="1:8" x14ac:dyDescent="0.3">
      <c r="A7200" s="128"/>
      <c r="B7200" s="128"/>
      <c r="D7200" s="128"/>
      <c r="E7200" s="128"/>
      <c r="G7200" s="129"/>
      <c r="H7200" s="129"/>
    </row>
    <row r="7201" spans="1:8" x14ac:dyDescent="0.3">
      <c r="A7201" s="128"/>
      <c r="B7201" s="128"/>
      <c r="D7201" s="128"/>
      <c r="E7201" s="128"/>
      <c r="G7201" s="129"/>
      <c r="H7201" s="129"/>
    </row>
    <row r="7202" spans="1:8" x14ac:dyDescent="0.3">
      <c r="A7202" s="128"/>
      <c r="B7202" s="128"/>
      <c r="D7202" s="128"/>
      <c r="E7202" s="128"/>
      <c r="G7202" s="129"/>
      <c r="H7202" s="129"/>
    </row>
    <row r="7203" spans="1:8" x14ac:dyDescent="0.3">
      <c r="A7203" s="128"/>
      <c r="B7203" s="128"/>
      <c r="D7203" s="128"/>
      <c r="E7203" s="128"/>
      <c r="G7203" s="129"/>
      <c r="H7203" s="129"/>
    </row>
    <row r="7204" spans="1:8" x14ac:dyDescent="0.3">
      <c r="A7204" s="128"/>
      <c r="B7204" s="128"/>
      <c r="D7204" s="128"/>
      <c r="E7204" s="128"/>
      <c r="G7204" s="129"/>
      <c r="H7204" s="129"/>
    </row>
    <row r="7205" spans="1:8" x14ac:dyDescent="0.3">
      <c r="A7205" s="128"/>
      <c r="B7205" s="128"/>
      <c r="D7205" s="128"/>
      <c r="E7205" s="128"/>
      <c r="G7205" s="129"/>
      <c r="H7205" s="129"/>
    </row>
    <row r="7206" spans="1:8" x14ac:dyDescent="0.3">
      <c r="A7206" s="128"/>
      <c r="B7206" s="128"/>
      <c r="D7206" s="128"/>
      <c r="E7206" s="128"/>
      <c r="G7206" s="129"/>
      <c r="H7206" s="129"/>
    </row>
    <row r="7207" spans="1:8" x14ac:dyDescent="0.3">
      <c r="A7207" s="128"/>
      <c r="B7207" s="128"/>
      <c r="D7207" s="128"/>
      <c r="E7207" s="128"/>
      <c r="G7207" s="129"/>
      <c r="H7207" s="129"/>
    </row>
    <row r="7208" spans="1:8" x14ac:dyDescent="0.3">
      <c r="A7208" s="128"/>
      <c r="B7208" s="128"/>
      <c r="D7208" s="128"/>
      <c r="E7208" s="128"/>
      <c r="G7208" s="129"/>
      <c r="H7208" s="129"/>
    </row>
    <row r="7209" spans="1:8" x14ac:dyDescent="0.3">
      <c r="A7209" s="128"/>
      <c r="B7209" s="128"/>
      <c r="D7209" s="128"/>
      <c r="E7209" s="128"/>
      <c r="G7209" s="129"/>
      <c r="H7209" s="129"/>
    </row>
    <row r="7210" spans="1:8" x14ac:dyDescent="0.3">
      <c r="A7210" s="128"/>
      <c r="B7210" s="128"/>
      <c r="D7210" s="128"/>
      <c r="E7210" s="128"/>
      <c r="G7210" s="129"/>
      <c r="H7210" s="129"/>
    </row>
    <row r="7211" spans="1:8" x14ac:dyDescent="0.3">
      <c r="A7211" s="128"/>
      <c r="B7211" s="128"/>
      <c r="D7211" s="128"/>
      <c r="E7211" s="128"/>
      <c r="G7211" s="129"/>
      <c r="H7211" s="129"/>
    </row>
    <row r="7212" spans="1:8" x14ac:dyDescent="0.3">
      <c r="A7212" s="128"/>
      <c r="B7212" s="128"/>
      <c r="D7212" s="128"/>
      <c r="E7212" s="128"/>
      <c r="G7212" s="129"/>
      <c r="H7212" s="129"/>
    </row>
    <row r="7213" spans="1:8" x14ac:dyDescent="0.3">
      <c r="A7213" s="128"/>
      <c r="B7213" s="128"/>
      <c r="D7213" s="128"/>
      <c r="E7213" s="128"/>
      <c r="G7213" s="129"/>
      <c r="H7213" s="129"/>
    </row>
    <row r="7214" spans="1:8" x14ac:dyDescent="0.3">
      <c r="A7214" s="128"/>
      <c r="B7214" s="128"/>
      <c r="D7214" s="128"/>
      <c r="E7214" s="128"/>
      <c r="G7214" s="129"/>
      <c r="H7214" s="129"/>
    </row>
    <row r="7215" spans="1:8" x14ac:dyDescent="0.3">
      <c r="A7215" s="128"/>
      <c r="B7215" s="128"/>
      <c r="D7215" s="128"/>
      <c r="E7215" s="128"/>
      <c r="G7215" s="129"/>
      <c r="H7215" s="129"/>
    </row>
    <row r="7216" spans="1:8" x14ac:dyDescent="0.3">
      <c r="A7216" s="128"/>
      <c r="B7216" s="128"/>
      <c r="D7216" s="128"/>
      <c r="E7216" s="128"/>
      <c r="G7216" s="129"/>
      <c r="H7216" s="129"/>
    </row>
    <row r="7217" spans="1:8" x14ac:dyDescent="0.3">
      <c r="A7217" s="128"/>
      <c r="B7217" s="128"/>
      <c r="D7217" s="128"/>
      <c r="E7217" s="128"/>
      <c r="G7217" s="129"/>
      <c r="H7217" s="129"/>
    </row>
    <row r="7218" spans="1:8" x14ac:dyDescent="0.3">
      <c r="A7218" s="128"/>
      <c r="B7218" s="128"/>
      <c r="D7218" s="128"/>
      <c r="E7218" s="128"/>
      <c r="G7218" s="129"/>
      <c r="H7218" s="129"/>
    </row>
    <row r="7219" spans="1:8" x14ac:dyDescent="0.3">
      <c r="A7219" s="128"/>
      <c r="B7219" s="128"/>
      <c r="D7219" s="128"/>
      <c r="E7219" s="128"/>
      <c r="G7219" s="129"/>
      <c r="H7219" s="129"/>
    </row>
    <row r="7220" spans="1:8" x14ac:dyDescent="0.3">
      <c r="A7220" s="128"/>
      <c r="B7220" s="128"/>
      <c r="D7220" s="128"/>
      <c r="E7220" s="128"/>
      <c r="G7220" s="129"/>
      <c r="H7220" s="129"/>
    </row>
    <row r="7221" spans="1:8" x14ac:dyDescent="0.3">
      <c r="A7221" s="128"/>
      <c r="B7221" s="128"/>
      <c r="D7221" s="128"/>
      <c r="E7221" s="128"/>
      <c r="G7221" s="129"/>
      <c r="H7221" s="129"/>
    </row>
    <row r="7222" spans="1:8" x14ac:dyDescent="0.3">
      <c r="A7222" s="128"/>
      <c r="B7222" s="128"/>
      <c r="D7222" s="128"/>
      <c r="E7222" s="128"/>
      <c r="G7222" s="129"/>
      <c r="H7222" s="129"/>
    </row>
    <row r="7223" spans="1:8" x14ac:dyDescent="0.3">
      <c r="A7223" s="128"/>
      <c r="B7223" s="128"/>
      <c r="D7223" s="128"/>
      <c r="E7223" s="128"/>
      <c r="G7223" s="129"/>
      <c r="H7223" s="129"/>
    </row>
    <row r="7224" spans="1:8" x14ac:dyDescent="0.3">
      <c r="A7224" s="128"/>
      <c r="B7224" s="128"/>
      <c r="D7224" s="128"/>
      <c r="E7224" s="128"/>
      <c r="G7224" s="129"/>
      <c r="H7224" s="129"/>
    </row>
    <row r="7225" spans="1:8" x14ac:dyDescent="0.3">
      <c r="A7225" s="128"/>
      <c r="B7225" s="128"/>
      <c r="D7225" s="128"/>
      <c r="E7225" s="128"/>
      <c r="G7225" s="129"/>
      <c r="H7225" s="129"/>
    </row>
    <row r="7226" spans="1:8" x14ac:dyDescent="0.3">
      <c r="A7226" s="128"/>
      <c r="B7226" s="128"/>
      <c r="D7226" s="128"/>
      <c r="E7226" s="128"/>
      <c r="G7226" s="129"/>
      <c r="H7226" s="129"/>
    </row>
    <row r="7227" spans="1:8" x14ac:dyDescent="0.3">
      <c r="A7227" s="128"/>
      <c r="B7227" s="128"/>
      <c r="D7227" s="128"/>
      <c r="E7227" s="128"/>
      <c r="G7227" s="129"/>
      <c r="H7227" s="129"/>
    </row>
    <row r="7228" spans="1:8" x14ac:dyDescent="0.3">
      <c r="A7228" s="128"/>
      <c r="B7228" s="128"/>
      <c r="D7228" s="128"/>
      <c r="E7228" s="128"/>
      <c r="G7228" s="129"/>
      <c r="H7228" s="129"/>
    </row>
    <row r="7229" spans="1:8" x14ac:dyDescent="0.3">
      <c r="A7229" s="128"/>
      <c r="B7229" s="128"/>
      <c r="D7229" s="128"/>
      <c r="E7229" s="128"/>
      <c r="G7229" s="129"/>
      <c r="H7229" s="129"/>
    </row>
    <row r="7230" spans="1:8" x14ac:dyDescent="0.3">
      <c r="A7230" s="128"/>
      <c r="B7230" s="128"/>
      <c r="D7230" s="128"/>
      <c r="E7230" s="128"/>
      <c r="G7230" s="129"/>
      <c r="H7230" s="129"/>
    </row>
    <row r="7231" spans="1:8" x14ac:dyDescent="0.3">
      <c r="A7231" s="128"/>
      <c r="B7231" s="128"/>
      <c r="D7231" s="128"/>
      <c r="E7231" s="128"/>
      <c r="G7231" s="129"/>
      <c r="H7231" s="129"/>
    </row>
    <row r="7232" spans="1:8" x14ac:dyDescent="0.3">
      <c r="A7232" s="128"/>
      <c r="B7232" s="128"/>
      <c r="D7232" s="128"/>
      <c r="E7232" s="128"/>
      <c r="G7232" s="129"/>
      <c r="H7232" s="129"/>
    </row>
    <row r="7233" spans="1:8" x14ac:dyDescent="0.3">
      <c r="A7233" s="128"/>
      <c r="B7233" s="128"/>
      <c r="D7233" s="128"/>
      <c r="E7233" s="128"/>
      <c r="G7233" s="129"/>
      <c r="H7233" s="129"/>
    </row>
    <row r="7234" spans="1:8" x14ac:dyDescent="0.3">
      <c r="A7234" s="128"/>
      <c r="B7234" s="128"/>
      <c r="D7234" s="128"/>
      <c r="E7234" s="128"/>
      <c r="G7234" s="129"/>
      <c r="H7234" s="129"/>
    </row>
    <row r="7235" spans="1:8" x14ac:dyDescent="0.3">
      <c r="A7235" s="128"/>
      <c r="B7235" s="128"/>
      <c r="D7235" s="128"/>
      <c r="E7235" s="128"/>
      <c r="G7235" s="129"/>
      <c r="H7235" s="129"/>
    </row>
    <row r="7236" spans="1:8" x14ac:dyDescent="0.3">
      <c r="A7236" s="128"/>
      <c r="B7236" s="128"/>
      <c r="D7236" s="128"/>
      <c r="E7236" s="128"/>
      <c r="G7236" s="129"/>
      <c r="H7236" s="129"/>
    </row>
    <row r="7237" spans="1:8" x14ac:dyDescent="0.3">
      <c r="A7237" s="128"/>
      <c r="B7237" s="128"/>
      <c r="D7237" s="128"/>
      <c r="E7237" s="128"/>
      <c r="G7237" s="129"/>
      <c r="H7237" s="129"/>
    </row>
    <row r="7238" spans="1:8" x14ac:dyDescent="0.3">
      <c r="A7238" s="128"/>
      <c r="B7238" s="128"/>
      <c r="D7238" s="128"/>
      <c r="E7238" s="128"/>
      <c r="G7238" s="129"/>
      <c r="H7238" s="129"/>
    </row>
    <row r="7239" spans="1:8" x14ac:dyDescent="0.3">
      <c r="A7239" s="128"/>
      <c r="B7239" s="128"/>
      <c r="D7239" s="128"/>
      <c r="E7239" s="128"/>
      <c r="G7239" s="129"/>
      <c r="H7239" s="129"/>
    </row>
    <row r="7240" spans="1:8" x14ac:dyDescent="0.3">
      <c r="A7240" s="128"/>
      <c r="B7240" s="128"/>
      <c r="D7240" s="128"/>
      <c r="E7240" s="128"/>
      <c r="G7240" s="129"/>
      <c r="H7240" s="129"/>
    </row>
    <row r="7241" spans="1:8" x14ac:dyDescent="0.3">
      <c r="A7241" s="128"/>
      <c r="B7241" s="128"/>
      <c r="D7241" s="128"/>
      <c r="E7241" s="128"/>
      <c r="G7241" s="129"/>
      <c r="H7241" s="129"/>
    </row>
    <row r="7242" spans="1:8" x14ac:dyDescent="0.3">
      <c r="A7242" s="128"/>
      <c r="B7242" s="128"/>
      <c r="D7242" s="128"/>
      <c r="E7242" s="128"/>
      <c r="G7242" s="129"/>
      <c r="H7242" s="129"/>
    </row>
    <row r="7243" spans="1:8" x14ac:dyDescent="0.3">
      <c r="A7243" s="128"/>
      <c r="B7243" s="128"/>
      <c r="D7243" s="128"/>
      <c r="E7243" s="128"/>
      <c r="G7243" s="129"/>
      <c r="H7243" s="129"/>
    </row>
    <row r="7244" spans="1:8" x14ac:dyDescent="0.3">
      <c r="A7244" s="128"/>
      <c r="B7244" s="128"/>
      <c r="D7244" s="128"/>
      <c r="E7244" s="128"/>
      <c r="G7244" s="129"/>
      <c r="H7244" s="129"/>
    </row>
    <row r="7245" spans="1:8" x14ac:dyDescent="0.3">
      <c r="A7245" s="128"/>
      <c r="B7245" s="128"/>
      <c r="D7245" s="128"/>
      <c r="E7245" s="128"/>
      <c r="G7245" s="129"/>
      <c r="H7245" s="129"/>
    </row>
    <row r="7246" spans="1:8" x14ac:dyDescent="0.3">
      <c r="A7246" s="128"/>
      <c r="B7246" s="128"/>
      <c r="D7246" s="128"/>
      <c r="E7246" s="128"/>
      <c r="G7246" s="129"/>
      <c r="H7246" s="129"/>
    </row>
    <row r="7247" spans="1:8" x14ac:dyDescent="0.3">
      <c r="A7247" s="128"/>
      <c r="B7247" s="128"/>
      <c r="D7247" s="128"/>
      <c r="E7247" s="128"/>
      <c r="G7247" s="129"/>
      <c r="H7247" s="129"/>
    </row>
    <row r="7248" spans="1:8" x14ac:dyDescent="0.3">
      <c r="A7248" s="128"/>
      <c r="B7248" s="128"/>
      <c r="D7248" s="128"/>
      <c r="E7248" s="128"/>
      <c r="G7248" s="129"/>
      <c r="H7248" s="129"/>
    </row>
    <row r="7249" spans="1:8" x14ac:dyDescent="0.3">
      <c r="A7249" s="128"/>
      <c r="B7249" s="128"/>
      <c r="D7249" s="128"/>
      <c r="E7249" s="128"/>
      <c r="G7249" s="129"/>
      <c r="H7249" s="129"/>
    </row>
    <row r="7250" spans="1:8" x14ac:dyDescent="0.3">
      <c r="A7250" s="128"/>
      <c r="B7250" s="128"/>
      <c r="D7250" s="128"/>
      <c r="E7250" s="128"/>
      <c r="G7250" s="129"/>
      <c r="H7250" s="129"/>
    </row>
    <row r="7251" spans="1:8" x14ac:dyDescent="0.3">
      <c r="A7251" s="128"/>
      <c r="B7251" s="128"/>
      <c r="D7251" s="128"/>
      <c r="E7251" s="128"/>
      <c r="G7251" s="129"/>
      <c r="H7251" s="129"/>
    </row>
    <row r="7252" spans="1:8" x14ac:dyDescent="0.3">
      <c r="A7252" s="128"/>
      <c r="B7252" s="128"/>
      <c r="D7252" s="128"/>
      <c r="E7252" s="128"/>
      <c r="G7252" s="129"/>
      <c r="H7252" s="129"/>
    </row>
    <row r="7253" spans="1:8" x14ac:dyDescent="0.3">
      <c r="A7253" s="128"/>
      <c r="B7253" s="128"/>
      <c r="D7253" s="128"/>
      <c r="E7253" s="128"/>
      <c r="G7253" s="129"/>
      <c r="H7253" s="129"/>
    </row>
    <row r="7254" spans="1:8" x14ac:dyDescent="0.3">
      <c r="A7254" s="128"/>
      <c r="B7254" s="128"/>
      <c r="D7254" s="128"/>
      <c r="E7254" s="128"/>
      <c r="G7254" s="129"/>
      <c r="H7254" s="129"/>
    </row>
    <row r="7255" spans="1:8" x14ac:dyDescent="0.3">
      <c r="A7255" s="128"/>
      <c r="B7255" s="128"/>
      <c r="D7255" s="128"/>
      <c r="E7255" s="128"/>
      <c r="G7255" s="129"/>
      <c r="H7255" s="129"/>
    </row>
    <row r="7256" spans="1:8" x14ac:dyDescent="0.3">
      <c r="A7256" s="128"/>
      <c r="B7256" s="128"/>
      <c r="D7256" s="128"/>
      <c r="E7256" s="128"/>
      <c r="G7256" s="129"/>
      <c r="H7256" s="129"/>
    </row>
    <row r="7257" spans="1:8" x14ac:dyDescent="0.3">
      <c r="A7257" s="128"/>
      <c r="B7257" s="128"/>
      <c r="D7257" s="128"/>
      <c r="E7257" s="128"/>
      <c r="G7257" s="129"/>
      <c r="H7257" s="129"/>
    </row>
    <row r="7258" spans="1:8" x14ac:dyDescent="0.3">
      <c r="A7258" s="128"/>
      <c r="B7258" s="128"/>
      <c r="D7258" s="128"/>
      <c r="E7258" s="128"/>
      <c r="G7258" s="129"/>
      <c r="H7258" s="129"/>
    </row>
    <row r="7259" spans="1:8" x14ac:dyDescent="0.3">
      <c r="A7259" s="128"/>
      <c r="B7259" s="128"/>
      <c r="D7259" s="128"/>
      <c r="E7259" s="128"/>
      <c r="G7259" s="129"/>
      <c r="H7259" s="129"/>
    </row>
    <row r="7260" spans="1:8" x14ac:dyDescent="0.3">
      <c r="A7260" s="128"/>
      <c r="B7260" s="128"/>
      <c r="D7260" s="128"/>
      <c r="E7260" s="128"/>
      <c r="G7260" s="129"/>
      <c r="H7260" s="129"/>
    </row>
    <row r="7261" spans="1:8" x14ac:dyDescent="0.3">
      <c r="A7261" s="128"/>
      <c r="B7261" s="128"/>
      <c r="D7261" s="128"/>
      <c r="E7261" s="128"/>
      <c r="G7261" s="129"/>
      <c r="H7261" s="129"/>
    </row>
    <row r="7262" spans="1:8" x14ac:dyDescent="0.3">
      <c r="A7262" s="128"/>
      <c r="B7262" s="128"/>
      <c r="D7262" s="128"/>
      <c r="E7262" s="128"/>
      <c r="G7262" s="129"/>
      <c r="H7262" s="129"/>
    </row>
    <row r="7263" spans="1:8" x14ac:dyDescent="0.3">
      <c r="A7263" s="128"/>
      <c r="B7263" s="128"/>
      <c r="D7263" s="128"/>
      <c r="E7263" s="128"/>
      <c r="G7263" s="129"/>
      <c r="H7263" s="129"/>
    </row>
    <row r="7264" spans="1:8" x14ac:dyDescent="0.3">
      <c r="A7264" s="128"/>
      <c r="B7264" s="128"/>
      <c r="D7264" s="128"/>
      <c r="E7264" s="128"/>
      <c r="G7264" s="129"/>
      <c r="H7264" s="129"/>
    </row>
    <row r="7265" spans="1:8" x14ac:dyDescent="0.3">
      <c r="A7265" s="128"/>
      <c r="B7265" s="128"/>
      <c r="D7265" s="128"/>
      <c r="E7265" s="128"/>
      <c r="G7265" s="129"/>
      <c r="H7265" s="129"/>
    </row>
    <row r="7266" spans="1:8" x14ac:dyDescent="0.3">
      <c r="A7266" s="128"/>
      <c r="B7266" s="128"/>
      <c r="D7266" s="128"/>
      <c r="E7266" s="128"/>
      <c r="G7266" s="129"/>
      <c r="H7266" s="129"/>
    </row>
    <row r="7267" spans="1:8" x14ac:dyDescent="0.3">
      <c r="A7267" s="128"/>
      <c r="B7267" s="128"/>
      <c r="D7267" s="128"/>
      <c r="E7267" s="128"/>
      <c r="G7267" s="129"/>
      <c r="H7267" s="129"/>
    </row>
    <row r="7268" spans="1:8" x14ac:dyDescent="0.3">
      <c r="A7268" s="128"/>
      <c r="B7268" s="128"/>
      <c r="D7268" s="128"/>
      <c r="E7268" s="128"/>
      <c r="G7268" s="129"/>
      <c r="H7268" s="129"/>
    </row>
    <row r="7269" spans="1:8" x14ac:dyDescent="0.3">
      <c r="A7269" s="128"/>
      <c r="B7269" s="128"/>
      <c r="D7269" s="128"/>
      <c r="E7269" s="128"/>
      <c r="G7269" s="129"/>
      <c r="H7269" s="129"/>
    </row>
    <row r="7270" spans="1:8" x14ac:dyDescent="0.3">
      <c r="A7270" s="128"/>
      <c r="B7270" s="128"/>
      <c r="D7270" s="128"/>
      <c r="E7270" s="128"/>
      <c r="G7270" s="129"/>
      <c r="H7270" s="129"/>
    </row>
    <row r="7271" spans="1:8" x14ac:dyDescent="0.3">
      <c r="A7271" s="128"/>
      <c r="B7271" s="128"/>
      <c r="D7271" s="128"/>
      <c r="E7271" s="128"/>
      <c r="G7271" s="129"/>
      <c r="H7271" s="129"/>
    </row>
    <row r="7272" spans="1:8" x14ac:dyDescent="0.3">
      <c r="A7272" s="128"/>
      <c r="B7272" s="128"/>
      <c r="D7272" s="128"/>
      <c r="E7272" s="128"/>
      <c r="G7272" s="129"/>
      <c r="H7272" s="129"/>
    </row>
    <row r="7273" spans="1:8" x14ac:dyDescent="0.3">
      <c r="A7273" s="128"/>
      <c r="B7273" s="128"/>
      <c r="D7273" s="128"/>
      <c r="E7273" s="128"/>
      <c r="G7273" s="129"/>
      <c r="H7273" s="129"/>
    </row>
    <row r="7274" spans="1:8" x14ac:dyDescent="0.3">
      <c r="A7274" s="128"/>
      <c r="B7274" s="128"/>
      <c r="D7274" s="128"/>
      <c r="E7274" s="128"/>
      <c r="G7274" s="129"/>
      <c r="H7274" s="129"/>
    </row>
    <row r="7275" spans="1:8" x14ac:dyDescent="0.3">
      <c r="A7275" s="128"/>
      <c r="B7275" s="128"/>
      <c r="D7275" s="128"/>
      <c r="E7275" s="128"/>
      <c r="G7275" s="129"/>
      <c r="H7275" s="129"/>
    </row>
    <row r="7276" spans="1:8" x14ac:dyDescent="0.3">
      <c r="A7276" s="128"/>
      <c r="B7276" s="128"/>
      <c r="D7276" s="128"/>
      <c r="E7276" s="128"/>
      <c r="G7276" s="129"/>
      <c r="H7276" s="129"/>
    </row>
    <row r="7277" spans="1:8" x14ac:dyDescent="0.3">
      <c r="A7277" s="128"/>
      <c r="B7277" s="128"/>
      <c r="D7277" s="128"/>
      <c r="E7277" s="128"/>
      <c r="G7277" s="129"/>
      <c r="H7277" s="129"/>
    </row>
    <row r="7278" spans="1:8" x14ac:dyDescent="0.3">
      <c r="A7278" s="128"/>
      <c r="B7278" s="128"/>
      <c r="D7278" s="128"/>
      <c r="E7278" s="128"/>
      <c r="G7278" s="129"/>
      <c r="H7278" s="129"/>
    </row>
    <row r="7279" spans="1:8" x14ac:dyDescent="0.3">
      <c r="A7279" s="128"/>
      <c r="B7279" s="128"/>
      <c r="D7279" s="128"/>
      <c r="E7279" s="128"/>
      <c r="G7279" s="129"/>
      <c r="H7279" s="129"/>
    </row>
    <row r="7280" spans="1:8" x14ac:dyDescent="0.3">
      <c r="A7280" s="128"/>
      <c r="B7280" s="128"/>
      <c r="D7280" s="128"/>
      <c r="E7280" s="128"/>
      <c r="G7280" s="129"/>
      <c r="H7280" s="129"/>
    </row>
    <row r="7281" spans="1:8" x14ac:dyDescent="0.3">
      <c r="A7281" s="128"/>
      <c r="B7281" s="128"/>
      <c r="D7281" s="128"/>
      <c r="E7281" s="128"/>
      <c r="G7281" s="129"/>
      <c r="H7281" s="129"/>
    </row>
    <row r="7282" spans="1:8" x14ac:dyDescent="0.3">
      <c r="A7282" s="128"/>
      <c r="B7282" s="128"/>
      <c r="D7282" s="128"/>
      <c r="E7282" s="128"/>
      <c r="G7282" s="129"/>
      <c r="H7282" s="129"/>
    </row>
    <row r="7283" spans="1:8" x14ac:dyDescent="0.3">
      <c r="A7283" s="128"/>
      <c r="B7283" s="128"/>
      <c r="D7283" s="128"/>
      <c r="E7283" s="128"/>
      <c r="G7283" s="129"/>
      <c r="H7283" s="129"/>
    </row>
    <row r="7284" spans="1:8" x14ac:dyDescent="0.3">
      <c r="A7284" s="128"/>
      <c r="B7284" s="128"/>
      <c r="D7284" s="128"/>
      <c r="E7284" s="128"/>
      <c r="G7284" s="129"/>
      <c r="H7284" s="129"/>
    </row>
    <row r="7285" spans="1:8" x14ac:dyDescent="0.3">
      <c r="A7285" s="128"/>
      <c r="B7285" s="128"/>
      <c r="D7285" s="128"/>
      <c r="E7285" s="128"/>
      <c r="G7285" s="129"/>
      <c r="H7285" s="129"/>
    </row>
    <row r="7286" spans="1:8" x14ac:dyDescent="0.3">
      <c r="A7286" s="128"/>
      <c r="B7286" s="128"/>
      <c r="D7286" s="128"/>
      <c r="E7286" s="128"/>
      <c r="G7286" s="129"/>
      <c r="H7286" s="129"/>
    </row>
    <row r="7287" spans="1:8" x14ac:dyDescent="0.3">
      <c r="A7287" s="128"/>
      <c r="B7287" s="128"/>
      <c r="D7287" s="128"/>
      <c r="E7287" s="128"/>
      <c r="G7287" s="129"/>
      <c r="H7287" s="129"/>
    </row>
    <row r="7288" spans="1:8" x14ac:dyDescent="0.3">
      <c r="A7288" s="128"/>
      <c r="B7288" s="128"/>
      <c r="D7288" s="128"/>
      <c r="E7288" s="128"/>
      <c r="G7288" s="129"/>
      <c r="H7288" s="129"/>
    </row>
    <row r="7289" spans="1:8" x14ac:dyDescent="0.3">
      <c r="A7289" s="128"/>
      <c r="B7289" s="128"/>
      <c r="D7289" s="128"/>
      <c r="E7289" s="128"/>
      <c r="G7289" s="129"/>
      <c r="H7289" s="129"/>
    </row>
    <row r="7290" spans="1:8" x14ac:dyDescent="0.3">
      <c r="A7290" s="128"/>
      <c r="B7290" s="128"/>
      <c r="D7290" s="128"/>
      <c r="E7290" s="128"/>
      <c r="G7290" s="129"/>
      <c r="H7290" s="129"/>
    </row>
    <row r="7291" spans="1:8" x14ac:dyDescent="0.3">
      <c r="A7291" s="128"/>
      <c r="B7291" s="128"/>
      <c r="D7291" s="128"/>
      <c r="E7291" s="128"/>
      <c r="G7291" s="129"/>
      <c r="H7291" s="129"/>
    </row>
    <row r="7292" spans="1:8" x14ac:dyDescent="0.3">
      <c r="A7292" s="128"/>
      <c r="B7292" s="128"/>
      <c r="D7292" s="128"/>
      <c r="E7292" s="128"/>
      <c r="G7292" s="129"/>
      <c r="H7292" s="129"/>
    </row>
    <row r="7293" spans="1:8" x14ac:dyDescent="0.3">
      <c r="A7293" s="128"/>
      <c r="B7293" s="128"/>
      <c r="D7293" s="128"/>
      <c r="E7293" s="128"/>
      <c r="G7293" s="129"/>
      <c r="H7293" s="129"/>
    </row>
    <row r="7294" spans="1:8" x14ac:dyDescent="0.3">
      <c r="A7294" s="128"/>
      <c r="B7294" s="128"/>
      <c r="D7294" s="128"/>
      <c r="E7294" s="128"/>
      <c r="G7294" s="129"/>
      <c r="H7294" s="129"/>
    </row>
    <row r="7295" spans="1:8" x14ac:dyDescent="0.3">
      <c r="A7295" s="128"/>
      <c r="B7295" s="128"/>
      <c r="D7295" s="128"/>
      <c r="E7295" s="128"/>
      <c r="G7295" s="129"/>
      <c r="H7295" s="129"/>
    </row>
    <row r="7296" spans="1:8" x14ac:dyDescent="0.3">
      <c r="A7296" s="128"/>
      <c r="B7296" s="128"/>
      <c r="D7296" s="128"/>
      <c r="E7296" s="128"/>
      <c r="G7296" s="129"/>
      <c r="H7296" s="129"/>
    </row>
    <row r="7297" spans="1:8" x14ac:dyDescent="0.3">
      <c r="A7297" s="128"/>
      <c r="B7297" s="128"/>
      <c r="D7297" s="128"/>
      <c r="E7297" s="128"/>
      <c r="G7297" s="129"/>
      <c r="H7297" s="129"/>
    </row>
    <row r="7298" spans="1:8" x14ac:dyDescent="0.3">
      <c r="A7298" s="128"/>
      <c r="B7298" s="128"/>
      <c r="D7298" s="128"/>
      <c r="E7298" s="128"/>
      <c r="G7298" s="129"/>
      <c r="H7298" s="129"/>
    </row>
    <row r="7299" spans="1:8" x14ac:dyDescent="0.3">
      <c r="A7299" s="128"/>
      <c r="B7299" s="128"/>
      <c r="D7299" s="128"/>
      <c r="E7299" s="128"/>
      <c r="G7299" s="129"/>
      <c r="H7299" s="129"/>
    </row>
    <row r="7300" spans="1:8" x14ac:dyDescent="0.3">
      <c r="A7300" s="128"/>
      <c r="B7300" s="128"/>
      <c r="D7300" s="128"/>
      <c r="E7300" s="128"/>
      <c r="G7300" s="129"/>
      <c r="H7300" s="129"/>
    </row>
    <row r="7301" spans="1:8" x14ac:dyDescent="0.3">
      <c r="A7301" s="128"/>
      <c r="B7301" s="128"/>
      <c r="D7301" s="128"/>
      <c r="E7301" s="128"/>
      <c r="G7301" s="129"/>
      <c r="H7301" s="129"/>
    </row>
    <row r="7302" spans="1:8" x14ac:dyDescent="0.3">
      <c r="A7302" s="128"/>
      <c r="B7302" s="128"/>
      <c r="D7302" s="128"/>
      <c r="E7302" s="128"/>
      <c r="G7302" s="129"/>
      <c r="H7302" s="129"/>
    </row>
    <row r="7303" spans="1:8" x14ac:dyDescent="0.3">
      <c r="A7303" s="128"/>
      <c r="B7303" s="128"/>
      <c r="D7303" s="128"/>
      <c r="E7303" s="128"/>
      <c r="G7303" s="129"/>
      <c r="H7303" s="129"/>
    </row>
    <row r="7304" spans="1:8" x14ac:dyDescent="0.3">
      <c r="A7304" s="128"/>
      <c r="B7304" s="128"/>
      <c r="D7304" s="128"/>
      <c r="E7304" s="128"/>
      <c r="G7304" s="129"/>
      <c r="H7304" s="129"/>
    </row>
    <row r="7305" spans="1:8" x14ac:dyDescent="0.3">
      <c r="A7305" s="128"/>
      <c r="B7305" s="128"/>
      <c r="D7305" s="128"/>
      <c r="E7305" s="128"/>
      <c r="G7305" s="129"/>
      <c r="H7305" s="129"/>
    </row>
    <row r="7306" spans="1:8" x14ac:dyDescent="0.3">
      <c r="A7306" s="128"/>
      <c r="B7306" s="128"/>
      <c r="D7306" s="128"/>
      <c r="E7306" s="128"/>
      <c r="G7306" s="129"/>
      <c r="H7306" s="129"/>
    </row>
    <row r="7307" spans="1:8" x14ac:dyDescent="0.3">
      <c r="A7307" s="128"/>
      <c r="B7307" s="128"/>
      <c r="D7307" s="128"/>
      <c r="E7307" s="128"/>
      <c r="G7307" s="129"/>
      <c r="H7307" s="129"/>
    </row>
    <row r="7308" spans="1:8" x14ac:dyDescent="0.3">
      <c r="A7308" s="128"/>
      <c r="B7308" s="128"/>
      <c r="D7308" s="128"/>
      <c r="E7308" s="128"/>
      <c r="G7308" s="129"/>
      <c r="H7308" s="129"/>
    </row>
    <row r="7309" spans="1:8" x14ac:dyDescent="0.3">
      <c r="A7309" s="128"/>
      <c r="B7309" s="128"/>
      <c r="D7309" s="128"/>
      <c r="E7309" s="128"/>
      <c r="G7309" s="129"/>
      <c r="H7309" s="129"/>
    </row>
    <row r="7310" spans="1:8" x14ac:dyDescent="0.3">
      <c r="A7310" s="128"/>
      <c r="B7310" s="128"/>
      <c r="D7310" s="128"/>
      <c r="E7310" s="128"/>
      <c r="G7310" s="129"/>
      <c r="H7310" s="129"/>
    </row>
    <row r="7311" spans="1:8" x14ac:dyDescent="0.3">
      <c r="A7311" s="128"/>
      <c r="B7311" s="128"/>
      <c r="D7311" s="128"/>
      <c r="E7311" s="128"/>
      <c r="G7311" s="129"/>
      <c r="H7311" s="129"/>
    </row>
    <row r="7312" spans="1:8" x14ac:dyDescent="0.3">
      <c r="A7312" s="128"/>
      <c r="B7312" s="128"/>
      <c r="D7312" s="128"/>
      <c r="E7312" s="128"/>
      <c r="G7312" s="129"/>
      <c r="H7312" s="129"/>
    </row>
    <row r="7313" spans="1:8" x14ac:dyDescent="0.3">
      <c r="A7313" s="128"/>
      <c r="B7313" s="128"/>
      <c r="D7313" s="128"/>
      <c r="E7313" s="128"/>
      <c r="G7313" s="129"/>
      <c r="H7313" s="129"/>
    </row>
    <row r="7314" spans="1:8" x14ac:dyDescent="0.3">
      <c r="A7314" s="128"/>
      <c r="B7314" s="128"/>
      <c r="D7314" s="128"/>
      <c r="E7314" s="128"/>
      <c r="G7314" s="129"/>
      <c r="H7314" s="129"/>
    </row>
    <row r="7315" spans="1:8" x14ac:dyDescent="0.3">
      <c r="A7315" s="128"/>
      <c r="B7315" s="128"/>
      <c r="D7315" s="128"/>
      <c r="E7315" s="128"/>
      <c r="G7315" s="129"/>
      <c r="H7315" s="129"/>
    </row>
    <row r="7316" spans="1:8" x14ac:dyDescent="0.3">
      <c r="A7316" s="128"/>
      <c r="B7316" s="128"/>
      <c r="D7316" s="128"/>
      <c r="E7316" s="128"/>
      <c r="G7316" s="129"/>
      <c r="H7316" s="129"/>
    </row>
    <row r="7317" spans="1:8" x14ac:dyDescent="0.3">
      <c r="A7317" s="128"/>
      <c r="B7317" s="128"/>
      <c r="D7317" s="128"/>
      <c r="E7317" s="128"/>
      <c r="G7317" s="129"/>
      <c r="H7317" s="129"/>
    </row>
    <row r="7318" spans="1:8" x14ac:dyDescent="0.3">
      <c r="A7318" s="128"/>
      <c r="B7318" s="128"/>
      <c r="D7318" s="128"/>
      <c r="E7318" s="128"/>
      <c r="G7318" s="129"/>
      <c r="H7318" s="129"/>
    </row>
    <row r="7319" spans="1:8" x14ac:dyDescent="0.3">
      <c r="A7319" s="128"/>
      <c r="B7319" s="128"/>
      <c r="D7319" s="128"/>
      <c r="E7319" s="128"/>
      <c r="G7319" s="129"/>
      <c r="H7319" s="129"/>
    </row>
    <row r="7320" spans="1:8" x14ac:dyDescent="0.3">
      <c r="A7320" s="128"/>
      <c r="B7320" s="128"/>
      <c r="D7320" s="128"/>
      <c r="E7320" s="128"/>
      <c r="G7320" s="129"/>
      <c r="H7320" s="129"/>
    </row>
    <row r="7321" spans="1:8" x14ac:dyDescent="0.3">
      <c r="A7321" s="128"/>
      <c r="B7321" s="128"/>
      <c r="D7321" s="128"/>
      <c r="E7321" s="128"/>
      <c r="G7321" s="129"/>
      <c r="H7321" s="129"/>
    </row>
    <row r="7322" spans="1:8" x14ac:dyDescent="0.3">
      <c r="A7322" s="128"/>
      <c r="B7322" s="128"/>
      <c r="D7322" s="128"/>
      <c r="E7322" s="128"/>
      <c r="G7322" s="129"/>
      <c r="H7322" s="129"/>
    </row>
    <row r="7323" spans="1:8" x14ac:dyDescent="0.3">
      <c r="A7323" s="128"/>
      <c r="B7323" s="128"/>
      <c r="D7323" s="128"/>
      <c r="E7323" s="128"/>
      <c r="G7323" s="129"/>
      <c r="H7323" s="129"/>
    </row>
    <row r="7324" spans="1:8" x14ac:dyDescent="0.3">
      <c r="A7324" s="128"/>
      <c r="B7324" s="128"/>
      <c r="D7324" s="128"/>
      <c r="E7324" s="128"/>
      <c r="G7324" s="129"/>
      <c r="H7324" s="129"/>
    </row>
    <row r="7325" spans="1:8" x14ac:dyDescent="0.3">
      <c r="A7325" s="128"/>
      <c r="B7325" s="128"/>
      <c r="D7325" s="128"/>
      <c r="E7325" s="128"/>
      <c r="G7325" s="129"/>
      <c r="H7325" s="129"/>
    </row>
    <row r="7326" spans="1:8" x14ac:dyDescent="0.3">
      <c r="A7326" s="128"/>
      <c r="B7326" s="128"/>
      <c r="D7326" s="128"/>
      <c r="E7326" s="128"/>
      <c r="G7326" s="129"/>
      <c r="H7326" s="129"/>
    </row>
    <row r="7327" spans="1:8" x14ac:dyDescent="0.3">
      <c r="A7327" s="128"/>
      <c r="B7327" s="128"/>
      <c r="D7327" s="128"/>
      <c r="E7327" s="128"/>
      <c r="G7327" s="129"/>
      <c r="H7327" s="129"/>
    </row>
    <row r="7328" spans="1:8" x14ac:dyDescent="0.3">
      <c r="A7328" s="128"/>
      <c r="B7328" s="128"/>
      <c r="D7328" s="128"/>
      <c r="E7328" s="128"/>
      <c r="G7328" s="129"/>
      <c r="H7328" s="129"/>
    </row>
    <row r="7329" spans="1:8" x14ac:dyDescent="0.3">
      <c r="A7329" s="128"/>
      <c r="B7329" s="128"/>
      <c r="D7329" s="128"/>
      <c r="E7329" s="128"/>
      <c r="G7329" s="129"/>
      <c r="H7329" s="129"/>
    </row>
    <row r="7330" spans="1:8" x14ac:dyDescent="0.3">
      <c r="A7330" s="128"/>
      <c r="B7330" s="128"/>
      <c r="D7330" s="128"/>
      <c r="E7330" s="128"/>
      <c r="G7330" s="129"/>
      <c r="H7330" s="129"/>
    </row>
    <row r="7331" spans="1:8" x14ac:dyDescent="0.3">
      <c r="A7331" s="128"/>
      <c r="B7331" s="128"/>
      <c r="D7331" s="128"/>
      <c r="E7331" s="128"/>
      <c r="G7331" s="129"/>
      <c r="H7331" s="129"/>
    </row>
    <row r="7332" spans="1:8" x14ac:dyDescent="0.3">
      <c r="A7332" s="128"/>
      <c r="B7332" s="128"/>
      <c r="D7332" s="128"/>
      <c r="E7332" s="128"/>
      <c r="G7332" s="129"/>
      <c r="H7332" s="129"/>
    </row>
    <row r="7333" spans="1:8" x14ac:dyDescent="0.3">
      <c r="A7333" s="128"/>
      <c r="B7333" s="128"/>
      <c r="D7333" s="128"/>
      <c r="E7333" s="128"/>
      <c r="G7333" s="129"/>
      <c r="H7333" s="129"/>
    </row>
    <row r="7334" spans="1:8" x14ac:dyDescent="0.3">
      <c r="A7334" s="128"/>
      <c r="B7334" s="128"/>
      <c r="D7334" s="128"/>
      <c r="E7334" s="128"/>
      <c r="G7334" s="129"/>
      <c r="H7334" s="129"/>
    </row>
    <row r="7335" spans="1:8" x14ac:dyDescent="0.3">
      <c r="A7335" s="128"/>
      <c r="B7335" s="128"/>
      <c r="D7335" s="128"/>
      <c r="E7335" s="128"/>
      <c r="G7335" s="129"/>
      <c r="H7335" s="129"/>
    </row>
    <row r="7336" spans="1:8" x14ac:dyDescent="0.3">
      <c r="A7336" s="128"/>
      <c r="B7336" s="128"/>
      <c r="D7336" s="128"/>
      <c r="E7336" s="128"/>
      <c r="G7336" s="129"/>
      <c r="H7336" s="129"/>
    </row>
    <row r="7337" spans="1:8" x14ac:dyDescent="0.3">
      <c r="A7337" s="128"/>
      <c r="B7337" s="128"/>
      <c r="D7337" s="128"/>
      <c r="E7337" s="128"/>
      <c r="G7337" s="129"/>
      <c r="H7337" s="129"/>
    </row>
    <row r="7338" spans="1:8" x14ac:dyDescent="0.3">
      <c r="A7338" s="128"/>
      <c r="B7338" s="128"/>
      <c r="D7338" s="128"/>
      <c r="E7338" s="128"/>
      <c r="G7338" s="129"/>
      <c r="H7338" s="129"/>
    </row>
    <row r="7339" spans="1:8" x14ac:dyDescent="0.3">
      <c r="A7339" s="128"/>
      <c r="B7339" s="128"/>
      <c r="D7339" s="128"/>
      <c r="E7339" s="128"/>
      <c r="G7339" s="129"/>
      <c r="H7339" s="129"/>
    </row>
    <row r="7340" spans="1:8" x14ac:dyDescent="0.3">
      <c r="A7340" s="128"/>
      <c r="B7340" s="128"/>
      <c r="D7340" s="128"/>
      <c r="E7340" s="128"/>
      <c r="G7340" s="129"/>
      <c r="H7340" s="129"/>
    </row>
    <row r="7341" spans="1:8" x14ac:dyDescent="0.3">
      <c r="A7341" s="128"/>
      <c r="B7341" s="128"/>
      <c r="D7341" s="128"/>
      <c r="E7341" s="128"/>
      <c r="G7341" s="129"/>
      <c r="H7341" s="129"/>
    </row>
    <row r="7342" spans="1:8" x14ac:dyDescent="0.3">
      <c r="A7342" s="128"/>
      <c r="B7342" s="128"/>
      <c r="D7342" s="128"/>
      <c r="E7342" s="128"/>
      <c r="G7342" s="129"/>
      <c r="H7342" s="129"/>
    </row>
    <row r="7343" spans="1:8" x14ac:dyDescent="0.3">
      <c r="A7343" s="128"/>
      <c r="B7343" s="128"/>
      <c r="D7343" s="128"/>
      <c r="E7343" s="128"/>
      <c r="G7343" s="129"/>
      <c r="H7343" s="129"/>
    </row>
    <row r="7344" spans="1:8" x14ac:dyDescent="0.3">
      <c r="A7344" s="128"/>
      <c r="B7344" s="128"/>
      <c r="D7344" s="128"/>
      <c r="E7344" s="128"/>
      <c r="G7344" s="129"/>
      <c r="H7344" s="129"/>
    </row>
    <row r="7345" spans="1:8" x14ac:dyDescent="0.3">
      <c r="A7345" s="128"/>
      <c r="B7345" s="128"/>
      <c r="D7345" s="128"/>
      <c r="E7345" s="128"/>
      <c r="G7345" s="129"/>
      <c r="H7345" s="129"/>
    </row>
    <row r="7346" spans="1:8" x14ac:dyDescent="0.3">
      <c r="A7346" s="128"/>
      <c r="B7346" s="128"/>
      <c r="D7346" s="128"/>
      <c r="E7346" s="128"/>
      <c r="G7346" s="129"/>
      <c r="H7346" s="129"/>
    </row>
    <row r="7347" spans="1:8" x14ac:dyDescent="0.3">
      <c r="A7347" s="128"/>
      <c r="B7347" s="128"/>
      <c r="D7347" s="128"/>
      <c r="E7347" s="128"/>
      <c r="G7347" s="129"/>
      <c r="H7347" s="129"/>
    </row>
    <row r="7348" spans="1:8" x14ac:dyDescent="0.3">
      <c r="A7348" s="128"/>
      <c r="B7348" s="128"/>
      <c r="D7348" s="128"/>
      <c r="E7348" s="128"/>
      <c r="G7348" s="129"/>
      <c r="H7348" s="129"/>
    </row>
    <row r="7349" spans="1:8" x14ac:dyDescent="0.3">
      <c r="A7349" s="128"/>
      <c r="B7349" s="128"/>
      <c r="D7349" s="128"/>
      <c r="E7349" s="128"/>
      <c r="G7349" s="129"/>
      <c r="H7349" s="129"/>
    </row>
    <row r="7350" spans="1:8" x14ac:dyDescent="0.3">
      <c r="A7350" s="128"/>
      <c r="B7350" s="128"/>
      <c r="D7350" s="128"/>
      <c r="E7350" s="128"/>
      <c r="G7350" s="129"/>
      <c r="H7350" s="129"/>
    </row>
    <row r="7351" spans="1:8" x14ac:dyDescent="0.3">
      <c r="A7351" s="128"/>
      <c r="B7351" s="128"/>
      <c r="D7351" s="128"/>
      <c r="E7351" s="128"/>
      <c r="G7351" s="129"/>
      <c r="H7351" s="129"/>
    </row>
    <row r="7352" spans="1:8" x14ac:dyDescent="0.3">
      <c r="A7352" s="128"/>
      <c r="B7352" s="128"/>
      <c r="D7352" s="128"/>
      <c r="E7352" s="128"/>
      <c r="G7352" s="129"/>
      <c r="H7352" s="129"/>
    </row>
    <row r="7353" spans="1:8" x14ac:dyDescent="0.3">
      <c r="A7353" s="128"/>
      <c r="B7353" s="128"/>
      <c r="D7353" s="128"/>
      <c r="E7353" s="128"/>
      <c r="G7353" s="129"/>
      <c r="H7353" s="129"/>
    </row>
    <row r="7354" spans="1:8" x14ac:dyDescent="0.3">
      <c r="A7354" s="128"/>
      <c r="B7354" s="128"/>
      <c r="D7354" s="128"/>
      <c r="E7354" s="128"/>
      <c r="G7354" s="129"/>
      <c r="H7354" s="129"/>
    </row>
    <row r="7355" spans="1:8" x14ac:dyDescent="0.3">
      <c r="A7355" s="128"/>
      <c r="B7355" s="128"/>
      <c r="D7355" s="128"/>
      <c r="E7355" s="128"/>
      <c r="G7355" s="129"/>
      <c r="H7355" s="129"/>
    </row>
    <row r="7356" spans="1:8" x14ac:dyDescent="0.3">
      <c r="A7356" s="128"/>
      <c r="B7356" s="128"/>
      <c r="D7356" s="128"/>
      <c r="E7356" s="128"/>
      <c r="G7356" s="129"/>
      <c r="H7356" s="129"/>
    </row>
    <row r="7357" spans="1:8" x14ac:dyDescent="0.3">
      <c r="A7357" s="128"/>
      <c r="B7357" s="128"/>
      <c r="D7357" s="128"/>
      <c r="E7357" s="128"/>
      <c r="G7357" s="129"/>
      <c r="H7357" s="129"/>
    </row>
    <row r="7358" spans="1:8" x14ac:dyDescent="0.3">
      <c r="A7358" s="128"/>
      <c r="B7358" s="128"/>
      <c r="D7358" s="128"/>
      <c r="E7358" s="128"/>
      <c r="G7358" s="129"/>
      <c r="H7358" s="129"/>
    </row>
    <row r="7359" spans="1:8" x14ac:dyDescent="0.3">
      <c r="A7359" s="128"/>
      <c r="B7359" s="128"/>
      <c r="D7359" s="128"/>
      <c r="E7359" s="128"/>
      <c r="G7359" s="129"/>
      <c r="H7359" s="129"/>
    </row>
    <row r="7360" spans="1:8" x14ac:dyDescent="0.3">
      <c r="A7360" s="128"/>
      <c r="B7360" s="128"/>
      <c r="D7360" s="128"/>
      <c r="E7360" s="128"/>
      <c r="G7360" s="129"/>
      <c r="H7360" s="129"/>
    </row>
    <row r="7361" spans="1:8" x14ac:dyDescent="0.3">
      <c r="A7361" s="128"/>
      <c r="B7361" s="128"/>
      <c r="D7361" s="128"/>
      <c r="E7361" s="128"/>
      <c r="G7361" s="129"/>
      <c r="H7361" s="129"/>
    </row>
    <row r="7362" spans="1:8" x14ac:dyDescent="0.3">
      <c r="A7362" s="128"/>
      <c r="B7362" s="128"/>
      <c r="D7362" s="128"/>
      <c r="E7362" s="128"/>
      <c r="G7362" s="129"/>
      <c r="H7362" s="129"/>
    </row>
    <row r="7363" spans="1:8" x14ac:dyDescent="0.3">
      <c r="A7363" s="128"/>
      <c r="B7363" s="128"/>
      <c r="D7363" s="128"/>
      <c r="E7363" s="128"/>
      <c r="G7363" s="129"/>
      <c r="H7363" s="129"/>
    </row>
    <row r="7364" spans="1:8" x14ac:dyDescent="0.3">
      <c r="A7364" s="128"/>
      <c r="B7364" s="128"/>
      <c r="D7364" s="128"/>
      <c r="E7364" s="128"/>
      <c r="G7364" s="129"/>
      <c r="H7364" s="129"/>
    </row>
    <row r="7365" spans="1:8" x14ac:dyDescent="0.3">
      <c r="A7365" s="128"/>
      <c r="B7365" s="128"/>
      <c r="D7365" s="128"/>
      <c r="E7365" s="128"/>
      <c r="G7365" s="129"/>
      <c r="H7365" s="129"/>
    </row>
    <row r="7366" spans="1:8" x14ac:dyDescent="0.3">
      <c r="A7366" s="128"/>
      <c r="B7366" s="128"/>
      <c r="D7366" s="128"/>
      <c r="E7366" s="128"/>
      <c r="G7366" s="129"/>
      <c r="H7366" s="129"/>
    </row>
    <row r="7367" spans="1:8" x14ac:dyDescent="0.3">
      <c r="A7367" s="128"/>
      <c r="B7367" s="128"/>
      <c r="D7367" s="128"/>
      <c r="E7367" s="128"/>
      <c r="G7367" s="129"/>
      <c r="H7367" s="129"/>
    </row>
    <row r="7368" spans="1:8" x14ac:dyDescent="0.3">
      <c r="A7368" s="128"/>
      <c r="B7368" s="128"/>
      <c r="D7368" s="128"/>
      <c r="E7368" s="128"/>
      <c r="G7368" s="129"/>
      <c r="H7368" s="129"/>
    </row>
    <row r="7369" spans="1:8" x14ac:dyDescent="0.3">
      <c r="A7369" s="128"/>
      <c r="B7369" s="128"/>
      <c r="D7369" s="128"/>
      <c r="E7369" s="128"/>
      <c r="G7369" s="129"/>
      <c r="H7369" s="129"/>
    </row>
    <row r="7370" spans="1:8" x14ac:dyDescent="0.3">
      <c r="A7370" s="128"/>
      <c r="B7370" s="128"/>
      <c r="D7370" s="128"/>
      <c r="E7370" s="128"/>
      <c r="G7370" s="129"/>
      <c r="H7370" s="129"/>
    </row>
    <row r="7371" spans="1:8" x14ac:dyDescent="0.3">
      <c r="A7371" s="128"/>
      <c r="B7371" s="128"/>
      <c r="D7371" s="128"/>
      <c r="E7371" s="128"/>
      <c r="G7371" s="129"/>
      <c r="H7371" s="129"/>
    </row>
    <row r="7372" spans="1:8" x14ac:dyDescent="0.3">
      <c r="A7372" s="128"/>
      <c r="B7372" s="128"/>
      <c r="D7372" s="128"/>
      <c r="E7372" s="128"/>
      <c r="G7372" s="129"/>
      <c r="H7372" s="129"/>
    </row>
    <row r="7373" spans="1:8" x14ac:dyDescent="0.3">
      <c r="A7373" s="128"/>
      <c r="B7373" s="128"/>
      <c r="D7373" s="128"/>
      <c r="E7373" s="128"/>
      <c r="G7373" s="129"/>
      <c r="H7373" s="129"/>
    </row>
    <row r="7374" spans="1:8" x14ac:dyDescent="0.3">
      <c r="A7374" s="128"/>
      <c r="B7374" s="128"/>
      <c r="D7374" s="128"/>
      <c r="E7374" s="128"/>
      <c r="G7374" s="129"/>
      <c r="H7374" s="129"/>
    </row>
    <row r="7375" spans="1:8" x14ac:dyDescent="0.3">
      <c r="A7375" s="128"/>
      <c r="B7375" s="128"/>
      <c r="D7375" s="128"/>
      <c r="E7375" s="128"/>
      <c r="G7375" s="129"/>
      <c r="H7375" s="129"/>
    </row>
    <row r="7376" spans="1:8" x14ac:dyDescent="0.3">
      <c r="A7376" s="128"/>
      <c r="B7376" s="128"/>
      <c r="D7376" s="128"/>
      <c r="E7376" s="128"/>
      <c r="G7376" s="129"/>
      <c r="H7376" s="129"/>
    </row>
    <row r="7377" spans="1:8" x14ac:dyDescent="0.3">
      <c r="A7377" s="128"/>
      <c r="B7377" s="128"/>
      <c r="D7377" s="128"/>
      <c r="E7377" s="128"/>
      <c r="G7377" s="129"/>
      <c r="H7377" s="129"/>
    </row>
    <row r="7378" spans="1:8" x14ac:dyDescent="0.3">
      <c r="A7378" s="128"/>
      <c r="B7378" s="128"/>
      <c r="D7378" s="128"/>
      <c r="E7378" s="128"/>
      <c r="G7378" s="129"/>
      <c r="H7378" s="129"/>
    </row>
    <row r="7379" spans="1:8" x14ac:dyDescent="0.3">
      <c r="A7379" s="128"/>
      <c r="B7379" s="128"/>
      <c r="D7379" s="128"/>
      <c r="E7379" s="128"/>
      <c r="G7379" s="129"/>
      <c r="H7379" s="129"/>
    </row>
    <row r="7380" spans="1:8" x14ac:dyDescent="0.3">
      <c r="A7380" s="128"/>
      <c r="B7380" s="128"/>
      <c r="D7380" s="128"/>
      <c r="E7380" s="128"/>
      <c r="G7380" s="129"/>
      <c r="H7380" s="129"/>
    </row>
    <row r="7381" spans="1:8" x14ac:dyDescent="0.3">
      <c r="A7381" s="128"/>
      <c r="B7381" s="128"/>
      <c r="D7381" s="128"/>
      <c r="E7381" s="128"/>
      <c r="G7381" s="129"/>
      <c r="H7381" s="129"/>
    </row>
    <row r="7382" spans="1:8" x14ac:dyDescent="0.3">
      <c r="A7382" s="128"/>
      <c r="B7382" s="128"/>
      <c r="D7382" s="128"/>
      <c r="E7382" s="128"/>
      <c r="G7382" s="129"/>
      <c r="H7382" s="129"/>
    </row>
    <row r="7383" spans="1:8" x14ac:dyDescent="0.3">
      <c r="A7383" s="128"/>
      <c r="B7383" s="128"/>
      <c r="D7383" s="128"/>
      <c r="E7383" s="128"/>
      <c r="G7383" s="129"/>
      <c r="H7383" s="129"/>
    </row>
    <row r="7384" spans="1:8" x14ac:dyDescent="0.3">
      <c r="A7384" s="128"/>
      <c r="B7384" s="128"/>
      <c r="D7384" s="128"/>
      <c r="E7384" s="128"/>
      <c r="G7384" s="129"/>
      <c r="H7384" s="129"/>
    </row>
    <row r="7385" spans="1:8" x14ac:dyDescent="0.3">
      <c r="A7385" s="128"/>
      <c r="B7385" s="128"/>
      <c r="D7385" s="128"/>
      <c r="E7385" s="128"/>
      <c r="G7385" s="129"/>
      <c r="H7385" s="129"/>
    </row>
    <row r="7386" spans="1:8" x14ac:dyDescent="0.3">
      <c r="A7386" s="128"/>
      <c r="B7386" s="128"/>
      <c r="D7386" s="128"/>
      <c r="E7386" s="128"/>
      <c r="G7386" s="129"/>
      <c r="H7386" s="129"/>
    </row>
    <row r="7387" spans="1:8" x14ac:dyDescent="0.3">
      <c r="A7387" s="128"/>
      <c r="B7387" s="128"/>
      <c r="D7387" s="128"/>
      <c r="E7387" s="128"/>
      <c r="G7387" s="129"/>
      <c r="H7387" s="129"/>
    </row>
    <row r="7388" spans="1:8" x14ac:dyDescent="0.3">
      <c r="A7388" s="128"/>
      <c r="B7388" s="128"/>
      <c r="D7388" s="128"/>
      <c r="E7388" s="128"/>
      <c r="G7388" s="129"/>
      <c r="H7388" s="129"/>
    </row>
    <row r="7389" spans="1:8" x14ac:dyDescent="0.3">
      <c r="A7389" s="128"/>
      <c r="B7389" s="128"/>
      <c r="D7389" s="128"/>
      <c r="E7389" s="128"/>
      <c r="G7389" s="129"/>
      <c r="H7389" s="129"/>
    </row>
    <row r="7390" spans="1:8" x14ac:dyDescent="0.3">
      <c r="A7390" s="128"/>
      <c r="B7390" s="128"/>
      <c r="D7390" s="128"/>
      <c r="E7390" s="128"/>
      <c r="G7390" s="129"/>
      <c r="H7390" s="129"/>
    </row>
    <row r="7391" spans="1:8" x14ac:dyDescent="0.3">
      <c r="A7391" s="128"/>
      <c r="B7391" s="128"/>
      <c r="D7391" s="128"/>
      <c r="E7391" s="128"/>
      <c r="G7391" s="129"/>
      <c r="H7391" s="129"/>
    </row>
    <row r="7392" spans="1:8" x14ac:dyDescent="0.3">
      <c r="A7392" s="128"/>
      <c r="B7392" s="128"/>
      <c r="D7392" s="128"/>
      <c r="E7392" s="128"/>
      <c r="G7392" s="129"/>
      <c r="H7392" s="129"/>
    </row>
    <row r="7393" spans="1:8" x14ac:dyDescent="0.3">
      <c r="A7393" s="128"/>
      <c r="B7393" s="128"/>
      <c r="D7393" s="128"/>
      <c r="E7393" s="128"/>
      <c r="G7393" s="129"/>
      <c r="H7393" s="129"/>
    </row>
    <row r="7394" spans="1:8" x14ac:dyDescent="0.3">
      <c r="A7394" s="128"/>
      <c r="B7394" s="128"/>
      <c r="D7394" s="128"/>
      <c r="E7394" s="128"/>
      <c r="G7394" s="129"/>
      <c r="H7394" s="129"/>
    </row>
    <row r="7395" spans="1:8" x14ac:dyDescent="0.3">
      <c r="A7395" s="128"/>
      <c r="B7395" s="128"/>
      <c r="D7395" s="128"/>
      <c r="E7395" s="128"/>
      <c r="G7395" s="129"/>
      <c r="H7395" s="129"/>
    </row>
    <row r="7396" spans="1:8" x14ac:dyDescent="0.3">
      <c r="A7396" s="128"/>
      <c r="B7396" s="128"/>
      <c r="D7396" s="128"/>
      <c r="E7396" s="128"/>
      <c r="G7396" s="129"/>
      <c r="H7396" s="129"/>
    </row>
    <row r="7397" spans="1:8" x14ac:dyDescent="0.3">
      <c r="A7397" s="128"/>
      <c r="B7397" s="128"/>
      <c r="D7397" s="128"/>
      <c r="E7397" s="128"/>
      <c r="G7397" s="129"/>
      <c r="H7397" s="129"/>
    </row>
    <row r="7398" spans="1:8" x14ac:dyDescent="0.3">
      <c r="A7398" s="128"/>
      <c r="B7398" s="128"/>
      <c r="D7398" s="128"/>
      <c r="E7398" s="128"/>
      <c r="G7398" s="129"/>
      <c r="H7398" s="129"/>
    </row>
    <row r="7399" spans="1:8" x14ac:dyDescent="0.3">
      <c r="A7399" s="128"/>
      <c r="B7399" s="128"/>
      <c r="D7399" s="128"/>
      <c r="E7399" s="128"/>
      <c r="G7399" s="129"/>
      <c r="H7399" s="129"/>
    </row>
    <row r="7400" spans="1:8" x14ac:dyDescent="0.3">
      <c r="A7400" s="128"/>
      <c r="B7400" s="128"/>
      <c r="D7400" s="128"/>
      <c r="E7400" s="128"/>
      <c r="G7400" s="129"/>
      <c r="H7400" s="129"/>
    </row>
    <row r="7401" spans="1:8" x14ac:dyDescent="0.3">
      <c r="A7401" s="128"/>
      <c r="B7401" s="128"/>
      <c r="D7401" s="128"/>
      <c r="E7401" s="128"/>
      <c r="G7401" s="129"/>
      <c r="H7401" s="129"/>
    </row>
    <row r="7402" spans="1:8" x14ac:dyDescent="0.3">
      <c r="A7402" s="128"/>
      <c r="B7402" s="128"/>
      <c r="D7402" s="128"/>
      <c r="E7402" s="128"/>
      <c r="G7402" s="129"/>
      <c r="H7402" s="129"/>
    </row>
    <row r="7403" spans="1:8" x14ac:dyDescent="0.3">
      <c r="A7403" s="128"/>
      <c r="B7403" s="128"/>
      <c r="D7403" s="128"/>
      <c r="E7403" s="128"/>
      <c r="G7403" s="129"/>
      <c r="H7403" s="129"/>
    </row>
    <row r="7404" spans="1:8" x14ac:dyDescent="0.3">
      <c r="A7404" s="128"/>
      <c r="B7404" s="128"/>
      <c r="D7404" s="128"/>
      <c r="E7404" s="128"/>
      <c r="G7404" s="129"/>
      <c r="H7404" s="129"/>
    </row>
    <row r="7405" spans="1:8" x14ac:dyDescent="0.3">
      <c r="A7405" s="128"/>
      <c r="B7405" s="128"/>
      <c r="D7405" s="128"/>
      <c r="E7405" s="128"/>
      <c r="G7405" s="129"/>
      <c r="H7405" s="129"/>
    </row>
    <row r="7406" spans="1:8" x14ac:dyDescent="0.3">
      <c r="A7406" s="128"/>
      <c r="B7406" s="128"/>
      <c r="D7406" s="128"/>
      <c r="E7406" s="128"/>
      <c r="G7406" s="129"/>
      <c r="H7406" s="129"/>
    </row>
    <row r="7407" spans="1:8" x14ac:dyDescent="0.3">
      <c r="A7407" s="128"/>
      <c r="B7407" s="128"/>
      <c r="D7407" s="128"/>
      <c r="E7407" s="128"/>
      <c r="G7407" s="129"/>
      <c r="H7407" s="129"/>
    </row>
    <row r="7408" spans="1:8" x14ac:dyDescent="0.3">
      <c r="A7408" s="128"/>
      <c r="B7408" s="128"/>
      <c r="D7408" s="128"/>
      <c r="E7408" s="128"/>
      <c r="G7408" s="129"/>
      <c r="H7408" s="129"/>
    </row>
    <row r="7409" spans="1:8" x14ac:dyDescent="0.3">
      <c r="A7409" s="128"/>
      <c r="B7409" s="128"/>
      <c r="D7409" s="128"/>
      <c r="E7409" s="128"/>
      <c r="G7409" s="129"/>
      <c r="H7409" s="129"/>
    </row>
    <row r="7410" spans="1:8" x14ac:dyDescent="0.3">
      <c r="A7410" s="128"/>
      <c r="B7410" s="128"/>
      <c r="D7410" s="128"/>
      <c r="E7410" s="128"/>
      <c r="G7410" s="129"/>
      <c r="H7410" s="129"/>
    </row>
    <row r="7411" spans="1:8" x14ac:dyDescent="0.3">
      <c r="A7411" s="128"/>
      <c r="B7411" s="128"/>
      <c r="D7411" s="128"/>
      <c r="E7411" s="128"/>
      <c r="G7411" s="129"/>
      <c r="H7411" s="129"/>
    </row>
    <row r="7412" spans="1:8" x14ac:dyDescent="0.3">
      <c r="A7412" s="128"/>
      <c r="B7412" s="128"/>
      <c r="D7412" s="128"/>
      <c r="E7412" s="128"/>
      <c r="G7412" s="129"/>
      <c r="H7412" s="129"/>
    </row>
    <row r="7413" spans="1:8" x14ac:dyDescent="0.3">
      <c r="A7413" s="128"/>
      <c r="B7413" s="128"/>
      <c r="D7413" s="128"/>
      <c r="E7413" s="128"/>
      <c r="G7413" s="129"/>
      <c r="H7413" s="129"/>
    </row>
    <row r="7414" spans="1:8" x14ac:dyDescent="0.3">
      <c r="A7414" s="128"/>
      <c r="B7414" s="128"/>
      <c r="D7414" s="128"/>
      <c r="E7414" s="128"/>
      <c r="G7414" s="129"/>
      <c r="H7414" s="129"/>
    </row>
    <row r="7415" spans="1:8" x14ac:dyDescent="0.3">
      <c r="A7415" s="128"/>
      <c r="B7415" s="128"/>
      <c r="D7415" s="128"/>
      <c r="E7415" s="128"/>
      <c r="G7415" s="129"/>
      <c r="H7415" s="129"/>
    </row>
    <row r="7416" spans="1:8" x14ac:dyDescent="0.3">
      <c r="A7416" s="128"/>
      <c r="B7416" s="128"/>
      <c r="D7416" s="128"/>
      <c r="E7416" s="128"/>
      <c r="G7416" s="129"/>
      <c r="H7416" s="129"/>
    </row>
    <row r="7417" spans="1:8" x14ac:dyDescent="0.3">
      <c r="A7417" s="128"/>
      <c r="B7417" s="128"/>
      <c r="D7417" s="128"/>
      <c r="E7417" s="128"/>
      <c r="G7417" s="129"/>
      <c r="H7417" s="129"/>
    </row>
    <row r="7418" spans="1:8" x14ac:dyDescent="0.3">
      <c r="A7418" s="128"/>
      <c r="B7418" s="128"/>
      <c r="D7418" s="128"/>
      <c r="E7418" s="128"/>
      <c r="G7418" s="129"/>
      <c r="H7418" s="129"/>
    </row>
    <row r="7419" spans="1:8" x14ac:dyDescent="0.3">
      <c r="A7419" s="128"/>
      <c r="B7419" s="128"/>
      <c r="D7419" s="128"/>
      <c r="E7419" s="128"/>
      <c r="G7419" s="129"/>
      <c r="H7419" s="129"/>
    </row>
    <row r="7420" spans="1:8" x14ac:dyDescent="0.3">
      <c r="A7420" s="128"/>
      <c r="B7420" s="128"/>
      <c r="D7420" s="128"/>
      <c r="E7420" s="128"/>
      <c r="G7420" s="129"/>
      <c r="H7420" s="129"/>
    </row>
    <row r="7421" spans="1:8" x14ac:dyDescent="0.3">
      <c r="A7421" s="128"/>
      <c r="B7421" s="128"/>
      <c r="D7421" s="128"/>
      <c r="E7421" s="128"/>
      <c r="G7421" s="129"/>
      <c r="H7421" s="129"/>
    </row>
    <row r="7422" spans="1:8" x14ac:dyDescent="0.3">
      <c r="A7422" s="128"/>
      <c r="B7422" s="128"/>
      <c r="D7422" s="128"/>
      <c r="E7422" s="128"/>
      <c r="G7422" s="129"/>
      <c r="H7422" s="129"/>
    </row>
    <row r="7423" spans="1:8" x14ac:dyDescent="0.3">
      <c r="A7423" s="128"/>
      <c r="B7423" s="128"/>
      <c r="D7423" s="128"/>
      <c r="E7423" s="128"/>
      <c r="G7423" s="129"/>
      <c r="H7423" s="129"/>
    </row>
    <row r="7424" spans="1:8" x14ac:dyDescent="0.3">
      <c r="A7424" s="128"/>
      <c r="B7424" s="128"/>
      <c r="D7424" s="128"/>
      <c r="E7424" s="128"/>
      <c r="G7424" s="129"/>
      <c r="H7424" s="129"/>
    </row>
    <row r="7425" spans="1:8" x14ac:dyDescent="0.3">
      <c r="A7425" s="128"/>
      <c r="B7425" s="128"/>
      <c r="D7425" s="128"/>
      <c r="E7425" s="128"/>
      <c r="G7425" s="129"/>
      <c r="H7425" s="129"/>
    </row>
    <row r="7426" spans="1:8" x14ac:dyDescent="0.3">
      <c r="A7426" s="128"/>
      <c r="B7426" s="128"/>
      <c r="D7426" s="128"/>
      <c r="E7426" s="128"/>
      <c r="G7426" s="129"/>
      <c r="H7426" s="129"/>
    </row>
    <row r="7427" spans="1:8" x14ac:dyDescent="0.3">
      <c r="A7427" s="128"/>
      <c r="B7427" s="128"/>
      <c r="D7427" s="128"/>
      <c r="E7427" s="128"/>
      <c r="G7427" s="129"/>
      <c r="H7427" s="129"/>
    </row>
    <row r="7428" spans="1:8" x14ac:dyDescent="0.3">
      <c r="A7428" s="128"/>
      <c r="B7428" s="128"/>
      <c r="D7428" s="128"/>
      <c r="E7428" s="128"/>
      <c r="G7428" s="129"/>
      <c r="H7428" s="129"/>
    </row>
    <row r="7429" spans="1:8" x14ac:dyDescent="0.3">
      <c r="A7429" s="128"/>
      <c r="B7429" s="128"/>
      <c r="D7429" s="128"/>
      <c r="E7429" s="128"/>
      <c r="G7429" s="129"/>
      <c r="H7429" s="129"/>
    </row>
    <row r="7430" spans="1:8" x14ac:dyDescent="0.3">
      <c r="A7430" s="128"/>
      <c r="B7430" s="128"/>
      <c r="D7430" s="128"/>
      <c r="E7430" s="128"/>
      <c r="G7430" s="129"/>
      <c r="H7430" s="129"/>
    </row>
    <row r="7431" spans="1:8" x14ac:dyDescent="0.3">
      <c r="A7431" s="128"/>
      <c r="B7431" s="128"/>
      <c r="D7431" s="128"/>
      <c r="E7431" s="128"/>
      <c r="G7431" s="129"/>
      <c r="H7431" s="129"/>
    </row>
    <row r="7432" spans="1:8" x14ac:dyDescent="0.3">
      <c r="A7432" s="128"/>
      <c r="B7432" s="128"/>
      <c r="D7432" s="128"/>
      <c r="E7432" s="128"/>
      <c r="G7432" s="129"/>
      <c r="H7432" s="129"/>
    </row>
    <row r="7433" spans="1:8" x14ac:dyDescent="0.3">
      <c r="A7433" s="128"/>
      <c r="B7433" s="128"/>
      <c r="D7433" s="128"/>
      <c r="E7433" s="128"/>
      <c r="G7433" s="129"/>
      <c r="H7433" s="129"/>
    </row>
    <row r="7434" spans="1:8" x14ac:dyDescent="0.3">
      <c r="A7434" s="128"/>
      <c r="B7434" s="128"/>
      <c r="D7434" s="128"/>
      <c r="E7434" s="128"/>
      <c r="G7434" s="129"/>
      <c r="H7434" s="129"/>
    </row>
    <row r="7435" spans="1:8" x14ac:dyDescent="0.3">
      <c r="A7435" s="128"/>
      <c r="B7435" s="128"/>
      <c r="D7435" s="128"/>
      <c r="E7435" s="128"/>
      <c r="G7435" s="129"/>
      <c r="H7435" s="129"/>
    </row>
    <row r="7436" spans="1:8" x14ac:dyDescent="0.3">
      <c r="A7436" s="128"/>
      <c r="B7436" s="128"/>
      <c r="D7436" s="128"/>
      <c r="E7436" s="128"/>
      <c r="G7436" s="129"/>
      <c r="H7436" s="129"/>
    </row>
    <row r="7437" spans="1:8" x14ac:dyDescent="0.3">
      <c r="A7437" s="128"/>
      <c r="B7437" s="128"/>
      <c r="D7437" s="128"/>
      <c r="E7437" s="128"/>
      <c r="G7437" s="129"/>
      <c r="H7437" s="129"/>
    </row>
    <row r="7438" spans="1:8" x14ac:dyDescent="0.3">
      <c r="A7438" s="128"/>
      <c r="B7438" s="128"/>
      <c r="D7438" s="128"/>
      <c r="E7438" s="128"/>
      <c r="G7438" s="129"/>
      <c r="H7438" s="129"/>
    </row>
    <row r="7439" spans="1:8" x14ac:dyDescent="0.3">
      <c r="A7439" s="128"/>
      <c r="B7439" s="128"/>
      <c r="D7439" s="128"/>
      <c r="E7439" s="128"/>
      <c r="G7439" s="129"/>
      <c r="H7439" s="129"/>
    </row>
    <row r="7440" spans="1:8" x14ac:dyDescent="0.3">
      <c r="A7440" s="128"/>
      <c r="B7440" s="128"/>
      <c r="D7440" s="128"/>
      <c r="E7440" s="128"/>
      <c r="G7440" s="129"/>
      <c r="H7440" s="129"/>
    </row>
    <row r="7441" spans="1:8" x14ac:dyDescent="0.3">
      <c r="A7441" s="128"/>
      <c r="B7441" s="128"/>
      <c r="D7441" s="128"/>
      <c r="E7441" s="128"/>
      <c r="G7441" s="129"/>
      <c r="H7441" s="129"/>
    </row>
    <row r="7442" spans="1:8" x14ac:dyDescent="0.3">
      <c r="A7442" s="128"/>
      <c r="B7442" s="128"/>
      <c r="D7442" s="128"/>
      <c r="E7442" s="128"/>
      <c r="G7442" s="129"/>
      <c r="H7442" s="129"/>
    </row>
    <row r="7443" spans="1:8" x14ac:dyDescent="0.3">
      <c r="A7443" s="128"/>
      <c r="B7443" s="128"/>
      <c r="D7443" s="128"/>
      <c r="E7443" s="128"/>
      <c r="G7443" s="129"/>
      <c r="H7443" s="129"/>
    </row>
    <row r="7444" spans="1:8" x14ac:dyDescent="0.3">
      <c r="A7444" s="128"/>
      <c r="B7444" s="128"/>
      <c r="D7444" s="128"/>
      <c r="E7444" s="128"/>
      <c r="G7444" s="129"/>
      <c r="H7444" s="129"/>
    </row>
    <row r="7445" spans="1:8" x14ac:dyDescent="0.3">
      <c r="A7445" s="128"/>
      <c r="B7445" s="128"/>
      <c r="D7445" s="128"/>
      <c r="E7445" s="128"/>
      <c r="G7445" s="129"/>
      <c r="H7445" s="129"/>
    </row>
    <row r="7446" spans="1:8" x14ac:dyDescent="0.3">
      <c r="A7446" s="128"/>
      <c r="B7446" s="128"/>
      <c r="D7446" s="128"/>
      <c r="E7446" s="128"/>
      <c r="G7446" s="129"/>
      <c r="H7446" s="129"/>
    </row>
    <row r="7447" spans="1:8" x14ac:dyDescent="0.3">
      <c r="A7447" s="128"/>
      <c r="B7447" s="128"/>
      <c r="D7447" s="128"/>
      <c r="E7447" s="128"/>
      <c r="G7447" s="129"/>
      <c r="H7447" s="129"/>
    </row>
    <row r="7448" spans="1:8" x14ac:dyDescent="0.3">
      <c r="A7448" s="128"/>
      <c r="B7448" s="128"/>
      <c r="D7448" s="128"/>
      <c r="E7448" s="128"/>
      <c r="G7448" s="129"/>
      <c r="H7448" s="129"/>
    </row>
    <row r="7449" spans="1:8" x14ac:dyDescent="0.3">
      <c r="A7449" s="128"/>
      <c r="B7449" s="128"/>
      <c r="D7449" s="128"/>
      <c r="E7449" s="128"/>
      <c r="G7449" s="129"/>
      <c r="H7449" s="129"/>
    </row>
    <row r="7450" spans="1:8" x14ac:dyDescent="0.3">
      <c r="A7450" s="128"/>
      <c r="B7450" s="128"/>
      <c r="D7450" s="128"/>
      <c r="E7450" s="128"/>
      <c r="G7450" s="129"/>
      <c r="H7450" s="129"/>
    </row>
    <row r="7451" spans="1:8" x14ac:dyDescent="0.3">
      <c r="A7451" s="128"/>
      <c r="B7451" s="128"/>
      <c r="D7451" s="128"/>
      <c r="E7451" s="128"/>
      <c r="G7451" s="129"/>
      <c r="H7451" s="129"/>
    </row>
    <row r="7452" spans="1:8" x14ac:dyDescent="0.3">
      <c r="A7452" s="128"/>
      <c r="B7452" s="128"/>
      <c r="D7452" s="128"/>
      <c r="E7452" s="128"/>
      <c r="G7452" s="129"/>
      <c r="H7452" s="129"/>
    </row>
    <row r="7453" spans="1:8" x14ac:dyDescent="0.3">
      <c r="A7453" s="128"/>
      <c r="B7453" s="128"/>
      <c r="D7453" s="128"/>
      <c r="E7453" s="128"/>
      <c r="G7453" s="129"/>
      <c r="H7453" s="129"/>
    </row>
    <row r="7454" spans="1:8" x14ac:dyDescent="0.3">
      <c r="A7454" s="128"/>
      <c r="B7454" s="128"/>
      <c r="D7454" s="128"/>
      <c r="E7454" s="128"/>
      <c r="G7454" s="129"/>
      <c r="H7454" s="129"/>
    </row>
    <row r="7455" spans="1:8" x14ac:dyDescent="0.3">
      <c r="A7455" s="128"/>
      <c r="B7455" s="128"/>
      <c r="D7455" s="128"/>
      <c r="E7455" s="128"/>
      <c r="G7455" s="129"/>
      <c r="H7455" s="129"/>
    </row>
    <row r="7456" spans="1:8" x14ac:dyDescent="0.3">
      <c r="A7456" s="128"/>
      <c r="B7456" s="128"/>
      <c r="D7456" s="128"/>
      <c r="E7456" s="128"/>
      <c r="G7456" s="129"/>
      <c r="H7456" s="129"/>
    </row>
    <row r="7457" spans="1:8" x14ac:dyDescent="0.3">
      <c r="A7457" s="128"/>
      <c r="B7457" s="128"/>
      <c r="D7457" s="128"/>
      <c r="E7457" s="128"/>
      <c r="G7457" s="129"/>
      <c r="H7457" s="129"/>
    </row>
    <row r="7458" spans="1:8" x14ac:dyDescent="0.3">
      <c r="A7458" s="128"/>
      <c r="B7458" s="128"/>
      <c r="D7458" s="128"/>
      <c r="E7458" s="128"/>
      <c r="G7458" s="129"/>
      <c r="H7458" s="129"/>
    </row>
    <row r="7459" spans="1:8" x14ac:dyDescent="0.3">
      <c r="A7459" s="128"/>
      <c r="B7459" s="128"/>
      <c r="D7459" s="128"/>
      <c r="E7459" s="128"/>
      <c r="G7459" s="129"/>
      <c r="H7459" s="129"/>
    </row>
    <row r="7460" spans="1:8" x14ac:dyDescent="0.3">
      <c r="A7460" s="128"/>
      <c r="B7460" s="128"/>
      <c r="D7460" s="128"/>
      <c r="E7460" s="128"/>
      <c r="G7460" s="129"/>
      <c r="H7460" s="129"/>
    </row>
    <row r="7461" spans="1:8" x14ac:dyDescent="0.3">
      <c r="A7461" s="128"/>
      <c r="B7461" s="128"/>
      <c r="D7461" s="128"/>
      <c r="E7461" s="128"/>
      <c r="G7461" s="129"/>
      <c r="H7461" s="129"/>
    </row>
    <row r="7462" spans="1:8" x14ac:dyDescent="0.3">
      <c r="A7462" s="128"/>
      <c r="B7462" s="128"/>
      <c r="D7462" s="128"/>
      <c r="E7462" s="128"/>
      <c r="G7462" s="129"/>
      <c r="H7462" s="129"/>
    </row>
    <row r="7463" spans="1:8" x14ac:dyDescent="0.3">
      <c r="A7463" s="128"/>
      <c r="B7463" s="128"/>
      <c r="D7463" s="128"/>
      <c r="E7463" s="128"/>
      <c r="G7463" s="129"/>
      <c r="H7463" s="129"/>
    </row>
    <row r="7464" spans="1:8" x14ac:dyDescent="0.3">
      <c r="A7464" s="128"/>
      <c r="B7464" s="128"/>
      <c r="D7464" s="128"/>
      <c r="E7464" s="128"/>
      <c r="G7464" s="129"/>
      <c r="H7464" s="129"/>
    </row>
    <row r="7465" spans="1:8" x14ac:dyDescent="0.3">
      <c r="A7465" s="128"/>
      <c r="B7465" s="128"/>
      <c r="D7465" s="128"/>
      <c r="E7465" s="128"/>
      <c r="G7465" s="129"/>
      <c r="H7465" s="129"/>
    </row>
    <row r="7466" spans="1:8" x14ac:dyDescent="0.3">
      <c r="A7466" s="128"/>
      <c r="B7466" s="128"/>
      <c r="D7466" s="128"/>
      <c r="E7466" s="128"/>
      <c r="G7466" s="129"/>
      <c r="H7466" s="129"/>
    </row>
    <row r="7467" spans="1:8" x14ac:dyDescent="0.3">
      <c r="A7467" s="128"/>
      <c r="B7467" s="128"/>
      <c r="D7467" s="128"/>
      <c r="E7467" s="128"/>
      <c r="G7467" s="129"/>
      <c r="H7467" s="129"/>
    </row>
    <row r="7468" spans="1:8" x14ac:dyDescent="0.3">
      <c r="A7468" s="128"/>
      <c r="B7468" s="128"/>
      <c r="D7468" s="128"/>
      <c r="E7468" s="128"/>
      <c r="G7468" s="129"/>
      <c r="H7468" s="129"/>
    </row>
    <row r="7469" spans="1:8" x14ac:dyDescent="0.3">
      <c r="A7469" s="128"/>
      <c r="B7469" s="128"/>
      <c r="D7469" s="128"/>
      <c r="E7469" s="128"/>
      <c r="G7469" s="129"/>
      <c r="H7469" s="129"/>
    </row>
    <row r="7470" spans="1:8" x14ac:dyDescent="0.3">
      <c r="A7470" s="128"/>
      <c r="B7470" s="128"/>
      <c r="D7470" s="128"/>
      <c r="E7470" s="128"/>
      <c r="G7470" s="129"/>
      <c r="H7470" s="129"/>
    </row>
    <row r="7471" spans="1:8" x14ac:dyDescent="0.3">
      <c r="A7471" s="128"/>
      <c r="B7471" s="128"/>
      <c r="D7471" s="128"/>
      <c r="E7471" s="128"/>
      <c r="G7471" s="129"/>
      <c r="H7471" s="129"/>
    </row>
    <row r="7472" spans="1:8" x14ac:dyDescent="0.3">
      <c r="A7472" s="128"/>
      <c r="B7472" s="128"/>
      <c r="D7472" s="128"/>
      <c r="E7472" s="128"/>
      <c r="G7472" s="129"/>
      <c r="H7472" s="129"/>
    </row>
    <row r="7473" spans="1:8" x14ac:dyDescent="0.3">
      <c r="A7473" s="128"/>
      <c r="B7473" s="128"/>
      <c r="D7473" s="128"/>
      <c r="E7473" s="128"/>
      <c r="G7473" s="129"/>
      <c r="H7473" s="129"/>
    </row>
    <row r="7474" spans="1:8" x14ac:dyDescent="0.3">
      <c r="A7474" s="128"/>
      <c r="B7474" s="128"/>
      <c r="D7474" s="128"/>
      <c r="E7474" s="128"/>
      <c r="G7474" s="129"/>
      <c r="H7474" s="129"/>
    </row>
    <row r="7475" spans="1:8" x14ac:dyDescent="0.3">
      <c r="A7475" s="128"/>
      <c r="B7475" s="128"/>
      <c r="D7475" s="128"/>
      <c r="E7475" s="128"/>
      <c r="G7475" s="129"/>
      <c r="H7475" s="129"/>
    </row>
    <row r="7476" spans="1:8" x14ac:dyDescent="0.3">
      <c r="A7476" s="128"/>
      <c r="B7476" s="128"/>
      <c r="D7476" s="128"/>
      <c r="E7476" s="128"/>
      <c r="G7476" s="129"/>
      <c r="H7476" s="129"/>
    </row>
    <row r="7477" spans="1:8" x14ac:dyDescent="0.3">
      <c r="A7477" s="128"/>
      <c r="B7477" s="128"/>
      <c r="D7477" s="128"/>
      <c r="E7477" s="128"/>
      <c r="G7477" s="129"/>
      <c r="H7477" s="129"/>
    </row>
    <row r="7478" spans="1:8" x14ac:dyDescent="0.3">
      <c r="A7478" s="128"/>
      <c r="B7478" s="128"/>
      <c r="D7478" s="128"/>
      <c r="E7478" s="128"/>
      <c r="G7478" s="129"/>
      <c r="H7478" s="129"/>
    </row>
    <row r="7479" spans="1:8" x14ac:dyDescent="0.3">
      <c r="A7479" s="128"/>
      <c r="B7479" s="128"/>
      <c r="D7479" s="128"/>
      <c r="E7479" s="128"/>
      <c r="G7479" s="129"/>
      <c r="H7479" s="129"/>
    </row>
    <row r="7480" spans="1:8" x14ac:dyDescent="0.3">
      <c r="A7480" s="128"/>
      <c r="B7480" s="128"/>
      <c r="D7480" s="128"/>
      <c r="E7480" s="128"/>
      <c r="G7480" s="129"/>
      <c r="H7480" s="129"/>
    </row>
    <row r="7481" spans="1:8" x14ac:dyDescent="0.3">
      <c r="A7481" s="128"/>
      <c r="B7481" s="128"/>
      <c r="D7481" s="128"/>
      <c r="E7481" s="128"/>
      <c r="G7481" s="129"/>
      <c r="H7481" s="129"/>
    </row>
    <row r="7482" spans="1:8" x14ac:dyDescent="0.3">
      <c r="A7482" s="128"/>
      <c r="B7482" s="128"/>
      <c r="D7482" s="128"/>
      <c r="E7482" s="128"/>
      <c r="G7482" s="129"/>
      <c r="H7482" s="129"/>
    </row>
    <row r="7483" spans="1:8" x14ac:dyDescent="0.3">
      <c r="A7483" s="128"/>
      <c r="B7483" s="128"/>
      <c r="D7483" s="128"/>
      <c r="E7483" s="128"/>
      <c r="G7483" s="129"/>
      <c r="H7483" s="129"/>
    </row>
    <row r="7484" spans="1:8" x14ac:dyDescent="0.3">
      <c r="A7484" s="128"/>
      <c r="B7484" s="128"/>
      <c r="D7484" s="128"/>
      <c r="E7484" s="128"/>
      <c r="G7484" s="129"/>
      <c r="H7484" s="129"/>
    </row>
    <row r="7485" spans="1:8" x14ac:dyDescent="0.3">
      <c r="A7485" s="128"/>
      <c r="B7485" s="128"/>
      <c r="D7485" s="128"/>
      <c r="E7485" s="128"/>
      <c r="G7485" s="129"/>
      <c r="H7485" s="129"/>
    </row>
    <row r="7486" spans="1:8" x14ac:dyDescent="0.3">
      <c r="A7486" s="128"/>
      <c r="B7486" s="128"/>
      <c r="D7486" s="128"/>
      <c r="E7486" s="128"/>
      <c r="G7486" s="129"/>
      <c r="H7486" s="129"/>
    </row>
    <row r="7487" spans="1:8" x14ac:dyDescent="0.3">
      <c r="A7487" s="128"/>
      <c r="B7487" s="128"/>
      <c r="D7487" s="128"/>
      <c r="E7487" s="128"/>
      <c r="G7487" s="129"/>
      <c r="H7487" s="129"/>
    </row>
    <row r="7488" spans="1:8" x14ac:dyDescent="0.3">
      <c r="A7488" s="128"/>
      <c r="B7488" s="128"/>
      <c r="D7488" s="128"/>
      <c r="E7488" s="128"/>
      <c r="G7488" s="129"/>
      <c r="H7488" s="129"/>
    </row>
    <row r="7489" spans="1:8" x14ac:dyDescent="0.3">
      <c r="A7489" s="128"/>
      <c r="B7489" s="128"/>
      <c r="D7489" s="128"/>
      <c r="E7489" s="128"/>
      <c r="G7489" s="129"/>
      <c r="H7489" s="129"/>
    </row>
    <row r="7490" spans="1:8" x14ac:dyDescent="0.3">
      <c r="A7490" s="128"/>
      <c r="B7490" s="128"/>
      <c r="D7490" s="128"/>
      <c r="E7490" s="128"/>
      <c r="G7490" s="129"/>
      <c r="H7490" s="129"/>
    </row>
    <row r="7491" spans="1:8" x14ac:dyDescent="0.3">
      <c r="A7491" s="128"/>
      <c r="B7491" s="128"/>
      <c r="D7491" s="128"/>
      <c r="E7491" s="128"/>
      <c r="G7491" s="129"/>
      <c r="H7491" s="129"/>
    </row>
    <row r="7492" spans="1:8" x14ac:dyDescent="0.3">
      <c r="A7492" s="128"/>
      <c r="B7492" s="128"/>
      <c r="D7492" s="128"/>
      <c r="E7492" s="128"/>
      <c r="G7492" s="129"/>
      <c r="H7492" s="129"/>
    </row>
    <row r="7493" spans="1:8" x14ac:dyDescent="0.3">
      <c r="A7493" s="128"/>
      <c r="B7493" s="128"/>
      <c r="D7493" s="128"/>
      <c r="E7493" s="128"/>
      <c r="G7493" s="129"/>
      <c r="H7493" s="129"/>
    </row>
    <row r="7494" spans="1:8" x14ac:dyDescent="0.3">
      <c r="A7494" s="128"/>
      <c r="B7494" s="128"/>
      <c r="D7494" s="128"/>
      <c r="E7494" s="128"/>
      <c r="G7494" s="129"/>
      <c r="H7494" s="129"/>
    </row>
    <row r="7495" spans="1:8" x14ac:dyDescent="0.3">
      <c r="A7495" s="128"/>
      <c r="B7495" s="128"/>
      <c r="D7495" s="128"/>
      <c r="E7495" s="128"/>
      <c r="G7495" s="129"/>
      <c r="H7495" s="129"/>
    </row>
    <row r="7496" spans="1:8" x14ac:dyDescent="0.3">
      <c r="A7496" s="128"/>
      <c r="B7496" s="128"/>
      <c r="D7496" s="128"/>
      <c r="E7496" s="128"/>
      <c r="G7496" s="129"/>
      <c r="H7496" s="129"/>
    </row>
    <row r="7497" spans="1:8" x14ac:dyDescent="0.3">
      <c r="A7497" s="128"/>
      <c r="B7497" s="128"/>
      <c r="D7497" s="128"/>
      <c r="E7497" s="128"/>
      <c r="G7497" s="129"/>
      <c r="H7497" s="129"/>
    </row>
    <row r="7498" spans="1:8" x14ac:dyDescent="0.3">
      <c r="A7498" s="128"/>
      <c r="B7498" s="128"/>
      <c r="D7498" s="128"/>
      <c r="E7498" s="128"/>
      <c r="G7498" s="129"/>
      <c r="H7498" s="129"/>
    </row>
    <row r="7499" spans="1:8" x14ac:dyDescent="0.3">
      <c r="A7499" s="128"/>
      <c r="B7499" s="128"/>
      <c r="D7499" s="128"/>
      <c r="E7499" s="128"/>
      <c r="G7499" s="129"/>
      <c r="H7499" s="129"/>
    </row>
    <row r="7500" spans="1:8" x14ac:dyDescent="0.3">
      <c r="A7500" s="128"/>
      <c r="B7500" s="128"/>
      <c r="D7500" s="128"/>
      <c r="E7500" s="128"/>
      <c r="G7500" s="129"/>
      <c r="H7500" s="129"/>
    </row>
    <row r="7501" spans="1:8" x14ac:dyDescent="0.3">
      <c r="A7501" s="128"/>
      <c r="B7501" s="128"/>
      <c r="D7501" s="128"/>
      <c r="E7501" s="128"/>
      <c r="G7501" s="129"/>
      <c r="H7501" s="129"/>
    </row>
    <row r="7502" spans="1:8" x14ac:dyDescent="0.3">
      <c r="A7502" s="128"/>
      <c r="B7502" s="128"/>
      <c r="D7502" s="128"/>
      <c r="E7502" s="128"/>
      <c r="G7502" s="129"/>
      <c r="H7502" s="129"/>
    </row>
    <row r="7503" spans="1:8" x14ac:dyDescent="0.3">
      <c r="A7503" s="128"/>
      <c r="B7503" s="128"/>
      <c r="D7503" s="128"/>
      <c r="E7503" s="128"/>
      <c r="G7503" s="129"/>
      <c r="H7503" s="129"/>
    </row>
    <row r="7504" spans="1:8" x14ac:dyDescent="0.3">
      <c r="A7504" s="128"/>
      <c r="B7504" s="128"/>
      <c r="D7504" s="128"/>
      <c r="E7504" s="128"/>
      <c r="G7504" s="129"/>
      <c r="H7504" s="129"/>
    </row>
    <row r="7505" spans="1:8" x14ac:dyDescent="0.3">
      <c r="A7505" s="128"/>
      <c r="B7505" s="128"/>
      <c r="D7505" s="128"/>
      <c r="E7505" s="128"/>
      <c r="G7505" s="129"/>
      <c r="H7505" s="129"/>
    </row>
    <row r="7506" spans="1:8" x14ac:dyDescent="0.3">
      <c r="A7506" s="128"/>
      <c r="B7506" s="128"/>
      <c r="D7506" s="128"/>
      <c r="E7506" s="128"/>
      <c r="G7506" s="129"/>
      <c r="H7506" s="129"/>
    </row>
    <row r="7507" spans="1:8" x14ac:dyDescent="0.3">
      <c r="A7507" s="128"/>
      <c r="B7507" s="128"/>
      <c r="D7507" s="128"/>
      <c r="E7507" s="128"/>
      <c r="G7507" s="129"/>
      <c r="H7507" s="129"/>
    </row>
    <row r="7508" spans="1:8" x14ac:dyDescent="0.3">
      <c r="A7508" s="128"/>
      <c r="B7508" s="128"/>
      <c r="D7508" s="128"/>
      <c r="E7508" s="128"/>
      <c r="G7508" s="129"/>
      <c r="H7508" s="129"/>
    </row>
    <row r="7509" spans="1:8" x14ac:dyDescent="0.3">
      <c r="A7509" s="128"/>
      <c r="B7509" s="128"/>
      <c r="D7509" s="128"/>
      <c r="E7509" s="128"/>
      <c r="G7509" s="129"/>
      <c r="H7509" s="129"/>
    </row>
    <row r="7510" spans="1:8" x14ac:dyDescent="0.3">
      <c r="A7510" s="128"/>
      <c r="B7510" s="128"/>
      <c r="D7510" s="128"/>
      <c r="E7510" s="128"/>
      <c r="G7510" s="129"/>
      <c r="H7510" s="129"/>
    </row>
    <row r="7511" spans="1:8" x14ac:dyDescent="0.3">
      <c r="A7511" s="128"/>
      <c r="B7511" s="128"/>
      <c r="D7511" s="128"/>
      <c r="E7511" s="128"/>
      <c r="G7511" s="129"/>
      <c r="H7511" s="129"/>
    </row>
    <row r="7512" spans="1:8" x14ac:dyDescent="0.3">
      <c r="A7512" s="128"/>
      <c r="B7512" s="128"/>
      <c r="D7512" s="128"/>
      <c r="E7512" s="128"/>
      <c r="G7512" s="129"/>
      <c r="H7512" s="129"/>
    </row>
    <row r="7513" spans="1:8" x14ac:dyDescent="0.3">
      <c r="A7513" s="128"/>
      <c r="B7513" s="128"/>
      <c r="D7513" s="128"/>
      <c r="E7513" s="128"/>
      <c r="G7513" s="129"/>
      <c r="H7513" s="129"/>
    </row>
    <row r="7514" spans="1:8" x14ac:dyDescent="0.3">
      <c r="A7514" s="128"/>
      <c r="B7514" s="128"/>
      <c r="D7514" s="128"/>
      <c r="E7514" s="128"/>
      <c r="G7514" s="129"/>
      <c r="H7514" s="129"/>
    </row>
    <row r="7515" spans="1:8" x14ac:dyDescent="0.3">
      <c r="A7515" s="128"/>
      <c r="B7515" s="128"/>
      <c r="D7515" s="128"/>
      <c r="E7515" s="128"/>
      <c r="G7515" s="129"/>
      <c r="H7515" s="129"/>
    </row>
    <row r="7516" spans="1:8" x14ac:dyDescent="0.3">
      <c r="A7516" s="128"/>
      <c r="B7516" s="128"/>
      <c r="D7516" s="128"/>
      <c r="E7516" s="128"/>
      <c r="G7516" s="129"/>
      <c r="H7516" s="129"/>
    </row>
    <row r="7517" spans="1:8" x14ac:dyDescent="0.3">
      <c r="A7517" s="128"/>
      <c r="B7517" s="128"/>
      <c r="D7517" s="128"/>
      <c r="E7517" s="128"/>
      <c r="G7517" s="129"/>
      <c r="H7517" s="129"/>
    </row>
    <row r="7518" spans="1:8" x14ac:dyDescent="0.3">
      <c r="A7518" s="128"/>
      <c r="B7518" s="128"/>
      <c r="D7518" s="128"/>
      <c r="E7518" s="128"/>
      <c r="G7518" s="129"/>
      <c r="H7518" s="129"/>
    </row>
    <row r="7519" spans="1:8" x14ac:dyDescent="0.3">
      <c r="A7519" s="128"/>
      <c r="B7519" s="128"/>
      <c r="D7519" s="128"/>
      <c r="E7519" s="128"/>
      <c r="G7519" s="129"/>
      <c r="H7519" s="129"/>
    </row>
    <row r="7520" spans="1:8" x14ac:dyDescent="0.3">
      <c r="A7520" s="128"/>
      <c r="B7520" s="128"/>
      <c r="D7520" s="128"/>
      <c r="E7520" s="128"/>
      <c r="G7520" s="129"/>
      <c r="H7520" s="129"/>
    </row>
    <row r="7521" spans="1:8" x14ac:dyDescent="0.3">
      <c r="A7521" s="128"/>
      <c r="B7521" s="128"/>
      <c r="D7521" s="128"/>
      <c r="E7521" s="128"/>
      <c r="G7521" s="129"/>
      <c r="H7521" s="129"/>
    </row>
    <row r="7522" spans="1:8" x14ac:dyDescent="0.3">
      <c r="A7522" s="128"/>
      <c r="B7522" s="128"/>
      <c r="D7522" s="128"/>
      <c r="E7522" s="128"/>
      <c r="G7522" s="129"/>
      <c r="H7522" s="129"/>
    </row>
    <row r="7523" spans="1:8" x14ac:dyDescent="0.3">
      <c r="A7523" s="128"/>
      <c r="B7523" s="128"/>
      <c r="D7523" s="128"/>
      <c r="E7523" s="128"/>
      <c r="G7523" s="129"/>
      <c r="H7523" s="129"/>
    </row>
    <row r="7524" spans="1:8" x14ac:dyDescent="0.3">
      <c r="A7524" s="128"/>
      <c r="B7524" s="128"/>
      <c r="D7524" s="128"/>
      <c r="E7524" s="128"/>
      <c r="G7524" s="129"/>
      <c r="H7524" s="129"/>
    </row>
    <row r="7525" spans="1:8" x14ac:dyDescent="0.3">
      <c r="A7525" s="128"/>
      <c r="B7525" s="128"/>
      <c r="D7525" s="128"/>
      <c r="E7525" s="128"/>
      <c r="G7525" s="129"/>
      <c r="H7525" s="129"/>
    </row>
    <row r="7526" spans="1:8" x14ac:dyDescent="0.3">
      <c r="A7526" s="128"/>
      <c r="B7526" s="128"/>
      <c r="D7526" s="128"/>
      <c r="E7526" s="128"/>
      <c r="G7526" s="129"/>
      <c r="H7526" s="129"/>
    </row>
    <row r="7527" spans="1:8" x14ac:dyDescent="0.3">
      <c r="A7527" s="128"/>
      <c r="B7527" s="128"/>
      <c r="D7527" s="128"/>
      <c r="E7527" s="128"/>
      <c r="G7527" s="129"/>
      <c r="H7527" s="129"/>
    </row>
    <row r="7528" spans="1:8" x14ac:dyDescent="0.3">
      <c r="A7528" s="128"/>
      <c r="B7528" s="128"/>
      <c r="D7528" s="128"/>
      <c r="E7528" s="128"/>
      <c r="G7528" s="129"/>
      <c r="H7528" s="129"/>
    </row>
    <row r="7529" spans="1:8" x14ac:dyDescent="0.3">
      <c r="A7529" s="128"/>
      <c r="B7529" s="128"/>
      <c r="D7529" s="128"/>
      <c r="E7529" s="128"/>
      <c r="G7529" s="129"/>
      <c r="H7529" s="129"/>
    </row>
    <row r="7530" spans="1:8" x14ac:dyDescent="0.3">
      <c r="A7530" s="128"/>
      <c r="B7530" s="128"/>
      <c r="D7530" s="128"/>
      <c r="E7530" s="128"/>
      <c r="G7530" s="129"/>
      <c r="H7530" s="129"/>
    </row>
    <row r="7531" spans="1:8" x14ac:dyDescent="0.3">
      <c r="A7531" s="128"/>
      <c r="B7531" s="128"/>
      <c r="D7531" s="128"/>
      <c r="E7531" s="128"/>
      <c r="G7531" s="129"/>
      <c r="H7531" s="129"/>
    </row>
    <row r="7532" spans="1:8" x14ac:dyDescent="0.3">
      <c r="A7532" s="128"/>
      <c r="B7532" s="128"/>
      <c r="D7532" s="128"/>
      <c r="E7532" s="128"/>
      <c r="G7532" s="129"/>
      <c r="H7532" s="129"/>
    </row>
    <row r="7533" spans="1:8" x14ac:dyDescent="0.3">
      <c r="A7533" s="128"/>
      <c r="B7533" s="128"/>
      <c r="D7533" s="128"/>
      <c r="E7533" s="128"/>
      <c r="G7533" s="129"/>
      <c r="H7533" s="129"/>
    </row>
    <row r="7534" spans="1:8" x14ac:dyDescent="0.3">
      <c r="A7534" s="128"/>
      <c r="B7534" s="128"/>
      <c r="D7534" s="128"/>
      <c r="E7534" s="128"/>
      <c r="G7534" s="129"/>
      <c r="H7534" s="129"/>
    </row>
    <row r="7535" spans="1:8" x14ac:dyDescent="0.3">
      <c r="A7535" s="128"/>
      <c r="B7535" s="128"/>
      <c r="D7535" s="128"/>
      <c r="E7535" s="128"/>
      <c r="G7535" s="129"/>
      <c r="H7535" s="129"/>
    </row>
    <row r="7536" spans="1:8" x14ac:dyDescent="0.3">
      <c r="A7536" s="128"/>
      <c r="B7536" s="128"/>
      <c r="D7536" s="128"/>
      <c r="E7536" s="128"/>
      <c r="G7536" s="129"/>
      <c r="H7536" s="129"/>
    </row>
    <row r="7537" spans="1:8" x14ac:dyDescent="0.3">
      <c r="A7537" s="128"/>
      <c r="B7537" s="128"/>
      <c r="D7537" s="128"/>
      <c r="E7537" s="128"/>
      <c r="G7537" s="129"/>
      <c r="H7537" s="129"/>
    </row>
    <row r="7538" spans="1:8" x14ac:dyDescent="0.3">
      <c r="A7538" s="128"/>
      <c r="B7538" s="128"/>
      <c r="D7538" s="128"/>
      <c r="E7538" s="128"/>
      <c r="G7538" s="129"/>
      <c r="H7538" s="129"/>
    </row>
    <row r="7539" spans="1:8" x14ac:dyDescent="0.3">
      <c r="A7539" s="128"/>
      <c r="B7539" s="128"/>
      <c r="D7539" s="128"/>
      <c r="E7539" s="128"/>
      <c r="G7539" s="129"/>
      <c r="H7539" s="129"/>
    </row>
    <row r="7540" spans="1:8" x14ac:dyDescent="0.3">
      <c r="A7540" s="128"/>
      <c r="B7540" s="128"/>
      <c r="D7540" s="128"/>
      <c r="E7540" s="128"/>
      <c r="G7540" s="129"/>
      <c r="H7540" s="129"/>
    </row>
    <row r="7541" spans="1:8" x14ac:dyDescent="0.3">
      <c r="A7541" s="128"/>
      <c r="B7541" s="128"/>
      <c r="D7541" s="128"/>
      <c r="E7541" s="128"/>
      <c r="G7541" s="129"/>
      <c r="H7541" s="129"/>
    </row>
    <row r="7542" spans="1:8" x14ac:dyDescent="0.3">
      <c r="A7542" s="128"/>
      <c r="B7542" s="128"/>
      <c r="D7542" s="128"/>
      <c r="E7542" s="128"/>
      <c r="G7542" s="129"/>
      <c r="H7542" s="129"/>
    </row>
    <row r="7543" spans="1:8" x14ac:dyDescent="0.3">
      <c r="A7543" s="128"/>
      <c r="B7543" s="128"/>
      <c r="D7543" s="128"/>
      <c r="E7543" s="128"/>
      <c r="G7543" s="129"/>
      <c r="H7543" s="129"/>
    </row>
    <row r="7544" spans="1:8" x14ac:dyDescent="0.3">
      <c r="A7544" s="128"/>
      <c r="B7544" s="128"/>
      <c r="D7544" s="128"/>
      <c r="E7544" s="128"/>
      <c r="G7544" s="129"/>
      <c r="H7544" s="129"/>
    </row>
    <row r="7545" spans="1:8" x14ac:dyDescent="0.3">
      <c r="A7545" s="128"/>
      <c r="B7545" s="128"/>
      <c r="D7545" s="128"/>
      <c r="E7545" s="128"/>
      <c r="G7545" s="129"/>
      <c r="H7545" s="129"/>
    </row>
    <row r="7546" spans="1:8" x14ac:dyDescent="0.3">
      <c r="A7546" s="128"/>
      <c r="B7546" s="128"/>
      <c r="D7546" s="128"/>
      <c r="E7546" s="128"/>
      <c r="G7546" s="129"/>
      <c r="H7546" s="129"/>
    </row>
    <row r="7547" spans="1:8" x14ac:dyDescent="0.3">
      <c r="A7547" s="128"/>
      <c r="B7547" s="128"/>
      <c r="D7547" s="128"/>
      <c r="E7547" s="128"/>
      <c r="G7547" s="129"/>
      <c r="H7547" s="129"/>
    </row>
    <row r="7548" spans="1:8" x14ac:dyDescent="0.3">
      <c r="A7548" s="128"/>
      <c r="B7548" s="128"/>
      <c r="D7548" s="128"/>
      <c r="E7548" s="128"/>
      <c r="G7548" s="129"/>
      <c r="H7548" s="129"/>
    </row>
    <row r="7549" spans="1:8" x14ac:dyDescent="0.3">
      <c r="A7549" s="128"/>
      <c r="B7549" s="128"/>
      <c r="D7549" s="128"/>
      <c r="E7549" s="128"/>
      <c r="G7549" s="129"/>
      <c r="H7549" s="129"/>
    </row>
    <row r="7550" spans="1:8" x14ac:dyDescent="0.3">
      <c r="A7550" s="128"/>
      <c r="B7550" s="128"/>
      <c r="D7550" s="128"/>
      <c r="E7550" s="128"/>
      <c r="G7550" s="129"/>
      <c r="H7550" s="129"/>
    </row>
    <row r="7551" spans="1:8" x14ac:dyDescent="0.3">
      <c r="A7551" s="128"/>
      <c r="B7551" s="128"/>
      <c r="D7551" s="128"/>
      <c r="E7551" s="128"/>
      <c r="G7551" s="129"/>
      <c r="H7551" s="129"/>
    </row>
    <row r="7552" spans="1:8" x14ac:dyDescent="0.3">
      <c r="A7552" s="128"/>
      <c r="B7552" s="128"/>
      <c r="D7552" s="128"/>
      <c r="E7552" s="128"/>
      <c r="G7552" s="129"/>
      <c r="H7552" s="129"/>
    </row>
    <row r="7553" spans="1:8" x14ac:dyDescent="0.3">
      <c r="A7553" s="128"/>
      <c r="B7553" s="128"/>
      <c r="D7553" s="128"/>
      <c r="E7553" s="128"/>
      <c r="G7553" s="129"/>
      <c r="H7553" s="129"/>
    </row>
    <row r="7554" spans="1:8" x14ac:dyDescent="0.3">
      <c r="A7554" s="128"/>
      <c r="B7554" s="128"/>
      <c r="D7554" s="128"/>
      <c r="E7554" s="128"/>
      <c r="G7554" s="129"/>
      <c r="H7554" s="129"/>
    </row>
    <row r="7555" spans="1:8" x14ac:dyDescent="0.3">
      <c r="A7555" s="128"/>
      <c r="B7555" s="128"/>
      <c r="D7555" s="128"/>
      <c r="E7555" s="128"/>
      <c r="G7555" s="129"/>
      <c r="H7555" s="129"/>
    </row>
    <row r="7556" spans="1:8" x14ac:dyDescent="0.3">
      <c r="A7556" s="128"/>
      <c r="B7556" s="128"/>
      <c r="D7556" s="128"/>
      <c r="E7556" s="128"/>
      <c r="G7556" s="129"/>
      <c r="H7556" s="129"/>
    </row>
    <row r="7557" spans="1:8" x14ac:dyDescent="0.3">
      <c r="A7557" s="128"/>
      <c r="B7557" s="128"/>
      <c r="D7557" s="128"/>
      <c r="E7557" s="128"/>
      <c r="G7557" s="129"/>
      <c r="H7557" s="129"/>
    </row>
    <row r="7558" spans="1:8" x14ac:dyDescent="0.3">
      <c r="A7558" s="128"/>
      <c r="B7558" s="128"/>
      <c r="D7558" s="128"/>
      <c r="E7558" s="128"/>
      <c r="G7558" s="129"/>
      <c r="H7558" s="129"/>
    </row>
    <row r="7559" spans="1:8" x14ac:dyDescent="0.3">
      <c r="A7559" s="128"/>
      <c r="B7559" s="128"/>
      <c r="D7559" s="128"/>
      <c r="E7559" s="128"/>
      <c r="G7559" s="129"/>
      <c r="H7559" s="129"/>
    </row>
    <row r="7560" spans="1:8" x14ac:dyDescent="0.3">
      <c r="A7560" s="128"/>
      <c r="B7560" s="128"/>
      <c r="D7560" s="128"/>
      <c r="E7560" s="128"/>
      <c r="G7560" s="129"/>
      <c r="H7560" s="129"/>
    </row>
    <row r="7561" spans="1:8" x14ac:dyDescent="0.3">
      <c r="A7561" s="128"/>
      <c r="B7561" s="128"/>
      <c r="D7561" s="128"/>
      <c r="E7561" s="128"/>
      <c r="G7561" s="129"/>
      <c r="H7561" s="129"/>
    </row>
    <row r="7562" spans="1:8" x14ac:dyDescent="0.3">
      <c r="A7562" s="128"/>
      <c r="B7562" s="128"/>
      <c r="D7562" s="128"/>
      <c r="E7562" s="128"/>
      <c r="G7562" s="129"/>
      <c r="H7562" s="129"/>
    </row>
    <row r="7563" spans="1:8" x14ac:dyDescent="0.3">
      <c r="A7563" s="128"/>
      <c r="B7563" s="128"/>
      <c r="D7563" s="128"/>
      <c r="E7563" s="128"/>
      <c r="G7563" s="129"/>
      <c r="H7563" s="129"/>
    </row>
    <row r="7564" spans="1:8" x14ac:dyDescent="0.3">
      <c r="A7564" s="128"/>
      <c r="B7564" s="128"/>
      <c r="D7564" s="128"/>
      <c r="E7564" s="128"/>
      <c r="G7564" s="129"/>
      <c r="H7564" s="129"/>
    </row>
    <row r="7565" spans="1:8" x14ac:dyDescent="0.3">
      <c r="A7565" s="128"/>
      <c r="B7565" s="128"/>
      <c r="D7565" s="128"/>
      <c r="E7565" s="128"/>
      <c r="G7565" s="129"/>
      <c r="H7565" s="129"/>
    </row>
    <row r="7566" spans="1:8" x14ac:dyDescent="0.3">
      <c r="A7566" s="128"/>
      <c r="B7566" s="128"/>
      <c r="D7566" s="128"/>
      <c r="E7566" s="128"/>
      <c r="G7566" s="129"/>
      <c r="H7566" s="129"/>
    </row>
    <row r="7567" spans="1:8" x14ac:dyDescent="0.3">
      <c r="A7567" s="128"/>
      <c r="B7567" s="128"/>
      <c r="D7567" s="128"/>
      <c r="E7567" s="128"/>
      <c r="G7567" s="129"/>
      <c r="H7567" s="129"/>
    </row>
    <row r="7568" spans="1:8" x14ac:dyDescent="0.3">
      <c r="A7568" s="128"/>
      <c r="B7568" s="128"/>
      <c r="D7568" s="128"/>
      <c r="E7568" s="128"/>
      <c r="G7568" s="129"/>
      <c r="H7568" s="129"/>
    </row>
    <row r="7569" spans="1:8" x14ac:dyDescent="0.3">
      <c r="A7569" s="128"/>
      <c r="B7569" s="128"/>
      <c r="D7569" s="128"/>
      <c r="E7569" s="128"/>
      <c r="G7569" s="129"/>
      <c r="H7569" s="129"/>
    </row>
    <row r="7570" spans="1:8" x14ac:dyDescent="0.3">
      <c r="A7570" s="128"/>
      <c r="B7570" s="128"/>
      <c r="D7570" s="128"/>
      <c r="E7570" s="128"/>
      <c r="G7570" s="129"/>
      <c r="H7570" s="129"/>
    </row>
    <row r="7571" spans="1:8" x14ac:dyDescent="0.3">
      <c r="A7571" s="128"/>
      <c r="B7571" s="128"/>
      <c r="D7571" s="128"/>
      <c r="E7571" s="128"/>
      <c r="G7571" s="129"/>
      <c r="H7571" s="129"/>
    </row>
    <row r="7572" spans="1:8" x14ac:dyDescent="0.3">
      <c r="A7572" s="128"/>
      <c r="B7572" s="128"/>
      <c r="D7572" s="128"/>
      <c r="E7572" s="128"/>
      <c r="G7572" s="129"/>
      <c r="H7572" s="129"/>
    </row>
    <row r="7573" spans="1:8" x14ac:dyDescent="0.3">
      <c r="A7573" s="128"/>
      <c r="B7573" s="128"/>
      <c r="D7573" s="128"/>
      <c r="E7573" s="128"/>
      <c r="G7573" s="129"/>
      <c r="H7573" s="129"/>
    </row>
    <row r="7574" spans="1:8" x14ac:dyDescent="0.3">
      <c r="A7574" s="128"/>
      <c r="B7574" s="128"/>
      <c r="D7574" s="128"/>
      <c r="E7574" s="128"/>
      <c r="G7574" s="129"/>
      <c r="H7574" s="129"/>
    </row>
    <row r="7575" spans="1:8" x14ac:dyDescent="0.3">
      <c r="A7575" s="128"/>
      <c r="B7575" s="128"/>
      <c r="D7575" s="128"/>
      <c r="E7575" s="128"/>
      <c r="G7575" s="129"/>
      <c r="H7575" s="129"/>
    </row>
    <row r="7576" spans="1:8" x14ac:dyDescent="0.3">
      <c r="A7576" s="128"/>
      <c r="B7576" s="128"/>
      <c r="D7576" s="128"/>
      <c r="E7576" s="128"/>
      <c r="G7576" s="129"/>
      <c r="H7576" s="129"/>
    </row>
    <row r="7577" spans="1:8" x14ac:dyDescent="0.3">
      <c r="A7577" s="128"/>
      <c r="B7577" s="128"/>
      <c r="D7577" s="128"/>
      <c r="E7577" s="128"/>
      <c r="G7577" s="129"/>
      <c r="H7577" s="129"/>
    </row>
    <row r="7578" spans="1:8" x14ac:dyDescent="0.3">
      <c r="A7578" s="128"/>
      <c r="B7578" s="128"/>
      <c r="D7578" s="128"/>
      <c r="E7578" s="128"/>
      <c r="G7578" s="129"/>
      <c r="H7578" s="129"/>
    </row>
    <row r="7579" spans="1:8" x14ac:dyDescent="0.3">
      <c r="A7579" s="128"/>
      <c r="B7579" s="128"/>
      <c r="D7579" s="128"/>
      <c r="E7579" s="128"/>
      <c r="G7579" s="129"/>
      <c r="H7579" s="129"/>
    </row>
    <row r="7580" spans="1:8" x14ac:dyDescent="0.3">
      <c r="A7580" s="128"/>
      <c r="B7580" s="128"/>
      <c r="D7580" s="128"/>
      <c r="E7580" s="128"/>
      <c r="G7580" s="129"/>
      <c r="H7580" s="129"/>
    </row>
    <row r="7581" spans="1:8" x14ac:dyDescent="0.3">
      <c r="A7581" s="128"/>
      <c r="B7581" s="128"/>
      <c r="D7581" s="128"/>
      <c r="E7581" s="128"/>
      <c r="G7581" s="129"/>
      <c r="H7581" s="129"/>
    </row>
    <row r="7582" spans="1:8" x14ac:dyDescent="0.3">
      <c r="A7582" s="128"/>
      <c r="B7582" s="128"/>
      <c r="D7582" s="128"/>
      <c r="E7582" s="128"/>
      <c r="G7582" s="129"/>
      <c r="H7582" s="129"/>
    </row>
    <row r="7583" spans="1:8" x14ac:dyDescent="0.3">
      <c r="A7583" s="128"/>
      <c r="B7583" s="128"/>
      <c r="D7583" s="128"/>
      <c r="E7583" s="128"/>
      <c r="G7583" s="129"/>
      <c r="H7583" s="129"/>
    </row>
    <row r="7584" spans="1:8" x14ac:dyDescent="0.3">
      <c r="A7584" s="128"/>
      <c r="B7584" s="128"/>
      <c r="D7584" s="128"/>
      <c r="E7584" s="128"/>
      <c r="G7584" s="129"/>
      <c r="H7584" s="129"/>
    </row>
    <row r="7585" spans="1:8" x14ac:dyDescent="0.3">
      <c r="A7585" s="128"/>
      <c r="B7585" s="128"/>
      <c r="D7585" s="128"/>
      <c r="E7585" s="128"/>
      <c r="G7585" s="129"/>
      <c r="H7585" s="129"/>
    </row>
    <row r="7586" spans="1:8" x14ac:dyDescent="0.3">
      <c r="A7586" s="128"/>
      <c r="B7586" s="128"/>
      <c r="D7586" s="128"/>
      <c r="E7586" s="128"/>
      <c r="G7586" s="129"/>
      <c r="H7586" s="129"/>
    </row>
    <row r="7587" spans="1:8" x14ac:dyDescent="0.3">
      <c r="A7587" s="128"/>
      <c r="B7587" s="128"/>
      <c r="D7587" s="128"/>
      <c r="E7587" s="128"/>
      <c r="G7587" s="129"/>
      <c r="H7587" s="129"/>
    </row>
    <row r="7588" spans="1:8" x14ac:dyDescent="0.3">
      <c r="A7588" s="128"/>
      <c r="B7588" s="128"/>
      <c r="D7588" s="128"/>
      <c r="E7588" s="128"/>
      <c r="G7588" s="129"/>
      <c r="H7588" s="129"/>
    </row>
    <row r="7589" spans="1:8" x14ac:dyDescent="0.3">
      <c r="A7589" s="128"/>
      <c r="B7589" s="128"/>
      <c r="D7589" s="128"/>
      <c r="E7589" s="128"/>
      <c r="G7589" s="129"/>
      <c r="H7589" s="129"/>
    </row>
    <row r="7590" spans="1:8" x14ac:dyDescent="0.3">
      <c r="A7590" s="128"/>
      <c r="B7590" s="128"/>
      <c r="D7590" s="128"/>
      <c r="E7590" s="128"/>
      <c r="G7590" s="129"/>
      <c r="H7590" s="129"/>
    </row>
    <row r="7591" spans="1:8" x14ac:dyDescent="0.3">
      <c r="A7591" s="128"/>
      <c r="B7591" s="128"/>
      <c r="D7591" s="128"/>
      <c r="E7591" s="128"/>
      <c r="G7591" s="129"/>
      <c r="H7591" s="129"/>
    </row>
    <row r="7592" spans="1:8" x14ac:dyDescent="0.3">
      <c r="A7592" s="128"/>
      <c r="B7592" s="128"/>
      <c r="D7592" s="128"/>
      <c r="E7592" s="128"/>
      <c r="G7592" s="129"/>
      <c r="H7592" s="129"/>
    </row>
    <row r="7593" spans="1:8" x14ac:dyDescent="0.3">
      <c r="A7593" s="128"/>
      <c r="B7593" s="128"/>
      <c r="D7593" s="128"/>
      <c r="E7593" s="128"/>
      <c r="G7593" s="129"/>
      <c r="H7593" s="129"/>
    </row>
    <row r="7594" spans="1:8" x14ac:dyDescent="0.3">
      <c r="A7594" s="128"/>
      <c r="B7594" s="128"/>
      <c r="D7594" s="128"/>
      <c r="E7594" s="128"/>
      <c r="G7594" s="129"/>
      <c r="H7594" s="129"/>
    </row>
    <row r="7595" spans="1:8" x14ac:dyDescent="0.3">
      <c r="A7595" s="128"/>
      <c r="B7595" s="128"/>
      <c r="D7595" s="128"/>
      <c r="E7595" s="128"/>
      <c r="G7595" s="129"/>
      <c r="H7595" s="129"/>
    </row>
    <row r="7596" spans="1:8" x14ac:dyDescent="0.3">
      <c r="A7596" s="128"/>
      <c r="B7596" s="128"/>
      <c r="D7596" s="128"/>
      <c r="E7596" s="128"/>
      <c r="G7596" s="129"/>
      <c r="H7596" s="129"/>
    </row>
    <row r="7597" spans="1:8" x14ac:dyDescent="0.3">
      <c r="A7597" s="128"/>
      <c r="B7597" s="128"/>
      <c r="D7597" s="128"/>
      <c r="E7597" s="128"/>
      <c r="G7597" s="129"/>
      <c r="H7597" s="129"/>
    </row>
    <row r="7598" spans="1:8" x14ac:dyDescent="0.3">
      <c r="A7598" s="128"/>
      <c r="B7598" s="128"/>
      <c r="D7598" s="128"/>
      <c r="E7598" s="128"/>
      <c r="G7598" s="129"/>
      <c r="H7598" s="129"/>
    </row>
    <row r="7599" spans="1:8" x14ac:dyDescent="0.3">
      <c r="A7599" s="128"/>
      <c r="B7599" s="128"/>
      <c r="D7599" s="128"/>
      <c r="E7599" s="128"/>
      <c r="G7599" s="129"/>
      <c r="H7599" s="129"/>
    </row>
    <row r="7600" spans="1:8" x14ac:dyDescent="0.3">
      <c r="A7600" s="128"/>
      <c r="B7600" s="128"/>
      <c r="D7600" s="128"/>
      <c r="E7600" s="128"/>
      <c r="G7600" s="129"/>
      <c r="H7600" s="129"/>
    </row>
    <row r="7601" spans="1:8" x14ac:dyDescent="0.3">
      <c r="A7601" s="128"/>
      <c r="B7601" s="128"/>
      <c r="D7601" s="128"/>
      <c r="E7601" s="128"/>
      <c r="G7601" s="129"/>
      <c r="H7601" s="129"/>
    </row>
    <row r="7602" spans="1:8" x14ac:dyDescent="0.3">
      <c r="A7602" s="128"/>
      <c r="B7602" s="128"/>
      <c r="D7602" s="128"/>
      <c r="E7602" s="128"/>
      <c r="G7602" s="129"/>
      <c r="H7602" s="129"/>
    </row>
    <row r="7603" spans="1:8" x14ac:dyDescent="0.3">
      <c r="A7603" s="128"/>
      <c r="B7603" s="128"/>
      <c r="D7603" s="128"/>
      <c r="E7603" s="128"/>
      <c r="G7603" s="129"/>
      <c r="H7603" s="129"/>
    </row>
    <row r="7604" spans="1:8" x14ac:dyDescent="0.3">
      <c r="A7604" s="128"/>
      <c r="B7604" s="128"/>
      <c r="D7604" s="128"/>
      <c r="E7604" s="128"/>
      <c r="G7604" s="129"/>
      <c r="H7604" s="129"/>
    </row>
    <row r="7605" spans="1:8" x14ac:dyDescent="0.3">
      <c r="A7605" s="128"/>
      <c r="B7605" s="128"/>
      <c r="D7605" s="128"/>
      <c r="E7605" s="128"/>
      <c r="G7605" s="129"/>
      <c r="H7605" s="129"/>
    </row>
    <row r="7606" spans="1:8" x14ac:dyDescent="0.3">
      <c r="A7606" s="128"/>
      <c r="B7606" s="128"/>
      <c r="D7606" s="128"/>
      <c r="E7606" s="128"/>
      <c r="G7606" s="129"/>
      <c r="H7606" s="129"/>
    </row>
    <row r="7607" spans="1:8" x14ac:dyDescent="0.3">
      <c r="A7607" s="128"/>
      <c r="B7607" s="128"/>
      <c r="D7607" s="128"/>
      <c r="E7607" s="128"/>
      <c r="G7607" s="129"/>
      <c r="H7607" s="129"/>
    </row>
    <row r="7608" spans="1:8" x14ac:dyDescent="0.3">
      <c r="A7608" s="128"/>
      <c r="B7608" s="128"/>
      <c r="D7608" s="128"/>
      <c r="E7608" s="128"/>
      <c r="G7608" s="129"/>
      <c r="H7608" s="129"/>
    </row>
    <row r="7609" spans="1:8" x14ac:dyDescent="0.3">
      <c r="A7609" s="128"/>
      <c r="B7609" s="128"/>
      <c r="D7609" s="128"/>
      <c r="E7609" s="128"/>
      <c r="G7609" s="129"/>
      <c r="H7609" s="129"/>
    </row>
    <row r="7610" spans="1:8" x14ac:dyDescent="0.3">
      <c r="A7610" s="128"/>
      <c r="B7610" s="128"/>
      <c r="D7610" s="128"/>
      <c r="E7610" s="128"/>
      <c r="G7610" s="129"/>
      <c r="H7610" s="129"/>
    </row>
    <row r="7611" spans="1:8" x14ac:dyDescent="0.3">
      <c r="A7611" s="128"/>
      <c r="B7611" s="128"/>
      <c r="D7611" s="128"/>
      <c r="E7611" s="128"/>
      <c r="G7611" s="129"/>
      <c r="H7611" s="129"/>
    </row>
    <row r="7612" spans="1:8" x14ac:dyDescent="0.3">
      <c r="A7612" s="128"/>
      <c r="B7612" s="128"/>
      <c r="D7612" s="128"/>
      <c r="E7612" s="128"/>
      <c r="G7612" s="129"/>
      <c r="H7612" s="129"/>
    </row>
    <row r="7613" spans="1:8" x14ac:dyDescent="0.3">
      <c r="A7613" s="128"/>
      <c r="B7613" s="128"/>
      <c r="D7613" s="128"/>
      <c r="E7613" s="128"/>
      <c r="G7613" s="129"/>
      <c r="H7613" s="129"/>
    </row>
    <row r="7614" spans="1:8" x14ac:dyDescent="0.3">
      <c r="A7614" s="128"/>
      <c r="B7614" s="128"/>
      <c r="D7614" s="128"/>
      <c r="E7614" s="128"/>
      <c r="G7614" s="129"/>
      <c r="H7614" s="129"/>
    </row>
    <row r="7615" spans="1:8" x14ac:dyDescent="0.3">
      <c r="A7615" s="128"/>
      <c r="B7615" s="128"/>
      <c r="D7615" s="128"/>
      <c r="E7615" s="128"/>
      <c r="G7615" s="129"/>
      <c r="H7615" s="129"/>
    </row>
    <row r="7616" spans="1:8" x14ac:dyDescent="0.3">
      <c r="A7616" s="128"/>
      <c r="B7616" s="128"/>
      <c r="D7616" s="128"/>
      <c r="E7616" s="128"/>
      <c r="G7616" s="129"/>
      <c r="H7616" s="129"/>
    </row>
    <row r="7617" spans="1:8" x14ac:dyDescent="0.3">
      <c r="A7617" s="128"/>
      <c r="B7617" s="128"/>
      <c r="D7617" s="128"/>
      <c r="E7617" s="128"/>
      <c r="G7617" s="129"/>
      <c r="H7617" s="129"/>
    </row>
    <row r="7618" spans="1:8" x14ac:dyDescent="0.3">
      <c r="A7618" s="128"/>
      <c r="B7618" s="128"/>
      <c r="D7618" s="128"/>
      <c r="E7618" s="128"/>
      <c r="G7618" s="129"/>
      <c r="H7618" s="129"/>
    </row>
    <row r="7619" spans="1:8" x14ac:dyDescent="0.3">
      <c r="A7619" s="128"/>
      <c r="B7619" s="128"/>
      <c r="D7619" s="128"/>
      <c r="E7619" s="128"/>
      <c r="G7619" s="129"/>
      <c r="H7619" s="129"/>
    </row>
    <row r="7620" spans="1:8" x14ac:dyDescent="0.3">
      <c r="A7620" s="128"/>
      <c r="B7620" s="128"/>
      <c r="D7620" s="128"/>
      <c r="E7620" s="128"/>
      <c r="G7620" s="129"/>
      <c r="H7620" s="129"/>
    </row>
    <row r="7621" spans="1:8" x14ac:dyDescent="0.3">
      <c r="A7621" s="128"/>
      <c r="B7621" s="128"/>
      <c r="D7621" s="128"/>
      <c r="E7621" s="128"/>
      <c r="G7621" s="129"/>
      <c r="H7621" s="129"/>
    </row>
    <row r="7622" spans="1:8" x14ac:dyDescent="0.3">
      <c r="A7622" s="128"/>
      <c r="B7622" s="128"/>
      <c r="D7622" s="128"/>
      <c r="E7622" s="128"/>
      <c r="G7622" s="129"/>
      <c r="H7622" s="129"/>
    </row>
    <row r="7623" spans="1:8" x14ac:dyDescent="0.3">
      <c r="A7623" s="128"/>
      <c r="B7623" s="128"/>
      <c r="D7623" s="128"/>
      <c r="E7623" s="128"/>
      <c r="G7623" s="129"/>
      <c r="H7623" s="129"/>
    </row>
    <row r="7624" spans="1:8" x14ac:dyDescent="0.3">
      <c r="A7624" s="128"/>
      <c r="B7624" s="128"/>
      <c r="D7624" s="128"/>
      <c r="E7624" s="128"/>
      <c r="G7624" s="129"/>
      <c r="H7624" s="129"/>
    </row>
    <row r="7625" spans="1:8" x14ac:dyDescent="0.3">
      <c r="A7625" s="128"/>
      <c r="B7625" s="128"/>
      <c r="D7625" s="128"/>
      <c r="E7625" s="128"/>
      <c r="G7625" s="129"/>
      <c r="H7625" s="129"/>
    </row>
    <row r="7626" spans="1:8" x14ac:dyDescent="0.3">
      <c r="A7626" s="128"/>
      <c r="B7626" s="128"/>
      <c r="D7626" s="128"/>
      <c r="E7626" s="128"/>
      <c r="G7626" s="129"/>
      <c r="H7626" s="129"/>
    </row>
    <row r="7627" spans="1:8" x14ac:dyDescent="0.3">
      <c r="A7627" s="128"/>
      <c r="B7627" s="128"/>
      <c r="D7627" s="128"/>
      <c r="E7627" s="128"/>
      <c r="G7627" s="129"/>
      <c r="H7627" s="129"/>
    </row>
    <row r="7628" spans="1:8" x14ac:dyDescent="0.3">
      <c r="A7628" s="128"/>
      <c r="B7628" s="128"/>
      <c r="D7628" s="128"/>
      <c r="E7628" s="128"/>
      <c r="G7628" s="129"/>
      <c r="H7628" s="129"/>
    </row>
    <row r="7629" spans="1:8" x14ac:dyDescent="0.3">
      <c r="A7629" s="128"/>
      <c r="B7629" s="128"/>
      <c r="D7629" s="128"/>
      <c r="E7629" s="128"/>
      <c r="G7629" s="129"/>
      <c r="H7629" s="129"/>
    </row>
    <row r="7630" spans="1:8" x14ac:dyDescent="0.3">
      <c r="A7630" s="128"/>
      <c r="B7630" s="128"/>
      <c r="D7630" s="128"/>
      <c r="E7630" s="128"/>
      <c r="G7630" s="129"/>
      <c r="H7630" s="129"/>
    </row>
    <row r="7631" spans="1:8" x14ac:dyDescent="0.3">
      <c r="A7631" s="128"/>
      <c r="B7631" s="128"/>
      <c r="D7631" s="128"/>
      <c r="E7631" s="128"/>
      <c r="G7631" s="129"/>
      <c r="H7631" s="129"/>
    </row>
    <row r="7632" spans="1:8" x14ac:dyDescent="0.3">
      <c r="A7632" s="128"/>
      <c r="B7632" s="128"/>
      <c r="D7632" s="128"/>
      <c r="E7632" s="128"/>
      <c r="G7632" s="129"/>
      <c r="H7632" s="129"/>
    </row>
    <row r="7633" spans="1:8" x14ac:dyDescent="0.3">
      <c r="A7633" s="128"/>
      <c r="B7633" s="128"/>
      <c r="D7633" s="128"/>
      <c r="E7633" s="128"/>
      <c r="G7633" s="129"/>
      <c r="H7633" s="129"/>
    </row>
    <row r="7634" spans="1:8" x14ac:dyDescent="0.3">
      <c r="A7634" s="128"/>
      <c r="B7634" s="128"/>
      <c r="D7634" s="128"/>
      <c r="E7634" s="128"/>
      <c r="G7634" s="129"/>
      <c r="H7634" s="129"/>
    </row>
    <row r="7635" spans="1:8" x14ac:dyDescent="0.3">
      <c r="A7635" s="128"/>
      <c r="B7635" s="128"/>
      <c r="D7635" s="128"/>
      <c r="E7635" s="128"/>
      <c r="G7635" s="129"/>
      <c r="H7635" s="129"/>
    </row>
    <row r="7636" spans="1:8" x14ac:dyDescent="0.3">
      <c r="A7636" s="128"/>
      <c r="B7636" s="128"/>
      <c r="D7636" s="128"/>
      <c r="E7636" s="128"/>
      <c r="G7636" s="129"/>
      <c r="H7636" s="129"/>
    </row>
    <row r="7637" spans="1:8" x14ac:dyDescent="0.3">
      <c r="A7637" s="128"/>
      <c r="B7637" s="128"/>
      <c r="D7637" s="128"/>
      <c r="E7637" s="128"/>
      <c r="G7637" s="129"/>
      <c r="H7637" s="129"/>
    </row>
    <row r="7638" spans="1:8" x14ac:dyDescent="0.3">
      <c r="A7638" s="128"/>
      <c r="B7638" s="128"/>
      <c r="D7638" s="128"/>
      <c r="E7638" s="128"/>
      <c r="G7638" s="129"/>
      <c r="H7638" s="129"/>
    </row>
    <row r="7639" spans="1:8" x14ac:dyDescent="0.3">
      <c r="A7639" s="128"/>
      <c r="B7639" s="128"/>
      <c r="D7639" s="128"/>
      <c r="E7639" s="128"/>
      <c r="G7639" s="129"/>
      <c r="H7639" s="129"/>
    </row>
    <row r="7640" spans="1:8" x14ac:dyDescent="0.3">
      <c r="A7640" s="128"/>
      <c r="B7640" s="128"/>
      <c r="D7640" s="128"/>
      <c r="E7640" s="128"/>
      <c r="G7640" s="129"/>
      <c r="H7640" s="129"/>
    </row>
    <row r="7641" spans="1:8" x14ac:dyDescent="0.3">
      <c r="A7641" s="128"/>
      <c r="B7641" s="128"/>
      <c r="D7641" s="128"/>
      <c r="E7641" s="128"/>
      <c r="G7641" s="129"/>
      <c r="H7641" s="129"/>
    </row>
    <row r="7642" spans="1:8" x14ac:dyDescent="0.3">
      <c r="A7642" s="128"/>
      <c r="B7642" s="128"/>
      <c r="D7642" s="128"/>
      <c r="E7642" s="128"/>
      <c r="G7642" s="129"/>
      <c r="H7642" s="129"/>
    </row>
    <row r="7643" spans="1:8" x14ac:dyDescent="0.3">
      <c r="A7643" s="128"/>
      <c r="B7643" s="128"/>
      <c r="D7643" s="128"/>
      <c r="E7643" s="128"/>
      <c r="G7643" s="129"/>
      <c r="H7643" s="129"/>
    </row>
    <row r="7644" spans="1:8" x14ac:dyDescent="0.3">
      <c r="A7644" s="128"/>
      <c r="B7644" s="128"/>
      <c r="D7644" s="128"/>
      <c r="E7644" s="128"/>
      <c r="G7644" s="129"/>
      <c r="H7644" s="129"/>
    </row>
    <row r="7645" spans="1:8" x14ac:dyDescent="0.3">
      <c r="A7645" s="128"/>
      <c r="B7645" s="128"/>
      <c r="D7645" s="128"/>
      <c r="E7645" s="128"/>
      <c r="G7645" s="129"/>
      <c r="H7645" s="129"/>
    </row>
    <row r="7646" spans="1:8" x14ac:dyDescent="0.3">
      <c r="A7646" s="128"/>
      <c r="B7646" s="128"/>
      <c r="D7646" s="128"/>
      <c r="E7646" s="128"/>
      <c r="G7646" s="129"/>
      <c r="H7646" s="129"/>
    </row>
    <row r="7647" spans="1:8" x14ac:dyDescent="0.3">
      <c r="A7647" s="128"/>
      <c r="B7647" s="128"/>
      <c r="D7647" s="128"/>
      <c r="E7647" s="128"/>
      <c r="G7647" s="129"/>
      <c r="H7647" s="129"/>
    </row>
    <row r="7648" spans="1:8" x14ac:dyDescent="0.3">
      <c r="A7648" s="128"/>
      <c r="B7648" s="128"/>
      <c r="D7648" s="128"/>
      <c r="E7648" s="128"/>
      <c r="G7648" s="129"/>
      <c r="H7648" s="129"/>
    </row>
    <row r="7649" spans="1:8" x14ac:dyDescent="0.3">
      <c r="A7649" s="128"/>
      <c r="B7649" s="128"/>
      <c r="D7649" s="128"/>
      <c r="E7649" s="128"/>
      <c r="G7649" s="129"/>
      <c r="H7649" s="129"/>
    </row>
    <row r="7650" spans="1:8" x14ac:dyDescent="0.3">
      <c r="A7650" s="128"/>
      <c r="B7650" s="128"/>
      <c r="D7650" s="128"/>
      <c r="E7650" s="128"/>
      <c r="G7650" s="129"/>
      <c r="H7650" s="129"/>
    </row>
    <row r="7651" spans="1:8" x14ac:dyDescent="0.3">
      <c r="A7651" s="128"/>
      <c r="B7651" s="128"/>
      <c r="D7651" s="128"/>
      <c r="E7651" s="128"/>
      <c r="G7651" s="129"/>
      <c r="H7651" s="129"/>
    </row>
    <row r="7652" spans="1:8" x14ac:dyDescent="0.3">
      <c r="A7652" s="128"/>
      <c r="B7652" s="128"/>
      <c r="D7652" s="128"/>
      <c r="E7652" s="128"/>
      <c r="G7652" s="129"/>
      <c r="H7652" s="129"/>
    </row>
    <row r="7653" spans="1:8" x14ac:dyDescent="0.3">
      <c r="A7653" s="128"/>
      <c r="B7653" s="128"/>
      <c r="D7653" s="128"/>
      <c r="E7653" s="128"/>
      <c r="G7653" s="129"/>
      <c r="H7653" s="129"/>
    </row>
    <row r="7654" spans="1:8" x14ac:dyDescent="0.3">
      <c r="A7654" s="128"/>
      <c r="B7654" s="128"/>
      <c r="D7654" s="128"/>
      <c r="E7654" s="128"/>
      <c r="G7654" s="129"/>
      <c r="H7654" s="129"/>
    </row>
    <row r="7655" spans="1:8" x14ac:dyDescent="0.3">
      <c r="A7655" s="128"/>
      <c r="B7655" s="128"/>
      <c r="D7655" s="128"/>
      <c r="E7655" s="128"/>
      <c r="G7655" s="129"/>
      <c r="H7655" s="129"/>
    </row>
    <row r="7656" spans="1:8" x14ac:dyDescent="0.3">
      <c r="A7656" s="128"/>
      <c r="B7656" s="128"/>
      <c r="D7656" s="128"/>
      <c r="E7656" s="128"/>
      <c r="G7656" s="129"/>
      <c r="H7656" s="129"/>
    </row>
    <row r="7657" spans="1:8" x14ac:dyDescent="0.3">
      <c r="A7657" s="128"/>
      <c r="B7657" s="128"/>
      <c r="D7657" s="128"/>
      <c r="E7657" s="128"/>
      <c r="G7657" s="129"/>
      <c r="H7657" s="129"/>
    </row>
    <row r="7658" spans="1:8" x14ac:dyDescent="0.3">
      <c r="A7658" s="128"/>
      <c r="B7658" s="128"/>
      <c r="D7658" s="128"/>
      <c r="E7658" s="128"/>
      <c r="G7658" s="129"/>
      <c r="H7658" s="129"/>
    </row>
    <row r="7659" spans="1:8" x14ac:dyDescent="0.3">
      <c r="A7659" s="128"/>
      <c r="B7659" s="128"/>
      <c r="D7659" s="128"/>
      <c r="E7659" s="128"/>
      <c r="G7659" s="129"/>
      <c r="H7659" s="129"/>
    </row>
    <row r="7660" spans="1:8" x14ac:dyDescent="0.3">
      <c r="A7660" s="128"/>
      <c r="B7660" s="128"/>
      <c r="D7660" s="128"/>
      <c r="E7660" s="128"/>
      <c r="G7660" s="129"/>
      <c r="H7660" s="129"/>
    </row>
    <row r="7661" spans="1:8" x14ac:dyDescent="0.3">
      <c r="A7661" s="128"/>
      <c r="B7661" s="128"/>
      <c r="D7661" s="128"/>
      <c r="E7661" s="128"/>
      <c r="G7661" s="129"/>
      <c r="H7661" s="129"/>
    </row>
    <row r="7662" spans="1:8" x14ac:dyDescent="0.3">
      <c r="A7662" s="128"/>
      <c r="B7662" s="128"/>
      <c r="D7662" s="128"/>
      <c r="E7662" s="128"/>
      <c r="G7662" s="129"/>
      <c r="H7662" s="129"/>
    </row>
    <row r="7663" spans="1:8" x14ac:dyDescent="0.3">
      <c r="A7663" s="128"/>
      <c r="B7663" s="128"/>
      <c r="D7663" s="128"/>
      <c r="E7663" s="128"/>
      <c r="G7663" s="129"/>
      <c r="H7663" s="129"/>
    </row>
    <row r="7664" spans="1:8" x14ac:dyDescent="0.3">
      <c r="A7664" s="128"/>
      <c r="B7664" s="128"/>
      <c r="D7664" s="128"/>
      <c r="E7664" s="128"/>
      <c r="G7664" s="129"/>
      <c r="H7664" s="129"/>
    </row>
    <row r="7665" spans="1:8" x14ac:dyDescent="0.3">
      <c r="A7665" s="128"/>
      <c r="B7665" s="128"/>
      <c r="D7665" s="128"/>
      <c r="E7665" s="128"/>
      <c r="G7665" s="129"/>
      <c r="H7665" s="129"/>
    </row>
    <row r="7666" spans="1:8" x14ac:dyDescent="0.3">
      <c r="A7666" s="128"/>
      <c r="B7666" s="128"/>
      <c r="D7666" s="128"/>
      <c r="E7666" s="128"/>
      <c r="G7666" s="129"/>
      <c r="H7666" s="129"/>
    </row>
    <row r="7667" spans="1:8" x14ac:dyDescent="0.3">
      <c r="A7667" s="128"/>
      <c r="B7667" s="128"/>
      <c r="D7667" s="128"/>
      <c r="E7667" s="128"/>
      <c r="G7667" s="129"/>
      <c r="H7667" s="129"/>
    </row>
    <row r="7668" spans="1:8" x14ac:dyDescent="0.3">
      <c r="A7668" s="128"/>
      <c r="B7668" s="128"/>
      <c r="D7668" s="128"/>
      <c r="E7668" s="128"/>
      <c r="G7668" s="129"/>
      <c r="H7668" s="129"/>
    </row>
    <row r="7669" spans="1:8" x14ac:dyDescent="0.3">
      <c r="A7669" s="128"/>
      <c r="B7669" s="128"/>
      <c r="D7669" s="128"/>
      <c r="E7669" s="128"/>
      <c r="G7669" s="129"/>
      <c r="H7669" s="129"/>
    </row>
    <row r="7670" spans="1:8" x14ac:dyDescent="0.3">
      <c r="A7670" s="128"/>
      <c r="B7670" s="128"/>
      <c r="D7670" s="128"/>
      <c r="E7670" s="128"/>
      <c r="G7670" s="129"/>
      <c r="H7670" s="129"/>
    </row>
    <row r="7671" spans="1:8" x14ac:dyDescent="0.3">
      <c r="A7671" s="128"/>
      <c r="B7671" s="128"/>
      <c r="D7671" s="128"/>
      <c r="E7671" s="128"/>
      <c r="G7671" s="129"/>
      <c r="H7671" s="129"/>
    </row>
    <row r="7672" spans="1:8" x14ac:dyDescent="0.3">
      <c r="A7672" s="128"/>
      <c r="B7672" s="128"/>
      <c r="D7672" s="128"/>
      <c r="E7672" s="128"/>
      <c r="G7672" s="129"/>
      <c r="H7672" s="129"/>
    </row>
    <row r="7673" spans="1:8" x14ac:dyDescent="0.3">
      <c r="A7673" s="128"/>
      <c r="B7673" s="128"/>
      <c r="D7673" s="128"/>
      <c r="E7673" s="128"/>
      <c r="G7673" s="129"/>
      <c r="H7673" s="129"/>
    </row>
    <row r="7674" spans="1:8" x14ac:dyDescent="0.3">
      <c r="A7674" s="128"/>
      <c r="B7674" s="128"/>
      <c r="D7674" s="128"/>
      <c r="E7674" s="128"/>
      <c r="G7674" s="129"/>
      <c r="H7674" s="129"/>
    </row>
    <row r="7675" spans="1:8" x14ac:dyDescent="0.3">
      <c r="A7675" s="128"/>
      <c r="B7675" s="128"/>
      <c r="D7675" s="128"/>
      <c r="E7675" s="128"/>
      <c r="G7675" s="129"/>
      <c r="H7675" s="129"/>
    </row>
    <row r="7676" spans="1:8" x14ac:dyDescent="0.3">
      <c r="A7676" s="128"/>
      <c r="B7676" s="128"/>
      <c r="D7676" s="128"/>
      <c r="E7676" s="128"/>
      <c r="G7676" s="129"/>
      <c r="H7676" s="129"/>
    </row>
    <row r="7677" spans="1:8" x14ac:dyDescent="0.3">
      <c r="A7677" s="128"/>
      <c r="B7677" s="128"/>
      <c r="D7677" s="128"/>
      <c r="E7677" s="128"/>
      <c r="G7677" s="129"/>
      <c r="H7677" s="129"/>
    </row>
    <row r="7678" spans="1:8" x14ac:dyDescent="0.3">
      <c r="A7678" s="128"/>
      <c r="B7678" s="128"/>
      <c r="D7678" s="128"/>
      <c r="E7678" s="128"/>
      <c r="G7678" s="129"/>
      <c r="H7678" s="129"/>
    </row>
    <row r="7679" spans="1:8" x14ac:dyDescent="0.3">
      <c r="A7679" s="128"/>
      <c r="B7679" s="128"/>
      <c r="D7679" s="128"/>
      <c r="E7679" s="128"/>
      <c r="G7679" s="129"/>
      <c r="H7679" s="129"/>
    </row>
    <row r="7680" spans="1:8" x14ac:dyDescent="0.3">
      <c r="A7680" s="128"/>
      <c r="B7680" s="128"/>
      <c r="D7680" s="128"/>
      <c r="E7680" s="128"/>
      <c r="G7680" s="129"/>
      <c r="H7680" s="129"/>
    </row>
    <row r="7681" spans="1:8" x14ac:dyDescent="0.3">
      <c r="A7681" s="128"/>
      <c r="B7681" s="128"/>
      <c r="D7681" s="128"/>
      <c r="E7681" s="128"/>
      <c r="G7681" s="129"/>
      <c r="H7681" s="129"/>
    </row>
    <row r="7682" spans="1:8" x14ac:dyDescent="0.3">
      <c r="A7682" s="128"/>
      <c r="B7682" s="128"/>
      <c r="D7682" s="128"/>
      <c r="E7682" s="128"/>
      <c r="G7682" s="129"/>
      <c r="H7682" s="129"/>
    </row>
    <row r="7683" spans="1:8" x14ac:dyDescent="0.3">
      <c r="A7683" s="128"/>
      <c r="B7683" s="128"/>
      <c r="D7683" s="128"/>
      <c r="E7683" s="128"/>
      <c r="G7683" s="129"/>
      <c r="H7683" s="129"/>
    </row>
    <row r="7684" spans="1:8" x14ac:dyDescent="0.3">
      <c r="A7684" s="128"/>
      <c r="B7684" s="128"/>
      <c r="D7684" s="128"/>
      <c r="E7684" s="128"/>
      <c r="G7684" s="129"/>
      <c r="H7684" s="129"/>
    </row>
    <row r="7685" spans="1:8" x14ac:dyDescent="0.3">
      <c r="A7685" s="128"/>
      <c r="B7685" s="128"/>
      <c r="D7685" s="128"/>
      <c r="E7685" s="128"/>
      <c r="G7685" s="129"/>
      <c r="H7685" s="129"/>
    </row>
    <row r="7686" spans="1:8" x14ac:dyDescent="0.3">
      <c r="A7686" s="128"/>
      <c r="B7686" s="128"/>
      <c r="D7686" s="128"/>
      <c r="E7686" s="128"/>
      <c r="G7686" s="129"/>
      <c r="H7686" s="129"/>
    </row>
    <row r="7687" spans="1:8" x14ac:dyDescent="0.3">
      <c r="A7687" s="128"/>
      <c r="B7687" s="128"/>
      <c r="D7687" s="128"/>
      <c r="E7687" s="128"/>
      <c r="G7687" s="129"/>
      <c r="H7687" s="129"/>
    </row>
    <row r="7688" spans="1:8" x14ac:dyDescent="0.3">
      <c r="A7688" s="128"/>
      <c r="B7688" s="128"/>
      <c r="D7688" s="128"/>
      <c r="E7688" s="128"/>
      <c r="G7688" s="129"/>
      <c r="H7688" s="129"/>
    </row>
    <row r="7689" spans="1:8" x14ac:dyDescent="0.3">
      <c r="A7689" s="128"/>
      <c r="B7689" s="128"/>
      <c r="D7689" s="128"/>
      <c r="E7689" s="128"/>
      <c r="G7689" s="129"/>
      <c r="H7689" s="129"/>
    </row>
    <row r="7690" spans="1:8" x14ac:dyDescent="0.3">
      <c r="A7690" s="128"/>
      <c r="B7690" s="128"/>
      <c r="D7690" s="128"/>
      <c r="E7690" s="128"/>
      <c r="G7690" s="129"/>
      <c r="H7690" s="129"/>
    </row>
    <row r="7691" spans="1:8" x14ac:dyDescent="0.3">
      <c r="A7691" s="128"/>
      <c r="B7691" s="128"/>
      <c r="D7691" s="128"/>
      <c r="E7691" s="128"/>
      <c r="G7691" s="129"/>
      <c r="H7691" s="129"/>
    </row>
    <row r="7692" spans="1:8" x14ac:dyDescent="0.3">
      <c r="A7692" s="128"/>
      <c r="B7692" s="128"/>
      <c r="D7692" s="128"/>
      <c r="E7692" s="128"/>
      <c r="G7692" s="129"/>
      <c r="H7692" s="129"/>
    </row>
    <row r="7693" spans="1:8" x14ac:dyDescent="0.3">
      <c r="A7693" s="128"/>
      <c r="B7693" s="128"/>
      <c r="D7693" s="128"/>
      <c r="E7693" s="128"/>
      <c r="G7693" s="129"/>
      <c r="H7693" s="129"/>
    </row>
    <row r="7694" spans="1:8" x14ac:dyDescent="0.3">
      <c r="A7694" s="128"/>
      <c r="B7694" s="128"/>
      <c r="D7694" s="128"/>
      <c r="E7694" s="128"/>
      <c r="G7694" s="129"/>
      <c r="H7694" s="129"/>
    </row>
    <row r="7695" spans="1:8" x14ac:dyDescent="0.3">
      <c r="A7695" s="128"/>
      <c r="B7695" s="128"/>
      <c r="D7695" s="128"/>
      <c r="E7695" s="128"/>
      <c r="G7695" s="129"/>
      <c r="H7695" s="129"/>
    </row>
    <row r="7696" spans="1:8" x14ac:dyDescent="0.3">
      <c r="A7696" s="128"/>
      <c r="B7696" s="128"/>
      <c r="D7696" s="128"/>
      <c r="E7696" s="128"/>
      <c r="G7696" s="129"/>
      <c r="H7696" s="129"/>
    </row>
    <row r="7697" spans="1:8" x14ac:dyDescent="0.3">
      <c r="A7697" s="128"/>
      <c r="B7697" s="128"/>
      <c r="D7697" s="128"/>
      <c r="E7697" s="128"/>
      <c r="G7697" s="129"/>
      <c r="H7697" s="129"/>
    </row>
    <row r="7698" spans="1:8" x14ac:dyDescent="0.3">
      <c r="A7698" s="128"/>
      <c r="B7698" s="128"/>
      <c r="D7698" s="128"/>
      <c r="E7698" s="128"/>
      <c r="G7698" s="129"/>
      <c r="H7698" s="129"/>
    </row>
    <row r="7699" spans="1:8" x14ac:dyDescent="0.3">
      <c r="A7699" s="128"/>
      <c r="B7699" s="128"/>
      <c r="D7699" s="128"/>
      <c r="E7699" s="128"/>
      <c r="G7699" s="129"/>
      <c r="H7699" s="129"/>
    </row>
    <row r="7700" spans="1:8" x14ac:dyDescent="0.3">
      <c r="A7700" s="128"/>
      <c r="B7700" s="128"/>
      <c r="D7700" s="128"/>
      <c r="E7700" s="128"/>
      <c r="G7700" s="129"/>
      <c r="H7700" s="129"/>
    </row>
    <row r="7701" spans="1:8" x14ac:dyDescent="0.3">
      <c r="A7701" s="128"/>
      <c r="B7701" s="128"/>
      <c r="D7701" s="128"/>
      <c r="E7701" s="128"/>
      <c r="G7701" s="129"/>
      <c r="H7701" s="129"/>
    </row>
    <row r="7702" spans="1:8" x14ac:dyDescent="0.3">
      <c r="A7702" s="128"/>
      <c r="B7702" s="128"/>
      <c r="D7702" s="128"/>
      <c r="E7702" s="128"/>
      <c r="G7702" s="129"/>
      <c r="H7702" s="129"/>
    </row>
    <row r="7703" spans="1:8" x14ac:dyDescent="0.3">
      <c r="A7703" s="128"/>
      <c r="B7703" s="128"/>
      <c r="D7703" s="128"/>
      <c r="E7703" s="128"/>
      <c r="G7703" s="129"/>
      <c r="H7703" s="129"/>
    </row>
    <row r="7704" spans="1:8" x14ac:dyDescent="0.3">
      <c r="A7704" s="128"/>
      <c r="B7704" s="128"/>
      <c r="D7704" s="128"/>
      <c r="E7704" s="128"/>
      <c r="G7704" s="129"/>
      <c r="H7704" s="129"/>
    </row>
    <row r="7705" spans="1:8" x14ac:dyDescent="0.3">
      <c r="A7705" s="128"/>
      <c r="B7705" s="128"/>
      <c r="D7705" s="128"/>
      <c r="E7705" s="128"/>
      <c r="G7705" s="129"/>
      <c r="H7705" s="129"/>
    </row>
    <row r="7706" spans="1:8" x14ac:dyDescent="0.3">
      <c r="A7706" s="128"/>
      <c r="B7706" s="128"/>
      <c r="D7706" s="128"/>
      <c r="E7706" s="128"/>
      <c r="G7706" s="129"/>
      <c r="H7706" s="129"/>
    </row>
    <row r="7707" spans="1:8" x14ac:dyDescent="0.3">
      <c r="A7707" s="128"/>
      <c r="B7707" s="128"/>
      <c r="D7707" s="128"/>
      <c r="E7707" s="128"/>
      <c r="G7707" s="129"/>
      <c r="H7707" s="129"/>
    </row>
    <row r="7708" spans="1:8" x14ac:dyDescent="0.3">
      <c r="A7708" s="128"/>
      <c r="B7708" s="128"/>
      <c r="D7708" s="128"/>
      <c r="E7708" s="128"/>
      <c r="G7708" s="129"/>
      <c r="H7708" s="129"/>
    </row>
    <row r="7709" spans="1:8" x14ac:dyDescent="0.3">
      <c r="A7709" s="128"/>
      <c r="B7709" s="128"/>
      <c r="D7709" s="128"/>
      <c r="E7709" s="128"/>
      <c r="G7709" s="129"/>
      <c r="H7709" s="129"/>
    </row>
    <row r="7710" spans="1:8" x14ac:dyDescent="0.3">
      <c r="A7710" s="128"/>
      <c r="B7710" s="128"/>
      <c r="D7710" s="128"/>
      <c r="E7710" s="128"/>
      <c r="G7710" s="129"/>
      <c r="H7710" s="129"/>
    </row>
    <row r="7711" spans="1:8" x14ac:dyDescent="0.3">
      <c r="A7711" s="128"/>
      <c r="B7711" s="128"/>
      <c r="D7711" s="128"/>
      <c r="E7711" s="128"/>
      <c r="G7711" s="129"/>
      <c r="H7711" s="129"/>
    </row>
    <row r="7712" spans="1:8" x14ac:dyDescent="0.3">
      <c r="A7712" s="128"/>
      <c r="B7712" s="128"/>
      <c r="D7712" s="128"/>
      <c r="E7712" s="128"/>
      <c r="G7712" s="129"/>
      <c r="H7712" s="129"/>
    </row>
    <row r="7713" spans="1:8" x14ac:dyDescent="0.3">
      <c r="A7713" s="128"/>
      <c r="B7713" s="128"/>
      <c r="D7713" s="128"/>
      <c r="E7713" s="128"/>
      <c r="G7713" s="129"/>
      <c r="H7713" s="129"/>
    </row>
    <row r="7714" spans="1:8" x14ac:dyDescent="0.3">
      <c r="A7714" s="128"/>
      <c r="B7714" s="128"/>
      <c r="D7714" s="128"/>
      <c r="E7714" s="128"/>
      <c r="G7714" s="129"/>
      <c r="H7714" s="129"/>
    </row>
    <row r="7715" spans="1:8" x14ac:dyDescent="0.3">
      <c r="A7715" s="128"/>
      <c r="B7715" s="128"/>
      <c r="D7715" s="128"/>
      <c r="E7715" s="128"/>
      <c r="G7715" s="129"/>
      <c r="H7715" s="129"/>
    </row>
    <row r="7716" spans="1:8" x14ac:dyDescent="0.3">
      <c r="A7716" s="128"/>
      <c r="B7716" s="128"/>
      <c r="D7716" s="128"/>
      <c r="E7716" s="128"/>
      <c r="G7716" s="129"/>
      <c r="H7716" s="129"/>
    </row>
    <row r="7717" spans="1:8" x14ac:dyDescent="0.3">
      <c r="A7717" s="128"/>
      <c r="B7717" s="128"/>
      <c r="D7717" s="128"/>
      <c r="E7717" s="128"/>
      <c r="G7717" s="129"/>
      <c r="H7717" s="129"/>
    </row>
    <row r="7718" spans="1:8" x14ac:dyDescent="0.3">
      <c r="A7718" s="128"/>
      <c r="B7718" s="128"/>
      <c r="D7718" s="128"/>
      <c r="E7718" s="128"/>
      <c r="G7718" s="129"/>
      <c r="H7718" s="129"/>
    </row>
    <row r="7719" spans="1:8" x14ac:dyDescent="0.3">
      <c r="A7719" s="128"/>
      <c r="B7719" s="128"/>
      <c r="D7719" s="128"/>
      <c r="E7719" s="128"/>
      <c r="G7719" s="129"/>
      <c r="H7719" s="129"/>
    </row>
    <row r="7720" spans="1:8" x14ac:dyDescent="0.3">
      <c r="A7720" s="128"/>
      <c r="B7720" s="128"/>
      <c r="D7720" s="128"/>
      <c r="E7720" s="128"/>
      <c r="G7720" s="129"/>
      <c r="H7720" s="129"/>
    </row>
    <row r="7721" spans="1:8" x14ac:dyDescent="0.3">
      <c r="A7721" s="128"/>
      <c r="B7721" s="128"/>
      <c r="D7721" s="128"/>
      <c r="E7721" s="128"/>
      <c r="G7721" s="129"/>
      <c r="H7721" s="129"/>
    </row>
    <row r="7722" spans="1:8" x14ac:dyDescent="0.3">
      <c r="A7722" s="128"/>
      <c r="B7722" s="128"/>
      <c r="D7722" s="128"/>
      <c r="E7722" s="128"/>
      <c r="G7722" s="129"/>
      <c r="H7722" s="129"/>
    </row>
    <row r="7723" spans="1:8" x14ac:dyDescent="0.3">
      <c r="A7723" s="128"/>
      <c r="B7723" s="128"/>
      <c r="D7723" s="128"/>
      <c r="E7723" s="128"/>
      <c r="G7723" s="129"/>
      <c r="H7723" s="129"/>
    </row>
    <row r="7724" spans="1:8" x14ac:dyDescent="0.3">
      <c r="A7724" s="128"/>
      <c r="B7724" s="128"/>
      <c r="D7724" s="128"/>
      <c r="E7724" s="128"/>
      <c r="G7724" s="129"/>
      <c r="H7724" s="129"/>
    </row>
    <row r="7725" spans="1:8" x14ac:dyDescent="0.3">
      <c r="A7725" s="128"/>
      <c r="B7725" s="128"/>
      <c r="D7725" s="128"/>
      <c r="E7725" s="128"/>
      <c r="G7725" s="129"/>
      <c r="H7725" s="129"/>
    </row>
    <row r="7726" spans="1:8" x14ac:dyDescent="0.3">
      <c r="A7726" s="128"/>
      <c r="B7726" s="128"/>
      <c r="D7726" s="128"/>
      <c r="E7726" s="128"/>
      <c r="G7726" s="129"/>
      <c r="H7726" s="129"/>
    </row>
    <row r="7727" spans="1:8" x14ac:dyDescent="0.3">
      <c r="A7727" s="128"/>
      <c r="B7727" s="128"/>
      <c r="D7727" s="128"/>
      <c r="E7727" s="128"/>
      <c r="G7727" s="129"/>
      <c r="H7727" s="129"/>
    </row>
    <row r="7728" spans="1:8" x14ac:dyDescent="0.3">
      <c r="A7728" s="128"/>
      <c r="B7728" s="128"/>
      <c r="D7728" s="128"/>
      <c r="E7728" s="128"/>
      <c r="G7728" s="129"/>
      <c r="H7728" s="129"/>
    </row>
    <row r="7729" spans="1:8" x14ac:dyDescent="0.3">
      <c r="A7729" s="128"/>
      <c r="B7729" s="128"/>
      <c r="D7729" s="128"/>
      <c r="E7729" s="128"/>
      <c r="G7729" s="129"/>
      <c r="H7729" s="129"/>
    </row>
    <row r="7730" spans="1:8" x14ac:dyDescent="0.3">
      <c r="A7730" s="128"/>
      <c r="B7730" s="128"/>
      <c r="D7730" s="128"/>
      <c r="E7730" s="128"/>
      <c r="G7730" s="129"/>
      <c r="H7730" s="129"/>
    </row>
    <row r="7731" spans="1:8" x14ac:dyDescent="0.3">
      <c r="A7731" s="128"/>
      <c r="B7731" s="128"/>
      <c r="D7731" s="128"/>
      <c r="E7731" s="128"/>
      <c r="G7731" s="129"/>
      <c r="H7731" s="129"/>
    </row>
    <row r="7732" spans="1:8" x14ac:dyDescent="0.3">
      <c r="A7732" s="128"/>
      <c r="B7732" s="128"/>
      <c r="D7732" s="128"/>
      <c r="E7732" s="128"/>
      <c r="G7732" s="129"/>
      <c r="H7732" s="129"/>
    </row>
    <row r="7733" spans="1:8" x14ac:dyDescent="0.3">
      <c r="A7733" s="128"/>
      <c r="B7733" s="128"/>
      <c r="D7733" s="128"/>
      <c r="E7733" s="128"/>
      <c r="G7733" s="129"/>
      <c r="H7733" s="129"/>
    </row>
    <row r="7734" spans="1:8" x14ac:dyDescent="0.3">
      <c r="A7734" s="128"/>
      <c r="B7734" s="128"/>
      <c r="D7734" s="128"/>
      <c r="E7734" s="128"/>
      <c r="G7734" s="129"/>
      <c r="H7734" s="129"/>
    </row>
    <row r="7735" spans="1:8" x14ac:dyDescent="0.3">
      <c r="A7735" s="128"/>
      <c r="B7735" s="128"/>
      <c r="D7735" s="128"/>
      <c r="E7735" s="128"/>
      <c r="G7735" s="129"/>
      <c r="H7735" s="129"/>
    </row>
    <row r="7736" spans="1:8" x14ac:dyDescent="0.3">
      <c r="A7736" s="128"/>
      <c r="B7736" s="128"/>
      <c r="D7736" s="128"/>
      <c r="E7736" s="128"/>
      <c r="G7736" s="129"/>
      <c r="H7736" s="129"/>
    </row>
    <row r="7737" spans="1:8" x14ac:dyDescent="0.3">
      <c r="A7737" s="128"/>
      <c r="B7737" s="128"/>
      <c r="D7737" s="128"/>
      <c r="E7737" s="128"/>
      <c r="G7737" s="129"/>
      <c r="H7737" s="129"/>
    </row>
    <row r="7738" spans="1:8" x14ac:dyDescent="0.3">
      <c r="A7738" s="128"/>
      <c r="B7738" s="128"/>
      <c r="D7738" s="128"/>
      <c r="E7738" s="128"/>
      <c r="G7738" s="129"/>
      <c r="H7738" s="129"/>
    </row>
    <row r="7739" spans="1:8" x14ac:dyDescent="0.3">
      <c r="A7739" s="128"/>
      <c r="B7739" s="128"/>
      <c r="D7739" s="128"/>
      <c r="E7739" s="128"/>
      <c r="G7739" s="129"/>
      <c r="H7739" s="129"/>
    </row>
    <row r="7740" spans="1:8" x14ac:dyDescent="0.3">
      <c r="A7740" s="128"/>
      <c r="B7740" s="128"/>
      <c r="D7740" s="128"/>
      <c r="E7740" s="128"/>
      <c r="G7740" s="129"/>
      <c r="H7740" s="129"/>
    </row>
    <row r="7741" spans="1:8" x14ac:dyDescent="0.3">
      <c r="A7741" s="128"/>
      <c r="B7741" s="128"/>
      <c r="D7741" s="128"/>
      <c r="E7741" s="128"/>
      <c r="G7741" s="129"/>
      <c r="H7741" s="129"/>
    </row>
    <row r="7742" spans="1:8" x14ac:dyDescent="0.3">
      <c r="A7742" s="128"/>
      <c r="B7742" s="128"/>
      <c r="D7742" s="128"/>
      <c r="E7742" s="128"/>
      <c r="G7742" s="129"/>
      <c r="H7742" s="129"/>
    </row>
    <row r="7743" spans="1:8" x14ac:dyDescent="0.3">
      <c r="A7743" s="128"/>
      <c r="B7743" s="128"/>
      <c r="D7743" s="128"/>
      <c r="E7743" s="128"/>
      <c r="G7743" s="129"/>
      <c r="H7743" s="129"/>
    </row>
    <row r="7744" spans="1:8" x14ac:dyDescent="0.3">
      <c r="A7744" s="128"/>
      <c r="B7744" s="128"/>
      <c r="D7744" s="128"/>
      <c r="E7744" s="128"/>
      <c r="G7744" s="129"/>
      <c r="H7744" s="129"/>
    </row>
    <row r="7745" spans="1:8" x14ac:dyDescent="0.3">
      <c r="A7745" s="128"/>
      <c r="B7745" s="128"/>
      <c r="D7745" s="128"/>
      <c r="E7745" s="128"/>
      <c r="G7745" s="129"/>
      <c r="H7745" s="129"/>
    </row>
    <row r="7746" spans="1:8" x14ac:dyDescent="0.3">
      <c r="A7746" s="128"/>
      <c r="B7746" s="128"/>
      <c r="D7746" s="128"/>
      <c r="E7746" s="128"/>
      <c r="G7746" s="129"/>
      <c r="H7746" s="129"/>
    </row>
    <row r="7747" spans="1:8" x14ac:dyDescent="0.3">
      <c r="A7747" s="128"/>
      <c r="B7747" s="128"/>
      <c r="D7747" s="128"/>
      <c r="E7747" s="128"/>
      <c r="G7747" s="129"/>
      <c r="H7747" s="129"/>
    </row>
    <row r="7748" spans="1:8" x14ac:dyDescent="0.3">
      <c r="A7748" s="128"/>
      <c r="B7748" s="128"/>
      <c r="D7748" s="128"/>
      <c r="E7748" s="128"/>
      <c r="G7748" s="129"/>
      <c r="H7748" s="129"/>
    </row>
    <row r="7749" spans="1:8" x14ac:dyDescent="0.3">
      <c r="A7749" s="128"/>
      <c r="B7749" s="128"/>
      <c r="D7749" s="128"/>
      <c r="E7749" s="128"/>
      <c r="G7749" s="129"/>
      <c r="H7749" s="129"/>
    </row>
    <row r="7750" spans="1:8" x14ac:dyDescent="0.3">
      <c r="A7750" s="128"/>
      <c r="B7750" s="128"/>
      <c r="D7750" s="128"/>
      <c r="E7750" s="128"/>
      <c r="G7750" s="129"/>
      <c r="H7750" s="129"/>
    </row>
    <row r="7751" spans="1:8" x14ac:dyDescent="0.3">
      <c r="A7751" s="128"/>
      <c r="B7751" s="128"/>
      <c r="D7751" s="128"/>
      <c r="E7751" s="128"/>
      <c r="G7751" s="129"/>
      <c r="H7751" s="129"/>
    </row>
    <row r="7752" spans="1:8" x14ac:dyDescent="0.3">
      <c r="A7752" s="128"/>
      <c r="B7752" s="128"/>
      <c r="D7752" s="128"/>
      <c r="E7752" s="128"/>
      <c r="G7752" s="129"/>
      <c r="H7752" s="129"/>
    </row>
    <row r="7753" spans="1:8" x14ac:dyDescent="0.3">
      <c r="A7753" s="128"/>
      <c r="B7753" s="128"/>
      <c r="D7753" s="128"/>
      <c r="E7753" s="128"/>
      <c r="G7753" s="129"/>
      <c r="H7753" s="129"/>
    </row>
    <row r="7754" spans="1:8" x14ac:dyDescent="0.3">
      <c r="A7754" s="128"/>
      <c r="B7754" s="128"/>
      <c r="D7754" s="128"/>
      <c r="E7754" s="128"/>
      <c r="G7754" s="129"/>
      <c r="H7754" s="129"/>
    </row>
    <row r="7755" spans="1:8" x14ac:dyDescent="0.3">
      <c r="A7755" s="128"/>
      <c r="B7755" s="128"/>
      <c r="D7755" s="128"/>
      <c r="E7755" s="128"/>
      <c r="G7755" s="129"/>
      <c r="H7755" s="129"/>
    </row>
    <row r="7756" spans="1:8" x14ac:dyDescent="0.3">
      <c r="A7756" s="128"/>
      <c r="B7756" s="128"/>
      <c r="D7756" s="128"/>
      <c r="E7756" s="128"/>
      <c r="G7756" s="129"/>
      <c r="H7756" s="129"/>
    </row>
    <row r="7757" spans="1:8" x14ac:dyDescent="0.3">
      <c r="A7757" s="128"/>
      <c r="B7757" s="128"/>
      <c r="D7757" s="128"/>
      <c r="E7757" s="128"/>
      <c r="G7757" s="129"/>
      <c r="H7757" s="129"/>
    </row>
    <row r="7758" spans="1:8" x14ac:dyDescent="0.3">
      <c r="A7758" s="128"/>
      <c r="B7758" s="128"/>
      <c r="D7758" s="128"/>
      <c r="E7758" s="128"/>
      <c r="G7758" s="129"/>
      <c r="H7758" s="129"/>
    </row>
    <row r="7759" spans="1:8" x14ac:dyDescent="0.3">
      <c r="A7759" s="128"/>
      <c r="B7759" s="128"/>
      <c r="D7759" s="128"/>
      <c r="E7759" s="128"/>
      <c r="G7759" s="129"/>
      <c r="H7759" s="129"/>
    </row>
    <row r="7760" spans="1:8" x14ac:dyDescent="0.3">
      <c r="A7760" s="128"/>
      <c r="B7760" s="128"/>
      <c r="D7760" s="128"/>
      <c r="E7760" s="128"/>
      <c r="G7760" s="129"/>
      <c r="H7760" s="129"/>
    </row>
    <row r="7761" spans="1:8" x14ac:dyDescent="0.3">
      <c r="A7761" s="128"/>
      <c r="B7761" s="128"/>
      <c r="D7761" s="128"/>
      <c r="E7761" s="128"/>
      <c r="G7761" s="129"/>
      <c r="H7761" s="129"/>
    </row>
    <row r="7762" spans="1:8" x14ac:dyDescent="0.3">
      <c r="A7762" s="128"/>
      <c r="B7762" s="128"/>
      <c r="D7762" s="128"/>
      <c r="E7762" s="128"/>
      <c r="G7762" s="129"/>
      <c r="H7762" s="129"/>
    </row>
    <row r="7763" spans="1:8" x14ac:dyDescent="0.3">
      <c r="A7763" s="128"/>
      <c r="B7763" s="128"/>
      <c r="D7763" s="128"/>
      <c r="E7763" s="128"/>
      <c r="G7763" s="129"/>
      <c r="H7763" s="129"/>
    </row>
    <row r="7764" spans="1:8" x14ac:dyDescent="0.3">
      <c r="A7764" s="128"/>
      <c r="B7764" s="128"/>
      <c r="D7764" s="128"/>
      <c r="E7764" s="128"/>
      <c r="G7764" s="129"/>
      <c r="H7764" s="129"/>
    </row>
    <row r="7765" spans="1:8" x14ac:dyDescent="0.3">
      <c r="A7765" s="128"/>
      <c r="B7765" s="128"/>
      <c r="D7765" s="128"/>
      <c r="E7765" s="128"/>
      <c r="G7765" s="129"/>
      <c r="H7765" s="129"/>
    </row>
    <row r="7766" spans="1:8" x14ac:dyDescent="0.3">
      <c r="A7766" s="128"/>
      <c r="B7766" s="128"/>
      <c r="D7766" s="128"/>
      <c r="E7766" s="128"/>
      <c r="G7766" s="129"/>
      <c r="H7766" s="129"/>
    </row>
    <row r="7767" spans="1:8" x14ac:dyDescent="0.3">
      <c r="A7767" s="128"/>
      <c r="B7767" s="128"/>
      <c r="D7767" s="128"/>
      <c r="E7767" s="128"/>
      <c r="G7767" s="129"/>
      <c r="H7767" s="129"/>
    </row>
    <row r="7768" spans="1:8" x14ac:dyDescent="0.3">
      <c r="A7768" s="128"/>
      <c r="B7768" s="128"/>
      <c r="D7768" s="128"/>
      <c r="E7768" s="128"/>
      <c r="G7768" s="129"/>
      <c r="H7768" s="129"/>
    </row>
    <row r="7769" spans="1:8" x14ac:dyDescent="0.3">
      <c r="A7769" s="128"/>
      <c r="B7769" s="128"/>
      <c r="D7769" s="128"/>
      <c r="E7769" s="128"/>
      <c r="G7769" s="129"/>
      <c r="H7769" s="129"/>
    </row>
    <row r="7770" spans="1:8" x14ac:dyDescent="0.3">
      <c r="A7770" s="128"/>
      <c r="B7770" s="128"/>
      <c r="D7770" s="128"/>
      <c r="E7770" s="128"/>
      <c r="G7770" s="129"/>
      <c r="H7770" s="129"/>
    </row>
    <row r="7771" spans="1:8" x14ac:dyDescent="0.3">
      <c r="A7771" s="128"/>
      <c r="B7771" s="128"/>
      <c r="D7771" s="128"/>
      <c r="E7771" s="128"/>
      <c r="G7771" s="129"/>
      <c r="H7771" s="129"/>
    </row>
    <row r="7772" spans="1:8" x14ac:dyDescent="0.3">
      <c r="A7772" s="128"/>
      <c r="B7772" s="128"/>
      <c r="D7772" s="128"/>
      <c r="E7772" s="128"/>
      <c r="G7772" s="129"/>
      <c r="H7772" s="129"/>
    </row>
    <row r="7773" spans="1:8" x14ac:dyDescent="0.3">
      <c r="A7773" s="128"/>
      <c r="B7773" s="128"/>
      <c r="D7773" s="128"/>
      <c r="E7773" s="128"/>
      <c r="G7773" s="129"/>
      <c r="H7773" s="129"/>
    </row>
    <row r="7774" spans="1:8" x14ac:dyDescent="0.3">
      <c r="A7774" s="128"/>
      <c r="B7774" s="128"/>
      <c r="D7774" s="128"/>
      <c r="E7774" s="128"/>
      <c r="G7774" s="129"/>
      <c r="H7774" s="129"/>
    </row>
    <row r="7775" spans="1:8" x14ac:dyDescent="0.3">
      <c r="A7775" s="128"/>
      <c r="B7775" s="128"/>
      <c r="D7775" s="128"/>
      <c r="E7775" s="128"/>
      <c r="G7775" s="129"/>
      <c r="H7775" s="129"/>
    </row>
    <row r="7776" spans="1:8" x14ac:dyDescent="0.3">
      <c r="A7776" s="128"/>
      <c r="B7776" s="128"/>
      <c r="D7776" s="128"/>
      <c r="E7776" s="128"/>
      <c r="G7776" s="129"/>
      <c r="H7776" s="129"/>
    </row>
    <row r="7777" spans="1:8" x14ac:dyDescent="0.3">
      <c r="A7777" s="128"/>
      <c r="B7777" s="128"/>
      <c r="D7777" s="128"/>
      <c r="E7777" s="128"/>
      <c r="G7777" s="129"/>
      <c r="H7777" s="129"/>
    </row>
    <row r="7778" spans="1:8" x14ac:dyDescent="0.3">
      <c r="A7778" s="128"/>
      <c r="B7778" s="128"/>
      <c r="D7778" s="128"/>
      <c r="E7778" s="128"/>
      <c r="G7778" s="129"/>
      <c r="H7778" s="129"/>
    </row>
    <row r="7779" spans="1:8" x14ac:dyDescent="0.3">
      <c r="A7779" s="128"/>
      <c r="B7779" s="128"/>
      <c r="D7779" s="128"/>
      <c r="E7779" s="128"/>
      <c r="G7779" s="129"/>
      <c r="H7779" s="129"/>
    </row>
    <row r="7780" spans="1:8" x14ac:dyDescent="0.3">
      <c r="A7780" s="128"/>
      <c r="B7780" s="128"/>
      <c r="D7780" s="128"/>
      <c r="E7780" s="128"/>
      <c r="G7780" s="129"/>
      <c r="H7780" s="129"/>
    </row>
    <row r="7781" spans="1:8" x14ac:dyDescent="0.3">
      <c r="A7781" s="128"/>
      <c r="B7781" s="128"/>
      <c r="D7781" s="128"/>
      <c r="E7781" s="128"/>
      <c r="G7781" s="129"/>
      <c r="H7781" s="129"/>
    </row>
    <row r="7782" spans="1:8" x14ac:dyDescent="0.3">
      <c r="A7782" s="128"/>
      <c r="B7782" s="128"/>
      <c r="D7782" s="128"/>
      <c r="E7782" s="128"/>
      <c r="G7782" s="129"/>
      <c r="H7782" s="129"/>
    </row>
    <row r="7783" spans="1:8" x14ac:dyDescent="0.3">
      <c r="A7783" s="128"/>
      <c r="B7783" s="128"/>
      <c r="D7783" s="128"/>
      <c r="E7783" s="128"/>
      <c r="G7783" s="129"/>
      <c r="H7783" s="129"/>
    </row>
    <row r="7784" spans="1:8" x14ac:dyDescent="0.3">
      <c r="A7784" s="128"/>
      <c r="B7784" s="128"/>
      <c r="D7784" s="128"/>
      <c r="E7784" s="128"/>
      <c r="G7784" s="129"/>
      <c r="H7784" s="129"/>
    </row>
    <row r="7785" spans="1:8" x14ac:dyDescent="0.3">
      <c r="A7785" s="128"/>
      <c r="B7785" s="128"/>
      <c r="D7785" s="128"/>
      <c r="E7785" s="128"/>
      <c r="G7785" s="129"/>
      <c r="H7785" s="129"/>
    </row>
    <row r="7786" spans="1:8" x14ac:dyDescent="0.3">
      <c r="A7786" s="128"/>
      <c r="B7786" s="128"/>
      <c r="D7786" s="128"/>
      <c r="E7786" s="128"/>
      <c r="G7786" s="129"/>
      <c r="H7786" s="129"/>
    </row>
    <row r="7787" spans="1:8" x14ac:dyDescent="0.3">
      <c r="A7787" s="128"/>
      <c r="B7787" s="128"/>
      <c r="D7787" s="128"/>
      <c r="E7787" s="128"/>
      <c r="G7787" s="129"/>
      <c r="H7787" s="129"/>
    </row>
    <row r="7788" spans="1:8" x14ac:dyDescent="0.3">
      <c r="A7788" s="128"/>
      <c r="B7788" s="128"/>
      <c r="D7788" s="128"/>
      <c r="E7788" s="128"/>
      <c r="G7788" s="129"/>
      <c r="H7788" s="129"/>
    </row>
    <row r="7789" spans="1:8" x14ac:dyDescent="0.3">
      <c r="A7789" s="128"/>
      <c r="B7789" s="128"/>
      <c r="D7789" s="128"/>
      <c r="E7789" s="128"/>
      <c r="G7789" s="129"/>
      <c r="H7789" s="129"/>
    </row>
    <row r="7790" spans="1:8" x14ac:dyDescent="0.3">
      <c r="A7790" s="128"/>
      <c r="B7790" s="128"/>
      <c r="D7790" s="128"/>
      <c r="E7790" s="128"/>
      <c r="G7790" s="129"/>
      <c r="H7790" s="129"/>
    </row>
    <row r="7791" spans="1:8" x14ac:dyDescent="0.3">
      <c r="A7791" s="128"/>
      <c r="B7791" s="128"/>
      <c r="D7791" s="128"/>
      <c r="E7791" s="128"/>
      <c r="G7791" s="129"/>
      <c r="H7791" s="129"/>
    </row>
    <row r="7792" spans="1:8" x14ac:dyDescent="0.3">
      <c r="A7792" s="128"/>
      <c r="B7792" s="128"/>
      <c r="D7792" s="128"/>
      <c r="E7792" s="128"/>
      <c r="G7792" s="129"/>
      <c r="H7792" s="129"/>
    </row>
    <row r="7793" spans="1:8" x14ac:dyDescent="0.3">
      <c r="A7793" s="128"/>
      <c r="B7793" s="128"/>
      <c r="D7793" s="128"/>
      <c r="E7793" s="128"/>
      <c r="G7793" s="129"/>
      <c r="H7793" s="129"/>
    </row>
    <row r="7794" spans="1:8" x14ac:dyDescent="0.3">
      <c r="A7794" s="128"/>
      <c r="B7794" s="128"/>
      <c r="D7794" s="128"/>
      <c r="E7794" s="128"/>
      <c r="G7794" s="129"/>
      <c r="H7794" s="129"/>
    </row>
    <row r="7795" spans="1:8" x14ac:dyDescent="0.3">
      <c r="A7795" s="128"/>
      <c r="B7795" s="128"/>
      <c r="D7795" s="128"/>
      <c r="E7795" s="128"/>
      <c r="G7795" s="129"/>
      <c r="H7795" s="129"/>
    </row>
    <row r="7796" spans="1:8" x14ac:dyDescent="0.3">
      <c r="A7796" s="128"/>
      <c r="B7796" s="128"/>
      <c r="D7796" s="128"/>
      <c r="E7796" s="128"/>
      <c r="G7796" s="129"/>
      <c r="H7796" s="129"/>
    </row>
    <row r="7797" spans="1:8" x14ac:dyDescent="0.3">
      <c r="A7797" s="128"/>
      <c r="B7797" s="128"/>
      <c r="D7797" s="128"/>
      <c r="E7797" s="128"/>
      <c r="G7797" s="129"/>
      <c r="H7797" s="129"/>
    </row>
    <row r="7798" spans="1:8" x14ac:dyDescent="0.3">
      <c r="A7798" s="128"/>
      <c r="B7798" s="128"/>
      <c r="D7798" s="128"/>
      <c r="E7798" s="128"/>
      <c r="G7798" s="129"/>
      <c r="H7798" s="129"/>
    </row>
    <row r="7799" spans="1:8" x14ac:dyDescent="0.3">
      <c r="A7799" s="128"/>
      <c r="B7799" s="128"/>
      <c r="D7799" s="128"/>
      <c r="E7799" s="128"/>
      <c r="G7799" s="129"/>
      <c r="H7799" s="129"/>
    </row>
    <row r="7800" spans="1:8" x14ac:dyDescent="0.3">
      <c r="A7800" s="128"/>
      <c r="B7800" s="128"/>
      <c r="D7800" s="128"/>
      <c r="E7800" s="128"/>
      <c r="G7800" s="129"/>
      <c r="H7800" s="129"/>
    </row>
    <row r="7801" spans="1:8" x14ac:dyDescent="0.3">
      <c r="A7801" s="128"/>
      <c r="B7801" s="128"/>
      <c r="D7801" s="128"/>
      <c r="E7801" s="128"/>
      <c r="G7801" s="129"/>
      <c r="H7801" s="129"/>
    </row>
    <row r="7802" spans="1:8" x14ac:dyDescent="0.3">
      <c r="A7802" s="128"/>
      <c r="B7802" s="128"/>
      <c r="D7802" s="128"/>
      <c r="E7802" s="128"/>
      <c r="G7802" s="129"/>
      <c r="H7802" s="129"/>
    </row>
    <row r="7803" spans="1:8" x14ac:dyDescent="0.3">
      <c r="A7803" s="128"/>
      <c r="B7803" s="128"/>
      <c r="D7803" s="128"/>
      <c r="E7803" s="128"/>
      <c r="G7803" s="129"/>
      <c r="H7803" s="129"/>
    </row>
    <row r="7804" spans="1:8" x14ac:dyDescent="0.3">
      <c r="A7804" s="128"/>
      <c r="B7804" s="128"/>
      <c r="D7804" s="128"/>
      <c r="E7804" s="128"/>
      <c r="G7804" s="129"/>
      <c r="H7804" s="129"/>
    </row>
    <row r="7805" spans="1:8" x14ac:dyDescent="0.3">
      <c r="A7805" s="128"/>
      <c r="B7805" s="128"/>
      <c r="D7805" s="128"/>
      <c r="E7805" s="128"/>
      <c r="G7805" s="129"/>
      <c r="H7805" s="129"/>
    </row>
    <row r="7806" spans="1:8" x14ac:dyDescent="0.3">
      <c r="A7806" s="128"/>
      <c r="B7806" s="128"/>
      <c r="D7806" s="128"/>
      <c r="E7806" s="128"/>
      <c r="G7806" s="129"/>
      <c r="H7806" s="129"/>
    </row>
    <row r="7807" spans="1:8" x14ac:dyDescent="0.3">
      <c r="A7807" s="128"/>
      <c r="B7807" s="128"/>
      <c r="D7807" s="128"/>
      <c r="E7807" s="128"/>
      <c r="G7807" s="129"/>
      <c r="H7807" s="129"/>
    </row>
    <row r="7808" spans="1:8" x14ac:dyDescent="0.3">
      <c r="A7808" s="128"/>
      <c r="B7808" s="128"/>
      <c r="D7808" s="128"/>
      <c r="E7808" s="128"/>
      <c r="G7808" s="129"/>
      <c r="H7808" s="129"/>
    </row>
    <row r="7809" spans="1:8" x14ac:dyDescent="0.3">
      <c r="A7809" s="128"/>
      <c r="B7809" s="128"/>
      <c r="D7809" s="128"/>
      <c r="E7809" s="128"/>
      <c r="G7809" s="129"/>
      <c r="H7809" s="129"/>
    </row>
    <row r="7810" spans="1:8" x14ac:dyDescent="0.3">
      <c r="A7810" s="128"/>
      <c r="B7810" s="128"/>
      <c r="D7810" s="128"/>
      <c r="E7810" s="128"/>
      <c r="G7810" s="129"/>
      <c r="H7810" s="129"/>
    </row>
    <row r="7811" spans="1:8" x14ac:dyDescent="0.3">
      <c r="A7811" s="128"/>
      <c r="B7811" s="128"/>
      <c r="D7811" s="128"/>
      <c r="E7811" s="128"/>
      <c r="G7811" s="129"/>
      <c r="H7811" s="129"/>
    </row>
    <row r="7812" spans="1:8" x14ac:dyDescent="0.3">
      <c r="A7812" s="128"/>
      <c r="B7812" s="128"/>
      <c r="D7812" s="128"/>
      <c r="E7812" s="128"/>
      <c r="G7812" s="129"/>
      <c r="H7812" s="129"/>
    </row>
    <row r="7813" spans="1:8" x14ac:dyDescent="0.3">
      <c r="A7813" s="128"/>
      <c r="B7813" s="128"/>
      <c r="D7813" s="128"/>
      <c r="E7813" s="128"/>
      <c r="G7813" s="129"/>
      <c r="H7813" s="129"/>
    </row>
    <row r="7814" spans="1:8" x14ac:dyDescent="0.3">
      <c r="A7814" s="128"/>
      <c r="B7814" s="128"/>
      <c r="D7814" s="128"/>
      <c r="E7814" s="128"/>
      <c r="G7814" s="129"/>
      <c r="H7814" s="129"/>
    </row>
    <row r="7815" spans="1:8" x14ac:dyDescent="0.3">
      <c r="A7815" s="128"/>
      <c r="B7815" s="128"/>
      <c r="D7815" s="128"/>
      <c r="E7815" s="128"/>
      <c r="G7815" s="129"/>
      <c r="H7815" s="129"/>
    </row>
    <row r="7816" spans="1:8" x14ac:dyDescent="0.3">
      <c r="A7816" s="128"/>
      <c r="B7816" s="128"/>
      <c r="D7816" s="128"/>
      <c r="E7816" s="128"/>
      <c r="G7816" s="129"/>
      <c r="H7816" s="129"/>
    </row>
    <row r="7817" spans="1:8" x14ac:dyDescent="0.3">
      <c r="A7817" s="128"/>
      <c r="B7817" s="128"/>
      <c r="D7817" s="128"/>
      <c r="E7817" s="128"/>
      <c r="G7817" s="129"/>
      <c r="H7817" s="129"/>
    </row>
    <row r="7818" spans="1:8" x14ac:dyDescent="0.3">
      <c r="A7818" s="128"/>
      <c r="B7818" s="128"/>
      <c r="D7818" s="128"/>
      <c r="E7818" s="128"/>
      <c r="G7818" s="129"/>
      <c r="H7818" s="129"/>
    </row>
    <row r="7819" spans="1:8" x14ac:dyDescent="0.3">
      <c r="A7819" s="128"/>
      <c r="B7819" s="128"/>
      <c r="D7819" s="128"/>
      <c r="E7819" s="128"/>
      <c r="G7819" s="129"/>
      <c r="H7819" s="129"/>
    </row>
    <row r="7820" spans="1:8" x14ac:dyDescent="0.3">
      <c r="A7820" s="128"/>
      <c r="B7820" s="128"/>
      <c r="D7820" s="128"/>
      <c r="E7820" s="128"/>
      <c r="G7820" s="129"/>
      <c r="H7820" s="129"/>
    </row>
    <row r="7821" spans="1:8" x14ac:dyDescent="0.3">
      <c r="A7821" s="128"/>
      <c r="B7821" s="128"/>
      <c r="D7821" s="128"/>
      <c r="E7821" s="128"/>
      <c r="G7821" s="129"/>
      <c r="H7821" s="129"/>
    </row>
    <row r="7822" spans="1:8" x14ac:dyDescent="0.3">
      <c r="A7822" s="128"/>
      <c r="B7822" s="128"/>
      <c r="D7822" s="128"/>
      <c r="E7822" s="128"/>
      <c r="G7822" s="129"/>
      <c r="H7822" s="129"/>
    </row>
    <row r="7823" spans="1:8" x14ac:dyDescent="0.3">
      <c r="A7823" s="128"/>
      <c r="B7823" s="128"/>
      <c r="D7823" s="128"/>
      <c r="E7823" s="128"/>
      <c r="G7823" s="129"/>
      <c r="H7823" s="129"/>
    </row>
    <row r="7824" spans="1:8" x14ac:dyDescent="0.3">
      <c r="A7824" s="128"/>
      <c r="B7824" s="128"/>
      <c r="D7824" s="128"/>
      <c r="E7824" s="128"/>
      <c r="G7824" s="129"/>
      <c r="H7824" s="129"/>
    </row>
    <row r="7825" spans="1:8" x14ac:dyDescent="0.3">
      <c r="A7825" s="128"/>
      <c r="B7825" s="128"/>
      <c r="D7825" s="128"/>
      <c r="E7825" s="128"/>
      <c r="G7825" s="129"/>
      <c r="H7825" s="129"/>
    </row>
    <row r="7826" spans="1:8" x14ac:dyDescent="0.3">
      <c r="A7826" s="128"/>
      <c r="B7826" s="128"/>
      <c r="D7826" s="128"/>
      <c r="E7826" s="128"/>
      <c r="G7826" s="129"/>
      <c r="H7826" s="129"/>
    </row>
    <row r="7827" spans="1:8" x14ac:dyDescent="0.3">
      <c r="A7827" s="128"/>
      <c r="B7827" s="128"/>
      <c r="D7827" s="128"/>
      <c r="E7827" s="128"/>
      <c r="G7827" s="129"/>
      <c r="H7827" s="129"/>
    </row>
    <row r="7828" spans="1:8" x14ac:dyDescent="0.3">
      <c r="A7828" s="128"/>
      <c r="B7828" s="128"/>
      <c r="D7828" s="128"/>
      <c r="E7828" s="128"/>
      <c r="G7828" s="129"/>
      <c r="H7828" s="129"/>
    </row>
    <row r="7829" spans="1:8" x14ac:dyDescent="0.3">
      <c r="A7829" s="128"/>
      <c r="B7829" s="128"/>
      <c r="D7829" s="128"/>
      <c r="E7829" s="128"/>
      <c r="G7829" s="129"/>
      <c r="H7829" s="129"/>
    </row>
    <row r="7830" spans="1:8" x14ac:dyDescent="0.3">
      <c r="A7830" s="128"/>
      <c r="B7830" s="128"/>
      <c r="D7830" s="128"/>
      <c r="E7830" s="128"/>
      <c r="G7830" s="129"/>
      <c r="H7830" s="129"/>
    </row>
    <row r="7831" spans="1:8" x14ac:dyDescent="0.3">
      <c r="A7831" s="128"/>
      <c r="B7831" s="128"/>
      <c r="D7831" s="128"/>
      <c r="E7831" s="128"/>
      <c r="G7831" s="129"/>
      <c r="H7831" s="129"/>
    </row>
    <row r="7832" spans="1:8" x14ac:dyDescent="0.3">
      <c r="A7832" s="128"/>
      <c r="B7832" s="128"/>
      <c r="D7832" s="128"/>
      <c r="E7832" s="128"/>
      <c r="G7832" s="129"/>
      <c r="H7832" s="129"/>
    </row>
    <row r="7833" spans="1:8" x14ac:dyDescent="0.3">
      <c r="A7833" s="128"/>
      <c r="B7833" s="128"/>
      <c r="D7833" s="128"/>
      <c r="E7833" s="128"/>
      <c r="G7833" s="129"/>
      <c r="H7833" s="129"/>
    </row>
    <row r="7834" spans="1:8" x14ac:dyDescent="0.3">
      <c r="A7834" s="128"/>
      <c r="B7834" s="128"/>
      <c r="D7834" s="128"/>
      <c r="E7834" s="128"/>
      <c r="G7834" s="129"/>
      <c r="H7834" s="129"/>
    </row>
    <row r="7835" spans="1:8" x14ac:dyDescent="0.3">
      <c r="A7835" s="128"/>
      <c r="B7835" s="128"/>
      <c r="D7835" s="128"/>
      <c r="E7835" s="128"/>
      <c r="G7835" s="129"/>
      <c r="H7835" s="129"/>
    </row>
    <row r="7836" spans="1:8" x14ac:dyDescent="0.3">
      <c r="A7836" s="128"/>
      <c r="B7836" s="128"/>
      <c r="D7836" s="128"/>
      <c r="E7836" s="128"/>
      <c r="G7836" s="129"/>
      <c r="H7836" s="129"/>
    </row>
    <row r="7837" spans="1:8" x14ac:dyDescent="0.3">
      <c r="A7837" s="128"/>
      <c r="B7837" s="128"/>
      <c r="D7837" s="128"/>
      <c r="E7837" s="128"/>
      <c r="G7837" s="129"/>
      <c r="H7837" s="129"/>
    </row>
    <row r="7838" spans="1:8" x14ac:dyDescent="0.3">
      <c r="A7838" s="128"/>
      <c r="B7838" s="128"/>
      <c r="D7838" s="128"/>
      <c r="E7838" s="128"/>
      <c r="G7838" s="129"/>
      <c r="H7838" s="129"/>
    </row>
    <row r="7839" spans="1:8" x14ac:dyDescent="0.3">
      <c r="A7839" s="128"/>
      <c r="B7839" s="128"/>
      <c r="D7839" s="128"/>
      <c r="E7839" s="128"/>
      <c r="G7839" s="129"/>
      <c r="H7839" s="129"/>
    </row>
    <row r="7840" spans="1:8" x14ac:dyDescent="0.3">
      <c r="A7840" s="128"/>
      <c r="B7840" s="128"/>
      <c r="D7840" s="128"/>
      <c r="E7840" s="128"/>
      <c r="G7840" s="129"/>
      <c r="H7840" s="129"/>
    </row>
    <row r="7841" spans="1:8" x14ac:dyDescent="0.3">
      <c r="A7841" s="128"/>
      <c r="B7841" s="128"/>
      <c r="D7841" s="128"/>
      <c r="E7841" s="128"/>
      <c r="G7841" s="129"/>
      <c r="H7841" s="129"/>
    </row>
    <row r="7842" spans="1:8" x14ac:dyDescent="0.3">
      <c r="A7842" s="128"/>
      <c r="B7842" s="128"/>
      <c r="D7842" s="128"/>
      <c r="E7842" s="128"/>
      <c r="G7842" s="129"/>
      <c r="H7842" s="129"/>
    </row>
    <row r="7843" spans="1:8" x14ac:dyDescent="0.3">
      <c r="A7843" s="128"/>
      <c r="B7843" s="128"/>
      <c r="D7843" s="128"/>
      <c r="E7843" s="128"/>
      <c r="G7843" s="129"/>
      <c r="H7843" s="129"/>
    </row>
    <row r="7844" spans="1:8" x14ac:dyDescent="0.3">
      <c r="A7844" s="128"/>
      <c r="B7844" s="128"/>
      <c r="D7844" s="128"/>
      <c r="E7844" s="128"/>
      <c r="G7844" s="129"/>
      <c r="H7844" s="129"/>
    </row>
    <row r="7845" spans="1:8" x14ac:dyDescent="0.3">
      <c r="A7845" s="128"/>
      <c r="B7845" s="128"/>
      <c r="D7845" s="128"/>
      <c r="E7845" s="128"/>
      <c r="G7845" s="129"/>
      <c r="H7845" s="129"/>
    </row>
    <row r="7846" spans="1:8" x14ac:dyDescent="0.3">
      <c r="A7846" s="128"/>
      <c r="B7846" s="128"/>
      <c r="D7846" s="128"/>
      <c r="E7846" s="128"/>
      <c r="G7846" s="129"/>
      <c r="H7846" s="129"/>
    </row>
    <row r="7847" spans="1:8" x14ac:dyDescent="0.3">
      <c r="A7847" s="128"/>
      <c r="B7847" s="128"/>
      <c r="D7847" s="128"/>
      <c r="E7847" s="128"/>
      <c r="G7847" s="129"/>
      <c r="H7847" s="129"/>
    </row>
    <row r="7848" spans="1:8" x14ac:dyDescent="0.3">
      <c r="A7848" s="128"/>
      <c r="B7848" s="128"/>
      <c r="D7848" s="128"/>
      <c r="E7848" s="128"/>
      <c r="G7848" s="129"/>
      <c r="H7848" s="129"/>
    </row>
    <row r="7849" spans="1:8" x14ac:dyDescent="0.3">
      <c r="A7849" s="128"/>
      <c r="B7849" s="128"/>
      <c r="D7849" s="128"/>
      <c r="E7849" s="128"/>
      <c r="G7849" s="129"/>
      <c r="H7849" s="129"/>
    </row>
    <row r="7850" spans="1:8" x14ac:dyDescent="0.3">
      <c r="A7850" s="128"/>
      <c r="B7850" s="128"/>
      <c r="D7850" s="128"/>
      <c r="E7850" s="128"/>
      <c r="G7850" s="129"/>
      <c r="H7850" s="129"/>
    </row>
    <row r="7851" spans="1:8" x14ac:dyDescent="0.3">
      <c r="A7851" s="128"/>
      <c r="B7851" s="128"/>
      <c r="D7851" s="128"/>
      <c r="E7851" s="128"/>
      <c r="G7851" s="129"/>
      <c r="H7851" s="129"/>
    </row>
    <row r="7852" spans="1:8" x14ac:dyDescent="0.3">
      <c r="A7852" s="128"/>
      <c r="B7852" s="128"/>
      <c r="D7852" s="128"/>
      <c r="E7852" s="128"/>
      <c r="G7852" s="129"/>
      <c r="H7852" s="129"/>
    </row>
    <row r="7853" spans="1:8" x14ac:dyDescent="0.3">
      <c r="A7853" s="128"/>
      <c r="B7853" s="128"/>
      <c r="D7853" s="128"/>
      <c r="E7853" s="128"/>
      <c r="G7853" s="129"/>
      <c r="H7853" s="129"/>
    </row>
    <row r="7854" spans="1:8" x14ac:dyDescent="0.3">
      <c r="A7854" s="128"/>
      <c r="B7854" s="128"/>
      <c r="D7854" s="128"/>
      <c r="E7854" s="128"/>
      <c r="G7854" s="129"/>
      <c r="H7854" s="129"/>
    </row>
    <row r="7855" spans="1:8" x14ac:dyDescent="0.3">
      <c r="A7855" s="128"/>
      <c r="B7855" s="128"/>
      <c r="D7855" s="128"/>
      <c r="E7855" s="128"/>
      <c r="G7855" s="129"/>
      <c r="H7855" s="129"/>
    </row>
    <row r="7856" spans="1:8" x14ac:dyDescent="0.3">
      <c r="A7856" s="128"/>
      <c r="B7856" s="128"/>
      <c r="D7856" s="128"/>
      <c r="E7856" s="128"/>
      <c r="G7856" s="129"/>
      <c r="H7856" s="129"/>
    </row>
    <row r="7857" spans="1:8" x14ac:dyDescent="0.3">
      <c r="A7857" s="128"/>
      <c r="B7857" s="128"/>
      <c r="D7857" s="128"/>
      <c r="E7857" s="128"/>
      <c r="G7857" s="129"/>
      <c r="H7857" s="129"/>
    </row>
    <row r="7858" spans="1:8" x14ac:dyDescent="0.3">
      <c r="A7858" s="128"/>
      <c r="B7858" s="128"/>
      <c r="D7858" s="128"/>
      <c r="E7858" s="128"/>
      <c r="G7858" s="129"/>
      <c r="H7858" s="129"/>
    </row>
    <row r="7859" spans="1:8" x14ac:dyDescent="0.3">
      <c r="A7859" s="128"/>
      <c r="B7859" s="128"/>
      <c r="D7859" s="128"/>
      <c r="E7859" s="128"/>
      <c r="G7859" s="129"/>
      <c r="H7859" s="129"/>
    </row>
    <row r="7860" spans="1:8" x14ac:dyDescent="0.3">
      <c r="A7860" s="128"/>
      <c r="B7860" s="128"/>
      <c r="D7860" s="128"/>
      <c r="E7860" s="128"/>
      <c r="G7860" s="129"/>
      <c r="H7860" s="129"/>
    </row>
    <row r="7861" spans="1:8" x14ac:dyDescent="0.3">
      <c r="A7861" s="128"/>
      <c r="B7861" s="128"/>
      <c r="D7861" s="128"/>
      <c r="E7861" s="128"/>
      <c r="G7861" s="129"/>
      <c r="H7861" s="129"/>
    </row>
    <row r="7862" spans="1:8" x14ac:dyDescent="0.3">
      <c r="A7862" s="128"/>
      <c r="B7862" s="128"/>
      <c r="D7862" s="128"/>
      <c r="E7862" s="128"/>
      <c r="G7862" s="129"/>
      <c r="H7862" s="129"/>
    </row>
    <row r="7863" spans="1:8" x14ac:dyDescent="0.3">
      <c r="A7863" s="128"/>
      <c r="B7863" s="128"/>
      <c r="D7863" s="128"/>
      <c r="E7863" s="128"/>
      <c r="G7863" s="129"/>
      <c r="H7863" s="129"/>
    </row>
    <row r="7864" spans="1:8" x14ac:dyDescent="0.3">
      <c r="A7864" s="128"/>
      <c r="B7864" s="128"/>
      <c r="D7864" s="128"/>
      <c r="E7864" s="128"/>
      <c r="G7864" s="129"/>
      <c r="H7864" s="129"/>
    </row>
    <row r="7865" spans="1:8" x14ac:dyDescent="0.3">
      <c r="A7865" s="128"/>
      <c r="B7865" s="128"/>
      <c r="D7865" s="128"/>
      <c r="E7865" s="128"/>
      <c r="G7865" s="129"/>
      <c r="H7865" s="129"/>
    </row>
    <row r="7866" spans="1:8" x14ac:dyDescent="0.3">
      <c r="A7866" s="128"/>
      <c r="B7866" s="128"/>
      <c r="D7866" s="128"/>
      <c r="E7866" s="128"/>
      <c r="G7866" s="129"/>
      <c r="H7866" s="129"/>
    </row>
    <row r="7867" spans="1:8" x14ac:dyDescent="0.3">
      <c r="A7867" s="128"/>
      <c r="B7867" s="128"/>
      <c r="D7867" s="128"/>
      <c r="E7867" s="128"/>
      <c r="G7867" s="129"/>
      <c r="H7867" s="129"/>
    </row>
    <row r="7868" spans="1:8" x14ac:dyDescent="0.3">
      <c r="A7868" s="128"/>
      <c r="B7868" s="128"/>
      <c r="D7868" s="128"/>
      <c r="E7868" s="128"/>
      <c r="G7868" s="129"/>
      <c r="H7868" s="129"/>
    </row>
    <row r="7869" spans="1:8" x14ac:dyDescent="0.3">
      <c r="A7869" s="128"/>
      <c r="B7869" s="128"/>
      <c r="D7869" s="128"/>
      <c r="E7869" s="128"/>
      <c r="G7869" s="129"/>
      <c r="H7869" s="129"/>
    </row>
    <row r="7870" spans="1:8" x14ac:dyDescent="0.3">
      <c r="A7870" s="128"/>
      <c r="B7870" s="128"/>
      <c r="D7870" s="128"/>
      <c r="E7870" s="128"/>
      <c r="G7870" s="129"/>
      <c r="H7870" s="129"/>
    </row>
    <row r="7871" spans="1:8" x14ac:dyDescent="0.3">
      <c r="A7871" s="128"/>
      <c r="B7871" s="128"/>
      <c r="D7871" s="128"/>
      <c r="E7871" s="128"/>
      <c r="G7871" s="129"/>
      <c r="H7871" s="129"/>
    </row>
    <row r="7872" spans="1:8" x14ac:dyDescent="0.3">
      <c r="A7872" s="128"/>
      <c r="B7872" s="128"/>
      <c r="D7872" s="128"/>
      <c r="E7872" s="128"/>
      <c r="G7872" s="129"/>
      <c r="H7872" s="129"/>
    </row>
    <row r="7873" spans="1:8" x14ac:dyDescent="0.3">
      <c r="A7873" s="128"/>
      <c r="B7873" s="128"/>
      <c r="D7873" s="128"/>
      <c r="E7873" s="128"/>
      <c r="G7873" s="129"/>
      <c r="H7873" s="129"/>
    </row>
    <row r="7874" spans="1:8" x14ac:dyDescent="0.3">
      <c r="A7874" s="128"/>
      <c r="B7874" s="128"/>
      <c r="D7874" s="128"/>
      <c r="E7874" s="128"/>
      <c r="G7874" s="129"/>
      <c r="H7874" s="129"/>
    </row>
    <row r="7875" spans="1:8" x14ac:dyDescent="0.3">
      <c r="A7875" s="128"/>
      <c r="B7875" s="128"/>
      <c r="D7875" s="128"/>
      <c r="E7875" s="128"/>
      <c r="G7875" s="129"/>
      <c r="H7875" s="129"/>
    </row>
    <row r="7876" spans="1:8" x14ac:dyDescent="0.3">
      <c r="A7876" s="128"/>
      <c r="B7876" s="128"/>
      <c r="D7876" s="128"/>
      <c r="E7876" s="128"/>
      <c r="G7876" s="129"/>
      <c r="H7876" s="129"/>
    </row>
    <row r="7877" spans="1:8" x14ac:dyDescent="0.3">
      <c r="A7877" s="128"/>
      <c r="B7877" s="128"/>
      <c r="D7877" s="128"/>
      <c r="E7877" s="128"/>
      <c r="G7877" s="129"/>
      <c r="H7877" s="129"/>
    </row>
    <row r="7878" spans="1:8" x14ac:dyDescent="0.3">
      <c r="A7878" s="128"/>
      <c r="B7878" s="128"/>
      <c r="D7878" s="128"/>
      <c r="E7878" s="128"/>
      <c r="G7878" s="129"/>
      <c r="H7878" s="129"/>
    </row>
    <row r="7879" spans="1:8" x14ac:dyDescent="0.3">
      <c r="A7879" s="128"/>
      <c r="B7879" s="128"/>
      <c r="D7879" s="128"/>
      <c r="E7879" s="128"/>
      <c r="G7879" s="129"/>
      <c r="H7879" s="129"/>
    </row>
    <row r="7880" spans="1:8" x14ac:dyDescent="0.3">
      <c r="A7880" s="128"/>
      <c r="B7880" s="128"/>
      <c r="D7880" s="128"/>
      <c r="E7880" s="128"/>
      <c r="G7880" s="129"/>
      <c r="H7880" s="129"/>
    </row>
    <row r="7881" spans="1:8" x14ac:dyDescent="0.3">
      <c r="A7881" s="128"/>
      <c r="B7881" s="128"/>
      <c r="D7881" s="128"/>
      <c r="E7881" s="128"/>
      <c r="G7881" s="129"/>
      <c r="H7881" s="129"/>
    </row>
    <row r="7882" spans="1:8" x14ac:dyDescent="0.3">
      <c r="A7882" s="128"/>
      <c r="B7882" s="128"/>
      <c r="D7882" s="128"/>
      <c r="E7882" s="128"/>
      <c r="G7882" s="129"/>
      <c r="H7882" s="129"/>
    </row>
    <row r="7883" spans="1:8" x14ac:dyDescent="0.3">
      <c r="A7883" s="128"/>
      <c r="B7883" s="128"/>
      <c r="D7883" s="128"/>
      <c r="E7883" s="128"/>
      <c r="G7883" s="129"/>
      <c r="H7883" s="129"/>
    </row>
    <row r="7884" spans="1:8" x14ac:dyDescent="0.3">
      <c r="A7884" s="128"/>
      <c r="B7884" s="128"/>
      <c r="D7884" s="128"/>
      <c r="E7884" s="128"/>
      <c r="G7884" s="129"/>
      <c r="H7884" s="129"/>
    </row>
    <row r="7885" spans="1:8" x14ac:dyDescent="0.3">
      <c r="A7885" s="128"/>
      <c r="B7885" s="128"/>
      <c r="D7885" s="128"/>
      <c r="E7885" s="128"/>
      <c r="G7885" s="129"/>
      <c r="H7885" s="129"/>
    </row>
    <row r="7886" spans="1:8" x14ac:dyDescent="0.3">
      <c r="A7886" s="128"/>
      <c r="B7886" s="128"/>
      <c r="D7886" s="128"/>
      <c r="E7886" s="128"/>
      <c r="G7886" s="129"/>
      <c r="H7886" s="129"/>
    </row>
    <row r="7887" spans="1:8" x14ac:dyDescent="0.3">
      <c r="A7887" s="128"/>
      <c r="B7887" s="128"/>
      <c r="D7887" s="128"/>
      <c r="E7887" s="128"/>
      <c r="G7887" s="129"/>
      <c r="H7887" s="129"/>
    </row>
    <row r="7888" spans="1:8" x14ac:dyDescent="0.3">
      <c r="A7888" s="128"/>
      <c r="B7888" s="128"/>
      <c r="D7888" s="128"/>
      <c r="E7888" s="128"/>
      <c r="G7888" s="129"/>
      <c r="H7888" s="129"/>
    </row>
    <row r="7889" spans="1:8" x14ac:dyDescent="0.3">
      <c r="A7889" s="128"/>
      <c r="B7889" s="128"/>
      <c r="D7889" s="128"/>
      <c r="E7889" s="128"/>
      <c r="G7889" s="129"/>
      <c r="H7889" s="129"/>
    </row>
    <row r="7890" spans="1:8" x14ac:dyDescent="0.3">
      <c r="A7890" s="128"/>
      <c r="B7890" s="128"/>
      <c r="D7890" s="128"/>
      <c r="E7890" s="128"/>
      <c r="G7890" s="129"/>
      <c r="H7890" s="129"/>
    </row>
    <row r="7891" spans="1:8" x14ac:dyDescent="0.3">
      <c r="A7891" s="128"/>
      <c r="B7891" s="128"/>
      <c r="D7891" s="128"/>
      <c r="E7891" s="128"/>
      <c r="G7891" s="129"/>
      <c r="H7891" s="129"/>
    </row>
    <row r="7892" spans="1:8" x14ac:dyDescent="0.3">
      <c r="A7892" s="128"/>
      <c r="B7892" s="128"/>
      <c r="D7892" s="128"/>
      <c r="E7892" s="128"/>
      <c r="G7892" s="129"/>
      <c r="H7892" s="129"/>
    </row>
    <row r="7893" spans="1:8" x14ac:dyDescent="0.3">
      <c r="A7893" s="128"/>
      <c r="B7893" s="128"/>
      <c r="D7893" s="128"/>
      <c r="E7893" s="128"/>
      <c r="G7893" s="129"/>
      <c r="H7893" s="129"/>
    </row>
    <row r="7894" spans="1:8" x14ac:dyDescent="0.3">
      <c r="A7894" s="128"/>
      <c r="B7894" s="128"/>
      <c r="D7894" s="128"/>
      <c r="E7894" s="128"/>
      <c r="G7894" s="129"/>
      <c r="H7894" s="129"/>
    </row>
    <row r="7895" spans="1:8" x14ac:dyDescent="0.3">
      <c r="A7895" s="128"/>
      <c r="B7895" s="128"/>
      <c r="D7895" s="128"/>
      <c r="E7895" s="128"/>
      <c r="G7895" s="129"/>
      <c r="H7895" s="129"/>
    </row>
    <row r="7896" spans="1:8" x14ac:dyDescent="0.3">
      <c r="A7896" s="128"/>
      <c r="B7896" s="128"/>
      <c r="D7896" s="128"/>
      <c r="E7896" s="128"/>
      <c r="G7896" s="129"/>
      <c r="H7896" s="129"/>
    </row>
    <row r="7897" spans="1:8" x14ac:dyDescent="0.3">
      <c r="A7897" s="128"/>
      <c r="B7897" s="128"/>
      <c r="D7897" s="128"/>
      <c r="E7897" s="128"/>
      <c r="G7897" s="129"/>
      <c r="H7897" s="129"/>
    </row>
    <row r="7898" spans="1:8" x14ac:dyDescent="0.3">
      <c r="A7898" s="128"/>
      <c r="B7898" s="128"/>
      <c r="D7898" s="128"/>
      <c r="E7898" s="128"/>
      <c r="G7898" s="129"/>
      <c r="H7898" s="129"/>
    </row>
    <row r="7899" spans="1:8" x14ac:dyDescent="0.3">
      <c r="A7899" s="128"/>
      <c r="B7899" s="128"/>
      <c r="D7899" s="128"/>
      <c r="E7899" s="128"/>
      <c r="G7899" s="129"/>
      <c r="H7899" s="129"/>
    </row>
    <row r="7900" spans="1:8" x14ac:dyDescent="0.3">
      <c r="A7900" s="128"/>
      <c r="B7900" s="128"/>
      <c r="D7900" s="128"/>
      <c r="E7900" s="128"/>
      <c r="G7900" s="129"/>
      <c r="H7900" s="129"/>
    </row>
    <row r="7901" spans="1:8" x14ac:dyDescent="0.3">
      <c r="A7901" s="128"/>
      <c r="B7901" s="128"/>
      <c r="D7901" s="128"/>
      <c r="E7901" s="128"/>
      <c r="G7901" s="129"/>
      <c r="H7901" s="129"/>
    </row>
    <row r="7902" spans="1:8" x14ac:dyDescent="0.3">
      <c r="A7902" s="128"/>
      <c r="B7902" s="128"/>
      <c r="D7902" s="128"/>
      <c r="E7902" s="128"/>
      <c r="G7902" s="129"/>
      <c r="H7902" s="129"/>
    </row>
    <row r="7903" spans="1:8" x14ac:dyDescent="0.3">
      <c r="A7903" s="128"/>
      <c r="B7903" s="128"/>
      <c r="D7903" s="128"/>
      <c r="E7903" s="128"/>
      <c r="G7903" s="129"/>
      <c r="H7903" s="129"/>
    </row>
    <row r="7904" spans="1:8" x14ac:dyDescent="0.3">
      <c r="A7904" s="128"/>
      <c r="B7904" s="128"/>
      <c r="D7904" s="128"/>
      <c r="E7904" s="128"/>
      <c r="G7904" s="129"/>
      <c r="H7904" s="129"/>
    </row>
    <row r="7905" spans="1:8" x14ac:dyDescent="0.3">
      <c r="A7905" s="128"/>
      <c r="B7905" s="128"/>
      <c r="D7905" s="128"/>
      <c r="E7905" s="128"/>
      <c r="G7905" s="129"/>
      <c r="H7905" s="129"/>
    </row>
    <row r="7906" spans="1:8" x14ac:dyDescent="0.3">
      <c r="A7906" s="128"/>
      <c r="B7906" s="128"/>
      <c r="D7906" s="128"/>
      <c r="E7906" s="128"/>
      <c r="G7906" s="129"/>
      <c r="H7906" s="129"/>
    </row>
    <row r="7907" spans="1:8" x14ac:dyDescent="0.3">
      <c r="A7907" s="128"/>
      <c r="B7907" s="128"/>
      <c r="D7907" s="128"/>
      <c r="E7907" s="128"/>
      <c r="G7907" s="129"/>
      <c r="H7907" s="129"/>
    </row>
    <row r="7908" spans="1:8" x14ac:dyDescent="0.3">
      <c r="A7908" s="128"/>
      <c r="B7908" s="128"/>
      <c r="D7908" s="128"/>
      <c r="E7908" s="128"/>
      <c r="G7908" s="129"/>
      <c r="H7908" s="129"/>
    </row>
    <row r="7909" spans="1:8" x14ac:dyDescent="0.3">
      <c r="A7909" s="128"/>
      <c r="B7909" s="128"/>
      <c r="D7909" s="128"/>
      <c r="E7909" s="128"/>
      <c r="G7909" s="129"/>
      <c r="H7909" s="129"/>
    </row>
    <row r="7910" spans="1:8" x14ac:dyDescent="0.3">
      <c r="A7910" s="128"/>
      <c r="B7910" s="128"/>
      <c r="D7910" s="128"/>
      <c r="E7910" s="128"/>
      <c r="G7910" s="129"/>
      <c r="H7910" s="129"/>
    </row>
    <row r="7911" spans="1:8" x14ac:dyDescent="0.3">
      <c r="A7911" s="128"/>
      <c r="B7911" s="128"/>
      <c r="D7911" s="128"/>
      <c r="E7911" s="128"/>
      <c r="G7911" s="129"/>
      <c r="H7911" s="129"/>
    </row>
    <row r="7912" spans="1:8" x14ac:dyDescent="0.3">
      <c r="A7912" s="128"/>
      <c r="B7912" s="128"/>
      <c r="D7912" s="128"/>
      <c r="E7912" s="128"/>
      <c r="G7912" s="129"/>
      <c r="H7912" s="129"/>
    </row>
    <row r="7913" spans="1:8" x14ac:dyDescent="0.3">
      <c r="A7913" s="128"/>
      <c r="B7913" s="128"/>
      <c r="D7913" s="128"/>
      <c r="E7913" s="128"/>
      <c r="G7913" s="129"/>
      <c r="H7913" s="129"/>
    </row>
    <row r="7914" spans="1:8" x14ac:dyDescent="0.3">
      <c r="A7914" s="128"/>
      <c r="B7914" s="128"/>
      <c r="D7914" s="128"/>
      <c r="E7914" s="128"/>
      <c r="G7914" s="129"/>
      <c r="H7914" s="129"/>
    </row>
    <row r="7915" spans="1:8" x14ac:dyDescent="0.3">
      <c r="A7915" s="128"/>
      <c r="B7915" s="128"/>
      <c r="D7915" s="128"/>
      <c r="E7915" s="128"/>
      <c r="G7915" s="129"/>
      <c r="H7915" s="129"/>
    </row>
    <row r="7916" spans="1:8" x14ac:dyDescent="0.3">
      <c r="A7916" s="128"/>
      <c r="B7916" s="128"/>
      <c r="D7916" s="128"/>
      <c r="E7916" s="128"/>
      <c r="G7916" s="129"/>
      <c r="H7916" s="129"/>
    </row>
    <row r="7917" spans="1:8" x14ac:dyDescent="0.3">
      <c r="A7917" s="128"/>
      <c r="B7917" s="128"/>
      <c r="D7917" s="128"/>
      <c r="E7917" s="128"/>
      <c r="G7917" s="129"/>
      <c r="H7917" s="129"/>
    </row>
    <row r="7918" spans="1:8" x14ac:dyDescent="0.3">
      <c r="A7918" s="128"/>
      <c r="B7918" s="128"/>
      <c r="D7918" s="128"/>
      <c r="E7918" s="128"/>
      <c r="G7918" s="129"/>
      <c r="H7918" s="129"/>
    </row>
    <row r="7919" spans="1:8" x14ac:dyDescent="0.3">
      <c r="A7919" s="128"/>
      <c r="B7919" s="128"/>
      <c r="D7919" s="128"/>
      <c r="E7919" s="128"/>
      <c r="G7919" s="129"/>
      <c r="H7919" s="129"/>
    </row>
    <row r="7920" spans="1:8" x14ac:dyDescent="0.3">
      <c r="A7920" s="128"/>
      <c r="B7920" s="128"/>
      <c r="D7920" s="128"/>
      <c r="E7920" s="128"/>
      <c r="G7920" s="129"/>
      <c r="H7920" s="129"/>
    </row>
    <row r="7921" spans="1:8" x14ac:dyDescent="0.3">
      <c r="A7921" s="128"/>
      <c r="B7921" s="128"/>
      <c r="D7921" s="128"/>
      <c r="E7921" s="128"/>
      <c r="G7921" s="129"/>
      <c r="H7921" s="129"/>
    </row>
    <row r="7922" spans="1:8" x14ac:dyDescent="0.3">
      <c r="A7922" s="128"/>
      <c r="B7922" s="128"/>
      <c r="D7922" s="128"/>
      <c r="E7922" s="128"/>
      <c r="G7922" s="129"/>
      <c r="H7922" s="129"/>
    </row>
    <row r="7923" spans="1:8" x14ac:dyDescent="0.3">
      <c r="A7923" s="128"/>
      <c r="B7923" s="128"/>
      <c r="D7923" s="128"/>
      <c r="E7923" s="128"/>
      <c r="G7923" s="129"/>
      <c r="H7923" s="129"/>
    </row>
    <row r="7924" spans="1:8" x14ac:dyDescent="0.3">
      <c r="A7924" s="128"/>
      <c r="B7924" s="128"/>
      <c r="D7924" s="128"/>
      <c r="E7924" s="128"/>
      <c r="G7924" s="129"/>
      <c r="H7924" s="129"/>
    </row>
    <row r="7925" spans="1:8" x14ac:dyDescent="0.3">
      <c r="A7925" s="128"/>
      <c r="B7925" s="128"/>
      <c r="D7925" s="128"/>
      <c r="E7925" s="128"/>
      <c r="G7925" s="129"/>
      <c r="H7925" s="129"/>
    </row>
    <row r="7926" spans="1:8" x14ac:dyDescent="0.3">
      <c r="A7926" s="128"/>
      <c r="B7926" s="128"/>
      <c r="D7926" s="128"/>
      <c r="E7926" s="128"/>
      <c r="G7926" s="129"/>
      <c r="H7926" s="129"/>
    </row>
    <row r="7927" spans="1:8" x14ac:dyDescent="0.3">
      <c r="A7927" s="128"/>
      <c r="B7927" s="128"/>
      <c r="D7927" s="128"/>
      <c r="E7927" s="128"/>
      <c r="G7927" s="129"/>
      <c r="H7927" s="129"/>
    </row>
    <row r="7928" spans="1:8" x14ac:dyDescent="0.3">
      <c r="A7928" s="128"/>
      <c r="B7928" s="128"/>
      <c r="D7928" s="128"/>
      <c r="E7928" s="128"/>
      <c r="G7928" s="129"/>
      <c r="H7928" s="129"/>
    </row>
    <row r="7929" spans="1:8" x14ac:dyDescent="0.3">
      <c r="A7929" s="128"/>
      <c r="B7929" s="128"/>
      <c r="D7929" s="128"/>
      <c r="E7929" s="128"/>
      <c r="G7929" s="129"/>
      <c r="H7929" s="129"/>
    </row>
    <row r="7930" spans="1:8" x14ac:dyDescent="0.3">
      <c r="A7930" s="128"/>
      <c r="B7930" s="128"/>
      <c r="D7930" s="128"/>
      <c r="E7930" s="128"/>
      <c r="G7930" s="129"/>
      <c r="H7930" s="129"/>
    </row>
    <row r="7931" spans="1:8" x14ac:dyDescent="0.3">
      <c r="A7931" s="128"/>
      <c r="B7931" s="128"/>
      <c r="D7931" s="128"/>
      <c r="E7931" s="128"/>
      <c r="G7931" s="129"/>
      <c r="H7931" s="129"/>
    </row>
    <row r="7932" spans="1:8" x14ac:dyDescent="0.3">
      <c r="A7932" s="128"/>
      <c r="B7932" s="128"/>
      <c r="D7932" s="128"/>
      <c r="E7932" s="128"/>
      <c r="G7932" s="129"/>
      <c r="H7932" s="129"/>
    </row>
    <row r="7933" spans="1:8" x14ac:dyDescent="0.3">
      <c r="A7933" s="128"/>
      <c r="B7933" s="128"/>
      <c r="D7933" s="128"/>
      <c r="E7933" s="128"/>
      <c r="G7933" s="129"/>
      <c r="H7933" s="129"/>
    </row>
    <row r="7934" spans="1:8" x14ac:dyDescent="0.3">
      <c r="A7934" s="128"/>
      <c r="B7934" s="128"/>
      <c r="D7934" s="128"/>
      <c r="E7934" s="128"/>
      <c r="G7934" s="129"/>
      <c r="H7934" s="129"/>
    </row>
    <row r="7935" spans="1:8" x14ac:dyDescent="0.3">
      <c r="A7935" s="128"/>
      <c r="B7935" s="128"/>
      <c r="D7935" s="128"/>
      <c r="E7935" s="128"/>
      <c r="G7935" s="129"/>
      <c r="H7935" s="129"/>
    </row>
    <row r="7936" spans="1:8" x14ac:dyDescent="0.3">
      <c r="A7936" s="128"/>
      <c r="B7936" s="128"/>
      <c r="D7936" s="128"/>
      <c r="E7936" s="128"/>
      <c r="G7936" s="129"/>
      <c r="H7936" s="129"/>
    </row>
    <row r="7937" spans="1:8" x14ac:dyDescent="0.3">
      <c r="A7937" s="128"/>
      <c r="B7937" s="128"/>
      <c r="D7937" s="128"/>
      <c r="E7937" s="128"/>
      <c r="G7937" s="129"/>
      <c r="H7937" s="129"/>
    </row>
    <row r="7938" spans="1:8" x14ac:dyDescent="0.3">
      <c r="A7938" s="128"/>
      <c r="B7938" s="128"/>
      <c r="D7938" s="128"/>
      <c r="E7938" s="128"/>
      <c r="G7938" s="129"/>
      <c r="H7938" s="129"/>
    </row>
    <row r="7939" spans="1:8" x14ac:dyDescent="0.3">
      <c r="A7939" s="128"/>
      <c r="B7939" s="128"/>
      <c r="D7939" s="128"/>
      <c r="E7939" s="128"/>
      <c r="G7939" s="129"/>
      <c r="H7939" s="129"/>
    </row>
    <row r="7940" spans="1:8" x14ac:dyDescent="0.3">
      <c r="A7940" s="128"/>
      <c r="B7940" s="128"/>
      <c r="D7940" s="128"/>
      <c r="E7940" s="128"/>
      <c r="G7940" s="129"/>
      <c r="H7940" s="129"/>
    </row>
    <row r="7941" spans="1:8" x14ac:dyDescent="0.3">
      <c r="A7941" s="128"/>
      <c r="B7941" s="128"/>
      <c r="D7941" s="128"/>
      <c r="E7941" s="128"/>
      <c r="G7941" s="129"/>
      <c r="H7941" s="129"/>
    </row>
    <row r="7942" spans="1:8" x14ac:dyDescent="0.3">
      <c r="A7942" s="128"/>
      <c r="B7942" s="128"/>
      <c r="D7942" s="128"/>
      <c r="E7942" s="128"/>
      <c r="G7942" s="129"/>
      <c r="H7942" s="129"/>
    </row>
    <row r="7943" spans="1:8" x14ac:dyDescent="0.3">
      <c r="A7943" s="128"/>
      <c r="B7943" s="128"/>
      <c r="D7943" s="128"/>
      <c r="E7943" s="128"/>
      <c r="G7943" s="129"/>
      <c r="H7943" s="129"/>
    </row>
    <row r="7944" spans="1:8" x14ac:dyDescent="0.3">
      <c r="A7944" s="128"/>
      <c r="B7944" s="128"/>
      <c r="D7944" s="128"/>
      <c r="E7944" s="128"/>
      <c r="G7944" s="129"/>
      <c r="H7944" s="129"/>
    </row>
    <row r="7945" spans="1:8" x14ac:dyDescent="0.3">
      <c r="A7945" s="128"/>
      <c r="B7945" s="128"/>
      <c r="D7945" s="128"/>
      <c r="E7945" s="128"/>
      <c r="G7945" s="129"/>
      <c r="H7945" s="129"/>
    </row>
    <row r="7946" spans="1:8" x14ac:dyDescent="0.3">
      <c r="A7946" s="128"/>
      <c r="B7946" s="128"/>
      <c r="D7946" s="128"/>
      <c r="E7946" s="128"/>
      <c r="G7946" s="129"/>
      <c r="H7946" s="129"/>
    </row>
    <row r="7947" spans="1:8" x14ac:dyDescent="0.3">
      <c r="A7947" s="128"/>
      <c r="B7947" s="128"/>
      <c r="D7947" s="128"/>
      <c r="E7947" s="128"/>
      <c r="G7947" s="129"/>
      <c r="H7947" s="129"/>
    </row>
    <row r="7948" spans="1:8" x14ac:dyDescent="0.3">
      <c r="A7948" s="128"/>
      <c r="B7948" s="128"/>
      <c r="D7948" s="128"/>
      <c r="E7948" s="128"/>
      <c r="G7948" s="129"/>
      <c r="H7948" s="129"/>
    </row>
    <row r="7949" spans="1:8" x14ac:dyDescent="0.3">
      <c r="A7949" s="128"/>
      <c r="B7949" s="128"/>
      <c r="D7949" s="128"/>
      <c r="E7949" s="128"/>
      <c r="G7949" s="129"/>
      <c r="H7949" s="129"/>
    </row>
    <row r="7950" spans="1:8" x14ac:dyDescent="0.3">
      <c r="A7950" s="128"/>
      <c r="B7950" s="128"/>
      <c r="D7950" s="128"/>
      <c r="E7950" s="128"/>
      <c r="G7950" s="129"/>
      <c r="H7950" s="129"/>
    </row>
    <row r="7951" spans="1:8" x14ac:dyDescent="0.3">
      <c r="A7951" s="128"/>
      <c r="B7951" s="128"/>
      <c r="D7951" s="128"/>
      <c r="E7951" s="128"/>
      <c r="G7951" s="129"/>
      <c r="H7951" s="129"/>
    </row>
    <row r="7952" spans="1:8" x14ac:dyDescent="0.3">
      <c r="A7952" s="128"/>
      <c r="B7952" s="128"/>
      <c r="D7952" s="128"/>
      <c r="E7952" s="128"/>
      <c r="G7952" s="129"/>
      <c r="H7952" s="129"/>
    </row>
    <row r="7953" spans="1:8" x14ac:dyDescent="0.3">
      <c r="A7953" s="128"/>
      <c r="B7953" s="128"/>
      <c r="D7953" s="128"/>
      <c r="E7953" s="128"/>
      <c r="G7953" s="129"/>
      <c r="H7953" s="129"/>
    </row>
    <row r="7954" spans="1:8" x14ac:dyDescent="0.3">
      <c r="A7954" s="128"/>
      <c r="B7954" s="128"/>
      <c r="D7954" s="128"/>
      <c r="E7954" s="128"/>
      <c r="G7954" s="129"/>
      <c r="H7954" s="129"/>
    </row>
    <row r="7955" spans="1:8" x14ac:dyDescent="0.3">
      <c r="A7955" s="128"/>
      <c r="B7955" s="128"/>
      <c r="D7955" s="128"/>
      <c r="E7955" s="128"/>
      <c r="G7955" s="129"/>
      <c r="H7955" s="129"/>
    </row>
    <row r="7956" spans="1:8" x14ac:dyDescent="0.3">
      <c r="A7956" s="128"/>
      <c r="B7956" s="128"/>
      <c r="D7956" s="128"/>
      <c r="E7956" s="128"/>
      <c r="G7956" s="129"/>
      <c r="H7956" s="129"/>
    </row>
    <row r="7957" spans="1:8" x14ac:dyDescent="0.3">
      <c r="A7957" s="128"/>
      <c r="B7957" s="128"/>
      <c r="D7957" s="128"/>
      <c r="E7957" s="128"/>
      <c r="G7957" s="129"/>
      <c r="H7957" s="129"/>
    </row>
    <row r="7958" spans="1:8" x14ac:dyDescent="0.3">
      <c r="A7958" s="128"/>
      <c r="B7958" s="128"/>
      <c r="D7958" s="128"/>
      <c r="E7958" s="128"/>
      <c r="G7958" s="129"/>
      <c r="H7958" s="129"/>
    </row>
    <row r="7959" spans="1:8" x14ac:dyDescent="0.3">
      <c r="A7959" s="128"/>
      <c r="B7959" s="128"/>
      <c r="D7959" s="128"/>
      <c r="E7959" s="128"/>
      <c r="G7959" s="129"/>
      <c r="H7959" s="129"/>
    </row>
    <row r="7960" spans="1:8" x14ac:dyDescent="0.3">
      <c r="A7960" s="128"/>
      <c r="B7960" s="128"/>
      <c r="D7960" s="128"/>
      <c r="E7960" s="128"/>
      <c r="G7960" s="129"/>
      <c r="H7960" s="129"/>
    </row>
    <row r="7961" spans="1:8" x14ac:dyDescent="0.3">
      <c r="A7961" s="128"/>
      <c r="B7961" s="128"/>
      <c r="D7961" s="128"/>
      <c r="E7961" s="128"/>
      <c r="G7961" s="129"/>
      <c r="H7961" s="129"/>
    </row>
    <row r="7962" spans="1:8" x14ac:dyDescent="0.3">
      <c r="A7962" s="128"/>
      <c r="B7962" s="128"/>
      <c r="D7962" s="128"/>
      <c r="E7962" s="128"/>
      <c r="G7962" s="129"/>
      <c r="H7962" s="129"/>
    </row>
    <row r="7963" spans="1:8" x14ac:dyDescent="0.3">
      <c r="A7963" s="128"/>
      <c r="B7963" s="128"/>
      <c r="D7963" s="128"/>
      <c r="E7963" s="128"/>
      <c r="G7963" s="129"/>
      <c r="H7963" s="129"/>
    </row>
    <row r="7964" spans="1:8" x14ac:dyDescent="0.3">
      <c r="A7964" s="128"/>
      <c r="B7964" s="128"/>
      <c r="D7964" s="128"/>
      <c r="E7964" s="128"/>
      <c r="G7964" s="129"/>
      <c r="H7964" s="129"/>
    </row>
    <row r="7965" spans="1:8" x14ac:dyDescent="0.3">
      <c r="A7965" s="128"/>
      <c r="B7965" s="128"/>
      <c r="D7965" s="128"/>
      <c r="E7965" s="128"/>
      <c r="G7965" s="129"/>
      <c r="H7965" s="129"/>
    </row>
    <row r="7966" spans="1:8" x14ac:dyDescent="0.3">
      <c r="A7966" s="128"/>
      <c r="B7966" s="128"/>
      <c r="D7966" s="128"/>
      <c r="E7966" s="128"/>
      <c r="G7966" s="129"/>
      <c r="H7966" s="129"/>
    </row>
    <row r="7967" spans="1:8" x14ac:dyDescent="0.3">
      <c r="A7967" s="128"/>
      <c r="B7967" s="128"/>
      <c r="D7967" s="128"/>
      <c r="E7967" s="128"/>
      <c r="G7967" s="129"/>
      <c r="H7967" s="129"/>
    </row>
    <row r="7968" spans="1:8" x14ac:dyDescent="0.3">
      <c r="A7968" s="128"/>
      <c r="B7968" s="128"/>
      <c r="D7968" s="128"/>
      <c r="E7968" s="128"/>
      <c r="G7968" s="129"/>
      <c r="H7968" s="129"/>
    </row>
    <row r="7969" spans="1:8" x14ac:dyDescent="0.3">
      <c r="A7969" s="128"/>
      <c r="B7969" s="128"/>
      <c r="D7969" s="128"/>
      <c r="E7969" s="128"/>
      <c r="G7969" s="129"/>
      <c r="H7969" s="129"/>
    </row>
    <row r="7970" spans="1:8" x14ac:dyDescent="0.3">
      <c r="A7970" s="128"/>
      <c r="B7970" s="128"/>
      <c r="D7970" s="128"/>
      <c r="E7970" s="128"/>
      <c r="G7970" s="129"/>
      <c r="H7970" s="129"/>
    </row>
    <row r="7971" spans="1:8" x14ac:dyDescent="0.3">
      <c r="A7971" s="128"/>
      <c r="B7971" s="128"/>
      <c r="D7971" s="128"/>
      <c r="E7971" s="128"/>
      <c r="G7971" s="129"/>
      <c r="H7971" s="129"/>
    </row>
    <row r="7972" spans="1:8" x14ac:dyDescent="0.3">
      <c r="A7972" s="128"/>
      <c r="B7972" s="128"/>
      <c r="D7972" s="128"/>
      <c r="E7972" s="128"/>
      <c r="G7972" s="129"/>
      <c r="H7972" s="129"/>
    </row>
    <row r="7973" spans="1:8" x14ac:dyDescent="0.3">
      <c r="A7973" s="128"/>
      <c r="B7973" s="128"/>
      <c r="D7973" s="128"/>
      <c r="E7973" s="128"/>
      <c r="G7973" s="129"/>
      <c r="H7973" s="129"/>
    </row>
    <row r="7974" spans="1:8" x14ac:dyDescent="0.3">
      <c r="A7974" s="128"/>
      <c r="B7974" s="128"/>
      <c r="D7974" s="128"/>
      <c r="E7974" s="128"/>
      <c r="G7974" s="129"/>
      <c r="H7974" s="129"/>
    </row>
    <row r="7975" spans="1:8" x14ac:dyDescent="0.3">
      <c r="A7975" s="128"/>
      <c r="B7975" s="128"/>
      <c r="D7975" s="128"/>
      <c r="E7975" s="128"/>
      <c r="G7975" s="129"/>
      <c r="H7975" s="129"/>
    </row>
    <row r="7976" spans="1:8" x14ac:dyDescent="0.3">
      <c r="A7976" s="128"/>
      <c r="B7976" s="128"/>
      <c r="D7976" s="128"/>
      <c r="E7976" s="128"/>
      <c r="G7976" s="129"/>
      <c r="H7976" s="129"/>
    </row>
    <row r="7977" spans="1:8" x14ac:dyDescent="0.3">
      <c r="A7977" s="128"/>
      <c r="B7977" s="128"/>
      <c r="D7977" s="128"/>
      <c r="E7977" s="128"/>
      <c r="G7977" s="129"/>
      <c r="H7977" s="129"/>
    </row>
    <row r="7978" spans="1:8" x14ac:dyDescent="0.3">
      <c r="A7978" s="128"/>
      <c r="B7978" s="128"/>
      <c r="D7978" s="128"/>
      <c r="E7978" s="128"/>
      <c r="G7978" s="129"/>
      <c r="H7978" s="129"/>
    </row>
    <row r="7979" spans="1:8" x14ac:dyDescent="0.3">
      <c r="A7979" s="128"/>
      <c r="B7979" s="128"/>
      <c r="D7979" s="128"/>
      <c r="E7979" s="128"/>
      <c r="G7979" s="129"/>
      <c r="H7979" s="129"/>
    </row>
    <row r="7980" spans="1:8" x14ac:dyDescent="0.3">
      <c r="A7980" s="128"/>
      <c r="B7980" s="128"/>
      <c r="D7980" s="128"/>
      <c r="E7980" s="128"/>
      <c r="G7980" s="129"/>
      <c r="H7980" s="129"/>
    </row>
    <row r="7981" spans="1:8" x14ac:dyDescent="0.3">
      <c r="A7981" s="128"/>
      <c r="B7981" s="128"/>
      <c r="D7981" s="128"/>
      <c r="E7981" s="128"/>
      <c r="G7981" s="129"/>
      <c r="H7981" s="129"/>
    </row>
    <row r="7982" spans="1:8" x14ac:dyDescent="0.3">
      <c r="A7982" s="128"/>
      <c r="B7982" s="128"/>
      <c r="D7982" s="128"/>
      <c r="E7982" s="128"/>
      <c r="G7982" s="129"/>
      <c r="H7982" s="129"/>
    </row>
    <row r="7983" spans="1:8" x14ac:dyDescent="0.3">
      <c r="A7983" s="128"/>
      <c r="B7983" s="128"/>
      <c r="D7983" s="128"/>
      <c r="E7983" s="128"/>
      <c r="G7983" s="129"/>
      <c r="H7983" s="129"/>
    </row>
    <row r="7984" spans="1:8" x14ac:dyDescent="0.3">
      <c r="A7984" s="128"/>
      <c r="B7984" s="128"/>
      <c r="D7984" s="128"/>
      <c r="E7984" s="128"/>
      <c r="G7984" s="129"/>
      <c r="H7984" s="129"/>
    </row>
    <row r="7985" spans="1:8" x14ac:dyDescent="0.3">
      <c r="A7985" s="128"/>
      <c r="B7985" s="128"/>
      <c r="D7985" s="128"/>
      <c r="E7985" s="128"/>
      <c r="G7985" s="129"/>
      <c r="H7985" s="129"/>
    </row>
    <row r="7986" spans="1:8" x14ac:dyDescent="0.3">
      <c r="A7986" s="128"/>
      <c r="B7986" s="128"/>
      <c r="D7986" s="128"/>
      <c r="E7986" s="128"/>
      <c r="G7986" s="129"/>
      <c r="H7986" s="129"/>
    </row>
    <row r="7987" spans="1:8" x14ac:dyDescent="0.3">
      <c r="A7987" s="128"/>
      <c r="B7987" s="128"/>
      <c r="D7987" s="128"/>
      <c r="E7987" s="128"/>
      <c r="G7987" s="129"/>
      <c r="H7987" s="129"/>
    </row>
    <row r="7988" spans="1:8" x14ac:dyDescent="0.3">
      <c r="A7988" s="128"/>
      <c r="B7988" s="128"/>
      <c r="D7988" s="128"/>
      <c r="E7988" s="128"/>
      <c r="G7988" s="129"/>
      <c r="H7988" s="129"/>
    </row>
    <row r="7989" spans="1:8" x14ac:dyDescent="0.3">
      <c r="A7989" s="128"/>
      <c r="B7989" s="128"/>
      <c r="D7989" s="128"/>
      <c r="E7989" s="128"/>
      <c r="G7989" s="129"/>
      <c r="H7989" s="129"/>
    </row>
    <row r="7990" spans="1:8" x14ac:dyDescent="0.3">
      <c r="A7990" s="128"/>
      <c r="B7990" s="128"/>
      <c r="D7990" s="128"/>
      <c r="E7990" s="128"/>
      <c r="G7990" s="129"/>
      <c r="H7990" s="129"/>
    </row>
    <row r="7991" spans="1:8" x14ac:dyDescent="0.3">
      <c r="A7991" s="128"/>
      <c r="B7991" s="128"/>
      <c r="D7991" s="128"/>
      <c r="E7991" s="128"/>
      <c r="G7991" s="129"/>
      <c r="H7991" s="129"/>
    </row>
    <row r="7992" spans="1:8" x14ac:dyDescent="0.3">
      <c r="A7992" s="128"/>
      <c r="B7992" s="128"/>
      <c r="D7992" s="128"/>
      <c r="E7992" s="128"/>
      <c r="G7992" s="129"/>
      <c r="H7992" s="129"/>
    </row>
    <row r="7993" spans="1:8" x14ac:dyDescent="0.3">
      <c r="A7993" s="128"/>
      <c r="B7993" s="128"/>
      <c r="D7993" s="128"/>
      <c r="E7993" s="128"/>
      <c r="G7993" s="129"/>
      <c r="H7993" s="129"/>
    </row>
    <row r="7994" spans="1:8" x14ac:dyDescent="0.3">
      <c r="A7994" s="128"/>
      <c r="B7994" s="128"/>
      <c r="D7994" s="128"/>
      <c r="E7994" s="128"/>
      <c r="G7994" s="129"/>
      <c r="H7994" s="129"/>
    </row>
    <row r="7995" spans="1:8" x14ac:dyDescent="0.3">
      <c r="A7995" s="128"/>
      <c r="B7995" s="128"/>
      <c r="D7995" s="128"/>
      <c r="E7995" s="128"/>
      <c r="G7995" s="129"/>
      <c r="H7995" s="129"/>
    </row>
    <row r="7996" spans="1:8" x14ac:dyDescent="0.3">
      <c r="A7996" s="128"/>
      <c r="B7996" s="128"/>
      <c r="D7996" s="128"/>
      <c r="E7996" s="128"/>
      <c r="G7996" s="129"/>
      <c r="H7996" s="129"/>
    </row>
    <row r="7997" spans="1:8" x14ac:dyDescent="0.3">
      <c r="A7997" s="128"/>
      <c r="B7997" s="128"/>
      <c r="D7997" s="128"/>
      <c r="E7997" s="128"/>
      <c r="G7997" s="129"/>
      <c r="H7997" s="129"/>
    </row>
    <row r="7998" spans="1:8" x14ac:dyDescent="0.3">
      <c r="A7998" s="128"/>
      <c r="B7998" s="128"/>
      <c r="D7998" s="128"/>
      <c r="E7998" s="128"/>
      <c r="G7998" s="129"/>
      <c r="H7998" s="129"/>
    </row>
    <row r="7999" spans="1:8" x14ac:dyDescent="0.3">
      <c r="A7999" s="128"/>
      <c r="B7999" s="128"/>
      <c r="D7999" s="128"/>
      <c r="E7999" s="128"/>
      <c r="G7999" s="129"/>
      <c r="H7999" s="129"/>
    </row>
    <row r="8000" spans="1:8" x14ac:dyDescent="0.3">
      <c r="A8000" s="128"/>
      <c r="B8000" s="128"/>
      <c r="D8000" s="128"/>
      <c r="E8000" s="128"/>
      <c r="G8000" s="129"/>
      <c r="H8000" s="129"/>
    </row>
    <row r="8001" spans="1:8" x14ac:dyDescent="0.3">
      <c r="A8001" s="128"/>
      <c r="B8001" s="128"/>
      <c r="D8001" s="128"/>
      <c r="E8001" s="128"/>
      <c r="G8001" s="129"/>
      <c r="H8001" s="129"/>
    </row>
    <row r="8002" spans="1:8" x14ac:dyDescent="0.3">
      <c r="A8002" s="128"/>
      <c r="B8002" s="128"/>
      <c r="D8002" s="128"/>
      <c r="E8002" s="128"/>
      <c r="G8002" s="129"/>
      <c r="H8002" s="129"/>
    </row>
    <row r="8003" spans="1:8" x14ac:dyDescent="0.3">
      <c r="A8003" s="128"/>
      <c r="B8003" s="128"/>
      <c r="D8003" s="128"/>
      <c r="E8003" s="128"/>
      <c r="G8003" s="129"/>
      <c r="H8003" s="129"/>
    </row>
    <row r="8004" spans="1:8" x14ac:dyDescent="0.3">
      <c r="A8004" s="128"/>
      <c r="B8004" s="128"/>
      <c r="D8004" s="128"/>
      <c r="E8004" s="128"/>
      <c r="G8004" s="129"/>
      <c r="H8004" s="129"/>
    </row>
    <row r="8005" spans="1:8" x14ac:dyDescent="0.3">
      <c r="A8005" s="128"/>
      <c r="B8005" s="128"/>
      <c r="D8005" s="128"/>
      <c r="E8005" s="128"/>
      <c r="G8005" s="129"/>
      <c r="H8005" s="129"/>
    </row>
    <row r="8006" spans="1:8" x14ac:dyDescent="0.3">
      <c r="A8006" s="128"/>
      <c r="B8006" s="128"/>
      <c r="D8006" s="128"/>
      <c r="E8006" s="128"/>
      <c r="G8006" s="129"/>
      <c r="H8006" s="129"/>
    </row>
    <row r="8007" spans="1:8" x14ac:dyDescent="0.3">
      <c r="A8007" s="128"/>
      <c r="B8007" s="128"/>
      <c r="D8007" s="128"/>
      <c r="E8007" s="128"/>
      <c r="G8007" s="129"/>
      <c r="H8007" s="129"/>
    </row>
    <row r="8008" spans="1:8" x14ac:dyDescent="0.3">
      <c r="A8008" s="128"/>
      <c r="B8008" s="128"/>
      <c r="D8008" s="128"/>
      <c r="E8008" s="128"/>
      <c r="G8008" s="129"/>
      <c r="H8008" s="129"/>
    </row>
    <row r="8009" spans="1:8" x14ac:dyDescent="0.3">
      <c r="A8009" s="128"/>
      <c r="B8009" s="128"/>
      <c r="D8009" s="128"/>
      <c r="E8009" s="128"/>
      <c r="G8009" s="129"/>
      <c r="H8009" s="129"/>
    </row>
    <row r="8010" spans="1:8" x14ac:dyDescent="0.3">
      <c r="A8010" s="128"/>
      <c r="B8010" s="128"/>
      <c r="D8010" s="128"/>
      <c r="E8010" s="128"/>
      <c r="G8010" s="129"/>
      <c r="H8010" s="129"/>
    </row>
    <row r="8011" spans="1:8" x14ac:dyDescent="0.3">
      <c r="A8011" s="128"/>
      <c r="B8011" s="128"/>
      <c r="D8011" s="128"/>
      <c r="E8011" s="128"/>
      <c r="G8011" s="129"/>
      <c r="H8011" s="129"/>
    </row>
    <row r="8012" spans="1:8" x14ac:dyDescent="0.3">
      <c r="A8012" s="128"/>
      <c r="B8012" s="128"/>
      <c r="D8012" s="128"/>
      <c r="E8012" s="128"/>
      <c r="G8012" s="129"/>
      <c r="H8012" s="129"/>
    </row>
    <row r="8013" spans="1:8" x14ac:dyDescent="0.3">
      <c r="A8013" s="128"/>
      <c r="B8013" s="128"/>
      <c r="D8013" s="128"/>
      <c r="E8013" s="128"/>
      <c r="G8013" s="129"/>
      <c r="H8013" s="129"/>
    </row>
    <row r="8014" spans="1:8" x14ac:dyDescent="0.3">
      <c r="A8014" s="128"/>
      <c r="B8014" s="128"/>
      <c r="D8014" s="128"/>
      <c r="E8014" s="128"/>
      <c r="G8014" s="129"/>
      <c r="H8014" s="129"/>
    </row>
    <row r="8015" spans="1:8" x14ac:dyDescent="0.3">
      <c r="A8015" s="128"/>
      <c r="B8015" s="128"/>
      <c r="D8015" s="128"/>
      <c r="E8015" s="128"/>
      <c r="G8015" s="129"/>
      <c r="H8015" s="129"/>
    </row>
    <row r="8016" spans="1:8" x14ac:dyDescent="0.3">
      <c r="A8016" s="128"/>
      <c r="B8016" s="128"/>
      <c r="D8016" s="128"/>
      <c r="E8016" s="128"/>
      <c r="G8016" s="129"/>
      <c r="H8016" s="129"/>
    </row>
    <row r="8017" spans="1:8" x14ac:dyDescent="0.3">
      <c r="A8017" s="128"/>
      <c r="B8017" s="128"/>
      <c r="D8017" s="128"/>
      <c r="E8017" s="128"/>
      <c r="G8017" s="129"/>
      <c r="H8017" s="129"/>
    </row>
    <row r="8018" spans="1:8" x14ac:dyDescent="0.3">
      <c r="A8018" s="128"/>
      <c r="B8018" s="128"/>
      <c r="D8018" s="128"/>
      <c r="E8018" s="128"/>
      <c r="G8018" s="129"/>
      <c r="H8018" s="129"/>
    </row>
    <row r="8019" spans="1:8" x14ac:dyDescent="0.3">
      <c r="A8019" s="128"/>
      <c r="B8019" s="128"/>
      <c r="D8019" s="128"/>
      <c r="E8019" s="128"/>
      <c r="G8019" s="129"/>
      <c r="H8019" s="129"/>
    </row>
    <row r="8020" spans="1:8" x14ac:dyDescent="0.3">
      <c r="A8020" s="128"/>
      <c r="B8020" s="128"/>
      <c r="D8020" s="128"/>
      <c r="E8020" s="128"/>
      <c r="G8020" s="129"/>
      <c r="H8020" s="129"/>
    </row>
    <row r="8021" spans="1:8" x14ac:dyDescent="0.3">
      <c r="A8021" s="128"/>
      <c r="B8021" s="128"/>
      <c r="D8021" s="128"/>
      <c r="E8021" s="128"/>
      <c r="G8021" s="129"/>
      <c r="H8021" s="129"/>
    </row>
    <row r="8022" spans="1:8" x14ac:dyDescent="0.3">
      <c r="A8022" s="128"/>
      <c r="B8022" s="128"/>
      <c r="D8022" s="128"/>
      <c r="E8022" s="128"/>
      <c r="G8022" s="129"/>
      <c r="H8022" s="129"/>
    </row>
    <row r="8023" spans="1:8" x14ac:dyDescent="0.3">
      <c r="A8023" s="128"/>
      <c r="B8023" s="128"/>
      <c r="D8023" s="128"/>
      <c r="E8023" s="128"/>
      <c r="G8023" s="129"/>
      <c r="H8023" s="129"/>
    </row>
    <row r="8024" spans="1:8" x14ac:dyDescent="0.3">
      <c r="A8024" s="128"/>
      <c r="B8024" s="128"/>
      <c r="D8024" s="128"/>
      <c r="E8024" s="128"/>
      <c r="G8024" s="129"/>
      <c r="H8024" s="129"/>
    </row>
    <row r="8025" spans="1:8" x14ac:dyDescent="0.3">
      <c r="A8025" s="128"/>
      <c r="B8025" s="128"/>
      <c r="D8025" s="128"/>
      <c r="E8025" s="128"/>
      <c r="G8025" s="129"/>
      <c r="H8025" s="129"/>
    </row>
    <row r="8026" spans="1:8" x14ac:dyDescent="0.3">
      <c r="A8026" s="128"/>
      <c r="B8026" s="128"/>
      <c r="D8026" s="128"/>
      <c r="E8026" s="128"/>
      <c r="G8026" s="129"/>
      <c r="H8026" s="129"/>
    </row>
    <row r="8027" spans="1:8" x14ac:dyDescent="0.3">
      <c r="A8027" s="128"/>
      <c r="B8027" s="128"/>
      <c r="D8027" s="128"/>
      <c r="E8027" s="128"/>
      <c r="G8027" s="129"/>
      <c r="H8027" s="129"/>
    </row>
    <row r="8028" spans="1:8" x14ac:dyDescent="0.3">
      <c r="A8028" s="128"/>
      <c r="B8028" s="128"/>
      <c r="D8028" s="128"/>
      <c r="E8028" s="128"/>
      <c r="G8028" s="129"/>
      <c r="H8028" s="129"/>
    </row>
    <row r="8029" spans="1:8" x14ac:dyDescent="0.3">
      <c r="A8029" s="128"/>
      <c r="B8029" s="128"/>
      <c r="D8029" s="128"/>
      <c r="E8029" s="128"/>
      <c r="G8029" s="129"/>
      <c r="H8029" s="129"/>
    </row>
    <row r="8030" spans="1:8" x14ac:dyDescent="0.3">
      <c r="A8030" s="128"/>
      <c r="B8030" s="128"/>
      <c r="D8030" s="128"/>
      <c r="E8030" s="128"/>
      <c r="G8030" s="129"/>
      <c r="H8030" s="129"/>
    </row>
    <row r="8031" spans="1:8" x14ac:dyDescent="0.3">
      <c r="A8031" s="128"/>
      <c r="B8031" s="128"/>
      <c r="D8031" s="128"/>
      <c r="E8031" s="128"/>
      <c r="G8031" s="129"/>
      <c r="H8031" s="129"/>
    </row>
    <row r="8032" spans="1:8" x14ac:dyDescent="0.3">
      <c r="A8032" s="128"/>
      <c r="B8032" s="128"/>
      <c r="D8032" s="128"/>
      <c r="E8032" s="128"/>
      <c r="G8032" s="129"/>
      <c r="H8032" s="129"/>
    </row>
    <row r="8033" spans="1:8" x14ac:dyDescent="0.3">
      <c r="A8033" s="128"/>
      <c r="B8033" s="128"/>
      <c r="D8033" s="128"/>
      <c r="E8033" s="128"/>
      <c r="G8033" s="129"/>
      <c r="H8033" s="129"/>
    </row>
    <row r="8034" spans="1:8" x14ac:dyDescent="0.3">
      <c r="A8034" s="128"/>
      <c r="B8034" s="128"/>
      <c r="D8034" s="128"/>
      <c r="E8034" s="128"/>
      <c r="G8034" s="129"/>
      <c r="H8034" s="129"/>
    </row>
    <row r="8035" spans="1:8" x14ac:dyDescent="0.3">
      <c r="A8035" s="128"/>
      <c r="B8035" s="128"/>
      <c r="D8035" s="128"/>
      <c r="E8035" s="128"/>
      <c r="G8035" s="129"/>
      <c r="H8035" s="129"/>
    </row>
    <row r="8036" spans="1:8" x14ac:dyDescent="0.3">
      <c r="A8036" s="128"/>
      <c r="B8036" s="128"/>
      <c r="D8036" s="128"/>
      <c r="E8036" s="128"/>
      <c r="G8036" s="129"/>
      <c r="H8036" s="129"/>
    </row>
    <row r="8037" spans="1:8" x14ac:dyDescent="0.3">
      <c r="A8037" s="128"/>
      <c r="B8037" s="128"/>
      <c r="D8037" s="128"/>
      <c r="E8037" s="128"/>
      <c r="G8037" s="129"/>
      <c r="H8037" s="129"/>
    </row>
    <row r="8038" spans="1:8" x14ac:dyDescent="0.3">
      <c r="A8038" s="128"/>
      <c r="B8038" s="128"/>
      <c r="D8038" s="128"/>
      <c r="E8038" s="128"/>
      <c r="G8038" s="129"/>
      <c r="H8038" s="129"/>
    </row>
    <row r="8039" spans="1:8" x14ac:dyDescent="0.3">
      <c r="A8039" s="128"/>
      <c r="B8039" s="128"/>
      <c r="D8039" s="128"/>
      <c r="E8039" s="128"/>
      <c r="G8039" s="129"/>
      <c r="H8039" s="129"/>
    </row>
    <row r="8040" spans="1:8" x14ac:dyDescent="0.3">
      <c r="A8040" s="128"/>
      <c r="B8040" s="128"/>
      <c r="D8040" s="128"/>
      <c r="E8040" s="128"/>
      <c r="G8040" s="129"/>
      <c r="H8040" s="129"/>
    </row>
    <row r="8041" spans="1:8" x14ac:dyDescent="0.3">
      <c r="A8041" s="128"/>
      <c r="B8041" s="128"/>
      <c r="D8041" s="128"/>
      <c r="E8041" s="128"/>
      <c r="G8041" s="129"/>
      <c r="H8041" s="129"/>
    </row>
    <row r="8042" spans="1:8" x14ac:dyDescent="0.3">
      <c r="A8042" s="128"/>
      <c r="B8042" s="128"/>
      <c r="D8042" s="128"/>
      <c r="E8042" s="128"/>
      <c r="G8042" s="129"/>
      <c r="H8042" s="129"/>
    </row>
    <row r="8043" spans="1:8" x14ac:dyDescent="0.3">
      <c r="A8043" s="128"/>
      <c r="B8043" s="128"/>
      <c r="D8043" s="128"/>
      <c r="E8043" s="128"/>
      <c r="G8043" s="129"/>
      <c r="H8043" s="129"/>
    </row>
    <row r="8044" spans="1:8" x14ac:dyDescent="0.3">
      <c r="A8044" s="128"/>
      <c r="B8044" s="128"/>
      <c r="D8044" s="128"/>
      <c r="E8044" s="128"/>
      <c r="G8044" s="129"/>
      <c r="H8044" s="129"/>
    </row>
    <row r="8045" spans="1:8" x14ac:dyDescent="0.3">
      <c r="A8045" s="128"/>
      <c r="B8045" s="128"/>
      <c r="D8045" s="128"/>
      <c r="E8045" s="128"/>
      <c r="G8045" s="129"/>
      <c r="H8045" s="129"/>
    </row>
    <row r="8046" spans="1:8" x14ac:dyDescent="0.3">
      <c r="A8046" s="128"/>
      <c r="B8046" s="128"/>
      <c r="D8046" s="128"/>
      <c r="E8046" s="128"/>
      <c r="G8046" s="129"/>
      <c r="H8046" s="129"/>
    </row>
    <row r="8047" spans="1:8" x14ac:dyDescent="0.3">
      <c r="A8047" s="128"/>
      <c r="B8047" s="128"/>
      <c r="D8047" s="128"/>
      <c r="E8047" s="128"/>
      <c r="G8047" s="129"/>
      <c r="H8047" s="129"/>
    </row>
    <row r="8048" spans="1:8" x14ac:dyDescent="0.3">
      <c r="A8048" s="128"/>
      <c r="B8048" s="128"/>
      <c r="D8048" s="128"/>
      <c r="E8048" s="128"/>
      <c r="G8048" s="129"/>
      <c r="H8048" s="129"/>
    </row>
    <row r="8049" spans="1:8" x14ac:dyDescent="0.3">
      <c r="A8049" s="128"/>
      <c r="B8049" s="128"/>
      <c r="D8049" s="128"/>
      <c r="E8049" s="128"/>
      <c r="G8049" s="129"/>
      <c r="H8049" s="129"/>
    </row>
    <row r="8050" spans="1:8" x14ac:dyDescent="0.3">
      <c r="A8050" s="128"/>
      <c r="B8050" s="128"/>
      <c r="D8050" s="128"/>
      <c r="E8050" s="128"/>
      <c r="G8050" s="129"/>
      <c r="H8050" s="129"/>
    </row>
    <row r="8051" spans="1:8" x14ac:dyDescent="0.3">
      <c r="A8051" s="128"/>
      <c r="B8051" s="128"/>
      <c r="D8051" s="128"/>
      <c r="E8051" s="128"/>
      <c r="G8051" s="129"/>
      <c r="H8051" s="129"/>
    </row>
    <row r="8052" spans="1:8" x14ac:dyDescent="0.3">
      <c r="A8052" s="128"/>
      <c r="B8052" s="128"/>
      <c r="D8052" s="128"/>
      <c r="E8052" s="128"/>
      <c r="G8052" s="129"/>
      <c r="H8052" s="129"/>
    </row>
    <row r="8053" spans="1:8" x14ac:dyDescent="0.3">
      <c r="A8053" s="128"/>
      <c r="B8053" s="128"/>
      <c r="D8053" s="128"/>
      <c r="E8053" s="128"/>
      <c r="G8053" s="129"/>
      <c r="H8053" s="129"/>
    </row>
    <row r="8054" spans="1:8" x14ac:dyDescent="0.3">
      <c r="A8054" s="128"/>
      <c r="B8054" s="128"/>
      <c r="D8054" s="128"/>
      <c r="E8054" s="128"/>
      <c r="G8054" s="129"/>
      <c r="H8054" s="129"/>
    </row>
    <row r="8055" spans="1:8" x14ac:dyDescent="0.3">
      <c r="A8055" s="128"/>
      <c r="B8055" s="128"/>
      <c r="D8055" s="128"/>
      <c r="E8055" s="128"/>
      <c r="G8055" s="129"/>
      <c r="H8055" s="129"/>
    </row>
    <row r="8056" spans="1:8" x14ac:dyDescent="0.3">
      <c r="A8056" s="128"/>
      <c r="B8056" s="128"/>
      <c r="D8056" s="128"/>
      <c r="E8056" s="128"/>
      <c r="G8056" s="129"/>
      <c r="H8056" s="129"/>
    </row>
    <row r="8057" spans="1:8" x14ac:dyDescent="0.3">
      <c r="A8057" s="128"/>
      <c r="B8057" s="128"/>
      <c r="D8057" s="128"/>
      <c r="E8057" s="128"/>
      <c r="G8057" s="129"/>
      <c r="H8057" s="129"/>
    </row>
    <row r="8058" spans="1:8" x14ac:dyDescent="0.3">
      <c r="A8058" s="128"/>
      <c r="B8058" s="128"/>
      <c r="D8058" s="128"/>
      <c r="E8058" s="128"/>
      <c r="G8058" s="129"/>
      <c r="H8058" s="129"/>
    </row>
    <row r="8059" spans="1:8" x14ac:dyDescent="0.3">
      <c r="A8059" s="128"/>
      <c r="B8059" s="128"/>
      <c r="D8059" s="128"/>
      <c r="E8059" s="128"/>
      <c r="G8059" s="129"/>
      <c r="H8059" s="129"/>
    </row>
    <row r="8060" spans="1:8" x14ac:dyDescent="0.3">
      <c r="A8060" s="128"/>
      <c r="B8060" s="128"/>
      <c r="D8060" s="128"/>
      <c r="E8060" s="128"/>
      <c r="G8060" s="129"/>
      <c r="H8060" s="129"/>
    </row>
    <row r="8061" spans="1:8" x14ac:dyDescent="0.3">
      <c r="A8061" s="128"/>
      <c r="B8061" s="128"/>
      <c r="D8061" s="128"/>
      <c r="E8061" s="128"/>
      <c r="G8061" s="129"/>
      <c r="H8061" s="129"/>
    </row>
    <row r="8062" spans="1:8" x14ac:dyDescent="0.3">
      <c r="A8062" s="128"/>
      <c r="B8062" s="128"/>
      <c r="D8062" s="128"/>
      <c r="E8062" s="128"/>
      <c r="G8062" s="129"/>
      <c r="H8062" s="129"/>
    </row>
    <row r="8063" spans="1:8" x14ac:dyDescent="0.3">
      <c r="A8063" s="128"/>
      <c r="B8063" s="128"/>
      <c r="D8063" s="128"/>
      <c r="E8063" s="128"/>
      <c r="G8063" s="129"/>
      <c r="H8063" s="129"/>
    </row>
    <row r="8064" spans="1:8" x14ac:dyDescent="0.3">
      <c r="A8064" s="128"/>
      <c r="B8064" s="128"/>
      <c r="D8064" s="128"/>
      <c r="E8064" s="128"/>
      <c r="G8064" s="129"/>
      <c r="H8064" s="129"/>
    </row>
    <row r="8065" spans="1:8" x14ac:dyDescent="0.3">
      <c r="A8065" s="128"/>
      <c r="B8065" s="128"/>
      <c r="D8065" s="128"/>
      <c r="E8065" s="128"/>
      <c r="G8065" s="129"/>
      <c r="H8065" s="129"/>
    </row>
    <row r="8066" spans="1:8" x14ac:dyDescent="0.3">
      <c r="A8066" s="128"/>
      <c r="B8066" s="128"/>
      <c r="D8066" s="128"/>
      <c r="E8066" s="128"/>
      <c r="G8066" s="129"/>
      <c r="H8066" s="129"/>
    </row>
    <row r="8067" spans="1:8" x14ac:dyDescent="0.3">
      <c r="A8067" s="128"/>
      <c r="B8067" s="128"/>
      <c r="D8067" s="128"/>
      <c r="E8067" s="128"/>
      <c r="G8067" s="129"/>
      <c r="H8067" s="129"/>
    </row>
    <row r="8068" spans="1:8" x14ac:dyDescent="0.3">
      <c r="A8068" s="128"/>
      <c r="B8068" s="128"/>
      <c r="D8068" s="128"/>
      <c r="E8068" s="128"/>
      <c r="G8068" s="129"/>
      <c r="H8068" s="129"/>
    </row>
    <row r="8069" spans="1:8" x14ac:dyDescent="0.3">
      <c r="A8069" s="128"/>
      <c r="B8069" s="128"/>
      <c r="D8069" s="128"/>
      <c r="E8069" s="128"/>
      <c r="G8069" s="129"/>
      <c r="H8069" s="129"/>
    </row>
    <row r="8070" spans="1:8" x14ac:dyDescent="0.3">
      <c r="A8070" s="128"/>
      <c r="B8070" s="128"/>
      <c r="D8070" s="128"/>
      <c r="E8070" s="128"/>
      <c r="G8070" s="129"/>
      <c r="H8070" s="129"/>
    </row>
    <row r="8071" spans="1:8" x14ac:dyDescent="0.3">
      <c r="A8071" s="128"/>
      <c r="B8071" s="128"/>
      <c r="D8071" s="128"/>
      <c r="E8071" s="128"/>
      <c r="G8071" s="129"/>
      <c r="H8071" s="129"/>
    </row>
    <row r="8072" spans="1:8" x14ac:dyDescent="0.3">
      <c r="A8072" s="128"/>
      <c r="B8072" s="128"/>
      <c r="D8072" s="128"/>
      <c r="E8072" s="128"/>
      <c r="G8072" s="129"/>
      <c r="H8072" s="129"/>
    </row>
    <row r="8073" spans="1:8" x14ac:dyDescent="0.3">
      <c r="A8073" s="128"/>
      <c r="B8073" s="128"/>
      <c r="D8073" s="128"/>
      <c r="E8073" s="128"/>
      <c r="G8073" s="129"/>
      <c r="H8073" s="129"/>
    </row>
    <row r="8074" spans="1:8" x14ac:dyDescent="0.3">
      <c r="A8074" s="128"/>
      <c r="B8074" s="128"/>
      <c r="D8074" s="128"/>
      <c r="E8074" s="128"/>
      <c r="G8074" s="129"/>
      <c r="H8074" s="129"/>
    </row>
    <row r="8075" spans="1:8" x14ac:dyDescent="0.3">
      <c r="A8075" s="128"/>
      <c r="B8075" s="128"/>
      <c r="D8075" s="128"/>
      <c r="E8075" s="128"/>
      <c r="G8075" s="129"/>
      <c r="H8075" s="129"/>
    </row>
    <row r="8076" spans="1:8" x14ac:dyDescent="0.3">
      <c r="A8076" s="128"/>
      <c r="B8076" s="128"/>
      <c r="D8076" s="128"/>
      <c r="E8076" s="128"/>
      <c r="G8076" s="129"/>
      <c r="H8076" s="129"/>
    </row>
    <row r="8077" spans="1:8" x14ac:dyDescent="0.3">
      <c r="A8077" s="128"/>
      <c r="B8077" s="128"/>
      <c r="D8077" s="128"/>
      <c r="E8077" s="128"/>
      <c r="G8077" s="129"/>
      <c r="H8077" s="129"/>
    </row>
    <row r="8078" spans="1:8" x14ac:dyDescent="0.3">
      <c r="A8078" s="128"/>
      <c r="B8078" s="128"/>
      <c r="D8078" s="128"/>
      <c r="E8078" s="128"/>
      <c r="G8078" s="129"/>
      <c r="H8078" s="129"/>
    </row>
    <row r="8079" spans="1:8" x14ac:dyDescent="0.3">
      <c r="A8079" s="128"/>
      <c r="B8079" s="128"/>
      <c r="D8079" s="128"/>
      <c r="E8079" s="128"/>
      <c r="G8079" s="129"/>
      <c r="H8079" s="129"/>
    </row>
    <row r="8080" spans="1:8" x14ac:dyDescent="0.3">
      <c r="A8080" s="128"/>
      <c r="B8080" s="128"/>
      <c r="D8080" s="128"/>
      <c r="E8080" s="128"/>
      <c r="G8080" s="129"/>
      <c r="H8080" s="129"/>
    </row>
    <row r="8081" spans="1:8" x14ac:dyDescent="0.3">
      <c r="A8081" s="128"/>
      <c r="B8081" s="128"/>
      <c r="D8081" s="128"/>
      <c r="E8081" s="128"/>
      <c r="G8081" s="129"/>
      <c r="H8081" s="129"/>
    </row>
    <row r="8082" spans="1:8" x14ac:dyDescent="0.3">
      <c r="A8082" s="128"/>
      <c r="B8082" s="128"/>
      <c r="D8082" s="128"/>
      <c r="E8082" s="128"/>
      <c r="G8082" s="129"/>
      <c r="H8082" s="129"/>
    </row>
    <row r="8083" spans="1:8" x14ac:dyDescent="0.3">
      <c r="A8083" s="128"/>
      <c r="B8083" s="128"/>
      <c r="D8083" s="128"/>
      <c r="E8083" s="128"/>
      <c r="G8083" s="129"/>
      <c r="H8083" s="129"/>
    </row>
    <row r="8084" spans="1:8" x14ac:dyDescent="0.3">
      <c r="A8084" s="128"/>
      <c r="B8084" s="128"/>
      <c r="D8084" s="128"/>
      <c r="E8084" s="128"/>
      <c r="G8084" s="129"/>
      <c r="H8084" s="129"/>
    </row>
    <row r="8085" spans="1:8" x14ac:dyDescent="0.3">
      <c r="A8085" s="128"/>
      <c r="B8085" s="128"/>
      <c r="D8085" s="128"/>
      <c r="E8085" s="128"/>
      <c r="G8085" s="129"/>
      <c r="H8085" s="129"/>
    </row>
    <row r="8086" spans="1:8" x14ac:dyDescent="0.3">
      <c r="A8086" s="128"/>
      <c r="B8086" s="128"/>
      <c r="D8086" s="128"/>
      <c r="E8086" s="128"/>
      <c r="G8086" s="129"/>
      <c r="H8086" s="129"/>
    </row>
    <row r="8087" spans="1:8" x14ac:dyDescent="0.3">
      <c r="A8087" s="128"/>
      <c r="B8087" s="128"/>
      <c r="D8087" s="128"/>
      <c r="E8087" s="128"/>
      <c r="G8087" s="129"/>
      <c r="H8087" s="129"/>
    </row>
    <row r="8088" spans="1:8" x14ac:dyDescent="0.3">
      <c r="A8088" s="128"/>
      <c r="B8088" s="128"/>
      <c r="D8088" s="128"/>
      <c r="E8088" s="128"/>
      <c r="G8088" s="129"/>
      <c r="H8088" s="129"/>
    </row>
    <row r="8089" spans="1:8" x14ac:dyDescent="0.3">
      <c r="A8089" s="128"/>
      <c r="B8089" s="128"/>
      <c r="D8089" s="128"/>
      <c r="E8089" s="128"/>
      <c r="G8089" s="129"/>
      <c r="H8089" s="129"/>
    </row>
    <row r="8090" spans="1:8" x14ac:dyDescent="0.3">
      <c r="A8090" s="128"/>
      <c r="B8090" s="128"/>
      <c r="D8090" s="128"/>
      <c r="E8090" s="128"/>
      <c r="G8090" s="129"/>
      <c r="H8090" s="129"/>
    </row>
    <row r="8091" spans="1:8" x14ac:dyDescent="0.3">
      <c r="A8091" s="128"/>
      <c r="B8091" s="128"/>
      <c r="D8091" s="128"/>
      <c r="E8091" s="128"/>
      <c r="G8091" s="129"/>
      <c r="H8091" s="129"/>
    </row>
    <row r="8092" spans="1:8" x14ac:dyDescent="0.3">
      <c r="A8092" s="128"/>
      <c r="B8092" s="128"/>
      <c r="D8092" s="128"/>
      <c r="E8092" s="128"/>
      <c r="G8092" s="129"/>
      <c r="H8092" s="129"/>
    </row>
    <row r="8093" spans="1:8" x14ac:dyDescent="0.3">
      <c r="A8093" s="128"/>
      <c r="B8093" s="128"/>
      <c r="D8093" s="128"/>
      <c r="E8093" s="128"/>
      <c r="G8093" s="129"/>
      <c r="H8093" s="129"/>
    </row>
    <row r="8094" spans="1:8" x14ac:dyDescent="0.3">
      <c r="A8094" s="128"/>
      <c r="B8094" s="128"/>
      <c r="D8094" s="128"/>
      <c r="E8094" s="128"/>
      <c r="G8094" s="129"/>
      <c r="H8094" s="129"/>
    </row>
    <row r="8095" spans="1:8" x14ac:dyDescent="0.3">
      <c r="A8095" s="128"/>
      <c r="B8095" s="128"/>
      <c r="D8095" s="128"/>
      <c r="E8095" s="128"/>
      <c r="G8095" s="129"/>
      <c r="H8095" s="129"/>
    </row>
    <row r="8096" spans="1:8" x14ac:dyDescent="0.3">
      <c r="A8096" s="128"/>
      <c r="B8096" s="128"/>
      <c r="D8096" s="128"/>
      <c r="E8096" s="128"/>
      <c r="G8096" s="129"/>
      <c r="H8096" s="129"/>
    </row>
    <row r="8097" spans="1:8" x14ac:dyDescent="0.3">
      <c r="A8097" s="128"/>
      <c r="B8097" s="128"/>
      <c r="D8097" s="128"/>
      <c r="E8097" s="128"/>
      <c r="G8097" s="129"/>
      <c r="H8097" s="129"/>
    </row>
    <row r="8098" spans="1:8" x14ac:dyDescent="0.3">
      <c r="A8098" s="128"/>
      <c r="B8098" s="128"/>
      <c r="D8098" s="128"/>
      <c r="E8098" s="128"/>
      <c r="G8098" s="129"/>
      <c r="H8098" s="129"/>
    </row>
    <row r="8099" spans="1:8" x14ac:dyDescent="0.3">
      <c r="A8099" s="128"/>
      <c r="B8099" s="128"/>
      <c r="D8099" s="128"/>
      <c r="E8099" s="128"/>
      <c r="G8099" s="129"/>
      <c r="H8099" s="129"/>
    </row>
    <row r="8100" spans="1:8" x14ac:dyDescent="0.3">
      <c r="A8100" s="128"/>
      <c r="B8100" s="128"/>
      <c r="D8100" s="128"/>
      <c r="E8100" s="128"/>
      <c r="G8100" s="129"/>
      <c r="H8100" s="129"/>
    </row>
    <row r="8101" spans="1:8" x14ac:dyDescent="0.3">
      <c r="A8101" s="128"/>
      <c r="B8101" s="128"/>
      <c r="D8101" s="128"/>
      <c r="E8101" s="128"/>
      <c r="G8101" s="129"/>
      <c r="H8101" s="129"/>
    </row>
    <row r="8102" spans="1:8" x14ac:dyDescent="0.3">
      <c r="A8102" s="128"/>
      <c r="B8102" s="128"/>
      <c r="D8102" s="128"/>
      <c r="E8102" s="128"/>
      <c r="G8102" s="129"/>
      <c r="H8102" s="129"/>
    </row>
    <row r="8103" spans="1:8" x14ac:dyDescent="0.3">
      <c r="A8103" s="128"/>
      <c r="B8103" s="128"/>
      <c r="D8103" s="128"/>
      <c r="E8103" s="128"/>
      <c r="G8103" s="129"/>
      <c r="H8103" s="129"/>
    </row>
    <row r="8104" spans="1:8" x14ac:dyDescent="0.3">
      <c r="A8104" s="128"/>
      <c r="B8104" s="128"/>
      <c r="D8104" s="128"/>
      <c r="E8104" s="128"/>
      <c r="G8104" s="129"/>
      <c r="H8104" s="129"/>
    </row>
    <row r="8105" spans="1:8" x14ac:dyDescent="0.3">
      <c r="A8105" s="128"/>
      <c r="B8105" s="128"/>
      <c r="D8105" s="128"/>
      <c r="E8105" s="128"/>
      <c r="G8105" s="129"/>
      <c r="H8105" s="129"/>
    </row>
    <row r="8106" spans="1:8" x14ac:dyDescent="0.3">
      <c r="A8106" s="128"/>
      <c r="B8106" s="128"/>
      <c r="D8106" s="128"/>
      <c r="E8106" s="128"/>
      <c r="G8106" s="129"/>
      <c r="H8106" s="129"/>
    </row>
    <row r="8107" spans="1:8" x14ac:dyDescent="0.3">
      <c r="A8107" s="128"/>
      <c r="B8107" s="128"/>
      <c r="D8107" s="128"/>
      <c r="E8107" s="128"/>
      <c r="G8107" s="129"/>
      <c r="H8107" s="129"/>
    </row>
    <row r="8108" spans="1:8" x14ac:dyDescent="0.3">
      <c r="A8108" s="128"/>
      <c r="B8108" s="128"/>
      <c r="D8108" s="128"/>
      <c r="E8108" s="128"/>
      <c r="G8108" s="129"/>
      <c r="H8108" s="129"/>
    </row>
    <row r="8109" spans="1:8" x14ac:dyDescent="0.3">
      <c r="A8109" s="128"/>
      <c r="B8109" s="128"/>
      <c r="D8109" s="128"/>
      <c r="E8109" s="128"/>
      <c r="G8109" s="129"/>
      <c r="H8109" s="129"/>
    </row>
    <row r="8110" spans="1:8" x14ac:dyDescent="0.3">
      <c r="A8110" s="128"/>
      <c r="B8110" s="128"/>
      <c r="D8110" s="128"/>
      <c r="E8110" s="128"/>
      <c r="G8110" s="129"/>
      <c r="H8110" s="129"/>
    </row>
    <row r="8111" spans="1:8" x14ac:dyDescent="0.3">
      <c r="A8111" s="128"/>
      <c r="B8111" s="128"/>
      <c r="D8111" s="128"/>
      <c r="E8111" s="128"/>
      <c r="G8111" s="129"/>
      <c r="H8111" s="129"/>
    </row>
    <row r="8112" spans="1:8" x14ac:dyDescent="0.3">
      <c r="A8112" s="128"/>
      <c r="B8112" s="128"/>
      <c r="D8112" s="128"/>
      <c r="E8112" s="128"/>
      <c r="G8112" s="129"/>
      <c r="H8112" s="129"/>
    </row>
    <row r="8113" spans="1:8" x14ac:dyDescent="0.3">
      <c r="A8113" s="128"/>
      <c r="B8113" s="128"/>
      <c r="D8113" s="128"/>
      <c r="E8113" s="128"/>
      <c r="G8113" s="129"/>
      <c r="H8113" s="129"/>
    </row>
    <row r="8114" spans="1:8" x14ac:dyDescent="0.3">
      <c r="A8114" s="128"/>
      <c r="B8114" s="128"/>
      <c r="D8114" s="128"/>
      <c r="E8114" s="128"/>
      <c r="G8114" s="129"/>
      <c r="H8114" s="129"/>
    </row>
    <row r="8115" spans="1:8" x14ac:dyDescent="0.3">
      <c r="A8115" s="128"/>
      <c r="B8115" s="128"/>
      <c r="D8115" s="128"/>
      <c r="E8115" s="128"/>
      <c r="G8115" s="129"/>
      <c r="H8115" s="129"/>
    </row>
    <row r="8116" spans="1:8" x14ac:dyDescent="0.3">
      <c r="A8116" s="128"/>
      <c r="B8116" s="128"/>
      <c r="D8116" s="128"/>
      <c r="E8116" s="128"/>
      <c r="G8116" s="129"/>
      <c r="H8116" s="129"/>
    </row>
    <row r="8117" spans="1:8" x14ac:dyDescent="0.3">
      <c r="A8117" s="128"/>
      <c r="B8117" s="128"/>
      <c r="D8117" s="128"/>
      <c r="E8117" s="128"/>
      <c r="G8117" s="129"/>
      <c r="H8117" s="129"/>
    </row>
    <row r="8118" spans="1:8" x14ac:dyDescent="0.3">
      <c r="A8118" s="128"/>
      <c r="B8118" s="128"/>
      <c r="D8118" s="128"/>
      <c r="E8118" s="128"/>
      <c r="G8118" s="129"/>
      <c r="H8118" s="129"/>
    </row>
    <row r="8119" spans="1:8" x14ac:dyDescent="0.3">
      <c r="A8119" s="128"/>
      <c r="B8119" s="128"/>
      <c r="D8119" s="128"/>
      <c r="E8119" s="128"/>
      <c r="G8119" s="129"/>
      <c r="H8119" s="129"/>
    </row>
    <row r="8120" spans="1:8" x14ac:dyDescent="0.3">
      <c r="A8120" s="128"/>
      <c r="B8120" s="128"/>
      <c r="D8120" s="128"/>
      <c r="E8120" s="128"/>
      <c r="G8120" s="129"/>
      <c r="H8120" s="129"/>
    </row>
    <row r="8121" spans="1:8" x14ac:dyDescent="0.3">
      <c r="A8121" s="128"/>
      <c r="B8121" s="128"/>
      <c r="D8121" s="128"/>
      <c r="E8121" s="128"/>
      <c r="G8121" s="129"/>
      <c r="H8121" s="129"/>
    </row>
    <row r="8122" spans="1:8" x14ac:dyDescent="0.3">
      <c r="A8122" s="128"/>
      <c r="B8122" s="128"/>
      <c r="D8122" s="128"/>
      <c r="E8122" s="128"/>
      <c r="G8122" s="129"/>
      <c r="H8122" s="129"/>
    </row>
    <row r="8123" spans="1:8" x14ac:dyDescent="0.3">
      <c r="A8123" s="128"/>
      <c r="B8123" s="128"/>
      <c r="D8123" s="128"/>
      <c r="E8123" s="128"/>
      <c r="G8123" s="129"/>
      <c r="H8123" s="129"/>
    </row>
    <row r="8124" spans="1:8" x14ac:dyDescent="0.3">
      <c r="A8124" s="128"/>
      <c r="B8124" s="128"/>
      <c r="D8124" s="128"/>
      <c r="E8124" s="128"/>
      <c r="G8124" s="129"/>
      <c r="H8124" s="129"/>
    </row>
    <row r="8125" spans="1:8" x14ac:dyDescent="0.3">
      <c r="A8125" s="128"/>
      <c r="B8125" s="128"/>
      <c r="D8125" s="128"/>
      <c r="E8125" s="128"/>
      <c r="G8125" s="129"/>
      <c r="H8125" s="129"/>
    </row>
    <row r="8126" spans="1:8" x14ac:dyDescent="0.3">
      <c r="A8126" s="128"/>
      <c r="B8126" s="128"/>
      <c r="D8126" s="128"/>
      <c r="E8126" s="128"/>
      <c r="G8126" s="129"/>
      <c r="H8126" s="129"/>
    </row>
    <row r="8127" spans="1:8" x14ac:dyDescent="0.3">
      <c r="A8127" s="128"/>
      <c r="B8127" s="128"/>
      <c r="D8127" s="128"/>
      <c r="E8127" s="128"/>
      <c r="G8127" s="129"/>
      <c r="H8127" s="129"/>
    </row>
    <row r="8128" spans="1:8" x14ac:dyDescent="0.3">
      <c r="A8128" s="128"/>
      <c r="B8128" s="128"/>
      <c r="D8128" s="128"/>
      <c r="E8128" s="128"/>
      <c r="G8128" s="129"/>
      <c r="H8128" s="129"/>
    </row>
    <row r="8129" spans="1:8" x14ac:dyDescent="0.3">
      <c r="A8129" s="128"/>
      <c r="B8129" s="128"/>
      <c r="D8129" s="128"/>
      <c r="E8129" s="128"/>
      <c r="G8129" s="129"/>
      <c r="H8129" s="129"/>
    </row>
    <row r="8130" spans="1:8" x14ac:dyDescent="0.3">
      <c r="A8130" s="128"/>
      <c r="B8130" s="128"/>
      <c r="D8130" s="128"/>
      <c r="E8130" s="128"/>
      <c r="G8130" s="129"/>
      <c r="H8130" s="129"/>
    </row>
    <row r="8131" spans="1:8" x14ac:dyDescent="0.3">
      <c r="A8131" s="128"/>
      <c r="B8131" s="128"/>
      <c r="D8131" s="128"/>
      <c r="E8131" s="128"/>
      <c r="G8131" s="129"/>
      <c r="H8131" s="129"/>
    </row>
    <row r="8132" spans="1:8" x14ac:dyDescent="0.3">
      <c r="A8132" s="128"/>
      <c r="B8132" s="128"/>
      <c r="D8132" s="128"/>
      <c r="E8132" s="128"/>
      <c r="G8132" s="129"/>
      <c r="H8132" s="129"/>
    </row>
    <row r="8133" spans="1:8" x14ac:dyDescent="0.3">
      <c r="A8133" s="128"/>
      <c r="B8133" s="128"/>
      <c r="D8133" s="128"/>
      <c r="E8133" s="128"/>
      <c r="G8133" s="129"/>
      <c r="H8133" s="129"/>
    </row>
    <row r="8134" spans="1:8" x14ac:dyDescent="0.3">
      <c r="A8134" s="128"/>
      <c r="B8134" s="128"/>
      <c r="D8134" s="128"/>
      <c r="E8134" s="128"/>
      <c r="G8134" s="129"/>
      <c r="H8134" s="129"/>
    </row>
    <row r="8135" spans="1:8" x14ac:dyDescent="0.3">
      <c r="A8135" s="128"/>
      <c r="B8135" s="128"/>
      <c r="D8135" s="128"/>
      <c r="E8135" s="128"/>
      <c r="G8135" s="129"/>
      <c r="H8135" s="129"/>
    </row>
    <row r="8136" spans="1:8" x14ac:dyDescent="0.3">
      <c r="A8136" s="128"/>
      <c r="B8136" s="128"/>
      <c r="D8136" s="128"/>
      <c r="E8136" s="128"/>
      <c r="G8136" s="129"/>
      <c r="H8136" s="129"/>
    </row>
    <row r="8137" spans="1:8" x14ac:dyDescent="0.3">
      <c r="A8137" s="128"/>
      <c r="B8137" s="128"/>
      <c r="D8137" s="128"/>
      <c r="E8137" s="128"/>
      <c r="G8137" s="129"/>
      <c r="H8137" s="129"/>
    </row>
    <row r="8138" spans="1:8" x14ac:dyDescent="0.3">
      <c r="A8138" s="128"/>
      <c r="B8138" s="128"/>
      <c r="D8138" s="128"/>
      <c r="E8138" s="128"/>
      <c r="G8138" s="129"/>
      <c r="H8138" s="129"/>
    </row>
    <row r="8139" spans="1:8" x14ac:dyDescent="0.3">
      <c r="A8139" s="128"/>
      <c r="B8139" s="128"/>
      <c r="D8139" s="128"/>
      <c r="E8139" s="128"/>
      <c r="G8139" s="129"/>
      <c r="H8139" s="129"/>
    </row>
    <row r="8140" spans="1:8" x14ac:dyDescent="0.3">
      <c r="A8140" s="128"/>
      <c r="B8140" s="128"/>
      <c r="D8140" s="128"/>
      <c r="E8140" s="128"/>
      <c r="G8140" s="129"/>
      <c r="H8140" s="129"/>
    </row>
    <row r="8141" spans="1:8" x14ac:dyDescent="0.3">
      <c r="A8141" s="128"/>
      <c r="B8141" s="128"/>
      <c r="D8141" s="128"/>
      <c r="E8141" s="128"/>
      <c r="G8141" s="129"/>
      <c r="H8141" s="129"/>
    </row>
    <row r="8142" spans="1:8" x14ac:dyDescent="0.3">
      <c r="A8142" s="128"/>
      <c r="B8142" s="128"/>
      <c r="D8142" s="128"/>
      <c r="E8142" s="128"/>
      <c r="G8142" s="129"/>
      <c r="H8142" s="129"/>
    </row>
    <row r="8143" spans="1:8" x14ac:dyDescent="0.3">
      <c r="A8143" s="128"/>
      <c r="B8143" s="128"/>
      <c r="D8143" s="128"/>
      <c r="E8143" s="128"/>
      <c r="G8143" s="129"/>
      <c r="H8143" s="129"/>
    </row>
    <row r="8144" spans="1:8" x14ac:dyDescent="0.3">
      <c r="A8144" s="128"/>
      <c r="B8144" s="128"/>
      <c r="D8144" s="128"/>
      <c r="E8144" s="128"/>
      <c r="G8144" s="129"/>
      <c r="H8144" s="129"/>
    </row>
    <row r="8145" spans="1:8" x14ac:dyDescent="0.3">
      <c r="A8145" s="128"/>
      <c r="B8145" s="128"/>
      <c r="D8145" s="128"/>
      <c r="E8145" s="128"/>
      <c r="G8145" s="129"/>
      <c r="H8145" s="129"/>
    </row>
    <row r="8146" spans="1:8" x14ac:dyDescent="0.3">
      <c r="A8146" s="128"/>
      <c r="B8146" s="128"/>
      <c r="D8146" s="128"/>
      <c r="E8146" s="128"/>
      <c r="G8146" s="129"/>
      <c r="H8146" s="129"/>
    </row>
    <row r="8147" spans="1:8" x14ac:dyDescent="0.3">
      <c r="A8147" s="128"/>
      <c r="B8147" s="128"/>
      <c r="D8147" s="128"/>
      <c r="E8147" s="128"/>
      <c r="G8147" s="129"/>
      <c r="H8147" s="129"/>
    </row>
    <row r="8148" spans="1:8" x14ac:dyDescent="0.3">
      <c r="A8148" s="128"/>
      <c r="B8148" s="128"/>
      <c r="D8148" s="128"/>
      <c r="E8148" s="128"/>
      <c r="G8148" s="129"/>
      <c r="H8148" s="129"/>
    </row>
    <row r="8149" spans="1:8" x14ac:dyDescent="0.3">
      <c r="A8149" s="128"/>
      <c r="B8149" s="128"/>
      <c r="D8149" s="128"/>
      <c r="E8149" s="128"/>
      <c r="G8149" s="129"/>
      <c r="H8149" s="129"/>
    </row>
    <row r="8150" spans="1:8" x14ac:dyDescent="0.3">
      <c r="A8150" s="128"/>
      <c r="B8150" s="128"/>
      <c r="D8150" s="128"/>
      <c r="E8150" s="128"/>
      <c r="G8150" s="129"/>
      <c r="H8150" s="129"/>
    </row>
    <row r="8151" spans="1:8" x14ac:dyDescent="0.3">
      <c r="A8151" s="128"/>
      <c r="B8151" s="128"/>
      <c r="D8151" s="128"/>
      <c r="E8151" s="128"/>
      <c r="G8151" s="129"/>
      <c r="H8151" s="129"/>
    </row>
    <row r="8152" spans="1:8" x14ac:dyDescent="0.3">
      <c r="A8152" s="128"/>
      <c r="B8152" s="128"/>
      <c r="D8152" s="128"/>
      <c r="E8152" s="128"/>
      <c r="G8152" s="129"/>
      <c r="H8152" s="129"/>
    </row>
    <row r="8153" spans="1:8" x14ac:dyDescent="0.3">
      <c r="A8153" s="128"/>
      <c r="B8153" s="128"/>
      <c r="D8153" s="128"/>
      <c r="E8153" s="128"/>
      <c r="G8153" s="129"/>
      <c r="H8153" s="129"/>
    </row>
    <row r="8154" spans="1:8" x14ac:dyDescent="0.3">
      <c r="A8154" s="128"/>
      <c r="B8154" s="128"/>
      <c r="D8154" s="128"/>
      <c r="E8154" s="128"/>
      <c r="G8154" s="129"/>
      <c r="H8154" s="129"/>
    </row>
    <row r="8155" spans="1:8" x14ac:dyDescent="0.3">
      <c r="A8155" s="128"/>
      <c r="B8155" s="128"/>
      <c r="D8155" s="128"/>
      <c r="E8155" s="128"/>
      <c r="G8155" s="129"/>
      <c r="H8155" s="129"/>
    </row>
    <row r="8156" spans="1:8" x14ac:dyDescent="0.3">
      <c r="A8156" s="128"/>
      <c r="B8156" s="128"/>
      <c r="D8156" s="128"/>
      <c r="E8156" s="128"/>
      <c r="G8156" s="129"/>
      <c r="H8156" s="129"/>
    </row>
    <row r="8157" spans="1:8" x14ac:dyDescent="0.3">
      <c r="A8157" s="128"/>
      <c r="B8157" s="128"/>
      <c r="D8157" s="128"/>
      <c r="E8157" s="128"/>
      <c r="G8157" s="129"/>
      <c r="H8157" s="129"/>
    </row>
    <row r="8158" spans="1:8" x14ac:dyDescent="0.3">
      <c r="A8158" s="128"/>
      <c r="B8158" s="128"/>
      <c r="D8158" s="128"/>
      <c r="E8158" s="128"/>
      <c r="G8158" s="129"/>
      <c r="H8158" s="129"/>
    </row>
    <row r="8159" spans="1:8" x14ac:dyDescent="0.3">
      <c r="A8159" s="128"/>
      <c r="B8159" s="128"/>
      <c r="D8159" s="128"/>
      <c r="E8159" s="128"/>
      <c r="G8159" s="129"/>
      <c r="H8159" s="129"/>
    </row>
    <row r="8160" spans="1:8" x14ac:dyDescent="0.3">
      <c r="A8160" s="128"/>
      <c r="B8160" s="128"/>
      <c r="D8160" s="128"/>
      <c r="E8160" s="128"/>
      <c r="G8160" s="129"/>
      <c r="H8160" s="129"/>
    </row>
    <row r="8161" spans="1:8" x14ac:dyDescent="0.3">
      <c r="A8161" s="128"/>
      <c r="B8161" s="128"/>
      <c r="D8161" s="128"/>
      <c r="E8161" s="128"/>
      <c r="G8161" s="129"/>
      <c r="H8161" s="129"/>
    </row>
    <row r="8162" spans="1:8" x14ac:dyDescent="0.3">
      <c r="A8162" s="128"/>
      <c r="B8162" s="128"/>
      <c r="D8162" s="128"/>
      <c r="E8162" s="128"/>
      <c r="G8162" s="129"/>
      <c r="H8162" s="129"/>
    </row>
    <row r="8163" spans="1:8" x14ac:dyDescent="0.3">
      <c r="A8163" s="128"/>
      <c r="B8163" s="128"/>
      <c r="D8163" s="128"/>
      <c r="E8163" s="128"/>
      <c r="G8163" s="129"/>
      <c r="H8163" s="129"/>
    </row>
    <row r="8164" spans="1:8" x14ac:dyDescent="0.3">
      <c r="A8164" s="128"/>
      <c r="B8164" s="128"/>
      <c r="D8164" s="128"/>
      <c r="E8164" s="128"/>
      <c r="G8164" s="129"/>
      <c r="H8164" s="129"/>
    </row>
    <row r="8165" spans="1:8" x14ac:dyDescent="0.3">
      <c r="A8165" s="128"/>
      <c r="B8165" s="128"/>
      <c r="D8165" s="128"/>
      <c r="E8165" s="128"/>
      <c r="G8165" s="129"/>
      <c r="H8165" s="129"/>
    </row>
    <row r="8166" spans="1:8" x14ac:dyDescent="0.3">
      <c r="A8166" s="128"/>
      <c r="B8166" s="128"/>
      <c r="D8166" s="128"/>
      <c r="E8166" s="128"/>
      <c r="G8166" s="129"/>
      <c r="H8166" s="129"/>
    </row>
    <row r="8167" spans="1:8" x14ac:dyDescent="0.3">
      <c r="A8167" s="128"/>
      <c r="B8167" s="128"/>
      <c r="D8167" s="128"/>
      <c r="E8167" s="128"/>
      <c r="G8167" s="129"/>
      <c r="H8167" s="129"/>
    </row>
    <row r="8168" spans="1:8" x14ac:dyDescent="0.3">
      <c r="A8168" s="128"/>
      <c r="B8168" s="128"/>
      <c r="D8168" s="128"/>
      <c r="E8168" s="128"/>
      <c r="G8168" s="129"/>
      <c r="H8168" s="129"/>
    </row>
    <row r="8169" spans="1:8" x14ac:dyDescent="0.3">
      <c r="A8169" s="128"/>
      <c r="B8169" s="128"/>
      <c r="D8169" s="128"/>
      <c r="E8169" s="128"/>
      <c r="G8169" s="129"/>
      <c r="H8169" s="129"/>
    </row>
    <row r="8170" spans="1:8" x14ac:dyDescent="0.3">
      <c r="A8170" s="128"/>
      <c r="B8170" s="128"/>
      <c r="D8170" s="128"/>
      <c r="E8170" s="128"/>
      <c r="G8170" s="129"/>
      <c r="H8170" s="129"/>
    </row>
    <row r="8171" spans="1:8" x14ac:dyDescent="0.3">
      <c r="A8171" s="128"/>
      <c r="B8171" s="128"/>
      <c r="D8171" s="128"/>
      <c r="E8171" s="128"/>
      <c r="G8171" s="129"/>
      <c r="H8171" s="129"/>
    </row>
    <row r="8172" spans="1:8" x14ac:dyDescent="0.3">
      <c r="A8172" s="128"/>
      <c r="B8172" s="128"/>
      <c r="D8172" s="128"/>
      <c r="E8172" s="128"/>
      <c r="G8172" s="129"/>
      <c r="H8172" s="129"/>
    </row>
    <row r="8173" spans="1:8" x14ac:dyDescent="0.3">
      <c r="A8173" s="128"/>
      <c r="B8173" s="128"/>
      <c r="D8173" s="128"/>
      <c r="E8173" s="128"/>
      <c r="G8173" s="129"/>
      <c r="H8173" s="129"/>
    </row>
    <row r="8174" spans="1:8" x14ac:dyDescent="0.3">
      <c r="A8174" s="128"/>
      <c r="B8174" s="128"/>
      <c r="D8174" s="128"/>
      <c r="E8174" s="128"/>
      <c r="G8174" s="129"/>
      <c r="H8174" s="129"/>
    </row>
    <row r="8175" spans="1:8" x14ac:dyDescent="0.3">
      <c r="A8175" s="128"/>
      <c r="B8175" s="128"/>
      <c r="D8175" s="128"/>
      <c r="E8175" s="128"/>
      <c r="G8175" s="129"/>
      <c r="H8175" s="129"/>
    </row>
    <row r="8176" spans="1:8" x14ac:dyDescent="0.3">
      <c r="A8176" s="128"/>
      <c r="B8176" s="128"/>
      <c r="D8176" s="128"/>
      <c r="E8176" s="128"/>
      <c r="G8176" s="129"/>
      <c r="H8176" s="129"/>
    </row>
    <row r="8177" spans="1:8" x14ac:dyDescent="0.3">
      <c r="A8177" s="128"/>
      <c r="B8177" s="128"/>
      <c r="D8177" s="128"/>
      <c r="E8177" s="128"/>
      <c r="G8177" s="129"/>
      <c r="H8177" s="129"/>
    </row>
    <row r="8178" spans="1:8" x14ac:dyDescent="0.3">
      <c r="A8178" s="128"/>
      <c r="B8178" s="128"/>
      <c r="D8178" s="128"/>
      <c r="E8178" s="128"/>
      <c r="G8178" s="129"/>
      <c r="H8178" s="129"/>
    </row>
    <row r="8179" spans="1:8" x14ac:dyDescent="0.3">
      <c r="A8179" s="128"/>
      <c r="B8179" s="128"/>
      <c r="D8179" s="128"/>
      <c r="E8179" s="128"/>
      <c r="G8179" s="129"/>
      <c r="H8179" s="129"/>
    </row>
    <row r="8180" spans="1:8" x14ac:dyDescent="0.3">
      <c r="A8180" s="128"/>
      <c r="B8180" s="128"/>
      <c r="D8180" s="128"/>
      <c r="E8180" s="128"/>
      <c r="G8180" s="129"/>
      <c r="H8180" s="129"/>
    </row>
    <row r="8181" spans="1:8" x14ac:dyDescent="0.3">
      <c r="A8181" s="128"/>
      <c r="B8181" s="128"/>
      <c r="D8181" s="128"/>
      <c r="E8181" s="128"/>
      <c r="G8181" s="129"/>
      <c r="H8181" s="129"/>
    </row>
    <row r="8182" spans="1:8" x14ac:dyDescent="0.3">
      <c r="A8182" s="128"/>
      <c r="B8182" s="128"/>
      <c r="D8182" s="128"/>
      <c r="E8182" s="128"/>
      <c r="G8182" s="129"/>
      <c r="H8182" s="129"/>
    </row>
    <row r="8183" spans="1:8" x14ac:dyDescent="0.3">
      <c r="A8183" s="128"/>
      <c r="B8183" s="128"/>
      <c r="D8183" s="128"/>
      <c r="E8183" s="128"/>
      <c r="G8183" s="129"/>
      <c r="H8183" s="129"/>
    </row>
    <row r="8184" spans="1:8" x14ac:dyDescent="0.3">
      <c r="A8184" s="128"/>
      <c r="B8184" s="128"/>
      <c r="D8184" s="128"/>
      <c r="E8184" s="128"/>
      <c r="G8184" s="129"/>
      <c r="H8184" s="129"/>
    </row>
    <row r="8185" spans="1:8" x14ac:dyDescent="0.3">
      <c r="A8185" s="128"/>
      <c r="B8185" s="128"/>
      <c r="D8185" s="128"/>
      <c r="E8185" s="128"/>
      <c r="G8185" s="129"/>
      <c r="H8185" s="129"/>
    </row>
    <row r="8186" spans="1:8" x14ac:dyDescent="0.3">
      <c r="A8186" s="128"/>
      <c r="B8186" s="128"/>
      <c r="D8186" s="128"/>
      <c r="E8186" s="128"/>
      <c r="G8186" s="129"/>
      <c r="H8186" s="129"/>
    </row>
    <row r="8187" spans="1:8" x14ac:dyDescent="0.3">
      <c r="A8187" s="128"/>
      <c r="B8187" s="128"/>
      <c r="D8187" s="128"/>
      <c r="E8187" s="128"/>
      <c r="G8187" s="129"/>
      <c r="H8187" s="129"/>
    </row>
    <row r="8188" spans="1:8" x14ac:dyDescent="0.3">
      <c r="A8188" s="128"/>
      <c r="B8188" s="128"/>
      <c r="D8188" s="128"/>
      <c r="E8188" s="128"/>
      <c r="G8188" s="129"/>
      <c r="H8188" s="129"/>
    </row>
    <row r="8189" spans="1:8" x14ac:dyDescent="0.3">
      <c r="A8189" s="128"/>
      <c r="B8189" s="128"/>
      <c r="D8189" s="128"/>
      <c r="E8189" s="128"/>
      <c r="G8189" s="129"/>
      <c r="H8189" s="129"/>
    </row>
    <row r="8190" spans="1:8" x14ac:dyDescent="0.3">
      <c r="A8190" s="128"/>
      <c r="B8190" s="128"/>
      <c r="D8190" s="128"/>
      <c r="E8190" s="128"/>
      <c r="G8190" s="129"/>
      <c r="H8190" s="129"/>
    </row>
    <row r="8191" spans="1:8" x14ac:dyDescent="0.3">
      <c r="A8191" s="128"/>
      <c r="B8191" s="128"/>
      <c r="D8191" s="128"/>
      <c r="E8191" s="128"/>
      <c r="G8191" s="129"/>
      <c r="H8191" s="129"/>
    </row>
    <row r="8192" spans="1:8" x14ac:dyDescent="0.3">
      <c r="A8192" s="128"/>
      <c r="B8192" s="128"/>
      <c r="D8192" s="128"/>
      <c r="E8192" s="128"/>
      <c r="G8192" s="129"/>
      <c r="H8192" s="129"/>
    </row>
    <row r="8193" spans="1:8" x14ac:dyDescent="0.3">
      <c r="A8193" s="128"/>
      <c r="B8193" s="128"/>
      <c r="D8193" s="128"/>
      <c r="E8193" s="128"/>
      <c r="G8193" s="129"/>
      <c r="H8193" s="129"/>
    </row>
    <row r="8194" spans="1:8" x14ac:dyDescent="0.3">
      <c r="A8194" s="128"/>
      <c r="B8194" s="128"/>
      <c r="D8194" s="128"/>
      <c r="E8194" s="128"/>
      <c r="G8194" s="129"/>
      <c r="H8194" s="129"/>
    </row>
    <row r="8195" spans="1:8" x14ac:dyDescent="0.3">
      <c r="A8195" s="128"/>
      <c r="B8195" s="128"/>
      <c r="D8195" s="128"/>
      <c r="E8195" s="128"/>
      <c r="G8195" s="129"/>
      <c r="H8195" s="129"/>
    </row>
    <row r="8196" spans="1:8" x14ac:dyDescent="0.3">
      <c r="A8196" s="128"/>
      <c r="B8196" s="128"/>
      <c r="D8196" s="128"/>
      <c r="E8196" s="128"/>
      <c r="G8196" s="129"/>
      <c r="H8196" s="129"/>
    </row>
    <row r="8197" spans="1:8" x14ac:dyDescent="0.3">
      <c r="A8197" s="128"/>
      <c r="B8197" s="128"/>
      <c r="D8197" s="128"/>
      <c r="E8197" s="128"/>
      <c r="G8197" s="129"/>
      <c r="H8197" s="129"/>
    </row>
    <row r="8198" spans="1:8" x14ac:dyDescent="0.3">
      <c r="A8198" s="128"/>
      <c r="B8198" s="128"/>
      <c r="D8198" s="128"/>
      <c r="E8198" s="128"/>
      <c r="G8198" s="129"/>
      <c r="H8198" s="129"/>
    </row>
    <row r="8199" spans="1:8" x14ac:dyDescent="0.3">
      <c r="A8199" s="128"/>
      <c r="B8199" s="128"/>
      <c r="D8199" s="128"/>
      <c r="E8199" s="128"/>
      <c r="G8199" s="129"/>
      <c r="H8199" s="129"/>
    </row>
    <row r="8200" spans="1:8" x14ac:dyDescent="0.3">
      <c r="A8200" s="128"/>
      <c r="B8200" s="128"/>
      <c r="D8200" s="128"/>
      <c r="E8200" s="128"/>
      <c r="G8200" s="129"/>
      <c r="H8200" s="129"/>
    </row>
    <row r="8201" spans="1:8" x14ac:dyDescent="0.3">
      <c r="A8201" s="128"/>
      <c r="B8201" s="128"/>
      <c r="D8201" s="128"/>
      <c r="E8201" s="128"/>
      <c r="G8201" s="129"/>
      <c r="H8201" s="129"/>
    </row>
    <row r="8202" spans="1:8" x14ac:dyDescent="0.3">
      <c r="A8202" s="128"/>
      <c r="B8202" s="128"/>
      <c r="D8202" s="128"/>
      <c r="E8202" s="128"/>
      <c r="G8202" s="129"/>
      <c r="H8202" s="129"/>
    </row>
    <row r="8203" spans="1:8" x14ac:dyDescent="0.3">
      <c r="A8203" s="128"/>
      <c r="B8203" s="128"/>
      <c r="D8203" s="128"/>
      <c r="E8203" s="128"/>
      <c r="G8203" s="129"/>
      <c r="H8203" s="129"/>
    </row>
    <row r="8204" spans="1:8" x14ac:dyDescent="0.3">
      <c r="A8204" s="128"/>
      <c r="B8204" s="128"/>
      <c r="D8204" s="128"/>
      <c r="E8204" s="128"/>
      <c r="G8204" s="129"/>
      <c r="H8204" s="129"/>
    </row>
    <row r="8205" spans="1:8" x14ac:dyDescent="0.3">
      <c r="A8205" s="128"/>
      <c r="B8205" s="128"/>
      <c r="D8205" s="128"/>
      <c r="E8205" s="128"/>
      <c r="G8205" s="129"/>
      <c r="H8205" s="129"/>
    </row>
    <row r="8206" spans="1:8" x14ac:dyDescent="0.3">
      <c r="A8206" s="128"/>
      <c r="B8206" s="128"/>
      <c r="D8206" s="128"/>
      <c r="E8206" s="128"/>
      <c r="G8206" s="129"/>
      <c r="H8206" s="129"/>
    </row>
    <row r="8207" spans="1:8" x14ac:dyDescent="0.3">
      <c r="A8207" s="128"/>
      <c r="B8207" s="128"/>
      <c r="D8207" s="128"/>
      <c r="E8207" s="128"/>
      <c r="G8207" s="129"/>
      <c r="H8207" s="129"/>
    </row>
    <row r="8208" spans="1:8" x14ac:dyDescent="0.3">
      <c r="A8208" s="128"/>
      <c r="B8208" s="128"/>
      <c r="D8208" s="128"/>
      <c r="E8208" s="128"/>
      <c r="G8208" s="129"/>
      <c r="H8208" s="129"/>
    </row>
    <row r="8209" spans="1:8" x14ac:dyDescent="0.3">
      <c r="A8209" s="128"/>
      <c r="B8209" s="128"/>
      <c r="D8209" s="128"/>
      <c r="E8209" s="128"/>
      <c r="G8209" s="129"/>
      <c r="H8209" s="129"/>
    </row>
    <row r="8210" spans="1:8" x14ac:dyDescent="0.3">
      <c r="A8210" s="128"/>
      <c r="B8210" s="128"/>
      <c r="D8210" s="128"/>
      <c r="E8210" s="128"/>
      <c r="G8210" s="129"/>
      <c r="H8210" s="129"/>
    </row>
    <row r="8211" spans="1:8" x14ac:dyDescent="0.3">
      <c r="A8211" s="128"/>
      <c r="B8211" s="128"/>
      <c r="D8211" s="128"/>
      <c r="E8211" s="128"/>
      <c r="G8211" s="129"/>
      <c r="H8211" s="129"/>
    </row>
    <row r="8212" spans="1:8" x14ac:dyDescent="0.3">
      <c r="A8212" s="128"/>
      <c r="B8212" s="128"/>
      <c r="D8212" s="128"/>
      <c r="E8212" s="128"/>
      <c r="G8212" s="129"/>
      <c r="H8212" s="129"/>
    </row>
    <row r="8213" spans="1:8" x14ac:dyDescent="0.3">
      <c r="A8213" s="128"/>
      <c r="B8213" s="128"/>
      <c r="D8213" s="128"/>
      <c r="E8213" s="128"/>
      <c r="G8213" s="129"/>
      <c r="H8213" s="129"/>
    </row>
    <row r="8214" spans="1:8" x14ac:dyDescent="0.3">
      <c r="A8214" s="128"/>
      <c r="B8214" s="128"/>
      <c r="D8214" s="128"/>
      <c r="E8214" s="128"/>
      <c r="G8214" s="129"/>
      <c r="H8214" s="129"/>
    </row>
    <row r="8215" spans="1:8" x14ac:dyDescent="0.3">
      <c r="A8215" s="128"/>
      <c r="B8215" s="128"/>
      <c r="D8215" s="128"/>
      <c r="E8215" s="128"/>
      <c r="G8215" s="129"/>
      <c r="H8215" s="129"/>
    </row>
    <row r="8216" spans="1:8" x14ac:dyDescent="0.3">
      <c r="A8216" s="128"/>
      <c r="B8216" s="128"/>
      <c r="D8216" s="128"/>
      <c r="E8216" s="128"/>
      <c r="G8216" s="129"/>
      <c r="H8216" s="129"/>
    </row>
    <row r="8217" spans="1:8" x14ac:dyDescent="0.3">
      <c r="A8217" s="128"/>
      <c r="B8217" s="128"/>
      <c r="D8217" s="128"/>
      <c r="E8217" s="128"/>
      <c r="G8217" s="129"/>
      <c r="H8217" s="129"/>
    </row>
    <row r="8218" spans="1:8" x14ac:dyDescent="0.3">
      <c r="A8218" s="128"/>
      <c r="B8218" s="128"/>
      <c r="D8218" s="128"/>
      <c r="E8218" s="128"/>
      <c r="G8218" s="129"/>
      <c r="H8218" s="129"/>
    </row>
    <row r="8219" spans="1:8" x14ac:dyDescent="0.3">
      <c r="A8219" s="128"/>
      <c r="B8219" s="128"/>
      <c r="D8219" s="128"/>
      <c r="E8219" s="128"/>
      <c r="G8219" s="129"/>
      <c r="H8219" s="129"/>
    </row>
    <row r="8220" spans="1:8" x14ac:dyDescent="0.3">
      <c r="A8220" s="128"/>
      <c r="B8220" s="128"/>
      <c r="D8220" s="128"/>
      <c r="E8220" s="128"/>
      <c r="G8220" s="129"/>
      <c r="H8220" s="129"/>
    </row>
    <row r="8221" spans="1:8" x14ac:dyDescent="0.3">
      <c r="A8221" s="128"/>
      <c r="B8221" s="128"/>
      <c r="D8221" s="128"/>
      <c r="E8221" s="128"/>
      <c r="G8221" s="129"/>
      <c r="H8221" s="129"/>
    </row>
    <row r="8222" spans="1:8" x14ac:dyDescent="0.3">
      <c r="A8222" s="128"/>
      <c r="B8222" s="128"/>
      <c r="D8222" s="128"/>
      <c r="E8222" s="128"/>
      <c r="G8222" s="129"/>
      <c r="H8222" s="129"/>
    </row>
    <row r="8223" spans="1:8" x14ac:dyDescent="0.3">
      <c r="A8223" s="128"/>
      <c r="B8223" s="128"/>
      <c r="D8223" s="128"/>
      <c r="E8223" s="128"/>
      <c r="G8223" s="129"/>
      <c r="H8223" s="129"/>
    </row>
    <row r="8224" spans="1:8" x14ac:dyDescent="0.3">
      <c r="A8224" s="128"/>
      <c r="B8224" s="128"/>
      <c r="D8224" s="128"/>
      <c r="E8224" s="128"/>
      <c r="G8224" s="129"/>
      <c r="H8224" s="129"/>
    </row>
    <row r="8225" spans="1:8" x14ac:dyDescent="0.3">
      <c r="A8225" s="128"/>
      <c r="B8225" s="128"/>
      <c r="D8225" s="128"/>
      <c r="E8225" s="128"/>
      <c r="G8225" s="129"/>
      <c r="H8225" s="129"/>
    </row>
    <row r="8226" spans="1:8" x14ac:dyDescent="0.3">
      <c r="A8226" s="128"/>
      <c r="B8226" s="128"/>
      <c r="D8226" s="128"/>
      <c r="E8226" s="128"/>
      <c r="G8226" s="129"/>
      <c r="H8226" s="129"/>
    </row>
    <row r="8227" spans="1:8" x14ac:dyDescent="0.3">
      <c r="A8227" s="128"/>
      <c r="B8227" s="128"/>
      <c r="D8227" s="128"/>
      <c r="E8227" s="128"/>
      <c r="G8227" s="129"/>
      <c r="H8227" s="129"/>
    </row>
    <row r="8228" spans="1:8" x14ac:dyDescent="0.3">
      <c r="A8228" s="128"/>
      <c r="B8228" s="128"/>
      <c r="D8228" s="128"/>
      <c r="E8228" s="128"/>
      <c r="G8228" s="129"/>
      <c r="H8228" s="129"/>
    </row>
    <row r="8229" spans="1:8" x14ac:dyDescent="0.3">
      <c r="A8229" s="128"/>
      <c r="B8229" s="128"/>
      <c r="D8229" s="128"/>
      <c r="E8229" s="128"/>
      <c r="G8229" s="129"/>
      <c r="H8229" s="129"/>
    </row>
    <row r="8230" spans="1:8" x14ac:dyDescent="0.3">
      <c r="A8230" s="128"/>
      <c r="B8230" s="128"/>
      <c r="D8230" s="128"/>
      <c r="E8230" s="128"/>
      <c r="G8230" s="129"/>
      <c r="H8230" s="129"/>
    </row>
    <row r="8231" spans="1:8" x14ac:dyDescent="0.3">
      <c r="A8231" s="128"/>
      <c r="B8231" s="128"/>
      <c r="D8231" s="128"/>
      <c r="E8231" s="128"/>
      <c r="G8231" s="129"/>
      <c r="H8231" s="129"/>
    </row>
    <row r="8232" spans="1:8" x14ac:dyDescent="0.3">
      <c r="A8232" s="128"/>
      <c r="B8232" s="128"/>
      <c r="D8232" s="128"/>
      <c r="E8232" s="128"/>
      <c r="G8232" s="129"/>
      <c r="H8232" s="129"/>
    </row>
    <row r="8233" spans="1:8" x14ac:dyDescent="0.3">
      <c r="A8233" s="128"/>
      <c r="B8233" s="128"/>
      <c r="D8233" s="128"/>
      <c r="E8233" s="128"/>
      <c r="G8233" s="129"/>
      <c r="H8233" s="129"/>
    </row>
    <row r="8234" spans="1:8" x14ac:dyDescent="0.3">
      <c r="A8234" s="128"/>
      <c r="B8234" s="128"/>
      <c r="D8234" s="128"/>
      <c r="E8234" s="128"/>
      <c r="G8234" s="129"/>
      <c r="H8234" s="129"/>
    </row>
    <row r="8235" spans="1:8" x14ac:dyDescent="0.3">
      <c r="A8235" s="128"/>
      <c r="B8235" s="128"/>
      <c r="D8235" s="128"/>
      <c r="E8235" s="128"/>
      <c r="G8235" s="129"/>
      <c r="H8235" s="129"/>
    </row>
    <row r="8236" spans="1:8" x14ac:dyDescent="0.3">
      <c r="A8236" s="128"/>
      <c r="B8236" s="128"/>
      <c r="D8236" s="128"/>
      <c r="E8236" s="128"/>
      <c r="G8236" s="129"/>
      <c r="H8236" s="129"/>
    </row>
    <row r="8237" spans="1:8" x14ac:dyDescent="0.3">
      <c r="A8237" s="128"/>
      <c r="B8237" s="128"/>
      <c r="D8237" s="128"/>
      <c r="E8237" s="128"/>
      <c r="G8237" s="129"/>
      <c r="H8237" s="129"/>
    </row>
    <row r="8238" spans="1:8" x14ac:dyDescent="0.3">
      <c r="A8238" s="128"/>
      <c r="B8238" s="128"/>
      <c r="D8238" s="128"/>
      <c r="E8238" s="128"/>
      <c r="G8238" s="129"/>
      <c r="H8238" s="129"/>
    </row>
    <row r="8239" spans="1:8" x14ac:dyDescent="0.3">
      <c r="A8239" s="128"/>
      <c r="B8239" s="128"/>
      <c r="D8239" s="128"/>
      <c r="E8239" s="128"/>
      <c r="G8239" s="129"/>
      <c r="H8239" s="129"/>
    </row>
    <row r="8240" spans="1:8" x14ac:dyDescent="0.3">
      <c r="A8240" s="128"/>
      <c r="B8240" s="128"/>
      <c r="D8240" s="128"/>
      <c r="E8240" s="128"/>
      <c r="G8240" s="129"/>
      <c r="H8240" s="129"/>
    </row>
    <row r="8241" spans="1:8" x14ac:dyDescent="0.3">
      <c r="A8241" s="128"/>
      <c r="B8241" s="128"/>
      <c r="D8241" s="128"/>
      <c r="E8241" s="128"/>
      <c r="G8241" s="129"/>
      <c r="H8241" s="129"/>
    </row>
    <row r="8242" spans="1:8" x14ac:dyDescent="0.3">
      <c r="A8242" s="128"/>
      <c r="B8242" s="128"/>
      <c r="D8242" s="128"/>
      <c r="E8242" s="128"/>
      <c r="G8242" s="129"/>
      <c r="H8242" s="129"/>
    </row>
    <row r="8243" spans="1:8" x14ac:dyDescent="0.3">
      <c r="A8243" s="128"/>
      <c r="B8243" s="128"/>
      <c r="D8243" s="128"/>
      <c r="E8243" s="128"/>
      <c r="G8243" s="129"/>
      <c r="H8243" s="129"/>
    </row>
    <row r="8244" spans="1:8" x14ac:dyDescent="0.3">
      <c r="A8244" s="128"/>
      <c r="B8244" s="128"/>
      <c r="D8244" s="128"/>
      <c r="E8244" s="128"/>
      <c r="G8244" s="129"/>
      <c r="H8244" s="129"/>
    </row>
    <row r="8245" spans="1:8" x14ac:dyDescent="0.3">
      <c r="A8245" s="128"/>
      <c r="B8245" s="128"/>
      <c r="D8245" s="128"/>
      <c r="E8245" s="128"/>
      <c r="G8245" s="129"/>
      <c r="H8245" s="129"/>
    </row>
    <row r="8246" spans="1:8" x14ac:dyDescent="0.3">
      <c r="A8246" s="128"/>
      <c r="B8246" s="128"/>
      <c r="D8246" s="128"/>
      <c r="E8246" s="128"/>
      <c r="G8246" s="129"/>
      <c r="H8246" s="129"/>
    </row>
    <row r="8247" spans="1:8" x14ac:dyDescent="0.3">
      <c r="A8247" s="128"/>
      <c r="B8247" s="128"/>
      <c r="D8247" s="128"/>
      <c r="E8247" s="128"/>
      <c r="G8247" s="129"/>
      <c r="H8247" s="129"/>
    </row>
    <row r="8248" spans="1:8" x14ac:dyDescent="0.3">
      <c r="A8248" s="128"/>
      <c r="B8248" s="128"/>
      <c r="D8248" s="128"/>
      <c r="E8248" s="128"/>
      <c r="G8248" s="129"/>
      <c r="H8248" s="129"/>
    </row>
    <row r="8249" spans="1:8" x14ac:dyDescent="0.3">
      <c r="A8249" s="128"/>
      <c r="B8249" s="128"/>
      <c r="D8249" s="128"/>
      <c r="E8249" s="128"/>
      <c r="G8249" s="129"/>
      <c r="H8249" s="129"/>
    </row>
    <row r="8250" spans="1:8" x14ac:dyDescent="0.3">
      <c r="A8250" s="128"/>
      <c r="B8250" s="128"/>
      <c r="D8250" s="128"/>
      <c r="E8250" s="128"/>
      <c r="G8250" s="129"/>
      <c r="H8250" s="129"/>
    </row>
    <row r="8251" spans="1:8" x14ac:dyDescent="0.3">
      <c r="A8251" s="128"/>
      <c r="B8251" s="128"/>
      <c r="D8251" s="128"/>
      <c r="E8251" s="128"/>
      <c r="G8251" s="129"/>
      <c r="H8251" s="129"/>
    </row>
    <row r="8252" spans="1:8" x14ac:dyDescent="0.3">
      <c r="A8252" s="128"/>
      <c r="B8252" s="128"/>
      <c r="D8252" s="128"/>
      <c r="E8252" s="128"/>
      <c r="G8252" s="129"/>
      <c r="H8252" s="129"/>
    </row>
    <row r="8253" spans="1:8" x14ac:dyDescent="0.3">
      <c r="A8253" s="128"/>
      <c r="B8253" s="128"/>
      <c r="D8253" s="128"/>
      <c r="E8253" s="128"/>
      <c r="G8253" s="129"/>
      <c r="H8253" s="129"/>
    </row>
    <row r="8254" spans="1:8" x14ac:dyDescent="0.3">
      <c r="A8254" s="128"/>
      <c r="B8254" s="128"/>
      <c r="D8254" s="128"/>
      <c r="E8254" s="128"/>
      <c r="G8254" s="129"/>
      <c r="H8254" s="129"/>
    </row>
    <row r="8255" spans="1:8" x14ac:dyDescent="0.3">
      <c r="A8255" s="128"/>
      <c r="B8255" s="128"/>
      <c r="D8255" s="128"/>
      <c r="E8255" s="128"/>
      <c r="G8255" s="129"/>
      <c r="H8255" s="129"/>
    </row>
    <row r="8256" spans="1:8" x14ac:dyDescent="0.3">
      <c r="A8256" s="128"/>
      <c r="B8256" s="128"/>
      <c r="D8256" s="128"/>
      <c r="E8256" s="128"/>
      <c r="G8256" s="129"/>
      <c r="H8256" s="129"/>
    </row>
    <row r="8257" spans="1:8" x14ac:dyDescent="0.3">
      <c r="A8257" s="128"/>
      <c r="B8257" s="128"/>
      <c r="D8257" s="128"/>
      <c r="E8257" s="128"/>
      <c r="G8257" s="129"/>
      <c r="H8257" s="129"/>
    </row>
    <row r="8258" spans="1:8" x14ac:dyDescent="0.3">
      <c r="A8258" s="128"/>
      <c r="B8258" s="128"/>
      <c r="D8258" s="128"/>
      <c r="E8258" s="128"/>
      <c r="G8258" s="129"/>
      <c r="H8258" s="129"/>
    </row>
    <row r="8259" spans="1:8" x14ac:dyDescent="0.3">
      <c r="A8259" s="128"/>
      <c r="B8259" s="128"/>
      <c r="D8259" s="128"/>
      <c r="E8259" s="128"/>
      <c r="G8259" s="129"/>
      <c r="H8259" s="129"/>
    </row>
    <row r="8260" spans="1:8" x14ac:dyDescent="0.3">
      <c r="A8260" s="128"/>
      <c r="B8260" s="128"/>
      <c r="D8260" s="128"/>
      <c r="E8260" s="128"/>
      <c r="G8260" s="129"/>
      <c r="H8260" s="129"/>
    </row>
    <row r="8261" spans="1:8" x14ac:dyDescent="0.3">
      <c r="A8261" s="128"/>
      <c r="B8261" s="128"/>
      <c r="D8261" s="128"/>
      <c r="E8261" s="128"/>
      <c r="G8261" s="129"/>
      <c r="H8261" s="129"/>
    </row>
    <row r="8262" spans="1:8" x14ac:dyDescent="0.3">
      <c r="A8262" s="128"/>
      <c r="B8262" s="128"/>
      <c r="D8262" s="128"/>
      <c r="E8262" s="128"/>
      <c r="G8262" s="129"/>
      <c r="H8262" s="129"/>
    </row>
    <row r="8263" spans="1:8" x14ac:dyDescent="0.3">
      <c r="A8263" s="128"/>
      <c r="B8263" s="128"/>
      <c r="D8263" s="128"/>
      <c r="E8263" s="128"/>
      <c r="G8263" s="129"/>
      <c r="H8263" s="129"/>
    </row>
    <row r="8264" spans="1:8" x14ac:dyDescent="0.3">
      <c r="A8264" s="128"/>
      <c r="B8264" s="128"/>
      <c r="D8264" s="128"/>
      <c r="E8264" s="128"/>
      <c r="G8264" s="129"/>
      <c r="H8264" s="129"/>
    </row>
    <row r="8265" spans="1:8" x14ac:dyDescent="0.3">
      <c r="A8265" s="128"/>
      <c r="B8265" s="128"/>
      <c r="D8265" s="128"/>
      <c r="E8265" s="128"/>
      <c r="G8265" s="129"/>
      <c r="H8265" s="129"/>
    </row>
    <row r="8266" spans="1:8" x14ac:dyDescent="0.3">
      <c r="A8266" s="128"/>
      <c r="B8266" s="128"/>
      <c r="D8266" s="128"/>
      <c r="E8266" s="128"/>
      <c r="G8266" s="129"/>
      <c r="H8266" s="129"/>
    </row>
    <row r="8267" spans="1:8" x14ac:dyDescent="0.3">
      <c r="A8267" s="128"/>
      <c r="B8267" s="128"/>
      <c r="D8267" s="128"/>
      <c r="E8267" s="128"/>
      <c r="G8267" s="129"/>
      <c r="H8267" s="129"/>
    </row>
    <row r="8268" spans="1:8" x14ac:dyDescent="0.3">
      <c r="A8268" s="128"/>
      <c r="B8268" s="128"/>
      <c r="D8268" s="128"/>
      <c r="E8268" s="128"/>
      <c r="G8268" s="129"/>
      <c r="H8268" s="129"/>
    </row>
    <row r="8269" spans="1:8" x14ac:dyDescent="0.3">
      <c r="A8269" s="128"/>
      <c r="B8269" s="128"/>
      <c r="D8269" s="128"/>
      <c r="E8269" s="128"/>
      <c r="G8269" s="129"/>
      <c r="H8269" s="129"/>
    </row>
    <row r="8270" spans="1:8" x14ac:dyDescent="0.3">
      <c r="A8270" s="128"/>
      <c r="B8270" s="128"/>
      <c r="D8270" s="128"/>
      <c r="E8270" s="128"/>
      <c r="G8270" s="129"/>
      <c r="H8270" s="129"/>
    </row>
    <row r="8271" spans="1:8" x14ac:dyDescent="0.3">
      <c r="A8271" s="128"/>
      <c r="B8271" s="128"/>
      <c r="D8271" s="128"/>
      <c r="E8271" s="128"/>
      <c r="G8271" s="129"/>
      <c r="H8271" s="129"/>
    </row>
    <row r="8272" spans="1:8" x14ac:dyDescent="0.3">
      <c r="A8272" s="128"/>
      <c r="B8272" s="128"/>
      <c r="D8272" s="128"/>
      <c r="E8272" s="128"/>
      <c r="G8272" s="129"/>
      <c r="H8272" s="129"/>
    </row>
    <row r="8273" spans="1:8" x14ac:dyDescent="0.3">
      <c r="A8273" s="128"/>
      <c r="B8273" s="128"/>
      <c r="D8273" s="128"/>
      <c r="E8273" s="128"/>
      <c r="G8273" s="129"/>
      <c r="H8273" s="129"/>
    </row>
    <row r="8274" spans="1:8" x14ac:dyDescent="0.3">
      <c r="A8274" s="128"/>
      <c r="B8274" s="128"/>
      <c r="D8274" s="128"/>
      <c r="E8274" s="128"/>
      <c r="G8274" s="129"/>
      <c r="H8274" s="129"/>
    </row>
    <row r="8275" spans="1:8" x14ac:dyDescent="0.3">
      <c r="A8275" s="128"/>
      <c r="B8275" s="128"/>
      <c r="D8275" s="128"/>
      <c r="E8275" s="128"/>
      <c r="G8275" s="129"/>
      <c r="H8275" s="129"/>
    </row>
    <row r="8276" spans="1:8" x14ac:dyDescent="0.3">
      <c r="A8276" s="128"/>
      <c r="B8276" s="128"/>
      <c r="D8276" s="128"/>
      <c r="E8276" s="128"/>
      <c r="G8276" s="129"/>
      <c r="H8276" s="129"/>
    </row>
    <row r="8277" spans="1:8" x14ac:dyDescent="0.3">
      <c r="A8277" s="128"/>
      <c r="B8277" s="128"/>
      <c r="D8277" s="128"/>
      <c r="E8277" s="128"/>
      <c r="G8277" s="129"/>
      <c r="H8277" s="129"/>
    </row>
    <row r="8278" spans="1:8" x14ac:dyDescent="0.3">
      <c r="A8278" s="128"/>
      <c r="B8278" s="128"/>
      <c r="D8278" s="128"/>
      <c r="E8278" s="128"/>
      <c r="G8278" s="129"/>
      <c r="H8278" s="129"/>
    </row>
    <row r="8279" spans="1:8" x14ac:dyDescent="0.3">
      <c r="A8279" s="128"/>
      <c r="B8279" s="128"/>
      <c r="D8279" s="128"/>
      <c r="E8279" s="128"/>
      <c r="G8279" s="129"/>
      <c r="H8279" s="129"/>
    </row>
    <row r="8280" spans="1:8" x14ac:dyDescent="0.3">
      <c r="A8280" s="128"/>
      <c r="B8280" s="128"/>
      <c r="D8280" s="128"/>
      <c r="E8280" s="128"/>
      <c r="G8280" s="129"/>
      <c r="H8280" s="129"/>
    </row>
    <row r="8281" spans="1:8" x14ac:dyDescent="0.3">
      <c r="A8281" s="128"/>
      <c r="B8281" s="128"/>
      <c r="D8281" s="128"/>
      <c r="E8281" s="128"/>
      <c r="G8281" s="129"/>
      <c r="H8281" s="129"/>
    </row>
    <row r="8282" spans="1:8" x14ac:dyDescent="0.3">
      <c r="A8282" s="128"/>
      <c r="B8282" s="128"/>
      <c r="D8282" s="128"/>
      <c r="E8282" s="128"/>
      <c r="G8282" s="129"/>
      <c r="H8282" s="129"/>
    </row>
    <row r="8283" spans="1:8" x14ac:dyDescent="0.3">
      <c r="A8283" s="128"/>
      <c r="B8283" s="128"/>
      <c r="D8283" s="128"/>
      <c r="E8283" s="128"/>
      <c r="G8283" s="129"/>
      <c r="H8283" s="129"/>
    </row>
    <row r="8284" spans="1:8" x14ac:dyDescent="0.3">
      <c r="A8284" s="128"/>
      <c r="B8284" s="128"/>
      <c r="D8284" s="128"/>
      <c r="E8284" s="128"/>
      <c r="G8284" s="129"/>
      <c r="H8284" s="129"/>
    </row>
    <row r="8285" spans="1:8" x14ac:dyDescent="0.3">
      <c r="A8285" s="128"/>
      <c r="B8285" s="128"/>
      <c r="D8285" s="128"/>
      <c r="E8285" s="128"/>
      <c r="G8285" s="129"/>
      <c r="H8285" s="129"/>
    </row>
    <row r="8286" spans="1:8" x14ac:dyDescent="0.3">
      <c r="A8286" s="128"/>
      <c r="B8286" s="128"/>
      <c r="D8286" s="128"/>
      <c r="E8286" s="128"/>
      <c r="G8286" s="129"/>
      <c r="H8286" s="129"/>
    </row>
    <row r="8287" spans="1:8" x14ac:dyDescent="0.3">
      <c r="A8287" s="128"/>
      <c r="B8287" s="128"/>
      <c r="D8287" s="128"/>
      <c r="E8287" s="128"/>
      <c r="G8287" s="129"/>
      <c r="H8287" s="129"/>
    </row>
    <row r="8288" spans="1:8" x14ac:dyDescent="0.3">
      <c r="A8288" s="128"/>
      <c r="B8288" s="128"/>
      <c r="D8288" s="128"/>
      <c r="E8288" s="128"/>
      <c r="G8288" s="129"/>
      <c r="H8288" s="129"/>
    </row>
    <row r="8289" spans="1:8" x14ac:dyDescent="0.3">
      <c r="A8289" s="128"/>
      <c r="B8289" s="128"/>
      <c r="D8289" s="128"/>
      <c r="E8289" s="128"/>
      <c r="G8289" s="129"/>
      <c r="H8289" s="129"/>
    </row>
    <row r="8290" spans="1:8" x14ac:dyDescent="0.3">
      <c r="A8290" s="128"/>
      <c r="B8290" s="128"/>
      <c r="D8290" s="128"/>
      <c r="E8290" s="128"/>
      <c r="G8290" s="129"/>
      <c r="H8290" s="129"/>
    </row>
    <row r="8291" spans="1:8" x14ac:dyDescent="0.3">
      <c r="A8291" s="128"/>
      <c r="B8291" s="128"/>
      <c r="D8291" s="128"/>
      <c r="E8291" s="128"/>
      <c r="G8291" s="129"/>
      <c r="H8291" s="129"/>
    </row>
    <row r="8292" spans="1:8" x14ac:dyDescent="0.3">
      <c r="A8292" s="128"/>
      <c r="B8292" s="128"/>
      <c r="D8292" s="128"/>
      <c r="E8292" s="128"/>
      <c r="G8292" s="129"/>
      <c r="H8292" s="129"/>
    </row>
    <row r="8293" spans="1:8" x14ac:dyDescent="0.3">
      <c r="A8293" s="128"/>
      <c r="B8293" s="128"/>
      <c r="D8293" s="128"/>
      <c r="E8293" s="128"/>
      <c r="G8293" s="129"/>
      <c r="H8293" s="129"/>
    </row>
    <row r="8294" spans="1:8" x14ac:dyDescent="0.3">
      <c r="A8294" s="128"/>
      <c r="B8294" s="128"/>
      <c r="D8294" s="128"/>
      <c r="E8294" s="128"/>
      <c r="G8294" s="129"/>
      <c r="H8294" s="129"/>
    </row>
    <row r="8295" spans="1:8" x14ac:dyDescent="0.3">
      <c r="A8295" s="128"/>
      <c r="B8295" s="128"/>
      <c r="D8295" s="128"/>
      <c r="E8295" s="128"/>
      <c r="G8295" s="129"/>
      <c r="H8295" s="129"/>
    </row>
    <row r="8296" spans="1:8" x14ac:dyDescent="0.3">
      <c r="A8296" s="128"/>
      <c r="B8296" s="128"/>
      <c r="D8296" s="128"/>
      <c r="E8296" s="128"/>
      <c r="G8296" s="129"/>
      <c r="H8296" s="129"/>
    </row>
    <row r="8297" spans="1:8" x14ac:dyDescent="0.3">
      <c r="A8297" s="128"/>
      <c r="B8297" s="128"/>
      <c r="D8297" s="128"/>
      <c r="E8297" s="128"/>
      <c r="G8297" s="129"/>
      <c r="H8297" s="129"/>
    </row>
    <row r="8298" spans="1:8" x14ac:dyDescent="0.3">
      <c r="A8298" s="128"/>
      <c r="B8298" s="128"/>
      <c r="D8298" s="128"/>
      <c r="E8298" s="128"/>
      <c r="G8298" s="129"/>
      <c r="H8298" s="129"/>
    </row>
    <row r="8299" spans="1:8" x14ac:dyDescent="0.3">
      <c r="A8299" s="128"/>
      <c r="B8299" s="128"/>
      <c r="D8299" s="128"/>
      <c r="E8299" s="128"/>
      <c r="G8299" s="129"/>
      <c r="H8299" s="129"/>
    </row>
    <row r="8300" spans="1:8" x14ac:dyDescent="0.3">
      <c r="A8300" s="128"/>
      <c r="B8300" s="128"/>
      <c r="D8300" s="128"/>
      <c r="E8300" s="128"/>
      <c r="G8300" s="129"/>
      <c r="H8300" s="129"/>
    </row>
    <row r="8301" spans="1:8" x14ac:dyDescent="0.3">
      <c r="A8301" s="128"/>
      <c r="B8301" s="128"/>
      <c r="D8301" s="128"/>
      <c r="E8301" s="128"/>
      <c r="G8301" s="129"/>
      <c r="H8301" s="129"/>
    </row>
    <row r="8302" spans="1:8" x14ac:dyDescent="0.3">
      <c r="A8302" s="128"/>
      <c r="B8302" s="128"/>
      <c r="D8302" s="128"/>
      <c r="E8302" s="128"/>
      <c r="G8302" s="129"/>
      <c r="H8302" s="129"/>
    </row>
    <row r="8303" spans="1:8" x14ac:dyDescent="0.3">
      <c r="A8303" s="128"/>
      <c r="B8303" s="128"/>
      <c r="D8303" s="128"/>
      <c r="E8303" s="128"/>
      <c r="G8303" s="129"/>
      <c r="H8303" s="129"/>
    </row>
    <row r="8304" spans="1:8" x14ac:dyDescent="0.3">
      <c r="A8304" s="128"/>
      <c r="B8304" s="128"/>
      <c r="D8304" s="128"/>
      <c r="E8304" s="128"/>
      <c r="G8304" s="129"/>
      <c r="H8304" s="129"/>
    </row>
    <row r="8305" spans="1:8" x14ac:dyDescent="0.3">
      <c r="A8305" s="128"/>
      <c r="B8305" s="128"/>
      <c r="D8305" s="128"/>
      <c r="E8305" s="128"/>
      <c r="G8305" s="129"/>
      <c r="H8305" s="129"/>
    </row>
    <row r="8306" spans="1:8" x14ac:dyDescent="0.3">
      <c r="A8306" s="128"/>
      <c r="B8306" s="128"/>
      <c r="D8306" s="128"/>
      <c r="E8306" s="128"/>
      <c r="G8306" s="129"/>
      <c r="H8306" s="129"/>
    </row>
    <row r="8307" spans="1:8" x14ac:dyDescent="0.3">
      <c r="A8307" s="128"/>
      <c r="B8307" s="128"/>
      <c r="D8307" s="128"/>
      <c r="E8307" s="128"/>
      <c r="G8307" s="129"/>
      <c r="H8307" s="129"/>
    </row>
    <row r="8308" spans="1:8" x14ac:dyDescent="0.3">
      <c r="A8308" s="128"/>
      <c r="B8308" s="128"/>
      <c r="D8308" s="128"/>
      <c r="E8308" s="128"/>
      <c r="G8308" s="129"/>
      <c r="H8308" s="129"/>
    </row>
    <row r="8309" spans="1:8" x14ac:dyDescent="0.3">
      <c r="A8309" s="128"/>
      <c r="B8309" s="128"/>
      <c r="D8309" s="128"/>
      <c r="E8309" s="128"/>
      <c r="G8309" s="129"/>
      <c r="H8309" s="129"/>
    </row>
    <row r="8310" spans="1:8" x14ac:dyDescent="0.3">
      <c r="A8310" s="128"/>
      <c r="B8310" s="128"/>
      <c r="D8310" s="128"/>
      <c r="E8310" s="128"/>
      <c r="G8310" s="129"/>
      <c r="H8310" s="129"/>
    </row>
    <row r="8311" spans="1:8" x14ac:dyDescent="0.3">
      <c r="A8311" s="128"/>
      <c r="B8311" s="128"/>
      <c r="D8311" s="128"/>
      <c r="E8311" s="128"/>
      <c r="G8311" s="129"/>
      <c r="H8311" s="129"/>
    </row>
    <row r="8312" spans="1:8" x14ac:dyDescent="0.3">
      <c r="A8312" s="128"/>
      <c r="B8312" s="128"/>
      <c r="D8312" s="128"/>
      <c r="E8312" s="128"/>
      <c r="G8312" s="129"/>
      <c r="H8312" s="129"/>
    </row>
    <row r="8313" spans="1:8" x14ac:dyDescent="0.3">
      <c r="A8313" s="128"/>
      <c r="B8313" s="128"/>
      <c r="D8313" s="128"/>
      <c r="E8313" s="128"/>
      <c r="G8313" s="129"/>
      <c r="H8313" s="129"/>
    </row>
    <row r="8314" spans="1:8" x14ac:dyDescent="0.3">
      <c r="A8314" s="128"/>
      <c r="B8314" s="128"/>
      <c r="D8314" s="128"/>
      <c r="E8314" s="128"/>
      <c r="G8314" s="129"/>
      <c r="H8314" s="129"/>
    </row>
    <row r="8315" spans="1:8" x14ac:dyDescent="0.3">
      <c r="A8315" s="128"/>
      <c r="B8315" s="128"/>
      <c r="D8315" s="128"/>
      <c r="E8315" s="128"/>
      <c r="G8315" s="129"/>
      <c r="H8315" s="129"/>
    </row>
    <row r="8316" spans="1:8" x14ac:dyDescent="0.3">
      <c r="A8316" s="128"/>
      <c r="B8316" s="128"/>
      <c r="D8316" s="128"/>
      <c r="E8316" s="128"/>
      <c r="G8316" s="129"/>
      <c r="H8316" s="129"/>
    </row>
    <row r="8317" spans="1:8" x14ac:dyDescent="0.3">
      <c r="A8317" s="128"/>
      <c r="B8317" s="128"/>
      <c r="D8317" s="128"/>
      <c r="E8317" s="128"/>
      <c r="G8317" s="129"/>
      <c r="H8317" s="129"/>
    </row>
    <row r="8318" spans="1:8" x14ac:dyDescent="0.3">
      <c r="A8318" s="128"/>
      <c r="B8318" s="128"/>
      <c r="D8318" s="128"/>
      <c r="E8318" s="128"/>
      <c r="G8318" s="129"/>
      <c r="H8318" s="129"/>
    </row>
    <row r="8319" spans="1:8" x14ac:dyDescent="0.3">
      <c r="A8319" s="128"/>
      <c r="B8319" s="128"/>
      <c r="D8319" s="128"/>
      <c r="E8319" s="128"/>
      <c r="G8319" s="129"/>
      <c r="H8319" s="129"/>
    </row>
    <row r="8320" spans="1:8" x14ac:dyDescent="0.3">
      <c r="A8320" s="128"/>
      <c r="B8320" s="128"/>
      <c r="D8320" s="128"/>
      <c r="E8320" s="128"/>
      <c r="G8320" s="129"/>
      <c r="H8320" s="129"/>
    </row>
    <row r="8321" spans="1:8" x14ac:dyDescent="0.3">
      <c r="A8321" s="128"/>
      <c r="B8321" s="128"/>
      <c r="D8321" s="128"/>
      <c r="E8321" s="128"/>
      <c r="G8321" s="129"/>
      <c r="H8321" s="129"/>
    </row>
    <row r="8322" spans="1:8" x14ac:dyDescent="0.3">
      <c r="A8322" s="128"/>
      <c r="B8322" s="128"/>
      <c r="D8322" s="128"/>
      <c r="E8322" s="128"/>
      <c r="G8322" s="129"/>
      <c r="H8322" s="129"/>
    </row>
    <row r="8323" spans="1:8" x14ac:dyDescent="0.3">
      <c r="A8323" s="128"/>
      <c r="B8323" s="128"/>
      <c r="D8323" s="128"/>
      <c r="E8323" s="128"/>
      <c r="G8323" s="129"/>
      <c r="H8323" s="129"/>
    </row>
    <row r="8324" spans="1:8" x14ac:dyDescent="0.3">
      <c r="A8324" s="128"/>
      <c r="B8324" s="128"/>
      <c r="D8324" s="128"/>
      <c r="E8324" s="128"/>
      <c r="G8324" s="129"/>
      <c r="H8324" s="129"/>
    </row>
    <row r="8325" spans="1:8" x14ac:dyDescent="0.3">
      <c r="A8325" s="128"/>
      <c r="B8325" s="128"/>
      <c r="D8325" s="128"/>
      <c r="E8325" s="128"/>
      <c r="G8325" s="129"/>
      <c r="H8325" s="129"/>
    </row>
    <row r="8326" spans="1:8" x14ac:dyDescent="0.3">
      <c r="A8326" s="128"/>
      <c r="B8326" s="128"/>
      <c r="D8326" s="128"/>
      <c r="E8326" s="128"/>
      <c r="G8326" s="129"/>
      <c r="H8326" s="129"/>
    </row>
    <row r="8327" spans="1:8" x14ac:dyDescent="0.3">
      <c r="A8327" s="128"/>
      <c r="B8327" s="128"/>
      <c r="D8327" s="128"/>
      <c r="E8327" s="128"/>
      <c r="G8327" s="129"/>
      <c r="H8327" s="129"/>
    </row>
    <row r="8328" spans="1:8" x14ac:dyDescent="0.3">
      <c r="A8328" s="128"/>
      <c r="B8328" s="128"/>
      <c r="D8328" s="128"/>
      <c r="E8328" s="128"/>
      <c r="G8328" s="129"/>
      <c r="H8328" s="129"/>
    </row>
    <row r="8329" spans="1:8" x14ac:dyDescent="0.3">
      <c r="A8329" s="128"/>
      <c r="B8329" s="128"/>
      <c r="D8329" s="128"/>
      <c r="E8329" s="128"/>
      <c r="G8329" s="129"/>
      <c r="H8329" s="129"/>
    </row>
    <row r="8330" spans="1:8" x14ac:dyDescent="0.3">
      <c r="A8330" s="128"/>
      <c r="B8330" s="128"/>
      <c r="D8330" s="128"/>
      <c r="E8330" s="128"/>
      <c r="G8330" s="129"/>
      <c r="H8330" s="129"/>
    </row>
    <row r="8331" spans="1:8" x14ac:dyDescent="0.3">
      <c r="A8331" s="128"/>
      <c r="B8331" s="128"/>
      <c r="D8331" s="128"/>
      <c r="E8331" s="128"/>
      <c r="G8331" s="129"/>
      <c r="H8331" s="129"/>
    </row>
    <row r="8332" spans="1:8" x14ac:dyDescent="0.3">
      <c r="A8332" s="128"/>
      <c r="B8332" s="128"/>
      <c r="D8332" s="128"/>
      <c r="E8332" s="128"/>
      <c r="G8332" s="129"/>
      <c r="H8332" s="129"/>
    </row>
    <row r="8333" spans="1:8" x14ac:dyDescent="0.3">
      <c r="A8333" s="128"/>
      <c r="B8333" s="128"/>
      <c r="D8333" s="128"/>
      <c r="E8333" s="128"/>
      <c r="G8333" s="129"/>
      <c r="H8333" s="129"/>
    </row>
    <row r="8334" spans="1:8" x14ac:dyDescent="0.3">
      <c r="A8334" s="128"/>
      <c r="B8334" s="128"/>
      <c r="D8334" s="128"/>
      <c r="E8334" s="128"/>
      <c r="G8334" s="129"/>
      <c r="H8334" s="129"/>
    </row>
    <row r="8335" spans="1:8" x14ac:dyDescent="0.3">
      <c r="A8335" s="128"/>
      <c r="B8335" s="128"/>
      <c r="D8335" s="128"/>
      <c r="E8335" s="128"/>
      <c r="G8335" s="129"/>
      <c r="H8335" s="129"/>
    </row>
    <row r="8336" spans="1:8" x14ac:dyDescent="0.3">
      <c r="A8336" s="128"/>
      <c r="B8336" s="128"/>
      <c r="D8336" s="128"/>
      <c r="E8336" s="128"/>
      <c r="G8336" s="129"/>
      <c r="H8336" s="129"/>
    </row>
    <row r="8337" spans="1:8" x14ac:dyDescent="0.3">
      <c r="A8337" s="128"/>
      <c r="B8337" s="128"/>
      <c r="D8337" s="128"/>
      <c r="E8337" s="128"/>
      <c r="G8337" s="129"/>
      <c r="H8337" s="129"/>
    </row>
    <row r="8338" spans="1:8" x14ac:dyDescent="0.3">
      <c r="A8338" s="128"/>
      <c r="B8338" s="128"/>
      <c r="D8338" s="128"/>
      <c r="E8338" s="128"/>
      <c r="G8338" s="129"/>
      <c r="H8338" s="129"/>
    </row>
    <row r="8339" spans="1:8" x14ac:dyDescent="0.3">
      <c r="A8339" s="128"/>
      <c r="B8339" s="128"/>
      <c r="D8339" s="128"/>
      <c r="E8339" s="128"/>
      <c r="G8339" s="129"/>
      <c r="H8339" s="129"/>
    </row>
    <row r="8340" spans="1:8" x14ac:dyDescent="0.3">
      <c r="A8340" s="128"/>
      <c r="B8340" s="128"/>
      <c r="D8340" s="128"/>
      <c r="E8340" s="128"/>
      <c r="G8340" s="129"/>
      <c r="H8340" s="129"/>
    </row>
    <row r="8341" spans="1:8" x14ac:dyDescent="0.3">
      <c r="A8341" s="128"/>
      <c r="B8341" s="128"/>
      <c r="D8341" s="128"/>
      <c r="E8341" s="128"/>
      <c r="G8341" s="129"/>
      <c r="H8341" s="129"/>
    </row>
    <row r="8342" spans="1:8" x14ac:dyDescent="0.3">
      <c r="A8342" s="128"/>
      <c r="B8342" s="128"/>
      <c r="D8342" s="128"/>
      <c r="E8342" s="128"/>
      <c r="G8342" s="129"/>
      <c r="H8342" s="129"/>
    </row>
    <row r="8343" spans="1:8" x14ac:dyDescent="0.3">
      <c r="A8343" s="128"/>
      <c r="B8343" s="128"/>
      <c r="D8343" s="128"/>
      <c r="E8343" s="128"/>
      <c r="G8343" s="129"/>
      <c r="H8343" s="129"/>
    </row>
    <row r="8344" spans="1:8" x14ac:dyDescent="0.3">
      <c r="A8344" s="128"/>
      <c r="B8344" s="128"/>
      <c r="D8344" s="128"/>
      <c r="E8344" s="128"/>
      <c r="G8344" s="129"/>
      <c r="H8344" s="129"/>
    </row>
    <row r="8345" spans="1:8" x14ac:dyDescent="0.3">
      <c r="A8345" s="128"/>
      <c r="B8345" s="128"/>
      <c r="D8345" s="128"/>
      <c r="E8345" s="128"/>
      <c r="G8345" s="129"/>
      <c r="H8345" s="129"/>
    </row>
    <row r="8346" spans="1:8" x14ac:dyDescent="0.3">
      <c r="A8346" s="128"/>
      <c r="B8346" s="128"/>
      <c r="D8346" s="128"/>
      <c r="E8346" s="128"/>
      <c r="G8346" s="129"/>
      <c r="H8346" s="129"/>
    </row>
    <row r="8347" spans="1:8" x14ac:dyDescent="0.3">
      <c r="A8347" s="128"/>
      <c r="B8347" s="128"/>
      <c r="D8347" s="128"/>
      <c r="E8347" s="128"/>
      <c r="G8347" s="129"/>
      <c r="H8347" s="129"/>
    </row>
    <row r="8348" spans="1:8" x14ac:dyDescent="0.3">
      <c r="A8348" s="128"/>
      <c r="B8348" s="128"/>
      <c r="D8348" s="128"/>
      <c r="E8348" s="128"/>
      <c r="G8348" s="129"/>
      <c r="H8348" s="129"/>
    </row>
    <row r="8349" spans="1:8" x14ac:dyDescent="0.3">
      <c r="A8349" s="128"/>
      <c r="B8349" s="128"/>
      <c r="D8349" s="128"/>
      <c r="E8349" s="128"/>
      <c r="G8349" s="129"/>
      <c r="H8349" s="129"/>
    </row>
    <row r="8350" spans="1:8" x14ac:dyDescent="0.3">
      <c r="A8350" s="128"/>
      <c r="B8350" s="128"/>
      <c r="D8350" s="128"/>
      <c r="E8350" s="128"/>
      <c r="G8350" s="129"/>
      <c r="H8350" s="129"/>
    </row>
    <row r="8351" spans="1:8" x14ac:dyDescent="0.3">
      <c r="A8351" s="128"/>
      <c r="B8351" s="128"/>
      <c r="D8351" s="128"/>
      <c r="E8351" s="128"/>
      <c r="G8351" s="129"/>
      <c r="H8351" s="129"/>
    </row>
    <row r="8352" spans="1:8" x14ac:dyDescent="0.3">
      <c r="A8352" s="128"/>
      <c r="B8352" s="128"/>
      <c r="D8352" s="128"/>
      <c r="E8352" s="128"/>
      <c r="G8352" s="129"/>
      <c r="H8352" s="129"/>
    </row>
    <row r="8353" spans="1:8" x14ac:dyDescent="0.3">
      <c r="A8353" s="128"/>
      <c r="B8353" s="128"/>
      <c r="D8353" s="128"/>
      <c r="E8353" s="128"/>
      <c r="G8353" s="129"/>
      <c r="H8353" s="129"/>
    </row>
    <row r="8354" spans="1:8" x14ac:dyDescent="0.3">
      <c r="A8354" s="128"/>
      <c r="B8354" s="128"/>
      <c r="D8354" s="128"/>
      <c r="E8354" s="128"/>
      <c r="G8354" s="129"/>
      <c r="H8354" s="129"/>
    </row>
    <row r="8355" spans="1:8" x14ac:dyDescent="0.3">
      <c r="A8355" s="128"/>
      <c r="B8355" s="128"/>
      <c r="D8355" s="128"/>
      <c r="E8355" s="128"/>
      <c r="G8355" s="129"/>
      <c r="H8355" s="129"/>
    </row>
    <row r="8356" spans="1:8" x14ac:dyDescent="0.3">
      <c r="A8356" s="128"/>
      <c r="B8356" s="128"/>
      <c r="D8356" s="128"/>
      <c r="E8356" s="128"/>
      <c r="G8356" s="129"/>
      <c r="H8356" s="129"/>
    </row>
    <row r="8357" spans="1:8" x14ac:dyDescent="0.3">
      <c r="A8357" s="128"/>
      <c r="B8357" s="128"/>
      <c r="D8357" s="128"/>
      <c r="E8357" s="128"/>
      <c r="G8357" s="129"/>
      <c r="H8357" s="129"/>
    </row>
    <row r="8358" spans="1:8" x14ac:dyDescent="0.3">
      <c r="A8358" s="128"/>
      <c r="B8358" s="128"/>
      <c r="D8358" s="128"/>
      <c r="E8358" s="128"/>
      <c r="G8358" s="129"/>
      <c r="H8358" s="129"/>
    </row>
    <row r="8359" spans="1:8" x14ac:dyDescent="0.3">
      <c r="A8359" s="128"/>
      <c r="B8359" s="128"/>
      <c r="D8359" s="128"/>
      <c r="E8359" s="128"/>
      <c r="G8359" s="129"/>
      <c r="H8359" s="129"/>
    </row>
    <row r="8360" spans="1:8" x14ac:dyDescent="0.3">
      <c r="A8360" s="128"/>
      <c r="B8360" s="128"/>
      <c r="D8360" s="128"/>
      <c r="E8360" s="128"/>
      <c r="G8360" s="129"/>
      <c r="H8360" s="129"/>
    </row>
    <row r="8361" spans="1:8" x14ac:dyDescent="0.3">
      <c r="A8361" s="128"/>
      <c r="B8361" s="128"/>
      <c r="D8361" s="128"/>
      <c r="E8361" s="128"/>
      <c r="G8361" s="129"/>
      <c r="H8361" s="129"/>
    </row>
    <row r="8362" spans="1:8" x14ac:dyDescent="0.3">
      <c r="A8362" s="128"/>
      <c r="B8362" s="128"/>
      <c r="D8362" s="128"/>
      <c r="E8362" s="128"/>
      <c r="G8362" s="129"/>
      <c r="H8362" s="129"/>
    </row>
    <row r="8363" spans="1:8" x14ac:dyDescent="0.3">
      <c r="A8363" s="128"/>
      <c r="B8363" s="128"/>
      <c r="D8363" s="128"/>
      <c r="E8363" s="128"/>
      <c r="G8363" s="129"/>
      <c r="H8363" s="129"/>
    </row>
    <row r="8364" spans="1:8" x14ac:dyDescent="0.3">
      <c r="A8364" s="128"/>
      <c r="B8364" s="128"/>
      <c r="D8364" s="128"/>
      <c r="E8364" s="128"/>
      <c r="G8364" s="129"/>
      <c r="H8364" s="129"/>
    </row>
    <row r="8365" spans="1:8" x14ac:dyDescent="0.3">
      <c r="A8365" s="128"/>
      <c r="B8365" s="128"/>
      <c r="D8365" s="128"/>
      <c r="E8365" s="128"/>
      <c r="G8365" s="129"/>
      <c r="H8365" s="129"/>
    </row>
    <row r="8366" spans="1:8" x14ac:dyDescent="0.3">
      <c r="A8366" s="128"/>
      <c r="B8366" s="128"/>
      <c r="D8366" s="128"/>
      <c r="E8366" s="128"/>
      <c r="G8366" s="129"/>
      <c r="H8366" s="129"/>
    </row>
    <row r="8367" spans="1:8" x14ac:dyDescent="0.3">
      <c r="A8367" s="128"/>
      <c r="B8367" s="128"/>
      <c r="D8367" s="128"/>
      <c r="E8367" s="128"/>
      <c r="G8367" s="129"/>
      <c r="H8367" s="129"/>
    </row>
    <row r="8368" spans="1:8" x14ac:dyDescent="0.3">
      <c r="A8368" s="128"/>
      <c r="B8368" s="128"/>
      <c r="D8368" s="128"/>
      <c r="E8368" s="128"/>
      <c r="G8368" s="129"/>
      <c r="H8368" s="129"/>
    </row>
    <row r="8369" spans="1:8" x14ac:dyDescent="0.3">
      <c r="A8369" s="128"/>
      <c r="B8369" s="128"/>
      <c r="D8369" s="128"/>
      <c r="E8369" s="128"/>
      <c r="G8369" s="129"/>
      <c r="H8369" s="129"/>
    </row>
    <row r="8370" spans="1:8" x14ac:dyDescent="0.3">
      <c r="A8370" s="128"/>
      <c r="B8370" s="128"/>
      <c r="D8370" s="128"/>
      <c r="E8370" s="128"/>
      <c r="G8370" s="129"/>
      <c r="H8370" s="129"/>
    </row>
    <row r="8371" spans="1:8" x14ac:dyDescent="0.3">
      <c r="A8371" s="128"/>
      <c r="B8371" s="128"/>
      <c r="D8371" s="128"/>
      <c r="E8371" s="128"/>
      <c r="G8371" s="129"/>
      <c r="H8371" s="129"/>
    </row>
    <row r="8372" spans="1:8" x14ac:dyDescent="0.3">
      <c r="A8372" s="128"/>
      <c r="B8372" s="128"/>
      <c r="D8372" s="128"/>
      <c r="E8372" s="128"/>
      <c r="G8372" s="129"/>
      <c r="H8372" s="129"/>
    </row>
    <row r="8373" spans="1:8" x14ac:dyDescent="0.3">
      <c r="A8373" s="128"/>
      <c r="B8373" s="128"/>
      <c r="D8373" s="128"/>
      <c r="E8373" s="128"/>
      <c r="G8373" s="129"/>
      <c r="H8373" s="129"/>
    </row>
    <row r="8374" spans="1:8" x14ac:dyDescent="0.3">
      <c r="A8374" s="128"/>
      <c r="B8374" s="128"/>
      <c r="D8374" s="128"/>
      <c r="E8374" s="128"/>
      <c r="G8374" s="129"/>
      <c r="H8374" s="129"/>
    </row>
    <row r="8375" spans="1:8" x14ac:dyDescent="0.3">
      <c r="A8375" s="128"/>
      <c r="B8375" s="128"/>
      <c r="D8375" s="128"/>
      <c r="E8375" s="128"/>
      <c r="G8375" s="129"/>
      <c r="H8375" s="129"/>
    </row>
    <row r="8376" spans="1:8" x14ac:dyDescent="0.3">
      <c r="A8376" s="128"/>
      <c r="B8376" s="128"/>
      <c r="D8376" s="128"/>
      <c r="E8376" s="128"/>
      <c r="G8376" s="129"/>
      <c r="H8376" s="129"/>
    </row>
    <row r="8377" spans="1:8" x14ac:dyDescent="0.3">
      <c r="A8377" s="128"/>
      <c r="B8377" s="128"/>
      <c r="D8377" s="128"/>
      <c r="E8377" s="128"/>
      <c r="G8377" s="129"/>
      <c r="H8377" s="129"/>
    </row>
    <row r="8378" spans="1:8" x14ac:dyDescent="0.3">
      <c r="A8378" s="128"/>
      <c r="B8378" s="128"/>
      <c r="D8378" s="128"/>
      <c r="E8378" s="128"/>
      <c r="G8378" s="129"/>
      <c r="H8378" s="129"/>
    </row>
    <row r="8379" spans="1:8" x14ac:dyDescent="0.3">
      <c r="A8379" s="128"/>
      <c r="B8379" s="128"/>
      <c r="D8379" s="128"/>
      <c r="E8379" s="128"/>
      <c r="G8379" s="129"/>
      <c r="H8379" s="129"/>
    </row>
    <row r="8380" spans="1:8" x14ac:dyDescent="0.3">
      <c r="A8380" s="128"/>
      <c r="B8380" s="128"/>
      <c r="D8380" s="128"/>
      <c r="E8380" s="128"/>
      <c r="G8380" s="129"/>
      <c r="H8380" s="129"/>
    </row>
    <row r="8381" spans="1:8" x14ac:dyDescent="0.3">
      <c r="A8381" s="128"/>
      <c r="B8381" s="128"/>
      <c r="D8381" s="128"/>
      <c r="E8381" s="128"/>
      <c r="G8381" s="129"/>
      <c r="H8381" s="129"/>
    </row>
    <row r="8382" spans="1:8" x14ac:dyDescent="0.3">
      <c r="A8382" s="128"/>
      <c r="B8382" s="128"/>
      <c r="D8382" s="128"/>
      <c r="E8382" s="128"/>
      <c r="G8382" s="129"/>
      <c r="H8382" s="129"/>
    </row>
    <row r="8383" spans="1:8" x14ac:dyDescent="0.3">
      <c r="A8383" s="128"/>
      <c r="B8383" s="128"/>
      <c r="D8383" s="128"/>
      <c r="E8383" s="128"/>
      <c r="G8383" s="129"/>
      <c r="H8383" s="129"/>
    </row>
    <row r="8384" spans="1:8" x14ac:dyDescent="0.3">
      <c r="A8384" s="128"/>
      <c r="B8384" s="128"/>
      <c r="D8384" s="128"/>
      <c r="E8384" s="128"/>
      <c r="G8384" s="129"/>
      <c r="H8384" s="129"/>
    </row>
    <row r="8385" spans="1:8" x14ac:dyDescent="0.3">
      <c r="A8385" s="128"/>
      <c r="B8385" s="128"/>
      <c r="D8385" s="128"/>
      <c r="E8385" s="128"/>
      <c r="G8385" s="129"/>
      <c r="H8385" s="129"/>
    </row>
    <row r="8386" spans="1:8" x14ac:dyDescent="0.3">
      <c r="A8386" s="128"/>
      <c r="B8386" s="128"/>
      <c r="D8386" s="128"/>
      <c r="E8386" s="128"/>
      <c r="G8386" s="129"/>
      <c r="H8386" s="129"/>
    </row>
    <row r="8387" spans="1:8" x14ac:dyDescent="0.3">
      <c r="A8387" s="128"/>
      <c r="B8387" s="128"/>
      <c r="D8387" s="128"/>
      <c r="E8387" s="128"/>
      <c r="G8387" s="129"/>
      <c r="H8387" s="129"/>
    </row>
    <row r="8388" spans="1:8" x14ac:dyDescent="0.3">
      <c r="A8388" s="128"/>
      <c r="B8388" s="128"/>
      <c r="D8388" s="128"/>
      <c r="E8388" s="128"/>
      <c r="G8388" s="129"/>
      <c r="H8388" s="129"/>
    </row>
    <row r="8389" spans="1:8" x14ac:dyDescent="0.3">
      <c r="A8389" s="128"/>
      <c r="B8389" s="128"/>
      <c r="D8389" s="128"/>
      <c r="E8389" s="128"/>
      <c r="G8389" s="129"/>
      <c r="H8389" s="129"/>
    </row>
    <row r="8390" spans="1:8" x14ac:dyDescent="0.3">
      <c r="A8390" s="128"/>
      <c r="B8390" s="128"/>
      <c r="D8390" s="128"/>
      <c r="E8390" s="128"/>
      <c r="G8390" s="129"/>
      <c r="H8390" s="129"/>
    </row>
    <row r="8391" spans="1:8" x14ac:dyDescent="0.3">
      <c r="A8391" s="128"/>
      <c r="B8391" s="128"/>
      <c r="D8391" s="128"/>
      <c r="E8391" s="128"/>
      <c r="G8391" s="129"/>
      <c r="H8391" s="129"/>
    </row>
    <row r="8392" spans="1:8" x14ac:dyDescent="0.3">
      <c r="A8392" s="128"/>
      <c r="B8392" s="128"/>
      <c r="D8392" s="128"/>
      <c r="E8392" s="128"/>
      <c r="G8392" s="129"/>
      <c r="H8392" s="129"/>
    </row>
    <row r="8393" spans="1:8" x14ac:dyDescent="0.3">
      <c r="A8393" s="128"/>
      <c r="B8393" s="128"/>
      <c r="D8393" s="128"/>
      <c r="E8393" s="128"/>
      <c r="G8393" s="129"/>
      <c r="H8393" s="129"/>
    </row>
    <row r="8394" spans="1:8" x14ac:dyDescent="0.3">
      <c r="A8394" s="128"/>
      <c r="B8394" s="128"/>
      <c r="D8394" s="128"/>
      <c r="E8394" s="128"/>
      <c r="G8394" s="129"/>
      <c r="H8394" s="129"/>
    </row>
    <row r="8395" spans="1:8" x14ac:dyDescent="0.3">
      <c r="A8395" s="128"/>
      <c r="B8395" s="128"/>
      <c r="D8395" s="128"/>
      <c r="E8395" s="128"/>
      <c r="G8395" s="129"/>
      <c r="H8395" s="129"/>
    </row>
    <row r="8396" spans="1:8" x14ac:dyDescent="0.3">
      <c r="A8396" s="128"/>
      <c r="B8396" s="128"/>
      <c r="D8396" s="128"/>
      <c r="E8396" s="128"/>
      <c r="G8396" s="129"/>
      <c r="H8396" s="129"/>
    </row>
    <row r="8397" spans="1:8" x14ac:dyDescent="0.3">
      <c r="A8397" s="128"/>
      <c r="B8397" s="128"/>
      <c r="D8397" s="128"/>
      <c r="E8397" s="128"/>
      <c r="G8397" s="129"/>
      <c r="H8397" s="129"/>
    </row>
    <row r="8398" spans="1:8" x14ac:dyDescent="0.3">
      <c r="A8398" s="128"/>
      <c r="B8398" s="128"/>
      <c r="D8398" s="128"/>
      <c r="E8398" s="128"/>
      <c r="G8398" s="129"/>
      <c r="H8398" s="129"/>
    </row>
    <row r="8399" spans="1:8" x14ac:dyDescent="0.3">
      <c r="A8399" s="128"/>
      <c r="B8399" s="128"/>
      <c r="D8399" s="128"/>
      <c r="E8399" s="128"/>
      <c r="G8399" s="129"/>
      <c r="H8399" s="129"/>
    </row>
    <row r="8400" spans="1:8" x14ac:dyDescent="0.3">
      <c r="A8400" s="128"/>
      <c r="B8400" s="128"/>
      <c r="D8400" s="128"/>
      <c r="E8400" s="128"/>
      <c r="G8400" s="129"/>
      <c r="H8400" s="129"/>
    </row>
    <row r="8401" spans="1:8" x14ac:dyDescent="0.3">
      <c r="A8401" s="128"/>
      <c r="B8401" s="128"/>
      <c r="D8401" s="128"/>
      <c r="E8401" s="128"/>
      <c r="G8401" s="129"/>
      <c r="H8401" s="129"/>
    </row>
    <row r="8402" spans="1:8" x14ac:dyDescent="0.3">
      <c r="A8402" s="128"/>
      <c r="B8402" s="128"/>
      <c r="D8402" s="128"/>
      <c r="E8402" s="128"/>
      <c r="G8402" s="129"/>
      <c r="H8402" s="129"/>
    </row>
    <row r="8403" spans="1:8" x14ac:dyDescent="0.3">
      <c r="A8403" s="128"/>
      <c r="B8403" s="128"/>
      <c r="D8403" s="128"/>
      <c r="E8403" s="128"/>
      <c r="G8403" s="129"/>
      <c r="H8403" s="129"/>
    </row>
    <row r="8404" spans="1:8" x14ac:dyDescent="0.3">
      <c r="A8404" s="128"/>
      <c r="B8404" s="128"/>
      <c r="D8404" s="128"/>
      <c r="E8404" s="128"/>
      <c r="G8404" s="129"/>
      <c r="H8404" s="129"/>
    </row>
    <row r="8405" spans="1:8" x14ac:dyDescent="0.3">
      <c r="A8405" s="128"/>
      <c r="B8405" s="128"/>
      <c r="D8405" s="128"/>
      <c r="E8405" s="128"/>
      <c r="G8405" s="129"/>
      <c r="H8405" s="129"/>
    </row>
    <row r="8406" spans="1:8" x14ac:dyDescent="0.3">
      <c r="A8406" s="128"/>
      <c r="B8406" s="128"/>
      <c r="D8406" s="128"/>
      <c r="E8406" s="128"/>
      <c r="G8406" s="129"/>
      <c r="H8406" s="129"/>
    </row>
    <row r="8407" spans="1:8" x14ac:dyDescent="0.3">
      <c r="A8407" s="128"/>
      <c r="B8407" s="128"/>
      <c r="D8407" s="128"/>
      <c r="E8407" s="128"/>
      <c r="G8407" s="129"/>
      <c r="H8407" s="129"/>
    </row>
    <row r="8408" spans="1:8" x14ac:dyDescent="0.3">
      <c r="A8408" s="128"/>
      <c r="B8408" s="128"/>
      <c r="D8408" s="128"/>
      <c r="E8408" s="128"/>
      <c r="G8408" s="129"/>
      <c r="H8408" s="129"/>
    </row>
    <row r="8409" spans="1:8" x14ac:dyDescent="0.3">
      <c r="A8409" s="128"/>
      <c r="B8409" s="128"/>
      <c r="D8409" s="128"/>
      <c r="E8409" s="128"/>
      <c r="G8409" s="129"/>
      <c r="H8409" s="129"/>
    </row>
    <row r="8410" spans="1:8" x14ac:dyDescent="0.3">
      <c r="A8410" s="128"/>
      <c r="B8410" s="128"/>
      <c r="D8410" s="128"/>
      <c r="E8410" s="128"/>
      <c r="G8410" s="129"/>
      <c r="H8410" s="129"/>
    </row>
    <row r="8411" spans="1:8" x14ac:dyDescent="0.3">
      <c r="A8411" s="128"/>
      <c r="B8411" s="128"/>
      <c r="D8411" s="128"/>
      <c r="E8411" s="128"/>
      <c r="G8411" s="129"/>
      <c r="H8411" s="129"/>
    </row>
    <row r="8412" spans="1:8" x14ac:dyDescent="0.3">
      <c r="A8412" s="128"/>
      <c r="B8412" s="128"/>
      <c r="D8412" s="128"/>
      <c r="E8412" s="128"/>
      <c r="G8412" s="129"/>
      <c r="H8412" s="129"/>
    </row>
    <row r="8413" spans="1:8" x14ac:dyDescent="0.3">
      <c r="A8413" s="128"/>
      <c r="B8413" s="128"/>
      <c r="D8413" s="128"/>
      <c r="E8413" s="128"/>
      <c r="G8413" s="129"/>
      <c r="H8413" s="129"/>
    </row>
    <row r="8414" spans="1:8" x14ac:dyDescent="0.3">
      <c r="A8414" s="128"/>
      <c r="B8414" s="128"/>
      <c r="D8414" s="128"/>
      <c r="E8414" s="128"/>
      <c r="G8414" s="129"/>
      <c r="H8414" s="129"/>
    </row>
    <row r="8415" spans="1:8" x14ac:dyDescent="0.3">
      <c r="A8415" s="128"/>
      <c r="B8415" s="128"/>
      <c r="D8415" s="128"/>
      <c r="E8415" s="128"/>
      <c r="G8415" s="129"/>
      <c r="H8415" s="129"/>
    </row>
    <row r="8416" spans="1:8" x14ac:dyDescent="0.3">
      <c r="A8416" s="128"/>
      <c r="B8416" s="128"/>
      <c r="D8416" s="128"/>
      <c r="E8416" s="128"/>
      <c r="G8416" s="129"/>
      <c r="H8416" s="129"/>
    </row>
    <row r="8417" spans="1:8" x14ac:dyDescent="0.3">
      <c r="A8417" s="128"/>
      <c r="B8417" s="128"/>
      <c r="D8417" s="128"/>
      <c r="E8417" s="128"/>
      <c r="G8417" s="129"/>
      <c r="H8417" s="129"/>
    </row>
    <row r="8418" spans="1:8" x14ac:dyDescent="0.3">
      <c r="A8418" s="128"/>
      <c r="B8418" s="128"/>
      <c r="D8418" s="128"/>
      <c r="E8418" s="128"/>
      <c r="G8418" s="129"/>
      <c r="H8418" s="129"/>
    </row>
    <row r="8419" spans="1:8" x14ac:dyDescent="0.3">
      <c r="A8419" s="128"/>
      <c r="B8419" s="128"/>
      <c r="D8419" s="128"/>
      <c r="E8419" s="128"/>
      <c r="G8419" s="129"/>
      <c r="H8419" s="129"/>
    </row>
    <row r="8420" spans="1:8" x14ac:dyDescent="0.3">
      <c r="A8420" s="128"/>
      <c r="B8420" s="128"/>
      <c r="D8420" s="128"/>
      <c r="E8420" s="128"/>
      <c r="G8420" s="129"/>
      <c r="H8420" s="129"/>
    </row>
    <row r="8421" spans="1:8" x14ac:dyDescent="0.3">
      <c r="A8421" s="128"/>
      <c r="B8421" s="128"/>
      <c r="D8421" s="128"/>
      <c r="E8421" s="128"/>
      <c r="G8421" s="129"/>
      <c r="H8421" s="129"/>
    </row>
    <row r="8422" spans="1:8" x14ac:dyDescent="0.3">
      <c r="A8422" s="128"/>
      <c r="B8422" s="128"/>
      <c r="D8422" s="128"/>
      <c r="E8422" s="128"/>
      <c r="G8422" s="129"/>
      <c r="H8422" s="129"/>
    </row>
    <row r="8423" spans="1:8" x14ac:dyDescent="0.3">
      <c r="A8423" s="128"/>
      <c r="B8423" s="128"/>
      <c r="D8423" s="128"/>
      <c r="E8423" s="128"/>
      <c r="G8423" s="129"/>
      <c r="H8423" s="129"/>
    </row>
    <row r="8424" spans="1:8" x14ac:dyDescent="0.3">
      <c r="A8424" s="128"/>
      <c r="B8424" s="128"/>
      <c r="D8424" s="128"/>
      <c r="E8424" s="128"/>
      <c r="G8424" s="129"/>
      <c r="H8424" s="129"/>
    </row>
    <row r="8425" spans="1:8" x14ac:dyDescent="0.3">
      <c r="A8425" s="128"/>
      <c r="B8425" s="128"/>
      <c r="D8425" s="128"/>
      <c r="E8425" s="128"/>
      <c r="G8425" s="129"/>
      <c r="H8425" s="129"/>
    </row>
    <row r="8426" spans="1:8" x14ac:dyDescent="0.3">
      <c r="A8426" s="128"/>
      <c r="B8426" s="128"/>
      <c r="D8426" s="128"/>
      <c r="E8426" s="128"/>
      <c r="G8426" s="129"/>
      <c r="H8426" s="129"/>
    </row>
    <row r="8427" spans="1:8" x14ac:dyDescent="0.3">
      <c r="A8427" s="128"/>
      <c r="B8427" s="128"/>
      <c r="D8427" s="128"/>
      <c r="E8427" s="128"/>
      <c r="G8427" s="129"/>
      <c r="H8427" s="129"/>
    </row>
    <row r="8428" spans="1:8" x14ac:dyDescent="0.3">
      <c r="A8428" s="128"/>
      <c r="B8428" s="128"/>
      <c r="D8428" s="128"/>
      <c r="E8428" s="128"/>
      <c r="G8428" s="129"/>
      <c r="H8428" s="129"/>
    </row>
    <row r="8429" spans="1:8" x14ac:dyDescent="0.3">
      <c r="A8429" s="128"/>
      <c r="B8429" s="128"/>
      <c r="D8429" s="128"/>
      <c r="E8429" s="128"/>
      <c r="G8429" s="129"/>
      <c r="H8429" s="129"/>
    </row>
    <row r="8430" spans="1:8" x14ac:dyDescent="0.3">
      <c r="A8430" s="128"/>
      <c r="B8430" s="128"/>
      <c r="D8430" s="128"/>
      <c r="E8430" s="128"/>
      <c r="G8430" s="129"/>
      <c r="H8430" s="129"/>
    </row>
    <row r="8431" spans="1:8" x14ac:dyDescent="0.3">
      <c r="A8431" s="128"/>
      <c r="B8431" s="128"/>
      <c r="D8431" s="128"/>
      <c r="E8431" s="128"/>
      <c r="G8431" s="129"/>
      <c r="H8431" s="129"/>
    </row>
    <row r="8432" spans="1:8" x14ac:dyDescent="0.3">
      <c r="A8432" s="128"/>
      <c r="B8432" s="128"/>
      <c r="D8432" s="128"/>
      <c r="E8432" s="128"/>
      <c r="G8432" s="129"/>
      <c r="H8432" s="129"/>
    </row>
    <row r="8433" spans="1:8" x14ac:dyDescent="0.3">
      <c r="A8433" s="128"/>
      <c r="B8433" s="128"/>
      <c r="D8433" s="128"/>
      <c r="E8433" s="128"/>
      <c r="G8433" s="129"/>
      <c r="H8433" s="129"/>
    </row>
    <row r="8434" spans="1:8" x14ac:dyDescent="0.3">
      <c r="A8434" s="128"/>
      <c r="B8434" s="128"/>
      <c r="D8434" s="128"/>
      <c r="E8434" s="128"/>
      <c r="G8434" s="129"/>
      <c r="H8434" s="129"/>
    </row>
    <row r="8435" spans="1:8" x14ac:dyDescent="0.3">
      <c r="A8435" s="128"/>
      <c r="B8435" s="128"/>
      <c r="D8435" s="128"/>
      <c r="E8435" s="128"/>
      <c r="G8435" s="129"/>
      <c r="H8435" s="129"/>
    </row>
    <row r="8436" spans="1:8" x14ac:dyDescent="0.3">
      <c r="A8436" s="128"/>
      <c r="B8436" s="128"/>
      <c r="D8436" s="128"/>
      <c r="E8436" s="128"/>
      <c r="G8436" s="129"/>
      <c r="H8436" s="129"/>
    </row>
    <row r="8437" spans="1:8" x14ac:dyDescent="0.3">
      <c r="A8437" s="128"/>
      <c r="B8437" s="128"/>
      <c r="D8437" s="128"/>
      <c r="E8437" s="128"/>
      <c r="G8437" s="129"/>
      <c r="H8437" s="129"/>
    </row>
    <row r="8438" spans="1:8" x14ac:dyDescent="0.3">
      <c r="A8438" s="128"/>
      <c r="B8438" s="128"/>
      <c r="D8438" s="128"/>
      <c r="E8438" s="128"/>
      <c r="G8438" s="129"/>
      <c r="H8438" s="129"/>
    </row>
    <row r="8439" spans="1:8" x14ac:dyDescent="0.3">
      <c r="A8439" s="128"/>
      <c r="B8439" s="128"/>
      <c r="D8439" s="128"/>
      <c r="E8439" s="128"/>
      <c r="G8439" s="129"/>
      <c r="H8439" s="129"/>
    </row>
    <row r="8440" spans="1:8" x14ac:dyDescent="0.3">
      <c r="A8440" s="128"/>
      <c r="B8440" s="128"/>
      <c r="D8440" s="128"/>
      <c r="E8440" s="128"/>
      <c r="G8440" s="129"/>
      <c r="H8440" s="129"/>
    </row>
    <row r="8441" spans="1:8" x14ac:dyDescent="0.3">
      <c r="A8441" s="128"/>
      <c r="B8441" s="128"/>
      <c r="D8441" s="128"/>
      <c r="E8441" s="128"/>
      <c r="G8441" s="129"/>
      <c r="H8441" s="129"/>
    </row>
    <row r="8442" spans="1:8" x14ac:dyDescent="0.3">
      <c r="A8442" s="128"/>
      <c r="B8442" s="128"/>
      <c r="D8442" s="128"/>
      <c r="E8442" s="128"/>
      <c r="G8442" s="129"/>
      <c r="H8442" s="129"/>
    </row>
    <row r="8443" spans="1:8" x14ac:dyDescent="0.3">
      <c r="A8443" s="128"/>
      <c r="B8443" s="128"/>
      <c r="D8443" s="128"/>
      <c r="E8443" s="128"/>
      <c r="G8443" s="129"/>
      <c r="H8443" s="129"/>
    </row>
    <row r="8444" spans="1:8" x14ac:dyDescent="0.3">
      <c r="A8444" s="128"/>
      <c r="B8444" s="128"/>
      <c r="D8444" s="128"/>
      <c r="E8444" s="128"/>
      <c r="G8444" s="129"/>
      <c r="H8444" s="129"/>
    </row>
    <row r="8445" spans="1:8" x14ac:dyDescent="0.3">
      <c r="A8445" s="128"/>
      <c r="B8445" s="128"/>
      <c r="D8445" s="128"/>
      <c r="E8445" s="128"/>
      <c r="G8445" s="129"/>
      <c r="H8445" s="129"/>
    </row>
    <row r="8446" spans="1:8" x14ac:dyDescent="0.3">
      <c r="A8446" s="128"/>
      <c r="B8446" s="128"/>
      <c r="D8446" s="128"/>
      <c r="E8446" s="128"/>
      <c r="G8446" s="129"/>
      <c r="H8446" s="129"/>
    </row>
    <row r="8447" spans="1:8" x14ac:dyDescent="0.3">
      <c r="A8447" s="128"/>
      <c r="B8447" s="128"/>
      <c r="D8447" s="128"/>
      <c r="E8447" s="128"/>
      <c r="G8447" s="129"/>
      <c r="H8447" s="129"/>
    </row>
    <row r="8448" spans="1:8" x14ac:dyDescent="0.3">
      <c r="A8448" s="128"/>
      <c r="B8448" s="128"/>
      <c r="D8448" s="128"/>
      <c r="E8448" s="128"/>
      <c r="G8448" s="129"/>
      <c r="H8448" s="129"/>
    </row>
    <row r="8449" spans="1:8" x14ac:dyDescent="0.3">
      <c r="A8449" s="128"/>
      <c r="B8449" s="128"/>
      <c r="D8449" s="128"/>
      <c r="E8449" s="128"/>
      <c r="G8449" s="129"/>
      <c r="H8449" s="129"/>
    </row>
    <row r="8450" spans="1:8" x14ac:dyDescent="0.3">
      <c r="A8450" s="128"/>
      <c r="B8450" s="128"/>
      <c r="D8450" s="128"/>
      <c r="E8450" s="128"/>
      <c r="G8450" s="129"/>
      <c r="H8450" s="129"/>
    </row>
    <row r="8451" spans="1:8" x14ac:dyDescent="0.3">
      <c r="A8451" s="128"/>
      <c r="B8451" s="128"/>
      <c r="D8451" s="128"/>
      <c r="E8451" s="128"/>
      <c r="G8451" s="129"/>
      <c r="H8451" s="129"/>
    </row>
    <row r="8452" spans="1:8" x14ac:dyDescent="0.3">
      <c r="A8452" s="128"/>
      <c r="B8452" s="128"/>
      <c r="D8452" s="128"/>
      <c r="E8452" s="128"/>
      <c r="G8452" s="129"/>
      <c r="H8452" s="129"/>
    </row>
    <row r="8453" spans="1:8" x14ac:dyDescent="0.3">
      <c r="A8453" s="128"/>
      <c r="B8453" s="128"/>
      <c r="D8453" s="128"/>
      <c r="E8453" s="128"/>
      <c r="G8453" s="129"/>
      <c r="H8453" s="129"/>
    </row>
    <row r="8454" spans="1:8" x14ac:dyDescent="0.3">
      <c r="A8454" s="128"/>
      <c r="B8454" s="128"/>
      <c r="D8454" s="128"/>
      <c r="E8454" s="128"/>
      <c r="G8454" s="129"/>
      <c r="H8454" s="129"/>
    </row>
    <row r="8455" spans="1:8" x14ac:dyDescent="0.3">
      <c r="A8455" s="128"/>
      <c r="B8455" s="128"/>
      <c r="D8455" s="128"/>
      <c r="E8455" s="128"/>
      <c r="G8455" s="129"/>
      <c r="H8455" s="129"/>
    </row>
    <row r="8456" spans="1:8" x14ac:dyDescent="0.3">
      <c r="A8456" s="128"/>
      <c r="B8456" s="128"/>
      <c r="D8456" s="128"/>
      <c r="E8456" s="128"/>
      <c r="G8456" s="129"/>
      <c r="H8456" s="129"/>
    </row>
    <row r="8457" spans="1:8" x14ac:dyDescent="0.3">
      <c r="A8457" s="128"/>
      <c r="B8457" s="128"/>
      <c r="D8457" s="128"/>
      <c r="E8457" s="128"/>
      <c r="G8457" s="129"/>
      <c r="H8457" s="129"/>
    </row>
    <row r="8458" spans="1:8" x14ac:dyDescent="0.3">
      <c r="A8458" s="128"/>
      <c r="B8458" s="128"/>
      <c r="D8458" s="128"/>
      <c r="E8458" s="128"/>
      <c r="G8458" s="129"/>
      <c r="H8458" s="129"/>
    </row>
    <row r="8459" spans="1:8" x14ac:dyDescent="0.3">
      <c r="A8459" s="128"/>
      <c r="B8459" s="128"/>
      <c r="D8459" s="128"/>
      <c r="E8459" s="128"/>
      <c r="G8459" s="129"/>
      <c r="H8459" s="129"/>
    </row>
    <row r="8460" spans="1:8" x14ac:dyDescent="0.3">
      <c r="A8460" s="128"/>
      <c r="B8460" s="128"/>
      <c r="D8460" s="128"/>
      <c r="E8460" s="128"/>
      <c r="G8460" s="129"/>
      <c r="H8460" s="129"/>
    </row>
    <row r="8461" spans="1:8" x14ac:dyDescent="0.3">
      <c r="A8461" s="128"/>
      <c r="B8461" s="128"/>
      <c r="D8461" s="128"/>
      <c r="E8461" s="128"/>
      <c r="G8461" s="129"/>
      <c r="H8461" s="129"/>
    </row>
    <row r="8462" spans="1:8" x14ac:dyDescent="0.3">
      <c r="A8462" s="128"/>
      <c r="B8462" s="128"/>
      <c r="D8462" s="128"/>
      <c r="E8462" s="128"/>
      <c r="G8462" s="129"/>
      <c r="H8462" s="129"/>
    </row>
    <row r="8463" spans="1:8" x14ac:dyDescent="0.3">
      <c r="A8463" s="128"/>
      <c r="B8463" s="128"/>
      <c r="D8463" s="128"/>
      <c r="E8463" s="128"/>
      <c r="G8463" s="129"/>
      <c r="H8463" s="129"/>
    </row>
    <row r="8464" spans="1:8" x14ac:dyDescent="0.3">
      <c r="A8464" s="128"/>
      <c r="B8464" s="128"/>
      <c r="D8464" s="128"/>
      <c r="E8464" s="128"/>
      <c r="G8464" s="129"/>
      <c r="H8464" s="129"/>
    </row>
    <row r="8465" spans="1:8" x14ac:dyDescent="0.3">
      <c r="A8465" s="128"/>
      <c r="B8465" s="128"/>
      <c r="D8465" s="128"/>
      <c r="E8465" s="128"/>
      <c r="G8465" s="129"/>
      <c r="H8465" s="129"/>
    </row>
    <row r="8466" spans="1:8" x14ac:dyDescent="0.3">
      <c r="A8466" s="128"/>
      <c r="B8466" s="128"/>
      <c r="D8466" s="128"/>
      <c r="E8466" s="128"/>
      <c r="G8466" s="129"/>
      <c r="H8466" s="129"/>
    </row>
    <row r="8467" spans="1:8" x14ac:dyDescent="0.3">
      <c r="A8467" s="128"/>
      <c r="B8467" s="128"/>
      <c r="D8467" s="128"/>
      <c r="E8467" s="128"/>
      <c r="G8467" s="129"/>
      <c r="H8467" s="129"/>
    </row>
    <row r="8468" spans="1:8" x14ac:dyDescent="0.3">
      <c r="A8468" s="128"/>
      <c r="B8468" s="128"/>
      <c r="D8468" s="128"/>
      <c r="E8468" s="128"/>
      <c r="G8468" s="129"/>
      <c r="H8468" s="129"/>
    </row>
    <row r="8469" spans="1:8" x14ac:dyDescent="0.3">
      <c r="A8469" s="128"/>
      <c r="B8469" s="128"/>
      <c r="D8469" s="128"/>
      <c r="E8469" s="128"/>
      <c r="G8469" s="129"/>
      <c r="H8469" s="129"/>
    </row>
    <row r="8470" spans="1:8" x14ac:dyDescent="0.3">
      <c r="A8470" s="128"/>
      <c r="B8470" s="128"/>
      <c r="D8470" s="128"/>
      <c r="E8470" s="128"/>
      <c r="G8470" s="129"/>
      <c r="H8470" s="129"/>
    </row>
    <row r="8471" spans="1:8" x14ac:dyDescent="0.3">
      <c r="A8471" s="128"/>
      <c r="B8471" s="128"/>
      <c r="D8471" s="128"/>
      <c r="E8471" s="128"/>
      <c r="G8471" s="129"/>
      <c r="H8471" s="129"/>
    </row>
    <row r="8472" spans="1:8" x14ac:dyDescent="0.3">
      <c r="A8472" s="128"/>
      <c r="B8472" s="128"/>
      <c r="D8472" s="128"/>
      <c r="E8472" s="128"/>
      <c r="G8472" s="129"/>
      <c r="H8472" s="129"/>
    </row>
    <row r="8473" spans="1:8" x14ac:dyDescent="0.3">
      <c r="A8473" s="128"/>
      <c r="B8473" s="128"/>
      <c r="D8473" s="128"/>
      <c r="E8473" s="128"/>
      <c r="G8473" s="129"/>
      <c r="H8473" s="129"/>
    </row>
    <row r="8474" spans="1:8" x14ac:dyDescent="0.3">
      <c r="A8474" s="128"/>
      <c r="B8474" s="128"/>
      <c r="D8474" s="128"/>
      <c r="E8474" s="128"/>
      <c r="G8474" s="129"/>
      <c r="H8474" s="129"/>
    </row>
    <row r="8475" spans="1:8" x14ac:dyDescent="0.3">
      <c r="A8475" s="128"/>
      <c r="B8475" s="128"/>
      <c r="D8475" s="128"/>
      <c r="E8475" s="128"/>
      <c r="G8475" s="129"/>
      <c r="H8475" s="129"/>
    </row>
    <row r="8476" spans="1:8" x14ac:dyDescent="0.3">
      <c r="A8476" s="128"/>
      <c r="B8476" s="128"/>
      <c r="D8476" s="128"/>
      <c r="E8476" s="128"/>
      <c r="G8476" s="129"/>
      <c r="H8476" s="129"/>
    </row>
    <row r="8477" spans="1:8" x14ac:dyDescent="0.3">
      <c r="A8477" s="128"/>
      <c r="B8477" s="128"/>
      <c r="D8477" s="128"/>
      <c r="E8477" s="128"/>
      <c r="G8477" s="129"/>
      <c r="H8477" s="129"/>
    </row>
    <row r="8478" spans="1:8" x14ac:dyDescent="0.3">
      <c r="A8478" s="128"/>
      <c r="B8478" s="128"/>
      <c r="D8478" s="128"/>
      <c r="E8478" s="128"/>
      <c r="G8478" s="129"/>
      <c r="H8478" s="129"/>
    </row>
    <row r="8479" spans="1:8" x14ac:dyDescent="0.3">
      <c r="A8479" s="128"/>
      <c r="B8479" s="128"/>
      <c r="D8479" s="128"/>
      <c r="E8479" s="128"/>
      <c r="G8479" s="129"/>
      <c r="H8479" s="129"/>
    </row>
    <row r="8480" spans="1:8" x14ac:dyDescent="0.3">
      <c r="A8480" s="128"/>
      <c r="B8480" s="128"/>
      <c r="D8480" s="128"/>
      <c r="E8480" s="128"/>
      <c r="G8480" s="129"/>
      <c r="H8480" s="129"/>
    </row>
    <row r="8481" spans="1:8" x14ac:dyDescent="0.3">
      <c r="A8481" s="128"/>
      <c r="B8481" s="128"/>
      <c r="D8481" s="128"/>
      <c r="E8481" s="128"/>
      <c r="G8481" s="129"/>
      <c r="H8481" s="129"/>
    </row>
    <row r="8482" spans="1:8" x14ac:dyDescent="0.3">
      <c r="A8482" s="128"/>
      <c r="B8482" s="128"/>
      <c r="D8482" s="128"/>
      <c r="E8482" s="128"/>
      <c r="G8482" s="129"/>
      <c r="H8482" s="129"/>
    </row>
    <row r="8483" spans="1:8" x14ac:dyDescent="0.3">
      <c r="A8483" s="128"/>
      <c r="B8483" s="128"/>
      <c r="D8483" s="128"/>
      <c r="E8483" s="128"/>
      <c r="G8483" s="129"/>
      <c r="H8483" s="129"/>
    </row>
    <row r="8484" spans="1:8" x14ac:dyDescent="0.3">
      <c r="A8484" s="128"/>
      <c r="B8484" s="128"/>
      <c r="D8484" s="128"/>
      <c r="E8484" s="128"/>
      <c r="G8484" s="129"/>
      <c r="H8484" s="129"/>
    </row>
    <row r="8485" spans="1:8" x14ac:dyDescent="0.3">
      <c r="A8485" s="128"/>
      <c r="B8485" s="128"/>
      <c r="D8485" s="128"/>
      <c r="E8485" s="128"/>
      <c r="G8485" s="129"/>
      <c r="H8485" s="129"/>
    </row>
    <row r="8486" spans="1:8" x14ac:dyDescent="0.3">
      <c r="A8486" s="128"/>
      <c r="B8486" s="128"/>
      <c r="D8486" s="128"/>
      <c r="E8486" s="128"/>
      <c r="G8486" s="129"/>
      <c r="H8486" s="129"/>
    </row>
    <row r="8487" spans="1:8" x14ac:dyDescent="0.3">
      <c r="A8487" s="128"/>
      <c r="B8487" s="128"/>
      <c r="D8487" s="128"/>
      <c r="E8487" s="128"/>
      <c r="G8487" s="129"/>
      <c r="H8487" s="129"/>
    </row>
    <row r="8488" spans="1:8" x14ac:dyDescent="0.3">
      <c r="A8488" s="128"/>
      <c r="B8488" s="128"/>
      <c r="D8488" s="128"/>
      <c r="E8488" s="128"/>
      <c r="G8488" s="129"/>
      <c r="H8488" s="129"/>
    </row>
    <row r="8489" spans="1:8" x14ac:dyDescent="0.3">
      <c r="A8489" s="128"/>
      <c r="B8489" s="128"/>
      <c r="D8489" s="128"/>
      <c r="E8489" s="128"/>
      <c r="G8489" s="129"/>
      <c r="H8489" s="129"/>
    </row>
    <row r="8490" spans="1:8" x14ac:dyDescent="0.3">
      <c r="A8490" s="128"/>
      <c r="B8490" s="128"/>
      <c r="D8490" s="128"/>
      <c r="E8490" s="128"/>
      <c r="G8490" s="129"/>
      <c r="H8490" s="129"/>
    </row>
    <row r="8491" spans="1:8" x14ac:dyDescent="0.3">
      <c r="A8491" s="128"/>
      <c r="B8491" s="128"/>
      <c r="D8491" s="128"/>
      <c r="E8491" s="128"/>
      <c r="G8491" s="129"/>
      <c r="H8491" s="129"/>
    </row>
    <row r="8492" spans="1:8" x14ac:dyDescent="0.3">
      <c r="A8492" s="128"/>
      <c r="B8492" s="128"/>
      <c r="D8492" s="128"/>
      <c r="E8492" s="128"/>
      <c r="G8492" s="129"/>
      <c r="H8492" s="129"/>
    </row>
    <row r="8493" spans="1:8" x14ac:dyDescent="0.3">
      <c r="A8493" s="128"/>
      <c r="B8493" s="128"/>
      <c r="D8493" s="128"/>
      <c r="E8493" s="128"/>
      <c r="G8493" s="129"/>
      <c r="H8493" s="129"/>
    </row>
    <row r="8494" spans="1:8" x14ac:dyDescent="0.3">
      <c r="A8494" s="128"/>
      <c r="B8494" s="128"/>
      <c r="D8494" s="128"/>
      <c r="E8494" s="128"/>
      <c r="G8494" s="129"/>
      <c r="H8494" s="129"/>
    </row>
    <row r="8495" spans="1:8" x14ac:dyDescent="0.3">
      <c r="A8495" s="128"/>
      <c r="B8495" s="128"/>
      <c r="D8495" s="128"/>
      <c r="E8495" s="128"/>
      <c r="G8495" s="129"/>
      <c r="H8495" s="129"/>
    </row>
    <row r="8496" spans="1:8" x14ac:dyDescent="0.3">
      <c r="A8496" s="128"/>
      <c r="B8496" s="128"/>
      <c r="D8496" s="128"/>
      <c r="E8496" s="128"/>
      <c r="G8496" s="129"/>
      <c r="H8496" s="129"/>
    </row>
    <row r="8497" spans="1:8" x14ac:dyDescent="0.3">
      <c r="A8497" s="128"/>
      <c r="B8497" s="128"/>
      <c r="D8497" s="128"/>
      <c r="E8497" s="128"/>
      <c r="G8497" s="129"/>
      <c r="H8497" s="129"/>
    </row>
    <row r="8498" spans="1:8" x14ac:dyDescent="0.3">
      <c r="A8498" s="128"/>
      <c r="B8498" s="128"/>
      <c r="D8498" s="128"/>
      <c r="E8498" s="128"/>
      <c r="G8498" s="129"/>
      <c r="H8498" s="129"/>
    </row>
    <row r="8499" spans="1:8" x14ac:dyDescent="0.3">
      <c r="A8499" s="128"/>
      <c r="B8499" s="128"/>
      <c r="D8499" s="128"/>
      <c r="E8499" s="128"/>
      <c r="G8499" s="129"/>
      <c r="H8499" s="129"/>
    </row>
    <row r="8500" spans="1:8" x14ac:dyDescent="0.3">
      <c r="A8500" s="128"/>
      <c r="B8500" s="128"/>
      <c r="D8500" s="128"/>
      <c r="E8500" s="128"/>
      <c r="G8500" s="129"/>
      <c r="H8500" s="129"/>
    </row>
    <row r="8501" spans="1:8" x14ac:dyDescent="0.3">
      <c r="A8501" s="128"/>
      <c r="B8501" s="128"/>
      <c r="D8501" s="128"/>
      <c r="E8501" s="128"/>
      <c r="G8501" s="129"/>
      <c r="H8501" s="129"/>
    </row>
    <row r="8502" spans="1:8" x14ac:dyDescent="0.3">
      <c r="A8502" s="128"/>
      <c r="B8502" s="128"/>
      <c r="D8502" s="128"/>
      <c r="E8502" s="128"/>
      <c r="G8502" s="129"/>
      <c r="H8502" s="129"/>
    </row>
    <row r="8503" spans="1:8" x14ac:dyDescent="0.3">
      <c r="A8503" s="128"/>
      <c r="B8503" s="128"/>
      <c r="D8503" s="128"/>
      <c r="E8503" s="128"/>
      <c r="G8503" s="129"/>
      <c r="H8503" s="129"/>
    </row>
    <row r="8504" spans="1:8" x14ac:dyDescent="0.3">
      <c r="A8504" s="128"/>
      <c r="B8504" s="128"/>
      <c r="D8504" s="128"/>
      <c r="E8504" s="128"/>
      <c r="G8504" s="129"/>
      <c r="H8504" s="129"/>
    </row>
    <row r="8505" spans="1:8" x14ac:dyDescent="0.3">
      <c r="A8505" s="128"/>
      <c r="B8505" s="128"/>
      <c r="D8505" s="128"/>
      <c r="E8505" s="128"/>
      <c r="G8505" s="129"/>
      <c r="H8505" s="129"/>
    </row>
    <row r="8506" spans="1:8" x14ac:dyDescent="0.3">
      <c r="A8506" s="128"/>
      <c r="B8506" s="128"/>
      <c r="D8506" s="128"/>
      <c r="E8506" s="128"/>
      <c r="G8506" s="129"/>
      <c r="H8506" s="129"/>
    </row>
    <row r="8507" spans="1:8" x14ac:dyDescent="0.3">
      <c r="A8507" s="128"/>
      <c r="B8507" s="128"/>
      <c r="D8507" s="128"/>
      <c r="E8507" s="128"/>
      <c r="G8507" s="129"/>
      <c r="H8507" s="129"/>
    </row>
    <row r="8508" spans="1:8" x14ac:dyDescent="0.3">
      <c r="A8508" s="128"/>
      <c r="B8508" s="128"/>
      <c r="D8508" s="128"/>
      <c r="E8508" s="128"/>
      <c r="G8508" s="129"/>
      <c r="H8508" s="129"/>
    </row>
    <row r="8509" spans="1:8" x14ac:dyDescent="0.3">
      <c r="A8509" s="128"/>
      <c r="B8509" s="128"/>
      <c r="D8509" s="128"/>
      <c r="E8509" s="128"/>
      <c r="G8509" s="129"/>
      <c r="H8509" s="129"/>
    </row>
    <row r="8510" spans="1:8" x14ac:dyDescent="0.3">
      <c r="A8510" s="128"/>
      <c r="B8510" s="128"/>
      <c r="D8510" s="128"/>
      <c r="E8510" s="128"/>
      <c r="G8510" s="129"/>
      <c r="H8510" s="129"/>
    </row>
    <row r="8511" spans="1:8" x14ac:dyDescent="0.3">
      <c r="A8511" s="128"/>
      <c r="B8511" s="128"/>
      <c r="D8511" s="128"/>
      <c r="E8511" s="128"/>
      <c r="G8511" s="129"/>
      <c r="H8511" s="129"/>
    </row>
    <row r="8512" spans="1:8" x14ac:dyDescent="0.3">
      <c r="A8512" s="128"/>
      <c r="B8512" s="128"/>
      <c r="D8512" s="128"/>
      <c r="E8512" s="128"/>
      <c r="G8512" s="129"/>
      <c r="H8512" s="129"/>
    </row>
    <row r="8513" spans="1:8" x14ac:dyDescent="0.3">
      <c r="A8513" s="128"/>
      <c r="B8513" s="128"/>
      <c r="D8513" s="128"/>
      <c r="E8513" s="128"/>
      <c r="G8513" s="129"/>
      <c r="H8513" s="129"/>
    </row>
    <row r="8514" spans="1:8" x14ac:dyDescent="0.3">
      <c r="A8514" s="128"/>
      <c r="B8514" s="128"/>
      <c r="D8514" s="128"/>
      <c r="E8514" s="128"/>
      <c r="G8514" s="129"/>
      <c r="H8514" s="129"/>
    </row>
    <row r="8515" spans="1:8" x14ac:dyDescent="0.3">
      <c r="A8515" s="128"/>
      <c r="B8515" s="128"/>
      <c r="D8515" s="128"/>
      <c r="E8515" s="128"/>
      <c r="G8515" s="129"/>
      <c r="H8515" s="129"/>
    </row>
    <row r="8516" spans="1:8" x14ac:dyDescent="0.3">
      <c r="A8516" s="128"/>
      <c r="B8516" s="128"/>
      <c r="D8516" s="128"/>
      <c r="E8516" s="128"/>
      <c r="G8516" s="129"/>
      <c r="H8516" s="129"/>
    </row>
    <row r="8517" spans="1:8" x14ac:dyDescent="0.3">
      <c r="A8517" s="128"/>
      <c r="B8517" s="128"/>
      <c r="D8517" s="128"/>
      <c r="E8517" s="128"/>
      <c r="G8517" s="129"/>
      <c r="H8517" s="129"/>
    </row>
    <row r="8518" spans="1:8" x14ac:dyDescent="0.3">
      <c r="A8518" s="128"/>
      <c r="B8518" s="128"/>
      <c r="D8518" s="128"/>
      <c r="E8518" s="128"/>
      <c r="G8518" s="129"/>
      <c r="H8518" s="129"/>
    </row>
    <row r="8519" spans="1:8" x14ac:dyDescent="0.3">
      <c r="A8519" s="128"/>
      <c r="B8519" s="128"/>
      <c r="D8519" s="128"/>
      <c r="E8519" s="128"/>
      <c r="G8519" s="129"/>
      <c r="H8519" s="129"/>
    </row>
    <row r="8520" spans="1:8" x14ac:dyDescent="0.3">
      <c r="A8520" s="128"/>
      <c r="B8520" s="128"/>
      <c r="D8520" s="128"/>
      <c r="E8520" s="128"/>
      <c r="G8520" s="129"/>
      <c r="H8520" s="129"/>
    </row>
    <row r="8521" spans="1:8" x14ac:dyDescent="0.3">
      <c r="A8521" s="128"/>
      <c r="B8521" s="128"/>
      <c r="D8521" s="128"/>
      <c r="E8521" s="128"/>
      <c r="G8521" s="129"/>
      <c r="H8521" s="129"/>
    </row>
    <row r="8522" spans="1:8" x14ac:dyDescent="0.3">
      <c r="A8522" s="128"/>
      <c r="B8522" s="128"/>
      <c r="D8522" s="128"/>
      <c r="E8522" s="128"/>
      <c r="G8522" s="129"/>
      <c r="H8522" s="129"/>
    </row>
    <row r="8523" spans="1:8" x14ac:dyDescent="0.3">
      <c r="A8523" s="128"/>
      <c r="B8523" s="128"/>
      <c r="D8523" s="128"/>
      <c r="E8523" s="128"/>
      <c r="G8523" s="129"/>
      <c r="H8523" s="129"/>
    </row>
    <row r="8524" spans="1:8" x14ac:dyDescent="0.3">
      <c r="A8524" s="128"/>
      <c r="B8524" s="128"/>
      <c r="D8524" s="128"/>
      <c r="E8524" s="128"/>
      <c r="G8524" s="129"/>
      <c r="H8524" s="129"/>
    </row>
    <row r="8525" spans="1:8" x14ac:dyDescent="0.3">
      <c r="A8525" s="128"/>
      <c r="B8525" s="128"/>
      <c r="D8525" s="128"/>
      <c r="E8525" s="128"/>
      <c r="G8525" s="129"/>
      <c r="H8525" s="129"/>
    </row>
    <row r="8526" spans="1:8" x14ac:dyDescent="0.3">
      <c r="A8526" s="128"/>
      <c r="B8526" s="128"/>
      <c r="D8526" s="128"/>
      <c r="E8526" s="128"/>
      <c r="G8526" s="129"/>
      <c r="H8526" s="129"/>
    </row>
    <row r="8527" spans="1:8" x14ac:dyDescent="0.3">
      <c r="A8527" s="128"/>
      <c r="B8527" s="128"/>
      <c r="D8527" s="128"/>
      <c r="E8527" s="128"/>
      <c r="G8527" s="129"/>
      <c r="H8527" s="129"/>
    </row>
    <row r="8528" spans="1:8" x14ac:dyDescent="0.3">
      <c r="A8528" s="128"/>
      <c r="B8528" s="128"/>
      <c r="D8528" s="128"/>
      <c r="E8528" s="128"/>
      <c r="G8528" s="129"/>
      <c r="H8528" s="129"/>
    </row>
    <row r="8529" spans="1:8" x14ac:dyDescent="0.3">
      <c r="A8529" s="128"/>
      <c r="B8529" s="128"/>
      <c r="D8529" s="128"/>
      <c r="E8529" s="128"/>
      <c r="G8529" s="129"/>
      <c r="H8529" s="129"/>
    </row>
    <row r="8530" spans="1:8" x14ac:dyDescent="0.3">
      <c r="A8530" s="128"/>
      <c r="B8530" s="128"/>
      <c r="D8530" s="128"/>
      <c r="E8530" s="128"/>
      <c r="G8530" s="129"/>
      <c r="H8530" s="129"/>
    </row>
    <row r="8531" spans="1:8" x14ac:dyDescent="0.3">
      <c r="A8531" s="128"/>
      <c r="B8531" s="128"/>
      <c r="D8531" s="128"/>
      <c r="E8531" s="128"/>
      <c r="G8531" s="129"/>
      <c r="H8531" s="129"/>
    </row>
    <row r="8532" spans="1:8" x14ac:dyDescent="0.3">
      <c r="A8532" s="128"/>
      <c r="B8532" s="128"/>
      <c r="D8532" s="128"/>
      <c r="E8532" s="128"/>
      <c r="G8532" s="129"/>
      <c r="H8532" s="129"/>
    </row>
    <row r="8533" spans="1:8" x14ac:dyDescent="0.3">
      <c r="A8533" s="128"/>
      <c r="B8533" s="128"/>
      <c r="D8533" s="128"/>
      <c r="E8533" s="128"/>
      <c r="G8533" s="129"/>
      <c r="H8533" s="129"/>
    </row>
    <row r="8534" spans="1:8" x14ac:dyDescent="0.3">
      <c r="A8534" s="128"/>
      <c r="B8534" s="128"/>
      <c r="D8534" s="128"/>
      <c r="E8534" s="128"/>
      <c r="G8534" s="129"/>
      <c r="H8534" s="129"/>
    </row>
    <row r="8535" spans="1:8" x14ac:dyDescent="0.3">
      <c r="A8535" s="128"/>
      <c r="B8535" s="128"/>
      <c r="D8535" s="128"/>
      <c r="E8535" s="128"/>
      <c r="G8535" s="129"/>
      <c r="H8535" s="129"/>
    </row>
    <row r="8536" spans="1:8" x14ac:dyDescent="0.3">
      <c r="A8536" s="128"/>
      <c r="B8536" s="128"/>
      <c r="D8536" s="128"/>
      <c r="E8536" s="128"/>
      <c r="G8536" s="129"/>
      <c r="H8536" s="129"/>
    </row>
    <row r="8537" spans="1:8" x14ac:dyDescent="0.3">
      <c r="A8537" s="128"/>
      <c r="B8537" s="128"/>
      <c r="D8537" s="128"/>
      <c r="E8537" s="128"/>
      <c r="G8537" s="129"/>
      <c r="H8537" s="129"/>
    </row>
    <row r="8538" spans="1:8" x14ac:dyDescent="0.3">
      <c r="A8538" s="128"/>
      <c r="B8538" s="128"/>
      <c r="D8538" s="128"/>
      <c r="E8538" s="128"/>
      <c r="G8538" s="129"/>
      <c r="H8538" s="129"/>
    </row>
    <row r="8539" spans="1:8" x14ac:dyDescent="0.3">
      <c r="A8539" s="128"/>
      <c r="B8539" s="128"/>
      <c r="D8539" s="128"/>
      <c r="E8539" s="128"/>
      <c r="G8539" s="129"/>
      <c r="H8539" s="129"/>
    </row>
    <row r="8540" spans="1:8" x14ac:dyDescent="0.3">
      <c r="A8540" s="128"/>
      <c r="B8540" s="128"/>
      <c r="D8540" s="128"/>
      <c r="E8540" s="128"/>
      <c r="G8540" s="129"/>
      <c r="H8540" s="129"/>
    </row>
    <row r="8541" spans="1:8" x14ac:dyDescent="0.3">
      <c r="A8541" s="128"/>
      <c r="B8541" s="128"/>
      <c r="D8541" s="128"/>
      <c r="E8541" s="128"/>
      <c r="G8541" s="129"/>
      <c r="H8541" s="129"/>
    </row>
    <row r="8542" spans="1:8" x14ac:dyDescent="0.3">
      <c r="A8542" s="128"/>
      <c r="B8542" s="128"/>
      <c r="D8542" s="128"/>
      <c r="E8542" s="128"/>
      <c r="G8542" s="129"/>
      <c r="H8542" s="129"/>
    </row>
    <row r="8543" spans="1:8" x14ac:dyDescent="0.3">
      <c r="A8543" s="128"/>
      <c r="B8543" s="128"/>
      <c r="D8543" s="128"/>
      <c r="E8543" s="128"/>
      <c r="G8543" s="129"/>
      <c r="H8543" s="129"/>
    </row>
    <row r="8544" spans="1:8" x14ac:dyDescent="0.3">
      <c r="A8544" s="128"/>
      <c r="B8544" s="128"/>
      <c r="D8544" s="128"/>
      <c r="E8544" s="128"/>
      <c r="G8544" s="129"/>
      <c r="H8544" s="129"/>
    </row>
    <row r="8545" spans="1:8" x14ac:dyDescent="0.3">
      <c r="A8545" s="128"/>
      <c r="B8545" s="128"/>
      <c r="D8545" s="128"/>
      <c r="E8545" s="128"/>
      <c r="G8545" s="129"/>
      <c r="H8545" s="129"/>
    </row>
    <row r="8546" spans="1:8" x14ac:dyDescent="0.3">
      <c r="A8546" s="128"/>
      <c r="B8546" s="128"/>
      <c r="D8546" s="128"/>
      <c r="E8546" s="128"/>
      <c r="G8546" s="129"/>
      <c r="H8546" s="129"/>
    </row>
    <row r="8547" spans="1:8" x14ac:dyDescent="0.3">
      <c r="A8547" s="128"/>
      <c r="B8547" s="128"/>
      <c r="D8547" s="128"/>
      <c r="E8547" s="128"/>
      <c r="G8547" s="129"/>
      <c r="H8547" s="129"/>
    </row>
    <row r="8548" spans="1:8" x14ac:dyDescent="0.3">
      <c r="A8548" s="128"/>
      <c r="B8548" s="128"/>
      <c r="D8548" s="128"/>
      <c r="E8548" s="128"/>
      <c r="G8548" s="129"/>
      <c r="H8548" s="129"/>
    </row>
    <row r="8549" spans="1:8" x14ac:dyDescent="0.3">
      <c r="A8549" s="128"/>
      <c r="B8549" s="128"/>
      <c r="D8549" s="128"/>
      <c r="E8549" s="128"/>
      <c r="G8549" s="129"/>
      <c r="H8549" s="129"/>
    </row>
    <row r="8550" spans="1:8" x14ac:dyDescent="0.3">
      <c r="A8550" s="128"/>
      <c r="B8550" s="128"/>
      <c r="D8550" s="128"/>
      <c r="E8550" s="128"/>
      <c r="G8550" s="129"/>
      <c r="H8550" s="129"/>
    </row>
    <row r="8551" spans="1:8" x14ac:dyDescent="0.3">
      <c r="A8551" s="128"/>
      <c r="B8551" s="128"/>
      <c r="D8551" s="128"/>
      <c r="E8551" s="128"/>
      <c r="G8551" s="129"/>
      <c r="H8551" s="129"/>
    </row>
    <row r="8552" spans="1:8" x14ac:dyDescent="0.3">
      <c r="A8552" s="128"/>
      <c r="B8552" s="128"/>
      <c r="D8552" s="128"/>
      <c r="E8552" s="128"/>
      <c r="G8552" s="129"/>
      <c r="H8552" s="129"/>
    </row>
    <row r="8553" spans="1:8" x14ac:dyDescent="0.3">
      <c r="A8553" s="128"/>
      <c r="B8553" s="128"/>
      <c r="D8553" s="128"/>
      <c r="E8553" s="128"/>
      <c r="G8553" s="129"/>
      <c r="H8553" s="129"/>
    </row>
    <row r="8554" spans="1:8" x14ac:dyDescent="0.3">
      <c r="A8554" s="128"/>
      <c r="B8554" s="128"/>
      <c r="D8554" s="128"/>
      <c r="E8554" s="128"/>
      <c r="G8554" s="129"/>
      <c r="H8554" s="129"/>
    </row>
    <row r="8555" spans="1:8" x14ac:dyDescent="0.3">
      <c r="A8555" s="128"/>
      <c r="B8555" s="128"/>
      <c r="D8555" s="128"/>
      <c r="E8555" s="128"/>
      <c r="G8555" s="129"/>
      <c r="H8555" s="129"/>
    </row>
    <row r="8556" spans="1:8" x14ac:dyDescent="0.3">
      <c r="A8556" s="128"/>
      <c r="B8556" s="128"/>
      <c r="D8556" s="128"/>
      <c r="E8556" s="128"/>
      <c r="G8556" s="129"/>
      <c r="H8556" s="129"/>
    </row>
    <row r="8557" spans="1:8" x14ac:dyDescent="0.3">
      <c r="A8557" s="128"/>
      <c r="B8557" s="128"/>
      <c r="D8557" s="128"/>
      <c r="E8557" s="128"/>
      <c r="G8557" s="129"/>
      <c r="H8557" s="129"/>
    </row>
    <row r="8558" spans="1:8" x14ac:dyDescent="0.3">
      <c r="A8558" s="128"/>
      <c r="B8558" s="128"/>
      <c r="D8558" s="128"/>
      <c r="E8558" s="128"/>
      <c r="G8558" s="129"/>
      <c r="H8558" s="129"/>
    </row>
    <row r="8559" spans="1:8" x14ac:dyDescent="0.3">
      <c r="A8559" s="128"/>
      <c r="B8559" s="128"/>
      <c r="D8559" s="128"/>
      <c r="E8559" s="128"/>
      <c r="G8559" s="129"/>
      <c r="H8559" s="129"/>
    </row>
    <row r="8560" spans="1:8" x14ac:dyDescent="0.3">
      <c r="A8560" s="128"/>
      <c r="B8560" s="128"/>
      <c r="D8560" s="128"/>
      <c r="E8560" s="128"/>
      <c r="G8560" s="129"/>
      <c r="H8560" s="129"/>
    </row>
    <row r="8561" spans="1:8" x14ac:dyDescent="0.3">
      <c r="A8561" s="128"/>
      <c r="B8561" s="128"/>
      <c r="D8561" s="128"/>
      <c r="E8561" s="128"/>
      <c r="G8561" s="129"/>
      <c r="H8561" s="129"/>
    </row>
    <row r="8562" spans="1:8" x14ac:dyDescent="0.3">
      <c r="A8562" s="128"/>
      <c r="B8562" s="128"/>
      <c r="D8562" s="128"/>
      <c r="E8562" s="128"/>
      <c r="G8562" s="129"/>
      <c r="H8562" s="129"/>
    </row>
    <row r="8563" spans="1:8" x14ac:dyDescent="0.3">
      <c r="A8563" s="128"/>
      <c r="B8563" s="128"/>
      <c r="D8563" s="128"/>
      <c r="E8563" s="128"/>
      <c r="G8563" s="129"/>
      <c r="H8563" s="129"/>
    </row>
    <row r="8564" spans="1:8" x14ac:dyDescent="0.3">
      <c r="A8564" s="128"/>
      <c r="B8564" s="128"/>
      <c r="D8564" s="128"/>
      <c r="E8564" s="128"/>
      <c r="G8564" s="129"/>
      <c r="H8564" s="129"/>
    </row>
    <row r="8565" spans="1:8" x14ac:dyDescent="0.3">
      <c r="A8565" s="128"/>
      <c r="B8565" s="128"/>
      <c r="D8565" s="128"/>
      <c r="E8565" s="128"/>
      <c r="G8565" s="129"/>
      <c r="H8565" s="129"/>
    </row>
    <row r="8566" spans="1:8" x14ac:dyDescent="0.3">
      <c r="A8566" s="128"/>
      <c r="B8566" s="128"/>
      <c r="D8566" s="128"/>
      <c r="E8566" s="128"/>
      <c r="G8566" s="129"/>
      <c r="H8566" s="129"/>
    </row>
    <row r="8567" spans="1:8" x14ac:dyDescent="0.3">
      <c r="A8567" s="128"/>
      <c r="B8567" s="128"/>
      <c r="D8567" s="128"/>
      <c r="E8567" s="128"/>
      <c r="G8567" s="129"/>
      <c r="H8567" s="129"/>
    </row>
    <row r="8568" spans="1:8" x14ac:dyDescent="0.3">
      <c r="A8568" s="128"/>
      <c r="B8568" s="128"/>
      <c r="D8568" s="128"/>
      <c r="E8568" s="128"/>
      <c r="G8568" s="129"/>
      <c r="H8568" s="129"/>
    </row>
    <row r="8569" spans="1:8" x14ac:dyDescent="0.3">
      <c r="A8569" s="128"/>
      <c r="B8569" s="128"/>
      <c r="D8569" s="128"/>
      <c r="E8569" s="128"/>
      <c r="G8569" s="129"/>
      <c r="H8569" s="129"/>
    </row>
    <row r="8570" spans="1:8" x14ac:dyDescent="0.3">
      <c r="A8570" s="128"/>
      <c r="B8570" s="128"/>
      <c r="D8570" s="128"/>
      <c r="E8570" s="128"/>
      <c r="G8570" s="129"/>
      <c r="H8570" s="129"/>
    </row>
    <row r="8571" spans="1:8" x14ac:dyDescent="0.3">
      <c r="A8571" s="128"/>
      <c r="B8571" s="128"/>
      <c r="D8571" s="128"/>
      <c r="E8571" s="128"/>
      <c r="G8571" s="129"/>
      <c r="H8571" s="129"/>
    </row>
    <row r="8572" spans="1:8" x14ac:dyDescent="0.3">
      <c r="A8572" s="128"/>
      <c r="B8572" s="128"/>
      <c r="D8572" s="128"/>
      <c r="E8572" s="128"/>
      <c r="G8572" s="129"/>
      <c r="H8572" s="129"/>
    </row>
    <row r="8573" spans="1:8" x14ac:dyDescent="0.3">
      <c r="A8573" s="128"/>
      <c r="B8573" s="128"/>
      <c r="D8573" s="128"/>
      <c r="E8573" s="128"/>
      <c r="G8573" s="129"/>
      <c r="H8573" s="129"/>
    </row>
    <row r="8574" spans="1:8" x14ac:dyDescent="0.3">
      <c r="A8574" s="128"/>
      <c r="B8574" s="128"/>
      <c r="D8574" s="128"/>
      <c r="E8574" s="128"/>
      <c r="G8574" s="129"/>
      <c r="H8574" s="129"/>
    </row>
    <row r="8575" spans="1:8" x14ac:dyDescent="0.3">
      <c r="A8575" s="128"/>
      <c r="B8575" s="128"/>
      <c r="D8575" s="128"/>
      <c r="E8575" s="128"/>
      <c r="G8575" s="129"/>
      <c r="H8575" s="129"/>
    </row>
    <row r="8576" spans="1:8" x14ac:dyDescent="0.3">
      <c r="A8576" s="128"/>
      <c r="B8576" s="128"/>
      <c r="D8576" s="128"/>
      <c r="E8576" s="128"/>
      <c r="G8576" s="129"/>
      <c r="H8576" s="129"/>
    </row>
    <row r="8577" spans="1:8" x14ac:dyDescent="0.3">
      <c r="A8577" s="128"/>
      <c r="B8577" s="128"/>
      <c r="D8577" s="128"/>
      <c r="E8577" s="128"/>
      <c r="G8577" s="129"/>
      <c r="H8577" s="129"/>
    </row>
    <row r="8578" spans="1:8" x14ac:dyDescent="0.3">
      <c r="A8578" s="128"/>
      <c r="B8578" s="128"/>
      <c r="D8578" s="128"/>
      <c r="E8578" s="128"/>
      <c r="G8578" s="129"/>
      <c r="H8578" s="129"/>
    </row>
    <row r="8579" spans="1:8" x14ac:dyDescent="0.3">
      <c r="A8579" s="128"/>
      <c r="B8579" s="128"/>
      <c r="D8579" s="128"/>
      <c r="E8579" s="128"/>
      <c r="G8579" s="129"/>
      <c r="H8579" s="129"/>
    </row>
    <row r="8580" spans="1:8" x14ac:dyDescent="0.3">
      <c r="A8580" s="128"/>
      <c r="B8580" s="128"/>
      <c r="D8580" s="128"/>
      <c r="E8580" s="128"/>
      <c r="G8580" s="129"/>
      <c r="H8580" s="129"/>
    </row>
    <row r="8581" spans="1:8" x14ac:dyDescent="0.3">
      <c r="A8581" s="128"/>
      <c r="B8581" s="128"/>
      <c r="D8581" s="128"/>
      <c r="E8581" s="128"/>
      <c r="G8581" s="129"/>
      <c r="H8581" s="129"/>
    </row>
    <row r="8582" spans="1:8" x14ac:dyDescent="0.3">
      <c r="A8582" s="128"/>
      <c r="B8582" s="128"/>
      <c r="D8582" s="128"/>
      <c r="E8582" s="128"/>
      <c r="G8582" s="129"/>
      <c r="H8582" s="129"/>
    </row>
    <row r="8583" spans="1:8" x14ac:dyDescent="0.3">
      <c r="A8583" s="128"/>
      <c r="B8583" s="128"/>
      <c r="D8583" s="128"/>
      <c r="E8583" s="128"/>
      <c r="G8583" s="129"/>
      <c r="H8583" s="129"/>
    </row>
    <row r="8584" spans="1:8" x14ac:dyDescent="0.3">
      <c r="A8584" s="128"/>
      <c r="B8584" s="128"/>
      <c r="D8584" s="128"/>
      <c r="E8584" s="128"/>
      <c r="G8584" s="129"/>
      <c r="H8584" s="129"/>
    </row>
    <row r="8585" spans="1:8" x14ac:dyDescent="0.3">
      <c r="A8585" s="128"/>
      <c r="B8585" s="128"/>
      <c r="D8585" s="128"/>
      <c r="E8585" s="128"/>
      <c r="G8585" s="129"/>
      <c r="H8585" s="129"/>
    </row>
    <row r="8586" spans="1:8" x14ac:dyDescent="0.3">
      <c r="A8586" s="128"/>
      <c r="B8586" s="128"/>
      <c r="D8586" s="128"/>
      <c r="E8586" s="128"/>
      <c r="G8586" s="129"/>
      <c r="H8586" s="129"/>
    </row>
    <row r="8587" spans="1:8" x14ac:dyDescent="0.3">
      <c r="A8587" s="128"/>
      <c r="B8587" s="128"/>
      <c r="D8587" s="128"/>
      <c r="E8587" s="128"/>
      <c r="G8587" s="129"/>
      <c r="H8587" s="129"/>
    </row>
    <row r="8588" spans="1:8" x14ac:dyDescent="0.3">
      <c r="A8588" s="128"/>
      <c r="B8588" s="128"/>
      <c r="D8588" s="128"/>
      <c r="E8588" s="128"/>
      <c r="G8588" s="129"/>
      <c r="H8588" s="129"/>
    </row>
    <row r="8589" spans="1:8" x14ac:dyDescent="0.3">
      <c r="A8589" s="128"/>
      <c r="B8589" s="128"/>
      <c r="D8589" s="128"/>
      <c r="E8589" s="128"/>
      <c r="G8589" s="129"/>
      <c r="H8589" s="129"/>
    </row>
    <row r="8590" spans="1:8" x14ac:dyDescent="0.3">
      <c r="A8590" s="128"/>
      <c r="B8590" s="128"/>
      <c r="D8590" s="128"/>
      <c r="E8590" s="128"/>
      <c r="G8590" s="129"/>
      <c r="H8590" s="129"/>
    </row>
    <row r="8591" spans="1:8" x14ac:dyDescent="0.3">
      <c r="A8591" s="128"/>
      <c r="B8591" s="128"/>
      <c r="D8591" s="128"/>
      <c r="E8591" s="128"/>
      <c r="G8591" s="129"/>
      <c r="H8591" s="129"/>
    </row>
    <row r="8592" spans="1:8" x14ac:dyDescent="0.3">
      <c r="A8592" s="128"/>
      <c r="B8592" s="128"/>
      <c r="D8592" s="128"/>
      <c r="E8592" s="128"/>
      <c r="G8592" s="129"/>
      <c r="H8592" s="129"/>
    </row>
    <row r="8593" spans="1:8" x14ac:dyDescent="0.3">
      <c r="A8593" s="128"/>
      <c r="B8593" s="128"/>
      <c r="D8593" s="128"/>
      <c r="E8593" s="128"/>
      <c r="G8593" s="129"/>
      <c r="H8593" s="129"/>
    </row>
    <row r="8594" spans="1:8" x14ac:dyDescent="0.3">
      <c r="A8594" s="128"/>
      <c r="B8594" s="128"/>
      <c r="D8594" s="128"/>
      <c r="E8594" s="128"/>
      <c r="G8594" s="129"/>
      <c r="H8594" s="129"/>
    </row>
    <row r="8595" spans="1:8" x14ac:dyDescent="0.3">
      <c r="A8595" s="128"/>
      <c r="B8595" s="128"/>
      <c r="D8595" s="128"/>
      <c r="E8595" s="128"/>
      <c r="G8595" s="129"/>
      <c r="H8595" s="129"/>
    </row>
    <row r="8596" spans="1:8" x14ac:dyDescent="0.3">
      <c r="A8596" s="128"/>
      <c r="B8596" s="128"/>
      <c r="D8596" s="128"/>
      <c r="E8596" s="128"/>
      <c r="G8596" s="129"/>
      <c r="H8596" s="129"/>
    </row>
    <row r="8597" spans="1:8" x14ac:dyDescent="0.3">
      <c r="A8597" s="128"/>
      <c r="B8597" s="128"/>
      <c r="D8597" s="128"/>
      <c r="E8597" s="128"/>
      <c r="G8597" s="129"/>
      <c r="H8597" s="129"/>
    </row>
    <row r="8598" spans="1:8" x14ac:dyDescent="0.3">
      <c r="A8598" s="128"/>
      <c r="B8598" s="128"/>
      <c r="D8598" s="128"/>
      <c r="E8598" s="128"/>
      <c r="G8598" s="129"/>
      <c r="H8598" s="129"/>
    </row>
    <row r="8599" spans="1:8" x14ac:dyDescent="0.3">
      <c r="A8599" s="128"/>
      <c r="B8599" s="128"/>
      <c r="D8599" s="128"/>
      <c r="E8599" s="128"/>
      <c r="G8599" s="129"/>
      <c r="H8599" s="129"/>
    </row>
    <row r="8600" spans="1:8" x14ac:dyDescent="0.3">
      <c r="A8600" s="128"/>
      <c r="B8600" s="128"/>
      <c r="D8600" s="128"/>
      <c r="E8600" s="128"/>
      <c r="G8600" s="129"/>
      <c r="H8600" s="129"/>
    </row>
    <row r="8601" spans="1:8" x14ac:dyDescent="0.3">
      <c r="A8601" s="128"/>
      <c r="B8601" s="128"/>
      <c r="D8601" s="128"/>
      <c r="E8601" s="128"/>
      <c r="G8601" s="129"/>
      <c r="H8601" s="129"/>
    </row>
    <row r="8602" spans="1:8" x14ac:dyDescent="0.3">
      <c r="A8602" s="128"/>
      <c r="B8602" s="128"/>
      <c r="D8602" s="128"/>
      <c r="E8602" s="128"/>
      <c r="G8602" s="129"/>
      <c r="H8602" s="129"/>
    </row>
    <row r="8603" spans="1:8" x14ac:dyDescent="0.3">
      <c r="A8603" s="128"/>
      <c r="B8603" s="128"/>
      <c r="D8603" s="128"/>
      <c r="E8603" s="128"/>
      <c r="G8603" s="129"/>
      <c r="H8603" s="129"/>
    </row>
    <row r="8604" spans="1:8" x14ac:dyDescent="0.3">
      <c r="A8604" s="128"/>
      <c r="B8604" s="128"/>
      <c r="D8604" s="128"/>
      <c r="E8604" s="128"/>
      <c r="G8604" s="129"/>
      <c r="H8604" s="129"/>
    </row>
    <row r="8605" spans="1:8" x14ac:dyDescent="0.3">
      <c r="A8605" s="128"/>
      <c r="B8605" s="128"/>
      <c r="D8605" s="128"/>
      <c r="E8605" s="128"/>
      <c r="G8605" s="129"/>
      <c r="H8605" s="129"/>
    </row>
    <row r="8606" spans="1:8" x14ac:dyDescent="0.3">
      <c r="A8606" s="128"/>
      <c r="B8606" s="128"/>
      <c r="D8606" s="128"/>
      <c r="E8606" s="128"/>
      <c r="G8606" s="129"/>
      <c r="H8606" s="129"/>
    </row>
    <row r="8607" spans="1:8" x14ac:dyDescent="0.3">
      <c r="A8607" s="128"/>
      <c r="B8607" s="128"/>
      <c r="D8607" s="128"/>
      <c r="E8607" s="128"/>
      <c r="G8607" s="129"/>
      <c r="H8607" s="129"/>
    </row>
    <row r="8608" spans="1:8" x14ac:dyDescent="0.3">
      <c r="A8608" s="128"/>
      <c r="B8608" s="128"/>
      <c r="D8608" s="128"/>
      <c r="E8608" s="128"/>
      <c r="G8608" s="129"/>
      <c r="H8608" s="129"/>
    </row>
    <row r="8609" spans="1:8" x14ac:dyDescent="0.3">
      <c r="A8609" s="128"/>
      <c r="B8609" s="128"/>
      <c r="D8609" s="128"/>
      <c r="E8609" s="128"/>
      <c r="G8609" s="129"/>
      <c r="H8609" s="129"/>
    </row>
    <row r="8610" spans="1:8" x14ac:dyDescent="0.3">
      <c r="A8610" s="128"/>
      <c r="B8610" s="128"/>
      <c r="D8610" s="128"/>
      <c r="E8610" s="128"/>
      <c r="G8610" s="129"/>
      <c r="H8610" s="129"/>
    </row>
    <row r="8611" spans="1:8" x14ac:dyDescent="0.3">
      <c r="A8611" s="128"/>
      <c r="B8611" s="128"/>
      <c r="D8611" s="128"/>
      <c r="E8611" s="128"/>
      <c r="G8611" s="129"/>
      <c r="H8611" s="129"/>
    </row>
    <row r="8612" spans="1:8" x14ac:dyDescent="0.3">
      <c r="A8612" s="128"/>
      <c r="B8612" s="128"/>
      <c r="D8612" s="128"/>
      <c r="E8612" s="128"/>
      <c r="G8612" s="129"/>
      <c r="H8612" s="129"/>
    </row>
    <row r="8613" spans="1:8" x14ac:dyDescent="0.3">
      <c r="A8613" s="128"/>
      <c r="B8613" s="128"/>
      <c r="D8613" s="128"/>
      <c r="E8613" s="128"/>
      <c r="G8613" s="129"/>
      <c r="H8613" s="129"/>
    </row>
    <row r="8614" spans="1:8" x14ac:dyDescent="0.3">
      <c r="A8614" s="128"/>
      <c r="B8614" s="128"/>
      <c r="D8614" s="128"/>
      <c r="E8614" s="128"/>
      <c r="G8614" s="129"/>
      <c r="H8614" s="129"/>
    </row>
    <row r="8615" spans="1:8" x14ac:dyDescent="0.3">
      <c r="A8615" s="128"/>
      <c r="B8615" s="128"/>
      <c r="D8615" s="128"/>
      <c r="E8615" s="128"/>
      <c r="G8615" s="129"/>
      <c r="H8615" s="129"/>
    </row>
    <row r="8616" spans="1:8" x14ac:dyDescent="0.3">
      <c r="A8616" s="128"/>
      <c r="B8616" s="128"/>
      <c r="D8616" s="128"/>
      <c r="E8616" s="128"/>
      <c r="G8616" s="129"/>
      <c r="H8616" s="129"/>
    </row>
    <row r="8617" spans="1:8" x14ac:dyDescent="0.3">
      <c r="A8617" s="128"/>
      <c r="B8617" s="128"/>
      <c r="D8617" s="128"/>
      <c r="E8617" s="128"/>
      <c r="G8617" s="129"/>
      <c r="H8617" s="129"/>
    </row>
    <row r="8618" spans="1:8" x14ac:dyDescent="0.3">
      <c r="A8618" s="128"/>
      <c r="B8618" s="128"/>
      <c r="D8618" s="128"/>
      <c r="E8618" s="128"/>
      <c r="G8618" s="129"/>
      <c r="H8618" s="129"/>
    </row>
    <row r="8619" spans="1:8" x14ac:dyDescent="0.3">
      <c r="A8619" s="128"/>
      <c r="B8619" s="128"/>
      <c r="D8619" s="128"/>
      <c r="E8619" s="128"/>
      <c r="G8619" s="129"/>
      <c r="H8619" s="129"/>
    </row>
    <row r="8620" spans="1:8" x14ac:dyDescent="0.3">
      <c r="A8620" s="128"/>
      <c r="B8620" s="128"/>
      <c r="D8620" s="128"/>
      <c r="E8620" s="128"/>
      <c r="G8620" s="129"/>
      <c r="H8620" s="129"/>
    </row>
    <row r="8621" spans="1:8" x14ac:dyDescent="0.3">
      <c r="A8621" s="128"/>
      <c r="B8621" s="128"/>
      <c r="D8621" s="128"/>
      <c r="E8621" s="128"/>
      <c r="G8621" s="129"/>
      <c r="H8621" s="129"/>
    </row>
    <row r="8622" spans="1:8" x14ac:dyDescent="0.3">
      <c r="A8622" s="128"/>
      <c r="B8622" s="128"/>
      <c r="D8622" s="128"/>
      <c r="E8622" s="128"/>
      <c r="G8622" s="129"/>
      <c r="H8622" s="129"/>
    </row>
    <row r="8623" spans="1:8" x14ac:dyDescent="0.3">
      <c r="A8623" s="128"/>
      <c r="B8623" s="128"/>
      <c r="D8623" s="128"/>
      <c r="E8623" s="128"/>
      <c r="G8623" s="129"/>
      <c r="H8623" s="129"/>
    </row>
    <row r="8624" spans="1:8" x14ac:dyDescent="0.3">
      <c r="A8624" s="128"/>
      <c r="B8624" s="128"/>
      <c r="D8624" s="128"/>
      <c r="E8624" s="128"/>
      <c r="G8624" s="129"/>
      <c r="H8624" s="129"/>
    </row>
    <row r="8625" spans="1:8" x14ac:dyDescent="0.3">
      <c r="A8625" s="128"/>
      <c r="B8625" s="128"/>
      <c r="D8625" s="128"/>
      <c r="E8625" s="128"/>
      <c r="G8625" s="129"/>
      <c r="H8625" s="129"/>
    </row>
    <row r="8626" spans="1:8" x14ac:dyDescent="0.3">
      <c r="A8626" s="128"/>
      <c r="B8626" s="128"/>
      <c r="D8626" s="128"/>
      <c r="E8626" s="128"/>
      <c r="G8626" s="129"/>
      <c r="H8626" s="129"/>
    </row>
    <row r="8627" spans="1:8" x14ac:dyDescent="0.3">
      <c r="A8627" s="128"/>
      <c r="B8627" s="128"/>
      <c r="D8627" s="128"/>
      <c r="E8627" s="128"/>
      <c r="G8627" s="129"/>
      <c r="H8627" s="129"/>
    </row>
    <row r="8628" spans="1:8" x14ac:dyDescent="0.3">
      <c r="A8628" s="128"/>
      <c r="B8628" s="128"/>
      <c r="D8628" s="128"/>
      <c r="E8628" s="128"/>
      <c r="G8628" s="129"/>
      <c r="H8628" s="129"/>
    </row>
    <row r="8629" spans="1:8" x14ac:dyDescent="0.3">
      <c r="A8629" s="128"/>
      <c r="B8629" s="128"/>
      <c r="D8629" s="128"/>
      <c r="E8629" s="128"/>
      <c r="G8629" s="129"/>
      <c r="H8629" s="129"/>
    </row>
    <row r="8630" spans="1:8" x14ac:dyDescent="0.3">
      <c r="A8630" s="128"/>
      <c r="B8630" s="128"/>
      <c r="D8630" s="128"/>
      <c r="E8630" s="128"/>
      <c r="G8630" s="129"/>
      <c r="H8630" s="129"/>
    </row>
    <row r="8631" spans="1:8" x14ac:dyDescent="0.3">
      <c r="A8631" s="128"/>
      <c r="B8631" s="128"/>
      <c r="D8631" s="128"/>
      <c r="E8631" s="128"/>
      <c r="G8631" s="129"/>
      <c r="H8631" s="129"/>
    </row>
    <row r="8632" spans="1:8" x14ac:dyDescent="0.3">
      <c r="A8632" s="128"/>
      <c r="B8632" s="128"/>
      <c r="D8632" s="128"/>
      <c r="E8632" s="128"/>
      <c r="G8632" s="129"/>
      <c r="H8632" s="129"/>
    </row>
    <row r="8633" spans="1:8" x14ac:dyDescent="0.3">
      <c r="A8633" s="128"/>
      <c r="B8633" s="128"/>
      <c r="D8633" s="128"/>
      <c r="E8633" s="128"/>
      <c r="G8633" s="129"/>
      <c r="H8633" s="129"/>
    </row>
    <row r="8634" spans="1:8" x14ac:dyDescent="0.3">
      <c r="A8634" s="128"/>
      <c r="B8634" s="128"/>
      <c r="D8634" s="128"/>
      <c r="E8634" s="128"/>
      <c r="G8634" s="129"/>
      <c r="H8634" s="129"/>
    </row>
    <row r="8635" spans="1:8" x14ac:dyDescent="0.3">
      <c r="A8635" s="128"/>
      <c r="B8635" s="128"/>
      <c r="D8635" s="128"/>
      <c r="E8635" s="128"/>
      <c r="G8635" s="129"/>
      <c r="H8635" s="129"/>
    </row>
    <row r="8636" spans="1:8" x14ac:dyDescent="0.3">
      <c r="A8636" s="128"/>
      <c r="B8636" s="128"/>
      <c r="D8636" s="128"/>
      <c r="E8636" s="128"/>
      <c r="G8636" s="129"/>
      <c r="H8636" s="129"/>
    </row>
    <row r="8637" spans="1:8" x14ac:dyDescent="0.3">
      <c r="A8637" s="128"/>
      <c r="B8637" s="128"/>
      <c r="D8637" s="128"/>
      <c r="E8637" s="128"/>
      <c r="G8637" s="129"/>
      <c r="H8637" s="129"/>
    </row>
    <row r="8638" spans="1:8" x14ac:dyDescent="0.3">
      <c r="A8638" s="128"/>
      <c r="B8638" s="128"/>
      <c r="D8638" s="128"/>
      <c r="E8638" s="128"/>
      <c r="G8638" s="129"/>
      <c r="H8638" s="129"/>
    </row>
    <row r="8639" spans="1:8" x14ac:dyDescent="0.3">
      <c r="A8639" s="128"/>
      <c r="B8639" s="128"/>
      <c r="D8639" s="128"/>
      <c r="E8639" s="128"/>
      <c r="G8639" s="129"/>
      <c r="H8639" s="129"/>
    </row>
    <row r="8640" spans="1:8" x14ac:dyDescent="0.3">
      <c r="A8640" s="128"/>
      <c r="B8640" s="128"/>
      <c r="D8640" s="128"/>
      <c r="E8640" s="128"/>
      <c r="G8640" s="129"/>
      <c r="H8640" s="129"/>
    </row>
    <row r="8641" spans="1:8" x14ac:dyDescent="0.3">
      <c r="A8641" s="128"/>
      <c r="B8641" s="128"/>
      <c r="D8641" s="128"/>
      <c r="E8641" s="128"/>
      <c r="G8641" s="129"/>
      <c r="H8641" s="129"/>
    </row>
    <row r="8642" spans="1:8" x14ac:dyDescent="0.3">
      <c r="A8642" s="128"/>
      <c r="B8642" s="128"/>
      <c r="D8642" s="128"/>
      <c r="E8642" s="128"/>
      <c r="G8642" s="129"/>
      <c r="H8642" s="129"/>
    </row>
    <row r="8643" spans="1:8" x14ac:dyDescent="0.3">
      <c r="A8643" s="128"/>
      <c r="B8643" s="128"/>
      <c r="D8643" s="128"/>
      <c r="E8643" s="128"/>
      <c r="G8643" s="129"/>
      <c r="H8643" s="129"/>
    </row>
    <row r="8644" spans="1:8" x14ac:dyDescent="0.3">
      <c r="A8644" s="128"/>
      <c r="B8644" s="128"/>
      <c r="D8644" s="128"/>
      <c r="E8644" s="128"/>
      <c r="G8644" s="129"/>
      <c r="H8644" s="129"/>
    </row>
    <row r="8645" spans="1:8" x14ac:dyDescent="0.3">
      <c r="A8645" s="128"/>
      <c r="B8645" s="128"/>
      <c r="D8645" s="128"/>
      <c r="E8645" s="128"/>
      <c r="G8645" s="129"/>
      <c r="H8645" s="129"/>
    </row>
    <row r="8646" spans="1:8" x14ac:dyDescent="0.3">
      <c r="A8646" s="128"/>
      <c r="B8646" s="128"/>
      <c r="D8646" s="128"/>
      <c r="E8646" s="128"/>
      <c r="G8646" s="129"/>
      <c r="H8646" s="129"/>
    </row>
    <row r="8647" spans="1:8" x14ac:dyDescent="0.3">
      <c r="A8647" s="128"/>
      <c r="B8647" s="128"/>
      <c r="D8647" s="128"/>
      <c r="E8647" s="128"/>
      <c r="G8647" s="129"/>
      <c r="H8647" s="129"/>
    </row>
    <row r="8648" spans="1:8" x14ac:dyDescent="0.3">
      <c r="A8648" s="128"/>
      <c r="B8648" s="128"/>
      <c r="D8648" s="128"/>
      <c r="E8648" s="128"/>
      <c r="G8648" s="129"/>
      <c r="H8648" s="129"/>
    </row>
    <row r="8649" spans="1:8" x14ac:dyDescent="0.3">
      <c r="A8649" s="128"/>
      <c r="B8649" s="128"/>
      <c r="D8649" s="128"/>
      <c r="E8649" s="128"/>
      <c r="G8649" s="129"/>
      <c r="H8649" s="129"/>
    </row>
    <row r="8650" spans="1:8" x14ac:dyDescent="0.3">
      <c r="A8650" s="128"/>
      <c r="B8650" s="128"/>
      <c r="D8650" s="128"/>
      <c r="E8650" s="128"/>
      <c r="G8650" s="129"/>
      <c r="H8650" s="129"/>
    </row>
    <row r="8651" spans="1:8" x14ac:dyDescent="0.3">
      <c r="A8651" s="128"/>
      <c r="B8651" s="128"/>
      <c r="D8651" s="128"/>
      <c r="E8651" s="128"/>
      <c r="G8651" s="129"/>
      <c r="H8651" s="129"/>
    </row>
    <row r="8652" spans="1:8" x14ac:dyDescent="0.3">
      <c r="A8652" s="128"/>
      <c r="B8652" s="128"/>
      <c r="D8652" s="128"/>
      <c r="E8652" s="128"/>
      <c r="G8652" s="129"/>
      <c r="H8652" s="129"/>
    </row>
    <row r="8653" spans="1:8" x14ac:dyDescent="0.3">
      <c r="A8653" s="128"/>
      <c r="B8653" s="128"/>
      <c r="D8653" s="128"/>
      <c r="E8653" s="128"/>
      <c r="G8653" s="129"/>
      <c r="H8653" s="129"/>
    </row>
    <row r="8654" spans="1:8" x14ac:dyDescent="0.3">
      <c r="A8654" s="128"/>
      <c r="B8654" s="128"/>
      <c r="D8654" s="128"/>
      <c r="E8654" s="128"/>
      <c r="G8654" s="129"/>
      <c r="H8654" s="129"/>
    </row>
    <row r="8655" spans="1:8" x14ac:dyDescent="0.3">
      <c r="A8655" s="128"/>
      <c r="B8655" s="128"/>
      <c r="D8655" s="128"/>
      <c r="E8655" s="128"/>
      <c r="G8655" s="129"/>
      <c r="H8655" s="129"/>
    </row>
    <row r="8656" spans="1:8" x14ac:dyDescent="0.3">
      <c r="A8656" s="128"/>
      <c r="B8656" s="128"/>
      <c r="D8656" s="128"/>
      <c r="E8656" s="128"/>
      <c r="G8656" s="129"/>
      <c r="H8656" s="129"/>
    </row>
    <row r="8657" spans="1:8" x14ac:dyDescent="0.3">
      <c r="A8657" s="128"/>
      <c r="B8657" s="128"/>
      <c r="D8657" s="128"/>
      <c r="E8657" s="128"/>
      <c r="G8657" s="129"/>
      <c r="H8657" s="129"/>
    </row>
    <row r="8658" spans="1:8" x14ac:dyDescent="0.3">
      <c r="A8658" s="128"/>
      <c r="B8658" s="128"/>
      <c r="D8658" s="128"/>
      <c r="E8658" s="128"/>
      <c r="G8658" s="129"/>
      <c r="H8658" s="129"/>
    </row>
    <row r="8659" spans="1:8" x14ac:dyDescent="0.3">
      <c r="A8659" s="128"/>
      <c r="B8659" s="128"/>
      <c r="D8659" s="128"/>
      <c r="E8659" s="128"/>
      <c r="G8659" s="129"/>
      <c r="H8659" s="129"/>
    </row>
    <row r="8660" spans="1:8" x14ac:dyDescent="0.3">
      <c r="A8660" s="128"/>
      <c r="B8660" s="128"/>
      <c r="D8660" s="128"/>
      <c r="E8660" s="128"/>
      <c r="G8660" s="129"/>
      <c r="H8660" s="129"/>
    </row>
    <row r="8661" spans="1:8" x14ac:dyDescent="0.3">
      <c r="A8661" s="128"/>
      <c r="B8661" s="128"/>
      <c r="D8661" s="128"/>
      <c r="E8661" s="128"/>
      <c r="G8661" s="129"/>
      <c r="H8661" s="129"/>
    </row>
    <row r="8662" spans="1:8" x14ac:dyDescent="0.3">
      <c r="A8662" s="128"/>
      <c r="B8662" s="128"/>
      <c r="D8662" s="128"/>
      <c r="E8662" s="128"/>
      <c r="G8662" s="129"/>
      <c r="H8662" s="129"/>
    </row>
    <row r="8663" spans="1:8" x14ac:dyDescent="0.3">
      <c r="A8663" s="128"/>
      <c r="B8663" s="128"/>
      <c r="D8663" s="128"/>
      <c r="E8663" s="128"/>
      <c r="G8663" s="129"/>
      <c r="H8663" s="129"/>
    </row>
    <row r="8664" spans="1:8" x14ac:dyDescent="0.3">
      <c r="A8664" s="128"/>
      <c r="B8664" s="128"/>
      <c r="D8664" s="128"/>
      <c r="E8664" s="128"/>
      <c r="G8664" s="129"/>
      <c r="H8664" s="129"/>
    </row>
    <row r="8665" spans="1:8" x14ac:dyDescent="0.3">
      <c r="A8665" s="128"/>
      <c r="B8665" s="128"/>
      <c r="D8665" s="128"/>
      <c r="E8665" s="128"/>
      <c r="G8665" s="129"/>
      <c r="H8665" s="129"/>
    </row>
    <row r="8666" spans="1:8" x14ac:dyDescent="0.3">
      <c r="A8666" s="128"/>
      <c r="B8666" s="128"/>
      <c r="D8666" s="128"/>
      <c r="E8666" s="128"/>
      <c r="G8666" s="129"/>
      <c r="H8666" s="129"/>
    </row>
    <row r="8667" spans="1:8" x14ac:dyDescent="0.3">
      <c r="A8667" s="128"/>
      <c r="B8667" s="128"/>
      <c r="D8667" s="128"/>
      <c r="E8667" s="128"/>
      <c r="G8667" s="129"/>
      <c r="H8667" s="129"/>
    </row>
    <row r="8668" spans="1:8" x14ac:dyDescent="0.3">
      <c r="A8668" s="128"/>
      <c r="B8668" s="128"/>
      <c r="D8668" s="128"/>
      <c r="E8668" s="128"/>
      <c r="G8668" s="129"/>
      <c r="H8668" s="129"/>
    </row>
    <row r="8669" spans="1:8" x14ac:dyDescent="0.3">
      <c r="A8669" s="128"/>
      <c r="B8669" s="128"/>
      <c r="D8669" s="128"/>
      <c r="E8669" s="128"/>
      <c r="G8669" s="129"/>
      <c r="H8669" s="129"/>
    </row>
    <row r="8670" spans="1:8" x14ac:dyDescent="0.3">
      <c r="A8670" s="128"/>
      <c r="B8670" s="128"/>
      <c r="D8670" s="128"/>
      <c r="E8670" s="128"/>
      <c r="G8670" s="129"/>
      <c r="H8670" s="129"/>
    </row>
    <row r="8671" spans="1:8" x14ac:dyDescent="0.3">
      <c r="A8671" s="128"/>
      <c r="B8671" s="128"/>
      <c r="D8671" s="128"/>
      <c r="E8671" s="128"/>
      <c r="G8671" s="129"/>
      <c r="H8671" s="129"/>
    </row>
    <row r="8672" spans="1:8" x14ac:dyDescent="0.3">
      <c r="A8672" s="128"/>
      <c r="B8672" s="128"/>
      <c r="D8672" s="128"/>
      <c r="E8672" s="128"/>
      <c r="G8672" s="129"/>
      <c r="H8672" s="129"/>
    </row>
    <row r="8673" spans="1:8" x14ac:dyDescent="0.3">
      <c r="A8673" s="128"/>
      <c r="B8673" s="128"/>
      <c r="D8673" s="128"/>
      <c r="E8673" s="128"/>
      <c r="G8673" s="129"/>
      <c r="H8673" s="129"/>
    </row>
    <row r="8674" spans="1:8" x14ac:dyDescent="0.3">
      <c r="A8674" s="128"/>
      <c r="B8674" s="128"/>
      <c r="D8674" s="128"/>
      <c r="E8674" s="128"/>
      <c r="G8674" s="129"/>
      <c r="H8674" s="129"/>
    </row>
    <row r="8675" spans="1:8" x14ac:dyDescent="0.3">
      <c r="A8675" s="128"/>
      <c r="B8675" s="128"/>
      <c r="D8675" s="128"/>
      <c r="E8675" s="128"/>
      <c r="G8675" s="129"/>
      <c r="H8675" s="129"/>
    </row>
    <row r="8676" spans="1:8" x14ac:dyDescent="0.3">
      <c r="A8676" s="128"/>
      <c r="B8676" s="128"/>
      <c r="D8676" s="128"/>
      <c r="E8676" s="128"/>
      <c r="G8676" s="129"/>
      <c r="H8676" s="129"/>
    </row>
    <row r="8677" spans="1:8" x14ac:dyDescent="0.3">
      <c r="A8677" s="128"/>
      <c r="B8677" s="128"/>
      <c r="D8677" s="128"/>
      <c r="E8677" s="128"/>
      <c r="G8677" s="129"/>
      <c r="H8677" s="129"/>
    </row>
    <row r="8678" spans="1:8" x14ac:dyDescent="0.3">
      <c r="A8678" s="128"/>
      <c r="B8678" s="128"/>
      <c r="D8678" s="128"/>
      <c r="E8678" s="128"/>
      <c r="G8678" s="129"/>
      <c r="H8678" s="129"/>
    </row>
    <row r="8679" spans="1:8" x14ac:dyDescent="0.3">
      <c r="A8679" s="128"/>
      <c r="B8679" s="128"/>
      <c r="D8679" s="128"/>
      <c r="E8679" s="128"/>
      <c r="G8679" s="129"/>
      <c r="H8679" s="129"/>
    </row>
    <row r="8680" spans="1:8" x14ac:dyDescent="0.3">
      <c r="A8680" s="128"/>
      <c r="B8680" s="128"/>
      <c r="D8680" s="128"/>
      <c r="E8680" s="128"/>
      <c r="G8680" s="129"/>
      <c r="H8680" s="129"/>
    </row>
    <row r="8681" spans="1:8" x14ac:dyDescent="0.3">
      <c r="A8681" s="128"/>
      <c r="B8681" s="128"/>
      <c r="D8681" s="128"/>
      <c r="E8681" s="128"/>
      <c r="G8681" s="129"/>
      <c r="H8681" s="129"/>
    </row>
    <row r="8682" spans="1:8" x14ac:dyDescent="0.3">
      <c r="A8682" s="128"/>
      <c r="B8682" s="128"/>
      <c r="D8682" s="128"/>
      <c r="E8682" s="128"/>
      <c r="G8682" s="129"/>
      <c r="H8682" s="129"/>
    </row>
    <row r="8683" spans="1:8" x14ac:dyDescent="0.3">
      <c r="A8683" s="128"/>
      <c r="B8683" s="128"/>
      <c r="D8683" s="128"/>
      <c r="E8683" s="128"/>
      <c r="G8683" s="129"/>
      <c r="H8683" s="129"/>
    </row>
    <row r="8684" spans="1:8" x14ac:dyDescent="0.3">
      <c r="A8684" s="128"/>
      <c r="B8684" s="128"/>
      <c r="D8684" s="128"/>
      <c r="E8684" s="128"/>
      <c r="G8684" s="129"/>
      <c r="H8684" s="129"/>
    </row>
    <row r="8685" spans="1:8" x14ac:dyDescent="0.3">
      <c r="A8685" s="128"/>
      <c r="B8685" s="128"/>
      <c r="D8685" s="128"/>
      <c r="E8685" s="128"/>
      <c r="G8685" s="129"/>
      <c r="H8685" s="129"/>
    </row>
    <row r="8686" spans="1:8" x14ac:dyDescent="0.3">
      <c r="A8686" s="128"/>
      <c r="B8686" s="128"/>
      <c r="D8686" s="128"/>
      <c r="E8686" s="128"/>
      <c r="G8686" s="129"/>
      <c r="H8686" s="129"/>
    </row>
    <row r="8687" spans="1:8" x14ac:dyDescent="0.3">
      <c r="A8687" s="128"/>
      <c r="B8687" s="128"/>
      <c r="D8687" s="128"/>
      <c r="E8687" s="128"/>
      <c r="G8687" s="129"/>
      <c r="H8687" s="129"/>
    </row>
    <row r="8688" spans="1:8" x14ac:dyDescent="0.3">
      <c r="A8688" s="128"/>
      <c r="B8688" s="128"/>
      <c r="D8688" s="128"/>
      <c r="E8688" s="128"/>
      <c r="G8688" s="129"/>
      <c r="H8688" s="129"/>
    </row>
    <row r="8689" spans="1:8" x14ac:dyDescent="0.3">
      <c r="A8689" s="128"/>
      <c r="B8689" s="128"/>
      <c r="D8689" s="128"/>
      <c r="E8689" s="128"/>
      <c r="G8689" s="129"/>
      <c r="H8689" s="129"/>
    </row>
    <row r="8690" spans="1:8" x14ac:dyDescent="0.3">
      <c r="A8690" s="128"/>
      <c r="B8690" s="128"/>
      <c r="D8690" s="128"/>
      <c r="E8690" s="128"/>
      <c r="G8690" s="129"/>
      <c r="H8690" s="129"/>
    </row>
    <row r="8691" spans="1:8" x14ac:dyDescent="0.3">
      <c r="A8691" s="128"/>
      <c r="B8691" s="128"/>
      <c r="D8691" s="128"/>
      <c r="E8691" s="128"/>
      <c r="G8691" s="129"/>
      <c r="H8691" s="129"/>
    </row>
    <row r="8692" spans="1:8" x14ac:dyDescent="0.3">
      <c r="A8692" s="128"/>
      <c r="B8692" s="128"/>
      <c r="D8692" s="128"/>
      <c r="E8692" s="128"/>
      <c r="G8692" s="129"/>
      <c r="H8692" s="129"/>
    </row>
    <row r="8693" spans="1:8" x14ac:dyDescent="0.3">
      <c r="A8693" s="128"/>
      <c r="B8693" s="128"/>
      <c r="D8693" s="128"/>
      <c r="E8693" s="128"/>
      <c r="G8693" s="129"/>
      <c r="H8693" s="129"/>
    </row>
    <row r="8694" spans="1:8" x14ac:dyDescent="0.3">
      <c r="A8694" s="128"/>
      <c r="B8694" s="128"/>
      <c r="D8694" s="128"/>
      <c r="E8694" s="128"/>
      <c r="G8694" s="129"/>
      <c r="H8694" s="129"/>
    </row>
    <row r="8695" spans="1:8" x14ac:dyDescent="0.3">
      <c r="A8695" s="128"/>
      <c r="B8695" s="128"/>
      <c r="D8695" s="128"/>
      <c r="E8695" s="128"/>
      <c r="G8695" s="129"/>
      <c r="H8695" s="129"/>
    </row>
    <row r="8696" spans="1:8" x14ac:dyDescent="0.3">
      <c r="A8696" s="128"/>
      <c r="B8696" s="128"/>
      <c r="D8696" s="128"/>
      <c r="E8696" s="128"/>
      <c r="G8696" s="129"/>
      <c r="H8696" s="129"/>
    </row>
    <row r="8697" spans="1:8" x14ac:dyDescent="0.3">
      <c r="A8697" s="128"/>
      <c r="B8697" s="128"/>
      <c r="D8697" s="128"/>
      <c r="E8697" s="128"/>
      <c r="G8697" s="129"/>
      <c r="H8697" s="129"/>
    </row>
    <row r="8698" spans="1:8" x14ac:dyDescent="0.3">
      <c r="A8698" s="128"/>
      <c r="B8698" s="128"/>
      <c r="D8698" s="128"/>
      <c r="E8698" s="128"/>
      <c r="G8698" s="129"/>
      <c r="H8698" s="129"/>
    </row>
    <row r="8699" spans="1:8" x14ac:dyDescent="0.3">
      <c r="A8699" s="128"/>
      <c r="B8699" s="128"/>
      <c r="D8699" s="128"/>
      <c r="E8699" s="128"/>
      <c r="G8699" s="129"/>
      <c r="H8699" s="129"/>
    </row>
    <row r="8700" spans="1:8" x14ac:dyDescent="0.3">
      <c r="A8700" s="128"/>
      <c r="B8700" s="128"/>
      <c r="D8700" s="128"/>
      <c r="E8700" s="128"/>
      <c r="G8700" s="129"/>
      <c r="H8700" s="129"/>
    </row>
    <row r="8701" spans="1:8" x14ac:dyDescent="0.3">
      <c r="A8701" s="128"/>
      <c r="B8701" s="128"/>
      <c r="D8701" s="128"/>
      <c r="E8701" s="128"/>
      <c r="G8701" s="129"/>
      <c r="H8701" s="129"/>
    </row>
    <row r="8702" spans="1:8" x14ac:dyDescent="0.3">
      <c r="A8702" s="128"/>
      <c r="B8702" s="128"/>
      <c r="D8702" s="128"/>
      <c r="E8702" s="128"/>
      <c r="G8702" s="129"/>
      <c r="H8702" s="129"/>
    </row>
    <row r="8703" spans="1:8" x14ac:dyDescent="0.3">
      <c r="A8703" s="128"/>
      <c r="B8703" s="128"/>
      <c r="D8703" s="128"/>
      <c r="E8703" s="128"/>
      <c r="G8703" s="129"/>
      <c r="H8703" s="129"/>
    </row>
    <row r="8704" spans="1:8" x14ac:dyDescent="0.3">
      <c r="A8704" s="128"/>
      <c r="B8704" s="128"/>
      <c r="D8704" s="128"/>
      <c r="E8704" s="128"/>
      <c r="G8704" s="129"/>
      <c r="H8704" s="129"/>
    </row>
    <row r="8705" spans="1:8" x14ac:dyDescent="0.3">
      <c r="A8705" s="128"/>
      <c r="B8705" s="128"/>
      <c r="D8705" s="128"/>
      <c r="E8705" s="128"/>
      <c r="G8705" s="129"/>
      <c r="H8705" s="129"/>
    </row>
    <row r="8706" spans="1:8" x14ac:dyDescent="0.3">
      <c r="A8706" s="128"/>
      <c r="B8706" s="128"/>
      <c r="D8706" s="128"/>
      <c r="E8706" s="128"/>
      <c r="G8706" s="129"/>
      <c r="H8706" s="129"/>
    </row>
    <row r="8707" spans="1:8" x14ac:dyDescent="0.3">
      <c r="A8707" s="128"/>
      <c r="B8707" s="128"/>
      <c r="D8707" s="128"/>
      <c r="E8707" s="128"/>
      <c r="G8707" s="129"/>
      <c r="H8707" s="129"/>
    </row>
    <row r="8708" spans="1:8" x14ac:dyDescent="0.3">
      <c r="A8708" s="128"/>
      <c r="B8708" s="128"/>
      <c r="D8708" s="128"/>
      <c r="E8708" s="128"/>
      <c r="G8708" s="129"/>
      <c r="H8708" s="129"/>
    </row>
    <row r="8709" spans="1:8" x14ac:dyDescent="0.3">
      <c r="A8709" s="128"/>
      <c r="B8709" s="128"/>
      <c r="D8709" s="128"/>
      <c r="E8709" s="128"/>
      <c r="G8709" s="129"/>
      <c r="H8709" s="129"/>
    </row>
    <row r="8710" spans="1:8" x14ac:dyDescent="0.3">
      <c r="A8710" s="128"/>
      <c r="B8710" s="128"/>
      <c r="D8710" s="128"/>
      <c r="E8710" s="128"/>
      <c r="G8710" s="129"/>
      <c r="H8710" s="129"/>
    </row>
    <row r="8711" spans="1:8" x14ac:dyDescent="0.3">
      <c r="A8711" s="128"/>
      <c r="B8711" s="128"/>
      <c r="D8711" s="128"/>
      <c r="E8711" s="128"/>
      <c r="G8711" s="129"/>
      <c r="H8711" s="129"/>
    </row>
    <row r="8712" spans="1:8" x14ac:dyDescent="0.3">
      <c r="A8712" s="128"/>
      <c r="B8712" s="128"/>
      <c r="D8712" s="128"/>
      <c r="E8712" s="128"/>
      <c r="G8712" s="129"/>
      <c r="H8712" s="129"/>
    </row>
    <row r="8713" spans="1:8" x14ac:dyDescent="0.3">
      <c r="A8713" s="128"/>
      <c r="B8713" s="128"/>
      <c r="D8713" s="128"/>
      <c r="E8713" s="128"/>
      <c r="G8713" s="129"/>
      <c r="H8713" s="129"/>
    </row>
    <row r="8714" spans="1:8" x14ac:dyDescent="0.3">
      <c r="A8714" s="128"/>
      <c r="B8714" s="128"/>
      <c r="D8714" s="128"/>
      <c r="E8714" s="128"/>
      <c r="G8714" s="129"/>
      <c r="H8714" s="129"/>
    </row>
    <row r="8715" spans="1:8" x14ac:dyDescent="0.3">
      <c r="A8715" s="128"/>
      <c r="B8715" s="128"/>
      <c r="D8715" s="128"/>
      <c r="E8715" s="128"/>
      <c r="G8715" s="129"/>
      <c r="H8715" s="129"/>
    </row>
    <row r="8716" spans="1:8" x14ac:dyDescent="0.3">
      <c r="A8716" s="128"/>
      <c r="B8716" s="128"/>
      <c r="D8716" s="128"/>
      <c r="E8716" s="128"/>
      <c r="G8716" s="129"/>
      <c r="H8716" s="129"/>
    </row>
    <row r="8717" spans="1:8" x14ac:dyDescent="0.3">
      <c r="A8717" s="128"/>
      <c r="B8717" s="128"/>
      <c r="D8717" s="128"/>
      <c r="E8717" s="128"/>
      <c r="G8717" s="129"/>
      <c r="H8717" s="129"/>
    </row>
    <row r="8718" spans="1:8" x14ac:dyDescent="0.3">
      <c r="A8718" s="128"/>
      <c r="B8718" s="128"/>
      <c r="D8718" s="128"/>
      <c r="E8718" s="128"/>
      <c r="G8718" s="129"/>
      <c r="H8718" s="129"/>
    </row>
    <row r="8719" spans="1:8" x14ac:dyDescent="0.3">
      <c r="A8719" s="128"/>
      <c r="B8719" s="128"/>
      <c r="D8719" s="128"/>
      <c r="E8719" s="128"/>
      <c r="G8719" s="129"/>
      <c r="H8719" s="129"/>
    </row>
    <row r="8720" spans="1:8" x14ac:dyDescent="0.3">
      <c r="A8720" s="128"/>
      <c r="B8720" s="128"/>
      <c r="D8720" s="128"/>
      <c r="E8720" s="128"/>
      <c r="G8720" s="129"/>
      <c r="H8720" s="129"/>
    </row>
    <row r="8721" spans="1:8" x14ac:dyDescent="0.3">
      <c r="A8721" s="128"/>
      <c r="B8721" s="128"/>
      <c r="D8721" s="128"/>
      <c r="E8721" s="128"/>
      <c r="G8721" s="129"/>
      <c r="H8721" s="129"/>
    </row>
    <row r="8722" spans="1:8" x14ac:dyDescent="0.3">
      <c r="A8722" s="128"/>
      <c r="B8722" s="128"/>
      <c r="D8722" s="128"/>
      <c r="E8722" s="128"/>
      <c r="G8722" s="129"/>
      <c r="H8722" s="129"/>
    </row>
    <row r="8723" spans="1:8" x14ac:dyDescent="0.3">
      <c r="A8723" s="128"/>
      <c r="B8723" s="128"/>
      <c r="D8723" s="128"/>
      <c r="E8723" s="128"/>
      <c r="G8723" s="129"/>
      <c r="H8723" s="129"/>
    </row>
    <row r="8724" spans="1:8" x14ac:dyDescent="0.3">
      <c r="A8724" s="128"/>
      <c r="B8724" s="128"/>
      <c r="D8724" s="128"/>
      <c r="E8724" s="128"/>
      <c r="G8724" s="129"/>
      <c r="H8724" s="129"/>
    </row>
    <row r="8725" spans="1:8" x14ac:dyDescent="0.3">
      <c r="A8725" s="128"/>
      <c r="B8725" s="128"/>
      <c r="D8725" s="128"/>
      <c r="E8725" s="128"/>
      <c r="G8725" s="129"/>
      <c r="H8725" s="129"/>
    </row>
    <row r="8726" spans="1:8" x14ac:dyDescent="0.3">
      <c r="A8726" s="128"/>
      <c r="B8726" s="128"/>
      <c r="D8726" s="128"/>
      <c r="E8726" s="128"/>
      <c r="G8726" s="129"/>
      <c r="H8726" s="129"/>
    </row>
    <row r="8727" spans="1:8" x14ac:dyDescent="0.3">
      <c r="A8727" s="128"/>
      <c r="B8727" s="128"/>
      <c r="D8727" s="128"/>
      <c r="E8727" s="128"/>
      <c r="G8727" s="129"/>
      <c r="H8727" s="129"/>
    </row>
    <row r="8728" spans="1:8" x14ac:dyDescent="0.3">
      <c r="A8728" s="128"/>
      <c r="B8728" s="128"/>
      <c r="D8728" s="128"/>
      <c r="E8728" s="128"/>
      <c r="G8728" s="129"/>
      <c r="H8728" s="129"/>
    </row>
    <row r="8729" spans="1:8" x14ac:dyDescent="0.3">
      <c r="A8729" s="128"/>
      <c r="B8729" s="128"/>
      <c r="D8729" s="128"/>
      <c r="E8729" s="128"/>
      <c r="G8729" s="129"/>
      <c r="H8729" s="129"/>
    </row>
    <row r="8730" spans="1:8" x14ac:dyDescent="0.3">
      <c r="A8730" s="128"/>
      <c r="B8730" s="128"/>
      <c r="D8730" s="128"/>
      <c r="E8730" s="128"/>
      <c r="G8730" s="129"/>
      <c r="H8730" s="129"/>
    </row>
    <row r="8731" spans="1:8" x14ac:dyDescent="0.3">
      <c r="A8731" s="128"/>
      <c r="B8731" s="128"/>
      <c r="D8731" s="128"/>
      <c r="E8731" s="128"/>
      <c r="G8731" s="129"/>
      <c r="H8731" s="129"/>
    </row>
    <row r="8732" spans="1:8" x14ac:dyDescent="0.3">
      <c r="A8732" s="128"/>
      <c r="B8732" s="128"/>
      <c r="D8732" s="128"/>
      <c r="E8732" s="128"/>
      <c r="G8732" s="129"/>
      <c r="H8732" s="129"/>
    </row>
    <row r="8733" spans="1:8" x14ac:dyDescent="0.3">
      <c r="A8733" s="128"/>
      <c r="B8733" s="128"/>
      <c r="D8733" s="128"/>
      <c r="E8733" s="128"/>
      <c r="G8733" s="129"/>
      <c r="H8733" s="129"/>
    </row>
    <row r="8734" spans="1:8" x14ac:dyDescent="0.3">
      <c r="A8734" s="128"/>
      <c r="B8734" s="128"/>
      <c r="D8734" s="128"/>
      <c r="E8734" s="128"/>
      <c r="G8734" s="129"/>
      <c r="H8734" s="129"/>
    </row>
    <row r="8735" spans="1:8" x14ac:dyDescent="0.3">
      <c r="A8735" s="128"/>
      <c r="B8735" s="128"/>
      <c r="D8735" s="128"/>
      <c r="E8735" s="128"/>
      <c r="G8735" s="129"/>
      <c r="H8735" s="129"/>
    </row>
    <row r="8736" spans="1:8" x14ac:dyDescent="0.3">
      <c r="A8736" s="128"/>
      <c r="B8736" s="128"/>
      <c r="D8736" s="128"/>
      <c r="E8736" s="128"/>
      <c r="G8736" s="129"/>
      <c r="H8736" s="129"/>
    </row>
    <row r="8737" spans="1:8" x14ac:dyDescent="0.3">
      <c r="A8737" s="128"/>
      <c r="B8737" s="128"/>
      <c r="D8737" s="128"/>
      <c r="E8737" s="128"/>
      <c r="G8737" s="129"/>
      <c r="H8737" s="129"/>
    </row>
    <row r="8738" spans="1:8" x14ac:dyDescent="0.3">
      <c r="A8738" s="128"/>
      <c r="B8738" s="128"/>
      <c r="D8738" s="128"/>
      <c r="E8738" s="128"/>
      <c r="G8738" s="129"/>
      <c r="H8738" s="129"/>
    </row>
    <row r="8739" spans="1:8" x14ac:dyDescent="0.3">
      <c r="A8739" s="128"/>
      <c r="B8739" s="128"/>
      <c r="D8739" s="128"/>
      <c r="E8739" s="128"/>
      <c r="G8739" s="129"/>
      <c r="H8739" s="129"/>
    </row>
    <row r="8740" spans="1:8" x14ac:dyDescent="0.3">
      <c r="A8740" s="128"/>
      <c r="B8740" s="128"/>
      <c r="D8740" s="128"/>
      <c r="E8740" s="128"/>
      <c r="G8740" s="129"/>
      <c r="H8740" s="129"/>
    </row>
    <row r="8741" spans="1:8" x14ac:dyDescent="0.3">
      <c r="A8741" s="128"/>
      <c r="B8741" s="128"/>
      <c r="D8741" s="128"/>
      <c r="E8741" s="128"/>
      <c r="G8741" s="129"/>
      <c r="H8741" s="129"/>
    </row>
    <row r="8742" spans="1:8" x14ac:dyDescent="0.3">
      <c r="A8742" s="128"/>
      <c r="B8742" s="128"/>
      <c r="D8742" s="128"/>
      <c r="E8742" s="128"/>
      <c r="G8742" s="129"/>
      <c r="H8742" s="129"/>
    </row>
    <row r="8743" spans="1:8" x14ac:dyDescent="0.3">
      <c r="A8743" s="128"/>
      <c r="B8743" s="128"/>
      <c r="D8743" s="128"/>
      <c r="E8743" s="128"/>
      <c r="G8743" s="129"/>
      <c r="H8743" s="129"/>
    </row>
    <row r="8744" spans="1:8" x14ac:dyDescent="0.3">
      <c r="A8744" s="128"/>
      <c r="B8744" s="128"/>
      <c r="D8744" s="128"/>
      <c r="E8744" s="128"/>
      <c r="G8744" s="129"/>
      <c r="H8744" s="129"/>
    </row>
    <row r="8745" spans="1:8" x14ac:dyDescent="0.3">
      <c r="A8745" s="128"/>
      <c r="B8745" s="128"/>
      <c r="D8745" s="128"/>
      <c r="E8745" s="128"/>
      <c r="G8745" s="129"/>
      <c r="H8745" s="129"/>
    </row>
    <row r="8746" spans="1:8" x14ac:dyDescent="0.3">
      <c r="A8746" s="128"/>
      <c r="B8746" s="128"/>
      <c r="D8746" s="128"/>
      <c r="E8746" s="128"/>
      <c r="G8746" s="129"/>
      <c r="H8746" s="129"/>
    </row>
    <row r="8747" spans="1:8" x14ac:dyDescent="0.3">
      <c r="A8747" s="128"/>
      <c r="B8747" s="128"/>
      <c r="D8747" s="128"/>
      <c r="E8747" s="128"/>
      <c r="G8747" s="129"/>
      <c r="H8747" s="129"/>
    </row>
    <row r="8748" spans="1:8" x14ac:dyDescent="0.3">
      <c r="A8748" s="128"/>
      <c r="B8748" s="128"/>
      <c r="D8748" s="128"/>
      <c r="E8748" s="128"/>
      <c r="G8748" s="129"/>
      <c r="H8748" s="129"/>
    </row>
    <row r="8749" spans="1:8" x14ac:dyDescent="0.3">
      <c r="A8749" s="128"/>
      <c r="B8749" s="128"/>
      <c r="D8749" s="128"/>
      <c r="E8749" s="128"/>
      <c r="G8749" s="129"/>
      <c r="H8749" s="129"/>
    </row>
    <row r="8750" spans="1:8" x14ac:dyDescent="0.3">
      <c r="A8750" s="128"/>
      <c r="B8750" s="128"/>
      <c r="D8750" s="128"/>
      <c r="E8750" s="128"/>
      <c r="G8750" s="129"/>
      <c r="H8750" s="129"/>
    </row>
    <row r="8751" spans="1:8" x14ac:dyDescent="0.3">
      <c r="A8751" s="128"/>
      <c r="B8751" s="128"/>
      <c r="D8751" s="128"/>
      <c r="E8751" s="128"/>
      <c r="G8751" s="129"/>
      <c r="H8751" s="129"/>
    </row>
    <row r="8752" spans="1:8" x14ac:dyDescent="0.3">
      <c r="A8752" s="128"/>
      <c r="B8752" s="128"/>
      <c r="D8752" s="128"/>
      <c r="E8752" s="128"/>
      <c r="G8752" s="129"/>
      <c r="H8752" s="129"/>
    </row>
    <row r="8753" spans="1:8" x14ac:dyDescent="0.3">
      <c r="A8753" s="128"/>
      <c r="B8753" s="128"/>
      <c r="D8753" s="128"/>
      <c r="E8753" s="128"/>
      <c r="G8753" s="129"/>
      <c r="H8753" s="129"/>
    </row>
    <row r="8754" spans="1:8" x14ac:dyDescent="0.3">
      <c r="A8754" s="128"/>
      <c r="B8754" s="128"/>
      <c r="D8754" s="128"/>
      <c r="E8754" s="128"/>
      <c r="G8754" s="129"/>
      <c r="H8754" s="129"/>
    </row>
    <row r="8755" spans="1:8" x14ac:dyDescent="0.3">
      <c r="A8755" s="128"/>
      <c r="B8755" s="128"/>
      <c r="D8755" s="128"/>
      <c r="E8755" s="128"/>
      <c r="G8755" s="129"/>
      <c r="H8755" s="129"/>
    </row>
    <row r="8756" spans="1:8" x14ac:dyDescent="0.3">
      <c r="A8756" s="128"/>
      <c r="B8756" s="128"/>
      <c r="D8756" s="128"/>
      <c r="E8756" s="128"/>
      <c r="G8756" s="129"/>
      <c r="H8756" s="129"/>
    </row>
    <row r="8757" spans="1:8" x14ac:dyDescent="0.3">
      <c r="A8757" s="128"/>
      <c r="B8757" s="128"/>
      <c r="D8757" s="128"/>
      <c r="E8757" s="128"/>
      <c r="G8757" s="129"/>
      <c r="H8757" s="129"/>
    </row>
    <row r="8758" spans="1:8" x14ac:dyDescent="0.3">
      <c r="A8758" s="128"/>
      <c r="B8758" s="128"/>
      <c r="D8758" s="128"/>
      <c r="E8758" s="128"/>
      <c r="G8758" s="129"/>
      <c r="H8758" s="129"/>
    </row>
    <row r="8759" spans="1:8" x14ac:dyDescent="0.3">
      <c r="A8759" s="128"/>
      <c r="B8759" s="128"/>
      <c r="D8759" s="128"/>
      <c r="E8759" s="128"/>
      <c r="G8759" s="129"/>
      <c r="H8759" s="129"/>
    </row>
    <row r="8760" spans="1:8" x14ac:dyDescent="0.3">
      <c r="A8760" s="128"/>
      <c r="B8760" s="128"/>
      <c r="D8760" s="128"/>
      <c r="E8760" s="128"/>
      <c r="G8760" s="129"/>
      <c r="H8760" s="129"/>
    </row>
    <row r="8761" spans="1:8" x14ac:dyDescent="0.3">
      <c r="A8761" s="128"/>
      <c r="B8761" s="128"/>
      <c r="D8761" s="128"/>
      <c r="E8761" s="128"/>
      <c r="G8761" s="129"/>
      <c r="H8761" s="129"/>
    </row>
    <row r="8762" spans="1:8" x14ac:dyDescent="0.3">
      <c r="A8762" s="128"/>
      <c r="B8762" s="128"/>
      <c r="D8762" s="128"/>
      <c r="E8762" s="128"/>
      <c r="G8762" s="129"/>
      <c r="H8762" s="129"/>
    </row>
    <row r="8763" spans="1:8" x14ac:dyDescent="0.3">
      <c r="A8763" s="128"/>
      <c r="B8763" s="128"/>
      <c r="D8763" s="128"/>
      <c r="E8763" s="128"/>
      <c r="G8763" s="129"/>
      <c r="H8763" s="129"/>
    </row>
    <row r="8764" spans="1:8" x14ac:dyDescent="0.3">
      <c r="A8764" s="128"/>
      <c r="B8764" s="128"/>
      <c r="D8764" s="128"/>
      <c r="E8764" s="128"/>
      <c r="G8764" s="129"/>
      <c r="H8764" s="129"/>
    </row>
    <row r="8765" spans="1:8" x14ac:dyDescent="0.3">
      <c r="A8765" s="128"/>
      <c r="B8765" s="128"/>
      <c r="D8765" s="128"/>
      <c r="E8765" s="128"/>
      <c r="G8765" s="129"/>
      <c r="H8765" s="129"/>
    </row>
    <row r="8766" spans="1:8" x14ac:dyDescent="0.3">
      <c r="A8766" s="128"/>
      <c r="B8766" s="128"/>
      <c r="D8766" s="128"/>
      <c r="E8766" s="128"/>
      <c r="G8766" s="129"/>
      <c r="H8766" s="129"/>
    </row>
    <row r="8767" spans="1:8" x14ac:dyDescent="0.3">
      <c r="A8767" s="128"/>
      <c r="B8767" s="128"/>
      <c r="D8767" s="128"/>
      <c r="E8767" s="128"/>
      <c r="G8767" s="129"/>
      <c r="H8767" s="129"/>
    </row>
    <row r="8768" spans="1:8" x14ac:dyDescent="0.3">
      <c r="A8768" s="128"/>
      <c r="B8768" s="128"/>
      <c r="D8768" s="128"/>
      <c r="E8768" s="128"/>
      <c r="G8768" s="129"/>
      <c r="H8768" s="129"/>
    </row>
    <row r="8769" spans="1:8" x14ac:dyDescent="0.3">
      <c r="A8769" s="128"/>
      <c r="B8769" s="128"/>
      <c r="D8769" s="128"/>
      <c r="E8769" s="128"/>
      <c r="G8769" s="129"/>
      <c r="H8769" s="129"/>
    </row>
    <row r="8770" spans="1:8" x14ac:dyDescent="0.3">
      <c r="A8770" s="128"/>
      <c r="B8770" s="128"/>
      <c r="D8770" s="128"/>
      <c r="E8770" s="128"/>
      <c r="G8770" s="129"/>
      <c r="H8770" s="129"/>
    </row>
    <row r="8771" spans="1:8" x14ac:dyDescent="0.3">
      <c r="A8771" s="128"/>
      <c r="B8771" s="128"/>
      <c r="D8771" s="128"/>
      <c r="E8771" s="128"/>
      <c r="G8771" s="129"/>
      <c r="H8771" s="129"/>
    </row>
    <row r="8772" spans="1:8" x14ac:dyDescent="0.3">
      <c r="A8772" s="128"/>
      <c r="B8772" s="128"/>
      <c r="D8772" s="128"/>
      <c r="E8772" s="128"/>
      <c r="G8772" s="129"/>
      <c r="H8772" s="129"/>
    </row>
    <row r="8773" spans="1:8" x14ac:dyDescent="0.3">
      <c r="A8773" s="128"/>
      <c r="B8773" s="128"/>
      <c r="D8773" s="128"/>
      <c r="E8773" s="128"/>
      <c r="G8773" s="129"/>
      <c r="H8773" s="129"/>
    </row>
    <row r="8774" spans="1:8" x14ac:dyDescent="0.3">
      <c r="A8774" s="128"/>
      <c r="B8774" s="128"/>
      <c r="D8774" s="128"/>
      <c r="E8774" s="128"/>
      <c r="G8774" s="129"/>
      <c r="H8774" s="129"/>
    </row>
    <row r="8775" spans="1:8" x14ac:dyDescent="0.3">
      <c r="A8775" s="128"/>
      <c r="B8775" s="128"/>
      <c r="D8775" s="128"/>
      <c r="E8775" s="128"/>
      <c r="G8775" s="129"/>
      <c r="H8775" s="129"/>
    </row>
    <row r="8776" spans="1:8" x14ac:dyDescent="0.3">
      <c r="A8776" s="128"/>
      <c r="B8776" s="128"/>
      <c r="D8776" s="128"/>
      <c r="E8776" s="128"/>
      <c r="G8776" s="129"/>
      <c r="H8776" s="129"/>
    </row>
    <row r="8777" spans="1:8" x14ac:dyDescent="0.3">
      <c r="A8777" s="128"/>
      <c r="B8777" s="128"/>
      <c r="D8777" s="128"/>
      <c r="E8777" s="128"/>
      <c r="G8777" s="129"/>
      <c r="H8777" s="129"/>
    </row>
    <row r="8778" spans="1:8" x14ac:dyDescent="0.3">
      <c r="A8778" s="128"/>
      <c r="B8778" s="128"/>
      <c r="D8778" s="128"/>
      <c r="E8778" s="128"/>
      <c r="G8778" s="129"/>
      <c r="H8778" s="129"/>
    </row>
    <row r="8779" spans="1:8" x14ac:dyDescent="0.3">
      <c r="A8779" s="128"/>
      <c r="B8779" s="128"/>
      <c r="D8779" s="128"/>
      <c r="E8779" s="128"/>
      <c r="G8779" s="129"/>
      <c r="H8779" s="129"/>
    </row>
    <row r="8780" spans="1:8" x14ac:dyDescent="0.3">
      <c r="A8780" s="128"/>
      <c r="B8780" s="128"/>
      <c r="D8780" s="128"/>
      <c r="E8780" s="128"/>
      <c r="G8780" s="129"/>
      <c r="H8780" s="129"/>
    </row>
    <row r="8781" spans="1:8" x14ac:dyDescent="0.3">
      <c r="A8781" s="128"/>
      <c r="B8781" s="128"/>
      <c r="D8781" s="128"/>
      <c r="E8781" s="128"/>
      <c r="G8781" s="129"/>
      <c r="H8781" s="129"/>
    </row>
    <row r="8782" spans="1:8" x14ac:dyDescent="0.3">
      <c r="A8782" s="128"/>
      <c r="B8782" s="128"/>
      <c r="D8782" s="128"/>
      <c r="E8782" s="128"/>
      <c r="G8782" s="129"/>
      <c r="H8782" s="129"/>
    </row>
    <row r="8783" spans="1:8" x14ac:dyDescent="0.3">
      <c r="A8783" s="128"/>
      <c r="B8783" s="128"/>
      <c r="D8783" s="128"/>
      <c r="E8783" s="128"/>
      <c r="G8783" s="129"/>
      <c r="H8783" s="129"/>
    </row>
    <row r="8784" spans="1:8" x14ac:dyDescent="0.3">
      <c r="A8784" s="128"/>
      <c r="B8784" s="128"/>
      <c r="D8784" s="128"/>
      <c r="E8784" s="128"/>
      <c r="G8784" s="129"/>
      <c r="H8784" s="129"/>
    </row>
    <row r="8785" spans="1:8" x14ac:dyDescent="0.3">
      <c r="A8785" s="128"/>
      <c r="B8785" s="128"/>
      <c r="D8785" s="128"/>
      <c r="E8785" s="128"/>
      <c r="G8785" s="129"/>
      <c r="H8785" s="129"/>
    </row>
    <row r="8786" spans="1:8" x14ac:dyDescent="0.3">
      <c r="A8786" s="128"/>
      <c r="B8786" s="128"/>
      <c r="D8786" s="128"/>
      <c r="E8786" s="128"/>
      <c r="G8786" s="129"/>
      <c r="H8786" s="129"/>
    </row>
    <row r="8787" spans="1:8" x14ac:dyDescent="0.3">
      <c r="A8787" s="128"/>
      <c r="B8787" s="128"/>
      <c r="D8787" s="128"/>
      <c r="E8787" s="128"/>
      <c r="G8787" s="129"/>
      <c r="H8787" s="129"/>
    </row>
    <row r="8788" spans="1:8" x14ac:dyDescent="0.3">
      <c r="A8788" s="128"/>
      <c r="B8788" s="128"/>
      <c r="D8788" s="128"/>
      <c r="E8788" s="128"/>
      <c r="G8788" s="129"/>
      <c r="H8788" s="129"/>
    </row>
    <row r="8789" spans="1:8" x14ac:dyDescent="0.3">
      <c r="A8789" s="128"/>
      <c r="B8789" s="128"/>
      <c r="D8789" s="128"/>
      <c r="E8789" s="128"/>
      <c r="G8789" s="129"/>
      <c r="H8789" s="129"/>
    </row>
    <row r="8790" spans="1:8" x14ac:dyDescent="0.3">
      <c r="A8790" s="128"/>
      <c r="B8790" s="128"/>
      <c r="D8790" s="128"/>
      <c r="E8790" s="128"/>
      <c r="G8790" s="129"/>
      <c r="H8790" s="129"/>
    </row>
    <row r="8791" spans="1:8" x14ac:dyDescent="0.3">
      <c r="A8791" s="128"/>
      <c r="B8791" s="128"/>
      <c r="D8791" s="128"/>
      <c r="E8791" s="128"/>
      <c r="G8791" s="129"/>
      <c r="H8791" s="129"/>
    </row>
    <row r="8792" spans="1:8" x14ac:dyDescent="0.3">
      <c r="A8792" s="128"/>
      <c r="B8792" s="128"/>
      <c r="D8792" s="128"/>
      <c r="E8792" s="128"/>
      <c r="G8792" s="129"/>
      <c r="H8792" s="129"/>
    </row>
    <row r="8793" spans="1:8" x14ac:dyDescent="0.3">
      <c r="A8793" s="128"/>
      <c r="B8793" s="128"/>
      <c r="D8793" s="128"/>
      <c r="E8793" s="128"/>
      <c r="G8793" s="129"/>
      <c r="H8793" s="129"/>
    </row>
    <row r="8794" spans="1:8" x14ac:dyDescent="0.3">
      <c r="A8794" s="128"/>
      <c r="B8794" s="128"/>
      <c r="D8794" s="128"/>
      <c r="E8794" s="128"/>
      <c r="G8794" s="129"/>
      <c r="H8794" s="129"/>
    </row>
    <row r="8795" spans="1:8" x14ac:dyDescent="0.3">
      <c r="A8795" s="128"/>
      <c r="B8795" s="128"/>
      <c r="D8795" s="128"/>
      <c r="E8795" s="128"/>
      <c r="G8795" s="129"/>
      <c r="H8795" s="129"/>
    </row>
    <row r="8796" spans="1:8" x14ac:dyDescent="0.3">
      <c r="A8796" s="128"/>
      <c r="B8796" s="128"/>
      <c r="D8796" s="128"/>
      <c r="E8796" s="128"/>
      <c r="G8796" s="129"/>
      <c r="H8796" s="129"/>
    </row>
    <row r="8797" spans="1:8" x14ac:dyDescent="0.3">
      <c r="A8797" s="128"/>
      <c r="B8797" s="128"/>
      <c r="D8797" s="128"/>
      <c r="E8797" s="128"/>
      <c r="G8797" s="129"/>
      <c r="H8797" s="129"/>
    </row>
    <row r="8798" spans="1:8" x14ac:dyDescent="0.3">
      <c r="A8798" s="128"/>
      <c r="B8798" s="128"/>
      <c r="D8798" s="128"/>
      <c r="E8798" s="128"/>
      <c r="G8798" s="129"/>
      <c r="H8798" s="129"/>
    </row>
    <row r="8799" spans="1:8" x14ac:dyDescent="0.3">
      <c r="A8799" s="128"/>
      <c r="B8799" s="128"/>
      <c r="D8799" s="128"/>
      <c r="E8799" s="128"/>
      <c r="G8799" s="129"/>
      <c r="H8799" s="129"/>
    </row>
    <row r="8800" spans="1:8" x14ac:dyDescent="0.3">
      <c r="A8800" s="128"/>
      <c r="B8800" s="128"/>
      <c r="D8800" s="128"/>
      <c r="E8800" s="128"/>
      <c r="G8800" s="129"/>
      <c r="H8800" s="129"/>
    </row>
    <row r="8801" spans="1:8" x14ac:dyDescent="0.3">
      <c r="A8801" s="128"/>
      <c r="B8801" s="128"/>
      <c r="D8801" s="128"/>
      <c r="E8801" s="128"/>
      <c r="G8801" s="129"/>
      <c r="H8801" s="129"/>
    </row>
    <row r="8802" spans="1:8" x14ac:dyDescent="0.3">
      <c r="A8802" s="128"/>
      <c r="B8802" s="128"/>
      <c r="D8802" s="128"/>
      <c r="E8802" s="128"/>
      <c r="G8802" s="129"/>
      <c r="H8802" s="129"/>
    </row>
    <row r="8803" spans="1:8" x14ac:dyDescent="0.3">
      <c r="A8803" s="128"/>
      <c r="B8803" s="128"/>
      <c r="D8803" s="128"/>
      <c r="E8803" s="128"/>
      <c r="G8803" s="129"/>
      <c r="H8803" s="129"/>
    </row>
    <row r="8804" spans="1:8" x14ac:dyDescent="0.3">
      <c r="A8804" s="128"/>
      <c r="B8804" s="128"/>
      <c r="D8804" s="128"/>
      <c r="E8804" s="128"/>
      <c r="G8804" s="129"/>
      <c r="H8804" s="129"/>
    </row>
    <row r="8805" spans="1:8" x14ac:dyDescent="0.3">
      <c r="A8805" s="128"/>
      <c r="B8805" s="128"/>
      <c r="D8805" s="128"/>
      <c r="E8805" s="128"/>
      <c r="G8805" s="129"/>
      <c r="H8805" s="129"/>
    </row>
    <row r="8806" spans="1:8" x14ac:dyDescent="0.3">
      <c r="A8806" s="128"/>
      <c r="B8806" s="128"/>
      <c r="D8806" s="128"/>
      <c r="E8806" s="128"/>
      <c r="G8806" s="129"/>
      <c r="H8806" s="129"/>
    </row>
    <row r="8807" spans="1:8" x14ac:dyDescent="0.3">
      <c r="A8807" s="128"/>
      <c r="B8807" s="128"/>
      <c r="D8807" s="128"/>
      <c r="E8807" s="128"/>
      <c r="G8807" s="129"/>
      <c r="H8807" s="129"/>
    </row>
    <row r="8808" spans="1:8" x14ac:dyDescent="0.3">
      <c r="A8808" s="128"/>
      <c r="B8808" s="128"/>
      <c r="D8808" s="128"/>
      <c r="E8808" s="128"/>
      <c r="G8808" s="129"/>
      <c r="H8808" s="129"/>
    </row>
    <row r="8809" spans="1:8" x14ac:dyDescent="0.3">
      <c r="A8809" s="128"/>
      <c r="B8809" s="128"/>
      <c r="D8809" s="128"/>
      <c r="E8809" s="128"/>
      <c r="G8809" s="129"/>
      <c r="H8809" s="129"/>
    </row>
    <row r="8810" spans="1:8" x14ac:dyDescent="0.3">
      <c r="A8810" s="128"/>
      <c r="B8810" s="128"/>
      <c r="D8810" s="128"/>
      <c r="E8810" s="128"/>
      <c r="G8810" s="129"/>
      <c r="H8810" s="129"/>
    </row>
    <row r="8811" spans="1:8" x14ac:dyDescent="0.3">
      <c r="A8811" s="128"/>
      <c r="B8811" s="128"/>
      <c r="D8811" s="128"/>
      <c r="E8811" s="128"/>
      <c r="G8811" s="129"/>
      <c r="H8811" s="129"/>
    </row>
    <row r="8812" spans="1:8" x14ac:dyDescent="0.3">
      <c r="A8812" s="128"/>
      <c r="B8812" s="128"/>
      <c r="D8812" s="128"/>
      <c r="E8812" s="128"/>
      <c r="G8812" s="129"/>
      <c r="H8812" s="129"/>
    </row>
    <row r="8813" spans="1:8" x14ac:dyDescent="0.3">
      <c r="A8813" s="128"/>
      <c r="B8813" s="128"/>
      <c r="D8813" s="128"/>
      <c r="E8813" s="128"/>
      <c r="G8813" s="129"/>
      <c r="H8813" s="129"/>
    </row>
    <row r="8814" spans="1:8" x14ac:dyDescent="0.3">
      <c r="A8814" s="128"/>
      <c r="B8814" s="128"/>
      <c r="D8814" s="128"/>
      <c r="E8814" s="128"/>
      <c r="G8814" s="129"/>
      <c r="H8814" s="129"/>
    </row>
    <row r="8815" spans="1:8" x14ac:dyDescent="0.3">
      <c r="A8815" s="128"/>
      <c r="B8815" s="128"/>
      <c r="D8815" s="128"/>
      <c r="E8815" s="128"/>
      <c r="G8815" s="129"/>
      <c r="H8815" s="129"/>
    </row>
    <row r="8816" spans="1:8" x14ac:dyDescent="0.3">
      <c r="A8816" s="128"/>
      <c r="B8816" s="128"/>
      <c r="D8816" s="128"/>
      <c r="E8816" s="128"/>
      <c r="G8816" s="129"/>
      <c r="H8816" s="129"/>
    </row>
    <row r="8817" spans="1:8" x14ac:dyDescent="0.3">
      <c r="A8817" s="128"/>
      <c r="B8817" s="128"/>
      <c r="D8817" s="128"/>
      <c r="E8817" s="128"/>
      <c r="G8817" s="129"/>
      <c r="H8817" s="129"/>
    </row>
    <row r="8818" spans="1:8" x14ac:dyDescent="0.3">
      <c r="A8818" s="128"/>
      <c r="B8818" s="128"/>
      <c r="D8818" s="128"/>
      <c r="E8818" s="128"/>
      <c r="G8818" s="129"/>
      <c r="H8818" s="129"/>
    </row>
    <row r="8819" spans="1:8" x14ac:dyDescent="0.3">
      <c r="A8819" s="128"/>
      <c r="B8819" s="128"/>
      <c r="D8819" s="128"/>
      <c r="E8819" s="128"/>
      <c r="G8819" s="129"/>
      <c r="H8819" s="129"/>
    </row>
    <row r="8820" spans="1:8" x14ac:dyDescent="0.3">
      <c r="A8820" s="128"/>
      <c r="B8820" s="128"/>
      <c r="D8820" s="128"/>
      <c r="E8820" s="128"/>
      <c r="G8820" s="129"/>
      <c r="H8820" s="129"/>
    </row>
    <row r="8821" spans="1:8" x14ac:dyDescent="0.3">
      <c r="A8821" s="128"/>
      <c r="B8821" s="128"/>
      <c r="D8821" s="128"/>
      <c r="E8821" s="128"/>
      <c r="G8821" s="129"/>
      <c r="H8821" s="129"/>
    </row>
    <row r="8822" spans="1:8" x14ac:dyDescent="0.3">
      <c r="A8822" s="128"/>
      <c r="B8822" s="128"/>
      <c r="D8822" s="128"/>
      <c r="E8822" s="128"/>
      <c r="G8822" s="129"/>
      <c r="H8822" s="129"/>
    </row>
    <row r="8823" spans="1:8" x14ac:dyDescent="0.3">
      <c r="A8823" s="128"/>
      <c r="B8823" s="128"/>
      <c r="D8823" s="128"/>
      <c r="E8823" s="128"/>
      <c r="G8823" s="129"/>
      <c r="H8823" s="129"/>
    </row>
    <row r="8824" spans="1:8" x14ac:dyDescent="0.3">
      <c r="A8824" s="128"/>
      <c r="B8824" s="128"/>
      <c r="D8824" s="128"/>
      <c r="E8824" s="128"/>
      <c r="G8824" s="129"/>
      <c r="H8824" s="129"/>
    </row>
    <row r="8825" spans="1:8" x14ac:dyDescent="0.3">
      <c r="A8825" s="128"/>
      <c r="B8825" s="128"/>
      <c r="D8825" s="128"/>
      <c r="E8825" s="128"/>
      <c r="G8825" s="129"/>
      <c r="H8825" s="129"/>
    </row>
    <row r="8826" spans="1:8" x14ac:dyDescent="0.3">
      <c r="A8826" s="128"/>
      <c r="B8826" s="128"/>
      <c r="D8826" s="128"/>
      <c r="E8826" s="128"/>
      <c r="G8826" s="129"/>
      <c r="H8826" s="129"/>
    </row>
    <row r="8827" spans="1:8" x14ac:dyDescent="0.3">
      <c r="A8827" s="128"/>
      <c r="B8827" s="128"/>
      <c r="D8827" s="128"/>
      <c r="E8827" s="128"/>
      <c r="G8827" s="129"/>
      <c r="H8827" s="129"/>
    </row>
    <row r="8828" spans="1:8" x14ac:dyDescent="0.3">
      <c r="A8828" s="128"/>
      <c r="B8828" s="128"/>
      <c r="D8828" s="128"/>
      <c r="E8828" s="128"/>
      <c r="G8828" s="129"/>
      <c r="H8828" s="129"/>
    </row>
    <row r="8829" spans="1:8" x14ac:dyDescent="0.3">
      <c r="A8829" s="128"/>
      <c r="B8829" s="128"/>
      <c r="D8829" s="128"/>
      <c r="E8829" s="128"/>
      <c r="G8829" s="129"/>
      <c r="H8829" s="129"/>
    </row>
    <row r="8830" spans="1:8" x14ac:dyDescent="0.3">
      <c r="A8830" s="128"/>
      <c r="B8830" s="128"/>
      <c r="D8830" s="128"/>
      <c r="E8830" s="128"/>
      <c r="G8830" s="129"/>
      <c r="H8830" s="129"/>
    </row>
    <row r="8831" spans="1:8" x14ac:dyDescent="0.3">
      <c r="A8831" s="128"/>
      <c r="B8831" s="128"/>
      <c r="D8831" s="128"/>
      <c r="E8831" s="128"/>
      <c r="G8831" s="129"/>
      <c r="H8831" s="129"/>
    </row>
    <row r="8832" spans="1:8" x14ac:dyDescent="0.3">
      <c r="A8832" s="128"/>
      <c r="B8832" s="128"/>
      <c r="D8832" s="128"/>
      <c r="E8832" s="128"/>
      <c r="G8832" s="129"/>
      <c r="H8832" s="129"/>
    </row>
    <row r="8833" spans="1:8" x14ac:dyDescent="0.3">
      <c r="A8833" s="128"/>
      <c r="B8833" s="128"/>
      <c r="D8833" s="128"/>
      <c r="E8833" s="128"/>
      <c r="G8833" s="129"/>
      <c r="H8833" s="129"/>
    </row>
    <row r="8834" spans="1:8" x14ac:dyDescent="0.3">
      <c r="A8834" s="128"/>
      <c r="B8834" s="128"/>
      <c r="D8834" s="128"/>
      <c r="E8834" s="128"/>
      <c r="G8834" s="129"/>
      <c r="H8834" s="129"/>
    </row>
    <row r="8835" spans="1:8" x14ac:dyDescent="0.3">
      <c r="A8835" s="128"/>
      <c r="B8835" s="128"/>
      <c r="D8835" s="128"/>
      <c r="E8835" s="128"/>
      <c r="G8835" s="129"/>
      <c r="H8835" s="129"/>
    </row>
    <row r="8836" spans="1:8" x14ac:dyDescent="0.3">
      <c r="A8836" s="128"/>
      <c r="B8836" s="128"/>
      <c r="D8836" s="128"/>
      <c r="E8836" s="128"/>
      <c r="G8836" s="129"/>
      <c r="H8836" s="129"/>
    </row>
    <row r="8837" spans="1:8" x14ac:dyDescent="0.3">
      <c r="A8837" s="128"/>
      <c r="B8837" s="128"/>
      <c r="D8837" s="128"/>
      <c r="E8837" s="128"/>
      <c r="G8837" s="129"/>
      <c r="H8837" s="129"/>
    </row>
    <row r="8838" spans="1:8" x14ac:dyDescent="0.3">
      <c r="A8838" s="128"/>
      <c r="B8838" s="128"/>
      <c r="D8838" s="128"/>
      <c r="E8838" s="128"/>
      <c r="G8838" s="129"/>
      <c r="H8838" s="129"/>
    </row>
    <row r="8839" spans="1:8" x14ac:dyDescent="0.3">
      <c r="A8839" s="128"/>
      <c r="B8839" s="128"/>
      <c r="D8839" s="128"/>
      <c r="E8839" s="128"/>
      <c r="G8839" s="129"/>
      <c r="H8839" s="129"/>
    </row>
    <row r="8840" spans="1:8" x14ac:dyDescent="0.3">
      <c r="A8840" s="128"/>
      <c r="B8840" s="128"/>
      <c r="D8840" s="128"/>
      <c r="E8840" s="128"/>
      <c r="G8840" s="129"/>
      <c r="H8840" s="129"/>
    </row>
    <row r="8841" spans="1:8" x14ac:dyDescent="0.3">
      <c r="A8841" s="128"/>
      <c r="B8841" s="128"/>
      <c r="D8841" s="128"/>
      <c r="E8841" s="128"/>
      <c r="G8841" s="129"/>
      <c r="H8841" s="129"/>
    </row>
    <row r="8842" spans="1:8" x14ac:dyDescent="0.3">
      <c r="A8842" s="128"/>
      <c r="B8842" s="128"/>
      <c r="D8842" s="128"/>
      <c r="E8842" s="128"/>
      <c r="G8842" s="129"/>
      <c r="H8842" s="129"/>
    </row>
    <row r="8843" spans="1:8" x14ac:dyDescent="0.3">
      <c r="A8843" s="128"/>
      <c r="B8843" s="128"/>
      <c r="D8843" s="128"/>
      <c r="E8843" s="128"/>
      <c r="G8843" s="129"/>
      <c r="H8843" s="129"/>
    </row>
    <row r="8844" spans="1:8" x14ac:dyDescent="0.3">
      <c r="A8844" s="128"/>
      <c r="B8844" s="128"/>
      <c r="D8844" s="128"/>
      <c r="E8844" s="128"/>
      <c r="G8844" s="129"/>
      <c r="H8844" s="129"/>
    </row>
    <row r="8845" spans="1:8" x14ac:dyDescent="0.3">
      <c r="A8845" s="128"/>
      <c r="B8845" s="128"/>
      <c r="D8845" s="128"/>
      <c r="E8845" s="128"/>
      <c r="G8845" s="129"/>
      <c r="H8845" s="129"/>
    </row>
    <row r="8846" spans="1:8" x14ac:dyDescent="0.3">
      <c r="A8846" s="128"/>
      <c r="B8846" s="128"/>
      <c r="D8846" s="128"/>
      <c r="E8846" s="128"/>
      <c r="G8846" s="129"/>
      <c r="H8846" s="129"/>
    </row>
    <row r="8847" spans="1:8" x14ac:dyDescent="0.3">
      <c r="A8847" s="128"/>
      <c r="B8847" s="128"/>
      <c r="D8847" s="128"/>
      <c r="E8847" s="128"/>
      <c r="G8847" s="129"/>
      <c r="H8847" s="129"/>
    </row>
    <row r="8848" spans="1:8" x14ac:dyDescent="0.3">
      <c r="A8848" s="128"/>
      <c r="B8848" s="128"/>
      <c r="D8848" s="128"/>
      <c r="E8848" s="128"/>
      <c r="G8848" s="129"/>
      <c r="H8848" s="129"/>
    </row>
    <row r="8849" spans="1:8" x14ac:dyDescent="0.3">
      <c r="A8849" s="128"/>
      <c r="B8849" s="128"/>
      <c r="D8849" s="128"/>
      <c r="E8849" s="128"/>
      <c r="G8849" s="129"/>
      <c r="H8849" s="129"/>
    </row>
    <row r="8850" spans="1:8" x14ac:dyDescent="0.3">
      <c r="A8850" s="128"/>
      <c r="B8850" s="128"/>
      <c r="D8850" s="128"/>
      <c r="E8850" s="128"/>
      <c r="G8850" s="129"/>
      <c r="H8850" s="129"/>
    </row>
    <row r="8851" spans="1:8" x14ac:dyDescent="0.3">
      <c r="A8851" s="128"/>
      <c r="B8851" s="128"/>
      <c r="D8851" s="128"/>
      <c r="E8851" s="128"/>
      <c r="G8851" s="129"/>
      <c r="H8851" s="129"/>
    </row>
    <row r="8852" spans="1:8" x14ac:dyDescent="0.3">
      <c r="A8852" s="128"/>
      <c r="B8852" s="128"/>
      <c r="D8852" s="128"/>
      <c r="E8852" s="128"/>
      <c r="G8852" s="129"/>
      <c r="H8852" s="129"/>
    </row>
    <row r="8853" spans="1:8" x14ac:dyDescent="0.3">
      <c r="A8853" s="128"/>
      <c r="B8853" s="128"/>
      <c r="D8853" s="128"/>
      <c r="E8853" s="128"/>
      <c r="G8853" s="129"/>
      <c r="H8853" s="129"/>
    </row>
    <row r="8854" spans="1:8" x14ac:dyDescent="0.3">
      <c r="A8854" s="128"/>
      <c r="B8854" s="128"/>
      <c r="D8854" s="128"/>
      <c r="E8854" s="128"/>
      <c r="G8854" s="129"/>
      <c r="H8854" s="129"/>
    </row>
    <row r="8855" spans="1:8" x14ac:dyDescent="0.3">
      <c r="A8855" s="128"/>
      <c r="B8855" s="128"/>
      <c r="D8855" s="128"/>
      <c r="E8855" s="128"/>
      <c r="G8855" s="129"/>
      <c r="H8855" s="129"/>
    </row>
    <row r="8856" spans="1:8" x14ac:dyDescent="0.3">
      <c r="A8856" s="128"/>
      <c r="B8856" s="128"/>
      <c r="D8856" s="128"/>
      <c r="E8856" s="128"/>
      <c r="G8856" s="129"/>
      <c r="H8856" s="129"/>
    </row>
    <row r="8857" spans="1:8" x14ac:dyDescent="0.3">
      <c r="A8857" s="128"/>
      <c r="B8857" s="128"/>
      <c r="D8857" s="128"/>
      <c r="E8857" s="128"/>
      <c r="G8857" s="129"/>
      <c r="H8857" s="129"/>
    </row>
    <row r="8858" spans="1:8" x14ac:dyDescent="0.3">
      <c r="A8858" s="128"/>
      <c r="B8858" s="128"/>
      <c r="D8858" s="128"/>
      <c r="E8858" s="128"/>
      <c r="G8858" s="129"/>
      <c r="H8858" s="129"/>
    </row>
    <row r="8859" spans="1:8" x14ac:dyDescent="0.3">
      <c r="A8859" s="128"/>
      <c r="B8859" s="128"/>
      <c r="D8859" s="128"/>
      <c r="E8859" s="128"/>
      <c r="G8859" s="129"/>
      <c r="H8859" s="129"/>
    </row>
    <row r="8860" spans="1:8" x14ac:dyDescent="0.3">
      <c r="A8860" s="128"/>
      <c r="B8860" s="128"/>
      <c r="D8860" s="128"/>
      <c r="E8860" s="128"/>
      <c r="G8860" s="129"/>
      <c r="H8860" s="129"/>
    </row>
    <row r="8861" spans="1:8" x14ac:dyDescent="0.3">
      <c r="A8861" s="128"/>
      <c r="B8861" s="128"/>
      <c r="D8861" s="128"/>
      <c r="E8861" s="128"/>
      <c r="G8861" s="129"/>
      <c r="H8861" s="129"/>
    </row>
    <row r="8862" spans="1:8" x14ac:dyDescent="0.3">
      <c r="A8862" s="128"/>
      <c r="B8862" s="128"/>
      <c r="D8862" s="128"/>
      <c r="E8862" s="128"/>
      <c r="G8862" s="129"/>
      <c r="H8862" s="129"/>
    </row>
    <row r="8863" spans="1:8" x14ac:dyDescent="0.3">
      <c r="A8863" s="128"/>
      <c r="B8863" s="128"/>
      <c r="D8863" s="128"/>
      <c r="E8863" s="128"/>
      <c r="G8863" s="129"/>
      <c r="H8863" s="129"/>
    </row>
    <row r="8864" spans="1:8" x14ac:dyDescent="0.3">
      <c r="A8864" s="128"/>
      <c r="B8864" s="128"/>
      <c r="D8864" s="128"/>
      <c r="E8864" s="128"/>
      <c r="G8864" s="129"/>
      <c r="H8864" s="129"/>
    </row>
    <row r="8865" spans="1:8" x14ac:dyDescent="0.3">
      <c r="A8865" s="128"/>
      <c r="B8865" s="128"/>
      <c r="D8865" s="128"/>
      <c r="E8865" s="128"/>
      <c r="G8865" s="129"/>
      <c r="H8865" s="129"/>
    </row>
    <row r="8866" spans="1:8" x14ac:dyDescent="0.3">
      <c r="A8866" s="128"/>
      <c r="B8866" s="128"/>
      <c r="D8866" s="128"/>
      <c r="E8866" s="128"/>
      <c r="G8866" s="129"/>
      <c r="H8866" s="129"/>
    </row>
    <row r="8867" spans="1:8" x14ac:dyDescent="0.3">
      <c r="A8867" s="128"/>
      <c r="B8867" s="128"/>
      <c r="D8867" s="128"/>
      <c r="E8867" s="128"/>
      <c r="G8867" s="129"/>
      <c r="H8867" s="129"/>
    </row>
    <row r="8868" spans="1:8" x14ac:dyDescent="0.3">
      <c r="A8868" s="128"/>
      <c r="B8868" s="128"/>
      <c r="D8868" s="128"/>
      <c r="E8868" s="128"/>
      <c r="G8868" s="129"/>
      <c r="H8868" s="129"/>
    </row>
    <row r="8869" spans="1:8" x14ac:dyDescent="0.3">
      <c r="A8869" s="128"/>
      <c r="B8869" s="128"/>
      <c r="D8869" s="128"/>
      <c r="E8869" s="128"/>
      <c r="G8869" s="129"/>
      <c r="H8869" s="129"/>
    </row>
    <row r="8870" spans="1:8" x14ac:dyDescent="0.3">
      <c r="A8870" s="128"/>
      <c r="B8870" s="128"/>
      <c r="D8870" s="128"/>
      <c r="E8870" s="128"/>
      <c r="G8870" s="129"/>
      <c r="H8870" s="129"/>
    </row>
    <row r="8871" spans="1:8" x14ac:dyDescent="0.3">
      <c r="A8871" s="128"/>
      <c r="B8871" s="128"/>
      <c r="D8871" s="128"/>
      <c r="E8871" s="128"/>
      <c r="G8871" s="129"/>
      <c r="H8871" s="129"/>
    </row>
    <row r="8872" spans="1:8" x14ac:dyDescent="0.3">
      <c r="A8872" s="128"/>
      <c r="B8872" s="128"/>
      <c r="D8872" s="128"/>
      <c r="E8872" s="128"/>
      <c r="G8872" s="129"/>
      <c r="H8872" s="129"/>
    </row>
    <row r="8873" spans="1:8" x14ac:dyDescent="0.3">
      <c r="A8873" s="128"/>
      <c r="B8873" s="128"/>
      <c r="D8873" s="128"/>
      <c r="E8873" s="128"/>
      <c r="G8873" s="129"/>
      <c r="H8873" s="129"/>
    </row>
    <row r="8874" spans="1:8" x14ac:dyDescent="0.3">
      <c r="A8874" s="128"/>
      <c r="B8874" s="128"/>
      <c r="D8874" s="128"/>
      <c r="E8874" s="128"/>
      <c r="G8874" s="129"/>
      <c r="H8874" s="129"/>
    </row>
    <row r="8875" spans="1:8" x14ac:dyDescent="0.3">
      <c r="A8875" s="128"/>
      <c r="B8875" s="128"/>
      <c r="D8875" s="128"/>
      <c r="E8875" s="128"/>
      <c r="G8875" s="129"/>
      <c r="H8875" s="129"/>
    </row>
    <row r="8876" spans="1:8" x14ac:dyDescent="0.3">
      <c r="A8876" s="128"/>
      <c r="B8876" s="128"/>
      <c r="D8876" s="128"/>
      <c r="E8876" s="128"/>
      <c r="G8876" s="129"/>
      <c r="H8876" s="129"/>
    </row>
    <row r="8877" spans="1:8" x14ac:dyDescent="0.3">
      <c r="A8877" s="128"/>
      <c r="B8877" s="128"/>
      <c r="D8877" s="128"/>
      <c r="E8877" s="128"/>
      <c r="G8877" s="129"/>
      <c r="H8877" s="129"/>
    </row>
    <row r="8878" spans="1:8" x14ac:dyDescent="0.3">
      <c r="A8878" s="128"/>
      <c r="B8878" s="128"/>
      <c r="D8878" s="128"/>
      <c r="E8878" s="128"/>
      <c r="G8878" s="129"/>
      <c r="H8878" s="129"/>
    </row>
    <row r="8879" spans="1:8" x14ac:dyDescent="0.3">
      <c r="A8879" s="128"/>
      <c r="B8879" s="128"/>
      <c r="D8879" s="128"/>
      <c r="E8879" s="128"/>
      <c r="G8879" s="129"/>
      <c r="H8879" s="129"/>
    </row>
    <row r="8880" spans="1:8" x14ac:dyDescent="0.3">
      <c r="A8880" s="128"/>
      <c r="B8880" s="128"/>
      <c r="D8880" s="128"/>
      <c r="E8880" s="128"/>
      <c r="G8880" s="129"/>
      <c r="H8880" s="129"/>
    </row>
    <row r="8881" spans="1:8" x14ac:dyDescent="0.3">
      <c r="A8881" s="128"/>
      <c r="B8881" s="128"/>
      <c r="D8881" s="128"/>
      <c r="E8881" s="128"/>
      <c r="G8881" s="129"/>
      <c r="H8881" s="129"/>
    </row>
    <row r="8882" spans="1:8" x14ac:dyDescent="0.3">
      <c r="A8882" s="128"/>
      <c r="B8882" s="128"/>
      <c r="D8882" s="128"/>
      <c r="E8882" s="128"/>
      <c r="G8882" s="129"/>
      <c r="H8882" s="129"/>
    </row>
    <row r="8883" spans="1:8" x14ac:dyDescent="0.3">
      <c r="A8883" s="128"/>
      <c r="B8883" s="128"/>
      <c r="D8883" s="128"/>
      <c r="E8883" s="128"/>
      <c r="G8883" s="129"/>
      <c r="H8883" s="129"/>
    </row>
    <row r="8884" spans="1:8" x14ac:dyDescent="0.3">
      <c r="A8884" s="128"/>
      <c r="B8884" s="128"/>
      <c r="D8884" s="128"/>
      <c r="E8884" s="128"/>
      <c r="G8884" s="129"/>
      <c r="H8884" s="129"/>
    </row>
    <row r="8885" spans="1:8" x14ac:dyDescent="0.3">
      <c r="A8885" s="128"/>
      <c r="B8885" s="128"/>
      <c r="D8885" s="128"/>
      <c r="E8885" s="128"/>
      <c r="G8885" s="129"/>
      <c r="H8885" s="129"/>
    </row>
    <row r="8886" spans="1:8" x14ac:dyDescent="0.3">
      <c r="A8886" s="128"/>
      <c r="B8886" s="128"/>
      <c r="D8886" s="128"/>
      <c r="E8886" s="128"/>
      <c r="G8886" s="129"/>
      <c r="H8886" s="129"/>
    </row>
    <row r="8887" spans="1:8" x14ac:dyDescent="0.3">
      <c r="A8887" s="128"/>
      <c r="B8887" s="128"/>
      <c r="D8887" s="128"/>
      <c r="E8887" s="128"/>
      <c r="G8887" s="129"/>
      <c r="H8887" s="129"/>
    </row>
    <row r="8888" spans="1:8" x14ac:dyDescent="0.3">
      <c r="A8888" s="128"/>
      <c r="B8888" s="128"/>
      <c r="D8888" s="128"/>
      <c r="E8888" s="128"/>
      <c r="G8888" s="129"/>
      <c r="H8888" s="129"/>
    </row>
    <row r="8889" spans="1:8" x14ac:dyDescent="0.3">
      <c r="A8889" s="128"/>
      <c r="B8889" s="128"/>
      <c r="D8889" s="128"/>
      <c r="E8889" s="128"/>
      <c r="G8889" s="129"/>
      <c r="H8889" s="129"/>
    </row>
    <row r="8890" spans="1:8" x14ac:dyDescent="0.3">
      <c r="A8890" s="128"/>
      <c r="B8890" s="128"/>
      <c r="D8890" s="128"/>
      <c r="E8890" s="128"/>
      <c r="G8890" s="129"/>
      <c r="H8890" s="129"/>
    </row>
    <row r="8891" spans="1:8" x14ac:dyDescent="0.3">
      <c r="A8891" s="128"/>
      <c r="B8891" s="128"/>
      <c r="D8891" s="128"/>
      <c r="E8891" s="128"/>
      <c r="G8891" s="129"/>
      <c r="H8891" s="129"/>
    </row>
    <row r="8892" spans="1:8" x14ac:dyDescent="0.3">
      <c r="A8892" s="128"/>
      <c r="B8892" s="128"/>
      <c r="D8892" s="128"/>
      <c r="E8892" s="128"/>
      <c r="G8892" s="129"/>
      <c r="H8892" s="129"/>
    </row>
    <row r="8893" spans="1:8" x14ac:dyDescent="0.3">
      <c r="A8893" s="128"/>
      <c r="B8893" s="128"/>
      <c r="D8893" s="128"/>
      <c r="E8893" s="128"/>
      <c r="G8893" s="129"/>
      <c r="H8893" s="129"/>
    </row>
    <row r="8894" spans="1:8" x14ac:dyDescent="0.3">
      <c r="A8894" s="128"/>
      <c r="B8894" s="128"/>
      <c r="D8894" s="128"/>
      <c r="E8894" s="128"/>
      <c r="G8894" s="129"/>
      <c r="H8894" s="129"/>
    </row>
    <row r="8895" spans="1:8" x14ac:dyDescent="0.3">
      <c r="A8895" s="128"/>
      <c r="B8895" s="128"/>
      <c r="D8895" s="128"/>
      <c r="E8895" s="128"/>
      <c r="G8895" s="129"/>
      <c r="H8895" s="129"/>
    </row>
    <row r="8896" spans="1:8" x14ac:dyDescent="0.3">
      <c r="A8896" s="128"/>
      <c r="B8896" s="128"/>
      <c r="D8896" s="128"/>
      <c r="E8896" s="128"/>
      <c r="G8896" s="129"/>
      <c r="H8896" s="129"/>
    </row>
    <row r="8897" spans="1:8" x14ac:dyDescent="0.3">
      <c r="A8897" s="128"/>
      <c r="B8897" s="128"/>
      <c r="D8897" s="128"/>
      <c r="E8897" s="128"/>
      <c r="G8897" s="129"/>
      <c r="H8897" s="129"/>
    </row>
    <row r="8898" spans="1:8" x14ac:dyDescent="0.3">
      <c r="A8898" s="128"/>
      <c r="B8898" s="128"/>
      <c r="D8898" s="128"/>
      <c r="E8898" s="128"/>
      <c r="G8898" s="129"/>
      <c r="H8898" s="129"/>
    </row>
    <row r="8899" spans="1:8" x14ac:dyDescent="0.3">
      <c r="A8899" s="128"/>
      <c r="B8899" s="128"/>
      <c r="D8899" s="128"/>
      <c r="E8899" s="128"/>
      <c r="G8899" s="129"/>
      <c r="H8899" s="129"/>
    </row>
    <row r="8900" spans="1:8" x14ac:dyDescent="0.3">
      <c r="A8900" s="128"/>
      <c r="B8900" s="128"/>
      <c r="D8900" s="128"/>
      <c r="E8900" s="128"/>
      <c r="G8900" s="129"/>
      <c r="H8900" s="129"/>
    </row>
    <row r="8901" spans="1:8" x14ac:dyDescent="0.3">
      <c r="A8901" s="128"/>
      <c r="B8901" s="128"/>
      <c r="D8901" s="128"/>
      <c r="E8901" s="128"/>
      <c r="G8901" s="129"/>
      <c r="H8901" s="129"/>
    </row>
    <row r="8902" spans="1:8" x14ac:dyDescent="0.3">
      <c r="A8902" s="128"/>
      <c r="B8902" s="128"/>
      <c r="D8902" s="128"/>
      <c r="E8902" s="128"/>
      <c r="G8902" s="129"/>
      <c r="H8902" s="129"/>
    </row>
    <row r="8903" spans="1:8" x14ac:dyDescent="0.3">
      <c r="A8903" s="128"/>
      <c r="B8903" s="128"/>
      <c r="D8903" s="128"/>
      <c r="E8903" s="128"/>
      <c r="G8903" s="129"/>
      <c r="H8903" s="129"/>
    </row>
    <row r="8904" spans="1:8" x14ac:dyDescent="0.3">
      <c r="A8904" s="128"/>
      <c r="B8904" s="128"/>
      <c r="D8904" s="128"/>
      <c r="E8904" s="128"/>
      <c r="G8904" s="129"/>
      <c r="H8904" s="129"/>
    </row>
    <row r="8905" spans="1:8" x14ac:dyDescent="0.3">
      <c r="A8905" s="128"/>
      <c r="B8905" s="128"/>
      <c r="D8905" s="128"/>
      <c r="E8905" s="128"/>
      <c r="G8905" s="129"/>
      <c r="H8905" s="129"/>
    </row>
    <row r="8906" spans="1:8" x14ac:dyDescent="0.3">
      <c r="A8906" s="128"/>
      <c r="B8906" s="128"/>
      <c r="D8906" s="128"/>
      <c r="E8906" s="128"/>
      <c r="G8906" s="129"/>
      <c r="H8906" s="129"/>
    </row>
    <row r="8907" spans="1:8" x14ac:dyDescent="0.3">
      <c r="A8907" s="128"/>
      <c r="B8907" s="128"/>
      <c r="D8907" s="128"/>
      <c r="E8907" s="128"/>
      <c r="G8907" s="129"/>
      <c r="H8907" s="129"/>
    </row>
    <row r="8908" spans="1:8" x14ac:dyDescent="0.3">
      <c r="A8908" s="128"/>
      <c r="B8908" s="128"/>
      <c r="D8908" s="128"/>
      <c r="E8908" s="128"/>
      <c r="G8908" s="129"/>
      <c r="H8908" s="129"/>
    </row>
    <row r="8909" spans="1:8" x14ac:dyDescent="0.3">
      <c r="A8909" s="128"/>
      <c r="B8909" s="128"/>
      <c r="D8909" s="128"/>
      <c r="E8909" s="128"/>
      <c r="G8909" s="129"/>
      <c r="H8909" s="129"/>
    </row>
    <row r="8910" spans="1:8" x14ac:dyDescent="0.3">
      <c r="A8910" s="128"/>
      <c r="B8910" s="128"/>
      <c r="D8910" s="128"/>
      <c r="E8910" s="128"/>
      <c r="G8910" s="129"/>
      <c r="H8910" s="129"/>
    </row>
    <row r="8911" spans="1:8" x14ac:dyDescent="0.3">
      <c r="A8911" s="128"/>
      <c r="B8911" s="128"/>
      <c r="D8911" s="128"/>
      <c r="E8911" s="128"/>
      <c r="G8911" s="129"/>
      <c r="H8911" s="129"/>
    </row>
    <row r="8912" spans="1:8" x14ac:dyDescent="0.3">
      <c r="A8912" s="128"/>
      <c r="B8912" s="128"/>
      <c r="D8912" s="128"/>
      <c r="E8912" s="128"/>
      <c r="G8912" s="129"/>
      <c r="H8912" s="129"/>
    </row>
    <row r="8913" spans="1:8" x14ac:dyDescent="0.3">
      <c r="A8913" s="128"/>
      <c r="B8913" s="128"/>
      <c r="D8913" s="128"/>
      <c r="E8913" s="128"/>
      <c r="G8913" s="129"/>
      <c r="H8913" s="129"/>
    </row>
    <row r="8914" spans="1:8" x14ac:dyDescent="0.3">
      <c r="A8914" s="128"/>
      <c r="B8914" s="128"/>
      <c r="D8914" s="128"/>
      <c r="E8914" s="128"/>
      <c r="G8914" s="129"/>
      <c r="H8914" s="129"/>
    </row>
    <row r="8915" spans="1:8" x14ac:dyDescent="0.3">
      <c r="A8915" s="128"/>
      <c r="B8915" s="128"/>
      <c r="D8915" s="128"/>
      <c r="E8915" s="128"/>
      <c r="G8915" s="129"/>
      <c r="H8915" s="129"/>
    </row>
    <row r="8916" spans="1:8" x14ac:dyDescent="0.3">
      <c r="A8916" s="128"/>
      <c r="B8916" s="128"/>
      <c r="D8916" s="128"/>
      <c r="E8916" s="128"/>
      <c r="G8916" s="129"/>
      <c r="H8916" s="129"/>
    </row>
    <row r="8917" spans="1:8" x14ac:dyDescent="0.3">
      <c r="A8917" s="128"/>
      <c r="B8917" s="128"/>
      <c r="D8917" s="128"/>
      <c r="E8917" s="128"/>
      <c r="G8917" s="129"/>
      <c r="H8917" s="129"/>
    </row>
    <row r="8918" spans="1:8" x14ac:dyDescent="0.3">
      <c r="A8918" s="128"/>
      <c r="B8918" s="128"/>
      <c r="D8918" s="128"/>
      <c r="E8918" s="128"/>
      <c r="G8918" s="129"/>
      <c r="H8918" s="129"/>
    </row>
    <row r="8919" spans="1:8" x14ac:dyDescent="0.3">
      <c r="A8919" s="128"/>
      <c r="B8919" s="128"/>
      <c r="D8919" s="128"/>
      <c r="E8919" s="128"/>
      <c r="G8919" s="129"/>
      <c r="H8919" s="129"/>
    </row>
    <row r="8920" spans="1:8" x14ac:dyDescent="0.3">
      <c r="A8920" s="128"/>
      <c r="B8920" s="128"/>
      <c r="D8920" s="128"/>
      <c r="E8920" s="128"/>
      <c r="G8920" s="129"/>
      <c r="H8920" s="129"/>
    </row>
    <row r="8921" spans="1:8" x14ac:dyDescent="0.3">
      <c r="A8921" s="128"/>
      <c r="B8921" s="128"/>
      <c r="D8921" s="128"/>
      <c r="E8921" s="128"/>
      <c r="G8921" s="129"/>
      <c r="H8921" s="129"/>
    </row>
    <row r="8922" spans="1:8" x14ac:dyDescent="0.3">
      <c r="A8922" s="128"/>
      <c r="B8922" s="128"/>
      <c r="D8922" s="128"/>
      <c r="E8922" s="128"/>
      <c r="G8922" s="129"/>
      <c r="H8922" s="129"/>
    </row>
    <row r="8923" spans="1:8" x14ac:dyDescent="0.3">
      <c r="A8923" s="128"/>
      <c r="B8923" s="128"/>
      <c r="D8923" s="128"/>
      <c r="E8923" s="128"/>
      <c r="G8923" s="129"/>
      <c r="H8923" s="129"/>
    </row>
    <row r="8924" spans="1:8" x14ac:dyDescent="0.3">
      <c r="A8924" s="128"/>
      <c r="B8924" s="128"/>
      <c r="D8924" s="128"/>
      <c r="E8924" s="128"/>
      <c r="G8924" s="129"/>
      <c r="H8924" s="129"/>
    </row>
    <row r="8925" spans="1:8" x14ac:dyDescent="0.3">
      <c r="A8925" s="128"/>
      <c r="B8925" s="128"/>
      <c r="D8925" s="128"/>
      <c r="E8925" s="128"/>
      <c r="G8925" s="129"/>
      <c r="H8925" s="129"/>
    </row>
    <row r="8926" spans="1:8" x14ac:dyDescent="0.3">
      <c r="A8926" s="128"/>
      <c r="B8926" s="128"/>
      <c r="D8926" s="128"/>
      <c r="E8926" s="128"/>
      <c r="G8926" s="129"/>
      <c r="H8926" s="129"/>
    </row>
    <row r="8927" spans="1:8" x14ac:dyDescent="0.3">
      <c r="A8927" s="128"/>
      <c r="B8927" s="128"/>
      <c r="D8927" s="128"/>
      <c r="E8927" s="128"/>
      <c r="G8927" s="129"/>
      <c r="H8927" s="129"/>
    </row>
    <row r="8928" spans="1:8" x14ac:dyDescent="0.3">
      <c r="A8928" s="128"/>
      <c r="B8928" s="128"/>
      <c r="D8928" s="128"/>
      <c r="E8928" s="128"/>
      <c r="G8928" s="129"/>
      <c r="H8928" s="129"/>
    </row>
    <row r="8929" spans="1:8" x14ac:dyDescent="0.3">
      <c r="A8929" s="128"/>
      <c r="B8929" s="128"/>
      <c r="D8929" s="128"/>
      <c r="E8929" s="128"/>
      <c r="G8929" s="129"/>
      <c r="H8929" s="129"/>
    </row>
    <row r="8930" spans="1:8" x14ac:dyDescent="0.3">
      <c r="A8930" s="128"/>
      <c r="B8930" s="128"/>
      <c r="D8930" s="128"/>
      <c r="E8930" s="128"/>
      <c r="G8930" s="129"/>
      <c r="H8930" s="129"/>
    </row>
    <row r="8931" spans="1:8" x14ac:dyDescent="0.3">
      <c r="A8931" s="128"/>
      <c r="B8931" s="128"/>
      <c r="D8931" s="128"/>
      <c r="E8931" s="128"/>
      <c r="G8931" s="129"/>
      <c r="H8931" s="129"/>
    </row>
    <row r="8932" spans="1:8" x14ac:dyDescent="0.3">
      <c r="A8932" s="128"/>
      <c r="B8932" s="128"/>
      <c r="D8932" s="128"/>
      <c r="E8932" s="128"/>
      <c r="G8932" s="129"/>
      <c r="H8932" s="129"/>
    </row>
    <row r="8933" spans="1:8" x14ac:dyDescent="0.3">
      <c r="A8933" s="128"/>
      <c r="B8933" s="128"/>
      <c r="D8933" s="128"/>
      <c r="E8933" s="128"/>
      <c r="G8933" s="129"/>
      <c r="H8933" s="129"/>
    </row>
    <row r="8934" spans="1:8" x14ac:dyDescent="0.3">
      <c r="A8934" s="128"/>
      <c r="B8934" s="128"/>
      <c r="D8934" s="128"/>
      <c r="E8934" s="128"/>
      <c r="G8934" s="129"/>
      <c r="H8934" s="129"/>
    </row>
    <row r="8935" spans="1:8" x14ac:dyDescent="0.3">
      <c r="A8935" s="128"/>
      <c r="B8935" s="128"/>
      <c r="D8935" s="128"/>
      <c r="E8935" s="128"/>
      <c r="G8935" s="129"/>
      <c r="H8935" s="129"/>
    </row>
    <row r="8936" spans="1:8" x14ac:dyDescent="0.3">
      <c r="A8936" s="128"/>
      <c r="B8936" s="128"/>
      <c r="D8936" s="128"/>
      <c r="E8936" s="128"/>
      <c r="G8936" s="129"/>
      <c r="H8936" s="129"/>
    </row>
    <row r="8937" spans="1:8" x14ac:dyDescent="0.3">
      <c r="A8937" s="128"/>
      <c r="B8937" s="128"/>
      <c r="D8937" s="128"/>
      <c r="E8937" s="128"/>
      <c r="G8937" s="129"/>
      <c r="H8937" s="129"/>
    </row>
    <row r="8938" spans="1:8" x14ac:dyDescent="0.3">
      <c r="A8938" s="128"/>
      <c r="B8938" s="128"/>
      <c r="D8938" s="128"/>
      <c r="E8938" s="128"/>
      <c r="G8938" s="129"/>
      <c r="H8938" s="129"/>
    </row>
    <row r="8939" spans="1:8" x14ac:dyDescent="0.3">
      <c r="A8939" s="128"/>
      <c r="B8939" s="128"/>
      <c r="D8939" s="128"/>
      <c r="E8939" s="128"/>
      <c r="G8939" s="129"/>
      <c r="H8939" s="129"/>
    </row>
    <row r="8940" spans="1:8" x14ac:dyDescent="0.3">
      <c r="A8940" s="128"/>
      <c r="B8940" s="128"/>
      <c r="D8940" s="128"/>
      <c r="E8940" s="128"/>
      <c r="G8940" s="129"/>
      <c r="H8940" s="129"/>
    </row>
    <row r="8941" spans="1:8" x14ac:dyDescent="0.3">
      <c r="A8941" s="128"/>
      <c r="B8941" s="128"/>
      <c r="D8941" s="128"/>
      <c r="E8941" s="128"/>
      <c r="G8941" s="129"/>
      <c r="H8941" s="129"/>
    </row>
    <row r="8942" spans="1:8" x14ac:dyDescent="0.3">
      <c r="A8942" s="128"/>
      <c r="B8942" s="128"/>
      <c r="D8942" s="128"/>
      <c r="E8942" s="128"/>
      <c r="G8942" s="129"/>
      <c r="H8942" s="129"/>
    </row>
    <row r="8943" spans="1:8" x14ac:dyDescent="0.3">
      <c r="A8943" s="128"/>
      <c r="B8943" s="128"/>
      <c r="D8943" s="128"/>
      <c r="E8943" s="128"/>
      <c r="G8943" s="129"/>
      <c r="H8943" s="129"/>
    </row>
    <row r="8944" spans="1:8" x14ac:dyDescent="0.3">
      <c r="A8944" s="128"/>
      <c r="B8944" s="128"/>
      <c r="D8944" s="128"/>
      <c r="E8944" s="128"/>
      <c r="G8944" s="129"/>
      <c r="H8944" s="129"/>
    </row>
    <row r="8945" spans="1:8" x14ac:dyDescent="0.3">
      <c r="A8945" s="128"/>
      <c r="B8945" s="128"/>
      <c r="D8945" s="128"/>
      <c r="E8945" s="128"/>
      <c r="G8945" s="129"/>
      <c r="H8945" s="129"/>
    </row>
    <row r="8946" spans="1:8" x14ac:dyDescent="0.3">
      <c r="A8946" s="128"/>
      <c r="B8946" s="128"/>
      <c r="D8946" s="128"/>
      <c r="E8946" s="128"/>
      <c r="G8946" s="129"/>
      <c r="H8946" s="129"/>
    </row>
    <row r="8947" spans="1:8" x14ac:dyDescent="0.3">
      <c r="A8947" s="128"/>
      <c r="B8947" s="128"/>
      <c r="D8947" s="128"/>
      <c r="E8947" s="128"/>
      <c r="G8947" s="129"/>
      <c r="H8947" s="129"/>
    </row>
    <row r="8948" spans="1:8" x14ac:dyDescent="0.3">
      <c r="A8948" s="128"/>
      <c r="B8948" s="128"/>
      <c r="D8948" s="128"/>
      <c r="E8948" s="128"/>
      <c r="G8948" s="129"/>
      <c r="H8948" s="129"/>
    </row>
    <row r="8949" spans="1:8" x14ac:dyDescent="0.3">
      <c r="A8949" s="128"/>
      <c r="B8949" s="128"/>
      <c r="D8949" s="128"/>
      <c r="E8949" s="128"/>
      <c r="G8949" s="129"/>
      <c r="H8949" s="129"/>
    </row>
    <row r="8950" spans="1:8" x14ac:dyDescent="0.3">
      <c r="A8950" s="128"/>
      <c r="B8950" s="128"/>
      <c r="D8950" s="128"/>
      <c r="E8950" s="128"/>
      <c r="G8950" s="129"/>
      <c r="H8950" s="129"/>
    </row>
    <row r="8951" spans="1:8" x14ac:dyDescent="0.3">
      <c r="A8951" s="128"/>
      <c r="B8951" s="128"/>
      <c r="D8951" s="128"/>
      <c r="E8951" s="128"/>
      <c r="G8951" s="129"/>
      <c r="H8951" s="129"/>
    </row>
    <row r="8952" spans="1:8" x14ac:dyDescent="0.3">
      <c r="A8952" s="128"/>
      <c r="B8952" s="128"/>
      <c r="D8952" s="128"/>
      <c r="E8952" s="128"/>
      <c r="G8952" s="129"/>
      <c r="H8952" s="129"/>
    </row>
    <row r="8953" spans="1:8" x14ac:dyDescent="0.3">
      <c r="A8953" s="128"/>
      <c r="B8953" s="128"/>
      <c r="D8953" s="128"/>
      <c r="E8953" s="128"/>
      <c r="G8953" s="129"/>
      <c r="H8953" s="129"/>
    </row>
    <row r="8954" spans="1:8" x14ac:dyDescent="0.3">
      <c r="A8954" s="128"/>
      <c r="B8954" s="128"/>
      <c r="D8954" s="128"/>
      <c r="E8954" s="128"/>
      <c r="G8954" s="129"/>
      <c r="H8954" s="129"/>
    </row>
    <row r="8955" spans="1:8" x14ac:dyDescent="0.3">
      <c r="A8955" s="128"/>
      <c r="B8955" s="128"/>
      <c r="D8955" s="128"/>
      <c r="E8955" s="128"/>
      <c r="G8955" s="129"/>
      <c r="H8955" s="129"/>
    </row>
    <row r="8956" spans="1:8" x14ac:dyDescent="0.3">
      <c r="A8956" s="128"/>
      <c r="B8956" s="128"/>
      <c r="D8956" s="128"/>
      <c r="E8956" s="128"/>
      <c r="G8956" s="129"/>
      <c r="H8956" s="129"/>
    </row>
    <row r="8957" spans="1:8" x14ac:dyDescent="0.3">
      <c r="A8957" s="128"/>
      <c r="B8957" s="128"/>
      <c r="D8957" s="128"/>
      <c r="E8957" s="128"/>
      <c r="G8957" s="129"/>
      <c r="H8957" s="129"/>
    </row>
    <row r="8958" spans="1:8" x14ac:dyDescent="0.3">
      <c r="A8958" s="128"/>
      <c r="B8958" s="128"/>
      <c r="D8958" s="128"/>
      <c r="E8958" s="128"/>
      <c r="G8958" s="129"/>
      <c r="H8958" s="129"/>
    </row>
    <row r="8959" spans="1:8" x14ac:dyDescent="0.3">
      <c r="A8959" s="128"/>
      <c r="B8959" s="128"/>
      <c r="D8959" s="128"/>
      <c r="E8959" s="128"/>
      <c r="G8959" s="129"/>
      <c r="H8959" s="129"/>
    </row>
    <row r="8960" spans="1:8" x14ac:dyDescent="0.3">
      <c r="A8960" s="128"/>
      <c r="B8960" s="128"/>
      <c r="D8960" s="128"/>
      <c r="E8960" s="128"/>
      <c r="G8960" s="129"/>
      <c r="H8960" s="129"/>
    </row>
    <row r="8961" spans="1:8" x14ac:dyDescent="0.3">
      <c r="A8961" s="128"/>
      <c r="B8961" s="128"/>
      <c r="D8961" s="128"/>
      <c r="E8961" s="128"/>
      <c r="G8961" s="129"/>
      <c r="H8961" s="129"/>
    </row>
    <row r="8962" spans="1:8" x14ac:dyDescent="0.3">
      <c r="A8962" s="128"/>
      <c r="B8962" s="128"/>
      <c r="D8962" s="128"/>
      <c r="E8962" s="128"/>
      <c r="G8962" s="129"/>
      <c r="H8962" s="129"/>
    </row>
    <row r="8963" spans="1:8" x14ac:dyDescent="0.3">
      <c r="A8963" s="128"/>
      <c r="B8963" s="128"/>
      <c r="D8963" s="128"/>
      <c r="E8963" s="128"/>
      <c r="G8963" s="129"/>
      <c r="H8963" s="129"/>
    </row>
    <row r="8964" spans="1:8" x14ac:dyDescent="0.3">
      <c r="A8964" s="128"/>
      <c r="B8964" s="128"/>
      <c r="D8964" s="128"/>
      <c r="E8964" s="128"/>
      <c r="G8964" s="129"/>
      <c r="H8964" s="129"/>
    </row>
    <row r="8965" spans="1:8" x14ac:dyDescent="0.3">
      <c r="A8965" s="128"/>
      <c r="B8965" s="128"/>
      <c r="D8965" s="128"/>
      <c r="E8965" s="128"/>
      <c r="G8965" s="129"/>
      <c r="H8965" s="129"/>
    </row>
    <row r="8966" spans="1:8" x14ac:dyDescent="0.3">
      <c r="A8966" s="128"/>
      <c r="B8966" s="128"/>
      <c r="D8966" s="128"/>
      <c r="E8966" s="128"/>
      <c r="G8966" s="129"/>
      <c r="H8966" s="129"/>
    </row>
    <row r="8967" spans="1:8" x14ac:dyDescent="0.3">
      <c r="A8967" s="128"/>
      <c r="B8967" s="128"/>
      <c r="D8967" s="128"/>
      <c r="E8967" s="128"/>
      <c r="G8967" s="129"/>
      <c r="H8967" s="129"/>
    </row>
    <row r="8968" spans="1:8" x14ac:dyDescent="0.3">
      <c r="A8968" s="128"/>
      <c r="B8968" s="128"/>
      <c r="D8968" s="128"/>
      <c r="E8968" s="128"/>
      <c r="G8968" s="129"/>
      <c r="H8968" s="129"/>
    </row>
    <row r="8969" spans="1:8" x14ac:dyDescent="0.3">
      <c r="A8969" s="128"/>
      <c r="B8969" s="128"/>
      <c r="D8969" s="128"/>
      <c r="E8969" s="128"/>
      <c r="G8969" s="129"/>
      <c r="H8969" s="129"/>
    </row>
    <row r="8970" spans="1:8" x14ac:dyDescent="0.3">
      <c r="A8970" s="128"/>
      <c r="B8970" s="128"/>
      <c r="D8970" s="128"/>
      <c r="E8970" s="128"/>
      <c r="G8970" s="129"/>
      <c r="H8970" s="129"/>
    </row>
    <row r="8971" spans="1:8" x14ac:dyDescent="0.3">
      <c r="A8971" s="128"/>
      <c r="B8971" s="128"/>
      <c r="D8971" s="128"/>
      <c r="E8971" s="128"/>
      <c r="G8971" s="129"/>
      <c r="H8971" s="129"/>
    </row>
    <row r="8972" spans="1:8" x14ac:dyDescent="0.3">
      <c r="A8972" s="128"/>
      <c r="B8972" s="128"/>
      <c r="D8972" s="128"/>
      <c r="E8972" s="128"/>
      <c r="G8972" s="129"/>
      <c r="H8972" s="129"/>
    </row>
    <row r="8973" spans="1:8" x14ac:dyDescent="0.3">
      <c r="A8973" s="128"/>
      <c r="B8973" s="128"/>
      <c r="D8973" s="128"/>
      <c r="E8973" s="128"/>
      <c r="G8973" s="129"/>
      <c r="H8973" s="129"/>
    </row>
    <row r="8974" spans="1:8" x14ac:dyDescent="0.3">
      <c r="A8974" s="128"/>
      <c r="B8974" s="128"/>
      <c r="D8974" s="128"/>
      <c r="E8974" s="128"/>
      <c r="G8974" s="129"/>
      <c r="H8974" s="129"/>
    </row>
    <row r="8975" spans="1:8" x14ac:dyDescent="0.3">
      <c r="A8975" s="128"/>
      <c r="B8975" s="128"/>
      <c r="D8975" s="128"/>
      <c r="E8975" s="128"/>
      <c r="G8975" s="129"/>
      <c r="H8975" s="129"/>
    </row>
    <row r="8976" spans="1:8" x14ac:dyDescent="0.3">
      <c r="A8976" s="128"/>
      <c r="B8976" s="128"/>
      <c r="D8976" s="128"/>
      <c r="E8976" s="128"/>
      <c r="G8976" s="129"/>
      <c r="H8976" s="129"/>
    </row>
    <row r="8977" spans="1:8" x14ac:dyDescent="0.3">
      <c r="A8977" s="128"/>
      <c r="B8977" s="128"/>
      <c r="D8977" s="128"/>
      <c r="E8977" s="128"/>
      <c r="G8977" s="129"/>
      <c r="H8977" s="129"/>
    </row>
    <row r="8978" spans="1:8" x14ac:dyDescent="0.3">
      <c r="A8978" s="128"/>
      <c r="B8978" s="128"/>
      <c r="D8978" s="128"/>
      <c r="E8978" s="128"/>
      <c r="G8978" s="129"/>
      <c r="H8978" s="129"/>
    </row>
    <row r="8979" spans="1:8" x14ac:dyDescent="0.3">
      <c r="A8979" s="128"/>
      <c r="B8979" s="128"/>
      <c r="D8979" s="128"/>
      <c r="E8979" s="128"/>
      <c r="G8979" s="129"/>
      <c r="H8979" s="129"/>
    </row>
    <row r="8980" spans="1:8" x14ac:dyDescent="0.3">
      <c r="A8980" s="128"/>
      <c r="B8980" s="128"/>
      <c r="D8980" s="128"/>
      <c r="E8980" s="128"/>
      <c r="G8980" s="129"/>
      <c r="H8980" s="129"/>
    </row>
    <row r="8981" spans="1:8" x14ac:dyDescent="0.3">
      <c r="A8981" s="128"/>
      <c r="B8981" s="128"/>
      <c r="D8981" s="128"/>
      <c r="E8981" s="128"/>
      <c r="G8981" s="129"/>
      <c r="H8981" s="129"/>
    </row>
    <row r="8982" spans="1:8" x14ac:dyDescent="0.3">
      <c r="A8982" s="128"/>
      <c r="B8982" s="128"/>
      <c r="D8982" s="128"/>
      <c r="E8982" s="128"/>
      <c r="G8982" s="129"/>
      <c r="H8982" s="129"/>
    </row>
    <row r="8983" spans="1:8" x14ac:dyDescent="0.3">
      <c r="A8983" s="128"/>
      <c r="B8983" s="128"/>
      <c r="D8983" s="128"/>
      <c r="E8983" s="128"/>
      <c r="G8983" s="129"/>
      <c r="H8983" s="129"/>
    </row>
    <row r="8984" spans="1:8" x14ac:dyDescent="0.3">
      <c r="A8984" s="128"/>
      <c r="B8984" s="128"/>
      <c r="D8984" s="128"/>
      <c r="E8984" s="128"/>
      <c r="G8984" s="129"/>
      <c r="H8984" s="129"/>
    </row>
    <row r="8985" spans="1:8" x14ac:dyDescent="0.3">
      <c r="A8985" s="128"/>
      <c r="B8985" s="128"/>
      <c r="D8985" s="128"/>
      <c r="E8985" s="128"/>
      <c r="G8985" s="129"/>
      <c r="H8985" s="129"/>
    </row>
    <row r="8986" spans="1:8" x14ac:dyDescent="0.3">
      <c r="A8986" s="128"/>
      <c r="B8986" s="128"/>
      <c r="D8986" s="128"/>
      <c r="E8986" s="128"/>
      <c r="G8986" s="129"/>
      <c r="H8986" s="129"/>
    </row>
    <row r="8987" spans="1:8" x14ac:dyDescent="0.3">
      <c r="A8987" s="128"/>
      <c r="B8987" s="128"/>
      <c r="D8987" s="128"/>
      <c r="E8987" s="128"/>
      <c r="G8987" s="129"/>
      <c r="H8987" s="129"/>
    </row>
    <row r="8988" spans="1:8" x14ac:dyDescent="0.3">
      <c r="A8988" s="128"/>
      <c r="B8988" s="128"/>
      <c r="D8988" s="128"/>
      <c r="E8988" s="128"/>
      <c r="G8988" s="129"/>
      <c r="H8988" s="129"/>
    </row>
    <row r="8989" spans="1:8" x14ac:dyDescent="0.3">
      <c r="A8989" s="128"/>
      <c r="B8989" s="128"/>
      <c r="D8989" s="128"/>
      <c r="E8989" s="128"/>
      <c r="G8989" s="129"/>
      <c r="H8989" s="129"/>
    </row>
    <row r="8990" spans="1:8" x14ac:dyDescent="0.3">
      <c r="A8990" s="128"/>
      <c r="B8990" s="128"/>
      <c r="D8990" s="128"/>
      <c r="E8990" s="128"/>
      <c r="G8990" s="129"/>
      <c r="H8990" s="129"/>
    </row>
    <row r="8991" spans="1:8" x14ac:dyDescent="0.3">
      <c r="A8991" s="128"/>
      <c r="B8991" s="128"/>
      <c r="D8991" s="128"/>
      <c r="E8991" s="128"/>
      <c r="G8991" s="129"/>
      <c r="H8991" s="129"/>
    </row>
    <row r="8992" spans="1:8" x14ac:dyDescent="0.3">
      <c r="A8992" s="128"/>
      <c r="B8992" s="128"/>
      <c r="D8992" s="128"/>
      <c r="E8992" s="128"/>
      <c r="G8992" s="129"/>
      <c r="H8992" s="129"/>
    </row>
    <row r="8993" spans="1:8" x14ac:dyDescent="0.3">
      <c r="A8993" s="128"/>
      <c r="B8993" s="128"/>
      <c r="D8993" s="128"/>
      <c r="E8993" s="128"/>
      <c r="G8993" s="129"/>
      <c r="H8993" s="129"/>
    </row>
    <row r="8994" spans="1:8" x14ac:dyDescent="0.3">
      <c r="A8994" s="128"/>
      <c r="B8994" s="128"/>
      <c r="D8994" s="128"/>
      <c r="E8994" s="128"/>
      <c r="G8994" s="129"/>
      <c r="H8994" s="129"/>
    </row>
    <row r="8995" spans="1:8" x14ac:dyDescent="0.3">
      <c r="A8995" s="128"/>
      <c r="B8995" s="128"/>
      <c r="D8995" s="128"/>
      <c r="E8995" s="128"/>
      <c r="G8995" s="129"/>
      <c r="H8995" s="129"/>
    </row>
    <row r="8996" spans="1:8" x14ac:dyDescent="0.3">
      <c r="A8996" s="128"/>
      <c r="B8996" s="128"/>
      <c r="D8996" s="128"/>
      <c r="E8996" s="128"/>
      <c r="G8996" s="129"/>
      <c r="H8996" s="129"/>
    </row>
    <row r="8997" spans="1:8" x14ac:dyDescent="0.3">
      <c r="A8997" s="128"/>
      <c r="B8997" s="128"/>
      <c r="D8997" s="128"/>
      <c r="E8997" s="128"/>
      <c r="G8997" s="129"/>
      <c r="H8997" s="129"/>
    </row>
    <row r="8998" spans="1:8" x14ac:dyDescent="0.3">
      <c r="A8998" s="128"/>
      <c r="B8998" s="128"/>
      <c r="D8998" s="128"/>
      <c r="E8998" s="128"/>
      <c r="G8998" s="129"/>
      <c r="H8998" s="129"/>
    </row>
    <row r="8999" spans="1:8" x14ac:dyDescent="0.3">
      <c r="A8999" s="128"/>
      <c r="B8999" s="128"/>
      <c r="D8999" s="128"/>
      <c r="E8999" s="128"/>
      <c r="G8999" s="129"/>
      <c r="H8999" s="129"/>
    </row>
    <row r="9000" spans="1:8" x14ac:dyDescent="0.3">
      <c r="A9000" s="128"/>
      <c r="B9000" s="128"/>
      <c r="D9000" s="128"/>
      <c r="E9000" s="128"/>
      <c r="G9000" s="129"/>
      <c r="H9000" s="129"/>
    </row>
    <row r="9001" spans="1:8" x14ac:dyDescent="0.3">
      <c r="A9001" s="128"/>
      <c r="B9001" s="128"/>
      <c r="D9001" s="128"/>
      <c r="E9001" s="128"/>
      <c r="G9001" s="129"/>
      <c r="H9001" s="129"/>
    </row>
    <row r="9002" spans="1:8" x14ac:dyDescent="0.3">
      <c r="A9002" s="128"/>
      <c r="B9002" s="128"/>
      <c r="D9002" s="128"/>
      <c r="E9002" s="128"/>
      <c r="G9002" s="129"/>
      <c r="H9002" s="129"/>
    </row>
    <row r="9003" spans="1:8" x14ac:dyDescent="0.3">
      <c r="A9003" s="128"/>
      <c r="B9003" s="128"/>
      <c r="D9003" s="128"/>
      <c r="E9003" s="128"/>
      <c r="G9003" s="129"/>
      <c r="H9003" s="129"/>
    </row>
    <row r="9004" spans="1:8" x14ac:dyDescent="0.3">
      <c r="A9004" s="128"/>
      <c r="B9004" s="128"/>
      <c r="D9004" s="128"/>
      <c r="E9004" s="128"/>
      <c r="G9004" s="129"/>
      <c r="H9004" s="129"/>
    </row>
    <row r="9005" spans="1:8" x14ac:dyDescent="0.3">
      <c r="A9005" s="128"/>
      <c r="B9005" s="128"/>
      <c r="D9005" s="128"/>
      <c r="E9005" s="128"/>
      <c r="G9005" s="129"/>
      <c r="H9005" s="129"/>
    </row>
    <row r="9006" spans="1:8" x14ac:dyDescent="0.3">
      <c r="A9006" s="128"/>
      <c r="B9006" s="128"/>
      <c r="D9006" s="128"/>
      <c r="E9006" s="128"/>
      <c r="G9006" s="129"/>
      <c r="H9006" s="129"/>
    </row>
    <row r="9007" spans="1:8" x14ac:dyDescent="0.3">
      <c r="A9007" s="128"/>
      <c r="B9007" s="128"/>
      <c r="D9007" s="128"/>
      <c r="E9007" s="128"/>
      <c r="G9007" s="129"/>
      <c r="H9007" s="129"/>
    </row>
    <row r="9008" spans="1:8" x14ac:dyDescent="0.3">
      <c r="A9008" s="128"/>
      <c r="B9008" s="128"/>
      <c r="D9008" s="128"/>
      <c r="E9008" s="128"/>
      <c r="G9008" s="129"/>
      <c r="H9008" s="129"/>
    </row>
    <row r="9009" spans="1:8" x14ac:dyDescent="0.3">
      <c r="A9009" s="128"/>
      <c r="B9009" s="128"/>
      <c r="D9009" s="128"/>
      <c r="E9009" s="128"/>
      <c r="G9009" s="129"/>
      <c r="H9009" s="129"/>
    </row>
    <row r="9010" spans="1:8" x14ac:dyDescent="0.3">
      <c r="A9010" s="128"/>
      <c r="B9010" s="128"/>
      <c r="D9010" s="128"/>
      <c r="E9010" s="128"/>
      <c r="G9010" s="129"/>
      <c r="H9010" s="129"/>
    </row>
    <row r="9011" spans="1:8" x14ac:dyDescent="0.3">
      <c r="A9011" s="128"/>
      <c r="B9011" s="128"/>
      <c r="D9011" s="128"/>
      <c r="E9011" s="128"/>
      <c r="G9011" s="129"/>
      <c r="H9011" s="129"/>
    </row>
    <row r="9012" spans="1:8" x14ac:dyDescent="0.3">
      <c r="A9012" s="128"/>
      <c r="B9012" s="128"/>
      <c r="D9012" s="128"/>
      <c r="E9012" s="128"/>
      <c r="G9012" s="129"/>
      <c r="H9012" s="129"/>
    </row>
    <row r="9013" spans="1:8" x14ac:dyDescent="0.3">
      <c r="A9013" s="128"/>
      <c r="B9013" s="128"/>
      <c r="D9013" s="128"/>
      <c r="E9013" s="128"/>
      <c r="G9013" s="129"/>
      <c r="H9013" s="129"/>
    </row>
    <row r="9014" spans="1:8" x14ac:dyDescent="0.3">
      <c r="A9014" s="128"/>
      <c r="B9014" s="128"/>
      <c r="D9014" s="128"/>
      <c r="E9014" s="128"/>
      <c r="G9014" s="129"/>
      <c r="H9014" s="129"/>
    </row>
    <row r="9015" spans="1:8" x14ac:dyDescent="0.3">
      <c r="A9015" s="128"/>
      <c r="B9015" s="128"/>
      <c r="D9015" s="128"/>
      <c r="E9015" s="128"/>
      <c r="G9015" s="129"/>
      <c r="H9015" s="129"/>
    </row>
    <row r="9016" spans="1:8" x14ac:dyDescent="0.3">
      <c r="A9016" s="128"/>
      <c r="B9016" s="128"/>
      <c r="D9016" s="128"/>
      <c r="E9016" s="128"/>
      <c r="G9016" s="129"/>
      <c r="H9016" s="129"/>
    </row>
    <row r="9017" spans="1:8" x14ac:dyDescent="0.3">
      <c r="A9017" s="128"/>
      <c r="B9017" s="128"/>
      <c r="D9017" s="128"/>
      <c r="E9017" s="128"/>
      <c r="G9017" s="129"/>
      <c r="H9017" s="129"/>
    </row>
    <row r="9018" spans="1:8" x14ac:dyDescent="0.3">
      <c r="A9018" s="128"/>
      <c r="B9018" s="128"/>
      <c r="D9018" s="128"/>
      <c r="E9018" s="128"/>
      <c r="G9018" s="129"/>
      <c r="H9018" s="129"/>
    </row>
    <row r="9019" spans="1:8" x14ac:dyDescent="0.3">
      <c r="A9019" s="128"/>
      <c r="B9019" s="128"/>
      <c r="D9019" s="128"/>
      <c r="E9019" s="128"/>
      <c r="G9019" s="129"/>
      <c r="H9019" s="129"/>
    </row>
    <row r="9020" spans="1:8" x14ac:dyDescent="0.3">
      <c r="A9020" s="128"/>
      <c r="B9020" s="128"/>
      <c r="D9020" s="128"/>
      <c r="E9020" s="128"/>
      <c r="G9020" s="129"/>
      <c r="H9020" s="129"/>
    </row>
    <row r="9021" spans="1:8" x14ac:dyDescent="0.3">
      <c r="A9021" s="128"/>
      <c r="B9021" s="128"/>
      <c r="D9021" s="128"/>
      <c r="E9021" s="128"/>
      <c r="G9021" s="129"/>
      <c r="H9021" s="129"/>
    </row>
    <row r="9022" spans="1:8" x14ac:dyDescent="0.3">
      <c r="A9022" s="128"/>
      <c r="B9022" s="128"/>
      <c r="D9022" s="128"/>
      <c r="E9022" s="128"/>
      <c r="G9022" s="129"/>
      <c r="H9022" s="129"/>
    </row>
    <row r="9023" spans="1:8" x14ac:dyDescent="0.3">
      <c r="A9023" s="128"/>
      <c r="B9023" s="128"/>
      <c r="D9023" s="128"/>
      <c r="E9023" s="128"/>
      <c r="G9023" s="129"/>
      <c r="H9023" s="129"/>
    </row>
    <row r="9024" spans="1:8" x14ac:dyDescent="0.3">
      <c r="A9024" s="128"/>
      <c r="B9024" s="128"/>
      <c r="D9024" s="128"/>
      <c r="E9024" s="128"/>
      <c r="G9024" s="129"/>
      <c r="H9024" s="129"/>
    </row>
    <row r="9025" spans="1:8" x14ac:dyDescent="0.3">
      <c r="A9025" s="128"/>
      <c r="B9025" s="128"/>
      <c r="D9025" s="128"/>
      <c r="E9025" s="128"/>
      <c r="G9025" s="129"/>
      <c r="H9025" s="129"/>
    </row>
    <row r="9026" spans="1:8" x14ac:dyDescent="0.3">
      <c r="A9026" s="128"/>
      <c r="B9026" s="128"/>
      <c r="D9026" s="128"/>
      <c r="E9026" s="128"/>
      <c r="G9026" s="129"/>
      <c r="H9026" s="129"/>
    </row>
    <row r="9027" spans="1:8" x14ac:dyDescent="0.3">
      <c r="A9027" s="128"/>
      <c r="B9027" s="128"/>
      <c r="D9027" s="128"/>
      <c r="E9027" s="128"/>
      <c r="G9027" s="129"/>
      <c r="H9027" s="129"/>
    </row>
    <row r="9028" spans="1:8" x14ac:dyDescent="0.3">
      <c r="A9028" s="128"/>
      <c r="B9028" s="128"/>
      <c r="D9028" s="128"/>
      <c r="E9028" s="128"/>
      <c r="G9028" s="129"/>
      <c r="H9028" s="129"/>
    </row>
    <row r="9029" spans="1:8" x14ac:dyDescent="0.3">
      <c r="A9029" s="128"/>
      <c r="B9029" s="128"/>
      <c r="D9029" s="128"/>
      <c r="E9029" s="128"/>
      <c r="G9029" s="129"/>
      <c r="H9029" s="129"/>
    </row>
    <row r="9030" spans="1:8" x14ac:dyDescent="0.3">
      <c r="A9030" s="128"/>
      <c r="B9030" s="128"/>
      <c r="D9030" s="128"/>
      <c r="E9030" s="128"/>
      <c r="G9030" s="129"/>
      <c r="H9030" s="129"/>
    </row>
    <row r="9031" spans="1:8" x14ac:dyDescent="0.3">
      <c r="A9031" s="128"/>
      <c r="B9031" s="128"/>
      <c r="D9031" s="128"/>
      <c r="E9031" s="128"/>
      <c r="G9031" s="129"/>
      <c r="H9031" s="129"/>
    </row>
    <row r="9032" spans="1:8" x14ac:dyDescent="0.3">
      <c r="A9032" s="128"/>
      <c r="B9032" s="128"/>
      <c r="D9032" s="128"/>
      <c r="E9032" s="128"/>
      <c r="G9032" s="129"/>
      <c r="H9032" s="129"/>
    </row>
    <row r="9033" spans="1:8" x14ac:dyDescent="0.3">
      <c r="A9033" s="128"/>
      <c r="B9033" s="128"/>
      <c r="D9033" s="128"/>
      <c r="E9033" s="128"/>
      <c r="G9033" s="129"/>
      <c r="H9033" s="129"/>
    </row>
    <row r="9034" spans="1:8" x14ac:dyDescent="0.3">
      <c r="A9034" s="128"/>
      <c r="B9034" s="128"/>
      <c r="D9034" s="128"/>
      <c r="E9034" s="128"/>
      <c r="G9034" s="129"/>
      <c r="H9034" s="129"/>
    </row>
    <row r="9035" spans="1:8" x14ac:dyDescent="0.3">
      <c r="A9035" s="128"/>
      <c r="B9035" s="128"/>
      <c r="D9035" s="128"/>
      <c r="E9035" s="128"/>
      <c r="G9035" s="129"/>
      <c r="H9035" s="129"/>
    </row>
    <row r="9036" spans="1:8" x14ac:dyDescent="0.3">
      <c r="A9036" s="128"/>
      <c r="B9036" s="128"/>
      <c r="D9036" s="128"/>
      <c r="E9036" s="128"/>
      <c r="G9036" s="129"/>
      <c r="H9036" s="129"/>
    </row>
    <row r="9037" spans="1:8" x14ac:dyDescent="0.3">
      <c r="A9037" s="128"/>
      <c r="B9037" s="128"/>
      <c r="D9037" s="128"/>
      <c r="E9037" s="128"/>
      <c r="G9037" s="129"/>
      <c r="H9037" s="129"/>
    </row>
    <row r="9038" spans="1:8" x14ac:dyDescent="0.3">
      <c r="A9038" s="128"/>
      <c r="B9038" s="128"/>
      <c r="D9038" s="128"/>
      <c r="E9038" s="128"/>
      <c r="G9038" s="129"/>
      <c r="H9038" s="129"/>
    </row>
    <row r="9039" spans="1:8" x14ac:dyDescent="0.3">
      <c r="A9039" s="128"/>
      <c r="B9039" s="128"/>
      <c r="D9039" s="128"/>
      <c r="E9039" s="128"/>
      <c r="G9039" s="129"/>
      <c r="H9039" s="129"/>
    </row>
    <row r="9040" spans="1:8" x14ac:dyDescent="0.3">
      <c r="A9040" s="128"/>
      <c r="B9040" s="128"/>
      <c r="D9040" s="128"/>
      <c r="E9040" s="128"/>
      <c r="G9040" s="129"/>
      <c r="H9040" s="129"/>
    </row>
    <row r="9041" spans="1:8" x14ac:dyDescent="0.3">
      <c r="A9041" s="128"/>
      <c r="B9041" s="128"/>
      <c r="D9041" s="128"/>
      <c r="E9041" s="128"/>
      <c r="G9041" s="129"/>
      <c r="H9041" s="129"/>
    </row>
    <row r="9042" spans="1:8" x14ac:dyDescent="0.3">
      <c r="A9042" s="128"/>
      <c r="B9042" s="128"/>
      <c r="D9042" s="128"/>
      <c r="E9042" s="128"/>
      <c r="G9042" s="129"/>
      <c r="H9042" s="129"/>
    </row>
    <row r="9043" spans="1:8" x14ac:dyDescent="0.3">
      <c r="A9043" s="128"/>
      <c r="B9043" s="128"/>
      <c r="D9043" s="128"/>
      <c r="E9043" s="128"/>
      <c r="G9043" s="129"/>
      <c r="H9043" s="129"/>
    </row>
    <row r="9044" spans="1:8" x14ac:dyDescent="0.3">
      <c r="A9044" s="128"/>
      <c r="B9044" s="128"/>
      <c r="D9044" s="128"/>
      <c r="E9044" s="128"/>
      <c r="G9044" s="129"/>
      <c r="H9044" s="129"/>
    </row>
    <row r="9045" spans="1:8" x14ac:dyDescent="0.3">
      <c r="A9045" s="128"/>
      <c r="B9045" s="128"/>
      <c r="D9045" s="128"/>
      <c r="E9045" s="128"/>
      <c r="G9045" s="129"/>
      <c r="H9045" s="129"/>
    </row>
    <row r="9046" spans="1:8" x14ac:dyDescent="0.3">
      <c r="A9046" s="128"/>
      <c r="B9046" s="128"/>
      <c r="D9046" s="128"/>
      <c r="E9046" s="128"/>
      <c r="G9046" s="129"/>
      <c r="H9046" s="129"/>
    </row>
    <row r="9047" spans="1:8" x14ac:dyDescent="0.3">
      <c r="A9047" s="128"/>
      <c r="B9047" s="128"/>
      <c r="D9047" s="128"/>
      <c r="E9047" s="128"/>
      <c r="G9047" s="129"/>
      <c r="H9047" s="129"/>
    </row>
    <row r="9048" spans="1:8" x14ac:dyDescent="0.3">
      <c r="A9048" s="128"/>
      <c r="B9048" s="128"/>
      <c r="D9048" s="128"/>
      <c r="E9048" s="128"/>
      <c r="G9048" s="129"/>
      <c r="H9048" s="129"/>
    </row>
    <row r="9049" spans="1:8" x14ac:dyDescent="0.3">
      <c r="A9049" s="128"/>
      <c r="B9049" s="128"/>
      <c r="D9049" s="128"/>
      <c r="E9049" s="128"/>
      <c r="G9049" s="129"/>
      <c r="H9049" s="129"/>
    </row>
    <row r="9050" spans="1:8" x14ac:dyDescent="0.3">
      <c r="A9050" s="128"/>
      <c r="B9050" s="128"/>
      <c r="D9050" s="128"/>
      <c r="E9050" s="128"/>
      <c r="G9050" s="129"/>
      <c r="H9050" s="129"/>
    </row>
    <row r="9051" spans="1:8" x14ac:dyDescent="0.3">
      <c r="A9051" s="128"/>
      <c r="B9051" s="128"/>
      <c r="D9051" s="128"/>
      <c r="E9051" s="128"/>
      <c r="G9051" s="129"/>
      <c r="H9051" s="129"/>
    </row>
    <row r="9052" spans="1:8" x14ac:dyDescent="0.3">
      <c r="A9052" s="128"/>
      <c r="B9052" s="128"/>
      <c r="D9052" s="128"/>
      <c r="E9052" s="128"/>
      <c r="G9052" s="129"/>
      <c r="H9052" s="129"/>
    </row>
    <row r="9053" spans="1:8" x14ac:dyDescent="0.3">
      <c r="A9053" s="128"/>
      <c r="B9053" s="128"/>
      <c r="D9053" s="128"/>
      <c r="E9053" s="128"/>
      <c r="G9053" s="129"/>
      <c r="H9053" s="129"/>
    </row>
    <row r="9054" spans="1:8" x14ac:dyDescent="0.3">
      <c r="A9054" s="128"/>
      <c r="B9054" s="128"/>
      <c r="D9054" s="128"/>
      <c r="E9054" s="128"/>
      <c r="G9054" s="129"/>
      <c r="H9054" s="129"/>
    </row>
    <row r="9055" spans="1:8" x14ac:dyDescent="0.3">
      <c r="A9055" s="128"/>
      <c r="B9055" s="128"/>
      <c r="D9055" s="128"/>
      <c r="E9055" s="128"/>
      <c r="G9055" s="129"/>
      <c r="H9055" s="129"/>
    </row>
    <row r="9056" spans="1:8" x14ac:dyDescent="0.3">
      <c r="A9056" s="128"/>
      <c r="B9056" s="128"/>
      <c r="D9056" s="128"/>
      <c r="E9056" s="128"/>
      <c r="G9056" s="129"/>
      <c r="H9056" s="129"/>
    </row>
    <row r="9057" spans="1:8" x14ac:dyDescent="0.3">
      <c r="A9057" s="128"/>
      <c r="B9057" s="128"/>
      <c r="D9057" s="128"/>
      <c r="E9057" s="128"/>
      <c r="G9057" s="129"/>
      <c r="H9057" s="129"/>
    </row>
    <row r="9058" spans="1:8" x14ac:dyDescent="0.3">
      <c r="A9058" s="128"/>
      <c r="B9058" s="128"/>
      <c r="D9058" s="128"/>
      <c r="E9058" s="128"/>
      <c r="G9058" s="129"/>
      <c r="H9058" s="129"/>
    </row>
    <row r="9059" spans="1:8" x14ac:dyDescent="0.3">
      <c r="A9059" s="128"/>
      <c r="B9059" s="128"/>
      <c r="D9059" s="128"/>
      <c r="E9059" s="128"/>
      <c r="G9059" s="129"/>
      <c r="H9059" s="129"/>
    </row>
    <row r="9060" spans="1:8" x14ac:dyDescent="0.3">
      <c r="A9060" s="128"/>
      <c r="B9060" s="128"/>
      <c r="D9060" s="128"/>
      <c r="E9060" s="128"/>
      <c r="G9060" s="129"/>
      <c r="H9060" s="129"/>
    </row>
    <row r="9061" spans="1:8" x14ac:dyDescent="0.3">
      <c r="A9061" s="128"/>
      <c r="B9061" s="128"/>
      <c r="D9061" s="128"/>
      <c r="E9061" s="128"/>
      <c r="G9061" s="129"/>
      <c r="H9061" s="129"/>
    </row>
    <row r="9062" spans="1:8" x14ac:dyDescent="0.3">
      <c r="A9062" s="128"/>
      <c r="B9062" s="128"/>
      <c r="D9062" s="128"/>
      <c r="E9062" s="128"/>
      <c r="G9062" s="129"/>
      <c r="H9062" s="129"/>
    </row>
    <row r="9063" spans="1:8" x14ac:dyDescent="0.3">
      <c r="A9063" s="128"/>
      <c r="B9063" s="128"/>
      <c r="D9063" s="128"/>
      <c r="E9063" s="128"/>
      <c r="G9063" s="129"/>
      <c r="H9063" s="129"/>
    </row>
    <row r="9064" spans="1:8" x14ac:dyDescent="0.3">
      <c r="A9064" s="128"/>
      <c r="B9064" s="128"/>
      <c r="D9064" s="128"/>
      <c r="E9064" s="128"/>
      <c r="G9064" s="129"/>
      <c r="H9064" s="129"/>
    </row>
    <row r="9065" spans="1:8" x14ac:dyDescent="0.3">
      <c r="A9065" s="128"/>
      <c r="B9065" s="128"/>
      <c r="D9065" s="128"/>
      <c r="E9065" s="128"/>
      <c r="G9065" s="129"/>
      <c r="H9065" s="129"/>
    </row>
    <row r="9066" spans="1:8" x14ac:dyDescent="0.3">
      <c r="A9066" s="128"/>
      <c r="B9066" s="128"/>
      <c r="D9066" s="128"/>
      <c r="E9066" s="128"/>
      <c r="G9066" s="129"/>
      <c r="H9066" s="129"/>
    </row>
    <row r="9067" spans="1:8" x14ac:dyDescent="0.3">
      <c r="A9067" s="128"/>
      <c r="B9067" s="128"/>
      <c r="D9067" s="128"/>
      <c r="E9067" s="128"/>
      <c r="G9067" s="129"/>
      <c r="H9067" s="129"/>
    </row>
    <row r="9068" spans="1:8" x14ac:dyDescent="0.3">
      <c r="A9068" s="128"/>
      <c r="B9068" s="128"/>
      <c r="D9068" s="128"/>
      <c r="E9068" s="128"/>
      <c r="G9068" s="129"/>
      <c r="H9068" s="129"/>
    </row>
    <row r="9069" spans="1:8" x14ac:dyDescent="0.3">
      <c r="A9069" s="128"/>
      <c r="B9069" s="128"/>
      <c r="D9069" s="128"/>
      <c r="E9069" s="128"/>
      <c r="G9069" s="129"/>
      <c r="H9069" s="129"/>
    </row>
    <row r="9070" spans="1:8" x14ac:dyDescent="0.3">
      <c r="A9070" s="128"/>
      <c r="B9070" s="128"/>
      <c r="D9070" s="128"/>
      <c r="E9070" s="128"/>
      <c r="G9070" s="129"/>
      <c r="H9070" s="129"/>
    </row>
    <row r="9071" spans="1:8" x14ac:dyDescent="0.3">
      <c r="A9071" s="128"/>
      <c r="B9071" s="128"/>
      <c r="D9071" s="128"/>
      <c r="E9071" s="128"/>
      <c r="G9071" s="129"/>
      <c r="H9071" s="129"/>
    </row>
    <row r="9072" spans="1:8" x14ac:dyDescent="0.3">
      <c r="A9072" s="128"/>
      <c r="B9072" s="128"/>
      <c r="D9072" s="128"/>
      <c r="E9072" s="128"/>
      <c r="G9072" s="129"/>
      <c r="H9072" s="129"/>
    </row>
    <row r="9073" spans="1:8" x14ac:dyDescent="0.3">
      <c r="A9073" s="128"/>
      <c r="B9073" s="128"/>
      <c r="D9073" s="128"/>
      <c r="E9073" s="128"/>
      <c r="G9073" s="129"/>
      <c r="H9073" s="129"/>
    </row>
    <row r="9074" spans="1:8" x14ac:dyDescent="0.3">
      <c r="A9074" s="128"/>
      <c r="B9074" s="128"/>
      <c r="D9074" s="128"/>
      <c r="E9074" s="128"/>
      <c r="G9074" s="129"/>
      <c r="H9074" s="129"/>
    </row>
    <row r="9075" spans="1:8" x14ac:dyDescent="0.3">
      <c r="A9075" s="128"/>
      <c r="B9075" s="128"/>
      <c r="D9075" s="128"/>
      <c r="E9075" s="128"/>
      <c r="G9075" s="129"/>
      <c r="H9075" s="129"/>
    </row>
    <row r="9076" spans="1:8" x14ac:dyDescent="0.3">
      <c r="A9076" s="128"/>
      <c r="B9076" s="128"/>
      <c r="D9076" s="128"/>
      <c r="E9076" s="128"/>
      <c r="G9076" s="129"/>
      <c r="H9076" s="129"/>
    </row>
    <row r="9077" spans="1:8" x14ac:dyDescent="0.3">
      <c r="A9077" s="128"/>
      <c r="B9077" s="128"/>
      <c r="D9077" s="128"/>
      <c r="E9077" s="128"/>
      <c r="G9077" s="129"/>
      <c r="H9077" s="129"/>
    </row>
    <row r="9078" spans="1:8" x14ac:dyDescent="0.3">
      <c r="A9078" s="128"/>
      <c r="B9078" s="128"/>
      <c r="D9078" s="128"/>
      <c r="E9078" s="128"/>
      <c r="G9078" s="129"/>
      <c r="H9078" s="129"/>
    </row>
    <row r="9079" spans="1:8" x14ac:dyDescent="0.3">
      <c r="A9079" s="128"/>
      <c r="B9079" s="128"/>
      <c r="D9079" s="128"/>
      <c r="E9079" s="128"/>
      <c r="G9079" s="129"/>
      <c r="H9079" s="129"/>
    </row>
    <row r="9080" spans="1:8" x14ac:dyDescent="0.3">
      <c r="A9080" s="128"/>
      <c r="B9080" s="128"/>
      <c r="D9080" s="128"/>
      <c r="E9080" s="128"/>
      <c r="G9080" s="129"/>
      <c r="H9080" s="129"/>
    </row>
    <row r="9081" spans="1:8" x14ac:dyDescent="0.3">
      <c r="A9081" s="128"/>
      <c r="B9081" s="128"/>
      <c r="D9081" s="128"/>
      <c r="E9081" s="128"/>
      <c r="G9081" s="129"/>
      <c r="H9081" s="129"/>
    </row>
    <row r="9082" spans="1:8" x14ac:dyDescent="0.3">
      <c r="A9082" s="128"/>
      <c r="B9082" s="128"/>
      <c r="D9082" s="128"/>
      <c r="E9082" s="128"/>
      <c r="G9082" s="129"/>
      <c r="H9082" s="129"/>
    </row>
    <row r="9083" spans="1:8" x14ac:dyDescent="0.3">
      <c r="A9083" s="128"/>
      <c r="B9083" s="128"/>
      <c r="D9083" s="128"/>
      <c r="E9083" s="128"/>
      <c r="G9083" s="129"/>
      <c r="H9083" s="129"/>
    </row>
    <row r="9084" spans="1:8" x14ac:dyDescent="0.3">
      <c r="A9084" s="128"/>
      <c r="B9084" s="128"/>
      <c r="D9084" s="128"/>
      <c r="E9084" s="128"/>
      <c r="G9084" s="129"/>
      <c r="H9084" s="129"/>
    </row>
    <row r="9085" spans="1:8" x14ac:dyDescent="0.3">
      <c r="A9085" s="128"/>
      <c r="B9085" s="128"/>
      <c r="D9085" s="128"/>
      <c r="E9085" s="128"/>
      <c r="G9085" s="129"/>
      <c r="H9085" s="129"/>
    </row>
    <row r="9086" spans="1:8" x14ac:dyDescent="0.3">
      <c r="A9086" s="128"/>
      <c r="B9086" s="128"/>
      <c r="D9086" s="128"/>
      <c r="E9086" s="128"/>
      <c r="G9086" s="129"/>
      <c r="H9086" s="129"/>
    </row>
    <row r="9087" spans="1:8" x14ac:dyDescent="0.3">
      <c r="A9087" s="128"/>
      <c r="B9087" s="128"/>
      <c r="D9087" s="128"/>
      <c r="E9087" s="128"/>
      <c r="G9087" s="129"/>
      <c r="H9087" s="129"/>
    </row>
    <row r="9088" spans="1:8" x14ac:dyDescent="0.3">
      <c r="A9088" s="128"/>
      <c r="B9088" s="128"/>
      <c r="D9088" s="128"/>
      <c r="E9088" s="128"/>
      <c r="G9088" s="129"/>
      <c r="H9088" s="129"/>
    </row>
    <row r="9089" spans="1:8" x14ac:dyDescent="0.3">
      <c r="A9089" s="128"/>
      <c r="B9089" s="128"/>
      <c r="D9089" s="128"/>
      <c r="E9089" s="128"/>
      <c r="G9089" s="129"/>
      <c r="H9089" s="129"/>
    </row>
    <row r="9090" spans="1:8" x14ac:dyDescent="0.3">
      <c r="A9090" s="128"/>
      <c r="B9090" s="128"/>
      <c r="D9090" s="128"/>
      <c r="E9090" s="128"/>
      <c r="G9090" s="129"/>
      <c r="H9090" s="129"/>
    </row>
    <row r="9091" spans="1:8" x14ac:dyDescent="0.3">
      <c r="A9091" s="128"/>
      <c r="B9091" s="128"/>
      <c r="D9091" s="128"/>
      <c r="E9091" s="128"/>
      <c r="G9091" s="129"/>
      <c r="H9091" s="129"/>
    </row>
    <row r="9092" spans="1:8" x14ac:dyDescent="0.3">
      <c r="A9092" s="128"/>
      <c r="B9092" s="128"/>
      <c r="D9092" s="128"/>
      <c r="E9092" s="128"/>
      <c r="G9092" s="129"/>
      <c r="H9092" s="129"/>
    </row>
    <row r="9093" spans="1:8" x14ac:dyDescent="0.3">
      <c r="A9093" s="128"/>
      <c r="B9093" s="128"/>
      <c r="D9093" s="128"/>
      <c r="E9093" s="128"/>
      <c r="G9093" s="129"/>
      <c r="H9093" s="129"/>
    </row>
    <row r="9094" spans="1:8" x14ac:dyDescent="0.3">
      <c r="A9094" s="128"/>
      <c r="B9094" s="128"/>
      <c r="D9094" s="128"/>
      <c r="E9094" s="128"/>
      <c r="G9094" s="129"/>
      <c r="H9094" s="129"/>
    </row>
    <row r="9095" spans="1:8" x14ac:dyDescent="0.3">
      <c r="A9095" s="128"/>
      <c r="B9095" s="128"/>
      <c r="D9095" s="128"/>
      <c r="E9095" s="128"/>
      <c r="G9095" s="129"/>
      <c r="H9095" s="129"/>
    </row>
    <row r="9096" spans="1:8" x14ac:dyDescent="0.3">
      <c r="A9096" s="128"/>
      <c r="B9096" s="128"/>
      <c r="D9096" s="128"/>
      <c r="E9096" s="128"/>
      <c r="G9096" s="129"/>
      <c r="H9096" s="129"/>
    </row>
    <row r="9097" spans="1:8" x14ac:dyDescent="0.3">
      <c r="A9097" s="128"/>
      <c r="B9097" s="128"/>
      <c r="D9097" s="128"/>
      <c r="E9097" s="128"/>
      <c r="G9097" s="129"/>
      <c r="H9097" s="129"/>
    </row>
    <row r="9098" spans="1:8" x14ac:dyDescent="0.3">
      <c r="A9098" s="128"/>
      <c r="B9098" s="128"/>
      <c r="D9098" s="128"/>
      <c r="E9098" s="128"/>
      <c r="G9098" s="129"/>
      <c r="H9098" s="129"/>
    </row>
    <row r="9099" spans="1:8" x14ac:dyDescent="0.3">
      <c r="A9099" s="128"/>
      <c r="B9099" s="128"/>
      <c r="D9099" s="128"/>
      <c r="E9099" s="128"/>
      <c r="G9099" s="129"/>
      <c r="H9099" s="129"/>
    </row>
    <row r="9100" spans="1:8" x14ac:dyDescent="0.3">
      <c r="A9100" s="128"/>
      <c r="B9100" s="128"/>
      <c r="D9100" s="128"/>
      <c r="E9100" s="128"/>
      <c r="G9100" s="129"/>
      <c r="H9100" s="129"/>
    </row>
    <row r="9101" spans="1:8" x14ac:dyDescent="0.3">
      <c r="A9101" s="128"/>
      <c r="B9101" s="128"/>
      <c r="D9101" s="128"/>
      <c r="E9101" s="128"/>
      <c r="G9101" s="129"/>
      <c r="H9101" s="129"/>
    </row>
    <row r="9102" spans="1:8" x14ac:dyDescent="0.3">
      <c r="A9102" s="128"/>
      <c r="B9102" s="128"/>
      <c r="D9102" s="128"/>
      <c r="E9102" s="128"/>
      <c r="G9102" s="129"/>
      <c r="H9102" s="129"/>
    </row>
    <row r="9103" spans="1:8" x14ac:dyDescent="0.3">
      <c r="A9103" s="128"/>
      <c r="B9103" s="128"/>
      <c r="D9103" s="128"/>
      <c r="E9103" s="128"/>
      <c r="G9103" s="129"/>
      <c r="H9103" s="129"/>
    </row>
    <row r="9104" spans="1:8" x14ac:dyDescent="0.3">
      <c r="A9104" s="128"/>
      <c r="B9104" s="128"/>
      <c r="D9104" s="128"/>
      <c r="E9104" s="128"/>
      <c r="G9104" s="129"/>
      <c r="H9104" s="129"/>
    </row>
    <row r="9105" spans="1:8" x14ac:dyDescent="0.3">
      <c r="A9105" s="128"/>
      <c r="B9105" s="128"/>
      <c r="D9105" s="128"/>
      <c r="E9105" s="128"/>
      <c r="G9105" s="129"/>
      <c r="H9105" s="129"/>
    </row>
    <row r="9106" spans="1:8" x14ac:dyDescent="0.3">
      <c r="A9106" s="128"/>
      <c r="B9106" s="128"/>
      <c r="D9106" s="128"/>
      <c r="E9106" s="128"/>
      <c r="G9106" s="129"/>
      <c r="H9106" s="129"/>
    </row>
    <row r="9107" spans="1:8" x14ac:dyDescent="0.3">
      <c r="A9107" s="128"/>
      <c r="B9107" s="128"/>
      <c r="D9107" s="128"/>
      <c r="E9107" s="128"/>
      <c r="G9107" s="129"/>
      <c r="H9107" s="129"/>
    </row>
    <row r="9108" spans="1:8" x14ac:dyDescent="0.3">
      <c r="A9108" s="128"/>
      <c r="B9108" s="128"/>
      <c r="D9108" s="128"/>
      <c r="E9108" s="128"/>
      <c r="G9108" s="129"/>
      <c r="H9108" s="129"/>
    </row>
    <row r="9109" spans="1:8" x14ac:dyDescent="0.3">
      <c r="A9109" s="128"/>
      <c r="B9109" s="128"/>
      <c r="D9109" s="128"/>
      <c r="E9109" s="128"/>
      <c r="G9109" s="129"/>
      <c r="H9109" s="129"/>
    </row>
    <row r="9110" spans="1:8" x14ac:dyDescent="0.3">
      <c r="A9110" s="128"/>
      <c r="B9110" s="128"/>
      <c r="D9110" s="128"/>
      <c r="E9110" s="128"/>
      <c r="G9110" s="129"/>
      <c r="H9110" s="129"/>
    </row>
    <row r="9111" spans="1:8" x14ac:dyDescent="0.3">
      <c r="A9111" s="128"/>
      <c r="B9111" s="128"/>
      <c r="D9111" s="128"/>
      <c r="E9111" s="128"/>
      <c r="G9111" s="129"/>
      <c r="H9111" s="129"/>
    </row>
    <row r="9112" spans="1:8" x14ac:dyDescent="0.3">
      <c r="A9112" s="128"/>
      <c r="B9112" s="128"/>
      <c r="D9112" s="128"/>
      <c r="E9112" s="128"/>
      <c r="G9112" s="129"/>
      <c r="H9112" s="129"/>
    </row>
    <row r="9113" spans="1:8" x14ac:dyDescent="0.3">
      <c r="A9113" s="128"/>
      <c r="B9113" s="128"/>
      <c r="D9113" s="128"/>
      <c r="E9113" s="128"/>
      <c r="G9113" s="129"/>
      <c r="H9113" s="129"/>
    </row>
    <row r="9114" spans="1:8" x14ac:dyDescent="0.3">
      <c r="A9114" s="128"/>
      <c r="B9114" s="128"/>
      <c r="D9114" s="128"/>
      <c r="E9114" s="128"/>
      <c r="G9114" s="129"/>
      <c r="H9114" s="129"/>
    </row>
    <row r="9115" spans="1:8" x14ac:dyDescent="0.3">
      <c r="A9115" s="128"/>
      <c r="B9115" s="128"/>
      <c r="D9115" s="128"/>
      <c r="E9115" s="128"/>
      <c r="G9115" s="129"/>
      <c r="H9115" s="129"/>
    </row>
    <row r="9116" spans="1:8" x14ac:dyDescent="0.3">
      <c r="A9116" s="128"/>
      <c r="B9116" s="128"/>
      <c r="D9116" s="128"/>
      <c r="E9116" s="128"/>
      <c r="G9116" s="129"/>
      <c r="H9116" s="129"/>
    </row>
    <row r="9117" spans="1:8" x14ac:dyDescent="0.3">
      <c r="A9117" s="128"/>
      <c r="B9117" s="128"/>
      <c r="D9117" s="128"/>
      <c r="E9117" s="128"/>
      <c r="G9117" s="129"/>
      <c r="H9117" s="129"/>
    </row>
    <row r="9118" spans="1:8" x14ac:dyDescent="0.3">
      <c r="A9118" s="128"/>
      <c r="B9118" s="128"/>
      <c r="D9118" s="128"/>
      <c r="E9118" s="128"/>
      <c r="G9118" s="129"/>
      <c r="H9118" s="129"/>
    </row>
    <row r="9119" spans="1:8" x14ac:dyDescent="0.3">
      <c r="A9119" s="128"/>
      <c r="B9119" s="128"/>
      <c r="D9119" s="128"/>
      <c r="E9119" s="128"/>
      <c r="G9119" s="129"/>
      <c r="H9119" s="129"/>
    </row>
    <row r="9120" spans="1:8" x14ac:dyDescent="0.3">
      <c r="A9120" s="128"/>
      <c r="B9120" s="128"/>
      <c r="D9120" s="128"/>
      <c r="E9120" s="128"/>
      <c r="G9120" s="129"/>
      <c r="H9120" s="129"/>
    </row>
    <row r="9121" spans="1:8" x14ac:dyDescent="0.3">
      <c r="A9121" s="128"/>
      <c r="B9121" s="128"/>
      <c r="D9121" s="128"/>
      <c r="E9121" s="128"/>
      <c r="G9121" s="129"/>
      <c r="H9121" s="129"/>
    </row>
    <row r="9122" spans="1:8" x14ac:dyDescent="0.3">
      <c r="A9122" s="128"/>
      <c r="B9122" s="128"/>
      <c r="D9122" s="128"/>
      <c r="E9122" s="128"/>
      <c r="G9122" s="129"/>
      <c r="H9122" s="129"/>
    </row>
    <row r="9123" spans="1:8" x14ac:dyDescent="0.3">
      <c r="A9123" s="128"/>
      <c r="B9123" s="128"/>
      <c r="D9123" s="128"/>
      <c r="E9123" s="128"/>
      <c r="G9123" s="129"/>
      <c r="H9123" s="129"/>
    </row>
    <row r="9124" spans="1:8" x14ac:dyDescent="0.3">
      <c r="A9124" s="128"/>
      <c r="B9124" s="128"/>
      <c r="D9124" s="128"/>
      <c r="E9124" s="128"/>
      <c r="G9124" s="129"/>
      <c r="H9124" s="129"/>
    </row>
    <row r="9125" spans="1:8" x14ac:dyDescent="0.3">
      <c r="A9125" s="128"/>
      <c r="B9125" s="128"/>
      <c r="D9125" s="128"/>
      <c r="E9125" s="128"/>
      <c r="G9125" s="129"/>
      <c r="H9125" s="129"/>
    </row>
    <row r="9126" spans="1:8" x14ac:dyDescent="0.3">
      <c r="A9126" s="128"/>
      <c r="B9126" s="128"/>
      <c r="D9126" s="128"/>
      <c r="E9126" s="128"/>
      <c r="G9126" s="129"/>
      <c r="H9126" s="129"/>
    </row>
    <row r="9127" spans="1:8" x14ac:dyDescent="0.3">
      <c r="A9127" s="128"/>
      <c r="B9127" s="128"/>
      <c r="D9127" s="128"/>
      <c r="E9127" s="128"/>
      <c r="G9127" s="129"/>
      <c r="H9127" s="129"/>
    </row>
    <row r="9128" spans="1:8" x14ac:dyDescent="0.3">
      <c r="A9128" s="128"/>
      <c r="B9128" s="128"/>
      <c r="D9128" s="128"/>
      <c r="E9128" s="128"/>
      <c r="G9128" s="129"/>
      <c r="H9128" s="129"/>
    </row>
    <row r="9129" spans="1:8" x14ac:dyDescent="0.3">
      <c r="A9129" s="128"/>
      <c r="B9129" s="128"/>
      <c r="D9129" s="128"/>
      <c r="E9129" s="128"/>
      <c r="G9129" s="129"/>
      <c r="H9129" s="129"/>
    </row>
    <row r="9130" spans="1:8" x14ac:dyDescent="0.3">
      <c r="A9130" s="128"/>
      <c r="B9130" s="128"/>
      <c r="D9130" s="128"/>
      <c r="E9130" s="128"/>
      <c r="G9130" s="129"/>
      <c r="H9130" s="129"/>
    </row>
    <row r="9131" spans="1:8" x14ac:dyDescent="0.3">
      <c r="A9131" s="128"/>
      <c r="B9131" s="128"/>
      <c r="D9131" s="128"/>
      <c r="E9131" s="128"/>
      <c r="G9131" s="129"/>
      <c r="H9131" s="129"/>
    </row>
    <row r="9132" spans="1:8" x14ac:dyDescent="0.3">
      <c r="A9132" s="128"/>
      <c r="B9132" s="128"/>
      <c r="D9132" s="128"/>
      <c r="E9132" s="128"/>
      <c r="G9132" s="129"/>
      <c r="H9132" s="129"/>
    </row>
    <row r="9133" spans="1:8" x14ac:dyDescent="0.3">
      <c r="A9133" s="128"/>
      <c r="B9133" s="128"/>
      <c r="D9133" s="128"/>
      <c r="E9133" s="128"/>
      <c r="G9133" s="129"/>
      <c r="H9133" s="129"/>
    </row>
    <row r="9134" spans="1:8" x14ac:dyDescent="0.3">
      <c r="A9134" s="128"/>
      <c r="B9134" s="128"/>
      <c r="D9134" s="128"/>
      <c r="E9134" s="128"/>
      <c r="G9134" s="129"/>
      <c r="H9134" s="129"/>
    </row>
    <row r="9135" spans="1:8" x14ac:dyDescent="0.3">
      <c r="A9135" s="128"/>
      <c r="B9135" s="128"/>
      <c r="D9135" s="128"/>
      <c r="E9135" s="128"/>
      <c r="G9135" s="129"/>
      <c r="H9135" s="129"/>
    </row>
    <row r="9136" spans="1:8" x14ac:dyDescent="0.3">
      <c r="A9136" s="128"/>
      <c r="B9136" s="128"/>
      <c r="D9136" s="128"/>
      <c r="E9136" s="128"/>
      <c r="G9136" s="129"/>
      <c r="H9136" s="129"/>
    </row>
    <row r="9137" spans="1:8" x14ac:dyDescent="0.3">
      <c r="A9137" s="128"/>
      <c r="B9137" s="128"/>
      <c r="D9137" s="128"/>
      <c r="E9137" s="128"/>
      <c r="G9137" s="129"/>
      <c r="H9137" s="129"/>
    </row>
    <row r="9138" spans="1:8" x14ac:dyDescent="0.3">
      <c r="A9138" s="128"/>
      <c r="B9138" s="128"/>
      <c r="D9138" s="128"/>
      <c r="E9138" s="128"/>
      <c r="G9138" s="129"/>
      <c r="H9138" s="129"/>
    </row>
    <row r="9139" spans="1:8" x14ac:dyDescent="0.3">
      <c r="A9139" s="128"/>
      <c r="B9139" s="128"/>
      <c r="D9139" s="128"/>
      <c r="E9139" s="128"/>
      <c r="G9139" s="129"/>
      <c r="H9139" s="129"/>
    </row>
    <row r="9140" spans="1:8" x14ac:dyDescent="0.3">
      <c r="A9140" s="128"/>
      <c r="B9140" s="128"/>
      <c r="D9140" s="128"/>
      <c r="E9140" s="128"/>
      <c r="G9140" s="129"/>
      <c r="H9140" s="129"/>
    </row>
    <row r="9141" spans="1:8" x14ac:dyDescent="0.3">
      <c r="A9141" s="128"/>
      <c r="B9141" s="128"/>
      <c r="D9141" s="128"/>
      <c r="E9141" s="128"/>
      <c r="G9141" s="129"/>
      <c r="H9141" s="129"/>
    </row>
    <row r="9142" spans="1:8" x14ac:dyDescent="0.3">
      <c r="A9142" s="128"/>
      <c r="B9142" s="128"/>
      <c r="D9142" s="128"/>
      <c r="E9142" s="128"/>
      <c r="G9142" s="129"/>
      <c r="H9142" s="129"/>
    </row>
    <row r="9143" spans="1:8" x14ac:dyDescent="0.3">
      <c r="A9143" s="128"/>
      <c r="B9143" s="128"/>
      <c r="D9143" s="128"/>
      <c r="E9143" s="128"/>
      <c r="G9143" s="129"/>
      <c r="H9143" s="129"/>
    </row>
    <row r="9144" spans="1:8" x14ac:dyDescent="0.3">
      <c r="A9144" s="128"/>
      <c r="B9144" s="128"/>
      <c r="D9144" s="128"/>
      <c r="E9144" s="128"/>
      <c r="G9144" s="129"/>
      <c r="H9144" s="129"/>
    </row>
    <row r="9145" spans="1:8" x14ac:dyDescent="0.3">
      <c r="A9145" s="128"/>
      <c r="B9145" s="128"/>
      <c r="D9145" s="128"/>
      <c r="E9145" s="128"/>
      <c r="G9145" s="129"/>
      <c r="H9145" s="129"/>
    </row>
    <row r="9146" spans="1:8" x14ac:dyDescent="0.3">
      <c r="A9146" s="128"/>
      <c r="B9146" s="128"/>
      <c r="D9146" s="128"/>
      <c r="E9146" s="128"/>
      <c r="G9146" s="129"/>
      <c r="H9146" s="129"/>
    </row>
    <row r="9147" spans="1:8" x14ac:dyDescent="0.3">
      <c r="A9147" s="128"/>
      <c r="B9147" s="128"/>
      <c r="D9147" s="128"/>
      <c r="E9147" s="128"/>
      <c r="G9147" s="129"/>
      <c r="H9147" s="129"/>
    </row>
    <row r="9148" spans="1:8" x14ac:dyDescent="0.3">
      <c r="A9148" s="128"/>
      <c r="B9148" s="128"/>
      <c r="D9148" s="128"/>
      <c r="E9148" s="128"/>
      <c r="G9148" s="129"/>
      <c r="H9148" s="129"/>
    </row>
    <row r="9149" spans="1:8" x14ac:dyDescent="0.3">
      <c r="A9149" s="128"/>
      <c r="B9149" s="128"/>
      <c r="D9149" s="128"/>
      <c r="E9149" s="128"/>
      <c r="G9149" s="129"/>
      <c r="H9149" s="129"/>
    </row>
    <row r="9150" spans="1:8" x14ac:dyDescent="0.3">
      <c r="A9150" s="128"/>
      <c r="B9150" s="128"/>
      <c r="D9150" s="128"/>
      <c r="E9150" s="128"/>
      <c r="G9150" s="129"/>
      <c r="H9150" s="129"/>
    </row>
    <row r="9151" spans="1:8" x14ac:dyDescent="0.3">
      <c r="A9151" s="128"/>
      <c r="B9151" s="128"/>
      <c r="D9151" s="128"/>
      <c r="E9151" s="128"/>
      <c r="G9151" s="129"/>
      <c r="H9151" s="129"/>
    </row>
    <row r="9152" spans="1:8" x14ac:dyDescent="0.3">
      <c r="A9152" s="128"/>
      <c r="B9152" s="128"/>
      <c r="D9152" s="128"/>
      <c r="E9152" s="128"/>
      <c r="G9152" s="129"/>
      <c r="H9152" s="129"/>
    </row>
    <row r="9153" spans="1:8" x14ac:dyDescent="0.3">
      <c r="A9153" s="128"/>
      <c r="B9153" s="128"/>
      <c r="D9153" s="128"/>
      <c r="E9153" s="128"/>
      <c r="G9153" s="129"/>
      <c r="H9153" s="129"/>
    </row>
    <row r="9154" spans="1:8" x14ac:dyDescent="0.3">
      <c r="A9154" s="128"/>
      <c r="B9154" s="128"/>
      <c r="D9154" s="128"/>
      <c r="E9154" s="128"/>
      <c r="G9154" s="129"/>
      <c r="H9154" s="129"/>
    </row>
    <row r="9155" spans="1:8" x14ac:dyDescent="0.3">
      <c r="A9155" s="128"/>
      <c r="B9155" s="128"/>
      <c r="D9155" s="128"/>
      <c r="E9155" s="128"/>
      <c r="G9155" s="129"/>
      <c r="H9155" s="129"/>
    </row>
    <row r="9156" spans="1:8" x14ac:dyDescent="0.3">
      <c r="A9156" s="128"/>
      <c r="B9156" s="128"/>
      <c r="D9156" s="128"/>
      <c r="E9156" s="128"/>
      <c r="G9156" s="129"/>
      <c r="H9156" s="129"/>
    </row>
    <row r="9157" spans="1:8" x14ac:dyDescent="0.3">
      <c r="A9157" s="128"/>
      <c r="B9157" s="128"/>
      <c r="D9157" s="128"/>
      <c r="E9157" s="128"/>
      <c r="G9157" s="129"/>
      <c r="H9157" s="129"/>
    </row>
    <row r="9158" spans="1:8" x14ac:dyDescent="0.3">
      <c r="A9158" s="128"/>
      <c r="B9158" s="128"/>
      <c r="D9158" s="128"/>
      <c r="E9158" s="128"/>
      <c r="G9158" s="129"/>
      <c r="H9158" s="129"/>
    </row>
    <row r="9159" spans="1:8" x14ac:dyDescent="0.3">
      <c r="A9159" s="128"/>
      <c r="B9159" s="128"/>
      <c r="D9159" s="128"/>
      <c r="E9159" s="128"/>
      <c r="G9159" s="129"/>
      <c r="H9159" s="129"/>
    </row>
    <row r="9160" spans="1:8" x14ac:dyDescent="0.3">
      <c r="A9160" s="128"/>
      <c r="B9160" s="128"/>
      <c r="D9160" s="128"/>
      <c r="E9160" s="128"/>
      <c r="G9160" s="129"/>
      <c r="H9160" s="129"/>
    </row>
    <row r="9161" spans="1:8" x14ac:dyDescent="0.3">
      <c r="A9161" s="128"/>
      <c r="B9161" s="128"/>
      <c r="D9161" s="128"/>
      <c r="E9161" s="128"/>
      <c r="G9161" s="129"/>
      <c r="H9161" s="129"/>
    </row>
    <row r="9162" spans="1:8" x14ac:dyDescent="0.3">
      <c r="A9162" s="128"/>
      <c r="B9162" s="128"/>
      <c r="D9162" s="128"/>
      <c r="E9162" s="128"/>
      <c r="G9162" s="129"/>
      <c r="H9162" s="129"/>
    </row>
    <row r="9163" spans="1:8" x14ac:dyDescent="0.3">
      <c r="A9163" s="128"/>
      <c r="B9163" s="128"/>
      <c r="D9163" s="128"/>
      <c r="E9163" s="128"/>
      <c r="G9163" s="129"/>
      <c r="H9163" s="129"/>
    </row>
    <row r="9164" spans="1:8" x14ac:dyDescent="0.3">
      <c r="A9164" s="128"/>
      <c r="B9164" s="128"/>
      <c r="D9164" s="128"/>
      <c r="E9164" s="128"/>
      <c r="G9164" s="129"/>
      <c r="H9164" s="129"/>
    </row>
    <row r="9165" spans="1:8" x14ac:dyDescent="0.3">
      <c r="A9165" s="128"/>
      <c r="B9165" s="128"/>
      <c r="D9165" s="128"/>
      <c r="E9165" s="128"/>
      <c r="G9165" s="129"/>
      <c r="H9165" s="129"/>
    </row>
    <row r="9166" spans="1:8" x14ac:dyDescent="0.3">
      <c r="A9166" s="128"/>
      <c r="B9166" s="128"/>
      <c r="D9166" s="128"/>
      <c r="E9166" s="128"/>
      <c r="G9166" s="129"/>
      <c r="H9166" s="129"/>
    </row>
    <row r="9167" spans="1:8" x14ac:dyDescent="0.3">
      <c r="A9167" s="128"/>
      <c r="B9167" s="128"/>
      <c r="D9167" s="128"/>
      <c r="E9167" s="128"/>
      <c r="G9167" s="129"/>
      <c r="H9167" s="129"/>
    </row>
    <row r="9168" spans="1:8" x14ac:dyDescent="0.3">
      <c r="A9168" s="128"/>
      <c r="B9168" s="128"/>
      <c r="D9168" s="128"/>
      <c r="E9168" s="128"/>
      <c r="G9168" s="129"/>
      <c r="H9168" s="129"/>
    </row>
    <row r="9169" spans="1:8" x14ac:dyDescent="0.3">
      <c r="A9169" s="128"/>
      <c r="B9169" s="128"/>
      <c r="D9169" s="128"/>
      <c r="E9169" s="128"/>
      <c r="G9169" s="129"/>
      <c r="H9169" s="129"/>
    </row>
    <row r="9170" spans="1:8" x14ac:dyDescent="0.3">
      <c r="A9170" s="128"/>
      <c r="B9170" s="128"/>
      <c r="D9170" s="128"/>
      <c r="E9170" s="128"/>
      <c r="G9170" s="129"/>
      <c r="H9170" s="129"/>
    </row>
    <row r="9171" spans="1:8" x14ac:dyDescent="0.3">
      <c r="A9171" s="128"/>
      <c r="B9171" s="128"/>
      <c r="D9171" s="128"/>
      <c r="E9171" s="128"/>
      <c r="G9171" s="129"/>
      <c r="H9171" s="129"/>
    </row>
    <row r="9172" spans="1:8" x14ac:dyDescent="0.3">
      <c r="A9172" s="128"/>
      <c r="B9172" s="128"/>
      <c r="D9172" s="128"/>
      <c r="E9172" s="128"/>
      <c r="G9172" s="129"/>
      <c r="H9172" s="129"/>
    </row>
    <row r="9173" spans="1:8" x14ac:dyDescent="0.3">
      <c r="A9173" s="128"/>
      <c r="B9173" s="128"/>
      <c r="D9173" s="128"/>
      <c r="E9173" s="128"/>
      <c r="G9173" s="129"/>
      <c r="H9173" s="129"/>
    </row>
    <row r="9174" spans="1:8" x14ac:dyDescent="0.3">
      <c r="A9174" s="128"/>
      <c r="B9174" s="128"/>
      <c r="D9174" s="128"/>
      <c r="E9174" s="128"/>
      <c r="G9174" s="129"/>
      <c r="H9174" s="129"/>
    </row>
    <row r="9175" spans="1:8" x14ac:dyDescent="0.3">
      <c r="A9175" s="128"/>
      <c r="B9175" s="128"/>
      <c r="D9175" s="128"/>
      <c r="E9175" s="128"/>
      <c r="G9175" s="129"/>
      <c r="H9175" s="129"/>
    </row>
    <row r="9176" spans="1:8" x14ac:dyDescent="0.3">
      <c r="A9176" s="128"/>
      <c r="B9176" s="128"/>
      <c r="D9176" s="128"/>
      <c r="E9176" s="128"/>
      <c r="G9176" s="129"/>
      <c r="H9176" s="129"/>
    </row>
    <row r="9177" spans="1:8" x14ac:dyDescent="0.3">
      <c r="A9177" s="128"/>
      <c r="B9177" s="128"/>
      <c r="D9177" s="128"/>
      <c r="E9177" s="128"/>
      <c r="G9177" s="129"/>
      <c r="H9177" s="129"/>
    </row>
    <row r="9178" spans="1:8" x14ac:dyDescent="0.3">
      <c r="A9178" s="128"/>
      <c r="B9178" s="128"/>
      <c r="D9178" s="128"/>
      <c r="E9178" s="128"/>
      <c r="G9178" s="129"/>
      <c r="H9178" s="129"/>
    </row>
    <row r="9179" spans="1:8" x14ac:dyDescent="0.3">
      <c r="A9179" s="128"/>
      <c r="B9179" s="128"/>
      <c r="D9179" s="128"/>
      <c r="E9179" s="128"/>
      <c r="G9179" s="129"/>
      <c r="H9179" s="129"/>
    </row>
    <row r="9180" spans="1:8" x14ac:dyDescent="0.3">
      <c r="A9180" s="128"/>
      <c r="B9180" s="128"/>
      <c r="D9180" s="128"/>
      <c r="E9180" s="128"/>
      <c r="G9180" s="129"/>
      <c r="H9180" s="129"/>
    </row>
    <row r="9181" spans="1:8" x14ac:dyDescent="0.3">
      <c r="A9181" s="128"/>
      <c r="B9181" s="128"/>
      <c r="D9181" s="128"/>
      <c r="E9181" s="128"/>
      <c r="G9181" s="129"/>
      <c r="H9181" s="129"/>
    </row>
    <row r="9182" spans="1:8" x14ac:dyDescent="0.3">
      <c r="A9182" s="128"/>
      <c r="B9182" s="128"/>
      <c r="D9182" s="128"/>
      <c r="E9182" s="128"/>
      <c r="G9182" s="129"/>
      <c r="H9182" s="129"/>
    </row>
    <row r="9183" spans="1:8" x14ac:dyDescent="0.3">
      <c r="A9183" s="128"/>
      <c r="B9183" s="128"/>
      <c r="D9183" s="128"/>
      <c r="E9183" s="128"/>
      <c r="G9183" s="129"/>
      <c r="H9183" s="129"/>
    </row>
    <row r="9184" spans="1:8" x14ac:dyDescent="0.3">
      <c r="A9184" s="128"/>
      <c r="B9184" s="128"/>
      <c r="D9184" s="128"/>
      <c r="E9184" s="128"/>
      <c r="G9184" s="129"/>
      <c r="H9184" s="129"/>
    </row>
    <row r="9185" spans="1:8" x14ac:dyDescent="0.3">
      <c r="A9185" s="128"/>
      <c r="B9185" s="128"/>
      <c r="D9185" s="128"/>
      <c r="E9185" s="128"/>
      <c r="G9185" s="129"/>
      <c r="H9185" s="129"/>
    </row>
    <row r="9186" spans="1:8" x14ac:dyDescent="0.3">
      <c r="A9186" s="128"/>
      <c r="B9186" s="128"/>
      <c r="D9186" s="128"/>
      <c r="E9186" s="128"/>
      <c r="G9186" s="129"/>
      <c r="H9186" s="129"/>
    </row>
    <row r="9187" spans="1:8" x14ac:dyDescent="0.3">
      <c r="A9187" s="128"/>
      <c r="B9187" s="128"/>
      <c r="D9187" s="128"/>
      <c r="E9187" s="128"/>
      <c r="G9187" s="129"/>
      <c r="H9187" s="129"/>
    </row>
    <row r="9188" spans="1:8" x14ac:dyDescent="0.3">
      <c r="A9188" s="128"/>
      <c r="B9188" s="128"/>
      <c r="D9188" s="128"/>
      <c r="E9188" s="128"/>
      <c r="G9188" s="129"/>
      <c r="H9188" s="129"/>
    </row>
    <row r="9189" spans="1:8" x14ac:dyDescent="0.3">
      <c r="A9189" s="128"/>
      <c r="B9189" s="128"/>
      <c r="D9189" s="128"/>
      <c r="E9189" s="128"/>
      <c r="G9189" s="129"/>
      <c r="H9189" s="129"/>
    </row>
    <row r="9190" spans="1:8" x14ac:dyDescent="0.3">
      <c r="A9190" s="128"/>
      <c r="B9190" s="128"/>
      <c r="D9190" s="128"/>
      <c r="E9190" s="128"/>
      <c r="G9190" s="129"/>
      <c r="H9190" s="129"/>
    </row>
    <row r="9191" spans="1:8" x14ac:dyDescent="0.3">
      <c r="A9191" s="128"/>
      <c r="B9191" s="128"/>
      <c r="D9191" s="128"/>
      <c r="E9191" s="128"/>
      <c r="G9191" s="129"/>
      <c r="H9191" s="129"/>
    </row>
    <row r="9192" spans="1:8" x14ac:dyDescent="0.3">
      <c r="A9192" s="128"/>
      <c r="B9192" s="128"/>
      <c r="D9192" s="128"/>
      <c r="E9192" s="128"/>
      <c r="G9192" s="129"/>
      <c r="H9192" s="129"/>
    </row>
    <row r="9193" spans="1:8" x14ac:dyDescent="0.3">
      <c r="A9193" s="128"/>
      <c r="B9193" s="128"/>
      <c r="D9193" s="128"/>
      <c r="E9193" s="128"/>
      <c r="G9193" s="129"/>
      <c r="H9193" s="129"/>
    </row>
    <row r="9194" spans="1:8" x14ac:dyDescent="0.3">
      <c r="A9194" s="128"/>
      <c r="B9194" s="128"/>
      <c r="D9194" s="128"/>
      <c r="E9194" s="128"/>
      <c r="G9194" s="129"/>
      <c r="H9194" s="129"/>
    </row>
    <row r="9195" spans="1:8" x14ac:dyDescent="0.3">
      <c r="A9195" s="128"/>
      <c r="B9195" s="128"/>
      <c r="D9195" s="128"/>
      <c r="E9195" s="128"/>
      <c r="G9195" s="129"/>
      <c r="H9195" s="129"/>
    </row>
    <row r="9196" spans="1:8" x14ac:dyDescent="0.3">
      <c r="A9196" s="128"/>
      <c r="B9196" s="128"/>
      <c r="D9196" s="128"/>
      <c r="E9196" s="128"/>
      <c r="G9196" s="129"/>
      <c r="H9196" s="129"/>
    </row>
    <row r="9197" spans="1:8" x14ac:dyDescent="0.3">
      <c r="A9197" s="128"/>
      <c r="B9197" s="128"/>
      <c r="D9197" s="128"/>
      <c r="E9197" s="128"/>
      <c r="G9197" s="129"/>
      <c r="H9197" s="129"/>
    </row>
    <row r="9198" spans="1:8" x14ac:dyDescent="0.3">
      <c r="A9198" s="128"/>
      <c r="B9198" s="128"/>
      <c r="D9198" s="128"/>
      <c r="E9198" s="128"/>
      <c r="G9198" s="129"/>
      <c r="H9198" s="129"/>
    </row>
    <row r="9199" spans="1:8" x14ac:dyDescent="0.3">
      <c r="A9199" s="128"/>
      <c r="B9199" s="128"/>
      <c r="D9199" s="128"/>
      <c r="E9199" s="128"/>
      <c r="G9199" s="129"/>
      <c r="H9199" s="129"/>
    </row>
    <row r="9200" spans="1:8" x14ac:dyDescent="0.3">
      <c r="A9200" s="128"/>
      <c r="B9200" s="128"/>
      <c r="D9200" s="128"/>
      <c r="E9200" s="128"/>
      <c r="G9200" s="129"/>
      <c r="H9200" s="129"/>
    </row>
    <row r="9201" spans="1:8" x14ac:dyDescent="0.3">
      <c r="A9201" s="128"/>
      <c r="B9201" s="128"/>
      <c r="D9201" s="128"/>
      <c r="E9201" s="128"/>
      <c r="G9201" s="129"/>
      <c r="H9201" s="129"/>
    </row>
    <row r="9202" spans="1:8" x14ac:dyDescent="0.3">
      <c r="A9202" s="128"/>
      <c r="B9202" s="128"/>
      <c r="D9202" s="128"/>
      <c r="E9202" s="128"/>
      <c r="G9202" s="129"/>
      <c r="H9202" s="129"/>
    </row>
    <row r="9203" spans="1:8" x14ac:dyDescent="0.3">
      <c r="A9203" s="128"/>
      <c r="B9203" s="128"/>
      <c r="D9203" s="128"/>
      <c r="E9203" s="128"/>
      <c r="G9203" s="129"/>
      <c r="H9203" s="129"/>
    </row>
    <row r="9204" spans="1:8" x14ac:dyDescent="0.3">
      <c r="A9204" s="128"/>
      <c r="B9204" s="128"/>
      <c r="D9204" s="128"/>
      <c r="E9204" s="128"/>
      <c r="G9204" s="129"/>
      <c r="H9204" s="129"/>
    </row>
    <row r="9205" spans="1:8" x14ac:dyDescent="0.3">
      <c r="A9205" s="128"/>
      <c r="B9205" s="128"/>
      <c r="D9205" s="128"/>
      <c r="E9205" s="128"/>
      <c r="G9205" s="129"/>
      <c r="H9205" s="129"/>
    </row>
    <row r="9206" spans="1:8" x14ac:dyDescent="0.3">
      <c r="A9206" s="128"/>
      <c r="B9206" s="128"/>
      <c r="D9206" s="128"/>
      <c r="E9206" s="128"/>
      <c r="G9206" s="129"/>
      <c r="H9206" s="129"/>
    </row>
    <row r="9207" spans="1:8" x14ac:dyDescent="0.3">
      <c r="A9207" s="128"/>
      <c r="B9207" s="128"/>
      <c r="D9207" s="128"/>
      <c r="E9207" s="128"/>
      <c r="G9207" s="129"/>
      <c r="H9207" s="129"/>
    </row>
    <row r="9208" spans="1:8" x14ac:dyDescent="0.3">
      <c r="A9208" s="128"/>
      <c r="B9208" s="128"/>
      <c r="D9208" s="128"/>
      <c r="E9208" s="128"/>
      <c r="G9208" s="129"/>
      <c r="H9208" s="129"/>
    </row>
    <row r="9209" spans="1:8" x14ac:dyDescent="0.3">
      <c r="A9209" s="128"/>
      <c r="B9209" s="128"/>
      <c r="D9209" s="128"/>
      <c r="E9209" s="128"/>
      <c r="G9209" s="129"/>
      <c r="H9209" s="129"/>
    </row>
    <row r="9210" spans="1:8" x14ac:dyDescent="0.3">
      <c r="A9210" s="128"/>
      <c r="B9210" s="128"/>
      <c r="D9210" s="128"/>
      <c r="E9210" s="128"/>
      <c r="G9210" s="129"/>
      <c r="H9210" s="129"/>
    </row>
    <row r="9211" spans="1:8" x14ac:dyDescent="0.3">
      <c r="A9211" s="128"/>
      <c r="B9211" s="128"/>
      <c r="D9211" s="128"/>
      <c r="E9211" s="128"/>
      <c r="G9211" s="129"/>
      <c r="H9211" s="129"/>
    </row>
    <row r="9212" spans="1:8" x14ac:dyDescent="0.3">
      <c r="A9212" s="128"/>
      <c r="B9212" s="128"/>
      <c r="D9212" s="128"/>
      <c r="E9212" s="128"/>
      <c r="G9212" s="129"/>
      <c r="H9212" s="129"/>
    </row>
    <row r="9213" spans="1:8" x14ac:dyDescent="0.3">
      <c r="A9213" s="128"/>
      <c r="B9213" s="128"/>
      <c r="D9213" s="128"/>
      <c r="E9213" s="128"/>
      <c r="G9213" s="129"/>
      <c r="H9213" s="129"/>
    </row>
    <row r="9214" spans="1:8" x14ac:dyDescent="0.3">
      <c r="A9214" s="128"/>
      <c r="B9214" s="128"/>
      <c r="D9214" s="128"/>
      <c r="E9214" s="128"/>
      <c r="G9214" s="129"/>
      <c r="H9214" s="129"/>
    </row>
    <row r="9215" spans="1:8" x14ac:dyDescent="0.3">
      <c r="A9215" s="128"/>
      <c r="B9215" s="128"/>
      <c r="D9215" s="128"/>
      <c r="E9215" s="128"/>
      <c r="G9215" s="129"/>
      <c r="H9215" s="129"/>
    </row>
    <row r="9216" spans="1:8" x14ac:dyDescent="0.3">
      <c r="A9216" s="128"/>
      <c r="B9216" s="128"/>
      <c r="D9216" s="128"/>
      <c r="E9216" s="128"/>
      <c r="G9216" s="129"/>
      <c r="H9216" s="129"/>
    </row>
    <row r="9217" spans="1:8" x14ac:dyDescent="0.3">
      <c r="A9217" s="128"/>
      <c r="B9217" s="128"/>
      <c r="D9217" s="128"/>
      <c r="E9217" s="128"/>
      <c r="G9217" s="129"/>
      <c r="H9217" s="129"/>
    </row>
    <row r="9218" spans="1:8" x14ac:dyDescent="0.3">
      <c r="A9218" s="128"/>
      <c r="B9218" s="128"/>
      <c r="D9218" s="128"/>
      <c r="E9218" s="128"/>
      <c r="G9218" s="129"/>
      <c r="H9218" s="129"/>
    </row>
    <row r="9219" spans="1:8" x14ac:dyDescent="0.3">
      <c r="A9219" s="128"/>
      <c r="B9219" s="128"/>
      <c r="D9219" s="128"/>
      <c r="E9219" s="128"/>
      <c r="G9219" s="129"/>
      <c r="H9219" s="129"/>
    </row>
    <row r="9220" spans="1:8" x14ac:dyDescent="0.3">
      <c r="A9220" s="128"/>
      <c r="B9220" s="128"/>
      <c r="D9220" s="128"/>
      <c r="E9220" s="128"/>
      <c r="G9220" s="129"/>
      <c r="H9220" s="129"/>
    </row>
    <row r="9221" spans="1:8" x14ac:dyDescent="0.3">
      <c r="A9221" s="128"/>
      <c r="B9221" s="128"/>
      <c r="D9221" s="128"/>
      <c r="E9221" s="128"/>
      <c r="G9221" s="129"/>
      <c r="H9221" s="129"/>
    </row>
    <row r="9222" spans="1:8" x14ac:dyDescent="0.3">
      <c r="A9222" s="128"/>
      <c r="B9222" s="128"/>
      <c r="D9222" s="128"/>
      <c r="E9222" s="128"/>
      <c r="G9222" s="129"/>
      <c r="H9222" s="129"/>
    </row>
    <row r="9223" spans="1:8" x14ac:dyDescent="0.3">
      <c r="A9223" s="128"/>
      <c r="B9223" s="128"/>
      <c r="D9223" s="128"/>
      <c r="E9223" s="128"/>
      <c r="G9223" s="129"/>
      <c r="H9223" s="129"/>
    </row>
    <row r="9224" spans="1:8" x14ac:dyDescent="0.3">
      <c r="A9224" s="128"/>
      <c r="B9224" s="128"/>
      <c r="D9224" s="128"/>
      <c r="E9224" s="128"/>
      <c r="G9224" s="129"/>
      <c r="H9224" s="129"/>
    </row>
    <row r="9225" spans="1:8" x14ac:dyDescent="0.3">
      <c r="A9225" s="128"/>
      <c r="B9225" s="128"/>
      <c r="D9225" s="128"/>
      <c r="E9225" s="128"/>
      <c r="G9225" s="129"/>
      <c r="H9225" s="129"/>
    </row>
    <row r="9226" spans="1:8" x14ac:dyDescent="0.3">
      <c r="A9226" s="128"/>
      <c r="B9226" s="128"/>
      <c r="D9226" s="128"/>
      <c r="E9226" s="128"/>
      <c r="G9226" s="129"/>
      <c r="H9226" s="129"/>
    </row>
    <row r="9227" spans="1:8" x14ac:dyDescent="0.3">
      <c r="A9227" s="128"/>
      <c r="B9227" s="128"/>
      <c r="D9227" s="128"/>
      <c r="E9227" s="128"/>
      <c r="G9227" s="129"/>
      <c r="H9227" s="129"/>
    </row>
    <row r="9228" spans="1:8" x14ac:dyDescent="0.3">
      <c r="A9228" s="128"/>
      <c r="B9228" s="128"/>
      <c r="D9228" s="128"/>
      <c r="E9228" s="128"/>
      <c r="G9228" s="129"/>
      <c r="H9228" s="129"/>
    </row>
    <row r="9229" spans="1:8" x14ac:dyDescent="0.3">
      <c r="A9229" s="128"/>
      <c r="B9229" s="128"/>
      <c r="D9229" s="128"/>
      <c r="E9229" s="128"/>
      <c r="G9229" s="129"/>
      <c r="H9229" s="129"/>
    </row>
    <row r="9230" spans="1:8" x14ac:dyDescent="0.3">
      <c r="A9230" s="128"/>
      <c r="B9230" s="128"/>
      <c r="D9230" s="128"/>
      <c r="E9230" s="128"/>
      <c r="G9230" s="129"/>
      <c r="H9230" s="129"/>
    </row>
    <row r="9231" spans="1:8" x14ac:dyDescent="0.3">
      <c r="A9231" s="128"/>
      <c r="B9231" s="128"/>
      <c r="D9231" s="128"/>
      <c r="E9231" s="128"/>
      <c r="G9231" s="129"/>
      <c r="H9231" s="129"/>
    </row>
    <row r="9232" spans="1:8" x14ac:dyDescent="0.3">
      <c r="A9232" s="128"/>
      <c r="B9232" s="128"/>
      <c r="D9232" s="128"/>
      <c r="E9232" s="128"/>
      <c r="G9232" s="129"/>
      <c r="H9232" s="129"/>
    </row>
    <row r="9233" spans="1:8" x14ac:dyDescent="0.3">
      <c r="A9233" s="128"/>
      <c r="B9233" s="128"/>
      <c r="D9233" s="128"/>
      <c r="E9233" s="128"/>
      <c r="G9233" s="129"/>
      <c r="H9233" s="129"/>
    </row>
    <row r="9234" spans="1:8" x14ac:dyDescent="0.3">
      <c r="A9234" s="128"/>
      <c r="B9234" s="128"/>
      <c r="D9234" s="128"/>
      <c r="E9234" s="128"/>
      <c r="G9234" s="129"/>
      <c r="H9234" s="129"/>
    </row>
    <row r="9235" spans="1:8" x14ac:dyDescent="0.3">
      <c r="A9235" s="128"/>
      <c r="B9235" s="128"/>
      <c r="D9235" s="128"/>
      <c r="E9235" s="128"/>
      <c r="G9235" s="129"/>
      <c r="H9235" s="129"/>
    </row>
    <row r="9236" spans="1:8" x14ac:dyDescent="0.3">
      <c r="A9236" s="128"/>
      <c r="B9236" s="128"/>
      <c r="D9236" s="128"/>
      <c r="E9236" s="128"/>
      <c r="G9236" s="129"/>
      <c r="H9236" s="129"/>
    </row>
    <row r="9237" spans="1:8" x14ac:dyDescent="0.3">
      <c r="A9237" s="128"/>
      <c r="B9237" s="128"/>
      <c r="D9237" s="128"/>
      <c r="E9237" s="128"/>
      <c r="G9237" s="129"/>
      <c r="H9237" s="129"/>
    </row>
    <row r="9238" spans="1:8" x14ac:dyDescent="0.3">
      <c r="A9238" s="128"/>
      <c r="B9238" s="128"/>
      <c r="D9238" s="128"/>
      <c r="E9238" s="128"/>
      <c r="G9238" s="129"/>
      <c r="H9238" s="129"/>
    </row>
    <row r="9239" spans="1:8" x14ac:dyDescent="0.3">
      <c r="A9239" s="128"/>
      <c r="B9239" s="128"/>
      <c r="D9239" s="128"/>
      <c r="E9239" s="128"/>
      <c r="G9239" s="129"/>
      <c r="H9239" s="129"/>
    </row>
    <row r="9240" spans="1:8" x14ac:dyDescent="0.3">
      <c r="A9240" s="128"/>
      <c r="B9240" s="128"/>
      <c r="D9240" s="128"/>
      <c r="E9240" s="128"/>
      <c r="G9240" s="129"/>
      <c r="H9240" s="129"/>
    </row>
    <row r="9241" spans="1:8" x14ac:dyDescent="0.3">
      <c r="A9241" s="128"/>
      <c r="B9241" s="128"/>
      <c r="D9241" s="128"/>
      <c r="E9241" s="128"/>
      <c r="G9241" s="129"/>
      <c r="H9241" s="129"/>
    </row>
    <row r="9242" spans="1:8" x14ac:dyDescent="0.3">
      <c r="A9242" s="128"/>
      <c r="B9242" s="128"/>
      <c r="D9242" s="128"/>
      <c r="E9242" s="128"/>
      <c r="G9242" s="129"/>
      <c r="H9242" s="129"/>
    </row>
    <row r="9243" spans="1:8" x14ac:dyDescent="0.3">
      <c r="A9243" s="128"/>
      <c r="B9243" s="128"/>
      <c r="D9243" s="128"/>
      <c r="E9243" s="128"/>
      <c r="G9243" s="129"/>
      <c r="H9243" s="129"/>
    </row>
    <row r="9244" spans="1:8" x14ac:dyDescent="0.3">
      <c r="A9244" s="128"/>
      <c r="B9244" s="128"/>
      <c r="D9244" s="128"/>
      <c r="E9244" s="128"/>
      <c r="G9244" s="129"/>
      <c r="H9244" s="129"/>
    </row>
    <row r="9245" spans="1:8" x14ac:dyDescent="0.3">
      <c r="A9245" s="128"/>
      <c r="B9245" s="128"/>
      <c r="D9245" s="128"/>
      <c r="E9245" s="128"/>
      <c r="G9245" s="129"/>
      <c r="H9245" s="129"/>
    </row>
    <row r="9246" spans="1:8" x14ac:dyDescent="0.3">
      <c r="A9246" s="128"/>
      <c r="B9246" s="128"/>
      <c r="D9246" s="128"/>
      <c r="E9246" s="128"/>
      <c r="G9246" s="129"/>
      <c r="H9246" s="129"/>
    </row>
    <row r="9247" spans="1:8" x14ac:dyDescent="0.3">
      <c r="A9247" s="128"/>
      <c r="B9247" s="128"/>
      <c r="D9247" s="128"/>
      <c r="E9247" s="128"/>
      <c r="G9247" s="129"/>
      <c r="H9247" s="129"/>
    </row>
    <row r="9248" spans="1:8" x14ac:dyDescent="0.3">
      <c r="A9248" s="128"/>
      <c r="B9248" s="128"/>
      <c r="D9248" s="128"/>
      <c r="E9248" s="128"/>
      <c r="G9248" s="129"/>
      <c r="H9248" s="129"/>
    </row>
    <row r="9249" spans="1:8" x14ac:dyDescent="0.3">
      <c r="A9249" s="128"/>
      <c r="B9249" s="128"/>
      <c r="D9249" s="128"/>
      <c r="E9249" s="128"/>
      <c r="G9249" s="129"/>
      <c r="H9249" s="129"/>
    </row>
    <row r="9250" spans="1:8" x14ac:dyDescent="0.3">
      <c r="A9250" s="128"/>
      <c r="B9250" s="128"/>
      <c r="D9250" s="128"/>
      <c r="E9250" s="128"/>
      <c r="G9250" s="129"/>
      <c r="H9250" s="129"/>
    </row>
    <row r="9251" spans="1:8" x14ac:dyDescent="0.3">
      <c r="A9251" s="128"/>
      <c r="B9251" s="128"/>
      <c r="D9251" s="128"/>
      <c r="E9251" s="128"/>
      <c r="G9251" s="129"/>
      <c r="H9251" s="129"/>
    </row>
    <row r="9252" spans="1:8" x14ac:dyDescent="0.3">
      <c r="A9252" s="128"/>
      <c r="B9252" s="128"/>
      <c r="D9252" s="128"/>
      <c r="E9252" s="128"/>
      <c r="G9252" s="129"/>
      <c r="H9252" s="129"/>
    </row>
    <row r="9253" spans="1:8" x14ac:dyDescent="0.3">
      <c r="A9253" s="128"/>
      <c r="B9253" s="128"/>
      <c r="D9253" s="128"/>
      <c r="E9253" s="128"/>
      <c r="G9253" s="129"/>
      <c r="H9253" s="129"/>
    </row>
    <row r="9254" spans="1:8" x14ac:dyDescent="0.3">
      <c r="A9254" s="128"/>
      <c r="B9254" s="128"/>
      <c r="D9254" s="128"/>
      <c r="E9254" s="128"/>
      <c r="G9254" s="129"/>
      <c r="H9254" s="129"/>
    </row>
    <row r="9255" spans="1:8" x14ac:dyDescent="0.3">
      <c r="A9255" s="128"/>
      <c r="B9255" s="128"/>
      <c r="D9255" s="128"/>
      <c r="E9255" s="128"/>
      <c r="G9255" s="129"/>
      <c r="H9255" s="129"/>
    </row>
    <row r="9256" spans="1:8" x14ac:dyDescent="0.3">
      <c r="A9256" s="128"/>
      <c r="B9256" s="128"/>
      <c r="D9256" s="128"/>
      <c r="E9256" s="128"/>
      <c r="G9256" s="129"/>
      <c r="H9256" s="129"/>
    </row>
    <row r="9257" spans="1:8" x14ac:dyDescent="0.3">
      <c r="A9257" s="128"/>
      <c r="B9257" s="128"/>
      <c r="D9257" s="128"/>
      <c r="E9257" s="128"/>
      <c r="G9257" s="129"/>
      <c r="H9257" s="129"/>
    </row>
    <row r="9258" spans="1:8" x14ac:dyDescent="0.3">
      <c r="A9258" s="128"/>
      <c r="B9258" s="128"/>
      <c r="D9258" s="128"/>
      <c r="E9258" s="128"/>
      <c r="G9258" s="129"/>
      <c r="H9258" s="129"/>
    </row>
    <row r="9259" spans="1:8" x14ac:dyDescent="0.3">
      <c r="A9259" s="128"/>
      <c r="B9259" s="128"/>
      <c r="D9259" s="128"/>
      <c r="E9259" s="128"/>
      <c r="G9259" s="129"/>
      <c r="H9259" s="129"/>
    </row>
    <row r="9260" spans="1:8" x14ac:dyDescent="0.3">
      <c r="A9260" s="128"/>
      <c r="B9260" s="128"/>
      <c r="D9260" s="128"/>
      <c r="E9260" s="128"/>
      <c r="G9260" s="129"/>
      <c r="H9260" s="129"/>
    </row>
    <row r="9261" spans="1:8" x14ac:dyDescent="0.3">
      <c r="A9261" s="128"/>
      <c r="B9261" s="128"/>
      <c r="D9261" s="128"/>
      <c r="E9261" s="128"/>
      <c r="G9261" s="129"/>
      <c r="H9261" s="129"/>
    </row>
    <row r="9262" spans="1:8" x14ac:dyDescent="0.3">
      <c r="A9262" s="128"/>
      <c r="B9262" s="128"/>
      <c r="D9262" s="128"/>
      <c r="E9262" s="128"/>
      <c r="G9262" s="129"/>
      <c r="H9262" s="129"/>
    </row>
    <row r="9263" spans="1:8" x14ac:dyDescent="0.3">
      <c r="A9263" s="128"/>
      <c r="B9263" s="128"/>
      <c r="D9263" s="128"/>
      <c r="E9263" s="128"/>
      <c r="G9263" s="129"/>
      <c r="H9263" s="129"/>
    </row>
    <row r="9264" spans="1:8" x14ac:dyDescent="0.3">
      <c r="A9264" s="128"/>
      <c r="B9264" s="128"/>
      <c r="D9264" s="128"/>
      <c r="E9264" s="128"/>
      <c r="G9264" s="129"/>
      <c r="H9264" s="129"/>
    </row>
    <row r="9265" spans="1:8" x14ac:dyDescent="0.3">
      <c r="A9265" s="128"/>
      <c r="B9265" s="128"/>
      <c r="D9265" s="128"/>
      <c r="E9265" s="128"/>
      <c r="G9265" s="129"/>
      <c r="H9265" s="129"/>
    </row>
    <row r="9266" spans="1:8" x14ac:dyDescent="0.3">
      <c r="A9266" s="128"/>
      <c r="B9266" s="128"/>
      <c r="D9266" s="128"/>
      <c r="E9266" s="128"/>
      <c r="G9266" s="129"/>
      <c r="H9266" s="129"/>
    </row>
    <row r="9267" spans="1:8" x14ac:dyDescent="0.3">
      <c r="A9267" s="128"/>
      <c r="B9267" s="128"/>
      <c r="D9267" s="128"/>
      <c r="E9267" s="128"/>
      <c r="G9267" s="129"/>
      <c r="H9267" s="129"/>
    </row>
    <row r="9268" spans="1:8" x14ac:dyDescent="0.3">
      <c r="A9268" s="128"/>
      <c r="B9268" s="128"/>
      <c r="D9268" s="128"/>
      <c r="E9268" s="128"/>
      <c r="G9268" s="129"/>
      <c r="H9268" s="129"/>
    </row>
    <row r="9269" spans="1:8" x14ac:dyDescent="0.3">
      <c r="A9269" s="128"/>
      <c r="B9269" s="128"/>
      <c r="D9269" s="128"/>
      <c r="E9269" s="128"/>
      <c r="G9269" s="129"/>
      <c r="H9269" s="129"/>
    </row>
    <row r="9270" spans="1:8" x14ac:dyDescent="0.3">
      <c r="A9270" s="128"/>
      <c r="B9270" s="128"/>
      <c r="D9270" s="128"/>
      <c r="E9270" s="128"/>
      <c r="G9270" s="129"/>
      <c r="H9270" s="129"/>
    </row>
    <row r="9271" spans="1:8" x14ac:dyDescent="0.3">
      <c r="A9271" s="128"/>
      <c r="B9271" s="128"/>
      <c r="D9271" s="128"/>
      <c r="E9271" s="128"/>
      <c r="G9271" s="129"/>
      <c r="H9271" s="129"/>
    </row>
    <row r="9272" spans="1:8" x14ac:dyDescent="0.3">
      <c r="A9272" s="128"/>
      <c r="B9272" s="128"/>
      <c r="D9272" s="128"/>
      <c r="E9272" s="128"/>
      <c r="G9272" s="129"/>
      <c r="H9272" s="129"/>
    </row>
    <row r="9273" spans="1:8" x14ac:dyDescent="0.3">
      <c r="A9273" s="128"/>
      <c r="B9273" s="128"/>
      <c r="D9273" s="128"/>
      <c r="E9273" s="128"/>
      <c r="G9273" s="129"/>
      <c r="H9273" s="129"/>
    </row>
    <row r="9274" spans="1:8" x14ac:dyDescent="0.3">
      <c r="A9274" s="128"/>
      <c r="B9274" s="128"/>
      <c r="D9274" s="128"/>
      <c r="E9274" s="128"/>
      <c r="G9274" s="129"/>
      <c r="H9274" s="129"/>
    </row>
    <row r="9275" spans="1:8" x14ac:dyDescent="0.3">
      <c r="A9275" s="128"/>
      <c r="B9275" s="128"/>
      <c r="D9275" s="128"/>
      <c r="E9275" s="128"/>
      <c r="G9275" s="129"/>
      <c r="H9275" s="129"/>
    </row>
    <row r="9276" spans="1:8" x14ac:dyDescent="0.3">
      <c r="A9276" s="128"/>
      <c r="B9276" s="128"/>
      <c r="D9276" s="128"/>
      <c r="E9276" s="128"/>
      <c r="G9276" s="129"/>
      <c r="H9276" s="129"/>
    </row>
    <row r="9277" spans="1:8" x14ac:dyDescent="0.3">
      <c r="A9277" s="128"/>
      <c r="B9277" s="128"/>
      <c r="D9277" s="128"/>
      <c r="E9277" s="128"/>
      <c r="G9277" s="129"/>
      <c r="H9277" s="129"/>
    </row>
    <row r="9278" spans="1:8" x14ac:dyDescent="0.3">
      <c r="A9278" s="128"/>
      <c r="B9278" s="128"/>
      <c r="D9278" s="128"/>
      <c r="E9278" s="128"/>
      <c r="G9278" s="129"/>
      <c r="H9278" s="129"/>
    </row>
    <row r="9279" spans="1:8" x14ac:dyDescent="0.3">
      <c r="A9279" s="128"/>
      <c r="B9279" s="128"/>
      <c r="D9279" s="128"/>
      <c r="E9279" s="128"/>
      <c r="G9279" s="129"/>
      <c r="H9279" s="129"/>
    </row>
    <row r="9280" spans="1:8" x14ac:dyDescent="0.3">
      <c r="A9280" s="128"/>
      <c r="B9280" s="128"/>
      <c r="D9280" s="128"/>
      <c r="E9280" s="128"/>
      <c r="G9280" s="129"/>
      <c r="H9280" s="129"/>
    </row>
    <row r="9281" spans="1:8" x14ac:dyDescent="0.3">
      <c r="A9281" s="128"/>
      <c r="B9281" s="128"/>
      <c r="D9281" s="128"/>
      <c r="E9281" s="128"/>
      <c r="G9281" s="129"/>
      <c r="H9281" s="129"/>
    </row>
    <row r="9282" spans="1:8" x14ac:dyDescent="0.3">
      <c r="A9282" s="128"/>
      <c r="B9282" s="128"/>
      <c r="D9282" s="128"/>
      <c r="E9282" s="128"/>
      <c r="G9282" s="129"/>
      <c r="H9282" s="129"/>
    </row>
    <row r="9283" spans="1:8" x14ac:dyDescent="0.3">
      <c r="A9283" s="128"/>
      <c r="B9283" s="128"/>
      <c r="D9283" s="128"/>
      <c r="E9283" s="128"/>
      <c r="G9283" s="129"/>
      <c r="H9283" s="129"/>
    </row>
    <row r="9284" spans="1:8" x14ac:dyDescent="0.3">
      <c r="A9284" s="128"/>
      <c r="B9284" s="128"/>
      <c r="D9284" s="128"/>
      <c r="E9284" s="128"/>
      <c r="G9284" s="129"/>
      <c r="H9284" s="129"/>
    </row>
    <row r="9285" spans="1:8" x14ac:dyDescent="0.3">
      <c r="A9285" s="128"/>
      <c r="B9285" s="128"/>
      <c r="D9285" s="128"/>
      <c r="E9285" s="128"/>
      <c r="G9285" s="129"/>
      <c r="H9285" s="129"/>
    </row>
    <row r="9286" spans="1:8" x14ac:dyDescent="0.3">
      <c r="A9286" s="128"/>
      <c r="B9286" s="128"/>
      <c r="D9286" s="128"/>
      <c r="E9286" s="128"/>
      <c r="G9286" s="129"/>
      <c r="H9286" s="129"/>
    </row>
    <row r="9287" spans="1:8" x14ac:dyDescent="0.3">
      <c r="A9287" s="128"/>
      <c r="B9287" s="128"/>
      <c r="D9287" s="128"/>
      <c r="E9287" s="128"/>
      <c r="G9287" s="129"/>
      <c r="H9287" s="129"/>
    </row>
    <row r="9288" spans="1:8" x14ac:dyDescent="0.3">
      <c r="A9288" s="128"/>
      <c r="B9288" s="128"/>
      <c r="D9288" s="128"/>
      <c r="E9288" s="128"/>
      <c r="G9288" s="129"/>
      <c r="H9288" s="129"/>
    </row>
    <row r="9289" spans="1:8" x14ac:dyDescent="0.3">
      <c r="A9289" s="128"/>
      <c r="B9289" s="128"/>
      <c r="D9289" s="128"/>
      <c r="E9289" s="128"/>
      <c r="G9289" s="129"/>
      <c r="H9289" s="129"/>
    </row>
    <row r="9290" spans="1:8" x14ac:dyDescent="0.3">
      <c r="A9290" s="128"/>
      <c r="B9290" s="128"/>
      <c r="D9290" s="128"/>
      <c r="E9290" s="128"/>
      <c r="G9290" s="129"/>
      <c r="H9290" s="129"/>
    </row>
    <row r="9291" spans="1:8" x14ac:dyDescent="0.3">
      <c r="A9291" s="128"/>
      <c r="B9291" s="128"/>
      <c r="D9291" s="128"/>
      <c r="E9291" s="128"/>
      <c r="G9291" s="129"/>
      <c r="H9291" s="129"/>
    </row>
    <row r="9292" spans="1:8" x14ac:dyDescent="0.3">
      <c r="A9292" s="128"/>
      <c r="B9292" s="128"/>
      <c r="D9292" s="128"/>
      <c r="E9292" s="128"/>
      <c r="G9292" s="129"/>
      <c r="H9292" s="129"/>
    </row>
    <row r="9293" spans="1:8" x14ac:dyDescent="0.3">
      <c r="A9293" s="128"/>
      <c r="B9293" s="128"/>
      <c r="D9293" s="128"/>
      <c r="E9293" s="128"/>
      <c r="G9293" s="129"/>
      <c r="H9293" s="129"/>
    </row>
    <row r="9294" spans="1:8" x14ac:dyDescent="0.3">
      <c r="A9294" s="128"/>
      <c r="B9294" s="128"/>
      <c r="D9294" s="128"/>
      <c r="E9294" s="128"/>
      <c r="G9294" s="129"/>
      <c r="H9294" s="129"/>
    </row>
    <row r="9295" spans="1:8" x14ac:dyDescent="0.3">
      <c r="A9295" s="128"/>
      <c r="B9295" s="128"/>
      <c r="D9295" s="128"/>
      <c r="E9295" s="128"/>
      <c r="G9295" s="129"/>
      <c r="H9295" s="129"/>
    </row>
    <row r="9296" spans="1:8" x14ac:dyDescent="0.3">
      <c r="A9296" s="128"/>
      <c r="B9296" s="128"/>
      <c r="D9296" s="128"/>
      <c r="E9296" s="128"/>
      <c r="G9296" s="129"/>
      <c r="H9296" s="129"/>
    </row>
    <row r="9297" spans="1:8" x14ac:dyDescent="0.3">
      <c r="A9297" s="128"/>
      <c r="B9297" s="128"/>
      <c r="D9297" s="128"/>
      <c r="E9297" s="128"/>
      <c r="G9297" s="129"/>
      <c r="H9297" s="129"/>
    </row>
    <row r="9298" spans="1:8" x14ac:dyDescent="0.3">
      <c r="A9298" s="128"/>
      <c r="B9298" s="128"/>
      <c r="D9298" s="128"/>
      <c r="E9298" s="128"/>
      <c r="G9298" s="129"/>
      <c r="H9298" s="129"/>
    </row>
    <row r="9299" spans="1:8" x14ac:dyDescent="0.3">
      <c r="A9299" s="128"/>
      <c r="B9299" s="128"/>
      <c r="D9299" s="128"/>
      <c r="E9299" s="128"/>
      <c r="G9299" s="129"/>
      <c r="H9299" s="129"/>
    </row>
    <row r="9300" spans="1:8" x14ac:dyDescent="0.3">
      <c r="A9300" s="128"/>
      <c r="B9300" s="128"/>
      <c r="D9300" s="128"/>
      <c r="E9300" s="128"/>
      <c r="G9300" s="129"/>
      <c r="H9300" s="129"/>
    </row>
    <row r="9301" spans="1:8" x14ac:dyDescent="0.3">
      <c r="A9301" s="128"/>
      <c r="B9301" s="128"/>
      <c r="D9301" s="128"/>
      <c r="E9301" s="128"/>
      <c r="G9301" s="129"/>
      <c r="H9301" s="129"/>
    </row>
    <row r="9302" spans="1:8" x14ac:dyDescent="0.3">
      <c r="A9302" s="128"/>
      <c r="B9302" s="128"/>
      <c r="D9302" s="128"/>
      <c r="E9302" s="128"/>
      <c r="G9302" s="129"/>
      <c r="H9302" s="129"/>
    </row>
    <row r="9303" spans="1:8" x14ac:dyDescent="0.3">
      <c r="A9303" s="128"/>
      <c r="B9303" s="128"/>
      <c r="D9303" s="128"/>
      <c r="E9303" s="128"/>
      <c r="G9303" s="129"/>
      <c r="H9303" s="129"/>
    </row>
    <row r="9304" spans="1:8" x14ac:dyDescent="0.3">
      <c r="A9304" s="128"/>
      <c r="B9304" s="128"/>
      <c r="D9304" s="128"/>
      <c r="E9304" s="128"/>
      <c r="G9304" s="129"/>
      <c r="H9304" s="129"/>
    </row>
    <row r="9305" spans="1:8" x14ac:dyDescent="0.3">
      <c r="A9305" s="128"/>
      <c r="B9305" s="128"/>
      <c r="D9305" s="128"/>
      <c r="E9305" s="128"/>
      <c r="G9305" s="129"/>
      <c r="H9305" s="129"/>
    </row>
    <row r="9306" spans="1:8" x14ac:dyDescent="0.3">
      <c r="A9306" s="128"/>
      <c r="B9306" s="128"/>
      <c r="D9306" s="128"/>
      <c r="E9306" s="128"/>
      <c r="G9306" s="129"/>
      <c r="H9306" s="129"/>
    </row>
    <row r="9307" spans="1:8" x14ac:dyDescent="0.3">
      <c r="A9307" s="128"/>
      <c r="B9307" s="128"/>
      <c r="D9307" s="128"/>
      <c r="E9307" s="128"/>
      <c r="G9307" s="129"/>
      <c r="H9307" s="129"/>
    </row>
    <row r="9308" spans="1:8" x14ac:dyDescent="0.3">
      <c r="A9308" s="128"/>
      <c r="B9308" s="128"/>
      <c r="D9308" s="128"/>
      <c r="E9308" s="128"/>
      <c r="G9308" s="129"/>
      <c r="H9308" s="129"/>
    </row>
    <row r="9309" spans="1:8" x14ac:dyDescent="0.3">
      <c r="A9309" s="128"/>
      <c r="B9309" s="128"/>
      <c r="D9309" s="128"/>
      <c r="E9309" s="128"/>
      <c r="G9309" s="129"/>
      <c r="H9309" s="129"/>
    </row>
    <row r="9310" spans="1:8" x14ac:dyDescent="0.3">
      <c r="A9310" s="128"/>
      <c r="B9310" s="128"/>
      <c r="D9310" s="128"/>
      <c r="E9310" s="128"/>
      <c r="G9310" s="129"/>
      <c r="H9310" s="129"/>
    </row>
    <row r="9311" spans="1:8" x14ac:dyDescent="0.3">
      <c r="A9311" s="128"/>
      <c r="B9311" s="128"/>
      <c r="D9311" s="128"/>
      <c r="E9311" s="128"/>
      <c r="G9311" s="129"/>
      <c r="H9311" s="129"/>
    </row>
    <row r="9312" spans="1:8" x14ac:dyDescent="0.3">
      <c r="A9312" s="128"/>
      <c r="B9312" s="128"/>
      <c r="D9312" s="128"/>
      <c r="E9312" s="128"/>
      <c r="G9312" s="129"/>
      <c r="H9312" s="129"/>
    </row>
    <row r="9313" spans="1:8" x14ac:dyDescent="0.3">
      <c r="A9313" s="128"/>
      <c r="B9313" s="128"/>
      <c r="D9313" s="128"/>
      <c r="E9313" s="128"/>
      <c r="G9313" s="129"/>
      <c r="H9313" s="129"/>
    </row>
    <row r="9314" spans="1:8" x14ac:dyDescent="0.3">
      <c r="A9314" s="128"/>
      <c r="B9314" s="128"/>
      <c r="D9314" s="128"/>
      <c r="E9314" s="128"/>
      <c r="G9314" s="129"/>
      <c r="H9314" s="129"/>
    </row>
    <row r="9315" spans="1:8" x14ac:dyDescent="0.3">
      <c r="A9315" s="128"/>
      <c r="B9315" s="128"/>
      <c r="D9315" s="128"/>
      <c r="E9315" s="128"/>
      <c r="G9315" s="129"/>
      <c r="H9315" s="129"/>
    </row>
    <row r="9316" spans="1:8" x14ac:dyDescent="0.3">
      <c r="A9316" s="128"/>
      <c r="B9316" s="128"/>
      <c r="D9316" s="128"/>
      <c r="E9316" s="128"/>
      <c r="G9316" s="129"/>
      <c r="H9316" s="129"/>
    </row>
    <row r="9317" spans="1:8" x14ac:dyDescent="0.3">
      <c r="A9317" s="128"/>
      <c r="B9317" s="128"/>
      <c r="D9317" s="128"/>
      <c r="E9317" s="128"/>
      <c r="G9317" s="129"/>
      <c r="H9317" s="129"/>
    </row>
    <row r="9318" spans="1:8" x14ac:dyDescent="0.3">
      <c r="A9318" s="128"/>
      <c r="B9318" s="128"/>
      <c r="D9318" s="128"/>
      <c r="E9318" s="128"/>
      <c r="G9318" s="129"/>
      <c r="H9318" s="129"/>
    </row>
    <row r="9319" spans="1:8" x14ac:dyDescent="0.3">
      <c r="A9319" s="128"/>
      <c r="B9319" s="128"/>
      <c r="D9319" s="128"/>
      <c r="E9319" s="128"/>
      <c r="G9319" s="129"/>
      <c r="H9319" s="129"/>
    </row>
    <row r="9320" spans="1:8" x14ac:dyDescent="0.3">
      <c r="A9320" s="128"/>
      <c r="B9320" s="128"/>
      <c r="D9320" s="128"/>
      <c r="E9320" s="128"/>
      <c r="G9320" s="129"/>
      <c r="H9320" s="129"/>
    </row>
    <row r="9321" spans="1:8" x14ac:dyDescent="0.3">
      <c r="A9321" s="128"/>
      <c r="B9321" s="128"/>
      <c r="D9321" s="128"/>
      <c r="E9321" s="128"/>
      <c r="G9321" s="129"/>
      <c r="H9321" s="129"/>
    </row>
    <row r="9322" spans="1:8" x14ac:dyDescent="0.3">
      <c r="A9322" s="128"/>
      <c r="B9322" s="128"/>
      <c r="D9322" s="128"/>
      <c r="E9322" s="128"/>
      <c r="G9322" s="129"/>
      <c r="H9322" s="129"/>
    </row>
    <row r="9323" spans="1:8" x14ac:dyDescent="0.3">
      <c r="A9323" s="128"/>
      <c r="B9323" s="128"/>
      <c r="D9323" s="128"/>
      <c r="E9323" s="128"/>
      <c r="G9323" s="129"/>
      <c r="H9323" s="129"/>
    </row>
    <row r="9324" spans="1:8" x14ac:dyDescent="0.3">
      <c r="A9324" s="128"/>
      <c r="B9324" s="128"/>
      <c r="D9324" s="128"/>
      <c r="E9324" s="128"/>
      <c r="G9324" s="129"/>
      <c r="H9324" s="129"/>
    </row>
    <row r="9325" spans="1:8" x14ac:dyDescent="0.3">
      <c r="A9325" s="128"/>
      <c r="B9325" s="128"/>
      <c r="D9325" s="128"/>
      <c r="E9325" s="128"/>
      <c r="G9325" s="129"/>
      <c r="H9325" s="129"/>
    </row>
    <row r="9326" spans="1:8" x14ac:dyDescent="0.3">
      <c r="A9326" s="128"/>
      <c r="B9326" s="128"/>
      <c r="D9326" s="128"/>
      <c r="E9326" s="128"/>
      <c r="G9326" s="129"/>
      <c r="H9326" s="129"/>
    </row>
    <row r="9327" spans="1:8" x14ac:dyDescent="0.3">
      <c r="A9327" s="128"/>
      <c r="B9327" s="128"/>
      <c r="D9327" s="128"/>
      <c r="E9327" s="128"/>
      <c r="G9327" s="129"/>
      <c r="H9327" s="129"/>
    </row>
    <row r="9328" spans="1:8" x14ac:dyDescent="0.3">
      <c r="A9328" s="128"/>
      <c r="B9328" s="128"/>
      <c r="D9328" s="128"/>
      <c r="E9328" s="128"/>
      <c r="G9328" s="129"/>
      <c r="H9328" s="129"/>
    </row>
    <row r="9329" spans="1:8" x14ac:dyDescent="0.3">
      <c r="A9329" s="128"/>
      <c r="B9329" s="128"/>
      <c r="D9329" s="128"/>
      <c r="E9329" s="128"/>
      <c r="G9329" s="129"/>
      <c r="H9329" s="129"/>
    </row>
    <row r="9330" spans="1:8" x14ac:dyDescent="0.3">
      <c r="A9330" s="128"/>
      <c r="B9330" s="128"/>
      <c r="D9330" s="128"/>
      <c r="E9330" s="128"/>
      <c r="G9330" s="129"/>
      <c r="H9330" s="129"/>
    </row>
    <row r="9331" spans="1:8" x14ac:dyDescent="0.3">
      <c r="A9331" s="128"/>
      <c r="B9331" s="128"/>
      <c r="D9331" s="128"/>
      <c r="E9331" s="128"/>
      <c r="G9331" s="129"/>
      <c r="H9331" s="129"/>
    </row>
    <row r="9332" spans="1:8" x14ac:dyDescent="0.3">
      <c r="A9332" s="128"/>
      <c r="B9332" s="128"/>
      <c r="D9332" s="128"/>
      <c r="E9332" s="128"/>
      <c r="G9332" s="129"/>
      <c r="H9332" s="129"/>
    </row>
    <row r="9333" spans="1:8" x14ac:dyDescent="0.3">
      <c r="A9333" s="128"/>
      <c r="B9333" s="128"/>
      <c r="D9333" s="128"/>
      <c r="E9333" s="128"/>
      <c r="G9333" s="129"/>
      <c r="H9333" s="129"/>
    </row>
    <row r="9334" spans="1:8" x14ac:dyDescent="0.3">
      <c r="A9334" s="128"/>
      <c r="B9334" s="128"/>
      <c r="D9334" s="128"/>
      <c r="E9334" s="128"/>
      <c r="G9334" s="129"/>
      <c r="H9334" s="129"/>
    </row>
    <row r="9335" spans="1:8" x14ac:dyDescent="0.3">
      <c r="A9335" s="128"/>
      <c r="B9335" s="128"/>
      <c r="D9335" s="128"/>
      <c r="E9335" s="128"/>
      <c r="G9335" s="129"/>
      <c r="H9335" s="129"/>
    </row>
    <row r="9336" spans="1:8" x14ac:dyDescent="0.3">
      <c r="A9336" s="128"/>
      <c r="B9336" s="128"/>
      <c r="D9336" s="128"/>
      <c r="E9336" s="128"/>
      <c r="G9336" s="129"/>
      <c r="H9336" s="129"/>
    </row>
    <row r="9337" spans="1:8" x14ac:dyDescent="0.3">
      <c r="A9337" s="128"/>
      <c r="B9337" s="128"/>
      <c r="D9337" s="128"/>
      <c r="E9337" s="128"/>
      <c r="G9337" s="129"/>
      <c r="H9337" s="129"/>
    </row>
    <row r="9338" spans="1:8" x14ac:dyDescent="0.3">
      <c r="A9338" s="128"/>
      <c r="B9338" s="128"/>
      <c r="D9338" s="128"/>
      <c r="E9338" s="128"/>
      <c r="G9338" s="129"/>
      <c r="H9338" s="129"/>
    </row>
    <row r="9339" spans="1:8" x14ac:dyDescent="0.3">
      <c r="A9339" s="128"/>
      <c r="B9339" s="128"/>
      <c r="D9339" s="128"/>
      <c r="E9339" s="128"/>
      <c r="G9339" s="129"/>
      <c r="H9339" s="129"/>
    </row>
    <row r="9340" spans="1:8" x14ac:dyDescent="0.3">
      <c r="A9340" s="128"/>
      <c r="B9340" s="128"/>
      <c r="D9340" s="128"/>
      <c r="E9340" s="128"/>
      <c r="G9340" s="129"/>
      <c r="H9340" s="129"/>
    </row>
    <row r="9341" spans="1:8" x14ac:dyDescent="0.3">
      <c r="A9341" s="128"/>
      <c r="B9341" s="128"/>
      <c r="D9341" s="128"/>
      <c r="E9341" s="128"/>
      <c r="G9341" s="129"/>
      <c r="H9341" s="129"/>
    </row>
    <row r="9342" spans="1:8" x14ac:dyDescent="0.3">
      <c r="A9342" s="128"/>
      <c r="B9342" s="128"/>
      <c r="D9342" s="128"/>
      <c r="E9342" s="128"/>
      <c r="G9342" s="129"/>
      <c r="H9342" s="129"/>
    </row>
    <row r="9343" spans="1:8" x14ac:dyDescent="0.3">
      <c r="A9343" s="128"/>
      <c r="B9343" s="128"/>
      <c r="D9343" s="128"/>
      <c r="E9343" s="128"/>
      <c r="G9343" s="129"/>
      <c r="H9343" s="129"/>
    </row>
    <row r="9344" spans="1:8" x14ac:dyDescent="0.3">
      <c r="A9344" s="128"/>
      <c r="B9344" s="128"/>
      <c r="D9344" s="128"/>
      <c r="E9344" s="128"/>
      <c r="G9344" s="129"/>
      <c r="H9344" s="129"/>
    </row>
    <row r="9345" spans="1:8" x14ac:dyDescent="0.3">
      <c r="A9345" s="128"/>
      <c r="B9345" s="128"/>
      <c r="D9345" s="128"/>
      <c r="E9345" s="128"/>
      <c r="G9345" s="129"/>
      <c r="H9345" s="129"/>
    </row>
    <row r="9346" spans="1:8" x14ac:dyDescent="0.3">
      <c r="A9346" s="128"/>
      <c r="B9346" s="128"/>
      <c r="D9346" s="128"/>
      <c r="E9346" s="128"/>
      <c r="G9346" s="129"/>
      <c r="H9346" s="129"/>
    </row>
    <row r="9347" spans="1:8" x14ac:dyDescent="0.3">
      <c r="A9347" s="128"/>
      <c r="B9347" s="128"/>
      <c r="D9347" s="128"/>
      <c r="E9347" s="128"/>
      <c r="G9347" s="129"/>
      <c r="H9347" s="129"/>
    </row>
    <row r="9348" spans="1:8" x14ac:dyDescent="0.3">
      <c r="A9348" s="128"/>
      <c r="B9348" s="128"/>
      <c r="D9348" s="128"/>
      <c r="E9348" s="128"/>
      <c r="G9348" s="129"/>
      <c r="H9348" s="129"/>
    </row>
    <row r="9349" spans="1:8" x14ac:dyDescent="0.3">
      <c r="A9349" s="128"/>
      <c r="B9349" s="128"/>
      <c r="D9349" s="128"/>
      <c r="E9349" s="128"/>
      <c r="G9349" s="129"/>
      <c r="H9349" s="129"/>
    </row>
    <row r="9350" spans="1:8" x14ac:dyDescent="0.3">
      <c r="A9350" s="128"/>
      <c r="B9350" s="128"/>
      <c r="D9350" s="128"/>
      <c r="E9350" s="128"/>
      <c r="G9350" s="129"/>
      <c r="H9350" s="129"/>
    </row>
    <row r="9351" spans="1:8" x14ac:dyDescent="0.3">
      <c r="A9351" s="128"/>
      <c r="B9351" s="128"/>
      <c r="D9351" s="128"/>
      <c r="E9351" s="128"/>
      <c r="G9351" s="129"/>
      <c r="H9351" s="129"/>
    </row>
    <row r="9352" spans="1:8" x14ac:dyDescent="0.3">
      <c r="A9352" s="128"/>
      <c r="B9352" s="128"/>
      <c r="D9352" s="128"/>
      <c r="E9352" s="128"/>
      <c r="G9352" s="129"/>
      <c r="H9352" s="129"/>
    </row>
    <row r="9353" spans="1:8" x14ac:dyDescent="0.3">
      <c r="A9353" s="128"/>
      <c r="B9353" s="128"/>
      <c r="D9353" s="128"/>
      <c r="E9353" s="128"/>
      <c r="G9353" s="129"/>
      <c r="H9353" s="129"/>
    </row>
    <row r="9354" spans="1:8" x14ac:dyDescent="0.3">
      <c r="A9354" s="128"/>
      <c r="B9354" s="128"/>
      <c r="D9354" s="128"/>
      <c r="E9354" s="128"/>
      <c r="G9354" s="129"/>
      <c r="H9354" s="129"/>
    </row>
    <row r="9355" spans="1:8" x14ac:dyDescent="0.3">
      <c r="A9355" s="128"/>
      <c r="B9355" s="128"/>
      <c r="D9355" s="128"/>
      <c r="E9355" s="128"/>
      <c r="G9355" s="129"/>
      <c r="H9355" s="129"/>
    </row>
    <row r="9356" spans="1:8" x14ac:dyDescent="0.3">
      <c r="A9356" s="128"/>
      <c r="B9356" s="128"/>
      <c r="D9356" s="128"/>
      <c r="E9356" s="128"/>
      <c r="G9356" s="129"/>
      <c r="H9356" s="129"/>
    </row>
    <row r="9357" spans="1:8" x14ac:dyDescent="0.3">
      <c r="A9357" s="128"/>
      <c r="B9357" s="128"/>
      <c r="D9357" s="128"/>
      <c r="E9357" s="128"/>
      <c r="G9357" s="129"/>
      <c r="H9357" s="129"/>
    </row>
    <row r="9358" spans="1:8" x14ac:dyDescent="0.3">
      <c r="A9358" s="128"/>
      <c r="B9358" s="128"/>
      <c r="D9358" s="128"/>
      <c r="E9358" s="128"/>
      <c r="G9358" s="129"/>
      <c r="H9358" s="129"/>
    </row>
    <row r="9359" spans="1:8" x14ac:dyDescent="0.3">
      <c r="A9359" s="128"/>
      <c r="B9359" s="128"/>
      <c r="D9359" s="128"/>
      <c r="E9359" s="128"/>
      <c r="G9359" s="129"/>
      <c r="H9359" s="129"/>
    </row>
    <row r="9360" spans="1:8" x14ac:dyDescent="0.3">
      <c r="A9360" s="128"/>
      <c r="B9360" s="128"/>
      <c r="D9360" s="128"/>
      <c r="E9360" s="128"/>
      <c r="G9360" s="129"/>
      <c r="H9360" s="129"/>
    </row>
    <row r="9361" spans="1:8" x14ac:dyDescent="0.3">
      <c r="A9361" s="128"/>
      <c r="B9361" s="128"/>
      <c r="D9361" s="128"/>
      <c r="E9361" s="128"/>
      <c r="G9361" s="129"/>
      <c r="H9361" s="129"/>
    </row>
    <row r="9362" spans="1:8" x14ac:dyDescent="0.3">
      <c r="A9362" s="128"/>
      <c r="B9362" s="128"/>
      <c r="D9362" s="128"/>
      <c r="E9362" s="128"/>
      <c r="G9362" s="129"/>
      <c r="H9362" s="129"/>
    </row>
    <row r="9363" spans="1:8" x14ac:dyDescent="0.3">
      <c r="A9363" s="128"/>
      <c r="B9363" s="128"/>
      <c r="D9363" s="128"/>
      <c r="E9363" s="128"/>
      <c r="G9363" s="129"/>
      <c r="H9363" s="129"/>
    </row>
    <row r="9364" spans="1:8" x14ac:dyDescent="0.3">
      <c r="A9364" s="128"/>
      <c r="B9364" s="128"/>
      <c r="D9364" s="128"/>
      <c r="E9364" s="128"/>
      <c r="G9364" s="129"/>
      <c r="H9364" s="129"/>
    </row>
    <row r="9365" spans="1:8" x14ac:dyDescent="0.3">
      <c r="A9365" s="128"/>
      <c r="B9365" s="128"/>
      <c r="D9365" s="128"/>
      <c r="E9365" s="128"/>
      <c r="G9365" s="129"/>
      <c r="H9365" s="129"/>
    </row>
    <row r="9366" spans="1:8" x14ac:dyDescent="0.3">
      <c r="A9366" s="128"/>
      <c r="B9366" s="128"/>
      <c r="D9366" s="128"/>
      <c r="E9366" s="128"/>
      <c r="G9366" s="129"/>
      <c r="H9366" s="129"/>
    </row>
    <row r="9367" spans="1:8" x14ac:dyDescent="0.3">
      <c r="A9367" s="128"/>
      <c r="B9367" s="128"/>
      <c r="D9367" s="128"/>
      <c r="E9367" s="128"/>
      <c r="G9367" s="129"/>
      <c r="H9367" s="129"/>
    </row>
    <row r="9368" spans="1:8" x14ac:dyDescent="0.3">
      <c r="A9368" s="128"/>
      <c r="B9368" s="128"/>
      <c r="D9368" s="128"/>
      <c r="E9368" s="128"/>
      <c r="G9368" s="129"/>
      <c r="H9368" s="129"/>
    </row>
    <row r="9369" spans="1:8" x14ac:dyDescent="0.3">
      <c r="A9369" s="128"/>
      <c r="B9369" s="128"/>
      <c r="D9369" s="128"/>
      <c r="E9369" s="128"/>
      <c r="G9369" s="129"/>
      <c r="H9369" s="129"/>
    </row>
    <row r="9370" spans="1:8" x14ac:dyDescent="0.3">
      <c r="A9370" s="128"/>
      <c r="B9370" s="128"/>
      <c r="D9370" s="128"/>
      <c r="E9370" s="128"/>
      <c r="G9370" s="129"/>
      <c r="H9370" s="129"/>
    </row>
    <row r="9371" spans="1:8" x14ac:dyDescent="0.3">
      <c r="A9371" s="128"/>
      <c r="B9371" s="128"/>
      <c r="D9371" s="128"/>
      <c r="E9371" s="128"/>
      <c r="G9371" s="129"/>
      <c r="H9371" s="129"/>
    </row>
    <row r="9372" spans="1:8" x14ac:dyDescent="0.3">
      <c r="A9372" s="128"/>
      <c r="B9372" s="128"/>
      <c r="D9372" s="128"/>
      <c r="E9372" s="128"/>
      <c r="G9372" s="129"/>
      <c r="H9372" s="129"/>
    </row>
    <row r="9373" spans="1:8" x14ac:dyDescent="0.3">
      <c r="A9373" s="128"/>
      <c r="B9373" s="128"/>
      <c r="D9373" s="128"/>
      <c r="E9373" s="128"/>
      <c r="G9373" s="129"/>
      <c r="H9373" s="129"/>
    </row>
    <row r="9374" spans="1:8" x14ac:dyDescent="0.3">
      <c r="A9374" s="128"/>
      <c r="B9374" s="128"/>
      <c r="D9374" s="128"/>
      <c r="E9374" s="128"/>
      <c r="G9374" s="129"/>
      <c r="H9374" s="129"/>
    </row>
    <row r="9375" spans="1:8" x14ac:dyDescent="0.3">
      <c r="A9375" s="128"/>
      <c r="B9375" s="128"/>
      <c r="D9375" s="128"/>
      <c r="E9375" s="128"/>
      <c r="G9375" s="129"/>
      <c r="H9375" s="129"/>
    </row>
    <row r="9376" spans="1:8" x14ac:dyDescent="0.3">
      <c r="A9376" s="128"/>
      <c r="B9376" s="128"/>
      <c r="D9376" s="128"/>
      <c r="E9376" s="128"/>
      <c r="G9376" s="129"/>
      <c r="H9376" s="129"/>
    </row>
    <row r="9377" spans="1:8" x14ac:dyDescent="0.3">
      <c r="A9377" s="128"/>
      <c r="B9377" s="128"/>
      <c r="D9377" s="128"/>
      <c r="E9377" s="128"/>
      <c r="G9377" s="129"/>
      <c r="H9377" s="129"/>
    </row>
    <row r="9378" spans="1:8" x14ac:dyDescent="0.3">
      <c r="A9378" s="128"/>
      <c r="B9378" s="128"/>
      <c r="D9378" s="128"/>
      <c r="E9378" s="128"/>
      <c r="G9378" s="129"/>
      <c r="H9378" s="129"/>
    </row>
    <row r="9379" spans="1:8" x14ac:dyDescent="0.3">
      <c r="A9379" s="128"/>
      <c r="B9379" s="128"/>
      <c r="D9379" s="128"/>
      <c r="E9379" s="128"/>
      <c r="G9379" s="129"/>
      <c r="H9379" s="129"/>
    </row>
    <row r="9380" spans="1:8" x14ac:dyDescent="0.3">
      <c r="A9380" s="128"/>
      <c r="B9380" s="128"/>
      <c r="D9380" s="128"/>
      <c r="E9380" s="128"/>
      <c r="G9380" s="129"/>
      <c r="H9380" s="129"/>
    </row>
    <row r="9381" spans="1:8" x14ac:dyDescent="0.3">
      <c r="A9381" s="128"/>
      <c r="B9381" s="128"/>
      <c r="D9381" s="128"/>
      <c r="E9381" s="128"/>
      <c r="G9381" s="129"/>
      <c r="H9381" s="129"/>
    </row>
    <row r="9382" spans="1:8" x14ac:dyDescent="0.3">
      <c r="A9382" s="128"/>
      <c r="B9382" s="128"/>
      <c r="D9382" s="128"/>
      <c r="E9382" s="128"/>
      <c r="G9382" s="129"/>
      <c r="H9382" s="129"/>
    </row>
    <row r="9383" spans="1:8" x14ac:dyDescent="0.3">
      <c r="A9383" s="128"/>
      <c r="B9383" s="128"/>
      <c r="D9383" s="128"/>
      <c r="E9383" s="128"/>
      <c r="G9383" s="129"/>
      <c r="H9383" s="129"/>
    </row>
    <row r="9384" spans="1:8" x14ac:dyDescent="0.3">
      <c r="A9384" s="128"/>
      <c r="B9384" s="128"/>
      <c r="D9384" s="128"/>
      <c r="E9384" s="128"/>
      <c r="G9384" s="129"/>
      <c r="H9384" s="129"/>
    </row>
    <row r="9385" spans="1:8" x14ac:dyDescent="0.3">
      <c r="A9385" s="128"/>
      <c r="B9385" s="128"/>
      <c r="D9385" s="128"/>
      <c r="E9385" s="128"/>
      <c r="G9385" s="129"/>
      <c r="H9385" s="129"/>
    </row>
    <row r="9386" spans="1:8" x14ac:dyDescent="0.3">
      <c r="A9386" s="128"/>
      <c r="B9386" s="128"/>
      <c r="D9386" s="128"/>
      <c r="E9386" s="128"/>
      <c r="G9386" s="129"/>
      <c r="H9386" s="129"/>
    </row>
    <row r="9387" spans="1:8" x14ac:dyDescent="0.3">
      <c r="A9387" s="128"/>
      <c r="B9387" s="128"/>
      <c r="D9387" s="128"/>
      <c r="E9387" s="128"/>
      <c r="G9387" s="129"/>
      <c r="H9387" s="129"/>
    </row>
    <row r="9388" spans="1:8" x14ac:dyDescent="0.3">
      <c r="A9388" s="128"/>
      <c r="B9388" s="128"/>
      <c r="D9388" s="128"/>
      <c r="E9388" s="128"/>
      <c r="G9388" s="129"/>
      <c r="H9388" s="129"/>
    </row>
    <row r="9389" spans="1:8" x14ac:dyDescent="0.3">
      <c r="A9389" s="128"/>
      <c r="B9389" s="128"/>
      <c r="D9389" s="128"/>
      <c r="E9389" s="128"/>
      <c r="G9389" s="129"/>
      <c r="H9389" s="129"/>
    </row>
    <row r="9390" spans="1:8" x14ac:dyDescent="0.3">
      <c r="A9390" s="128"/>
      <c r="B9390" s="128"/>
      <c r="D9390" s="128"/>
      <c r="E9390" s="128"/>
      <c r="G9390" s="129"/>
      <c r="H9390" s="129"/>
    </row>
    <row r="9391" spans="1:8" x14ac:dyDescent="0.3">
      <c r="A9391" s="128"/>
      <c r="B9391" s="128"/>
      <c r="D9391" s="128"/>
      <c r="E9391" s="128"/>
      <c r="G9391" s="129"/>
      <c r="H9391" s="129"/>
    </row>
    <row r="9392" spans="1:8" x14ac:dyDescent="0.3">
      <c r="A9392" s="128"/>
      <c r="B9392" s="128"/>
      <c r="D9392" s="128"/>
      <c r="E9392" s="128"/>
      <c r="G9392" s="129"/>
      <c r="H9392" s="129"/>
    </row>
    <row r="9393" spans="1:8" x14ac:dyDescent="0.3">
      <c r="A9393" s="128"/>
      <c r="B9393" s="128"/>
      <c r="D9393" s="128"/>
      <c r="E9393" s="128"/>
      <c r="G9393" s="129"/>
      <c r="H9393" s="129"/>
    </row>
    <row r="9394" spans="1:8" x14ac:dyDescent="0.3">
      <c r="A9394" s="128"/>
      <c r="B9394" s="128"/>
      <c r="D9394" s="128"/>
      <c r="E9394" s="128"/>
      <c r="G9394" s="129"/>
      <c r="H9394" s="129"/>
    </row>
    <row r="9395" spans="1:8" x14ac:dyDescent="0.3">
      <c r="A9395" s="128"/>
      <c r="B9395" s="128"/>
      <c r="D9395" s="128"/>
      <c r="E9395" s="128"/>
      <c r="G9395" s="129"/>
      <c r="H9395" s="129"/>
    </row>
    <row r="9396" spans="1:8" x14ac:dyDescent="0.3">
      <c r="A9396" s="128"/>
      <c r="B9396" s="128"/>
      <c r="D9396" s="128"/>
      <c r="E9396" s="128"/>
      <c r="G9396" s="129"/>
      <c r="H9396" s="129"/>
    </row>
    <row r="9397" spans="1:8" x14ac:dyDescent="0.3">
      <c r="A9397" s="128"/>
      <c r="B9397" s="128"/>
      <c r="D9397" s="128"/>
      <c r="E9397" s="128"/>
      <c r="G9397" s="129"/>
      <c r="H9397" s="129"/>
    </row>
    <row r="9398" spans="1:8" x14ac:dyDescent="0.3">
      <c r="A9398" s="128"/>
      <c r="B9398" s="128"/>
      <c r="D9398" s="128"/>
      <c r="E9398" s="128"/>
      <c r="G9398" s="129"/>
      <c r="H9398" s="129"/>
    </row>
    <row r="9399" spans="1:8" x14ac:dyDescent="0.3">
      <c r="A9399" s="128"/>
      <c r="B9399" s="128"/>
      <c r="D9399" s="128"/>
      <c r="E9399" s="128"/>
      <c r="G9399" s="129"/>
      <c r="H9399" s="129"/>
    </row>
    <row r="9400" spans="1:8" x14ac:dyDescent="0.3">
      <c r="A9400" s="128"/>
      <c r="B9400" s="128"/>
      <c r="D9400" s="128"/>
      <c r="E9400" s="128"/>
      <c r="G9400" s="129"/>
      <c r="H9400" s="129"/>
    </row>
    <row r="9401" spans="1:8" x14ac:dyDescent="0.3">
      <c r="A9401" s="128"/>
      <c r="B9401" s="128"/>
      <c r="D9401" s="128"/>
      <c r="E9401" s="128"/>
      <c r="G9401" s="129"/>
      <c r="H9401" s="129"/>
    </row>
    <row r="9402" spans="1:8" x14ac:dyDescent="0.3">
      <c r="A9402" s="128"/>
      <c r="B9402" s="128"/>
      <c r="D9402" s="128"/>
      <c r="E9402" s="128"/>
      <c r="G9402" s="129"/>
      <c r="H9402" s="129"/>
    </row>
    <row r="9403" spans="1:8" x14ac:dyDescent="0.3">
      <c r="A9403" s="128"/>
      <c r="B9403" s="128"/>
      <c r="D9403" s="128"/>
      <c r="E9403" s="128"/>
      <c r="G9403" s="129"/>
      <c r="H9403" s="129"/>
    </row>
    <row r="9404" spans="1:8" x14ac:dyDescent="0.3">
      <c r="A9404" s="128"/>
      <c r="B9404" s="128"/>
      <c r="D9404" s="128"/>
      <c r="E9404" s="128"/>
      <c r="G9404" s="129"/>
      <c r="H9404" s="129"/>
    </row>
    <row r="9405" spans="1:8" x14ac:dyDescent="0.3">
      <c r="A9405" s="128"/>
      <c r="B9405" s="128"/>
      <c r="D9405" s="128"/>
      <c r="E9405" s="128"/>
      <c r="G9405" s="129"/>
      <c r="H9405" s="129"/>
    </row>
    <row r="9406" spans="1:8" x14ac:dyDescent="0.3">
      <c r="A9406" s="128"/>
      <c r="B9406" s="128"/>
      <c r="D9406" s="128"/>
      <c r="E9406" s="128"/>
      <c r="G9406" s="129"/>
      <c r="H9406" s="129"/>
    </row>
    <row r="9407" spans="1:8" x14ac:dyDescent="0.3">
      <c r="A9407" s="128"/>
      <c r="B9407" s="128"/>
      <c r="D9407" s="128"/>
      <c r="E9407" s="128"/>
      <c r="G9407" s="129"/>
      <c r="H9407" s="129"/>
    </row>
    <row r="9408" spans="1:8" x14ac:dyDescent="0.3">
      <c r="A9408" s="128"/>
      <c r="B9408" s="128"/>
      <c r="D9408" s="128"/>
      <c r="E9408" s="128"/>
      <c r="G9408" s="129"/>
      <c r="H9408" s="129"/>
    </row>
    <row r="9409" spans="1:8" x14ac:dyDescent="0.3">
      <c r="A9409" s="128"/>
      <c r="B9409" s="128"/>
      <c r="D9409" s="128"/>
      <c r="E9409" s="128"/>
      <c r="G9409" s="129"/>
      <c r="H9409" s="129"/>
    </row>
    <row r="9410" spans="1:8" x14ac:dyDescent="0.3">
      <c r="A9410" s="128"/>
      <c r="B9410" s="128"/>
      <c r="D9410" s="128"/>
      <c r="E9410" s="128"/>
      <c r="G9410" s="129"/>
      <c r="H9410" s="129"/>
    </row>
    <row r="9411" spans="1:8" x14ac:dyDescent="0.3">
      <c r="A9411" s="128"/>
      <c r="B9411" s="128"/>
      <c r="D9411" s="128"/>
      <c r="E9411" s="128"/>
      <c r="G9411" s="129"/>
      <c r="H9411" s="129"/>
    </row>
    <row r="9412" spans="1:8" x14ac:dyDescent="0.3">
      <c r="A9412" s="128"/>
      <c r="B9412" s="128"/>
      <c r="D9412" s="128"/>
      <c r="E9412" s="128"/>
      <c r="G9412" s="129"/>
      <c r="H9412" s="129"/>
    </row>
    <row r="9413" spans="1:8" x14ac:dyDescent="0.3">
      <c r="A9413" s="128"/>
      <c r="B9413" s="128"/>
      <c r="D9413" s="128"/>
      <c r="E9413" s="128"/>
      <c r="G9413" s="129"/>
      <c r="H9413" s="129"/>
    </row>
    <row r="9414" spans="1:8" x14ac:dyDescent="0.3">
      <c r="A9414" s="128"/>
      <c r="B9414" s="128"/>
      <c r="D9414" s="128"/>
      <c r="E9414" s="128"/>
      <c r="G9414" s="129"/>
      <c r="H9414" s="129"/>
    </row>
    <row r="9415" spans="1:8" x14ac:dyDescent="0.3">
      <c r="A9415" s="128"/>
      <c r="B9415" s="128"/>
      <c r="D9415" s="128"/>
      <c r="E9415" s="128"/>
      <c r="G9415" s="129"/>
      <c r="H9415" s="129"/>
    </row>
    <row r="9416" spans="1:8" x14ac:dyDescent="0.3">
      <c r="A9416" s="128"/>
      <c r="B9416" s="128"/>
      <c r="D9416" s="128"/>
      <c r="E9416" s="128"/>
      <c r="G9416" s="129"/>
      <c r="H9416" s="129"/>
    </row>
    <row r="9417" spans="1:8" x14ac:dyDescent="0.3">
      <c r="A9417" s="128"/>
      <c r="B9417" s="128"/>
      <c r="D9417" s="128"/>
      <c r="E9417" s="128"/>
      <c r="G9417" s="129"/>
      <c r="H9417" s="129"/>
    </row>
    <row r="9418" spans="1:8" x14ac:dyDescent="0.3">
      <c r="A9418" s="128"/>
      <c r="B9418" s="128"/>
      <c r="D9418" s="128"/>
      <c r="E9418" s="128"/>
      <c r="G9418" s="129"/>
      <c r="H9418" s="129"/>
    </row>
    <row r="9419" spans="1:8" x14ac:dyDescent="0.3">
      <c r="A9419" s="128"/>
      <c r="B9419" s="128"/>
      <c r="D9419" s="128"/>
      <c r="E9419" s="128"/>
      <c r="G9419" s="129"/>
      <c r="H9419" s="129"/>
    </row>
    <row r="9420" spans="1:8" x14ac:dyDescent="0.3">
      <c r="A9420" s="128"/>
      <c r="B9420" s="128"/>
      <c r="D9420" s="128"/>
      <c r="E9420" s="128"/>
      <c r="G9420" s="129"/>
      <c r="H9420" s="129"/>
    </row>
    <row r="9421" spans="1:8" x14ac:dyDescent="0.3">
      <c r="A9421" s="128"/>
      <c r="B9421" s="128"/>
      <c r="D9421" s="128"/>
      <c r="E9421" s="128"/>
      <c r="G9421" s="129"/>
      <c r="H9421" s="129"/>
    </row>
    <row r="9422" spans="1:8" x14ac:dyDescent="0.3">
      <c r="A9422" s="128"/>
      <c r="B9422" s="128"/>
      <c r="D9422" s="128"/>
      <c r="E9422" s="128"/>
      <c r="G9422" s="129"/>
      <c r="H9422" s="129"/>
    </row>
    <row r="9423" spans="1:8" x14ac:dyDescent="0.3">
      <c r="A9423" s="128"/>
      <c r="B9423" s="128"/>
      <c r="D9423" s="128"/>
      <c r="E9423" s="128"/>
      <c r="G9423" s="129"/>
      <c r="H9423" s="129"/>
    </row>
    <row r="9424" spans="1:8" x14ac:dyDescent="0.3">
      <c r="A9424" s="128"/>
      <c r="B9424" s="128"/>
      <c r="D9424" s="128"/>
      <c r="E9424" s="128"/>
      <c r="G9424" s="129"/>
      <c r="H9424" s="129"/>
    </row>
    <row r="9425" spans="1:8" x14ac:dyDescent="0.3">
      <c r="A9425" s="128"/>
      <c r="B9425" s="128"/>
      <c r="D9425" s="128"/>
      <c r="E9425" s="128"/>
      <c r="G9425" s="129"/>
      <c r="H9425" s="129"/>
    </row>
    <row r="9426" spans="1:8" x14ac:dyDescent="0.3">
      <c r="A9426" s="128"/>
      <c r="B9426" s="128"/>
      <c r="D9426" s="128"/>
      <c r="E9426" s="128"/>
      <c r="G9426" s="129"/>
      <c r="H9426" s="129"/>
    </row>
    <row r="9427" spans="1:8" x14ac:dyDescent="0.3">
      <c r="A9427" s="128"/>
      <c r="B9427" s="128"/>
      <c r="D9427" s="128"/>
      <c r="E9427" s="128"/>
      <c r="G9427" s="129"/>
      <c r="H9427" s="129"/>
    </row>
    <row r="9428" spans="1:8" x14ac:dyDescent="0.3">
      <c r="A9428" s="128"/>
      <c r="B9428" s="128"/>
      <c r="D9428" s="128"/>
      <c r="E9428" s="128"/>
      <c r="G9428" s="129"/>
      <c r="H9428" s="129"/>
    </row>
    <row r="9429" spans="1:8" x14ac:dyDescent="0.3">
      <c r="A9429" s="128"/>
      <c r="B9429" s="128"/>
      <c r="D9429" s="128"/>
      <c r="E9429" s="128"/>
      <c r="G9429" s="129"/>
      <c r="H9429" s="129"/>
    </row>
    <row r="9430" spans="1:8" x14ac:dyDescent="0.3">
      <c r="A9430" s="128"/>
      <c r="B9430" s="128"/>
      <c r="D9430" s="128"/>
      <c r="E9430" s="128"/>
      <c r="G9430" s="129"/>
      <c r="H9430" s="129"/>
    </row>
    <row r="9431" spans="1:8" x14ac:dyDescent="0.3">
      <c r="A9431" s="128"/>
      <c r="B9431" s="128"/>
      <c r="D9431" s="128"/>
      <c r="E9431" s="128"/>
      <c r="G9431" s="129"/>
      <c r="H9431" s="129"/>
    </row>
    <row r="9432" spans="1:8" x14ac:dyDescent="0.3">
      <c r="A9432" s="128"/>
      <c r="B9432" s="128"/>
      <c r="D9432" s="128"/>
      <c r="E9432" s="128"/>
      <c r="G9432" s="129"/>
      <c r="H9432" s="129"/>
    </row>
    <row r="9433" spans="1:8" x14ac:dyDescent="0.3">
      <c r="A9433" s="128"/>
      <c r="B9433" s="128"/>
      <c r="D9433" s="128"/>
      <c r="E9433" s="128"/>
      <c r="G9433" s="129"/>
      <c r="H9433" s="129"/>
    </row>
    <row r="9434" spans="1:8" x14ac:dyDescent="0.3">
      <c r="A9434" s="128"/>
      <c r="B9434" s="128"/>
      <c r="D9434" s="128"/>
      <c r="E9434" s="128"/>
      <c r="G9434" s="129"/>
      <c r="H9434" s="129"/>
    </row>
    <row r="9435" spans="1:8" x14ac:dyDescent="0.3">
      <c r="A9435" s="128"/>
      <c r="B9435" s="128"/>
      <c r="D9435" s="128"/>
      <c r="E9435" s="128"/>
      <c r="G9435" s="129"/>
      <c r="H9435" s="129"/>
    </row>
    <row r="9436" spans="1:8" x14ac:dyDescent="0.3">
      <c r="A9436" s="128"/>
      <c r="B9436" s="128"/>
      <c r="D9436" s="128"/>
      <c r="E9436" s="128"/>
      <c r="G9436" s="129"/>
      <c r="H9436" s="129"/>
    </row>
    <row r="9437" spans="1:8" x14ac:dyDescent="0.3">
      <c r="A9437" s="128"/>
      <c r="B9437" s="128"/>
      <c r="D9437" s="128"/>
      <c r="E9437" s="128"/>
      <c r="G9437" s="129"/>
      <c r="H9437" s="129"/>
    </row>
    <row r="9438" spans="1:8" x14ac:dyDescent="0.3">
      <c r="A9438" s="128"/>
      <c r="B9438" s="128"/>
      <c r="D9438" s="128"/>
      <c r="E9438" s="128"/>
      <c r="G9438" s="129"/>
      <c r="H9438" s="129"/>
    </row>
    <row r="9439" spans="1:8" x14ac:dyDescent="0.3">
      <c r="A9439" s="128"/>
      <c r="B9439" s="128"/>
      <c r="D9439" s="128"/>
      <c r="E9439" s="128"/>
      <c r="G9439" s="129"/>
      <c r="H9439" s="129"/>
    </row>
    <row r="9440" spans="1:8" x14ac:dyDescent="0.3">
      <c r="A9440" s="128"/>
      <c r="B9440" s="128"/>
      <c r="D9440" s="128"/>
      <c r="E9440" s="128"/>
      <c r="G9440" s="129"/>
      <c r="H9440" s="129"/>
    </row>
    <row r="9441" spans="1:8" x14ac:dyDescent="0.3">
      <c r="A9441" s="128"/>
      <c r="B9441" s="128"/>
      <c r="D9441" s="128"/>
      <c r="E9441" s="128"/>
      <c r="G9441" s="129"/>
      <c r="H9441" s="129"/>
    </row>
    <row r="9442" spans="1:8" x14ac:dyDescent="0.3">
      <c r="A9442" s="128"/>
      <c r="B9442" s="128"/>
      <c r="D9442" s="128"/>
      <c r="E9442" s="128"/>
      <c r="G9442" s="129"/>
      <c r="H9442" s="129"/>
    </row>
    <row r="9443" spans="1:8" x14ac:dyDescent="0.3">
      <c r="A9443" s="128"/>
      <c r="B9443" s="128"/>
      <c r="D9443" s="128"/>
      <c r="E9443" s="128"/>
      <c r="G9443" s="129"/>
      <c r="H9443" s="129"/>
    </row>
    <row r="9444" spans="1:8" x14ac:dyDescent="0.3">
      <c r="A9444" s="128"/>
      <c r="B9444" s="128"/>
      <c r="D9444" s="128"/>
      <c r="E9444" s="128"/>
      <c r="G9444" s="129"/>
      <c r="H9444" s="129"/>
    </row>
    <row r="9445" spans="1:8" x14ac:dyDescent="0.3">
      <c r="A9445" s="128"/>
      <c r="B9445" s="128"/>
      <c r="D9445" s="128"/>
      <c r="E9445" s="128"/>
      <c r="G9445" s="129"/>
      <c r="H9445" s="129"/>
    </row>
    <row r="9446" spans="1:8" x14ac:dyDescent="0.3">
      <c r="A9446" s="128"/>
      <c r="B9446" s="128"/>
      <c r="D9446" s="128"/>
      <c r="E9446" s="128"/>
      <c r="G9446" s="129"/>
      <c r="H9446" s="129"/>
    </row>
    <row r="9447" spans="1:8" x14ac:dyDescent="0.3">
      <c r="A9447" s="128"/>
      <c r="B9447" s="128"/>
      <c r="D9447" s="128"/>
      <c r="E9447" s="128"/>
      <c r="G9447" s="129"/>
      <c r="H9447" s="129"/>
    </row>
    <row r="9448" spans="1:8" x14ac:dyDescent="0.3">
      <c r="A9448" s="128"/>
      <c r="B9448" s="128"/>
      <c r="D9448" s="128"/>
      <c r="E9448" s="128"/>
      <c r="G9448" s="129"/>
      <c r="H9448" s="129"/>
    </row>
    <row r="9449" spans="1:8" x14ac:dyDescent="0.3">
      <c r="A9449" s="128"/>
      <c r="B9449" s="128"/>
      <c r="D9449" s="128"/>
      <c r="E9449" s="128"/>
      <c r="G9449" s="129"/>
      <c r="H9449" s="129"/>
    </row>
    <row r="9450" spans="1:8" x14ac:dyDescent="0.3">
      <c r="A9450" s="128"/>
      <c r="B9450" s="128"/>
      <c r="D9450" s="128"/>
      <c r="E9450" s="128"/>
      <c r="G9450" s="129"/>
      <c r="H9450" s="129"/>
    </row>
    <row r="9451" spans="1:8" x14ac:dyDescent="0.3">
      <c r="A9451" s="128"/>
      <c r="B9451" s="128"/>
      <c r="D9451" s="128"/>
      <c r="E9451" s="128"/>
      <c r="G9451" s="129"/>
      <c r="H9451" s="129"/>
    </row>
    <row r="9452" spans="1:8" x14ac:dyDescent="0.3">
      <c r="A9452" s="128"/>
      <c r="B9452" s="128"/>
      <c r="D9452" s="128"/>
      <c r="E9452" s="128"/>
      <c r="G9452" s="129"/>
      <c r="H9452" s="129"/>
    </row>
    <row r="9453" spans="1:8" x14ac:dyDescent="0.3">
      <c r="A9453" s="128"/>
      <c r="B9453" s="128"/>
      <c r="D9453" s="128"/>
      <c r="E9453" s="128"/>
      <c r="G9453" s="129"/>
      <c r="H9453" s="129"/>
    </row>
    <row r="9454" spans="1:8" x14ac:dyDescent="0.3">
      <c r="A9454" s="128"/>
      <c r="B9454" s="128"/>
      <c r="D9454" s="128"/>
      <c r="E9454" s="128"/>
      <c r="G9454" s="129"/>
      <c r="H9454" s="129"/>
    </row>
    <row r="9455" spans="1:8" x14ac:dyDescent="0.3">
      <c r="A9455" s="128"/>
      <c r="B9455" s="128"/>
      <c r="D9455" s="128"/>
      <c r="E9455" s="128"/>
      <c r="G9455" s="129"/>
      <c r="H9455" s="129"/>
    </row>
    <row r="9456" spans="1:8" x14ac:dyDescent="0.3">
      <c r="A9456" s="128"/>
      <c r="B9456" s="128"/>
      <c r="D9456" s="128"/>
      <c r="E9456" s="128"/>
      <c r="G9456" s="129"/>
      <c r="H9456" s="129"/>
    </row>
    <row r="9457" spans="1:8" x14ac:dyDescent="0.3">
      <c r="A9457" s="128"/>
      <c r="B9457" s="128"/>
      <c r="D9457" s="128"/>
      <c r="E9457" s="128"/>
      <c r="G9457" s="129"/>
      <c r="H9457" s="129"/>
    </row>
    <row r="9458" spans="1:8" x14ac:dyDescent="0.3">
      <c r="A9458" s="128"/>
      <c r="B9458" s="128"/>
      <c r="D9458" s="128"/>
      <c r="E9458" s="128"/>
      <c r="G9458" s="129"/>
      <c r="H9458" s="129"/>
    </row>
    <row r="9459" spans="1:8" x14ac:dyDescent="0.3">
      <c r="A9459" s="128"/>
      <c r="B9459" s="128"/>
      <c r="D9459" s="128"/>
      <c r="E9459" s="128"/>
      <c r="G9459" s="129"/>
      <c r="H9459" s="129"/>
    </row>
    <row r="9460" spans="1:8" x14ac:dyDescent="0.3">
      <c r="A9460" s="128"/>
      <c r="B9460" s="128"/>
      <c r="D9460" s="128"/>
      <c r="E9460" s="128"/>
      <c r="G9460" s="129"/>
      <c r="H9460" s="129"/>
    </row>
    <row r="9461" spans="1:8" x14ac:dyDescent="0.3">
      <c r="A9461" s="128"/>
      <c r="B9461" s="128"/>
      <c r="D9461" s="128"/>
      <c r="E9461" s="128"/>
      <c r="G9461" s="129"/>
      <c r="H9461" s="129"/>
    </row>
    <row r="9462" spans="1:8" x14ac:dyDescent="0.3">
      <c r="A9462" s="128"/>
      <c r="B9462" s="128"/>
      <c r="D9462" s="128"/>
      <c r="E9462" s="128"/>
      <c r="G9462" s="129"/>
      <c r="H9462" s="129"/>
    </row>
    <row r="9463" spans="1:8" x14ac:dyDescent="0.3">
      <c r="A9463" s="128"/>
      <c r="B9463" s="128"/>
      <c r="D9463" s="128"/>
      <c r="E9463" s="128"/>
      <c r="G9463" s="129"/>
      <c r="H9463" s="129"/>
    </row>
    <row r="9464" spans="1:8" x14ac:dyDescent="0.3">
      <c r="A9464" s="128"/>
      <c r="B9464" s="128"/>
      <c r="D9464" s="128"/>
      <c r="E9464" s="128"/>
      <c r="G9464" s="129"/>
      <c r="H9464" s="129"/>
    </row>
    <row r="9465" spans="1:8" x14ac:dyDescent="0.3">
      <c r="A9465" s="128"/>
      <c r="B9465" s="128"/>
      <c r="D9465" s="128"/>
      <c r="E9465" s="128"/>
      <c r="G9465" s="129"/>
      <c r="H9465" s="129"/>
    </row>
    <row r="9466" spans="1:8" x14ac:dyDescent="0.3">
      <c r="A9466" s="128"/>
      <c r="B9466" s="128"/>
      <c r="D9466" s="128"/>
      <c r="E9466" s="128"/>
      <c r="G9466" s="129"/>
      <c r="H9466" s="129"/>
    </row>
    <row r="9467" spans="1:8" x14ac:dyDescent="0.3">
      <c r="A9467" s="128"/>
      <c r="B9467" s="128"/>
      <c r="D9467" s="128"/>
      <c r="E9467" s="128"/>
      <c r="G9467" s="129"/>
      <c r="H9467" s="129"/>
    </row>
    <row r="9468" spans="1:8" x14ac:dyDescent="0.3">
      <c r="A9468" s="128"/>
      <c r="B9468" s="128"/>
      <c r="D9468" s="128"/>
      <c r="E9468" s="128"/>
      <c r="G9468" s="129"/>
      <c r="H9468" s="129"/>
    </row>
    <row r="9469" spans="1:8" x14ac:dyDescent="0.3">
      <c r="A9469" s="128"/>
      <c r="B9469" s="128"/>
      <c r="D9469" s="128"/>
      <c r="E9469" s="128"/>
      <c r="G9469" s="129"/>
      <c r="H9469" s="129"/>
    </row>
    <row r="9470" spans="1:8" x14ac:dyDescent="0.3">
      <c r="A9470" s="128"/>
      <c r="B9470" s="128"/>
      <c r="D9470" s="128"/>
      <c r="E9470" s="128"/>
      <c r="G9470" s="129"/>
      <c r="H9470" s="129"/>
    </row>
    <row r="9471" spans="1:8" x14ac:dyDescent="0.3">
      <c r="A9471" s="128"/>
      <c r="B9471" s="128"/>
      <c r="D9471" s="128"/>
      <c r="E9471" s="128"/>
      <c r="G9471" s="129"/>
      <c r="H9471" s="129"/>
    </row>
    <row r="9472" spans="1:8" x14ac:dyDescent="0.3">
      <c r="A9472" s="128"/>
      <c r="B9472" s="128"/>
      <c r="D9472" s="128"/>
      <c r="E9472" s="128"/>
      <c r="G9472" s="129"/>
      <c r="H9472" s="129"/>
    </row>
    <row r="9473" spans="1:8" x14ac:dyDescent="0.3">
      <c r="A9473" s="128"/>
      <c r="B9473" s="128"/>
      <c r="D9473" s="128"/>
      <c r="E9473" s="128"/>
      <c r="G9473" s="129"/>
      <c r="H9473" s="129"/>
    </row>
    <row r="9474" spans="1:8" x14ac:dyDescent="0.3">
      <c r="A9474" s="128"/>
      <c r="B9474" s="128"/>
      <c r="D9474" s="128"/>
      <c r="E9474" s="128"/>
      <c r="G9474" s="129"/>
      <c r="H9474" s="129"/>
    </row>
    <row r="9475" spans="1:8" x14ac:dyDescent="0.3">
      <c r="A9475" s="128"/>
      <c r="B9475" s="128"/>
      <c r="D9475" s="128"/>
      <c r="E9475" s="128"/>
      <c r="G9475" s="129"/>
      <c r="H9475" s="129"/>
    </row>
    <row r="9476" spans="1:8" x14ac:dyDescent="0.3">
      <c r="A9476" s="128"/>
      <c r="B9476" s="128"/>
      <c r="D9476" s="128"/>
      <c r="E9476" s="128"/>
      <c r="G9476" s="129"/>
      <c r="H9476" s="129"/>
    </row>
    <row r="9477" spans="1:8" x14ac:dyDescent="0.3">
      <c r="A9477" s="128"/>
      <c r="B9477" s="128"/>
      <c r="D9477" s="128"/>
      <c r="E9477" s="128"/>
      <c r="G9477" s="129"/>
      <c r="H9477" s="129"/>
    </row>
    <row r="9478" spans="1:8" x14ac:dyDescent="0.3">
      <c r="A9478" s="128"/>
      <c r="B9478" s="128"/>
      <c r="D9478" s="128"/>
      <c r="E9478" s="128"/>
      <c r="G9478" s="129"/>
      <c r="H9478" s="129"/>
    </row>
    <row r="9479" spans="1:8" x14ac:dyDescent="0.3">
      <c r="A9479" s="128"/>
      <c r="B9479" s="128"/>
      <c r="D9479" s="128"/>
      <c r="E9479" s="128"/>
      <c r="G9479" s="129"/>
      <c r="H9479" s="129"/>
    </row>
    <row r="9480" spans="1:8" x14ac:dyDescent="0.3">
      <c r="A9480" s="128"/>
      <c r="B9480" s="128"/>
      <c r="D9480" s="128"/>
      <c r="E9480" s="128"/>
      <c r="G9480" s="129"/>
      <c r="H9480" s="129"/>
    </row>
    <row r="9481" spans="1:8" x14ac:dyDescent="0.3">
      <c r="A9481" s="128"/>
      <c r="B9481" s="128"/>
      <c r="D9481" s="128"/>
      <c r="E9481" s="128"/>
      <c r="G9481" s="129"/>
      <c r="H9481" s="129"/>
    </row>
    <row r="9482" spans="1:8" x14ac:dyDescent="0.3">
      <c r="A9482" s="128"/>
      <c r="B9482" s="128"/>
      <c r="D9482" s="128"/>
      <c r="E9482" s="128"/>
      <c r="G9482" s="129"/>
      <c r="H9482" s="129"/>
    </row>
    <row r="9483" spans="1:8" x14ac:dyDescent="0.3">
      <c r="A9483" s="128"/>
      <c r="B9483" s="128"/>
      <c r="D9483" s="128"/>
      <c r="E9483" s="128"/>
      <c r="G9483" s="129"/>
      <c r="H9483" s="129"/>
    </row>
    <row r="9484" spans="1:8" x14ac:dyDescent="0.3">
      <c r="A9484" s="128"/>
      <c r="B9484" s="128"/>
      <c r="D9484" s="128"/>
      <c r="E9484" s="128"/>
      <c r="G9484" s="129"/>
      <c r="H9484" s="129"/>
    </row>
    <row r="9485" spans="1:8" x14ac:dyDescent="0.3">
      <c r="A9485" s="128"/>
      <c r="B9485" s="128"/>
      <c r="D9485" s="128"/>
      <c r="E9485" s="128"/>
      <c r="G9485" s="129"/>
      <c r="H9485" s="129"/>
    </row>
    <row r="9486" spans="1:8" x14ac:dyDescent="0.3">
      <c r="A9486" s="128"/>
      <c r="B9486" s="128"/>
      <c r="D9486" s="128"/>
      <c r="E9486" s="128"/>
      <c r="G9486" s="129"/>
      <c r="H9486" s="129"/>
    </row>
    <row r="9487" spans="1:8" x14ac:dyDescent="0.3">
      <c r="A9487" s="128"/>
      <c r="B9487" s="128"/>
      <c r="D9487" s="128"/>
      <c r="E9487" s="128"/>
      <c r="G9487" s="129"/>
      <c r="H9487" s="129"/>
    </row>
    <row r="9488" spans="1:8" x14ac:dyDescent="0.3">
      <c r="A9488" s="128"/>
      <c r="B9488" s="128"/>
      <c r="D9488" s="128"/>
      <c r="E9488" s="128"/>
      <c r="G9488" s="129"/>
      <c r="H9488" s="129"/>
    </row>
    <row r="9489" spans="1:8" x14ac:dyDescent="0.3">
      <c r="A9489" s="128"/>
      <c r="B9489" s="128"/>
      <c r="D9489" s="128"/>
      <c r="E9489" s="128"/>
      <c r="G9489" s="129"/>
      <c r="H9489" s="129"/>
    </row>
    <row r="9490" spans="1:8" x14ac:dyDescent="0.3">
      <c r="A9490" s="128"/>
      <c r="B9490" s="128"/>
      <c r="D9490" s="128"/>
      <c r="E9490" s="128"/>
      <c r="G9490" s="129"/>
      <c r="H9490" s="129"/>
    </row>
    <row r="9491" spans="1:8" x14ac:dyDescent="0.3">
      <c r="A9491" s="128"/>
      <c r="B9491" s="128"/>
      <c r="D9491" s="128"/>
      <c r="E9491" s="128"/>
      <c r="G9491" s="129"/>
      <c r="H9491" s="129"/>
    </row>
    <row r="9492" spans="1:8" x14ac:dyDescent="0.3">
      <c r="A9492" s="128"/>
      <c r="B9492" s="128"/>
      <c r="D9492" s="128"/>
      <c r="E9492" s="128"/>
      <c r="G9492" s="129"/>
      <c r="H9492" s="129"/>
    </row>
    <row r="9493" spans="1:8" x14ac:dyDescent="0.3">
      <c r="A9493" s="128"/>
      <c r="B9493" s="128"/>
      <c r="D9493" s="128"/>
      <c r="E9493" s="128"/>
      <c r="G9493" s="129"/>
      <c r="H9493" s="129"/>
    </row>
    <row r="9494" spans="1:8" x14ac:dyDescent="0.3">
      <c r="A9494" s="128"/>
      <c r="B9494" s="128"/>
      <c r="D9494" s="128"/>
      <c r="E9494" s="128"/>
      <c r="G9494" s="129"/>
      <c r="H9494" s="129"/>
    </row>
    <row r="9495" spans="1:8" x14ac:dyDescent="0.3">
      <c r="A9495" s="128"/>
      <c r="B9495" s="128"/>
      <c r="D9495" s="128"/>
      <c r="E9495" s="128"/>
      <c r="G9495" s="129"/>
      <c r="H9495" s="129"/>
    </row>
    <row r="9496" spans="1:8" x14ac:dyDescent="0.3">
      <c r="A9496" s="128"/>
      <c r="B9496" s="128"/>
      <c r="D9496" s="128"/>
      <c r="E9496" s="128"/>
      <c r="G9496" s="129"/>
      <c r="H9496" s="129"/>
    </row>
    <row r="9497" spans="1:8" x14ac:dyDescent="0.3">
      <c r="A9497" s="128"/>
      <c r="B9497" s="128"/>
      <c r="D9497" s="128"/>
      <c r="E9497" s="128"/>
      <c r="G9497" s="129"/>
      <c r="H9497" s="129"/>
    </row>
    <row r="9498" spans="1:8" x14ac:dyDescent="0.3">
      <c r="A9498" s="128"/>
      <c r="B9498" s="128"/>
      <c r="D9498" s="128"/>
      <c r="E9498" s="128"/>
      <c r="G9498" s="129"/>
      <c r="H9498" s="129"/>
    </row>
    <row r="9499" spans="1:8" x14ac:dyDescent="0.3">
      <c r="A9499" s="128"/>
      <c r="B9499" s="128"/>
      <c r="D9499" s="128"/>
      <c r="E9499" s="128"/>
      <c r="G9499" s="129"/>
      <c r="H9499" s="129"/>
    </row>
    <row r="9500" spans="1:8" x14ac:dyDescent="0.3">
      <c r="A9500" s="128"/>
      <c r="B9500" s="128"/>
      <c r="D9500" s="128"/>
      <c r="E9500" s="128"/>
      <c r="G9500" s="129"/>
      <c r="H9500" s="129"/>
    </row>
    <row r="9501" spans="1:8" x14ac:dyDescent="0.3">
      <c r="A9501" s="128"/>
      <c r="B9501" s="128"/>
      <c r="D9501" s="128"/>
      <c r="E9501" s="128"/>
      <c r="G9501" s="129"/>
      <c r="H9501" s="129"/>
    </row>
    <row r="9502" spans="1:8" x14ac:dyDescent="0.3">
      <c r="A9502" s="128"/>
      <c r="B9502" s="128"/>
      <c r="D9502" s="128"/>
      <c r="E9502" s="128"/>
      <c r="G9502" s="129"/>
      <c r="H9502" s="129"/>
    </row>
    <row r="9503" spans="1:8" x14ac:dyDescent="0.3">
      <c r="A9503" s="128"/>
      <c r="B9503" s="128"/>
      <c r="D9503" s="128"/>
      <c r="E9503" s="128"/>
      <c r="G9503" s="129"/>
      <c r="H9503" s="129"/>
    </row>
    <row r="9504" spans="1:8" x14ac:dyDescent="0.3">
      <c r="A9504" s="128"/>
      <c r="B9504" s="128"/>
      <c r="D9504" s="128"/>
      <c r="E9504" s="128"/>
      <c r="G9504" s="129"/>
      <c r="H9504" s="129"/>
    </row>
    <row r="9505" spans="1:8" x14ac:dyDescent="0.3">
      <c r="A9505" s="128"/>
      <c r="B9505" s="128"/>
      <c r="D9505" s="128"/>
      <c r="E9505" s="128"/>
      <c r="G9505" s="129"/>
      <c r="H9505" s="129"/>
    </row>
    <row r="9506" spans="1:8" x14ac:dyDescent="0.3">
      <c r="A9506" s="128"/>
      <c r="B9506" s="128"/>
      <c r="D9506" s="128"/>
      <c r="E9506" s="128"/>
      <c r="G9506" s="129"/>
      <c r="H9506" s="129"/>
    </row>
    <row r="9507" spans="1:8" x14ac:dyDescent="0.3">
      <c r="A9507" s="128"/>
      <c r="B9507" s="128"/>
      <c r="D9507" s="128"/>
      <c r="E9507" s="128"/>
      <c r="G9507" s="129"/>
      <c r="H9507" s="129"/>
    </row>
    <row r="9508" spans="1:8" x14ac:dyDescent="0.3">
      <c r="A9508" s="128"/>
      <c r="B9508" s="128"/>
      <c r="D9508" s="128"/>
      <c r="E9508" s="128"/>
      <c r="G9508" s="129"/>
      <c r="H9508" s="129"/>
    </row>
    <row r="9509" spans="1:8" x14ac:dyDescent="0.3">
      <c r="A9509" s="128"/>
      <c r="B9509" s="128"/>
      <c r="D9509" s="128"/>
      <c r="E9509" s="128"/>
      <c r="G9509" s="129"/>
      <c r="H9509" s="129"/>
    </row>
    <row r="9510" spans="1:8" x14ac:dyDescent="0.3">
      <c r="A9510" s="128"/>
      <c r="B9510" s="128"/>
      <c r="D9510" s="128"/>
      <c r="E9510" s="128"/>
      <c r="G9510" s="129"/>
      <c r="H9510" s="129"/>
    </row>
    <row r="9511" spans="1:8" x14ac:dyDescent="0.3">
      <c r="A9511" s="128"/>
      <c r="B9511" s="128"/>
      <c r="D9511" s="128"/>
      <c r="E9511" s="128"/>
      <c r="G9511" s="129"/>
      <c r="H9511" s="129"/>
    </row>
    <row r="9512" spans="1:8" x14ac:dyDescent="0.3">
      <c r="A9512" s="128"/>
      <c r="B9512" s="128"/>
      <c r="D9512" s="128"/>
      <c r="E9512" s="128"/>
      <c r="G9512" s="129"/>
      <c r="H9512" s="129"/>
    </row>
    <row r="9513" spans="1:8" x14ac:dyDescent="0.3">
      <c r="A9513" s="128"/>
      <c r="B9513" s="128"/>
      <c r="D9513" s="128"/>
      <c r="E9513" s="128"/>
      <c r="G9513" s="129"/>
      <c r="H9513" s="129"/>
    </row>
    <row r="9514" spans="1:8" x14ac:dyDescent="0.3">
      <c r="A9514" s="128"/>
      <c r="B9514" s="128"/>
      <c r="D9514" s="128"/>
      <c r="E9514" s="128"/>
      <c r="G9514" s="129"/>
      <c r="H9514" s="129"/>
    </row>
    <row r="9515" spans="1:8" x14ac:dyDescent="0.3">
      <c r="A9515" s="128"/>
      <c r="B9515" s="128"/>
      <c r="D9515" s="128"/>
      <c r="E9515" s="128"/>
      <c r="G9515" s="129"/>
      <c r="H9515" s="129"/>
    </row>
    <row r="9516" spans="1:8" x14ac:dyDescent="0.3">
      <c r="A9516" s="128"/>
      <c r="B9516" s="128"/>
      <c r="D9516" s="128"/>
      <c r="E9516" s="128"/>
      <c r="G9516" s="129"/>
      <c r="H9516" s="129"/>
    </row>
    <row r="9517" spans="1:8" x14ac:dyDescent="0.3">
      <c r="A9517" s="128"/>
      <c r="B9517" s="128"/>
      <c r="D9517" s="128"/>
      <c r="E9517" s="128"/>
      <c r="G9517" s="129"/>
      <c r="H9517" s="129"/>
    </row>
    <row r="9518" spans="1:8" x14ac:dyDescent="0.3">
      <c r="A9518" s="128"/>
      <c r="B9518" s="128"/>
      <c r="D9518" s="128"/>
      <c r="E9518" s="128"/>
      <c r="G9518" s="129"/>
      <c r="H9518" s="129"/>
    </row>
    <row r="9519" spans="1:8" x14ac:dyDescent="0.3">
      <c r="A9519" s="128"/>
      <c r="B9519" s="128"/>
      <c r="D9519" s="128"/>
      <c r="E9519" s="128"/>
      <c r="G9519" s="129"/>
      <c r="H9519" s="129"/>
    </row>
    <row r="9520" spans="1:8" x14ac:dyDescent="0.3">
      <c r="A9520" s="128"/>
      <c r="B9520" s="128"/>
      <c r="D9520" s="128"/>
      <c r="E9520" s="128"/>
      <c r="G9520" s="129"/>
      <c r="H9520" s="129"/>
    </row>
    <row r="9521" spans="1:8" x14ac:dyDescent="0.3">
      <c r="A9521" s="128"/>
      <c r="B9521" s="128"/>
      <c r="D9521" s="128"/>
      <c r="E9521" s="128"/>
      <c r="G9521" s="129"/>
      <c r="H9521" s="129"/>
    </row>
    <row r="9522" spans="1:8" x14ac:dyDescent="0.3">
      <c r="A9522" s="128"/>
      <c r="B9522" s="128"/>
      <c r="D9522" s="128"/>
      <c r="E9522" s="128"/>
      <c r="G9522" s="129"/>
      <c r="H9522" s="129"/>
    </row>
    <row r="9523" spans="1:8" x14ac:dyDescent="0.3">
      <c r="A9523" s="128"/>
      <c r="B9523" s="128"/>
      <c r="D9523" s="128"/>
      <c r="E9523" s="128"/>
      <c r="G9523" s="129"/>
      <c r="H9523" s="129"/>
    </row>
    <row r="9524" spans="1:8" x14ac:dyDescent="0.3">
      <c r="A9524" s="128"/>
      <c r="B9524" s="128"/>
      <c r="D9524" s="128"/>
      <c r="E9524" s="128"/>
      <c r="G9524" s="129"/>
      <c r="H9524" s="129"/>
    </row>
    <row r="9525" spans="1:8" x14ac:dyDescent="0.3">
      <c r="A9525" s="128"/>
      <c r="B9525" s="128"/>
      <c r="D9525" s="128"/>
      <c r="E9525" s="128"/>
      <c r="G9525" s="129"/>
      <c r="H9525" s="129"/>
    </row>
    <row r="9526" spans="1:8" x14ac:dyDescent="0.3">
      <c r="A9526" s="128"/>
      <c r="B9526" s="128"/>
      <c r="D9526" s="128"/>
      <c r="E9526" s="128"/>
      <c r="G9526" s="129"/>
      <c r="H9526" s="129"/>
    </row>
    <row r="9527" spans="1:8" x14ac:dyDescent="0.3">
      <c r="A9527" s="128"/>
      <c r="B9527" s="128"/>
      <c r="D9527" s="128"/>
      <c r="E9527" s="128"/>
      <c r="G9527" s="129"/>
      <c r="H9527" s="129"/>
    </row>
    <row r="9528" spans="1:8" x14ac:dyDescent="0.3">
      <c r="A9528" s="128"/>
      <c r="B9528" s="128"/>
      <c r="D9528" s="128"/>
      <c r="E9528" s="128"/>
      <c r="G9528" s="129"/>
      <c r="H9528" s="129"/>
    </row>
    <row r="9529" spans="1:8" x14ac:dyDescent="0.3">
      <c r="A9529" s="128"/>
      <c r="B9529" s="128"/>
      <c r="D9529" s="128"/>
      <c r="E9529" s="128"/>
      <c r="G9529" s="129"/>
      <c r="H9529" s="129"/>
    </row>
    <row r="9530" spans="1:8" x14ac:dyDescent="0.3">
      <c r="A9530" s="128"/>
      <c r="B9530" s="128"/>
      <c r="D9530" s="128"/>
      <c r="E9530" s="128"/>
      <c r="G9530" s="129"/>
      <c r="H9530" s="129"/>
    </row>
    <row r="9531" spans="1:8" x14ac:dyDescent="0.3">
      <c r="A9531" s="128"/>
      <c r="B9531" s="128"/>
      <c r="D9531" s="128"/>
      <c r="E9531" s="128"/>
      <c r="G9531" s="129"/>
      <c r="H9531" s="129"/>
    </row>
    <row r="9532" spans="1:8" x14ac:dyDescent="0.3">
      <c r="A9532" s="128"/>
      <c r="B9532" s="128"/>
      <c r="D9532" s="128"/>
      <c r="E9532" s="128"/>
      <c r="G9532" s="129"/>
      <c r="H9532" s="129"/>
    </row>
    <row r="9533" spans="1:8" x14ac:dyDescent="0.3">
      <c r="A9533" s="128"/>
      <c r="B9533" s="128"/>
      <c r="D9533" s="128"/>
      <c r="E9533" s="128"/>
      <c r="G9533" s="129"/>
      <c r="H9533" s="129"/>
    </row>
    <row r="9534" spans="1:8" x14ac:dyDescent="0.3">
      <c r="A9534" s="128"/>
      <c r="B9534" s="128"/>
      <c r="D9534" s="128"/>
      <c r="E9534" s="128"/>
      <c r="G9534" s="129"/>
      <c r="H9534" s="129"/>
    </row>
    <row r="9535" spans="1:8" x14ac:dyDescent="0.3">
      <c r="A9535" s="128"/>
      <c r="B9535" s="128"/>
      <c r="D9535" s="128"/>
      <c r="E9535" s="128"/>
      <c r="G9535" s="129"/>
      <c r="H9535" s="129"/>
    </row>
    <row r="9536" spans="1:8" x14ac:dyDescent="0.3">
      <c r="A9536" s="128"/>
      <c r="B9536" s="128"/>
      <c r="D9536" s="128"/>
      <c r="E9536" s="128"/>
      <c r="G9536" s="129"/>
      <c r="H9536" s="129"/>
    </row>
    <row r="9537" spans="1:8" x14ac:dyDescent="0.3">
      <c r="A9537" s="128"/>
      <c r="B9537" s="128"/>
      <c r="D9537" s="128"/>
      <c r="E9537" s="128"/>
      <c r="G9537" s="129"/>
      <c r="H9537" s="129"/>
    </row>
    <row r="9538" spans="1:8" x14ac:dyDescent="0.3">
      <c r="A9538" s="128"/>
      <c r="B9538" s="128"/>
      <c r="D9538" s="128"/>
      <c r="E9538" s="128"/>
      <c r="G9538" s="129"/>
      <c r="H9538" s="129"/>
    </row>
    <row r="9539" spans="1:8" x14ac:dyDescent="0.3">
      <c r="A9539" s="128"/>
      <c r="B9539" s="128"/>
      <c r="D9539" s="128"/>
      <c r="E9539" s="128"/>
      <c r="G9539" s="129"/>
      <c r="H9539" s="129"/>
    </row>
    <row r="9540" spans="1:8" x14ac:dyDescent="0.3">
      <c r="A9540" s="128"/>
      <c r="B9540" s="128"/>
      <c r="D9540" s="128"/>
      <c r="E9540" s="128"/>
      <c r="G9540" s="129"/>
      <c r="H9540" s="129"/>
    </row>
    <row r="9541" spans="1:8" x14ac:dyDescent="0.3">
      <c r="A9541" s="128"/>
      <c r="B9541" s="128"/>
      <c r="D9541" s="128"/>
      <c r="E9541" s="128"/>
      <c r="G9541" s="129"/>
      <c r="H9541" s="129"/>
    </row>
    <row r="9542" spans="1:8" x14ac:dyDescent="0.3">
      <c r="A9542" s="128"/>
      <c r="B9542" s="128"/>
      <c r="D9542" s="128"/>
      <c r="E9542" s="128"/>
      <c r="G9542" s="129"/>
      <c r="H9542" s="129"/>
    </row>
    <row r="9543" spans="1:8" x14ac:dyDescent="0.3">
      <c r="A9543" s="128"/>
      <c r="B9543" s="128"/>
      <c r="D9543" s="128"/>
      <c r="E9543" s="128"/>
      <c r="G9543" s="129"/>
      <c r="H9543" s="129"/>
    </row>
    <row r="9544" spans="1:8" x14ac:dyDescent="0.3">
      <c r="A9544" s="128"/>
      <c r="B9544" s="128"/>
      <c r="D9544" s="128"/>
      <c r="E9544" s="128"/>
      <c r="G9544" s="129"/>
      <c r="H9544" s="129"/>
    </row>
    <row r="9545" spans="1:8" x14ac:dyDescent="0.3">
      <c r="A9545" s="128"/>
      <c r="B9545" s="128"/>
      <c r="D9545" s="128"/>
      <c r="E9545" s="128"/>
      <c r="G9545" s="129"/>
      <c r="H9545" s="129"/>
    </row>
    <row r="9546" spans="1:8" x14ac:dyDescent="0.3">
      <c r="A9546" s="128"/>
      <c r="B9546" s="128"/>
      <c r="D9546" s="128"/>
      <c r="E9546" s="128"/>
      <c r="G9546" s="129"/>
      <c r="H9546" s="129"/>
    </row>
    <row r="9547" spans="1:8" x14ac:dyDescent="0.3">
      <c r="A9547" s="128"/>
      <c r="B9547" s="128"/>
      <c r="D9547" s="128"/>
      <c r="E9547" s="128"/>
      <c r="G9547" s="129"/>
      <c r="H9547" s="129"/>
    </row>
    <row r="9548" spans="1:8" x14ac:dyDescent="0.3">
      <c r="A9548" s="128"/>
      <c r="B9548" s="128"/>
      <c r="D9548" s="128"/>
      <c r="E9548" s="128"/>
      <c r="G9548" s="129"/>
      <c r="H9548" s="129"/>
    </row>
    <row r="9549" spans="1:8" x14ac:dyDescent="0.3">
      <c r="A9549" s="128"/>
      <c r="B9549" s="128"/>
      <c r="D9549" s="128"/>
      <c r="E9549" s="128"/>
      <c r="G9549" s="129"/>
      <c r="H9549" s="129"/>
    </row>
    <row r="9550" spans="1:8" x14ac:dyDescent="0.3">
      <c r="A9550" s="128"/>
      <c r="B9550" s="128"/>
      <c r="D9550" s="128"/>
      <c r="E9550" s="128"/>
      <c r="G9550" s="129"/>
      <c r="H9550" s="129"/>
    </row>
    <row r="9551" spans="1:8" x14ac:dyDescent="0.3">
      <c r="A9551" s="128"/>
      <c r="B9551" s="128"/>
      <c r="D9551" s="128"/>
      <c r="E9551" s="128"/>
      <c r="G9551" s="129"/>
      <c r="H9551" s="129"/>
    </row>
    <row r="9552" spans="1:8" x14ac:dyDescent="0.3">
      <c r="A9552" s="128"/>
      <c r="B9552" s="128"/>
      <c r="D9552" s="128"/>
      <c r="E9552" s="128"/>
      <c r="G9552" s="129"/>
      <c r="H9552" s="129"/>
    </row>
    <row r="9553" spans="1:8" x14ac:dyDescent="0.3">
      <c r="A9553" s="128"/>
      <c r="B9553" s="128"/>
      <c r="D9553" s="128"/>
      <c r="E9553" s="128"/>
      <c r="G9553" s="129"/>
      <c r="H9553" s="129"/>
    </row>
    <row r="9554" spans="1:8" x14ac:dyDescent="0.3">
      <c r="A9554" s="128"/>
      <c r="B9554" s="128"/>
      <c r="D9554" s="128"/>
      <c r="E9554" s="128"/>
      <c r="G9554" s="129"/>
      <c r="H9554" s="129"/>
    </row>
    <row r="9555" spans="1:8" x14ac:dyDescent="0.3">
      <c r="A9555" s="128"/>
      <c r="B9555" s="128"/>
      <c r="D9555" s="128"/>
      <c r="E9555" s="128"/>
      <c r="G9555" s="129"/>
      <c r="H9555" s="129"/>
    </row>
    <row r="9556" spans="1:8" x14ac:dyDescent="0.3">
      <c r="A9556" s="128"/>
      <c r="B9556" s="128"/>
      <c r="D9556" s="128"/>
      <c r="E9556" s="128"/>
      <c r="G9556" s="129"/>
      <c r="H9556" s="129"/>
    </row>
    <row r="9557" spans="1:8" x14ac:dyDescent="0.3">
      <c r="A9557" s="128"/>
      <c r="B9557" s="128"/>
      <c r="D9557" s="128"/>
      <c r="E9557" s="128"/>
      <c r="G9557" s="129"/>
      <c r="H9557" s="129"/>
    </row>
    <row r="9558" spans="1:8" x14ac:dyDescent="0.3">
      <c r="A9558" s="128"/>
      <c r="B9558" s="128"/>
      <c r="D9558" s="128"/>
      <c r="E9558" s="128"/>
      <c r="G9558" s="129"/>
      <c r="H9558" s="129"/>
    </row>
    <row r="9559" spans="1:8" x14ac:dyDescent="0.3">
      <c r="A9559" s="128"/>
      <c r="B9559" s="128"/>
      <c r="D9559" s="128"/>
      <c r="E9559" s="128"/>
      <c r="G9559" s="129"/>
      <c r="H9559" s="129"/>
    </row>
    <row r="9560" spans="1:8" x14ac:dyDescent="0.3">
      <c r="A9560" s="128"/>
      <c r="B9560" s="128"/>
      <c r="D9560" s="128"/>
      <c r="E9560" s="128"/>
      <c r="G9560" s="129"/>
      <c r="H9560" s="129"/>
    </row>
    <row r="9561" spans="1:8" x14ac:dyDescent="0.3">
      <c r="A9561" s="128"/>
      <c r="B9561" s="128"/>
      <c r="D9561" s="128"/>
      <c r="E9561" s="128"/>
      <c r="G9561" s="129"/>
      <c r="H9561" s="129"/>
    </row>
    <row r="9562" spans="1:8" x14ac:dyDescent="0.3">
      <c r="A9562" s="128"/>
      <c r="B9562" s="128"/>
      <c r="D9562" s="128"/>
      <c r="E9562" s="128"/>
      <c r="G9562" s="129"/>
      <c r="H9562" s="129"/>
    </row>
    <row r="9563" spans="1:8" x14ac:dyDescent="0.3">
      <c r="A9563" s="128"/>
      <c r="B9563" s="128"/>
      <c r="D9563" s="128"/>
      <c r="E9563" s="128"/>
      <c r="G9563" s="129"/>
      <c r="H9563" s="129"/>
    </row>
    <row r="9564" spans="1:8" x14ac:dyDescent="0.3">
      <c r="A9564" s="128"/>
      <c r="B9564" s="128"/>
      <c r="D9564" s="128"/>
      <c r="E9564" s="128"/>
      <c r="G9564" s="129"/>
      <c r="H9564" s="129"/>
    </row>
    <row r="9565" spans="1:8" x14ac:dyDescent="0.3">
      <c r="A9565" s="128"/>
      <c r="B9565" s="128"/>
      <c r="D9565" s="128"/>
      <c r="E9565" s="128"/>
      <c r="G9565" s="129"/>
      <c r="H9565" s="129"/>
    </row>
    <row r="9566" spans="1:8" x14ac:dyDescent="0.3">
      <c r="A9566" s="128"/>
      <c r="B9566" s="128"/>
      <c r="D9566" s="128"/>
      <c r="E9566" s="128"/>
      <c r="G9566" s="129"/>
      <c r="H9566" s="129"/>
    </row>
    <row r="9567" spans="1:8" x14ac:dyDescent="0.3">
      <c r="A9567" s="128"/>
      <c r="B9567" s="128"/>
      <c r="D9567" s="128"/>
      <c r="E9567" s="128"/>
      <c r="G9567" s="129"/>
      <c r="H9567" s="129"/>
    </row>
    <row r="9568" spans="1:8" x14ac:dyDescent="0.3">
      <c r="A9568" s="128"/>
      <c r="B9568" s="128"/>
      <c r="D9568" s="128"/>
      <c r="E9568" s="128"/>
      <c r="G9568" s="129"/>
      <c r="H9568" s="129"/>
    </row>
    <row r="9569" spans="1:8" x14ac:dyDescent="0.3">
      <c r="A9569" s="128"/>
      <c r="B9569" s="128"/>
      <c r="D9569" s="128"/>
      <c r="E9569" s="128"/>
      <c r="G9569" s="129"/>
      <c r="H9569" s="129"/>
    </row>
    <row r="9570" spans="1:8" x14ac:dyDescent="0.3">
      <c r="A9570" s="128"/>
      <c r="B9570" s="128"/>
      <c r="D9570" s="128"/>
      <c r="E9570" s="128"/>
      <c r="G9570" s="129"/>
      <c r="H9570" s="129"/>
    </row>
    <row r="9571" spans="1:8" x14ac:dyDescent="0.3">
      <c r="A9571" s="128"/>
      <c r="B9571" s="128"/>
      <c r="D9571" s="128"/>
      <c r="E9571" s="128"/>
      <c r="G9571" s="129"/>
      <c r="H9571" s="129"/>
    </row>
    <row r="9572" spans="1:8" x14ac:dyDescent="0.3">
      <c r="A9572" s="128"/>
      <c r="B9572" s="128"/>
      <c r="D9572" s="128"/>
      <c r="E9572" s="128"/>
      <c r="G9572" s="129"/>
      <c r="H9572" s="129"/>
    </row>
    <row r="9573" spans="1:8" x14ac:dyDescent="0.3">
      <c r="A9573" s="128"/>
      <c r="B9573" s="128"/>
      <c r="D9573" s="128"/>
      <c r="E9573" s="128"/>
      <c r="G9573" s="129"/>
      <c r="H9573" s="129"/>
    </row>
    <row r="9574" spans="1:8" x14ac:dyDescent="0.3">
      <c r="A9574" s="128"/>
      <c r="B9574" s="128"/>
      <c r="D9574" s="128"/>
      <c r="E9574" s="128"/>
      <c r="G9574" s="129"/>
      <c r="H9574" s="129"/>
    </row>
    <row r="9575" spans="1:8" x14ac:dyDescent="0.3">
      <c r="A9575" s="128"/>
      <c r="B9575" s="128"/>
      <c r="D9575" s="128"/>
      <c r="E9575" s="128"/>
      <c r="G9575" s="129"/>
      <c r="H9575" s="129"/>
    </row>
    <row r="9576" spans="1:8" x14ac:dyDescent="0.3">
      <c r="A9576" s="128"/>
      <c r="B9576" s="128"/>
      <c r="D9576" s="128"/>
      <c r="E9576" s="128"/>
      <c r="G9576" s="129"/>
      <c r="H9576" s="129"/>
    </row>
    <row r="9577" spans="1:8" x14ac:dyDescent="0.3">
      <c r="A9577" s="128"/>
      <c r="B9577" s="128"/>
      <c r="D9577" s="128"/>
      <c r="E9577" s="128"/>
      <c r="G9577" s="129"/>
      <c r="H9577" s="129"/>
    </row>
    <row r="9578" spans="1:8" x14ac:dyDescent="0.3">
      <c r="A9578" s="128"/>
      <c r="B9578" s="128"/>
      <c r="D9578" s="128"/>
      <c r="E9578" s="128"/>
      <c r="G9578" s="129"/>
      <c r="H9578" s="129"/>
    </row>
    <row r="9579" spans="1:8" x14ac:dyDescent="0.3">
      <c r="A9579" s="128"/>
      <c r="B9579" s="128"/>
      <c r="D9579" s="128"/>
      <c r="E9579" s="128"/>
      <c r="G9579" s="129"/>
      <c r="H9579" s="129"/>
    </row>
    <row r="9580" spans="1:8" x14ac:dyDescent="0.3">
      <c r="A9580" s="128"/>
      <c r="B9580" s="128"/>
      <c r="D9580" s="128"/>
      <c r="E9580" s="128"/>
      <c r="G9580" s="129"/>
      <c r="H9580" s="129"/>
    </row>
    <row r="9581" spans="1:8" x14ac:dyDescent="0.3">
      <c r="A9581" s="128"/>
      <c r="B9581" s="128"/>
      <c r="D9581" s="128"/>
      <c r="E9581" s="128"/>
      <c r="G9581" s="129"/>
      <c r="H9581" s="129"/>
    </row>
    <row r="9582" spans="1:8" x14ac:dyDescent="0.3">
      <c r="A9582" s="128"/>
      <c r="B9582" s="128"/>
      <c r="D9582" s="128"/>
      <c r="E9582" s="128"/>
      <c r="G9582" s="129"/>
      <c r="H9582" s="129"/>
    </row>
    <row r="9583" spans="1:8" x14ac:dyDescent="0.3">
      <c r="A9583" s="128"/>
      <c r="B9583" s="128"/>
      <c r="D9583" s="128"/>
      <c r="E9583" s="128"/>
      <c r="G9583" s="129"/>
      <c r="H9583" s="129"/>
    </row>
    <row r="9584" spans="1:8" x14ac:dyDescent="0.3">
      <c r="A9584" s="128"/>
      <c r="B9584" s="128"/>
      <c r="D9584" s="128"/>
      <c r="E9584" s="128"/>
      <c r="G9584" s="129"/>
      <c r="H9584" s="129"/>
    </row>
    <row r="9585" spans="1:8" x14ac:dyDescent="0.3">
      <c r="A9585" s="128"/>
      <c r="B9585" s="128"/>
      <c r="D9585" s="128"/>
      <c r="E9585" s="128"/>
      <c r="G9585" s="129"/>
      <c r="H9585" s="129"/>
    </row>
    <row r="9586" spans="1:8" x14ac:dyDescent="0.3">
      <c r="A9586" s="128"/>
      <c r="B9586" s="128"/>
      <c r="D9586" s="128"/>
      <c r="E9586" s="128"/>
      <c r="G9586" s="129"/>
      <c r="H9586" s="129"/>
    </row>
    <row r="9587" spans="1:8" x14ac:dyDescent="0.3">
      <c r="A9587" s="128"/>
      <c r="B9587" s="128"/>
      <c r="D9587" s="128"/>
      <c r="E9587" s="128"/>
      <c r="G9587" s="129"/>
      <c r="H9587" s="129"/>
    </row>
    <row r="9588" spans="1:8" x14ac:dyDescent="0.3">
      <c r="A9588" s="128"/>
      <c r="B9588" s="128"/>
      <c r="D9588" s="128"/>
      <c r="E9588" s="128"/>
      <c r="G9588" s="129"/>
      <c r="H9588" s="129"/>
    </row>
    <row r="9589" spans="1:8" x14ac:dyDescent="0.3">
      <c r="A9589" s="128"/>
      <c r="B9589" s="128"/>
      <c r="D9589" s="128"/>
      <c r="E9589" s="128"/>
      <c r="G9589" s="129"/>
      <c r="H9589" s="129"/>
    </row>
    <row r="9590" spans="1:8" x14ac:dyDescent="0.3">
      <c r="A9590" s="128"/>
      <c r="B9590" s="128"/>
      <c r="D9590" s="128"/>
      <c r="E9590" s="128"/>
      <c r="G9590" s="129"/>
      <c r="H9590" s="129"/>
    </row>
    <row r="9591" spans="1:8" x14ac:dyDescent="0.3">
      <c r="A9591" s="128"/>
      <c r="B9591" s="128"/>
      <c r="D9591" s="128"/>
      <c r="E9591" s="128"/>
      <c r="G9591" s="129"/>
      <c r="H9591" s="129"/>
    </row>
    <row r="9592" spans="1:8" x14ac:dyDescent="0.3">
      <c r="A9592" s="128"/>
      <c r="B9592" s="128"/>
      <c r="D9592" s="128"/>
      <c r="E9592" s="128"/>
      <c r="G9592" s="129"/>
      <c r="H9592" s="129"/>
    </row>
    <row r="9593" spans="1:8" x14ac:dyDescent="0.3">
      <c r="A9593" s="128"/>
      <c r="B9593" s="128"/>
      <c r="D9593" s="128"/>
      <c r="E9593" s="128"/>
      <c r="G9593" s="129"/>
      <c r="H9593" s="129"/>
    </row>
    <row r="9594" spans="1:8" x14ac:dyDescent="0.3">
      <c r="A9594" s="128"/>
      <c r="B9594" s="128"/>
      <c r="D9594" s="128"/>
      <c r="E9594" s="128"/>
      <c r="G9594" s="129"/>
      <c r="H9594" s="129"/>
    </row>
    <row r="9595" spans="1:8" x14ac:dyDescent="0.3">
      <c r="A9595" s="128"/>
      <c r="B9595" s="128"/>
      <c r="D9595" s="128"/>
      <c r="E9595" s="128"/>
      <c r="G9595" s="129"/>
      <c r="H9595" s="129"/>
    </row>
    <row r="9596" spans="1:8" x14ac:dyDescent="0.3">
      <c r="A9596" s="128"/>
      <c r="B9596" s="128"/>
      <c r="D9596" s="128"/>
      <c r="E9596" s="128"/>
      <c r="G9596" s="129"/>
      <c r="H9596" s="129"/>
    </row>
    <row r="9597" spans="1:8" x14ac:dyDescent="0.3">
      <c r="A9597" s="128"/>
      <c r="B9597" s="128"/>
      <c r="D9597" s="128"/>
      <c r="E9597" s="128"/>
      <c r="G9597" s="129"/>
      <c r="H9597" s="129"/>
    </row>
    <row r="9598" spans="1:8" x14ac:dyDescent="0.3">
      <c r="A9598" s="128"/>
      <c r="B9598" s="128"/>
      <c r="D9598" s="128"/>
      <c r="E9598" s="128"/>
      <c r="G9598" s="129"/>
      <c r="H9598" s="129"/>
    </row>
    <row r="9599" spans="1:8" x14ac:dyDescent="0.3">
      <c r="A9599" s="128"/>
      <c r="B9599" s="128"/>
      <c r="D9599" s="128"/>
      <c r="E9599" s="128"/>
      <c r="G9599" s="129"/>
      <c r="H9599" s="129"/>
    </row>
    <row r="9600" spans="1:8" x14ac:dyDescent="0.3">
      <c r="A9600" s="128"/>
      <c r="B9600" s="128"/>
      <c r="D9600" s="128"/>
      <c r="E9600" s="128"/>
      <c r="G9600" s="129"/>
      <c r="H9600" s="129"/>
    </row>
    <row r="9601" spans="1:8" x14ac:dyDescent="0.3">
      <c r="A9601" s="128"/>
      <c r="B9601" s="128"/>
      <c r="D9601" s="128"/>
      <c r="E9601" s="128"/>
      <c r="G9601" s="129"/>
      <c r="H9601" s="129"/>
    </row>
    <row r="9602" spans="1:8" x14ac:dyDescent="0.3">
      <c r="A9602" s="128"/>
      <c r="B9602" s="128"/>
      <c r="D9602" s="128"/>
      <c r="E9602" s="128"/>
      <c r="G9602" s="129"/>
      <c r="H9602" s="129"/>
    </row>
    <row r="9603" spans="1:8" x14ac:dyDescent="0.3">
      <c r="A9603" s="128"/>
      <c r="B9603" s="128"/>
      <c r="D9603" s="128"/>
      <c r="E9603" s="128"/>
      <c r="G9603" s="129"/>
      <c r="H9603" s="129"/>
    </row>
    <row r="9604" spans="1:8" x14ac:dyDescent="0.3">
      <c r="A9604" s="128"/>
      <c r="B9604" s="128"/>
      <c r="D9604" s="128"/>
      <c r="E9604" s="128"/>
      <c r="G9604" s="129"/>
      <c r="H9604" s="129"/>
    </row>
    <row r="9605" spans="1:8" x14ac:dyDescent="0.3">
      <c r="A9605" s="128"/>
      <c r="B9605" s="128"/>
      <c r="D9605" s="128"/>
      <c r="E9605" s="128"/>
      <c r="G9605" s="129"/>
      <c r="H9605" s="129"/>
    </row>
    <row r="9606" spans="1:8" x14ac:dyDescent="0.3">
      <c r="A9606" s="128"/>
      <c r="B9606" s="128"/>
      <c r="D9606" s="128"/>
      <c r="E9606" s="128"/>
      <c r="G9606" s="129"/>
      <c r="H9606" s="129"/>
    </row>
    <row r="9607" spans="1:8" x14ac:dyDescent="0.3">
      <c r="A9607" s="128"/>
      <c r="B9607" s="128"/>
      <c r="D9607" s="128"/>
      <c r="E9607" s="128"/>
      <c r="G9607" s="129"/>
      <c r="H9607" s="129"/>
    </row>
    <row r="9608" spans="1:8" x14ac:dyDescent="0.3">
      <c r="A9608" s="128"/>
      <c r="B9608" s="128"/>
      <c r="D9608" s="128"/>
      <c r="E9608" s="128"/>
      <c r="G9608" s="129"/>
      <c r="H9608" s="129"/>
    </row>
    <row r="9609" spans="1:8" x14ac:dyDescent="0.3">
      <c r="A9609" s="128"/>
      <c r="B9609" s="128"/>
      <c r="D9609" s="128"/>
      <c r="E9609" s="128"/>
      <c r="G9609" s="129"/>
      <c r="H9609" s="129"/>
    </row>
    <row r="9610" spans="1:8" x14ac:dyDescent="0.3">
      <c r="A9610" s="128"/>
      <c r="B9610" s="128"/>
      <c r="D9610" s="128"/>
      <c r="E9610" s="128"/>
      <c r="G9610" s="129"/>
      <c r="H9610" s="129"/>
    </row>
    <row r="9611" spans="1:8" x14ac:dyDescent="0.3">
      <c r="A9611" s="128"/>
      <c r="B9611" s="128"/>
      <c r="D9611" s="128"/>
      <c r="E9611" s="128"/>
      <c r="G9611" s="129"/>
      <c r="H9611" s="129"/>
    </row>
    <row r="9612" spans="1:8" x14ac:dyDescent="0.3">
      <c r="A9612" s="128"/>
      <c r="B9612" s="128"/>
      <c r="D9612" s="128"/>
      <c r="E9612" s="128"/>
      <c r="G9612" s="129"/>
      <c r="H9612" s="129"/>
    </row>
    <row r="9613" spans="1:8" x14ac:dyDescent="0.3">
      <c r="A9613" s="128"/>
      <c r="B9613" s="128"/>
      <c r="D9613" s="128"/>
      <c r="E9613" s="128"/>
      <c r="G9613" s="129"/>
      <c r="H9613" s="129"/>
    </row>
    <row r="9614" spans="1:8" x14ac:dyDescent="0.3">
      <c r="A9614" s="128"/>
      <c r="B9614" s="128"/>
      <c r="D9614" s="128"/>
      <c r="E9614" s="128"/>
      <c r="G9614" s="129"/>
      <c r="H9614" s="129"/>
    </row>
    <row r="9615" spans="1:8" x14ac:dyDescent="0.3">
      <c r="A9615" s="128"/>
      <c r="B9615" s="128"/>
      <c r="D9615" s="128"/>
      <c r="E9615" s="128"/>
      <c r="G9615" s="129"/>
      <c r="H9615" s="129"/>
    </row>
    <row r="9616" spans="1:8" x14ac:dyDescent="0.3">
      <c r="A9616" s="128"/>
      <c r="B9616" s="128"/>
      <c r="D9616" s="128"/>
      <c r="E9616" s="128"/>
      <c r="G9616" s="129"/>
      <c r="H9616" s="129"/>
    </row>
    <row r="9617" spans="1:8" x14ac:dyDescent="0.3">
      <c r="A9617" s="128"/>
      <c r="B9617" s="128"/>
      <c r="D9617" s="128"/>
      <c r="E9617" s="128"/>
      <c r="G9617" s="129"/>
      <c r="H9617" s="129"/>
    </row>
    <row r="9618" spans="1:8" x14ac:dyDescent="0.3">
      <c r="A9618" s="128"/>
      <c r="B9618" s="128"/>
      <c r="D9618" s="128"/>
      <c r="E9618" s="128"/>
      <c r="G9618" s="129"/>
      <c r="H9618" s="129"/>
    </row>
    <row r="9619" spans="1:8" x14ac:dyDescent="0.3">
      <c r="A9619" s="128"/>
      <c r="B9619" s="128"/>
      <c r="D9619" s="128"/>
      <c r="E9619" s="128"/>
      <c r="G9619" s="129"/>
      <c r="H9619" s="129"/>
    </row>
    <row r="9620" spans="1:8" x14ac:dyDescent="0.3">
      <c r="A9620" s="128"/>
      <c r="B9620" s="128"/>
      <c r="D9620" s="128"/>
      <c r="E9620" s="128"/>
      <c r="G9620" s="129"/>
      <c r="H9620" s="129"/>
    </row>
    <row r="9621" spans="1:8" x14ac:dyDescent="0.3">
      <c r="A9621" s="128"/>
      <c r="B9621" s="128"/>
      <c r="D9621" s="128"/>
      <c r="E9621" s="128"/>
      <c r="G9621" s="129"/>
      <c r="H9621" s="129"/>
    </row>
    <row r="9622" spans="1:8" x14ac:dyDescent="0.3">
      <c r="A9622" s="128"/>
      <c r="B9622" s="128"/>
      <c r="D9622" s="128"/>
      <c r="E9622" s="128"/>
      <c r="G9622" s="129"/>
      <c r="H9622" s="129"/>
    </row>
    <row r="9623" spans="1:8" x14ac:dyDescent="0.3">
      <c r="A9623" s="128"/>
      <c r="B9623" s="128"/>
      <c r="D9623" s="128"/>
      <c r="E9623" s="128"/>
      <c r="G9623" s="129"/>
      <c r="H9623" s="129"/>
    </row>
    <row r="9624" spans="1:8" x14ac:dyDescent="0.3">
      <c r="A9624" s="128"/>
      <c r="B9624" s="128"/>
      <c r="D9624" s="128"/>
      <c r="E9624" s="128"/>
      <c r="G9624" s="129"/>
      <c r="H9624" s="129"/>
    </row>
    <row r="9625" spans="1:8" x14ac:dyDescent="0.3">
      <c r="A9625" s="128"/>
      <c r="B9625" s="128"/>
      <c r="D9625" s="128"/>
      <c r="E9625" s="128"/>
      <c r="G9625" s="129"/>
      <c r="H9625" s="129"/>
    </row>
    <row r="9626" spans="1:8" x14ac:dyDescent="0.3">
      <c r="A9626" s="128"/>
      <c r="B9626" s="128"/>
      <c r="D9626" s="128"/>
      <c r="E9626" s="128"/>
      <c r="G9626" s="129"/>
      <c r="H9626" s="129"/>
    </row>
    <row r="9627" spans="1:8" x14ac:dyDescent="0.3">
      <c r="A9627" s="128"/>
      <c r="B9627" s="128"/>
      <c r="D9627" s="128"/>
      <c r="E9627" s="128"/>
      <c r="G9627" s="129"/>
      <c r="H9627" s="129"/>
    </row>
    <row r="9628" spans="1:8" x14ac:dyDescent="0.3">
      <c r="A9628" s="128"/>
      <c r="B9628" s="128"/>
      <c r="D9628" s="128"/>
      <c r="E9628" s="128"/>
      <c r="G9628" s="129"/>
      <c r="H9628" s="129"/>
    </row>
    <row r="9629" spans="1:8" x14ac:dyDescent="0.3">
      <c r="A9629" s="128"/>
      <c r="B9629" s="128"/>
      <c r="D9629" s="128"/>
      <c r="E9629" s="128"/>
      <c r="G9629" s="129"/>
      <c r="H9629" s="129"/>
    </row>
    <row r="9630" spans="1:8" x14ac:dyDescent="0.3">
      <c r="A9630" s="128"/>
      <c r="B9630" s="128"/>
      <c r="D9630" s="128"/>
      <c r="E9630" s="128"/>
      <c r="G9630" s="129"/>
      <c r="H9630" s="129"/>
    </row>
    <row r="9631" spans="1:8" x14ac:dyDescent="0.3">
      <c r="A9631" s="128"/>
      <c r="B9631" s="128"/>
      <c r="D9631" s="128"/>
      <c r="E9631" s="128"/>
      <c r="G9631" s="129"/>
      <c r="H9631" s="129"/>
    </row>
    <row r="9632" spans="1:8" x14ac:dyDescent="0.3">
      <c r="A9632" s="128"/>
      <c r="B9632" s="128"/>
      <c r="D9632" s="128"/>
      <c r="E9632" s="128"/>
      <c r="G9632" s="129"/>
      <c r="H9632" s="129"/>
    </row>
    <row r="9633" spans="1:8" x14ac:dyDescent="0.3">
      <c r="A9633" s="128"/>
      <c r="B9633" s="128"/>
      <c r="D9633" s="128"/>
      <c r="E9633" s="128"/>
      <c r="G9633" s="129"/>
      <c r="H9633" s="129"/>
    </row>
    <row r="9634" spans="1:8" x14ac:dyDescent="0.3">
      <c r="A9634" s="128"/>
      <c r="B9634" s="128"/>
      <c r="D9634" s="128"/>
      <c r="E9634" s="128"/>
      <c r="G9634" s="129"/>
      <c r="H9634" s="129"/>
    </row>
    <row r="9635" spans="1:8" x14ac:dyDescent="0.3">
      <c r="A9635" s="128"/>
      <c r="B9635" s="128"/>
      <c r="D9635" s="128"/>
      <c r="E9635" s="128"/>
      <c r="G9635" s="129"/>
      <c r="H9635" s="129"/>
    </row>
    <row r="9636" spans="1:8" x14ac:dyDescent="0.3">
      <c r="A9636" s="128"/>
      <c r="B9636" s="128"/>
      <c r="D9636" s="128"/>
      <c r="E9636" s="128"/>
      <c r="G9636" s="129"/>
      <c r="H9636" s="129"/>
    </row>
    <row r="9637" spans="1:8" x14ac:dyDescent="0.3">
      <c r="A9637" s="128"/>
      <c r="B9637" s="128"/>
      <c r="D9637" s="128"/>
      <c r="E9637" s="128"/>
      <c r="G9637" s="129"/>
      <c r="H9637" s="129"/>
    </row>
    <row r="9638" spans="1:8" x14ac:dyDescent="0.3">
      <c r="A9638" s="128"/>
      <c r="B9638" s="128"/>
      <c r="D9638" s="128"/>
      <c r="E9638" s="128"/>
      <c r="G9638" s="129"/>
      <c r="H9638" s="129"/>
    </row>
    <row r="9639" spans="1:8" x14ac:dyDescent="0.3">
      <c r="A9639" s="128"/>
      <c r="B9639" s="128"/>
      <c r="D9639" s="128"/>
      <c r="E9639" s="128"/>
      <c r="G9639" s="129"/>
      <c r="H9639" s="129"/>
    </row>
    <row r="9640" spans="1:8" x14ac:dyDescent="0.3">
      <c r="A9640" s="128"/>
      <c r="B9640" s="128"/>
      <c r="D9640" s="128"/>
      <c r="E9640" s="128"/>
      <c r="G9640" s="129"/>
      <c r="H9640" s="129"/>
    </row>
    <row r="9641" spans="1:8" x14ac:dyDescent="0.3">
      <c r="A9641" s="128"/>
      <c r="B9641" s="128"/>
      <c r="D9641" s="128"/>
      <c r="E9641" s="128"/>
      <c r="G9641" s="129"/>
      <c r="H9641" s="129"/>
    </row>
    <row r="9642" spans="1:8" x14ac:dyDescent="0.3">
      <c r="A9642" s="128"/>
      <c r="B9642" s="128"/>
      <c r="D9642" s="128"/>
      <c r="E9642" s="128"/>
      <c r="G9642" s="129"/>
      <c r="H9642" s="129"/>
    </row>
    <row r="9643" spans="1:8" x14ac:dyDescent="0.3">
      <c r="A9643" s="128"/>
      <c r="B9643" s="128"/>
      <c r="D9643" s="128"/>
      <c r="E9643" s="128"/>
      <c r="G9643" s="129"/>
      <c r="H9643" s="129"/>
    </row>
    <row r="9644" spans="1:8" x14ac:dyDescent="0.3">
      <c r="A9644" s="128"/>
      <c r="B9644" s="128"/>
      <c r="D9644" s="128"/>
      <c r="E9644" s="128"/>
      <c r="G9644" s="129"/>
      <c r="H9644" s="129"/>
    </row>
    <row r="9645" spans="1:8" x14ac:dyDescent="0.3">
      <c r="A9645" s="128"/>
      <c r="B9645" s="128"/>
      <c r="D9645" s="128"/>
      <c r="E9645" s="128"/>
      <c r="G9645" s="129"/>
      <c r="H9645" s="129"/>
    </row>
    <row r="9646" spans="1:8" x14ac:dyDescent="0.3">
      <c r="A9646" s="128"/>
      <c r="B9646" s="128"/>
      <c r="D9646" s="128"/>
      <c r="E9646" s="128"/>
      <c r="G9646" s="129"/>
      <c r="H9646" s="129"/>
    </row>
    <row r="9647" spans="1:8" x14ac:dyDescent="0.3">
      <c r="A9647" s="128"/>
      <c r="B9647" s="128"/>
      <c r="D9647" s="128"/>
      <c r="E9647" s="128"/>
      <c r="G9647" s="129"/>
      <c r="H9647" s="129"/>
    </row>
    <row r="9648" spans="1:8" x14ac:dyDescent="0.3">
      <c r="A9648" s="128"/>
      <c r="B9648" s="128"/>
      <c r="D9648" s="128"/>
      <c r="E9648" s="128"/>
      <c r="G9648" s="129"/>
      <c r="H9648" s="129"/>
    </row>
    <row r="9649" spans="1:8" x14ac:dyDescent="0.3">
      <c r="A9649" s="128"/>
      <c r="B9649" s="128"/>
      <c r="D9649" s="128"/>
      <c r="E9649" s="128"/>
      <c r="G9649" s="129"/>
      <c r="H9649" s="129"/>
    </row>
    <row r="9650" spans="1:8" x14ac:dyDescent="0.3">
      <c r="A9650" s="128"/>
      <c r="B9650" s="128"/>
      <c r="D9650" s="128"/>
      <c r="E9650" s="128"/>
      <c r="G9650" s="129"/>
      <c r="H9650" s="129"/>
    </row>
    <row r="9651" spans="1:8" x14ac:dyDescent="0.3">
      <c r="A9651" s="128"/>
      <c r="B9651" s="128"/>
      <c r="D9651" s="128"/>
      <c r="E9651" s="128"/>
      <c r="G9651" s="129"/>
      <c r="H9651" s="129"/>
    </row>
    <row r="9652" spans="1:8" x14ac:dyDescent="0.3">
      <c r="A9652" s="128"/>
      <c r="B9652" s="128"/>
      <c r="D9652" s="128"/>
      <c r="E9652" s="128"/>
      <c r="G9652" s="129"/>
      <c r="H9652" s="129"/>
    </row>
    <row r="9653" spans="1:8" x14ac:dyDescent="0.3">
      <c r="A9653" s="128"/>
      <c r="B9653" s="128"/>
      <c r="D9653" s="128"/>
      <c r="E9653" s="128"/>
      <c r="G9653" s="129"/>
      <c r="H9653" s="129"/>
    </row>
    <row r="9654" spans="1:8" x14ac:dyDescent="0.3">
      <c r="A9654" s="128"/>
      <c r="B9654" s="128"/>
      <c r="D9654" s="128"/>
      <c r="E9654" s="128"/>
      <c r="G9654" s="129"/>
      <c r="H9654" s="129"/>
    </row>
    <row r="9655" spans="1:8" x14ac:dyDescent="0.3">
      <c r="A9655" s="128"/>
      <c r="B9655" s="128"/>
      <c r="D9655" s="128"/>
      <c r="E9655" s="128"/>
      <c r="G9655" s="129"/>
      <c r="H9655" s="129"/>
    </row>
    <row r="9656" spans="1:8" x14ac:dyDescent="0.3">
      <c r="A9656" s="128"/>
      <c r="B9656" s="128"/>
      <c r="D9656" s="128"/>
      <c r="E9656" s="128"/>
      <c r="G9656" s="129"/>
      <c r="H9656" s="129"/>
    </row>
    <row r="9657" spans="1:8" x14ac:dyDescent="0.3">
      <c r="A9657" s="128"/>
      <c r="B9657" s="128"/>
      <c r="D9657" s="128"/>
      <c r="E9657" s="128"/>
      <c r="G9657" s="129"/>
      <c r="H9657" s="129"/>
    </row>
    <row r="9658" spans="1:8" x14ac:dyDescent="0.3">
      <c r="A9658" s="128"/>
      <c r="B9658" s="128"/>
      <c r="D9658" s="128"/>
      <c r="E9658" s="128"/>
      <c r="G9658" s="129"/>
      <c r="H9658" s="129"/>
    </row>
    <row r="9659" spans="1:8" x14ac:dyDescent="0.3">
      <c r="A9659" s="128"/>
      <c r="B9659" s="128"/>
      <c r="D9659" s="128"/>
      <c r="E9659" s="128"/>
      <c r="G9659" s="129"/>
      <c r="H9659" s="129"/>
    </row>
    <row r="9660" spans="1:8" x14ac:dyDescent="0.3">
      <c r="A9660" s="128"/>
      <c r="B9660" s="128"/>
      <c r="D9660" s="128"/>
      <c r="E9660" s="128"/>
      <c r="G9660" s="129"/>
      <c r="H9660" s="129"/>
    </row>
    <row r="9661" spans="1:8" x14ac:dyDescent="0.3">
      <c r="A9661" s="128"/>
      <c r="B9661" s="128"/>
      <c r="D9661" s="128"/>
      <c r="E9661" s="128"/>
      <c r="G9661" s="129"/>
      <c r="H9661" s="129"/>
    </row>
    <row r="9662" spans="1:8" x14ac:dyDescent="0.3">
      <c r="A9662" s="128"/>
      <c r="B9662" s="128"/>
      <c r="D9662" s="128"/>
      <c r="E9662" s="128"/>
      <c r="G9662" s="129"/>
      <c r="H9662" s="129"/>
    </row>
    <row r="9663" spans="1:8" x14ac:dyDescent="0.3">
      <c r="A9663" s="128"/>
      <c r="B9663" s="128"/>
      <c r="D9663" s="128"/>
      <c r="E9663" s="128"/>
      <c r="G9663" s="129"/>
      <c r="H9663" s="129"/>
    </row>
    <row r="9664" spans="1:8" x14ac:dyDescent="0.3">
      <c r="A9664" s="128"/>
      <c r="B9664" s="128"/>
      <c r="D9664" s="128"/>
      <c r="E9664" s="128"/>
      <c r="G9664" s="129"/>
      <c r="H9664" s="129"/>
    </row>
    <row r="9665" spans="1:8" x14ac:dyDescent="0.3">
      <c r="A9665" s="128"/>
      <c r="B9665" s="128"/>
      <c r="D9665" s="128"/>
      <c r="E9665" s="128"/>
      <c r="G9665" s="129"/>
      <c r="H9665" s="129"/>
    </row>
    <row r="9666" spans="1:8" x14ac:dyDescent="0.3">
      <c r="A9666" s="128"/>
      <c r="B9666" s="128"/>
      <c r="D9666" s="128"/>
      <c r="E9666" s="128"/>
      <c r="G9666" s="129"/>
      <c r="H9666" s="129"/>
    </row>
    <row r="9667" spans="1:8" x14ac:dyDescent="0.3">
      <c r="A9667" s="128"/>
      <c r="B9667" s="128"/>
      <c r="D9667" s="128"/>
      <c r="E9667" s="128"/>
      <c r="G9667" s="129"/>
      <c r="H9667" s="129"/>
    </row>
    <row r="9668" spans="1:8" x14ac:dyDescent="0.3">
      <c r="A9668" s="128"/>
      <c r="B9668" s="128"/>
      <c r="D9668" s="128"/>
      <c r="E9668" s="128"/>
      <c r="G9668" s="129"/>
      <c r="H9668" s="129"/>
    </row>
    <row r="9669" spans="1:8" x14ac:dyDescent="0.3">
      <c r="A9669" s="128"/>
      <c r="B9669" s="128"/>
      <c r="D9669" s="128"/>
      <c r="E9669" s="128"/>
      <c r="G9669" s="129"/>
      <c r="H9669" s="129"/>
    </row>
    <row r="9670" spans="1:8" x14ac:dyDescent="0.3">
      <c r="A9670" s="128"/>
      <c r="B9670" s="128"/>
      <c r="D9670" s="128"/>
      <c r="E9670" s="128"/>
      <c r="G9670" s="129"/>
      <c r="H9670" s="129"/>
    </row>
    <row r="9671" spans="1:8" x14ac:dyDescent="0.3">
      <c r="A9671" s="128"/>
      <c r="B9671" s="128"/>
      <c r="D9671" s="128"/>
      <c r="E9671" s="128"/>
      <c r="G9671" s="129"/>
      <c r="H9671" s="129"/>
    </row>
    <row r="9672" spans="1:8" x14ac:dyDescent="0.3">
      <c r="A9672" s="128"/>
      <c r="B9672" s="128"/>
      <c r="D9672" s="128"/>
      <c r="E9672" s="128"/>
      <c r="G9672" s="129"/>
      <c r="H9672" s="129"/>
    </row>
    <row r="9673" spans="1:8" x14ac:dyDescent="0.3">
      <c r="A9673" s="128"/>
      <c r="B9673" s="128"/>
      <c r="D9673" s="128"/>
      <c r="E9673" s="128"/>
      <c r="G9673" s="129"/>
      <c r="H9673" s="129"/>
    </row>
    <row r="9674" spans="1:8" x14ac:dyDescent="0.3">
      <c r="A9674" s="128"/>
      <c r="B9674" s="128"/>
      <c r="D9674" s="128"/>
      <c r="E9674" s="128"/>
      <c r="G9674" s="129"/>
      <c r="H9674" s="129"/>
    </row>
    <row r="9675" spans="1:8" x14ac:dyDescent="0.3">
      <c r="A9675" s="128"/>
      <c r="B9675" s="128"/>
      <c r="D9675" s="128"/>
      <c r="E9675" s="128"/>
      <c r="G9675" s="129"/>
      <c r="H9675" s="129"/>
    </row>
    <row r="9676" spans="1:8" x14ac:dyDescent="0.3">
      <c r="A9676" s="128"/>
      <c r="B9676" s="128"/>
      <c r="D9676" s="128"/>
      <c r="E9676" s="128"/>
      <c r="G9676" s="129"/>
      <c r="H9676" s="129"/>
    </row>
    <row r="9677" spans="1:8" x14ac:dyDescent="0.3">
      <c r="A9677" s="128"/>
      <c r="B9677" s="128"/>
      <c r="D9677" s="128"/>
      <c r="E9677" s="128"/>
      <c r="G9677" s="129"/>
      <c r="H9677" s="129"/>
    </row>
    <row r="9678" spans="1:8" x14ac:dyDescent="0.3">
      <c r="A9678" s="128"/>
      <c r="B9678" s="128"/>
      <c r="D9678" s="128"/>
      <c r="E9678" s="128"/>
      <c r="G9678" s="129"/>
      <c r="H9678" s="129"/>
    </row>
    <row r="9679" spans="1:8" x14ac:dyDescent="0.3">
      <c r="A9679" s="128"/>
      <c r="B9679" s="128"/>
      <c r="D9679" s="128"/>
      <c r="E9679" s="128"/>
      <c r="G9679" s="129"/>
      <c r="H9679" s="129"/>
    </row>
    <row r="9680" spans="1:8" x14ac:dyDescent="0.3">
      <c r="A9680" s="128"/>
      <c r="B9680" s="128"/>
      <c r="D9680" s="128"/>
      <c r="E9680" s="128"/>
      <c r="G9680" s="129"/>
      <c r="H9680" s="129"/>
    </row>
    <row r="9681" spans="1:8" x14ac:dyDescent="0.3">
      <c r="A9681" s="128"/>
      <c r="B9681" s="128"/>
      <c r="D9681" s="128"/>
      <c r="E9681" s="128"/>
      <c r="G9681" s="129"/>
      <c r="H9681" s="129"/>
    </row>
    <row r="9682" spans="1:8" x14ac:dyDescent="0.3">
      <c r="A9682" s="128"/>
      <c r="B9682" s="128"/>
      <c r="D9682" s="128"/>
      <c r="E9682" s="128"/>
      <c r="G9682" s="129"/>
      <c r="H9682" s="129"/>
    </row>
    <row r="9683" spans="1:8" x14ac:dyDescent="0.3">
      <c r="A9683" s="128"/>
      <c r="B9683" s="128"/>
      <c r="D9683" s="128"/>
      <c r="E9683" s="128"/>
      <c r="G9683" s="129"/>
      <c r="H9683" s="129"/>
    </row>
    <row r="9684" spans="1:8" x14ac:dyDescent="0.3">
      <c r="A9684" s="128"/>
      <c r="B9684" s="128"/>
      <c r="D9684" s="128"/>
      <c r="E9684" s="128"/>
      <c r="G9684" s="129"/>
      <c r="H9684" s="129"/>
    </row>
    <row r="9685" spans="1:8" x14ac:dyDescent="0.3">
      <c r="A9685" s="128"/>
      <c r="B9685" s="128"/>
      <c r="D9685" s="128"/>
      <c r="E9685" s="128"/>
      <c r="G9685" s="129"/>
      <c r="H9685" s="129"/>
    </row>
    <row r="9686" spans="1:8" x14ac:dyDescent="0.3">
      <c r="A9686" s="128"/>
      <c r="B9686" s="128"/>
      <c r="D9686" s="128"/>
      <c r="E9686" s="128"/>
      <c r="G9686" s="129"/>
      <c r="H9686" s="129"/>
    </row>
    <row r="9687" spans="1:8" x14ac:dyDescent="0.3">
      <c r="A9687" s="128"/>
      <c r="B9687" s="128"/>
      <c r="D9687" s="128"/>
      <c r="E9687" s="128"/>
      <c r="G9687" s="129"/>
      <c r="H9687" s="129"/>
    </row>
    <row r="9688" spans="1:8" x14ac:dyDescent="0.3">
      <c r="A9688" s="128"/>
      <c r="B9688" s="128"/>
      <c r="D9688" s="128"/>
      <c r="E9688" s="128"/>
      <c r="G9688" s="129"/>
      <c r="H9688" s="129"/>
    </row>
    <row r="9689" spans="1:8" x14ac:dyDescent="0.3">
      <c r="A9689" s="128"/>
      <c r="B9689" s="128"/>
      <c r="D9689" s="128"/>
      <c r="E9689" s="128"/>
      <c r="G9689" s="129"/>
      <c r="H9689" s="129"/>
    </row>
    <row r="9690" spans="1:8" x14ac:dyDescent="0.3">
      <c r="A9690" s="128"/>
      <c r="B9690" s="128"/>
      <c r="D9690" s="128"/>
      <c r="E9690" s="128"/>
      <c r="G9690" s="129"/>
      <c r="H9690" s="129"/>
    </row>
    <row r="9691" spans="1:8" x14ac:dyDescent="0.3">
      <c r="A9691" s="128"/>
      <c r="B9691" s="128"/>
      <c r="D9691" s="128"/>
      <c r="E9691" s="128"/>
      <c r="G9691" s="129"/>
      <c r="H9691" s="129"/>
    </row>
    <row r="9692" spans="1:8" x14ac:dyDescent="0.3">
      <c r="A9692" s="128"/>
      <c r="B9692" s="128"/>
      <c r="D9692" s="128"/>
      <c r="E9692" s="128"/>
      <c r="G9692" s="129"/>
      <c r="H9692" s="129"/>
    </row>
    <row r="9693" spans="1:8" x14ac:dyDescent="0.3">
      <c r="A9693" s="128"/>
      <c r="B9693" s="128"/>
      <c r="D9693" s="128"/>
      <c r="E9693" s="128"/>
      <c r="G9693" s="129"/>
      <c r="H9693" s="129"/>
    </row>
    <row r="9694" spans="1:8" x14ac:dyDescent="0.3">
      <c r="A9694" s="128"/>
      <c r="B9694" s="128"/>
      <c r="D9694" s="128"/>
      <c r="E9694" s="128"/>
      <c r="G9694" s="129"/>
      <c r="H9694" s="129"/>
    </row>
    <row r="9695" spans="1:8" x14ac:dyDescent="0.3">
      <c r="A9695" s="128"/>
      <c r="B9695" s="128"/>
      <c r="D9695" s="128"/>
      <c r="E9695" s="128"/>
      <c r="G9695" s="129"/>
      <c r="H9695" s="129"/>
    </row>
    <row r="9696" spans="1:8" x14ac:dyDescent="0.3">
      <c r="A9696" s="128"/>
      <c r="B9696" s="128"/>
      <c r="D9696" s="128"/>
      <c r="E9696" s="128"/>
      <c r="G9696" s="129"/>
      <c r="H9696" s="129"/>
    </row>
    <row r="9697" spans="1:8" x14ac:dyDescent="0.3">
      <c r="A9697" s="128"/>
      <c r="B9697" s="128"/>
      <c r="D9697" s="128"/>
      <c r="E9697" s="128"/>
      <c r="G9697" s="129"/>
      <c r="H9697" s="129"/>
    </row>
    <row r="9698" spans="1:8" x14ac:dyDescent="0.3">
      <c r="A9698" s="128"/>
      <c r="B9698" s="128"/>
      <c r="D9698" s="128"/>
      <c r="E9698" s="128"/>
      <c r="G9698" s="129"/>
      <c r="H9698" s="129"/>
    </row>
    <row r="9699" spans="1:8" x14ac:dyDescent="0.3">
      <c r="A9699" s="128"/>
      <c r="B9699" s="128"/>
      <c r="D9699" s="128"/>
      <c r="E9699" s="128"/>
      <c r="G9699" s="129"/>
      <c r="H9699" s="129"/>
    </row>
    <row r="9700" spans="1:8" x14ac:dyDescent="0.3">
      <c r="A9700" s="128"/>
      <c r="B9700" s="128"/>
      <c r="D9700" s="128"/>
      <c r="E9700" s="128"/>
      <c r="G9700" s="129"/>
      <c r="H9700" s="129"/>
    </row>
    <row r="9701" spans="1:8" x14ac:dyDescent="0.3">
      <c r="A9701" s="128"/>
      <c r="B9701" s="128"/>
      <c r="D9701" s="128"/>
      <c r="E9701" s="128"/>
      <c r="G9701" s="129"/>
      <c r="H9701" s="129"/>
    </row>
    <row r="9702" spans="1:8" x14ac:dyDescent="0.3">
      <c r="A9702" s="128"/>
      <c r="B9702" s="128"/>
      <c r="D9702" s="128"/>
      <c r="E9702" s="128"/>
      <c r="G9702" s="129"/>
      <c r="H9702" s="129"/>
    </row>
    <row r="9703" spans="1:8" x14ac:dyDescent="0.3">
      <c r="A9703" s="128"/>
      <c r="B9703" s="128"/>
      <c r="D9703" s="128"/>
      <c r="E9703" s="128"/>
      <c r="G9703" s="129"/>
      <c r="H9703" s="129"/>
    </row>
    <row r="9704" spans="1:8" x14ac:dyDescent="0.3">
      <c r="A9704" s="128"/>
      <c r="B9704" s="128"/>
      <c r="D9704" s="128"/>
      <c r="E9704" s="128"/>
      <c r="G9704" s="129"/>
      <c r="H9704" s="129"/>
    </row>
    <row r="9705" spans="1:8" x14ac:dyDescent="0.3">
      <c r="A9705" s="128"/>
      <c r="B9705" s="128"/>
      <c r="D9705" s="128"/>
      <c r="E9705" s="128"/>
      <c r="G9705" s="129"/>
      <c r="H9705" s="129"/>
    </row>
    <row r="9706" spans="1:8" x14ac:dyDescent="0.3">
      <c r="A9706" s="128"/>
      <c r="B9706" s="128"/>
      <c r="D9706" s="128"/>
      <c r="E9706" s="128"/>
      <c r="G9706" s="129"/>
      <c r="H9706" s="129"/>
    </row>
    <row r="9707" spans="1:8" x14ac:dyDescent="0.3">
      <c r="A9707" s="128"/>
      <c r="B9707" s="128"/>
      <c r="D9707" s="128"/>
      <c r="E9707" s="128"/>
      <c r="G9707" s="129"/>
      <c r="H9707" s="129"/>
    </row>
    <row r="9708" spans="1:8" x14ac:dyDescent="0.3">
      <c r="A9708" s="128"/>
      <c r="B9708" s="128"/>
      <c r="D9708" s="128"/>
      <c r="E9708" s="128"/>
      <c r="G9708" s="129"/>
      <c r="H9708" s="129"/>
    </row>
    <row r="9709" spans="1:8" x14ac:dyDescent="0.3">
      <c r="A9709" s="128"/>
      <c r="B9709" s="128"/>
      <c r="D9709" s="128"/>
      <c r="E9709" s="128"/>
      <c r="G9709" s="129"/>
      <c r="H9709" s="129"/>
    </row>
    <row r="9710" spans="1:8" x14ac:dyDescent="0.3">
      <c r="A9710" s="128"/>
      <c r="B9710" s="128"/>
      <c r="D9710" s="128"/>
      <c r="E9710" s="128"/>
      <c r="G9710" s="129"/>
      <c r="H9710" s="129"/>
    </row>
    <row r="9711" spans="1:8" x14ac:dyDescent="0.3">
      <c r="A9711" s="128"/>
      <c r="B9711" s="128"/>
      <c r="D9711" s="128"/>
      <c r="E9711" s="128"/>
      <c r="G9711" s="129"/>
      <c r="H9711" s="129"/>
    </row>
    <row r="9712" spans="1:8" x14ac:dyDescent="0.3">
      <c r="A9712" s="128"/>
      <c r="B9712" s="128"/>
      <c r="D9712" s="128"/>
      <c r="E9712" s="128"/>
      <c r="G9712" s="129"/>
      <c r="H9712" s="129"/>
    </row>
    <row r="9713" spans="1:8" x14ac:dyDescent="0.3">
      <c r="A9713" s="128"/>
      <c r="B9713" s="128"/>
      <c r="D9713" s="128"/>
      <c r="E9713" s="128"/>
      <c r="G9713" s="129"/>
      <c r="H9713" s="129"/>
    </row>
    <row r="9714" spans="1:8" x14ac:dyDescent="0.3">
      <c r="A9714" s="128"/>
      <c r="B9714" s="128"/>
      <c r="D9714" s="128"/>
      <c r="E9714" s="128"/>
      <c r="G9714" s="129"/>
      <c r="H9714" s="129"/>
    </row>
    <row r="9715" spans="1:8" x14ac:dyDescent="0.3">
      <c r="A9715" s="128"/>
      <c r="B9715" s="128"/>
      <c r="D9715" s="128"/>
      <c r="E9715" s="128"/>
      <c r="G9715" s="129"/>
      <c r="H9715" s="129"/>
    </row>
    <row r="9716" spans="1:8" x14ac:dyDescent="0.3">
      <c r="A9716" s="128"/>
      <c r="B9716" s="128"/>
      <c r="D9716" s="128"/>
      <c r="E9716" s="128"/>
      <c r="G9716" s="129"/>
      <c r="H9716" s="129"/>
    </row>
    <row r="9717" spans="1:8" x14ac:dyDescent="0.3">
      <c r="A9717" s="128"/>
      <c r="B9717" s="128"/>
      <c r="D9717" s="128"/>
      <c r="E9717" s="128"/>
      <c r="G9717" s="129"/>
      <c r="H9717" s="129"/>
    </row>
    <row r="9718" spans="1:8" x14ac:dyDescent="0.3">
      <c r="A9718" s="128"/>
      <c r="B9718" s="128"/>
      <c r="D9718" s="128"/>
      <c r="E9718" s="128"/>
      <c r="G9718" s="129"/>
      <c r="H9718" s="129"/>
    </row>
    <row r="9719" spans="1:8" x14ac:dyDescent="0.3">
      <c r="A9719" s="128"/>
      <c r="B9719" s="128"/>
      <c r="D9719" s="128"/>
      <c r="E9719" s="128"/>
      <c r="G9719" s="129"/>
      <c r="H9719" s="129"/>
    </row>
    <row r="9720" spans="1:8" x14ac:dyDescent="0.3">
      <c r="A9720" s="128"/>
      <c r="B9720" s="128"/>
      <c r="D9720" s="128"/>
      <c r="E9720" s="128"/>
      <c r="G9720" s="129"/>
      <c r="H9720" s="129"/>
    </row>
    <row r="9721" spans="1:8" x14ac:dyDescent="0.3">
      <c r="A9721" s="128"/>
      <c r="B9721" s="128"/>
      <c r="D9721" s="128"/>
      <c r="E9721" s="128"/>
      <c r="G9721" s="129"/>
      <c r="H9721" s="129"/>
    </row>
    <row r="9722" spans="1:8" x14ac:dyDescent="0.3">
      <c r="A9722" s="128"/>
      <c r="B9722" s="128"/>
      <c r="D9722" s="128"/>
      <c r="E9722" s="128"/>
      <c r="G9722" s="129"/>
      <c r="H9722" s="129"/>
    </row>
    <row r="9723" spans="1:8" x14ac:dyDescent="0.3">
      <c r="A9723" s="128"/>
      <c r="B9723" s="128"/>
      <c r="D9723" s="128"/>
      <c r="E9723" s="128"/>
      <c r="G9723" s="129"/>
      <c r="H9723" s="129"/>
    </row>
    <row r="9724" spans="1:8" x14ac:dyDescent="0.3">
      <c r="A9724" s="128"/>
      <c r="B9724" s="128"/>
      <c r="D9724" s="128"/>
      <c r="E9724" s="128"/>
      <c r="G9724" s="129"/>
      <c r="H9724" s="129"/>
    </row>
    <row r="9725" spans="1:8" x14ac:dyDescent="0.3">
      <c r="A9725" s="128"/>
      <c r="B9725" s="128"/>
      <c r="D9725" s="128"/>
      <c r="E9725" s="128"/>
      <c r="G9725" s="129"/>
      <c r="H9725" s="129"/>
    </row>
    <row r="9726" spans="1:8" x14ac:dyDescent="0.3">
      <c r="A9726" s="128"/>
      <c r="B9726" s="128"/>
      <c r="D9726" s="128"/>
      <c r="E9726" s="128"/>
      <c r="G9726" s="129"/>
      <c r="H9726" s="129"/>
    </row>
    <row r="9727" spans="1:8" x14ac:dyDescent="0.3">
      <c r="A9727" s="128"/>
      <c r="B9727" s="128"/>
      <c r="D9727" s="128"/>
      <c r="E9727" s="128"/>
      <c r="G9727" s="129"/>
      <c r="H9727" s="129"/>
    </row>
    <row r="9728" spans="1:8" x14ac:dyDescent="0.3">
      <c r="A9728" s="128"/>
      <c r="B9728" s="128"/>
      <c r="D9728" s="128"/>
      <c r="E9728" s="128"/>
      <c r="G9728" s="129"/>
      <c r="H9728" s="129"/>
    </row>
    <row r="9729" spans="1:8" x14ac:dyDescent="0.3">
      <c r="A9729" s="128"/>
      <c r="B9729" s="128"/>
      <c r="D9729" s="128"/>
      <c r="E9729" s="128"/>
      <c r="G9729" s="129"/>
      <c r="H9729" s="129"/>
    </row>
    <row r="9730" spans="1:8" x14ac:dyDescent="0.3">
      <c r="A9730" s="128"/>
      <c r="B9730" s="128"/>
      <c r="D9730" s="128"/>
      <c r="E9730" s="128"/>
      <c r="G9730" s="129"/>
      <c r="H9730" s="129"/>
    </row>
    <row r="9731" spans="1:8" x14ac:dyDescent="0.3">
      <c r="A9731" s="128"/>
      <c r="B9731" s="128"/>
      <c r="D9731" s="128"/>
      <c r="E9731" s="128"/>
      <c r="G9731" s="129"/>
      <c r="H9731" s="129"/>
    </row>
    <row r="9732" spans="1:8" x14ac:dyDescent="0.3">
      <c r="A9732" s="128"/>
      <c r="B9732" s="128"/>
      <c r="D9732" s="128"/>
      <c r="E9732" s="128"/>
      <c r="G9732" s="129"/>
      <c r="H9732" s="129"/>
    </row>
    <row r="9733" spans="1:8" x14ac:dyDescent="0.3">
      <c r="A9733" s="128"/>
      <c r="B9733" s="128"/>
      <c r="D9733" s="128"/>
      <c r="E9733" s="128"/>
      <c r="G9733" s="129"/>
      <c r="H9733" s="129"/>
    </row>
    <row r="9734" spans="1:8" x14ac:dyDescent="0.3">
      <c r="A9734" s="128"/>
      <c r="B9734" s="128"/>
      <c r="D9734" s="128"/>
      <c r="E9734" s="128"/>
      <c r="G9734" s="129"/>
      <c r="H9734" s="129"/>
    </row>
    <row r="9735" spans="1:8" x14ac:dyDescent="0.3">
      <c r="A9735" s="128"/>
      <c r="B9735" s="128"/>
      <c r="D9735" s="128"/>
      <c r="E9735" s="128"/>
      <c r="G9735" s="129"/>
      <c r="H9735" s="129"/>
    </row>
    <row r="9736" spans="1:8" x14ac:dyDescent="0.3">
      <c r="A9736" s="128"/>
      <c r="B9736" s="128"/>
      <c r="D9736" s="128"/>
      <c r="E9736" s="128"/>
      <c r="G9736" s="129"/>
      <c r="H9736" s="129"/>
    </row>
    <row r="9737" spans="1:8" x14ac:dyDescent="0.3">
      <c r="A9737" s="128"/>
      <c r="B9737" s="128"/>
      <c r="D9737" s="128"/>
      <c r="E9737" s="128"/>
      <c r="G9737" s="129"/>
      <c r="H9737" s="129"/>
    </row>
    <row r="9738" spans="1:8" x14ac:dyDescent="0.3">
      <c r="A9738" s="128"/>
      <c r="B9738" s="128"/>
      <c r="D9738" s="128"/>
      <c r="E9738" s="128"/>
      <c r="G9738" s="129"/>
      <c r="H9738" s="129"/>
    </row>
    <row r="9739" spans="1:8" x14ac:dyDescent="0.3">
      <c r="A9739" s="128"/>
      <c r="B9739" s="128"/>
      <c r="D9739" s="128"/>
      <c r="E9739" s="128"/>
      <c r="G9739" s="129"/>
      <c r="H9739" s="129"/>
    </row>
    <row r="9740" spans="1:8" x14ac:dyDescent="0.3">
      <c r="A9740" s="128"/>
      <c r="B9740" s="128"/>
      <c r="D9740" s="128"/>
      <c r="E9740" s="128"/>
      <c r="G9740" s="129"/>
      <c r="H9740" s="129"/>
    </row>
    <row r="9741" spans="1:8" x14ac:dyDescent="0.3">
      <c r="A9741" s="128"/>
      <c r="B9741" s="128"/>
      <c r="D9741" s="128"/>
      <c r="E9741" s="128"/>
      <c r="G9741" s="129"/>
      <c r="H9741" s="129"/>
    </row>
    <row r="9742" spans="1:8" x14ac:dyDescent="0.3">
      <c r="A9742" s="128"/>
      <c r="B9742" s="128"/>
      <c r="D9742" s="128"/>
      <c r="E9742" s="128"/>
      <c r="G9742" s="129"/>
      <c r="H9742" s="129"/>
    </row>
    <row r="9743" spans="1:8" x14ac:dyDescent="0.3">
      <c r="A9743" s="128"/>
      <c r="B9743" s="128"/>
      <c r="D9743" s="128"/>
      <c r="E9743" s="128"/>
      <c r="G9743" s="129"/>
      <c r="H9743" s="129"/>
    </row>
    <row r="9744" spans="1:8" x14ac:dyDescent="0.3">
      <c r="A9744" s="128"/>
      <c r="B9744" s="128"/>
      <c r="D9744" s="128"/>
      <c r="E9744" s="128"/>
      <c r="G9744" s="129"/>
      <c r="H9744" s="129"/>
    </row>
    <row r="9745" spans="1:8" x14ac:dyDescent="0.3">
      <c r="A9745" s="128"/>
      <c r="B9745" s="128"/>
      <c r="D9745" s="128"/>
      <c r="E9745" s="128"/>
      <c r="G9745" s="129"/>
      <c r="H9745" s="129"/>
    </row>
    <row r="9746" spans="1:8" x14ac:dyDescent="0.3">
      <c r="A9746" s="128"/>
      <c r="B9746" s="128"/>
      <c r="D9746" s="128"/>
      <c r="E9746" s="128"/>
      <c r="G9746" s="129"/>
      <c r="H9746" s="129"/>
    </row>
    <row r="9747" spans="1:8" x14ac:dyDescent="0.3">
      <c r="A9747" s="128"/>
      <c r="B9747" s="128"/>
      <c r="D9747" s="128"/>
      <c r="E9747" s="128"/>
      <c r="G9747" s="129"/>
      <c r="H9747" s="129"/>
    </row>
    <row r="9748" spans="1:8" x14ac:dyDescent="0.3">
      <c r="A9748" s="128"/>
      <c r="B9748" s="128"/>
      <c r="D9748" s="128"/>
      <c r="E9748" s="128"/>
      <c r="G9748" s="129"/>
      <c r="H9748" s="129"/>
    </row>
    <row r="9749" spans="1:8" x14ac:dyDescent="0.3">
      <c r="A9749" s="128"/>
      <c r="B9749" s="128"/>
      <c r="D9749" s="128"/>
      <c r="E9749" s="128"/>
      <c r="G9749" s="129"/>
      <c r="H9749" s="129"/>
    </row>
    <row r="9750" spans="1:8" x14ac:dyDescent="0.3">
      <c r="A9750" s="128"/>
      <c r="B9750" s="128"/>
      <c r="D9750" s="128"/>
      <c r="E9750" s="128"/>
      <c r="G9750" s="129"/>
      <c r="H9750" s="129"/>
    </row>
    <row r="9751" spans="1:8" x14ac:dyDescent="0.3">
      <c r="A9751" s="128"/>
      <c r="B9751" s="128"/>
      <c r="D9751" s="128"/>
      <c r="E9751" s="128"/>
      <c r="G9751" s="129"/>
      <c r="H9751" s="129"/>
    </row>
    <row r="9752" spans="1:8" x14ac:dyDescent="0.3">
      <c r="A9752" s="128"/>
      <c r="B9752" s="128"/>
      <c r="D9752" s="128"/>
      <c r="E9752" s="128"/>
      <c r="G9752" s="129"/>
      <c r="H9752" s="129"/>
    </row>
    <row r="9753" spans="1:8" x14ac:dyDescent="0.3">
      <c r="A9753" s="128"/>
      <c r="B9753" s="128"/>
      <c r="D9753" s="128"/>
      <c r="E9753" s="128"/>
      <c r="G9753" s="129"/>
      <c r="H9753" s="129"/>
    </row>
    <row r="9754" spans="1:8" x14ac:dyDescent="0.3">
      <c r="A9754" s="128"/>
      <c r="B9754" s="128"/>
      <c r="D9754" s="128"/>
      <c r="E9754" s="128"/>
      <c r="G9754" s="129"/>
      <c r="H9754" s="129"/>
    </row>
    <row r="9755" spans="1:8" x14ac:dyDescent="0.3">
      <c r="A9755" s="128"/>
      <c r="B9755" s="128"/>
      <c r="D9755" s="128"/>
      <c r="E9755" s="128"/>
      <c r="G9755" s="129"/>
      <c r="H9755" s="129"/>
    </row>
    <row r="9756" spans="1:8" x14ac:dyDescent="0.3">
      <c r="A9756" s="128"/>
      <c r="B9756" s="128"/>
      <c r="D9756" s="128"/>
      <c r="E9756" s="128"/>
      <c r="G9756" s="129"/>
      <c r="H9756" s="129"/>
    </row>
    <row r="9757" spans="1:8" x14ac:dyDescent="0.3">
      <c r="A9757" s="128"/>
      <c r="B9757" s="128"/>
      <c r="D9757" s="128"/>
      <c r="E9757" s="128"/>
      <c r="G9757" s="129"/>
      <c r="H9757" s="129"/>
    </row>
    <row r="9758" spans="1:8" x14ac:dyDescent="0.3">
      <c r="A9758" s="128"/>
      <c r="B9758" s="128"/>
      <c r="D9758" s="128"/>
      <c r="E9758" s="128"/>
      <c r="G9758" s="129"/>
      <c r="H9758" s="129"/>
    </row>
    <row r="9759" spans="1:8" x14ac:dyDescent="0.3">
      <c r="A9759" s="128"/>
      <c r="B9759" s="128"/>
      <c r="D9759" s="128"/>
      <c r="E9759" s="128"/>
      <c r="G9759" s="129"/>
      <c r="H9759" s="129"/>
    </row>
    <row r="9760" spans="1:8" x14ac:dyDescent="0.3">
      <c r="A9760" s="128"/>
      <c r="B9760" s="128"/>
      <c r="D9760" s="128"/>
      <c r="E9760" s="128"/>
      <c r="G9760" s="129"/>
      <c r="H9760" s="129"/>
    </row>
    <row r="9761" spans="1:8" x14ac:dyDescent="0.3">
      <c r="A9761" s="128"/>
      <c r="B9761" s="128"/>
      <c r="D9761" s="128"/>
      <c r="E9761" s="128"/>
      <c r="G9761" s="129"/>
      <c r="H9761" s="129"/>
    </row>
    <row r="9762" spans="1:8" x14ac:dyDescent="0.3">
      <c r="A9762" s="128"/>
      <c r="B9762" s="128"/>
      <c r="D9762" s="128"/>
      <c r="E9762" s="128"/>
      <c r="G9762" s="129"/>
      <c r="H9762" s="129"/>
    </row>
    <row r="9763" spans="1:8" x14ac:dyDescent="0.3">
      <c r="A9763" s="128"/>
      <c r="B9763" s="128"/>
      <c r="D9763" s="128"/>
      <c r="E9763" s="128"/>
      <c r="G9763" s="129"/>
      <c r="H9763" s="129"/>
    </row>
    <row r="9764" spans="1:8" x14ac:dyDescent="0.3">
      <c r="A9764" s="128"/>
      <c r="B9764" s="128"/>
      <c r="D9764" s="128"/>
      <c r="E9764" s="128"/>
      <c r="G9764" s="129"/>
      <c r="H9764" s="129"/>
    </row>
    <row r="9765" spans="1:8" x14ac:dyDescent="0.3">
      <c r="A9765" s="128"/>
      <c r="B9765" s="128"/>
      <c r="D9765" s="128"/>
      <c r="E9765" s="128"/>
      <c r="G9765" s="129"/>
      <c r="H9765" s="129"/>
    </row>
    <row r="9766" spans="1:8" x14ac:dyDescent="0.3">
      <c r="A9766" s="128"/>
      <c r="B9766" s="128"/>
      <c r="D9766" s="128"/>
      <c r="E9766" s="128"/>
      <c r="G9766" s="129"/>
      <c r="H9766" s="129"/>
    </row>
    <row r="9767" spans="1:8" x14ac:dyDescent="0.3">
      <c r="A9767" s="128"/>
      <c r="B9767" s="128"/>
      <c r="D9767" s="128"/>
      <c r="E9767" s="128"/>
      <c r="G9767" s="129"/>
      <c r="H9767" s="129"/>
    </row>
    <row r="9768" spans="1:8" x14ac:dyDescent="0.3">
      <c r="A9768" s="128"/>
      <c r="B9768" s="128"/>
      <c r="D9768" s="128"/>
      <c r="E9768" s="128"/>
      <c r="G9768" s="129"/>
      <c r="H9768" s="129"/>
    </row>
    <row r="9769" spans="1:8" x14ac:dyDescent="0.3">
      <c r="A9769" s="128"/>
      <c r="B9769" s="128"/>
      <c r="D9769" s="128"/>
      <c r="E9769" s="128"/>
      <c r="G9769" s="129"/>
      <c r="H9769" s="129"/>
    </row>
    <row r="9770" spans="1:8" x14ac:dyDescent="0.3">
      <c r="A9770" s="128"/>
      <c r="B9770" s="128"/>
      <c r="D9770" s="128"/>
      <c r="E9770" s="128"/>
      <c r="G9770" s="129"/>
      <c r="H9770" s="129"/>
    </row>
    <row r="9771" spans="1:8" x14ac:dyDescent="0.3">
      <c r="A9771" s="128"/>
      <c r="B9771" s="128"/>
      <c r="D9771" s="128"/>
      <c r="E9771" s="128"/>
      <c r="G9771" s="129"/>
      <c r="H9771" s="129"/>
    </row>
    <row r="9772" spans="1:8" x14ac:dyDescent="0.3">
      <c r="A9772" s="128"/>
      <c r="B9772" s="128"/>
      <c r="D9772" s="128"/>
      <c r="E9772" s="128"/>
      <c r="G9772" s="129"/>
      <c r="H9772" s="129"/>
    </row>
    <row r="9773" spans="1:8" x14ac:dyDescent="0.3">
      <c r="A9773" s="128"/>
      <c r="B9773" s="128"/>
      <c r="D9773" s="128"/>
      <c r="E9773" s="128"/>
      <c r="G9773" s="129"/>
      <c r="H9773" s="129"/>
    </row>
    <row r="9774" spans="1:8" x14ac:dyDescent="0.3">
      <c r="A9774" s="128"/>
      <c r="B9774" s="128"/>
      <c r="D9774" s="128"/>
      <c r="E9774" s="128"/>
      <c r="G9774" s="129"/>
      <c r="H9774" s="129"/>
    </row>
    <row r="9775" spans="1:8" x14ac:dyDescent="0.3">
      <c r="A9775" s="128"/>
      <c r="B9775" s="128"/>
      <c r="D9775" s="128"/>
      <c r="E9775" s="128"/>
      <c r="G9775" s="129"/>
      <c r="H9775" s="129"/>
    </row>
    <row r="9776" spans="1:8" x14ac:dyDescent="0.3">
      <c r="A9776" s="128"/>
      <c r="B9776" s="128"/>
      <c r="D9776" s="128"/>
      <c r="E9776" s="128"/>
      <c r="G9776" s="129"/>
      <c r="H9776" s="129"/>
    </row>
    <row r="9777" spans="1:8" x14ac:dyDescent="0.3">
      <c r="A9777" s="128"/>
      <c r="B9777" s="128"/>
      <c r="D9777" s="128"/>
      <c r="E9777" s="128"/>
      <c r="G9777" s="129"/>
      <c r="H9777" s="129"/>
    </row>
    <row r="9778" spans="1:8" x14ac:dyDescent="0.3">
      <c r="A9778" s="128"/>
      <c r="B9778" s="128"/>
      <c r="D9778" s="128"/>
      <c r="E9778" s="128"/>
      <c r="G9778" s="129"/>
      <c r="H9778" s="129"/>
    </row>
    <row r="9779" spans="1:8" x14ac:dyDescent="0.3">
      <c r="A9779" s="128"/>
      <c r="B9779" s="128"/>
      <c r="D9779" s="128"/>
      <c r="E9779" s="128"/>
      <c r="G9779" s="129"/>
      <c r="H9779" s="129"/>
    </row>
    <row r="9780" spans="1:8" x14ac:dyDescent="0.3">
      <c r="A9780" s="128"/>
      <c r="B9780" s="128"/>
      <c r="D9780" s="128"/>
      <c r="E9780" s="128"/>
      <c r="G9780" s="129"/>
      <c r="H9780" s="129"/>
    </row>
    <row r="9781" spans="1:8" x14ac:dyDescent="0.3">
      <c r="A9781" s="128"/>
      <c r="B9781" s="128"/>
      <c r="D9781" s="128"/>
      <c r="E9781" s="128"/>
      <c r="G9781" s="129"/>
      <c r="H9781" s="129"/>
    </row>
    <row r="9782" spans="1:8" x14ac:dyDescent="0.3">
      <c r="A9782" s="128"/>
      <c r="B9782" s="128"/>
      <c r="D9782" s="128"/>
      <c r="E9782" s="128"/>
      <c r="G9782" s="129"/>
      <c r="H9782" s="129"/>
    </row>
    <row r="9783" spans="1:8" x14ac:dyDescent="0.3">
      <c r="A9783" s="128"/>
      <c r="B9783" s="128"/>
      <c r="D9783" s="128"/>
      <c r="E9783" s="128"/>
      <c r="G9783" s="129"/>
      <c r="H9783" s="129"/>
    </row>
    <row r="9784" spans="1:8" x14ac:dyDescent="0.3">
      <c r="A9784" s="128"/>
      <c r="B9784" s="128"/>
      <c r="D9784" s="128"/>
      <c r="E9784" s="128"/>
      <c r="G9784" s="129"/>
      <c r="H9784" s="129"/>
    </row>
    <row r="9785" spans="1:8" x14ac:dyDescent="0.3">
      <c r="A9785" s="128"/>
      <c r="B9785" s="128"/>
      <c r="D9785" s="128"/>
      <c r="E9785" s="128"/>
      <c r="G9785" s="129"/>
      <c r="H9785" s="129"/>
    </row>
    <row r="9786" spans="1:8" x14ac:dyDescent="0.3">
      <c r="A9786" s="128"/>
      <c r="B9786" s="128"/>
      <c r="D9786" s="128"/>
      <c r="E9786" s="128"/>
      <c r="G9786" s="129"/>
      <c r="H9786" s="129"/>
    </row>
    <row r="9787" spans="1:8" x14ac:dyDescent="0.3">
      <c r="A9787" s="128"/>
      <c r="B9787" s="128"/>
      <c r="D9787" s="128"/>
      <c r="E9787" s="128"/>
      <c r="G9787" s="129"/>
      <c r="H9787" s="129"/>
    </row>
    <row r="9788" spans="1:8" x14ac:dyDescent="0.3">
      <c r="A9788" s="128"/>
      <c r="B9788" s="128"/>
      <c r="D9788" s="128"/>
      <c r="E9788" s="128"/>
      <c r="G9788" s="129"/>
      <c r="H9788" s="129"/>
    </row>
    <row r="9789" spans="1:8" x14ac:dyDescent="0.3">
      <c r="A9789" s="128"/>
      <c r="B9789" s="128"/>
      <c r="D9789" s="128"/>
      <c r="E9789" s="128"/>
      <c r="G9789" s="129"/>
      <c r="H9789" s="129"/>
    </row>
    <row r="9790" spans="1:8" x14ac:dyDescent="0.3">
      <c r="A9790" s="128"/>
      <c r="B9790" s="128"/>
      <c r="D9790" s="128"/>
      <c r="E9790" s="128"/>
      <c r="G9790" s="129"/>
      <c r="H9790" s="129"/>
    </row>
    <row r="9791" spans="1:8" x14ac:dyDescent="0.3">
      <c r="A9791" s="128"/>
      <c r="B9791" s="128"/>
      <c r="D9791" s="128"/>
      <c r="E9791" s="128"/>
      <c r="G9791" s="129"/>
      <c r="H9791" s="129"/>
    </row>
    <row r="9792" spans="1:8" x14ac:dyDescent="0.3">
      <c r="A9792" s="128"/>
      <c r="B9792" s="128"/>
      <c r="D9792" s="128"/>
      <c r="E9792" s="128"/>
      <c r="G9792" s="129"/>
      <c r="H9792" s="129"/>
    </row>
    <row r="9793" spans="1:8" x14ac:dyDescent="0.3">
      <c r="A9793" s="128"/>
      <c r="B9793" s="128"/>
      <c r="D9793" s="128"/>
      <c r="E9793" s="128"/>
      <c r="G9793" s="129"/>
      <c r="H9793" s="129"/>
    </row>
    <row r="9794" spans="1:8" x14ac:dyDescent="0.3">
      <c r="A9794" s="128"/>
      <c r="B9794" s="128"/>
      <c r="D9794" s="128"/>
      <c r="E9794" s="128"/>
      <c r="G9794" s="129"/>
      <c r="H9794" s="129"/>
    </row>
    <row r="9795" spans="1:8" x14ac:dyDescent="0.3">
      <c r="A9795" s="128"/>
      <c r="B9795" s="128"/>
      <c r="D9795" s="128"/>
      <c r="E9795" s="128"/>
      <c r="G9795" s="129"/>
      <c r="H9795" s="129"/>
    </row>
    <row r="9796" spans="1:8" x14ac:dyDescent="0.3">
      <c r="A9796" s="128"/>
      <c r="B9796" s="128"/>
      <c r="D9796" s="128"/>
      <c r="E9796" s="128"/>
      <c r="G9796" s="129"/>
      <c r="H9796" s="129"/>
    </row>
    <row r="9797" spans="1:8" x14ac:dyDescent="0.3">
      <c r="A9797" s="128"/>
      <c r="B9797" s="128"/>
      <c r="D9797" s="128"/>
      <c r="E9797" s="128"/>
      <c r="G9797" s="129"/>
      <c r="H9797" s="129"/>
    </row>
    <row r="9798" spans="1:8" x14ac:dyDescent="0.3">
      <c r="A9798" s="128"/>
      <c r="B9798" s="128"/>
      <c r="D9798" s="128"/>
      <c r="E9798" s="128"/>
      <c r="G9798" s="129"/>
      <c r="H9798" s="129"/>
    </row>
    <row r="9799" spans="1:8" x14ac:dyDescent="0.3">
      <c r="A9799" s="128"/>
      <c r="B9799" s="128"/>
      <c r="D9799" s="128"/>
      <c r="E9799" s="128"/>
      <c r="G9799" s="129"/>
      <c r="H9799" s="129"/>
    </row>
    <row r="9800" spans="1:8" x14ac:dyDescent="0.3">
      <c r="A9800" s="128"/>
      <c r="B9800" s="128"/>
      <c r="D9800" s="128"/>
      <c r="E9800" s="128"/>
      <c r="G9800" s="129"/>
      <c r="H9800" s="129"/>
    </row>
    <row r="9801" spans="1:8" x14ac:dyDescent="0.3">
      <c r="A9801" s="128"/>
      <c r="B9801" s="128"/>
      <c r="D9801" s="128"/>
      <c r="E9801" s="128"/>
      <c r="G9801" s="129"/>
      <c r="H9801" s="129"/>
    </row>
    <row r="9802" spans="1:8" x14ac:dyDescent="0.3">
      <c r="A9802" s="128"/>
      <c r="B9802" s="128"/>
      <c r="D9802" s="128"/>
      <c r="E9802" s="128"/>
      <c r="G9802" s="129"/>
      <c r="H9802" s="129"/>
    </row>
    <row r="9803" spans="1:8" x14ac:dyDescent="0.3">
      <c r="A9803" s="128"/>
      <c r="B9803" s="128"/>
      <c r="D9803" s="128"/>
      <c r="E9803" s="128"/>
      <c r="G9803" s="129"/>
      <c r="H9803" s="129"/>
    </row>
    <row r="9804" spans="1:8" x14ac:dyDescent="0.3">
      <c r="A9804" s="128"/>
      <c r="B9804" s="128"/>
      <c r="D9804" s="128"/>
      <c r="E9804" s="128"/>
      <c r="G9804" s="129"/>
      <c r="H9804" s="129"/>
    </row>
    <row r="9805" spans="1:8" x14ac:dyDescent="0.3">
      <c r="A9805" s="128"/>
      <c r="B9805" s="128"/>
      <c r="D9805" s="128"/>
      <c r="E9805" s="128"/>
      <c r="G9805" s="129"/>
      <c r="H9805" s="129"/>
    </row>
    <row r="9806" spans="1:8" x14ac:dyDescent="0.3">
      <c r="A9806" s="128"/>
      <c r="B9806" s="128"/>
      <c r="D9806" s="128"/>
      <c r="E9806" s="128"/>
      <c r="G9806" s="129"/>
      <c r="H9806" s="129"/>
    </row>
    <row r="9807" spans="1:8" x14ac:dyDescent="0.3">
      <c r="A9807" s="128"/>
      <c r="B9807" s="128"/>
      <c r="D9807" s="128"/>
      <c r="E9807" s="128"/>
      <c r="G9807" s="129"/>
      <c r="H9807" s="129"/>
    </row>
    <row r="9808" spans="1:8" x14ac:dyDescent="0.3">
      <c r="A9808" s="128"/>
      <c r="B9808" s="128"/>
      <c r="D9808" s="128"/>
      <c r="E9808" s="128"/>
      <c r="G9808" s="129"/>
      <c r="H9808" s="129"/>
    </row>
    <row r="9809" spans="1:8" x14ac:dyDescent="0.3">
      <c r="A9809" s="128"/>
      <c r="B9809" s="128"/>
      <c r="D9809" s="128"/>
      <c r="E9809" s="128"/>
      <c r="G9809" s="129"/>
      <c r="H9809" s="129"/>
    </row>
    <row r="9810" spans="1:8" x14ac:dyDescent="0.3">
      <c r="A9810" s="128"/>
      <c r="B9810" s="128"/>
      <c r="D9810" s="128"/>
      <c r="E9810" s="128"/>
      <c r="G9810" s="129"/>
      <c r="H9810" s="129"/>
    </row>
    <row r="9811" spans="1:8" x14ac:dyDescent="0.3">
      <c r="A9811" s="128"/>
      <c r="B9811" s="128"/>
      <c r="D9811" s="128"/>
      <c r="E9811" s="128"/>
      <c r="G9811" s="129"/>
      <c r="H9811" s="129"/>
    </row>
    <row r="9812" spans="1:8" x14ac:dyDescent="0.3">
      <c r="A9812" s="128"/>
      <c r="B9812" s="128"/>
      <c r="D9812" s="128"/>
      <c r="E9812" s="128"/>
      <c r="G9812" s="129"/>
      <c r="H9812" s="129"/>
    </row>
    <row r="9813" spans="1:8" x14ac:dyDescent="0.3">
      <c r="A9813" s="128"/>
      <c r="B9813" s="128"/>
      <c r="D9813" s="128"/>
      <c r="E9813" s="128"/>
      <c r="G9813" s="129"/>
      <c r="H9813" s="129"/>
    </row>
    <row r="9814" spans="1:8" x14ac:dyDescent="0.3">
      <c r="A9814" s="128"/>
      <c r="B9814" s="128"/>
      <c r="D9814" s="128"/>
      <c r="E9814" s="128"/>
      <c r="G9814" s="129"/>
      <c r="H9814" s="129"/>
    </row>
    <row r="9815" spans="1:8" x14ac:dyDescent="0.3">
      <c r="A9815" s="128"/>
      <c r="B9815" s="128"/>
      <c r="D9815" s="128"/>
      <c r="E9815" s="128"/>
      <c r="G9815" s="129"/>
      <c r="H9815" s="129"/>
    </row>
    <row r="9816" spans="1:8" x14ac:dyDescent="0.3">
      <c r="A9816" s="128"/>
      <c r="B9816" s="128"/>
      <c r="D9816" s="128"/>
      <c r="E9816" s="128"/>
      <c r="G9816" s="129"/>
      <c r="H9816" s="129"/>
    </row>
    <row r="9817" spans="1:8" x14ac:dyDescent="0.3">
      <c r="A9817" s="128"/>
      <c r="B9817" s="128"/>
      <c r="D9817" s="128"/>
      <c r="E9817" s="128"/>
      <c r="G9817" s="129"/>
      <c r="H9817" s="129"/>
    </row>
    <row r="9818" spans="1:8" x14ac:dyDescent="0.3">
      <c r="A9818" s="128"/>
      <c r="B9818" s="128"/>
      <c r="D9818" s="128"/>
      <c r="E9818" s="128"/>
      <c r="G9818" s="129"/>
      <c r="H9818" s="129"/>
    </row>
    <row r="9819" spans="1:8" x14ac:dyDescent="0.3">
      <c r="A9819" s="128"/>
      <c r="B9819" s="128"/>
      <c r="D9819" s="128"/>
      <c r="E9819" s="128"/>
      <c r="G9819" s="129"/>
      <c r="H9819" s="129"/>
    </row>
    <row r="9820" spans="1:8" x14ac:dyDescent="0.3">
      <c r="A9820" s="128"/>
      <c r="B9820" s="128"/>
      <c r="D9820" s="128"/>
      <c r="E9820" s="128"/>
      <c r="G9820" s="129"/>
      <c r="H9820" s="129"/>
    </row>
    <row r="9821" spans="1:8" x14ac:dyDescent="0.3">
      <c r="A9821" s="128"/>
      <c r="B9821" s="128"/>
      <c r="D9821" s="128"/>
      <c r="E9821" s="128"/>
      <c r="G9821" s="129"/>
      <c r="H9821" s="129"/>
    </row>
    <row r="9822" spans="1:8" x14ac:dyDescent="0.3">
      <c r="A9822" s="128"/>
      <c r="B9822" s="128"/>
      <c r="D9822" s="128"/>
      <c r="E9822" s="128"/>
      <c r="G9822" s="129"/>
      <c r="H9822" s="129"/>
    </row>
    <row r="9823" spans="1:8" x14ac:dyDescent="0.3">
      <c r="A9823" s="128"/>
      <c r="B9823" s="128"/>
      <c r="D9823" s="128"/>
      <c r="E9823" s="128"/>
      <c r="G9823" s="129"/>
      <c r="H9823" s="129"/>
    </row>
    <row r="9824" spans="1:8" x14ac:dyDescent="0.3">
      <c r="A9824" s="128"/>
      <c r="B9824" s="128"/>
      <c r="D9824" s="128"/>
      <c r="E9824" s="128"/>
      <c r="G9824" s="129"/>
      <c r="H9824" s="129"/>
    </row>
    <row r="9825" spans="1:8" x14ac:dyDescent="0.3">
      <c r="A9825" s="128"/>
      <c r="B9825" s="128"/>
      <c r="D9825" s="128"/>
      <c r="E9825" s="128"/>
      <c r="G9825" s="129"/>
      <c r="H9825" s="129"/>
    </row>
    <row r="9826" spans="1:8" x14ac:dyDescent="0.3">
      <c r="A9826" s="128"/>
      <c r="B9826" s="128"/>
      <c r="D9826" s="128"/>
      <c r="E9826" s="128"/>
      <c r="G9826" s="129"/>
      <c r="H9826" s="129"/>
    </row>
    <row r="9827" spans="1:8" x14ac:dyDescent="0.3">
      <c r="A9827" s="128"/>
      <c r="B9827" s="128"/>
      <c r="D9827" s="128"/>
      <c r="E9827" s="128"/>
      <c r="G9827" s="129"/>
      <c r="H9827" s="129"/>
    </row>
    <row r="9828" spans="1:8" x14ac:dyDescent="0.3">
      <c r="A9828" s="128"/>
      <c r="B9828" s="128"/>
      <c r="D9828" s="128"/>
      <c r="E9828" s="128"/>
      <c r="G9828" s="129"/>
      <c r="H9828" s="129"/>
    </row>
    <row r="9829" spans="1:8" x14ac:dyDescent="0.3">
      <c r="A9829" s="128"/>
      <c r="B9829" s="128"/>
      <c r="D9829" s="128"/>
      <c r="E9829" s="128"/>
      <c r="G9829" s="129"/>
      <c r="H9829" s="129"/>
    </row>
    <row r="9830" spans="1:8" x14ac:dyDescent="0.3">
      <c r="A9830" s="128"/>
      <c r="B9830" s="128"/>
      <c r="D9830" s="128"/>
      <c r="E9830" s="128"/>
      <c r="G9830" s="129"/>
      <c r="H9830" s="129"/>
    </row>
    <row r="9831" spans="1:8" x14ac:dyDescent="0.3">
      <c r="A9831" s="128"/>
      <c r="B9831" s="128"/>
      <c r="D9831" s="128"/>
      <c r="E9831" s="128"/>
      <c r="G9831" s="129"/>
      <c r="H9831" s="129"/>
    </row>
    <row r="9832" spans="1:8" x14ac:dyDescent="0.3">
      <c r="A9832" s="128"/>
      <c r="B9832" s="128"/>
      <c r="D9832" s="128"/>
      <c r="E9832" s="128"/>
      <c r="G9832" s="129"/>
      <c r="H9832" s="129"/>
    </row>
    <row r="9833" spans="1:8" x14ac:dyDescent="0.3">
      <c r="A9833" s="128"/>
      <c r="B9833" s="128"/>
      <c r="D9833" s="128"/>
      <c r="E9833" s="128"/>
      <c r="G9833" s="129"/>
      <c r="H9833" s="129"/>
    </row>
    <row r="9834" spans="1:8" x14ac:dyDescent="0.3">
      <c r="A9834" s="128"/>
      <c r="B9834" s="128"/>
      <c r="D9834" s="128"/>
      <c r="E9834" s="128"/>
      <c r="G9834" s="129"/>
      <c r="H9834" s="129"/>
    </row>
    <row r="9835" spans="1:8" x14ac:dyDescent="0.3">
      <c r="A9835" s="128"/>
      <c r="B9835" s="128"/>
      <c r="D9835" s="128"/>
      <c r="E9835" s="128"/>
      <c r="G9835" s="129"/>
      <c r="H9835" s="129"/>
    </row>
    <row r="9836" spans="1:8" x14ac:dyDescent="0.3">
      <c r="A9836" s="128"/>
      <c r="B9836" s="128"/>
      <c r="D9836" s="128"/>
      <c r="E9836" s="128"/>
      <c r="G9836" s="129"/>
      <c r="H9836" s="129"/>
    </row>
    <row r="9837" spans="1:8" x14ac:dyDescent="0.3">
      <c r="A9837" s="128"/>
      <c r="B9837" s="128"/>
      <c r="D9837" s="128"/>
      <c r="E9837" s="128"/>
      <c r="G9837" s="129"/>
      <c r="H9837" s="129"/>
    </row>
    <row r="9838" spans="1:8" x14ac:dyDescent="0.3">
      <c r="A9838" s="128"/>
      <c r="B9838" s="128"/>
      <c r="D9838" s="128"/>
      <c r="E9838" s="128"/>
      <c r="G9838" s="129"/>
      <c r="H9838" s="129"/>
    </row>
    <row r="9839" spans="1:8" x14ac:dyDescent="0.3">
      <c r="A9839" s="128"/>
      <c r="B9839" s="128"/>
      <c r="D9839" s="128"/>
      <c r="E9839" s="128"/>
      <c r="G9839" s="129"/>
      <c r="H9839" s="129"/>
    </row>
    <row r="9840" spans="1:8" x14ac:dyDescent="0.3">
      <c r="A9840" s="128"/>
      <c r="B9840" s="128"/>
      <c r="D9840" s="128"/>
      <c r="E9840" s="128"/>
      <c r="G9840" s="129"/>
      <c r="H9840" s="129"/>
    </row>
    <row r="9841" spans="1:8" x14ac:dyDescent="0.3">
      <c r="A9841" s="128"/>
      <c r="B9841" s="128"/>
      <c r="D9841" s="128"/>
      <c r="E9841" s="128"/>
      <c r="G9841" s="129"/>
      <c r="H9841" s="129"/>
    </row>
    <row r="9842" spans="1:8" x14ac:dyDescent="0.3">
      <c r="A9842" s="128"/>
      <c r="B9842" s="128"/>
      <c r="D9842" s="128"/>
      <c r="E9842" s="128"/>
      <c r="G9842" s="129"/>
      <c r="H9842" s="129"/>
    </row>
    <row r="9843" spans="1:8" x14ac:dyDescent="0.3">
      <c r="A9843" s="128"/>
      <c r="B9843" s="128"/>
      <c r="D9843" s="128"/>
      <c r="E9843" s="128"/>
      <c r="G9843" s="129"/>
      <c r="H9843" s="129"/>
    </row>
    <row r="9844" spans="1:8" x14ac:dyDescent="0.3">
      <c r="A9844" s="128"/>
      <c r="B9844" s="128"/>
      <c r="D9844" s="128"/>
      <c r="E9844" s="128"/>
      <c r="G9844" s="129"/>
      <c r="H9844" s="129"/>
    </row>
    <row r="9845" spans="1:8" x14ac:dyDescent="0.3">
      <c r="A9845" s="128"/>
      <c r="B9845" s="128"/>
      <c r="D9845" s="128"/>
      <c r="E9845" s="128"/>
      <c r="G9845" s="129"/>
      <c r="H9845" s="129"/>
    </row>
    <row r="9846" spans="1:8" x14ac:dyDescent="0.3">
      <c r="A9846" s="128"/>
      <c r="B9846" s="128"/>
      <c r="D9846" s="128"/>
      <c r="E9846" s="128"/>
      <c r="G9846" s="129"/>
      <c r="H9846" s="129"/>
    </row>
    <row r="9847" spans="1:8" x14ac:dyDescent="0.3">
      <c r="A9847" s="128"/>
      <c r="B9847" s="128"/>
      <c r="D9847" s="128"/>
      <c r="E9847" s="128"/>
      <c r="G9847" s="129"/>
      <c r="H9847" s="129"/>
    </row>
    <row r="9848" spans="1:8" x14ac:dyDescent="0.3">
      <c r="A9848" s="128"/>
      <c r="B9848" s="128"/>
      <c r="D9848" s="128"/>
      <c r="E9848" s="128"/>
      <c r="G9848" s="129"/>
      <c r="H9848" s="129"/>
    </row>
    <row r="9849" spans="1:8" x14ac:dyDescent="0.3">
      <c r="A9849" s="128"/>
      <c r="B9849" s="128"/>
      <c r="D9849" s="128"/>
      <c r="E9849" s="128"/>
      <c r="G9849" s="129"/>
      <c r="H9849" s="129"/>
    </row>
    <row r="9850" spans="1:8" x14ac:dyDescent="0.3">
      <c r="A9850" s="128"/>
      <c r="B9850" s="128"/>
      <c r="D9850" s="128"/>
      <c r="E9850" s="128"/>
      <c r="G9850" s="129"/>
      <c r="H9850" s="129"/>
    </row>
    <row r="9851" spans="1:8" x14ac:dyDescent="0.3">
      <c r="A9851" s="128"/>
      <c r="B9851" s="128"/>
      <c r="D9851" s="128"/>
      <c r="E9851" s="128"/>
      <c r="G9851" s="129"/>
      <c r="H9851" s="129"/>
    </row>
    <row r="9852" spans="1:8" x14ac:dyDescent="0.3">
      <c r="A9852" s="128"/>
      <c r="B9852" s="128"/>
      <c r="D9852" s="128"/>
      <c r="E9852" s="128"/>
      <c r="G9852" s="129"/>
      <c r="H9852" s="129"/>
    </row>
    <row r="9853" spans="1:8" x14ac:dyDescent="0.3">
      <c r="A9853" s="128"/>
      <c r="B9853" s="128"/>
      <c r="D9853" s="128"/>
      <c r="E9853" s="128"/>
      <c r="G9853" s="129"/>
      <c r="H9853" s="129"/>
    </row>
    <row r="9854" spans="1:8" x14ac:dyDescent="0.3">
      <c r="A9854" s="128"/>
      <c r="B9854" s="128"/>
      <c r="D9854" s="128"/>
      <c r="E9854" s="128"/>
      <c r="G9854" s="129"/>
      <c r="H9854" s="129"/>
    </row>
    <row r="9855" spans="1:8" x14ac:dyDescent="0.3">
      <c r="A9855" s="128"/>
      <c r="B9855" s="128"/>
      <c r="D9855" s="128"/>
      <c r="E9855" s="128"/>
      <c r="G9855" s="129"/>
      <c r="H9855" s="129"/>
    </row>
    <row r="9856" spans="1:8" x14ac:dyDescent="0.3">
      <c r="A9856" s="128"/>
      <c r="B9856" s="128"/>
      <c r="D9856" s="128"/>
      <c r="E9856" s="128"/>
      <c r="G9856" s="129"/>
      <c r="H9856" s="129"/>
    </row>
    <row r="9857" spans="1:8" x14ac:dyDescent="0.3">
      <c r="A9857" s="128"/>
      <c r="B9857" s="128"/>
      <c r="D9857" s="128"/>
      <c r="E9857" s="128"/>
      <c r="G9857" s="129"/>
      <c r="H9857" s="129"/>
    </row>
    <row r="9858" spans="1:8" x14ac:dyDescent="0.3">
      <c r="A9858" s="128"/>
      <c r="B9858" s="128"/>
      <c r="D9858" s="128"/>
      <c r="E9858" s="128"/>
      <c r="G9858" s="129"/>
      <c r="H9858" s="129"/>
    </row>
    <row r="9859" spans="1:8" x14ac:dyDescent="0.3">
      <c r="A9859" s="128"/>
      <c r="B9859" s="128"/>
      <c r="D9859" s="128"/>
      <c r="E9859" s="128"/>
      <c r="G9859" s="129"/>
      <c r="H9859" s="129"/>
    </row>
    <row r="9860" spans="1:8" x14ac:dyDescent="0.3">
      <c r="A9860" s="128"/>
      <c r="B9860" s="128"/>
      <c r="D9860" s="128"/>
      <c r="E9860" s="128"/>
      <c r="G9860" s="129"/>
      <c r="H9860" s="129"/>
    </row>
    <row r="9861" spans="1:8" x14ac:dyDescent="0.3">
      <c r="A9861" s="128"/>
      <c r="B9861" s="128"/>
      <c r="D9861" s="128"/>
      <c r="E9861" s="128"/>
      <c r="G9861" s="129"/>
      <c r="H9861" s="129"/>
    </row>
    <row r="9862" spans="1:8" x14ac:dyDescent="0.3">
      <c r="A9862" s="128"/>
      <c r="B9862" s="128"/>
      <c r="D9862" s="128"/>
      <c r="E9862" s="128"/>
      <c r="G9862" s="129"/>
      <c r="H9862" s="129"/>
    </row>
    <row r="9863" spans="1:8" x14ac:dyDescent="0.3">
      <c r="A9863" s="128"/>
      <c r="B9863" s="128"/>
      <c r="D9863" s="128"/>
      <c r="E9863" s="128"/>
      <c r="G9863" s="129"/>
      <c r="H9863" s="129"/>
    </row>
    <row r="9864" spans="1:8" x14ac:dyDescent="0.3">
      <c r="A9864" s="128"/>
      <c r="B9864" s="128"/>
      <c r="D9864" s="128"/>
      <c r="E9864" s="128"/>
      <c r="G9864" s="129"/>
      <c r="H9864" s="129"/>
    </row>
    <row r="9865" spans="1:8" x14ac:dyDescent="0.3">
      <c r="A9865" s="128"/>
      <c r="B9865" s="128"/>
      <c r="D9865" s="128"/>
      <c r="E9865" s="128"/>
      <c r="G9865" s="129"/>
      <c r="H9865" s="129"/>
    </row>
    <row r="9866" spans="1:8" x14ac:dyDescent="0.3">
      <c r="A9866" s="128"/>
      <c r="B9866" s="128"/>
      <c r="D9866" s="128"/>
      <c r="E9866" s="128"/>
      <c r="G9866" s="129"/>
      <c r="H9866" s="129"/>
    </row>
    <row r="9867" spans="1:8" x14ac:dyDescent="0.3">
      <c r="A9867" s="128"/>
      <c r="B9867" s="128"/>
      <c r="D9867" s="128"/>
      <c r="E9867" s="128"/>
      <c r="G9867" s="129"/>
      <c r="H9867" s="129"/>
    </row>
    <row r="9868" spans="1:8" x14ac:dyDescent="0.3">
      <c r="A9868" s="128"/>
      <c r="B9868" s="128"/>
      <c r="D9868" s="128"/>
      <c r="E9868" s="128"/>
      <c r="G9868" s="129"/>
      <c r="H9868" s="129"/>
    </row>
    <row r="9869" spans="1:8" x14ac:dyDescent="0.3">
      <c r="A9869" s="128"/>
      <c r="B9869" s="128"/>
      <c r="D9869" s="128"/>
      <c r="E9869" s="128"/>
      <c r="G9869" s="129"/>
      <c r="H9869" s="129"/>
    </row>
    <row r="9870" spans="1:8" x14ac:dyDescent="0.3">
      <c r="A9870" s="128"/>
      <c r="B9870" s="128"/>
      <c r="D9870" s="128"/>
      <c r="E9870" s="128"/>
      <c r="G9870" s="129"/>
      <c r="H9870" s="129"/>
    </row>
    <row r="9871" spans="1:8" x14ac:dyDescent="0.3">
      <c r="A9871" s="128"/>
      <c r="B9871" s="128"/>
      <c r="D9871" s="128"/>
      <c r="E9871" s="128"/>
      <c r="G9871" s="129"/>
      <c r="H9871" s="129"/>
    </row>
    <row r="9872" spans="1:8" x14ac:dyDescent="0.3">
      <c r="A9872" s="128"/>
      <c r="B9872" s="128"/>
      <c r="D9872" s="128"/>
      <c r="E9872" s="128"/>
      <c r="G9872" s="129"/>
      <c r="H9872" s="129"/>
    </row>
    <row r="9873" spans="1:8" x14ac:dyDescent="0.3">
      <c r="A9873" s="128"/>
      <c r="B9873" s="128"/>
      <c r="D9873" s="128"/>
      <c r="E9873" s="128"/>
      <c r="G9873" s="129"/>
      <c r="H9873" s="129"/>
    </row>
    <row r="9874" spans="1:8" x14ac:dyDescent="0.3">
      <c r="A9874" s="128"/>
      <c r="B9874" s="128"/>
      <c r="D9874" s="128"/>
      <c r="E9874" s="128"/>
      <c r="G9874" s="129"/>
      <c r="H9874" s="129"/>
    </row>
    <row r="9875" spans="1:8" x14ac:dyDescent="0.3">
      <c r="A9875" s="128"/>
      <c r="B9875" s="128"/>
      <c r="D9875" s="128"/>
      <c r="E9875" s="128"/>
      <c r="G9875" s="129"/>
      <c r="H9875" s="129"/>
    </row>
    <row r="9876" spans="1:8" x14ac:dyDescent="0.3">
      <c r="A9876" s="128"/>
      <c r="B9876" s="128"/>
      <c r="D9876" s="128"/>
      <c r="E9876" s="128"/>
      <c r="G9876" s="129"/>
      <c r="H9876" s="129"/>
    </row>
    <row r="9877" spans="1:8" x14ac:dyDescent="0.3">
      <c r="A9877" s="128"/>
      <c r="B9877" s="128"/>
      <c r="D9877" s="128"/>
      <c r="E9877" s="128"/>
      <c r="G9877" s="129"/>
      <c r="H9877" s="129"/>
    </row>
    <row r="9878" spans="1:8" x14ac:dyDescent="0.3">
      <c r="A9878" s="128"/>
      <c r="B9878" s="128"/>
      <c r="D9878" s="128"/>
      <c r="E9878" s="128"/>
      <c r="G9878" s="129"/>
      <c r="H9878" s="129"/>
    </row>
    <row r="9879" spans="1:8" x14ac:dyDescent="0.3">
      <c r="A9879" s="128"/>
      <c r="B9879" s="128"/>
      <c r="D9879" s="128"/>
      <c r="E9879" s="128"/>
      <c r="G9879" s="129"/>
      <c r="H9879" s="129"/>
    </row>
    <row r="9880" spans="1:8" x14ac:dyDescent="0.3">
      <c r="A9880" s="128"/>
      <c r="B9880" s="128"/>
      <c r="D9880" s="128"/>
      <c r="E9880" s="128"/>
      <c r="G9880" s="129"/>
      <c r="H9880" s="129"/>
    </row>
    <row r="9881" spans="1:8" x14ac:dyDescent="0.3">
      <c r="A9881" s="128"/>
      <c r="B9881" s="128"/>
      <c r="D9881" s="128"/>
      <c r="E9881" s="128"/>
      <c r="G9881" s="129"/>
      <c r="H9881" s="129"/>
    </row>
    <row r="9882" spans="1:8" x14ac:dyDescent="0.3">
      <c r="A9882" s="128"/>
      <c r="B9882" s="128"/>
      <c r="D9882" s="128"/>
      <c r="E9882" s="128"/>
      <c r="G9882" s="129"/>
      <c r="H9882" s="129"/>
    </row>
    <row r="9883" spans="1:8" x14ac:dyDescent="0.3">
      <c r="A9883" s="128"/>
      <c r="B9883" s="128"/>
      <c r="D9883" s="128"/>
      <c r="E9883" s="128"/>
      <c r="G9883" s="129"/>
      <c r="H9883" s="129"/>
    </row>
    <row r="9884" spans="1:8" x14ac:dyDescent="0.3">
      <c r="A9884" s="128"/>
      <c r="B9884" s="128"/>
      <c r="D9884" s="128"/>
      <c r="E9884" s="128"/>
      <c r="G9884" s="129"/>
      <c r="H9884" s="129"/>
    </row>
    <row r="9885" spans="1:8" x14ac:dyDescent="0.3">
      <c r="A9885" s="128"/>
      <c r="B9885" s="128"/>
      <c r="D9885" s="128"/>
      <c r="E9885" s="128"/>
      <c r="G9885" s="129"/>
      <c r="H9885" s="129"/>
    </row>
    <row r="9886" spans="1:8" x14ac:dyDescent="0.3">
      <c r="A9886" s="128"/>
      <c r="B9886" s="128"/>
      <c r="D9886" s="128"/>
      <c r="E9886" s="128"/>
      <c r="G9886" s="129"/>
      <c r="H9886" s="129"/>
    </row>
    <row r="9887" spans="1:8" x14ac:dyDescent="0.3">
      <c r="A9887" s="128"/>
      <c r="B9887" s="128"/>
      <c r="D9887" s="128"/>
      <c r="E9887" s="128"/>
      <c r="G9887" s="129"/>
      <c r="H9887" s="129"/>
    </row>
    <row r="9888" spans="1:8" x14ac:dyDescent="0.3">
      <c r="A9888" s="128"/>
      <c r="B9888" s="128"/>
      <c r="D9888" s="128"/>
      <c r="E9888" s="128"/>
      <c r="G9888" s="129"/>
      <c r="H9888" s="129"/>
    </row>
    <row r="9889" spans="1:8" x14ac:dyDescent="0.3">
      <c r="A9889" s="128"/>
      <c r="B9889" s="128"/>
      <c r="D9889" s="128"/>
      <c r="E9889" s="128"/>
      <c r="G9889" s="129"/>
      <c r="H9889" s="129"/>
    </row>
    <row r="9890" spans="1:8" x14ac:dyDescent="0.3">
      <c r="A9890" s="128"/>
      <c r="B9890" s="128"/>
      <c r="D9890" s="128"/>
      <c r="E9890" s="128"/>
      <c r="G9890" s="129"/>
      <c r="H9890" s="129"/>
    </row>
    <row r="9891" spans="1:8" x14ac:dyDescent="0.3">
      <c r="A9891" s="128"/>
      <c r="B9891" s="128"/>
      <c r="D9891" s="128"/>
      <c r="E9891" s="128"/>
      <c r="G9891" s="129"/>
      <c r="H9891" s="129"/>
    </row>
    <row r="9892" spans="1:8" x14ac:dyDescent="0.3">
      <c r="A9892" s="128"/>
      <c r="B9892" s="128"/>
      <c r="D9892" s="128"/>
      <c r="E9892" s="128"/>
      <c r="G9892" s="129"/>
      <c r="H9892" s="129"/>
    </row>
    <row r="9893" spans="1:8" x14ac:dyDescent="0.3">
      <c r="A9893" s="128"/>
      <c r="B9893" s="128"/>
      <c r="D9893" s="128"/>
      <c r="E9893" s="128"/>
      <c r="G9893" s="129"/>
      <c r="H9893" s="129"/>
    </row>
    <row r="9894" spans="1:8" x14ac:dyDescent="0.3">
      <c r="A9894" s="128"/>
      <c r="B9894" s="128"/>
      <c r="D9894" s="128"/>
      <c r="E9894" s="128"/>
      <c r="G9894" s="129"/>
      <c r="H9894" s="129"/>
    </row>
    <row r="9895" spans="1:8" x14ac:dyDescent="0.3">
      <c r="A9895" s="128"/>
      <c r="B9895" s="128"/>
      <c r="D9895" s="128"/>
      <c r="E9895" s="128"/>
      <c r="G9895" s="129"/>
      <c r="H9895" s="129"/>
    </row>
    <row r="9896" spans="1:8" x14ac:dyDescent="0.3">
      <c r="A9896" s="128"/>
      <c r="B9896" s="128"/>
      <c r="D9896" s="128"/>
      <c r="E9896" s="128"/>
      <c r="G9896" s="129"/>
      <c r="H9896" s="129"/>
    </row>
    <row r="9897" spans="1:8" x14ac:dyDescent="0.3">
      <c r="A9897" s="128"/>
      <c r="B9897" s="128"/>
      <c r="D9897" s="128"/>
      <c r="E9897" s="128"/>
      <c r="G9897" s="129"/>
      <c r="H9897" s="129"/>
    </row>
    <row r="9898" spans="1:8" x14ac:dyDescent="0.3">
      <c r="A9898" s="128"/>
      <c r="B9898" s="128"/>
      <c r="D9898" s="128"/>
      <c r="E9898" s="128"/>
      <c r="G9898" s="129"/>
      <c r="H9898" s="129"/>
    </row>
    <row r="9899" spans="1:8" x14ac:dyDescent="0.3">
      <c r="A9899" s="128"/>
      <c r="B9899" s="128"/>
      <c r="D9899" s="128"/>
      <c r="E9899" s="128"/>
      <c r="G9899" s="129"/>
      <c r="H9899" s="129"/>
    </row>
    <row r="9900" spans="1:8" x14ac:dyDescent="0.3">
      <c r="A9900" s="128"/>
      <c r="B9900" s="128"/>
      <c r="D9900" s="128"/>
      <c r="E9900" s="128"/>
      <c r="G9900" s="129"/>
      <c r="H9900" s="129"/>
    </row>
    <row r="9901" spans="1:8" x14ac:dyDescent="0.3">
      <c r="A9901" s="128"/>
      <c r="B9901" s="128"/>
      <c r="D9901" s="128"/>
      <c r="E9901" s="128"/>
      <c r="G9901" s="129"/>
      <c r="H9901" s="129"/>
    </row>
    <row r="9902" spans="1:8" x14ac:dyDescent="0.3">
      <c r="A9902" s="128"/>
      <c r="B9902" s="128"/>
      <c r="D9902" s="128"/>
      <c r="E9902" s="128"/>
      <c r="G9902" s="129"/>
      <c r="H9902" s="129"/>
    </row>
    <row r="9903" spans="1:8" x14ac:dyDescent="0.3">
      <c r="A9903" s="128"/>
      <c r="B9903" s="128"/>
      <c r="D9903" s="128"/>
      <c r="E9903" s="128"/>
      <c r="G9903" s="129"/>
      <c r="H9903" s="129"/>
    </row>
    <row r="9904" spans="1:8" x14ac:dyDescent="0.3">
      <c r="A9904" s="128"/>
      <c r="B9904" s="128"/>
      <c r="D9904" s="128"/>
      <c r="E9904" s="128"/>
      <c r="G9904" s="129"/>
      <c r="H9904" s="129"/>
    </row>
    <row r="9905" spans="1:8" x14ac:dyDescent="0.3">
      <c r="A9905" s="128"/>
      <c r="B9905" s="128"/>
      <c r="D9905" s="128"/>
      <c r="E9905" s="128"/>
      <c r="G9905" s="129"/>
      <c r="H9905" s="129"/>
    </row>
    <row r="9906" spans="1:8" x14ac:dyDescent="0.3">
      <c r="A9906" s="128"/>
      <c r="B9906" s="128"/>
      <c r="D9906" s="128"/>
      <c r="E9906" s="128"/>
      <c r="G9906" s="129"/>
      <c r="H9906" s="129"/>
    </row>
    <row r="9907" spans="1:8" x14ac:dyDescent="0.3">
      <c r="A9907" s="128"/>
      <c r="B9907" s="128"/>
      <c r="D9907" s="128"/>
      <c r="E9907" s="128"/>
      <c r="G9907" s="129"/>
      <c r="H9907" s="129"/>
    </row>
    <row r="9908" spans="1:8" x14ac:dyDescent="0.3">
      <c r="A9908" s="128"/>
      <c r="B9908" s="128"/>
      <c r="D9908" s="128"/>
      <c r="E9908" s="128"/>
      <c r="G9908" s="129"/>
      <c r="H9908" s="129"/>
    </row>
    <row r="9909" spans="1:8" x14ac:dyDescent="0.3">
      <c r="A9909" s="128"/>
      <c r="B9909" s="128"/>
      <c r="D9909" s="128"/>
      <c r="E9909" s="128"/>
      <c r="G9909" s="129"/>
      <c r="H9909" s="129"/>
    </row>
    <row r="9910" spans="1:8" x14ac:dyDescent="0.3">
      <c r="A9910" s="128"/>
      <c r="B9910" s="128"/>
      <c r="D9910" s="128"/>
      <c r="E9910" s="128"/>
      <c r="G9910" s="129"/>
      <c r="H9910" s="129"/>
    </row>
    <row r="9911" spans="1:8" x14ac:dyDescent="0.3">
      <c r="A9911" s="128"/>
      <c r="B9911" s="128"/>
      <c r="D9911" s="128"/>
      <c r="E9911" s="128"/>
      <c r="G9911" s="129"/>
      <c r="H9911" s="129"/>
    </row>
    <row r="9912" spans="1:8" x14ac:dyDescent="0.3">
      <c r="A9912" s="128"/>
      <c r="B9912" s="128"/>
      <c r="D9912" s="128"/>
      <c r="E9912" s="128"/>
      <c r="G9912" s="129"/>
      <c r="H9912" s="129"/>
    </row>
    <row r="9913" spans="1:8" x14ac:dyDescent="0.3">
      <c r="A9913" s="128"/>
      <c r="B9913" s="128"/>
      <c r="D9913" s="128"/>
      <c r="E9913" s="128"/>
      <c r="G9913" s="129"/>
      <c r="H9913" s="129"/>
    </row>
    <row r="9914" spans="1:8" x14ac:dyDescent="0.3">
      <c r="A9914" s="128"/>
      <c r="B9914" s="128"/>
      <c r="D9914" s="128"/>
      <c r="E9914" s="128"/>
      <c r="G9914" s="129"/>
      <c r="H9914" s="129"/>
    </row>
    <row r="9915" spans="1:8" x14ac:dyDescent="0.3">
      <c r="A9915" s="128"/>
      <c r="B9915" s="128"/>
      <c r="D9915" s="128"/>
      <c r="E9915" s="128"/>
      <c r="G9915" s="129"/>
      <c r="H9915" s="129"/>
    </row>
    <row r="9916" spans="1:8" x14ac:dyDescent="0.3">
      <c r="A9916" s="128"/>
      <c r="B9916" s="128"/>
      <c r="D9916" s="128"/>
      <c r="E9916" s="128"/>
      <c r="G9916" s="129"/>
      <c r="H9916" s="129"/>
    </row>
    <row r="9917" spans="1:8" x14ac:dyDescent="0.3">
      <c r="A9917" s="128"/>
      <c r="B9917" s="128"/>
      <c r="D9917" s="128"/>
      <c r="E9917" s="128"/>
      <c r="G9917" s="129"/>
      <c r="H9917" s="129"/>
    </row>
    <row r="9918" spans="1:8" x14ac:dyDescent="0.3">
      <c r="A9918" s="128"/>
      <c r="B9918" s="128"/>
      <c r="D9918" s="128"/>
      <c r="E9918" s="128"/>
      <c r="G9918" s="129"/>
      <c r="H9918" s="129"/>
    </row>
    <row r="9919" spans="1:8" x14ac:dyDescent="0.3">
      <c r="A9919" s="128"/>
      <c r="B9919" s="128"/>
      <c r="D9919" s="128"/>
      <c r="E9919" s="128"/>
      <c r="G9919" s="129"/>
      <c r="H9919" s="129"/>
    </row>
    <row r="9920" spans="1:8" x14ac:dyDescent="0.3">
      <c r="A9920" s="128"/>
      <c r="B9920" s="128"/>
      <c r="D9920" s="128"/>
      <c r="E9920" s="128"/>
      <c r="G9920" s="129"/>
      <c r="H9920" s="129"/>
    </row>
    <row r="9921" spans="1:8" x14ac:dyDescent="0.3">
      <c r="A9921" s="128"/>
      <c r="B9921" s="128"/>
      <c r="D9921" s="128"/>
      <c r="E9921" s="128"/>
      <c r="G9921" s="129"/>
      <c r="H9921" s="129"/>
    </row>
    <row r="9922" spans="1:8" x14ac:dyDescent="0.3">
      <c r="A9922" s="128"/>
      <c r="B9922" s="128"/>
      <c r="D9922" s="128"/>
      <c r="E9922" s="128"/>
      <c r="G9922" s="129"/>
      <c r="H9922" s="129"/>
    </row>
    <row r="9923" spans="1:8" x14ac:dyDescent="0.3">
      <c r="A9923" s="128"/>
      <c r="B9923" s="128"/>
      <c r="D9923" s="128"/>
      <c r="E9923" s="128"/>
      <c r="G9923" s="129"/>
      <c r="H9923" s="129"/>
    </row>
    <row r="9924" spans="1:8" x14ac:dyDescent="0.3">
      <c r="A9924" s="128"/>
      <c r="B9924" s="128"/>
      <c r="D9924" s="128"/>
      <c r="E9924" s="128"/>
      <c r="G9924" s="129"/>
      <c r="H9924" s="129"/>
    </row>
    <row r="9925" spans="1:8" x14ac:dyDescent="0.3">
      <c r="A9925" s="128"/>
      <c r="B9925" s="128"/>
      <c r="D9925" s="128"/>
      <c r="E9925" s="128"/>
      <c r="G9925" s="129"/>
      <c r="H9925" s="129"/>
    </row>
    <row r="9926" spans="1:8" x14ac:dyDescent="0.3">
      <c r="A9926" s="128"/>
      <c r="B9926" s="128"/>
      <c r="D9926" s="128"/>
      <c r="E9926" s="128"/>
      <c r="G9926" s="129"/>
      <c r="H9926" s="129"/>
    </row>
    <row r="9927" spans="1:8" x14ac:dyDescent="0.3">
      <c r="A9927" s="128"/>
      <c r="B9927" s="128"/>
      <c r="D9927" s="128"/>
      <c r="E9927" s="128"/>
      <c r="G9927" s="129"/>
      <c r="H9927" s="129"/>
    </row>
    <row r="9928" spans="1:8" x14ac:dyDescent="0.3">
      <c r="A9928" s="128"/>
      <c r="B9928" s="128"/>
      <c r="D9928" s="128"/>
      <c r="E9928" s="128"/>
      <c r="G9928" s="129"/>
      <c r="H9928" s="129"/>
    </row>
    <row r="9929" spans="1:8" x14ac:dyDescent="0.3">
      <c r="A9929" s="128"/>
      <c r="B9929" s="128"/>
      <c r="D9929" s="128"/>
      <c r="E9929" s="128"/>
      <c r="G9929" s="129"/>
      <c r="H9929" s="129"/>
    </row>
    <row r="9930" spans="1:8" x14ac:dyDescent="0.3">
      <c r="A9930" s="128"/>
      <c r="B9930" s="128"/>
      <c r="D9930" s="128"/>
      <c r="E9930" s="128"/>
      <c r="G9930" s="129"/>
      <c r="H9930" s="129"/>
    </row>
    <row r="9931" spans="1:8" x14ac:dyDescent="0.3">
      <c r="A9931" s="128"/>
      <c r="B9931" s="128"/>
      <c r="D9931" s="128"/>
      <c r="E9931" s="128"/>
      <c r="G9931" s="129"/>
      <c r="H9931" s="129"/>
    </row>
    <row r="9932" spans="1:8" x14ac:dyDescent="0.3">
      <c r="A9932" s="128"/>
      <c r="B9932" s="128"/>
      <c r="D9932" s="128"/>
      <c r="E9932" s="128"/>
      <c r="G9932" s="129"/>
      <c r="H9932" s="129"/>
    </row>
    <row r="9933" spans="1:8" x14ac:dyDescent="0.3">
      <c r="A9933" s="128"/>
      <c r="B9933" s="128"/>
      <c r="D9933" s="128"/>
      <c r="E9933" s="128"/>
      <c r="G9933" s="129"/>
      <c r="H9933" s="129"/>
    </row>
    <row r="9934" spans="1:8" x14ac:dyDescent="0.3">
      <c r="A9934" s="128"/>
      <c r="B9934" s="128"/>
      <c r="D9934" s="128"/>
      <c r="E9934" s="128"/>
      <c r="G9934" s="129"/>
      <c r="H9934" s="129"/>
    </row>
    <row r="9935" spans="1:8" x14ac:dyDescent="0.3">
      <c r="A9935" s="128"/>
      <c r="B9935" s="128"/>
      <c r="D9935" s="128"/>
      <c r="E9935" s="128"/>
      <c r="G9935" s="129"/>
      <c r="H9935" s="129"/>
    </row>
    <row r="9936" spans="1:8" x14ac:dyDescent="0.3">
      <c r="A9936" s="128"/>
      <c r="B9936" s="128"/>
      <c r="D9936" s="128"/>
      <c r="E9936" s="128"/>
      <c r="G9936" s="129"/>
      <c r="H9936" s="129"/>
    </row>
    <row r="9937" spans="1:8" x14ac:dyDescent="0.3">
      <c r="A9937" s="128"/>
      <c r="B9937" s="128"/>
      <c r="D9937" s="128"/>
      <c r="E9937" s="128"/>
      <c r="G9937" s="129"/>
      <c r="H9937" s="129"/>
    </row>
    <row r="9938" spans="1:8" x14ac:dyDescent="0.3">
      <c r="A9938" s="128"/>
      <c r="B9938" s="128"/>
      <c r="D9938" s="128"/>
      <c r="E9938" s="128"/>
      <c r="G9938" s="129"/>
      <c r="H9938" s="129"/>
    </row>
    <row r="9939" spans="1:8" x14ac:dyDescent="0.3">
      <c r="A9939" s="128"/>
      <c r="B9939" s="128"/>
      <c r="D9939" s="128"/>
      <c r="E9939" s="128"/>
      <c r="G9939" s="129"/>
      <c r="H9939" s="129"/>
    </row>
    <row r="9940" spans="1:8" x14ac:dyDescent="0.3">
      <c r="A9940" s="128"/>
      <c r="B9940" s="128"/>
      <c r="D9940" s="128"/>
      <c r="E9940" s="128"/>
      <c r="G9940" s="129"/>
      <c r="H9940" s="129"/>
    </row>
    <row r="9941" spans="1:8" x14ac:dyDescent="0.3">
      <c r="A9941" s="128"/>
      <c r="B9941" s="128"/>
      <c r="D9941" s="128"/>
      <c r="E9941" s="128"/>
      <c r="G9941" s="129"/>
      <c r="H9941" s="129"/>
    </row>
    <row r="9942" spans="1:8" x14ac:dyDescent="0.3">
      <c r="A9942" s="128"/>
      <c r="B9942" s="128"/>
      <c r="D9942" s="128"/>
      <c r="E9942" s="128"/>
      <c r="G9942" s="129"/>
      <c r="H9942" s="129"/>
    </row>
    <row r="9943" spans="1:8" x14ac:dyDescent="0.3">
      <c r="A9943" s="128"/>
      <c r="B9943" s="128"/>
      <c r="D9943" s="128"/>
      <c r="E9943" s="128"/>
      <c r="G9943" s="129"/>
      <c r="H9943" s="129"/>
    </row>
    <row r="9944" spans="1:8" x14ac:dyDescent="0.3">
      <c r="A9944" s="128"/>
      <c r="B9944" s="128"/>
      <c r="D9944" s="128"/>
      <c r="E9944" s="128"/>
      <c r="G9944" s="129"/>
      <c r="H9944" s="129"/>
    </row>
    <row r="9945" spans="1:8" x14ac:dyDescent="0.3">
      <c r="A9945" s="128"/>
      <c r="B9945" s="128"/>
      <c r="D9945" s="128"/>
      <c r="E9945" s="128"/>
      <c r="G9945" s="129"/>
      <c r="H9945" s="129"/>
    </row>
    <row r="9946" spans="1:8" x14ac:dyDescent="0.3">
      <c r="A9946" s="128"/>
      <c r="B9946" s="128"/>
      <c r="D9946" s="128"/>
      <c r="E9946" s="128"/>
      <c r="G9946" s="129"/>
      <c r="H9946" s="129"/>
    </row>
    <row r="9947" spans="1:8" x14ac:dyDescent="0.3">
      <c r="A9947" s="128"/>
      <c r="B9947" s="128"/>
      <c r="D9947" s="128"/>
      <c r="E9947" s="128"/>
      <c r="G9947" s="129"/>
      <c r="H9947" s="129"/>
    </row>
    <row r="9948" spans="1:8" x14ac:dyDescent="0.3">
      <c r="A9948" s="128"/>
      <c r="B9948" s="128"/>
      <c r="D9948" s="128"/>
      <c r="E9948" s="128"/>
      <c r="G9948" s="129"/>
      <c r="H9948" s="129"/>
    </row>
    <row r="9949" spans="1:8" x14ac:dyDescent="0.3">
      <c r="A9949" s="128"/>
      <c r="B9949" s="128"/>
      <c r="D9949" s="128"/>
      <c r="E9949" s="128"/>
      <c r="G9949" s="129"/>
      <c r="H9949" s="129"/>
    </row>
    <row r="9950" spans="1:8" x14ac:dyDescent="0.3">
      <c r="A9950" s="128"/>
      <c r="B9950" s="128"/>
      <c r="D9950" s="128"/>
      <c r="E9950" s="128"/>
      <c r="G9950" s="129"/>
      <c r="H9950" s="129"/>
    </row>
    <row r="9951" spans="1:8" x14ac:dyDescent="0.3">
      <c r="A9951" s="128"/>
      <c r="B9951" s="128"/>
      <c r="D9951" s="128"/>
      <c r="E9951" s="128"/>
      <c r="G9951" s="129"/>
      <c r="H9951" s="129"/>
    </row>
    <row r="9952" spans="1:8" x14ac:dyDescent="0.3">
      <c r="A9952" s="128"/>
      <c r="B9952" s="128"/>
      <c r="D9952" s="128"/>
      <c r="E9952" s="128"/>
      <c r="G9952" s="129"/>
      <c r="H9952" s="129"/>
    </row>
    <row r="9953" spans="1:8" x14ac:dyDescent="0.3">
      <c r="A9953" s="128"/>
      <c r="B9953" s="128"/>
      <c r="D9953" s="128"/>
      <c r="E9953" s="128"/>
      <c r="G9953" s="129"/>
      <c r="H9953" s="129"/>
    </row>
    <row r="9954" spans="1:8" x14ac:dyDescent="0.3">
      <c r="A9954" s="128"/>
      <c r="B9954" s="128"/>
      <c r="D9954" s="128"/>
      <c r="E9954" s="128"/>
      <c r="G9954" s="129"/>
      <c r="H9954" s="129"/>
    </row>
    <row r="9955" spans="1:8" x14ac:dyDescent="0.3">
      <c r="A9955" s="128"/>
      <c r="B9955" s="128"/>
      <c r="D9955" s="128"/>
      <c r="E9955" s="128"/>
      <c r="G9955" s="129"/>
      <c r="H9955" s="129"/>
    </row>
    <row r="9956" spans="1:8" x14ac:dyDescent="0.3">
      <c r="A9956" s="128"/>
      <c r="B9956" s="128"/>
      <c r="D9956" s="128"/>
      <c r="E9956" s="128"/>
      <c r="G9956" s="129"/>
      <c r="H9956" s="129"/>
    </row>
    <row r="9957" spans="1:8" x14ac:dyDescent="0.3">
      <c r="A9957" s="128"/>
      <c r="B9957" s="128"/>
      <c r="D9957" s="128"/>
      <c r="E9957" s="128"/>
      <c r="G9957" s="129"/>
      <c r="H9957" s="129"/>
    </row>
    <row r="9958" spans="1:8" x14ac:dyDescent="0.3">
      <c r="A9958" s="128"/>
      <c r="B9958" s="128"/>
      <c r="D9958" s="128"/>
      <c r="E9958" s="128"/>
      <c r="G9958" s="129"/>
      <c r="H9958" s="129"/>
    </row>
    <row r="9959" spans="1:8" x14ac:dyDescent="0.3">
      <c r="A9959" s="128"/>
      <c r="B9959" s="128"/>
      <c r="D9959" s="128"/>
      <c r="E9959" s="128"/>
      <c r="G9959" s="129"/>
      <c r="H9959" s="129"/>
    </row>
    <row r="9960" spans="1:8" x14ac:dyDescent="0.3">
      <c r="A9960" s="128"/>
      <c r="B9960" s="128"/>
      <c r="D9960" s="128"/>
      <c r="E9960" s="128"/>
      <c r="G9960" s="129"/>
      <c r="H9960" s="129"/>
    </row>
    <row r="9961" spans="1:8" x14ac:dyDescent="0.3">
      <c r="A9961" s="128"/>
      <c r="B9961" s="128"/>
      <c r="D9961" s="128"/>
      <c r="E9961" s="128"/>
      <c r="G9961" s="129"/>
      <c r="H9961" s="129"/>
    </row>
    <row r="9962" spans="1:8" x14ac:dyDescent="0.3">
      <c r="A9962" s="128"/>
      <c r="B9962" s="128"/>
      <c r="D9962" s="128"/>
      <c r="E9962" s="128"/>
      <c r="G9962" s="129"/>
      <c r="H9962" s="129"/>
    </row>
    <row r="9963" spans="1:8" x14ac:dyDescent="0.3">
      <c r="A9963" s="128"/>
      <c r="B9963" s="128"/>
      <c r="D9963" s="128"/>
      <c r="E9963" s="128"/>
      <c r="G9963" s="129"/>
      <c r="H9963" s="129"/>
    </row>
    <row r="9964" spans="1:8" x14ac:dyDescent="0.3">
      <c r="A9964" s="128"/>
      <c r="B9964" s="128"/>
      <c r="D9964" s="128"/>
      <c r="E9964" s="128"/>
      <c r="G9964" s="129"/>
      <c r="H9964" s="129"/>
    </row>
    <row r="9965" spans="1:8" x14ac:dyDescent="0.3">
      <c r="A9965" s="128"/>
      <c r="B9965" s="128"/>
      <c r="D9965" s="128"/>
      <c r="E9965" s="128"/>
      <c r="G9965" s="129"/>
      <c r="H9965" s="129"/>
    </row>
    <row r="9966" spans="1:8" x14ac:dyDescent="0.3">
      <c r="A9966" s="128"/>
      <c r="B9966" s="128"/>
      <c r="D9966" s="128"/>
      <c r="E9966" s="128"/>
      <c r="G9966" s="129"/>
      <c r="H9966" s="129"/>
    </row>
    <row r="9967" spans="1:8" x14ac:dyDescent="0.3">
      <c r="A9967" s="128"/>
      <c r="B9967" s="128"/>
      <c r="D9967" s="128"/>
      <c r="E9967" s="128"/>
      <c r="G9967" s="129"/>
      <c r="H9967" s="129"/>
    </row>
    <row r="9968" spans="1:8" x14ac:dyDescent="0.3">
      <c r="A9968" s="128"/>
      <c r="B9968" s="128"/>
      <c r="D9968" s="128"/>
      <c r="E9968" s="128"/>
      <c r="G9968" s="129"/>
      <c r="H9968" s="129"/>
    </row>
    <row r="9969" spans="1:8" x14ac:dyDescent="0.3">
      <c r="A9969" s="128"/>
      <c r="B9969" s="128"/>
      <c r="D9969" s="128"/>
      <c r="E9969" s="128"/>
      <c r="G9969" s="129"/>
      <c r="H9969" s="129"/>
    </row>
    <row r="9970" spans="1:8" x14ac:dyDescent="0.3">
      <c r="A9970" s="128"/>
      <c r="B9970" s="128"/>
      <c r="D9970" s="128"/>
      <c r="E9970" s="128"/>
      <c r="G9970" s="129"/>
      <c r="H9970" s="129"/>
    </row>
    <row r="9971" spans="1:8" x14ac:dyDescent="0.3">
      <c r="A9971" s="128"/>
      <c r="B9971" s="128"/>
      <c r="D9971" s="128"/>
      <c r="E9971" s="128"/>
      <c r="G9971" s="129"/>
      <c r="H9971" s="129"/>
    </row>
    <row r="9972" spans="1:8" x14ac:dyDescent="0.3">
      <c r="A9972" s="128"/>
      <c r="B9972" s="128"/>
      <c r="D9972" s="128"/>
      <c r="E9972" s="128"/>
      <c r="G9972" s="129"/>
      <c r="H9972" s="129"/>
    </row>
    <row r="9973" spans="1:8" x14ac:dyDescent="0.3">
      <c r="A9973" s="128"/>
      <c r="B9973" s="128"/>
      <c r="D9973" s="128"/>
      <c r="E9973" s="128"/>
      <c r="G9973" s="129"/>
      <c r="H9973" s="129"/>
    </row>
    <row r="9974" spans="1:8" x14ac:dyDescent="0.3">
      <c r="A9974" s="128"/>
      <c r="B9974" s="128"/>
      <c r="D9974" s="128"/>
      <c r="E9974" s="128"/>
      <c r="G9974" s="129"/>
      <c r="H9974" s="129"/>
    </row>
    <row r="9975" spans="1:8" x14ac:dyDescent="0.3">
      <c r="A9975" s="128"/>
      <c r="B9975" s="128"/>
      <c r="D9975" s="128"/>
      <c r="E9975" s="128"/>
      <c r="G9975" s="129"/>
      <c r="H9975" s="129"/>
    </row>
    <row r="9976" spans="1:8" x14ac:dyDescent="0.3">
      <c r="A9976" s="128"/>
      <c r="B9976" s="128"/>
      <c r="D9976" s="128"/>
      <c r="E9976" s="128"/>
      <c r="G9976" s="129"/>
      <c r="H9976" s="129"/>
    </row>
    <row r="9977" spans="1:8" x14ac:dyDescent="0.3">
      <c r="A9977" s="128"/>
      <c r="B9977" s="128"/>
      <c r="D9977" s="128"/>
      <c r="E9977" s="128"/>
      <c r="G9977" s="129"/>
      <c r="H9977" s="129"/>
    </row>
    <row r="9978" spans="1:8" x14ac:dyDescent="0.3">
      <c r="A9978" s="128"/>
      <c r="B9978" s="128"/>
      <c r="D9978" s="128"/>
      <c r="E9978" s="128"/>
      <c r="G9978" s="129"/>
      <c r="H9978" s="129"/>
    </row>
    <row r="9979" spans="1:8" x14ac:dyDescent="0.3">
      <c r="A9979" s="128"/>
      <c r="B9979" s="128"/>
      <c r="D9979" s="128"/>
      <c r="E9979" s="128"/>
      <c r="G9979" s="129"/>
      <c r="H9979" s="129"/>
    </row>
    <row r="9980" spans="1:8" x14ac:dyDescent="0.3">
      <c r="A9980" s="128"/>
      <c r="B9980" s="128"/>
      <c r="D9980" s="128"/>
      <c r="E9980" s="128"/>
      <c r="G9980" s="129"/>
      <c r="H9980" s="129"/>
    </row>
    <row r="9981" spans="1:8" x14ac:dyDescent="0.3">
      <c r="A9981" s="128"/>
      <c r="B9981" s="128"/>
      <c r="D9981" s="128"/>
      <c r="E9981" s="128"/>
      <c r="G9981" s="129"/>
      <c r="H9981" s="129"/>
    </row>
    <row r="9982" spans="1:8" x14ac:dyDescent="0.3">
      <c r="A9982" s="128"/>
      <c r="B9982" s="128"/>
      <c r="D9982" s="128"/>
      <c r="E9982" s="128"/>
      <c r="G9982" s="129"/>
      <c r="H9982" s="129"/>
    </row>
    <row r="9983" spans="1:8" x14ac:dyDescent="0.3">
      <c r="A9983" s="128"/>
      <c r="B9983" s="128"/>
      <c r="D9983" s="128"/>
      <c r="E9983" s="128"/>
      <c r="G9983" s="129"/>
      <c r="H9983" s="129"/>
    </row>
    <row r="9984" spans="1:8" x14ac:dyDescent="0.3">
      <c r="A9984" s="128"/>
      <c r="B9984" s="128"/>
      <c r="D9984" s="128"/>
      <c r="E9984" s="128"/>
      <c r="G9984" s="129"/>
      <c r="H9984" s="129"/>
    </row>
    <row r="9985" spans="1:8" x14ac:dyDescent="0.3">
      <c r="A9985" s="128"/>
      <c r="B9985" s="128"/>
      <c r="D9985" s="128"/>
      <c r="E9985" s="128"/>
      <c r="G9985" s="129"/>
      <c r="H9985" s="129"/>
    </row>
    <row r="9986" spans="1:8" x14ac:dyDescent="0.3">
      <c r="A9986" s="128"/>
      <c r="B9986" s="128"/>
      <c r="D9986" s="128"/>
      <c r="E9986" s="128"/>
      <c r="G9986" s="129"/>
      <c r="H9986" s="129"/>
    </row>
    <row r="9987" spans="1:8" x14ac:dyDescent="0.3">
      <c r="A9987" s="128"/>
      <c r="B9987" s="128"/>
      <c r="D9987" s="128"/>
      <c r="E9987" s="128"/>
      <c r="G9987" s="129"/>
      <c r="H9987" s="129"/>
    </row>
    <row r="9988" spans="1:8" x14ac:dyDescent="0.3">
      <c r="A9988" s="128"/>
      <c r="B9988" s="128"/>
      <c r="D9988" s="128"/>
      <c r="E9988" s="128"/>
      <c r="G9988" s="129"/>
      <c r="H9988" s="129"/>
    </row>
    <row r="9989" spans="1:8" x14ac:dyDescent="0.3">
      <c r="A9989" s="128"/>
      <c r="B9989" s="128"/>
      <c r="D9989" s="128"/>
      <c r="E9989" s="128"/>
      <c r="G9989" s="129"/>
      <c r="H9989" s="129"/>
    </row>
    <row r="9990" spans="1:8" x14ac:dyDescent="0.3">
      <c r="A9990" s="128"/>
      <c r="B9990" s="128"/>
      <c r="D9990" s="128"/>
      <c r="E9990" s="128"/>
      <c r="G9990" s="129"/>
      <c r="H9990" s="129"/>
    </row>
    <row r="9991" spans="1:8" x14ac:dyDescent="0.3">
      <c r="A9991" s="128"/>
      <c r="B9991" s="128"/>
      <c r="D9991" s="128"/>
      <c r="E9991" s="128"/>
      <c r="G9991" s="129"/>
      <c r="H9991" s="129"/>
    </row>
    <row r="9992" spans="1:8" x14ac:dyDescent="0.3">
      <c r="A9992" s="128"/>
      <c r="B9992" s="128"/>
      <c r="D9992" s="128"/>
      <c r="E9992" s="128"/>
      <c r="G9992" s="129"/>
      <c r="H9992" s="129"/>
    </row>
    <row r="9993" spans="1:8" x14ac:dyDescent="0.3">
      <c r="A9993" s="128"/>
      <c r="B9993" s="128"/>
      <c r="D9993" s="128"/>
      <c r="E9993" s="128"/>
      <c r="G9993" s="129"/>
      <c r="H9993" s="129"/>
    </row>
    <row r="9994" spans="1:8" x14ac:dyDescent="0.3">
      <c r="A9994" s="128"/>
      <c r="B9994" s="128"/>
      <c r="D9994" s="128"/>
      <c r="E9994" s="128"/>
      <c r="G9994" s="129"/>
      <c r="H9994" s="129"/>
    </row>
    <row r="9995" spans="1:8" x14ac:dyDescent="0.3">
      <c r="A9995" s="128"/>
      <c r="B9995" s="128"/>
      <c r="D9995" s="128"/>
      <c r="E9995" s="128"/>
      <c r="G9995" s="129"/>
      <c r="H9995" s="129"/>
    </row>
    <row r="9996" spans="1:8" x14ac:dyDescent="0.3">
      <c r="A9996" s="128"/>
      <c r="B9996" s="128"/>
      <c r="D9996" s="128"/>
      <c r="E9996" s="128"/>
      <c r="G9996" s="129"/>
      <c r="H9996" s="129"/>
    </row>
    <row r="9997" spans="1:8" x14ac:dyDescent="0.3">
      <c r="A9997" s="128"/>
      <c r="B9997" s="128"/>
      <c r="D9997" s="128"/>
      <c r="E9997" s="128"/>
      <c r="G9997" s="129"/>
      <c r="H9997" s="129"/>
    </row>
    <row r="9998" spans="1:8" x14ac:dyDescent="0.3">
      <c r="A9998" s="128"/>
      <c r="B9998" s="128"/>
      <c r="D9998" s="128"/>
      <c r="E9998" s="128"/>
      <c r="G9998" s="129"/>
      <c r="H9998" s="129"/>
    </row>
    <row r="9999" spans="1:8" x14ac:dyDescent="0.3">
      <c r="A9999" s="128"/>
      <c r="B9999" s="128"/>
      <c r="D9999" s="128"/>
      <c r="E9999" s="128"/>
      <c r="G9999" s="129"/>
      <c r="H9999" s="129"/>
    </row>
    <row r="10000" spans="1:8" x14ac:dyDescent="0.3">
      <c r="A10000" s="128"/>
      <c r="B10000" s="128"/>
      <c r="D10000" s="128"/>
      <c r="E10000" s="128"/>
      <c r="G10000" s="129"/>
      <c r="H10000" s="129"/>
    </row>
    <row r="10001" spans="1:8" x14ac:dyDescent="0.3">
      <c r="A10001" s="128"/>
      <c r="B10001" s="128"/>
      <c r="D10001" s="128"/>
      <c r="E10001" s="128"/>
      <c r="G10001" s="129"/>
      <c r="H10001" s="129"/>
    </row>
    <row r="10002" spans="1:8" x14ac:dyDescent="0.3">
      <c r="A10002" s="128"/>
      <c r="B10002" s="128"/>
      <c r="D10002" s="128"/>
      <c r="E10002" s="128"/>
      <c r="G10002" s="129"/>
      <c r="H10002" s="129"/>
    </row>
    <row r="10003" spans="1:8" x14ac:dyDescent="0.3">
      <c r="A10003" s="128"/>
      <c r="B10003" s="128"/>
      <c r="D10003" s="128"/>
      <c r="E10003" s="128"/>
      <c r="G10003" s="129"/>
      <c r="H10003" s="129"/>
    </row>
    <row r="10004" spans="1:8" x14ac:dyDescent="0.3">
      <c r="A10004" s="128"/>
      <c r="B10004" s="128"/>
      <c r="D10004" s="128"/>
      <c r="E10004" s="128"/>
      <c r="G10004" s="129"/>
      <c r="H10004" s="129"/>
    </row>
    <row r="10005" spans="1:8" x14ac:dyDescent="0.3">
      <c r="A10005" s="128"/>
      <c r="B10005" s="128"/>
      <c r="D10005" s="128"/>
      <c r="E10005" s="128"/>
      <c r="G10005" s="129"/>
      <c r="H10005" s="129"/>
    </row>
    <row r="10006" spans="1:8" x14ac:dyDescent="0.3">
      <c r="A10006" s="128"/>
      <c r="B10006" s="128"/>
      <c r="D10006" s="128"/>
      <c r="E10006" s="128"/>
      <c r="G10006" s="129"/>
      <c r="H10006" s="129"/>
    </row>
    <row r="10007" spans="1:8" x14ac:dyDescent="0.3">
      <c r="A10007" s="128"/>
      <c r="B10007" s="128"/>
      <c r="D10007" s="128"/>
      <c r="E10007" s="128"/>
      <c r="G10007" s="129"/>
      <c r="H10007" s="129"/>
    </row>
    <row r="10008" spans="1:8" x14ac:dyDescent="0.3">
      <c r="A10008" s="128"/>
      <c r="B10008" s="128"/>
      <c r="D10008" s="128"/>
      <c r="E10008" s="128"/>
      <c r="G10008" s="129"/>
      <c r="H10008" s="129"/>
    </row>
    <row r="10009" spans="1:8" x14ac:dyDescent="0.3">
      <c r="A10009" s="128"/>
      <c r="B10009" s="128"/>
      <c r="D10009" s="128"/>
      <c r="E10009" s="128"/>
      <c r="G10009" s="129"/>
      <c r="H10009" s="129"/>
    </row>
    <row r="10010" spans="1:8" x14ac:dyDescent="0.3">
      <c r="A10010" s="128"/>
      <c r="B10010" s="128"/>
      <c r="D10010" s="128"/>
      <c r="E10010" s="128"/>
      <c r="G10010" s="129"/>
      <c r="H10010" s="129"/>
    </row>
    <row r="10011" spans="1:8" x14ac:dyDescent="0.3">
      <c r="A10011" s="128"/>
      <c r="B10011" s="128"/>
      <c r="D10011" s="128"/>
      <c r="E10011" s="128"/>
      <c r="G10011" s="129"/>
      <c r="H10011" s="129"/>
    </row>
    <row r="10012" spans="1:8" x14ac:dyDescent="0.3">
      <c r="A10012" s="128"/>
      <c r="B10012" s="128"/>
      <c r="D10012" s="128"/>
      <c r="E10012" s="128"/>
      <c r="G10012" s="129"/>
      <c r="H10012" s="129"/>
    </row>
    <row r="10013" spans="1:8" x14ac:dyDescent="0.3">
      <c r="A10013" s="128"/>
      <c r="B10013" s="128"/>
      <c r="D10013" s="128"/>
      <c r="E10013" s="128"/>
      <c r="G10013" s="129"/>
      <c r="H10013" s="129"/>
    </row>
    <row r="10014" spans="1:8" x14ac:dyDescent="0.3">
      <c r="A10014" s="128"/>
      <c r="B10014" s="128"/>
      <c r="D10014" s="128"/>
      <c r="E10014" s="128"/>
      <c r="G10014" s="129"/>
      <c r="H10014" s="129"/>
    </row>
    <row r="10015" spans="1:8" x14ac:dyDescent="0.3">
      <c r="A10015" s="128"/>
      <c r="B10015" s="128"/>
      <c r="D10015" s="128"/>
      <c r="E10015" s="128"/>
      <c r="G10015" s="129"/>
      <c r="H10015" s="129"/>
    </row>
    <row r="10016" spans="1:8" x14ac:dyDescent="0.3">
      <c r="A10016" s="128"/>
      <c r="B10016" s="128"/>
      <c r="D10016" s="128"/>
      <c r="E10016" s="128"/>
      <c r="G10016" s="129"/>
      <c r="H10016" s="129"/>
    </row>
    <row r="10017" spans="1:8" x14ac:dyDescent="0.3">
      <c r="A10017" s="128"/>
      <c r="B10017" s="128"/>
      <c r="D10017" s="128"/>
      <c r="E10017" s="128"/>
      <c r="G10017" s="129"/>
      <c r="H10017" s="129"/>
    </row>
    <row r="10018" spans="1:8" x14ac:dyDescent="0.3">
      <c r="A10018" s="128"/>
      <c r="B10018" s="128"/>
      <c r="D10018" s="128"/>
      <c r="E10018" s="128"/>
      <c r="G10018" s="129"/>
      <c r="H10018" s="129"/>
    </row>
    <row r="10019" spans="1:8" x14ac:dyDescent="0.3">
      <c r="A10019" s="128"/>
      <c r="B10019" s="128"/>
      <c r="D10019" s="128"/>
      <c r="E10019" s="128"/>
      <c r="G10019" s="129"/>
      <c r="H10019" s="129"/>
    </row>
    <row r="10020" spans="1:8" x14ac:dyDescent="0.3">
      <c r="A10020" s="128"/>
      <c r="B10020" s="128"/>
      <c r="D10020" s="128"/>
      <c r="E10020" s="128"/>
      <c r="G10020" s="129"/>
      <c r="H10020" s="129"/>
    </row>
    <row r="10021" spans="1:8" x14ac:dyDescent="0.3">
      <c r="A10021" s="128"/>
      <c r="B10021" s="128"/>
      <c r="D10021" s="128"/>
      <c r="E10021" s="128"/>
      <c r="G10021" s="129"/>
      <c r="H10021" s="129"/>
    </row>
    <row r="10022" spans="1:8" x14ac:dyDescent="0.3">
      <c r="A10022" s="128"/>
      <c r="B10022" s="128"/>
      <c r="D10022" s="128"/>
      <c r="E10022" s="128"/>
      <c r="G10022" s="129"/>
      <c r="H10022" s="129"/>
    </row>
    <row r="10023" spans="1:8" x14ac:dyDescent="0.3">
      <c r="A10023" s="128"/>
      <c r="B10023" s="128"/>
      <c r="D10023" s="128"/>
      <c r="E10023" s="128"/>
      <c r="G10023" s="129"/>
      <c r="H10023" s="129"/>
    </row>
    <row r="10024" spans="1:8" x14ac:dyDescent="0.3">
      <c r="A10024" s="128"/>
      <c r="B10024" s="128"/>
      <c r="D10024" s="128"/>
      <c r="E10024" s="128"/>
      <c r="G10024" s="129"/>
      <c r="H10024" s="129"/>
    </row>
    <row r="10025" spans="1:8" x14ac:dyDescent="0.3">
      <c r="A10025" s="128"/>
      <c r="B10025" s="128"/>
      <c r="D10025" s="128"/>
      <c r="E10025" s="128"/>
      <c r="G10025" s="129"/>
      <c r="H10025" s="129"/>
    </row>
    <row r="10026" spans="1:8" x14ac:dyDescent="0.3">
      <c r="A10026" s="128"/>
      <c r="B10026" s="128"/>
      <c r="D10026" s="128"/>
      <c r="E10026" s="128"/>
      <c r="G10026" s="129"/>
      <c r="H10026" s="129"/>
    </row>
    <row r="10027" spans="1:8" x14ac:dyDescent="0.3">
      <c r="A10027" s="128"/>
      <c r="B10027" s="128"/>
      <c r="D10027" s="128"/>
      <c r="E10027" s="128"/>
      <c r="G10027" s="129"/>
      <c r="H10027" s="129"/>
    </row>
    <row r="10028" spans="1:8" x14ac:dyDescent="0.3">
      <c r="A10028" s="128"/>
      <c r="B10028" s="128"/>
      <c r="D10028" s="128"/>
      <c r="E10028" s="128"/>
      <c r="G10028" s="129"/>
      <c r="H10028" s="129"/>
    </row>
    <row r="10029" spans="1:8" x14ac:dyDescent="0.3">
      <c r="A10029" s="128"/>
      <c r="B10029" s="128"/>
      <c r="D10029" s="128"/>
      <c r="E10029" s="128"/>
      <c r="G10029" s="129"/>
      <c r="H10029" s="129"/>
    </row>
    <row r="10030" spans="1:8" x14ac:dyDescent="0.3">
      <c r="A10030" s="128"/>
      <c r="B10030" s="128"/>
      <c r="D10030" s="128"/>
      <c r="E10030" s="128"/>
      <c r="G10030" s="129"/>
      <c r="H10030" s="129"/>
    </row>
    <row r="10031" spans="1:8" x14ac:dyDescent="0.3">
      <c r="A10031" s="128"/>
      <c r="B10031" s="128"/>
      <c r="D10031" s="128"/>
      <c r="E10031" s="128"/>
      <c r="G10031" s="129"/>
      <c r="H10031" s="129"/>
    </row>
    <row r="10032" spans="1:8" x14ac:dyDescent="0.3">
      <c r="A10032" s="128"/>
      <c r="B10032" s="128"/>
      <c r="D10032" s="128"/>
      <c r="E10032" s="128"/>
      <c r="G10032" s="129"/>
      <c r="H10032" s="129"/>
    </row>
    <row r="10033" spans="1:8" x14ac:dyDescent="0.3">
      <c r="A10033" s="128"/>
      <c r="B10033" s="128"/>
      <c r="D10033" s="128"/>
      <c r="E10033" s="128"/>
      <c r="G10033" s="129"/>
      <c r="H10033" s="129"/>
    </row>
    <row r="10034" spans="1:8" x14ac:dyDescent="0.3">
      <c r="A10034" s="128"/>
      <c r="B10034" s="128"/>
      <c r="D10034" s="128"/>
      <c r="E10034" s="128"/>
      <c r="G10034" s="129"/>
      <c r="H10034" s="129"/>
    </row>
    <row r="10035" spans="1:8" x14ac:dyDescent="0.3">
      <c r="A10035" s="128"/>
      <c r="B10035" s="128"/>
      <c r="D10035" s="128"/>
      <c r="E10035" s="128"/>
      <c r="G10035" s="129"/>
      <c r="H10035" s="129"/>
    </row>
    <row r="10036" spans="1:8" x14ac:dyDescent="0.3">
      <c r="A10036" s="128"/>
      <c r="B10036" s="128"/>
      <c r="D10036" s="128"/>
      <c r="E10036" s="128"/>
      <c r="G10036" s="129"/>
      <c r="H10036" s="129"/>
    </row>
    <row r="10037" spans="1:8" x14ac:dyDescent="0.3">
      <c r="A10037" s="128"/>
      <c r="B10037" s="128"/>
      <c r="D10037" s="128"/>
      <c r="E10037" s="128"/>
      <c r="G10037" s="129"/>
      <c r="H10037" s="129"/>
    </row>
    <row r="10038" spans="1:8" x14ac:dyDescent="0.3">
      <c r="A10038" s="128"/>
      <c r="B10038" s="128"/>
      <c r="D10038" s="128"/>
      <c r="E10038" s="128"/>
      <c r="G10038" s="129"/>
      <c r="H10038" s="129"/>
    </row>
    <row r="10039" spans="1:8" x14ac:dyDescent="0.3">
      <c r="A10039" s="128"/>
      <c r="B10039" s="128"/>
      <c r="D10039" s="128"/>
      <c r="E10039" s="128"/>
      <c r="G10039" s="129"/>
      <c r="H10039" s="129"/>
    </row>
    <row r="10040" spans="1:8" x14ac:dyDescent="0.3">
      <c r="A10040" s="128"/>
      <c r="B10040" s="128"/>
      <c r="D10040" s="128"/>
      <c r="E10040" s="128"/>
      <c r="G10040" s="129"/>
      <c r="H10040" s="129"/>
    </row>
    <row r="10041" spans="1:8" x14ac:dyDescent="0.3">
      <c r="A10041" s="128"/>
      <c r="B10041" s="128"/>
      <c r="D10041" s="128"/>
      <c r="E10041" s="128"/>
      <c r="G10041" s="129"/>
      <c r="H10041" s="129"/>
    </row>
    <row r="10042" spans="1:8" x14ac:dyDescent="0.3">
      <c r="A10042" s="128"/>
      <c r="B10042" s="128"/>
      <c r="D10042" s="128"/>
      <c r="E10042" s="128"/>
      <c r="G10042" s="129"/>
      <c r="H10042" s="129"/>
    </row>
    <row r="10043" spans="1:8" x14ac:dyDescent="0.3">
      <c r="A10043" s="128"/>
      <c r="B10043" s="128"/>
      <c r="D10043" s="128"/>
      <c r="E10043" s="128"/>
      <c r="G10043" s="129"/>
      <c r="H10043" s="129"/>
    </row>
    <row r="10044" spans="1:8" x14ac:dyDescent="0.3">
      <c r="A10044" s="128"/>
      <c r="B10044" s="128"/>
      <c r="D10044" s="128"/>
      <c r="E10044" s="128"/>
      <c r="G10044" s="129"/>
      <c r="H10044" s="129"/>
    </row>
    <row r="10045" spans="1:8" x14ac:dyDescent="0.3">
      <c r="A10045" s="128"/>
      <c r="B10045" s="128"/>
      <c r="D10045" s="128"/>
      <c r="E10045" s="128"/>
      <c r="G10045" s="129"/>
      <c r="H10045" s="129"/>
    </row>
    <row r="10046" spans="1:8" x14ac:dyDescent="0.3">
      <c r="A10046" s="128"/>
      <c r="B10046" s="128"/>
      <c r="D10046" s="128"/>
      <c r="E10046" s="128"/>
      <c r="G10046" s="129"/>
      <c r="H10046" s="129"/>
    </row>
    <row r="10047" spans="1:8" x14ac:dyDescent="0.3">
      <c r="A10047" s="128"/>
      <c r="B10047" s="128"/>
      <c r="D10047" s="128"/>
      <c r="E10047" s="128"/>
      <c r="G10047" s="129"/>
      <c r="H10047" s="129"/>
    </row>
    <row r="10048" spans="1:8" x14ac:dyDescent="0.3">
      <c r="A10048" s="128"/>
      <c r="B10048" s="128"/>
      <c r="D10048" s="128"/>
      <c r="E10048" s="128"/>
      <c r="G10048" s="129"/>
      <c r="H10048" s="129"/>
    </row>
    <row r="10049" spans="1:8" x14ac:dyDescent="0.3">
      <c r="A10049" s="128"/>
      <c r="B10049" s="128"/>
      <c r="D10049" s="128"/>
      <c r="E10049" s="128"/>
      <c r="G10049" s="129"/>
      <c r="H10049" s="129"/>
    </row>
    <row r="10050" spans="1:8" x14ac:dyDescent="0.3">
      <c r="A10050" s="128"/>
      <c r="B10050" s="128"/>
      <c r="D10050" s="128"/>
      <c r="E10050" s="128"/>
      <c r="G10050" s="129"/>
      <c r="H10050" s="129"/>
    </row>
    <row r="10051" spans="1:8" x14ac:dyDescent="0.3">
      <c r="A10051" s="128"/>
      <c r="B10051" s="128"/>
      <c r="D10051" s="128"/>
      <c r="E10051" s="128"/>
      <c r="G10051" s="129"/>
      <c r="H10051" s="129"/>
    </row>
    <row r="10052" spans="1:8" x14ac:dyDescent="0.3">
      <c r="A10052" s="128"/>
      <c r="B10052" s="128"/>
      <c r="D10052" s="128"/>
      <c r="E10052" s="128"/>
      <c r="G10052" s="129"/>
      <c r="H10052" s="129"/>
    </row>
    <row r="10053" spans="1:8" x14ac:dyDescent="0.3">
      <c r="A10053" s="128"/>
      <c r="B10053" s="128"/>
      <c r="D10053" s="128"/>
      <c r="E10053" s="128"/>
      <c r="G10053" s="129"/>
      <c r="H10053" s="129"/>
    </row>
    <row r="10054" spans="1:8" x14ac:dyDescent="0.3">
      <c r="A10054" s="128"/>
      <c r="B10054" s="128"/>
      <c r="D10054" s="128"/>
      <c r="E10054" s="128"/>
      <c r="G10054" s="129"/>
      <c r="H10054" s="129"/>
    </row>
    <row r="10055" spans="1:8" x14ac:dyDescent="0.3">
      <c r="A10055" s="128"/>
      <c r="B10055" s="128"/>
      <c r="D10055" s="128"/>
      <c r="E10055" s="128"/>
      <c r="G10055" s="129"/>
      <c r="H10055" s="129"/>
    </row>
    <row r="10056" spans="1:8" x14ac:dyDescent="0.3">
      <c r="A10056" s="128"/>
      <c r="B10056" s="128"/>
      <c r="D10056" s="128"/>
      <c r="E10056" s="128"/>
      <c r="G10056" s="129"/>
      <c r="H10056" s="129"/>
    </row>
    <row r="10057" spans="1:8" x14ac:dyDescent="0.3">
      <c r="A10057" s="128"/>
      <c r="B10057" s="128"/>
      <c r="D10057" s="128"/>
      <c r="E10057" s="128"/>
      <c r="G10057" s="129"/>
      <c r="H10057" s="129"/>
    </row>
    <row r="10058" spans="1:8" x14ac:dyDescent="0.3">
      <c r="A10058" s="128"/>
      <c r="B10058" s="128"/>
      <c r="D10058" s="128"/>
      <c r="E10058" s="128"/>
      <c r="G10058" s="129"/>
      <c r="H10058" s="129"/>
    </row>
    <row r="10059" spans="1:8" x14ac:dyDescent="0.3">
      <c r="A10059" s="128"/>
      <c r="B10059" s="128"/>
      <c r="D10059" s="128"/>
      <c r="E10059" s="128"/>
      <c r="G10059" s="129"/>
      <c r="H10059" s="129"/>
    </row>
    <row r="10060" spans="1:8" x14ac:dyDescent="0.3">
      <c r="A10060" s="128"/>
      <c r="B10060" s="128"/>
      <c r="D10060" s="128"/>
      <c r="E10060" s="128"/>
      <c r="G10060" s="129"/>
      <c r="H10060" s="129"/>
    </row>
    <row r="10061" spans="1:8" x14ac:dyDescent="0.3">
      <c r="A10061" s="128"/>
      <c r="B10061" s="128"/>
      <c r="D10061" s="128"/>
      <c r="E10061" s="128"/>
      <c r="G10061" s="129"/>
      <c r="H10061" s="129"/>
    </row>
    <row r="10062" spans="1:8" x14ac:dyDescent="0.3">
      <c r="A10062" s="128"/>
      <c r="B10062" s="128"/>
      <c r="D10062" s="128"/>
      <c r="E10062" s="128"/>
      <c r="G10062" s="129"/>
      <c r="H10062" s="129"/>
    </row>
    <row r="10063" spans="1:8" x14ac:dyDescent="0.3">
      <c r="A10063" s="128"/>
      <c r="B10063" s="128"/>
      <c r="D10063" s="128"/>
      <c r="E10063" s="128"/>
      <c r="G10063" s="129"/>
      <c r="H10063" s="129"/>
    </row>
    <row r="10064" spans="1:8" x14ac:dyDescent="0.3">
      <c r="A10064" s="128"/>
      <c r="B10064" s="128"/>
      <c r="D10064" s="128"/>
      <c r="E10064" s="128"/>
      <c r="G10064" s="129"/>
      <c r="H10064" s="129"/>
    </row>
    <row r="10065" spans="1:8" x14ac:dyDescent="0.3">
      <c r="A10065" s="128"/>
      <c r="B10065" s="128"/>
      <c r="D10065" s="128"/>
      <c r="E10065" s="128"/>
      <c r="G10065" s="129"/>
      <c r="H10065" s="129"/>
    </row>
    <row r="10066" spans="1:8" x14ac:dyDescent="0.3">
      <c r="A10066" s="128"/>
      <c r="B10066" s="128"/>
      <c r="D10066" s="128"/>
      <c r="E10066" s="128"/>
      <c r="G10066" s="129"/>
      <c r="H10066" s="129"/>
    </row>
    <row r="10067" spans="1:8" x14ac:dyDescent="0.3">
      <c r="A10067" s="128"/>
      <c r="B10067" s="128"/>
      <c r="D10067" s="128"/>
      <c r="E10067" s="128"/>
      <c r="G10067" s="129"/>
      <c r="H10067" s="129"/>
    </row>
    <row r="10068" spans="1:8" x14ac:dyDescent="0.3">
      <c r="A10068" s="128"/>
      <c r="B10068" s="128"/>
      <c r="D10068" s="128"/>
      <c r="E10068" s="128"/>
      <c r="G10068" s="129"/>
      <c r="H10068" s="129"/>
    </row>
    <row r="10069" spans="1:8" x14ac:dyDescent="0.3">
      <c r="A10069" s="128"/>
      <c r="B10069" s="128"/>
      <c r="D10069" s="128"/>
      <c r="E10069" s="128"/>
      <c r="G10069" s="129"/>
      <c r="H10069" s="129"/>
    </row>
    <row r="10070" spans="1:8" x14ac:dyDescent="0.3">
      <c r="A10070" s="128"/>
      <c r="B10070" s="128"/>
      <c r="D10070" s="128"/>
      <c r="E10070" s="128"/>
      <c r="G10070" s="129"/>
      <c r="H10070" s="129"/>
    </row>
    <row r="10071" spans="1:8" x14ac:dyDescent="0.3">
      <c r="A10071" s="128"/>
      <c r="B10071" s="128"/>
      <c r="D10071" s="128"/>
      <c r="E10071" s="128"/>
      <c r="G10071" s="129"/>
      <c r="H10071" s="129"/>
    </row>
    <row r="10072" spans="1:8" x14ac:dyDescent="0.3">
      <c r="A10072" s="128"/>
      <c r="B10072" s="128"/>
      <c r="D10072" s="128"/>
      <c r="E10072" s="128"/>
      <c r="G10072" s="129"/>
      <c r="H10072" s="129"/>
    </row>
    <row r="10073" spans="1:8" x14ac:dyDescent="0.3">
      <c r="A10073" s="128"/>
      <c r="B10073" s="128"/>
      <c r="D10073" s="128"/>
      <c r="E10073" s="128"/>
      <c r="G10073" s="129"/>
      <c r="H10073" s="129"/>
    </row>
    <row r="10074" spans="1:8" x14ac:dyDescent="0.3">
      <c r="A10074" s="128"/>
      <c r="B10074" s="128"/>
      <c r="D10074" s="128"/>
      <c r="E10074" s="128"/>
      <c r="G10074" s="129"/>
      <c r="H10074" s="129"/>
    </row>
    <row r="10075" spans="1:8" x14ac:dyDescent="0.3">
      <c r="A10075" s="128"/>
      <c r="B10075" s="128"/>
      <c r="D10075" s="128"/>
      <c r="E10075" s="128"/>
      <c r="G10075" s="129"/>
      <c r="H10075" s="129"/>
    </row>
    <row r="10076" spans="1:8" x14ac:dyDescent="0.3">
      <c r="A10076" s="128"/>
      <c r="B10076" s="128"/>
      <c r="D10076" s="128"/>
      <c r="E10076" s="128"/>
      <c r="G10076" s="129"/>
      <c r="H10076" s="129"/>
    </row>
    <row r="10077" spans="1:8" x14ac:dyDescent="0.3">
      <c r="A10077" s="128"/>
      <c r="B10077" s="128"/>
      <c r="D10077" s="128"/>
      <c r="E10077" s="128"/>
      <c r="G10077" s="129"/>
      <c r="H10077" s="129"/>
    </row>
    <row r="10078" spans="1:8" x14ac:dyDescent="0.3">
      <c r="A10078" s="128"/>
      <c r="B10078" s="128"/>
      <c r="D10078" s="128"/>
      <c r="E10078" s="128"/>
      <c r="G10078" s="129"/>
      <c r="H10078" s="129"/>
    </row>
    <row r="10079" spans="1:8" x14ac:dyDescent="0.3">
      <c r="A10079" s="128"/>
      <c r="B10079" s="128"/>
      <c r="D10079" s="128"/>
      <c r="E10079" s="128"/>
      <c r="G10079" s="129"/>
      <c r="H10079" s="129"/>
    </row>
    <row r="10080" spans="1:8" x14ac:dyDescent="0.3">
      <c r="A10080" s="128"/>
      <c r="B10080" s="128"/>
      <c r="D10080" s="128"/>
      <c r="E10080" s="128"/>
      <c r="G10080" s="129"/>
      <c r="H10080" s="129"/>
    </row>
    <row r="10081" spans="1:8" x14ac:dyDescent="0.3">
      <c r="A10081" s="128"/>
      <c r="B10081" s="128"/>
      <c r="D10081" s="128"/>
      <c r="E10081" s="128"/>
      <c r="G10081" s="129"/>
      <c r="H10081" s="129"/>
    </row>
    <row r="10082" spans="1:8" x14ac:dyDescent="0.3">
      <c r="A10082" s="128"/>
      <c r="B10082" s="128"/>
      <c r="D10082" s="128"/>
      <c r="E10082" s="128"/>
      <c r="G10082" s="129"/>
      <c r="H10082" s="129"/>
    </row>
    <row r="10083" spans="1:8" x14ac:dyDescent="0.3">
      <c r="A10083" s="128"/>
      <c r="B10083" s="128"/>
      <c r="D10083" s="128"/>
      <c r="E10083" s="128"/>
      <c r="G10083" s="129"/>
      <c r="H10083" s="129"/>
    </row>
    <row r="10084" spans="1:8" x14ac:dyDescent="0.3">
      <c r="A10084" s="128"/>
      <c r="B10084" s="128"/>
      <c r="D10084" s="128"/>
      <c r="E10084" s="128"/>
      <c r="G10084" s="129"/>
      <c r="H10084" s="129"/>
    </row>
    <row r="10085" spans="1:8" x14ac:dyDescent="0.3">
      <c r="A10085" s="128"/>
      <c r="B10085" s="128"/>
      <c r="D10085" s="128"/>
      <c r="E10085" s="128"/>
      <c r="G10085" s="129"/>
      <c r="H10085" s="129"/>
    </row>
    <row r="10086" spans="1:8" x14ac:dyDescent="0.3">
      <c r="A10086" s="128"/>
      <c r="B10086" s="128"/>
      <c r="D10086" s="128"/>
      <c r="E10086" s="128"/>
      <c r="G10086" s="129"/>
      <c r="H10086" s="129"/>
    </row>
    <row r="10087" spans="1:8" x14ac:dyDescent="0.3">
      <c r="A10087" s="128"/>
      <c r="B10087" s="128"/>
      <c r="D10087" s="128"/>
      <c r="E10087" s="128"/>
      <c r="G10087" s="129"/>
      <c r="H10087" s="129"/>
    </row>
    <row r="10088" spans="1:8" x14ac:dyDescent="0.3">
      <c r="A10088" s="128"/>
      <c r="B10088" s="128"/>
      <c r="D10088" s="128"/>
      <c r="E10088" s="128"/>
      <c r="G10088" s="129"/>
      <c r="H10088" s="129"/>
    </row>
    <row r="10089" spans="1:8" x14ac:dyDescent="0.3">
      <c r="A10089" s="128"/>
      <c r="B10089" s="128"/>
      <c r="D10089" s="128"/>
      <c r="E10089" s="128"/>
      <c r="G10089" s="129"/>
      <c r="H10089" s="129"/>
    </row>
    <row r="10090" spans="1:8" x14ac:dyDescent="0.3">
      <c r="A10090" s="128"/>
      <c r="B10090" s="128"/>
      <c r="D10090" s="128"/>
      <c r="E10090" s="128"/>
      <c r="G10090" s="129"/>
      <c r="H10090" s="129"/>
    </row>
    <row r="10091" spans="1:8" x14ac:dyDescent="0.3">
      <c r="A10091" s="128"/>
      <c r="B10091" s="128"/>
      <c r="D10091" s="128"/>
      <c r="E10091" s="128"/>
      <c r="G10091" s="129"/>
      <c r="H10091" s="129"/>
    </row>
    <row r="10092" spans="1:8" x14ac:dyDescent="0.3">
      <c r="A10092" s="128"/>
      <c r="B10092" s="128"/>
      <c r="D10092" s="128"/>
      <c r="E10092" s="128"/>
      <c r="G10092" s="129"/>
      <c r="H10092" s="129"/>
    </row>
    <row r="10093" spans="1:8" x14ac:dyDescent="0.3">
      <c r="A10093" s="128"/>
      <c r="B10093" s="128"/>
      <c r="D10093" s="128"/>
      <c r="E10093" s="128"/>
      <c r="G10093" s="129"/>
      <c r="H10093" s="129"/>
    </row>
    <row r="10094" spans="1:8" x14ac:dyDescent="0.3">
      <c r="A10094" s="128"/>
      <c r="B10094" s="128"/>
      <c r="D10094" s="128"/>
      <c r="E10094" s="128"/>
      <c r="G10094" s="129"/>
      <c r="H10094" s="129"/>
    </row>
    <row r="10095" spans="1:8" x14ac:dyDescent="0.3">
      <c r="A10095" s="128"/>
      <c r="B10095" s="128"/>
      <c r="D10095" s="128"/>
      <c r="E10095" s="128"/>
      <c r="G10095" s="129"/>
      <c r="H10095" s="129"/>
    </row>
    <row r="10096" spans="1:8" x14ac:dyDescent="0.3">
      <c r="A10096" s="128"/>
      <c r="B10096" s="128"/>
      <c r="D10096" s="128"/>
      <c r="E10096" s="128"/>
      <c r="G10096" s="129"/>
      <c r="H10096" s="129"/>
    </row>
    <row r="10097" spans="1:8" x14ac:dyDescent="0.3">
      <c r="A10097" s="128"/>
      <c r="B10097" s="128"/>
      <c r="D10097" s="128"/>
      <c r="E10097" s="128"/>
      <c r="G10097" s="129"/>
      <c r="H10097" s="129"/>
    </row>
    <row r="10098" spans="1:8" x14ac:dyDescent="0.3">
      <c r="A10098" s="128"/>
      <c r="B10098" s="128"/>
      <c r="D10098" s="128"/>
      <c r="E10098" s="128"/>
      <c r="G10098" s="129"/>
      <c r="H10098" s="129"/>
    </row>
    <row r="10099" spans="1:8" x14ac:dyDescent="0.3">
      <c r="A10099" s="128"/>
      <c r="B10099" s="128"/>
      <c r="D10099" s="128"/>
      <c r="E10099" s="128"/>
      <c r="G10099" s="129"/>
      <c r="H10099" s="129"/>
    </row>
    <row r="10100" spans="1:8" x14ac:dyDescent="0.3">
      <c r="A10100" s="128"/>
      <c r="B10100" s="128"/>
      <c r="D10100" s="128"/>
      <c r="E10100" s="128"/>
      <c r="G10100" s="129"/>
      <c r="H10100" s="129"/>
    </row>
    <row r="10101" spans="1:8" x14ac:dyDescent="0.3">
      <c r="A10101" s="128"/>
      <c r="B10101" s="128"/>
      <c r="D10101" s="128"/>
      <c r="E10101" s="128"/>
      <c r="G10101" s="129"/>
      <c r="H10101" s="129"/>
    </row>
    <row r="10102" spans="1:8" x14ac:dyDescent="0.3">
      <c r="A10102" s="128"/>
      <c r="B10102" s="128"/>
      <c r="D10102" s="128"/>
      <c r="E10102" s="128"/>
      <c r="G10102" s="129"/>
      <c r="H10102" s="129"/>
    </row>
    <row r="10103" spans="1:8" x14ac:dyDescent="0.3">
      <c r="A10103" s="128"/>
      <c r="B10103" s="128"/>
      <c r="D10103" s="128"/>
      <c r="E10103" s="128"/>
      <c r="G10103" s="129"/>
      <c r="H10103" s="129"/>
    </row>
    <row r="10104" spans="1:8" x14ac:dyDescent="0.3">
      <c r="A10104" s="128"/>
      <c r="B10104" s="128"/>
      <c r="D10104" s="128"/>
      <c r="E10104" s="128"/>
      <c r="G10104" s="129"/>
      <c r="H10104" s="129"/>
    </row>
    <row r="10105" spans="1:8" x14ac:dyDescent="0.3">
      <c r="A10105" s="128"/>
      <c r="B10105" s="128"/>
      <c r="D10105" s="128"/>
      <c r="E10105" s="128"/>
      <c r="G10105" s="129"/>
      <c r="H10105" s="129"/>
    </row>
    <row r="10106" spans="1:8" x14ac:dyDescent="0.3">
      <c r="A10106" s="128"/>
      <c r="B10106" s="128"/>
      <c r="D10106" s="128"/>
      <c r="E10106" s="128"/>
      <c r="G10106" s="129"/>
      <c r="H10106" s="129"/>
    </row>
    <row r="10107" spans="1:8" x14ac:dyDescent="0.3">
      <c r="A10107" s="128"/>
      <c r="B10107" s="128"/>
      <c r="D10107" s="128"/>
      <c r="E10107" s="128"/>
      <c r="G10107" s="129"/>
      <c r="H10107" s="129"/>
    </row>
    <row r="10108" spans="1:8" x14ac:dyDescent="0.3">
      <c r="A10108" s="128"/>
      <c r="B10108" s="128"/>
      <c r="D10108" s="128"/>
      <c r="E10108" s="128"/>
      <c r="G10108" s="129"/>
      <c r="H10108" s="129"/>
    </row>
    <row r="10109" spans="1:8" x14ac:dyDescent="0.3">
      <c r="A10109" s="128"/>
      <c r="B10109" s="128"/>
      <c r="D10109" s="128"/>
      <c r="E10109" s="128"/>
      <c r="G10109" s="129"/>
      <c r="H10109" s="129"/>
    </row>
    <row r="10110" spans="1:8" x14ac:dyDescent="0.3">
      <c r="A10110" s="128"/>
      <c r="B10110" s="128"/>
      <c r="D10110" s="128"/>
      <c r="E10110" s="128"/>
      <c r="G10110" s="129"/>
      <c r="H10110" s="129"/>
    </row>
    <row r="10111" spans="1:8" x14ac:dyDescent="0.3">
      <c r="A10111" s="128"/>
      <c r="B10111" s="128"/>
      <c r="D10111" s="128"/>
      <c r="E10111" s="128"/>
      <c r="G10111" s="129"/>
      <c r="H10111" s="129"/>
    </row>
    <row r="10112" spans="1:8" x14ac:dyDescent="0.3">
      <c r="A10112" s="128"/>
      <c r="B10112" s="128"/>
      <c r="D10112" s="128"/>
      <c r="E10112" s="128"/>
      <c r="G10112" s="129"/>
      <c r="H10112" s="129"/>
    </row>
    <row r="10113" spans="1:8" x14ac:dyDescent="0.3">
      <c r="A10113" s="128"/>
      <c r="B10113" s="128"/>
      <c r="D10113" s="128"/>
      <c r="E10113" s="128"/>
      <c r="G10113" s="129"/>
      <c r="H10113" s="129"/>
    </row>
    <row r="10114" spans="1:8" x14ac:dyDescent="0.3">
      <c r="A10114" s="128"/>
      <c r="B10114" s="128"/>
      <c r="D10114" s="128"/>
      <c r="E10114" s="128"/>
      <c r="G10114" s="129"/>
      <c r="H10114" s="129"/>
    </row>
    <row r="10115" spans="1:8" x14ac:dyDescent="0.3">
      <c r="A10115" s="128"/>
      <c r="B10115" s="128"/>
      <c r="D10115" s="128"/>
      <c r="E10115" s="128"/>
      <c r="G10115" s="129"/>
      <c r="H10115" s="129"/>
    </row>
    <row r="10116" spans="1:8" x14ac:dyDescent="0.3">
      <c r="A10116" s="128"/>
      <c r="B10116" s="128"/>
      <c r="D10116" s="128"/>
      <c r="E10116" s="128"/>
      <c r="G10116" s="129"/>
      <c r="H10116" s="129"/>
    </row>
    <row r="10117" spans="1:8" x14ac:dyDescent="0.3">
      <c r="A10117" s="128"/>
      <c r="B10117" s="128"/>
      <c r="D10117" s="128"/>
      <c r="E10117" s="128"/>
      <c r="G10117" s="129"/>
      <c r="H10117" s="129"/>
    </row>
    <row r="10118" spans="1:8" x14ac:dyDescent="0.3">
      <c r="A10118" s="128"/>
      <c r="B10118" s="128"/>
      <c r="D10118" s="128"/>
      <c r="E10118" s="128"/>
      <c r="G10118" s="129"/>
      <c r="H10118" s="129"/>
    </row>
    <row r="10119" spans="1:8" x14ac:dyDescent="0.3">
      <c r="A10119" s="128"/>
      <c r="B10119" s="128"/>
      <c r="D10119" s="128"/>
      <c r="E10119" s="128"/>
      <c r="G10119" s="129"/>
      <c r="H10119" s="129"/>
    </row>
    <row r="10120" spans="1:8" x14ac:dyDescent="0.3">
      <c r="A10120" s="128"/>
      <c r="B10120" s="128"/>
      <c r="D10120" s="128"/>
      <c r="E10120" s="128"/>
      <c r="G10120" s="129"/>
      <c r="H10120" s="129"/>
    </row>
    <row r="10121" spans="1:8" x14ac:dyDescent="0.3">
      <c r="A10121" s="128"/>
      <c r="B10121" s="128"/>
      <c r="D10121" s="128"/>
      <c r="E10121" s="128"/>
      <c r="G10121" s="129"/>
      <c r="H10121" s="129"/>
    </row>
    <row r="10122" spans="1:8" x14ac:dyDescent="0.3">
      <c r="A10122" s="128"/>
      <c r="B10122" s="128"/>
      <c r="D10122" s="128"/>
      <c r="E10122" s="128"/>
      <c r="G10122" s="129"/>
      <c r="H10122" s="129"/>
    </row>
    <row r="10123" spans="1:8" x14ac:dyDescent="0.3">
      <c r="A10123" s="128"/>
      <c r="B10123" s="128"/>
      <c r="D10123" s="128"/>
      <c r="E10123" s="128"/>
      <c r="G10123" s="129"/>
      <c r="H10123" s="129"/>
    </row>
    <row r="10124" spans="1:8" x14ac:dyDescent="0.3">
      <c r="A10124" s="128"/>
      <c r="B10124" s="128"/>
      <c r="D10124" s="128"/>
      <c r="E10124" s="128"/>
      <c r="G10124" s="129"/>
      <c r="H10124" s="129"/>
    </row>
    <row r="10125" spans="1:8" x14ac:dyDescent="0.3">
      <c r="A10125" s="128"/>
      <c r="B10125" s="128"/>
      <c r="D10125" s="128"/>
      <c r="E10125" s="128"/>
      <c r="G10125" s="129"/>
      <c r="H10125" s="129"/>
    </row>
    <row r="10126" spans="1:8" x14ac:dyDescent="0.3">
      <c r="A10126" s="128"/>
      <c r="B10126" s="128"/>
      <c r="D10126" s="128"/>
      <c r="E10126" s="128"/>
      <c r="G10126" s="129"/>
      <c r="H10126" s="129"/>
    </row>
    <row r="10127" spans="1:8" x14ac:dyDescent="0.3">
      <c r="A10127" s="128"/>
      <c r="B10127" s="128"/>
      <c r="D10127" s="128"/>
      <c r="E10127" s="128"/>
      <c r="G10127" s="129"/>
      <c r="H10127" s="129"/>
    </row>
    <row r="10128" spans="1:8" x14ac:dyDescent="0.3">
      <c r="A10128" s="128"/>
      <c r="B10128" s="128"/>
      <c r="D10128" s="128"/>
      <c r="E10128" s="128"/>
      <c r="G10128" s="129"/>
      <c r="H10128" s="129"/>
    </row>
    <row r="10129" spans="1:8" x14ac:dyDescent="0.3">
      <c r="A10129" s="128"/>
      <c r="B10129" s="128"/>
      <c r="D10129" s="128"/>
      <c r="E10129" s="128"/>
      <c r="G10129" s="129"/>
      <c r="H10129" s="129"/>
    </row>
    <row r="10130" spans="1:8" x14ac:dyDescent="0.3">
      <c r="A10130" s="128"/>
      <c r="B10130" s="128"/>
      <c r="D10130" s="128"/>
      <c r="E10130" s="128"/>
      <c r="G10130" s="129"/>
      <c r="H10130" s="129"/>
    </row>
    <row r="10131" spans="1:8" x14ac:dyDescent="0.3">
      <c r="A10131" s="128"/>
      <c r="B10131" s="128"/>
      <c r="D10131" s="128"/>
      <c r="E10131" s="128"/>
      <c r="G10131" s="129"/>
      <c r="H10131" s="129"/>
    </row>
    <row r="10132" spans="1:8" x14ac:dyDescent="0.3">
      <c r="A10132" s="128"/>
      <c r="B10132" s="128"/>
      <c r="D10132" s="128"/>
      <c r="E10132" s="128"/>
      <c r="G10132" s="129"/>
      <c r="H10132" s="129"/>
    </row>
    <row r="10133" spans="1:8" x14ac:dyDescent="0.3">
      <c r="A10133" s="128"/>
      <c r="B10133" s="128"/>
      <c r="D10133" s="128"/>
      <c r="E10133" s="128"/>
      <c r="G10133" s="129"/>
      <c r="H10133" s="129"/>
    </row>
    <row r="10134" spans="1:8" x14ac:dyDescent="0.3">
      <c r="A10134" s="128"/>
      <c r="B10134" s="128"/>
      <c r="D10134" s="128"/>
      <c r="E10134" s="128"/>
      <c r="G10134" s="129"/>
      <c r="H10134" s="129"/>
    </row>
    <row r="10135" spans="1:8" x14ac:dyDescent="0.3">
      <c r="A10135" s="128"/>
      <c r="B10135" s="128"/>
      <c r="D10135" s="128"/>
      <c r="E10135" s="128"/>
      <c r="G10135" s="129"/>
      <c r="H10135" s="129"/>
    </row>
    <row r="10136" spans="1:8" x14ac:dyDescent="0.3">
      <c r="A10136" s="128"/>
      <c r="B10136" s="128"/>
      <c r="D10136" s="128"/>
      <c r="E10136" s="128"/>
      <c r="G10136" s="129"/>
      <c r="H10136" s="129"/>
    </row>
    <row r="10137" spans="1:8" x14ac:dyDescent="0.3">
      <c r="A10137" s="128"/>
      <c r="B10137" s="128"/>
      <c r="D10137" s="128"/>
      <c r="E10137" s="128"/>
      <c r="G10137" s="129"/>
      <c r="H10137" s="129"/>
    </row>
    <row r="10138" spans="1:8" x14ac:dyDescent="0.3">
      <c r="A10138" s="128"/>
      <c r="B10138" s="128"/>
      <c r="D10138" s="128"/>
      <c r="E10138" s="128"/>
      <c r="G10138" s="129"/>
      <c r="H10138" s="129"/>
    </row>
    <row r="10139" spans="1:8" x14ac:dyDescent="0.3">
      <c r="A10139" s="128"/>
      <c r="B10139" s="128"/>
      <c r="D10139" s="128"/>
      <c r="E10139" s="128"/>
      <c r="G10139" s="129"/>
      <c r="H10139" s="129"/>
    </row>
    <row r="10140" spans="1:8" x14ac:dyDescent="0.3">
      <c r="A10140" s="128"/>
      <c r="B10140" s="128"/>
      <c r="D10140" s="128"/>
      <c r="E10140" s="128"/>
      <c r="G10140" s="129"/>
      <c r="H10140" s="129"/>
    </row>
    <row r="10141" spans="1:8" x14ac:dyDescent="0.3">
      <c r="A10141" s="128"/>
      <c r="B10141" s="128"/>
      <c r="D10141" s="128"/>
      <c r="E10141" s="128"/>
      <c r="G10141" s="129"/>
      <c r="H10141" s="129"/>
    </row>
    <row r="10142" spans="1:8" x14ac:dyDescent="0.3">
      <c r="A10142" s="128"/>
      <c r="B10142" s="128"/>
      <c r="D10142" s="128"/>
      <c r="E10142" s="128"/>
      <c r="G10142" s="129"/>
      <c r="H10142" s="129"/>
    </row>
    <row r="10143" spans="1:8" x14ac:dyDescent="0.3">
      <c r="A10143" s="128"/>
      <c r="B10143" s="128"/>
      <c r="D10143" s="128"/>
      <c r="E10143" s="128"/>
      <c r="G10143" s="129"/>
      <c r="H10143" s="129"/>
    </row>
    <row r="10144" spans="1:8" x14ac:dyDescent="0.3">
      <c r="A10144" s="128"/>
      <c r="B10144" s="128"/>
      <c r="D10144" s="128"/>
      <c r="E10144" s="128"/>
      <c r="G10144" s="129"/>
      <c r="H10144" s="129"/>
    </row>
    <row r="10145" spans="1:8" x14ac:dyDescent="0.3">
      <c r="A10145" s="128"/>
      <c r="B10145" s="128"/>
      <c r="D10145" s="128"/>
      <c r="E10145" s="128"/>
      <c r="G10145" s="129"/>
      <c r="H10145" s="129"/>
    </row>
    <row r="10146" spans="1:8" x14ac:dyDescent="0.3">
      <c r="A10146" s="128"/>
      <c r="B10146" s="128"/>
      <c r="D10146" s="128"/>
      <c r="E10146" s="128"/>
      <c r="G10146" s="129"/>
      <c r="H10146" s="129"/>
    </row>
    <row r="10147" spans="1:8" x14ac:dyDescent="0.3">
      <c r="A10147" s="128"/>
      <c r="B10147" s="128"/>
      <c r="D10147" s="128"/>
      <c r="E10147" s="128"/>
      <c r="G10147" s="129"/>
      <c r="H10147" s="129"/>
    </row>
    <row r="10148" spans="1:8" x14ac:dyDescent="0.3">
      <c r="A10148" s="128"/>
      <c r="B10148" s="128"/>
      <c r="D10148" s="128"/>
      <c r="E10148" s="128"/>
      <c r="G10148" s="129"/>
      <c r="H10148" s="129"/>
    </row>
    <row r="10149" spans="1:8" x14ac:dyDescent="0.3">
      <c r="A10149" s="128"/>
      <c r="B10149" s="128"/>
      <c r="D10149" s="128"/>
      <c r="E10149" s="128"/>
      <c r="G10149" s="129"/>
      <c r="H10149" s="129"/>
    </row>
    <row r="10150" spans="1:8" x14ac:dyDescent="0.3">
      <c r="A10150" s="128"/>
      <c r="B10150" s="128"/>
      <c r="D10150" s="128"/>
      <c r="E10150" s="128"/>
      <c r="G10150" s="129"/>
      <c r="H10150" s="129"/>
    </row>
    <row r="10151" spans="1:8" x14ac:dyDescent="0.3">
      <c r="A10151" s="128"/>
      <c r="B10151" s="128"/>
      <c r="D10151" s="128"/>
      <c r="E10151" s="128"/>
      <c r="G10151" s="129"/>
      <c r="H10151" s="129"/>
    </row>
    <row r="10152" spans="1:8" x14ac:dyDescent="0.3">
      <c r="A10152" s="128"/>
      <c r="B10152" s="128"/>
      <c r="D10152" s="128"/>
      <c r="E10152" s="128"/>
      <c r="G10152" s="129"/>
      <c r="H10152" s="129"/>
    </row>
    <row r="10153" spans="1:8" x14ac:dyDescent="0.3">
      <c r="A10153" s="128"/>
      <c r="B10153" s="128"/>
      <c r="D10153" s="128"/>
      <c r="E10153" s="128"/>
      <c r="G10153" s="129"/>
      <c r="H10153" s="129"/>
    </row>
    <row r="10154" spans="1:8" x14ac:dyDescent="0.3">
      <c r="A10154" s="128"/>
      <c r="B10154" s="128"/>
      <c r="D10154" s="128"/>
      <c r="E10154" s="128"/>
      <c r="G10154" s="129"/>
      <c r="H10154" s="129"/>
    </row>
    <row r="10155" spans="1:8" x14ac:dyDescent="0.3">
      <c r="A10155" s="128"/>
      <c r="B10155" s="128"/>
      <c r="D10155" s="128"/>
      <c r="E10155" s="128"/>
      <c r="G10155" s="129"/>
      <c r="H10155" s="129"/>
    </row>
    <row r="10156" spans="1:8" x14ac:dyDescent="0.3">
      <c r="A10156" s="128"/>
      <c r="B10156" s="128"/>
      <c r="D10156" s="128"/>
      <c r="E10156" s="128"/>
      <c r="G10156" s="129"/>
      <c r="H10156" s="129"/>
    </row>
    <row r="10157" spans="1:8" x14ac:dyDescent="0.3">
      <c r="A10157" s="128"/>
      <c r="B10157" s="128"/>
      <c r="D10157" s="128"/>
      <c r="E10157" s="128"/>
      <c r="G10157" s="129"/>
      <c r="H10157" s="129"/>
    </row>
    <row r="10158" spans="1:8" x14ac:dyDescent="0.3">
      <c r="A10158" s="128"/>
      <c r="B10158" s="128"/>
      <c r="D10158" s="128"/>
      <c r="E10158" s="128"/>
      <c r="G10158" s="129"/>
      <c r="H10158" s="129"/>
    </row>
    <row r="10159" spans="1:8" x14ac:dyDescent="0.3">
      <c r="A10159" s="128"/>
      <c r="B10159" s="128"/>
      <c r="D10159" s="128"/>
      <c r="E10159" s="128"/>
      <c r="G10159" s="129"/>
      <c r="H10159" s="129"/>
    </row>
    <row r="10160" spans="1:8" x14ac:dyDescent="0.3">
      <c r="A10160" s="128"/>
      <c r="B10160" s="128"/>
      <c r="D10160" s="128"/>
      <c r="E10160" s="128"/>
      <c r="G10160" s="129"/>
      <c r="H10160" s="129"/>
    </row>
    <row r="10161" spans="1:8" x14ac:dyDescent="0.3">
      <c r="A10161" s="128"/>
      <c r="B10161" s="128"/>
      <c r="D10161" s="128"/>
      <c r="E10161" s="128"/>
      <c r="G10161" s="129"/>
      <c r="H10161" s="129"/>
    </row>
    <row r="10162" spans="1:8" x14ac:dyDescent="0.3">
      <c r="A10162" s="128"/>
      <c r="B10162" s="128"/>
      <c r="D10162" s="128"/>
      <c r="E10162" s="128"/>
      <c r="G10162" s="129"/>
      <c r="H10162" s="129"/>
    </row>
    <row r="10163" spans="1:8" x14ac:dyDescent="0.3">
      <c r="A10163" s="128"/>
      <c r="B10163" s="128"/>
      <c r="D10163" s="128"/>
      <c r="E10163" s="128"/>
      <c r="G10163" s="129"/>
      <c r="H10163" s="129"/>
    </row>
    <row r="10164" spans="1:8" x14ac:dyDescent="0.3">
      <c r="A10164" s="128"/>
      <c r="B10164" s="128"/>
      <c r="D10164" s="128"/>
      <c r="E10164" s="128"/>
      <c r="G10164" s="129"/>
      <c r="H10164" s="129"/>
    </row>
    <row r="10165" spans="1:8" x14ac:dyDescent="0.3">
      <c r="A10165" s="128"/>
      <c r="B10165" s="128"/>
      <c r="D10165" s="128"/>
      <c r="E10165" s="128"/>
      <c r="G10165" s="129"/>
      <c r="H10165" s="129"/>
    </row>
    <row r="10166" spans="1:8" x14ac:dyDescent="0.3">
      <c r="A10166" s="128"/>
      <c r="B10166" s="128"/>
      <c r="D10166" s="128"/>
      <c r="E10166" s="128"/>
      <c r="G10166" s="129"/>
      <c r="H10166" s="129"/>
    </row>
    <row r="10167" spans="1:8" x14ac:dyDescent="0.3">
      <c r="A10167" s="128"/>
      <c r="B10167" s="128"/>
      <c r="D10167" s="128"/>
      <c r="E10167" s="128"/>
      <c r="G10167" s="129"/>
      <c r="H10167" s="129"/>
    </row>
    <row r="10168" spans="1:8" x14ac:dyDescent="0.3">
      <c r="A10168" s="128"/>
      <c r="B10168" s="128"/>
      <c r="D10168" s="128"/>
      <c r="E10168" s="128"/>
      <c r="G10168" s="129"/>
      <c r="H10168" s="129"/>
    </row>
    <row r="10169" spans="1:8" x14ac:dyDescent="0.3">
      <c r="A10169" s="128"/>
      <c r="B10169" s="128"/>
      <c r="D10169" s="128"/>
      <c r="E10169" s="128"/>
      <c r="G10169" s="129"/>
      <c r="H10169" s="129"/>
    </row>
    <row r="10170" spans="1:8" x14ac:dyDescent="0.3">
      <c r="A10170" s="128"/>
      <c r="B10170" s="128"/>
      <c r="D10170" s="128"/>
      <c r="E10170" s="128"/>
      <c r="G10170" s="129"/>
      <c r="H10170" s="129"/>
    </row>
    <row r="10171" spans="1:8" x14ac:dyDescent="0.3">
      <c r="A10171" s="128"/>
      <c r="B10171" s="128"/>
      <c r="D10171" s="128"/>
      <c r="E10171" s="128"/>
      <c r="G10171" s="129"/>
      <c r="H10171" s="129"/>
    </row>
    <row r="10172" spans="1:8" x14ac:dyDescent="0.3">
      <c r="A10172" s="128"/>
      <c r="B10172" s="128"/>
      <c r="D10172" s="128"/>
      <c r="E10172" s="128"/>
      <c r="G10172" s="129"/>
      <c r="H10172" s="129"/>
    </row>
    <row r="10173" spans="1:8" x14ac:dyDescent="0.3">
      <c r="A10173" s="128"/>
      <c r="B10173" s="128"/>
      <c r="D10173" s="128"/>
      <c r="E10173" s="128"/>
      <c r="G10173" s="129"/>
      <c r="H10173" s="129"/>
    </row>
    <row r="10174" spans="1:8" x14ac:dyDescent="0.3">
      <c r="A10174" s="128"/>
      <c r="B10174" s="128"/>
      <c r="D10174" s="128"/>
      <c r="E10174" s="128"/>
      <c r="G10174" s="129"/>
      <c r="H10174" s="129"/>
    </row>
    <row r="10175" spans="1:8" x14ac:dyDescent="0.3">
      <c r="A10175" s="128"/>
      <c r="B10175" s="128"/>
      <c r="D10175" s="128"/>
      <c r="E10175" s="128"/>
      <c r="G10175" s="129"/>
      <c r="H10175" s="129"/>
    </row>
    <row r="10176" spans="1:8" x14ac:dyDescent="0.3">
      <c r="A10176" s="128"/>
      <c r="B10176" s="128"/>
      <c r="D10176" s="128"/>
      <c r="E10176" s="128"/>
      <c r="G10176" s="129"/>
      <c r="H10176" s="129"/>
    </row>
    <row r="10177" spans="1:8" x14ac:dyDescent="0.3">
      <c r="A10177" s="128"/>
      <c r="B10177" s="128"/>
      <c r="D10177" s="128"/>
      <c r="E10177" s="128"/>
      <c r="G10177" s="129"/>
      <c r="H10177" s="129"/>
    </row>
    <row r="10178" spans="1:8" x14ac:dyDescent="0.3">
      <c r="A10178" s="128"/>
      <c r="B10178" s="128"/>
      <c r="D10178" s="128"/>
      <c r="E10178" s="128"/>
      <c r="G10178" s="129"/>
      <c r="H10178" s="129"/>
    </row>
    <row r="10179" spans="1:8" x14ac:dyDescent="0.3">
      <c r="A10179" s="128"/>
      <c r="B10179" s="128"/>
      <c r="D10179" s="128"/>
      <c r="E10179" s="128"/>
      <c r="G10179" s="129"/>
      <c r="H10179" s="129"/>
    </row>
    <row r="10180" spans="1:8" x14ac:dyDescent="0.3">
      <c r="A10180" s="128"/>
      <c r="B10180" s="128"/>
      <c r="D10180" s="128"/>
      <c r="E10180" s="128"/>
      <c r="G10180" s="129"/>
      <c r="H10180" s="129"/>
    </row>
    <row r="10181" spans="1:8" x14ac:dyDescent="0.3">
      <c r="A10181" s="128"/>
      <c r="B10181" s="128"/>
      <c r="D10181" s="128"/>
      <c r="E10181" s="128"/>
      <c r="G10181" s="129"/>
      <c r="H10181" s="129"/>
    </row>
    <row r="10182" spans="1:8" x14ac:dyDescent="0.3">
      <c r="A10182" s="128"/>
      <c r="B10182" s="128"/>
      <c r="D10182" s="128"/>
      <c r="E10182" s="128"/>
      <c r="G10182" s="129"/>
      <c r="H10182" s="129"/>
    </row>
    <row r="10183" spans="1:8" x14ac:dyDescent="0.3">
      <c r="A10183" s="128"/>
      <c r="B10183" s="128"/>
      <c r="D10183" s="128"/>
      <c r="E10183" s="128"/>
      <c r="G10183" s="129"/>
      <c r="H10183" s="129"/>
    </row>
    <row r="10184" spans="1:8" x14ac:dyDescent="0.3">
      <c r="A10184" s="128"/>
      <c r="B10184" s="128"/>
      <c r="D10184" s="128"/>
      <c r="E10184" s="128"/>
      <c r="G10184" s="129"/>
      <c r="H10184" s="129"/>
    </row>
    <row r="10185" spans="1:8" x14ac:dyDescent="0.3">
      <c r="A10185" s="128"/>
      <c r="B10185" s="128"/>
      <c r="D10185" s="128"/>
      <c r="E10185" s="128"/>
      <c r="G10185" s="129"/>
      <c r="H10185" s="129"/>
    </row>
    <row r="10186" spans="1:8" x14ac:dyDescent="0.3">
      <c r="A10186" s="128"/>
      <c r="B10186" s="128"/>
      <c r="D10186" s="128"/>
      <c r="E10186" s="128"/>
      <c r="G10186" s="129"/>
      <c r="H10186" s="129"/>
    </row>
    <row r="10187" spans="1:8" x14ac:dyDescent="0.3">
      <c r="A10187" s="128"/>
      <c r="B10187" s="128"/>
      <c r="D10187" s="128"/>
      <c r="E10187" s="128"/>
      <c r="G10187" s="129"/>
      <c r="H10187" s="129"/>
    </row>
    <row r="10188" spans="1:8" x14ac:dyDescent="0.3">
      <c r="A10188" s="128"/>
      <c r="B10188" s="128"/>
      <c r="D10188" s="128"/>
      <c r="E10188" s="128"/>
      <c r="G10188" s="129"/>
      <c r="H10188" s="129"/>
    </row>
    <row r="10189" spans="1:8" x14ac:dyDescent="0.3">
      <c r="A10189" s="128"/>
      <c r="B10189" s="128"/>
      <c r="D10189" s="128"/>
      <c r="E10189" s="128"/>
      <c r="G10189" s="129"/>
      <c r="H10189" s="129"/>
    </row>
    <row r="10190" spans="1:8" x14ac:dyDescent="0.3">
      <c r="A10190" s="128"/>
      <c r="B10190" s="128"/>
      <c r="D10190" s="128"/>
      <c r="E10190" s="128"/>
      <c r="G10190" s="129"/>
      <c r="H10190" s="129"/>
    </row>
    <row r="10191" spans="1:8" x14ac:dyDescent="0.3">
      <c r="A10191" s="128"/>
      <c r="B10191" s="128"/>
      <c r="D10191" s="128"/>
      <c r="E10191" s="128"/>
      <c r="G10191" s="129"/>
      <c r="H10191" s="129"/>
    </row>
    <row r="10192" spans="1:8" x14ac:dyDescent="0.3">
      <c r="A10192" s="128"/>
      <c r="B10192" s="128"/>
      <c r="D10192" s="128"/>
      <c r="E10192" s="128"/>
      <c r="G10192" s="129"/>
      <c r="H10192" s="129"/>
    </row>
    <row r="10193" spans="1:8" x14ac:dyDescent="0.3">
      <c r="A10193" s="128"/>
      <c r="B10193" s="128"/>
      <c r="D10193" s="128"/>
      <c r="E10193" s="128"/>
      <c r="G10193" s="129"/>
      <c r="H10193" s="129"/>
    </row>
    <row r="10194" spans="1:8" x14ac:dyDescent="0.3">
      <c r="A10194" s="128"/>
      <c r="B10194" s="128"/>
      <c r="D10194" s="128"/>
      <c r="E10194" s="128"/>
      <c r="G10194" s="129"/>
      <c r="H10194" s="129"/>
    </row>
    <row r="10195" spans="1:8" x14ac:dyDescent="0.3">
      <c r="A10195" s="128"/>
      <c r="B10195" s="128"/>
      <c r="D10195" s="128"/>
      <c r="E10195" s="128"/>
      <c r="G10195" s="129"/>
      <c r="H10195" s="129"/>
    </row>
    <row r="10196" spans="1:8" x14ac:dyDescent="0.3">
      <c r="A10196" s="128"/>
      <c r="B10196" s="128"/>
      <c r="D10196" s="128"/>
      <c r="E10196" s="128"/>
      <c r="G10196" s="129"/>
      <c r="H10196" s="129"/>
    </row>
    <row r="10197" spans="1:8" x14ac:dyDescent="0.3">
      <c r="A10197" s="128"/>
      <c r="B10197" s="128"/>
      <c r="D10197" s="128"/>
      <c r="E10197" s="128"/>
      <c r="G10197" s="129"/>
      <c r="H10197" s="129"/>
    </row>
    <row r="10198" spans="1:8" x14ac:dyDescent="0.3">
      <c r="A10198" s="128"/>
      <c r="B10198" s="128"/>
      <c r="D10198" s="128"/>
      <c r="E10198" s="128"/>
      <c r="G10198" s="129"/>
      <c r="H10198" s="129"/>
    </row>
    <row r="10199" spans="1:8" x14ac:dyDescent="0.3">
      <c r="A10199" s="128"/>
      <c r="B10199" s="128"/>
      <c r="D10199" s="128"/>
      <c r="E10199" s="128"/>
      <c r="G10199" s="129"/>
      <c r="H10199" s="129"/>
    </row>
    <row r="10200" spans="1:8" x14ac:dyDescent="0.3">
      <c r="A10200" s="128"/>
      <c r="B10200" s="128"/>
      <c r="D10200" s="128"/>
      <c r="E10200" s="128"/>
      <c r="G10200" s="129"/>
      <c r="H10200" s="129"/>
    </row>
    <row r="10201" spans="1:8" x14ac:dyDescent="0.3">
      <c r="A10201" s="128"/>
      <c r="B10201" s="128"/>
      <c r="D10201" s="128"/>
      <c r="E10201" s="128"/>
      <c r="G10201" s="129"/>
      <c r="H10201" s="129"/>
    </row>
    <row r="10202" spans="1:8" x14ac:dyDescent="0.3">
      <c r="A10202" s="128"/>
      <c r="B10202" s="128"/>
      <c r="D10202" s="128"/>
      <c r="E10202" s="128"/>
      <c r="G10202" s="129"/>
      <c r="H10202" s="129"/>
    </row>
    <row r="10203" spans="1:8" x14ac:dyDescent="0.3">
      <c r="A10203" s="128"/>
      <c r="B10203" s="128"/>
      <c r="D10203" s="128"/>
      <c r="E10203" s="128"/>
      <c r="G10203" s="129"/>
      <c r="H10203" s="129"/>
    </row>
    <row r="10204" spans="1:8" x14ac:dyDescent="0.3">
      <c r="A10204" s="128"/>
      <c r="B10204" s="128"/>
      <c r="D10204" s="128"/>
      <c r="E10204" s="128"/>
      <c r="G10204" s="129"/>
      <c r="H10204" s="129"/>
    </row>
    <row r="10205" spans="1:8" x14ac:dyDescent="0.3">
      <c r="A10205" s="128"/>
      <c r="B10205" s="128"/>
      <c r="D10205" s="128"/>
      <c r="E10205" s="128"/>
      <c r="G10205" s="129"/>
      <c r="H10205" s="129"/>
    </row>
    <row r="10206" spans="1:8" x14ac:dyDescent="0.3">
      <c r="A10206" s="128"/>
      <c r="B10206" s="128"/>
      <c r="D10206" s="128"/>
      <c r="E10206" s="128"/>
      <c r="G10206" s="129"/>
      <c r="H10206" s="129"/>
    </row>
    <row r="10207" spans="1:8" x14ac:dyDescent="0.3">
      <c r="A10207" s="128"/>
      <c r="B10207" s="128"/>
      <c r="D10207" s="128"/>
      <c r="E10207" s="128"/>
      <c r="G10207" s="129"/>
      <c r="H10207" s="129"/>
    </row>
    <row r="10208" spans="1:8" x14ac:dyDescent="0.3">
      <c r="A10208" s="128"/>
      <c r="B10208" s="128"/>
      <c r="D10208" s="128"/>
      <c r="E10208" s="128"/>
      <c r="G10208" s="129"/>
      <c r="H10208" s="129"/>
    </row>
    <row r="10209" spans="1:8" x14ac:dyDescent="0.3">
      <c r="A10209" s="128"/>
      <c r="B10209" s="128"/>
      <c r="D10209" s="128"/>
      <c r="E10209" s="128"/>
      <c r="G10209" s="129"/>
      <c r="H10209" s="129"/>
    </row>
    <row r="10210" spans="1:8" x14ac:dyDescent="0.3">
      <c r="A10210" s="128"/>
      <c r="B10210" s="128"/>
      <c r="D10210" s="128"/>
      <c r="E10210" s="128"/>
      <c r="G10210" s="129"/>
      <c r="H10210" s="129"/>
    </row>
    <row r="10211" spans="1:8" x14ac:dyDescent="0.3">
      <c r="A10211" s="128"/>
      <c r="B10211" s="128"/>
      <c r="D10211" s="128"/>
      <c r="E10211" s="128"/>
      <c r="G10211" s="129"/>
      <c r="H10211" s="129"/>
    </row>
    <row r="10212" spans="1:8" x14ac:dyDescent="0.3">
      <c r="A10212" s="128"/>
      <c r="B10212" s="128"/>
      <c r="D10212" s="128"/>
      <c r="E10212" s="128"/>
      <c r="G10212" s="129"/>
      <c r="H10212" s="129"/>
    </row>
    <row r="10213" spans="1:8" x14ac:dyDescent="0.3">
      <c r="A10213" s="128"/>
      <c r="B10213" s="128"/>
      <c r="D10213" s="128"/>
      <c r="E10213" s="128"/>
      <c r="G10213" s="129"/>
      <c r="H10213" s="129"/>
    </row>
    <row r="10214" spans="1:8" x14ac:dyDescent="0.3">
      <c r="A10214" s="128"/>
      <c r="B10214" s="128"/>
      <c r="D10214" s="128"/>
      <c r="E10214" s="128"/>
      <c r="G10214" s="129"/>
      <c r="H10214" s="129"/>
    </row>
    <row r="10215" spans="1:8" x14ac:dyDescent="0.3">
      <c r="A10215" s="128"/>
      <c r="B10215" s="128"/>
      <c r="D10215" s="128"/>
      <c r="E10215" s="128"/>
      <c r="G10215" s="129"/>
      <c r="H10215" s="129"/>
    </row>
    <row r="10216" spans="1:8" x14ac:dyDescent="0.3">
      <c r="A10216" s="128"/>
      <c r="B10216" s="128"/>
      <c r="D10216" s="128"/>
      <c r="E10216" s="128"/>
      <c r="G10216" s="129"/>
      <c r="H10216" s="129"/>
    </row>
    <row r="10217" spans="1:8" x14ac:dyDescent="0.3">
      <c r="A10217" s="128"/>
      <c r="B10217" s="128"/>
      <c r="D10217" s="128"/>
      <c r="E10217" s="128"/>
      <c r="G10217" s="129"/>
      <c r="H10217" s="129"/>
    </row>
    <row r="10218" spans="1:8" x14ac:dyDescent="0.3">
      <c r="A10218" s="128"/>
      <c r="B10218" s="128"/>
      <c r="D10218" s="128"/>
      <c r="E10218" s="128"/>
      <c r="G10218" s="129"/>
      <c r="H10218" s="129"/>
    </row>
    <row r="10219" spans="1:8" x14ac:dyDescent="0.3">
      <c r="A10219" s="128"/>
      <c r="B10219" s="128"/>
      <c r="D10219" s="128"/>
      <c r="E10219" s="128"/>
      <c r="G10219" s="129"/>
      <c r="H10219" s="129"/>
    </row>
    <row r="10220" spans="1:8" x14ac:dyDescent="0.3">
      <c r="A10220" s="128"/>
      <c r="B10220" s="128"/>
      <c r="D10220" s="128"/>
      <c r="E10220" s="128"/>
      <c r="G10220" s="129"/>
      <c r="H10220" s="129"/>
    </row>
    <row r="10221" spans="1:8" x14ac:dyDescent="0.3">
      <c r="A10221" s="128"/>
      <c r="B10221" s="128"/>
      <c r="D10221" s="128"/>
      <c r="E10221" s="128"/>
      <c r="G10221" s="129"/>
      <c r="H10221" s="129"/>
    </row>
    <row r="10222" spans="1:8" x14ac:dyDescent="0.3">
      <c r="A10222" s="128"/>
      <c r="B10222" s="128"/>
      <c r="D10222" s="128"/>
      <c r="E10222" s="128"/>
      <c r="G10222" s="129"/>
      <c r="H10222" s="129"/>
    </row>
    <row r="10223" spans="1:8" x14ac:dyDescent="0.3">
      <c r="A10223" s="128"/>
      <c r="B10223" s="128"/>
      <c r="D10223" s="128"/>
      <c r="E10223" s="128"/>
      <c r="G10223" s="129"/>
      <c r="H10223" s="129"/>
    </row>
    <row r="10224" spans="1:8" x14ac:dyDescent="0.3">
      <c r="A10224" s="128"/>
      <c r="B10224" s="128"/>
      <c r="D10224" s="128"/>
      <c r="E10224" s="128"/>
      <c r="G10224" s="129"/>
      <c r="H10224" s="129"/>
    </row>
    <row r="10225" spans="1:8" x14ac:dyDescent="0.3">
      <c r="A10225" s="128"/>
      <c r="B10225" s="128"/>
      <c r="D10225" s="128"/>
      <c r="E10225" s="128"/>
      <c r="G10225" s="129"/>
      <c r="H10225" s="129"/>
    </row>
    <row r="10226" spans="1:8" x14ac:dyDescent="0.3">
      <c r="A10226" s="128"/>
      <c r="B10226" s="128"/>
      <c r="D10226" s="128"/>
      <c r="E10226" s="128"/>
      <c r="G10226" s="129"/>
      <c r="H10226" s="129"/>
    </row>
    <row r="10227" spans="1:8" x14ac:dyDescent="0.3">
      <c r="A10227" s="128"/>
      <c r="B10227" s="128"/>
      <c r="D10227" s="128"/>
      <c r="E10227" s="128"/>
      <c r="G10227" s="129"/>
      <c r="H10227" s="129"/>
    </row>
    <row r="10228" spans="1:8" x14ac:dyDescent="0.3">
      <c r="A10228" s="128"/>
      <c r="B10228" s="128"/>
      <c r="D10228" s="128"/>
      <c r="E10228" s="128"/>
      <c r="G10228" s="129"/>
      <c r="H10228" s="129"/>
    </row>
    <row r="10229" spans="1:8" x14ac:dyDescent="0.3">
      <c r="A10229" s="128"/>
      <c r="B10229" s="128"/>
      <c r="D10229" s="128"/>
      <c r="E10229" s="128"/>
      <c r="G10229" s="129"/>
      <c r="H10229" s="129"/>
    </row>
    <row r="10230" spans="1:8" x14ac:dyDescent="0.3">
      <c r="A10230" s="128"/>
      <c r="B10230" s="128"/>
      <c r="D10230" s="128"/>
      <c r="E10230" s="128"/>
      <c r="G10230" s="129"/>
      <c r="H10230" s="129"/>
    </row>
    <row r="10231" spans="1:8" x14ac:dyDescent="0.3">
      <c r="A10231" s="128"/>
      <c r="B10231" s="128"/>
      <c r="D10231" s="128"/>
      <c r="E10231" s="128"/>
      <c r="G10231" s="129"/>
      <c r="H10231" s="129"/>
    </row>
    <row r="10232" spans="1:8" x14ac:dyDescent="0.3">
      <c r="A10232" s="128"/>
      <c r="B10232" s="128"/>
      <c r="D10232" s="128"/>
      <c r="E10232" s="128"/>
      <c r="G10232" s="129"/>
      <c r="H10232" s="129"/>
    </row>
    <row r="10233" spans="1:8" x14ac:dyDescent="0.3">
      <c r="A10233" s="128"/>
      <c r="B10233" s="128"/>
      <c r="D10233" s="128"/>
      <c r="E10233" s="128"/>
      <c r="G10233" s="129"/>
      <c r="H10233" s="129"/>
    </row>
    <row r="10234" spans="1:8" x14ac:dyDescent="0.3">
      <c r="A10234" s="128"/>
      <c r="B10234" s="128"/>
      <c r="D10234" s="128"/>
      <c r="E10234" s="128"/>
      <c r="G10234" s="129"/>
      <c r="H10234" s="129"/>
    </row>
    <row r="10235" spans="1:8" x14ac:dyDescent="0.3">
      <c r="A10235" s="128"/>
      <c r="B10235" s="128"/>
      <c r="D10235" s="128"/>
      <c r="E10235" s="128"/>
      <c r="G10235" s="129"/>
      <c r="H10235" s="129"/>
    </row>
    <row r="10236" spans="1:8" x14ac:dyDescent="0.3">
      <c r="A10236" s="128"/>
      <c r="B10236" s="128"/>
      <c r="D10236" s="128"/>
      <c r="E10236" s="128"/>
      <c r="G10236" s="129"/>
      <c r="H10236" s="129"/>
    </row>
    <row r="10237" spans="1:8" x14ac:dyDescent="0.3">
      <c r="A10237" s="128"/>
      <c r="B10237" s="128"/>
      <c r="D10237" s="128"/>
      <c r="E10237" s="128"/>
      <c r="G10237" s="129"/>
      <c r="H10237" s="129"/>
    </row>
    <row r="10238" spans="1:8" x14ac:dyDescent="0.3">
      <c r="A10238" s="128"/>
      <c r="B10238" s="128"/>
      <c r="D10238" s="128"/>
      <c r="E10238" s="128"/>
      <c r="G10238" s="129"/>
      <c r="H10238" s="129"/>
    </row>
    <row r="10239" spans="1:8" x14ac:dyDescent="0.3">
      <c r="A10239" s="128"/>
      <c r="B10239" s="128"/>
      <c r="D10239" s="128"/>
      <c r="E10239" s="128"/>
      <c r="G10239" s="129"/>
      <c r="H10239" s="129"/>
    </row>
    <row r="10240" spans="1:8" x14ac:dyDescent="0.3">
      <c r="A10240" s="128"/>
      <c r="B10240" s="128"/>
      <c r="D10240" s="128"/>
      <c r="E10240" s="128"/>
      <c r="G10240" s="129"/>
      <c r="H10240" s="129"/>
    </row>
    <row r="10241" spans="1:8" x14ac:dyDescent="0.3">
      <c r="A10241" s="128"/>
      <c r="B10241" s="128"/>
      <c r="D10241" s="128"/>
      <c r="E10241" s="128"/>
      <c r="G10241" s="129"/>
      <c r="H10241" s="129"/>
    </row>
    <row r="10242" spans="1:8" x14ac:dyDescent="0.3">
      <c r="A10242" s="128"/>
      <c r="B10242" s="128"/>
      <c r="D10242" s="128"/>
      <c r="E10242" s="128"/>
      <c r="G10242" s="129"/>
      <c r="H10242" s="129"/>
    </row>
    <row r="10243" spans="1:8" x14ac:dyDescent="0.3">
      <c r="A10243" s="128"/>
      <c r="B10243" s="128"/>
      <c r="D10243" s="128"/>
      <c r="E10243" s="128"/>
      <c r="G10243" s="129"/>
      <c r="H10243" s="129"/>
    </row>
    <row r="10244" spans="1:8" x14ac:dyDescent="0.3">
      <c r="A10244" s="128"/>
      <c r="B10244" s="128"/>
      <c r="D10244" s="128"/>
      <c r="E10244" s="128"/>
      <c r="G10244" s="129"/>
      <c r="H10244" s="129"/>
    </row>
    <row r="10245" spans="1:8" x14ac:dyDescent="0.3">
      <c r="A10245" s="128"/>
      <c r="B10245" s="128"/>
      <c r="D10245" s="128"/>
      <c r="E10245" s="128"/>
      <c r="G10245" s="129"/>
      <c r="H10245" s="129"/>
    </row>
    <row r="10246" spans="1:8" x14ac:dyDescent="0.3">
      <c r="A10246" s="128"/>
      <c r="B10246" s="128"/>
      <c r="D10246" s="128"/>
      <c r="E10246" s="128"/>
      <c r="G10246" s="129"/>
      <c r="H10246" s="129"/>
    </row>
    <row r="10247" spans="1:8" x14ac:dyDescent="0.3">
      <c r="A10247" s="128"/>
      <c r="B10247" s="128"/>
      <c r="D10247" s="128"/>
      <c r="E10247" s="128"/>
      <c r="G10247" s="129"/>
      <c r="H10247" s="129"/>
    </row>
    <row r="10248" spans="1:8" x14ac:dyDescent="0.3">
      <c r="A10248" s="128"/>
      <c r="B10248" s="128"/>
      <c r="D10248" s="128"/>
      <c r="E10248" s="128"/>
      <c r="G10248" s="129"/>
      <c r="H10248" s="129"/>
    </row>
    <row r="10249" spans="1:8" x14ac:dyDescent="0.3">
      <c r="A10249" s="128"/>
      <c r="B10249" s="128"/>
      <c r="D10249" s="128"/>
      <c r="E10249" s="128"/>
      <c r="G10249" s="129"/>
      <c r="H10249" s="129"/>
    </row>
    <row r="10250" spans="1:8" x14ac:dyDescent="0.3">
      <c r="A10250" s="128"/>
      <c r="B10250" s="128"/>
      <c r="D10250" s="128"/>
      <c r="E10250" s="128"/>
      <c r="G10250" s="129"/>
      <c r="H10250" s="129"/>
    </row>
    <row r="10251" spans="1:8" x14ac:dyDescent="0.3">
      <c r="A10251" s="128"/>
      <c r="B10251" s="128"/>
      <c r="D10251" s="128"/>
      <c r="E10251" s="128"/>
      <c r="G10251" s="129"/>
      <c r="H10251" s="129"/>
    </row>
    <row r="10252" spans="1:8" x14ac:dyDescent="0.3">
      <c r="A10252" s="128"/>
      <c r="B10252" s="128"/>
      <c r="D10252" s="128"/>
      <c r="E10252" s="128"/>
      <c r="G10252" s="129"/>
      <c r="H10252" s="129"/>
    </row>
    <row r="10253" spans="1:8" x14ac:dyDescent="0.3">
      <c r="A10253" s="128"/>
      <c r="B10253" s="128"/>
      <c r="D10253" s="128"/>
      <c r="E10253" s="128"/>
      <c r="G10253" s="129"/>
      <c r="H10253" s="129"/>
    </row>
    <row r="10254" spans="1:8" x14ac:dyDescent="0.3">
      <c r="A10254" s="128"/>
      <c r="B10254" s="128"/>
      <c r="D10254" s="128"/>
      <c r="E10254" s="128"/>
      <c r="G10254" s="129"/>
      <c r="H10254" s="129"/>
    </row>
    <row r="10255" spans="1:8" x14ac:dyDescent="0.3">
      <c r="A10255" s="128"/>
      <c r="B10255" s="128"/>
      <c r="D10255" s="128"/>
      <c r="E10255" s="128"/>
      <c r="G10255" s="129"/>
      <c r="H10255" s="129"/>
    </row>
    <row r="10256" spans="1:8" x14ac:dyDescent="0.3">
      <c r="A10256" s="128"/>
      <c r="B10256" s="128"/>
      <c r="D10256" s="128"/>
      <c r="E10256" s="128"/>
      <c r="G10256" s="129"/>
      <c r="H10256" s="129"/>
    </row>
    <row r="10257" spans="1:8" x14ac:dyDescent="0.3">
      <c r="A10257" s="128"/>
      <c r="B10257" s="128"/>
      <c r="D10257" s="128"/>
      <c r="E10257" s="128"/>
      <c r="G10257" s="129"/>
      <c r="H10257" s="129"/>
    </row>
    <row r="10258" spans="1:8" x14ac:dyDescent="0.3">
      <c r="A10258" s="128"/>
      <c r="B10258" s="128"/>
      <c r="D10258" s="128"/>
      <c r="E10258" s="128"/>
      <c r="G10258" s="129"/>
      <c r="H10258" s="129"/>
    </row>
    <row r="10259" spans="1:8" x14ac:dyDescent="0.3">
      <c r="A10259" s="128"/>
      <c r="B10259" s="128"/>
      <c r="D10259" s="128"/>
      <c r="E10259" s="128"/>
      <c r="G10259" s="129"/>
      <c r="H10259" s="129"/>
    </row>
    <row r="10260" spans="1:8" x14ac:dyDescent="0.3">
      <c r="A10260" s="128"/>
      <c r="B10260" s="128"/>
      <c r="D10260" s="128"/>
      <c r="E10260" s="128"/>
      <c r="G10260" s="129"/>
      <c r="H10260" s="129"/>
    </row>
    <row r="10261" spans="1:8" x14ac:dyDescent="0.3">
      <c r="A10261" s="128"/>
      <c r="B10261" s="128"/>
      <c r="D10261" s="128"/>
      <c r="E10261" s="128"/>
      <c r="G10261" s="129"/>
      <c r="H10261" s="129"/>
    </row>
    <row r="10262" spans="1:8" x14ac:dyDescent="0.3">
      <c r="A10262" s="128"/>
      <c r="B10262" s="128"/>
      <c r="D10262" s="128"/>
      <c r="E10262" s="128"/>
      <c r="G10262" s="129"/>
      <c r="H10262" s="129"/>
    </row>
    <row r="10263" spans="1:8" x14ac:dyDescent="0.3">
      <c r="A10263" s="128"/>
      <c r="B10263" s="128"/>
      <c r="D10263" s="128"/>
      <c r="E10263" s="128"/>
      <c r="G10263" s="129"/>
      <c r="H10263" s="129"/>
    </row>
    <row r="10264" spans="1:8" x14ac:dyDescent="0.3">
      <c r="A10264" s="128"/>
      <c r="B10264" s="128"/>
      <c r="D10264" s="128"/>
      <c r="E10264" s="128"/>
      <c r="G10264" s="129"/>
      <c r="H10264" s="129"/>
    </row>
    <row r="10265" spans="1:8" x14ac:dyDescent="0.3">
      <c r="A10265" s="128"/>
      <c r="B10265" s="128"/>
      <c r="D10265" s="128"/>
      <c r="E10265" s="128"/>
      <c r="G10265" s="129"/>
      <c r="H10265" s="129"/>
    </row>
    <row r="10266" spans="1:8" x14ac:dyDescent="0.3">
      <c r="A10266" s="128"/>
      <c r="B10266" s="128"/>
      <c r="D10266" s="128"/>
      <c r="E10266" s="128"/>
      <c r="G10266" s="129"/>
      <c r="H10266" s="129"/>
    </row>
    <row r="10267" spans="1:8" x14ac:dyDescent="0.3">
      <c r="A10267" s="128"/>
      <c r="B10267" s="128"/>
      <c r="D10267" s="128"/>
      <c r="E10267" s="128"/>
      <c r="G10267" s="129"/>
      <c r="H10267" s="129"/>
    </row>
    <row r="10268" spans="1:8" x14ac:dyDescent="0.3">
      <c r="A10268" s="128"/>
      <c r="B10268" s="128"/>
      <c r="D10268" s="128"/>
      <c r="E10268" s="128"/>
      <c r="G10268" s="129"/>
      <c r="H10268" s="129"/>
    </row>
    <row r="10269" spans="1:8" x14ac:dyDescent="0.3">
      <c r="A10269" s="128"/>
      <c r="B10269" s="128"/>
      <c r="D10269" s="128"/>
      <c r="E10269" s="128"/>
      <c r="G10269" s="129"/>
      <c r="H10269" s="129"/>
    </row>
    <row r="10270" spans="1:8" x14ac:dyDescent="0.3">
      <c r="A10270" s="128"/>
      <c r="B10270" s="128"/>
      <c r="D10270" s="128"/>
      <c r="E10270" s="128"/>
      <c r="G10270" s="129"/>
      <c r="H10270" s="129"/>
    </row>
    <row r="10271" spans="1:8" x14ac:dyDescent="0.3">
      <c r="A10271" s="128"/>
      <c r="B10271" s="128"/>
      <c r="D10271" s="128"/>
      <c r="E10271" s="128"/>
      <c r="G10271" s="129"/>
      <c r="H10271" s="129"/>
    </row>
    <row r="10272" spans="1:8" x14ac:dyDescent="0.3">
      <c r="A10272" s="128"/>
      <c r="B10272" s="128"/>
      <c r="D10272" s="128"/>
      <c r="E10272" s="128"/>
      <c r="G10272" s="129"/>
      <c r="H10272" s="129"/>
    </row>
    <row r="10273" spans="1:8" x14ac:dyDescent="0.3">
      <c r="A10273" s="128"/>
      <c r="B10273" s="128"/>
      <c r="D10273" s="128"/>
      <c r="E10273" s="128"/>
      <c r="G10273" s="129"/>
      <c r="H10273" s="129"/>
    </row>
    <row r="10274" spans="1:8" x14ac:dyDescent="0.3">
      <c r="A10274" s="128"/>
      <c r="B10274" s="128"/>
      <c r="D10274" s="128"/>
      <c r="E10274" s="128"/>
      <c r="G10274" s="129"/>
      <c r="H10274" s="129"/>
    </row>
    <row r="10275" spans="1:8" x14ac:dyDescent="0.3">
      <c r="A10275" s="128"/>
      <c r="B10275" s="128"/>
      <c r="D10275" s="128"/>
      <c r="E10275" s="128"/>
      <c r="G10275" s="129"/>
      <c r="H10275" s="129"/>
    </row>
    <row r="10276" spans="1:8" x14ac:dyDescent="0.3">
      <c r="A10276" s="128"/>
      <c r="B10276" s="128"/>
      <c r="D10276" s="128"/>
      <c r="E10276" s="128"/>
      <c r="G10276" s="129"/>
      <c r="H10276" s="129"/>
    </row>
    <row r="10277" spans="1:8" x14ac:dyDescent="0.3">
      <c r="A10277" s="128"/>
      <c r="B10277" s="128"/>
      <c r="D10277" s="128"/>
      <c r="E10277" s="128"/>
      <c r="G10277" s="129"/>
      <c r="H10277" s="129"/>
    </row>
    <row r="10278" spans="1:8" x14ac:dyDescent="0.3">
      <c r="A10278" s="128"/>
      <c r="B10278" s="128"/>
      <c r="D10278" s="128"/>
      <c r="E10278" s="128"/>
      <c r="G10278" s="129"/>
      <c r="H10278" s="129"/>
    </row>
    <row r="10279" spans="1:8" x14ac:dyDescent="0.3">
      <c r="A10279" s="128"/>
      <c r="B10279" s="128"/>
      <c r="D10279" s="128"/>
      <c r="E10279" s="128"/>
      <c r="G10279" s="129"/>
      <c r="H10279" s="129"/>
    </row>
    <row r="10280" spans="1:8" x14ac:dyDescent="0.3">
      <c r="A10280" s="128"/>
      <c r="B10280" s="128"/>
      <c r="D10280" s="128"/>
      <c r="E10280" s="128"/>
      <c r="G10280" s="129"/>
      <c r="H10280" s="129"/>
    </row>
    <row r="10281" spans="1:8" x14ac:dyDescent="0.3">
      <c r="A10281" s="128"/>
      <c r="B10281" s="128"/>
      <c r="D10281" s="128"/>
      <c r="E10281" s="128"/>
      <c r="G10281" s="129"/>
      <c r="H10281" s="129"/>
    </row>
    <row r="10282" spans="1:8" x14ac:dyDescent="0.3">
      <c r="A10282" s="128"/>
      <c r="B10282" s="128"/>
      <c r="D10282" s="128"/>
      <c r="E10282" s="128"/>
      <c r="G10282" s="129"/>
      <c r="H10282" s="129"/>
    </row>
    <row r="10283" spans="1:8" x14ac:dyDescent="0.3">
      <c r="A10283" s="128"/>
      <c r="B10283" s="128"/>
      <c r="D10283" s="128"/>
      <c r="E10283" s="128"/>
      <c r="G10283" s="129"/>
      <c r="H10283" s="129"/>
    </row>
    <row r="10284" spans="1:8" x14ac:dyDescent="0.3">
      <c r="A10284" s="128"/>
      <c r="B10284" s="128"/>
      <c r="D10284" s="128"/>
      <c r="E10284" s="128"/>
      <c r="G10284" s="129"/>
      <c r="H10284" s="129"/>
    </row>
    <row r="10285" spans="1:8" x14ac:dyDescent="0.3">
      <c r="A10285" s="128"/>
      <c r="B10285" s="128"/>
      <c r="D10285" s="128"/>
      <c r="E10285" s="128"/>
      <c r="G10285" s="129"/>
      <c r="H10285" s="129"/>
    </row>
    <row r="10286" spans="1:8" x14ac:dyDescent="0.3">
      <c r="A10286" s="128"/>
      <c r="B10286" s="128"/>
      <c r="D10286" s="128"/>
      <c r="E10286" s="128"/>
      <c r="G10286" s="129"/>
      <c r="H10286" s="129"/>
    </row>
    <row r="10287" spans="1:8" x14ac:dyDescent="0.3">
      <c r="A10287" s="128"/>
      <c r="B10287" s="128"/>
      <c r="D10287" s="128"/>
      <c r="E10287" s="128"/>
      <c r="G10287" s="129"/>
      <c r="H10287" s="129"/>
    </row>
    <row r="10288" spans="1:8" x14ac:dyDescent="0.3">
      <c r="A10288" s="128"/>
      <c r="B10288" s="128"/>
      <c r="D10288" s="128"/>
      <c r="E10288" s="128"/>
      <c r="G10288" s="129"/>
      <c r="H10288" s="129"/>
    </row>
    <row r="10289" spans="1:8" x14ac:dyDescent="0.3">
      <c r="A10289" s="128"/>
      <c r="B10289" s="128"/>
      <c r="D10289" s="128"/>
      <c r="E10289" s="128"/>
      <c r="G10289" s="129"/>
      <c r="H10289" s="129"/>
    </row>
    <row r="10290" spans="1:8" x14ac:dyDescent="0.3">
      <c r="A10290" s="128"/>
      <c r="B10290" s="128"/>
      <c r="D10290" s="128"/>
      <c r="E10290" s="128"/>
      <c r="G10290" s="129"/>
      <c r="H10290" s="129"/>
    </row>
    <row r="10291" spans="1:8" x14ac:dyDescent="0.3">
      <c r="A10291" s="128"/>
      <c r="B10291" s="128"/>
      <c r="D10291" s="128"/>
      <c r="E10291" s="128"/>
      <c r="G10291" s="129"/>
      <c r="H10291" s="129"/>
    </row>
    <row r="10292" spans="1:8" x14ac:dyDescent="0.3">
      <c r="A10292" s="128"/>
      <c r="B10292" s="128"/>
      <c r="D10292" s="128"/>
      <c r="E10292" s="128"/>
      <c r="G10292" s="129"/>
      <c r="H10292" s="129"/>
    </row>
    <row r="10293" spans="1:8" x14ac:dyDescent="0.3">
      <c r="A10293" s="128"/>
      <c r="B10293" s="128"/>
      <c r="D10293" s="128"/>
      <c r="E10293" s="128"/>
      <c r="G10293" s="129"/>
      <c r="H10293" s="129"/>
    </row>
    <row r="10294" spans="1:8" x14ac:dyDescent="0.3">
      <c r="A10294" s="128"/>
      <c r="B10294" s="128"/>
      <c r="D10294" s="128"/>
      <c r="E10294" s="128"/>
      <c r="G10294" s="129"/>
      <c r="H10294" s="129"/>
    </row>
    <row r="10295" spans="1:8" x14ac:dyDescent="0.3">
      <c r="A10295" s="128"/>
      <c r="B10295" s="128"/>
      <c r="D10295" s="128"/>
      <c r="E10295" s="128"/>
      <c r="G10295" s="129"/>
      <c r="H10295" s="129"/>
    </row>
    <row r="10296" spans="1:8" x14ac:dyDescent="0.3">
      <c r="A10296" s="128"/>
      <c r="B10296" s="128"/>
      <c r="D10296" s="128"/>
      <c r="E10296" s="128"/>
      <c r="G10296" s="129"/>
      <c r="H10296" s="129"/>
    </row>
    <row r="10297" spans="1:8" x14ac:dyDescent="0.3">
      <c r="A10297" s="128"/>
      <c r="B10297" s="128"/>
      <c r="D10297" s="128"/>
      <c r="E10297" s="128"/>
      <c r="G10297" s="129"/>
      <c r="H10297" s="129"/>
    </row>
    <row r="10298" spans="1:8" x14ac:dyDescent="0.3">
      <c r="A10298" s="128"/>
      <c r="B10298" s="128"/>
      <c r="D10298" s="128"/>
      <c r="E10298" s="128"/>
      <c r="G10298" s="129"/>
      <c r="H10298" s="129"/>
    </row>
    <row r="10299" spans="1:8" x14ac:dyDescent="0.3">
      <c r="A10299" s="128"/>
      <c r="B10299" s="128"/>
      <c r="D10299" s="128"/>
      <c r="E10299" s="128"/>
      <c r="G10299" s="129"/>
      <c r="H10299" s="129"/>
    </row>
    <row r="10300" spans="1:8" x14ac:dyDescent="0.3">
      <c r="A10300" s="128"/>
      <c r="B10300" s="128"/>
      <c r="D10300" s="128"/>
      <c r="E10300" s="128"/>
      <c r="G10300" s="129"/>
      <c r="H10300" s="129"/>
    </row>
    <row r="10301" spans="1:8" x14ac:dyDescent="0.3">
      <c r="A10301" s="128"/>
      <c r="B10301" s="128"/>
      <c r="D10301" s="128"/>
      <c r="E10301" s="128"/>
      <c r="G10301" s="129"/>
      <c r="H10301" s="129"/>
    </row>
    <row r="10302" spans="1:8" x14ac:dyDescent="0.3">
      <c r="A10302" s="128"/>
      <c r="B10302" s="128"/>
      <c r="D10302" s="128"/>
      <c r="E10302" s="128"/>
      <c r="G10302" s="129"/>
      <c r="H10302" s="129"/>
    </row>
    <row r="10303" spans="1:8" x14ac:dyDescent="0.3">
      <c r="A10303" s="128"/>
      <c r="B10303" s="128"/>
      <c r="D10303" s="128"/>
      <c r="E10303" s="128"/>
      <c r="G10303" s="129"/>
      <c r="H10303" s="129"/>
    </row>
    <row r="10304" spans="1:8" x14ac:dyDescent="0.3">
      <c r="A10304" s="128"/>
      <c r="B10304" s="128"/>
      <c r="D10304" s="128"/>
      <c r="E10304" s="128"/>
      <c r="G10304" s="129"/>
      <c r="H10304" s="129"/>
    </row>
    <row r="10305" spans="1:8" x14ac:dyDescent="0.3">
      <c r="A10305" s="128"/>
      <c r="B10305" s="128"/>
      <c r="D10305" s="128"/>
      <c r="E10305" s="128"/>
      <c r="G10305" s="129"/>
      <c r="H10305" s="129"/>
    </row>
    <row r="10306" spans="1:8" x14ac:dyDescent="0.3">
      <c r="A10306" s="128"/>
      <c r="B10306" s="128"/>
      <c r="D10306" s="128"/>
      <c r="E10306" s="128"/>
      <c r="G10306" s="129"/>
      <c r="H10306" s="129"/>
    </row>
    <row r="10307" spans="1:8" x14ac:dyDescent="0.3">
      <c r="A10307" s="128"/>
      <c r="B10307" s="128"/>
      <c r="D10307" s="128"/>
      <c r="E10307" s="128"/>
      <c r="G10307" s="129"/>
      <c r="H10307" s="129"/>
    </row>
    <row r="10308" spans="1:8" x14ac:dyDescent="0.3">
      <c r="A10308" s="128"/>
      <c r="B10308" s="128"/>
      <c r="D10308" s="128"/>
      <c r="E10308" s="128"/>
      <c r="G10308" s="129"/>
      <c r="H10308" s="129"/>
    </row>
    <row r="10309" spans="1:8" x14ac:dyDescent="0.3">
      <c r="A10309" s="128"/>
      <c r="B10309" s="128"/>
      <c r="D10309" s="128"/>
      <c r="E10309" s="128"/>
      <c r="G10309" s="129"/>
      <c r="H10309" s="129"/>
    </row>
    <row r="10310" spans="1:8" x14ac:dyDescent="0.3">
      <c r="A10310" s="128"/>
      <c r="B10310" s="128"/>
      <c r="D10310" s="128"/>
      <c r="E10310" s="128"/>
      <c r="G10310" s="129"/>
      <c r="H10310" s="129"/>
    </row>
    <row r="10311" spans="1:8" x14ac:dyDescent="0.3">
      <c r="A10311" s="128"/>
      <c r="B10311" s="128"/>
      <c r="D10311" s="128"/>
      <c r="E10311" s="128"/>
      <c r="G10311" s="129"/>
      <c r="H10311" s="129"/>
    </row>
    <row r="10312" spans="1:8" x14ac:dyDescent="0.3">
      <c r="A10312" s="128"/>
      <c r="B10312" s="128"/>
      <c r="D10312" s="128"/>
      <c r="E10312" s="128"/>
      <c r="G10312" s="129"/>
      <c r="H10312" s="129"/>
    </row>
    <row r="10313" spans="1:8" x14ac:dyDescent="0.3">
      <c r="A10313" s="128"/>
      <c r="B10313" s="128"/>
      <c r="D10313" s="128"/>
      <c r="E10313" s="128"/>
      <c r="G10313" s="129"/>
      <c r="H10313" s="129"/>
    </row>
    <row r="10314" spans="1:8" x14ac:dyDescent="0.3">
      <c r="A10314" s="128"/>
      <c r="B10314" s="128"/>
      <c r="D10314" s="128"/>
      <c r="E10314" s="128"/>
      <c r="G10314" s="129"/>
      <c r="H10314" s="129"/>
    </row>
    <row r="10315" spans="1:8" x14ac:dyDescent="0.3">
      <c r="A10315" s="128"/>
      <c r="B10315" s="128"/>
      <c r="D10315" s="128"/>
      <c r="E10315" s="128"/>
      <c r="G10315" s="129"/>
      <c r="H10315" s="129"/>
    </row>
    <row r="10316" spans="1:8" x14ac:dyDescent="0.3">
      <c r="A10316" s="128"/>
      <c r="B10316" s="128"/>
      <c r="D10316" s="128"/>
      <c r="E10316" s="128"/>
      <c r="G10316" s="129"/>
      <c r="H10316" s="129"/>
    </row>
    <row r="10317" spans="1:8" x14ac:dyDescent="0.3">
      <c r="A10317" s="128"/>
      <c r="B10317" s="128"/>
      <c r="D10317" s="128"/>
      <c r="E10317" s="128"/>
      <c r="G10317" s="129"/>
      <c r="H10317" s="129"/>
    </row>
    <row r="10318" spans="1:8" x14ac:dyDescent="0.3">
      <c r="A10318" s="128"/>
      <c r="B10318" s="128"/>
      <c r="D10318" s="128"/>
      <c r="E10318" s="128"/>
      <c r="G10318" s="129"/>
      <c r="H10318" s="129"/>
    </row>
    <row r="10319" spans="1:8" x14ac:dyDescent="0.3">
      <c r="A10319" s="128"/>
      <c r="B10319" s="128"/>
      <c r="D10319" s="128"/>
      <c r="E10319" s="128"/>
      <c r="G10319" s="129"/>
      <c r="H10319" s="129"/>
    </row>
    <row r="10320" spans="1:8" x14ac:dyDescent="0.3">
      <c r="A10320" s="128"/>
      <c r="B10320" s="128"/>
      <c r="D10320" s="128"/>
      <c r="E10320" s="128"/>
      <c r="G10320" s="129"/>
      <c r="H10320" s="129"/>
    </row>
    <row r="10321" spans="1:8" x14ac:dyDescent="0.3">
      <c r="A10321" s="128"/>
      <c r="B10321" s="128"/>
      <c r="D10321" s="128"/>
      <c r="E10321" s="128"/>
      <c r="G10321" s="129"/>
      <c r="H10321" s="129"/>
    </row>
    <row r="10322" spans="1:8" x14ac:dyDescent="0.3">
      <c r="A10322" s="128"/>
      <c r="B10322" s="128"/>
      <c r="D10322" s="128"/>
      <c r="E10322" s="128"/>
      <c r="G10322" s="129"/>
      <c r="H10322" s="129"/>
    </row>
    <row r="10323" spans="1:8" x14ac:dyDescent="0.3">
      <c r="A10323" s="128"/>
      <c r="B10323" s="128"/>
      <c r="D10323" s="128"/>
      <c r="E10323" s="128"/>
      <c r="G10323" s="129"/>
      <c r="H10323" s="129"/>
    </row>
    <row r="10324" spans="1:8" x14ac:dyDescent="0.3">
      <c r="A10324" s="128"/>
      <c r="B10324" s="128"/>
      <c r="D10324" s="128"/>
      <c r="E10324" s="128"/>
      <c r="G10324" s="129"/>
      <c r="H10324" s="129"/>
    </row>
    <row r="10325" spans="1:8" x14ac:dyDescent="0.3">
      <c r="A10325" s="128"/>
      <c r="B10325" s="128"/>
      <c r="D10325" s="128"/>
      <c r="E10325" s="128"/>
      <c r="G10325" s="129"/>
      <c r="H10325" s="129"/>
    </row>
    <row r="10326" spans="1:8" x14ac:dyDescent="0.3">
      <c r="A10326" s="128"/>
      <c r="B10326" s="128"/>
      <c r="D10326" s="128"/>
      <c r="E10326" s="128"/>
      <c r="G10326" s="129"/>
      <c r="H10326" s="129"/>
    </row>
    <row r="10327" spans="1:8" x14ac:dyDescent="0.3">
      <c r="A10327" s="128"/>
      <c r="B10327" s="128"/>
      <c r="D10327" s="128"/>
      <c r="E10327" s="128"/>
      <c r="G10327" s="129"/>
      <c r="H10327" s="129"/>
    </row>
    <row r="10328" spans="1:8" x14ac:dyDescent="0.3">
      <c r="A10328" s="128"/>
      <c r="B10328" s="128"/>
      <c r="D10328" s="128"/>
      <c r="E10328" s="128"/>
      <c r="G10328" s="129"/>
      <c r="H10328" s="129"/>
    </row>
    <row r="10329" spans="1:8" x14ac:dyDescent="0.3">
      <c r="A10329" s="128"/>
      <c r="B10329" s="128"/>
      <c r="D10329" s="128"/>
      <c r="E10329" s="128"/>
      <c r="G10329" s="129"/>
      <c r="H10329" s="129"/>
    </row>
    <row r="10330" spans="1:8" x14ac:dyDescent="0.3">
      <c r="A10330" s="128"/>
      <c r="B10330" s="128"/>
      <c r="D10330" s="128"/>
      <c r="E10330" s="128"/>
      <c r="G10330" s="129"/>
      <c r="H10330" s="129"/>
    </row>
    <row r="10331" spans="1:8" x14ac:dyDescent="0.3">
      <c r="A10331" s="128"/>
      <c r="B10331" s="128"/>
      <c r="D10331" s="128"/>
      <c r="E10331" s="128"/>
      <c r="G10331" s="129"/>
      <c r="H10331" s="129"/>
    </row>
    <row r="10332" spans="1:8" x14ac:dyDescent="0.3">
      <c r="A10332" s="128"/>
      <c r="B10332" s="128"/>
      <c r="D10332" s="128"/>
      <c r="E10332" s="128"/>
      <c r="G10332" s="129"/>
      <c r="H10332" s="129"/>
    </row>
    <row r="10333" spans="1:8" x14ac:dyDescent="0.3">
      <c r="A10333" s="128"/>
      <c r="B10333" s="128"/>
      <c r="D10333" s="128"/>
      <c r="E10333" s="128"/>
      <c r="G10333" s="129"/>
      <c r="H10333" s="129"/>
    </row>
    <row r="10334" spans="1:8" x14ac:dyDescent="0.3">
      <c r="A10334" s="128"/>
      <c r="B10334" s="128"/>
      <c r="D10334" s="128"/>
      <c r="E10334" s="128"/>
      <c r="G10334" s="129"/>
      <c r="H10334" s="129"/>
    </row>
    <row r="10335" spans="1:8" x14ac:dyDescent="0.3">
      <c r="A10335" s="128"/>
      <c r="B10335" s="128"/>
      <c r="D10335" s="128"/>
      <c r="E10335" s="128"/>
      <c r="G10335" s="129"/>
      <c r="H10335" s="129"/>
    </row>
    <row r="10336" spans="1:8" x14ac:dyDescent="0.3">
      <c r="A10336" s="128"/>
      <c r="B10336" s="128"/>
      <c r="D10336" s="128"/>
      <c r="E10336" s="128"/>
      <c r="G10336" s="129"/>
      <c r="H10336" s="129"/>
    </row>
    <row r="10337" spans="1:8" x14ac:dyDescent="0.3">
      <c r="A10337" s="128"/>
      <c r="B10337" s="128"/>
      <c r="D10337" s="128"/>
      <c r="E10337" s="128"/>
      <c r="G10337" s="129"/>
      <c r="H10337" s="129"/>
    </row>
    <row r="10338" spans="1:8" x14ac:dyDescent="0.3">
      <c r="A10338" s="128"/>
      <c r="B10338" s="128"/>
      <c r="D10338" s="128"/>
      <c r="E10338" s="128"/>
      <c r="G10338" s="129"/>
      <c r="H10338" s="129"/>
    </row>
    <row r="10339" spans="1:8" x14ac:dyDescent="0.3">
      <c r="A10339" s="128"/>
      <c r="B10339" s="128"/>
      <c r="D10339" s="128"/>
      <c r="E10339" s="128"/>
      <c r="G10339" s="129"/>
      <c r="H10339" s="129"/>
    </row>
    <row r="10340" spans="1:8" x14ac:dyDescent="0.3">
      <c r="A10340" s="128"/>
      <c r="B10340" s="128"/>
      <c r="D10340" s="128"/>
      <c r="E10340" s="128"/>
      <c r="G10340" s="129"/>
      <c r="H10340" s="129"/>
    </row>
    <row r="10341" spans="1:8" x14ac:dyDescent="0.3">
      <c r="A10341" s="128"/>
      <c r="B10341" s="128"/>
      <c r="D10341" s="128"/>
      <c r="E10341" s="128"/>
      <c r="G10341" s="129"/>
      <c r="H10341" s="129"/>
    </row>
    <row r="10342" spans="1:8" x14ac:dyDescent="0.3">
      <c r="A10342" s="128"/>
      <c r="B10342" s="128"/>
      <c r="D10342" s="128"/>
      <c r="E10342" s="128"/>
      <c r="G10342" s="129"/>
      <c r="H10342" s="129"/>
    </row>
    <row r="10343" spans="1:8" x14ac:dyDescent="0.3">
      <c r="A10343" s="128"/>
      <c r="B10343" s="128"/>
      <c r="D10343" s="128"/>
      <c r="E10343" s="128"/>
      <c r="G10343" s="129"/>
      <c r="H10343" s="129"/>
    </row>
    <row r="10344" spans="1:8" x14ac:dyDescent="0.3">
      <c r="A10344" s="128"/>
      <c r="B10344" s="128"/>
      <c r="D10344" s="128"/>
      <c r="E10344" s="128"/>
      <c r="G10344" s="129"/>
      <c r="H10344" s="129"/>
    </row>
    <row r="10345" spans="1:8" x14ac:dyDescent="0.3">
      <c r="A10345" s="128"/>
      <c r="B10345" s="128"/>
      <c r="D10345" s="128"/>
      <c r="E10345" s="128"/>
      <c r="G10345" s="129"/>
      <c r="H10345" s="129"/>
    </row>
    <row r="10346" spans="1:8" x14ac:dyDescent="0.3">
      <c r="A10346" s="128"/>
      <c r="B10346" s="128"/>
      <c r="D10346" s="128"/>
      <c r="E10346" s="128"/>
      <c r="G10346" s="129"/>
      <c r="H10346" s="129"/>
    </row>
    <row r="10347" spans="1:8" x14ac:dyDescent="0.3">
      <c r="A10347" s="128"/>
      <c r="B10347" s="128"/>
      <c r="D10347" s="128"/>
      <c r="E10347" s="128"/>
      <c r="G10347" s="129"/>
      <c r="H10347" s="129"/>
    </row>
    <row r="10348" spans="1:8" x14ac:dyDescent="0.3">
      <c r="A10348" s="128"/>
      <c r="B10348" s="128"/>
      <c r="D10348" s="128"/>
      <c r="E10348" s="128"/>
      <c r="G10348" s="129"/>
      <c r="H10348" s="129"/>
    </row>
    <row r="10349" spans="1:8" x14ac:dyDescent="0.3">
      <c r="A10349" s="128"/>
      <c r="B10349" s="128"/>
      <c r="D10349" s="128"/>
      <c r="E10349" s="128"/>
      <c r="G10349" s="129"/>
      <c r="H10349" s="129"/>
    </row>
    <row r="10350" spans="1:8" x14ac:dyDescent="0.3">
      <c r="A10350" s="128"/>
      <c r="B10350" s="128"/>
      <c r="D10350" s="128"/>
      <c r="E10350" s="128"/>
      <c r="G10350" s="129"/>
      <c r="H10350" s="129"/>
    </row>
    <row r="10351" spans="1:8" x14ac:dyDescent="0.3">
      <c r="A10351" s="128"/>
      <c r="B10351" s="128"/>
      <c r="D10351" s="128"/>
      <c r="E10351" s="128"/>
      <c r="G10351" s="129"/>
      <c r="H10351" s="129"/>
    </row>
    <row r="10352" spans="1:8" x14ac:dyDescent="0.3">
      <c r="A10352" s="128"/>
      <c r="B10352" s="128"/>
      <c r="D10352" s="128"/>
      <c r="E10352" s="128"/>
      <c r="G10352" s="129"/>
      <c r="H10352" s="129"/>
    </row>
    <row r="10353" spans="1:8" x14ac:dyDescent="0.3">
      <c r="A10353" s="128"/>
      <c r="B10353" s="128"/>
      <c r="D10353" s="128"/>
      <c r="E10353" s="128"/>
      <c r="G10353" s="129"/>
      <c r="H10353" s="129"/>
    </row>
    <row r="10354" spans="1:8" x14ac:dyDescent="0.3">
      <c r="A10354" s="128"/>
      <c r="B10354" s="128"/>
      <c r="D10354" s="128"/>
      <c r="E10354" s="128"/>
      <c r="G10354" s="129"/>
      <c r="H10354" s="129"/>
    </row>
    <row r="10355" spans="1:8" x14ac:dyDescent="0.3">
      <c r="A10355" s="128"/>
      <c r="B10355" s="128"/>
      <c r="D10355" s="128"/>
      <c r="E10355" s="128"/>
      <c r="G10355" s="129"/>
      <c r="H10355" s="129"/>
    </row>
    <row r="10356" spans="1:8" x14ac:dyDescent="0.3">
      <c r="A10356" s="128"/>
      <c r="B10356" s="128"/>
      <c r="D10356" s="128"/>
      <c r="E10356" s="128"/>
      <c r="G10356" s="129"/>
      <c r="H10356" s="129"/>
    </row>
    <row r="10357" spans="1:8" x14ac:dyDescent="0.3">
      <c r="A10357" s="128"/>
      <c r="B10357" s="128"/>
      <c r="D10357" s="128"/>
      <c r="E10357" s="128"/>
      <c r="G10357" s="129"/>
      <c r="H10357" s="129"/>
    </row>
    <row r="10358" spans="1:8" x14ac:dyDescent="0.3">
      <c r="A10358" s="128"/>
      <c r="B10358" s="128"/>
      <c r="D10358" s="128"/>
      <c r="E10358" s="128"/>
      <c r="G10358" s="129"/>
      <c r="H10358" s="129"/>
    </row>
    <row r="10359" spans="1:8" x14ac:dyDescent="0.3">
      <c r="A10359" s="128"/>
      <c r="B10359" s="128"/>
      <c r="D10359" s="128"/>
      <c r="E10359" s="128"/>
      <c r="G10359" s="129"/>
      <c r="H10359" s="129"/>
    </row>
    <row r="10360" spans="1:8" x14ac:dyDescent="0.3">
      <c r="A10360" s="128"/>
      <c r="B10360" s="128"/>
      <c r="D10360" s="128"/>
      <c r="E10360" s="128"/>
      <c r="G10360" s="129"/>
      <c r="H10360" s="129"/>
    </row>
    <row r="10361" spans="1:8" x14ac:dyDescent="0.3">
      <c r="A10361" s="128"/>
      <c r="B10361" s="128"/>
      <c r="D10361" s="128"/>
      <c r="E10361" s="128"/>
      <c r="G10361" s="129"/>
      <c r="H10361" s="129"/>
    </row>
    <row r="10362" spans="1:8" x14ac:dyDescent="0.3">
      <c r="A10362" s="128"/>
      <c r="B10362" s="128"/>
      <c r="D10362" s="128"/>
      <c r="E10362" s="128"/>
      <c r="G10362" s="129"/>
      <c r="H10362" s="129"/>
    </row>
    <row r="10363" spans="1:8" x14ac:dyDescent="0.3">
      <c r="A10363" s="128"/>
      <c r="B10363" s="128"/>
      <c r="D10363" s="128"/>
      <c r="E10363" s="128"/>
      <c r="G10363" s="129"/>
      <c r="H10363" s="129"/>
    </row>
    <row r="10364" spans="1:8" x14ac:dyDescent="0.3">
      <c r="A10364" s="128"/>
      <c r="B10364" s="128"/>
      <c r="D10364" s="128"/>
      <c r="E10364" s="128"/>
      <c r="G10364" s="129"/>
      <c r="H10364" s="129"/>
    </row>
    <row r="10365" spans="1:8" x14ac:dyDescent="0.3">
      <c r="A10365" s="128"/>
      <c r="B10365" s="128"/>
      <c r="D10365" s="128"/>
      <c r="E10365" s="128"/>
      <c r="G10365" s="129"/>
      <c r="H10365" s="129"/>
    </row>
    <row r="10366" spans="1:8" x14ac:dyDescent="0.3">
      <c r="A10366" s="128"/>
      <c r="B10366" s="128"/>
      <c r="D10366" s="128"/>
      <c r="E10366" s="128"/>
      <c r="G10366" s="129"/>
      <c r="H10366" s="129"/>
    </row>
    <row r="10367" spans="1:8" x14ac:dyDescent="0.3">
      <c r="A10367" s="128"/>
      <c r="B10367" s="128"/>
      <c r="D10367" s="128"/>
      <c r="E10367" s="128"/>
      <c r="G10367" s="129"/>
      <c r="H10367" s="129"/>
    </row>
    <row r="10368" spans="1:8" x14ac:dyDescent="0.3">
      <c r="A10368" s="128"/>
      <c r="B10368" s="128"/>
      <c r="D10368" s="128"/>
      <c r="E10368" s="128"/>
      <c r="G10368" s="129"/>
      <c r="H10368" s="129"/>
    </row>
    <row r="10369" spans="1:8" x14ac:dyDescent="0.3">
      <c r="A10369" s="128"/>
      <c r="B10369" s="128"/>
      <c r="D10369" s="128"/>
      <c r="E10369" s="128"/>
      <c r="G10369" s="129"/>
      <c r="H10369" s="129"/>
    </row>
    <row r="10370" spans="1:8" x14ac:dyDescent="0.3">
      <c r="A10370" s="128"/>
      <c r="B10370" s="128"/>
      <c r="D10370" s="128"/>
      <c r="E10370" s="128"/>
      <c r="G10370" s="129"/>
      <c r="H10370" s="129"/>
    </row>
    <row r="10371" spans="1:8" x14ac:dyDescent="0.3">
      <c r="A10371" s="128"/>
      <c r="B10371" s="128"/>
      <c r="D10371" s="128"/>
      <c r="E10371" s="128"/>
      <c r="G10371" s="129"/>
      <c r="H10371" s="129"/>
    </row>
    <row r="10372" spans="1:8" x14ac:dyDescent="0.3">
      <c r="A10372" s="128"/>
      <c r="B10372" s="128"/>
      <c r="D10372" s="128"/>
      <c r="E10372" s="128"/>
      <c r="G10372" s="129"/>
      <c r="H10372" s="129"/>
    </row>
    <row r="10373" spans="1:8" x14ac:dyDescent="0.3">
      <c r="A10373" s="128"/>
      <c r="B10373" s="128"/>
      <c r="D10373" s="128"/>
      <c r="E10373" s="128"/>
      <c r="G10373" s="129"/>
      <c r="H10373" s="129"/>
    </row>
    <row r="10374" spans="1:8" x14ac:dyDescent="0.3">
      <c r="A10374" s="128"/>
      <c r="B10374" s="128"/>
      <c r="D10374" s="128"/>
      <c r="E10374" s="128"/>
      <c r="G10374" s="129"/>
      <c r="H10374" s="129"/>
    </row>
    <row r="10375" spans="1:8" x14ac:dyDescent="0.3">
      <c r="A10375" s="128"/>
      <c r="B10375" s="128"/>
      <c r="D10375" s="128"/>
      <c r="E10375" s="128"/>
      <c r="G10375" s="129"/>
      <c r="H10375" s="129"/>
    </row>
    <row r="10376" spans="1:8" x14ac:dyDescent="0.3">
      <c r="A10376" s="128"/>
      <c r="B10376" s="128"/>
      <c r="D10376" s="128"/>
      <c r="E10376" s="128"/>
      <c r="G10376" s="129"/>
      <c r="H10376" s="129"/>
    </row>
    <row r="10377" spans="1:8" x14ac:dyDescent="0.3">
      <c r="A10377" s="128"/>
      <c r="B10377" s="128"/>
      <c r="D10377" s="128"/>
      <c r="E10377" s="128"/>
      <c r="G10377" s="129"/>
      <c r="H10377" s="129"/>
    </row>
    <row r="10378" spans="1:8" x14ac:dyDescent="0.3">
      <c r="A10378" s="128"/>
      <c r="B10378" s="128"/>
      <c r="D10378" s="128"/>
      <c r="E10378" s="128"/>
      <c r="G10378" s="129"/>
      <c r="H10378" s="129"/>
    </row>
    <row r="10379" spans="1:8" x14ac:dyDescent="0.3">
      <c r="A10379" s="128"/>
      <c r="B10379" s="128"/>
      <c r="D10379" s="128"/>
      <c r="E10379" s="128"/>
      <c r="G10379" s="129"/>
      <c r="H10379" s="129"/>
    </row>
    <row r="10380" spans="1:8" x14ac:dyDescent="0.3">
      <c r="A10380" s="128"/>
      <c r="B10380" s="128"/>
      <c r="D10380" s="128"/>
      <c r="E10380" s="128"/>
      <c r="G10380" s="129"/>
      <c r="H10380" s="129"/>
    </row>
    <row r="10381" spans="1:8" x14ac:dyDescent="0.3">
      <c r="A10381" s="128"/>
      <c r="B10381" s="128"/>
      <c r="D10381" s="128"/>
      <c r="E10381" s="128"/>
      <c r="G10381" s="129"/>
      <c r="H10381" s="129"/>
    </row>
    <row r="10382" spans="1:8" x14ac:dyDescent="0.3">
      <c r="A10382" s="128"/>
      <c r="B10382" s="128"/>
      <c r="D10382" s="128"/>
      <c r="E10382" s="128"/>
      <c r="G10382" s="129"/>
      <c r="H10382" s="129"/>
    </row>
    <row r="10383" spans="1:8" x14ac:dyDescent="0.3">
      <c r="A10383" s="128"/>
      <c r="B10383" s="128"/>
      <c r="D10383" s="128"/>
      <c r="E10383" s="128"/>
      <c r="G10383" s="129"/>
      <c r="H10383" s="129"/>
    </row>
    <row r="10384" spans="1:8" x14ac:dyDescent="0.3">
      <c r="A10384" s="128"/>
      <c r="B10384" s="128"/>
      <c r="D10384" s="128"/>
      <c r="E10384" s="128"/>
      <c r="G10384" s="129"/>
      <c r="H10384" s="129"/>
    </row>
    <row r="10385" spans="1:8" x14ac:dyDescent="0.3">
      <c r="A10385" s="128"/>
      <c r="B10385" s="128"/>
      <c r="D10385" s="128"/>
      <c r="E10385" s="128"/>
      <c r="G10385" s="129"/>
      <c r="H10385" s="129"/>
    </row>
    <row r="10386" spans="1:8" x14ac:dyDescent="0.3">
      <c r="A10386" s="128"/>
      <c r="B10386" s="128"/>
      <c r="D10386" s="128"/>
      <c r="E10386" s="128"/>
      <c r="G10386" s="129"/>
      <c r="H10386" s="129"/>
    </row>
    <row r="10387" spans="1:8" x14ac:dyDescent="0.3">
      <c r="A10387" s="128"/>
      <c r="B10387" s="128"/>
      <c r="D10387" s="128"/>
      <c r="E10387" s="128"/>
      <c r="G10387" s="129"/>
      <c r="H10387" s="129"/>
    </row>
    <row r="10388" spans="1:8" x14ac:dyDescent="0.3">
      <c r="A10388" s="128"/>
      <c r="B10388" s="128"/>
      <c r="D10388" s="128"/>
      <c r="E10388" s="128"/>
      <c r="G10388" s="129"/>
      <c r="H10388" s="129"/>
    </row>
    <row r="10389" spans="1:8" x14ac:dyDescent="0.3">
      <c r="A10389" s="128"/>
      <c r="B10389" s="128"/>
      <c r="D10389" s="128"/>
      <c r="E10389" s="128"/>
      <c r="G10389" s="129"/>
      <c r="H10389" s="129"/>
    </row>
    <row r="10390" spans="1:8" x14ac:dyDescent="0.3">
      <c r="A10390" s="128"/>
      <c r="B10390" s="128"/>
      <c r="D10390" s="128"/>
      <c r="E10390" s="128"/>
      <c r="G10390" s="129"/>
      <c r="H10390" s="129"/>
    </row>
    <row r="10391" spans="1:8" x14ac:dyDescent="0.3">
      <c r="A10391" s="128"/>
      <c r="B10391" s="128"/>
      <c r="D10391" s="128"/>
      <c r="E10391" s="128"/>
      <c r="G10391" s="129"/>
      <c r="H10391" s="129"/>
    </row>
    <row r="10392" spans="1:8" x14ac:dyDescent="0.3">
      <c r="A10392" s="128"/>
      <c r="B10392" s="128"/>
      <c r="D10392" s="128"/>
      <c r="E10392" s="128"/>
      <c r="G10392" s="129"/>
      <c r="H10392" s="129"/>
    </row>
    <row r="10393" spans="1:8" x14ac:dyDescent="0.3">
      <c r="A10393" s="128"/>
      <c r="B10393" s="128"/>
      <c r="D10393" s="128"/>
      <c r="E10393" s="128"/>
      <c r="G10393" s="129"/>
      <c r="H10393" s="129"/>
    </row>
    <row r="10394" spans="1:8" x14ac:dyDescent="0.3">
      <c r="A10394" s="128"/>
      <c r="B10394" s="128"/>
      <c r="D10394" s="128"/>
      <c r="E10394" s="128"/>
      <c r="G10394" s="129"/>
      <c r="H10394" s="129"/>
    </row>
    <row r="10395" spans="1:8" x14ac:dyDescent="0.3">
      <c r="A10395" s="128"/>
      <c r="B10395" s="128"/>
      <c r="D10395" s="128"/>
      <c r="E10395" s="128"/>
      <c r="G10395" s="129"/>
      <c r="H10395" s="129"/>
    </row>
    <row r="10396" spans="1:8" x14ac:dyDescent="0.3">
      <c r="A10396" s="128"/>
      <c r="B10396" s="128"/>
      <c r="D10396" s="128"/>
      <c r="E10396" s="128"/>
      <c r="G10396" s="129"/>
      <c r="H10396" s="129"/>
    </row>
    <row r="10397" spans="1:8" x14ac:dyDescent="0.3">
      <c r="A10397" s="128"/>
      <c r="B10397" s="128"/>
      <c r="D10397" s="128"/>
      <c r="E10397" s="128"/>
      <c r="G10397" s="129"/>
      <c r="H10397" s="129"/>
    </row>
    <row r="10398" spans="1:8" x14ac:dyDescent="0.3">
      <c r="A10398" s="128"/>
      <c r="B10398" s="128"/>
      <c r="D10398" s="128"/>
      <c r="E10398" s="128"/>
      <c r="G10398" s="129"/>
      <c r="H10398" s="129"/>
    </row>
    <row r="10399" spans="1:8" x14ac:dyDescent="0.3">
      <c r="A10399" s="128"/>
      <c r="B10399" s="128"/>
      <c r="D10399" s="128"/>
      <c r="E10399" s="128"/>
      <c r="G10399" s="129"/>
      <c r="H10399" s="129"/>
    </row>
    <row r="10400" spans="1:8" x14ac:dyDescent="0.3">
      <c r="A10400" s="128"/>
      <c r="B10400" s="128"/>
      <c r="D10400" s="128"/>
      <c r="E10400" s="128"/>
      <c r="G10400" s="129"/>
      <c r="H10400" s="129"/>
    </row>
    <row r="10401" spans="1:8" x14ac:dyDescent="0.3">
      <c r="A10401" s="128"/>
      <c r="B10401" s="128"/>
      <c r="D10401" s="128"/>
      <c r="E10401" s="128"/>
      <c r="G10401" s="129"/>
      <c r="H10401" s="129"/>
    </row>
    <row r="10402" spans="1:8" x14ac:dyDescent="0.3">
      <c r="A10402" s="128"/>
      <c r="B10402" s="128"/>
      <c r="D10402" s="128"/>
      <c r="E10402" s="128"/>
      <c r="G10402" s="129"/>
      <c r="H10402" s="129"/>
    </row>
    <row r="10403" spans="1:8" x14ac:dyDescent="0.3">
      <c r="A10403" s="128"/>
      <c r="B10403" s="128"/>
      <c r="D10403" s="128"/>
      <c r="E10403" s="128"/>
      <c r="G10403" s="129"/>
      <c r="H10403" s="129"/>
    </row>
    <row r="10404" spans="1:8" x14ac:dyDescent="0.3">
      <c r="A10404" s="128"/>
      <c r="B10404" s="128"/>
      <c r="D10404" s="128"/>
      <c r="E10404" s="128"/>
      <c r="G10404" s="129"/>
      <c r="H10404" s="129"/>
    </row>
    <row r="10405" spans="1:8" x14ac:dyDescent="0.3">
      <c r="A10405" s="128"/>
      <c r="B10405" s="128"/>
      <c r="D10405" s="128"/>
      <c r="E10405" s="128"/>
      <c r="G10405" s="129"/>
      <c r="H10405" s="129"/>
    </row>
    <row r="10406" spans="1:8" x14ac:dyDescent="0.3">
      <c r="A10406" s="128"/>
      <c r="B10406" s="128"/>
      <c r="D10406" s="128"/>
      <c r="E10406" s="128"/>
      <c r="G10406" s="129"/>
      <c r="H10406" s="129"/>
    </row>
    <row r="10407" spans="1:8" x14ac:dyDescent="0.3">
      <c r="A10407" s="128"/>
      <c r="B10407" s="128"/>
      <c r="D10407" s="128"/>
      <c r="E10407" s="128"/>
      <c r="G10407" s="129"/>
      <c r="H10407" s="129"/>
    </row>
    <row r="10408" spans="1:8" x14ac:dyDescent="0.3">
      <c r="A10408" s="128"/>
      <c r="B10408" s="128"/>
      <c r="D10408" s="128"/>
      <c r="E10408" s="128"/>
      <c r="G10408" s="129"/>
      <c r="H10408" s="129"/>
    </row>
    <row r="10409" spans="1:8" x14ac:dyDescent="0.3">
      <c r="A10409" s="128"/>
      <c r="B10409" s="128"/>
      <c r="D10409" s="128"/>
      <c r="E10409" s="128"/>
      <c r="G10409" s="129"/>
      <c r="H10409" s="129"/>
    </row>
    <row r="10410" spans="1:8" x14ac:dyDescent="0.3">
      <c r="A10410" s="128"/>
      <c r="B10410" s="128"/>
      <c r="D10410" s="128"/>
      <c r="E10410" s="128"/>
      <c r="G10410" s="129"/>
      <c r="H10410" s="129"/>
    </row>
    <row r="10411" spans="1:8" x14ac:dyDescent="0.3">
      <c r="A10411" s="128"/>
      <c r="B10411" s="128"/>
      <c r="D10411" s="128"/>
      <c r="E10411" s="128"/>
      <c r="G10411" s="129"/>
      <c r="H10411" s="129"/>
    </row>
    <row r="10412" spans="1:8" x14ac:dyDescent="0.3">
      <c r="A10412" s="128"/>
      <c r="B10412" s="128"/>
      <c r="D10412" s="128"/>
      <c r="E10412" s="128"/>
      <c r="G10412" s="129"/>
      <c r="H10412" s="129"/>
    </row>
    <row r="10413" spans="1:8" x14ac:dyDescent="0.3">
      <c r="A10413" s="128"/>
      <c r="B10413" s="128"/>
      <c r="D10413" s="128"/>
      <c r="E10413" s="128"/>
      <c r="G10413" s="129"/>
      <c r="H10413" s="129"/>
    </row>
    <row r="10414" spans="1:8" x14ac:dyDescent="0.3">
      <c r="A10414" s="128"/>
      <c r="B10414" s="128"/>
      <c r="D10414" s="128"/>
      <c r="E10414" s="128"/>
      <c r="G10414" s="129"/>
      <c r="H10414" s="129"/>
    </row>
    <row r="10415" spans="1:8" x14ac:dyDescent="0.3">
      <c r="A10415" s="128"/>
      <c r="B10415" s="128"/>
      <c r="D10415" s="128"/>
      <c r="E10415" s="128"/>
      <c r="G10415" s="129"/>
      <c r="H10415" s="129"/>
    </row>
    <row r="10416" spans="1:8" x14ac:dyDescent="0.3">
      <c r="A10416" s="128"/>
      <c r="B10416" s="128"/>
      <c r="D10416" s="128"/>
      <c r="E10416" s="128"/>
      <c r="G10416" s="129"/>
      <c r="H10416" s="129"/>
    </row>
    <row r="10417" spans="1:8" x14ac:dyDescent="0.3">
      <c r="A10417" s="128"/>
      <c r="B10417" s="128"/>
      <c r="D10417" s="128"/>
      <c r="E10417" s="128"/>
      <c r="G10417" s="129"/>
      <c r="H10417" s="129"/>
    </row>
    <row r="10418" spans="1:8" x14ac:dyDescent="0.3">
      <c r="A10418" s="128"/>
      <c r="B10418" s="128"/>
      <c r="D10418" s="128"/>
      <c r="E10418" s="128"/>
      <c r="G10418" s="129"/>
      <c r="H10418" s="129"/>
    </row>
    <row r="10419" spans="1:8" x14ac:dyDescent="0.3">
      <c r="A10419" s="128"/>
      <c r="B10419" s="128"/>
      <c r="D10419" s="128"/>
      <c r="E10419" s="128"/>
      <c r="G10419" s="129"/>
      <c r="H10419" s="129"/>
    </row>
    <row r="10420" spans="1:8" x14ac:dyDescent="0.3">
      <c r="A10420" s="128"/>
      <c r="B10420" s="128"/>
      <c r="D10420" s="128"/>
      <c r="E10420" s="128"/>
      <c r="G10420" s="129"/>
      <c r="H10420" s="129"/>
    </row>
    <row r="10421" spans="1:8" x14ac:dyDescent="0.3">
      <c r="A10421" s="128"/>
      <c r="B10421" s="128"/>
      <c r="D10421" s="128"/>
      <c r="E10421" s="128"/>
      <c r="G10421" s="129"/>
      <c r="H10421" s="129"/>
    </row>
    <row r="10422" spans="1:8" x14ac:dyDescent="0.3">
      <c r="A10422" s="128"/>
      <c r="B10422" s="128"/>
      <c r="D10422" s="128"/>
      <c r="E10422" s="128"/>
      <c r="G10422" s="129"/>
      <c r="H10422" s="129"/>
    </row>
    <row r="10423" spans="1:8" x14ac:dyDescent="0.3">
      <c r="A10423" s="128"/>
      <c r="B10423" s="128"/>
      <c r="D10423" s="128"/>
      <c r="E10423" s="128"/>
      <c r="G10423" s="129"/>
      <c r="H10423" s="129"/>
    </row>
    <row r="10424" spans="1:8" x14ac:dyDescent="0.3">
      <c r="A10424" s="128"/>
      <c r="B10424" s="128"/>
      <c r="D10424" s="128"/>
      <c r="E10424" s="128"/>
      <c r="G10424" s="129"/>
      <c r="H10424" s="129"/>
    </row>
    <row r="10425" spans="1:8" x14ac:dyDescent="0.3">
      <c r="A10425" s="128"/>
      <c r="B10425" s="128"/>
      <c r="D10425" s="128"/>
      <c r="E10425" s="128"/>
      <c r="G10425" s="129"/>
      <c r="H10425" s="129"/>
    </row>
    <row r="10426" spans="1:8" x14ac:dyDescent="0.3">
      <c r="A10426" s="128"/>
      <c r="B10426" s="128"/>
      <c r="D10426" s="128"/>
      <c r="E10426" s="128"/>
      <c r="G10426" s="129"/>
      <c r="H10426" s="129"/>
    </row>
    <row r="10427" spans="1:8" x14ac:dyDescent="0.3">
      <c r="A10427" s="128"/>
      <c r="B10427" s="128"/>
      <c r="D10427" s="128"/>
      <c r="E10427" s="128"/>
      <c r="G10427" s="129"/>
      <c r="H10427" s="129"/>
    </row>
    <row r="10428" spans="1:8" x14ac:dyDescent="0.3">
      <c r="A10428" s="128"/>
      <c r="B10428" s="128"/>
      <c r="D10428" s="128"/>
      <c r="E10428" s="128"/>
      <c r="G10428" s="129"/>
      <c r="H10428" s="129"/>
    </row>
    <row r="10429" spans="1:8" x14ac:dyDescent="0.3">
      <c r="A10429" s="128"/>
      <c r="B10429" s="128"/>
      <c r="D10429" s="128"/>
      <c r="E10429" s="128"/>
      <c r="G10429" s="129"/>
      <c r="H10429" s="129"/>
    </row>
    <row r="10430" spans="1:8" x14ac:dyDescent="0.3">
      <c r="A10430" s="128"/>
      <c r="B10430" s="128"/>
      <c r="D10430" s="128"/>
      <c r="E10430" s="128"/>
      <c r="G10430" s="129"/>
      <c r="H10430" s="129"/>
    </row>
    <row r="10431" spans="1:8" x14ac:dyDescent="0.3">
      <c r="A10431" s="128"/>
      <c r="B10431" s="128"/>
      <c r="D10431" s="128"/>
      <c r="E10431" s="128"/>
      <c r="G10431" s="129"/>
      <c r="H10431" s="129"/>
    </row>
    <row r="10432" spans="1:8" x14ac:dyDescent="0.3">
      <c r="A10432" s="128"/>
      <c r="B10432" s="128"/>
      <c r="D10432" s="128"/>
      <c r="E10432" s="128"/>
      <c r="G10432" s="129"/>
      <c r="H10432" s="129"/>
    </row>
    <row r="10433" spans="1:8" x14ac:dyDescent="0.3">
      <c r="A10433" s="128"/>
      <c r="B10433" s="128"/>
      <c r="D10433" s="128"/>
      <c r="E10433" s="128"/>
      <c r="G10433" s="129"/>
      <c r="H10433" s="129"/>
    </row>
    <row r="10434" spans="1:8" x14ac:dyDescent="0.3">
      <c r="A10434" s="128"/>
      <c r="B10434" s="128"/>
      <c r="D10434" s="128"/>
      <c r="E10434" s="128"/>
      <c r="G10434" s="129"/>
      <c r="H10434" s="129"/>
    </row>
    <row r="10435" spans="1:8" x14ac:dyDescent="0.3">
      <c r="A10435" s="128"/>
      <c r="B10435" s="128"/>
      <c r="D10435" s="128"/>
      <c r="E10435" s="128"/>
      <c r="G10435" s="129"/>
      <c r="H10435" s="129"/>
    </row>
    <row r="10436" spans="1:8" x14ac:dyDescent="0.3">
      <c r="A10436" s="128"/>
      <c r="B10436" s="128"/>
      <c r="D10436" s="128"/>
      <c r="E10436" s="128"/>
      <c r="G10436" s="129"/>
      <c r="H10436" s="129"/>
    </row>
    <row r="10437" spans="1:8" x14ac:dyDescent="0.3">
      <c r="A10437" s="128"/>
      <c r="B10437" s="128"/>
      <c r="D10437" s="128"/>
      <c r="E10437" s="128"/>
      <c r="G10437" s="129"/>
      <c r="H10437" s="129"/>
    </row>
    <row r="10438" spans="1:8" x14ac:dyDescent="0.3">
      <c r="A10438" s="128"/>
      <c r="B10438" s="128"/>
      <c r="D10438" s="128"/>
      <c r="E10438" s="128"/>
      <c r="G10438" s="129"/>
      <c r="H10438" s="129"/>
    </row>
    <row r="10439" spans="1:8" x14ac:dyDescent="0.3">
      <c r="A10439" s="128"/>
      <c r="B10439" s="128"/>
      <c r="D10439" s="128"/>
      <c r="E10439" s="128"/>
      <c r="G10439" s="129"/>
      <c r="H10439" s="129"/>
    </row>
    <row r="10440" spans="1:8" x14ac:dyDescent="0.3">
      <c r="A10440" s="128"/>
      <c r="B10440" s="128"/>
      <c r="D10440" s="128"/>
      <c r="E10440" s="128"/>
      <c r="G10440" s="129"/>
      <c r="H10440" s="129"/>
    </row>
    <row r="10441" spans="1:8" x14ac:dyDescent="0.3">
      <c r="A10441" s="128"/>
      <c r="B10441" s="128"/>
      <c r="D10441" s="128"/>
      <c r="E10441" s="128"/>
      <c r="G10441" s="129"/>
      <c r="H10441" s="129"/>
    </row>
    <row r="10442" spans="1:8" x14ac:dyDescent="0.3">
      <c r="A10442" s="128"/>
      <c r="B10442" s="128"/>
      <c r="D10442" s="128"/>
      <c r="E10442" s="128"/>
      <c r="G10442" s="129"/>
      <c r="H10442" s="129"/>
    </row>
    <row r="10443" spans="1:8" x14ac:dyDescent="0.3">
      <c r="A10443" s="128"/>
      <c r="B10443" s="128"/>
      <c r="D10443" s="128"/>
      <c r="E10443" s="128"/>
      <c r="G10443" s="129"/>
      <c r="H10443" s="129"/>
    </row>
    <row r="10444" spans="1:8" x14ac:dyDescent="0.3">
      <c r="A10444" s="128"/>
      <c r="B10444" s="128"/>
      <c r="D10444" s="128"/>
      <c r="E10444" s="128"/>
      <c r="G10444" s="129"/>
      <c r="H10444" s="129"/>
    </row>
    <row r="10445" spans="1:8" x14ac:dyDescent="0.3">
      <c r="A10445" s="128"/>
      <c r="B10445" s="128"/>
      <c r="D10445" s="128"/>
      <c r="E10445" s="128"/>
      <c r="G10445" s="129"/>
      <c r="H10445" s="129"/>
    </row>
    <row r="10446" spans="1:8" x14ac:dyDescent="0.3">
      <c r="A10446" s="128"/>
      <c r="B10446" s="128"/>
      <c r="D10446" s="128"/>
      <c r="E10446" s="128"/>
      <c r="G10446" s="129"/>
      <c r="H10446" s="129"/>
    </row>
    <row r="10447" spans="1:8" x14ac:dyDescent="0.3">
      <c r="A10447" s="128"/>
      <c r="B10447" s="128"/>
      <c r="D10447" s="128"/>
      <c r="E10447" s="128"/>
      <c r="G10447" s="129"/>
      <c r="H10447" s="129"/>
    </row>
    <row r="10448" spans="1:8" x14ac:dyDescent="0.3">
      <c r="A10448" s="128"/>
      <c r="B10448" s="128"/>
      <c r="D10448" s="128"/>
      <c r="E10448" s="128"/>
      <c r="G10448" s="129"/>
      <c r="H10448" s="129"/>
    </row>
    <row r="10449" spans="1:8" x14ac:dyDescent="0.3">
      <c r="A10449" s="128"/>
      <c r="B10449" s="128"/>
      <c r="D10449" s="128"/>
      <c r="E10449" s="128"/>
      <c r="G10449" s="129"/>
      <c r="H10449" s="129"/>
    </row>
    <row r="10450" spans="1:8" x14ac:dyDescent="0.3">
      <c r="A10450" s="128"/>
      <c r="B10450" s="128"/>
      <c r="D10450" s="128"/>
      <c r="E10450" s="128"/>
      <c r="G10450" s="129"/>
      <c r="H10450" s="129"/>
    </row>
    <row r="10451" spans="1:8" x14ac:dyDescent="0.3">
      <c r="A10451" s="128"/>
      <c r="B10451" s="128"/>
      <c r="D10451" s="128"/>
      <c r="E10451" s="128"/>
      <c r="G10451" s="129"/>
      <c r="H10451" s="129"/>
    </row>
    <row r="10452" spans="1:8" x14ac:dyDescent="0.3">
      <c r="A10452" s="128"/>
      <c r="B10452" s="128"/>
      <c r="D10452" s="128"/>
      <c r="E10452" s="128"/>
      <c r="G10452" s="129"/>
      <c r="H10452" s="129"/>
    </row>
    <row r="10453" spans="1:8" x14ac:dyDescent="0.3">
      <c r="A10453" s="128"/>
      <c r="B10453" s="128"/>
      <c r="D10453" s="128"/>
      <c r="E10453" s="128"/>
      <c r="G10453" s="129"/>
      <c r="H10453" s="129"/>
    </row>
    <row r="10454" spans="1:8" x14ac:dyDescent="0.3">
      <c r="A10454" s="128"/>
      <c r="B10454" s="128"/>
      <c r="D10454" s="128"/>
      <c r="E10454" s="128"/>
      <c r="G10454" s="129"/>
      <c r="H10454" s="129"/>
    </row>
    <row r="10455" spans="1:8" x14ac:dyDescent="0.3">
      <c r="A10455" s="128"/>
      <c r="B10455" s="128"/>
      <c r="D10455" s="128"/>
      <c r="E10455" s="128"/>
      <c r="G10455" s="129"/>
      <c r="H10455" s="129"/>
    </row>
    <row r="10456" spans="1:8" x14ac:dyDescent="0.3">
      <c r="A10456" s="128"/>
      <c r="B10456" s="128"/>
      <c r="D10456" s="128"/>
      <c r="E10456" s="128"/>
      <c r="G10456" s="129"/>
      <c r="H10456" s="129"/>
    </row>
    <row r="10457" spans="1:8" x14ac:dyDescent="0.3">
      <c r="A10457" s="128"/>
      <c r="B10457" s="128"/>
      <c r="D10457" s="128"/>
      <c r="E10457" s="128"/>
      <c r="G10457" s="129"/>
      <c r="H10457" s="129"/>
    </row>
    <row r="10458" spans="1:8" x14ac:dyDescent="0.3">
      <c r="A10458" s="128"/>
      <c r="B10458" s="128"/>
      <c r="D10458" s="128"/>
      <c r="E10458" s="128"/>
      <c r="G10458" s="129"/>
      <c r="H10458" s="129"/>
    </row>
    <row r="10459" spans="1:8" x14ac:dyDescent="0.3">
      <c r="A10459" s="128"/>
      <c r="B10459" s="128"/>
      <c r="D10459" s="128"/>
      <c r="E10459" s="128"/>
      <c r="G10459" s="129"/>
      <c r="H10459" s="129"/>
    </row>
    <row r="10460" spans="1:8" x14ac:dyDescent="0.3">
      <c r="A10460" s="128"/>
      <c r="B10460" s="128"/>
      <c r="D10460" s="128"/>
      <c r="E10460" s="128"/>
      <c r="G10460" s="129"/>
      <c r="H10460" s="129"/>
    </row>
    <row r="10461" spans="1:8" x14ac:dyDescent="0.3">
      <c r="A10461" s="128"/>
      <c r="B10461" s="128"/>
      <c r="D10461" s="128"/>
      <c r="E10461" s="128"/>
      <c r="G10461" s="129"/>
      <c r="H10461" s="129"/>
    </row>
    <row r="10462" spans="1:8" x14ac:dyDescent="0.3">
      <c r="A10462" s="128"/>
      <c r="B10462" s="128"/>
      <c r="D10462" s="128"/>
      <c r="E10462" s="128"/>
      <c r="G10462" s="129"/>
      <c r="H10462" s="129"/>
    </row>
    <row r="10463" spans="1:8" x14ac:dyDescent="0.3">
      <c r="A10463" s="128"/>
      <c r="B10463" s="128"/>
      <c r="D10463" s="128"/>
      <c r="E10463" s="128"/>
      <c r="G10463" s="129"/>
      <c r="H10463" s="129"/>
    </row>
    <row r="10464" spans="1:8" x14ac:dyDescent="0.3">
      <c r="A10464" s="128"/>
      <c r="B10464" s="128"/>
      <c r="D10464" s="128"/>
      <c r="E10464" s="128"/>
      <c r="G10464" s="129"/>
      <c r="H10464" s="129"/>
    </row>
    <row r="10465" spans="1:8" x14ac:dyDescent="0.3">
      <c r="A10465" s="128"/>
      <c r="B10465" s="128"/>
      <c r="D10465" s="128"/>
      <c r="E10465" s="128"/>
      <c r="G10465" s="129"/>
      <c r="H10465" s="129"/>
    </row>
    <row r="10466" spans="1:8" x14ac:dyDescent="0.3">
      <c r="A10466" s="128"/>
      <c r="B10466" s="128"/>
      <c r="D10466" s="128"/>
      <c r="E10466" s="128"/>
      <c r="G10466" s="129"/>
      <c r="H10466" s="129"/>
    </row>
    <row r="10467" spans="1:8" x14ac:dyDescent="0.3">
      <c r="A10467" s="128"/>
      <c r="B10467" s="128"/>
      <c r="D10467" s="128"/>
      <c r="E10467" s="128"/>
      <c r="G10467" s="129"/>
      <c r="H10467" s="129"/>
    </row>
    <row r="10468" spans="1:8" x14ac:dyDescent="0.3">
      <c r="A10468" s="128"/>
      <c r="B10468" s="128"/>
      <c r="D10468" s="128"/>
      <c r="E10468" s="128"/>
      <c r="G10468" s="129"/>
      <c r="H10468" s="129"/>
    </row>
    <row r="10469" spans="1:8" x14ac:dyDescent="0.3">
      <c r="A10469" s="128"/>
      <c r="B10469" s="128"/>
      <c r="D10469" s="128"/>
      <c r="E10469" s="128"/>
      <c r="G10469" s="129"/>
      <c r="H10469" s="129"/>
    </row>
    <row r="10470" spans="1:8" x14ac:dyDescent="0.3">
      <c r="A10470" s="128"/>
      <c r="B10470" s="128"/>
      <c r="D10470" s="128"/>
      <c r="E10470" s="128"/>
      <c r="G10470" s="129"/>
      <c r="H10470" s="129"/>
    </row>
    <row r="10471" spans="1:8" x14ac:dyDescent="0.3">
      <c r="A10471" s="128"/>
      <c r="B10471" s="128"/>
      <c r="D10471" s="128"/>
      <c r="E10471" s="128"/>
      <c r="G10471" s="129"/>
      <c r="H10471" s="129"/>
    </row>
    <row r="10472" spans="1:8" x14ac:dyDescent="0.3">
      <c r="A10472" s="128"/>
      <c r="B10472" s="128"/>
      <c r="D10472" s="128"/>
      <c r="E10472" s="128"/>
      <c r="G10472" s="129"/>
      <c r="H10472" s="129"/>
    </row>
    <row r="10473" spans="1:8" x14ac:dyDescent="0.3">
      <c r="A10473" s="128"/>
      <c r="B10473" s="128"/>
      <c r="D10473" s="128"/>
      <c r="E10473" s="128"/>
      <c r="G10473" s="129"/>
      <c r="H10473" s="129"/>
    </row>
    <row r="10474" spans="1:8" x14ac:dyDescent="0.3">
      <c r="A10474" s="128"/>
      <c r="B10474" s="128"/>
      <c r="D10474" s="128"/>
      <c r="E10474" s="128"/>
      <c r="G10474" s="129"/>
      <c r="H10474" s="129"/>
    </row>
    <row r="10475" spans="1:8" x14ac:dyDescent="0.3">
      <c r="A10475" s="128"/>
      <c r="B10475" s="128"/>
      <c r="D10475" s="128"/>
      <c r="E10475" s="128"/>
      <c r="G10475" s="129"/>
      <c r="H10475" s="129"/>
    </row>
    <row r="10476" spans="1:8" x14ac:dyDescent="0.3">
      <c r="A10476" s="128"/>
      <c r="B10476" s="128"/>
      <c r="D10476" s="128"/>
      <c r="E10476" s="128"/>
      <c r="G10476" s="129"/>
      <c r="H10476" s="129"/>
    </row>
    <row r="10477" spans="1:8" x14ac:dyDescent="0.3">
      <c r="A10477" s="128"/>
      <c r="B10477" s="128"/>
      <c r="D10477" s="128"/>
      <c r="E10477" s="128"/>
      <c r="G10477" s="129"/>
      <c r="H10477" s="129"/>
    </row>
    <row r="10478" spans="1:8" x14ac:dyDescent="0.3">
      <c r="A10478" s="128"/>
      <c r="B10478" s="128"/>
      <c r="D10478" s="128"/>
      <c r="E10478" s="128"/>
      <c r="G10478" s="129"/>
      <c r="H10478" s="129"/>
    </row>
    <row r="10479" spans="1:8" x14ac:dyDescent="0.3">
      <c r="A10479" s="128"/>
      <c r="B10479" s="128"/>
      <c r="D10479" s="128"/>
      <c r="E10479" s="128"/>
      <c r="G10479" s="129"/>
      <c r="H10479" s="129"/>
    </row>
    <row r="10480" spans="1:8" x14ac:dyDescent="0.3">
      <c r="A10480" s="128"/>
      <c r="B10480" s="128"/>
      <c r="D10480" s="128"/>
      <c r="E10480" s="128"/>
      <c r="G10480" s="129"/>
      <c r="H10480" s="129"/>
    </row>
    <row r="10481" spans="1:8" x14ac:dyDescent="0.3">
      <c r="A10481" s="128"/>
      <c r="B10481" s="128"/>
      <c r="D10481" s="128"/>
      <c r="E10481" s="128"/>
      <c r="G10481" s="129"/>
      <c r="H10481" s="129"/>
    </row>
    <row r="10482" spans="1:8" x14ac:dyDescent="0.3">
      <c r="A10482" s="128"/>
      <c r="B10482" s="128"/>
      <c r="D10482" s="128"/>
      <c r="E10482" s="128"/>
      <c r="G10482" s="129"/>
      <c r="H10482" s="129"/>
    </row>
    <row r="10483" spans="1:8" x14ac:dyDescent="0.3">
      <c r="A10483" s="128"/>
      <c r="B10483" s="128"/>
      <c r="D10483" s="128"/>
      <c r="E10483" s="128"/>
      <c r="G10483" s="129"/>
      <c r="H10483" s="129"/>
    </row>
    <row r="10484" spans="1:8" x14ac:dyDescent="0.3">
      <c r="A10484" s="128"/>
      <c r="B10484" s="128"/>
      <c r="D10484" s="128"/>
      <c r="E10484" s="128"/>
      <c r="G10484" s="129"/>
      <c r="H10484" s="129"/>
    </row>
    <row r="10485" spans="1:8" x14ac:dyDescent="0.3">
      <c r="A10485" s="128"/>
      <c r="B10485" s="128"/>
      <c r="D10485" s="128"/>
      <c r="E10485" s="128"/>
      <c r="G10485" s="129"/>
      <c r="H10485" s="129"/>
    </row>
    <row r="10486" spans="1:8" x14ac:dyDescent="0.3">
      <c r="A10486" s="128"/>
      <c r="B10486" s="128"/>
      <c r="D10486" s="128"/>
      <c r="E10486" s="128"/>
      <c r="G10486" s="129"/>
      <c r="H10486" s="129"/>
    </row>
    <row r="10487" spans="1:8" x14ac:dyDescent="0.3">
      <c r="A10487" s="128"/>
      <c r="B10487" s="128"/>
      <c r="D10487" s="128"/>
      <c r="E10487" s="128"/>
      <c r="G10487" s="129"/>
      <c r="H10487" s="129"/>
    </row>
    <row r="10488" spans="1:8" x14ac:dyDescent="0.3">
      <c r="A10488" s="128"/>
      <c r="B10488" s="128"/>
      <c r="D10488" s="128"/>
      <c r="E10488" s="128"/>
      <c r="G10488" s="129"/>
      <c r="H10488" s="129"/>
    </row>
    <row r="10489" spans="1:8" x14ac:dyDescent="0.3">
      <c r="A10489" s="128"/>
      <c r="B10489" s="128"/>
      <c r="D10489" s="128"/>
      <c r="E10489" s="128"/>
      <c r="G10489" s="129"/>
      <c r="H10489" s="129"/>
    </row>
    <row r="10490" spans="1:8" x14ac:dyDescent="0.3">
      <c r="A10490" s="128"/>
      <c r="B10490" s="128"/>
      <c r="D10490" s="128"/>
      <c r="E10490" s="128"/>
      <c r="G10490" s="129"/>
      <c r="H10490" s="129"/>
    </row>
    <row r="10491" spans="1:8" x14ac:dyDescent="0.3">
      <c r="A10491" s="128"/>
      <c r="B10491" s="128"/>
      <c r="D10491" s="128"/>
      <c r="E10491" s="128"/>
      <c r="G10491" s="129"/>
      <c r="H10491" s="129"/>
    </row>
    <row r="10492" spans="1:8" x14ac:dyDescent="0.3">
      <c r="A10492" s="128"/>
      <c r="B10492" s="128"/>
      <c r="D10492" s="128"/>
      <c r="E10492" s="128"/>
      <c r="G10492" s="129"/>
      <c r="H10492" s="129"/>
    </row>
    <row r="10493" spans="1:8" x14ac:dyDescent="0.3">
      <c r="A10493" s="128"/>
      <c r="B10493" s="128"/>
      <c r="D10493" s="128"/>
      <c r="E10493" s="128"/>
      <c r="G10493" s="129"/>
      <c r="H10493" s="129"/>
    </row>
    <row r="10494" spans="1:8" x14ac:dyDescent="0.3">
      <c r="A10494" s="128"/>
      <c r="B10494" s="128"/>
      <c r="D10494" s="128"/>
      <c r="E10494" s="128"/>
      <c r="G10494" s="129"/>
      <c r="H10494" s="129"/>
    </row>
    <row r="10495" spans="1:8" x14ac:dyDescent="0.3">
      <c r="A10495" s="128"/>
      <c r="B10495" s="128"/>
      <c r="D10495" s="128"/>
      <c r="E10495" s="128"/>
      <c r="G10495" s="129"/>
      <c r="H10495" s="129"/>
    </row>
    <row r="10496" spans="1:8" x14ac:dyDescent="0.3">
      <c r="A10496" s="128"/>
      <c r="B10496" s="128"/>
      <c r="D10496" s="128"/>
      <c r="E10496" s="128"/>
      <c r="G10496" s="129"/>
      <c r="H10496" s="129"/>
    </row>
    <row r="10497" spans="1:8" x14ac:dyDescent="0.3">
      <c r="A10497" s="128"/>
      <c r="B10497" s="128"/>
      <c r="D10497" s="128"/>
      <c r="E10497" s="128"/>
      <c r="G10497" s="129"/>
      <c r="H10497" s="129"/>
    </row>
    <row r="10498" spans="1:8" x14ac:dyDescent="0.3">
      <c r="A10498" s="128"/>
      <c r="B10498" s="128"/>
      <c r="D10498" s="128"/>
      <c r="E10498" s="128"/>
      <c r="G10498" s="129"/>
      <c r="H10498" s="129"/>
    </row>
    <row r="10499" spans="1:8" x14ac:dyDescent="0.3">
      <c r="A10499" s="128"/>
      <c r="B10499" s="128"/>
      <c r="D10499" s="128"/>
      <c r="E10499" s="128"/>
      <c r="G10499" s="129"/>
      <c r="H10499" s="129"/>
    </row>
    <row r="10500" spans="1:8" x14ac:dyDescent="0.3">
      <c r="A10500" s="128"/>
      <c r="B10500" s="128"/>
      <c r="D10500" s="128"/>
      <c r="E10500" s="128"/>
      <c r="G10500" s="129"/>
      <c r="H10500" s="129"/>
    </row>
    <row r="10501" spans="1:8" x14ac:dyDescent="0.3">
      <c r="A10501" s="128"/>
      <c r="B10501" s="128"/>
      <c r="D10501" s="128"/>
      <c r="E10501" s="128"/>
      <c r="G10501" s="129"/>
      <c r="H10501" s="129"/>
    </row>
    <row r="10502" spans="1:8" x14ac:dyDescent="0.3">
      <c r="A10502" s="128"/>
      <c r="B10502" s="128"/>
      <c r="D10502" s="128"/>
      <c r="E10502" s="128"/>
      <c r="G10502" s="129"/>
      <c r="H10502" s="129"/>
    </row>
    <row r="10503" spans="1:8" x14ac:dyDescent="0.3">
      <c r="A10503" s="128"/>
      <c r="B10503" s="128"/>
      <c r="D10503" s="128"/>
      <c r="E10503" s="128"/>
      <c r="G10503" s="129"/>
      <c r="H10503" s="129"/>
    </row>
    <row r="10504" spans="1:8" x14ac:dyDescent="0.3">
      <c r="A10504" s="128"/>
      <c r="B10504" s="128"/>
      <c r="D10504" s="128"/>
      <c r="E10504" s="128"/>
      <c r="G10504" s="129"/>
      <c r="H10504" s="129"/>
    </row>
    <row r="10505" spans="1:8" x14ac:dyDescent="0.3">
      <c r="A10505" s="128"/>
      <c r="B10505" s="128"/>
      <c r="D10505" s="128"/>
      <c r="E10505" s="128"/>
      <c r="G10505" s="129"/>
      <c r="H10505" s="129"/>
    </row>
    <row r="10506" spans="1:8" x14ac:dyDescent="0.3">
      <c r="A10506" s="128"/>
      <c r="B10506" s="128"/>
      <c r="D10506" s="128"/>
      <c r="E10506" s="128"/>
      <c r="G10506" s="129"/>
      <c r="H10506" s="129"/>
    </row>
    <row r="10507" spans="1:8" x14ac:dyDescent="0.3">
      <c r="A10507" s="128"/>
      <c r="B10507" s="128"/>
      <c r="D10507" s="128"/>
      <c r="E10507" s="128"/>
      <c r="G10507" s="129"/>
      <c r="H10507" s="129"/>
    </row>
    <row r="10508" spans="1:8" x14ac:dyDescent="0.3">
      <c r="A10508" s="128"/>
      <c r="B10508" s="128"/>
      <c r="D10508" s="128"/>
      <c r="E10508" s="128"/>
      <c r="G10508" s="129"/>
      <c r="H10508" s="129"/>
    </row>
    <row r="10509" spans="1:8" x14ac:dyDescent="0.3">
      <c r="A10509" s="128"/>
      <c r="B10509" s="128"/>
      <c r="D10509" s="128"/>
      <c r="E10509" s="128"/>
      <c r="G10509" s="129"/>
      <c r="H10509" s="129"/>
    </row>
    <row r="10510" spans="1:8" x14ac:dyDescent="0.3">
      <c r="A10510" s="128"/>
      <c r="B10510" s="128"/>
      <c r="D10510" s="128"/>
      <c r="E10510" s="128"/>
      <c r="G10510" s="129"/>
      <c r="H10510" s="129"/>
    </row>
    <row r="10511" spans="1:8" x14ac:dyDescent="0.3">
      <c r="A10511" s="128"/>
      <c r="B10511" s="128"/>
      <c r="D10511" s="128"/>
      <c r="E10511" s="128"/>
      <c r="G10511" s="129"/>
      <c r="H10511" s="129"/>
    </row>
    <row r="10512" spans="1:8" x14ac:dyDescent="0.3">
      <c r="A10512" s="128"/>
      <c r="B10512" s="128"/>
      <c r="D10512" s="128"/>
      <c r="E10512" s="128"/>
      <c r="G10512" s="129"/>
      <c r="H10512" s="129"/>
    </row>
    <row r="10513" spans="1:8" x14ac:dyDescent="0.3">
      <c r="A10513" s="128"/>
      <c r="B10513" s="128"/>
      <c r="D10513" s="128"/>
      <c r="E10513" s="128"/>
      <c r="G10513" s="129"/>
      <c r="H10513" s="129"/>
    </row>
    <row r="10514" spans="1:8" x14ac:dyDescent="0.3">
      <c r="A10514" s="128"/>
      <c r="B10514" s="128"/>
      <c r="D10514" s="128"/>
      <c r="E10514" s="128"/>
      <c r="G10514" s="129"/>
      <c r="H10514" s="129"/>
    </row>
    <row r="10515" spans="1:8" x14ac:dyDescent="0.3">
      <c r="A10515" s="128"/>
      <c r="B10515" s="128"/>
      <c r="D10515" s="128"/>
      <c r="E10515" s="128"/>
      <c r="G10515" s="129"/>
      <c r="H10515" s="129"/>
    </row>
    <row r="10516" spans="1:8" x14ac:dyDescent="0.3">
      <c r="A10516" s="128"/>
      <c r="B10516" s="128"/>
      <c r="D10516" s="128"/>
      <c r="E10516" s="128"/>
      <c r="G10516" s="129"/>
      <c r="H10516" s="129"/>
    </row>
    <row r="10517" spans="1:8" x14ac:dyDescent="0.3">
      <c r="A10517" s="128"/>
      <c r="B10517" s="128"/>
      <c r="D10517" s="128"/>
      <c r="E10517" s="128"/>
      <c r="G10517" s="129"/>
      <c r="H10517" s="129"/>
    </row>
    <row r="10518" spans="1:8" x14ac:dyDescent="0.3">
      <c r="A10518" s="128"/>
      <c r="B10518" s="128"/>
      <c r="D10518" s="128"/>
      <c r="E10518" s="128"/>
      <c r="G10518" s="129"/>
      <c r="H10518" s="129"/>
    </row>
    <row r="10519" spans="1:8" x14ac:dyDescent="0.3">
      <c r="A10519" s="128"/>
      <c r="B10519" s="128"/>
      <c r="D10519" s="128"/>
      <c r="E10519" s="128"/>
      <c r="G10519" s="129"/>
      <c r="H10519" s="129"/>
    </row>
    <row r="10520" spans="1:8" x14ac:dyDescent="0.3">
      <c r="A10520" s="128"/>
      <c r="B10520" s="128"/>
      <c r="D10520" s="128"/>
      <c r="E10520" s="128"/>
      <c r="G10520" s="129"/>
      <c r="H10520" s="129"/>
    </row>
    <row r="10521" spans="1:8" x14ac:dyDescent="0.3">
      <c r="A10521" s="128"/>
      <c r="B10521" s="128"/>
      <c r="D10521" s="128"/>
      <c r="E10521" s="128"/>
      <c r="G10521" s="129"/>
      <c r="H10521" s="129"/>
    </row>
    <row r="10522" spans="1:8" x14ac:dyDescent="0.3">
      <c r="A10522" s="128"/>
      <c r="B10522" s="128"/>
      <c r="D10522" s="128"/>
      <c r="E10522" s="128"/>
      <c r="G10522" s="129"/>
      <c r="H10522" s="129"/>
    </row>
    <row r="10523" spans="1:8" x14ac:dyDescent="0.3">
      <c r="A10523" s="128"/>
      <c r="B10523" s="128"/>
      <c r="D10523" s="128"/>
      <c r="E10523" s="128"/>
      <c r="G10523" s="129"/>
      <c r="H10523" s="129"/>
    </row>
    <row r="10524" spans="1:8" x14ac:dyDescent="0.3">
      <c r="A10524" s="128"/>
      <c r="B10524" s="128"/>
      <c r="D10524" s="128"/>
      <c r="E10524" s="128"/>
      <c r="G10524" s="129"/>
      <c r="H10524" s="129"/>
    </row>
    <row r="10525" spans="1:8" x14ac:dyDescent="0.3">
      <c r="A10525" s="128"/>
      <c r="B10525" s="128"/>
      <c r="D10525" s="128"/>
      <c r="E10525" s="128"/>
      <c r="G10525" s="129"/>
      <c r="H10525" s="129"/>
    </row>
    <row r="10526" spans="1:8" x14ac:dyDescent="0.3">
      <c r="A10526" s="128"/>
      <c r="B10526" s="128"/>
      <c r="D10526" s="128"/>
      <c r="E10526" s="128"/>
      <c r="G10526" s="129"/>
      <c r="H10526" s="129"/>
    </row>
    <row r="10527" spans="1:8" x14ac:dyDescent="0.3">
      <c r="A10527" s="128"/>
      <c r="B10527" s="128"/>
      <c r="D10527" s="128"/>
      <c r="E10527" s="128"/>
      <c r="G10527" s="129"/>
      <c r="H10527" s="129"/>
    </row>
    <row r="10528" spans="1:8" x14ac:dyDescent="0.3">
      <c r="A10528" s="128"/>
      <c r="B10528" s="128"/>
      <c r="D10528" s="128"/>
      <c r="E10528" s="128"/>
      <c r="G10528" s="129"/>
      <c r="H10528" s="129"/>
    </row>
    <row r="10529" spans="1:8" x14ac:dyDescent="0.3">
      <c r="A10529" s="128"/>
      <c r="B10529" s="128"/>
      <c r="D10529" s="128"/>
      <c r="E10529" s="128"/>
      <c r="G10529" s="129"/>
      <c r="H10529" s="129"/>
    </row>
    <row r="10530" spans="1:8" x14ac:dyDescent="0.3">
      <c r="A10530" s="128"/>
      <c r="B10530" s="128"/>
      <c r="D10530" s="128"/>
      <c r="E10530" s="128"/>
      <c r="G10530" s="129"/>
      <c r="H10530" s="129"/>
    </row>
    <row r="10531" spans="1:8" x14ac:dyDescent="0.3">
      <c r="A10531" s="128"/>
      <c r="B10531" s="128"/>
      <c r="D10531" s="128"/>
      <c r="E10531" s="128"/>
      <c r="G10531" s="129"/>
      <c r="H10531" s="129"/>
    </row>
    <row r="10532" spans="1:8" x14ac:dyDescent="0.3">
      <c r="A10532" s="128"/>
      <c r="B10532" s="128"/>
      <c r="D10532" s="128"/>
      <c r="E10532" s="128"/>
      <c r="G10532" s="129"/>
      <c r="H10532" s="129"/>
    </row>
    <row r="10533" spans="1:8" x14ac:dyDescent="0.3">
      <c r="A10533" s="128"/>
      <c r="B10533" s="128"/>
      <c r="D10533" s="128"/>
      <c r="E10533" s="128"/>
      <c r="G10533" s="129"/>
      <c r="H10533" s="129"/>
    </row>
    <row r="10534" spans="1:8" x14ac:dyDescent="0.3">
      <c r="A10534" s="128"/>
      <c r="B10534" s="128"/>
      <c r="D10534" s="128"/>
      <c r="E10534" s="128"/>
      <c r="G10534" s="129"/>
      <c r="H10534" s="129"/>
    </row>
    <row r="10535" spans="1:8" x14ac:dyDescent="0.3">
      <c r="A10535" s="128"/>
      <c r="B10535" s="128"/>
      <c r="D10535" s="128"/>
      <c r="E10535" s="128"/>
      <c r="G10535" s="129"/>
      <c r="H10535" s="129"/>
    </row>
    <row r="10536" spans="1:8" x14ac:dyDescent="0.3">
      <c r="A10536" s="128"/>
      <c r="B10536" s="128"/>
      <c r="D10536" s="128"/>
      <c r="E10536" s="128"/>
      <c r="G10536" s="129"/>
      <c r="H10536" s="129"/>
    </row>
    <row r="10537" spans="1:8" x14ac:dyDescent="0.3">
      <c r="A10537" s="128"/>
      <c r="B10537" s="128"/>
      <c r="D10537" s="128"/>
      <c r="E10537" s="128"/>
      <c r="G10537" s="129"/>
      <c r="H10537" s="129"/>
    </row>
    <row r="10538" spans="1:8" x14ac:dyDescent="0.3">
      <c r="A10538" s="128"/>
      <c r="B10538" s="128"/>
      <c r="D10538" s="128"/>
      <c r="E10538" s="128"/>
      <c r="G10538" s="129"/>
      <c r="H10538" s="129"/>
    </row>
    <row r="10539" spans="1:8" x14ac:dyDescent="0.3">
      <c r="A10539" s="128"/>
      <c r="B10539" s="128"/>
      <c r="D10539" s="128"/>
      <c r="E10539" s="128"/>
      <c r="G10539" s="129"/>
      <c r="H10539" s="129"/>
    </row>
    <row r="10540" spans="1:8" x14ac:dyDescent="0.3">
      <c r="A10540" s="128"/>
      <c r="B10540" s="128"/>
      <c r="D10540" s="128"/>
      <c r="E10540" s="128"/>
      <c r="G10540" s="129"/>
      <c r="H10540" s="129"/>
    </row>
    <row r="10541" spans="1:8" x14ac:dyDescent="0.3">
      <c r="A10541" s="128"/>
      <c r="B10541" s="128"/>
      <c r="D10541" s="128"/>
      <c r="E10541" s="128"/>
      <c r="G10541" s="129"/>
      <c r="H10541" s="129"/>
    </row>
    <row r="10542" spans="1:8" x14ac:dyDescent="0.3">
      <c r="A10542" s="128"/>
      <c r="B10542" s="128"/>
      <c r="D10542" s="128"/>
      <c r="E10542" s="128"/>
      <c r="G10542" s="129"/>
      <c r="H10542" s="129"/>
    </row>
    <row r="10543" spans="1:8" x14ac:dyDescent="0.3">
      <c r="A10543" s="128"/>
      <c r="B10543" s="128"/>
      <c r="D10543" s="128"/>
      <c r="E10543" s="128"/>
      <c r="G10543" s="129"/>
      <c r="H10543" s="129"/>
    </row>
    <row r="10544" spans="1:8" x14ac:dyDescent="0.3">
      <c r="A10544" s="128"/>
      <c r="B10544" s="128"/>
      <c r="D10544" s="128"/>
      <c r="E10544" s="128"/>
      <c r="G10544" s="129"/>
      <c r="H10544" s="129"/>
    </row>
    <row r="10545" spans="1:8" x14ac:dyDescent="0.3">
      <c r="A10545" s="128"/>
      <c r="B10545" s="128"/>
      <c r="D10545" s="128"/>
      <c r="E10545" s="128"/>
      <c r="G10545" s="129"/>
      <c r="H10545" s="129"/>
    </row>
    <row r="10546" spans="1:8" x14ac:dyDescent="0.3">
      <c r="A10546" s="128"/>
      <c r="B10546" s="128"/>
      <c r="D10546" s="128"/>
      <c r="E10546" s="128"/>
      <c r="G10546" s="129"/>
      <c r="H10546" s="129"/>
    </row>
    <row r="10547" spans="1:8" x14ac:dyDescent="0.3">
      <c r="A10547" s="128"/>
      <c r="B10547" s="128"/>
      <c r="D10547" s="128"/>
      <c r="E10547" s="128"/>
      <c r="G10547" s="129"/>
      <c r="H10547" s="129"/>
    </row>
    <row r="10548" spans="1:8" x14ac:dyDescent="0.3">
      <c r="A10548" s="128"/>
      <c r="B10548" s="128"/>
      <c r="D10548" s="128"/>
      <c r="E10548" s="128"/>
      <c r="G10548" s="129"/>
      <c r="H10548" s="129"/>
    </row>
    <row r="10549" spans="1:8" x14ac:dyDescent="0.3">
      <c r="A10549" s="128"/>
      <c r="B10549" s="128"/>
      <c r="D10549" s="128"/>
      <c r="E10549" s="128"/>
      <c r="G10549" s="129"/>
      <c r="H10549" s="129"/>
    </row>
    <row r="10550" spans="1:8" x14ac:dyDescent="0.3">
      <c r="A10550" s="128"/>
      <c r="B10550" s="128"/>
      <c r="D10550" s="128"/>
      <c r="E10550" s="128"/>
      <c r="G10550" s="129"/>
      <c r="H10550" s="129"/>
    </row>
    <row r="10551" spans="1:8" x14ac:dyDescent="0.3">
      <c r="A10551" s="128"/>
      <c r="B10551" s="128"/>
      <c r="D10551" s="128"/>
      <c r="E10551" s="128"/>
      <c r="G10551" s="129"/>
      <c r="H10551" s="129"/>
    </row>
    <row r="10552" spans="1:8" x14ac:dyDescent="0.3">
      <c r="A10552" s="128"/>
      <c r="B10552" s="128"/>
      <c r="D10552" s="128"/>
      <c r="E10552" s="128"/>
      <c r="G10552" s="129"/>
      <c r="H10552" s="129"/>
    </row>
    <row r="10553" spans="1:8" x14ac:dyDescent="0.3">
      <c r="A10553" s="128"/>
      <c r="B10553" s="128"/>
      <c r="D10553" s="128"/>
      <c r="E10553" s="128"/>
      <c r="G10553" s="129"/>
      <c r="H10553" s="129"/>
    </row>
    <row r="10554" spans="1:8" x14ac:dyDescent="0.3">
      <c r="A10554" s="128"/>
      <c r="B10554" s="128"/>
      <c r="D10554" s="128"/>
      <c r="E10554" s="128"/>
      <c r="G10554" s="129"/>
      <c r="H10554" s="129"/>
    </row>
    <row r="10555" spans="1:8" x14ac:dyDescent="0.3">
      <c r="A10555" s="128"/>
      <c r="B10555" s="128"/>
      <c r="D10555" s="128"/>
      <c r="E10555" s="128"/>
      <c r="G10555" s="129"/>
      <c r="H10555" s="129"/>
    </row>
    <row r="10556" spans="1:8" x14ac:dyDescent="0.3">
      <c r="A10556" s="128"/>
      <c r="B10556" s="128"/>
      <c r="D10556" s="128"/>
      <c r="E10556" s="128"/>
      <c r="G10556" s="129"/>
      <c r="H10556" s="129"/>
    </row>
    <row r="10557" spans="1:8" x14ac:dyDescent="0.3">
      <c r="A10557" s="128"/>
      <c r="B10557" s="128"/>
      <c r="D10557" s="128"/>
      <c r="E10557" s="128"/>
      <c r="G10557" s="129"/>
      <c r="H10557" s="129"/>
    </row>
    <row r="10558" spans="1:8" x14ac:dyDescent="0.3">
      <c r="A10558" s="128"/>
      <c r="B10558" s="128"/>
      <c r="D10558" s="128"/>
      <c r="E10558" s="128"/>
      <c r="G10558" s="129"/>
      <c r="H10558" s="129"/>
    </row>
    <row r="10559" spans="1:8" x14ac:dyDescent="0.3">
      <c r="A10559" s="128"/>
      <c r="B10559" s="128"/>
      <c r="D10559" s="128"/>
      <c r="E10559" s="128"/>
      <c r="G10559" s="129"/>
      <c r="H10559" s="129"/>
    </row>
    <row r="10560" spans="1:8" x14ac:dyDescent="0.3">
      <c r="A10560" s="128"/>
      <c r="B10560" s="128"/>
      <c r="D10560" s="128"/>
      <c r="E10560" s="128"/>
      <c r="G10560" s="129"/>
      <c r="H10560" s="129"/>
    </row>
    <row r="10561" spans="1:8" x14ac:dyDescent="0.3">
      <c r="A10561" s="128"/>
      <c r="B10561" s="128"/>
      <c r="D10561" s="128"/>
      <c r="E10561" s="128"/>
      <c r="G10561" s="129"/>
      <c r="H10561" s="129"/>
    </row>
    <row r="10562" spans="1:8" x14ac:dyDescent="0.3">
      <c r="A10562" s="128"/>
      <c r="B10562" s="128"/>
      <c r="D10562" s="128"/>
      <c r="E10562" s="128"/>
      <c r="G10562" s="129"/>
      <c r="H10562" s="129"/>
    </row>
    <row r="10563" spans="1:8" x14ac:dyDescent="0.3">
      <c r="A10563" s="128"/>
      <c r="B10563" s="128"/>
      <c r="D10563" s="128"/>
      <c r="E10563" s="128"/>
      <c r="G10563" s="129"/>
      <c r="H10563" s="129"/>
    </row>
    <row r="10564" spans="1:8" x14ac:dyDescent="0.3">
      <c r="A10564" s="128"/>
      <c r="B10564" s="128"/>
      <c r="D10564" s="128"/>
      <c r="E10564" s="128"/>
      <c r="G10564" s="129"/>
      <c r="H10564" s="129"/>
    </row>
    <row r="10565" spans="1:8" x14ac:dyDescent="0.3">
      <c r="A10565" s="128"/>
      <c r="B10565" s="128"/>
      <c r="D10565" s="128"/>
      <c r="E10565" s="128"/>
      <c r="G10565" s="129"/>
      <c r="H10565" s="129"/>
    </row>
    <row r="10566" spans="1:8" x14ac:dyDescent="0.3">
      <c r="A10566" s="128"/>
      <c r="B10566" s="128"/>
      <c r="D10566" s="128"/>
      <c r="E10566" s="128"/>
      <c r="G10566" s="129"/>
      <c r="H10566" s="129"/>
    </row>
    <row r="10567" spans="1:8" x14ac:dyDescent="0.3">
      <c r="A10567" s="128"/>
      <c r="B10567" s="128"/>
      <c r="D10567" s="128"/>
      <c r="E10567" s="128"/>
      <c r="G10567" s="129"/>
      <c r="H10567" s="129"/>
    </row>
    <row r="10568" spans="1:8" x14ac:dyDescent="0.3">
      <c r="A10568" s="128"/>
      <c r="B10568" s="128"/>
      <c r="D10568" s="128"/>
      <c r="E10568" s="128"/>
      <c r="G10568" s="129"/>
      <c r="H10568" s="129"/>
    </row>
    <row r="10569" spans="1:8" x14ac:dyDescent="0.3">
      <c r="A10569" s="128"/>
      <c r="B10569" s="128"/>
      <c r="D10569" s="128"/>
      <c r="E10569" s="128"/>
      <c r="G10569" s="129"/>
      <c r="H10569" s="129"/>
    </row>
    <row r="10570" spans="1:8" x14ac:dyDescent="0.3">
      <c r="A10570" s="128"/>
      <c r="B10570" s="128"/>
      <c r="D10570" s="128"/>
      <c r="E10570" s="128"/>
      <c r="G10570" s="129"/>
      <c r="H10570" s="129"/>
    </row>
    <row r="10571" spans="1:8" x14ac:dyDescent="0.3">
      <c r="A10571" s="128"/>
      <c r="B10571" s="128"/>
      <c r="D10571" s="128"/>
      <c r="E10571" s="128"/>
      <c r="G10571" s="129"/>
      <c r="H10571" s="129"/>
    </row>
    <row r="10572" spans="1:8" x14ac:dyDescent="0.3">
      <c r="A10572" s="128"/>
      <c r="B10572" s="128"/>
      <c r="D10572" s="128"/>
      <c r="E10572" s="128"/>
      <c r="G10572" s="129"/>
      <c r="H10572" s="129"/>
    </row>
    <row r="10573" spans="1:8" x14ac:dyDescent="0.3">
      <c r="A10573" s="128"/>
      <c r="B10573" s="128"/>
      <c r="D10573" s="128"/>
      <c r="E10573" s="128"/>
      <c r="G10573" s="129"/>
      <c r="H10573" s="129"/>
    </row>
    <row r="10574" spans="1:8" x14ac:dyDescent="0.3">
      <c r="A10574" s="128"/>
      <c r="B10574" s="128"/>
      <c r="D10574" s="128"/>
      <c r="E10574" s="128"/>
      <c r="G10574" s="129"/>
      <c r="H10574" s="129"/>
    </row>
    <row r="10575" spans="1:8" x14ac:dyDescent="0.3">
      <c r="A10575" s="128"/>
      <c r="B10575" s="128"/>
      <c r="D10575" s="128"/>
      <c r="E10575" s="128"/>
      <c r="G10575" s="129"/>
      <c r="H10575" s="129"/>
    </row>
    <row r="10576" spans="1:8" x14ac:dyDescent="0.3">
      <c r="A10576" s="128"/>
      <c r="B10576" s="128"/>
      <c r="D10576" s="128"/>
      <c r="E10576" s="128"/>
      <c r="G10576" s="129"/>
      <c r="H10576" s="129"/>
    </row>
    <row r="10577" spans="1:8" x14ac:dyDescent="0.3">
      <c r="A10577" s="128"/>
      <c r="B10577" s="128"/>
      <c r="D10577" s="128"/>
      <c r="E10577" s="128"/>
      <c r="G10577" s="129"/>
      <c r="H10577" s="129"/>
    </row>
    <row r="10578" spans="1:8" x14ac:dyDescent="0.3">
      <c r="A10578" s="128"/>
      <c r="B10578" s="128"/>
      <c r="D10578" s="128"/>
      <c r="E10578" s="128"/>
      <c r="G10578" s="129"/>
      <c r="H10578" s="129"/>
    </row>
    <row r="10579" spans="1:8" x14ac:dyDescent="0.3">
      <c r="A10579" s="128"/>
      <c r="B10579" s="128"/>
      <c r="D10579" s="128"/>
      <c r="E10579" s="128"/>
      <c r="G10579" s="129"/>
      <c r="H10579" s="129"/>
    </row>
    <row r="10580" spans="1:8" x14ac:dyDescent="0.3">
      <c r="A10580" s="128"/>
      <c r="B10580" s="128"/>
      <c r="D10580" s="128"/>
      <c r="E10580" s="128"/>
      <c r="G10580" s="129"/>
      <c r="H10580" s="129"/>
    </row>
    <row r="10581" spans="1:8" x14ac:dyDescent="0.3">
      <c r="A10581" s="128"/>
      <c r="B10581" s="128"/>
      <c r="D10581" s="128"/>
      <c r="E10581" s="128"/>
      <c r="G10581" s="129"/>
      <c r="H10581" s="129"/>
    </row>
    <row r="10582" spans="1:8" x14ac:dyDescent="0.3">
      <c r="A10582" s="128"/>
      <c r="B10582" s="128"/>
      <c r="D10582" s="128"/>
      <c r="E10582" s="128"/>
      <c r="G10582" s="129"/>
      <c r="H10582" s="129"/>
    </row>
    <row r="10583" spans="1:8" x14ac:dyDescent="0.3">
      <c r="A10583" s="128"/>
      <c r="B10583" s="128"/>
      <c r="D10583" s="128"/>
      <c r="E10583" s="128"/>
      <c r="G10583" s="129"/>
      <c r="H10583" s="129"/>
    </row>
    <row r="10584" spans="1:8" x14ac:dyDescent="0.3">
      <c r="A10584" s="128"/>
      <c r="B10584" s="128"/>
      <c r="D10584" s="128"/>
      <c r="E10584" s="128"/>
      <c r="G10584" s="129"/>
      <c r="H10584" s="129"/>
    </row>
    <row r="10585" spans="1:8" x14ac:dyDescent="0.3">
      <c r="A10585" s="128"/>
      <c r="B10585" s="128"/>
      <c r="D10585" s="128"/>
      <c r="E10585" s="128"/>
      <c r="G10585" s="129"/>
      <c r="H10585" s="129"/>
    </row>
    <row r="10586" spans="1:8" x14ac:dyDescent="0.3">
      <c r="A10586" s="128"/>
      <c r="B10586" s="128"/>
      <c r="D10586" s="128"/>
      <c r="E10586" s="128"/>
      <c r="G10586" s="129"/>
      <c r="H10586" s="129"/>
    </row>
    <row r="10587" spans="1:8" x14ac:dyDescent="0.3">
      <c r="A10587" s="128"/>
      <c r="B10587" s="128"/>
      <c r="D10587" s="128"/>
      <c r="E10587" s="128"/>
      <c r="G10587" s="129"/>
      <c r="H10587" s="129"/>
    </row>
    <row r="10588" spans="1:8" x14ac:dyDescent="0.3">
      <c r="A10588" s="128"/>
      <c r="B10588" s="128"/>
      <c r="D10588" s="128"/>
      <c r="E10588" s="128"/>
      <c r="G10588" s="129"/>
      <c r="H10588" s="129"/>
    </row>
    <row r="10589" spans="1:8" x14ac:dyDescent="0.3">
      <c r="A10589" s="128"/>
      <c r="B10589" s="128"/>
      <c r="D10589" s="128"/>
      <c r="E10589" s="128"/>
      <c r="G10589" s="129"/>
      <c r="H10589" s="129"/>
    </row>
    <row r="10590" spans="1:8" x14ac:dyDescent="0.3">
      <c r="A10590" s="128"/>
      <c r="B10590" s="128"/>
      <c r="D10590" s="128"/>
      <c r="E10590" s="128"/>
      <c r="G10590" s="129"/>
      <c r="H10590" s="129"/>
    </row>
    <row r="10591" spans="1:8" x14ac:dyDescent="0.3">
      <c r="A10591" s="128"/>
      <c r="B10591" s="128"/>
      <c r="D10591" s="128"/>
      <c r="E10591" s="128"/>
      <c r="G10591" s="129"/>
      <c r="H10591" s="129"/>
    </row>
    <row r="10592" spans="1:8" x14ac:dyDescent="0.3">
      <c r="A10592" s="128"/>
      <c r="B10592" s="128"/>
      <c r="D10592" s="128"/>
      <c r="E10592" s="128"/>
      <c r="G10592" s="129"/>
      <c r="H10592" s="129"/>
    </row>
    <row r="10593" spans="1:8" x14ac:dyDescent="0.3">
      <c r="A10593" s="128"/>
      <c r="B10593" s="128"/>
      <c r="D10593" s="128"/>
      <c r="E10593" s="128"/>
      <c r="G10593" s="129"/>
      <c r="H10593" s="129"/>
    </row>
    <row r="10594" spans="1:8" x14ac:dyDescent="0.3">
      <c r="A10594" s="128"/>
      <c r="B10594" s="128"/>
      <c r="D10594" s="128"/>
      <c r="E10594" s="128"/>
      <c r="G10594" s="129"/>
      <c r="H10594" s="129"/>
    </row>
    <row r="10595" spans="1:8" x14ac:dyDescent="0.3">
      <c r="A10595" s="128"/>
      <c r="B10595" s="128"/>
      <c r="D10595" s="128"/>
      <c r="E10595" s="128"/>
      <c r="G10595" s="129"/>
      <c r="H10595" s="129"/>
    </row>
    <row r="10596" spans="1:8" x14ac:dyDescent="0.3">
      <c r="A10596" s="128"/>
      <c r="B10596" s="128"/>
      <c r="D10596" s="128"/>
      <c r="E10596" s="128"/>
      <c r="G10596" s="129"/>
      <c r="H10596" s="129"/>
    </row>
    <row r="10597" spans="1:8" x14ac:dyDescent="0.3">
      <c r="A10597" s="128"/>
      <c r="B10597" s="128"/>
      <c r="D10597" s="128"/>
      <c r="E10597" s="128"/>
      <c r="G10597" s="129"/>
      <c r="H10597" s="129"/>
    </row>
    <row r="10598" spans="1:8" x14ac:dyDescent="0.3">
      <c r="A10598" s="128"/>
      <c r="B10598" s="128"/>
      <c r="D10598" s="128"/>
      <c r="E10598" s="128"/>
      <c r="G10598" s="129"/>
      <c r="H10598" s="129"/>
    </row>
    <row r="10599" spans="1:8" x14ac:dyDescent="0.3">
      <c r="A10599" s="128"/>
      <c r="B10599" s="128"/>
      <c r="D10599" s="128"/>
      <c r="E10599" s="128"/>
      <c r="G10599" s="129"/>
      <c r="H10599" s="129"/>
    </row>
    <row r="10600" spans="1:8" x14ac:dyDescent="0.3">
      <c r="A10600" s="128"/>
      <c r="B10600" s="128"/>
      <c r="D10600" s="128"/>
      <c r="E10600" s="128"/>
      <c r="G10600" s="129"/>
      <c r="H10600" s="129"/>
    </row>
    <row r="10601" spans="1:8" x14ac:dyDescent="0.3">
      <c r="A10601" s="128"/>
      <c r="B10601" s="128"/>
      <c r="D10601" s="128"/>
      <c r="E10601" s="128"/>
      <c r="G10601" s="129"/>
      <c r="H10601" s="129"/>
    </row>
    <row r="10602" spans="1:8" x14ac:dyDescent="0.3">
      <c r="A10602" s="128"/>
      <c r="B10602" s="128"/>
      <c r="D10602" s="128"/>
      <c r="E10602" s="128"/>
      <c r="G10602" s="129"/>
      <c r="H10602" s="129"/>
    </row>
    <row r="10603" spans="1:8" x14ac:dyDescent="0.3">
      <c r="A10603" s="128"/>
      <c r="B10603" s="128"/>
      <c r="D10603" s="128"/>
      <c r="E10603" s="128"/>
      <c r="G10603" s="129"/>
      <c r="H10603" s="129"/>
    </row>
    <row r="10604" spans="1:8" x14ac:dyDescent="0.3">
      <c r="A10604" s="128"/>
      <c r="B10604" s="128"/>
      <c r="D10604" s="128"/>
      <c r="E10604" s="128"/>
      <c r="G10604" s="129"/>
      <c r="H10604" s="129"/>
    </row>
    <row r="10605" spans="1:8" x14ac:dyDescent="0.3">
      <c r="A10605" s="128"/>
      <c r="B10605" s="128"/>
      <c r="D10605" s="128"/>
      <c r="E10605" s="128"/>
      <c r="G10605" s="129"/>
      <c r="H10605" s="129"/>
    </row>
    <row r="10606" spans="1:8" x14ac:dyDescent="0.3">
      <c r="A10606" s="128"/>
      <c r="B10606" s="128"/>
      <c r="D10606" s="128"/>
      <c r="E10606" s="128"/>
      <c r="G10606" s="129"/>
      <c r="H10606" s="129"/>
    </row>
    <row r="10607" spans="1:8" x14ac:dyDescent="0.3">
      <c r="A10607" s="128"/>
      <c r="B10607" s="128"/>
      <c r="D10607" s="128"/>
      <c r="E10607" s="128"/>
      <c r="G10607" s="129"/>
      <c r="H10607" s="129"/>
    </row>
    <row r="10608" spans="1:8" x14ac:dyDescent="0.3">
      <c r="A10608" s="128"/>
      <c r="B10608" s="128"/>
      <c r="D10608" s="128"/>
      <c r="E10608" s="128"/>
      <c r="G10608" s="129"/>
      <c r="H10608" s="129"/>
    </row>
    <row r="10609" spans="1:8" x14ac:dyDescent="0.3">
      <c r="A10609" s="128"/>
      <c r="B10609" s="128"/>
      <c r="D10609" s="128"/>
      <c r="E10609" s="128"/>
      <c r="G10609" s="129"/>
      <c r="H10609" s="129"/>
    </row>
    <row r="10610" spans="1:8" x14ac:dyDescent="0.3">
      <c r="A10610" s="128"/>
      <c r="B10610" s="128"/>
      <c r="D10610" s="128"/>
      <c r="E10610" s="128"/>
      <c r="G10610" s="129"/>
      <c r="H10610" s="129"/>
    </row>
    <row r="10611" spans="1:8" x14ac:dyDescent="0.3">
      <c r="A10611" s="128"/>
      <c r="B10611" s="128"/>
      <c r="D10611" s="128"/>
      <c r="E10611" s="128"/>
      <c r="G10611" s="129"/>
      <c r="H10611" s="129"/>
    </row>
    <row r="10612" spans="1:8" x14ac:dyDescent="0.3">
      <c r="A10612" s="128"/>
      <c r="B10612" s="128"/>
      <c r="D10612" s="128"/>
      <c r="E10612" s="128"/>
      <c r="G10612" s="129"/>
      <c r="H10612" s="129"/>
    </row>
    <row r="10613" spans="1:8" x14ac:dyDescent="0.3">
      <c r="A10613" s="128"/>
      <c r="B10613" s="128"/>
      <c r="D10613" s="128"/>
      <c r="E10613" s="128"/>
      <c r="G10613" s="129"/>
      <c r="H10613" s="129"/>
    </row>
    <row r="10614" spans="1:8" x14ac:dyDescent="0.3">
      <c r="A10614" s="128"/>
      <c r="B10614" s="128"/>
      <c r="D10614" s="128"/>
      <c r="E10614" s="128"/>
      <c r="G10614" s="129"/>
      <c r="H10614" s="129"/>
    </row>
    <row r="10615" spans="1:8" x14ac:dyDescent="0.3">
      <c r="A10615" s="128"/>
      <c r="B10615" s="128"/>
      <c r="D10615" s="128"/>
      <c r="E10615" s="128"/>
      <c r="G10615" s="129"/>
      <c r="H10615" s="129"/>
    </row>
    <row r="10616" spans="1:8" x14ac:dyDescent="0.3">
      <c r="A10616" s="128"/>
      <c r="B10616" s="128"/>
      <c r="D10616" s="128"/>
      <c r="E10616" s="128"/>
      <c r="G10616" s="129"/>
      <c r="H10616" s="129"/>
    </row>
    <row r="10617" spans="1:8" x14ac:dyDescent="0.3">
      <c r="A10617" s="128"/>
      <c r="B10617" s="128"/>
      <c r="D10617" s="128"/>
      <c r="E10617" s="128"/>
      <c r="G10617" s="129"/>
      <c r="H10617" s="129"/>
    </row>
    <row r="10618" spans="1:8" x14ac:dyDescent="0.3">
      <c r="A10618" s="128"/>
      <c r="B10618" s="128"/>
      <c r="D10618" s="128"/>
      <c r="E10618" s="128"/>
      <c r="G10618" s="129"/>
      <c r="H10618" s="129"/>
    </row>
    <row r="10619" spans="1:8" x14ac:dyDescent="0.3">
      <c r="A10619" s="128"/>
      <c r="B10619" s="128"/>
      <c r="D10619" s="128"/>
      <c r="E10619" s="128"/>
      <c r="G10619" s="129"/>
      <c r="H10619" s="129"/>
    </row>
    <row r="10620" spans="1:8" x14ac:dyDescent="0.3">
      <c r="A10620" s="128"/>
      <c r="B10620" s="128"/>
      <c r="D10620" s="128"/>
      <c r="E10620" s="128"/>
      <c r="G10620" s="129"/>
      <c r="H10620" s="129"/>
    </row>
    <row r="10621" spans="1:8" x14ac:dyDescent="0.3">
      <c r="A10621" s="128"/>
      <c r="B10621" s="128"/>
      <c r="D10621" s="128"/>
      <c r="E10621" s="128"/>
      <c r="G10621" s="129"/>
      <c r="H10621" s="129"/>
    </row>
    <row r="10622" spans="1:8" x14ac:dyDescent="0.3">
      <c r="A10622" s="128"/>
      <c r="B10622" s="128"/>
      <c r="D10622" s="128"/>
      <c r="E10622" s="128"/>
      <c r="G10622" s="129"/>
      <c r="H10622" s="129"/>
    </row>
    <row r="10623" spans="1:8" x14ac:dyDescent="0.3">
      <c r="A10623" s="128"/>
      <c r="B10623" s="128"/>
      <c r="D10623" s="128"/>
      <c r="E10623" s="128"/>
      <c r="G10623" s="129"/>
      <c r="H10623" s="129"/>
    </row>
    <row r="10624" spans="1:8" x14ac:dyDescent="0.3">
      <c r="A10624" s="128"/>
      <c r="B10624" s="128"/>
      <c r="D10624" s="128"/>
      <c r="E10624" s="128"/>
      <c r="G10624" s="129"/>
      <c r="H10624" s="129"/>
    </row>
    <row r="10625" spans="1:8" x14ac:dyDescent="0.3">
      <c r="A10625" s="128"/>
      <c r="B10625" s="128"/>
      <c r="D10625" s="128"/>
      <c r="E10625" s="128"/>
      <c r="G10625" s="129"/>
      <c r="H10625" s="129"/>
    </row>
    <row r="10626" spans="1:8" x14ac:dyDescent="0.3">
      <c r="A10626" s="128"/>
      <c r="B10626" s="128"/>
      <c r="D10626" s="128"/>
      <c r="E10626" s="128"/>
      <c r="G10626" s="129"/>
      <c r="H10626" s="129"/>
    </row>
    <row r="10627" spans="1:8" x14ac:dyDescent="0.3">
      <c r="A10627" s="128"/>
      <c r="B10627" s="128"/>
      <c r="D10627" s="128"/>
      <c r="E10627" s="128"/>
      <c r="G10627" s="129"/>
      <c r="H10627" s="129"/>
    </row>
    <row r="10628" spans="1:8" x14ac:dyDescent="0.3">
      <c r="A10628" s="128"/>
      <c r="B10628" s="128"/>
      <c r="D10628" s="128"/>
      <c r="E10628" s="128"/>
      <c r="G10628" s="129"/>
      <c r="H10628" s="129"/>
    </row>
    <row r="10629" spans="1:8" x14ac:dyDescent="0.3">
      <c r="A10629" s="128"/>
      <c r="B10629" s="128"/>
      <c r="D10629" s="128"/>
      <c r="E10629" s="128"/>
      <c r="G10629" s="129"/>
      <c r="H10629" s="129"/>
    </row>
    <row r="10630" spans="1:8" x14ac:dyDescent="0.3">
      <c r="A10630" s="128"/>
      <c r="B10630" s="128"/>
      <c r="D10630" s="128"/>
      <c r="E10630" s="128"/>
      <c r="G10630" s="129"/>
      <c r="H10630" s="129"/>
    </row>
    <row r="10631" spans="1:8" x14ac:dyDescent="0.3">
      <c r="A10631" s="128"/>
      <c r="B10631" s="128"/>
      <c r="D10631" s="128"/>
      <c r="E10631" s="128"/>
      <c r="G10631" s="129"/>
      <c r="H10631" s="129"/>
    </row>
    <row r="10632" spans="1:8" x14ac:dyDescent="0.3">
      <c r="A10632" s="128"/>
      <c r="B10632" s="128"/>
      <c r="D10632" s="128"/>
      <c r="E10632" s="128"/>
      <c r="G10632" s="129"/>
      <c r="H10632" s="129"/>
    </row>
    <row r="10633" spans="1:8" x14ac:dyDescent="0.3">
      <c r="A10633" s="128"/>
      <c r="B10633" s="128"/>
      <c r="D10633" s="128"/>
      <c r="E10633" s="128"/>
      <c r="G10633" s="129"/>
      <c r="H10633" s="129"/>
    </row>
    <row r="10634" spans="1:8" x14ac:dyDescent="0.3">
      <c r="A10634" s="128"/>
      <c r="B10634" s="128"/>
      <c r="D10634" s="128"/>
      <c r="E10634" s="128"/>
      <c r="G10634" s="129"/>
      <c r="H10634" s="129"/>
    </row>
    <row r="10635" spans="1:8" x14ac:dyDescent="0.3">
      <c r="A10635" s="128"/>
      <c r="B10635" s="128"/>
      <c r="D10635" s="128"/>
      <c r="E10635" s="128"/>
      <c r="G10635" s="129"/>
      <c r="H10635" s="129"/>
    </row>
    <row r="10636" spans="1:8" x14ac:dyDescent="0.3">
      <c r="A10636" s="128"/>
      <c r="B10636" s="128"/>
      <c r="D10636" s="128"/>
      <c r="E10636" s="128"/>
      <c r="G10636" s="129"/>
      <c r="H10636" s="129"/>
    </row>
    <row r="10637" spans="1:8" x14ac:dyDescent="0.3">
      <c r="A10637" s="128"/>
      <c r="B10637" s="128"/>
      <c r="D10637" s="128"/>
      <c r="E10637" s="128"/>
      <c r="G10637" s="129"/>
      <c r="H10637" s="129"/>
    </row>
    <row r="10638" spans="1:8" x14ac:dyDescent="0.3">
      <c r="A10638" s="128"/>
      <c r="B10638" s="128"/>
      <c r="D10638" s="128"/>
      <c r="E10638" s="128"/>
      <c r="G10638" s="129"/>
      <c r="H10638" s="129"/>
    </row>
    <row r="10639" spans="1:8" x14ac:dyDescent="0.3">
      <c r="A10639" s="128"/>
      <c r="B10639" s="128"/>
      <c r="D10639" s="128"/>
      <c r="E10639" s="128"/>
      <c r="G10639" s="129"/>
      <c r="H10639" s="129"/>
    </row>
    <row r="10640" spans="1:8" x14ac:dyDescent="0.3">
      <c r="A10640" s="128"/>
      <c r="B10640" s="128"/>
      <c r="D10640" s="128"/>
      <c r="E10640" s="128"/>
      <c r="G10640" s="129"/>
      <c r="H10640" s="129"/>
    </row>
    <row r="10641" spans="1:8" x14ac:dyDescent="0.3">
      <c r="A10641" s="128"/>
      <c r="B10641" s="128"/>
      <c r="D10641" s="128"/>
      <c r="E10641" s="128"/>
      <c r="G10641" s="129"/>
      <c r="H10641" s="129"/>
    </row>
    <row r="10642" spans="1:8" x14ac:dyDescent="0.3">
      <c r="A10642" s="128"/>
      <c r="B10642" s="128"/>
      <c r="D10642" s="128"/>
      <c r="E10642" s="128"/>
      <c r="G10642" s="129"/>
      <c r="H10642" s="129"/>
    </row>
    <row r="10643" spans="1:8" x14ac:dyDescent="0.3">
      <c r="A10643" s="128"/>
      <c r="B10643" s="128"/>
      <c r="D10643" s="128"/>
      <c r="E10643" s="128"/>
      <c r="G10643" s="129"/>
      <c r="H10643" s="129"/>
    </row>
    <row r="10644" spans="1:8" x14ac:dyDescent="0.3">
      <c r="A10644" s="128"/>
      <c r="B10644" s="128"/>
      <c r="D10644" s="128"/>
      <c r="E10644" s="128"/>
      <c r="G10644" s="129"/>
      <c r="H10644" s="129"/>
    </row>
    <row r="10645" spans="1:8" x14ac:dyDescent="0.3">
      <c r="A10645" s="128"/>
      <c r="B10645" s="128"/>
      <c r="D10645" s="128"/>
      <c r="E10645" s="128"/>
      <c r="G10645" s="129"/>
      <c r="H10645" s="129"/>
    </row>
    <row r="10646" spans="1:8" x14ac:dyDescent="0.3">
      <c r="A10646" s="128"/>
      <c r="B10646" s="128"/>
      <c r="D10646" s="128"/>
      <c r="E10646" s="128"/>
      <c r="G10646" s="129"/>
      <c r="H10646" s="129"/>
    </row>
    <row r="10647" spans="1:8" x14ac:dyDescent="0.3">
      <c r="A10647" s="128"/>
      <c r="B10647" s="128"/>
      <c r="D10647" s="128"/>
      <c r="E10647" s="128"/>
      <c r="G10647" s="129"/>
      <c r="H10647" s="129"/>
    </row>
    <row r="10648" spans="1:8" x14ac:dyDescent="0.3">
      <c r="A10648" s="128"/>
      <c r="B10648" s="128"/>
      <c r="D10648" s="128"/>
      <c r="E10648" s="128"/>
      <c r="G10648" s="129"/>
      <c r="H10648" s="129"/>
    </row>
    <row r="10649" spans="1:8" x14ac:dyDescent="0.3">
      <c r="A10649" s="128"/>
      <c r="B10649" s="128"/>
      <c r="D10649" s="128"/>
      <c r="E10649" s="128"/>
      <c r="G10649" s="129"/>
      <c r="H10649" s="129"/>
    </row>
    <row r="10650" spans="1:8" x14ac:dyDescent="0.3">
      <c r="A10650" s="128"/>
      <c r="B10650" s="128"/>
      <c r="D10650" s="128"/>
      <c r="E10650" s="128"/>
      <c r="G10650" s="129"/>
      <c r="H10650" s="129"/>
    </row>
    <row r="10651" spans="1:8" x14ac:dyDescent="0.3">
      <c r="A10651" s="128"/>
      <c r="B10651" s="128"/>
      <c r="D10651" s="128"/>
      <c r="E10651" s="128"/>
      <c r="G10651" s="129"/>
      <c r="H10651" s="129"/>
    </row>
    <row r="10652" spans="1:8" x14ac:dyDescent="0.3">
      <c r="A10652" s="128"/>
      <c r="B10652" s="128"/>
      <c r="D10652" s="128"/>
      <c r="E10652" s="128"/>
      <c r="G10652" s="129"/>
      <c r="H10652" s="129"/>
    </row>
    <row r="10653" spans="1:8" x14ac:dyDescent="0.3">
      <c r="A10653" s="128"/>
      <c r="B10653" s="128"/>
      <c r="D10653" s="128"/>
      <c r="E10653" s="128"/>
      <c r="G10653" s="129"/>
      <c r="H10653" s="129"/>
    </row>
    <row r="10654" spans="1:8" x14ac:dyDescent="0.3">
      <c r="A10654" s="128"/>
      <c r="B10654" s="128"/>
      <c r="D10654" s="128"/>
      <c r="E10654" s="128"/>
      <c r="G10654" s="129"/>
      <c r="H10654" s="129"/>
    </row>
    <row r="10655" spans="1:8" x14ac:dyDescent="0.3">
      <c r="A10655" s="128"/>
      <c r="B10655" s="128"/>
      <c r="D10655" s="128"/>
      <c r="E10655" s="128"/>
      <c r="G10655" s="129"/>
      <c r="H10655" s="129"/>
    </row>
    <row r="10656" spans="1:8" x14ac:dyDescent="0.3">
      <c r="A10656" s="128"/>
      <c r="B10656" s="128"/>
      <c r="D10656" s="128"/>
      <c r="E10656" s="128"/>
      <c r="G10656" s="129"/>
      <c r="H10656" s="129"/>
    </row>
    <row r="10657" spans="1:8" x14ac:dyDescent="0.3">
      <c r="A10657" s="128"/>
      <c r="B10657" s="128"/>
      <c r="D10657" s="128"/>
      <c r="E10657" s="128"/>
      <c r="G10657" s="129"/>
      <c r="H10657" s="129"/>
    </row>
    <row r="10658" spans="1:8" x14ac:dyDescent="0.3">
      <c r="A10658" s="128"/>
      <c r="B10658" s="128"/>
      <c r="D10658" s="128"/>
      <c r="E10658" s="128"/>
      <c r="G10658" s="129"/>
      <c r="H10658" s="129"/>
    </row>
    <row r="10659" spans="1:8" x14ac:dyDescent="0.3">
      <c r="A10659" s="128"/>
      <c r="B10659" s="128"/>
      <c r="D10659" s="128"/>
      <c r="E10659" s="128"/>
      <c r="G10659" s="129"/>
      <c r="H10659" s="129"/>
    </row>
    <row r="10660" spans="1:8" x14ac:dyDescent="0.3">
      <c r="A10660" s="128"/>
      <c r="B10660" s="128"/>
      <c r="D10660" s="128"/>
      <c r="E10660" s="128"/>
      <c r="G10660" s="129"/>
      <c r="H10660" s="129"/>
    </row>
    <row r="10661" spans="1:8" x14ac:dyDescent="0.3">
      <c r="A10661" s="128"/>
      <c r="B10661" s="128"/>
      <c r="D10661" s="128"/>
      <c r="E10661" s="128"/>
      <c r="G10661" s="129"/>
      <c r="H10661" s="129"/>
    </row>
    <row r="10662" spans="1:8" x14ac:dyDescent="0.3">
      <c r="A10662" s="128"/>
      <c r="B10662" s="128"/>
      <c r="D10662" s="128"/>
      <c r="E10662" s="128"/>
      <c r="G10662" s="129"/>
      <c r="H10662" s="129"/>
    </row>
    <row r="10663" spans="1:8" x14ac:dyDescent="0.3">
      <c r="A10663" s="128"/>
      <c r="B10663" s="128"/>
      <c r="D10663" s="128"/>
      <c r="E10663" s="128"/>
      <c r="G10663" s="129"/>
      <c r="H10663" s="129"/>
    </row>
    <row r="10664" spans="1:8" x14ac:dyDescent="0.3">
      <c r="A10664" s="128"/>
      <c r="B10664" s="128"/>
      <c r="D10664" s="128"/>
      <c r="E10664" s="128"/>
      <c r="G10664" s="129"/>
      <c r="H10664" s="129"/>
    </row>
    <row r="10665" spans="1:8" x14ac:dyDescent="0.3">
      <c r="A10665" s="128"/>
      <c r="B10665" s="128"/>
      <c r="D10665" s="128"/>
      <c r="E10665" s="128"/>
      <c r="G10665" s="129"/>
      <c r="H10665" s="129"/>
    </row>
    <row r="10666" spans="1:8" x14ac:dyDescent="0.3">
      <c r="A10666" s="128"/>
      <c r="B10666" s="128"/>
      <c r="D10666" s="128"/>
      <c r="E10666" s="128"/>
      <c r="G10666" s="129"/>
      <c r="H10666" s="129"/>
    </row>
    <row r="10667" spans="1:8" x14ac:dyDescent="0.3">
      <c r="A10667" s="128"/>
      <c r="B10667" s="128"/>
      <c r="D10667" s="128"/>
      <c r="E10667" s="128"/>
      <c r="G10667" s="129"/>
      <c r="H10667" s="129"/>
    </row>
    <row r="10668" spans="1:8" x14ac:dyDescent="0.3">
      <c r="A10668" s="128"/>
      <c r="B10668" s="128"/>
      <c r="D10668" s="128"/>
      <c r="E10668" s="128"/>
      <c r="G10668" s="129"/>
      <c r="H10668" s="129"/>
    </row>
    <row r="10669" spans="1:8" x14ac:dyDescent="0.3">
      <c r="A10669" s="128"/>
      <c r="B10669" s="128"/>
      <c r="D10669" s="128"/>
      <c r="E10669" s="128"/>
      <c r="G10669" s="129"/>
      <c r="H10669" s="129"/>
    </row>
    <row r="10670" spans="1:8" x14ac:dyDescent="0.3">
      <c r="A10670" s="128"/>
      <c r="B10670" s="128"/>
      <c r="D10670" s="128"/>
      <c r="E10670" s="128"/>
      <c r="G10670" s="129"/>
      <c r="H10670" s="129"/>
    </row>
    <row r="10671" spans="1:8" x14ac:dyDescent="0.3">
      <c r="A10671" s="128"/>
      <c r="B10671" s="128"/>
      <c r="D10671" s="128"/>
      <c r="E10671" s="128"/>
      <c r="G10671" s="129"/>
      <c r="H10671" s="129"/>
    </row>
    <row r="10672" spans="1:8" x14ac:dyDescent="0.3">
      <c r="A10672" s="128"/>
      <c r="B10672" s="128"/>
      <c r="D10672" s="128"/>
      <c r="E10672" s="128"/>
      <c r="G10672" s="129"/>
      <c r="H10672" s="129"/>
    </row>
    <row r="10673" spans="1:8" x14ac:dyDescent="0.3">
      <c r="A10673" s="128"/>
      <c r="B10673" s="128"/>
      <c r="D10673" s="128"/>
      <c r="E10673" s="128"/>
      <c r="G10673" s="129"/>
      <c r="H10673" s="129"/>
    </row>
    <row r="10674" spans="1:8" x14ac:dyDescent="0.3">
      <c r="A10674" s="128"/>
      <c r="B10674" s="128"/>
      <c r="D10674" s="128"/>
      <c r="E10674" s="128"/>
      <c r="G10674" s="129"/>
      <c r="H10674" s="129"/>
    </row>
    <row r="10675" spans="1:8" x14ac:dyDescent="0.3">
      <c r="A10675" s="128"/>
      <c r="B10675" s="128"/>
      <c r="D10675" s="128"/>
      <c r="E10675" s="128"/>
      <c r="G10675" s="129"/>
      <c r="H10675" s="129"/>
    </row>
    <row r="10676" spans="1:8" x14ac:dyDescent="0.3">
      <c r="A10676" s="128"/>
      <c r="B10676" s="128"/>
      <c r="D10676" s="128"/>
      <c r="E10676" s="128"/>
      <c r="G10676" s="129"/>
      <c r="H10676" s="129"/>
    </row>
    <row r="10677" spans="1:8" x14ac:dyDescent="0.3">
      <c r="A10677" s="128"/>
      <c r="B10677" s="128"/>
      <c r="D10677" s="128"/>
      <c r="E10677" s="128"/>
      <c r="G10677" s="129"/>
      <c r="H10677" s="129"/>
    </row>
    <row r="10678" spans="1:8" x14ac:dyDescent="0.3">
      <c r="A10678" s="128"/>
      <c r="B10678" s="128"/>
      <c r="D10678" s="128"/>
      <c r="E10678" s="128"/>
      <c r="G10678" s="129"/>
      <c r="H10678" s="129"/>
    </row>
    <row r="10679" spans="1:8" x14ac:dyDescent="0.3">
      <c r="A10679" s="128"/>
      <c r="B10679" s="128"/>
      <c r="D10679" s="128"/>
      <c r="E10679" s="128"/>
      <c r="G10679" s="129"/>
      <c r="H10679" s="129"/>
    </row>
    <row r="10680" spans="1:8" x14ac:dyDescent="0.3">
      <c r="A10680" s="128"/>
      <c r="B10680" s="128"/>
      <c r="D10680" s="128"/>
      <c r="E10680" s="128"/>
      <c r="G10680" s="129"/>
      <c r="H10680" s="129"/>
    </row>
    <row r="10681" spans="1:8" x14ac:dyDescent="0.3">
      <c r="A10681" s="128"/>
      <c r="B10681" s="128"/>
      <c r="D10681" s="128"/>
      <c r="E10681" s="128"/>
      <c r="G10681" s="129"/>
      <c r="H10681" s="129"/>
    </row>
    <row r="10682" spans="1:8" x14ac:dyDescent="0.3">
      <c r="A10682" s="128"/>
      <c r="B10682" s="128"/>
      <c r="D10682" s="128"/>
      <c r="E10682" s="128"/>
      <c r="G10682" s="129"/>
      <c r="H10682" s="129"/>
    </row>
    <row r="10683" spans="1:8" x14ac:dyDescent="0.3">
      <c r="A10683" s="128"/>
      <c r="B10683" s="128"/>
      <c r="D10683" s="128"/>
      <c r="E10683" s="128"/>
      <c r="G10683" s="129"/>
      <c r="H10683" s="129"/>
    </row>
    <row r="10684" spans="1:8" x14ac:dyDescent="0.3">
      <c r="A10684" s="128"/>
      <c r="B10684" s="128"/>
      <c r="D10684" s="128"/>
      <c r="E10684" s="128"/>
      <c r="G10684" s="129"/>
      <c r="H10684" s="129"/>
    </row>
    <row r="10685" spans="1:8" x14ac:dyDescent="0.3">
      <c r="A10685" s="128"/>
      <c r="B10685" s="128"/>
      <c r="D10685" s="128"/>
      <c r="E10685" s="128"/>
      <c r="G10685" s="129"/>
      <c r="H10685" s="129"/>
    </row>
    <row r="10686" spans="1:8" x14ac:dyDescent="0.3">
      <c r="A10686" s="128"/>
      <c r="B10686" s="128"/>
      <c r="D10686" s="128"/>
      <c r="E10686" s="128"/>
      <c r="G10686" s="129"/>
      <c r="H10686" s="129"/>
    </row>
    <row r="10687" spans="1:8" x14ac:dyDescent="0.3">
      <c r="A10687" s="128"/>
      <c r="B10687" s="128"/>
      <c r="D10687" s="128"/>
      <c r="E10687" s="128"/>
      <c r="G10687" s="129"/>
      <c r="H10687" s="129"/>
    </row>
    <row r="10688" spans="1:8" x14ac:dyDescent="0.3">
      <c r="A10688" s="128"/>
      <c r="B10688" s="128"/>
      <c r="D10688" s="128"/>
      <c r="E10688" s="128"/>
      <c r="G10688" s="129"/>
      <c r="H10688" s="129"/>
    </row>
    <row r="10689" spans="1:8" x14ac:dyDescent="0.3">
      <c r="A10689" s="128"/>
      <c r="B10689" s="128"/>
      <c r="D10689" s="128"/>
      <c r="E10689" s="128"/>
      <c r="G10689" s="129"/>
      <c r="H10689" s="129"/>
    </row>
    <row r="10690" spans="1:8" x14ac:dyDescent="0.3">
      <c r="A10690" s="128"/>
      <c r="B10690" s="128"/>
      <c r="D10690" s="128"/>
      <c r="E10690" s="128"/>
      <c r="G10690" s="129"/>
      <c r="H10690" s="129"/>
    </row>
    <row r="10691" spans="1:8" x14ac:dyDescent="0.3">
      <c r="A10691" s="128"/>
      <c r="B10691" s="128"/>
      <c r="D10691" s="128"/>
      <c r="E10691" s="128"/>
      <c r="G10691" s="129"/>
      <c r="H10691" s="129"/>
    </row>
    <row r="10692" spans="1:8" x14ac:dyDescent="0.3">
      <c r="A10692" s="128"/>
      <c r="B10692" s="128"/>
      <c r="D10692" s="128"/>
      <c r="E10692" s="128"/>
      <c r="G10692" s="129"/>
      <c r="H10692" s="129"/>
    </row>
    <row r="10693" spans="1:8" x14ac:dyDescent="0.3">
      <c r="A10693" s="128"/>
      <c r="B10693" s="128"/>
      <c r="D10693" s="128"/>
      <c r="E10693" s="128"/>
      <c r="G10693" s="129"/>
      <c r="H10693" s="129"/>
    </row>
    <row r="10694" spans="1:8" x14ac:dyDescent="0.3">
      <c r="A10694" s="128"/>
      <c r="B10694" s="128"/>
      <c r="D10694" s="128"/>
      <c r="E10694" s="128"/>
      <c r="G10694" s="129"/>
      <c r="H10694" s="129"/>
    </row>
    <row r="10695" spans="1:8" x14ac:dyDescent="0.3">
      <c r="A10695" s="128"/>
      <c r="B10695" s="128"/>
      <c r="D10695" s="128"/>
      <c r="E10695" s="128"/>
      <c r="G10695" s="129"/>
      <c r="H10695" s="129"/>
    </row>
    <row r="10696" spans="1:8" x14ac:dyDescent="0.3">
      <c r="A10696" s="128"/>
      <c r="B10696" s="128"/>
      <c r="D10696" s="128"/>
      <c r="E10696" s="128"/>
      <c r="G10696" s="129"/>
      <c r="H10696" s="129"/>
    </row>
    <row r="10697" spans="1:8" x14ac:dyDescent="0.3">
      <c r="A10697" s="128"/>
      <c r="B10697" s="128"/>
      <c r="D10697" s="128"/>
      <c r="E10697" s="128"/>
      <c r="G10697" s="129"/>
      <c r="H10697" s="129"/>
    </row>
    <row r="10698" spans="1:8" x14ac:dyDescent="0.3">
      <c r="A10698" s="128"/>
      <c r="B10698" s="128"/>
      <c r="D10698" s="128"/>
      <c r="E10698" s="128"/>
      <c r="G10698" s="129"/>
      <c r="H10698" s="129"/>
    </row>
    <row r="10699" spans="1:8" x14ac:dyDescent="0.3">
      <c r="A10699" s="128"/>
      <c r="B10699" s="128"/>
      <c r="D10699" s="128"/>
      <c r="E10699" s="128"/>
      <c r="G10699" s="129"/>
      <c r="H10699" s="129"/>
    </row>
    <row r="10700" spans="1:8" x14ac:dyDescent="0.3">
      <c r="A10700" s="128"/>
      <c r="B10700" s="128"/>
      <c r="D10700" s="128"/>
      <c r="E10700" s="128"/>
      <c r="G10700" s="129"/>
      <c r="H10700" s="129"/>
    </row>
    <row r="10701" spans="1:8" x14ac:dyDescent="0.3">
      <c r="A10701" s="128"/>
      <c r="B10701" s="128"/>
      <c r="D10701" s="128"/>
      <c r="E10701" s="128"/>
      <c r="G10701" s="129"/>
      <c r="H10701" s="129"/>
    </row>
    <row r="10702" spans="1:8" x14ac:dyDescent="0.3">
      <c r="A10702" s="128"/>
      <c r="B10702" s="128"/>
      <c r="D10702" s="128"/>
      <c r="E10702" s="128"/>
      <c r="G10702" s="129"/>
      <c r="H10702" s="129"/>
    </row>
    <row r="10703" spans="1:8" x14ac:dyDescent="0.3">
      <c r="A10703" s="128"/>
      <c r="B10703" s="128"/>
      <c r="D10703" s="128"/>
      <c r="E10703" s="128"/>
      <c r="G10703" s="129"/>
      <c r="H10703" s="129"/>
    </row>
    <row r="10704" spans="1:8" x14ac:dyDescent="0.3">
      <c r="A10704" s="128"/>
      <c r="B10704" s="128"/>
      <c r="D10704" s="128"/>
      <c r="E10704" s="128"/>
      <c r="G10704" s="129"/>
      <c r="H10704" s="129"/>
    </row>
    <row r="10705" spans="1:8" x14ac:dyDescent="0.3">
      <c r="A10705" s="128"/>
      <c r="B10705" s="128"/>
      <c r="D10705" s="128"/>
      <c r="E10705" s="128"/>
      <c r="G10705" s="129"/>
      <c r="H10705" s="129"/>
    </row>
    <row r="10706" spans="1:8" x14ac:dyDescent="0.3">
      <c r="A10706" s="128"/>
      <c r="B10706" s="128"/>
      <c r="D10706" s="128"/>
      <c r="E10706" s="128"/>
      <c r="G10706" s="129"/>
      <c r="H10706" s="129"/>
    </row>
    <row r="10707" spans="1:8" x14ac:dyDescent="0.3">
      <c r="A10707" s="128"/>
      <c r="B10707" s="128"/>
      <c r="D10707" s="128"/>
      <c r="E10707" s="128"/>
      <c r="G10707" s="129"/>
      <c r="H10707" s="129"/>
    </row>
    <row r="10708" spans="1:8" x14ac:dyDescent="0.3">
      <c r="A10708" s="128"/>
      <c r="B10708" s="128"/>
      <c r="D10708" s="128"/>
      <c r="E10708" s="128"/>
      <c r="G10708" s="129"/>
      <c r="H10708" s="129"/>
    </row>
    <row r="10709" spans="1:8" x14ac:dyDescent="0.3">
      <c r="A10709" s="128"/>
      <c r="B10709" s="128"/>
      <c r="D10709" s="128"/>
      <c r="E10709" s="128"/>
      <c r="G10709" s="129"/>
      <c r="H10709" s="129"/>
    </row>
    <row r="10710" spans="1:8" x14ac:dyDescent="0.3">
      <c r="A10710" s="128"/>
      <c r="B10710" s="128"/>
      <c r="D10710" s="128"/>
      <c r="E10710" s="128"/>
      <c r="G10710" s="129"/>
      <c r="H10710" s="129"/>
    </row>
    <row r="10711" spans="1:8" x14ac:dyDescent="0.3">
      <c r="A10711" s="128"/>
      <c r="B10711" s="128"/>
      <c r="D10711" s="128"/>
      <c r="E10711" s="128"/>
      <c r="G10711" s="129"/>
      <c r="H10711" s="129"/>
    </row>
    <row r="10712" spans="1:8" x14ac:dyDescent="0.3">
      <c r="A10712" s="128"/>
      <c r="B10712" s="128"/>
      <c r="D10712" s="128"/>
      <c r="E10712" s="128"/>
      <c r="G10712" s="129"/>
      <c r="H10712" s="129"/>
    </row>
    <row r="10713" spans="1:8" x14ac:dyDescent="0.3">
      <c r="A10713" s="128"/>
      <c r="B10713" s="128"/>
      <c r="D10713" s="128"/>
      <c r="E10713" s="128"/>
      <c r="G10713" s="129"/>
      <c r="H10713" s="129"/>
    </row>
    <row r="10714" spans="1:8" x14ac:dyDescent="0.3">
      <c r="A10714" s="128"/>
      <c r="B10714" s="128"/>
      <c r="D10714" s="128"/>
      <c r="E10714" s="128"/>
      <c r="G10714" s="129"/>
      <c r="H10714" s="129"/>
    </row>
    <row r="10715" spans="1:8" x14ac:dyDescent="0.3">
      <c r="A10715" s="128"/>
      <c r="B10715" s="128"/>
      <c r="D10715" s="128"/>
      <c r="E10715" s="128"/>
      <c r="G10715" s="129"/>
      <c r="H10715" s="129"/>
    </row>
    <row r="10716" spans="1:8" x14ac:dyDescent="0.3">
      <c r="A10716" s="128"/>
      <c r="B10716" s="128"/>
      <c r="D10716" s="128"/>
      <c r="E10716" s="128"/>
      <c r="G10716" s="129"/>
      <c r="H10716" s="129"/>
    </row>
    <row r="10717" spans="1:8" x14ac:dyDescent="0.3">
      <c r="A10717" s="128"/>
      <c r="B10717" s="128"/>
      <c r="D10717" s="128"/>
      <c r="E10717" s="128"/>
      <c r="G10717" s="129"/>
      <c r="H10717" s="129"/>
    </row>
    <row r="10718" spans="1:8" x14ac:dyDescent="0.3">
      <c r="A10718" s="128"/>
      <c r="B10718" s="128"/>
      <c r="D10718" s="128"/>
      <c r="E10718" s="128"/>
      <c r="G10718" s="129"/>
      <c r="H10718" s="129"/>
    </row>
    <row r="10719" spans="1:8" x14ac:dyDescent="0.3">
      <c r="A10719" s="128"/>
      <c r="B10719" s="128"/>
      <c r="D10719" s="128"/>
      <c r="E10719" s="128"/>
      <c r="G10719" s="129"/>
      <c r="H10719" s="129"/>
    </row>
    <row r="10720" spans="1:8" x14ac:dyDescent="0.3">
      <c r="A10720" s="128"/>
      <c r="B10720" s="128"/>
      <c r="D10720" s="128"/>
      <c r="E10720" s="128"/>
      <c r="G10720" s="129"/>
      <c r="H10720" s="129"/>
    </row>
    <row r="10721" spans="1:8" x14ac:dyDescent="0.3">
      <c r="A10721" s="128"/>
      <c r="B10721" s="128"/>
      <c r="D10721" s="128"/>
      <c r="E10721" s="128"/>
      <c r="G10721" s="129"/>
      <c r="H10721" s="129"/>
    </row>
    <row r="10722" spans="1:8" x14ac:dyDescent="0.3">
      <c r="A10722" s="128"/>
      <c r="B10722" s="128"/>
      <c r="D10722" s="128"/>
      <c r="E10722" s="128"/>
      <c r="G10722" s="129"/>
      <c r="H10722" s="129"/>
    </row>
    <row r="10723" spans="1:8" x14ac:dyDescent="0.3">
      <c r="A10723" s="128"/>
      <c r="B10723" s="128"/>
      <c r="D10723" s="128"/>
      <c r="E10723" s="128"/>
      <c r="G10723" s="129"/>
      <c r="H10723" s="129"/>
    </row>
    <row r="10724" spans="1:8" x14ac:dyDescent="0.3">
      <c r="A10724" s="128"/>
      <c r="B10724" s="128"/>
      <c r="D10724" s="128"/>
      <c r="E10724" s="128"/>
      <c r="G10724" s="129"/>
      <c r="H10724" s="129"/>
    </row>
    <row r="10725" spans="1:8" x14ac:dyDescent="0.3">
      <c r="A10725" s="128"/>
      <c r="B10725" s="128"/>
      <c r="D10725" s="128"/>
      <c r="E10725" s="128"/>
      <c r="G10725" s="129"/>
      <c r="H10725" s="129"/>
    </row>
    <row r="10726" spans="1:8" x14ac:dyDescent="0.3">
      <c r="A10726" s="128"/>
      <c r="B10726" s="128"/>
      <c r="D10726" s="128"/>
      <c r="E10726" s="128"/>
      <c r="G10726" s="129"/>
      <c r="H10726" s="129"/>
    </row>
    <row r="10727" spans="1:8" x14ac:dyDescent="0.3">
      <c r="A10727" s="128"/>
      <c r="B10727" s="128"/>
      <c r="D10727" s="128"/>
      <c r="E10727" s="128"/>
      <c r="G10727" s="129"/>
      <c r="H10727" s="129"/>
    </row>
    <row r="10728" spans="1:8" x14ac:dyDescent="0.3">
      <c r="A10728" s="128"/>
      <c r="B10728" s="128"/>
      <c r="D10728" s="128"/>
      <c r="E10728" s="128"/>
      <c r="G10728" s="129"/>
      <c r="H10728" s="129"/>
    </row>
    <row r="10729" spans="1:8" x14ac:dyDescent="0.3">
      <c r="A10729" s="128"/>
      <c r="B10729" s="128"/>
      <c r="D10729" s="128"/>
      <c r="E10729" s="128"/>
      <c r="G10729" s="129"/>
      <c r="H10729" s="129"/>
    </row>
    <row r="10730" spans="1:8" x14ac:dyDescent="0.3">
      <c r="A10730" s="128"/>
      <c r="B10730" s="128"/>
      <c r="D10730" s="128"/>
      <c r="E10730" s="128"/>
      <c r="G10730" s="129"/>
      <c r="H10730" s="129"/>
    </row>
    <row r="10731" spans="1:8" x14ac:dyDescent="0.3">
      <c r="A10731" s="128"/>
      <c r="B10731" s="128"/>
      <c r="D10731" s="128"/>
      <c r="E10731" s="128"/>
      <c r="G10731" s="129"/>
      <c r="H10731" s="129"/>
    </row>
    <row r="10732" spans="1:8" x14ac:dyDescent="0.3">
      <c r="A10732" s="128"/>
      <c r="B10732" s="128"/>
      <c r="D10732" s="128"/>
      <c r="E10732" s="128"/>
      <c r="G10732" s="129"/>
      <c r="H10732" s="129"/>
    </row>
    <row r="10733" spans="1:8" x14ac:dyDescent="0.3">
      <c r="A10733" s="128"/>
      <c r="B10733" s="128"/>
      <c r="D10733" s="128"/>
      <c r="E10733" s="128"/>
      <c r="G10733" s="129"/>
      <c r="H10733" s="129"/>
    </row>
    <row r="10734" spans="1:8" x14ac:dyDescent="0.3">
      <c r="A10734" s="128"/>
      <c r="B10734" s="128"/>
      <c r="D10734" s="128"/>
      <c r="E10734" s="128"/>
      <c r="G10734" s="129"/>
      <c r="H10734" s="129"/>
    </row>
    <row r="10735" spans="1:8" x14ac:dyDescent="0.3">
      <c r="A10735" s="128"/>
      <c r="B10735" s="128"/>
      <c r="D10735" s="128"/>
      <c r="E10735" s="128"/>
      <c r="G10735" s="129"/>
      <c r="H10735" s="129"/>
    </row>
    <row r="10736" spans="1:8" x14ac:dyDescent="0.3">
      <c r="A10736" s="128"/>
      <c r="B10736" s="128"/>
      <c r="D10736" s="128"/>
      <c r="E10736" s="128"/>
      <c r="G10736" s="129"/>
      <c r="H10736" s="129"/>
    </row>
    <row r="10737" spans="1:8" x14ac:dyDescent="0.3">
      <c r="A10737" s="128"/>
      <c r="B10737" s="128"/>
      <c r="D10737" s="128"/>
      <c r="E10737" s="128"/>
      <c r="G10737" s="129"/>
      <c r="H10737" s="129"/>
    </row>
    <row r="10738" spans="1:8" x14ac:dyDescent="0.3">
      <c r="A10738" s="128"/>
      <c r="B10738" s="128"/>
      <c r="D10738" s="128"/>
      <c r="E10738" s="128"/>
      <c r="G10738" s="129"/>
      <c r="H10738" s="129"/>
    </row>
    <row r="10739" spans="1:8" x14ac:dyDescent="0.3">
      <c r="A10739" s="128"/>
      <c r="B10739" s="128"/>
      <c r="D10739" s="128"/>
      <c r="E10739" s="128"/>
      <c r="G10739" s="129"/>
      <c r="H10739" s="129"/>
    </row>
    <row r="10740" spans="1:8" x14ac:dyDescent="0.3">
      <c r="A10740" s="128"/>
      <c r="B10740" s="128"/>
      <c r="D10740" s="128"/>
      <c r="E10740" s="128"/>
      <c r="G10740" s="129"/>
      <c r="H10740" s="129"/>
    </row>
    <row r="10741" spans="1:8" x14ac:dyDescent="0.3">
      <c r="A10741" s="128"/>
      <c r="B10741" s="128"/>
      <c r="D10741" s="128"/>
      <c r="E10741" s="128"/>
      <c r="G10741" s="129"/>
      <c r="H10741" s="129"/>
    </row>
    <row r="10742" spans="1:8" x14ac:dyDescent="0.3">
      <c r="A10742" s="128"/>
      <c r="B10742" s="128"/>
      <c r="D10742" s="128"/>
      <c r="E10742" s="128"/>
      <c r="G10742" s="129"/>
      <c r="H10742" s="129"/>
    </row>
    <row r="10743" spans="1:8" x14ac:dyDescent="0.3">
      <c r="A10743" s="128"/>
      <c r="B10743" s="128"/>
      <c r="D10743" s="128"/>
      <c r="E10743" s="128"/>
      <c r="G10743" s="129"/>
      <c r="H10743" s="129"/>
    </row>
    <row r="10744" spans="1:8" x14ac:dyDescent="0.3">
      <c r="A10744" s="128"/>
      <c r="B10744" s="128"/>
      <c r="D10744" s="128"/>
      <c r="E10744" s="128"/>
      <c r="G10744" s="129"/>
      <c r="H10744" s="129"/>
    </row>
    <row r="10745" spans="1:8" x14ac:dyDescent="0.3">
      <c r="A10745" s="128"/>
      <c r="B10745" s="128"/>
      <c r="D10745" s="128"/>
      <c r="E10745" s="128"/>
      <c r="G10745" s="129"/>
      <c r="H10745" s="129"/>
    </row>
    <row r="10746" spans="1:8" x14ac:dyDescent="0.3">
      <c r="A10746" s="128"/>
      <c r="B10746" s="128"/>
      <c r="D10746" s="128"/>
      <c r="E10746" s="128"/>
      <c r="G10746" s="129"/>
      <c r="H10746" s="129"/>
    </row>
    <row r="10747" spans="1:8" x14ac:dyDescent="0.3">
      <c r="A10747" s="128"/>
      <c r="B10747" s="128"/>
      <c r="D10747" s="128"/>
      <c r="E10747" s="128"/>
      <c r="G10747" s="129"/>
      <c r="H10747" s="129"/>
    </row>
    <row r="10748" spans="1:8" x14ac:dyDescent="0.3">
      <c r="A10748" s="128"/>
      <c r="B10748" s="128"/>
      <c r="D10748" s="128"/>
      <c r="E10748" s="128"/>
      <c r="G10748" s="129"/>
      <c r="H10748" s="129"/>
    </row>
    <row r="10749" spans="1:8" x14ac:dyDescent="0.3">
      <c r="A10749" s="128"/>
      <c r="B10749" s="128"/>
      <c r="D10749" s="128"/>
      <c r="E10749" s="128"/>
      <c r="G10749" s="129"/>
      <c r="H10749" s="129"/>
    </row>
    <row r="10750" spans="1:8" x14ac:dyDescent="0.3">
      <c r="A10750" s="128"/>
      <c r="B10750" s="128"/>
      <c r="D10750" s="128"/>
      <c r="E10750" s="128"/>
      <c r="G10750" s="129"/>
      <c r="H10750" s="129"/>
    </row>
    <row r="10751" spans="1:8" x14ac:dyDescent="0.3">
      <c r="A10751" s="128"/>
      <c r="B10751" s="128"/>
      <c r="D10751" s="128"/>
      <c r="E10751" s="128"/>
      <c r="G10751" s="129"/>
      <c r="H10751" s="129"/>
    </row>
    <row r="10752" spans="1:8" x14ac:dyDescent="0.3">
      <c r="A10752" s="128"/>
      <c r="B10752" s="128"/>
      <c r="D10752" s="128"/>
      <c r="E10752" s="128"/>
      <c r="G10752" s="129"/>
      <c r="H10752" s="129"/>
    </row>
    <row r="10753" spans="1:8" x14ac:dyDescent="0.3">
      <c r="A10753" s="128"/>
      <c r="B10753" s="128"/>
      <c r="D10753" s="128"/>
      <c r="E10753" s="128"/>
      <c r="G10753" s="129"/>
      <c r="H10753" s="129"/>
    </row>
    <row r="10754" spans="1:8" x14ac:dyDescent="0.3">
      <c r="A10754" s="128"/>
      <c r="B10754" s="128"/>
      <c r="D10754" s="128"/>
      <c r="E10754" s="128"/>
      <c r="G10754" s="129"/>
      <c r="H10754" s="129"/>
    </row>
    <row r="10755" spans="1:8" x14ac:dyDescent="0.3">
      <c r="A10755" s="128"/>
      <c r="B10755" s="128"/>
      <c r="D10755" s="128"/>
      <c r="E10755" s="128"/>
      <c r="G10755" s="129"/>
      <c r="H10755" s="129"/>
    </row>
    <row r="10756" spans="1:8" x14ac:dyDescent="0.3">
      <c r="A10756" s="128"/>
      <c r="B10756" s="128"/>
      <c r="D10756" s="128"/>
      <c r="E10756" s="128"/>
      <c r="G10756" s="129"/>
      <c r="H10756" s="129"/>
    </row>
    <row r="10757" spans="1:8" x14ac:dyDescent="0.3">
      <c r="A10757" s="128"/>
      <c r="B10757" s="128"/>
      <c r="D10757" s="128"/>
      <c r="E10757" s="128"/>
      <c r="G10757" s="129"/>
      <c r="H10757" s="129"/>
    </row>
    <row r="10758" spans="1:8" x14ac:dyDescent="0.3">
      <c r="A10758" s="128"/>
      <c r="B10758" s="128"/>
      <c r="D10758" s="128"/>
      <c r="E10758" s="128"/>
      <c r="G10758" s="129"/>
      <c r="H10758" s="129"/>
    </row>
    <row r="10759" spans="1:8" x14ac:dyDescent="0.3">
      <c r="A10759" s="128"/>
      <c r="B10759" s="128"/>
      <c r="D10759" s="128"/>
      <c r="E10759" s="128"/>
      <c r="G10759" s="129"/>
      <c r="H10759" s="129"/>
    </row>
    <row r="10760" spans="1:8" x14ac:dyDescent="0.3">
      <c r="A10760" s="128"/>
      <c r="B10760" s="128"/>
      <c r="D10760" s="128"/>
      <c r="E10760" s="128"/>
      <c r="G10760" s="129"/>
      <c r="H10760" s="129"/>
    </row>
    <row r="10761" spans="1:8" x14ac:dyDescent="0.3">
      <c r="A10761" s="128"/>
      <c r="B10761" s="128"/>
      <c r="D10761" s="128"/>
      <c r="E10761" s="128"/>
      <c r="G10761" s="129"/>
      <c r="H10761" s="129"/>
    </row>
    <row r="10762" spans="1:8" x14ac:dyDescent="0.3">
      <c r="A10762" s="128"/>
      <c r="B10762" s="128"/>
      <c r="D10762" s="128"/>
      <c r="E10762" s="128"/>
      <c r="G10762" s="129"/>
      <c r="H10762" s="129"/>
    </row>
    <row r="10763" spans="1:8" x14ac:dyDescent="0.3">
      <c r="A10763" s="128"/>
      <c r="B10763" s="128"/>
      <c r="D10763" s="128"/>
      <c r="E10763" s="128"/>
      <c r="G10763" s="129"/>
      <c r="H10763" s="129"/>
    </row>
    <row r="10764" spans="1:8" x14ac:dyDescent="0.3">
      <c r="A10764" s="128"/>
      <c r="B10764" s="128"/>
      <c r="D10764" s="128"/>
      <c r="E10764" s="128"/>
      <c r="G10764" s="129"/>
      <c r="H10764" s="129"/>
    </row>
    <row r="10765" spans="1:8" x14ac:dyDescent="0.3">
      <c r="A10765" s="128"/>
      <c r="B10765" s="128"/>
      <c r="D10765" s="128"/>
      <c r="E10765" s="128"/>
      <c r="G10765" s="129"/>
      <c r="H10765" s="129"/>
    </row>
    <row r="10766" spans="1:8" x14ac:dyDescent="0.3">
      <c r="A10766" s="128"/>
      <c r="B10766" s="128"/>
      <c r="D10766" s="128"/>
      <c r="E10766" s="128"/>
      <c r="G10766" s="129"/>
      <c r="H10766" s="129"/>
    </row>
    <row r="10767" spans="1:8" x14ac:dyDescent="0.3">
      <c r="A10767" s="128"/>
      <c r="B10767" s="128"/>
      <c r="D10767" s="128"/>
      <c r="E10767" s="128"/>
      <c r="G10767" s="129"/>
      <c r="H10767" s="129"/>
    </row>
    <row r="10768" spans="1:8" x14ac:dyDescent="0.3">
      <c r="A10768" s="128"/>
      <c r="B10768" s="128"/>
      <c r="D10768" s="128"/>
      <c r="E10768" s="128"/>
      <c r="G10768" s="129"/>
      <c r="H10768" s="129"/>
    </row>
    <row r="10769" spans="1:8" x14ac:dyDescent="0.3">
      <c r="A10769" s="128"/>
      <c r="B10769" s="128"/>
      <c r="D10769" s="128"/>
      <c r="E10769" s="128"/>
      <c r="G10769" s="129"/>
      <c r="H10769" s="129"/>
    </row>
    <row r="10770" spans="1:8" x14ac:dyDescent="0.3">
      <c r="A10770" s="128"/>
      <c r="B10770" s="128"/>
      <c r="D10770" s="128"/>
      <c r="E10770" s="128"/>
      <c r="G10770" s="129"/>
      <c r="H10770" s="129"/>
    </row>
    <row r="10771" spans="1:8" x14ac:dyDescent="0.3">
      <c r="A10771" s="128"/>
      <c r="B10771" s="128"/>
      <c r="D10771" s="128"/>
      <c r="E10771" s="128"/>
      <c r="G10771" s="129"/>
      <c r="H10771" s="129"/>
    </row>
    <row r="10772" spans="1:8" x14ac:dyDescent="0.3">
      <c r="A10772" s="128"/>
      <c r="B10772" s="128"/>
      <c r="D10772" s="128"/>
      <c r="E10772" s="128"/>
      <c r="G10772" s="129"/>
      <c r="H10772" s="129"/>
    </row>
    <row r="10773" spans="1:8" x14ac:dyDescent="0.3">
      <c r="A10773" s="128"/>
      <c r="B10773" s="128"/>
      <c r="D10773" s="128"/>
      <c r="E10773" s="128"/>
      <c r="G10773" s="129"/>
      <c r="H10773" s="129"/>
    </row>
    <row r="10774" spans="1:8" x14ac:dyDescent="0.3">
      <c r="A10774" s="128"/>
      <c r="B10774" s="128"/>
      <c r="D10774" s="128"/>
      <c r="E10774" s="128"/>
      <c r="G10774" s="129"/>
      <c r="H10774" s="129"/>
    </row>
    <row r="10775" spans="1:8" x14ac:dyDescent="0.3">
      <c r="A10775" s="128"/>
      <c r="B10775" s="128"/>
      <c r="D10775" s="128"/>
      <c r="E10775" s="128"/>
      <c r="G10775" s="129"/>
      <c r="H10775" s="129"/>
    </row>
    <row r="10776" spans="1:8" x14ac:dyDescent="0.3">
      <c r="A10776" s="128"/>
      <c r="B10776" s="128"/>
      <c r="D10776" s="128"/>
      <c r="E10776" s="128"/>
      <c r="G10776" s="129"/>
      <c r="H10776" s="129"/>
    </row>
    <row r="10777" spans="1:8" x14ac:dyDescent="0.3">
      <c r="A10777" s="128"/>
      <c r="B10777" s="128"/>
      <c r="D10777" s="128"/>
      <c r="E10777" s="128"/>
      <c r="G10777" s="129"/>
      <c r="H10777" s="129"/>
    </row>
    <row r="10778" spans="1:8" x14ac:dyDescent="0.3">
      <c r="A10778" s="128"/>
      <c r="B10778" s="128"/>
      <c r="D10778" s="128"/>
      <c r="E10778" s="128"/>
      <c r="G10778" s="129"/>
      <c r="H10778" s="129"/>
    </row>
    <row r="10779" spans="1:8" x14ac:dyDescent="0.3">
      <c r="A10779" s="128"/>
      <c r="B10779" s="128"/>
      <c r="D10779" s="128"/>
      <c r="E10779" s="128"/>
      <c r="G10779" s="129"/>
      <c r="H10779" s="129"/>
    </row>
    <row r="10780" spans="1:8" x14ac:dyDescent="0.3">
      <c r="A10780" s="128"/>
      <c r="B10780" s="128"/>
      <c r="D10780" s="128"/>
      <c r="E10780" s="128"/>
      <c r="G10780" s="129"/>
      <c r="H10780" s="129"/>
    </row>
    <row r="10781" spans="1:8" x14ac:dyDescent="0.3">
      <c r="A10781" s="128"/>
      <c r="B10781" s="128"/>
      <c r="D10781" s="128"/>
      <c r="E10781" s="128"/>
      <c r="G10781" s="129"/>
      <c r="H10781" s="129"/>
    </row>
    <row r="10782" spans="1:8" x14ac:dyDescent="0.3">
      <c r="A10782" s="128"/>
      <c r="B10782" s="128"/>
      <c r="D10782" s="128"/>
      <c r="E10782" s="128"/>
      <c r="G10782" s="129"/>
      <c r="H10782" s="129"/>
    </row>
    <row r="10783" spans="1:8" x14ac:dyDescent="0.3">
      <c r="A10783" s="128"/>
      <c r="B10783" s="128"/>
      <c r="D10783" s="128"/>
      <c r="E10783" s="128"/>
      <c r="G10783" s="129"/>
      <c r="H10783" s="129"/>
    </row>
    <row r="10784" spans="1:8" x14ac:dyDescent="0.3">
      <c r="A10784" s="128"/>
      <c r="B10784" s="128"/>
      <c r="D10784" s="128"/>
      <c r="E10784" s="128"/>
      <c r="G10784" s="129"/>
      <c r="H10784" s="129"/>
    </row>
    <row r="10785" spans="1:8" x14ac:dyDescent="0.3">
      <c r="A10785" s="128"/>
      <c r="B10785" s="128"/>
      <c r="D10785" s="128"/>
      <c r="E10785" s="128"/>
      <c r="G10785" s="129"/>
      <c r="H10785" s="129"/>
    </row>
    <row r="10786" spans="1:8" x14ac:dyDescent="0.3">
      <c r="A10786" s="128"/>
      <c r="B10786" s="128"/>
      <c r="D10786" s="128"/>
      <c r="E10786" s="128"/>
      <c r="G10786" s="129"/>
      <c r="H10786" s="129"/>
    </row>
    <row r="10787" spans="1:8" x14ac:dyDescent="0.3">
      <c r="A10787" s="128"/>
      <c r="B10787" s="128"/>
      <c r="D10787" s="128"/>
      <c r="E10787" s="128"/>
      <c r="G10787" s="129"/>
      <c r="H10787" s="129"/>
    </row>
    <row r="10788" spans="1:8" x14ac:dyDescent="0.3">
      <c r="A10788" s="128"/>
      <c r="B10788" s="128"/>
      <c r="D10788" s="128"/>
      <c r="E10788" s="128"/>
      <c r="G10788" s="129"/>
      <c r="H10788" s="129"/>
    </row>
    <row r="10789" spans="1:8" x14ac:dyDescent="0.3">
      <c r="A10789" s="128"/>
      <c r="B10789" s="128"/>
      <c r="D10789" s="128"/>
      <c r="E10789" s="128"/>
      <c r="G10789" s="129"/>
      <c r="H10789" s="129"/>
    </row>
    <row r="10790" spans="1:8" x14ac:dyDescent="0.3">
      <c r="A10790" s="128"/>
      <c r="B10790" s="128"/>
      <c r="D10790" s="128"/>
      <c r="E10790" s="128"/>
      <c r="G10790" s="129"/>
      <c r="H10790" s="129"/>
    </row>
    <row r="10791" spans="1:8" x14ac:dyDescent="0.3">
      <c r="A10791" s="128"/>
      <c r="B10791" s="128"/>
      <c r="D10791" s="128"/>
      <c r="E10791" s="128"/>
      <c r="G10791" s="129"/>
      <c r="H10791" s="129"/>
    </row>
    <row r="10792" spans="1:8" x14ac:dyDescent="0.3">
      <c r="A10792" s="128"/>
      <c r="B10792" s="128"/>
      <c r="D10792" s="128"/>
      <c r="E10792" s="128"/>
      <c r="G10792" s="129"/>
      <c r="H10792" s="129"/>
    </row>
    <row r="10793" spans="1:8" x14ac:dyDescent="0.3">
      <c r="A10793" s="128"/>
      <c r="B10793" s="128"/>
      <c r="D10793" s="128"/>
      <c r="E10793" s="128"/>
      <c r="G10793" s="129"/>
      <c r="H10793" s="129"/>
    </row>
    <row r="10794" spans="1:8" x14ac:dyDescent="0.3">
      <c r="A10794" s="128"/>
      <c r="B10794" s="128"/>
      <c r="D10794" s="128"/>
      <c r="E10794" s="128"/>
      <c r="G10794" s="129"/>
      <c r="H10794" s="129"/>
    </row>
    <row r="10795" spans="1:8" x14ac:dyDescent="0.3">
      <c r="A10795" s="128"/>
      <c r="B10795" s="128"/>
      <c r="D10795" s="128"/>
      <c r="E10795" s="128"/>
      <c r="G10795" s="129"/>
      <c r="H10795" s="129"/>
    </row>
    <row r="10796" spans="1:8" x14ac:dyDescent="0.3">
      <c r="A10796" s="128"/>
      <c r="B10796" s="128"/>
      <c r="D10796" s="128"/>
      <c r="E10796" s="128"/>
      <c r="G10796" s="129"/>
      <c r="H10796" s="129"/>
    </row>
    <row r="10797" spans="1:8" x14ac:dyDescent="0.3">
      <c r="A10797" s="128"/>
      <c r="B10797" s="128"/>
      <c r="D10797" s="128"/>
      <c r="E10797" s="128"/>
      <c r="G10797" s="129"/>
      <c r="H10797" s="129"/>
    </row>
    <row r="10798" spans="1:8" x14ac:dyDescent="0.3">
      <c r="A10798" s="128"/>
      <c r="B10798" s="128"/>
      <c r="D10798" s="128"/>
      <c r="E10798" s="128"/>
      <c r="G10798" s="129"/>
      <c r="H10798" s="129"/>
    </row>
    <row r="10799" spans="1:8" x14ac:dyDescent="0.3">
      <c r="A10799" s="128"/>
      <c r="B10799" s="128"/>
      <c r="D10799" s="128"/>
      <c r="E10799" s="128"/>
      <c r="G10799" s="129"/>
      <c r="H10799" s="129"/>
    </row>
    <row r="10800" spans="1:8" x14ac:dyDescent="0.3">
      <c r="A10800" s="128"/>
      <c r="B10800" s="128"/>
      <c r="D10800" s="128"/>
      <c r="E10800" s="128"/>
      <c r="G10800" s="129"/>
      <c r="H10800" s="129"/>
    </row>
    <row r="10801" spans="1:8" x14ac:dyDescent="0.3">
      <c r="A10801" s="128"/>
      <c r="B10801" s="128"/>
      <c r="D10801" s="128"/>
      <c r="E10801" s="128"/>
      <c r="G10801" s="129"/>
      <c r="H10801" s="129"/>
    </row>
    <row r="10802" spans="1:8" x14ac:dyDescent="0.3">
      <c r="A10802" s="128"/>
      <c r="B10802" s="128"/>
      <c r="D10802" s="128"/>
      <c r="E10802" s="128"/>
      <c r="G10802" s="129"/>
      <c r="H10802" s="129"/>
    </row>
    <row r="10803" spans="1:8" x14ac:dyDescent="0.3">
      <c r="A10803" s="128"/>
      <c r="B10803" s="128"/>
      <c r="D10803" s="128"/>
      <c r="E10803" s="128"/>
      <c r="G10803" s="129"/>
      <c r="H10803" s="129"/>
    </row>
    <row r="10804" spans="1:8" x14ac:dyDescent="0.3">
      <c r="A10804" s="128"/>
      <c r="B10804" s="128"/>
      <c r="D10804" s="128"/>
      <c r="E10804" s="128"/>
      <c r="G10804" s="129"/>
      <c r="H10804" s="129"/>
    </row>
    <row r="10805" spans="1:8" x14ac:dyDescent="0.3">
      <c r="A10805" s="128"/>
      <c r="B10805" s="128"/>
      <c r="D10805" s="128"/>
      <c r="E10805" s="128"/>
      <c r="G10805" s="129"/>
      <c r="H10805" s="129"/>
    </row>
    <row r="10806" spans="1:8" x14ac:dyDescent="0.3">
      <c r="A10806" s="128"/>
      <c r="B10806" s="128"/>
      <c r="D10806" s="128"/>
      <c r="E10806" s="128"/>
      <c r="G10806" s="129"/>
      <c r="H10806" s="129"/>
    </row>
    <row r="10807" spans="1:8" x14ac:dyDescent="0.3">
      <c r="A10807" s="128"/>
      <c r="B10807" s="128"/>
      <c r="D10807" s="128"/>
      <c r="E10807" s="128"/>
      <c r="G10807" s="129"/>
      <c r="H10807" s="129"/>
    </row>
    <row r="10808" spans="1:8" x14ac:dyDescent="0.3">
      <c r="A10808" s="128"/>
      <c r="B10808" s="128"/>
      <c r="D10808" s="128"/>
      <c r="E10808" s="128"/>
      <c r="G10808" s="129"/>
      <c r="H10808" s="129"/>
    </row>
    <row r="10809" spans="1:8" x14ac:dyDescent="0.3">
      <c r="A10809" s="128"/>
      <c r="B10809" s="128"/>
      <c r="D10809" s="128"/>
      <c r="E10809" s="128"/>
      <c r="G10809" s="129"/>
      <c r="H10809" s="129"/>
    </row>
    <row r="10810" spans="1:8" x14ac:dyDescent="0.3">
      <c r="A10810" s="128"/>
      <c r="B10810" s="128"/>
      <c r="D10810" s="128"/>
      <c r="E10810" s="128"/>
      <c r="G10810" s="129"/>
      <c r="H10810" s="129"/>
    </row>
    <row r="10811" spans="1:8" x14ac:dyDescent="0.3">
      <c r="A10811" s="128"/>
      <c r="B10811" s="128"/>
      <c r="D10811" s="128"/>
      <c r="E10811" s="128"/>
      <c r="G10811" s="129"/>
      <c r="H10811" s="129"/>
    </row>
    <row r="10812" spans="1:8" x14ac:dyDescent="0.3">
      <c r="A10812" s="128"/>
      <c r="B10812" s="128"/>
      <c r="D10812" s="128"/>
      <c r="E10812" s="128"/>
      <c r="G10812" s="129"/>
      <c r="H10812" s="129"/>
    </row>
    <row r="10813" spans="1:8" x14ac:dyDescent="0.3">
      <c r="A10813" s="128"/>
      <c r="B10813" s="128"/>
      <c r="D10813" s="128"/>
      <c r="E10813" s="128"/>
      <c r="G10813" s="129"/>
      <c r="H10813" s="129"/>
    </row>
    <row r="10814" spans="1:8" x14ac:dyDescent="0.3">
      <c r="A10814" s="128"/>
      <c r="B10814" s="128"/>
      <c r="D10814" s="128"/>
      <c r="E10814" s="128"/>
      <c r="G10814" s="129"/>
      <c r="H10814" s="129"/>
    </row>
    <row r="10815" spans="1:8" x14ac:dyDescent="0.3">
      <c r="A10815" s="128"/>
      <c r="B10815" s="128"/>
      <c r="D10815" s="128"/>
      <c r="E10815" s="128"/>
      <c r="G10815" s="129"/>
      <c r="H10815" s="129"/>
    </row>
    <row r="10816" spans="1:8" x14ac:dyDescent="0.3">
      <c r="A10816" s="128"/>
      <c r="B10816" s="128"/>
      <c r="D10816" s="128"/>
      <c r="E10816" s="128"/>
      <c r="G10816" s="129"/>
      <c r="H10816" s="129"/>
    </row>
    <row r="10817" spans="1:8" x14ac:dyDescent="0.3">
      <c r="A10817" s="128"/>
      <c r="B10817" s="128"/>
      <c r="D10817" s="128"/>
      <c r="E10817" s="128"/>
      <c r="G10817" s="129"/>
      <c r="H10817" s="129"/>
    </row>
    <row r="10818" spans="1:8" x14ac:dyDescent="0.3">
      <c r="A10818" s="128"/>
      <c r="B10818" s="128"/>
      <c r="D10818" s="128"/>
      <c r="E10818" s="128"/>
      <c r="G10818" s="129"/>
      <c r="H10818" s="129"/>
    </row>
    <row r="10819" spans="1:8" x14ac:dyDescent="0.3">
      <c r="A10819" s="128"/>
      <c r="B10819" s="128"/>
      <c r="D10819" s="128"/>
      <c r="E10819" s="128"/>
      <c r="G10819" s="129"/>
      <c r="H10819" s="129"/>
    </row>
    <row r="10820" spans="1:8" x14ac:dyDescent="0.3">
      <c r="A10820" s="128"/>
      <c r="B10820" s="128"/>
      <c r="D10820" s="128"/>
      <c r="E10820" s="128"/>
      <c r="G10820" s="129"/>
      <c r="H10820" s="129"/>
    </row>
    <row r="10821" spans="1:8" x14ac:dyDescent="0.3">
      <c r="A10821" s="128"/>
      <c r="B10821" s="128"/>
      <c r="D10821" s="128"/>
      <c r="E10821" s="128"/>
      <c r="G10821" s="129"/>
      <c r="H10821" s="129"/>
    </row>
    <row r="10822" spans="1:8" x14ac:dyDescent="0.3">
      <c r="A10822" s="128"/>
      <c r="B10822" s="128"/>
      <c r="D10822" s="128"/>
      <c r="E10822" s="128"/>
      <c r="G10822" s="129"/>
      <c r="H10822" s="129"/>
    </row>
    <row r="10823" spans="1:8" x14ac:dyDescent="0.3">
      <c r="A10823" s="128"/>
      <c r="B10823" s="128"/>
      <c r="D10823" s="128"/>
      <c r="E10823" s="128"/>
      <c r="G10823" s="129"/>
      <c r="H10823" s="129"/>
    </row>
    <row r="10824" spans="1:8" x14ac:dyDescent="0.3">
      <c r="A10824" s="128"/>
      <c r="B10824" s="128"/>
      <c r="D10824" s="128"/>
      <c r="E10824" s="128"/>
      <c r="G10824" s="129"/>
      <c r="H10824" s="129"/>
    </row>
    <row r="10825" spans="1:8" x14ac:dyDescent="0.3">
      <c r="A10825" s="128"/>
      <c r="B10825" s="128"/>
      <c r="D10825" s="128"/>
      <c r="E10825" s="128"/>
      <c r="G10825" s="129"/>
      <c r="H10825" s="129"/>
    </row>
    <row r="10826" spans="1:8" x14ac:dyDescent="0.3">
      <c r="A10826" s="128"/>
      <c r="B10826" s="128"/>
      <c r="D10826" s="128"/>
      <c r="E10826" s="128"/>
      <c r="G10826" s="129"/>
      <c r="H10826" s="129"/>
    </row>
    <row r="10827" spans="1:8" x14ac:dyDescent="0.3">
      <c r="A10827" s="128"/>
      <c r="B10827" s="128"/>
      <c r="D10827" s="128"/>
      <c r="E10827" s="128"/>
      <c r="G10827" s="129"/>
      <c r="H10827" s="129"/>
    </row>
    <row r="10828" spans="1:8" x14ac:dyDescent="0.3">
      <c r="A10828" s="128"/>
      <c r="B10828" s="128"/>
      <c r="D10828" s="128"/>
      <c r="E10828" s="128"/>
      <c r="G10828" s="129"/>
      <c r="H10828" s="129"/>
    </row>
    <row r="10829" spans="1:8" x14ac:dyDescent="0.3">
      <c r="A10829" s="128"/>
      <c r="B10829" s="128"/>
      <c r="D10829" s="128"/>
      <c r="E10829" s="128"/>
      <c r="G10829" s="129"/>
      <c r="H10829" s="129"/>
    </row>
    <row r="10830" spans="1:8" x14ac:dyDescent="0.3">
      <c r="A10830" s="128"/>
      <c r="B10830" s="128"/>
      <c r="D10830" s="128"/>
      <c r="E10830" s="128"/>
      <c r="G10830" s="129"/>
      <c r="H10830" s="129"/>
    </row>
    <row r="10831" spans="1:8" x14ac:dyDescent="0.3">
      <c r="A10831" s="128"/>
      <c r="B10831" s="128"/>
      <c r="D10831" s="128"/>
      <c r="E10831" s="128"/>
      <c r="G10831" s="129"/>
      <c r="H10831" s="129"/>
    </row>
    <row r="10832" spans="1:8" x14ac:dyDescent="0.3">
      <c r="A10832" s="128"/>
      <c r="B10832" s="128"/>
      <c r="D10832" s="128"/>
      <c r="E10832" s="128"/>
      <c r="G10832" s="129"/>
      <c r="H10832" s="129"/>
    </row>
    <row r="10833" spans="1:8" x14ac:dyDescent="0.3">
      <c r="A10833" s="128"/>
      <c r="B10833" s="128"/>
      <c r="D10833" s="128"/>
      <c r="E10833" s="128"/>
      <c r="G10833" s="129"/>
      <c r="H10833" s="129"/>
    </row>
    <row r="10834" spans="1:8" x14ac:dyDescent="0.3">
      <c r="A10834" s="128"/>
      <c r="B10834" s="128"/>
      <c r="D10834" s="128"/>
      <c r="E10834" s="128"/>
      <c r="G10834" s="129"/>
      <c r="H10834" s="129"/>
    </row>
    <row r="10835" spans="1:8" x14ac:dyDescent="0.3">
      <c r="A10835" s="128"/>
      <c r="B10835" s="128"/>
      <c r="D10835" s="128"/>
      <c r="E10835" s="128"/>
      <c r="G10835" s="129"/>
      <c r="H10835" s="129"/>
    </row>
    <row r="10836" spans="1:8" x14ac:dyDescent="0.3">
      <c r="A10836" s="128"/>
      <c r="B10836" s="128"/>
      <c r="D10836" s="128"/>
      <c r="E10836" s="128"/>
      <c r="G10836" s="129"/>
      <c r="H10836" s="129"/>
    </row>
    <row r="10837" spans="1:8" x14ac:dyDescent="0.3">
      <c r="A10837" s="128"/>
      <c r="B10837" s="128"/>
      <c r="D10837" s="128"/>
      <c r="E10837" s="128"/>
      <c r="G10837" s="129"/>
      <c r="H10837" s="129"/>
    </row>
    <row r="10838" spans="1:8" x14ac:dyDescent="0.3">
      <c r="A10838" s="128"/>
      <c r="B10838" s="128"/>
      <c r="D10838" s="128"/>
      <c r="E10838" s="128"/>
      <c r="G10838" s="129"/>
      <c r="H10838" s="129"/>
    </row>
    <row r="10839" spans="1:8" x14ac:dyDescent="0.3">
      <c r="A10839" s="128"/>
      <c r="B10839" s="128"/>
      <c r="D10839" s="128"/>
      <c r="E10839" s="128"/>
      <c r="G10839" s="129"/>
      <c r="H10839" s="129"/>
    </row>
    <row r="10840" spans="1:8" x14ac:dyDescent="0.3">
      <c r="A10840" s="128"/>
      <c r="B10840" s="128"/>
      <c r="D10840" s="128"/>
      <c r="E10840" s="128"/>
      <c r="G10840" s="129"/>
      <c r="H10840" s="129"/>
    </row>
    <row r="10841" spans="1:8" x14ac:dyDescent="0.3">
      <c r="A10841" s="128"/>
      <c r="B10841" s="128"/>
      <c r="D10841" s="128"/>
      <c r="E10841" s="128"/>
      <c r="G10841" s="129"/>
      <c r="H10841" s="129"/>
    </row>
    <row r="10842" spans="1:8" x14ac:dyDescent="0.3">
      <c r="A10842" s="128"/>
      <c r="B10842" s="128"/>
      <c r="D10842" s="128"/>
      <c r="E10842" s="128"/>
      <c r="G10842" s="129"/>
      <c r="H10842" s="129"/>
    </row>
    <row r="10843" spans="1:8" x14ac:dyDescent="0.3">
      <c r="A10843" s="128"/>
      <c r="B10843" s="128"/>
      <c r="D10843" s="128"/>
      <c r="E10843" s="128"/>
      <c r="G10843" s="129"/>
      <c r="H10843" s="129"/>
    </row>
    <row r="10844" spans="1:8" x14ac:dyDescent="0.3">
      <c r="A10844" s="128"/>
      <c r="B10844" s="128"/>
      <c r="D10844" s="128"/>
      <c r="E10844" s="128"/>
      <c r="G10844" s="129"/>
      <c r="H10844" s="129"/>
    </row>
    <row r="10845" spans="1:8" x14ac:dyDescent="0.3">
      <c r="A10845" s="128"/>
      <c r="B10845" s="128"/>
      <c r="D10845" s="128"/>
      <c r="E10845" s="128"/>
      <c r="G10845" s="129"/>
      <c r="H10845" s="129"/>
    </row>
    <row r="10846" spans="1:8" x14ac:dyDescent="0.3">
      <c r="A10846" s="128"/>
      <c r="B10846" s="128"/>
      <c r="D10846" s="128"/>
      <c r="E10846" s="128"/>
      <c r="G10846" s="129"/>
      <c r="H10846" s="129"/>
    </row>
    <row r="10847" spans="1:8" x14ac:dyDescent="0.3">
      <c r="A10847" s="128"/>
      <c r="B10847" s="128"/>
      <c r="D10847" s="128"/>
      <c r="E10847" s="128"/>
      <c r="G10847" s="129"/>
      <c r="H10847" s="129"/>
    </row>
    <row r="10848" spans="1:8" x14ac:dyDescent="0.3">
      <c r="A10848" s="128"/>
      <c r="B10848" s="128"/>
      <c r="D10848" s="128"/>
      <c r="E10848" s="128"/>
      <c r="G10848" s="129"/>
      <c r="H10848" s="129"/>
    </row>
    <row r="10849" spans="1:8" x14ac:dyDescent="0.3">
      <c r="A10849" s="128"/>
      <c r="B10849" s="128"/>
      <c r="D10849" s="128"/>
      <c r="E10849" s="128"/>
      <c r="G10849" s="129"/>
      <c r="H10849" s="129"/>
    </row>
    <row r="10850" spans="1:8" x14ac:dyDescent="0.3">
      <c r="A10850" s="128"/>
      <c r="B10850" s="128"/>
      <c r="D10850" s="128"/>
      <c r="E10850" s="128"/>
      <c r="G10850" s="129"/>
      <c r="H10850" s="129"/>
    </row>
    <row r="10851" spans="1:8" x14ac:dyDescent="0.3">
      <c r="A10851" s="128"/>
      <c r="B10851" s="128"/>
      <c r="D10851" s="128"/>
      <c r="E10851" s="128"/>
      <c r="G10851" s="129"/>
      <c r="H10851" s="129"/>
    </row>
    <row r="10852" spans="1:8" x14ac:dyDescent="0.3">
      <c r="A10852" s="128"/>
      <c r="B10852" s="128"/>
      <c r="D10852" s="128"/>
      <c r="E10852" s="128"/>
      <c r="G10852" s="129"/>
      <c r="H10852" s="129"/>
    </row>
    <row r="10853" spans="1:8" x14ac:dyDescent="0.3">
      <c r="A10853" s="128"/>
      <c r="B10853" s="128"/>
      <c r="D10853" s="128"/>
      <c r="E10853" s="128"/>
      <c r="G10853" s="129"/>
      <c r="H10853" s="129"/>
    </row>
    <row r="10854" spans="1:8" x14ac:dyDescent="0.3">
      <c r="A10854" s="128"/>
      <c r="B10854" s="128"/>
      <c r="D10854" s="128"/>
      <c r="E10854" s="128"/>
      <c r="G10854" s="129"/>
      <c r="H10854" s="129"/>
    </row>
    <row r="10855" spans="1:8" x14ac:dyDescent="0.3">
      <c r="A10855" s="128"/>
      <c r="B10855" s="128"/>
      <c r="D10855" s="128"/>
      <c r="E10855" s="128"/>
      <c r="G10855" s="129"/>
      <c r="H10855" s="129"/>
    </row>
    <row r="10856" spans="1:8" x14ac:dyDescent="0.3">
      <c r="A10856" s="128"/>
      <c r="B10856" s="128"/>
      <c r="D10856" s="128"/>
      <c r="E10856" s="128"/>
      <c r="G10856" s="129"/>
      <c r="H10856" s="129"/>
    </row>
    <row r="10857" spans="1:8" x14ac:dyDescent="0.3">
      <c r="A10857" s="128"/>
      <c r="B10857" s="128"/>
      <c r="D10857" s="128"/>
      <c r="E10857" s="128"/>
      <c r="G10857" s="129"/>
      <c r="H10857" s="129"/>
    </row>
    <row r="10858" spans="1:8" x14ac:dyDescent="0.3">
      <c r="A10858" s="128"/>
      <c r="B10858" s="128"/>
      <c r="D10858" s="128"/>
      <c r="E10858" s="128"/>
      <c r="G10858" s="129"/>
      <c r="H10858" s="129"/>
    </row>
    <row r="10859" spans="1:8" x14ac:dyDescent="0.3">
      <c r="A10859" s="128"/>
      <c r="B10859" s="128"/>
      <c r="D10859" s="128"/>
      <c r="E10859" s="128"/>
      <c r="G10859" s="129"/>
      <c r="H10859" s="129"/>
    </row>
    <row r="10860" spans="1:8" x14ac:dyDescent="0.3">
      <c r="A10860" s="128"/>
      <c r="B10860" s="128"/>
      <c r="D10860" s="128"/>
      <c r="E10860" s="128"/>
      <c r="G10860" s="129"/>
      <c r="H10860" s="129"/>
    </row>
    <row r="10861" spans="1:8" x14ac:dyDescent="0.3">
      <c r="A10861" s="128"/>
      <c r="B10861" s="128"/>
      <c r="D10861" s="128"/>
      <c r="E10861" s="128"/>
      <c r="G10861" s="129"/>
      <c r="H10861" s="129"/>
    </row>
    <row r="10862" spans="1:8" x14ac:dyDescent="0.3">
      <c r="A10862" s="128"/>
      <c r="B10862" s="128"/>
      <c r="D10862" s="128"/>
      <c r="E10862" s="128"/>
      <c r="G10862" s="129"/>
      <c r="H10862" s="129"/>
    </row>
    <row r="10863" spans="1:8" x14ac:dyDescent="0.3">
      <c r="A10863" s="128"/>
      <c r="B10863" s="128"/>
      <c r="D10863" s="128"/>
      <c r="E10863" s="128"/>
      <c r="G10863" s="129"/>
      <c r="H10863" s="129"/>
    </row>
    <row r="10864" spans="1:8" x14ac:dyDescent="0.3">
      <c r="A10864" s="128"/>
      <c r="B10864" s="128"/>
      <c r="D10864" s="128"/>
      <c r="E10864" s="128"/>
      <c r="G10864" s="129"/>
      <c r="H10864" s="129"/>
    </row>
    <row r="10865" spans="1:8" x14ac:dyDescent="0.3">
      <c r="A10865" s="128"/>
      <c r="B10865" s="128"/>
      <c r="D10865" s="128"/>
      <c r="E10865" s="128"/>
      <c r="G10865" s="129"/>
      <c r="H10865" s="129"/>
    </row>
    <row r="10866" spans="1:8" x14ac:dyDescent="0.3">
      <c r="A10866" s="128"/>
      <c r="B10866" s="128"/>
      <c r="D10866" s="128"/>
      <c r="E10866" s="128"/>
      <c r="G10866" s="129"/>
      <c r="H10866" s="129"/>
    </row>
    <row r="10867" spans="1:8" x14ac:dyDescent="0.3">
      <c r="A10867" s="128"/>
      <c r="B10867" s="128"/>
      <c r="D10867" s="128"/>
      <c r="E10867" s="128"/>
      <c r="G10867" s="129"/>
      <c r="H10867" s="129"/>
    </row>
    <row r="10868" spans="1:8" x14ac:dyDescent="0.3">
      <c r="A10868" s="128"/>
      <c r="B10868" s="128"/>
      <c r="D10868" s="128"/>
      <c r="E10868" s="128"/>
      <c r="G10868" s="129"/>
      <c r="H10868" s="129"/>
    </row>
    <row r="10869" spans="1:8" x14ac:dyDescent="0.3">
      <c r="A10869" s="128"/>
      <c r="B10869" s="128"/>
      <c r="D10869" s="128"/>
      <c r="E10869" s="128"/>
      <c r="G10869" s="129"/>
      <c r="H10869" s="129"/>
    </row>
    <row r="10870" spans="1:8" x14ac:dyDescent="0.3">
      <c r="A10870" s="128"/>
      <c r="B10870" s="128"/>
      <c r="D10870" s="128"/>
      <c r="E10870" s="128"/>
      <c r="G10870" s="129"/>
      <c r="H10870" s="129"/>
    </row>
    <row r="10871" spans="1:8" x14ac:dyDescent="0.3">
      <c r="A10871" s="128"/>
      <c r="B10871" s="128"/>
      <c r="D10871" s="128"/>
      <c r="E10871" s="128"/>
      <c r="G10871" s="129"/>
      <c r="H10871" s="129"/>
    </row>
    <row r="10872" spans="1:8" x14ac:dyDescent="0.3">
      <c r="A10872" s="128"/>
      <c r="B10872" s="128"/>
      <c r="D10872" s="128"/>
      <c r="E10872" s="128"/>
      <c r="G10872" s="129"/>
      <c r="H10872" s="129"/>
    </row>
    <row r="10873" spans="1:8" x14ac:dyDescent="0.3">
      <c r="A10873" s="128"/>
      <c r="B10873" s="128"/>
      <c r="D10873" s="128"/>
      <c r="E10873" s="128"/>
      <c r="G10873" s="129"/>
      <c r="H10873" s="129"/>
    </row>
    <row r="10874" spans="1:8" x14ac:dyDescent="0.3">
      <c r="A10874" s="128"/>
      <c r="B10874" s="128"/>
      <c r="D10874" s="128"/>
      <c r="E10874" s="128"/>
      <c r="G10874" s="129"/>
      <c r="H10874" s="129"/>
    </row>
    <row r="10875" spans="1:8" x14ac:dyDescent="0.3">
      <c r="A10875" s="128"/>
      <c r="B10875" s="128"/>
      <c r="D10875" s="128"/>
      <c r="E10875" s="128"/>
      <c r="G10875" s="129"/>
      <c r="H10875" s="129"/>
    </row>
    <row r="10876" spans="1:8" x14ac:dyDescent="0.3">
      <c r="A10876" s="128"/>
      <c r="B10876" s="128"/>
      <c r="D10876" s="128"/>
      <c r="E10876" s="128"/>
      <c r="G10876" s="129"/>
      <c r="H10876" s="129"/>
    </row>
    <row r="10877" spans="1:8" x14ac:dyDescent="0.3">
      <c r="A10877" s="128"/>
      <c r="B10877" s="128"/>
      <c r="D10877" s="128"/>
      <c r="E10877" s="128"/>
      <c r="G10877" s="129"/>
      <c r="H10877" s="129"/>
    </row>
    <row r="10878" spans="1:8" x14ac:dyDescent="0.3">
      <c r="A10878" s="128"/>
      <c r="B10878" s="128"/>
      <c r="D10878" s="128"/>
      <c r="E10878" s="128"/>
      <c r="G10878" s="129"/>
      <c r="H10878" s="129"/>
    </row>
    <row r="10879" spans="1:8" x14ac:dyDescent="0.3">
      <c r="A10879" s="128"/>
      <c r="B10879" s="128"/>
      <c r="D10879" s="128"/>
      <c r="E10879" s="128"/>
      <c r="G10879" s="129"/>
      <c r="H10879" s="129"/>
    </row>
    <row r="10880" spans="1:8" x14ac:dyDescent="0.3">
      <c r="A10880" s="128"/>
      <c r="B10880" s="128"/>
      <c r="D10880" s="128"/>
      <c r="E10880" s="128"/>
      <c r="G10880" s="129"/>
      <c r="H10880" s="129"/>
    </row>
    <row r="10881" spans="1:8" x14ac:dyDescent="0.3">
      <c r="A10881" s="128"/>
      <c r="B10881" s="128"/>
      <c r="D10881" s="128"/>
      <c r="E10881" s="128"/>
      <c r="G10881" s="129"/>
      <c r="H10881" s="129"/>
    </row>
    <row r="10882" spans="1:8" x14ac:dyDescent="0.3">
      <c r="A10882" s="128"/>
      <c r="B10882" s="128"/>
      <c r="D10882" s="128"/>
      <c r="E10882" s="128"/>
      <c r="G10882" s="129"/>
      <c r="H10882" s="129"/>
    </row>
    <row r="10883" spans="1:8" x14ac:dyDescent="0.3">
      <c r="A10883" s="128"/>
      <c r="B10883" s="128"/>
      <c r="D10883" s="128"/>
      <c r="E10883" s="128"/>
      <c r="G10883" s="129"/>
      <c r="H10883" s="129"/>
    </row>
    <row r="10884" spans="1:8" x14ac:dyDescent="0.3">
      <c r="A10884" s="128"/>
      <c r="B10884" s="128"/>
      <c r="D10884" s="128"/>
      <c r="E10884" s="128"/>
      <c r="G10884" s="129"/>
      <c r="H10884" s="129"/>
    </row>
    <row r="10885" spans="1:8" x14ac:dyDescent="0.3">
      <c r="A10885" s="128"/>
      <c r="B10885" s="128"/>
      <c r="D10885" s="128"/>
      <c r="E10885" s="128"/>
      <c r="G10885" s="129"/>
      <c r="H10885" s="129"/>
    </row>
    <row r="10886" spans="1:8" x14ac:dyDescent="0.3">
      <c r="A10886" s="128"/>
      <c r="B10886" s="128"/>
      <c r="D10886" s="128"/>
      <c r="E10886" s="128"/>
      <c r="G10886" s="129"/>
      <c r="H10886" s="129"/>
    </row>
    <row r="10887" spans="1:8" x14ac:dyDescent="0.3">
      <c r="A10887" s="128"/>
      <c r="B10887" s="128"/>
      <c r="D10887" s="128"/>
      <c r="E10887" s="128"/>
      <c r="G10887" s="129"/>
      <c r="H10887" s="129"/>
    </row>
    <row r="10888" spans="1:8" x14ac:dyDescent="0.3">
      <c r="A10888" s="128"/>
      <c r="B10888" s="128"/>
      <c r="D10888" s="128"/>
      <c r="E10888" s="128"/>
      <c r="G10888" s="129"/>
      <c r="H10888" s="129"/>
    </row>
    <row r="10889" spans="1:8" x14ac:dyDescent="0.3">
      <c r="A10889" s="128"/>
      <c r="B10889" s="128"/>
      <c r="D10889" s="128"/>
      <c r="E10889" s="128"/>
      <c r="G10889" s="129"/>
      <c r="H10889" s="129"/>
    </row>
    <row r="10890" spans="1:8" x14ac:dyDescent="0.3">
      <c r="A10890" s="128"/>
      <c r="B10890" s="128"/>
      <c r="D10890" s="128"/>
      <c r="E10890" s="128"/>
      <c r="G10890" s="129"/>
      <c r="H10890" s="129"/>
    </row>
    <row r="10891" spans="1:8" x14ac:dyDescent="0.3">
      <c r="A10891" s="128"/>
      <c r="B10891" s="128"/>
      <c r="D10891" s="128"/>
      <c r="E10891" s="128"/>
      <c r="G10891" s="129"/>
      <c r="H10891" s="129"/>
    </row>
    <row r="10892" spans="1:8" x14ac:dyDescent="0.3">
      <c r="A10892" s="128"/>
      <c r="B10892" s="128"/>
      <c r="D10892" s="128"/>
      <c r="E10892" s="128"/>
      <c r="G10892" s="129"/>
      <c r="H10892" s="129"/>
    </row>
    <row r="10893" spans="1:8" x14ac:dyDescent="0.3">
      <c r="A10893" s="128"/>
      <c r="B10893" s="128"/>
      <c r="D10893" s="128"/>
      <c r="E10893" s="128"/>
      <c r="G10893" s="129"/>
      <c r="H10893" s="129"/>
    </row>
    <row r="10894" spans="1:8" x14ac:dyDescent="0.3">
      <c r="A10894" s="128"/>
      <c r="B10894" s="128"/>
      <c r="D10894" s="128"/>
      <c r="E10894" s="128"/>
      <c r="G10894" s="129"/>
      <c r="H10894" s="129"/>
    </row>
    <row r="10895" spans="1:8" x14ac:dyDescent="0.3">
      <c r="A10895" s="128"/>
      <c r="B10895" s="128"/>
      <c r="D10895" s="128"/>
      <c r="E10895" s="128"/>
      <c r="G10895" s="129"/>
      <c r="H10895" s="129"/>
    </row>
    <row r="10896" spans="1:8" x14ac:dyDescent="0.3">
      <c r="A10896" s="128"/>
      <c r="B10896" s="128"/>
      <c r="D10896" s="128"/>
      <c r="E10896" s="128"/>
      <c r="G10896" s="129"/>
      <c r="H10896" s="129"/>
    </row>
    <row r="10897" spans="1:8" x14ac:dyDescent="0.3">
      <c r="A10897" s="128"/>
      <c r="B10897" s="128"/>
      <c r="D10897" s="128"/>
      <c r="E10897" s="128"/>
      <c r="G10897" s="129"/>
      <c r="H10897" s="129"/>
    </row>
    <row r="10898" spans="1:8" x14ac:dyDescent="0.3">
      <c r="A10898" s="128"/>
      <c r="B10898" s="128"/>
      <c r="D10898" s="128"/>
      <c r="E10898" s="128"/>
      <c r="G10898" s="129"/>
      <c r="H10898" s="129"/>
    </row>
    <row r="10899" spans="1:8" x14ac:dyDescent="0.3">
      <c r="A10899" s="128"/>
      <c r="B10899" s="128"/>
      <c r="D10899" s="128"/>
      <c r="E10899" s="128"/>
      <c r="G10899" s="129"/>
      <c r="H10899" s="129"/>
    </row>
    <row r="10900" spans="1:8" x14ac:dyDescent="0.3">
      <c r="A10900" s="128"/>
      <c r="B10900" s="128"/>
      <c r="D10900" s="128"/>
      <c r="E10900" s="128"/>
      <c r="G10900" s="129"/>
      <c r="H10900" s="129"/>
    </row>
    <row r="10901" spans="1:8" x14ac:dyDescent="0.3">
      <c r="A10901" s="128"/>
      <c r="B10901" s="128"/>
      <c r="D10901" s="128"/>
      <c r="E10901" s="128"/>
      <c r="G10901" s="129"/>
      <c r="H10901" s="129"/>
    </row>
    <row r="10902" spans="1:8" x14ac:dyDescent="0.3">
      <c r="A10902" s="128"/>
      <c r="B10902" s="128"/>
      <c r="D10902" s="128"/>
      <c r="E10902" s="128"/>
      <c r="G10902" s="129"/>
      <c r="H10902" s="129"/>
    </row>
    <row r="10903" spans="1:8" x14ac:dyDescent="0.3">
      <c r="A10903" s="128"/>
      <c r="B10903" s="128"/>
      <c r="D10903" s="128"/>
      <c r="E10903" s="128"/>
      <c r="G10903" s="129"/>
      <c r="H10903" s="129"/>
    </row>
    <row r="10904" spans="1:8" x14ac:dyDescent="0.3">
      <c r="A10904" s="128"/>
      <c r="B10904" s="128"/>
      <c r="D10904" s="128"/>
      <c r="E10904" s="128"/>
      <c r="G10904" s="129"/>
      <c r="H10904" s="129"/>
    </row>
    <row r="10905" spans="1:8" x14ac:dyDescent="0.3">
      <c r="A10905" s="128"/>
      <c r="B10905" s="128"/>
      <c r="D10905" s="128"/>
      <c r="E10905" s="128"/>
      <c r="G10905" s="129"/>
      <c r="H10905" s="129"/>
    </row>
    <row r="10906" spans="1:8" x14ac:dyDescent="0.3">
      <c r="A10906" s="128"/>
      <c r="B10906" s="128"/>
      <c r="D10906" s="128"/>
      <c r="E10906" s="128"/>
      <c r="G10906" s="129"/>
      <c r="H10906" s="129"/>
    </row>
    <row r="10907" spans="1:8" x14ac:dyDescent="0.3">
      <c r="A10907" s="128"/>
      <c r="B10907" s="128"/>
      <c r="D10907" s="128"/>
      <c r="E10907" s="128"/>
      <c r="G10907" s="129"/>
      <c r="H10907" s="129"/>
    </row>
    <row r="10908" spans="1:8" x14ac:dyDescent="0.3">
      <c r="A10908" s="128"/>
      <c r="B10908" s="128"/>
      <c r="D10908" s="128"/>
      <c r="E10908" s="128"/>
      <c r="G10908" s="129"/>
      <c r="H10908" s="129"/>
    </row>
    <row r="10909" spans="1:8" x14ac:dyDescent="0.3">
      <c r="A10909" s="128"/>
      <c r="B10909" s="128"/>
      <c r="D10909" s="128"/>
      <c r="E10909" s="128"/>
      <c r="G10909" s="129"/>
      <c r="H10909" s="129"/>
    </row>
    <row r="10910" spans="1:8" x14ac:dyDescent="0.3">
      <c r="A10910" s="128"/>
      <c r="B10910" s="128"/>
      <c r="D10910" s="128"/>
      <c r="E10910" s="128"/>
      <c r="G10910" s="129"/>
      <c r="H10910" s="129"/>
    </row>
    <row r="10911" spans="1:8" x14ac:dyDescent="0.3">
      <c r="A10911" s="128"/>
      <c r="B10911" s="128"/>
      <c r="D10911" s="128"/>
      <c r="E10911" s="128"/>
      <c r="G10911" s="129"/>
      <c r="H10911" s="129"/>
    </row>
    <row r="10912" spans="1:8" x14ac:dyDescent="0.3">
      <c r="A10912" s="128"/>
      <c r="B10912" s="128"/>
      <c r="D10912" s="128"/>
      <c r="E10912" s="128"/>
      <c r="G10912" s="129"/>
      <c r="H10912" s="129"/>
    </row>
    <row r="10913" spans="1:8" x14ac:dyDescent="0.3">
      <c r="A10913" s="128"/>
      <c r="B10913" s="128"/>
      <c r="D10913" s="128"/>
      <c r="E10913" s="128"/>
      <c r="G10913" s="129"/>
      <c r="H10913" s="129"/>
    </row>
    <row r="10914" spans="1:8" x14ac:dyDescent="0.3">
      <c r="A10914" s="128"/>
      <c r="B10914" s="128"/>
      <c r="D10914" s="128"/>
      <c r="E10914" s="128"/>
      <c r="G10914" s="129"/>
      <c r="H10914" s="129"/>
    </row>
    <row r="10915" spans="1:8" x14ac:dyDescent="0.3">
      <c r="A10915" s="128"/>
      <c r="B10915" s="128"/>
      <c r="D10915" s="128"/>
      <c r="E10915" s="128"/>
      <c r="G10915" s="129"/>
      <c r="H10915" s="129"/>
    </row>
    <row r="10916" spans="1:8" x14ac:dyDescent="0.3">
      <c r="A10916" s="128"/>
      <c r="B10916" s="128"/>
      <c r="D10916" s="128"/>
      <c r="E10916" s="128"/>
      <c r="G10916" s="129"/>
      <c r="H10916" s="129"/>
    </row>
    <row r="10917" spans="1:8" x14ac:dyDescent="0.3">
      <c r="A10917" s="128"/>
      <c r="B10917" s="128"/>
      <c r="D10917" s="128"/>
      <c r="E10917" s="128"/>
      <c r="G10917" s="129"/>
      <c r="H10917" s="129"/>
    </row>
    <row r="10918" spans="1:8" x14ac:dyDescent="0.3">
      <c r="A10918" s="128"/>
      <c r="B10918" s="128"/>
      <c r="D10918" s="128"/>
      <c r="E10918" s="128"/>
      <c r="G10918" s="129"/>
      <c r="H10918" s="129"/>
    </row>
    <row r="10919" spans="1:8" x14ac:dyDescent="0.3">
      <c r="A10919" s="128"/>
      <c r="B10919" s="128"/>
      <c r="D10919" s="128"/>
      <c r="E10919" s="128"/>
      <c r="G10919" s="129"/>
      <c r="H10919" s="129"/>
    </row>
    <row r="10920" spans="1:8" x14ac:dyDescent="0.3">
      <c r="A10920" s="128"/>
      <c r="B10920" s="128"/>
      <c r="D10920" s="128"/>
      <c r="E10920" s="128"/>
      <c r="G10920" s="129"/>
      <c r="H10920" s="129"/>
    </row>
    <row r="10921" spans="1:8" x14ac:dyDescent="0.3">
      <c r="A10921" s="128"/>
      <c r="B10921" s="128"/>
      <c r="D10921" s="128"/>
      <c r="E10921" s="128"/>
      <c r="G10921" s="129"/>
      <c r="H10921" s="129"/>
    </row>
    <row r="10922" spans="1:8" x14ac:dyDescent="0.3">
      <c r="A10922" s="128"/>
      <c r="B10922" s="128"/>
      <c r="D10922" s="128"/>
      <c r="E10922" s="128"/>
      <c r="G10922" s="129"/>
      <c r="H10922" s="129"/>
    </row>
    <row r="10923" spans="1:8" x14ac:dyDescent="0.3">
      <c r="A10923" s="128"/>
      <c r="B10923" s="128"/>
      <c r="D10923" s="128"/>
      <c r="E10923" s="128"/>
      <c r="G10923" s="129"/>
      <c r="H10923" s="129"/>
    </row>
    <row r="10924" spans="1:8" x14ac:dyDescent="0.3">
      <c r="A10924" s="128"/>
      <c r="B10924" s="128"/>
      <c r="D10924" s="128"/>
      <c r="E10924" s="128"/>
      <c r="G10924" s="129"/>
      <c r="H10924" s="129"/>
    </row>
    <row r="10925" spans="1:8" x14ac:dyDescent="0.3">
      <c r="A10925" s="128"/>
      <c r="B10925" s="128"/>
      <c r="D10925" s="128"/>
      <c r="E10925" s="128"/>
      <c r="G10925" s="129"/>
      <c r="H10925" s="129"/>
    </row>
    <row r="10926" spans="1:8" x14ac:dyDescent="0.3">
      <c r="A10926" s="128"/>
      <c r="B10926" s="128"/>
      <c r="D10926" s="128"/>
      <c r="E10926" s="128"/>
      <c r="G10926" s="129"/>
      <c r="H10926" s="129"/>
    </row>
    <row r="10927" spans="1:8" x14ac:dyDescent="0.3">
      <c r="A10927" s="128"/>
      <c r="B10927" s="128"/>
      <c r="D10927" s="128"/>
      <c r="E10927" s="128"/>
      <c r="G10927" s="129"/>
      <c r="H10927" s="129"/>
    </row>
    <row r="10928" spans="1:8" x14ac:dyDescent="0.3">
      <c r="A10928" s="128"/>
      <c r="B10928" s="128"/>
      <c r="D10928" s="128"/>
      <c r="E10928" s="128"/>
      <c r="G10928" s="129"/>
      <c r="H10928" s="129"/>
    </row>
    <row r="10929" spans="1:8" x14ac:dyDescent="0.3">
      <c r="A10929" s="128"/>
      <c r="B10929" s="128"/>
      <c r="D10929" s="128"/>
      <c r="E10929" s="128"/>
      <c r="G10929" s="129"/>
      <c r="H10929" s="129"/>
    </row>
    <row r="10930" spans="1:8" x14ac:dyDescent="0.3">
      <c r="A10930" s="128"/>
      <c r="B10930" s="128"/>
      <c r="D10930" s="128"/>
      <c r="E10930" s="128"/>
      <c r="G10930" s="129"/>
      <c r="H10930" s="129"/>
    </row>
    <row r="10931" spans="1:8" x14ac:dyDescent="0.3">
      <c r="A10931" s="128"/>
      <c r="B10931" s="128"/>
      <c r="D10931" s="128"/>
      <c r="E10931" s="128"/>
      <c r="G10931" s="129"/>
      <c r="H10931" s="129"/>
    </row>
    <row r="10932" spans="1:8" x14ac:dyDescent="0.3">
      <c r="A10932" s="128"/>
      <c r="B10932" s="128"/>
      <c r="D10932" s="128"/>
      <c r="E10932" s="128"/>
      <c r="G10932" s="129"/>
      <c r="H10932" s="129"/>
    </row>
    <row r="10933" spans="1:8" x14ac:dyDescent="0.3">
      <c r="A10933" s="128"/>
      <c r="B10933" s="128"/>
      <c r="D10933" s="128"/>
      <c r="E10933" s="128"/>
      <c r="G10933" s="129"/>
      <c r="H10933" s="129"/>
    </row>
    <row r="10934" spans="1:8" x14ac:dyDescent="0.3">
      <c r="A10934" s="128"/>
      <c r="B10934" s="128"/>
      <c r="D10934" s="128"/>
      <c r="E10934" s="128"/>
      <c r="G10934" s="129"/>
      <c r="H10934" s="129"/>
    </row>
    <row r="10935" spans="1:8" x14ac:dyDescent="0.3">
      <c r="A10935" s="128"/>
      <c r="B10935" s="128"/>
      <c r="D10935" s="128"/>
      <c r="E10935" s="128"/>
      <c r="G10935" s="129"/>
      <c r="H10935" s="129"/>
    </row>
    <row r="10936" spans="1:8" x14ac:dyDescent="0.3">
      <c r="A10936" s="128"/>
      <c r="B10936" s="128"/>
      <c r="D10936" s="128"/>
      <c r="E10936" s="128"/>
      <c r="G10936" s="129"/>
      <c r="H10936" s="129"/>
    </row>
    <row r="10937" spans="1:8" x14ac:dyDescent="0.3">
      <c r="A10937" s="128"/>
      <c r="B10937" s="128"/>
      <c r="D10937" s="128"/>
      <c r="E10937" s="128"/>
      <c r="G10937" s="129"/>
      <c r="H10937" s="129"/>
    </row>
    <row r="10938" spans="1:8" x14ac:dyDescent="0.3">
      <c r="A10938" s="128"/>
      <c r="B10938" s="128"/>
      <c r="D10938" s="128"/>
      <c r="E10938" s="128"/>
      <c r="G10938" s="129"/>
      <c r="H10938" s="129"/>
    </row>
    <row r="10939" spans="1:8" x14ac:dyDescent="0.3">
      <c r="A10939" s="128"/>
      <c r="B10939" s="128"/>
      <c r="D10939" s="128"/>
      <c r="E10939" s="128"/>
      <c r="G10939" s="129"/>
      <c r="H10939" s="129"/>
    </row>
    <row r="10940" spans="1:8" x14ac:dyDescent="0.3">
      <c r="A10940" s="128"/>
      <c r="B10940" s="128"/>
      <c r="D10940" s="128"/>
      <c r="E10940" s="128"/>
      <c r="G10940" s="129"/>
      <c r="H10940" s="129"/>
    </row>
    <row r="10941" spans="1:8" x14ac:dyDescent="0.3">
      <c r="A10941" s="128"/>
      <c r="B10941" s="128"/>
      <c r="D10941" s="128"/>
      <c r="E10941" s="128"/>
      <c r="G10941" s="129"/>
      <c r="H10941" s="129"/>
    </row>
    <row r="10942" spans="1:8" x14ac:dyDescent="0.3">
      <c r="A10942" s="128"/>
      <c r="B10942" s="128"/>
      <c r="D10942" s="128"/>
      <c r="E10942" s="128"/>
      <c r="G10942" s="129"/>
      <c r="H10942" s="129"/>
    </row>
    <row r="10943" spans="1:8" x14ac:dyDescent="0.3">
      <c r="A10943" s="128"/>
      <c r="B10943" s="128"/>
      <c r="D10943" s="128"/>
      <c r="E10943" s="128"/>
      <c r="G10943" s="129"/>
      <c r="H10943" s="129"/>
    </row>
    <row r="10944" spans="1:8" x14ac:dyDescent="0.3">
      <c r="A10944" s="128"/>
      <c r="B10944" s="128"/>
      <c r="D10944" s="128"/>
      <c r="E10944" s="128"/>
      <c r="G10944" s="129"/>
      <c r="H10944" s="129"/>
    </row>
    <row r="10945" spans="1:8" x14ac:dyDescent="0.3">
      <c r="A10945" s="128"/>
      <c r="B10945" s="128"/>
      <c r="D10945" s="128"/>
      <c r="E10945" s="128"/>
      <c r="G10945" s="129"/>
      <c r="H10945" s="129"/>
    </row>
    <row r="10946" spans="1:8" x14ac:dyDescent="0.3">
      <c r="A10946" s="128"/>
      <c r="B10946" s="128"/>
      <c r="D10946" s="128"/>
      <c r="E10946" s="128"/>
      <c r="G10946" s="129"/>
      <c r="H10946" s="129"/>
    </row>
    <row r="10947" spans="1:8" x14ac:dyDescent="0.3">
      <c r="A10947" s="128"/>
      <c r="B10947" s="128"/>
      <c r="D10947" s="128"/>
      <c r="E10947" s="128"/>
      <c r="G10947" s="129"/>
      <c r="H10947" s="129"/>
    </row>
    <row r="10948" spans="1:8" x14ac:dyDescent="0.3">
      <c r="A10948" s="128"/>
      <c r="B10948" s="128"/>
      <c r="D10948" s="128"/>
      <c r="E10948" s="128"/>
      <c r="G10948" s="129"/>
      <c r="H10948" s="129"/>
    </row>
    <row r="10949" spans="1:8" x14ac:dyDescent="0.3">
      <c r="A10949" s="128"/>
      <c r="B10949" s="128"/>
      <c r="D10949" s="128"/>
      <c r="E10949" s="128"/>
      <c r="G10949" s="129"/>
      <c r="H10949" s="129"/>
    </row>
    <row r="10950" spans="1:8" x14ac:dyDescent="0.3">
      <c r="A10950" s="128"/>
      <c r="B10950" s="128"/>
      <c r="D10950" s="128"/>
      <c r="E10950" s="128"/>
      <c r="G10950" s="129"/>
      <c r="H10950" s="129"/>
    </row>
    <row r="10951" spans="1:8" x14ac:dyDescent="0.3">
      <c r="A10951" s="128"/>
      <c r="B10951" s="128"/>
      <c r="D10951" s="128"/>
      <c r="E10951" s="128"/>
      <c r="G10951" s="129"/>
      <c r="H10951" s="129"/>
    </row>
    <row r="10952" spans="1:8" x14ac:dyDescent="0.3">
      <c r="A10952" s="128"/>
      <c r="B10952" s="128"/>
      <c r="D10952" s="128"/>
      <c r="E10952" s="128"/>
      <c r="G10952" s="129"/>
      <c r="H10952" s="129"/>
    </row>
    <row r="10953" spans="1:8" x14ac:dyDescent="0.3">
      <c r="A10953" s="128"/>
      <c r="B10953" s="128"/>
      <c r="D10953" s="128"/>
      <c r="E10953" s="128"/>
      <c r="G10953" s="129"/>
      <c r="H10953" s="129"/>
    </row>
    <row r="10954" spans="1:8" x14ac:dyDescent="0.3">
      <c r="A10954" s="128"/>
      <c r="B10954" s="128"/>
      <c r="D10954" s="128"/>
      <c r="E10954" s="128"/>
      <c r="G10954" s="129"/>
      <c r="H10954" s="129"/>
    </row>
    <row r="10955" spans="1:8" x14ac:dyDescent="0.3">
      <c r="A10955" s="128"/>
      <c r="B10955" s="128"/>
      <c r="D10955" s="128"/>
      <c r="E10955" s="128"/>
      <c r="G10955" s="129"/>
      <c r="H10955" s="129"/>
    </row>
    <row r="10956" spans="1:8" x14ac:dyDescent="0.3">
      <c r="A10956" s="128"/>
      <c r="B10956" s="128"/>
      <c r="D10956" s="128"/>
      <c r="E10956" s="128"/>
      <c r="G10956" s="129"/>
      <c r="H10956" s="129"/>
    </row>
    <row r="10957" spans="1:8" x14ac:dyDescent="0.3">
      <c r="A10957" s="128"/>
      <c r="B10957" s="128"/>
      <c r="D10957" s="128"/>
      <c r="E10957" s="128"/>
      <c r="G10957" s="129"/>
      <c r="H10957" s="129"/>
    </row>
    <row r="10958" spans="1:8" x14ac:dyDescent="0.3">
      <c r="A10958" s="128"/>
      <c r="B10958" s="128"/>
      <c r="D10958" s="128"/>
      <c r="E10958" s="128"/>
      <c r="G10958" s="129"/>
      <c r="H10958" s="129"/>
    </row>
    <row r="10959" spans="1:8" x14ac:dyDescent="0.3">
      <c r="A10959" s="128"/>
      <c r="B10959" s="128"/>
      <c r="D10959" s="128"/>
      <c r="E10959" s="128"/>
      <c r="G10959" s="129"/>
      <c r="H10959" s="129"/>
    </row>
    <row r="10960" spans="1:8" x14ac:dyDescent="0.3">
      <c r="A10960" s="128"/>
      <c r="B10960" s="128"/>
      <c r="D10960" s="128"/>
      <c r="E10960" s="128"/>
      <c r="G10960" s="129"/>
      <c r="H10960" s="129"/>
    </row>
    <row r="10961" spans="1:8" x14ac:dyDescent="0.3">
      <c r="A10961" s="128"/>
      <c r="B10961" s="128"/>
      <c r="D10961" s="128"/>
      <c r="E10961" s="128"/>
      <c r="G10961" s="129"/>
      <c r="H10961" s="129"/>
    </row>
    <row r="10962" spans="1:8" x14ac:dyDescent="0.3">
      <c r="A10962" s="128"/>
      <c r="B10962" s="128"/>
      <c r="D10962" s="128"/>
      <c r="E10962" s="128"/>
      <c r="G10962" s="129"/>
      <c r="H10962" s="129"/>
    </row>
    <row r="10963" spans="1:8" x14ac:dyDescent="0.3">
      <c r="A10963" s="128"/>
      <c r="B10963" s="128"/>
      <c r="D10963" s="128"/>
      <c r="E10963" s="128"/>
      <c r="G10963" s="129"/>
      <c r="H10963" s="129"/>
    </row>
    <row r="10964" spans="1:8" x14ac:dyDescent="0.3">
      <c r="A10964" s="128"/>
      <c r="B10964" s="128"/>
      <c r="D10964" s="128"/>
      <c r="E10964" s="128"/>
      <c r="G10964" s="129"/>
      <c r="H10964" s="129"/>
    </row>
    <row r="10965" spans="1:8" x14ac:dyDescent="0.3">
      <c r="A10965" s="128"/>
      <c r="B10965" s="128"/>
      <c r="D10965" s="128"/>
      <c r="E10965" s="128"/>
      <c r="G10965" s="129"/>
      <c r="H10965" s="129"/>
    </row>
    <row r="10966" spans="1:8" x14ac:dyDescent="0.3">
      <c r="A10966" s="128"/>
      <c r="B10966" s="128"/>
      <c r="D10966" s="128"/>
      <c r="E10966" s="128"/>
      <c r="G10966" s="129"/>
      <c r="H10966" s="129"/>
    </row>
    <row r="10967" spans="1:8" x14ac:dyDescent="0.3">
      <c r="A10967" s="128"/>
      <c r="B10967" s="128"/>
      <c r="D10967" s="128"/>
      <c r="E10967" s="128"/>
      <c r="G10967" s="129"/>
      <c r="H10967" s="129"/>
    </row>
    <row r="10968" spans="1:8" x14ac:dyDescent="0.3">
      <c r="A10968" s="128"/>
      <c r="B10968" s="128"/>
      <c r="D10968" s="128"/>
      <c r="E10968" s="128"/>
      <c r="G10968" s="129"/>
      <c r="H10968" s="129"/>
    </row>
    <row r="10969" spans="1:8" x14ac:dyDescent="0.3">
      <c r="A10969" s="128"/>
      <c r="B10969" s="128"/>
      <c r="D10969" s="128"/>
      <c r="E10969" s="128"/>
      <c r="G10969" s="129"/>
      <c r="H10969" s="129"/>
    </row>
    <row r="10970" spans="1:8" x14ac:dyDescent="0.3">
      <c r="A10970" s="128"/>
      <c r="B10970" s="128"/>
      <c r="D10970" s="128"/>
      <c r="E10970" s="128"/>
      <c r="G10970" s="129"/>
      <c r="H10970" s="129"/>
    </row>
    <row r="10971" spans="1:8" x14ac:dyDescent="0.3">
      <c r="A10971" s="128"/>
      <c r="B10971" s="128"/>
      <c r="D10971" s="128"/>
      <c r="E10971" s="128"/>
      <c r="G10971" s="129"/>
      <c r="H10971" s="129"/>
    </row>
    <row r="10972" spans="1:8" x14ac:dyDescent="0.3">
      <c r="A10972" s="128"/>
      <c r="B10972" s="128"/>
      <c r="D10972" s="128"/>
      <c r="E10972" s="128"/>
      <c r="G10972" s="129"/>
      <c r="H10972" s="129"/>
    </row>
    <row r="10973" spans="1:8" x14ac:dyDescent="0.3">
      <c r="A10973" s="128"/>
      <c r="B10973" s="128"/>
      <c r="D10973" s="128"/>
      <c r="E10973" s="128"/>
      <c r="G10973" s="129"/>
      <c r="H10973" s="129"/>
    </row>
    <row r="10974" spans="1:8" x14ac:dyDescent="0.3">
      <c r="A10974" s="128"/>
      <c r="B10974" s="128"/>
      <c r="D10974" s="128"/>
      <c r="E10974" s="128"/>
      <c r="G10974" s="129"/>
      <c r="H10974" s="129"/>
    </row>
    <row r="10975" spans="1:8" x14ac:dyDescent="0.3">
      <c r="A10975" s="128"/>
      <c r="B10975" s="128"/>
      <c r="D10975" s="128"/>
      <c r="E10975" s="128"/>
      <c r="G10975" s="129"/>
      <c r="H10975" s="129"/>
    </row>
    <row r="10976" spans="1:8" x14ac:dyDescent="0.3">
      <c r="A10976" s="128"/>
      <c r="B10976" s="128"/>
      <c r="D10976" s="128"/>
      <c r="E10976" s="128"/>
      <c r="G10976" s="129"/>
      <c r="H10976" s="129"/>
    </row>
    <row r="10977" spans="1:8" x14ac:dyDescent="0.3">
      <c r="A10977" s="128"/>
      <c r="B10977" s="128"/>
      <c r="D10977" s="128"/>
      <c r="E10977" s="128"/>
      <c r="G10977" s="129"/>
      <c r="H10977" s="129"/>
    </row>
    <row r="10978" spans="1:8" x14ac:dyDescent="0.3">
      <c r="A10978" s="128"/>
      <c r="B10978" s="128"/>
      <c r="D10978" s="128"/>
      <c r="E10978" s="128"/>
      <c r="G10978" s="129"/>
      <c r="H10978" s="129"/>
    </row>
    <row r="10979" spans="1:8" x14ac:dyDescent="0.3">
      <c r="A10979" s="128"/>
      <c r="B10979" s="128"/>
      <c r="D10979" s="128"/>
      <c r="E10979" s="128"/>
      <c r="G10979" s="129"/>
      <c r="H10979" s="129"/>
    </row>
    <row r="10980" spans="1:8" x14ac:dyDescent="0.3">
      <c r="A10980" s="128"/>
      <c r="B10980" s="128"/>
      <c r="D10980" s="128"/>
      <c r="E10980" s="128"/>
      <c r="G10980" s="129"/>
      <c r="H10980" s="129"/>
    </row>
    <row r="10981" spans="1:8" x14ac:dyDescent="0.3">
      <c r="A10981" s="128"/>
      <c r="B10981" s="128"/>
      <c r="D10981" s="128"/>
      <c r="E10981" s="128"/>
      <c r="G10981" s="129"/>
      <c r="H10981" s="129"/>
    </row>
    <row r="10982" spans="1:8" x14ac:dyDescent="0.3">
      <c r="A10982" s="128"/>
      <c r="B10982" s="128"/>
      <c r="D10982" s="128"/>
      <c r="E10982" s="128"/>
      <c r="G10982" s="129"/>
      <c r="H10982" s="129"/>
    </row>
    <row r="10983" spans="1:8" x14ac:dyDescent="0.3">
      <c r="A10983" s="128"/>
      <c r="B10983" s="128"/>
      <c r="D10983" s="128"/>
      <c r="E10983" s="128"/>
      <c r="G10983" s="129"/>
      <c r="H10983" s="129"/>
    </row>
    <row r="10984" spans="1:8" x14ac:dyDescent="0.3">
      <c r="A10984" s="128"/>
      <c r="B10984" s="128"/>
      <c r="D10984" s="128"/>
      <c r="E10984" s="128"/>
      <c r="G10984" s="129"/>
      <c r="H10984" s="129"/>
    </row>
    <row r="10985" spans="1:8" x14ac:dyDescent="0.3">
      <c r="A10985" s="128"/>
      <c r="B10985" s="128"/>
      <c r="D10985" s="128"/>
      <c r="E10985" s="128"/>
      <c r="G10985" s="129"/>
      <c r="H10985" s="129"/>
    </row>
    <row r="10986" spans="1:8" x14ac:dyDescent="0.3">
      <c r="A10986" s="128"/>
      <c r="B10986" s="128"/>
      <c r="D10986" s="128"/>
      <c r="E10986" s="128"/>
      <c r="G10986" s="129"/>
      <c r="H10986" s="129"/>
    </row>
    <row r="10987" spans="1:8" x14ac:dyDescent="0.3">
      <c r="A10987" s="128"/>
      <c r="B10987" s="128"/>
      <c r="D10987" s="128"/>
      <c r="E10987" s="128"/>
      <c r="G10987" s="129"/>
      <c r="H10987" s="129"/>
    </row>
    <row r="10988" spans="1:8" x14ac:dyDescent="0.3">
      <c r="A10988" s="128"/>
      <c r="B10988" s="128"/>
      <c r="D10988" s="128"/>
      <c r="E10988" s="128"/>
      <c r="G10988" s="129"/>
      <c r="H10988" s="129"/>
    </row>
    <row r="10989" spans="1:8" x14ac:dyDescent="0.3">
      <c r="A10989" s="128"/>
      <c r="B10989" s="128"/>
      <c r="D10989" s="128"/>
      <c r="E10989" s="128"/>
      <c r="G10989" s="129"/>
      <c r="H10989" s="129"/>
    </row>
    <row r="10990" spans="1:8" x14ac:dyDescent="0.3">
      <c r="A10990" s="128"/>
      <c r="B10990" s="128"/>
      <c r="D10990" s="128"/>
      <c r="E10990" s="128"/>
      <c r="G10990" s="129"/>
      <c r="H10990" s="129"/>
    </row>
    <row r="10991" spans="1:8" x14ac:dyDescent="0.3">
      <c r="A10991" s="128"/>
      <c r="B10991" s="128"/>
      <c r="D10991" s="128"/>
      <c r="E10991" s="128"/>
      <c r="G10991" s="129"/>
      <c r="H10991" s="129"/>
    </row>
    <row r="10992" spans="1:8" x14ac:dyDescent="0.3">
      <c r="A10992" s="128"/>
      <c r="B10992" s="128"/>
      <c r="D10992" s="128"/>
      <c r="E10992" s="128"/>
      <c r="G10992" s="129"/>
      <c r="H10992" s="129"/>
    </row>
    <row r="10993" spans="1:8" x14ac:dyDescent="0.3">
      <c r="A10993" s="128"/>
      <c r="B10993" s="128"/>
      <c r="D10993" s="128"/>
      <c r="E10993" s="128"/>
      <c r="G10993" s="129"/>
      <c r="H10993" s="129"/>
    </row>
    <row r="10994" spans="1:8" x14ac:dyDescent="0.3">
      <c r="A10994" s="128"/>
      <c r="B10994" s="128"/>
      <c r="D10994" s="128"/>
      <c r="E10994" s="128"/>
      <c r="G10994" s="129"/>
      <c r="H10994" s="129"/>
    </row>
    <row r="10995" spans="1:8" x14ac:dyDescent="0.3">
      <c r="A10995" s="128"/>
      <c r="B10995" s="128"/>
      <c r="D10995" s="128"/>
      <c r="E10995" s="128"/>
      <c r="G10995" s="129"/>
      <c r="H10995" s="129"/>
    </row>
    <row r="10996" spans="1:8" x14ac:dyDescent="0.3">
      <c r="A10996" s="128"/>
      <c r="B10996" s="128"/>
      <c r="D10996" s="128"/>
      <c r="E10996" s="128"/>
      <c r="G10996" s="129"/>
      <c r="H10996" s="129"/>
    </row>
    <row r="10997" spans="1:8" x14ac:dyDescent="0.3">
      <c r="A10997" s="128"/>
      <c r="B10997" s="128"/>
      <c r="D10997" s="128"/>
      <c r="E10997" s="128"/>
      <c r="G10997" s="129"/>
      <c r="H10997" s="129"/>
    </row>
    <row r="10998" spans="1:8" x14ac:dyDescent="0.3">
      <c r="A10998" s="128"/>
      <c r="B10998" s="128"/>
      <c r="D10998" s="128"/>
      <c r="E10998" s="128"/>
      <c r="G10998" s="129"/>
      <c r="H10998" s="129"/>
    </row>
    <row r="10999" spans="1:8" x14ac:dyDescent="0.3">
      <c r="A10999" s="128"/>
      <c r="B10999" s="128"/>
      <c r="D10999" s="128"/>
      <c r="E10999" s="128"/>
      <c r="G10999" s="129"/>
      <c r="H10999" s="129"/>
    </row>
    <row r="11000" spans="1:8" x14ac:dyDescent="0.3">
      <c r="A11000" s="128"/>
      <c r="B11000" s="128"/>
      <c r="D11000" s="128"/>
      <c r="E11000" s="128"/>
      <c r="G11000" s="129"/>
      <c r="H11000" s="129"/>
    </row>
    <row r="11001" spans="1:8" x14ac:dyDescent="0.3">
      <c r="A11001" s="128"/>
      <c r="B11001" s="128"/>
      <c r="D11001" s="128"/>
      <c r="E11001" s="128"/>
      <c r="G11001" s="129"/>
      <c r="H11001" s="129"/>
    </row>
    <row r="11002" spans="1:8" x14ac:dyDescent="0.3">
      <c r="A11002" s="128"/>
      <c r="B11002" s="128"/>
      <c r="D11002" s="128"/>
      <c r="E11002" s="128"/>
      <c r="G11002" s="129"/>
      <c r="H11002" s="129"/>
    </row>
    <row r="11003" spans="1:8" x14ac:dyDescent="0.3">
      <c r="A11003" s="128"/>
      <c r="B11003" s="128"/>
      <c r="D11003" s="128"/>
      <c r="E11003" s="128"/>
      <c r="G11003" s="129"/>
      <c r="H11003" s="129"/>
    </row>
    <row r="11004" spans="1:8" x14ac:dyDescent="0.3">
      <c r="A11004" s="128"/>
      <c r="B11004" s="128"/>
      <c r="D11004" s="128"/>
      <c r="E11004" s="128"/>
      <c r="G11004" s="129"/>
      <c r="H11004" s="129"/>
    </row>
    <row r="11005" spans="1:8" x14ac:dyDescent="0.3">
      <c r="A11005" s="128"/>
      <c r="B11005" s="128"/>
      <c r="D11005" s="128"/>
      <c r="E11005" s="128"/>
      <c r="G11005" s="129"/>
      <c r="H11005" s="129"/>
    </row>
    <row r="11006" spans="1:8" x14ac:dyDescent="0.3">
      <c r="A11006" s="128"/>
      <c r="B11006" s="128"/>
      <c r="D11006" s="128"/>
      <c r="E11006" s="128"/>
      <c r="G11006" s="129"/>
      <c r="H11006" s="129"/>
    </row>
    <row r="11007" spans="1:8" x14ac:dyDescent="0.3">
      <c r="A11007" s="128"/>
      <c r="B11007" s="128"/>
      <c r="D11007" s="128"/>
      <c r="E11007" s="128"/>
      <c r="G11007" s="129"/>
      <c r="H11007" s="129"/>
    </row>
    <row r="11008" spans="1:8" x14ac:dyDescent="0.3">
      <c r="A11008" s="128"/>
      <c r="B11008" s="128"/>
      <c r="D11008" s="128"/>
      <c r="E11008" s="128"/>
      <c r="G11008" s="129"/>
      <c r="H11008" s="129"/>
    </row>
    <row r="11009" spans="1:8" x14ac:dyDescent="0.3">
      <c r="A11009" s="128"/>
      <c r="B11009" s="128"/>
      <c r="D11009" s="128"/>
      <c r="E11009" s="128"/>
      <c r="G11009" s="129"/>
      <c r="H11009" s="129"/>
    </row>
    <row r="11010" spans="1:8" x14ac:dyDescent="0.3">
      <c r="A11010" s="128"/>
      <c r="B11010" s="128"/>
      <c r="D11010" s="128"/>
      <c r="E11010" s="128"/>
      <c r="G11010" s="129"/>
      <c r="H11010" s="129"/>
    </row>
    <row r="11011" spans="1:8" x14ac:dyDescent="0.3">
      <c r="A11011" s="128"/>
      <c r="B11011" s="128"/>
      <c r="D11011" s="128"/>
      <c r="E11011" s="128"/>
      <c r="G11011" s="129"/>
      <c r="H11011" s="129"/>
    </row>
    <row r="11012" spans="1:8" x14ac:dyDescent="0.3">
      <c r="A11012" s="128"/>
      <c r="B11012" s="128"/>
      <c r="D11012" s="128"/>
      <c r="E11012" s="128"/>
      <c r="G11012" s="129"/>
      <c r="H11012" s="129"/>
    </row>
    <row r="11013" spans="1:8" x14ac:dyDescent="0.3">
      <c r="A11013" s="128"/>
      <c r="B11013" s="128"/>
      <c r="D11013" s="128"/>
      <c r="E11013" s="128"/>
      <c r="G11013" s="129"/>
      <c r="H11013" s="129"/>
    </row>
    <row r="11014" spans="1:8" x14ac:dyDescent="0.3">
      <c r="A11014" s="128"/>
      <c r="B11014" s="128"/>
      <c r="D11014" s="128"/>
      <c r="E11014" s="128"/>
      <c r="G11014" s="129"/>
      <c r="H11014" s="129"/>
    </row>
    <row r="11015" spans="1:8" x14ac:dyDescent="0.3">
      <c r="A11015" s="128"/>
      <c r="B11015" s="128"/>
      <c r="D11015" s="128"/>
      <c r="E11015" s="128"/>
      <c r="G11015" s="129"/>
      <c r="H11015" s="129"/>
    </row>
    <row r="11016" spans="1:8" x14ac:dyDescent="0.3">
      <c r="A11016" s="128"/>
      <c r="B11016" s="128"/>
      <c r="D11016" s="128"/>
      <c r="E11016" s="128"/>
      <c r="G11016" s="129"/>
      <c r="H11016" s="129"/>
    </row>
    <row r="11017" spans="1:8" x14ac:dyDescent="0.3">
      <c r="A11017" s="128"/>
      <c r="B11017" s="128"/>
      <c r="D11017" s="128"/>
      <c r="E11017" s="128"/>
      <c r="G11017" s="129"/>
      <c r="H11017" s="129"/>
    </row>
    <row r="11018" spans="1:8" x14ac:dyDescent="0.3">
      <c r="A11018" s="128"/>
      <c r="B11018" s="128"/>
      <c r="D11018" s="128"/>
      <c r="E11018" s="128"/>
      <c r="G11018" s="129"/>
      <c r="H11018" s="129"/>
    </row>
    <row r="11019" spans="1:8" x14ac:dyDescent="0.3">
      <c r="A11019" s="128"/>
      <c r="B11019" s="128"/>
      <c r="D11019" s="128"/>
      <c r="E11019" s="128"/>
      <c r="G11019" s="129"/>
      <c r="H11019" s="129"/>
    </row>
    <row r="11020" spans="1:8" x14ac:dyDescent="0.3">
      <c r="A11020" s="128"/>
      <c r="B11020" s="128"/>
      <c r="D11020" s="128"/>
      <c r="E11020" s="128"/>
      <c r="G11020" s="129"/>
      <c r="H11020" s="129"/>
    </row>
    <row r="11021" spans="1:8" x14ac:dyDescent="0.3">
      <c r="A11021" s="128"/>
      <c r="B11021" s="128"/>
      <c r="D11021" s="128"/>
      <c r="E11021" s="128"/>
      <c r="G11021" s="129"/>
      <c r="H11021" s="129"/>
    </row>
    <row r="11022" spans="1:8" x14ac:dyDescent="0.3">
      <c r="A11022" s="128"/>
      <c r="B11022" s="128"/>
      <c r="D11022" s="128"/>
      <c r="E11022" s="128"/>
      <c r="G11022" s="129"/>
      <c r="H11022" s="129"/>
    </row>
    <row r="11023" spans="1:8" x14ac:dyDescent="0.3">
      <c r="A11023" s="128"/>
      <c r="B11023" s="128"/>
      <c r="D11023" s="128"/>
      <c r="E11023" s="128"/>
      <c r="G11023" s="129"/>
      <c r="H11023" s="129"/>
    </row>
    <row r="11024" spans="1:8" x14ac:dyDescent="0.3">
      <c r="A11024" s="128"/>
      <c r="B11024" s="128"/>
      <c r="D11024" s="128"/>
      <c r="E11024" s="128"/>
      <c r="G11024" s="129"/>
      <c r="H11024" s="129"/>
    </row>
    <row r="11025" spans="1:8" x14ac:dyDescent="0.3">
      <c r="A11025" s="128"/>
      <c r="B11025" s="128"/>
      <c r="D11025" s="128"/>
      <c r="E11025" s="128"/>
      <c r="G11025" s="129"/>
      <c r="H11025" s="129"/>
    </row>
    <row r="11026" spans="1:8" x14ac:dyDescent="0.3">
      <c r="A11026" s="128"/>
      <c r="B11026" s="128"/>
      <c r="D11026" s="128"/>
      <c r="E11026" s="128"/>
      <c r="G11026" s="129"/>
      <c r="H11026" s="129"/>
    </row>
    <row r="11027" spans="1:8" x14ac:dyDescent="0.3">
      <c r="A11027" s="128"/>
      <c r="B11027" s="128"/>
      <c r="D11027" s="128"/>
      <c r="E11027" s="128"/>
      <c r="G11027" s="129"/>
      <c r="H11027" s="129"/>
    </row>
    <row r="11028" spans="1:8" x14ac:dyDescent="0.3">
      <c r="A11028" s="128"/>
      <c r="B11028" s="128"/>
      <c r="D11028" s="128"/>
      <c r="E11028" s="128"/>
      <c r="G11028" s="129"/>
      <c r="H11028" s="129"/>
    </row>
    <row r="11029" spans="1:8" x14ac:dyDescent="0.3">
      <c r="A11029" s="128"/>
      <c r="B11029" s="128"/>
      <c r="D11029" s="128"/>
      <c r="E11029" s="128"/>
      <c r="G11029" s="129"/>
      <c r="H11029" s="129"/>
    </row>
    <row r="11030" spans="1:8" x14ac:dyDescent="0.3">
      <c r="A11030" s="128"/>
      <c r="B11030" s="128"/>
      <c r="D11030" s="128"/>
      <c r="E11030" s="128"/>
      <c r="G11030" s="129"/>
      <c r="H11030" s="129"/>
    </row>
    <row r="11031" spans="1:8" x14ac:dyDescent="0.3">
      <c r="A11031" s="128"/>
      <c r="B11031" s="128"/>
      <c r="D11031" s="128"/>
      <c r="E11031" s="128"/>
      <c r="G11031" s="129"/>
      <c r="H11031" s="129"/>
    </row>
    <row r="11032" spans="1:8" x14ac:dyDescent="0.3">
      <c r="A11032" s="128"/>
      <c r="B11032" s="128"/>
      <c r="D11032" s="128"/>
      <c r="E11032" s="128"/>
      <c r="G11032" s="129"/>
      <c r="H11032" s="129"/>
    </row>
    <row r="11033" spans="1:8" x14ac:dyDescent="0.3">
      <c r="A11033" s="128"/>
      <c r="B11033" s="128"/>
      <c r="D11033" s="128"/>
      <c r="E11033" s="128"/>
      <c r="G11033" s="129"/>
      <c r="H11033" s="129"/>
    </row>
    <row r="11034" spans="1:8" x14ac:dyDescent="0.3">
      <c r="A11034" s="128"/>
      <c r="B11034" s="128"/>
      <c r="D11034" s="128"/>
      <c r="E11034" s="128"/>
      <c r="G11034" s="129"/>
      <c r="H11034" s="129"/>
    </row>
    <row r="11035" spans="1:8" x14ac:dyDescent="0.3">
      <c r="A11035" s="128"/>
      <c r="B11035" s="128"/>
      <c r="D11035" s="128"/>
      <c r="E11035" s="128"/>
      <c r="G11035" s="129"/>
      <c r="H11035" s="129"/>
    </row>
    <row r="11036" spans="1:8" x14ac:dyDescent="0.3">
      <c r="A11036" s="128"/>
      <c r="B11036" s="128"/>
      <c r="D11036" s="128"/>
      <c r="E11036" s="128"/>
      <c r="G11036" s="129"/>
      <c r="H11036" s="129"/>
    </row>
    <row r="11037" spans="1:8" x14ac:dyDescent="0.3">
      <c r="A11037" s="128"/>
      <c r="B11037" s="128"/>
      <c r="D11037" s="128"/>
      <c r="E11037" s="128"/>
      <c r="G11037" s="129"/>
      <c r="H11037" s="129"/>
    </row>
    <row r="11038" spans="1:8" x14ac:dyDescent="0.3">
      <c r="A11038" s="128"/>
      <c r="B11038" s="128"/>
      <c r="D11038" s="128"/>
      <c r="E11038" s="128"/>
      <c r="G11038" s="129"/>
      <c r="H11038" s="129"/>
    </row>
    <row r="11039" spans="1:8" x14ac:dyDescent="0.3">
      <c r="A11039" s="128"/>
      <c r="B11039" s="128"/>
      <c r="D11039" s="128"/>
      <c r="E11039" s="128"/>
      <c r="G11039" s="129"/>
      <c r="H11039" s="129"/>
    </row>
    <row r="11040" spans="1:8" x14ac:dyDescent="0.3">
      <c r="A11040" s="128"/>
      <c r="B11040" s="128"/>
      <c r="D11040" s="128"/>
      <c r="E11040" s="128"/>
      <c r="G11040" s="129"/>
      <c r="H11040" s="129"/>
    </row>
    <row r="11041" spans="1:8" x14ac:dyDescent="0.3">
      <c r="A11041" s="128"/>
      <c r="B11041" s="128"/>
      <c r="D11041" s="128"/>
      <c r="E11041" s="128"/>
      <c r="G11041" s="129"/>
      <c r="H11041" s="129"/>
    </row>
    <row r="11042" spans="1:8" x14ac:dyDescent="0.3">
      <c r="A11042" s="128"/>
      <c r="B11042" s="128"/>
      <c r="D11042" s="128"/>
      <c r="E11042" s="128"/>
      <c r="G11042" s="129"/>
      <c r="H11042" s="129"/>
    </row>
    <row r="11043" spans="1:8" x14ac:dyDescent="0.3">
      <c r="A11043" s="128"/>
      <c r="B11043" s="128"/>
      <c r="D11043" s="128"/>
      <c r="E11043" s="128"/>
      <c r="G11043" s="129"/>
      <c r="H11043" s="129"/>
    </row>
    <row r="11044" spans="1:8" x14ac:dyDescent="0.3">
      <c r="A11044" s="128"/>
      <c r="B11044" s="128"/>
      <c r="D11044" s="128"/>
      <c r="E11044" s="128"/>
      <c r="G11044" s="129"/>
      <c r="H11044" s="129"/>
    </row>
    <row r="11045" spans="1:8" x14ac:dyDescent="0.3">
      <c r="A11045" s="128"/>
      <c r="B11045" s="128"/>
      <c r="D11045" s="128"/>
      <c r="E11045" s="128"/>
      <c r="G11045" s="129"/>
      <c r="H11045" s="129"/>
    </row>
    <row r="11046" spans="1:8" x14ac:dyDescent="0.3">
      <c r="A11046" s="128"/>
      <c r="B11046" s="128"/>
      <c r="D11046" s="128"/>
      <c r="E11046" s="128"/>
      <c r="G11046" s="129"/>
      <c r="H11046" s="129"/>
    </row>
    <row r="11047" spans="1:8" x14ac:dyDescent="0.3">
      <c r="A11047" s="128"/>
      <c r="B11047" s="128"/>
      <c r="D11047" s="128"/>
      <c r="E11047" s="128"/>
      <c r="G11047" s="129"/>
      <c r="H11047" s="129"/>
    </row>
    <row r="11048" spans="1:8" x14ac:dyDescent="0.3">
      <c r="A11048" s="128"/>
      <c r="B11048" s="128"/>
      <c r="D11048" s="128"/>
      <c r="E11048" s="128"/>
      <c r="G11048" s="129"/>
      <c r="H11048" s="129"/>
    </row>
    <row r="11049" spans="1:8" x14ac:dyDescent="0.3">
      <c r="A11049" s="128"/>
      <c r="B11049" s="128"/>
      <c r="D11049" s="128"/>
      <c r="E11049" s="128"/>
      <c r="G11049" s="129"/>
      <c r="H11049" s="129"/>
    </row>
    <row r="11050" spans="1:8" x14ac:dyDescent="0.3">
      <c r="A11050" s="128"/>
      <c r="B11050" s="128"/>
      <c r="D11050" s="128"/>
      <c r="E11050" s="128"/>
      <c r="G11050" s="129"/>
      <c r="H11050" s="129"/>
    </row>
    <row r="11051" spans="1:8" x14ac:dyDescent="0.3">
      <c r="A11051" s="128"/>
      <c r="B11051" s="128"/>
      <c r="D11051" s="128"/>
      <c r="E11051" s="128"/>
      <c r="G11051" s="129"/>
      <c r="H11051" s="129"/>
    </row>
    <row r="11052" spans="1:8" x14ac:dyDescent="0.3">
      <c r="A11052" s="128"/>
      <c r="B11052" s="128"/>
      <c r="D11052" s="128"/>
      <c r="E11052" s="128"/>
      <c r="G11052" s="129"/>
      <c r="H11052" s="129"/>
    </row>
    <row r="11053" spans="1:8" x14ac:dyDescent="0.3">
      <c r="A11053" s="128"/>
      <c r="B11053" s="128"/>
      <c r="D11053" s="128"/>
      <c r="E11053" s="128"/>
      <c r="G11053" s="129"/>
      <c r="H11053" s="129"/>
    </row>
    <row r="11054" spans="1:8" x14ac:dyDescent="0.3">
      <c r="A11054" s="128"/>
      <c r="B11054" s="128"/>
      <c r="D11054" s="128"/>
      <c r="E11054" s="128"/>
      <c r="G11054" s="129"/>
      <c r="H11054" s="129"/>
    </row>
    <row r="11055" spans="1:8" x14ac:dyDescent="0.3">
      <c r="A11055" s="128"/>
      <c r="B11055" s="128"/>
      <c r="D11055" s="128"/>
      <c r="E11055" s="128"/>
      <c r="G11055" s="129"/>
      <c r="H11055" s="129"/>
    </row>
    <row r="11056" spans="1:8" x14ac:dyDescent="0.3">
      <c r="A11056" s="128"/>
      <c r="B11056" s="128"/>
      <c r="D11056" s="128"/>
      <c r="E11056" s="128"/>
      <c r="G11056" s="129"/>
      <c r="H11056" s="129"/>
    </row>
    <row r="11057" spans="1:8" x14ac:dyDescent="0.3">
      <c r="A11057" s="128"/>
      <c r="B11057" s="128"/>
      <c r="D11057" s="128"/>
      <c r="E11057" s="128"/>
      <c r="G11057" s="129"/>
      <c r="H11057" s="129"/>
    </row>
    <row r="11058" spans="1:8" x14ac:dyDescent="0.3">
      <c r="A11058" s="128"/>
      <c r="B11058" s="128"/>
      <c r="D11058" s="128"/>
      <c r="E11058" s="128"/>
      <c r="G11058" s="129"/>
      <c r="H11058" s="129"/>
    </row>
    <row r="11059" spans="1:8" x14ac:dyDescent="0.3">
      <c r="A11059" s="128"/>
      <c r="B11059" s="128"/>
      <c r="D11059" s="128"/>
      <c r="E11059" s="128"/>
      <c r="G11059" s="129"/>
      <c r="H11059" s="129"/>
    </row>
    <row r="11060" spans="1:8" x14ac:dyDescent="0.3">
      <c r="A11060" s="128"/>
      <c r="B11060" s="128"/>
      <c r="D11060" s="128"/>
      <c r="E11060" s="128"/>
      <c r="G11060" s="129"/>
      <c r="H11060" s="129"/>
    </row>
    <row r="11061" spans="1:8" x14ac:dyDescent="0.3">
      <c r="A11061" s="128"/>
      <c r="B11061" s="128"/>
      <c r="D11061" s="128"/>
      <c r="E11061" s="128"/>
      <c r="G11061" s="129"/>
      <c r="H11061" s="129"/>
    </row>
    <row r="11062" spans="1:8" x14ac:dyDescent="0.3">
      <c r="A11062" s="128"/>
      <c r="B11062" s="128"/>
      <c r="D11062" s="128"/>
      <c r="E11062" s="128"/>
      <c r="G11062" s="129"/>
      <c r="H11062" s="129"/>
    </row>
    <row r="11063" spans="1:8" x14ac:dyDescent="0.3">
      <c r="A11063" s="128"/>
      <c r="B11063" s="128"/>
      <c r="D11063" s="128"/>
      <c r="E11063" s="128"/>
      <c r="G11063" s="129"/>
      <c r="H11063" s="129"/>
    </row>
    <row r="11064" spans="1:8" x14ac:dyDescent="0.3">
      <c r="A11064" s="128"/>
      <c r="B11064" s="128"/>
      <c r="D11064" s="128"/>
      <c r="E11064" s="128"/>
      <c r="G11064" s="129"/>
      <c r="H11064" s="129"/>
    </row>
    <row r="11065" spans="1:8" x14ac:dyDescent="0.3">
      <c r="A11065" s="128"/>
      <c r="B11065" s="128"/>
      <c r="D11065" s="128"/>
      <c r="E11065" s="128"/>
      <c r="G11065" s="129"/>
      <c r="H11065" s="129"/>
    </row>
    <row r="11066" spans="1:8" x14ac:dyDescent="0.3">
      <c r="A11066" s="128"/>
      <c r="B11066" s="128"/>
      <c r="D11066" s="128"/>
      <c r="E11066" s="128"/>
      <c r="G11066" s="129"/>
      <c r="H11066" s="129"/>
    </row>
    <row r="11067" spans="1:8" x14ac:dyDescent="0.3">
      <c r="A11067" s="128"/>
      <c r="B11067" s="128"/>
      <c r="D11067" s="128"/>
      <c r="E11067" s="128"/>
      <c r="G11067" s="129"/>
      <c r="H11067" s="129"/>
    </row>
    <row r="11068" spans="1:8" x14ac:dyDescent="0.3">
      <c r="A11068" s="128"/>
      <c r="B11068" s="128"/>
      <c r="D11068" s="128"/>
      <c r="E11068" s="128"/>
      <c r="G11068" s="129"/>
      <c r="H11068" s="129"/>
    </row>
    <row r="11069" spans="1:8" x14ac:dyDescent="0.3">
      <c r="A11069" s="128"/>
      <c r="B11069" s="128"/>
      <c r="D11069" s="128"/>
      <c r="E11069" s="128"/>
      <c r="G11069" s="129"/>
      <c r="H11069" s="129"/>
    </row>
    <row r="11070" spans="1:8" x14ac:dyDescent="0.3">
      <c r="A11070" s="128"/>
      <c r="B11070" s="128"/>
      <c r="D11070" s="128"/>
      <c r="E11070" s="128"/>
      <c r="G11070" s="129"/>
      <c r="H11070" s="129"/>
    </row>
    <row r="11071" spans="1:8" x14ac:dyDescent="0.3">
      <c r="A11071" s="128"/>
      <c r="B11071" s="128"/>
      <c r="D11071" s="128"/>
      <c r="E11071" s="128"/>
      <c r="G11071" s="129"/>
      <c r="H11071" s="129"/>
    </row>
    <row r="11072" spans="1:8" x14ac:dyDescent="0.3">
      <c r="A11072" s="128"/>
      <c r="B11072" s="128"/>
      <c r="D11072" s="128"/>
      <c r="E11072" s="128"/>
      <c r="G11072" s="129"/>
      <c r="H11072" s="129"/>
    </row>
    <row r="11073" spans="1:8" x14ac:dyDescent="0.3">
      <c r="A11073" s="128"/>
      <c r="B11073" s="128"/>
      <c r="D11073" s="128"/>
      <c r="E11073" s="128"/>
      <c r="G11073" s="129"/>
      <c r="H11073" s="129"/>
    </row>
    <row r="11074" spans="1:8" x14ac:dyDescent="0.3">
      <c r="A11074" s="128"/>
      <c r="B11074" s="128"/>
      <c r="D11074" s="128"/>
      <c r="E11074" s="128"/>
      <c r="G11074" s="129"/>
      <c r="H11074" s="129"/>
    </row>
    <row r="11075" spans="1:8" x14ac:dyDescent="0.3">
      <c r="A11075" s="128"/>
      <c r="B11075" s="128"/>
      <c r="D11075" s="128"/>
      <c r="E11075" s="128"/>
      <c r="G11075" s="129"/>
      <c r="H11075" s="129"/>
    </row>
    <row r="11076" spans="1:8" x14ac:dyDescent="0.3">
      <c r="A11076" s="128"/>
      <c r="B11076" s="128"/>
      <c r="D11076" s="128"/>
      <c r="E11076" s="128"/>
      <c r="G11076" s="129"/>
      <c r="H11076" s="129"/>
    </row>
    <row r="11077" spans="1:8" x14ac:dyDescent="0.3">
      <c r="A11077" s="128"/>
      <c r="B11077" s="128"/>
      <c r="D11077" s="128"/>
      <c r="E11077" s="128"/>
      <c r="G11077" s="129"/>
      <c r="H11077" s="129"/>
    </row>
    <row r="11078" spans="1:8" x14ac:dyDescent="0.3">
      <c r="A11078" s="128"/>
      <c r="B11078" s="128"/>
      <c r="D11078" s="128"/>
      <c r="E11078" s="128"/>
      <c r="G11078" s="129"/>
      <c r="H11078" s="129"/>
    </row>
    <row r="11079" spans="1:8" x14ac:dyDescent="0.3">
      <c r="A11079" s="128"/>
      <c r="B11079" s="128"/>
      <c r="D11079" s="128"/>
      <c r="E11079" s="128"/>
      <c r="G11079" s="129"/>
      <c r="H11079" s="129"/>
    </row>
    <row r="11080" spans="1:8" x14ac:dyDescent="0.3">
      <c r="A11080" s="128"/>
      <c r="B11080" s="128"/>
      <c r="D11080" s="128"/>
      <c r="E11080" s="128"/>
      <c r="G11080" s="129"/>
      <c r="H11080" s="129"/>
    </row>
    <row r="11081" spans="1:8" x14ac:dyDescent="0.3">
      <c r="A11081" s="128"/>
      <c r="B11081" s="128"/>
      <c r="D11081" s="128"/>
      <c r="E11081" s="128"/>
      <c r="G11081" s="129"/>
      <c r="H11081" s="129"/>
    </row>
    <row r="11082" spans="1:8" x14ac:dyDescent="0.3">
      <c r="A11082" s="128"/>
      <c r="B11082" s="128"/>
      <c r="D11082" s="128"/>
      <c r="E11082" s="128"/>
      <c r="G11082" s="129"/>
      <c r="H11082" s="129"/>
    </row>
    <row r="11083" spans="1:8" x14ac:dyDescent="0.3">
      <c r="A11083" s="128"/>
      <c r="B11083" s="128"/>
      <c r="D11083" s="128"/>
      <c r="E11083" s="128"/>
      <c r="G11083" s="129"/>
      <c r="H11083" s="129"/>
    </row>
    <row r="11084" spans="1:8" x14ac:dyDescent="0.3">
      <c r="A11084" s="128"/>
      <c r="B11084" s="128"/>
      <c r="D11084" s="128"/>
      <c r="E11084" s="128"/>
      <c r="G11084" s="129"/>
      <c r="H11084" s="129"/>
    </row>
    <row r="11085" spans="1:8" x14ac:dyDescent="0.3">
      <c r="A11085" s="128"/>
      <c r="B11085" s="128"/>
      <c r="D11085" s="128"/>
      <c r="E11085" s="128"/>
      <c r="G11085" s="129"/>
      <c r="H11085" s="129"/>
    </row>
    <row r="11086" spans="1:8" x14ac:dyDescent="0.3">
      <c r="A11086" s="128"/>
      <c r="B11086" s="128"/>
      <c r="D11086" s="128"/>
      <c r="E11086" s="128"/>
      <c r="G11086" s="129"/>
      <c r="H11086" s="129"/>
    </row>
    <row r="11087" spans="1:8" x14ac:dyDescent="0.3">
      <c r="A11087" s="128"/>
      <c r="B11087" s="128"/>
      <c r="D11087" s="128"/>
      <c r="E11087" s="128"/>
      <c r="G11087" s="129"/>
      <c r="H11087" s="129"/>
    </row>
    <row r="11088" spans="1:8" x14ac:dyDescent="0.3">
      <c r="A11088" s="128"/>
      <c r="B11088" s="128"/>
      <c r="D11088" s="128"/>
      <c r="E11088" s="128"/>
      <c r="G11088" s="129"/>
      <c r="H11088" s="129"/>
    </row>
    <row r="11089" spans="1:8" x14ac:dyDescent="0.3">
      <c r="A11089" s="128"/>
      <c r="B11089" s="128"/>
      <c r="D11089" s="128"/>
      <c r="E11089" s="128"/>
      <c r="G11089" s="129"/>
      <c r="H11089" s="129"/>
    </row>
    <row r="11090" spans="1:8" x14ac:dyDescent="0.3">
      <c r="A11090" s="128"/>
      <c r="B11090" s="128"/>
      <c r="D11090" s="128"/>
      <c r="E11090" s="128"/>
      <c r="G11090" s="129"/>
      <c r="H11090" s="129"/>
    </row>
    <row r="11091" spans="1:8" x14ac:dyDescent="0.3">
      <c r="A11091" s="128"/>
      <c r="B11091" s="128"/>
      <c r="D11091" s="128"/>
      <c r="E11091" s="128"/>
      <c r="G11091" s="129"/>
      <c r="H11091" s="129"/>
    </row>
    <row r="11092" spans="1:8" x14ac:dyDescent="0.3">
      <c r="A11092" s="128"/>
      <c r="B11092" s="128"/>
      <c r="D11092" s="128"/>
      <c r="E11092" s="128"/>
      <c r="G11092" s="129"/>
      <c r="H11092" s="129"/>
    </row>
    <row r="11093" spans="1:8" x14ac:dyDescent="0.3">
      <c r="A11093" s="128"/>
      <c r="B11093" s="128"/>
      <c r="D11093" s="128"/>
      <c r="E11093" s="128"/>
      <c r="G11093" s="129"/>
      <c r="H11093" s="129"/>
    </row>
    <row r="11094" spans="1:8" x14ac:dyDescent="0.3">
      <c r="A11094" s="128"/>
      <c r="B11094" s="128"/>
      <c r="D11094" s="128"/>
      <c r="E11094" s="128"/>
      <c r="G11094" s="129"/>
      <c r="H11094" s="129"/>
    </row>
    <row r="11095" spans="1:8" x14ac:dyDescent="0.3">
      <c r="A11095" s="128"/>
      <c r="B11095" s="128"/>
      <c r="D11095" s="128"/>
      <c r="E11095" s="128"/>
      <c r="G11095" s="129"/>
      <c r="H11095" s="129"/>
    </row>
    <row r="11096" spans="1:8" x14ac:dyDescent="0.3">
      <c r="A11096" s="128"/>
      <c r="B11096" s="128"/>
      <c r="D11096" s="128"/>
      <c r="E11096" s="128"/>
      <c r="G11096" s="129"/>
      <c r="H11096" s="129"/>
    </row>
    <row r="11097" spans="1:8" x14ac:dyDescent="0.3">
      <c r="A11097" s="128"/>
      <c r="B11097" s="128"/>
      <c r="D11097" s="128"/>
      <c r="E11097" s="128"/>
      <c r="G11097" s="129"/>
      <c r="H11097" s="129"/>
    </row>
    <row r="11098" spans="1:8" x14ac:dyDescent="0.3">
      <c r="A11098" s="128"/>
      <c r="B11098" s="128"/>
      <c r="D11098" s="128"/>
      <c r="E11098" s="128"/>
      <c r="G11098" s="129"/>
      <c r="H11098" s="129"/>
    </row>
    <row r="11099" spans="1:8" x14ac:dyDescent="0.3">
      <c r="A11099" s="128"/>
      <c r="B11099" s="128"/>
      <c r="D11099" s="128"/>
      <c r="E11099" s="128"/>
      <c r="G11099" s="129"/>
      <c r="H11099" s="129"/>
    </row>
    <row r="11100" spans="1:8" x14ac:dyDescent="0.3">
      <c r="A11100" s="128"/>
      <c r="B11100" s="128"/>
      <c r="D11100" s="128"/>
      <c r="E11100" s="128"/>
      <c r="G11100" s="129"/>
      <c r="H11100" s="129"/>
    </row>
    <row r="11101" spans="1:8" x14ac:dyDescent="0.3">
      <c r="A11101" s="128"/>
      <c r="B11101" s="128"/>
      <c r="D11101" s="128"/>
      <c r="E11101" s="128"/>
      <c r="G11101" s="129"/>
      <c r="H11101" s="129"/>
    </row>
    <row r="11102" spans="1:8" x14ac:dyDescent="0.3">
      <c r="A11102" s="128"/>
      <c r="B11102" s="128"/>
      <c r="D11102" s="128"/>
      <c r="E11102" s="128"/>
      <c r="G11102" s="129"/>
      <c r="H11102" s="129"/>
    </row>
    <row r="11103" spans="1:8" x14ac:dyDescent="0.3">
      <c r="A11103" s="128"/>
      <c r="B11103" s="128"/>
      <c r="D11103" s="128"/>
      <c r="E11103" s="128"/>
      <c r="G11103" s="129"/>
      <c r="H11103" s="129"/>
    </row>
    <row r="11104" spans="1:8" x14ac:dyDescent="0.3">
      <c r="A11104" s="128"/>
      <c r="B11104" s="128"/>
      <c r="D11104" s="128"/>
      <c r="E11104" s="128"/>
      <c r="G11104" s="129"/>
      <c r="H11104" s="129"/>
    </row>
    <row r="11105" spans="1:8" x14ac:dyDescent="0.3">
      <c r="A11105" s="128"/>
      <c r="B11105" s="128"/>
      <c r="D11105" s="128"/>
      <c r="E11105" s="128"/>
      <c r="G11105" s="129"/>
      <c r="H11105" s="129"/>
    </row>
    <row r="11106" spans="1:8" x14ac:dyDescent="0.3">
      <c r="A11106" s="128"/>
      <c r="B11106" s="128"/>
      <c r="D11106" s="128"/>
      <c r="E11106" s="128"/>
      <c r="G11106" s="129"/>
      <c r="H11106" s="129"/>
    </row>
    <row r="11107" spans="1:8" x14ac:dyDescent="0.3">
      <c r="A11107" s="128"/>
      <c r="B11107" s="128"/>
      <c r="D11107" s="128"/>
      <c r="E11107" s="128"/>
      <c r="G11107" s="129"/>
      <c r="H11107" s="129"/>
    </row>
    <row r="11108" spans="1:8" x14ac:dyDescent="0.3">
      <c r="A11108" s="128"/>
      <c r="B11108" s="128"/>
      <c r="D11108" s="128"/>
      <c r="E11108" s="128"/>
      <c r="G11108" s="129"/>
      <c r="H11108" s="129"/>
    </row>
    <row r="11109" spans="1:8" x14ac:dyDescent="0.3">
      <c r="A11109" s="128"/>
      <c r="B11109" s="128"/>
      <c r="D11109" s="128"/>
      <c r="E11109" s="128"/>
      <c r="G11109" s="129"/>
      <c r="H11109" s="129"/>
    </row>
    <row r="11110" spans="1:8" x14ac:dyDescent="0.3">
      <c r="A11110" s="128"/>
      <c r="B11110" s="128"/>
      <c r="D11110" s="128"/>
      <c r="E11110" s="128"/>
      <c r="G11110" s="129"/>
      <c r="H11110" s="129"/>
    </row>
    <row r="11111" spans="1:8" x14ac:dyDescent="0.3">
      <c r="A11111" s="128"/>
      <c r="B11111" s="128"/>
      <c r="D11111" s="128"/>
      <c r="E11111" s="128"/>
      <c r="G11111" s="129"/>
      <c r="H11111" s="129"/>
    </row>
    <row r="11112" spans="1:8" x14ac:dyDescent="0.3">
      <c r="A11112" s="128"/>
      <c r="B11112" s="128"/>
      <c r="D11112" s="128"/>
      <c r="E11112" s="128"/>
      <c r="G11112" s="129"/>
      <c r="H11112" s="129"/>
    </row>
    <row r="11113" spans="1:8" x14ac:dyDescent="0.3">
      <c r="A11113" s="128"/>
      <c r="B11113" s="128"/>
      <c r="D11113" s="128"/>
      <c r="E11113" s="128"/>
      <c r="G11113" s="129"/>
      <c r="H11113" s="129"/>
    </row>
    <row r="11114" spans="1:8" x14ac:dyDescent="0.3">
      <c r="A11114" s="128"/>
      <c r="B11114" s="128"/>
      <c r="D11114" s="128"/>
      <c r="E11114" s="128"/>
      <c r="G11114" s="129"/>
      <c r="H11114" s="129"/>
    </row>
    <row r="11115" spans="1:8" x14ac:dyDescent="0.3">
      <c r="A11115" s="128"/>
      <c r="B11115" s="128"/>
      <c r="D11115" s="128"/>
      <c r="E11115" s="128"/>
      <c r="G11115" s="129"/>
      <c r="H11115" s="129"/>
    </row>
    <row r="11116" spans="1:8" x14ac:dyDescent="0.3">
      <c r="A11116" s="128"/>
      <c r="B11116" s="128"/>
      <c r="D11116" s="128"/>
      <c r="E11116" s="128"/>
      <c r="G11116" s="129"/>
      <c r="H11116" s="129"/>
    </row>
    <row r="11117" spans="1:8" x14ac:dyDescent="0.3">
      <c r="A11117" s="128"/>
      <c r="B11117" s="128"/>
      <c r="D11117" s="128"/>
      <c r="E11117" s="128"/>
      <c r="G11117" s="129"/>
      <c r="H11117" s="129"/>
    </row>
    <row r="11118" spans="1:8" x14ac:dyDescent="0.3">
      <c r="A11118" s="128"/>
      <c r="B11118" s="128"/>
      <c r="D11118" s="128"/>
      <c r="E11118" s="128"/>
      <c r="G11118" s="129"/>
      <c r="H11118" s="129"/>
    </row>
    <row r="11119" spans="1:8" x14ac:dyDescent="0.3">
      <c r="A11119" s="128"/>
      <c r="B11119" s="128"/>
      <c r="D11119" s="128"/>
      <c r="E11119" s="128"/>
      <c r="G11119" s="129"/>
      <c r="H11119" s="129"/>
    </row>
    <row r="11120" spans="1:8" x14ac:dyDescent="0.3">
      <c r="A11120" s="128"/>
      <c r="B11120" s="128"/>
      <c r="D11120" s="128"/>
      <c r="E11120" s="128"/>
      <c r="G11120" s="129"/>
      <c r="H11120" s="129"/>
    </row>
    <row r="11121" spans="1:8" x14ac:dyDescent="0.3">
      <c r="A11121" s="128"/>
      <c r="B11121" s="128"/>
      <c r="D11121" s="128"/>
      <c r="E11121" s="128"/>
      <c r="G11121" s="129"/>
      <c r="H11121" s="129"/>
    </row>
    <row r="11122" spans="1:8" x14ac:dyDescent="0.3">
      <c r="A11122" s="128"/>
      <c r="B11122" s="128"/>
      <c r="D11122" s="128"/>
      <c r="E11122" s="128"/>
      <c r="G11122" s="129"/>
      <c r="H11122" s="129"/>
    </row>
    <row r="11123" spans="1:8" x14ac:dyDescent="0.3">
      <c r="A11123" s="128"/>
      <c r="B11123" s="128"/>
      <c r="D11123" s="128"/>
      <c r="E11123" s="128"/>
      <c r="G11123" s="129"/>
      <c r="H11123" s="129"/>
    </row>
    <row r="11124" spans="1:8" x14ac:dyDescent="0.3">
      <c r="A11124" s="128"/>
      <c r="B11124" s="128"/>
      <c r="D11124" s="128"/>
      <c r="E11124" s="128"/>
      <c r="G11124" s="129"/>
      <c r="H11124" s="129"/>
    </row>
    <row r="11125" spans="1:8" x14ac:dyDescent="0.3">
      <c r="A11125" s="128"/>
      <c r="B11125" s="128"/>
      <c r="D11125" s="128"/>
      <c r="E11125" s="128"/>
      <c r="G11125" s="129"/>
      <c r="H11125" s="129"/>
    </row>
    <row r="11126" spans="1:8" x14ac:dyDescent="0.3">
      <c r="A11126" s="128"/>
      <c r="B11126" s="128"/>
      <c r="D11126" s="128"/>
      <c r="E11126" s="128"/>
      <c r="G11126" s="129"/>
      <c r="H11126" s="129"/>
    </row>
    <row r="11127" spans="1:8" x14ac:dyDescent="0.3">
      <c r="A11127" s="128"/>
      <c r="B11127" s="128"/>
      <c r="D11127" s="128"/>
      <c r="E11127" s="128"/>
      <c r="G11127" s="129"/>
      <c r="H11127" s="129"/>
    </row>
    <row r="11128" spans="1:8" x14ac:dyDescent="0.3">
      <c r="A11128" s="128"/>
      <c r="B11128" s="128"/>
      <c r="D11128" s="128"/>
      <c r="E11128" s="128"/>
      <c r="G11128" s="129"/>
      <c r="H11128" s="129"/>
    </row>
    <row r="11129" spans="1:8" x14ac:dyDescent="0.3">
      <c r="A11129" s="128"/>
      <c r="B11129" s="128"/>
      <c r="D11129" s="128"/>
      <c r="E11129" s="128"/>
      <c r="G11129" s="129"/>
      <c r="H11129" s="129"/>
    </row>
    <row r="11130" spans="1:8" x14ac:dyDescent="0.3">
      <c r="A11130" s="128"/>
      <c r="B11130" s="128"/>
      <c r="D11130" s="128"/>
      <c r="E11130" s="128"/>
      <c r="G11130" s="129"/>
      <c r="H11130" s="129"/>
    </row>
    <row r="11131" spans="1:8" x14ac:dyDescent="0.3">
      <c r="A11131" s="128"/>
      <c r="B11131" s="128"/>
      <c r="D11131" s="128"/>
      <c r="E11131" s="128"/>
      <c r="G11131" s="129"/>
      <c r="H11131" s="129"/>
    </row>
    <row r="11132" spans="1:8" x14ac:dyDescent="0.3">
      <c r="A11132" s="128"/>
      <c r="B11132" s="128"/>
      <c r="D11132" s="128"/>
      <c r="E11132" s="128"/>
      <c r="G11132" s="129"/>
      <c r="H11132" s="129"/>
    </row>
    <row r="11133" spans="1:8" x14ac:dyDescent="0.3">
      <c r="A11133" s="128"/>
      <c r="B11133" s="128"/>
      <c r="D11133" s="128"/>
      <c r="E11133" s="128"/>
      <c r="G11133" s="129"/>
      <c r="H11133" s="129"/>
    </row>
    <row r="11134" spans="1:8" x14ac:dyDescent="0.3">
      <c r="A11134" s="128"/>
      <c r="B11134" s="128"/>
      <c r="D11134" s="128"/>
      <c r="E11134" s="128"/>
      <c r="G11134" s="129"/>
      <c r="H11134" s="129"/>
    </row>
    <row r="11135" spans="1:8" x14ac:dyDescent="0.3">
      <c r="A11135" s="128"/>
      <c r="B11135" s="128"/>
      <c r="D11135" s="128"/>
      <c r="E11135" s="128"/>
      <c r="G11135" s="129"/>
      <c r="H11135" s="129"/>
    </row>
    <row r="11136" spans="1:8" x14ac:dyDescent="0.3">
      <c r="A11136" s="128"/>
      <c r="B11136" s="128"/>
      <c r="D11136" s="128"/>
      <c r="E11136" s="128"/>
      <c r="G11136" s="129"/>
      <c r="H11136" s="129"/>
    </row>
    <row r="11137" spans="1:8" x14ac:dyDescent="0.3">
      <c r="A11137" s="128"/>
      <c r="B11137" s="128"/>
      <c r="D11137" s="128"/>
      <c r="E11137" s="128"/>
      <c r="G11137" s="129"/>
      <c r="H11137" s="129"/>
    </row>
    <row r="11138" spans="1:8" x14ac:dyDescent="0.3">
      <c r="A11138" s="128"/>
      <c r="B11138" s="128"/>
      <c r="D11138" s="128"/>
      <c r="E11138" s="128"/>
      <c r="G11138" s="129"/>
      <c r="H11138" s="129"/>
    </row>
    <row r="11139" spans="1:8" x14ac:dyDescent="0.3">
      <c r="A11139" s="128"/>
      <c r="B11139" s="128"/>
      <c r="D11139" s="128"/>
      <c r="E11139" s="128"/>
      <c r="G11139" s="129"/>
      <c r="H11139" s="129"/>
    </row>
    <row r="11140" spans="1:8" x14ac:dyDescent="0.3">
      <c r="A11140" s="128"/>
      <c r="B11140" s="128"/>
      <c r="D11140" s="128"/>
      <c r="E11140" s="128"/>
      <c r="G11140" s="129"/>
      <c r="H11140" s="129"/>
    </row>
    <row r="11141" spans="1:8" x14ac:dyDescent="0.3">
      <c r="A11141" s="128"/>
      <c r="B11141" s="128"/>
      <c r="D11141" s="128"/>
      <c r="E11141" s="128"/>
      <c r="G11141" s="129"/>
      <c r="H11141" s="129"/>
    </row>
    <row r="11142" spans="1:8" x14ac:dyDescent="0.3">
      <c r="A11142" s="128"/>
      <c r="B11142" s="128"/>
      <c r="D11142" s="128"/>
      <c r="E11142" s="128"/>
      <c r="G11142" s="129"/>
      <c r="H11142" s="129"/>
    </row>
    <row r="11143" spans="1:8" x14ac:dyDescent="0.3">
      <c r="A11143" s="128"/>
      <c r="B11143" s="128"/>
      <c r="D11143" s="128"/>
      <c r="E11143" s="128"/>
      <c r="G11143" s="129"/>
      <c r="H11143" s="129"/>
    </row>
    <row r="11144" spans="1:8" x14ac:dyDescent="0.3">
      <c r="A11144" s="128"/>
      <c r="B11144" s="128"/>
      <c r="D11144" s="128"/>
      <c r="E11144" s="128"/>
      <c r="G11144" s="129"/>
      <c r="H11144" s="129"/>
    </row>
    <row r="11145" spans="1:8" x14ac:dyDescent="0.3">
      <c r="A11145" s="128"/>
      <c r="B11145" s="128"/>
      <c r="D11145" s="128"/>
      <c r="E11145" s="128"/>
      <c r="G11145" s="129"/>
      <c r="H11145" s="129"/>
    </row>
    <row r="11146" spans="1:8" x14ac:dyDescent="0.3">
      <c r="A11146" s="128"/>
      <c r="B11146" s="128"/>
      <c r="D11146" s="128"/>
      <c r="E11146" s="128"/>
      <c r="G11146" s="129"/>
      <c r="H11146" s="129"/>
    </row>
    <row r="11147" spans="1:8" x14ac:dyDescent="0.3">
      <c r="A11147" s="128"/>
      <c r="B11147" s="128"/>
      <c r="D11147" s="128"/>
      <c r="E11147" s="128"/>
      <c r="G11147" s="129"/>
      <c r="H11147" s="129"/>
    </row>
    <row r="11148" spans="1:8" x14ac:dyDescent="0.3">
      <c r="A11148" s="128"/>
      <c r="B11148" s="128"/>
      <c r="D11148" s="128"/>
      <c r="E11148" s="128"/>
      <c r="G11148" s="129"/>
      <c r="H11148" s="129"/>
    </row>
    <row r="11149" spans="1:8" x14ac:dyDescent="0.3">
      <c r="A11149" s="128"/>
      <c r="B11149" s="128"/>
      <c r="D11149" s="128"/>
      <c r="E11149" s="128"/>
      <c r="G11149" s="129"/>
      <c r="H11149" s="129"/>
    </row>
    <row r="11150" spans="1:8" x14ac:dyDescent="0.3">
      <c r="A11150" s="128"/>
      <c r="B11150" s="128"/>
      <c r="D11150" s="128"/>
      <c r="E11150" s="128"/>
      <c r="G11150" s="129"/>
      <c r="H11150" s="129"/>
    </row>
    <row r="11151" spans="1:8" x14ac:dyDescent="0.3">
      <c r="A11151" s="128"/>
      <c r="B11151" s="128"/>
      <c r="D11151" s="128"/>
      <c r="E11151" s="128"/>
      <c r="G11151" s="129"/>
      <c r="H11151" s="129"/>
    </row>
    <row r="11152" spans="1:8" x14ac:dyDescent="0.3">
      <c r="A11152" s="128"/>
      <c r="B11152" s="128"/>
      <c r="D11152" s="128"/>
      <c r="E11152" s="128"/>
      <c r="G11152" s="129"/>
      <c r="H11152" s="129"/>
    </row>
    <row r="11153" spans="1:8" x14ac:dyDescent="0.3">
      <c r="A11153" s="128"/>
      <c r="B11153" s="128"/>
      <c r="D11153" s="128"/>
      <c r="E11153" s="128"/>
      <c r="G11153" s="129"/>
      <c r="H11153" s="129"/>
    </row>
    <row r="11154" spans="1:8" x14ac:dyDescent="0.3">
      <c r="A11154" s="128"/>
      <c r="B11154" s="128"/>
      <c r="D11154" s="128"/>
      <c r="E11154" s="128"/>
      <c r="G11154" s="129"/>
      <c r="H11154" s="129"/>
    </row>
    <row r="11155" spans="1:8" x14ac:dyDescent="0.3">
      <c r="A11155" s="128"/>
      <c r="B11155" s="128"/>
      <c r="D11155" s="128"/>
      <c r="E11155" s="128"/>
      <c r="G11155" s="129"/>
      <c r="H11155" s="129"/>
    </row>
    <row r="11156" spans="1:8" x14ac:dyDescent="0.3">
      <c r="A11156" s="128"/>
      <c r="B11156" s="128"/>
      <c r="D11156" s="128"/>
      <c r="E11156" s="128"/>
      <c r="G11156" s="129"/>
      <c r="H11156" s="129"/>
    </row>
    <row r="11157" spans="1:8" x14ac:dyDescent="0.3">
      <c r="A11157" s="128"/>
      <c r="B11157" s="128"/>
      <c r="D11157" s="128"/>
      <c r="E11157" s="128"/>
      <c r="G11157" s="129"/>
      <c r="H11157" s="129"/>
    </row>
    <row r="11158" spans="1:8" x14ac:dyDescent="0.3">
      <c r="A11158" s="128"/>
      <c r="B11158" s="128"/>
      <c r="D11158" s="128"/>
      <c r="E11158" s="128"/>
      <c r="G11158" s="129"/>
      <c r="H11158" s="129"/>
    </row>
    <row r="11159" spans="1:8" x14ac:dyDescent="0.3">
      <c r="A11159" s="128"/>
      <c r="B11159" s="128"/>
      <c r="D11159" s="128"/>
      <c r="E11159" s="128"/>
      <c r="G11159" s="129"/>
      <c r="H11159" s="129"/>
    </row>
    <row r="11160" spans="1:8" x14ac:dyDescent="0.3">
      <c r="A11160" s="128"/>
      <c r="B11160" s="128"/>
      <c r="D11160" s="128"/>
      <c r="E11160" s="128"/>
      <c r="G11160" s="129"/>
      <c r="H11160" s="129"/>
    </row>
    <row r="11161" spans="1:8" x14ac:dyDescent="0.3">
      <c r="A11161" s="128"/>
      <c r="B11161" s="128"/>
      <c r="D11161" s="128"/>
      <c r="E11161" s="128"/>
      <c r="G11161" s="129"/>
      <c r="H11161" s="129"/>
    </row>
    <row r="11162" spans="1:8" x14ac:dyDescent="0.3">
      <c r="A11162" s="128"/>
      <c r="B11162" s="128"/>
      <c r="D11162" s="128"/>
      <c r="E11162" s="128"/>
      <c r="G11162" s="129"/>
      <c r="H11162" s="129"/>
    </row>
    <row r="11163" spans="1:8" x14ac:dyDescent="0.3">
      <c r="A11163" s="128"/>
      <c r="B11163" s="128"/>
      <c r="D11163" s="128"/>
      <c r="E11163" s="128"/>
      <c r="G11163" s="129"/>
      <c r="H11163" s="129"/>
    </row>
    <row r="11164" spans="1:8" x14ac:dyDescent="0.3">
      <c r="A11164" s="128"/>
      <c r="B11164" s="128"/>
      <c r="D11164" s="128"/>
      <c r="E11164" s="128"/>
      <c r="G11164" s="129"/>
      <c r="H11164" s="129"/>
    </row>
    <row r="11165" spans="1:8" x14ac:dyDescent="0.3">
      <c r="A11165" s="128"/>
      <c r="B11165" s="128"/>
      <c r="D11165" s="128"/>
      <c r="E11165" s="128"/>
      <c r="G11165" s="129"/>
      <c r="H11165" s="129"/>
    </row>
    <row r="11166" spans="1:8" x14ac:dyDescent="0.3">
      <c r="A11166" s="128"/>
      <c r="B11166" s="128"/>
      <c r="D11166" s="128"/>
      <c r="E11166" s="128"/>
      <c r="G11166" s="129"/>
      <c r="H11166" s="129"/>
    </row>
    <row r="11167" spans="1:8" x14ac:dyDescent="0.3">
      <c r="A11167" s="128"/>
      <c r="B11167" s="128"/>
      <c r="D11167" s="128"/>
      <c r="E11167" s="128"/>
      <c r="G11167" s="129"/>
      <c r="H11167" s="129"/>
    </row>
    <row r="11168" spans="1:8" x14ac:dyDescent="0.3">
      <c r="A11168" s="128"/>
      <c r="B11168" s="128"/>
      <c r="D11168" s="128"/>
      <c r="E11168" s="128"/>
      <c r="G11168" s="129"/>
      <c r="H11168" s="129"/>
    </row>
    <row r="11169" spans="1:8" x14ac:dyDescent="0.3">
      <c r="A11169" s="128"/>
      <c r="B11169" s="128"/>
      <c r="D11169" s="128"/>
      <c r="E11169" s="128"/>
      <c r="G11169" s="129"/>
      <c r="H11169" s="129"/>
    </row>
    <row r="11170" spans="1:8" x14ac:dyDescent="0.3">
      <c r="A11170" s="128"/>
      <c r="B11170" s="128"/>
      <c r="D11170" s="128"/>
      <c r="E11170" s="128"/>
      <c r="G11170" s="129"/>
      <c r="H11170" s="129"/>
    </row>
    <row r="11171" spans="1:8" x14ac:dyDescent="0.3">
      <c r="A11171" s="128"/>
      <c r="B11171" s="128"/>
      <c r="D11171" s="128"/>
      <c r="E11171" s="128"/>
      <c r="G11171" s="129"/>
      <c r="H11171" s="129"/>
    </row>
    <row r="11172" spans="1:8" x14ac:dyDescent="0.3">
      <c r="A11172" s="128"/>
      <c r="B11172" s="128"/>
      <c r="D11172" s="128"/>
      <c r="E11172" s="128"/>
      <c r="G11172" s="129"/>
      <c r="H11172" s="129"/>
    </row>
    <row r="11173" spans="1:8" x14ac:dyDescent="0.3">
      <c r="A11173" s="128"/>
      <c r="B11173" s="128"/>
      <c r="D11173" s="128"/>
      <c r="E11173" s="128"/>
      <c r="G11173" s="129"/>
      <c r="H11173" s="129"/>
    </row>
    <row r="11174" spans="1:8" x14ac:dyDescent="0.3">
      <c r="A11174" s="128"/>
      <c r="B11174" s="128"/>
      <c r="D11174" s="128"/>
      <c r="E11174" s="128"/>
      <c r="G11174" s="129"/>
      <c r="H11174" s="129"/>
    </row>
    <row r="11175" spans="1:8" x14ac:dyDescent="0.3">
      <c r="A11175" s="128"/>
      <c r="B11175" s="128"/>
      <c r="D11175" s="128"/>
      <c r="E11175" s="128"/>
      <c r="G11175" s="129"/>
      <c r="H11175" s="129"/>
    </row>
    <row r="11176" spans="1:8" x14ac:dyDescent="0.3">
      <c r="A11176" s="128"/>
      <c r="B11176" s="128"/>
      <c r="D11176" s="128"/>
      <c r="E11176" s="128"/>
      <c r="G11176" s="129"/>
      <c r="H11176" s="129"/>
    </row>
    <row r="11177" spans="1:8" x14ac:dyDescent="0.3">
      <c r="A11177" s="128"/>
      <c r="B11177" s="128"/>
      <c r="D11177" s="128"/>
      <c r="E11177" s="128"/>
      <c r="G11177" s="129"/>
      <c r="H11177" s="129"/>
    </row>
    <row r="11178" spans="1:8" x14ac:dyDescent="0.3">
      <c r="A11178" s="128"/>
      <c r="B11178" s="128"/>
      <c r="D11178" s="128"/>
      <c r="E11178" s="128"/>
      <c r="G11178" s="129"/>
      <c r="H11178" s="129"/>
    </row>
    <row r="11179" spans="1:8" x14ac:dyDescent="0.3">
      <c r="A11179" s="128"/>
      <c r="B11179" s="128"/>
      <c r="D11179" s="128"/>
      <c r="E11179" s="128"/>
      <c r="G11179" s="129"/>
      <c r="H11179" s="129"/>
    </row>
    <row r="11180" spans="1:8" x14ac:dyDescent="0.3">
      <c r="A11180" s="128"/>
      <c r="B11180" s="128"/>
      <c r="D11180" s="128"/>
      <c r="E11180" s="128"/>
      <c r="G11180" s="129"/>
      <c r="H11180" s="129"/>
    </row>
    <row r="11181" spans="1:8" x14ac:dyDescent="0.3">
      <c r="A11181" s="128"/>
      <c r="B11181" s="128"/>
      <c r="D11181" s="128"/>
      <c r="E11181" s="128"/>
      <c r="G11181" s="129"/>
      <c r="H11181" s="129"/>
    </row>
    <row r="11182" spans="1:8" x14ac:dyDescent="0.3">
      <c r="A11182" s="128"/>
      <c r="B11182" s="128"/>
      <c r="D11182" s="128"/>
      <c r="E11182" s="128"/>
      <c r="G11182" s="129"/>
      <c r="H11182" s="129"/>
    </row>
    <row r="11183" spans="1:8" x14ac:dyDescent="0.3">
      <c r="A11183" s="128"/>
      <c r="B11183" s="128"/>
      <c r="D11183" s="128"/>
      <c r="E11183" s="128"/>
      <c r="G11183" s="129"/>
      <c r="H11183" s="129"/>
    </row>
    <row r="11184" spans="1:8" x14ac:dyDescent="0.3">
      <c r="A11184" s="128"/>
      <c r="B11184" s="128"/>
      <c r="D11184" s="128"/>
      <c r="E11184" s="128"/>
      <c r="G11184" s="129"/>
      <c r="H11184" s="129"/>
    </row>
    <row r="11185" spans="1:8" x14ac:dyDescent="0.3">
      <c r="A11185" s="128"/>
      <c r="B11185" s="128"/>
      <c r="D11185" s="128"/>
      <c r="E11185" s="128"/>
      <c r="G11185" s="129"/>
      <c r="H11185" s="129"/>
    </row>
    <row r="11186" spans="1:8" x14ac:dyDescent="0.3">
      <c r="A11186" s="128"/>
      <c r="B11186" s="128"/>
      <c r="D11186" s="128"/>
      <c r="E11186" s="128"/>
      <c r="G11186" s="129"/>
      <c r="H11186" s="129"/>
    </row>
    <row r="11187" spans="1:8" x14ac:dyDescent="0.3">
      <c r="A11187" s="128"/>
      <c r="B11187" s="128"/>
      <c r="D11187" s="128"/>
      <c r="E11187" s="128"/>
      <c r="G11187" s="129"/>
      <c r="H11187" s="129"/>
    </row>
    <row r="11188" spans="1:8" x14ac:dyDescent="0.3">
      <c r="A11188" s="128"/>
      <c r="B11188" s="128"/>
      <c r="D11188" s="128"/>
      <c r="E11188" s="128"/>
      <c r="G11188" s="129"/>
      <c r="H11188" s="129"/>
    </row>
    <row r="11189" spans="1:8" x14ac:dyDescent="0.3">
      <c r="A11189" s="128"/>
      <c r="B11189" s="128"/>
      <c r="D11189" s="128"/>
      <c r="E11189" s="128"/>
      <c r="G11189" s="129"/>
      <c r="H11189" s="129"/>
    </row>
    <row r="11190" spans="1:8" x14ac:dyDescent="0.3">
      <c r="A11190" s="128"/>
      <c r="B11190" s="128"/>
      <c r="D11190" s="128"/>
      <c r="E11190" s="128"/>
      <c r="G11190" s="129"/>
      <c r="H11190" s="129"/>
    </row>
    <row r="11191" spans="1:8" x14ac:dyDescent="0.3">
      <c r="A11191" s="128"/>
      <c r="B11191" s="128"/>
      <c r="D11191" s="128"/>
      <c r="E11191" s="128"/>
      <c r="G11191" s="129"/>
      <c r="H11191" s="129"/>
    </row>
    <row r="11192" spans="1:8" x14ac:dyDescent="0.3">
      <c r="A11192" s="128"/>
      <c r="B11192" s="128"/>
      <c r="D11192" s="128"/>
      <c r="E11192" s="128"/>
      <c r="G11192" s="129"/>
      <c r="H11192" s="129"/>
    </row>
    <row r="11193" spans="1:8" x14ac:dyDescent="0.3">
      <c r="A11193" s="128"/>
      <c r="B11193" s="128"/>
      <c r="D11193" s="128"/>
      <c r="E11193" s="128"/>
      <c r="G11193" s="129"/>
      <c r="H11193" s="129"/>
    </row>
    <row r="11194" spans="1:8" x14ac:dyDescent="0.3">
      <c r="A11194" s="128"/>
      <c r="B11194" s="128"/>
      <c r="D11194" s="128"/>
      <c r="E11194" s="128"/>
      <c r="G11194" s="129"/>
      <c r="H11194" s="129"/>
    </row>
    <row r="11195" spans="1:8" x14ac:dyDescent="0.3">
      <c r="A11195" s="128"/>
      <c r="B11195" s="128"/>
      <c r="D11195" s="128"/>
      <c r="E11195" s="128"/>
      <c r="G11195" s="129"/>
      <c r="H11195" s="129"/>
    </row>
    <row r="11196" spans="1:8" x14ac:dyDescent="0.3">
      <c r="A11196" s="128"/>
      <c r="B11196" s="128"/>
      <c r="D11196" s="128"/>
      <c r="E11196" s="128"/>
      <c r="G11196" s="129"/>
      <c r="H11196" s="129"/>
    </row>
    <row r="11197" spans="1:8" x14ac:dyDescent="0.3">
      <c r="A11197" s="128"/>
      <c r="B11197" s="128"/>
      <c r="D11197" s="128"/>
      <c r="E11197" s="128"/>
      <c r="G11197" s="129"/>
      <c r="H11197" s="129"/>
    </row>
    <row r="11198" spans="1:8" x14ac:dyDescent="0.3">
      <c r="A11198" s="128"/>
      <c r="B11198" s="128"/>
      <c r="D11198" s="128"/>
      <c r="E11198" s="128"/>
      <c r="G11198" s="129"/>
      <c r="H11198" s="129"/>
    </row>
    <row r="11199" spans="1:8" x14ac:dyDescent="0.3">
      <c r="A11199" s="128"/>
      <c r="B11199" s="128"/>
      <c r="D11199" s="128"/>
      <c r="E11199" s="128"/>
      <c r="G11199" s="129"/>
      <c r="H11199" s="129"/>
    </row>
    <row r="11200" spans="1:8" x14ac:dyDescent="0.3">
      <c r="A11200" s="128"/>
      <c r="B11200" s="128"/>
      <c r="D11200" s="128"/>
      <c r="E11200" s="128"/>
      <c r="G11200" s="129"/>
      <c r="H11200" s="129"/>
    </row>
    <row r="11201" spans="1:8" x14ac:dyDescent="0.3">
      <c r="A11201" s="128"/>
      <c r="B11201" s="128"/>
      <c r="D11201" s="128"/>
      <c r="E11201" s="128"/>
      <c r="G11201" s="129"/>
      <c r="H11201" s="129"/>
    </row>
    <row r="11202" spans="1:8" x14ac:dyDescent="0.3">
      <c r="A11202" s="128"/>
      <c r="B11202" s="128"/>
      <c r="D11202" s="128"/>
      <c r="E11202" s="128"/>
      <c r="G11202" s="129"/>
      <c r="H11202" s="129"/>
    </row>
    <row r="11203" spans="1:8" x14ac:dyDescent="0.3">
      <c r="A11203" s="128"/>
      <c r="B11203" s="128"/>
      <c r="D11203" s="128"/>
      <c r="E11203" s="128"/>
      <c r="G11203" s="129"/>
      <c r="H11203" s="129"/>
    </row>
    <row r="11204" spans="1:8" x14ac:dyDescent="0.3">
      <c r="A11204" s="128"/>
      <c r="B11204" s="128"/>
      <c r="D11204" s="128"/>
      <c r="E11204" s="128"/>
      <c r="G11204" s="129"/>
      <c r="H11204" s="129"/>
    </row>
    <row r="11205" spans="1:8" x14ac:dyDescent="0.3">
      <c r="A11205" s="128"/>
      <c r="B11205" s="128"/>
      <c r="D11205" s="128"/>
      <c r="E11205" s="128"/>
      <c r="G11205" s="129"/>
      <c r="H11205" s="129"/>
    </row>
    <row r="11206" spans="1:8" x14ac:dyDescent="0.3">
      <c r="A11206" s="128"/>
      <c r="B11206" s="128"/>
      <c r="D11206" s="128"/>
      <c r="E11206" s="128"/>
      <c r="G11206" s="129"/>
      <c r="H11206" s="129"/>
    </row>
    <row r="11207" spans="1:8" x14ac:dyDescent="0.3">
      <c r="A11207" s="128"/>
      <c r="B11207" s="128"/>
      <c r="D11207" s="128"/>
      <c r="E11207" s="128"/>
      <c r="G11207" s="129"/>
      <c r="H11207" s="129"/>
    </row>
    <row r="11208" spans="1:8" x14ac:dyDescent="0.3">
      <c r="A11208" s="128"/>
      <c r="B11208" s="128"/>
      <c r="D11208" s="128"/>
      <c r="E11208" s="128"/>
      <c r="G11208" s="129"/>
      <c r="H11208" s="129"/>
    </row>
    <row r="11209" spans="1:8" x14ac:dyDescent="0.3">
      <c r="A11209" s="128"/>
      <c r="B11209" s="128"/>
      <c r="D11209" s="128"/>
      <c r="E11209" s="128"/>
      <c r="G11209" s="129"/>
      <c r="H11209" s="129"/>
    </row>
    <row r="11210" spans="1:8" x14ac:dyDescent="0.3">
      <c r="A11210" s="128"/>
      <c r="B11210" s="128"/>
      <c r="D11210" s="128"/>
      <c r="E11210" s="128"/>
      <c r="G11210" s="129"/>
      <c r="H11210" s="129"/>
    </row>
    <row r="11211" spans="1:8" x14ac:dyDescent="0.3">
      <c r="A11211" s="128"/>
      <c r="B11211" s="128"/>
      <c r="D11211" s="128"/>
      <c r="E11211" s="128"/>
      <c r="G11211" s="129"/>
      <c r="H11211" s="129"/>
    </row>
    <row r="11212" spans="1:8" x14ac:dyDescent="0.3">
      <c r="A11212" s="128"/>
      <c r="B11212" s="128"/>
      <c r="D11212" s="128"/>
      <c r="E11212" s="128"/>
      <c r="G11212" s="129"/>
      <c r="H11212" s="129"/>
    </row>
    <row r="11213" spans="1:8" x14ac:dyDescent="0.3">
      <c r="A11213" s="128"/>
      <c r="B11213" s="128"/>
      <c r="D11213" s="128"/>
      <c r="E11213" s="128"/>
      <c r="G11213" s="129"/>
      <c r="H11213" s="129"/>
    </row>
    <row r="11214" spans="1:8" x14ac:dyDescent="0.3">
      <c r="A11214" s="128"/>
      <c r="B11214" s="128"/>
      <c r="D11214" s="128"/>
      <c r="E11214" s="128"/>
      <c r="G11214" s="129"/>
      <c r="H11214" s="129"/>
    </row>
    <row r="11215" spans="1:8" x14ac:dyDescent="0.3">
      <c r="A11215" s="128"/>
      <c r="B11215" s="128"/>
      <c r="D11215" s="128"/>
      <c r="E11215" s="128"/>
      <c r="G11215" s="129"/>
      <c r="H11215" s="129"/>
    </row>
    <row r="11216" spans="1:8" x14ac:dyDescent="0.3">
      <c r="A11216" s="128"/>
      <c r="B11216" s="128"/>
      <c r="D11216" s="128"/>
      <c r="E11216" s="128"/>
      <c r="G11216" s="129"/>
      <c r="H11216" s="129"/>
    </row>
    <row r="11217" spans="1:8" x14ac:dyDescent="0.3">
      <c r="A11217" s="128"/>
      <c r="B11217" s="128"/>
      <c r="D11217" s="128"/>
      <c r="E11217" s="128"/>
      <c r="G11217" s="129"/>
      <c r="H11217" s="129"/>
    </row>
    <row r="11218" spans="1:8" x14ac:dyDescent="0.3">
      <c r="A11218" s="128"/>
      <c r="B11218" s="128"/>
      <c r="D11218" s="128"/>
      <c r="E11218" s="128"/>
      <c r="G11218" s="129"/>
      <c r="H11218" s="129"/>
    </row>
    <row r="11219" spans="1:8" x14ac:dyDescent="0.3">
      <c r="A11219" s="128"/>
      <c r="B11219" s="128"/>
      <c r="D11219" s="128"/>
      <c r="E11219" s="128"/>
      <c r="G11219" s="129"/>
      <c r="H11219" s="129"/>
    </row>
    <row r="11220" spans="1:8" x14ac:dyDescent="0.3">
      <c r="A11220" s="128"/>
      <c r="B11220" s="128"/>
      <c r="D11220" s="128"/>
      <c r="E11220" s="128"/>
      <c r="G11220" s="129"/>
      <c r="H11220" s="129"/>
    </row>
    <row r="11221" spans="1:8" x14ac:dyDescent="0.3">
      <c r="A11221" s="128"/>
      <c r="B11221" s="128"/>
      <c r="D11221" s="128"/>
      <c r="E11221" s="128"/>
      <c r="G11221" s="129"/>
      <c r="H11221" s="129"/>
    </row>
    <row r="11222" spans="1:8" x14ac:dyDescent="0.3">
      <c r="A11222" s="128"/>
      <c r="B11222" s="128"/>
      <c r="D11222" s="128"/>
      <c r="E11222" s="128"/>
      <c r="G11222" s="129"/>
      <c r="H11222" s="129"/>
    </row>
    <row r="11223" spans="1:8" x14ac:dyDescent="0.3">
      <c r="A11223" s="128"/>
      <c r="B11223" s="128"/>
      <c r="D11223" s="128"/>
      <c r="E11223" s="128"/>
      <c r="G11223" s="129"/>
      <c r="H11223" s="129"/>
    </row>
    <row r="11224" spans="1:8" x14ac:dyDescent="0.3">
      <c r="A11224" s="128"/>
      <c r="B11224" s="128"/>
      <c r="D11224" s="128"/>
      <c r="E11224" s="128"/>
      <c r="G11224" s="129"/>
      <c r="H11224" s="129"/>
    </row>
    <row r="11225" spans="1:8" x14ac:dyDescent="0.3">
      <c r="A11225" s="128"/>
      <c r="B11225" s="128"/>
      <c r="D11225" s="128"/>
      <c r="E11225" s="128"/>
      <c r="G11225" s="129"/>
      <c r="H11225" s="129"/>
    </row>
    <row r="11226" spans="1:8" x14ac:dyDescent="0.3">
      <c r="A11226" s="128"/>
      <c r="B11226" s="128"/>
      <c r="D11226" s="128"/>
      <c r="E11226" s="128"/>
      <c r="G11226" s="129"/>
      <c r="H11226" s="129"/>
    </row>
    <row r="11227" spans="1:8" x14ac:dyDescent="0.3">
      <c r="A11227" s="128"/>
      <c r="B11227" s="128"/>
      <c r="D11227" s="128"/>
      <c r="E11227" s="128"/>
      <c r="G11227" s="129"/>
      <c r="H11227" s="129"/>
    </row>
    <row r="11228" spans="1:8" x14ac:dyDescent="0.3">
      <c r="A11228" s="128"/>
      <c r="B11228" s="128"/>
      <c r="D11228" s="128"/>
      <c r="E11228" s="128"/>
      <c r="G11228" s="129"/>
      <c r="H11228" s="129"/>
    </row>
    <row r="11229" spans="1:8" x14ac:dyDescent="0.3">
      <c r="A11229" s="128"/>
      <c r="B11229" s="128"/>
      <c r="D11229" s="128"/>
      <c r="E11229" s="128"/>
      <c r="G11229" s="129"/>
      <c r="H11229" s="129"/>
    </row>
    <row r="11230" spans="1:8" x14ac:dyDescent="0.3">
      <c r="A11230" s="128"/>
      <c r="B11230" s="128"/>
      <c r="D11230" s="128"/>
      <c r="E11230" s="128"/>
      <c r="G11230" s="129"/>
      <c r="H11230" s="129"/>
    </row>
    <row r="11231" spans="1:8" x14ac:dyDescent="0.3">
      <c r="A11231" s="128"/>
      <c r="B11231" s="128"/>
      <c r="D11231" s="128"/>
      <c r="E11231" s="128"/>
      <c r="G11231" s="129"/>
      <c r="H11231" s="129"/>
    </row>
    <row r="11232" spans="1:8" x14ac:dyDescent="0.3">
      <c r="A11232" s="128"/>
      <c r="B11232" s="128"/>
      <c r="D11232" s="128"/>
      <c r="E11232" s="128"/>
      <c r="G11232" s="129"/>
      <c r="H11232" s="129"/>
    </row>
    <row r="11233" spans="1:8" x14ac:dyDescent="0.3">
      <c r="A11233" s="128"/>
      <c r="B11233" s="128"/>
      <c r="D11233" s="128"/>
      <c r="E11233" s="128"/>
      <c r="G11233" s="129"/>
      <c r="H11233" s="129"/>
    </row>
    <row r="11234" spans="1:8" x14ac:dyDescent="0.3">
      <c r="A11234" s="128"/>
      <c r="B11234" s="128"/>
      <c r="D11234" s="128"/>
      <c r="E11234" s="128"/>
      <c r="G11234" s="129"/>
      <c r="H11234" s="129"/>
    </row>
    <row r="11235" spans="1:8" x14ac:dyDescent="0.3">
      <c r="A11235" s="128"/>
      <c r="B11235" s="128"/>
      <c r="D11235" s="128"/>
      <c r="E11235" s="128"/>
      <c r="G11235" s="129"/>
      <c r="H11235" s="129"/>
    </row>
    <row r="11236" spans="1:8" x14ac:dyDescent="0.3">
      <c r="A11236" s="128"/>
      <c r="B11236" s="128"/>
      <c r="D11236" s="128"/>
      <c r="E11236" s="128"/>
      <c r="G11236" s="129"/>
      <c r="H11236" s="129"/>
    </row>
    <row r="11237" spans="1:8" x14ac:dyDescent="0.3">
      <c r="A11237" s="128"/>
      <c r="B11237" s="128"/>
      <c r="D11237" s="128"/>
      <c r="E11237" s="128"/>
      <c r="G11237" s="129"/>
      <c r="H11237" s="129"/>
    </row>
    <row r="11238" spans="1:8" x14ac:dyDescent="0.3">
      <c r="A11238" s="128"/>
      <c r="B11238" s="128"/>
      <c r="D11238" s="128"/>
      <c r="E11238" s="128"/>
      <c r="G11238" s="129"/>
      <c r="H11238" s="129"/>
    </row>
    <row r="11239" spans="1:8" x14ac:dyDescent="0.3">
      <c r="A11239" s="128"/>
      <c r="B11239" s="128"/>
      <c r="D11239" s="128"/>
      <c r="E11239" s="128"/>
      <c r="G11239" s="129"/>
      <c r="H11239" s="129"/>
    </row>
    <row r="11240" spans="1:8" x14ac:dyDescent="0.3">
      <c r="A11240" s="128"/>
      <c r="B11240" s="128"/>
      <c r="D11240" s="128"/>
      <c r="E11240" s="128"/>
      <c r="G11240" s="129"/>
      <c r="H11240" s="129"/>
    </row>
    <row r="11241" spans="1:8" x14ac:dyDescent="0.3">
      <c r="A11241" s="128"/>
      <c r="B11241" s="128"/>
      <c r="D11241" s="128"/>
      <c r="E11241" s="128"/>
      <c r="G11241" s="129"/>
      <c r="H11241" s="129"/>
    </row>
    <row r="11242" spans="1:8" x14ac:dyDescent="0.3">
      <c r="A11242" s="128"/>
      <c r="B11242" s="128"/>
      <c r="D11242" s="128"/>
      <c r="E11242" s="128"/>
      <c r="G11242" s="129"/>
      <c r="H11242" s="129"/>
    </row>
    <row r="11243" spans="1:8" x14ac:dyDescent="0.3">
      <c r="A11243" s="128"/>
      <c r="B11243" s="128"/>
      <c r="D11243" s="128"/>
      <c r="E11243" s="128"/>
      <c r="G11243" s="129"/>
      <c r="H11243" s="129"/>
    </row>
    <row r="11244" spans="1:8" x14ac:dyDescent="0.3">
      <c r="A11244" s="128"/>
      <c r="B11244" s="128"/>
      <c r="D11244" s="128"/>
      <c r="E11244" s="128"/>
      <c r="G11244" s="129"/>
      <c r="H11244" s="129"/>
    </row>
    <row r="11245" spans="1:8" x14ac:dyDescent="0.3">
      <c r="A11245" s="128"/>
      <c r="B11245" s="128"/>
      <c r="D11245" s="128"/>
      <c r="E11245" s="128"/>
      <c r="G11245" s="129"/>
      <c r="H11245" s="129"/>
    </row>
    <row r="11246" spans="1:8" x14ac:dyDescent="0.3">
      <c r="A11246" s="128"/>
      <c r="B11246" s="128"/>
      <c r="D11246" s="128"/>
      <c r="E11246" s="128"/>
      <c r="G11246" s="129"/>
      <c r="H11246" s="129"/>
    </row>
    <row r="11247" spans="1:8" x14ac:dyDescent="0.3">
      <c r="A11247" s="128"/>
      <c r="B11247" s="128"/>
      <c r="D11247" s="128"/>
      <c r="E11247" s="128"/>
      <c r="G11247" s="129"/>
      <c r="H11247" s="129"/>
    </row>
    <row r="11248" spans="1:8" x14ac:dyDescent="0.3">
      <c r="A11248" s="128"/>
      <c r="B11248" s="128"/>
      <c r="D11248" s="128"/>
      <c r="E11248" s="128"/>
      <c r="G11248" s="129"/>
      <c r="H11248" s="129"/>
    </row>
    <row r="11249" spans="1:8" x14ac:dyDescent="0.3">
      <c r="A11249" s="128"/>
      <c r="B11249" s="128"/>
      <c r="D11249" s="128"/>
      <c r="E11249" s="128"/>
      <c r="G11249" s="129"/>
      <c r="H11249" s="129"/>
    </row>
    <row r="11250" spans="1:8" x14ac:dyDescent="0.3">
      <c r="A11250" s="128"/>
      <c r="B11250" s="128"/>
      <c r="D11250" s="128"/>
      <c r="E11250" s="128"/>
      <c r="G11250" s="129"/>
      <c r="H11250" s="129"/>
    </row>
    <row r="11251" spans="1:8" x14ac:dyDescent="0.3">
      <c r="A11251" s="128"/>
      <c r="B11251" s="128"/>
      <c r="D11251" s="128"/>
      <c r="E11251" s="128"/>
      <c r="G11251" s="129"/>
      <c r="H11251" s="129"/>
    </row>
    <row r="11252" spans="1:8" x14ac:dyDescent="0.3">
      <c r="A11252" s="128"/>
      <c r="B11252" s="128"/>
      <c r="D11252" s="128"/>
      <c r="E11252" s="128"/>
      <c r="G11252" s="129"/>
      <c r="H11252" s="129"/>
    </row>
    <row r="11253" spans="1:8" x14ac:dyDescent="0.3">
      <c r="A11253" s="128"/>
      <c r="B11253" s="128"/>
      <c r="D11253" s="128"/>
      <c r="E11253" s="128"/>
      <c r="G11253" s="129"/>
      <c r="H11253" s="129"/>
    </row>
    <row r="11254" spans="1:8" x14ac:dyDescent="0.3">
      <c r="A11254" s="128"/>
      <c r="B11254" s="128"/>
      <c r="D11254" s="128"/>
      <c r="E11254" s="128"/>
      <c r="G11254" s="129"/>
      <c r="H11254" s="129"/>
    </row>
    <row r="11255" spans="1:8" x14ac:dyDescent="0.3">
      <c r="A11255" s="128"/>
      <c r="B11255" s="128"/>
      <c r="D11255" s="128"/>
      <c r="E11255" s="128"/>
      <c r="G11255" s="129"/>
      <c r="H11255" s="129"/>
    </row>
    <row r="11256" spans="1:8" x14ac:dyDescent="0.3">
      <c r="A11256" s="128"/>
      <c r="B11256" s="128"/>
      <c r="D11256" s="128"/>
      <c r="E11256" s="128"/>
      <c r="G11256" s="129"/>
      <c r="H11256" s="129"/>
    </row>
    <row r="11257" spans="1:8" x14ac:dyDescent="0.3">
      <c r="A11257" s="128"/>
      <c r="B11257" s="128"/>
      <c r="D11257" s="128"/>
      <c r="E11257" s="128"/>
      <c r="G11257" s="129"/>
      <c r="H11257" s="129"/>
    </row>
    <row r="11258" spans="1:8" x14ac:dyDescent="0.3">
      <c r="A11258" s="128"/>
      <c r="B11258" s="128"/>
      <c r="D11258" s="128"/>
      <c r="E11258" s="128"/>
      <c r="G11258" s="129"/>
      <c r="H11258" s="129"/>
    </row>
    <row r="11259" spans="1:8" x14ac:dyDescent="0.3">
      <c r="A11259" s="128"/>
      <c r="B11259" s="128"/>
      <c r="D11259" s="128"/>
      <c r="E11259" s="128"/>
      <c r="G11259" s="129"/>
      <c r="H11259" s="129"/>
    </row>
    <row r="11260" spans="1:8" x14ac:dyDescent="0.3">
      <c r="A11260" s="128"/>
      <c r="B11260" s="128"/>
      <c r="D11260" s="128"/>
      <c r="E11260" s="128"/>
      <c r="G11260" s="129"/>
      <c r="H11260" s="129"/>
    </row>
    <row r="11261" spans="1:8" x14ac:dyDescent="0.3">
      <c r="A11261" s="128"/>
      <c r="B11261" s="128"/>
      <c r="D11261" s="128"/>
      <c r="E11261" s="128"/>
      <c r="G11261" s="129"/>
      <c r="H11261" s="129"/>
    </row>
    <row r="11262" spans="1:8" x14ac:dyDescent="0.3">
      <c r="A11262" s="128"/>
      <c r="B11262" s="128"/>
      <c r="D11262" s="128"/>
      <c r="E11262" s="128"/>
      <c r="G11262" s="129"/>
      <c r="H11262" s="129"/>
    </row>
    <row r="11263" spans="1:8" x14ac:dyDescent="0.3">
      <c r="A11263" s="128"/>
      <c r="B11263" s="128"/>
      <c r="D11263" s="128"/>
      <c r="E11263" s="128"/>
      <c r="G11263" s="129"/>
      <c r="H11263" s="129"/>
    </row>
    <row r="11264" spans="1:8" x14ac:dyDescent="0.3">
      <c r="A11264" s="128"/>
      <c r="B11264" s="128"/>
      <c r="D11264" s="128"/>
      <c r="E11264" s="128"/>
      <c r="G11264" s="129"/>
      <c r="H11264" s="129"/>
    </row>
    <row r="11265" spans="1:8" x14ac:dyDescent="0.3">
      <c r="A11265" s="128"/>
      <c r="B11265" s="128"/>
      <c r="D11265" s="128"/>
      <c r="E11265" s="128"/>
      <c r="G11265" s="129"/>
      <c r="H11265" s="129"/>
    </row>
    <row r="11266" spans="1:8" x14ac:dyDescent="0.3">
      <c r="A11266" s="128"/>
      <c r="B11266" s="128"/>
      <c r="D11266" s="128"/>
      <c r="E11266" s="128"/>
      <c r="G11266" s="129"/>
      <c r="H11266" s="129"/>
    </row>
    <row r="11267" spans="1:8" x14ac:dyDescent="0.3">
      <c r="A11267" s="128"/>
      <c r="B11267" s="128"/>
      <c r="D11267" s="128"/>
      <c r="E11267" s="128"/>
      <c r="G11267" s="129"/>
      <c r="H11267" s="129"/>
    </row>
    <row r="11268" spans="1:8" x14ac:dyDescent="0.3">
      <c r="A11268" s="128"/>
      <c r="B11268" s="128"/>
      <c r="D11268" s="128"/>
      <c r="E11268" s="128"/>
      <c r="G11268" s="129"/>
      <c r="H11268" s="129"/>
    </row>
    <row r="11269" spans="1:8" x14ac:dyDescent="0.3">
      <c r="A11269" s="128"/>
      <c r="B11269" s="128"/>
      <c r="D11269" s="128"/>
      <c r="E11269" s="128"/>
      <c r="G11269" s="129"/>
      <c r="H11269" s="129"/>
    </row>
    <row r="11270" spans="1:8" x14ac:dyDescent="0.3">
      <c r="A11270" s="128"/>
      <c r="B11270" s="128"/>
      <c r="D11270" s="128"/>
      <c r="E11270" s="128"/>
      <c r="G11270" s="129"/>
      <c r="H11270" s="129"/>
    </row>
    <row r="11271" spans="1:8" x14ac:dyDescent="0.3">
      <c r="A11271" s="128"/>
      <c r="B11271" s="128"/>
      <c r="D11271" s="128"/>
      <c r="E11271" s="128"/>
      <c r="G11271" s="129"/>
      <c r="H11271" s="129"/>
    </row>
    <row r="11272" spans="1:8" x14ac:dyDescent="0.3">
      <c r="A11272" s="128"/>
      <c r="B11272" s="128"/>
      <c r="D11272" s="128"/>
      <c r="E11272" s="128"/>
      <c r="G11272" s="129"/>
      <c r="H11272" s="129"/>
    </row>
    <row r="11273" spans="1:8" x14ac:dyDescent="0.3">
      <c r="A11273" s="128"/>
      <c r="B11273" s="128"/>
      <c r="D11273" s="128"/>
      <c r="E11273" s="128"/>
      <c r="G11273" s="129"/>
      <c r="H11273" s="129"/>
    </row>
    <row r="11274" spans="1:8" x14ac:dyDescent="0.3">
      <c r="A11274" s="128"/>
      <c r="B11274" s="128"/>
      <c r="D11274" s="128"/>
      <c r="E11274" s="128"/>
      <c r="G11274" s="129"/>
      <c r="H11274" s="129"/>
    </row>
    <row r="11275" spans="1:8" x14ac:dyDescent="0.3">
      <c r="A11275" s="128"/>
      <c r="B11275" s="128"/>
      <c r="D11275" s="128"/>
      <c r="E11275" s="128"/>
      <c r="G11275" s="129"/>
      <c r="H11275" s="129"/>
    </row>
    <row r="11276" spans="1:8" x14ac:dyDescent="0.3">
      <c r="A11276" s="128"/>
      <c r="B11276" s="128"/>
      <c r="D11276" s="128"/>
      <c r="E11276" s="128"/>
      <c r="G11276" s="129"/>
      <c r="H11276" s="129"/>
    </row>
    <row r="11277" spans="1:8" x14ac:dyDescent="0.3">
      <c r="A11277" s="128"/>
      <c r="B11277" s="128"/>
      <c r="D11277" s="128"/>
      <c r="E11277" s="128"/>
      <c r="G11277" s="129"/>
      <c r="H11277" s="129"/>
    </row>
    <row r="11278" spans="1:8" x14ac:dyDescent="0.3">
      <c r="A11278" s="128"/>
      <c r="B11278" s="128"/>
      <c r="D11278" s="128"/>
      <c r="E11278" s="128"/>
      <c r="G11278" s="129"/>
      <c r="H11278" s="129"/>
    </row>
    <row r="11279" spans="1:8" x14ac:dyDescent="0.3">
      <c r="A11279" s="128"/>
      <c r="B11279" s="128"/>
      <c r="D11279" s="128"/>
      <c r="E11279" s="128"/>
      <c r="G11279" s="129"/>
      <c r="H11279" s="129"/>
    </row>
    <row r="11280" spans="1:8" x14ac:dyDescent="0.3">
      <c r="A11280" s="128"/>
      <c r="B11280" s="128"/>
      <c r="D11280" s="128"/>
      <c r="E11280" s="128"/>
      <c r="G11280" s="129"/>
      <c r="H11280" s="129"/>
    </row>
    <row r="11281" spans="1:8" x14ac:dyDescent="0.3">
      <c r="A11281" s="128"/>
      <c r="B11281" s="128"/>
      <c r="D11281" s="128"/>
      <c r="E11281" s="128"/>
      <c r="G11281" s="129"/>
      <c r="H11281" s="129"/>
    </row>
    <row r="11282" spans="1:8" x14ac:dyDescent="0.3">
      <c r="A11282" s="128"/>
      <c r="B11282" s="128"/>
      <c r="D11282" s="128"/>
      <c r="E11282" s="128"/>
      <c r="G11282" s="129"/>
      <c r="H11282" s="129"/>
    </row>
    <row r="11283" spans="1:8" x14ac:dyDescent="0.3">
      <c r="A11283" s="128"/>
      <c r="B11283" s="128"/>
      <c r="D11283" s="128"/>
      <c r="E11283" s="128"/>
      <c r="G11283" s="129"/>
      <c r="H11283" s="129"/>
    </row>
    <row r="11284" spans="1:8" x14ac:dyDescent="0.3">
      <c r="A11284" s="128"/>
      <c r="B11284" s="128"/>
      <c r="D11284" s="128"/>
      <c r="E11284" s="128"/>
      <c r="G11284" s="129"/>
      <c r="H11284" s="129"/>
    </row>
    <row r="11285" spans="1:8" x14ac:dyDescent="0.3">
      <c r="A11285" s="128"/>
      <c r="B11285" s="128"/>
      <c r="D11285" s="128"/>
      <c r="E11285" s="128"/>
      <c r="G11285" s="129"/>
      <c r="H11285" s="129"/>
    </row>
    <row r="11286" spans="1:8" x14ac:dyDescent="0.3">
      <c r="A11286" s="128"/>
      <c r="B11286" s="128"/>
      <c r="D11286" s="128"/>
      <c r="E11286" s="128"/>
      <c r="G11286" s="129"/>
      <c r="H11286" s="129"/>
    </row>
    <row r="11287" spans="1:8" x14ac:dyDescent="0.3">
      <c r="A11287" s="128"/>
      <c r="B11287" s="128"/>
      <c r="D11287" s="128"/>
      <c r="E11287" s="128"/>
      <c r="G11287" s="129"/>
      <c r="H11287" s="129"/>
    </row>
    <row r="11288" spans="1:8" x14ac:dyDescent="0.3">
      <c r="A11288" s="128"/>
      <c r="B11288" s="128"/>
      <c r="D11288" s="128"/>
      <c r="E11288" s="128"/>
      <c r="G11288" s="129"/>
      <c r="H11288" s="129"/>
    </row>
    <row r="11289" spans="1:8" x14ac:dyDescent="0.3">
      <c r="A11289" s="128"/>
      <c r="B11289" s="128"/>
      <c r="D11289" s="128"/>
      <c r="E11289" s="128"/>
      <c r="G11289" s="129"/>
      <c r="H11289" s="129"/>
    </row>
    <row r="11290" spans="1:8" x14ac:dyDescent="0.3">
      <c r="A11290" s="128"/>
      <c r="B11290" s="128"/>
      <c r="D11290" s="128"/>
      <c r="E11290" s="128"/>
      <c r="G11290" s="129"/>
      <c r="H11290" s="129"/>
    </row>
    <row r="11291" spans="1:8" x14ac:dyDescent="0.3">
      <c r="A11291" s="128"/>
      <c r="B11291" s="128"/>
      <c r="D11291" s="128"/>
      <c r="E11291" s="128"/>
      <c r="G11291" s="129"/>
      <c r="H11291" s="129"/>
    </row>
    <row r="11292" spans="1:8" x14ac:dyDescent="0.3">
      <c r="A11292" s="128"/>
      <c r="B11292" s="128"/>
      <c r="D11292" s="128"/>
      <c r="E11292" s="128"/>
      <c r="G11292" s="129"/>
      <c r="H11292" s="129"/>
    </row>
    <row r="11293" spans="1:8" x14ac:dyDescent="0.3">
      <c r="A11293" s="128"/>
      <c r="B11293" s="128"/>
      <c r="D11293" s="128"/>
      <c r="E11293" s="128"/>
      <c r="G11293" s="129"/>
      <c r="H11293" s="129"/>
    </row>
    <row r="11294" spans="1:8" x14ac:dyDescent="0.3">
      <c r="A11294" s="128"/>
      <c r="B11294" s="128"/>
      <c r="D11294" s="128"/>
      <c r="E11294" s="128"/>
      <c r="G11294" s="129"/>
      <c r="H11294" s="129"/>
    </row>
    <row r="11295" spans="1:8" x14ac:dyDescent="0.3">
      <c r="A11295" s="128"/>
      <c r="B11295" s="128"/>
      <c r="D11295" s="128"/>
      <c r="E11295" s="128"/>
      <c r="G11295" s="129"/>
      <c r="H11295" s="129"/>
    </row>
    <row r="11296" spans="1:8" x14ac:dyDescent="0.3">
      <c r="A11296" s="128"/>
      <c r="B11296" s="128"/>
      <c r="D11296" s="128"/>
      <c r="E11296" s="128"/>
      <c r="G11296" s="129"/>
      <c r="H11296" s="129"/>
    </row>
    <row r="11297" spans="1:8" x14ac:dyDescent="0.3">
      <c r="A11297" s="128"/>
      <c r="B11297" s="128"/>
      <c r="D11297" s="128"/>
      <c r="E11297" s="128"/>
      <c r="G11297" s="129"/>
      <c r="H11297" s="129"/>
    </row>
    <row r="11298" spans="1:8" x14ac:dyDescent="0.3">
      <c r="A11298" s="128"/>
      <c r="B11298" s="128"/>
      <c r="D11298" s="128"/>
      <c r="E11298" s="128"/>
      <c r="G11298" s="129"/>
      <c r="H11298" s="129"/>
    </row>
    <row r="11299" spans="1:8" x14ac:dyDescent="0.3">
      <c r="A11299" s="128"/>
      <c r="B11299" s="128"/>
      <c r="D11299" s="128"/>
      <c r="E11299" s="128"/>
      <c r="G11299" s="129"/>
      <c r="H11299" s="129"/>
    </row>
    <row r="11300" spans="1:8" x14ac:dyDescent="0.3">
      <c r="A11300" s="128"/>
      <c r="B11300" s="128"/>
      <c r="D11300" s="128"/>
      <c r="E11300" s="128"/>
      <c r="G11300" s="129"/>
      <c r="H11300" s="129"/>
    </row>
    <row r="11301" spans="1:8" x14ac:dyDescent="0.3">
      <c r="A11301" s="128"/>
      <c r="B11301" s="128"/>
      <c r="D11301" s="128"/>
      <c r="E11301" s="128"/>
      <c r="G11301" s="129"/>
      <c r="H11301" s="129"/>
    </row>
    <row r="11302" spans="1:8" x14ac:dyDescent="0.3">
      <c r="A11302" s="128"/>
      <c r="B11302" s="128"/>
      <c r="D11302" s="128"/>
      <c r="E11302" s="128"/>
      <c r="G11302" s="129"/>
      <c r="H11302" s="129"/>
    </row>
    <row r="11303" spans="1:8" x14ac:dyDescent="0.3">
      <c r="A11303" s="128"/>
      <c r="B11303" s="128"/>
      <c r="D11303" s="128"/>
      <c r="E11303" s="128"/>
      <c r="G11303" s="129"/>
      <c r="H11303" s="129"/>
    </row>
    <row r="11304" spans="1:8" x14ac:dyDescent="0.3">
      <c r="A11304" s="128"/>
      <c r="B11304" s="128"/>
      <c r="D11304" s="128"/>
      <c r="E11304" s="128"/>
      <c r="G11304" s="129"/>
      <c r="H11304" s="129"/>
    </row>
    <row r="11305" spans="1:8" x14ac:dyDescent="0.3">
      <c r="A11305" s="128"/>
      <c r="B11305" s="128"/>
      <c r="D11305" s="128"/>
      <c r="E11305" s="128"/>
      <c r="G11305" s="129"/>
      <c r="H11305" s="129"/>
    </row>
    <row r="11306" spans="1:8" x14ac:dyDescent="0.3">
      <c r="A11306" s="128"/>
      <c r="B11306" s="128"/>
      <c r="D11306" s="128"/>
      <c r="E11306" s="128"/>
      <c r="G11306" s="129"/>
      <c r="H11306" s="129"/>
    </row>
    <row r="11307" spans="1:8" x14ac:dyDescent="0.3">
      <c r="A11307" s="128"/>
      <c r="B11307" s="128"/>
      <c r="D11307" s="128"/>
      <c r="E11307" s="128"/>
      <c r="G11307" s="129"/>
      <c r="H11307" s="129"/>
    </row>
    <row r="11308" spans="1:8" x14ac:dyDescent="0.3">
      <c r="A11308" s="128"/>
      <c r="B11308" s="128"/>
      <c r="D11308" s="128"/>
      <c r="E11308" s="128"/>
      <c r="G11308" s="129"/>
      <c r="H11308" s="129"/>
    </row>
    <row r="11309" spans="1:8" x14ac:dyDescent="0.3">
      <c r="A11309" s="128"/>
      <c r="B11309" s="128"/>
      <c r="D11309" s="128"/>
      <c r="E11309" s="128"/>
      <c r="G11309" s="129"/>
      <c r="H11309" s="129"/>
    </row>
    <row r="11310" spans="1:8" x14ac:dyDescent="0.3">
      <c r="A11310" s="128"/>
      <c r="B11310" s="128"/>
      <c r="D11310" s="128"/>
      <c r="E11310" s="128"/>
      <c r="G11310" s="129"/>
      <c r="H11310" s="129"/>
    </row>
    <row r="11311" spans="1:8" x14ac:dyDescent="0.3">
      <c r="A11311" s="128"/>
      <c r="B11311" s="128"/>
      <c r="D11311" s="128"/>
      <c r="E11311" s="128"/>
      <c r="G11311" s="129"/>
      <c r="H11311" s="129"/>
    </row>
    <row r="11312" spans="1:8" x14ac:dyDescent="0.3">
      <c r="A11312" s="128"/>
      <c r="B11312" s="128"/>
      <c r="D11312" s="128"/>
      <c r="E11312" s="128"/>
      <c r="G11312" s="129"/>
      <c r="H11312" s="129"/>
    </row>
    <row r="11313" spans="1:8" x14ac:dyDescent="0.3">
      <c r="A11313" s="128"/>
      <c r="B11313" s="128"/>
      <c r="D11313" s="128"/>
      <c r="E11313" s="128"/>
      <c r="G11313" s="129"/>
      <c r="H11313" s="129"/>
    </row>
    <row r="11314" spans="1:8" x14ac:dyDescent="0.3">
      <c r="A11314" s="128"/>
      <c r="B11314" s="128"/>
      <c r="D11314" s="128"/>
      <c r="E11314" s="128"/>
      <c r="G11314" s="129"/>
      <c r="H11314" s="129"/>
    </row>
    <row r="11315" spans="1:8" x14ac:dyDescent="0.3">
      <c r="A11315" s="128"/>
      <c r="B11315" s="128"/>
      <c r="D11315" s="128"/>
      <c r="E11315" s="128"/>
      <c r="G11315" s="129"/>
      <c r="H11315" s="129"/>
    </row>
    <row r="11316" spans="1:8" x14ac:dyDescent="0.3">
      <c r="A11316" s="128"/>
      <c r="B11316" s="128"/>
      <c r="D11316" s="128"/>
      <c r="E11316" s="128"/>
      <c r="G11316" s="129"/>
      <c r="H11316" s="129"/>
    </row>
    <row r="11317" spans="1:8" x14ac:dyDescent="0.3">
      <c r="A11317" s="128"/>
      <c r="B11317" s="128"/>
      <c r="D11317" s="128"/>
      <c r="E11317" s="128"/>
      <c r="G11317" s="129"/>
      <c r="H11317" s="129"/>
    </row>
    <row r="11318" spans="1:8" x14ac:dyDescent="0.3">
      <c r="A11318" s="128"/>
      <c r="B11318" s="128"/>
      <c r="D11318" s="128"/>
      <c r="E11318" s="128"/>
      <c r="G11318" s="129"/>
      <c r="H11318" s="129"/>
    </row>
    <row r="11319" spans="1:8" x14ac:dyDescent="0.3">
      <c r="A11319" s="128"/>
      <c r="B11319" s="128"/>
      <c r="D11319" s="128"/>
      <c r="E11319" s="128"/>
      <c r="G11319" s="129"/>
      <c r="H11319" s="129"/>
    </row>
    <row r="11320" spans="1:8" x14ac:dyDescent="0.3">
      <c r="A11320" s="128"/>
      <c r="B11320" s="128"/>
      <c r="D11320" s="128"/>
      <c r="E11320" s="128"/>
      <c r="G11320" s="129"/>
      <c r="H11320" s="129"/>
    </row>
    <row r="11321" spans="1:8" x14ac:dyDescent="0.3">
      <c r="A11321" s="128"/>
      <c r="B11321" s="128"/>
      <c r="D11321" s="128"/>
      <c r="E11321" s="128"/>
      <c r="G11321" s="129"/>
      <c r="H11321" s="129"/>
    </row>
    <row r="11322" spans="1:8" x14ac:dyDescent="0.3">
      <c r="A11322" s="128"/>
      <c r="B11322" s="128"/>
      <c r="D11322" s="128"/>
      <c r="E11322" s="128"/>
      <c r="G11322" s="129"/>
      <c r="H11322" s="129"/>
    </row>
    <row r="11323" spans="1:8" x14ac:dyDescent="0.3">
      <c r="A11323" s="128"/>
      <c r="B11323" s="128"/>
      <c r="D11323" s="128"/>
      <c r="E11323" s="128"/>
      <c r="G11323" s="129"/>
      <c r="H11323" s="129"/>
    </row>
    <row r="11324" spans="1:8" x14ac:dyDescent="0.3">
      <c r="A11324" s="128"/>
      <c r="B11324" s="128"/>
      <c r="D11324" s="128"/>
      <c r="E11324" s="128"/>
      <c r="G11324" s="129"/>
      <c r="H11324" s="129"/>
    </row>
    <row r="11325" spans="1:8" x14ac:dyDescent="0.3">
      <c r="A11325" s="128"/>
      <c r="B11325" s="128"/>
      <c r="D11325" s="128"/>
      <c r="E11325" s="128"/>
      <c r="G11325" s="129"/>
      <c r="H11325" s="129"/>
    </row>
    <row r="11326" spans="1:8" x14ac:dyDescent="0.3">
      <c r="A11326" s="128"/>
      <c r="B11326" s="128"/>
      <c r="D11326" s="128"/>
      <c r="E11326" s="128"/>
      <c r="G11326" s="129"/>
      <c r="H11326" s="129"/>
    </row>
    <row r="11327" spans="1:8" x14ac:dyDescent="0.3">
      <c r="A11327" s="128"/>
      <c r="B11327" s="128"/>
      <c r="D11327" s="128"/>
      <c r="E11327" s="128"/>
      <c r="G11327" s="129"/>
      <c r="H11327" s="129"/>
    </row>
    <row r="11328" spans="1:8" x14ac:dyDescent="0.3">
      <c r="A11328" s="128"/>
      <c r="B11328" s="128"/>
      <c r="D11328" s="128"/>
      <c r="E11328" s="128"/>
      <c r="G11328" s="129"/>
      <c r="H11328" s="129"/>
    </row>
    <row r="11329" spans="1:8" x14ac:dyDescent="0.3">
      <c r="A11329" s="128"/>
      <c r="B11329" s="128"/>
      <c r="D11329" s="128"/>
      <c r="E11329" s="128"/>
      <c r="G11329" s="129"/>
      <c r="H11329" s="129"/>
    </row>
    <row r="11330" spans="1:8" x14ac:dyDescent="0.3">
      <c r="A11330" s="128"/>
      <c r="B11330" s="128"/>
      <c r="D11330" s="128"/>
      <c r="E11330" s="128"/>
      <c r="G11330" s="129"/>
      <c r="H11330" s="129"/>
    </row>
    <row r="11331" spans="1:8" x14ac:dyDescent="0.3">
      <c r="A11331" s="128"/>
      <c r="B11331" s="128"/>
      <c r="D11331" s="128"/>
      <c r="E11331" s="128"/>
      <c r="G11331" s="129"/>
      <c r="H11331" s="129"/>
    </row>
    <row r="11332" spans="1:8" x14ac:dyDescent="0.3">
      <c r="A11332" s="128"/>
      <c r="B11332" s="128"/>
      <c r="D11332" s="128"/>
      <c r="E11332" s="128"/>
      <c r="G11332" s="129"/>
      <c r="H11332" s="129"/>
    </row>
    <row r="11333" spans="1:8" x14ac:dyDescent="0.3">
      <c r="A11333" s="128"/>
      <c r="B11333" s="128"/>
      <c r="D11333" s="128"/>
      <c r="E11333" s="128"/>
      <c r="G11333" s="129"/>
      <c r="H11333" s="129"/>
    </row>
    <row r="11334" spans="1:8" x14ac:dyDescent="0.3">
      <c r="A11334" s="128"/>
      <c r="B11334" s="128"/>
      <c r="D11334" s="128"/>
      <c r="E11334" s="128"/>
      <c r="G11334" s="129"/>
      <c r="H11334" s="129"/>
    </row>
    <row r="11335" spans="1:8" x14ac:dyDescent="0.3">
      <c r="A11335" s="128"/>
      <c r="B11335" s="128"/>
      <c r="D11335" s="128"/>
      <c r="E11335" s="128"/>
      <c r="G11335" s="129"/>
      <c r="H11335" s="129"/>
    </row>
    <row r="11336" spans="1:8" x14ac:dyDescent="0.3">
      <c r="A11336" s="128"/>
      <c r="B11336" s="128"/>
      <c r="D11336" s="128"/>
      <c r="E11336" s="128"/>
      <c r="G11336" s="129"/>
      <c r="H11336" s="129"/>
    </row>
    <row r="11337" spans="1:8" x14ac:dyDescent="0.3">
      <c r="A11337" s="128"/>
      <c r="B11337" s="128"/>
      <c r="D11337" s="128"/>
      <c r="E11337" s="128"/>
      <c r="G11337" s="129"/>
      <c r="H11337" s="129"/>
    </row>
    <row r="11338" spans="1:8" x14ac:dyDescent="0.3">
      <c r="A11338" s="128"/>
      <c r="B11338" s="128"/>
      <c r="D11338" s="128"/>
      <c r="E11338" s="128"/>
      <c r="G11338" s="129"/>
      <c r="H11338" s="129"/>
    </row>
    <row r="11339" spans="1:8" x14ac:dyDescent="0.3">
      <c r="A11339" s="128"/>
      <c r="B11339" s="128"/>
      <c r="D11339" s="128"/>
      <c r="E11339" s="128"/>
      <c r="G11339" s="129"/>
      <c r="H11339" s="129"/>
    </row>
    <row r="11340" spans="1:8" x14ac:dyDescent="0.3">
      <c r="A11340" s="128"/>
      <c r="B11340" s="128"/>
      <c r="D11340" s="128"/>
      <c r="E11340" s="128"/>
      <c r="G11340" s="129"/>
      <c r="H11340" s="129"/>
    </row>
    <row r="11341" spans="1:8" x14ac:dyDescent="0.3">
      <c r="A11341" s="128"/>
      <c r="B11341" s="128"/>
      <c r="D11341" s="128"/>
      <c r="E11341" s="128"/>
      <c r="G11341" s="129"/>
      <c r="H11341" s="129"/>
    </row>
    <row r="11342" spans="1:8" x14ac:dyDescent="0.3">
      <c r="A11342" s="128"/>
      <c r="B11342" s="128"/>
      <c r="D11342" s="128"/>
      <c r="E11342" s="128"/>
      <c r="G11342" s="129"/>
      <c r="H11342" s="129"/>
    </row>
    <row r="11343" spans="1:8" x14ac:dyDescent="0.3">
      <c r="A11343" s="128"/>
      <c r="B11343" s="128"/>
      <c r="D11343" s="128"/>
      <c r="E11343" s="128"/>
      <c r="G11343" s="129"/>
      <c r="H11343" s="129"/>
    </row>
    <row r="11344" spans="1:8" x14ac:dyDescent="0.3">
      <c r="A11344" s="128"/>
      <c r="B11344" s="128"/>
      <c r="D11344" s="128"/>
      <c r="E11344" s="128"/>
      <c r="G11344" s="129"/>
      <c r="H11344" s="129"/>
    </row>
    <row r="11345" spans="1:8" x14ac:dyDescent="0.3">
      <c r="A11345" s="128"/>
      <c r="B11345" s="128"/>
      <c r="D11345" s="128"/>
      <c r="E11345" s="128"/>
      <c r="G11345" s="129"/>
      <c r="H11345" s="129"/>
    </row>
    <row r="11346" spans="1:8" x14ac:dyDescent="0.3">
      <c r="A11346" s="128"/>
      <c r="B11346" s="128"/>
      <c r="D11346" s="128"/>
      <c r="E11346" s="128"/>
      <c r="G11346" s="129"/>
      <c r="H11346" s="129"/>
    </row>
    <row r="11347" spans="1:8" x14ac:dyDescent="0.3">
      <c r="A11347" s="128"/>
      <c r="B11347" s="128"/>
      <c r="D11347" s="128"/>
      <c r="E11347" s="128"/>
      <c r="G11347" s="129"/>
      <c r="H11347" s="129"/>
    </row>
    <row r="11348" spans="1:8" x14ac:dyDescent="0.3">
      <c r="A11348" s="128"/>
      <c r="B11348" s="128"/>
      <c r="D11348" s="128"/>
      <c r="E11348" s="128"/>
      <c r="G11348" s="129"/>
      <c r="H11348" s="129"/>
    </row>
    <row r="11349" spans="1:8" x14ac:dyDescent="0.3">
      <c r="A11349" s="128"/>
      <c r="B11349" s="128"/>
      <c r="D11349" s="128"/>
      <c r="E11349" s="128"/>
      <c r="G11349" s="129"/>
      <c r="H11349" s="129"/>
    </row>
    <row r="11350" spans="1:8" x14ac:dyDescent="0.3">
      <c r="A11350" s="128"/>
      <c r="B11350" s="128"/>
      <c r="D11350" s="128"/>
      <c r="E11350" s="128"/>
      <c r="G11350" s="129"/>
      <c r="H11350" s="129"/>
    </row>
    <row r="11351" spans="1:8" x14ac:dyDescent="0.3">
      <c r="A11351" s="128"/>
      <c r="B11351" s="128"/>
      <c r="D11351" s="128"/>
      <c r="E11351" s="128"/>
      <c r="G11351" s="129"/>
      <c r="H11351" s="129"/>
    </row>
    <row r="11352" spans="1:8" x14ac:dyDescent="0.3">
      <c r="A11352" s="128"/>
      <c r="B11352" s="128"/>
      <c r="D11352" s="128"/>
      <c r="E11352" s="128"/>
      <c r="G11352" s="129"/>
      <c r="H11352" s="129"/>
    </row>
    <row r="11353" spans="1:8" x14ac:dyDescent="0.3">
      <c r="A11353" s="128"/>
      <c r="B11353" s="128"/>
      <c r="D11353" s="128"/>
      <c r="E11353" s="128"/>
      <c r="G11353" s="129"/>
      <c r="H11353" s="129"/>
    </row>
    <row r="11354" spans="1:8" x14ac:dyDescent="0.3">
      <c r="A11354" s="128"/>
      <c r="B11354" s="128"/>
      <c r="D11354" s="128"/>
      <c r="E11354" s="128"/>
      <c r="G11354" s="129"/>
      <c r="H11354" s="129"/>
    </row>
    <row r="11355" spans="1:8" x14ac:dyDescent="0.3">
      <c r="A11355" s="128"/>
      <c r="B11355" s="128"/>
      <c r="D11355" s="128"/>
      <c r="E11355" s="128"/>
      <c r="G11355" s="129"/>
      <c r="H11355" s="129"/>
    </row>
    <row r="11356" spans="1:8" x14ac:dyDescent="0.3">
      <c r="A11356" s="128"/>
      <c r="B11356" s="128"/>
      <c r="D11356" s="128"/>
      <c r="E11356" s="128"/>
      <c r="G11356" s="129"/>
      <c r="H11356" s="129"/>
    </row>
    <row r="11357" spans="1:8" x14ac:dyDescent="0.3">
      <c r="A11357" s="128"/>
      <c r="B11357" s="128"/>
      <c r="D11357" s="128"/>
      <c r="E11357" s="128"/>
      <c r="G11357" s="129"/>
      <c r="H11357" s="129"/>
    </row>
    <row r="11358" spans="1:8" x14ac:dyDescent="0.3">
      <c r="A11358" s="128"/>
      <c r="B11358" s="128"/>
      <c r="D11358" s="128"/>
      <c r="E11358" s="128"/>
      <c r="G11358" s="129"/>
      <c r="H11358" s="129"/>
    </row>
    <row r="11359" spans="1:8" x14ac:dyDescent="0.3">
      <c r="A11359" s="128"/>
      <c r="B11359" s="128"/>
      <c r="D11359" s="128"/>
      <c r="E11359" s="128"/>
      <c r="G11359" s="129"/>
      <c r="H11359" s="129"/>
    </row>
    <row r="11360" spans="1:8" x14ac:dyDescent="0.3">
      <c r="A11360" s="128"/>
      <c r="B11360" s="128"/>
      <c r="D11360" s="128"/>
      <c r="E11360" s="128"/>
      <c r="G11360" s="129"/>
      <c r="H11360" s="129"/>
    </row>
    <row r="11361" spans="1:8" x14ac:dyDescent="0.3">
      <c r="A11361" s="128"/>
      <c r="B11361" s="128"/>
      <c r="D11361" s="128"/>
      <c r="E11361" s="128"/>
      <c r="G11361" s="129"/>
      <c r="H11361" s="129"/>
    </row>
    <row r="11362" spans="1:8" x14ac:dyDescent="0.3">
      <c r="A11362" s="128"/>
      <c r="B11362" s="128"/>
      <c r="D11362" s="128"/>
      <c r="E11362" s="128"/>
      <c r="G11362" s="129"/>
      <c r="H11362" s="129"/>
    </row>
    <row r="11363" spans="1:8" x14ac:dyDescent="0.3">
      <c r="A11363" s="128"/>
      <c r="B11363" s="128"/>
      <c r="D11363" s="128"/>
      <c r="E11363" s="128"/>
      <c r="G11363" s="129"/>
      <c r="H11363" s="129"/>
    </row>
    <row r="11364" spans="1:8" x14ac:dyDescent="0.3">
      <c r="A11364" s="128"/>
      <c r="B11364" s="128"/>
      <c r="D11364" s="128"/>
      <c r="E11364" s="128"/>
      <c r="G11364" s="129"/>
      <c r="H11364" s="129"/>
    </row>
    <row r="11365" spans="1:8" x14ac:dyDescent="0.3">
      <c r="A11365" s="128"/>
      <c r="B11365" s="128"/>
      <c r="D11365" s="128"/>
      <c r="E11365" s="128"/>
      <c r="G11365" s="129"/>
      <c r="H11365" s="129"/>
    </row>
    <row r="11366" spans="1:8" x14ac:dyDescent="0.3">
      <c r="A11366" s="128"/>
      <c r="B11366" s="128"/>
      <c r="D11366" s="128"/>
      <c r="E11366" s="128"/>
      <c r="G11366" s="129"/>
      <c r="H11366" s="129"/>
    </row>
    <row r="11367" spans="1:8" x14ac:dyDescent="0.3">
      <c r="A11367" s="128"/>
      <c r="B11367" s="128"/>
      <c r="D11367" s="128"/>
      <c r="E11367" s="128"/>
      <c r="G11367" s="129"/>
      <c r="H11367" s="129"/>
    </row>
    <row r="11368" spans="1:8" x14ac:dyDescent="0.3">
      <c r="A11368" s="128"/>
      <c r="B11368" s="128"/>
      <c r="D11368" s="128"/>
      <c r="E11368" s="128"/>
      <c r="G11368" s="129"/>
      <c r="H11368" s="129"/>
    </row>
    <row r="11369" spans="1:8" x14ac:dyDescent="0.3">
      <c r="A11369" s="128"/>
      <c r="B11369" s="128"/>
      <c r="D11369" s="128"/>
      <c r="E11369" s="128"/>
      <c r="G11369" s="129"/>
      <c r="H11369" s="129"/>
    </row>
    <row r="11370" spans="1:8" x14ac:dyDescent="0.3">
      <c r="A11370" s="128"/>
      <c r="B11370" s="128"/>
      <c r="D11370" s="128"/>
      <c r="E11370" s="128"/>
      <c r="G11370" s="129"/>
      <c r="H11370" s="129"/>
    </row>
    <row r="11371" spans="1:8" x14ac:dyDescent="0.3">
      <c r="A11371" s="128"/>
      <c r="B11371" s="128"/>
      <c r="D11371" s="128"/>
      <c r="E11371" s="128"/>
      <c r="G11371" s="129"/>
      <c r="H11371" s="129"/>
    </row>
    <row r="11372" spans="1:8" x14ac:dyDescent="0.3">
      <c r="A11372" s="128"/>
      <c r="B11372" s="128"/>
      <c r="D11372" s="128"/>
      <c r="E11372" s="128"/>
      <c r="G11372" s="129"/>
      <c r="H11372" s="129"/>
    </row>
    <row r="11373" spans="1:8" x14ac:dyDescent="0.3">
      <c r="A11373" s="128"/>
      <c r="B11373" s="128"/>
      <c r="D11373" s="128"/>
      <c r="E11373" s="128"/>
      <c r="G11373" s="129"/>
      <c r="H11373" s="129"/>
    </row>
    <row r="11374" spans="1:8" x14ac:dyDescent="0.3">
      <c r="A11374" s="128"/>
      <c r="B11374" s="128"/>
      <c r="D11374" s="128"/>
      <c r="E11374" s="128"/>
      <c r="G11374" s="129"/>
      <c r="H11374" s="129"/>
    </row>
    <row r="11375" spans="1:8" x14ac:dyDescent="0.3">
      <c r="A11375" s="128"/>
      <c r="B11375" s="128"/>
      <c r="D11375" s="128"/>
      <c r="E11375" s="128"/>
      <c r="G11375" s="129"/>
      <c r="H11375" s="129"/>
    </row>
    <row r="11376" spans="1:8" x14ac:dyDescent="0.3">
      <c r="A11376" s="128"/>
      <c r="B11376" s="128"/>
      <c r="D11376" s="128"/>
      <c r="E11376" s="128"/>
      <c r="G11376" s="129"/>
      <c r="H11376" s="129"/>
    </row>
    <row r="11377" spans="1:8" x14ac:dyDescent="0.3">
      <c r="A11377" s="128"/>
      <c r="B11377" s="128"/>
      <c r="D11377" s="128"/>
      <c r="E11377" s="128"/>
      <c r="G11377" s="129"/>
      <c r="H11377" s="129"/>
    </row>
    <row r="11378" spans="1:8" x14ac:dyDescent="0.3">
      <c r="A11378" s="128"/>
      <c r="B11378" s="128"/>
      <c r="D11378" s="128"/>
      <c r="E11378" s="128"/>
      <c r="G11378" s="129"/>
      <c r="H11378" s="129"/>
    </row>
    <row r="11379" spans="1:8" x14ac:dyDescent="0.3">
      <c r="A11379" s="128"/>
      <c r="B11379" s="128"/>
      <c r="D11379" s="128"/>
      <c r="E11379" s="128"/>
      <c r="G11379" s="129"/>
      <c r="H11379" s="129"/>
    </row>
    <row r="11380" spans="1:8" x14ac:dyDescent="0.3">
      <c r="A11380" s="128"/>
      <c r="B11380" s="128"/>
      <c r="D11380" s="128"/>
      <c r="E11380" s="128"/>
      <c r="G11380" s="129"/>
      <c r="H11380" s="129"/>
    </row>
    <row r="11381" spans="1:8" x14ac:dyDescent="0.3">
      <c r="A11381" s="128"/>
      <c r="B11381" s="128"/>
      <c r="D11381" s="128"/>
      <c r="E11381" s="128"/>
      <c r="G11381" s="129"/>
      <c r="H11381" s="129"/>
    </row>
    <row r="11382" spans="1:8" x14ac:dyDescent="0.3">
      <c r="A11382" s="128"/>
      <c r="B11382" s="128"/>
      <c r="D11382" s="128"/>
      <c r="E11382" s="128"/>
      <c r="G11382" s="129"/>
      <c r="H11382" s="129"/>
    </row>
    <row r="11383" spans="1:8" x14ac:dyDescent="0.3">
      <c r="A11383" s="128"/>
      <c r="B11383" s="128"/>
      <c r="D11383" s="128"/>
      <c r="E11383" s="128"/>
      <c r="G11383" s="129"/>
      <c r="H11383" s="129"/>
    </row>
    <row r="11384" spans="1:8" x14ac:dyDescent="0.3">
      <c r="A11384" s="128"/>
      <c r="B11384" s="128"/>
      <c r="D11384" s="128"/>
      <c r="E11384" s="128"/>
      <c r="G11384" s="129"/>
      <c r="H11384" s="129"/>
    </row>
    <row r="11385" spans="1:8" x14ac:dyDescent="0.3">
      <c r="A11385" s="128"/>
      <c r="B11385" s="128"/>
      <c r="D11385" s="128"/>
      <c r="E11385" s="128"/>
      <c r="G11385" s="129"/>
      <c r="H11385" s="129"/>
    </row>
    <row r="11386" spans="1:8" x14ac:dyDescent="0.3">
      <c r="A11386" s="128"/>
      <c r="B11386" s="128"/>
      <c r="D11386" s="128"/>
      <c r="E11386" s="128"/>
      <c r="G11386" s="129"/>
      <c r="H11386" s="129"/>
    </row>
    <row r="11387" spans="1:8" x14ac:dyDescent="0.3">
      <c r="A11387" s="128"/>
      <c r="B11387" s="128"/>
      <c r="D11387" s="128"/>
      <c r="E11387" s="128"/>
      <c r="G11387" s="129"/>
      <c r="H11387" s="129"/>
    </row>
    <row r="11388" spans="1:8" x14ac:dyDescent="0.3">
      <c r="A11388" s="128"/>
      <c r="B11388" s="128"/>
      <c r="D11388" s="128"/>
      <c r="E11388" s="128"/>
      <c r="G11388" s="129"/>
      <c r="H11388" s="129"/>
    </row>
    <row r="11389" spans="1:8" x14ac:dyDescent="0.3">
      <c r="A11389" s="128"/>
      <c r="B11389" s="128"/>
      <c r="D11389" s="128"/>
      <c r="E11389" s="128"/>
      <c r="G11389" s="129"/>
      <c r="H11389" s="129"/>
    </row>
    <row r="11390" spans="1:8" x14ac:dyDescent="0.3">
      <c r="A11390" s="128"/>
      <c r="B11390" s="128"/>
      <c r="D11390" s="128"/>
      <c r="E11390" s="128"/>
      <c r="G11390" s="129"/>
      <c r="H11390" s="129"/>
    </row>
    <row r="11391" spans="1:8" x14ac:dyDescent="0.3">
      <c r="A11391" s="128"/>
      <c r="B11391" s="128"/>
      <c r="D11391" s="128"/>
      <c r="E11391" s="128"/>
      <c r="G11391" s="129"/>
      <c r="H11391" s="129"/>
    </row>
    <row r="11392" spans="1:8" x14ac:dyDescent="0.3">
      <c r="A11392" s="128"/>
      <c r="B11392" s="128"/>
      <c r="D11392" s="128"/>
      <c r="E11392" s="128"/>
      <c r="G11392" s="129"/>
      <c r="H11392" s="129"/>
    </row>
    <row r="11393" spans="1:8" x14ac:dyDescent="0.3">
      <c r="A11393" s="128"/>
      <c r="B11393" s="128"/>
      <c r="D11393" s="128"/>
      <c r="E11393" s="128"/>
      <c r="G11393" s="129"/>
      <c r="H11393" s="129"/>
    </row>
    <row r="11394" spans="1:8" x14ac:dyDescent="0.3">
      <c r="A11394" s="128"/>
      <c r="B11394" s="128"/>
      <c r="D11394" s="128"/>
      <c r="E11394" s="128"/>
      <c r="G11394" s="129"/>
      <c r="H11394" s="129"/>
    </row>
    <row r="11395" spans="1:8" x14ac:dyDescent="0.3">
      <c r="A11395" s="128"/>
      <c r="B11395" s="128"/>
      <c r="D11395" s="128"/>
      <c r="E11395" s="128"/>
      <c r="G11395" s="129"/>
      <c r="H11395" s="129"/>
    </row>
    <row r="11396" spans="1:8" x14ac:dyDescent="0.3">
      <c r="A11396" s="128"/>
      <c r="B11396" s="128"/>
      <c r="D11396" s="128"/>
      <c r="E11396" s="128"/>
      <c r="G11396" s="129"/>
      <c r="H11396" s="129"/>
    </row>
    <row r="11397" spans="1:8" x14ac:dyDescent="0.3">
      <c r="A11397" s="128"/>
      <c r="B11397" s="128"/>
      <c r="D11397" s="128"/>
      <c r="E11397" s="128"/>
      <c r="G11397" s="129"/>
      <c r="H11397" s="129"/>
    </row>
    <row r="11398" spans="1:8" x14ac:dyDescent="0.3">
      <c r="A11398" s="128"/>
      <c r="B11398" s="128"/>
      <c r="D11398" s="128"/>
      <c r="E11398" s="128"/>
      <c r="G11398" s="129"/>
      <c r="H11398" s="129"/>
    </row>
    <row r="11399" spans="1:8" x14ac:dyDescent="0.3">
      <c r="A11399" s="128"/>
      <c r="B11399" s="128"/>
      <c r="D11399" s="128"/>
      <c r="E11399" s="128"/>
      <c r="G11399" s="129"/>
      <c r="H11399" s="129"/>
    </row>
    <row r="11400" spans="1:8" x14ac:dyDescent="0.3">
      <c r="A11400" s="128"/>
      <c r="B11400" s="128"/>
      <c r="D11400" s="128"/>
      <c r="E11400" s="128"/>
      <c r="G11400" s="129"/>
      <c r="H11400" s="129"/>
    </row>
    <row r="11401" spans="1:8" x14ac:dyDescent="0.3">
      <c r="A11401" s="128"/>
      <c r="B11401" s="128"/>
      <c r="D11401" s="128"/>
      <c r="E11401" s="128"/>
      <c r="G11401" s="129"/>
      <c r="H11401" s="129"/>
    </row>
    <row r="11402" spans="1:8" x14ac:dyDescent="0.3">
      <c r="A11402" s="128"/>
      <c r="B11402" s="128"/>
      <c r="D11402" s="128"/>
      <c r="E11402" s="128"/>
      <c r="G11402" s="129"/>
      <c r="H11402" s="129"/>
    </row>
    <row r="11403" spans="1:8" x14ac:dyDescent="0.3">
      <c r="A11403" s="128"/>
      <c r="B11403" s="128"/>
      <c r="D11403" s="128"/>
      <c r="E11403" s="128"/>
      <c r="G11403" s="129"/>
      <c r="H11403" s="129"/>
    </row>
    <row r="11404" spans="1:8" x14ac:dyDescent="0.3">
      <c r="A11404" s="128"/>
      <c r="B11404" s="128"/>
      <c r="D11404" s="128"/>
      <c r="E11404" s="128"/>
      <c r="G11404" s="129"/>
      <c r="H11404" s="129"/>
    </row>
    <row r="11405" spans="1:8" x14ac:dyDescent="0.3">
      <c r="A11405" s="128"/>
      <c r="B11405" s="128"/>
      <c r="D11405" s="128"/>
      <c r="E11405" s="128"/>
      <c r="G11405" s="129"/>
      <c r="H11405" s="129"/>
    </row>
    <row r="11406" spans="1:8" x14ac:dyDescent="0.3">
      <c r="A11406" s="128"/>
      <c r="B11406" s="128"/>
      <c r="D11406" s="128"/>
      <c r="E11406" s="128"/>
      <c r="G11406" s="129"/>
      <c r="H11406" s="129"/>
    </row>
    <row r="11407" spans="1:8" x14ac:dyDescent="0.3">
      <c r="A11407" s="128"/>
      <c r="B11407" s="128"/>
      <c r="D11407" s="128"/>
      <c r="E11407" s="128"/>
      <c r="G11407" s="129"/>
      <c r="H11407" s="129"/>
    </row>
    <row r="11408" spans="1:8" x14ac:dyDescent="0.3">
      <c r="A11408" s="128"/>
      <c r="B11408" s="128"/>
      <c r="D11408" s="128"/>
      <c r="E11408" s="128"/>
      <c r="G11408" s="129"/>
      <c r="H11408" s="129"/>
    </row>
    <row r="11409" spans="1:8" x14ac:dyDescent="0.3">
      <c r="A11409" s="128"/>
      <c r="B11409" s="128"/>
      <c r="D11409" s="128"/>
      <c r="E11409" s="128"/>
      <c r="G11409" s="129"/>
      <c r="H11409" s="129"/>
    </row>
    <row r="11410" spans="1:8" x14ac:dyDescent="0.3">
      <c r="A11410" s="128"/>
      <c r="B11410" s="128"/>
      <c r="D11410" s="128"/>
      <c r="E11410" s="128"/>
      <c r="G11410" s="129"/>
      <c r="H11410" s="129"/>
    </row>
    <row r="11411" spans="1:8" x14ac:dyDescent="0.3">
      <c r="A11411" s="128"/>
      <c r="B11411" s="128"/>
      <c r="D11411" s="128"/>
      <c r="E11411" s="128"/>
      <c r="G11411" s="129"/>
      <c r="H11411" s="129"/>
    </row>
    <row r="11412" spans="1:8" x14ac:dyDescent="0.3">
      <c r="A11412" s="128"/>
      <c r="B11412" s="128"/>
      <c r="D11412" s="128"/>
      <c r="E11412" s="128"/>
      <c r="G11412" s="129"/>
      <c r="H11412" s="129"/>
    </row>
    <row r="11413" spans="1:8" x14ac:dyDescent="0.3">
      <c r="A11413" s="128"/>
      <c r="B11413" s="128"/>
      <c r="D11413" s="128"/>
      <c r="E11413" s="128"/>
      <c r="G11413" s="129"/>
      <c r="H11413" s="129"/>
    </row>
    <row r="11414" spans="1:8" x14ac:dyDescent="0.3">
      <c r="A11414" s="128"/>
      <c r="B11414" s="128"/>
      <c r="D11414" s="128"/>
      <c r="E11414" s="128"/>
      <c r="G11414" s="129"/>
      <c r="H11414" s="129"/>
    </row>
    <row r="11415" spans="1:8" x14ac:dyDescent="0.3">
      <c r="A11415" s="128"/>
      <c r="B11415" s="128"/>
      <c r="D11415" s="128"/>
      <c r="E11415" s="128"/>
      <c r="G11415" s="129"/>
      <c r="H11415" s="129"/>
    </row>
    <row r="11416" spans="1:8" x14ac:dyDescent="0.3">
      <c r="A11416" s="128"/>
      <c r="B11416" s="128"/>
      <c r="D11416" s="128"/>
      <c r="E11416" s="128"/>
      <c r="G11416" s="129"/>
      <c r="H11416" s="129"/>
    </row>
    <row r="11417" spans="1:8" x14ac:dyDescent="0.3">
      <c r="A11417" s="128"/>
      <c r="B11417" s="128"/>
      <c r="D11417" s="128"/>
      <c r="E11417" s="128"/>
      <c r="G11417" s="129"/>
      <c r="H11417" s="129"/>
    </row>
    <row r="11418" spans="1:8" x14ac:dyDescent="0.3">
      <c r="A11418" s="128"/>
      <c r="B11418" s="128"/>
      <c r="D11418" s="128"/>
      <c r="E11418" s="128"/>
      <c r="G11418" s="129"/>
      <c r="H11418" s="129"/>
    </row>
    <row r="11419" spans="1:8" x14ac:dyDescent="0.3">
      <c r="A11419" s="128"/>
      <c r="B11419" s="128"/>
      <c r="D11419" s="128"/>
      <c r="E11419" s="128"/>
      <c r="G11419" s="129"/>
      <c r="H11419" s="129"/>
    </row>
    <row r="11420" spans="1:8" x14ac:dyDescent="0.3">
      <c r="A11420" s="128"/>
      <c r="B11420" s="128"/>
      <c r="D11420" s="128"/>
      <c r="E11420" s="128"/>
      <c r="G11420" s="129"/>
      <c r="H11420" s="129"/>
    </row>
    <row r="11421" spans="1:8" x14ac:dyDescent="0.3">
      <c r="A11421" s="128"/>
      <c r="B11421" s="128"/>
      <c r="D11421" s="128"/>
      <c r="E11421" s="128"/>
      <c r="G11421" s="129"/>
      <c r="H11421" s="129"/>
    </row>
    <row r="11422" spans="1:8" x14ac:dyDescent="0.3">
      <c r="A11422" s="128"/>
      <c r="B11422" s="128"/>
      <c r="D11422" s="128"/>
      <c r="E11422" s="128"/>
      <c r="G11422" s="129"/>
      <c r="H11422" s="129"/>
    </row>
    <row r="11423" spans="1:8" x14ac:dyDescent="0.3">
      <c r="A11423" s="128"/>
      <c r="B11423" s="128"/>
      <c r="D11423" s="128"/>
      <c r="E11423" s="128"/>
      <c r="G11423" s="129"/>
      <c r="H11423" s="129"/>
    </row>
    <row r="11424" spans="1:8" x14ac:dyDescent="0.3">
      <c r="A11424" s="128"/>
      <c r="B11424" s="128"/>
      <c r="D11424" s="128"/>
      <c r="E11424" s="128"/>
      <c r="G11424" s="129"/>
      <c r="H11424" s="129"/>
    </row>
    <row r="11425" spans="1:8" x14ac:dyDescent="0.3">
      <c r="A11425" s="128"/>
      <c r="B11425" s="128"/>
      <c r="D11425" s="128"/>
      <c r="E11425" s="128"/>
      <c r="G11425" s="129"/>
      <c r="H11425" s="129"/>
    </row>
    <row r="11426" spans="1:8" x14ac:dyDescent="0.3">
      <c r="A11426" s="128"/>
      <c r="B11426" s="128"/>
      <c r="D11426" s="128"/>
      <c r="E11426" s="128"/>
      <c r="G11426" s="129"/>
      <c r="H11426" s="129"/>
    </row>
    <row r="11427" spans="1:8" x14ac:dyDescent="0.3">
      <c r="A11427" s="128"/>
      <c r="B11427" s="128"/>
      <c r="D11427" s="128"/>
      <c r="E11427" s="128"/>
      <c r="G11427" s="129"/>
      <c r="H11427" s="129"/>
    </row>
    <row r="11428" spans="1:8" x14ac:dyDescent="0.3">
      <c r="A11428" s="128"/>
      <c r="B11428" s="128"/>
      <c r="D11428" s="128"/>
      <c r="E11428" s="128"/>
      <c r="G11428" s="129"/>
      <c r="H11428" s="129"/>
    </row>
    <row r="11429" spans="1:8" x14ac:dyDescent="0.3">
      <c r="A11429" s="128"/>
      <c r="B11429" s="128"/>
      <c r="D11429" s="128"/>
      <c r="E11429" s="128"/>
      <c r="G11429" s="129"/>
      <c r="H11429" s="129"/>
    </row>
    <row r="11430" spans="1:8" x14ac:dyDescent="0.3">
      <c r="A11430" s="128"/>
      <c r="B11430" s="128"/>
      <c r="D11430" s="128"/>
      <c r="E11430" s="128"/>
      <c r="G11430" s="129"/>
      <c r="H11430" s="129"/>
    </row>
    <row r="11431" spans="1:8" x14ac:dyDescent="0.3">
      <c r="A11431" s="128"/>
      <c r="B11431" s="128"/>
      <c r="D11431" s="128"/>
      <c r="E11431" s="128"/>
      <c r="G11431" s="129"/>
      <c r="H11431" s="129"/>
    </row>
    <row r="11432" spans="1:8" x14ac:dyDescent="0.3">
      <c r="A11432" s="128"/>
      <c r="B11432" s="128"/>
      <c r="D11432" s="128"/>
      <c r="E11432" s="128"/>
      <c r="G11432" s="129"/>
      <c r="H11432" s="129"/>
    </row>
    <row r="11433" spans="1:8" x14ac:dyDescent="0.3">
      <c r="A11433" s="128"/>
      <c r="B11433" s="128"/>
      <c r="D11433" s="128"/>
      <c r="E11433" s="128"/>
      <c r="G11433" s="129"/>
      <c r="H11433" s="129"/>
    </row>
    <row r="11434" spans="1:8" x14ac:dyDescent="0.3">
      <c r="A11434" s="128"/>
      <c r="B11434" s="128"/>
      <c r="D11434" s="128"/>
      <c r="E11434" s="128"/>
      <c r="G11434" s="129"/>
      <c r="H11434" s="129"/>
    </row>
    <row r="11435" spans="1:8" x14ac:dyDescent="0.3">
      <c r="A11435" s="128"/>
      <c r="B11435" s="128"/>
      <c r="D11435" s="128"/>
      <c r="E11435" s="128"/>
      <c r="G11435" s="129"/>
      <c r="H11435" s="129"/>
    </row>
    <row r="11436" spans="1:8" x14ac:dyDescent="0.3">
      <c r="A11436" s="128"/>
      <c r="B11436" s="128"/>
      <c r="D11436" s="128"/>
      <c r="E11436" s="128"/>
      <c r="G11436" s="129"/>
      <c r="H11436" s="129"/>
    </row>
    <row r="11437" spans="1:8" x14ac:dyDescent="0.3">
      <c r="A11437" s="128"/>
      <c r="B11437" s="128"/>
      <c r="D11437" s="128"/>
      <c r="E11437" s="128"/>
      <c r="G11437" s="129"/>
      <c r="H11437" s="129"/>
    </row>
    <row r="11438" spans="1:8" x14ac:dyDescent="0.3">
      <c r="A11438" s="128"/>
      <c r="B11438" s="128"/>
      <c r="D11438" s="128"/>
      <c r="E11438" s="128"/>
      <c r="G11438" s="129"/>
      <c r="H11438" s="129"/>
    </row>
    <row r="11439" spans="1:8" x14ac:dyDescent="0.3">
      <c r="A11439" s="128"/>
      <c r="B11439" s="128"/>
      <c r="D11439" s="128"/>
      <c r="E11439" s="128"/>
      <c r="G11439" s="129"/>
      <c r="H11439" s="129"/>
    </row>
    <row r="11440" spans="1:8" x14ac:dyDescent="0.3">
      <c r="A11440" s="128"/>
      <c r="B11440" s="128"/>
      <c r="D11440" s="128"/>
      <c r="E11440" s="128"/>
      <c r="G11440" s="129"/>
      <c r="H11440" s="129"/>
    </row>
    <row r="11441" spans="1:8" x14ac:dyDescent="0.3">
      <c r="A11441" s="128"/>
      <c r="B11441" s="128"/>
      <c r="D11441" s="128"/>
      <c r="E11441" s="128"/>
      <c r="G11441" s="129"/>
      <c r="H11441" s="129"/>
    </row>
    <row r="11442" spans="1:8" x14ac:dyDescent="0.3">
      <c r="A11442" s="128"/>
      <c r="B11442" s="128"/>
      <c r="D11442" s="128"/>
      <c r="E11442" s="128"/>
      <c r="G11442" s="129"/>
      <c r="H11442" s="129"/>
    </row>
    <row r="11443" spans="1:8" x14ac:dyDescent="0.3">
      <c r="A11443" s="128"/>
      <c r="B11443" s="128"/>
      <c r="D11443" s="128"/>
      <c r="E11443" s="128"/>
      <c r="G11443" s="129"/>
      <c r="H11443" s="129"/>
    </row>
    <row r="11444" spans="1:8" x14ac:dyDescent="0.3">
      <c r="A11444" s="128"/>
      <c r="B11444" s="128"/>
      <c r="D11444" s="128"/>
      <c r="E11444" s="128"/>
      <c r="G11444" s="129"/>
      <c r="H11444" s="129"/>
    </row>
    <row r="11445" spans="1:8" x14ac:dyDescent="0.3">
      <c r="A11445" s="128"/>
      <c r="B11445" s="128"/>
      <c r="D11445" s="128"/>
      <c r="E11445" s="128"/>
      <c r="G11445" s="129"/>
      <c r="H11445" s="129"/>
    </row>
    <row r="11446" spans="1:8" x14ac:dyDescent="0.3">
      <c r="A11446" s="128"/>
      <c r="B11446" s="128"/>
      <c r="D11446" s="128"/>
      <c r="E11446" s="128"/>
      <c r="G11446" s="129"/>
      <c r="H11446" s="129"/>
    </row>
    <row r="11447" spans="1:8" x14ac:dyDescent="0.3">
      <c r="A11447" s="128"/>
      <c r="B11447" s="128"/>
      <c r="D11447" s="128"/>
      <c r="E11447" s="128"/>
      <c r="G11447" s="129"/>
      <c r="H11447" s="129"/>
    </row>
    <row r="11448" spans="1:8" x14ac:dyDescent="0.3">
      <c r="A11448" s="128"/>
      <c r="B11448" s="128"/>
      <c r="D11448" s="128"/>
      <c r="E11448" s="128"/>
      <c r="G11448" s="129"/>
      <c r="H11448" s="129"/>
    </row>
    <row r="11449" spans="1:8" x14ac:dyDescent="0.3">
      <c r="A11449" s="128"/>
      <c r="B11449" s="128"/>
      <c r="D11449" s="128"/>
      <c r="E11449" s="128"/>
      <c r="G11449" s="129"/>
      <c r="H11449" s="129"/>
    </row>
    <row r="11450" spans="1:8" x14ac:dyDescent="0.3">
      <c r="A11450" s="128"/>
      <c r="B11450" s="128"/>
      <c r="D11450" s="128"/>
      <c r="E11450" s="128"/>
      <c r="G11450" s="129"/>
      <c r="H11450" s="129"/>
    </row>
    <row r="11451" spans="1:8" x14ac:dyDescent="0.3">
      <c r="A11451" s="128"/>
      <c r="B11451" s="128"/>
      <c r="D11451" s="128"/>
      <c r="E11451" s="128"/>
      <c r="G11451" s="129"/>
      <c r="H11451" s="129"/>
    </row>
    <row r="11452" spans="1:8" x14ac:dyDescent="0.3">
      <c r="A11452" s="128"/>
      <c r="B11452" s="128"/>
      <c r="D11452" s="128"/>
      <c r="E11452" s="128"/>
      <c r="G11452" s="129"/>
      <c r="H11452" s="129"/>
    </row>
    <row r="11453" spans="1:8" x14ac:dyDescent="0.3">
      <c r="A11453" s="128"/>
      <c r="B11453" s="128"/>
      <c r="D11453" s="128"/>
      <c r="E11453" s="128"/>
      <c r="G11453" s="129"/>
      <c r="H11453" s="129"/>
    </row>
    <row r="11454" spans="1:8" x14ac:dyDescent="0.3">
      <c r="A11454" s="128"/>
      <c r="B11454" s="128"/>
      <c r="D11454" s="128"/>
      <c r="E11454" s="128"/>
      <c r="G11454" s="129"/>
      <c r="H11454" s="129"/>
    </row>
    <row r="11455" spans="1:8" x14ac:dyDescent="0.3">
      <c r="A11455" s="128"/>
      <c r="B11455" s="128"/>
      <c r="D11455" s="128"/>
      <c r="E11455" s="128"/>
      <c r="G11455" s="129"/>
      <c r="H11455" s="129"/>
    </row>
    <row r="11456" spans="1:8" x14ac:dyDescent="0.3">
      <c r="A11456" s="128"/>
      <c r="B11456" s="128"/>
      <c r="D11456" s="128"/>
      <c r="E11456" s="128"/>
      <c r="G11456" s="129"/>
      <c r="H11456" s="129"/>
    </row>
    <row r="11457" spans="1:8" x14ac:dyDescent="0.3">
      <c r="A11457" s="128"/>
      <c r="B11457" s="128"/>
      <c r="D11457" s="128"/>
      <c r="E11457" s="128"/>
      <c r="G11457" s="129"/>
      <c r="H11457" s="129"/>
    </row>
    <row r="11458" spans="1:8" x14ac:dyDescent="0.3">
      <c r="A11458" s="128"/>
      <c r="B11458" s="128"/>
      <c r="D11458" s="128"/>
      <c r="E11458" s="128"/>
      <c r="G11458" s="129"/>
      <c r="H11458" s="129"/>
    </row>
    <row r="11459" spans="1:8" x14ac:dyDescent="0.3">
      <c r="A11459" s="128"/>
      <c r="B11459" s="128"/>
      <c r="D11459" s="128"/>
      <c r="E11459" s="128"/>
      <c r="G11459" s="129"/>
      <c r="H11459" s="129"/>
    </row>
    <row r="11460" spans="1:8" x14ac:dyDescent="0.3">
      <c r="A11460" s="128"/>
      <c r="B11460" s="128"/>
      <c r="D11460" s="128"/>
      <c r="E11460" s="128"/>
      <c r="G11460" s="129"/>
      <c r="H11460" s="129"/>
    </row>
    <row r="11461" spans="1:8" x14ac:dyDescent="0.3">
      <c r="A11461" s="128"/>
      <c r="B11461" s="128"/>
      <c r="D11461" s="128"/>
      <c r="E11461" s="128"/>
      <c r="G11461" s="129"/>
      <c r="H11461" s="129"/>
    </row>
    <row r="11462" spans="1:8" x14ac:dyDescent="0.3">
      <c r="A11462" s="128"/>
      <c r="B11462" s="128"/>
      <c r="D11462" s="128"/>
      <c r="E11462" s="128"/>
      <c r="G11462" s="129"/>
      <c r="H11462" s="129"/>
    </row>
    <row r="11463" spans="1:8" x14ac:dyDescent="0.3">
      <c r="A11463" s="128"/>
      <c r="B11463" s="128"/>
      <c r="D11463" s="128"/>
      <c r="E11463" s="128"/>
      <c r="G11463" s="129"/>
      <c r="H11463" s="129"/>
    </row>
    <row r="11464" spans="1:8" x14ac:dyDescent="0.3">
      <c r="A11464" s="128"/>
      <c r="B11464" s="128"/>
      <c r="D11464" s="128"/>
      <c r="E11464" s="128"/>
      <c r="G11464" s="129"/>
      <c r="H11464" s="129"/>
    </row>
    <row r="11465" spans="1:8" x14ac:dyDescent="0.3">
      <c r="A11465" s="128"/>
      <c r="B11465" s="128"/>
      <c r="D11465" s="128"/>
      <c r="E11465" s="128"/>
      <c r="G11465" s="129"/>
      <c r="H11465" s="129"/>
    </row>
    <row r="11466" spans="1:8" x14ac:dyDescent="0.3">
      <c r="A11466" s="128"/>
      <c r="B11466" s="128"/>
      <c r="D11466" s="128"/>
      <c r="E11466" s="128"/>
      <c r="G11466" s="129"/>
      <c r="H11466" s="129"/>
    </row>
    <row r="11467" spans="1:8" x14ac:dyDescent="0.3">
      <c r="A11467" s="128"/>
      <c r="B11467" s="128"/>
      <c r="D11467" s="128"/>
      <c r="E11467" s="128"/>
      <c r="G11467" s="129"/>
      <c r="H11467" s="129"/>
    </row>
    <row r="11468" spans="1:8" x14ac:dyDescent="0.3">
      <c r="A11468" s="128"/>
      <c r="B11468" s="128"/>
      <c r="D11468" s="128"/>
      <c r="E11468" s="128"/>
      <c r="G11468" s="129"/>
      <c r="H11468" s="129"/>
    </row>
    <row r="11469" spans="1:8" x14ac:dyDescent="0.3">
      <c r="A11469" s="128"/>
      <c r="B11469" s="128"/>
      <c r="D11469" s="128"/>
      <c r="E11469" s="128"/>
      <c r="G11469" s="129"/>
      <c r="H11469" s="129"/>
    </row>
    <row r="11470" spans="1:8" x14ac:dyDescent="0.3">
      <c r="A11470" s="128"/>
      <c r="B11470" s="128"/>
      <c r="D11470" s="128"/>
      <c r="E11470" s="128"/>
      <c r="G11470" s="129"/>
      <c r="H11470" s="129"/>
    </row>
    <row r="11471" spans="1:8" x14ac:dyDescent="0.3">
      <c r="A11471" s="128"/>
      <c r="B11471" s="128"/>
      <c r="D11471" s="128"/>
      <c r="E11471" s="128"/>
      <c r="G11471" s="129"/>
      <c r="H11471" s="129"/>
    </row>
    <row r="11472" spans="1:8" x14ac:dyDescent="0.3">
      <c r="A11472" s="128"/>
      <c r="B11472" s="128"/>
      <c r="D11472" s="128"/>
      <c r="E11472" s="128"/>
      <c r="G11472" s="129"/>
      <c r="H11472" s="129"/>
    </row>
    <row r="11473" spans="1:8" x14ac:dyDescent="0.3">
      <c r="A11473" s="128"/>
      <c r="B11473" s="128"/>
      <c r="D11473" s="128"/>
      <c r="E11473" s="128"/>
      <c r="G11473" s="129"/>
      <c r="H11473" s="129"/>
    </row>
    <row r="11474" spans="1:8" x14ac:dyDescent="0.3">
      <c r="A11474" s="128"/>
      <c r="B11474" s="128"/>
      <c r="D11474" s="128"/>
      <c r="E11474" s="128"/>
      <c r="G11474" s="129"/>
      <c r="H11474" s="129"/>
    </row>
    <row r="11475" spans="1:8" x14ac:dyDescent="0.3">
      <c r="A11475" s="128"/>
      <c r="B11475" s="128"/>
      <c r="D11475" s="128"/>
      <c r="E11475" s="128"/>
      <c r="G11475" s="129"/>
      <c r="H11475" s="129"/>
    </row>
    <row r="11476" spans="1:8" x14ac:dyDescent="0.3">
      <c r="A11476" s="128"/>
      <c r="B11476" s="128"/>
      <c r="D11476" s="128"/>
      <c r="E11476" s="128"/>
      <c r="G11476" s="129"/>
      <c r="H11476" s="129"/>
    </row>
    <row r="11477" spans="1:8" x14ac:dyDescent="0.3">
      <c r="A11477" s="128"/>
      <c r="B11477" s="128"/>
      <c r="D11477" s="128"/>
      <c r="E11477" s="128"/>
      <c r="G11477" s="129"/>
      <c r="H11477" s="129"/>
    </row>
    <row r="11478" spans="1:8" x14ac:dyDescent="0.3">
      <c r="A11478" s="128"/>
      <c r="B11478" s="128"/>
      <c r="D11478" s="128"/>
      <c r="E11478" s="128"/>
      <c r="G11478" s="129"/>
      <c r="H11478" s="129"/>
    </row>
    <row r="11479" spans="1:8" x14ac:dyDescent="0.3">
      <c r="A11479" s="128"/>
      <c r="B11479" s="128"/>
      <c r="D11479" s="128"/>
      <c r="E11479" s="128"/>
      <c r="G11479" s="129"/>
      <c r="H11479" s="129"/>
    </row>
    <row r="11480" spans="1:8" x14ac:dyDescent="0.3">
      <c r="A11480" s="128"/>
      <c r="B11480" s="128"/>
      <c r="D11480" s="128"/>
      <c r="E11480" s="128"/>
      <c r="G11480" s="129"/>
      <c r="H11480" s="129"/>
    </row>
    <row r="11481" spans="1:8" x14ac:dyDescent="0.3">
      <c r="A11481" s="128"/>
      <c r="B11481" s="128"/>
      <c r="D11481" s="128"/>
      <c r="E11481" s="128"/>
      <c r="G11481" s="129"/>
      <c r="H11481" s="129"/>
    </row>
    <row r="11482" spans="1:8" x14ac:dyDescent="0.3">
      <c r="A11482" s="128"/>
      <c r="B11482" s="128"/>
      <c r="D11482" s="128"/>
      <c r="E11482" s="128"/>
      <c r="G11482" s="129"/>
      <c r="H11482" s="129"/>
    </row>
    <row r="11483" spans="1:8" x14ac:dyDescent="0.3">
      <c r="A11483" s="128"/>
      <c r="B11483" s="128"/>
      <c r="D11483" s="128"/>
      <c r="E11483" s="128"/>
      <c r="G11483" s="129"/>
      <c r="H11483" s="129"/>
    </row>
    <row r="11484" spans="1:8" x14ac:dyDescent="0.3">
      <c r="A11484" s="128"/>
      <c r="B11484" s="128"/>
      <c r="D11484" s="128"/>
      <c r="E11484" s="128"/>
      <c r="G11484" s="129"/>
      <c r="H11484" s="129"/>
    </row>
    <row r="11485" spans="1:8" x14ac:dyDescent="0.3">
      <c r="A11485" s="128"/>
      <c r="B11485" s="128"/>
      <c r="D11485" s="128"/>
      <c r="E11485" s="128"/>
      <c r="G11485" s="129"/>
      <c r="H11485" s="129"/>
    </row>
    <row r="11486" spans="1:8" x14ac:dyDescent="0.3">
      <c r="A11486" s="128"/>
      <c r="B11486" s="128"/>
      <c r="D11486" s="128"/>
      <c r="E11486" s="128"/>
      <c r="G11486" s="129"/>
      <c r="H11486" s="129"/>
    </row>
    <row r="11487" spans="1:8" x14ac:dyDescent="0.3">
      <c r="A11487" s="128"/>
      <c r="B11487" s="128"/>
      <c r="D11487" s="128"/>
      <c r="E11487" s="128"/>
      <c r="G11487" s="129"/>
      <c r="H11487" s="129"/>
    </row>
    <row r="11488" spans="1:8" x14ac:dyDescent="0.3">
      <c r="A11488" s="128"/>
      <c r="B11488" s="128"/>
      <c r="D11488" s="128"/>
      <c r="E11488" s="128"/>
      <c r="G11488" s="129"/>
      <c r="H11488" s="129"/>
    </row>
    <row r="11489" spans="1:8" x14ac:dyDescent="0.3">
      <c r="A11489" s="128"/>
      <c r="B11489" s="128"/>
      <c r="D11489" s="128"/>
      <c r="E11489" s="128"/>
      <c r="G11489" s="129"/>
      <c r="H11489" s="129"/>
    </row>
    <row r="11490" spans="1:8" x14ac:dyDescent="0.3">
      <c r="A11490" s="128"/>
      <c r="B11490" s="128"/>
      <c r="D11490" s="128"/>
      <c r="E11490" s="128"/>
      <c r="G11490" s="129"/>
      <c r="H11490" s="129"/>
    </row>
    <row r="11491" spans="1:8" x14ac:dyDescent="0.3">
      <c r="A11491" s="128"/>
      <c r="B11491" s="128"/>
      <c r="D11491" s="128"/>
      <c r="E11491" s="128"/>
      <c r="G11491" s="129"/>
      <c r="H11491" s="129"/>
    </row>
    <row r="11492" spans="1:8" x14ac:dyDescent="0.3">
      <c r="A11492" s="128"/>
      <c r="B11492" s="128"/>
      <c r="D11492" s="128"/>
      <c r="E11492" s="128"/>
      <c r="G11492" s="129"/>
      <c r="H11492" s="129"/>
    </row>
    <row r="11493" spans="1:8" x14ac:dyDescent="0.3">
      <c r="A11493" s="128"/>
      <c r="B11493" s="128"/>
      <c r="D11493" s="128"/>
      <c r="E11493" s="128"/>
      <c r="G11493" s="129"/>
      <c r="H11493" s="129"/>
    </row>
    <row r="11494" spans="1:8" x14ac:dyDescent="0.3">
      <c r="A11494" s="128"/>
      <c r="B11494" s="128"/>
      <c r="D11494" s="128"/>
      <c r="E11494" s="128"/>
      <c r="G11494" s="129"/>
      <c r="H11494" s="129"/>
    </row>
    <row r="11495" spans="1:8" x14ac:dyDescent="0.3">
      <c r="A11495" s="128"/>
      <c r="B11495" s="128"/>
      <c r="D11495" s="128"/>
      <c r="E11495" s="128"/>
      <c r="G11495" s="129"/>
      <c r="H11495" s="129"/>
    </row>
    <row r="11496" spans="1:8" x14ac:dyDescent="0.3">
      <c r="A11496" s="128"/>
      <c r="B11496" s="128"/>
      <c r="D11496" s="128"/>
      <c r="E11496" s="128"/>
      <c r="G11496" s="129"/>
      <c r="H11496" s="129"/>
    </row>
    <row r="11497" spans="1:8" x14ac:dyDescent="0.3">
      <c r="A11497" s="128"/>
      <c r="B11497" s="128"/>
      <c r="D11497" s="128"/>
      <c r="E11497" s="128"/>
      <c r="G11497" s="129"/>
      <c r="H11497" s="129"/>
    </row>
    <row r="11498" spans="1:8" x14ac:dyDescent="0.3">
      <c r="A11498" s="128"/>
      <c r="B11498" s="128"/>
      <c r="D11498" s="128"/>
      <c r="E11498" s="128"/>
      <c r="G11498" s="129"/>
      <c r="H11498" s="129"/>
    </row>
    <row r="11499" spans="1:8" x14ac:dyDescent="0.3">
      <c r="A11499" s="128"/>
      <c r="B11499" s="128"/>
      <c r="D11499" s="128"/>
      <c r="E11499" s="128"/>
      <c r="G11499" s="129"/>
      <c r="H11499" s="129"/>
    </row>
    <row r="11500" spans="1:8" x14ac:dyDescent="0.3">
      <c r="A11500" s="128"/>
      <c r="B11500" s="128"/>
      <c r="D11500" s="128"/>
      <c r="E11500" s="128"/>
      <c r="G11500" s="129"/>
      <c r="H11500" s="129"/>
    </row>
    <row r="11501" spans="1:8" x14ac:dyDescent="0.3">
      <c r="A11501" s="128"/>
      <c r="B11501" s="128"/>
      <c r="D11501" s="128"/>
      <c r="E11501" s="128"/>
      <c r="G11501" s="129"/>
      <c r="H11501" s="129"/>
    </row>
    <row r="11502" spans="1:8" x14ac:dyDescent="0.3">
      <c r="A11502" s="128"/>
      <c r="B11502" s="128"/>
      <c r="D11502" s="128"/>
      <c r="E11502" s="128"/>
      <c r="G11502" s="129"/>
      <c r="H11502" s="129"/>
    </row>
    <row r="11503" spans="1:8" x14ac:dyDescent="0.3">
      <c r="A11503" s="128"/>
      <c r="B11503" s="128"/>
      <c r="D11503" s="128"/>
      <c r="E11503" s="128"/>
      <c r="G11503" s="129"/>
      <c r="H11503" s="129"/>
    </row>
    <row r="11504" spans="1:8" x14ac:dyDescent="0.3">
      <c r="A11504" s="128"/>
      <c r="B11504" s="128"/>
      <c r="D11504" s="128"/>
      <c r="E11504" s="128"/>
      <c r="G11504" s="129"/>
      <c r="H11504" s="129"/>
    </row>
    <row r="11505" spans="1:8" x14ac:dyDescent="0.3">
      <c r="A11505" s="128"/>
      <c r="B11505" s="128"/>
      <c r="D11505" s="128"/>
      <c r="E11505" s="128"/>
      <c r="G11505" s="129"/>
      <c r="H11505" s="129"/>
    </row>
    <row r="11506" spans="1:8" x14ac:dyDescent="0.3">
      <c r="A11506" s="128"/>
      <c r="B11506" s="128"/>
      <c r="D11506" s="128"/>
      <c r="E11506" s="128"/>
      <c r="G11506" s="129"/>
      <c r="H11506" s="129"/>
    </row>
    <row r="11507" spans="1:8" x14ac:dyDescent="0.3">
      <c r="A11507" s="128"/>
      <c r="B11507" s="128"/>
      <c r="D11507" s="128"/>
      <c r="E11507" s="128"/>
      <c r="G11507" s="129"/>
      <c r="H11507" s="129"/>
    </row>
    <row r="11508" spans="1:8" x14ac:dyDescent="0.3">
      <c r="A11508" s="128"/>
      <c r="B11508" s="128"/>
      <c r="D11508" s="128"/>
      <c r="E11508" s="128"/>
      <c r="G11508" s="129"/>
      <c r="H11508" s="129"/>
    </row>
    <row r="11509" spans="1:8" x14ac:dyDescent="0.3">
      <c r="A11509" s="128"/>
      <c r="B11509" s="128"/>
      <c r="D11509" s="128"/>
      <c r="E11509" s="128"/>
      <c r="G11509" s="129"/>
      <c r="H11509" s="129"/>
    </row>
    <row r="11510" spans="1:8" x14ac:dyDescent="0.3">
      <c r="A11510" s="128"/>
      <c r="B11510" s="128"/>
      <c r="D11510" s="128"/>
      <c r="E11510" s="128"/>
      <c r="G11510" s="129"/>
      <c r="H11510" s="129"/>
    </row>
    <row r="11511" spans="1:8" x14ac:dyDescent="0.3">
      <c r="A11511" s="128"/>
      <c r="B11511" s="128"/>
      <c r="D11511" s="128"/>
      <c r="E11511" s="128"/>
      <c r="G11511" s="129"/>
      <c r="H11511" s="129"/>
    </row>
    <row r="11512" spans="1:8" x14ac:dyDescent="0.3">
      <c r="A11512" s="128"/>
      <c r="B11512" s="128"/>
      <c r="D11512" s="128"/>
      <c r="E11512" s="128"/>
      <c r="G11512" s="129"/>
      <c r="H11512" s="129"/>
    </row>
    <row r="11513" spans="1:8" x14ac:dyDescent="0.3">
      <c r="A11513" s="128"/>
      <c r="B11513" s="128"/>
      <c r="D11513" s="128"/>
      <c r="E11513" s="128"/>
      <c r="G11513" s="129"/>
      <c r="H11513" s="129"/>
    </row>
    <row r="11514" spans="1:8" x14ac:dyDescent="0.3">
      <c r="A11514" s="128"/>
      <c r="B11514" s="128"/>
      <c r="D11514" s="128"/>
      <c r="E11514" s="128"/>
      <c r="G11514" s="129"/>
      <c r="H11514" s="129"/>
    </row>
    <row r="11515" spans="1:8" x14ac:dyDescent="0.3">
      <c r="A11515" s="128"/>
      <c r="B11515" s="128"/>
      <c r="D11515" s="128"/>
      <c r="E11515" s="128"/>
      <c r="G11515" s="129"/>
      <c r="H11515" s="129"/>
    </row>
    <row r="11516" spans="1:8" x14ac:dyDescent="0.3">
      <c r="A11516" s="128"/>
      <c r="B11516" s="128"/>
      <c r="D11516" s="128"/>
      <c r="E11516" s="128"/>
      <c r="G11516" s="129"/>
      <c r="H11516" s="129"/>
    </row>
    <row r="11517" spans="1:8" x14ac:dyDescent="0.3">
      <c r="A11517" s="128"/>
      <c r="B11517" s="128"/>
      <c r="D11517" s="128"/>
      <c r="E11517" s="128"/>
      <c r="G11517" s="129"/>
      <c r="H11517" s="129"/>
    </row>
    <row r="11518" spans="1:8" x14ac:dyDescent="0.3">
      <c r="A11518" s="128"/>
      <c r="B11518" s="128"/>
      <c r="D11518" s="128"/>
      <c r="E11518" s="128"/>
      <c r="G11518" s="129"/>
      <c r="H11518" s="129"/>
    </row>
    <row r="11519" spans="1:8" x14ac:dyDescent="0.3">
      <c r="A11519" s="128"/>
      <c r="B11519" s="128"/>
      <c r="D11519" s="128"/>
      <c r="E11519" s="128"/>
      <c r="G11519" s="129"/>
      <c r="H11519" s="129"/>
    </row>
    <row r="11520" spans="1:8" x14ac:dyDescent="0.3">
      <c r="A11520" s="128"/>
      <c r="B11520" s="128"/>
      <c r="D11520" s="128"/>
      <c r="E11520" s="128"/>
      <c r="G11520" s="129"/>
      <c r="H11520" s="129"/>
    </row>
    <row r="11521" spans="1:8" x14ac:dyDescent="0.3">
      <c r="A11521" s="128"/>
      <c r="B11521" s="128"/>
      <c r="D11521" s="128"/>
      <c r="E11521" s="128"/>
      <c r="G11521" s="129"/>
      <c r="H11521" s="129"/>
    </row>
    <row r="11522" spans="1:8" x14ac:dyDescent="0.3">
      <c r="A11522" s="128"/>
      <c r="B11522" s="128"/>
      <c r="D11522" s="128"/>
      <c r="E11522" s="128"/>
      <c r="G11522" s="129"/>
      <c r="H11522" s="129"/>
    </row>
    <row r="11523" spans="1:8" x14ac:dyDescent="0.3">
      <c r="A11523" s="128"/>
      <c r="B11523" s="128"/>
      <c r="D11523" s="128"/>
      <c r="E11523" s="128"/>
      <c r="G11523" s="129"/>
      <c r="H11523" s="129"/>
    </row>
    <row r="11524" spans="1:8" x14ac:dyDescent="0.3">
      <c r="A11524" s="128"/>
      <c r="B11524" s="128"/>
      <c r="D11524" s="128"/>
      <c r="E11524" s="128"/>
      <c r="G11524" s="129"/>
      <c r="H11524" s="129"/>
    </row>
    <row r="11525" spans="1:8" x14ac:dyDescent="0.3">
      <c r="A11525" s="128"/>
      <c r="B11525" s="128"/>
      <c r="D11525" s="128"/>
      <c r="E11525" s="128"/>
      <c r="G11525" s="129"/>
      <c r="H11525" s="129"/>
    </row>
    <row r="11526" spans="1:8" x14ac:dyDescent="0.3">
      <c r="A11526" s="128"/>
      <c r="B11526" s="128"/>
      <c r="D11526" s="128"/>
      <c r="E11526" s="128"/>
      <c r="G11526" s="129"/>
      <c r="H11526" s="129"/>
    </row>
    <row r="11527" spans="1:8" x14ac:dyDescent="0.3">
      <c r="A11527" s="128"/>
      <c r="B11527" s="128"/>
      <c r="D11527" s="128"/>
      <c r="E11527" s="128"/>
      <c r="G11527" s="129"/>
      <c r="H11527" s="129"/>
    </row>
    <row r="11528" spans="1:8" x14ac:dyDescent="0.3">
      <c r="A11528" s="128"/>
      <c r="B11528" s="128"/>
      <c r="D11528" s="128"/>
      <c r="E11528" s="128"/>
      <c r="G11528" s="129"/>
      <c r="H11528" s="129"/>
    </row>
    <row r="11529" spans="1:8" x14ac:dyDescent="0.3">
      <c r="A11529" s="128"/>
      <c r="B11529" s="128"/>
      <c r="D11529" s="128"/>
      <c r="E11529" s="128"/>
      <c r="G11529" s="129"/>
      <c r="H11529" s="129"/>
    </row>
    <row r="11530" spans="1:8" x14ac:dyDescent="0.3">
      <c r="A11530" s="128"/>
      <c r="B11530" s="128"/>
      <c r="D11530" s="128"/>
      <c r="E11530" s="128"/>
      <c r="G11530" s="129"/>
      <c r="H11530" s="129"/>
    </row>
    <row r="11531" spans="1:8" x14ac:dyDescent="0.3">
      <c r="A11531" s="128"/>
      <c r="B11531" s="128"/>
      <c r="D11531" s="128"/>
      <c r="E11531" s="128"/>
      <c r="G11531" s="129"/>
      <c r="H11531" s="129"/>
    </row>
    <row r="11532" spans="1:8" x14ac:dyDescent="0.3">
      <c r="A11532" s="128"/>
      <c r="B11532" s="128"/>
      <c r="D11532" s="128"/>
      <c r="E11532" s="128"/>
      <c r="G11532" s="129"/>
      <c r="H11532" s="129"/>
    </row>
    <row r="11533" spans="1:8" x14ac:dyDescent="0.3">
      <c r="A11533" s="128"/>
      <c r="B11533" s="128"/>
      <c r="D11533" s="128"/>
      <c r="E11533" s="128"/>
      <c r="G11533" s="129"/>
      <c r="H11533" s="129"/>
    </row>
    <row r="11534" spans="1:8" x14ac:dyDescent="0.3">
      <c r="A11534" s="128"/>
      <c r="B11534" s="128"/>
      <c r="D11534" s="128"/>
      <c r="E11534" s="128"/>
      <c r="G11534" s="129"/>
      <c r="H11534" s="129"/>
    </row>
    <row r="11535" spans="1:8" x14ac:dyDescent="0.3">
      <c r="A11535" s="128"/>
      <c r="B11535" s="128"/>
      <c r="D11535" s="128"/>
      <c r="E11535" s="128"/>
      <c r="G11535" s="129"/>
      <c r="H11535" s="129"/>
    </row>
    <row r="11536" spans="1:8" x14ac:dyDescent="0.3">
      <c r="A11536" s="128"/>
      <c r="B11536" s="128"/>
      <c r="D11536" s="128"/>
      <c r="E11536" s="128"/>
      <c r="G11536" s="129"/>
      <c r="H11536" s="129"/>
    </row>
    <row r="11537" spans="1:8" x14ac:dyDescent="0.3">
      <c r="A11537" s="128"/>
      <c r="B11537" s="128"/>
      <c r="D11537" s="128"/>
      <c r="E11537" s="128"/>
      <c r="G11537" s="129"/>
      <c r="H11537" s="129"/>
    </row>
    <row r="11538" spans="1:8" x14ac:dyDescent="0.3">
      <c r="A11538" s="128"/>
      <c r="B11538" s="128"/>
      <c r="D11538" s="128"/>
      <c r="E11538" s="128"/>
      <c r="G11538" s="129"/>
      <c r="H11538" s="129"/>
    </row>
    <row r="11539" spans="1:8" x14ac:dyDescent="0.3">
      <c r="A11539" s="128"/>
      <c r="B11539" s="128"/>
      <c r="D11539" s="128"/>
      <c r="E11539" s="128"/>
      <c r="G11539" s="129"/>
      <c r="H11539" s="129"/>
    </row>
    <row r="11540" spans="1:8" x14ac:dyDescent="0.3">
      <c r="A11540" s="128"/>
      <c r="B11540" s="128"/>
      <c r="D11540" s="128"/>
      <c r="E11540" s="128"/>
      <c r="G11540" s="129"/>
      <c r="H11540" s="129"/>
    </row>
    <row r="11541" spans="1:8" x14ac:dyDescent="0.3">
      <c r="A11541" s="128"/>
      <c r="B11541" s="128"/>
      <c r="D11541" s="128"/>
      <c r="E11541" s="128"/>
      <c r="G11541" s="129"/>
      <c r="H11541" s="129"/>
    </row>
    <row r="11542" spans="1:8" x14ac:dyDescent="0.3">
      <c r="A11542" s="128"/>
      <c r="B11542" s="128"/>
      <c r="D11542" s="128"/>
      <c r="E11542" s="128"/>
      <c r="G11542" s="129"/>
      <c r="H11542" s="129"/>
    </row>
    <row r="11543" spans="1:8" x14ac:dyDescent="0.3">
      <c r="A11543" s="128"/>
      <c r="B11543" s="128"/>
      <c r="D11543" s="128"/>
      <c r="E11543" s="128"/>
      <c r="G11543" s="129"/>
      <c r="H11543" s="129"/>
    </row>
    <row r="11544" spans="1:8" x14ac:dyDescent="0.3">
      <c r="A11544" s="128"/>
      <c r="B11544" s="128"/>
      <c r="D11544" s="128"/>
      <c r="E11544" s="128"/>
      <c r="G11544" s="129"/>
      <c r="H11544" s="129"/>
    </row>
    <row r="11545" spans="1:8" x14ac:dyDescent="0.3">
      <c r="A11545" s="128"/>
      <c r="B11545" s="128"/>
      <c r="D11545" s="128"/>
      <c r="E11545" s="128"/>
      <c r="G11545" s="129"/>
      <c r="H11545" s="129"/>
    </row>
    <row r="11546" spans="1:8" x14ac:dyDescent="0.3">
      <c r="A11546" s="128"/>
      <c r="B11546" s="128"/>
      <c r="D11546" s="128"/>
      <c r="E11546" s="128"/>
      <c r="G11546" s="129"/>
      <c r="H11546" s="129"/>
    </row>
    <row r="11547" spans="1:8" x14ac:dyDescent="0.3">
      <c r="A11547" s="128"/>
      <c r="B11547" s="128"/>
      <c r="D11547" s="128"/>
      <c r="E11547" s="128"/>
      <c r="G11547" s="129"/>
      <c r="H11547" s="129"/>
    </row>
    <row r="11548" spans="1:8" x14ac:dyDescent="0.3">
      <c r="A11548" s="128"/>
      <c r="B11548" s="128"/>
      <c r="D11548" s="128"/>
      <c r="E11548" s="128"/>
      <c r="G11548" s="129"/>
      <c r="H11548" s="129"/>
    </row>
    <row r="11549" spans="1:8" x14ac:dyDescent="0.3">
      <c r="A11549" s="128"/>
      <c r="B11549" s="128"/>
      <c r="D11549" s="128"/>
      <c r="E11549" s="128"/>
      <c r="G11549" s="129"/>
      <c r="H11549" s="129"/>
    </row>
    <row r="11550" spans="1:8" x14ac:dyDescent="0.3">
      <c r="A11550" s="128"/>
      <c r="B11550" s="128"/>
      <c r="D11550" s="128"/>
      <c r="E11550" s="128"/>
      <c r="G11550" s="129"/>
      <c r="H11550" s="129"/>
    </row>
    <row r="11551" spans="1:8" x14ac:dyDescent="0.3">
      <c r="A11551" s="128"/>
      <c r="B11551" s="128"/>
      <c r="D11551" s="128"/>
      <c r="E11551" s="128"/>
      <c r="G11551" s="129"/>
      <c r="H11551" s="129"/>
    </row>
    <row r="11552" spans="1:8" x14ac:dyDescent="0.3">
      <c r="A11552" s="128"/>
      <c r="B11552" s="128"/>
      <c r="D11552" s="128"/>
      <c r="E11552" s="128"/>
      <c r="G11552" s="129"/>
      <c r="H11552" s="129"/>
    </row>
    <row r="11553" spans="1:8" x14ac:dyDescent="0.3">
      <c r="A11553" s="128"/>
      <c r="B11553" s="128"/>
      <c r="D11553" s="128"/>
      <c r="E11553" s="128"/>
      <c r="G11553" s="129"/>
      <c r="H11553" s="129"/>
    </row>
    <row r="11554" spans="1:8" x14ac:dyDescent="0.3">
      <c r="A11554" s="128"/>
      <c r="B11554" s="128"/>
      <c r="D11554" s="128"/>
      <c r="E11554" s="128"/>
      <c r="G11554" s="129"/>
      <c r="H11554" s="129"/>
    </row>
    <row r="11555" spans="1:8" x14ac:dyDescent="0.3">
      <c r="A11555" s="128"/>
      <c r="B11555" s="128"/>
      <c r="D11555" s="128"/>
      <c r="E11555" s="128"/>
      <c r="G11555" s="129"/>
      <c r="H11555" s="129"/>
    </row>
    <row r="11556" spans="1:8" x14ac:dyDescent="0.3">
      <c r="A11556" s="128"/>
      <c r="B11556" s="128"/>
      <c r="D11556" s="128"/>
      <c r="E11556" s="128"/>
      <c r="G11556" s="129"/>
      <c r="H11556" s="129"/>
    </row>
    <row r="11557" spans="1:8" x14ac:dyDescent="0.3">
      <c r="A11557" s="128"/>
      <c r="B11557" s="128"/>
      <c r="D11557" s="128"/>
      <c r="E11557" s="128"/>
      <c r="G11557" s="129"/>
      <c r="H11557" s="129"/>
    </row>
    <row r="11558" spans="1:8" x14ac:dyDescent="0.3">
      <c r="A11558" s="128"/>
      <c r="B11558" s="128"/>
      <c r="D11558" s="128"/>
      <c r="E11558" s="128"/>
      <c r="G11558" s="129"/>
      <c r="H11558" s="129"/>
    </row>
    <row r="11559" spans="1:8" x14ac:dyDescent="0.3">
      <c r="A11559" s="128"/>
      <c r="B11559" s="128"/>
      <c r="D11559" s="128"/>
      <c r="E11559" s="128"/>
      <c r="G11559" s="129"/>
      <c r="H11559" s="129"/>
    </row>
    <row r="11560" spans="1:8" x14ac:dyDescent="0.3">
      <c r="A11560" s="128"/>
      <c r="B11560" s="128"/>
      <c r="D11560" s="128"/>
      <c r="E11560" s="128"/>
      <c r="G11560" s="129"/>
      <c r="H11560" s="129"/>
    </row>
    <row r="11561" spans="1:8" x14ac:dyDescent="0.3">
      <c r="A11561" s="128"/>
      <c r="B11561" s="128"/>
      <c r="D11561" s="128"/>
      <c r="E11561" s="128"/>
      <c r="G11561" s="129"/>
      <c r="H11561" s="129"/>
    </row>
    <row r="11562" spans="1:8" x14ac:dyDescent="0.3">
      <c r="A11562" s="128"/>
      <c r="B11562" s="128"/>
      <c r="D11562" s="128"/>
      <c r="E11562" s="128"/>
      <c r="G11562" s="129"/>
      <c r="H11562" s="129"/>
    </row>
    <row r="11563" spans="1:8" x14ac:dyDescent="0.3">
      <c r="A11563" s="128"/>
      <c r="B11563" s="128"/>
      <c r="D11563" s="128"/>
      <c r="E11563" s="128"/>
      <c r="G11563" s="129"/>
      <c r="H11563" s="129"/>
    </row>
    <row r="11564" spans="1:8" x14ac:dyDescent="0.3">
      <c r="A11564" s="128"/>
      <c r="B11564" s="128"/>
      <c r="D11564" s="128"/>
      <c r="E11564" s="128"/>
      <c r="G11564" s="129"/>
      <c r="H11564" s="129"/>
    </row>
    <row r="11565" spans="1:8" x14ac:dyDescent="0.3">
      <c r="A11565" s="128"/>
      <c r="B11565" s="128"/>
      <c r="D11565" s="128"/>
      <c r="E11565" s="128"/>
      <c r="G11565" s="129"/>
      <c r="H11565" s="129"/>
    </row>
    <row r="11566" spans="1:8" x14ac:dyDescent="0.3">
      <c r="A11566" s="128"/>
      <c r="B11566" s="128"/>
      <c r="D11566" s="128"/>
      <c r="E11566" s="128"/>
      <c r="G11566" s="129"/>
      <c r="H11566" s="129"/>
    </row>
    <row r="11567" spans="1:8" x14ac:dyDescent="0.3">
      <c r="A11567" s="128"/>
      <c r="B11567" s="128"/>
      <c r="D11567" s="128"/>
      <c r="E11567" s="128"/>
      <c r="G11567" s="129"/>
      <c r="H11567" s="129"/>
    </row>
    <row r="11568" spans="1:8" x14ac:dyDescent="0.3">
      <c r="A11568" s="128"/>
      <c r="B11568" s="128"/>
      <c r="D11568" s="128"/>
      <c r="E11568" s="128"/>
      <c r="G11568" s="129"/>
      <c r="H11568" s="129"/>
    </row>
    <row r="11569" spans="1:8" x14ac:dyDescent="0.3">
      <c r="A11569" s="128"/>
      <c r="B11569" s="128"/>
      <c r="D11569" s="128"/>
      <c r="E11569" s="128"/>
      <c r="G11569" s="129"/>
      <c r="H11569" s="129"/>
    </row>
    <row r="11570" spans="1:8" x14ac:dyDescent="0.3">
      <c r="A11570" s="128"/>
      <c r="B11570" s="128"/>
      <c r="D11570" s="128"/>
      <c r="E11570" s="128"/>
      <c r="G11570" s="129"/>
      <c r="H11570" s="129"/>
    </row>
    <row r="11571" spans="1:8" x14ac:dyDescent="0.3">
      <c r="A11571" s="128"/>
      <c r="B11571" s="128"/>
      <c r="D11571" s="128"/>
      <c r="E11571" s="128"/>
      <c r="G11571" s="129"/>
      <c r="H11571" s="129"/>
    </row>
    <row r="11572" spans="1:8" x14ac:dyDescent="0.3">
      <c r="A11572" s="128"/>
      <c r="B11572" s="128"/>
      <c r="D11572" s="128"/>
      <c r="E11572" s="128"/>
      <c r="G11572" s="129"/>
      <c r="H11572" s="129"/>
    </row>
    <row r="11573" spans="1:8" x14ac:dyDescent="0.3">
      <c r="A11573" s="128"/>
      <c r="B11573" s="128"/>
      <c r="D11573" s="128"/>
      <c r="E11573" s="128"/>
      <c r="G11573" s="129"/>
      <c r="H11573" s="129"/>
    </row>
    <row r="11574" spans="1:8" x14ac:dyDescent="0.3">
      <c r="A11574" s="128"/>
      <c r="B11574" s="128"/>
      <c r="D11574" s="128"/>
      <c r="E11574" s="128"/>
      <c r="G11574" s="129"/>
      <c r="H11574" s="129"/>
    </row>
    <row r="11575" spans="1:8" x14ac:dyDescent="0.3">
      <c r="A11575" s="128"/>
      <c r="B11575" s="128"/>
      <c r="D11575" s="128"/>
      <c r="E11575" s="128"/>
      <c r="G11575" s="129"/>
      <c r="H11575" s="129"/>
    </row>
    <row r="11576" spans="1:8" x14ac:dyDescent="0.3">
      <c r="A11576" s="128"/>
      <c r="B11576" s="128"/>
      <c r="D11576" s="128"/>
      <c r="E11576" s="128"/>
      <c r="G11576" s="129"/>
      <c r="H11576" s="129"/>
    </row>
    <row r="11577" spans="1:8" x14ac:dyDescent="0.3">
      <c r="A11577" s="128"/>
      <c r="B11577" s="128"/>
      <c r="D11577" s="128"/>
      <c r="E11577" s="128"/>
      <c r="G11577" s="129"/>
      <c r="H11577" s="129"/>
    </row>
    <row r="11578" spans="1:8" x14ac:dyDescent="0.3">
      <c r="A11578" s="128"/>
      <c r="B11578" s="128"/>
      <c r="D11578" s="128"/>
      <c r="E11578" s="128"/>
      <c r="G11578" s="129"/>
      <c r="H11578" s="129"/>
    </row>
    <row r="11579" spans="1:8" x14ac:dyDescent="0.3">
      <c r="A11579" s="128"/>
      <c r="B11579" s="128"/>
      <c r="D11579" s="128"/>
      <c r="E11579" s="128"/>
      <c r="G11579" s="129"/>
      <c r="H11579" s="129"/>
    </row>
    <row r="11580" spans="1:8" x14ac:dyDescent="0.3">
      <c r="A11580" s="128"/>
      <c r="B11580" s="128"/>
      <c r="D11580" s="128"/>
      <c r="E11580" s="128"/>
      <c r="G11580" s="129"/>
      <c r="H11580" s="129"/>
    </row>
    <row r="11581" spans="1:8" x14ac:dyDescent="0.3">
      <c r="A11581" s="128"/>
      <c r="B11581" s="128"/>
      <c r="D11581" s="128"/>
      <c r="E11581" s="128"/>
      <c r="G11581" s="129"/>
      <c r="H11581" s="129"/>
    </row>
    <row r="11582" spans="1:8" x14ac:dyDescent="0.3">
      <c r="A11582" s="128"/>
      <c r="B11582" s="128"/>
      <c r="D11582" s="128"/>
      <c r="E11582" s="128"/>
      <c r="G11582" s="129"/>
      <c r="H11582" s="129"/>
    </row>
    <row r="11583" spans="1:8" x14ac:dyDescent="0.3">
      <c r="A11583" s="128"/>
      <c r="B11583" s="128"/>
      <c r="D11583" s="128"/>
      <c r="E11583" s="128"/>
      <c r="G11583" s="129"/>
      <c r="H11583" s="129"/>
    </row>
    <row r="11584" spans="1:8" x14ac:dyDescent="0.3">
      <c r="A11584" s="128"/>
      <c r="B11584" s="128"/>
      <c r="D11584" s="128"/>
      <c r="E11584" s="128"/>
      <c r="G11584" s="129"/>
      <c r="H11584" s="129"/>
    </row>
    <row r="11585" spans="1:8" x14ac:dyDescent="0.3">
      <c r="A11585" s="128"/>
      <c r="B11585" s="128"/>
      <c r="D11585" s="128"/>
      <c r="E11585" s="128"/>
      <c r="G11585" s="129"/>
      <c r="H11585" s="129"/>
    </row>
    <row r="11586" spans="1:8" x14ac:dyDescent="0.3">
      <c r="A11586" s="128"/>
      <c r="B11586" s="128"/>
      <c r="D11586" s="128"/>
      <c r="E11586" s="128"/>
      <c r="G11586" s="129"/>
      <c r="H11586" s="129"/>
    </row>
    <row r="11587" spans="1:8" x14ac:dyDescent="0.3">
      <c r="A11587" s="128"/>
      <c r="B11587" s="128"/>
      <c r="D11587" s="128"/>
      <c r="E11587" s="128"/>
      <c r="G11587" s="129"/>
      <c r="H11587" s="129"/>
    </row>
    <row r="11588" spans="1:8" x14ac:dyDescent="0.3">
      <c r="A11588" s="128"/>
      <c r="B11588" s="128"/>
      <c r="D11588" s="128"/>
      <c r="E11588" s="128"/>
      <c r="G11588" s="129"/>
      <c r="H11588" s="129"/>
    </row>
    <row r="11589" spans="1:8" x14ac:dyDescent="0.3">
      <c r="A11589" s="128"/>
      <c r="B11589" s="128"/>
      <c r="D11589" s="128"/>
      <c r="E11589" s="128"/>
      <c r="G11589" s="129"/>
      <c r="H11589" s="129"/>
    </row>
    <row r="11590" spans="1:8" x14ac:dyDescent="0.3">
      <c r="A11590" s="128"/>
      <c r="B11590" s="128"/>
      <c r="D11590" s="128"/>
      <c r="E11590" s="128"/>
      <c r="G11590" s="129"/>
      <c r="H11590" s="129"/>
    </row>
    <row r="11591" spans="1:8" x14ac:dyDescent="0.3">
      <c r="A11591" s="128"/>
      <c r="B11591" s="128"/>
      <c r="D11591" s="128"/>
      <c r="E11591" s="128"/>
      <c r="G11591" s="129"/>
      <c r="H11591" s="129"/>
    </row>
    <row r="11592" spans="1:8" x14ac:dyDescent="0.3">
      <c r="A11592" s="128"/>
      <c r="B11592" s="128"/>
      <c r="D11592" s="128"/>
      <c r="E11592" s="128"/>
      <c r="G11592" s="129"/>
      <c r="H11592" s="129"/>
    </row>
    <row r="11593" spans="1:8" x14ac:dyDescent="0.3">
      <c r="A11593" s="128"/>
      <c r="B11593" s="128"/>
      <c r="D11593" s="128"/>
      <c r="E11593" s="128"/>
      <c r="G11593" s="129"/>
      <c r="H11593" s="129"/>
    </row>
    <row r="11594" spans="1:8" x14ac:dyDescent="0.3">
      <c r="A11594" s="128"/>
      <c r="B11594" s="128"/>
      <c r="D11594" s="128"/>
      <c r="E11594" s="128"/>
      <c r="G11594" s="129"/>
      <c r="H11594" s="129"/>
    </row>
    <row r="11595" spans="1:8" x14ac:dyDescent="0.3">
      <c r="A11595" s="128"/>
      <c r="B11595" s="128"/>
      <c r="D11595" s="128"/>
      <c r="E11595" s="128"/>
      <c r="G11595" s="129"/>
      <c r="H11595" s="129"/>
    </row>
    <row r="11596" spans="1:8" x14ac:dyDescent="0.3">
      <c r="A11596" s="128"/>
      <c r="B11596" s="128"/>
      <c r="D11596" s="128"/>
      <c r="E11596" s="128"/>
      <c r="G11596" s="129"/>
      <c r="H11596" s="129"/>
    </row>
    <row r="11597" spans="1:8" x14ac:dyDescent="0.3">
      <c r="A11597" s="128"/>
      <c r="B11597" s="128"/>
      <c r="D11597" s="128"/>
      <c r="E11597" s="128"/>
      <c r="G11597" s="129"/>
      <c r="H11597" s="129"/>
    </row>
    <row r="11598" spans="1:8" x14ac:dyDescent="0.3">
      <c r="A11598" s="128"/>
      <c r="B11598" s="128"/>
      <c r="D11598" s="128"/>
      <c r="E11598" s="128"/>
      <c r="G11598" s="129"/>
      <c r="H11598" s="129"/>
    </row>
    <row r="11599" spans="1:8" x14ac:dyDescent="0.3">
      <c r="A11599" s="128"/>
      <c r="B11599" s="128"/>
      <c r="D11599" s="128"/>
      <c r="E11599" s="128"/>
      <c r="G11599" s="129"/>
      <c r="H11599" s="129"/>
    </row>
    <row r="11600" spans="1:8" x14ac:dyDescent="0.3">
      <c r="A11600" s="128"/>
      <c r="B11600" s="128"/>
      <c r="D11600" s="128"/>
      <c r="E11600" s="128"/>
      <c r="G11600" s="129"/>
      <c r="H11600" s="129"/>
    </row>
    <row r="11601" spans="1:8" x14ac:dyDescent="0.3">
      <c r="A11601" s="128"/>
      <c r="B11601" s="128"/>
      <c r="D11601" s="128"/>
      <c r="E11601" s="128"/>
      <c r="G11601" s="129"/>
      <c r="H11601" s="129"/>
    </row>
    <row r="11602" spans="1:8" x14ac:dyDescent="0.3">
      <c r="A11602" s="128"/>
      <c r="B11602" s="128"/>
      <c r="D11602" s="128"/>
      <c r="E11602" s="128"/>
      <c r="G11602" s="129"/>
      <c r="H11602" s="129"/>
    </row>
    <row r="11603" spans="1:8" x14ac:dyDescent="0.3">
      <c r="A11603" s="128"/>
      <c r="B11603" s="128"/>
      <c r="D11603" s="128"/>
      <c r="E11603" s="128"/>
      <c r="G11603" s="129"/>
      <c r="H11603" s="129"/>
    </row>
    <row r="11604" spans="1:8" x14ac:dyDescent="0.3">
      <c r="A11604" s="128"/>
      <c r="B11604" s="128"/>
      <c r="D11604" s="128"/>
      <c r="E11604" s="128"/>
      <c r="G11604" s="129"/>
      <c r="H11604" s="129"/>
    </row>
    <row r="11605" spans="1:8" x14ac:dyDescent="0.3">
      <c r="A11605" s="128"/>
      <c r="B11605" s="128"/>
      <c r="D11605" s="128"/>
      <c r="E11605" s="128"/>
      <c r="G11605" s="129"/>
      <c r="H11605" s="129"/>
    </row>
    <row r="11606" spans="1:8" x14ac:dyDescent="0.3">
      <c r="A11606" s="128"/>
      <c r="B11606" s="128"/>
      <c r="D11606" s="128"/>
      <c r="E11606" s="128"/>
      <c r="G11606" s="129"/>
      <c r="H11606" s="129"/>
    </row>
    <row r="11607" spans="1:8" x14ac:dyDescent="0.3">
      <c r="A11607" s="128"/>
      <c r="B11607" s="128"/>
      <c r="D11607" s="128"/>
      <c r="E11607" s="128"/>
      <c r="G11607" s="129"/>
      <c r="H11607" s="129"/>
    </row>
    <row r="11608" spans="1:8" x14ac:dyDescent="0.3">
      <c r="A11608" s="128"/>
      <c r="B11608" s="128"/>
      <c r="D11608" s="128"/>
      <c r="E11608" s="128"/>
      <c r="G11608" s="129"/>
      <c r="H11608" s="129"/>
    </row>
    <row r="11609" spans="1:8" x14ac:dyDescent="0.3">
      <c r="A11609" s="128"/>
      <c r="B11609" s="128"/>
      <c r="D11609" s="128"/>
      <c r="E11609" s="128"/>
      <c r="G11609" s="129"/>
      <c r="H11609" s="129"/>
    </row>
    <row r="11610" spans="1:8" x14ac:dyDescent="0.3">
      <c r="A11610" s="128"/>
      <c r="B11610" s="128"/>
      <c r="D11610" s="128"/>
      <c r="E11610" s="128"/>
      <c r="G11610" s="129"/>
      <c r="H11610" s="129"/>
    </row>
    <row r="11611" spans="1:8" x14ac:dyDescent="0.3">
      <c r="A11611" s="128"/>
      <c r="B11611" s="128"/>
      <c r="D11611" s="128"/>
      <c r="E11611" s="128"/>
      <c r="G11611" s="129"/>
      <c r="H11611" s="129"/>
    </row>
    <row r="11612" spans="1:8" x14ac:dyDescent="0.3">
      <c r="A11612" s="128"/>
      <c r="B11612" s="128"/>
      <c r="D11612" s="128"/>
      <c r="E11612" s="128"/>
      <c r="G11612" s="129"/>
      <c r="H11612" s="129"/>
    </row>
    <row r="11613" spans="1:8" x14ac:dyDescent="0.3">
      <c r="A11613" s="128"/>
      <c r="B11613" s="128"/>
      <c r="D11613" s="128"/>
      <c r="E11613" s="128"/>
      <c r="G11613" s="129"/>
      <c r="H11613" s="129"/>
    </row>
    <row r="11614" spans="1:8" x14ac:dyDescent="0.3">
      <c r="A11614" s="128"/>
      <c r="B11614" s="128"/>
      <c r="D11614" s="128"/>
      <c r="E11614" s="128"/>
      <c r="G11614" s="129"/>
      <c r="H11614" s="129"/>
    </row>
    <row r="11615" spans="1:8" x14ac:dyDescent="0.3">
      <c r="A11615" s="128"/>
      <c r="B11615" s="128"/>
      <c r="D11615" s="128"/>
      <c r="E11615" s="128"/>
      <c r="G11615" s="129"/>
      <c r="H11615" s="129"/>
    </row>
    <row r="11616" spans="1:8" x14ac:dyDescent="0.3">
      <c r="A11616" s="128"/>
      <c r="B11616" s="128"/>
      <c r="D11616" s="128"/>
      <c r="E11616" s="128"/>
      <c r="G11616" s="129"/>
      <c r="H11616" s="129"/>
    </row>
    <row r="11617" spans="1:8" x14ac:dyDescent="0.3">
      <c r="A11617" s="128"/>
      <c r="B11617" s="128"/>
      <c r="D11617" s="128"/>
      <c r="E11617" s="128"/>
      <c r="G11617" s="129"/>
      <c r="H11617" s="129"/>
    </row>
    <row r="11618" spans="1:8" x14ac:dyDescent="0.3">
      <c r="A11618" s="128"/>
      <c r="B11618" s="128"/>
      <c r="D11618" s="128"/>
      <c r="E11618" s="128"/>
      <c r="G11618" s="129"/>
      <c r="H11618" s="129"/>
    </row>
    <row r="11619" spans="1:8" x14ac:dyDescent="0.3">
      <c r="A11619" s="128"/>
      <c r="B11619" s="128"/>
      <c r="D11619" s="128"/>
      <c r="E11619" s="128"/>
      <c r="G11619" s="129"/>
      <c r="H11619" s="129"/>
    </row>
    <row r="11620" spans="1:8" x14ac:dyDescent="0.3">
      <c r="A11620" s="128"/>
      <c r="B11620" s="128"/>
      <c r="D11620" s="128"/>
      <c r="E11620" s="128"/>
      <c r="G11620" s="129"/>
      <c r="H11620" s="129"/>
    </row>
    <row r="11621" spans="1:8" x14ac:dyDescent="0.3">
      <c r="A11621" s="128"/>
      <c r="B11621" s="128"/>
      <c r="D11621" s="128"/>
      <c r="E11621" s="128"/>
      <c r="G11621" s="129"/>
      <c r="H11621" s="129"/>
    </row>
    <row r="11622" spans="1:8" x14ac:dyDescent="0.3">
      <c r="A11622" s="128"/>
      <c r="B11622" s="128"/>
      <c r="D11622" s="128"/>
      <c r="E11622" s="128"/>
      <c r="G11622" s="129"/>
      <c r="H11622" s="129"/>
    </row>
    <row r="11623" spans="1:8" x14ac:dyDescent="0.3">
      <c r="A11623" s="128"/>
      <c r="B11623" s="128"/>
      <c r="D11623" s="128"/>
      <c r="E11623" s="128"/>
      <c r="G11623" s="129"/>
      <c r="H11623" s="129"/>
    </row>
    <row r="11624" spans="1:8" x14ac:dyDescent="0.3">
      <c r="A11624" s="128"/>
      <c r="B11624" s="128"/>
      <c r="D11624" s="128"/>
      <c r="E11624" s="128"/>
      <c r="G11624" s="129"/>
      <c r="H11624" s="129"/>
    </row>
    <row r="11625" spans="1:8" x14ac:dyDescent="0.3">
      <c r="A11625" s="128"/>
      <c r="B11625" s="128"/>
      <c r="D11625" s="128"/>
      <c r="E11625" s="128"/>
      <c r="G11625" s="129"/>
      <c r="H11625" s="129"/>
    </row>
    <row r="11626" spans="1:8" x14ac:dyDescent="0.3">
      <c r="A11626" s="128"/>
      <c r="B11626" s="128"/>
      <c r="D11626" s="128"/>
      <c r="E11626" s="128"/>
      <c r="G11626" s="129"/>
      <c r="H11626" s="129"/>
    </row>
    <row r="11627" spans="1:8" x14ac:dyDescent="0.3">
      <c r="A11627" s="128"/>
      <c r="B11627" s="128"/>
      <c r="D11627" s="128"/>
      <c r="E11627" s="128"/>
      <c r="G11627" s="129"/>
      <c r="H11627" s="129"/>
    </row>
    <row r="11628" spans="1:8" x14ac:dyDescent="0.3">
      <c r="A11628" s="128"/>
      <c r="B11628" s="128"/>
      <c r="D11628" s="128"/>
      <c r="E11628" s="128"/>
      <c r="G11628" s="129"/>
      <c r="H11628" s="129"/>
    </row>
    <row r="11629" spans="1:8" x14ac:dyDescent="0.3">
      <c r="A11629" s="128"/>
      <c r="B11629" s="128"/>
      <c r="D11629" s="128"/>
      <c r="E11629" s="128"/>
      <c r="G11629" s="129"/>
      <c r="H11629" s="129"/>
    </row>
    <row r="11630" spans="1:8" x14ac:dyDescent="0.3">
      <c r="A11630" s="128"/>
      <c r="B11630" s="128"/>
      <c r="D11630" s="128"/>
      <c r="E11630" s="128"/>
      <c r="G11630" s="129"/>
      <c r="H11630" s="129"/>
    </row>
    <row r="11631" spans="1:8" x14ac:dyDescent="0.3">
      <c r="A11631" s="128"/>
      <c r="B11631" s="128"/>
      <c r="D11631" s="128"/>
      <c r="E11631" s="128"/>
      <c r="G11631" s="129"/>
      <c r="H11631" s="129"/>
    </row>
    <row r="11632" spans="1:8" x14ac:dyDescent="0.3">
      <c r="A11632" s="128"/>
      <c r="B11632" s="128"/>
      <c r="D11632" s="128"/>
      <c r="E11632" s="128"/>
      <c r="G11632" s="129"/>
      <c r="H11632" s="129"/>
    </row>
    <row r="11633" spans="1:8" x14ac:dyDescent="0.3">
      <c r="A11633" s="128"/>
      <c r="B11633" s="128"/>
      <c r="D11633" s="128"/>
      <c r="E11633" s="128"/>
      <c r="G11633" s="129"/>
      <c r="H11633" s="129"/>
    </row>
    <row r="11634" spans="1:8" x14ac:dyDescent="0.3">
      <c r="A11634" s="128"/>
      <c r="B11634" s="128"/>
      <c r="D11634" s="128"/>
      <c r="E11634" s="128"/>
      <c r="G11634" s="129"/>
      <c r="H11634" s="129"/>
    </row>
    <row r="11635" spans="1:8" x14ac:dyDescent="0.3">
      <c r="A11635" s="128"/>
      <c r="B11635" s="128"/>
      <c r="D11635" s="128"/>
      <c r="E11635" s="128"/>
      <c r="G11635" s="129"/>
      <c r="H11635" s="129"/>
    </row>
    <row r="11636" spans="1:8" x14ac:dyDescent="0.3">
      <c r="A11636" s="128"/>
      <c r="B11636" s="128"/>
      <c r="D11636" s="128"/>
      <c r="E11636" s="128"/>
      <c r="G11636" s="129"/>
      <c r="H11636" s="129"/>
    </row>
    <row r="11637" spans="1:8" x14ac:dyDescent="0.3">
      <c r="A11637" s="128"/>
      <c r="B11637" s="128"/>
      <c r="D11637" s="128"/>
      <c r="E11637" s="128"/>
      <c r="G11637" s="129"/>
      <c r="H11637" s="129"/>
    </row>
    <row r="11638" spans="1:8" x14ac:dyDescent="0.3">
      <c r="A11638" s="128"/>
      <c r="B11638" s="128"/>
      <c r="D11638" s="128"/>
      <c r="E11638" s="128"/>
      <c r="G11638" s="129"/>
      <c r="H11638" s="129"/>
    </row>
    <row r="11639" spans="1:8" x14ac:dyDescent="0.3">
      <c r="A11639" s="128"/>
      <c r="B11639" s="128"/>
      <c r="D11639" s="128"/>
      <c r="E11639" s="128"/>
      <c r="G11639" s="129"/>
      <c r="H11639" s="129"/>
    </row>
    <row r="11640" spans="1:8" x14ac:dyDescent="0.3">
      <c r="A11640" s="128"/>
      <c r="B11640" s="128"/>
      <c r="D11640" s="128"/>
      <c r="E11640" s="128"/>
      <c r="G11640" s="129"/>
      <c r="H11640" s="129"/>
    </row>
    <row r="11641" spans="1:8" x14ac:dyDescent="0.3">
      <c r="A11641" s="128"/>
      <c r="B11641" s="128"/>
      <c r="D11641" s="128"/>
      <c r="E11641" s="128"/>
      <c r="G11641" s="129"/>
      <c r="H11641" s="129"/>
    </row>
    <row r="11642" spans="1:8" x14ac:dyDescent="0.3">
      <c r="A11642" s="128"/>
      <c r="B11642" s="128"/>
      <c r="D11642" s="128"/>
      <c r="E11642" s="128"/>
      <c r="G11642" s="129"/>
      <c r="H11642" s="129"/>
    </row>
    <row r="11643" spans="1:8" x14ac:dyDescent="0.3">
      <c r="A11643" s="128"/>
      <c r="B11643" s="128"/>
      <c r="D11643" s="128"/>
      <c r="E11643" s="128"/>
      <c r="G11643" s="129"/>
      <c r="H11643" s="129"/>
    </row>
    <row r="11644" spans="1:8" x14ac:dyDescent="0.3">
      <c r="A11644" s="128"/>
      <c r="B11644" s="128"/>
      <c r="D11644" s="128"/>
      <c r="E11644" s="128"/>
      <c r="G11644" s="129"/>
      <c r="H11644" s="129"/>
    </row>
    <row r="11645" spans="1:8" x14ac:dyDescent="0.3">
      <c r="A11645" s="128"/>
      <c r="B11645" s="128"/>
      <c r="D11645" s="128"/>
      <c r="E11645" s="128"/>
      <c r="G11645" s="129"/>
      <c r="H11645" s="129"/>
    </row>
    <row r="11646" spans="1:8" x14ac:dyDescent="0.3">
      <c r="A11646" s="128"/>
      <c r="B11646" s="128"/>
      <c r="D11646" s="128"/>
      <c r="E11646" s="128"/>
      <c r="G11646" s="129"/>
      <c r="H11646" s="129"/>
    </row>
    <row r="11647" spans="1:8" x14ac:dyDescent="0.3">
      <c r="A11647" s="128"/>
      <c r="B11647" s="128"/>
      <c r="D11647" s="128"/>
      <c r="E11647" s="128"/>
      <c r="G11647" s="129"/>
      <c r="H11647" s="129"/>
    </row>
    <row r="11648" spans="1:8" x14ac:dyDescent="0.3">
      <c r="A11648" s="128"/>
      <c r="B11648" s="128"/>
      <c r="D11648" s="128"/>
      <c r="E11648" s="128"/>
      <c r="G11648" s="129"/>
      <c r="H11648" s="129"/>
    </row>
    <row r="11649" spans="1:8" x14ac:dyDescent="0.3">
      <c r="A11649" s="128"/>
      <c r="B11649" s="128"/>
      <c r="D11649" s="128"/>
      <c r="E11649" s="128"/>
      <c r="G11649" s="129"/>
      <c r="H11649" s="129"/>
    </row>
    <row r="11650" spans="1:8" x14ac:dyDescent="0.3">
      <c r="A11650" s="128"/>
      <c r="B11650" s="128"/>
      <c r="D11650" s="128"/>
      <c r="E11650" s="128"/>
      <c r="G11650" s="129"/>
      <c r="H11650" s="129"/>
    </row>
    <row r="11651" spans="1:8" x14ac:dyDescent="0.3">
      <c r="A11651" s="128"/>
      <c r="B11651" s="128"/>
      <c r="D11651" s="128"/>
      <c r="E11651" s="128"/>
      <c r="G11651" s="129"/>
      <c r="H11651" s="129"/>
    </row>
    <row r="11652" spans="1:8" x14ac:dyDescent="0.3">
      <c r="A11652" s="128"/>
      <c r="B11652" s="128"/>
      <c r="D11652" s="128"/>
      <c r="E11652" s="128"/>
      <c r="G11652" s="129"/>
      <c r="H11652" s="129"/>
    </row>
    <row r="11653" spans="1:8" x14ac:dyDescent="0.3">
      <c r="A11653" s="128"/>
      <c r="B11653" s="128"/>
      <c r="D11653" s="128"/>
      <c r="E11653" s="128"/>
      <c r="G11653" s="129"/>
      <c r="H11653" s="129"/>
    </row>
    <row r="11654" spans="1:8" x14ac:dyDescent="0.3">
      <c r="A11654" s="128"/>
      <c r="B11654" s="128"/>
      <c r="D11654" s="128"/>
      <c r="E11654" s="128"/>
      <c r="G11654" s="129"/>
      <c r="H11654" s="129"/>
    </row>
    <row r="11655" spans="1:8" x14ac:dyDescent="0.3">
      <c r="A11655" s="128"/>
      <c r="B11655" s="128"/>
      <c r="D11655" s="128"/>
      <c r="E11655" s="128"/>
      <c r="G11655" s="129"/>
      <c r="H11655" s="129"/>
    </row>
    <row r="11656" spans="1:8" x14ac:dyDescent="0.3">
      <c r="A11656" s="128"/>
      <c r="B11656" s="128"/>
      <c r="D11656" s="128"/>
      <c r="E11656" s="128"/>
      <c r="G11656" s="129"/>
      <c r="H11656" s="129"/>
    </row>
    <row r="11657" spans="1:8" x14ac:dyDescent="0.3">
      <c r="A11657" s="128"/>
      <c r="B11657" s="128"/>
      <c r="D11657" s="128"/>
      <c r="E11657" s="128"/>
      <c r="G11657" s="129"/>
      <c r="H11657" s="129"/>
    </row>
    <row r="11658" spans="1:8" x14ac:dyDescent="0.3">
      <c r="A11658" s="128"/>
      <c r="B11658" s="128"/>
      <c r="D11658" s="128"/>
      <c r="E11658" s="128"/>
      <c r="G11658" s="129"/>
      <c r="H11658" s="129"/>
    </row>
    <row r="11659" spans="1:8" x14ac:dyDescent="0.3">
      <c r="A11659" s="128"/>
      <c r="B11659" s="128"/>
      <c r="D11659" s="128"/>
      <c r="E11659" s="128"/>
      <c r="G11659" s="129"/>
      <c r="H11659" s="129"/>
    </row>
    <row r="11660" spans="1:8" x14ac:dyDescent="0.3">
      <c r="A11660" s="128"/>
      <c r="B11660" s="128"/>
      <c r="D11660" s="128"/>
      <c r="E11660" s="128"/>
      <c r="G11660" s="129"/>
      <c r="H11660" s="129"/>
    </row>
    <row r="11661" spans="1:8" x14ac:dyDescent="0.3">
      <c r="A11661" s="128"/>
      <c r="B11661" s="128"/>
      <c r="D11661" s="128"/>
      <c r="E11661" s="128"/>
      <c r="G11661" s="129"/>
      <c r="H11661" s="129"/>
    </row>
    <row r="11662" spans="1:8" x14ac:dyDescent="0.3">
      <c r="A11662" s="128"/>
      <c r="B11662" s="128"/>
      <c r="D11662" s="128"/>
      <c r="E11662" s="128"/>
      <c r="G11662" s="129"/>
      <c r="H11662" s="129"/>
    </row>
    <row r="11663" spans="1:8" x14ac:dyDescent="0.3">
      <c r="A11663" s="128"/>
      <c r="B11663" s="128"/>
      <c r="D11663" s="128"/>
      <c r="E11663" s="128"/>
      <c r="G11663" s="129"/>
      <c r="H11663" s="129"/>
    </row>
    <row r="11664" spans="1:8" x14ac:dyDescent="0.3">
      <c r="A11664" s="128"/>
      <c r="B11664" s="128"/>
      <c r="D11664" s="128"/>
      <c r="E11664" s="128"/>
      <c r="G11664" s="129"/>
      <c r="H11664" s="129"/>
    </row>
    <row r="11665" spans="1:8" x14ac:dyDescent="0.3">
      <c r="A11665" s="128"/>
      <c r="B11665" s="128"/>
      <c r="D11665" s="128"/>
      <c r="E11665" s="128"/>
      <c r="G11665" s="129"/>
      <c r="H11665" s="129"/>
    </row>
    <row r="11666" spans="1:8" x14ac:dyDescent="0.3">
      <c r="A11666" s="128"/>
      <c r="B11666" s="128"/>
      <c r="D11666" s="128"/>
      <c r="E11666" s="128"/>
      <c r="G11666" s="129"/>
      <c r="H11666" s="129"/>
    </row>
    <row r="11667" spans="1:8" x14ac:dyDescent="0.3">
      <c r="A11667" s="128"/>
      <c r="B11667" s="128"/>
      <c r="D11667" s="128"/>
      <c r="E11667" s="128"/>
      <c r="G11667" s="129"/>
      <c r="H11667" s="129"/>
    </row>
    <row r="11668" spans="1:8" x14ac:dyDescent="0.3">
      <c r="A11668" s="128"/>
      <c r="B11668" s="128"/>
      <c r="D11668" s="128"/>
      <c r="E11668" s="128"/>
      <c r="G11668" s="129"/>
      <c r="H11668" s="129"/>
    </row>
    <row r="11669" spans="1:8" x14ac:dyDescent="0.3">
      <c r="A11669" s="128"/>
      <c r="B11669" s="128"/>
      <c r="D11669" s="128"/>
      <c r="E11669" s="128"/>
      <c r="G11669" s="129"/>
      <c r="H11669" s="129"/>
    </row>
    <row r="11670" spans="1:8" x14ac:dyDescent="0.3">
      <c r="A11670" s="128"/>
      <c r="B11670" s="128"/>
      <c r="D11670" s="128"/>
      <c r="E11670" s="128"/>
      <c r="G11670" s="129"/>
      <c r="H11670" s="129"/>
    </row>
    <row r="11671" spans="1:8" x14ac:dyDescent="0.3">
      <c r="A11671" s="128"/>
      <c r="B11671" s="128"/>
      <c r="D11671" s="128"/>
      <c r="E11671" s="128"/>
      <c r="G11671" s="129"/>
      <c r="H11671" s="129"/>
    </row>
    <row r="11672" spans="1:8" x14ac:dyDescent="0.3">
      <c r="A11672" s="128"/>
      <c r="B11672" s="128"/>
      <c r="D11672" s="128"/>
      <c r="E11672" s="128"/>
      <c r="G11672" s="129"/>
      <c r="H11672" s="129"/>
    </row>
    <row r="11673" spans="1:8" x14ac:dyDescent="0.3">
      <c r="A11673" s="128"/>
      <c r="B11673" s="128"/>
      <c r="D11673" s="128"/>
      <c r="E11673" s="128"/>
      <c r="G11673" s="129"/>
      <c r="H11673" s="129"/>
    </row>
    <row r="11674" spans="1:8" x14ac:dyDescent="0.3">
      <c r="A11674" s="128"/>
      <c r="B11674" s="128"/>
      <c r="D11674" s="128"/>
      <c r="E11674" s="128"/>
      <c r="G11674" s="129"/>
      <c r="H11674" s="129"/>
    </row>
    <row r="11675" spans="1:8" x14ac:dyDescent="0.3">
      <c r="A11675" s="128"/>
      <c r="B11675" s="128"/>
      <c r="D11675" s="128"/>
      <c r="E11675" s="128"/>
      <c r="G11675" s="129"/>
      <c r="H11675" s="129"/>
    </row>
    <row r="11676" spans="1:8" x14ac:dyDescent="0.3">
      <c r="A11676" s="128"/>
      <c r="B11676" s="128"/>
      <c r="D11676" s="128"/>
      <c r="E11676" s="128"/>
      <c r="G11676" s="129"/>
      <c r="H11676" s="129"/>
    </row>
    <row r="11677" spans="1:8" x14ac:dyDescent="0.3">
      <c r="A11677" s="128"/>
      <c r="B11677" s="128"/>
      <c r="D11677" s="128"/>
      <c r="E11677" s="128"/>
      <c r="G11677" s="129"/>
      <c r="H11677" s="129"/>
    </row>
    <row r="11678" spans="1:8" x14ac:dyDescent="0.3">
      <c r="A11678" s="128"/>
      <c r="B11678" s="128"/>
      <c r="D11678" s="128"/>
      <c r="E11678" s="128"/>
      <c r="G11678" s="129"/>
      <c r="H11678" s="129"/>
    </row>
    <row r="11679" spans="1:8" x14ac:dyDescent="0.3">
      <c r="A11679" s="128"/>
      <c r="B11679" s="128"/>
      <c r="D11679" s="128"/>
      <c r="E11679" s="128"/>
      <c r="G11679" s="129"/>
      <c r="H11679" s="129"/>
    </row>
    <row r="11680" spans="1:8" x14ac:dyDescent="0.3">
      <c r="A11680" s="128"/>
      <c r="B11680" s="128"/>
      <c r="D11680" s="128"/>
      <c r="E11680" s="128"/>
      <c r="G11680" s="129"/>
      <c r="H11680" s="129"/>
    </row>
    <row r="11681" spans="1:8" x14ac:dyDescent="0.3">
      <c r="A11681" s="128"/>
      <c r="B11681" s="128"/>
      <c r="D11681" s="128"/>
      <c r="E11681" s="128"/>
      <c r="G11681" s="129"/>
      <c r="H11681" s="129"/>
    </row>
    <row r="11682" spans="1:8" x14ac:dyDescent="0.3">
      <c r="A11682" s="128"/>
      <c r="B11682" s="128"/>
      <c r="D11682" s="128"/>
      <c r="E11682" s="128"/>
      <c r="G11682" s="129"/>
      <c r="H11682" s="129"/>
    </row>
    <row r="11683" spans="1:8" x14ac:dyDescent="0.3">
      <c r="A11683" s="128"/>
      <c r="B11683" s="128"/>
      <c r="D11683" s="128"/>
      <c r="E11683" s="128"/>
      <c r="G11683" s="129"/>
      <c r="H11683" s="129"/>
    </row>
    <row r="11684" spans="1:8" x14ac:dyDescent="0.3">
      <c r="A11684" s="128"/>
      <c r="B11684" s="128"/>
      <c r="D11684" s="128"/>
      <c r="E11684" s="128"/>
      <c r="G11684" s="129"/>
      <c r="H11684" s="129"/>
    </row>
    <row r="11685" spans="1:8" x14ac:dyDescent="0.3">
      <c r="A11685" s="128"/>
      <c r="B11685" s="128"/>
      <c r="D11685" s="128"/>
      <c r="E11685" s="128"/>
      <c r="G11685" s="129"/>
      <c r="H11685" s="129"/>
    </row>
    <row r="11686" spans="1:8" x14ac:dyDescent="0.3">
      <c r="A11686" s="128"/>
      <c r="B11686" s="128"/>
      <c r="D11686" s="128"/>
      <c r="E11686" s="128"/>
      <c r="G11686" s="129"/>
      <c r="H11686" s="129"/>
    </row>
    <row r="11687" spans="1:8" x14ac:dyDescent="0.3">
      <c r="A11687" s="128"/>
      <c r="B11687" s="128"/>
      <c r="D11687" s="128"/>
      <c r="E11687" s="128"/>
      <c r="G11687" s="129"/>
      <c r="H11687" s="129"/>
    </row>
    <row r="11688" spans="1:8" x14ac:dyDescent="0.3">
      <c r="A11688" s="128"/>
      <c r="B11688" s="128"/>
      <c r="D11688" s="128"/>
      <c r="E11688" s="128"/>
      <c r="G11688" s="129"/>
      <c r="H11688" s="129"/>
    </row>
    <row r="11689" spans="1:8" x14ac:dyDescent="0.3">
      <c r="A11689" s="128"/>
      <c r="B11689" s="128"/>
      <c r="D11689" s="128"/>
      <c r="E11689" s="128"/>
      <c r="G11689" s="129"/>
      <c r="H11689" s="129"/>
    </row>
    <row r="11690" spans="1:8" x14ac:dyDescent="0.3">
      <c r="A11690" s="128"/>
      <c r="B11690" s="128"/>
      <c r="D11690" s="128"/>
      <c r="E11690" s="128"/>
      <c r="G11690" s="129"/>
      <c r="H11690" s="129"/>
    </row>
    <row r="11691" spans="1:8" x14ac:dyDescent="0.3">
      <c r="A11691" s="128"/>
      <c r="B11691" s="128"/>
      <c r="D11691" s="128"/>
      <c r="E11691" s="128"/>
      <c r="G11691" s="129"/>
      <c r="H11691" s="129"/>
    </row>
    <row r="11692" spans="1:8" x14ac:dyDescent="0.3">
      <c r="A11692" s="128"/>
      <c r="B11692" s="128"/>
      <c r="D11692" s="128"/>
      <c r="E11692" s="128"/>
      <c r="G11692" s="129"/>
      <c r="H11692" s="129"/>
    </row>
    <row r="11693" spans="1:8" x14ac:dyDescent="0.3">
      <c r="A11693" s="128"/>
      <c r="B11693" s="128"/>
      <c r="D11693" s="128"/>
      <c r="E11693" s="128"/>
      <c r="G11693" s="129"/>
      <c r="H11693" s="129"/>
    </row>
    <row r="11694" spans="1:8" x14ac:dyDescent="0.3">
      <c r="A11694" s="128"/>
      <c r="B11694" s="128"/>
      <c r="D11694" s="128"/>
      <c r="E11694" s="128"/>
      <c r="G11694" s="129"/>
      <c r="H11694" s="129"/>
    </row>
    <row r="11695" spans="1:8" x14ac:dyDescent="0.3">
      <c r="A11695" s="128"/>
      <c r="B11695" s="128"/>
      <c r="D11695" s="128"/>
      <c r="E11695" s="128"/>
      <c r="G11695" s="129"/>
      <c r="H11695" s="129"/>
    </row>
    <row r="11696" spans="1:8" x14ac:dyDescent="0.3">
      <c r="A11696" s="128"/>
      <c r="B11696" s="128"/>
      <c r="D11696" s="128"/>
      <c r="E11696" s="128"/>
      <c r="G11696" s="129"/>
      <c r="H11696" s="129"/>
    </row>
    <row r="11697" spans="1:8" x14ac:dyDescent="0.3">
      <c r="A11697" s="128"/>
      <c r="B11697" s="128"/>
      <c r="D11697" s="128"/>
      <c r="E11697" s="128"/>
      <c r="G11697" s="129"/>
      <c r="H11697" s="129"/>
    </row>
    <row r="11698" spans="1:8" x14ac:dyDescent="0.3">
      <c r="A11698" s="128"/>
      <c r="B11698" s="128"/>
      <c r="D11698" s="128"/>
      <c r="E11698" s="128"/>
      <c r="G11698" s="129"/>
      <c r="H11698" s="129"/>
    </row>
    <row r="11699" spans="1:8" x14ac:dyDescent="0.3">
      <c r="A11699" s="128"/>
      <c r="B11699" s="128"/>
      <c r="D11699" s="128"/>
      <c r="E11699" s="128"/>
      <c r="G11699" s="129"/>
      <c r="H11699" s="129"/>
    </row>
    <row r="11700" spans="1:8" x14ac:dyDescent="0.3">
      <c r="A11700" s="128"/>
      <c r="B11700" s="128"/>
      <c r="D11700" s="128"/>
      <c r="E11700" s="128"/>
      <c r="G11700" s="129"/>
      <c r="H11700" s="129"/>
    </row>
    <row r="11701" spans="1:8" x14ac:dyDescent="0.3">
      <c r="A11701" s="128"/>
      <c r="B11701" s="128"/>
      <c r="D11701" s="128"/>
      <c r="E11701" s="128"/>
      <c r="G11701" s="129"/>
      <c r="H11701" s="129"/>
    </row>
    <row r="11702" spans="1:8" x14ac:dyDescent="0.3">
      <c r="A11702" s="128"/>
      <c r="B11702" s="128"/>
      <c r="D11702" s="128"/>
      <c r="E11702" s="128"/>
      <c r="G11702" s="129"/>
      <c r="H11702" s="129"/>
    </row>
    <row r="11703" spans="1:8" x14ac:dyDescent="0.3">
      <c r="A11703" s="128"/>
      <c r="B11703" s="128"/>
      <c r="D11703" s="128"/>
      <c r="E11703" s="128"/>
      <c r="G11703" s="129"/>
      <c r="H11703" s="129"/>
    </row>
    <row r="11704" spans="1:8" x14ac:dyDescent="0.3">
      <c r="A11704" s="128"/>
      <c r="B11704" s="128"/>
      <c r="D11704" s="128"/>
      <c r="E11704" s="128"/>
      <c r="G11704" s="129"/>
      <c r="H11704" s="129"/>
    </row>
    <row r="11705" spans="1:8" x14ac:dyDescent="0.3">
      <c r="A11705" s="128"/>
      <c r="B11705" s="128"/>
      <c r="D11705" s="128"/>
      <c r="E11705" s="128"/>
      <c r="G11705" s="129"/>
      <c r="H11705" s="129"/>
    </row>
    <row r="11706" spans="1:8" x14ac:dyDescent="0.3">
      <c r="A11706" s="128"/>
      <c r="B11706" s="128"/>
      <c r="D11706" s="128"/>
      <c r="E11706" s="128"/>
      <c r="G11706" s="129"/>
      <c r="H11706" s="129"/>
    </row>
    <row r="11707" spans="1:8" x14ac:dyDescent="0.3">
      <c r="A11707" s="128"/>
      <c r="B11707" s="128"/>
      <c r="D11707" s="128"/>
      <c r="E11707" s="128"/>
      <c r="G11707" s="129"/>
      <c r="H11707" s="129"/>
    </row>
    <row r="11708" spans="1:8" x14ac:dyDescent="0.3">
      <c r="A11708" s="128"/>
      <c r="B11708" s="128"/>
      <c r="D11708" s="128"/>
      <c r="E11708" s="128"/>
      <c r="G11708" s="129"/>
      <c r="H11708" s="129"/>
    </row>
    <row r="11709" spans="1:8" x14ac:dyDescent="0.3">
      <c r="A11709" s="128"/>
      <c r="B11709" s="128"/>
      <c r="D11709" s="128"/>
      <c r="E11709" s="128"/>
      <c r="G11709" s="129"/>
      <c r="H11709" s="129"/>
    </row>
    <row r="11710" spans="1:8" x14ac:dyDescent="0.3">
      <c r="A11710" s="128"/>
      <c r="B11710" s="128"/>
      <c r="D11710" s="128"/>
      <c r="E11710" s="128"/>
      <c r="G11710" s="129"/>
      <c r="H11710" s="129"/>
    </row>
    <row r="11711" spans="1:8" x14ac:dyDescent="0.3">
      <c r="A11711" s="128"/>
      <c r="B11711" s="128"/>
      <c r="D11711" s="128"/>
      <c r="E11711" s="128"/>
      <c r="G11711" s="129"/>
      <c r="H11711" s="129"/>
    </row>
    <row r="11712" spans="1:8" x14ac:dyDescent="0.3">
      <c r="A11712" s="128"/>
      <c r="B11712" s="128"/>
      <c r="D11712" s="128"/>
      <c r="E11712" s="128"/>
      <c r="G11712" s="129"/>
      <c r="H11712" s="129"/>
    </row>
    <row r="11713" spans="1:8" x14ac:dyDescent="0.3">
      <c r="A11713" s="128"/>
      <c r="B11713" s="128"/>
      <c r="D11713" s="128"/>
      <c r="E11713" s="128"/>
      <c r="G11713" s="129"/>
      <c r="H11713" s="129"/>
    </row>
    <row r="11714" spans="1:8" x14ac:dyDescent="0.3">
      <c r="A11714" s="128"/>
      <c r="B11714" s="128"/>
      <c r="D11714" s="128"/>
      <c r="E11714" s="128"/>
      <c r="G11714" s="129"/>
      <c r="H11714" s="129"/>
    </row>
    <row r="11715" spans="1:8" x14ac:dyDescent="0.3">
      <c r="A11715" s="128"/>
      <c r="B11715" s="128"/>
      <c r="D11715" s="128"/>
      <c r="E11715" s="128"/>
      <c r="G11715" s="129"/>
      <c r="H11715" s="129"/>
    </row>
    <row r="11716" spans="1:8" x14ac:dyDescent="0.3">
      <c r="A11716" s="128"/>
      <c r="B11716" s="128"/>
      <c r="D11716" s="128"/>
      <c r="E11716" s="128"/>
      <c r="G11716" s="129"/>
      <c r="H11716" s="129"/>
    </row>
    <row r="11717" spans="1:8" x14ac:dyDescent="0.3">
      <c r="A11717" s="128"/>
      <c r="B11717" s="128"/>
      <c r="D11717" s="128"/>
      <c r="E11717" s="128"/>
      <c r="G11717" s="129"/>
      <c r="H11717" s="129"/>
    </row>
    <row r="11718" spans="1:8" x14ac:dyDescent="0.3">
      <c r="A11718" s="128"/>
      <c r="B11718" s="128"/>
      <c r="D11718" s="128"/>
      <c r="E11718" s="128"/>
      <c r="G11718" s="129"/>
      <c r="H11718" s="129"/>
    </row>
    <row r="11719" spans="1:8" x14ac:dyDescent="0.3">
      <c r="A11719" s="128"/>
      <c r="B11719" s="128"/>
      <c r="D11719" s="128"/>
      <c r="E11719" s="128"/>
      <c r="G11719" s="129"/>
      <c r="H11719" s="129"/>
    </row>
    <row r="11720" spans="1:8" x14ac:dyDescent="0.3">
      <c r="A11720" s="128"/>
      <c r="B11720" s="128"/>
      <c r="D11720" s="128"/>
      <c r="E11720" s="128"/>
      <c r="G11720" s="129"/>
      <c r="H11720" s="129"/>
    </row>
    <row r="11721" spans="1:8" x14ac:dyDescent="0.3">
      <c r="A11721" s="128"/>
      <c r="B11721" s="128"/>
      <c r="D11721" s="128"/>
      <c r="E11721" s="128"/>
      <c r="G11721" s="129"/>
      <c r="H11721" s="129"/>
    </row>
    <row r="11722" spans="1:8" x14ac:dyDescent="0.3">
      <c r="A11722" s="128"/>
      <c r="B11722" s="128"/>
      <c r="D11722" s="128"/>
      <c r="E11722" s="128"/>
      <c r="G11722" s="129"/>
      <c r="H11722" s="129"/>
    </row>
    <row r="11723" spans="1:8" x14ac:dyDescent="0.3">
      <c r="A11723" s="128"/>
      <c r="B11723" s="128"/>
      <c r="D11723" s="128"/>
      <c r="E11723" s="128"/>
      <c r="G11723" s="129"/>
      <c r="H11723" s="129"/>
    </row>
    <row r="11724" spans="1:8" x14ac:dyDescent="0.3">
      <c r="A11724" s="128"/>
      <c r="B11724" s="128"/>
      <c r="D11724" s="128"/>
      <c r="E11724" s="128"/>
      <c r="G11724" s="129"/>
      <c r="H11724" s="129"/>
    </row>
    <row r="11725" spans="1:8" x14ac:dyDescent="0.3">
      <c r="A11725" s="128"/>
      <c r="B11725" s="128"/>
      <c r="D11725" s="128"/>
      <c r="E11725" s="128"/>
      <c r="G11725" s="129"/>
      <c r="H11725" s="129"/>
    </row>
    <row r="11726" spans="1:8" x14ac:dyDescent="0.3">
      <c r="A11726" s="128"/>
      <c r="B11726" s="128"/>
      <c r="D11726" s="128"/>
      <c r="E11726" s="128"/>
      <c r="G11726" s="129"/>
      <c r="H11726" s="129"/>
    </row>
    <row r="11727" spans="1:8" x14ac:dyDescent="0.3">
      <c r="A11727" s="128"/>
      <c r="B11727" s="128"/>
      <c r="D11727" s="128"/>
      <c r="E11727" s="128"/>
      <c r="G11727" s="129"/>
      <c r="H11727" s="129"/>
    </row>
    <row r="11728" spans="1:8" x14ac:dyDescent="0.3">
      <c r="A11728" s="128"/>
      <c r="B11728" s="128"/>
      <c r="D11728" s="128"/>
      <c r="E11728" s="128"/>
      <c r="G11728" s="129"/>
      <c r="H11728" s="129"/>
    </row>
    <row r="11729" spans="1:8" x14ac:dyDescent="0.3">
      <c r="A11729" s="128"/>
      <c r="B11729" s="128"/>
      <c r="D11729" s="128"/>
      <c r="E11729" s="128"/>
      <c r="G11729" s="129"/>
      <c r="H11729" s="129"/>
    </row>
    <row r="11730" spans="1:8" x14ac:dyDescent="0.3">
      <c r="A11730" s="128"/>
      <c r="B11730" s="128"/>
      <c r="D11730" s="128"/>
      <c r="E11730" s="128"/>
      <c r="G11730" s="129"/>
      <c r="H11730" s="129"/>
    </row>
    <row r="11731" spans="1:8" x14ac:dyDescent="0.3">
      <c r="A11731" s="128"/>
      <c r="B11731" s="128"/>
      <c r="D11731" s="128"/>
      <c r="E11731" s="128"/>
      <c r="G11731" s="129"/>
      <c r="H11731" s="129"/>
    </row>
    <row r="11732" spans="1:8" x14ac:dyDescent="0.3">
      <c r="A11732" s="128"/>
      <c r="B11732" s="128"/>
      <c r="D11732" s="128"/>
      <c r="E11732" s="128"/>
      <c r="G11732" s="129"/>
      <c r="H11732" s="129"/>
    </row>
    <row r="11733" spans="1:8" x14ac:dyDescent="0.3">
      <c r="A11733" s="128"/>
      <c r="B11733" s="128"/>
      <c r="D11733" s="128"/>
      <c r="E11733" s="128"/>
      <c r="G11733" s="129"/>
      <c r="H11733" s="129"/>
    </row>
    <row r="11734" spans="1:8" x14ac:dyDescent="0.3">
      <c r="A11734" s="128"/>
      <c r="B11734" s="128"/>
      <c r="D11734" s="128"/>
      <c r="E11734" s="128"/>
      <c r="G11734" s="129"/>
      <c r="H11734" s="129"/>
    </row>
    <row r="11735" spans="1:8" x14ac:dyDescent="0.3">
      <c r="A11735" s="128"/>
      <c r="B11735" s="128"/>
      <c r="D11735" s="128"/>
      <c r="E11735" s="128"/>
      <c r="G11735" s="129"/>
      <c r="H11735" s="129"/>
    </row>
    <row r="11736" spans="1:8" x14ac:dyDescent="0.3">
      <c r="A11736" s="128"/>
      <c r="B11736" s="128"/>
      <c r="D11736" s="128"/>
      <c r="E11736" s="128"/>
      <c r="G11736" s="129"/>
      <c r="H11736" s="129"/>
    </row>
    <row r="11737" spans="1:8" x14ac:dyDescent="0.3">
      <c r="A11737" s="128"/>
      <c r="B11737" s="128"/>
      <c r="D11737" s="128"/>
      <c r="E11737" s="128"/>
      <c r="G11737" s="129"/>
      <c r="H11737" s="129"/>
    </row>
    <row r="11738" spans="1:8" x14ac:dyDescent="0.3">
      <c r="A11738" s="128"/>
      <c r="B11738" s="128"/>
      <c r="D11738" s="128"/>
      <c r="E11738" s="128"/>
      <c r="G11738" s="129"/>
      <c r="H11738" s="129"/>
    </row>
    <row r="11739" spans="1:8" x14ac:dyDescent="0.3">
      <c r="A11739" s="128"/>
      <c r="B11739" s="128"/>
      <c r="D11739" s="128"/>
      <c r="E11739" s="128"/>
      <c r="G11739" s="129"/>
      <c r="H11739" s="129"/>
    </row>
    <row r="11740" spans="1:8" x14ac:dyDescent="0.3">
      <c r="A11740" s="128"/>
      <c r="B11740" s="128"/>
      <c r="D11740" s="128"/>
      <c r="E11740" s="128"/>
      <c r="G11740" s="129"/>
      <c r="H11740" s="129"/>
    </row>
    <row r="11741" spans="1:8" x14ac:dyDescent="0.3">
      <c r="A11741" s="128"/>
      <c r="B11741" s="128"/>
      <c r="D11741" s="128"/>
      <c r="E11741" s="128"/>
      <c r="G11741" s="129"/>
      <c r="H11741" s="129"/>
    </row>
    <row r="11742" spans="1:8" x14ac:dyDescent="0.3">
      <c r="A11742" s="128"/>
      <c r="B11742" s="128"/>
      <c r="D11742" s="128"/>
      <c r="E11742" s="128"/>
      <c r="G11742" s="129"/>
      <c r="H11742" s="129"/>
    </row>
    <row r="11743" spans="1:8" x14ac:dyDescent="0.3">
      <c r="A11743" s="128"/>
      <c r="B11743" s="128"/>
      <c r="D11743" s="128"/>
      <c r="E11743" s="128"/>
      <c r="G11743" s="129"/>
      <c r="H11743" s="129"/>
    </row>
    <row r="11744" spans="1:8" x14ac:dyDescent="0.3">
      <c r="A11744" s="128"/>
      <c r="B11744" s="128"/>
      <c r="D11744" s="128"/>
      <c r="E11744" s="128"/>
      <c r="G11744" s="129"/>
      <c r="H11744" s="129"/>
    </row>
    <row r="11745" spans="1:8" x14ac:dyDescent="0.3">
      <c r="A11745" s="128"/>
      <c r="B11745" s="128"/>
      <c r="D11745" s="128"/>
      <c r="E11745" s="128"/>
      <c r="G11745" s="129"/>
      <c r="H11745" s="129"/>
    </row>
    <row r="11746" spans="1:8" x14ac:dyDescent="0.3">
      <c r="A11746" s="128"/>
      <c r="B11746" s="128"/>
      <c r="D11746" s="128"/>
      <c r="E11746" s="128"/>
      <c r="G11746" s="129"/>
      <c r="H11746" s="129"/>
    </row>
    <row r="11747" spans="1:8" x14ac:dyDescent="0.3">
      <c r="A11747" s="128"/>
      <c r="B11747" s="128"/>
      <c r="D11747" s="128"/>
      <c r="E11747" s="128"/>
      <c r="G11747" s="129"/>
      <c r="H11747" s="129"/>
    </row>
    <row r="11748" spans="1:8" x14ac:dyDescent="0.3">
      <c r="A11748" s="128"/>
      <c r="B11748" s="128"/>
      <c r="D11748" s="128"/>
      <c r="E11748" s="128"/>
      <c r="G11748" s="129"/>
      <c r="H11748" s="129"/>
    </row>
    <row r="11749" spans="1:8" x14ac:dyDescent="0.3">
      <c r="A11749" s="128"/>
      <c r="B11749" s="128"/>
      <c r="D11749" s="128"/>
      <c r="E11749" s="128"/>
      <c r="G11749" s="129"/>
      <c r="H11749" s="129"/>
    </row>
    <row r="11750" spans="1:8" x14ac:dyDescent="0.3">
      <c r="A11750" s="128"/>
      <c r="B11750" s="128"/>
      <c r="D11750" s="128"/>
      <c r="E11750" s="128"/>
      <c r="G11750" s="129"/>
      <c r="H11750" s="129"/>
    </row>
    <row r="11751" spans="1:8" x14ac:dyDescent="0.3">
      <c r="A11751" s="128"/>
      <c r="B11751" s="128"/>
      <c r="D11751" s="128"/>
      <c r="E11751" s="128"/>
      <c r="G11751" s="129"/>
      <c r="H11751" s="129"/>
    </row>
    <row r="11752" spans="1:8" x14ac:dyDescent="0.3">
      <c r="A11752" s="128"/>
      <c r="B11752" s="128"/>
      <c r="D11752" s="128"/>
      <c r="E11752" s="128"/>
      <c r="G11752" s="129"/>
      <c r="H11752" s="129"/>
    </row>
    <row r="11753" spans="1:8" x14ac:dyDescent="0.3">
      <c r="A11753" s="128"/>
      <c r="B11753" s="128"/>
      <c r="D11753" s="128"/>
      <c r="E11753" s="128"/>
      <c r="G11753" s="129"/>
      <c r="H11753" s="129"/>
    </row>
    <row r="11754" spans="1:8" x14ac:dyDescent="0.3">
      <c r="A11754" s="128"/>
      <c r="B11754" s="128"/>
      <c r="D11754" s="128"/>
      <c r="E11754" s="128"/>
      <c r="G11754" s="129"/>
      <c r="H11754" s="129"/>
    </row>
    <row r="11755" spans="1:8" x14ac:dyDescent="0.3">
      <c r="A11755" s="128"/>
      <c r="B11755" s="128"/>
      <c r="D11755" s="128"/>
      <c r="E11755" s="128"/>
      <c r="G11755" s="129"/>
      <c r="H11755" s="129"/>
    </row>
    <row r="11756" spans="1:8" x14ac:dyDescent="0.3">
      <c r="A11756" s="128"/>
      <c r="B11756" s="128"/>
      <c r="D11756" s="128"/>
      <c r="E11756" s="128"/>
      <c r="G11756" s="129"/>
      <c r="H11756" s="129"/>
    </row>
    <row r="11757" spans="1:8" x14ac:dyDescent="0.3">
      <c r="A11757" s="128"/>
      <c r="B11757" s="128"/>
      <c r="D11757" s="128"/>
      <c r="E11757" s="128"/>
      <c r="G11757" s="129"/>
      <c r="H11757" s="129"/>
    </row>
    <row r="11758" spans="1:8" x14ac:dyDescent="0.3">
      <c r="A11758" s="128"/>
      <c r="B11758" s="128"/>
      <c r="D11758" s="128"/>
      <c r="E11758" s="128"/>
      <c r="G11758" s="129"/>
      <c r="H11758" s="129"/>
    </row>
    <row r="11759" spans="1:8" x14ac:dyDescent="0.3">
      <c r="A11759" s="128"/>
      <c r="B11759" s="128"/>
      <c r="D11759" s="128"/>
      <c r="E11759" s="128"/>
      <c r="G11759" s="129"/>
      <c r="H11759" s="129"/>
    </row>
    <row r="11760" spans="1:8" x14ac:dyDescent="0.3">
      <c r="A11760" s="128"/>
      <c r="B11760" s="128"/>
      <c r="D11760" s="128"/>
      <c r="E11760" s="128"/>
      <c r="G11760" s="129"/>
      <c r="H11760" s="129"/>
    </row>
    <row r="11761" spans="1:8" x14ac:dyDescent="0.3">
      <c r="A11761" s="128"/>
      <c r="B11761" s="128"/>
      <c r="D11761" s="128"/>
      <c r="E11761" s="128"/>
      <c r="G11761" s="129"/>
      <c r="H11761" s="129"/>
    </row>
    <row r="11762" spans="1:8" x14ac:dyDescent="0.3">
      <c r="A11762" s="128"/>
      <c r="B11762" s="128"/>
      <c r="D11762" s="128"/>
      <c r="E11762" s="128"/>
      <c r="G11762" s="129"/>
      <c r="H11762" s="129"/>
    </row>
    <row r="11763" spans="1:8" x14ac:dyDescent="0.3">
      <c r="A11763" s="128"/>
      <c r="B11763" s="128"/>
      <c r="D11763" s="128"/>
      <c r="E11763" s="128"/>
      <c r="G11763" s="129"/>
      <c r="H11763" s="129"/>
    </row>
    <row r="11764" spans="1:8" x14ac:dyDescent="0.3">
      <c r="A11764" s="128"/>
      <c r="B11764" s="128"/>
      <c r="D11764" s="128"/>
      <c r="E11764" s="128"/>
      <c r="G11764" s="129"/>
      <c r="H11764" s="129"/>
    </row>
    <row r="11765" spans="1:8" x14ac:dyDescent="0.3">
      <c r="A11765" s="128"/>
      <c r="B11765" s="128"/>
      <c r="D11765" s="128"/>
      <c r="E11765" s="128"/>
      <c r="G11765" s="129"/>
      <c r="H11765" s="129"/>
    </row>
    <row r="11766" spans="1:8" x14ac:dyDescent="0.3">
      <c r="A11766" s="128"/>
      <c r="B11766" s="128"/>
      <c r="D11766" s="128"/>
      <c r="E11766" s="128"/>
      <c r="G11766" s="129"/>
      <c r="H11766" s="129"/>
    </row>
    <row r="11767" spans="1:8" x14ac:dyDescent="0.3">
      <c r="A11767" s="128"/>
      <c r="B11767" s="128"/>
      <c r="D11767" s="128"/>
      <c r="E11767" s="128"/>
      <c r="G11767" s="129"/>
      <c r="H11767" s="129"/>
    </row>
    <row r="11768" spans="1:8" x14ac:dyDescent="0.3">
      <c r="A11768" s="128"/>
      <c r="B11768" s="128"/>
      <c r="D11768" s="128"/>
      <c r="E11768" s="128"/>
      <c r="G11768" s="129"/>
      <c r="H11768" s="129"/>
    </row>
    <row r="11769" spans="1:8" x14ac:dyDescent="0.3">
      <c r="A11769" s="128"/>
      <c r="B11769" s="128"/>
      <c r="D11769" s="128"/>
      <c r="E11769" s="128"/>
      <c r="G11769" s="129"/>
      <c r="H11769" s="129"/>
    </row>
    <row r="11770" spans="1:8" x14ac:dyDescent="0.3">
      <c r="A11770" s="128"/>
      <c r="B11770" s="128"/>
      <c r="D11770" s="128"/>
      <c r="E11770" s="128"/>
      <c r="G11770" s="129"/>
      <c r="H11770" s="129"/>
    </row>
    <row r="11771" spans="1:8" x14ac:dyDescent="0.3">
      <c r="A11771" s="128"/>
      <c r="B11771" s="128"/>
      <c r="D11771" s="128"/>
      <c r="E11771" s="128"/>
      <c r="G11771" s="129"/>
      <c r="H11771" s="129"/>
    </row>
    <row r="11772" spans="1:8" x14ac:dyDescent="0.3">
      <c r="A11772" s="128"/>
      <c r="B11772" s="128"/>
      <c r="D11772" s="128"/>
      <c r="E11772" s="128"/>
      <c r="G11772" s="129"/>
      <c r="H11772" s="129"/>
    </row>
    <row r="11773" spans="1:8" x14ac:dyDescent="0.3">
      <c r="A11773" s="128"/>
      <c r="B11773" s="128"/>
      <c r="D11773" s="128"/>
      <c r="E11773" s="128"/>
      <c r="G11773" s="129"/>
      <c r="H11773" s="129"/>
    </row>
    <row r="11774" spans="1:8" x14ac:dyDescent="0.3">
      <c r="A11774" s="128"/>
      <c r="B11774" s="128"/>
      <c r="D11774" s="128"/>
      <c r="E11774" s="128"/>
      <c r="G11774" s="129"/>
      <c r="H11774" s="129"/>
    </row>
    <row r="11775" spans="1:8" x14ac:dyDescent="0.3">
      <c r="A11775" s="128"/>
      <c r="B11775" s="128"/>
      <c r="D11775" s="128"/>
      <c r="E11775" s="128"/>
      <c r="G11775" s="129"/>
      <c r="H11775" s="129"/>
    </row>
    <row r="11776" spans="1:8" x14ac:dyDescent="0.3">
      <c r="A11776" s="128"/>
      <c r="B11776" s="128"/>
      <c r="D11776" s="128"/>
      <c r="E11776" s="128"/>
      <c r="G11776" s="129"/>
      <c r="H11776" s="129"/>
    </row>
    <row r="11777" spans="1:8" x14ac:dyDescent="0.3">
      <c r="A11777" s="128"/>
      <c r="B11777" s="128"/>
      <c r="D11777" s="128"/>
      <c r="E11777" s="128"/>
      <c r="G11777" s="129"/>
      <c r="H11777" s="129"/>
    </row>
    <row r="11778" spans="1:8" x14ac:dyDescent="0.3">
      <c r="A11778" s="128"/>
      <c r="B11778" s="128"/>
      <c r="D11778" s="128"/>
      <c r="E11778" s="128"/>
      <c r="G11778" s="129"/>
      <c r="H11778" s="129"/>
    </row>
    <row r="11779" spans="1:8" x14ac:dyDescent="0.3">
      <c r="A11779" s="128"/>
      <c r="B11779" s="128"/>
      <c r="D11779" s="128"/>
      <c r="E11779" s="128"/>
      <c r="G11779" s="129"/>
      <c r="H11779" s="129"/>
    </row>
    <row r="11780" spans="1:8" x14ac:dyDescent="0.3">
      <c r="A11780" s="128"/>
      <c r="B11780" s="128"/>
      <c r="D11780" s="128"/>
      <c r="E11780" s="128"/>
      <c r="G11780" s="129"/>
      <c r="H11780" s="129"/>
    </row>
    <row r="11781" spans="1:8" x14ac:dyDescent="0.3">
      <c r="A11781" s="128"/>
      <c r="B11781" s="128"/>
      <c r="D11781" s="128"/>
      <c r="E11781" s="128"/>
      <c r="G11781" s="129"/>
      <c r="H11781" s="129"/>
    </row>
    <row r="11782" spans="1:8" x14ac:dyDescent="0.3">
      <c r="A11782" s="128"/>
      <c r="B11782" s="128"/>
      <c r="D11782" s="128"/>
      <c r="E11782" s="128"/>
      <c r="G11782" s="129"/>
      <c r="H11782" s="129"/>
    </row>
    <row r="11783" spans="1:8" x14ac:dyDescent="0.3">
      <c r="A11783" s="128"/>
      <c r="B11783" s="128"/>
      <c r="D11783" s="128"/>
      <c r="E11783" s="128"/>
      <c r="G11783" s="129"/>
      <c r="H11783" s="129"/>
    </row>
    <row r="11784" spans="1:8" x14ac:dyDescent="0.3">
      <c r="A11784" s="128"/>
      <c r="B11784" s="128"/>
      <c r="D11784" s="128"/>
      <c r="E11784" s="128"/>
      <c r="G11784" s="129"/>
      <c r="H11784" s="129"/>
    </row>
    <row r="11785" spans="1:8" x14ac:dyDescent="0.3">
      <c r="A11785" s="128"/>
      <c r="B11785" s="128"/>
      <c r="D11785" s="128"/>
      <c r="E11785" s="128"/>
      <c r="G11785" s="129"/>
      <c r="H11785" s="129"/>
    </row>
    <row r="11786" spans="1:8" x14ac:dyDescent="0.3">
      <c r="A11786" s="128"/>
      <c r="B11786" s="128"/>
      <c r="D11786" s="128"/>
      <c r="E11786" s="128"/>
      <c r="G11786" s="129"/>
      <c r="H11786" s="129"/>
    </row>
    <row r="11787" spans="1:8" x14ac:dyDescent="0.3">
      <c r="A11787" s="128"/>
      <c r="B11787" s="128"/>
      <c r="D11787" s="128"/>
      <c r="E11787" s="128"/>
      <c r="G11787" s="129"/>
      <c r="H11787" s="129"/>
    </row>
    <row r="11788" spans="1:8" x14ac:dyDescent="0.3">
      <c r="A11788" s="128"/>
      <c r="B11788" s="128"/>
      <c r="D11788" s="128"/>
      <c r="E11788" s="128"/>
      <c r="G11788" s="129"/>
      <c r="H11788" s="129"/>
    </row>
    <row r="11789" spans="1:8" x14ac:dyDescent="0.3">
      <c r="A11789" s="128"/>
      <c r="B11789" s="128"/>
      <c r="D11789" s="128"/>
      <c r="E11789" s="128"/>
      <c r="G11789" s="129"/>
      <c r="H11789" s="129"/>
    </row>
    <row r="11790" spans="1:8" x14ac:dyDescent="0.3">
      <c r="A11790" s="128"/>
      <c r="B11790" s="128"/>
      <c r="D11790" s="128"/>
      <c r="E11790" s="128"/>
      <c r="G11790" s="129"/>
      <c r="H11790" s="129"/>
    </row>
    <row r="11791" spans="1:8" x14ac:dyDescent="0.3">
      <c r="A11791" s="128"/>
      <c r="B11791" s="128"/>
      <c r="D11791" s="128"/>
      <c r="E11791" s="128"/>
      <c r="G11791" s="129"/>
      <c r="H11791" s="129"/>
    </row>
    <row r="11792" spans="1:8" x14ac:dyDescent="0.3">
      <c r="A11792" s="128"/>
      <c r="B11792" s="128"/>
      <c r="D11792" s="128"/>
      <c r="E11792" s="128"/>
      <c r="G11792" s="129"/>
      <c r="H11792" s="129"/>
    </row>
    <row r="11793" spans="1:8" x14ac:dyDescent="0.3">
      <c r="A11793" s="128"/>
      <c r="B11793" s="128"/>
      <c r="D11793" s="128"/>
      <c r="E11793" s="128"/>
      <c r="G11793" s="129"/>
      <c r="H11793" s="129"/>
    </row>
    <row r="11794" spans="1:8" x14ac:dyDescent="0.3">
      <c r="A11794" s="128"/>
      <c r="B11794" s="128"/>
      <c r="D11794" s="128"/>
      <c r="E11794" s="128"/>
      <c r="G11794" s="129"/>
      <c r="H11794" s="129"/>
    </row>
    <row r="11795" spans="1:8" x14ac:dyDescent="0.3">
      <c r="A11795" s="128"/>
      <c r="B11795" s="128"/>
      <c r="D11795" s="128"/>
      <c r="E11795" s="128"/>
      <c r="G11795" s="129"/>
      <c r="H11795" s="129"/>
    </row>
    <row r="11796" spans="1:8" x14ac:dyDescent="0.3">
      <c r="A11796" s="128"/>
      <c r="B11796" s="128"/>
      <c r="D11796" s="128"/>
      <c r="E11796" s="128"/>
      <c r="G11796" s="129"/>
      <c r="H11796" s="129"/>
    </row>
    <row r="11797" spans="1:8" x14ac:dyDescent="0.3">
      <c r="A11797" s="128"/>
      <c r="B11797" s="128"/>
      <c r="D11797" s="128"/>
      <c r="E11797" s="128"/>
      <c r="G11797" s="129"/>
      <c r="H11797" s="129"/>
    </row>
    <row r="11798" spans="1:8" x14ac:dyDescent="0.3">
      <c r="A11798" s="128"/>
      <c r="B11798" s="128"/>
      <c r="D11798" s="128"/>
      <c r="E11798" s="128"/>
      <c r="G11798" s="129"/>
      <c r="H11798" s="129"/>
    </row>
    <row r="11799" spans="1:8" x14ac:dyDescent="0.3">
      <c r="A11799" s="128"/>
      <c r="B11799" s="128"/>
      <c r="D11799" s="128"/>
      <c r="E11799" s="128"/>
      <c r="G11799" s="129"/>
      <c r="H11799" s="129"/>
    </row>
    <row r="11800" spans="1:8" x14ac:dyDescent="0.3">
      <c r="A11800" s="128"/>
      <c r="B11800" s="128"/>
      <c r="D11800" s="128"/>
      <c r="E11800" s="128"/>
      <c r="G11800" s="129"/>
      <c r="H11800" s="129"/>
    </row>
    <row r="11801" spans="1:8" x14ac:dyDescent="0.3">
      <c r="A11801" s="128"/>
      <c r="B11801" s="128"/>
      <c r="D11801" s="128"/>
      <c r="E11801" s="128"/>
      <c r="G11801" s="129"/>
      <c r="H11801" s="129"/>
    </row>
    <row r="11802" spans="1:8" x14ac:dyDescent="0.3">
      <c r="A11802" s="128"/>
      <c r="B11802" s="128"/>
      <c r="D11802" s="128"/>
      <c r="E11802" s="128"/>
      <c r="G11802" s="129"/>
      <c r="H11802" s="129"/>
    </row>
    <row r="11803" spans="1:8" x14ac:dyDescent="0.3">
      <c r="A11803" s="128"/>
      <c r="B11803" s="128"/>
      <c r="D11803" s="128"/>
      <c r="E11803" s="128"/>
      <c r="G11803" s="129"/>
      <c r="H11803" s="129"/>
    </row>
    <row r="11804" spans="1:8" x14ac:dyDescent="0.3">
      <c r="A11804" s="128"/>
      <c r="B11804" s="128"/>
      <c r="D11804" s="128"/>
      <c r="E11804" s="128"/>
      <c r="G11804" s="129"/>
      <c r="H11804" s="129"/>
    </row>
    <row r="11805" spans="1:8" x14ac:dyDescent="0.3">
      <c r="A11805" s="128"/>
      <c r="B11805" s="128"/>
      <c r="D11805" s="128"/>
      <c r="E11805" s="128"/>
      <c r="G11805" s="129"/>
      <c r="H11805" s="129"/>
    </row>
    <row r="11806" spans="1:8" x14ac:dyDescent="0.3">
      <c r="A11806" s="128"/>
      <c r="B11806" s="128"/>
      <c r="D11806" s="128"/>
      <c r="E11806" s="128"/>
      <c r="G11806" s="129"/>
      <c r="H11806" s="129"/>
    </row>
    <row r="11807" spans="1:8" x14ac:dyDescent="0.3">
      <c r="A11807" s="128"/>
      <c r="B11807" s="128"/>
      <c r="D11807" s="128"/>
      <c r="E11807" s="128"/>
      <c r="G11807" s="129"/>
      <c r="H11807" s="129"/>
    </row>
    <row r="11808" spans="1:8" x14ac:dyDescent="0.3">
      <c r="A11808" s="128"/>
      <c r="B11808" s="128"/>
      <c r="D11808" s="128"/>
      <c r="E11808" s="128"/>
      <c r="G11808" s="129"/>
      <c r="H11808" s="129"/>
    </row>
    <row r="11809" spans="1:8" x14ac:dyDescent="0.3">
      <c r="A11809" s="128"/>
      <c r="B11809" s="128"/>
      <c r="D11809" s="128"/>
      <c r="E11809" s="128"/>
      <c r="G11809" s="129"/>
      <c r="H11809" s="129"/>
    </row>
    <row r="11810" spans="1:8" x14ac:dyDescent="0.3">
      <c r="A11810" s="128"/>
      <c r="B11810" s="128"/>
      <c r="D11810" s="128"/>
      <c r="E11810" s="128"/>
      <c r="G11810" s="129"/>
      <c r="H11810" s="129"/>
    </row>
    <row r="11811" spans="1:8" x14ac:dyDescent="0.3">
      <c r="A11811" s="128"/>
      <c r="B11811" s="128"/>
      <c r="D11811" s="128"/>
      <c r="E11811" s="128"/>
      <c r="G11811" s="129"/>
      <c r="H11811" s="129"/>
    </row>
    <row r="11812" spans="1:8" x14ac:dyDescent="0.3">
      <c r="A11812" s="128"/>
      <c r="B11812" s="128"/>
      <c r="D11812" s="128"/>
      <c r="E11812" s="128"/>
      <c r="G11812" s="129"/>
      <c r="H11812" s="129"/>
    </row>
    <row r="11813" spans="1:8" x14ac:dyDescent="0.3">
      <c r="A11813" s="128"/>
      <c r="B11813" s="128"/>
      <c r="D11813" s="128"/>
      <c r="E11813" s="128"/>
      <c r="G11813" s="129"/>
      <c r="H11813" s="129"/>
    </row>
    <row r="11814" spans="1:8" x14ac:dyDescent="0.3">
      <c r="A11814" s="128"/>
      <c r="B11814" s="128"/>
      <c r="D11814" s="128"/>
      <c r="E11814" s="128"/>
      <c r="G11814" s="129"/>
      <c r="H11814" s="129"/>
    </row>
    <row r="11815" spans="1:8" x14ac:dyDescent="0.3">
      <c r="A11815" s="128"/>
      <c r="B11815" s="128"/>
      <c r="D11815" s="128"/>
      <c r="E11815" s="128"/>
      <c r="G11815" s="129"/>
      <c r="H11815" s="129"/>
    </row>
    <row r="11816" spans="1:8" x14ac:dyDescent="0.3">
      <c r="A11816" s="128"/>
      <c r="B11816" s="128"/>
      <c r="D11816" s="128"/>
      <c r="E11816" s="128"/>
      <c r="G11816" s="129"/>
      <c r="H11816" s="129"/>
    </row>
    <row r="11817" spans="1:8" x14ac:dyDescent="0.3">
      <c r="A11817" s="128"/>
      <c r="B11817" s="128"/>
      <c r="D11817" s="128"/>
      <c r="E11817" s="128"/>
      <c r="G11817" s="129"/>
      <c r="H11817" s="129"/>
    </row>
    <row r="11818" spans="1:8" x14ac:dyDescent="0.3">
      <c r="A11818" s="128"/>
      <c r="B11818" s="128"/>
      <c r="D11818" s="128"/>
      <c r="E11818" s="128"/>
      <c r="G11818" s="129"/>
      <c r="H11818" s="129"/>
    </row>
    <row r="11819" spans="1:8" x14ac:dyDescent="0.3">
      <c r="A11819" s="128"/>
      <c r="B11819" s="128"/>
      <c r="D11819" s="128"/>
      <c r="E11819" s="128"/>
      <c r="G11819" s="129"/>
      <c r="H11819" s="129"/>
    </row>
    <row r="11820" spans="1:8" x14ac:dyDescent="0.3">
      <c r="A11820" s="128"/>
      <c r="B11820" s="128"/>
      <c r="D11820" s="128"/>
      <c r="E11820" s="128"/>
      <c r="G11820" s="129"/>
      <c r="H11820" s="129"/>
    </row>
    <row r="11821" spans="1:8" x14ac:dyDescent="0.3">
      <c r="A11821" s="128"/>
      <c r="B11821" s="128"/>
      <c r="D11821" s="128"/>
      <c r="E11821" s="128"/>
      <c r="G11821" s="129"/>
      <c r="H11821" s="129"/>
    </row>
    <row r="11822" spans="1:8" x14ac:dyDescent="0.3">
      <c r="A11822" s="128"/>
      <c r="B11822" s="128"/>
      <c r="D11822" s="128"/>
      <c r="E11822" s="128"/>
      <c r="G11822" s="129"/>
      <c r="H11822" s="129"/>
    </row>
    <row r="11823" spans="1:8" x14ac:dyDescent="0.3">
      <c r="A11823" s="128"/>
      <c r="B11823" s="128"/>
      <c r="D11823" s="128"/>
      <c r="E11823" s="128"/>
      <c r="G11823" s="129"/>
      <c r="H11823" s="129"/>
    </row>
    <row r="11824" spans="1:8" x14ac:dyDescent="0.3">
      <c r="A11824" s="128"/>
      <c r="B11824" s="128"/>
      <c r="D11824" s="128"/>
      <c r="E11824" s="128"/>
      <c r="G11824" s="129"/>
      <c r="H11824" s="129"/>
    </row>
    <row r="11825" spans="1:8" x14ac:dyDescent="0.3">
      <c r="A11825" s="128"/>
      <c r="B11825" s="128"/>
      <c r="D11825" s="128"/>
      <c r="E11825" s="128"/>
      <c r="G11825" s="129"/>
      <c r="H11825" s="129"/>
    </row>
    <row r="11826" spans="1:8" x14ac:dyDescent="0.3">
      <c r="A11826" s="128"/>
      <c r="B11826" s="128"/>
      <c r="D11826" s="128"/>
      <c r="E11826" s="128"/>
      <c r="G11826" s="129"/>
      <c r="H11826" s="129"/>
    </row>
    <row r="11827" spans="1:8" x14ac:dyDescent="0.3">
      <c r="A11827" s="128"/>
      <c r="B11827" s="128"/>
      <c r="D11827" s="128"/>
      <c r="E11827" s="128"/>
      <c r="G11827" s="129"/>
      <c r="H11827" s="129"/>
    </row>
    <row r="11828" spans="1:8" x14ac:dyDescent="0.3">
      <c r="A11828" s="128"/>
      <c r="B11828" s="128"/>
      <c r="D11828" s="128"/>
      <c r="E11828" s="128"/>
      <c r="G11828" s="129"/>
      <c r="H11828" s="129"/>
    </row>
    <row r="11829" spans="1:8" x14ac:dyDescent="0.3">
      <c r="A11829" s="128"/>
      <c r="B11829" s="128"/>
      <c r="D11829" s="128"/>
      <c r="E11829" s="128"/>
      <c r="G11829" s="129"/>
      <c r="H11829" s="129"/>
    </row>
    <row r="11830" spans="1:8" x14ac:dyDescent="0.3">
      <c r="A11830" s="128"/>
      <c r="B11830" s="128"/>
      <c r="D11830" s="128"/>
      <c r="E11830" s="128"/>
      <c r="G11830" s="129"/>
      <c r="H11830" s="129"/>
    </row>
    <row r="11831" spans="1:8" x14ac:dyDescent="0.3">
      <c r="A11831" s="128"/>
      <c r="B11831" s="128"/>
      <c r="D11831" s="128"/>
      <c r="E11831" s="128"/>
      <c r="G11831" s="129"/>
      <c r="H11831" s="129"/>
    </row>
    <row r="11832" spans="1:8" x14ac:dyDescent="0.3">
      <c r="A11832" s="128"/>
      <c r="B11832" s="128"/>
      <c r="D11832" s="128"/>
      <c r="E11832" s="128"/>
      <c r="G11832" s="129"/>
      <c r="H11832" s="129"/>
    </row>
    <row r="11833" spans="1:8" x14ac:dyDescent="0.3">
      <c r="A11833" s="128"/>
      <c r="B11833" s="128"/>
      <c r="D11833" s="128"/>
      <c r="E11833" s="128"/>
      <c r="G11833" s="129"/>
      <c r="H11833" s="129"/>
    </row>
    <row r="11834" spans="1:8" x14ac:dyDescent="0.3">
      <c r="A11834" s="128"/>
      <c r="B11834" s="128"/>
      <c r="D11834" s="128"/>
      <c r="E11834" s="128"/>
      <c r="G11834" s="129"/>
      <c r="H11834" s="129"/>
    </row>
    <row r="11835" spans="1:8" x14ac:dyDescent="0.3">
      <c r="A11835" s="128"/>
      <c r="B11835" s="128"/>
      <c r="D11835" s="128"/>
      <c r="E11835" s="128"/>
      <c r="G11835" s="129"/>
      <c r="H11835" s="129"/>
    </row>
    <row r="11836" spans="1:8" x14ac:dyDescent="0.3">
      <c r="A11836" s="128"/>
      <c r="B11836" s="128"/>
      <c r="D11836" s="128"/>
      <c r="E11836" s="128"/>
      <c r="G11836" s="129"/>
      <c r="H11836" s="129"/>
    </row>
    <row r="11837" spans="1:8" x14ac:dyDescent="0.3">
      <c r="A11837" s="128"/>
      <c r="B11837" s="128"/>
      <c r="D11837" s="128"/>
      <c r="E11837" s="128"/>
      <c r="G11837" s="129"/>
      <c r="H11837" s="129"/>
    </row>
    <row r="11838" spans="1:8" x14ac:dyDescent="0.3">
      <c r="A11838" s="128"/>
      <c r="B11838" s="128"/>
      <c r="D11838" s="128"/>
      <c r="E11838" s="128"/>
      <c r="G11838" s="129"/>
      <c r="H11838" s="129"/>
    </row>
    <row r="11839" spans="1:8" x14ac:dyDescent="0.3">
      <c r="A11839" s="128"/>
      <c r="B11839" s="128"/>
      <c r="D11839" s="128"/>
      <c r="E11839" s="128"/>
      <c r="G11839" s="129"/>
      <c r="H11839" s="129"/>
    </row>
    <row r="11840" spans="1:8" x14ac:dyDescent="0.3">
      <c r="A11840" s="128"/>
      <c r="B11840" s="128"/>
      <c r="D11840" s="128"/>
      <c r="E11840" s="128"/>
      <c r="G11840" s="129"/>
      <c r="H11840" s="129"/>
    </row>
    <row r="11841" spans="1:8" x14ac:dyDescent="0.3">
      <c r="A11841" s="128"/>
      <c r="B11841" s="128"/>
      <c r="D11841" s="128"/>
      <c r="E11841" s="128"/>
      <c r="G11841" s="129"/>
      <c r="H11841" s="129"/>
    </row>
    <row r="11842" spans="1:8" x14ac:dyDescent="0.3">
      <c r="A11842" s="128"/>
      <c r="B11842" s="128"/>
      <c r="D11842" s="128"/>
      <c r="E11842" s="128"/>
      <c r="G11842" s="129"/>
      <c r="H11842" s="129"/>
    </row>
    <row r="11843" spans="1:8" x14ac:dyDescent="0.3">
      <c r="A11843" s="128"/>
      <c r="B11843" s="128"/>
      <c r="D11843" s="128"/>
      <c r="E11843" s="128"/>
      <c r="G11843" s="129"/>
      <c r="H11843" s="129"/>
    </row>
    <row r="11844" spans="1:8" x14ac:dyDescent="0.3">
      <c r="A11844" s="128"/>
      <c r="B11844" s="128"/>
      <c r="D11844" s="128"/>
      <c r="E11844" s="128"/>
      <c r="G11844" s="129"/>
      <c r="H11844" s="129"/>
    </row>
    <row r="11845" spans="1:8" x14ac:dyDescent="0.3">
      <c r="A11845" s="128"/>
      <c r="B11845" s="128"/>
      <c r="D11845" s="128"/>
      <c r="E11845" s="128"/>
      <c r="G11845" s="129"/>
      <c r="H11845" s="129"/>
    </row>
    <row r="11846" spans="1:8" x14ac:dyDescent="0.3">
      <c r="A11846" s="128"/>
      <c r="B11846" s="128"/>
      <c r="D11846" s="128"/>
      <c r="E11846" s="128"/>
      <c r="G11846" s="129"/>
      <c r="H11846" s="129"/>
    </row>
    <row r="11847" spans="1:8" x14ac:dyDescent="0.3">
      <c r="A11847" s="128"/>
      <c r="B11847" s="128"/>
      <c r="D11847" s="128"/>
      <c r="E11847" s="128"/>
      <c r="G11847" s="129"/>
      <c r="H11847" s="129"/>
    </row>
    <row r="11848" spans="1:8" x14ac:dyDescent="0.3">
      <c r="A11848" s="128"/>
      <c r="B11848" s="128"/>
      <c r="D11848" s="128"/>
      <c r="E11848" s="128"/>
      <c r="G11848" s="129"/>
      <c r="H11848" s="129"/>
    </row>
    <row r="11849" spans="1:8" x14ac:dyDescent="0.3">
      <c r="A11849" s="128"/>
      <c r="B11849" s="128"/>
      <c r="D11849" s="128"/>
      <c r="E11849" s="128"/>
      <c r="G11849" s="129"/>
      <c r="H11849" s="129"/>
    </row>
    <row r="11850" spans="1:8" x14ac:dyDescent="0.3">
      <c r="A11850" s="128"/>
      <c r="B11850" s="128"/>
      <c r="D11850" s="128"/>
      <c r="E11850" s="128"/>
      <c r="G11850" s="129"/>
      <c r="H11850" s="129"/>
    </row>
    <row r="11851" spans="1:8" x14ac:dyDescent="0.3">
      <c r="A11851" s="128"/>
      <c r="B11851" s="128"/>
      <c r="D11851" s="128"/>
      <c r="E11851" s="128"/>
      <c r="G11851" s="129"/>
      <c r="H11851" s="129"/>
    </row>
    <row r="11852" spans="1:8" x14ac:dyDescent="0.3">
      <c r="A11852" s="128"/>
      <c r="B11852" s="128"/>
      <c r="D11852" s="128"/>
      <c r="E11852" s="128"/>
      <c r="G11852" s="129"/>
      <c r="H11852" s="129"/>
    </row>
    <row r="11853" spans="1:8" x14ac:dyDescent="0.3">
      <c r="A11853" s="128"/>
      <c r="B11853" s="128"/>
      <c r="D11853" s="128"/>
      <c r="E11853" s="128"/>
      <c r="G11853" s="129"/>
      <c r="H11853" s="129"/>
    </row>
    <row r="11854" spans="1:8" x14ac:dyDescent="0.3">
      <c r="A11854" s="128"/>
      <c r="B11854" s="128"/>
      <c r="D11854" s="128"/>
      <c r="E11854" s="128"/>
      <c r="G11854" s="129"/>
      <c r="H11854" s="129"/>
    </row>
    <row r="11855" spans="1:8" x14ac:dyDescent="0.3">
      <c r="A11855" s="128"/>
      <c r="B11855" s="128"/>
      <c r="D11855" s="128"/>
      <c r="E11855" s="128"/>
      <c r="G11855" s="129"/>
      <c r="H11855" s="129"/>
    </row>
    <row r="11856" spans="1:8" x14ac:dyDescent="0.3">
      <c r="A11856" s="128"/>
      <c r="B11856" s="128"/>
      <c r="D11856" s="128"/>
      <c r="E11856" s="128"/>
      <c r="G11856" s="129"/>
      <c r="H11856" s="129"/>
    </row>
    <row r="11857" spans="1:8" x14ac:dyDescent="0.3">
      <c r="A11857" s="128"/>
      <c r="B11857" s="128"/>
      <c r="D11857" s="128"/>
      <c r="E11857" s="128"/>
      <c r="G11857" s="129"/>
      <c r="H11857" s="129"/>
    </row>
    <row r="11858" spans="1:8" x14ac:dyDescent="0.3">
      <c r="A11858" s="128"/>
      <c r="B11858" s="128"/>
      <c r="D11858" s="128"/>
      <c r="E11858" s="128"/>
      <c r="G11858" s="129"/>
      <c r="H11858" s="129"/>
    </row>
    <row r="11859" spans="1:8" x14ac:dyDescent="0.3">
      <c r="A11859" s="128"/>
      <c r="B11859" s="128"/>
      <c r="D11859" s="128"/>
      <c r="E11859" s="128"/>
      <c r="G11859" s="129"/>
      <c r="H11859" s="129"/>
    </row>
    <row r="11860" spans="1:8" x14ac:dyDescent="0.3">
      <c r="A11860" s="128"/>
      <c r="B11860" s="128"/>
      <c r="D11860" s="128"/>
      <c r="E11860" s="128"/>
      <c r="G11860" s="129"/>
      <c r="H11860" s="129"/>
    </row>
    <row r="11861" spans="1:8" x14ac:dyDescent="0.3">
      <c r="A11861" s="128"/>
      <c r="B11861" s="128"/>
      <c r="D11861" s="128"/>
      <c r="E11861" s="128"/>
      <c r="G11861" s="129"/>
      <c r="H11861" s="129"/>
    </row>
    <row r="11862" spans="1:8" x14ac:dyDescent="0.3">
      <c r="A11862" s="128"/>
      <c r="B11862" s="128"/>
      <c r="D11862" s="128"/>
      <c r="E11862" s="128"/>
      <c r="G11862" s="129"/>
      <c r="H11862" s="129"/>
    </row>
    <row r="11863" spans="1:8" x14ac:dyDescent="0.3">
      <c r="A11863" s="128"/>
      <c r="B11863" s="128"/>
      <c r="D11863" s="128"/>
      <c r="E11863" s="128"/>
      <c r="G11863" s="129"/>
      <c r="H11863" s="129"/>
    </row>
    <row r="11864" spans="1:8" x14ac:dyDescent="0.3">
      <c r="A11864" s="128"/>
      <c r="B11864" s="128"/>
      <c r="D11864" s="128"/>
      <c r="E11864" s="128"/>
      <c r="G11864" s="129"/>
      <c r="H11864" s="129"/>
    </row>
    <row r="11865" spans="1:8" x14ac:dyDescent="0.3">
      <c r="A11865" s="128"/>
      <c r="B11865" s="128"/>
      <c r="D11865" s="128"/>
      <c r="E11865" s="128"/>
      <c r="G11865" s="129"/>
      <c r="H11865" s="129"/>
    </row>
    <row r="11866" spans="1:8" x14ac:dyDescent="0.3">
      <c r="A11866" s="128"/>
      <c r="B11866" s="128"/>
      <c r="D11866" s="128"/>
      <c r="E11866" s="128"/>
      <c r="G11866" s="129"/>
      <c r="H11866" s="129"/>
    </row>
    <row r="11867" spans="1:8" x14ac:dyDescent="0.3">
      <c r="A11867" s="128"/>
      <c r="B11867" s="128"/>
      <c r="D11867" s="128"/>
      <c r="E11867" s="128"/>
      <c r="G11867" s="129"/>
      <c r="H11867" s="129"/>
    </row>
    <row r="11868" spans="1:8" x14ac:dyDescent="0.3">
      <c r="A11868" s="128"/>
      <c r="B11868" s="128"/>
      <c r="D11868" s="128"/>
      <c r="E11868" s="128"/>
      <c r="G11868" s="129"/>
      <c r="H11868" s="129"/>
    </row>
    <row r="11869" spans="1:8" x14ac:dyDescent="0.3">
      <c r="A11869" s="128"/>
      <c r="B11869" s="128"/>
      <c r="D11869" s="128"/>
      <c r="E11869" s="128"/>
      <c r="G11869" s="129"/>
      <c r="H11869" s="129"/>
    </row>
    <row r="11870" spans="1:8" x14ac:dyDescent="0.3">
      <c r="A11870" s="128"/>
      <c r="B11870" s="128"/>
      <c r="D11870" s="128"/>
      <c r="E11870" s="128"/>
      <c r="G11870" s="129"/>
      <c r="H11870" s="129"/>
    </row>
    <row r="11871" spans="1:8" x14ac:dyDescent="0.3">
      <c r="A11871" s="128"/>
      <c r="B11871" s="128"/>
      <c r="D11871" s="128"/>
      <c r="E11871" s="128"/>
      <c r="G11871" s="129"/>
      <c r="H11871" s="129"/>
    </row>
    <row r="11872" spans="1:8" x14ac:dyDescent="0.3">
      <c r="A11872" s="128"/>
      <c r="B11872" s="128"/>
      <c r="D11872" s="128"/>
      <c r="E11872" s="128"/>
      <c r="G11872" s="129"/>
      <c r="H11872" s="129"/>
    </row>
    <row r="11873" spans="1:8" x14ac:dyDescent="0.3">
      <c r="A11873" s="128"/>
      <c r="B11873" s="128"/>
      <c r="D11873" s="128"/>
      <c r="E11873" s="128"/>
      <c r="G11873" s="129"/>
      <c r="H11873" s="129"/>
    </row>
    <row r="11874" spans="1:8" x14ac:dyDescent="0.3">
      <c r="A11874" s="128"/>
      <c r="B11874" s="128"/>
      <c r="D11874" s="128"/>
      <c r="E11874" s="128"/>
      <c r="G11874" s="129"/>
      <c r="H11874" s="129"/>
    </row>
    <row r="11875" spans="1:8" x14ac:dyDescent="0.3">
      <c r="A11875" s="128"/>
      <c r="B11875" s="128"/>
      <c r="D11875" s="128"/>
      <c r="E11875" s="128"/>
      <c r="G11875" s="129"/>
      <c r="H11875" s="129"/>
    </row>
    <row r="11876" spans="1:8" x14ac:dyDescent="0.3">
      <c r="A11876" s="128"/>
      <c r="B11876" s="128"/>
      <c r="D11876" s="128"/>
      <c r="E11876" s="128"/>
      <c r="G11876" s="129"/>
      <c r="H11876" s="129"/>
    </row>
    <row r="11877" spans="1:8" x14ac:dyDescent="0.3">
      <c r="A11877" s="128"/>
      <c r="B11877" s="128"/>
      <c r="D11877" s="128"/>
      <c r="E11877" s="128"/>
      <c r="G11877" s="129"/>
      <c r="H11877" s="129"/>
    </row>
    <row r="11878" spans="1:8" x14ac:dyDescent="0.3">
      <c r="A11878" s="128"/>
      <c r="B11878" s="128"/>
      <c r="D11878" s="128"/>
      <c r="E11878" s="128"/>
      <c r="G11878" s="129"/>
      <c r="H11878" s="129"/>
    </row>
    <row r="11879" spans="1:8" x14ac:dyDescent="0.3">
      <c r="A11879" s="128"/>
      <c r="B11879" s="128"/>
      <c r="D11879" s="128"/>
      <c r="E11879" s="128"/>
      <c r="G11879" s="129"/>
      <c r="H11879" s="129"/>
    </row>
    <row r="11880" spans="1:8" x14ac:dyDescent="0.3">
      <c r="A11880" s="128"/>
      <c r="B11880" s="128"/>
      <c r="D11880" s="128"/>
      <c r="E11880" s="128"/>
      <c r="G11880" s="129"/>
      <c r="H11880" s="129"/>
    </row>
    <row r="11881" spans="1:8" x14ac:dyDescent="0.3">
      <c r="A11881" s="128"/>
      <c r="B11881" s="128"/>
      <c r="D11881" s="128"/>
      <c r="E11881" s="128"/>
      <c r="G11881" s="129"/>
      <c r="H11881" s="129"/>
    </row>
    <row r="11882" spans="1:8" x14ac:dyDescent="0.3">
      <c r="A11882" s="128"/>
      <c r="B11882" s="128"/>
      <c r="D11882" s="128"/>
      <c r="E11882" s="128"/>
      <c r="G11882" s="129"/>
      <c r="H11882" s="129"/>
    </row>
    <row r="11883" spans="1:8" x14ac:dyDescent="0.3">
      <c r="A11883" s="128"/>
      <c r="B11883" s="128"/>
      <c r="D11883" s="128"/>
      <c r="E11883" s="128"/>
      <c r="G11883" s="129"/>
      <c r="H11883" s="129"/>
    </row>
    <row r="11884" spans="1:8" x14ac:dyDescent="0.3">
      <c r="A11884" s="128"/>
      <c r="B11884" s="128"/>
      <c r="D11884" s="128"/>
      <c r="E11884" s="128"/>
      <c r="G11884" s="129"/>
      <c r="H11884" s="129"/>
    </row>
    <row r="11885" spans="1:8" x14ac:dyDescent="0.3">
      <c r="A11885" s="128"/>
      <c r="B11885" s="128"/>
      <c r="D11885" s="128"/>
      <c r="E11885" s="128"/>
      <c r="G11885" s="129"/>
      <c r="H11885" s="129"/>
    </row>
    <row r="11886" spans="1:8" x14ac:dyDescent="0.3">
      <c r="A11886" s="128"/>
      <c r="B11886" s="128"/>
      <c r="D11886" s="128"/>
      <c r="E11886" s="128"/>
      <c r="G11886" s="129"/>
      <c r="H11886" s="129"/>
    </row>
    <row r="11887" spans="1:8" x14ac:dyDescent="0.3">
      <c r="A11887" s="128"/>
      <c r="B11887" s="128"/>
      <c r="D11887" s="128"/>
      <c r="E11887" s="128"/>
      <c r="G11887" s="129"/>
      <c r="H11887" s="129"/>
    </row>
    <row r="11888" spans="1:8" x14ac:dyDescent="0.3">
      <c r="A11888" s="128"/>
      <c r="B11888" s="128"/>
      <c r="D11888" s="128"/>
      <c r="E11888" s="128"/>
      <c r="G11888" s="129"/>
      <c r="H11888" s="129"/>
    </row>
    <row r="11889" spans="1:8" x14ac:dyDescent="0.3">
      <c r="A11889" s="128"/>
      <c r="B11889" s="128"/>
      <c r="D11889" s="128"/>
      <c r="E11889" s="128"/>
      <c r="G11889" s="129"/>
      <c r="H11889" s="129"/>
    </row>
    <row r="11890" spans="1:8" x14ac:dyDescent="0.3">
      <c r="A11890" s="128"/>
      <c r="B11890" s="128"/>
      <c r="D11890" s="128"/>
      <c r="E11890" s="128"/>
      <c r="G11890" s="129"/>
      <c r="H11890" s="129"/>
    </row>
    <row r="11891" spans="1:8" x14ac:dyDescent="0.3">
      <c r="A11891" s="128"/>
      <c r="B11891" s="128"/>
      <c r="D11891" s="128"/>
      <c r="E11891" s="128"/>
      <c r="G11891" s="129"/>
      <c r="H11891" s="129"/>
    </row>
    <row r="11892" spans="1:8" x14ac:dyDescent="0.3">
      <c r="A11892" s="128"/>
      <c r="B11892" s="128"/>
      <c r="D11892" s="128"/>
      <c r="E11892" s="128"/>
      <c r="G11892" s="129"/>
      <c r="H11892" s="129"/>
    </row>
    <row r="11893" spans="1:8" x14ac:dyDescent="0.3">
      <c r="A11893" s="128"/>
      <c r="B11893" s="128"/>
      <c r="D11893" s="128"/>
      <c r="E11893" s="128"/>
      <c r="G11893" s="129"/>
      <c r="H11893" s="129"/>
    </row>
    <row r="11894" spans="1:8" x14ac:dyDescent="0.3">
      <c r="A11894" s="128"/>
      <c r="B11894" s="128"/>
      <c r="D11894" s="128"/>
      <c r="E11894" s="128"/>
      <c r="G11894" s="129"/>
      <c r="H11894" s="129"/>
    </row>
    <row r="11895" spans="1:8" x14ac:dyDescent="0.3">
      <c r="A11895" s="128"/>
      <c r="B11895" s="128"/>
      <c r="D11895" s="128"/>
      <c r="E11895" s="128"/>
      <c r="G11895" s="129"/>
      <c r="H11895" s="129"/>
    </row>
    <row r="11896" spans="1:8" x14ac:dyDescent="0.3">
      <c r="A11896" s="128"/>
      <c r="B11896" s="128"/>
      <c r="D11896" s="128"/>
      <c r="E11896" s="128"/>
      <c r="G11896" s="129"/>
      <c r="H11896" s="129"/>
    </row>
    <row r="11897" spans="1:8" x14ac:dyDescent="0.3">
      <c r="A11897" s="128"/>
      <c r="B11897" s="128"/>
      <c r="D11897" s="128"/>
      <c r="E11897" s="128"/>
      <c r="G11897" s="129"/>
      <c r="H11897" s="129"/>
    </row>
    <row r="11898" spans="1:8" x14ac:dyDescent="0.3">
      <c r="A11898" s="128"/>
      <c r="B11898" s="128"/>
      <c r="D11898" s="128"/>
      <c r="E11898" s="128"/>
      <c r="G11898" s="129"/>
      <c r="H11898" s="129"/>
    </row>
    <row r="11899" spans="1:8" x14ac:dyDescent="0.3">
      <c r="A11899" s="128"/>
      <c r="B11899" s="128"/>
      <c r="D11899" s="128"/>
      <c r="E11899" s="128"/>
      <c r="G11899" s="129"/>
      <c r="H11899" s="129"/>
    </row>
    <row r="11900" spans="1:8" x14ac:dyDescent="0.3">
      <c r="A11900" s="128"/>
      <c r="B11900" s="128"/>
      <c r="D11900" s="128"/>
      <c r="E11900" s="128"/>
      <c r="G11900" s="129"/>
      <c r="H11900" s="129"/>
    </row>
    <row r="11901" spans="1:8" x14ac:dyDescent="0.3">
      <c r="A11901" s="128"/>
      <c r="B11901" s="128"/>
      <c r="D11901" s="128"/>
      <c r="E11901" s="128"/>
      <c r="G11901" s="129"/>
      <c r="H11901" s="129"/>
    </row>
    <row r="11902" spans="1:8" x14ac:dyDescent="0.3">
      <c r="A11902" s="128"/>
      <c r="B11902" s="128"/>
      <c r="D11902" s="128"/>
      <c r="E11902" s="128"/>
      <c r="G11902" s="129"/>
      <c r="H11902" s="129"/>
    </row>
    <row r="11903" spans="1:8" x14ac:dyDescent="0.3">
      <c r="A11903" s="128"/>
      <c r="B11903" s="128"/>
      <c r="D11903" s="128"/>
      <c r="E11903" s="128"/>
      <c r="G11903" s="129"/>
      <c r="H11903" s="129"/>
    </row>
    <row r="11904" spans="1:8" x14ac:dyDescent="0.3">
      <c r="A11904" s="128"/>
      <c r="B11904" s="128"/>
      <c r="D11904" s="128"/>
      <c r="E11904" s="128"/>
      <c r="G11904" s="129"/>
      <c r="H11904" s="129"/>
    </row>
    <row r="11905" spans="1:8" x14ac:dyDescent="0.3">
      <c r="A11905" s="128"/>
      <c r="B11905" s="128"/>
      <c r="D11905" s="128"/>
      <c r="E11905" s="128"/>
      <c r="G11905" s="129"/>
      <c r="H11905" s="129"/>
    </row>
    <row r="11906" spans="1:8" x14ac:dyDescent="0.3">
      <c r="A11906" s="128"/>
      <c r="B11906" s="128"/>
      <c r="D11906" s="128"/>
      <c r="E11906" s="128"/>
      <c r="G11906" s="129"/>
      <c r="H11906" s="129"/>
    </row>
    <row r="11907" spans="1:8" x14ac:dyDescent="0.3">
      <c r="A11907" s="128"/>
      <c r="B11907" s="128"/>
      <c r="D11907" s="128"/>
      <c r="E11907" s="128"/>
      <c r="G11907" s="129"/>
      <c r="H11907" s="129"/>
    </row>
    <row r="11908" spans="1:8" x14ac:dyDescent="0.3">
      <c r="A11908" s="128"/>
      <c r="B11908" s="128"/>
      <c r="D11908" s="128"/>
      <c r="E11908" s="128"/>
      <c r="G11908" s="129"/>
      <c r="H11908" s="129"/>
    </row>
    <row r="11909" spans="1:8" x14ac:dyDescent="0.3">
      <c r="A11909" s="128"/>
      <c r="B11909" s="128"/>
      <c r="D11909" s="128"/>
      <c r="E11909" s="128"/>
      <c r="G11909" s="129"/>
      <c r="H11909" s="129"/>
    </row>
    <row r="11910" spans="1:8" x14ac:dyDescent="0.3">
      <c r="A11910" s="128"/>
      <c r="B11910" s="128"/>
      <c r="D11910" s="128"/>
      <c r="E11910" s="128"/>
      <c r="G11910" s="129"/>
      <c r="H11910" s="129"/>
    </row>
    <row r="11911" spans="1:8" x14ac:dyDescent="0.3">
      <c r="A11911" s="128"/>
      <c r="B11911" s="128"/>
      <c r="D11911" s="128"/>
      <c r="E11911" s="128"/>
      <c r="G11911" s="129"/>
      <c r="H11911" s="129"/>
    </row>
    <row r="11912" spans="1:8" x14ac:dyDescent="0.3">
      <c r="A11912" s="128"/>
      <c r="B11912" s="128"/>
      <c r="D11912" s="128"/>
      <c r="E11912" s="128"/>
      <c r="G11912" s="129"/>
      <c r="H11912" s="129"/>
    </row>
    <row r="11913" spans="1:8" x14ac:dyDescent="0.3">
      <c r="A11913" s="128"/>
      <c r="B11913" s="128"/>
      <c r="D11913" s="128"/>
      <c r="E11913" s="128"/>
      <c r="G11913" s="129"/>
      <c r="H11913" s="129"/>
    </row>
    <row r="11914" spans="1:8" x14ac:dyDescent="0.3">
      <c r="A11914" s="128"/>
      <c r="B11914" s="128"/>
      <c r="D11914" s="128"/>
      <c r="E11914" s="128"/>
      <c r="G11914" s="129"/>
      <c r="H11914" s="129"/>
    </row>
    <row r="11915" spans="1:8" x14ac:dyDescent="0.3">
      <c r="A11915" s="128"/>
      <c r="B11915" s="128"/>
      <c r="D11915" s="128"/>
      <c r="E11915" s="128"/>
      <c r="G11915" s="129"/>
      <c r="H11915" s="129"/>
    </row>
    <row r="11916" spans="1:8" x14ac:dyDescent="0.3">
      <c r="A11916" s="128"/>
      <c r="B11916" s="128"/>
      <c r="D11916" s="128"/>
      <c r="E11916" s="128"/>
      <c r="G11916" s="129"/>
      <c r="H11916" s="129"/>
    </row>
    <row r="11917" spans="1:8" x14ac:dyDescent="0.3">
      <c r="A11917" s="128"/>
      <c r="B11917" s="128"/>
      <c r="D11917" s="128"/>
      <c r="E11917" s="128"/>
      <c r="G11917" s="129"/>
      <c r="H11917" s="129"/>
    </row>
    <row r="11918" spans="1:8" x14ac:dyDescent="0.3">
      <c r="A11918" s="128"/>
      <c r="B11918" s="128"/>
      <c r="D11918" s="128"/>
      <c r="E11918" s="128"/>
      <c r="G11918" s="129"/>
      <c r="H11918" s="129"/>
    </row>
    <row r="11919" spans="1:8" x14ac:dyDescent="0.3">
      <c r="A11919" s="128"/>
      <c r="B11919" s="128"/>
      <c r="D11919" s="128"/>
      <c r="E11919" s="128"/>
      <c r="G11919" s="129"/>
      <c r="H11919" s="129"/>
    </row>
    <row r="11920" spans="1:8" x14ac:dyDescent="0.3">
      <c r="A11920" s="128"/>
      <c r="B11920" s="128"/>
      <c r="D11920" s="128"/>
      <c r="E11920" s="128"/>
      <c r="G11920" s="129"/>
      <c r="H11920" s="129"/>
    </row>
    <row r="11921" spans="1:8" x14ac:dyDescent="0.3">
      <c r="A11921" s="128"/>
      <c r="B11921" s="128"/>
      <c r="D11921" s="128"/>
      <c r="E11921" s="128"/>
      <c r="G11921" s="129"/>
      <c r="H11921" s="129"/>
    </row>
    <row r="11922" spans="1:8" x14ac:dyDescent="0.3">
      <c r="A11922" s="128"/>
      <c r="B11922" s="128"/>
      <c r="D11922" s="128"/>
      <c r="E11922" s="128"/>
      <c r="G11922" s="129"/>
      <c r="H11922" s="129"/>
    </row>
    <row r="11923" spans="1:8" x14ac:dyDescent="0.3">
      <c r="A11923" s="128"/>
      <c r="B11923" s="128"/>
      <c r="D11923" s="128"/>
      <c r="E11923" s="128"/>
      <c r="G11923" s="129"/>
      <c r="H11923" s="129"/>
    </row>
    <row r="11924" spans="1:8" x14ac:dyDescent="0.3">
      <c r="A11924" s="128"/>
      <c r="B11924" s="128"/>
      <c r="D11924" s="128"/>
      <c r="E11924" s="128"/>
      <c r="G11924" s="129"/>
      <c r="H11924" s="129"/>
    </row>
    <row r="11925" spans="1:8" x14ac:dyDescent="0.3">
      <c r="A11925" s="128"/>
      <c r="B11925" s="128"/>
      <c r="D11925" s="128"/>
      <c r="E11925" s="128"/>
      <c r="G11925" s="129"/>
      <c r="H11925" s="129"/>
    </row>
    <row r="11926" spans="1:8" x14ac:dyDescent="0.3">
      <c r="A11926" s="128"/>
      <c r="B11926" s="128"/>
      <c r="D11926" s="128"/>
      <c r="E11926" s="128"/>
      <c r="G11926" s="129"/>
      <c r="H11926" s="129"/>
    </row>
    <row r="11927" spans="1:8" x14ac:dyDescent="0.3">
      <c r="A11927" s="128"/>
      <c r="B11927" s="128"/>
      <c r="D11927" s="128"/>
      <c r="E11927" s="128"/>
      <c r="G11927" s="129"/>
      <c r="H11927" s="129"/>
    </row>
    <row r="11928" spans="1:8" x14ac:dyDescent="0.3">
      <c r="A11928" s="128"/>
      <c r="B11928" s="128"/>
      <c r="D11928" s="128"/>
      <c r="E11928" s="128"/>
      <c r="G11928" s="129"/>
      <c r="H11928" s="129"/>
    </row>
    <row r="11929" spans="1:8" x14ac:dyDescent="0.3">
      <c r="A11929" s="128"/>
      <c r="B11929" s="128"/>
      <c r="D11929" s="128"/>
      <c r="E11929" s="128"/>
      <c r="G11929" s="129"/>
      <c r="H11929" s="129"/>
    </row>
    <row r="11930" spans="1:8" x14ac:dyDescent="0.3">
      <c r="A11930" s="128"/>
      <c r="B11930" s="128"/>
      <c r="D11930" s="128"/>
      <c r="E11930" s="128"/>
      <c r="G11930" s="129"/>
      <c r="H11930" s="129"/>
    </row>
    <row r="11931" spans="1:8" x14ac:dyDescent="0.3">
      <c r="A11931" s="128"/>
      <c r="B11931" s="128"/>
      <c r="D11931" s="128"/>
      <c r="E11931" s="128"/>
      <c r="G11931" s="129"/>
      <c r="H11931" s="129"/>
    </row>
    <row r="11932" spans="1:8" x14ac:dyDescent="0.3">
      <c r="A11932" s="128"/>
      <c r="B11932" s="128"/>
      <c r="D11932" s="128"/>
      <c r="E11932" s="128"/>
      <c r="G11932" s="129"/>
      <c r="H11932" s="129"/>
    </row>
    <row r="11933" spans="1:8" x14ac:dyDescent="0.3">
      <c r="A11933" s="128"/>
      <c r="B11933" s="128"/>
      <c r="D11933" s="128"/>
      <c r="E11933" s="128"/>
      <c r="G11933" s="129"/>
      <c r="H11933" s="129"/>
    </row>
    <row r="11934" spans="1:8" x14ac:dyDescent="0.3">
      <c r="A11934" s="128"/>
      <c r="B11934" s="128"/>
      <c r="D11934" s="128"/>
      <c r="E11934" s="128"/>
      <c r="G11934" s="129"/>
      <c r="H11934" s="129"/>
    </row>
    <row r="11935" spans="1:8" x14ac:dyDescent="0.3">
      <c r="A11935" s="128"/>
      <c r="B11935" s="128"/>
      <c r="D11935" s="128"/>
      <c r="E11935" s="128"/>
      <c r="G11935" s="129"/>
      <c r="H11935" s="129"/>
    </row>
    <row r="11936" spans="1:8" x14ac:dyDescent="0.3">
      <c r="A11936" s="128"/>
      <c r="B11936" s="128"/>
      <c r="D11936" s="128"/>
      <c r="E11936" s="128"/>
      <c r="G11936" s="129"/>
      <c r="H11936" s="129"/>
    </row>
    <row r="11937" spans="1:8" x14ac:dyDescent="0.3">
      <c r="A11937" s="128"/>
      <c r="B11937" s="128"/>
      <c r="D11937" s="128"/>
      <c r="E11937" s="128"/>
      <c r="G11937" s="129"/>
      <c r="H11937" s="129"/>
    </row>
    <row r="11938" spans="1:8" x14ac:dyDescent="0.3">
      <c r="A11938" s="128"/>
      <c r="B11938" s="128"/>
      <c r="D11938" s="128"/>
      <c r="E11938" s="128"/>
      <c r="G11938" s="129"/>
      <c r="H11938" s="129"/>
    </row>
    <row r="11939" spans="1:8" x14ac:dyDescent="0.3">
      <c r="A11939" s="128"/>
      <c r="B11939" s="128"/>
      <c r="D11939" s="128"/>
      <c r="E11939" s="128"/>
      <c r="G11939" s="129"/>
      <c r="H11939" s="129"/>
    </row>
    <row r="11940" spans="1:8" x14ac:dyDescent="0.3">
      <c r="A11940" s="128"/>
      <c r="B11940" s="128"/>
      <c r="D11940" s="128"/>
      <c r="E11940" s="128"/>
      <c r="G11940" s="129"/>
      <c r="H11940" s="129"/>
    </row>
    <row r="11941" spans="1:8" x14ac:dyDescent="0.3">
      <c r="A11941" s="128"/>
      <c r="B11941" s="128"/>
      <c r="D11941" s="128"/>
      <c r="E11941" s="128"/>
      <c r="G11941" s="129"/>
      <c r="H11941" s="129"/>
    </row>
    <row r="11942" spans="1:8" x14ac:dyDescent="0.3">
      <c r="A11942" s="128"/>
      <c r="B11942" s="128"/>
      <c r="D11942" s="128"/>
      <c r="E11942" s="128"/>
      <c r="G11942" s="129"/>
      <c r="H11942" s="129"/>
    </row>
    <row r="11943" spans="1:8" x14ac:dyDescent="0.3">
      <c r="A11943" s="128"/>
      <c r="B11943" s="128"/>
      <c r="D11943" s="128"/>
      <c r="E11943" s="128"/>
      <c r="G11943" s="129"/>
      <c r="H11943" s="129"/>
    </row>
    <row r="11944" spans="1:8" x14ac:dyDescent="0.3">
      <c r="A11944" s="128"/>
      <c r="B11944" s="128"/>
      <c r="D11944" s="128"/>
      <c r="E11944" s="128"/>
      <c r="G11944" s="129"/>
      <c r="H11944" s="129"/>
    </row>
    <row r="11945" spans="1:8" x14ac:dyDescent="0.3">
      <c r="A11945" s="128"/>
      <c r="B11945" s="128"/>
      <c r="D11945" s="128"/>
      <c r="E11945" s="128"/>
      <c r="G11945" s="129"/>
      <c r="H11945" s="129"/>
    </row>
    <row r="11946" spans="1:8" x14ac:dyDescent="0.3">
      <c r="A11946" s="128"/>
      <c r="B11946" s="128"/>
      <c r="D11946" s="128"/>
      <c r="E11946" s="128"/>
      <c r="G11946" s="129"/>
      <c r="H11946" s="129"/>
    </row>
    <row r="11947" spans="1:8" x14ac:dyDescent="0.3">
      <c r="A11947" s="128"/>
      <c r="B11947" s="128"/>
      <c r="D11947" s="128"/>
      <c r="E11947" s="128"/>
      <c r="G11947" s="129"/>
      <c r="H11947" s="129"/>
    </row>
    <row r="11948" spans="1:8" x14ac:dyDescent="0.3">
      <c r="A11948" s="128"/>
      <c r="B11948" s="128"/>
      <c r="D11948" s="128"/>
      <c r="E11948" s="128"/>
      <c r="G11948" s="129"/>
      <c r="H11948" s="129"/>
    </row>
    <row r="11949" spans="1:8" x14ac:dyDescent="0.3">
      <c r="A11949" s="128"/>
      <c r="B11949" s="128"/>
      <c r="D11949" s="128"/>
      <c r="E11949" s="128"/>
      <c r="G11949" s="129"/>
      <c r="H11949" s="129"/>
    </row>
    <row r="11950" spans="1:8" x14ac:dyDescent="0.3">
      <c r="A11950" s="128"/>
      <c r="B11950" s="128"/>
      <c r="D11950" s="128"/>
      <c r="E11950" s="128"/>
      <c r="G11950" s="129"/>
      <c r="H11950" s="129"/>
    </row>
    <row r="11951" spans="1:8" x14ac:dyDescent="0.3">
      <c r="A11951" s="128"/>
      <c r="B11951" s="128"/>
      <c r="D11951" s="128"/>
      <c r="E11951" s="128"/>
      <c r="G11951" s="129"/>
      <c r="H11951" s="129"/>
    </row>
    <row r="11952" spans="1:8" x14ac:dyDescent="0.3">
      <c r="A11952" s="128"/>
      <c r="B11952" s="128"/>
      <c r="D11952" s="128"/>
      <c r="E11952" s="128"/>
      <c r="G11952" s="129"/>
      <c r="H11952" s="129"/>
    </row>
    <row r="11953" spans="1:8" x14ac:dyDescent="0.3">
      <c r="A11953" s="128"/>
      <c r="B11953" s="128"/>
      <c r="D11953" s="128"/>
      <c r="E11953" s="128"/>
      <c r="G11953" s="129"/>
      <c r="H11953" s="129"/>
    </row>
    <row r="11954" spans="1:8" x14ac:dyDescent="0.3">
      <c r="A11954" s="128"/>
      <c r="B11954" s="128"/>
      <c r="D11954" s="128"/>
      <c r="E11954" s="128"/>
      <c r="G11954" s="129"/>
      <c r="H11954" s="129"/>
    </row>
    <row r="11955" spans="1:8" x14ac:dyDescent="0.3">
      <c r="A11955" s="128"/>
      <c r="B11955" s="128"/>
      <c r="D11955" s="128"/>
      <c r="E11955" s="128"/>
      <c r="G11955" s="129"/>
      <c r="H11955" s="129"/>
    </row>
    <row r="11956" spans="1:8" x14ac:dyDescent="0.3">
      <c r="A11956" s="128"/>
      <c r="B11956" s="128"/>
      <c r="D11956" s="128"/>
      <c r="E11956" s="128"/>
      <c r="G11956" s="129"/>
      <c r="H11956" s="129"/>
    </row>
    <row r="11957" spans="1:8" x14ac:dyDescent="0.3">
      <c r="A11957" s="128"/>
      <c r="B11957" s="128"/>
      <c r="D11957" s="128"/>
      <c r="E11957" s="128"/>
      <c r="G11957" s="129"/>
      <c r="H11957" s="129"/>
    </row>
    <row r="11958" spans="1:8" x14ac:dyDescent="0.3">
      <c r="A11958" s="128"/>
      <c r="B11958" s="128"/>
      <c r="D11958" s="128"/>
      <c r="E11958" s="128"/>
      <c r="G11958" s="129"/>
      <c r="H11958" s="129"/>
    </row>
    <row r="11959" spans="1:8" x14ac:dyDescent="0.3">
      <c r="A11959" s="128"/>
      <c r="B11959" s="128"/>
      <c r="D11959" s="128"/>
      <c r="E11959" s="128"/>
      <c r="G11959" s="129"/>
      <c r="H11959" s="129"/>
    </row>
    <row r="11960" spans="1:8" x14ac:dyDescent="0.3">
      <c r="A11960" s="128"/>
      <c r="B11960" s="128"/>
      <c r="D11960" s="128"/>
      <c r="E11960" s="128"/>
      <c r="G11960" s="129"/>
      <c r="H11960" s="129"/>
    </row>
    <row r="11961" spans="1:8" x14ac:dyDescent="0.3">
      <c r="A11961" s="128"/>
      <c r="B11961" s="128"/>
      <c r="D11961" s="128"/>
      <c r="E11961" s="128"/>
      <c r="G11961" s="129"/>
      <c r="H11961" s="129"/>
    </row>
    <row r="11962" spans="1:8" x14ac:dyDescent="0.3">
      <c r="A11962" s="128"/>
      <c r="B11962" s="128"/>
      <c r="D11962" s="128"/>
      <c r="E11962" s="128"/>
      <c r="G11962" s="129"/>
      <c r="H11962" s="129"/>
    </row>
    <row r="11963" spans="1:8" x14ac:dyDescent="0.3">
      <c r="A11963" s="128"/>
      <c r="B11963" s="128"/>
      <c r="D11963" s="128"/>
      <c r="E11963" s="128"/>
      <c r="G11963" s="129"/>
      <c r="H11963" s="129"/>
    </row>
    <row r="11964" spans="1:8" x14ac:dyDescent="0.3">
      <c r="A11964" s="128"/>
      <c r="B11964" s="128"/>
      <c r="D11964" s="128"/>
      <c r="E11964" s="128"/>
      <c r="G11964" s="129"/>
      <c r="H11964" s="129"/>
    </row>
    <row r="11965" spans="1:8" x14ac:dyDescent="0.3">
      <c r="A11965" s="128"/>
      <c r="B11965" s="128"/>
      <c r="D11965" s="128"/>
      <c r="E11965" s="128"/>
      <c r="G11965" s="129"/>
      <c r="H11965" s="129"/>
    </row>
    <row r="11966" spans="1:8" x14ac:dyDescent="0.3">
      <c r="A11966" s="128"/>
      <c r="B11966" s="128"/>
      <c r="D11966" s="128"/>
      <c r="E11966" s="128"/>
      <c r="G11966" s="129"/>
      <c r="H11966" s="129"/>
    </row>
    <row r="11967" spans="1:8" x14ac:dyDescent="0.3">
      <c r="A11967" s="128"/>
      <c r="B11967" s="128"/>
      <c r="D11967" s="128"/>
      <c r="E11967" s="128"/>
      <c r="G11967" s="129"/>
      <c r="H11967" s="129"/>
    </row>
    <row r="11968" spans="1:8" x14ac:dyDescent="0.3">
      <c r="A11968" s="128"/>
      <c r="B11968" s="128"/>
      <c r="D11968" s="128"/>
      <c r="E11968" s="128"/>
      <c r="G11968" s="129"/>
      <c r="H11968" s="129"/>
    </row>
    <row r="11969" spans="1:8" x14ac:dyDescent="0.3">
      <c r="A11969" s="128"/>
      <c r="B11969" s="128"/>
      <c r="D11969" s="128"/>
      <c r="E11969" s="128"/>
      <c r="G11969" s="129"/>
      <c r="H11969" s="129"/>
    </row>
    <row r="11970" spans="1:8" x14ac:dyDescent="0.3">
      <c r="A11970" s="128"/>
      <c r="B11970" s="128"/>
      <c r="D11970" s="128"/>
      <c r="E11970" s="128"/>
      <c r="G11970" s="129"/>
      <c r="H11970" s="129"/>
    </row>
    <row r="11971" spans="1:8" x14ac:dyDescent="0.3">
      <c r="A11971" s="128"/>
      <c r="B11971" s="128"/>
      <c r="D11971" s="128"/>
      <c r="E11971" s="128"/>
      <c r="G11971" s="129"/>
      <c r="H11971" s="129"/>
    </row>
    <row r="11972" spans="1:8" x14ac:dyDescent="0.3">
      <c r="A11972" s="128"/>
      <c r="B11972" s="128"/>
      <c r="D11972" s="128"/>
      <c r="E11972" s="128"/>
      <c r="G11972" s="129"/>
      <c r="H11972" s="129"/>
    </row>
    <row r="11973" spans="1:8" x14ac:dyDescent="0.3">
      <c r="A11973" s="128"/>
      <c r="B11973" s="128"/>
      <c r="D11973" s="128"/>
      <c r="E11973" s="128"/>
      <c r="G11973" s="129"/>
      <c r="H11973" s="129"/>
    </row>
    <row r="11974" spans="1:8" x14ac:dyDescent="0.3">
      <c r="A11974" s="128"/>
      <c r="B11974" s="128"/>
      <c r="D11974" s="128"/>
      <c r="E11974" s="128"/>
      <c r="G11974" s="129"/>
      <c r="H11974" s="129"/>
    </row>
    <row r="11975" spans="1:8" x14ac:dyDescent="0.3">
      <c r="A11975" s="128"/>
      <c r="B11975" s="128"/>
      <c r="D11975" s="128"/>
      <c r="E11975" s="128"/>
      <c r="G11975" s="129"/>
      <c r="H11975" s="129"/>
    </row>
    <row r="11976" spans="1:8" x14ac:dyDescent="0.3">
      <c r="A11976" s="128"/>
      <c r="B11976" s="128"/>
      <c r="D11976" s="128"/>
      <c r="E11976" s="128"/>
      <c r="G11976" s="129"/>
      <c r="H11976" s="129"/>
    </row>
    <row r="11977" spans="1:8" x14ac:dyDescent="0.3">
      <c r="A11977" s="128"/>
      <c r="B11977" s="128"/>
      <c r="D11977" s="128"/>
      <c r="E11977" s="128"/>
      <c r="G11977" s="129"/>
      <c r="H11977" s="129"/>
    </row>
    <row r="11978" spans="1:8" x14ac:dyDescent="0.3">
      <c r="A11978" s="128"/>
      <c r="B11978" s="128"/>
      <c r="D11978" s="128"/>
      <c r="E11978" s="128"/>
      <c r="G11978" s="129"/>
      <c r="H11978" s="129"/>
    </row>
    <row r="11979" spans="1:8" x14ac:dyDescent="0.3">
      <c r="A11979" s="128"/>
      <c r="B11979" s="128"/>
      <c r="D11979" s="128"/>
      <c r="E11979" s="128"/>
      <c r="G11979" s="129"/>
      <c r="H11979" s="129"/>
    </row>
    <row r="11980" spans="1:8" x14ac:dyDescent="0.3">
      <c r="A11980" s="128"/>
      <c r="B11980" s="128"/>
      <c r="D11980" s="128"/>
      <c r="E11980" s="128"/>
      <c r="G11980" s="129"/>
      <c r="H11980" s="129"/>
    </row>
    <row r="11981" spans="1:8" x14ac:dyDescent="0.3">
      <c r="A11981" s="128"/>
      <c r="B11981" s="128"/>
      <c r="D11981" s="128"/>
      <c r="E11981" s="128"/>
      <c r="G11981" s="129"/>
      <c r="H11981" s="129"/>
    </row>
    <row r="11982" spans="1:8" x14ac:dyDescent="0.3">
      <c r="A11982" s="128"/>
      <c r="B11982" s="128"/>
      <c r="D11982" s="128"/>
      <c r="E11982" s="128"/>
      <c r="G11982" s="129"/>
      <c r="H11982" s="129"/>
    </row>
    <row r="11983" spans="1:8" x14ac:dyDescent="0.3">
      <c r="A11983" s="128"/>
      <c r="B11983" s="128"/>
      <c r="D11983" s="128"/>
      <c r="E11983" s="128"/>
      <c r="G11983" s="129"/>
      <c r="H11983" s="129"/>
    </row>
    <row r="11984" spans="1:8" x14ac:dyDescent="0.3">
      <c r="A11984" s="128"/>
      <c r="B11984" s="128"/>
      <c r="D11984" s="128"/>
      <c r="E11984" s="128"/>
      <c r="G11984" s="129"/>
      <c r="H11984" s="129"/>
    </row>
    <row r="11985" spans="1:8" x14ac:dyDescent="0.3">
      <c r="A11985" s="128"/>
      <c r="B11985" s="128"/>
      <c r="D11985" s="128"/>
      <c r="E11985" s="128"/>
      <c r="G11985" s="129"/>
      <c r="H11985" s="129"/>
    </row>
    <row r="11986" spans="1:8" x14ac:dyDescent="0.3">
      <c r="A11986" s="128"/>
      <c r="B11986" s="128"/>
      <c r="D11986" s="128"/>
      <c r="E11986" s="128"/>
      <c r="G11986" s="129"/>
      <c r="H11986" s="129"/>
    </row>
    <row r="11987" spans="1:8" x14ac:dyDescent="0.3">
      <c r="A11987" s="128"/>
      <c r="B11987" s="128"/>
      <c r="D11987" s="128"/>
      <c r="E11987" s="128"/>
      <c r="G11987" s="129"/>
      <c r="H11987" s="129"/>
    </row>
    <row r="11988" spans="1:8" x14ac:dyDescent="0.3">
      <c r="A11988" s="128"/>
      <c r="B11988" s="128"/>
      <c r="D11988" s="128"/>
      <c r="E11988" s="128"/>
      <c r="G11988" s="129"/>
      <c r="H11988" s="129"/>
    </row>
    <row r="11989" spans="1:8" x14ac:dyDescent="0.3">
      <c r="A11989" s="128"/>
      <c r="B11989" s="128"/>
      <c r="D11989" s="128"/>
      <c r="E11989" s="128"/>
      <c r="G11989" s="129"/>
      <c r="H11989" s="129"/>
    </row>
    <row r="11990" spans="1:8" x14ac:dyDescent="0.3">
      <c r="A11990" s="128"/>
      <c r="B11990" s="128"/>
      <c r="D11990" s="128"/>
      <c r="E11990" s="128"/>
      <c r="G11990" s="129"/>
      <c r="H11990" s="129"/>
    </row>
    <row r="11991" spans="1:8" x14ac:dyDescent="0.3">
      <c r="A11991" s="128"/>
      <c r="B11991" s="128"/>
      <c r="D11991" s="128"/>
      <c r="E11991" s="128"/>
      <c r="G11991" s="129"/>
      <c r="H11991" s="129"/>
    </row>
    <row r="11992" spans="1:8" x14ac:dyDescent="0.3">
      <c r="A11992" s="128"/>
      <c r="B11992" s="128"/>
      <c r="D11992" s="128"/>
      <c r="E11992" s="128"/>
      <c r="G11992" s="129"/>
      <c r="H11992" s="129"/>
    </row>
    <row r="11993" spans="1:8" x14ac:dyDescent="0.3">
      <c r="A11993" s="128"/>
      <c r="B11993" s="128"/>
      <c r="D11993" s="128"/>
      <c r="E11993" s="128"/>
      <c r="G11993" s="129"/>
      <c r="H11993" s="129"/>
    </row>
    <row r="11994" spans="1:8" x14ac:dyDescent="0.3">
      <c r="A11994" s="128"/>
      <c r="B11994" s="128"/>
      <c r="D11994" s="128"/>
      <c r="E11994" s="128"/>
      <c r="G11994" s="129"/>
      <c r="H11994" s="129"/>
    </row>
    <row r="11995" spans="1:8" x14ac:dyDescent="0.3">
      <c r="A11995" s="128"/>
      <c r="B11995" s="128"/>
      <c r="D11995" s="128"/>
      <c r="E11995" s="128"/>
      <c r="G11995" s="129"/>
      <c r="H11995" s="129"/>
    </row>
    <row r="11996" spans="1:8" x14ac:dyDescent="0.3">
      <c r="A11996" s="128"/>
      <c r="B11996" s="128"/>
      <c r="D11996" s="128"/>
      <c r="E11996" s="128"/>
      <c r="G11996" s="129"/>
      <c r="H11996" s="129"/>
    </row>
    <row r="11997" spans="1:8" x14ac:dyDescent="0.3">
      <c r="A11997" s="128"/>
      <c r="B11997" s="128"/>
      <c r="D11997" s="128"/>
      <c r="E11997" s="128"/>
      <c r="G11997" s="129"/>
      <c r="H11997" s="129"/>
    </row>
    <row r="11998" spans="1:8" x14ac:dyDescent="0.3">
      <c r="A11998" s="128"/>
      <c r="B11998" s="128"/>
      <c r="D11998" s="128"/>
      <c r="E11998" s="128"/>
      <c r="G11998" s="129"/>
      <c r="H11998" s="129"/>
    </row>
    <row r="11999" spans="1:8" x14ac:dyDescent="0.3">
      <c r="A11999" s="128"/>
      <c r="B11999" s="128"/>
      <c r="D11999" s="128"/>
      <c r="E11999" s="128"/>
      <c r="G11999" s="129"/>
      <c r="H11999" s="129"/>
    </row>
    <row r="12000" spans="1:8" x14ac:dyDescent="0.3">
      <c r="A12000" s="128"/>
      <c r="B12000" s="128"/>
      <c r="D12000" s="128"/>
      <c r="E12000" s="128"/>
      <c r="G12000" s="129"/>
      <c r="H12000" s="129"/>
    </row>
    <row r="12001" spans="1:8" x14ac:dyDescent="0.3">
      <c r="A12001" s="128"/>
      <c r="B12001" s="128"/>
      <c r="D12001" s="128"/>
      <c r="E12001" s="128"/>
      <c r="G12001" s="129"/>
      <c r="H12001" s="129"/>
    </row>
    <row r="12002" spans="1:8" x14ac:dyDescent="0.3">
      <c r="A12002" s="128"/>
      <c r="B12002" s="128"/>
      <c r="D12002" s="128"/>
      <c r="E12002" s="128"/>
      <c r="G12002" s="129"/>
      <c r="H12002" s="129"/>
    </row>
    <row r="12003" spans="1:8" x14ac:dyDescent="0.3">
      <c r="A12003" s="128"/>
      <c r="B12003" s="128"/>
      <c r="D12003" s="128"/>
      <c r="E12003" s="128"/>
      <c r="G12003" s="129"/>
      <c r="H12003" s="129"/>
    </row>
    <row r="12004" spans="1:8" x14ac:dyDescent="0.3">
      <c r="A12004" s="128"/>
      <c r="B12004" s="128"/>
      <c r="D12004" s="128"/>
      <c r="E12004" s="128"/>
      <c r="G12004" s="129"/>
      <c r="H12004" s="129"/>
    </row>
    <row r="12005" spans="1:8" x14ac:dyDescent="0.3">
      <c r="A12005" s="128"/>
      <c r="B12005" s="128"/>
      <c r="D12005" s="128"/>
      <c r="E12005" s="128"/>
      <c r="G12005" s="129"/>
      <c r="H12005" s="129"/>
    </row>
    <row r="12006" spans="1:8" x14ac:dyDescent="0.3">
      <c r="A12006" s="128"/>
      <c r="B12006" s="128"/>
      <c r="D12006" s="128"/>
      <c r="E12006" s="128"/>
      <c r="G12006" s="129"/>
      <c r="H12006" s="129"/>
    </row>
    <row r="12007" spans="1:8" x14ac:dyDescent="0.3">
      <c r="A12007" s="128"/>
      <c r="B12007" s="128"/>
      <c r="D12007" s="128"/>
      <c r="E12007" s="128"/>
      <c r="G12007" s="129"/>
      <c r="H12007" s="129"/>
    </row>
    <row r="12008" spans="1:8" x14ac:dyDescent="0.3">
      <c r="A12008" s="128"/>
      <c r="B12008" s="128"/>
      <c r="D12008" s="128"/>
      <c r="E12008" s="128"/>
      <c r="G12008" s="129"/>
      <c r="H12008" s="129"/>
    </row>
    <row r="12009" spans="1:8" x14ac:dyDescent="0.3">
      <c r="A12009" s="128"/>
      <c r="B12009" s="128"/>
      <c r="D12009" s="128"/>
      <c r="E12009" s="128"/>
      <c r="G12009" s="129"/>
      <c r="H12009" s="129"/>
    </row>
    <row r="12010" spans="1:8" x14ac:dyDescent="0.3">
      <c r="A12010" s="128"/>
      <c r="B12010" s="128"/>
      <c r="D12010" s="128"/>
      <c r="E12010" s="128"/>
      <c r="G12010" s="129"/>
      <c r="H12010" s="129"/>
    </row>
    <row r="12011" spans="1:8" x14ac:dyDescent="0.3">
      <c r="A12011" s="128"/>
      <c r="B12011" s="128"/>
      <c r="D12011" s="128"/>
      <c r="E12011" s="128"/>
      <c r="G12011" s="129"/>
      <c r="H12011" s="129"/>
    </row>
    <row r="12012" spans="1:8" x14ac:dyDescent="0.3">
      <c r="A12012" s="128"/>
      <c r="B12012" s="128"/>
      <c r="D12012" s="128"/>
      <c r="E12012" s="128"/>
      <c r="G12012" s="129"/>
      <c r="H12012" s="129"/>
    </row>
    <row r="12013" spans="1:8" x14ac:dyDescent="0.3">
      <c r="A12013" s="128"/>
      <c r="B12013" s="128"/>
      <c r="D12013" s="128"/>
      <c r="E12013" s="128"/>
      <c r="G12013" s="129"/>
      <c r="H12013" s="129"/>
    </row>
    <row r="12014" spans="1:8" x14ac:dyDescent="0.3">
      <c r="A12014" s="128"/>
      <c r="B12014" s="128"/>
      <c r="D12014" s="128"/>
      <c r="E12014" s="128"/>
      <c r="G12014" s="129"/>
      <c r="H12014" s="129"/>
    </row>
    <row r="12015" spans="1:8" x14ac:dyDescent="0.3">
      <c r="A12015" s="128"/>
      <c r="B12015" s="128"/>
      <c r="D12015" s="128"/>
      <c r="E12015" s="128"/>
      <c r="G12015" s="129"/>
      <c r="H12015" s="129"/>
    </row>
    <row r="12016" spans="1:8" x14ac:dyDescent="0.3">
      <c r="A12016" s="128"/>
      <c r="B12016" s="128"/>
      <c r="D12016" s="128"/>
      <c r="E12016" s="128"/>
      <c r="G12016" s="129"/>
      <c r="H12016" s="129"/>
    </row>
    <row r="12017" spans="1:8" x14ac:dyDescent="0.3">
      <c r="A12017" s="128"/>
      <c r="B12017" s="128"/>
      <c r="D12017" s="128"/>
      <c r="E12017" s="128"/>
      <c r="G12017" s="129"/>
      <c r="H12017" s="129"/>
    </row>
    <row r="12018" spans="1:8" x14ac:dyDescent="0.3">
      <c r="A12018" s="128"/>
      <c r="B12018" s="128"/>
      <c r="D12018" s="128"/>
      <c r="E12018" s="128"/>
      <c r="G12018" s="129"/>
      <c r="H12018" s="129"/>
    </row>
    <row r="12019" spans="1:8" x14ac:dyDescent="0.3">
      <c r="A12019" s="128"/>
      <c r="B12019" s="128"/>
      <c r="D12019" s="128"/>
      <c r="E12019" s="128"/>
      <c r="G12019" s="129"/>
      <c r="H12019" s="129"/>
    </row>
    <row r="12020" spans="1:8" x14ac:dyDescent="0.3">
      <c r="A12020" s="128"/>
      <c r="B12020" s="128"/>
      <c r="D12020" s="128"/>
      <c r="E12020" s="128"/>
      <c r="G12020" s="129"/>
      <c r="H12020" s="129"/>
    </row>
    <row r="12021" spans="1:8" x14ac:dyDescent="0.3">
      <c r="A12021" s="128"/>
      <c r="B12021" s="128"/>
      <c r="D12021" s="128"/>
      <c r="E12021" s="128"/>
      <c r="G12021" s="129"/>
      <c r="H12021" s="129"/>
    </row>
    <row r="12022" spans="1:8" x14ac:dyDescent="0.3">
      <c r="A12022" s="128"/>
      <c r="B12022" s="128"/>
      <c r="D12022" s="128"/>
      <c r="E12022" s="128"/>
      <c r="G12022" s="129"/>
      <c r="H12022" s="129"/>
    </row>
    <row r="12023" spans="1:8" x14ac:dyDescent="0.3">
      <c r="A12023" s="128"/>
      <c r="B12023" s="128"/>
      <c r="D12023" s="128"/>
      <c r="E12023" s="128"/>
      <c r="G12023" s="129"/>
      <c r="H12023" s="129"/>
    </row>
    <row r="12024" spans="1:8" x14ac:dyDescent="0.3">
      <c r="A12024" s="128"/>
      <c r="B12024" s="128"/>
      <c r="D12024" s="128"/>
      <c r="E12024" s="128"/>
      <c r="G12024" s="129"/>
      <c r="H12024" s="129"/>
    </row>
    <row r="12025" spans="1:8" x14ac:dyDescent="0.3">
      <c r="A12025" s="128"/>
      <c r="B12025" s="128"/>
      <c r="D12025" s="128"/>
      <c r="E12025" s="128"/>
      <c r="G12025" s="129"/>
      <c r="H12025" s="129"/>
    </row>
    <row r="12026" spans="1:8" x14ac:dyDescent="0.3">
      <c r="A12026" s="128"/>
      <c r="B12026" s="128"/>
      <c r="D12026" s="128"/>
      <c r="E12026" s="128"/>
      <c r="G12026" s="129"/>
      <c r="H12026" s="129"/>
    </row>
    <row r="12027" spans="1:8" x14ac:dyDescent="0.3">
      <c r="A12027" s="128"/>
      <c r="B12027" s="128"/>
      <c r="D12027" s="128"/>
      <c r="E12027" s="128"/>
      <c r="G12027" s="129"/>
      <c r="H12027" s="129"/>
    </row>
    <row r="12028" spans="1:8" x14ac:dyDescent="0.3">
      <c r="A12028" s="128"/>
      <c r="B12028" s="128"/>
      <c r="D12028" s="128"/>
      <c r="E12028" s="128"/>
      <c r="G12028" s="129"/>
      <c r="H12028" s="129"/>
    </row>
    <row r="12029" spans="1:8" x14ac:dyDescent="0.3">
      <c r="A12029" s="128"/>
      <c r="B12029" s="128"/>
      <c r="D12029" s="128"/>
      <c r="E12029" s="128"/>
      <c r="G12029" s="129"/>
      <c r="H12029" s="129"/>
    </row>
    <row r="12030" spans="1:8" x14ac:dyDescent="0.3">
      <c r="A12030" s="128"/>
      <c r="B12030" s="128"/>
      <c r="D12030" s="128"/>
      <c r="E12030" s="128"/>
      <c r="G12030" s="129"/>
      <c r="H12030" s="129"/>
    </row>
    <row r="12031" spans="1:8" x14ac:dyDescent="0.3">
      <c r="A12031" s="128"/>
      <c r="B12031" s="128"/>
      <c r="D12031" s="128"/>
      <c r="E12031" s="128"/>
      <c r="G12031" s="129"/>
      <c r="H12031" s="129"/>
    </row>
    <row r="12032" spans="1:8" x14ac:dyDescent="0.3">
      <c r="A12032" s="128"/>
      <c r="B12032" s="128"/>
      <c r="D12032" s="128"/>
      <c r="E12032" s="128"/>
      <c r="G12032" s="129"/>
      <c r="H12032" s="129"/>
    </row>
    <row r="12033" spans="1:8" x14ac:dyDescent="0.3">
      <c r="A12033" s="128"/>
      <c r="B12033" s="128"/>
      <c r="D12033" s="128"/>
      <c r="E12033" s="128"/>
      <c r="G12033" s="129"/>
      <c r="H12033" s="129"/>
    </row>
    <row r="12034" spans="1:8" x14ac:dyDescent="0.3">
      <c r="A12034" s="128"/>
      <c r="B12034" s="128"/>
      <c r="D12034" s="128"/>
      <c r="E12034" s="128"/>
      <c r="G12034" s="129"/>
      <c r="H12034" s="129"/>
    </row>
    <row r="12035" spans="1:8" x14ac:dyDescent="0.3">
      <c r="A12035" s="128"/>
      <c r="B12035" s="128"/>
      <c r="D12035" s="128"/>
      <c r="E12035" s="128"/>
      <c r="G12035" s="129"/>
      <c r="H12035" s="129"/>
    </row>
    <row r="12036" spans="1:8" x14ac:dyDescent="0.3">
      <c r="A12036" s="128"/>
      <c r="B12036" s="128"/>
      <c r="D12036" s="128"/>
      <c r="E12036" s="128"/>
      <c r="G12036" s="129"/>
      <c r="H12036" s="129"/>
    </row>
    <row r="12037" spans="1:8" x14ac:dyDescent="0.3">
      <c r="A12037" s="128"/>
      <c r="B12037" s="128"/>
      <c r="D12037" s="128"/>
      <c r="E12037" s="128"/>
      <c r="G12037" s="129"/>
      <c r="H12037" s="129"/>
    </row>
    <row r="12038" spans="1:8" x14ac:dyDescent="0.3">
      <c r="A12038" s="128"/>
      <c r="B12038" s="128"/>
      <c r="D12038" s="128"/>
      <c r="E12038" s="128"/>
      <c r="G12038" s="129"/>
      <c r="H12038" s="129"/>
    </row>
    <row r="12039" spans="1:8" x14ac:dyDescent="0.3">
      <c r="A12039" s="128"/>
      <c r="B12039" s="128"/>
      <c r="D12039" s="128"/>
      <c r="E12039" s="128"/>
      <c r="G12039" s="129"/>
      <c r="H12039" s="129"/>
    </row>
    <row r="12040" spans="1:8" x14ac:dyDescent="0.3">
      <c r="A12040" s="128"/>
      <c r="B12040" s="128"/>
      <c r="D12040" s="128"/>
      <c r="E12040" s="128"/>
      <c r="G12040" s="129"/>
      <c r="H12040" s="129"/>
    </row>
    <row r="12041" spans="1:8" x14ac:dyDescent="0.3">
      <c r="A12041" s="128"/>
      <c r="B12041" s="128"/>
      <c r="D12041" s="128"/>
      <c r="E12041" s="128"/>
      <c r="G12041" s="129"/>
      <c r="H12041" s="129"/>
    </row>
    <row r="12042" spans="1:8" x14ac:dyDescent="0.3">
      <c r="A12042" s="128"/>
      <c r="B12042" s="128"/>
      <c r="D12042" s="128"/>
      <c r="E12042" s="128"/>
      <c r="G12042" s="129"/>
      <c r="H12042" s="129"/>
    </row>
    <row r="12043" spans="1:8" x14ac:dyDescent="0.3">
      <c r="A12043" s="128"/>
      <c r="B12043" s="128"/>
      <c r="D12043" s="128"/>
      <c r="E12043" s="128"/>
      <c r="G12043" s="129"/>
      <c r="H12043" s="129"/>
    </row>
    <row r="12044" spans="1:8" x14ac:dyDescent="0.3">
      <c r="A12044" s="128"/>
      <c r="B12044" s="128"/>
      <c r="D12044" s="128"/>
      <c r="E12044" s="128"/>
      <c r="G12044" s="129"/>
      <c r="H12044" s="129"/>
    </row>
    <row r="12045" spans="1:8" x14ac:dyDescent="0.3">
      <c r="A12045" s="128"/>
      <c r="B12045" s="128"/>
      <c r="D12045" s="128"/>
      <c r="E12045" s="128"/>
      <c r="G12045" s="129"/>
      <c r="H12045" s="129"/>
    </row>
    <row r="12046" spans="1:8" x14ac:dyDescent="0.3">
      <c r="A12046" s="128"/>
      <c r="B12046" s="128"/>
      <c r="D12046" s="128"/>
      <c r="E12046" s="128"/>
      <c r="G12046" s="129"/>
      <c r="H12046" s="129"/>
    </row>
    <row r="12047" spans="1:8" x14ac:dyDescent="0.3">
      <c r="A12047" s="128"/>
      <c r="B12047" s="128"/>
      <c r="D12047" s="128"/>
      <c r="E12047" s="128"/>
      <c r="G12047" s="129"/>
      <c r="H12047" s="129"/>
    </row>
    <row r="12048" spans="1:8" x14ac:dyDescent="0.3">
      <c r="A12048" s="128"/>
      <c r="B12048" s="128"/>
      <c r="D12048" s="128"/>
      <c r="E12048" s="128"/>
      <c r="G12048" s="129"/>
      <c r="H12048" s="129"/>
    </row>
    <row r="12049" spans="1:8" x14ac:dyDescent="0.3">
      <c r="A12049" s="128"/>
      <c r="B12049" s="128"/>
      <c r="D12049" s="128"/>
      <c r="E12049" s="128"/>
      <c r="G12049" s="129"/>
      <c r="H12049" s="129"/>
    </row>
    <row r="12050" spans="1:8" x14ac:dyDescent="0.3">
      <c r="A12050" s="128"/>
      <c r="B12050" s="128"/>
      <c r="D12050" s="128"/>
      <c r="E12050" s="128"/>
      <c r="G12050" s="129"/>
      <c r="H12050" s="129"/>
    </row>
    <row r="12051" spans="1:8" x14ac:dyDescent="0.3">
      <c r="A12051" s="128"/>
      <c r="B12051" s="128"/>
      <c r="D12051" s="128"/>
      <c r="E12051" s="128"/>
      <c r="G12051" s="129"/>
      <c r="H12051" s="129"/>
    </row>
    <row r="12052" spans="1:8" x14ac:dyDescent="0.3">
      <c r="A12052" s="128"/>
      <c r="B12052" s="128"/>
      <c r="D12052" s="128"/>
      <c r="E12052" s="128"/>
      <c r="G12052" s="129"/>
      <c r="H12052" s="129"/>
    </row>
    <row r="12053" spans="1:8" x14ac:dyDescent="0.3">
      <c r="A12053" s="128"/>
      <c r="B12053" s="128"/>
      <c r="D12053" s="128"/>
      <c r="E12053" s="128"/>
      <c r="G12053" s="129"/>
      <c r="H12053" s="129"/>
    </row>
    <row r="12054" spans="1:8" x14ac:dyDescent="0.3">
      <c r="A12054" s="128"/>
      <c r="B12054" s="128"/>
      <c r="D12054" s="128"/>
      <c r="E12054" s="128"/>
      <c r="G12054" s="129"/>
      <c r="H12054" s="129"/>
    </row>
    <row r="12055" spans="1:8" x14ac:dyDescent="0.3">
      <c r="A12055" s="128"/>
      <c r="B12055" s="128"/>
      <c r="D12055" s="128"/>
      <c r="E12055" s="128"/>
      <c r="G12055" s="129"/>
      <c r="H12055" s="129"/>
    </row>
    <row r="12056" spans="1:8" x14ac:dyDescent="0.3">
      <c r="A12056" s="128"/>
      <c r="B12056" s="128"/>
      <c r="D12056" s="128"/>
      <c r="E12056" s="128"/>
      <c r="G12056" s="129"/>
      <c r="H12056" s="129"/>
    </row>
    <row r="12057" spans="1:8" x14ac:dyDescent="0.3">
      <c r="A12057" s="128"/>
      <c r="B12057" s="128"/>
      <c r="D12057" s="128"/>
      <c r="E12057" s="128"/>
      <c r="G12057" s="129"/>
      <c r="H12057" s="129"/>
    </row>
    <row r="12058" spans="1:8" x14ac:dyDescent="0.3">
      <c r="A12058" s="128"/>
      <c r="B12058" s="128"/>
      <c r="D12058" s="128"/>
      <c r="E12058" s="128"/>
      <c r="G12058" s="129"/>
      <c r="H12058" s="129"/>
    </row>
    <row r="12059" spans="1:8" x14ac:dyDescent="0.3">
      <c r="A12059" s="128"/>
      <c r="B12059" s="128"/>
      <c r="D12059" s="128"/>
      <c r="E12059" s="128"/>
      <c r="G12059" s="129"/>
      <c r="H12059" s="129"/>
    </row>
    <row r="12060" spans="1:8" x14ac:dyDescent="0.3">
      <c r="A12060" s="128"/>
      <c r="B12060" s="128"/>
      <c r="D12060" s="128"/>
      <c r="E12060" s="128"/>
      <c r="G12060" s="129"/>
      <c r="H12060" s="129"/>
    </row>
    <row r="12061" spans="1:8" x14ac:dyDescent="0.3">
      <c r="A12061" s="128"/>
      <c r="B12061" s="128"/>
      <c r="D12061" s="128"/>
      <c r="E12061" s="128"/>
      <c r="G12061" s="129"/>
      <c r="H12061" s="129"/>
    </row>
    <row r="12062" spans="1:8" x14ac:dyDescent="0.3">
      <c r="A12062" s="128"/>
      <c r="B12062" s="128"/>
      <c r="D12062" s="128"/>
      <c r="E12062" s="128"/>
      <c r="G12062" s="129"/>
      <c r="H12062" s="129"/>
    </row>
    <row r="12063" spans="1:8" x14ac:dyDescent="0.3">
      <c r="A12063" s="128"/>
      <c r="B12063" s="128"/>
      <c r="D12063" s="128"/>
      <c r="E12063" s="128"/>
      <c r="G12063" s="129"/>
      <c r="H12063" s="129"/>
    </row>
    <row r="12064" spans="1:8" x14ac:dyDescent="0.3">
      <c r="A12064" s="128"/>
      <c r="B12064" s="128"/>
      <c r="D12064" s="128"/>
      <c r="E12064" s="128"/>
      <c r="G12064" s="129"/>
      <c r="H12064" s="129"/>
    </row>
    <row r="12065" spans="1:8" x14ac:dyDescent="0.3">
      <c r="A12065" s="128"/>
      <c r="B12065" s="128"/>
      <c r="D12065" s="128"/>
      <c r="E12065" s="128"/>
      <c r="G12065" s="129"/>
      <c r="H12065" s="129"/>
    </row>
    <row r="12066" spans="1:8" x14ac:dyDescent="0.3">
      <c r="A12066" s="128"/>
      <c r="B12066" s="128"/>
      <c r="D12066" s="128"/>
      <c r="E12066" s="128"/>
      <c r="G12066" s="129"/>
      <c r="H12066" s="129"/>
    </row>
    <row r="12067" spans="1:8" x14ac:dyDescent="0.3">
      <c r="A12067" s="128"/>
      <c r="B12067" s="128"/>
      <c r="D12067" s="128"/>
      <c r="E12067" s="128"/>
      <c r="G12067" s="129"/>
      <c r="H12067" s="129"/>
    </row>
    <row r="12068" spans="1:8" x14ac:dyDescent="0.3">
      <c r="A12068" s="128"/>
      <c r="B12068" s="128"/>
      <c r="D12068" s="128"/>
      <c r="E12068" s="128"/>
      <c r="G12068" s="129"/>
      <c r="H12068" s="129"/>
    </row>
    <row r="12069" spans="1:8" x14ac:dyDescent="0.3">
      <c r="A12069" s="128"/>
      <c r="B12069" s="128"/>
      <c r="D12069" s="128"/>
      <c r="E12069" s="128"/>
      <c r="G12069" s="129"/>
      <c r="H12069" s="129"/>
    </row>
    <row r="12070" spans="1:8" x14ac:dyDescent="0.3">
      <c r="A12070" s="128"/>
      <c r="B12070" s="128"/>
      <c r="D12070" s="128"/>
      <c r="E12070" s="128"/>
      <c r="G12070" s="129"/>
      <c r="H12070" s="129"/>
    </row>
    <row r="12071" spans="1:8" x14ac:dyDescent="0.3">
      <c r="A12071" s="128"/>
      <c r="B12071" s="128"/>
      <c r="D12071" s="128"/>
      <c r="E12071" s="128"/>
      <c r="G12071" s="129"/>
      <c r="H12071" s="129"/>
    </row>
    <row r="12072" spans="1:8" x14ac:dyDescent="0.3">
      <c r="A12072" s="128"/>
      <c r="B12072" s="128"/>
      <c r="D12072" s="128"/>
      <c r="E12072" s="128"/>
      <c r="G12072" s="129"/>
      <c r="H12072" s="129"/>
    </row>
    <row r="12073" spans="1:8" x14ac:dyDescent="0.3">
      <c r="A12073" s="128"/>
      <c r="B12073" s="128"/>
      <c r="D12073" s="128"/>
      <c r="E12073" s="128"/>
      <c r="G12073" s="129"/>
      <c r="H12073" s="129"/>
    </row>
    <row r="12074" spans="1:8" x14ac:dyDescent="0.3">
      <c r="A12074" s="128"/>
      <c r="B12074" s="128"/>
      <c r="D12074" s="128"/>
      <c r="E12074" s="128"/>
      <c r="G12074" s="129"/>
      <c r="H12074" s="129"/>
    </row>
    <row r="12075" spans="1:8" x14ac:dyDescent="0.3">
      <c r="A12075" s="128"/>
      <c r="B12075" s="128"/>
      <c r="D12075" s="128"/>
      <c r="E12075" s="128"/>
      <c r="G12075" s="129"/>
      <c r="H12075" s="129"/>
    </row>
    <row r="12076" spans="1:8" x14ac:dyDescent="0.3">
      <c r="A12076" s="128"/>
      <c r="B12076" s="128"/>
      <c r="D12076" s="128"/>
      <c r="E12076" s="128"/>
      <c r="G12076" s="129"/>
      <c r="H12076" s="129"/>
    </row>
    <row r="12077" spans="1:8" x14ac:dyDescent="0.3">
      <c r="A12077" s="128"/>
      <c r="B12077" s="128"/>
      <c r="D12077" s="128"/>
      <c r="E12077" s="128"/>
      <c r="G12077" s="129"/>
      <c r="H12077" s="129"/>
    </row>
    <row r="12078" spans="1:8" x14ac:dyDescent="0.3">
      <c r="A12078" s="128"/>
      <c r="B12078" s="128"/>
      <c r="D12078" s="128"/>
      <c r="E12078" s="128"/>
      <c r="G12078" s="129"/>
      <c r="H12078" s="129"/>
    </row>
    <row r="12079" spans="1:8" x14ac:dyDescent="0.3">
      <c r="A12079" s="128"/>
      <c r="B12079" s="128"/>
      <c r="D12079" s="128"/>
      <c r="E12079" s="128"/>
      <c r="G12079" s="129"/>
      <c r="H12079" s="129"/>
    </row>
    <row r="12080" spans="1:8" x14ac:dyDescent="0.3">
      <c r="A12080" s="128"/>
      <c r="B12080" s="128"/>
      <c r="D12080" s="128"/>
      <c r="E12080" s="128"/>
      <c r="G12080" s="129"/>
      <c r="H12080" s="129"/>
    </row>
    <row r="12081" spans="1:8" x14ac:dyDescent="0.3">
      <c r="A12081" s="128"/>
      <c r="B12081" s="128"/>
      <c r="D12081" s="128"/>
      <c r="E12081" s="128"/>
      <c r="G12081" s="129"/>
      <c r="H12081" s="129"/>
    </row>
    <row r="12082" spans="1:8" x14ac:dyDescent="0.3">
      <c r="A12082" s="128"/>
      <c r="B12082" s="128"/>
      <c r="D12082" s="128"/>
      <c r="E12082" s="128"/>
      <c r="G12082" s="129"/>
      <c r="H12082" s="129"/>
    </row>
    <row r="12083" spans="1:8" x14ac:dyDescent="0.3">
      <c r="A12083" s="128"/>
      <c r="B12083" s="128"/>
      <c r="D12083" s="128"/>
      <c r="E12083" s="128"/>
      <c r="G12083" s="129"/>
      <c r="H12083" s="129"/>
    </row>
    <row r="12084" spans="1:8" x14ac:dyDescent="0.3">
      <c r="A12084" s="128"/>
      <c r="B12084" s="128"/>
      <c r="D12084" s="128"/>
      <c r="E12084" s="128"/>
      <c r="G12084" s="129"/>
      <c r="H12084" s="129"/>
    </row>
    <row r="12085" spans="1:8" x14ac:dyDescent="0.3">
      <c r="A12085" s="128"/>
      <c r="B12085" s="128"/>
      <c r="D12085" s="128"/>
      <c r="E12085" s="128"/>
      <c r="G12085" s="129"/>
      <c r="H12085" s="129"/>
    </row>
    <row r="12086" spans="1:8" x14ac:dyDescent="0.3">
      <c r="A12086" s="128"/>
      <c r="B12086" s="128"/>
      <c r="D12086" s="128"/>
      <c r="E12086" s="128"/>
      <c r="G12086" s="129"/>
      <c r="H12086" s="129"/>
    </row>
    <row r="12087" spans="1:8" x14ac:dyDescent="0.3">
      <c r="A12087" s="128"/>
      <c r="B12087" s="128"/>
      <c r="D12087" s="128"/>
      <c r="E12087" s="128"/>
      <c r="G12087" s="129"/>
      <c r="H12087" s="129"/>
    </row>
    <row r="12088" spans="1:8" x14ac:dyDescent="0.3">
      <c r="A12088" s="128"/>
      <c r="B12088" s="128"/>
      <c r="D12088" s="128"/>
      <c r="E12088" s="128"/>
      <c r="G12088" s="129"/>
      <c r="H12088" s="129"/>
    </row>
    <row r="12089" spans="1:8" x14ac:dyDescent="0.3">
      <c r="A12089" s="128"/>
      <c r="B12089" s="128"/>
      <c r="D12089" s="128"/>
      <c r="E12089" s="128"/>
      <c r="G12089" s="129"/>
      <c r="H12089" s="129"/>
    </row>
    <row r="12090" spans="1:8" x14ac:dyDescent="0.3">
      <c r="A12090" s="128"/>
      <c r="B12090" s="128"/>
      <c r="D12090" s="128"/>
      <c r="E12090" s="128"/>
      <c r="G12090" s="129"/>
      <c r="H12090" s="129"/>
    </row>
    <row r="12091" spans="1:8" x14ac:dyDescent="0.3">
      <c r="A12091" s="128"/>
      <c r="B12091" s="128"/>
      <c r="D12091" s="128"/>
      <c r="E12091" s="128"/>
      <c r="G12091" s="129"/>
      <c r="H12091" s="129"/>
    </row>
    <row r="12092" spans="1:8" x14ac:dyDescent="0.3">
      <c r="A12092" s="128"/>
      <c r="B12092" s="128"/>
      <c r="D12092" s="128"/>
      <c r="E12092" s="128"/>
      <c r="G12092" s="129"/>
      <c r="H12092" s="129"/>
    </row>
    <row r="12093" spans="1:8" x14ac:dyDescent="0.3">
      <c r="A12093" s="128"/>
      <c r="B12093" s="128"/>
      <c r="D12093" s="128"/>
      <c r="E12093" s="128"/>
      <c r="G12093" s="129"/>
      <c r="H12093" s="129"/>
    </row>
    <row r="12094" spans="1:8" x14ac:dyDescent="0.3">
      <c r="A12094" s="128"/>
      <c r="B12094" s="128"/>
      <c r="D12094" s="128"/>
      <c r="E12094" s="128"/>
      <c r="G12094" s="129"/>
      <c r="H12094" s="129"/>
    </row>
    <row r="12095" spans="1:8" x14ac:dyDescent="0.3">
      <c r="A12095" s="128"/>
      <c r="B12095" s="128"/>
      <c r="D12095" s="128"/>
      <c r="E12095" s="128"/>
      <c r="G12095" s="129"/>
      <c r="H12095" s="129"/>
    </row>
    <row r="12096" spans="1:8" x14ac:dyDescent="0.3">
      <c r="A12096" s="128"/>
      <c r="B12096" s="128"/>
      <c r="D12096" s="128"/>
      <c r="E12096" s="128"/>
      <c r="G12096" s="129"/>
      <c r="H12096" s="129"/>
    </row>
    <row r="12097" spans="1:8" x14ac:dyDescent="0.3">
      <c r="A12097" s="128"/>
      <c r="B12097" s="128"/>
      <c r="D12097" s="128"/>
      <c r="E12097" s="128"/>
      <c r="G12097" s="129"/>
      <c r="H12097" s="129"/>
    </row>
    <row r="12098" spans="1:8" x14ac:dyDescent="0.3">
      <c r="A12098" s="128"/>
      <c r="B12098" s="128"/>
      <c r="D12098" s="128"/>
      <c r="E12098" s="128"/>
      <c r="G12098" s="129"/>
      <c r="H12098" s="129"/>
    </row>
    <row r="12099" spans="1:8" x14ac:dyDescent="0.3">
      <c r="A12099" s="128"/>
      <c r="B12099" s="128"/>
      <c r="D12099" s="128"/>
      <c r="E12099" s="128"/>
      <c r="G12099" s="129"/>
      <c r="H12099" s="129"/>
    </row>
    <row r="12100" spans="1:8" x14ac:dyDescent="0.3">
      <c r="A12100" s="128"/>
      <c r="B12100" s="128"/>
      <c r="D12100" s="128"/>
      <c r="E12100" s="128"/>
      <c r="G12100" s="129"/>
      <c r="H12100" s="129"/>
    </row>
    <row r="12101" spans="1:8" x14ac:dyDescent="0.3">
      <c r="A12101" s="128"/>
      <c r="B12101" s="128"/>
      <c r="D12101" s="128"/>
      <c r="E12101" s="128"/>
      <c r="G12101" s="129"/>
      <c r="H12101" s="129"/>
    </row>
    <row r="12102" spans="1:8" x14ac:dyDescent="0.3">
      <c r="A12102" s="128"/>
      <c r="B12102" s="128"/>
      <c r="D12102" s="128"/>
      <c r="E12102" s="128"/>
      <c r="G12102" s="129"/>
      <c r="H12102" s="129"/>
    </row>
    <row r="12103" spans="1:8" x14ac:dyDescent="0.3">
      <c r="A12103" s="128"/>
      <c r="B12103" s="128"/>
      <c r="D12103" s="128"/>
      <c r="E12103" s="128"/>
      <c r="G12103" s="129"/>
      <c r="H12103" s="129"/>
    </row>
    <row r="12104" spans="1:8" x14ac:dyDescent="0.3">
      <c r="A12104" s="128"/>
      <c r="B12104" s="128"/>
      <c r="D12104" s="128"/>
      <c r="E12104" s="128"/>
      <c r="G12104" s="129"/>
      <c r="H12104" s="129"/>
    </row>
    <row r="12105" spans="1:8" x14ac:dyDescent="0.3">
      <c r="A12105" s="128"/>
      <c r="B12105" s="128"/>
      <c r="D12105" s="128"/>
      <c r="E12105" s="128"/>
      <c r="G12105" s="129"/>
      <c r="H12105" s="129"/>
    </row>
    <row r="12106" spans="1:8" x14ac:dyDescent="0.3">
      <c r="A12106" s="128"/>
      <c r="B12106" s="128"/>
      <c r="D12106" s="128"/>
      <c r="E12106" s="128"/>
      <c r="G12106" s="129"/>
      <c r="H12106" s="129"/>
    </row>
    <row r="12107" spans="1:8" x14ac:dyDescent="0.3">
      <c r="A12107" s="128"/>
      <c r="B12107" s="128"/>
      <c r="D12107" s="128"/>
      <c r="E12107" s="128"/>
      <c r="G12107" s="129"/>
      <c r="H12107" s="129"/>
    </row>
    <row r="12108" spans="1:8" x14ac:dyDescent="0.3">
      <c r="A12108" s="128"/>
      <c r="B12108" s="128"/>
      <c r="D12108" s="128"/>
      <c r="E12108" s="128"/>
      <c r="G12108" s="129"/>
      <c r="H12108" s="129"/>
    </row>
    <row r="12109" spans="1:8" x14ac:dyDescent="0.3">
      <c r="A12109" s="128"/>
      <c r="B12109" s="128"/>
      <c r="D12109" s="128"/>
      <c r="E12109" s="128"/>
      <c r="G12109" s="129"/>
      <c r="H12109" s="129"/>
    </row>
    <row r="12110" spans="1:8" x14ac:dyDescent="0.3">
      <c r="A12110" s="128"/>
      <c r="B12110" s="128"/>
      <c r="D12110" s="128"/>
      <c r="E12110" s="128"/>
      <c r="G12110" s="129"/>
      <c r="H12110" s="129"/>
    </row>
    <row r="12111" spans="1:8" x14ac:dyDescent="0.3">
      <c r="A12111" s="128"/>
      <c r="B12111" s="128"/>
      <c r="D12111" s="128"/>
      <c r="E12111" s="128"/>
      <c r="G12111" s="129"/>
      <c r="H12111" s="129"/>
    </row>
    <row r="12112" spans="1:8" x14ac:dyDescent="0.3">
      <c r="A12112" s="128"/>
      <c r="B12112" s="128"/>
      <c r="D12112" s="128"/>
      <c r="E12112" s="128"/>
      <c r="G12112" s="129"/>
      <c r="H12112" s="129"/>
    </row>
    <row r="12113" spans="1:8" x14ac:dyDescent="0.3">
      <c r="A12113" s="128"/>
      <c r="B12113" s="128"/>
      <c r="D12113" s="128"/>
      <c r="E12113" s="128"/>
      <c r="G12113" s="129"/>
      <c r="H12113" s="129"/>
    </row>
    <row r="12114" spans="1:8" x14ac:dyDescent="0.3">
      <c r="A12114" s="128"/>
      <c r="B12114" s="128"/>
      <c r="D12114" s="128"/>
      <c r="E12114" s="128"/>
      <c r="G12114" s="129"/>
      <c r="H12114" s="129"/>
    </row>
    <row r="12115" spans="1:8" x14ac:dyDescent="0.3">
      <c r="A12115" s="128"/>
      <c r="B12115" s="128"/>
      <c r="D12115" s="128"/>
      <c r="E12115" s="128"/>
      <c r="G12115" s="129"/>
      <c r="H12115" s="129"/>
    </row>
    <row r="12116" spans="1:8" x14ac:dyDescent="0.3">
      <c r="A12116" s="128"/>
      <c r="B12116" s="128"/>
      <c r="D12116" s="128"/>
      <c r="E12116" s="128"/>
      <c r="G12116" s="129"/>
      <c r="H12116" s="129"/>
    </row>
    <row r="12117" spans="1:8" x14ac:dyDescent="0.3">
      <c r="A12117" s="128"/>
      <c r="B12117" s="128"/>
      <c r="D12117" s="128"/>
      <c r="E12117" s="128"/>
      <c r="G12117" s="129"/>
      <c r="H12117" s="129"/>
    </row>
    <row r="12118" spans="1:8" x14ac:dyDescent="0.3">
      <c r="A12118" s="128"/>
      <c r="B12118" s="128"/>
      <c r="D12118" s="128"/>
      <c r="E12118" s="128"/>
      <c r="G12118" s="129"/>
      <c r="H12118" s="129"/>
    </row>
    <row r="12119" spans="1:8" x14ac:dyDescent="0.3">
      <c r="A12119" s="128"/>
      <c r="B12119" s="128"/>
      <c r="D12119" s="128"/>
      <c r="E12119" s="128"/>
      <c r="G12119" s="129"/>
      <c r="H12119" s="129"/>
    </row>
    <row r="12120" spans="1:8" x14ac:dyDescent="0.3">
      <c r="A12120" s="128"/>
      <c r="B12120" s="128"/>
      <c r="D12120" s="128"/>
      <c r="E12120" s="128"/>
      <c r="G12120" s="129"/>
      <c r="H12120" s="129"/>
    </row>
    <row r="12121" spans="1:8" x14ac:dyDescent="0.3">
      <c r="A12121" s="128"/>
      <c r="B12121" s="128"/>
      <c r="D12121" s="128"/>
      <c r="E12121" s="128"/>
      <c r="G12121" s="129"/>
      <c r="H12121" s="129"/>
    </row>
    <row r="12122" spans="1:8" x14ac:dyDescent="0.3">
      <c r="A12122" s="128"/>
      <c r="B12122" s="128"/>
      <c r="D12122" s="128"/>
      <c r="E12122" s="128"/>
      <c r="G12122" s="129"/>
      <c r="H12122" s="129"/>
    </row>
    <row r="12123" spans="1:8" x14ac:dyDescent="0.3">
      <c r="A12123" s="128"/>
      <c r="B12123" s="128"/>
      <c r="D12123" s="128"/>
      <c r="E12123" s="128"/>
      <c r="G12123" s="129"/>
      <c r="H12123" s="129"/>
    </row>
    <row r="12124" spans="1:8" x14ac:dyDescent="0.3">
      <c r="A12124" s="128"/>
      <c r="B12124" s="128"/>
      <c r="D12124" s="128"/>
      <c r="E12124" s="128"/>
      <c r="G12124" s="129"/>
      <c r="H12124" s="129"/>
    </row>
    <row r="12125" spans="1:8" x14ac:dyDescent="0.3">
      <c r="A12125" s="128"/>
      <c r="B12125" s="128"/>
      <c r="D12125" s="128"/>
      <c r="E12125" s="128"/>
      <c r="G12125" s="129"/>
      <c r="H12125" s="129"/>
    </row>
    <row r="12126" spans="1:8" x14ac:dyDescent="0.3">
      <c r="A12126" s="128"/>
      <c r="B12126" s="128"/>
      <c r="D12126" s="128"/>
      <c r="E12126" s="128"/>
      <c r="G12126" s="129"/>
      <c r="H12126" s="129"/>
    </row>
    <row r="12127" spans="1:8" x14ac:dyDescent="0.3">
      <c r="A12127" s="128"/>
      <c r="B12127" s="128"/>
      <c r="D12127" s="128"/>
      <c r="E12127" s="128"/>
      <c r="G12127" s="129"/>
      <c r="H12127" s="129"/>
    </row>
    <row r="12128" spans="1:8" x14ac:dyDescent="0.3">
      <c r="A12128" s="128"/>
      <c r="B12128" s="128"/>
      <c r="D12128" s="128"/>
      <c r="E12128" s="128"/>
      <c r="G12128" s="129"/>
      <c r="H12128" s="129"/>
    </row>
    <row r="12129" spans="1:8" x14ac:dyDescent="0.3">
      <c r="A12129" s="128"/>
      <c r="B12129" s="128"/>
      <c r="D12129" s="128"/>
      <c r="E12129" s="128"/>
      <c r="G12129" s="129"/>
      <c r="H12129" s="129"/>
    </row>
    <row r="12130" spans="1:8" x14ac:dyDescent="0.3">
      <c r="A12130" s="128"/>
      <c r="B12130" s="128"/>
      <c r="D12130" s="128"/>
      <c r="E12130" s="128"/>
      <c r="G12130" s="129"/>
      <c r="H12130" s="129"/>
    </row>
    <row r="12131" spans="1:8" x14ac:dyDescent="0.3">
      <c r="A12131" s="128"/>
      <c r="B12131" s="128"/>
      <c r="D12131" s="128"/>
      <c r="E12131" s="128"/>
      <c r="G12131" s="129"/>
      <c r="H12131" s="129"/>
    </row>
    <row r="12132" spans="1:8" x14ac:dyDescent="0.3">
      <c r="A12132" s="128"/>
      <c r="B12132" s="128"/>
      <c r="D12132" s="128"/>
      <c r="E12132" s="128"/>
      <c r="G12132" s="129"/>
      <c r="H12132" s="129"/>
    </row>
    <row r="12133" spans="1:8" x14ac:dyDescent="0.3">
      <c r="A12133" s="128"/>
      <c r="B12133" s="128"/>
      <c r="D12133" s="128"/>
      <c r="E12133" s="128"/>
      <c r="G12133" s="129"/>
      <c r="H12133" s="129"/>
    </row>
    <row r="12134" spans="1:8" x14ac:dyDescent="0.3">
      <c r="A12134" s="128"/>
      <c r="B12134" s="128"/>
      <c r="D12134" s="128"/>
      <c r="E12134" s="128"/>
      <c r="G12134" s="129"/>
      <c r="H12134" s="129"/>
    </row>
    <row r="12135" spans="1:8" x14ac:dyDescent="0.3">
      <c r="A12135" s="128"/>
      <c r="B12135" s="128"/>
      <c r="D12135" s="128"/>
      <c r="E12135" s="128"/>
      <c r="G12135" s="129"/>
      <c r="H12135" s="129"/>
    </row>
    <row r="12136" spans="1:8" x14ac:dyDescent="0.3">
      <c r="A12136" s="128"/>
      <c r="B12136" s="128"/>
      <c r="D12136" s="128"/>
      <c r="E12136" s="128"/>
      <c r="G12136" s="129"/>
      <c r="H12136" s="129"/>
    </row>
    <row r="12137" spans="1:8" x14ac:dyDescent="0.3">
      <c r="A12137" s="128"/>
      <c r="B12137" s="128"/>
      <c r="D12137" s="128"/>
      <c r="E12137" s="128"/>
      <c r="G12137" s="129"/>
      <c r="H12137" s="129"/>
    </row>
    <row r="12138" spans="1:8" x14ac:dyDescent="0.3">
      <c r="A12138" s="128"/>
      <c r="B12138" s="128"/>
      <c r="D12138" s="128"/>
      <c r="E12138" s="128"/>
      <c r="G12138" s="129"/>
      <c r="H12138" s="129"/>
    </row>
    <row r="12139" spans="1:8" x14ac:dyDescent="0.3">
      <c r="A12139" s="128"/>
      <c r="B12139" s="128"/>
      <c r="D12139" s="128"/>
      <c r="E12139" s="128"/>
      <c r="G12139" s="129"/>
      <c r="H12139" s="129"/>
    </row>
    <row r="12140" spans="1:8" x14ac:dyDescent="0.3">
      <c r="A12140" s="128"/>
      <c r="B12140" s="128"/>
      <c r="D12140" s="128"/>
      <c r="E12140" s="128"/>
      <c r="G12140" s="129"/>
      <c r="H12140" s="129"/>
    </row>
    <row r="12141" spans="1:8" x14ac:dyDescent="0.3">
      <c r="A12141" s="128"/>
      <c r="B12141" s="128"/>
      <c r="D12141" s="128"/>
      <c r="E12141" s="128"/>
      <c r="G12141" s="129"/>
      <c r="H12141" s="129"/>
    </row>
    <row r="12142" spans="1:8" x14ac:dyDescent="0.3">
      <c r="A12142" s="128"/>
      <c r="B12142" s="128"/>
      <c r="D12142" s="128"/>
      <c r="E12142" s="128"/>
      <c r="G12142" s="129"/>
      <c r="H12142" s="129"/>
    </row>
    <row r="12143" spans="1:8" x14ac:dyDescent="0.3">
      <c r="A12143" s="128"/>
      <c r="B12143" s="128"/>
      <c r="D12143" s="128"/>
      <c r="E12143" s="128"/>
      <c r="G12143" s="129"/>
      <c r="H12143" s="129"/>
    </row>
    <row r="12144" spans="1:8" x14ac:dyDescent="0.3">
      <c r="A12144" s="128"/>
      <c r="B12144" s="128"/>
      <c r="D12144" s="128"/>
      <c r="E12144" s="128"/>
      <c r="G12144" s="129"/>
      <c r="H12144" s="129"/>
    </row>
    <row r="12145" spans="1:8" x14ac:dyDescent="0.3">
      <c r="A12145" s="128"/>
      <c r="B12145" s="128"/>
      <c r="D12145" s="128"/>
      <c r="E12145" s="128"/>
      <c r="G12145" s="129"/>
      <c r="H12145" s="129"/>
    </row>
    <row r="12146" spans="1:8" x14ac:dyDescent="0.3">
      <c r="A12146" s="128"/>
      <c r="B12146" s="128"/>
      <c r="D12146" s="128"/>
      <c r="E12146" s="128"/>
      <c r="G12146" s="129"/>
      <c r="H12146" s="129"/>
    </row>
    <row r="12147" spans="1:8" x14ac:dyDescent="0.3">
      <c r="A12147" s="128"/>
      <c r="B12147" s="128"/>
      <c r="D12147" s="128"/>
      <c r="E12147" s="128"/>
      <c r="G12147" s="129"/>
      <c r="H12147" s="129"/>
    </row>
    <row r="12148" spans="1:8" x14ac:dyDescent="0.3">
      <c r="A12148" s="128"/>
      <c r="B12148" s="128"/>
      <c r="D12148" s="128"/>
      <c r="E12148" s="128"/>
      <c r="G12148" s="129"/>
      <c r="H12148" s="129"/>
    </row>
    <row r="12149" spans="1:8" x14ac:dyDescent="0.3">
      <c r="A12149" s="128"/>
      <c r="B12149" s="128"/>
      <c r="D12149" s="128"/>
      <c r="E12149" s="128"/>
      <c r="G12149" s="129"/>
      <c r="H12149" s="129"/>
    </row>
    <row r="12150" spans="1:8" x14ac:dyDescent="0.3">
      <c r="A12150" s="128"/>
      <c r="B12150" s="128"/>
      <c r="D12150" s="128"/>
      <c r="E12150" s="128"/>
      <c r="G12150" s="129"/>
      <c r="H12150" s="129"/>
    </row>
    <row r="12151" spans="1:8" x14ac:dyDescent="0.3">
      <c r="A12151" s="128"/>
      <c r="B12151" s="128"/>
      <c r="D12151" s="128"/>
      <c r="E12151" s="128"/>
      <c r="G12151" s="129"/>
      <c r="H12151" s="129"/>
    </row>
    <row r="12152" spans="1:8" x14ac:dyDescent="0.3">
      <c r="A12152" s="128"/>
      <c r="B12152" s="128"/>
      <c r="D12152" s="128"/>
      <c r="E12152" s="128"/>
      <c r="G12152" s="129"/>
      <c r="H12152" s="129"/>
    </row>
    <row r="12153" spans="1:8" x14ac:dyDescent="0.3">
      <c r="A12153" s="128"/>
      <c r="B12153" s="128"/>
      <c r="D12153" s="128"/>
      <c r="E12153" s="128"/>
      <c r="G12153" s="129"/>
      <c r="H12153" s="129"/>
    </row>
    <row r="12154" spans="1:8" x14ac:dyDescent="0.3">
      <c r="A12154" s="128"/>
      <c r="B12154" s="128"/>
      <c r="D12154" s="128"/>
      <c r="E12154" s="128"/>
      <c r="G12154" s="129"/>
      <c r="H12154" s="129"/>
    </row>
    <row r="12155" spans="1:8" x14ac:dyDescent="0.3">
      <c r="A12155" s="128"/>
      <c r="B12155" s="128"/>
      <c r="D12155" s="128"/>
      <c r="E12155" s="128"/>
      <c r="G12155" s="129"/>
      <c r="H12155" s="129"/>
    </row>
    <row r="12156" spans="1:8" x14ac:dyDescent="0.3">
      <c r="A12156" s="128"/>
      <c r="B12156" s="128"/>
      <c r="D12156" s="128"/>
      <c r="E12156" s="128"/>
      <c r="G12156" s="129"/>
      <c r="H12156" s="129"/>
    </row>
    <row r="12157" spans="1:8" x14ac:dyDescent="0.3">
      <c r="A12157" s="128"/>
      <c r="B12157" s="128"/>
      <c r="D12157" s="128"/>
      <c r="E12157" s="128"/>
      <c r="G12157" s="129"/>
      <c r="H12157" s="129"/>
    </row>
    <row r="12158" spans="1:8" x14ac:dyDescent="0.3">
      <c r="A12158" s="128"/>
      <c r="B12158" s="128"/>
      <c r="D12158" s="128"/>
      <c r="E12158" s="128"/>
      <c r="G12158" s="129"/>
      <c r="H12158" s="129"/>
    </row>
    <row r="12159" spans="1:8" x14ac:dyDescent="0.3">
      <c r="A12159" s="128"/>
      <c r="B12159" s="128"/>
      <c r="D12159" s="128"/>
      <c r="E12159" s="128"/>
      <c r="G12159" s="129"/>
      <c r="H12159" s="129"/>
    </row>
    <row r="12160" spans="1:8" x14ac:dyDescent="0.3">
      <c r="A12160" s="128"/>
      <c r="B12160" s="128"/>
      <c r="D12160" s="128"/>
      <c r="E12160" s="128"/>
      <c r="G12160" s="129"/>
      <c r="H12160" s="129"/>
    </row>
    <row r="12161" spans="1:8" x14ac:dyDescent="0.3">
      <c r="A12161" s="128"/>
      <c r="B12161" s="128"/>
      <c r="D12161" s="128"/>
      <c r="E12161" s="128"/>
      <c r="G12161" s="129"/>
      <c r="H12161" s="129"/>
    </row>
    <row r="12162" spans="1:8" x14ac:dyDescent="0.3">
      <c r="A12162" s="128"/>
      <c r="B12162" s="128"/>
      <c r="D12162" s="128"/>
      <c r="E12162" s="128"/>
      <c r="G12162" s="129"/>
      <c r="H12162" s="129"/>
    </row>
    <row r="12163" spans="1:8" x14ac:dyDescent="0.3">
      <c r="A12163" s="128"/>
      <c r="B12163" s="128"/>
      <c r="D12163" s="128"/>
      <c r="E12163" s="128"/>
      <c r="G12163" s="129"/>
      <c r="H12163" s="129"/>
    </row>
    <row r="12164" spans="1:8" x14ac:dyDescent="0.3">
      <c r="A12164" s="128"/>
      <c r="B12164" s="128"/>
      <c r="D12164" s="128"/>
      <c r="E12164" s="128"/>
      <c r="G12164" s="129"/>
      <c r="H12164" s="129"/>
    </row>
    <row r="12165" spans="1:8" x14ac:dyDescent="0.3">
      <c r="A12165" s="128"/>
      <c r="B12165" s="128"/>
      <c r="D12165" s="128"/>
      <c r="E12165" s="128"/>
      <c r="G12165" s="129"/>
      <c r="H12165" s="129"/>
    </row>
    <row r="12166" spans="1:8" x14ac:dyDescent="0.3">
      <c r="A12166" s="128"/>
      <c r="B12166" s="128"/>
      <c r="D12166" s="128"/>
      <c r="E12166" s="128"/>
      <c r="G12166" s="129"/>
      <c r="H12166" s="129"/>
    </row>
    <row r="12167" spans="1:8" x14ac:dyDescent="0.3">
      <c r="A12167" s="128"/>
      <c r="B12167" s="128"/>
      <c r="D12167" s="128"/>
      <c r="E12167" s="128"/>
      <c r="G12167" s="129"/>
      <c r="H12167" s="129"/>
    </row>
    <row r="12168" spans="1:8" x14ac:dyDescent="0.3">
      <c r="A12168" s="128"/>
      <c r="B12168" s="128"/>
      <c r="D12168" s="128"/>
      <c r="E12168" s="128"/>
      <c r="G12168" s="129"/>
      <c r="H12168" s="129"/>
    </row>
    <row r="12169" spans="1:8" x14ac:dyDescent="0.3">
      <c r="A12169" s="128"/>
      <c r="B12169" s="128"/>
      <c r="D12169" s="128"/>
      <c r="E12169" s="128"/>
      <c r="G12169" s="129"/>
      <c r="H12169" s="129"/>
    </row>
    <row r="12170" spans="1:8" x14ac:dyDescent="0.3">
      <c r="A12170" s="128"/>
      <c r="B12170" s="128"/>
      <c r="D12170" s="128"/>
      <c r="E12170" s="128"/>
      <c r="G12170" s="129"/>
      <c r="H12170" s="129"/>
    </row>
    <row r="12171" spans="1:8" x14ac:dyDescent="0.3">
      <c r="A12171" s="128"/>
      <c r="B12171" s="128"/>
      <c r="D12171" s="128"/>
      <c r="E12171" s="128"/>
      <c r="G12171" s="129"/>
      <c r="H12171" s="129"/>
    </row>
    <row r="12172" spans="1:8" x14ac:dyDescent="0.3">
      <c r="A12172" s="128"/>
      <c r="B12172" s="128"/>
      <c r="D12172" s="128"/>
      <c r="E12172" s="128"/>
      <c r="G12172" s="129"/>
      <c r="H12172" s="129"/>
    </row>
    <row r="12173" spans="1:8" x14ac:dyDescent="0.3">
      <c r="A12173" s="128"/>
      <c r="B12173" s="128"/>
      <c r="D12173" s="128"/>
      <c r="E12173" s="128"/>
      <c r="G12173" s="129"/>
      <c r="H12173" s="129"/>
    </row>
    <row r="12174" spans="1:8" x14ac:dyDescent="0.3">
      <c r="A12174" s="128"/>
      <c r="B12174" s="128"/>
      <c r="D12174" s="128"/>
      <c r="E12174" s="128"/>
      <c r="G12174" s="129"/>
      <c r="H12174" s="129"/>
    </row>
    <row r="12175" spans="1:8" x14ac:dyDescent="0.3">
      <c r="A12175" s="128"/>
      <c r="B12175" s="128"/>
      <c r="D12175" s="128"/>
      <c r="E12175" s="128"/>
      <c r="G12175" s="129"/>
      <c r="H12175" s="129"/>
    </row>
    <row r="12176" spans="1:8" x14ac:dyDescent="0.3">
      <c r="A12176" s="128"/>
      <c r="B12176" s="128"/>
      <c r="D12176" s="128"/>
      <c r="E12176" s="128"/>
      <c r="G12176" s="129"/>
      <c r="H12176" s="129"/>
    </row>
    <row r="12177" spans="1:8" x14ac:dyDescent="0.3">
      <c r="A12177" s="128"/>
      <c r="B12177" s="128"/>
      <c r="D12177" s="128"/>
      <c r="E12177" s="128"/>
      <c r="G12177" s="129"/>
      <c r="H12177" s="129"/>
    </row>
    <row r="12178" spans="1:8" x14ac:dyDescent="0.3">
      <c r="A12178" s="128"/>
      <c r="B12178" s="128"/>
      <c r="D12178" s="128"/>
      <c r="E12178" s="128"/>
      <c r="G12178" s="129"/>
      <c r="H12178" s="129"/>
    </row>
    <row r="12179" spans="1:8" x14ac:dyDescent="0.3">
      <c r="A12179" s="128"/>
      <c r="B12179" s="128"/>
      <c r="D12179" s="128"/>
      <c r="E12179" s="128"/>
      <c r="G12179" s="129"/>
      <c r="H12179" s="129"/>
    </row>
    <row r="12180" spans="1:8" x14ac:dyDescent="0.3">
      <c r="A12180" s="128"/>
      <c r="B12180" s="128"/>
      <c r="D12180" s="128"/>
      <c r="E12180" s="128"/>
      <c r="G12180" s="129"/>
      <c r="H12180" s="129"/>
    </row>
    <row r="12181" spans="1:8" x14ac:dyDescent="0.3">
      <c r="A12181" s="128"/>
      <c r="B12181" s="128"/>
      <c r="D12181" s="128"/>
      <c r="E12181" s="128"/>
      <c r="G12181" s="129"/>
      <c r="H12181" s="129"/>
    </row>
    <row r="12182" spans="1:8" x14ac:dyDescent="0.3">
      <c r="A12182" s="128"/>
      <c r="B12182" s="128"/>
      <c r="D12182" s="128"/>
      <c r="E12182" s="128"/>
      <c r="G12182" s="129"/>
      <c r="H12182" s="129"/>
    </row>
    <row r="12183" spans="1:8" x14ac:dyDescent="0.3">
      <c r="A12183" s="128"/>
      <c r="B12183" s="128"/>
      <c r="D12183" s="128"/>
      <c r="E12183" s="128"/>
      <c r="G12183" s="129"/>
      <c r="H12183" s="129"/>
    </row>
    <row r="12184" spans="1:8" x14ac:dyDescent="0.3">
      <c r="A12184" s="128"/>
      <c r="B12184" s="128"/>
      <c r="D12184" s="128"/>
      <c r="E12184" s="128"/>
      <c r="G12184" s="129"/>
      <c r="H12184" s="129"/>
    </row>
    <row r="12185" spans="1:8" x14ac:dyDescent="0.3">
      <c r="A12185" s="128"/>
      <c r="B12185" s="128"/>
      <c r="D12185" s="128"/>
      <c r="E12185" s="128"/>
      <c r="G12185" s="129"/>
      <c r="H12185" s="129"/>
    </row>
    <row r="12186" spans="1:8" x14ac:dyDescent="0.3">
      <c r="A12186" s="128"/>
      <c r="B12186" s="128"/>
      <c r="D12186" s="128"/>
      <c r="E12186" s="128"/>
      <c r="G12186" s="129"/>
      <c r="H12186" s="129"/>
    </row>
    <row r="12187" spans="1:8" x14ac:dyDescent="0.3">
      <c r="A12187" s="128"/>
      <c r="B12187" s="128"/>
      <c r="D12187" s="128"/>
      <c r="E12187" s="128"/>
      <c r="G12187" s="129"/>
      <c r="H12187" s="129"/>
    </row>
    <row r="12188" spans="1:8" x14ac:dyDescent="0.3">
      <c r="A12188" s="128"/>
      <c r="B12188" s="128"/>
      <c r="D12188" s="128"/>
      <c r="E12188" s="128"/>
      <c r="G12188" s="129"/>
      <c r="H12188" s="129"/>
    </row>
    <row r="12189" spans="1:8" x14ac:dyDescent="0.3">
      <c r="A12189" s="128"/>
      <c r="B12189" s="128"/>
      <c r="D12189" s="128"/>
      <c r="E12189" s="128"/>
      <c r="G12189" s="129"/>
      <c r="H12189" s="129"/>
    </row>
    <row r="12190" spans="1:8" x14ac:dyDescent="0.3">
      <c r="A12190" s="128"/>
      <c r="B12190" s="128"/>
      <c r="D12190" s="128"/>
      <c r="E12190" s="128"/>
      <c r="G12190" s="129"/>
      <c r="H12190" s="129"/>
    </row>
    <row r="12191" spans="1:8" x14ac:dyDescent="0.3">
      <c r="A12191" s="128"/>
      <c r="B12191" s="128"/>
      <c r="D12191" s="128"/>
      <c r="E12191" s="128"/>
      <c r="G12191" s="129"/>
      <c r="H12191" s="129"/>
    </row>
    <row r="12192" spans="1:8" x14ac:dyDescent="0.3">
      <c r="A12192" s="128"/>
      <c r="B12192" s="128"/>
      <c r="D12192" s="128"/>
      <c r="E12192" s="128"/>
      <c r="G12192" s="129"/>
      <c r="H12192" s="129"/>
    </row>
    <row r="12193" spans="1:8" x14ac:dyDescent="0.3">
      <c r="A12193" s="128"/>
      <c r="B12193" s="128"/>
      <c r="D12193" s="128"/>
      <c r="E12193" s="128"/>
      <c r="G12193" s="129"/>
      <c r="H12193" s="129"/>
    </row>
    <row r="12194" spans="1:8" x14ac:dyDescent="0.3">
      <c r="A12194" s="128"/>
      <c r="B12194" s="128"/>
      <c r="D12194" s="128"/>
      <c r="E12194" s="128"/>
      <c r="G12194" s="129"/>
      <c r="H12194" s="129"/>
    </row>
    <row r="12195" spans="1:8" x14ac:dyDescent="0.3">
      <c r="A12195" s="128"/>
      <c r="B12195" s="128"/>
      <c r="D12195" s="128"/>
      <c r="E12195" s="128"/>
      <c r="G12195" s="129"/>
      <c r="H12195" s="129"/>
    </row>
    <row r="12196" spans="1:8" x14ac:dyDescent="0.3">
      <c r="A12196" s="128"/>
      <c r="B12196" s="128"/>
      <c r="D12196" s="128"/>
      <c r="E12196" s="128"/>
      <c r="G12196" s="129"/>
      <c r="H12196" s="129"/>
    </row>
    <row r="12197" spans="1:8" x14ac:dyDescent="0.3">
      <c r="A12197" s="128"/>
      <c r="B12197" s="128"/>
      <c r="D12197" s="128"/>
      <c r="E12197" s="128"/>
      <c r="G12197" s="129"/>
      <c r="H12197" s="129"/>
    </row>
    <row r="12198" spans="1:8" x14ac:dyDescent="0.3">
      <c r="A12198" s="128"/>
      <c r="B12198" s="128"/>
      <c r="D12198" s="128"/>
      <c r="E12198" s="128"/>
      <c r="G12198" s="129"/>
      <c r="H12198" s="129"/>
    </row>
    <row r="12199" spans="1:8" x14ac:dyDescent="0.3">
      <c r="A12199" s="128"/>
      <c r="B12199" s="128"/>
      <c r="D12199" s="128"/>
      <c r="E12199" s="128"/>
      <c r="G12199" s="129"/>
      <c r="H12199" s="129"/>
    </row>
    <row r="12200" spans="1:8" x14ac:dyDescent="0.3">
      <c r="A12200" s="128"/>
      <c r="B12200" s="128"/>
      <c r="D12200" s="128"/>
      <c r="E12200" s="128"/>
      <c r="G12200" s="129"/>
      <c r="H12200" s="129"/>
    </row>
    <row r="12201" spans="1:8" x14ac:dyDescent="0.3">
      <c r="A12201" s="128"/>
      <c r="B12201" s="128"/>
      <c r="D12201" s="128"/>
      <c r="E12201" s="128"/>
      <c r="G12201" s="129"/>
      <c r="H12201" s="129"/>
    </row>
    <row r="12202" spans="1:8" x14ac:dyDescent="0.3">
      <c r="A12202" s="128"/>
      <c r="B12202" s="128"/>
      <c r="D12202" s="128"/>
      <c r="E12202" s="128"/>
      <c r="G12202" s="129"/>
      <c r="H12202" s="129"/>
    </row>
    <row r="12203" spans="1:8" x14ac:dyDescent="0.3">
      <c r="A12203" s="128"/>
      <c r="B12203" s="128"/>
      <c r="D12203" s="128"/>
      <c r="E12203" s="128"/>
      <c r="G12203" s="129"/>
      <c r="H12203" s="129"/>
    </row>
    <row r="12204" spans="1:8" x14ac:dyDescent="0.3">
      <c r="A12204" s="128"/>
      <c r="B12204" s="128"/>
      <c r="D12204" s="128"/>
      <c r="E12204" s="128"/>
      <c r="G12204" s="129"/>
      <c r="H12204" s="129"/>
    </row>
    <row r="12205" spans="1:8" x14ac:dyDescent="0.3">
      <c r="A12205" s="128"/>
      <c r="B12205" s="128"/>
      <c r="D12205" s="128"/>
      <c r="E12205" s="128"/>
      <c r="G12205" s="129"/>
      <c r="H12205" s="129"/>
    </row>
    <row r="12206" spans="1:8" x14ac:dyDescent="0.3">
      <c r="A12206" s="128"/>
      <c r="B12206" s="128"/>
      <c r="D12206" s="128"/>
      <c r="E12206" s="128"/>
      <c r="G12206" s="129"/>
      <c r="H12206" s="129"/>
    </row>
    <row r="12207" spans="1:8" x14ac:dyDescent="0.3">
      <c r="A12207" s="128"/>
      <c r="B12207" s="128"/>
      <c r="D12207" s="128"/>
      <c r="E12207" s="128"/>
      <c r="G12207" s="129"/>
      <c r="H12207" s="129"/>
    </row>
    <row r="12208" spans="1:8" x14ac:dyDescent="0.3">
      <c r="A12208" s="128"/>
      <c r="B12208" s="128"/>
      <c r="D12208" s="128"/>
      <c r="E12208" s="128"/>
      <c r="G12208" s="129"/>
      <c r="H12208" s="129"/>
    </row>
    <row r="12209" spans="1:8" x14ac:dyDescent="0.3">
      <c r="A12209" s="128"/>
      <c r="B12209" s="128"/>
      <c r="D12209" s="128"/>
      <c r="E12209" s="128"/>
      <c r="G12209" s="129"/>
      <c r="H12209" s="129"/>
    </row>
    <row r="12210" spans="1:8" x14ac:dyDescent="0.3">
      <c r="A12210" s="128"/>
      <c r="B12210" s="128"/>
      <c r="D12210" s="128"/>
      <c r="E12210" s="128"/>
      <c r="G12210" s="129"/>
      <c r="H12210" s="129"/>
    </row>
    <row r="12211" spans="1:8" x14ac:dyDescent="0.3">
      <c r="A12211" s="128"/>
      <c r="B12211" s="128"/>
      <c r="D12211" s="128"/>
      <c r="E12211" s="128"/>
      <c r="G12211" s="129"/>
      <c r="H12211" s="129"/>
    </row>
    <row r="12212" spans="1:8" x14ac:dyDescent="0.3">
      <c r="A12212" s="128"/>
      <c r="B12212" s="128"/>
      <c r="D12212" s="128"/>
      <c r="E12212" s="128"/>
      <c r="G12212" s="129"/>
      <c r="H12212" s="129"/>
    </row>
    <row r="12213" spans="1:8" x14ac:dyDescent="0.3">
      <c r="A12213" s="128"/>
      <c r="B12213" s="128"/>
      <c r="D12213" s="128"/>
      <c r="E12213" s="128"/>
      <c r="G12213" s="129"/>
      <c r="H12213" s="129"/>
    </row>
    <row r="12214" spans="1:8" x14ac:dyDescent="0.3">
      <c r="A12214" s="128"/>
      <c r="B12214" s="128"/>
      <c r="D12214" s="128"/>
      <c r="E12214" s="128"/>
      <c r="G12214" s="129"/>
      <c r="H12214" s="129"/>
    </row>
    <row r="12215" spans="1:8" x14ac:dyDescent="0.3">
      <c r="A12215" s="128"/>
      <c r="B12215" s="128"/>
      <c r="D12215" s="128"/>
      <c r="E12215" s="128"/>
      <c r="G12215" s="129"/>
      <c r="H12215" s="129"/>
    </row>
    <row r="12216" spans="1:8" x14ac:dyDescent="0.3">
      <c r="A12216" s="128"/>
      <c r="B12216" s="128"/>
      <c r="D12216" s="128"/>
      <c r="E12216" s="128"/>
      <c r="G12216" s="129"/>
      <c r="H12216" s="129"/>
    </row>
    <row r="12217" spans="1:8" x14ac:dyDescent="0.3">
      <c r="A12217" s="128"/>
      <c r="B12217" s="128"/>
      <c r="D12217" s="128"/>
      <c r="E12217" s="128"/>
      <c r="G12217" s="129"/>
      <c r="H12217" s="129"/>
    </row>
    <row r="12218" spans="1:8" x14ac:dyDescent="0.3">
      <c r="A12218" s="128"/>
      <c r="B12218" s="128"/>
      <c r="D12218" s="128"/>
      <c r="E12218" s="128"/>
      <c r="G12218" s="129"/>
      <c r="H12218" s="129"/>
    </row>
    <row r="12219" spans="1:8" x14ac:dyDescent="0.3">
      <c r="A12219" s="128"/>
      <c r="B12219" s="128"/>
      <c r="D12219" s="128"/>
      <c r="E12219" s="128"/>
      <c r="G12219" s="129"/>
      <c r="H12219" s="129"/>
    </row>
    <row r="12220" spans="1:8" x14ac:dyDescent="0.3">
      <c r="A12220" s="128"/>
      <c r="B12220" s="128"/>
      <c r="D12220" s="128"/>
      <c r="E12220" s="128"/>
      <c r="G12220" s="129"/>
      <c r="H12220" s="129"/>
    </row>
    <row r="12221" spans="1:8" x14ac:dyDescent="0.3">
      <c r="A12221" s="128"/>
      <c r="B12221" s="128"/>
      <c r="D12221" s="128"/>
      <c r="E12221" s="128"/>
      <c r="G12221" s="129"/>
      <c r="H12221" s="129"/>
    </row>
    <row r="12222" spans="1:8" x14ac:dyDescent="0.3">
      <c r="A12222" s="128"/>
      <c r="B12222" s="128"/>
      <c r="D12222" s="128"/>
      <c r="E12222" s="128"/>
      <c r="G12222" s="129"/>
      <c r="H12222" s="129"/>
    </row>
    <row r="12223" spans="1:8" x14ac:dyDescent="0.3">
      <c r="A12223" s="128"/>
      <c r="B12223" s="128"/>
      <c r="D12223" s="128"/>
      <c r="E12223" s="128"/>
      <c r="G12223" s="129"/>
      <c r="H12223" s="129"/>
    </row>
    <row r="12224" spans="1:8" x14ac:dyDescent="0.3">
      <c r="A12224" s="128"/>
      <c r="B12224" s="128"/>
      <c r="D12224" s="128"/>
      <c r="E12224" s="128"/>
      <c r="G12224" s="129"/>
      <c r="H12224" s="129"/>
    </row>
    <row r="12225" spans="1:8" x14ac:dyDescent="0.3">
      <c r="A12225" s="128"/>
      <c r="B12225" s="128"/>
      <c r="D12225" s="128"/>
      <c r="E12225" s="128"/>
      <c r="G12225" s="129"/>
      <c r="H12225" s="129"/>
    </row>
    <row r="12226" spans="1:8" x14ac:dyDescent="0.3">
      <c r="A12226" s="128"/>
      <c r="B12226" s="128"/>
      <c r="D12226" s="128"/>
      <c r="E12226" s="128"/>
      <c r="G12226" s="129"/>
      <c r="H12226" s="129"/>
    </row>
    <row r="12227" spans="1:8" x14ac:dyDescent="0.3">
      <c r="A12227" s="128"/>
      <c r="B12227" s="128"/>
      <c r="D12227" s="128"/>
      <c r="E12227" s="128"/>
      <c r="G12227" s="129"/>
      <c r="H12227" s="129"/>
    </row>
    <row r="12228" spans="1:8" x14ac:dyDescent="0.3">
      <c r="A12228" s="128"/>
      <c r="B12228" s="128"/>
      <c r="D12228" s="128"/>
      <c r="E12228" s="128"/>
      <c r="G12228" s="129"/>
      <c r="H12228" s="129"/>
    </row>
    <row r="12229" spans="1:8" x14ac:dyDescent="0.3">
      <c r="A12229" s="128"/>
      <c r="B12229" s="128"/>
      <c r="D12229" s="128"/>
      <c r="E12229" s="128"/>
      <c r="G12229" s="129"/>
      <c r="H12229" s="129"/>
    </row>
    <row r="12230" spans="1:8" x14ac:dyDescent="0.3">
      <c r="A12230" s="128"/>
      <c r="B12230" s="128"/>
      <c r="D12230" s="128"/>
      <c r="E12230" s="128"/>
      <c r="G12230" s="129"/>
      <c r="H12230" s="129"/>
    </row>
    <row r="12231" spans="1:8" x14ac:dyDescent="0.3">
      <c r="A12231" s="128"/>
      <c r="B12231" s="128"/>
      <c r="D12231" s="128"/>
      <c r="E12231" s="128"/>
      <c r="G12231" s="129"/>
      <c r="H12231" s="129"/>
    </row>
    <row r="12232" spans="1:8" x14ac:dyDescent="0.3">
      <c r="A12232" s="128"/>
      <c r="B12232" s="128"/>
      <c r="D12232" s="128"/>
      <c r="E12232" s="128"/>
      <c r="G12232" s="129"/>
      <c r="H12232" s="129"/>
    </row>
    <row r="12233" spans="1:8" x14ac:dyDescent="0.3">
      <c r="A12233" s="128"/>
      <c r="B12233" s="128"/>
      <c r="D12233" s="128"/>
      <c r="E12233" s="128"/>
      <c r="G12233" s="129"/>
      <c r="H12233" s="129"/>
    </row>
    <row r="12234" spans="1:8" x14ac:dyDescent="0.3">
      <c r="A12234" s="128"/>
      <c r="B12234" s="128"/>
      <c r="D12234" s="128"/>
      <c r="E12234" s="128"/>
      <c r="G12234" s="129"/>
      <c r="H12234" s="129"/>
    </row>
    <row r="12235" spans="1:8" x14ac:dyDescent="0.3">
      <c r="A12235" s="128"/>
      <c r="B12235" s="128"/>
      <c r="D12235" s="128"/>
      <c r="E12235" s="128"/>
      <c r="G12235" s="129"/>
      <c r="H12235" s="129"/>
    </row>
    <row r="12236" spans="1:8" x14ac:dyDescent="0.3">
      <c r="A12236" s="128"/>
      <c r="B12236" s="128"/>
      <c r="D12236" s="128"/>
      <c r="E12236" s="128"/>
      <c r="G12236" s="129"/>
      <c r="H12236" s="129"/>
    </row>
    <row r="12237" spans="1:8" x14ac:dyDescent="0.3">
      <c r="A12237" s="128"/>
      <c r="B12237" s="128"/>
      <c r="D12237" s="128"/>
      <c r="E12237" s="128"/>
      <c r="G12237" s="129"/>
      <c r="H12237" s="129"/>
    </row>
    <row r="12238" spans="1:8" x14ac:dyDescent="0.3">
      <c r="A12238" s="128"/>
      <c r="B12238" s="128"/>
      <c r="D12238" s="128"/>
      <c r="E12238" s="128"/>
      <c r="G12238" s="129"/>
      <c r="H12238" s="129"/>
    </row>
    <row r="12239" spans="1:8" x14ac:dyDescent="0.3">
      <c r="A12239" s="128"/>
      <c r="B12239" s="128"/>
      <c r="D12239" s="128"/>
      <c r="E12239" s="128"/>
      <c r="G12239" s="129"/>
      <c r="H12239" s="129"/>
    </row>
    <row r="12240" spans="1:8" x14ac:dyDescent="0.3">
      <c r="A12240" s="128"/>
      <c r="B12240" s="128"/>
      <c r="D12240" s="128"/>
      <c r="E12240" s="128"/>
      <c r="G12240" s="129"/>
      <c r="H12240" s="129"/>
    </row>
    <row r="12241" spans="1:8" x14ac:dyDescent="0.3">
      <c r="A12241" s="128"/>
      <c r="B12241" s="128"/>
      <c r="D12241" s="128"/>
      <c r="E12241" s="128"/>
      <c r="G12241" s="129"/>
      <c r="H12241" s="129"/>
    </row>
    <row r="12242" spans="1:8" x14ac:dyDescent="0.3">
      <c r="A12242" s="128"/>
      <c r="B12242" s="128"/>
      <c r="D12242" s="128"/>
      <c r="E12242" s="128"/>
      <c r="G12242" s="129"/>
      <c r="H12242" s="129"/>
    </row>
    <row r="12243" spans="1:8" x14ac:dyDescent="0.3">
      <c r="A12243" s="128"/>
      <c r="B12243" s="128"/>
      <c r="D12243" s="128"/>
      <c r="E12243" s="128"/>
      <c r="G12243" s="129"/>
      <c r="H12243" s="129"/>
    </row>
    <row r="12244" spans="1:8" x14ac:dyDescent="0.3">
      <c r="A12244" s="128"/>
      <c r="B12244" s="128"/>
      <c r="D12244" s="128"/>
      <c r="E12244" s="128"/>
      <c r="G12244" s="129"/>
      <c r="H12244" s="129"/>
    </row>
    <row r="12245" spans="1:8" x14ac:dyDescent="0.3">
      <c r="A12245" s="128"/>
      <c r="B12245" s="128"/>
      <c r="D12245" s="128"/>
      <c r="E12245" s="128"/>
      <c r="G12245" s="129"/>
      <c r="H12245" s="129"/>
    </row>
    <row r="12246" spans="1:8" x14ac:dyDescent="0.3">
      <c r="A12246" s="128"/>
      <c r="B12246" s="128"/>
      <c r="D12246" s="128"/>
      <c r="E12246" s="128"/>
      <c r="G12246" s="129"/>
      <c r="H12246" s="129"/>
    </row>
    <row r="12247" spans="1:8" x14ac:dyDescent="0.3">
      <c r="A12247" s="128"/>
      <c r="B12247" s="128"/>
      <c r="D12247" s="128"/>
      <c r="E12247" s="128"/>
      <c r="G12247" s="129"/>
      <c r="H12247" s="129"/>
    </row>
    <row r="12248" spans="1:8" x14ac:dyDescent="0.3">
      <c r="A12248" s="128"/>
      <c r="B12248" s="128"/>
      <c r="D12248" s="128"/>
      <c r="E12248" s="128"/>
      <c r="G12248" s="129"/>
      <c r="H12248" s="129"/>
    </row>
    <row r="12249" spans="1:8" x14ac:dyDescent="0.3">
      <c r="A12249" s="128"/>
      <c r="B12249" s="128"/>
      <c r="D12249" s="128"/>
      <c r="E12249" s="128"/>
      <c r="G12249" s="129"/>
      <c r="H12249" s="129"/>
    </row>
    <row r="12250" spans="1:8" x14ac:dyDescent="0.3">
      <c r="A12250" s="128"/>
      <c r="B12250" s="128"/>
      <c r="D12250" s="128"/>
      <c r="E12250" s="128"/>
      <c r="G12250" s="129"/>
      <c r="H12250" s="129"/>
    </row>
    <row r="12251" spans="1:8" x14ac:dyDescent="0.3">
      <c r="A12251" s="128"/>
      <c r="B12251" s="128"/>
      <c r="D12251" s="128"/>
      <c r="E12251" s="128"/>
      <c r="G12251" s="129"/>
      <c r="H12251" s="129"/>
    </row>
    <row r="12252" spans="1:8" x14ac:dyDescent="0.3">
      <c r="A12252" s="128"/>
      <c r="B12252" s="128"/>
      <c r="D12252" s="128"/>
      <c r="E12252" s="128"/>
      <c r="G12252" s="129"/>
      <c r="H12252" s="129"/>
    </row>
    <row r="12253" spans="1:8" x14ac:dyDescent="0.3">
      <c r="A12253" s="128"/>
      <c r="B12253" s="128"/>
      <c r="D12253" s="128"/>
      <c r="E12253" s="128"/>
      <c r="G12253" s="129"/>
      <c r="H12253" s="129"/>
    </row>
    <row r="12254" spans="1:8" x14ac:dyDescent="0.3">
      <c r="A12254" s="128"/>
      <c r="B12254" s="128"/>
      <c r="D12254" s="128"/>
      <c r="E12254" s="128"/>
      <c r="G12254" s="129"/>
      <c r="H12254" s="129"/>
    </row>
    <row r="12255" spans="1:8" x14ac:dyDescent="0.3">
      <c r="A12255" s="128"/>
      <c r="B12255" s="128"/>
      <c r="D12255" s="128"/>
      <c r="E12255" s="128"/>
      <c r="G12255" s="129"/>
      <c r="H12255" s="129"/>
    </row>
    <row r="12256" spans="1:8" x14ac:dyDescent="0.3">
      <c r="A12256" s="128"/>
      <c r="B12256" s="128"/>
      <c r="D12256" s="128"/>
      <c r="E12256" s="128"/>
      <c r="G12256" s="129"/>
      <c r="H12256" s="129"/>
    </row>
    <row r="12257" spans="1:8" x14ac:dyDescent="0.3">
      <c r="A12257" s="128"/>
      <c r="B12257" s="128"/>
      <c r="D12257" s="128"/>
      <c r="E12257" s="128"/>
      <c r="G12257" s="129"/>
      <c r="H12257" s="129"/>
    </row>
    <row r="12258" spans="1:8" x14ac:dyDescent="0.3">
      <c r="A12258" s="128"/>
      <c r="B12258" s="128"/>
      <c r="D12258" s="128"/>
      <c r="E12258" s="128"/>
      <c r="G12258" s="129"/>
      <c r="H12258" s="129"/>
    </row>
    <row r="12259" spans="1:8" x14ac:dyDescent="0.3">
      <c r="A12259" s="128"/>
      <c r="B12259" s="128"/>
      <c r="D12259" s="128"/>
      <c r="E12259" s="128"/>
      <c r="G12259" s="129"/>
      <c r="H12259" s="129"/>
    </row>
    <row r="12260" spans="1:8" x14ac:dyDescent="0.3">
      <c r="A12260" s="128"/>
      <c r="B12260" s="128"/>
      <c r="D12260" s="128"/>
      <c r="E12260" s="128"/>
      <c r="G12260" s="129"/>
      <c r="H12260" s="129"/>
    </row>
    <row r="12261" spans="1:8" x14ac:dyDescent="0.3">
      <c r="A12261" s="128"/>
      <c r="B12261" s="128"/>
      <c r="D12261" s="128"/>
      <c r="E12261" s="128"/>
      <c r="G12261" s="129"/>
      <c r="H12261" s="129"/>
    </row>
    <row r="12262" spans="1:8" x14ac:dyDescent="0.3">
      <c r="A12262" s="128"/>
      <c r="B12262" s="128"/>
      <c r="D12262" s="128"/>
      <c r="E12262" s="128"/>
      <c r="G12262" s="129"/>
      <c r="H12262" s="129"/>
    </row>
    <row r="12263" spans="1:8" x14ac:dyDescent="0.3">
      <c r="A12263" s="128"/>
      <c r="B12263" s="128"/>
      <c r="D12263" s="128"/>
      <c r="E12263" s="128"/>
      <c r="G12263" s="129"/>
      <c r="H12263" s="129"/>
    </row>
    <row r="12264" spans="1:8" x14ac:dyDescent="0.3">
      <c r="A12264" s="128"/>
      <c r="B12264" s="128"/>
      <c r="D12264" s="128"/>
      <c r="E12264" s="128"/>
      <c r="G12264" s="129"/>
      <c r="H12264" s="129"/>
    </row>
    <row r="12265" spans="1:8" x14ac:dyDescent="0.3">
      <c r="A12265" s="128"/>
      <c r="B12265" s="128"/>
      <c r="D12265" s="128"/>
      <c r="E12265" s="128"/>
      <c r="G12265" s="129"/>
      <c r="H12265" s="129"/>
    </row>
    <row r="12266" spans="1:8" x14ac:dyDescent="0.3">
      <c r="A12266" s="128"/>
      <c r="B12266" s="128"/>
      <c r="D12266" s="128"/>
      <c r="E12266" s="128"/>
      <c r="G12266" s="129"/>
      <c r="H12266" s="129"/>
    </row>
    <row r="12267" spans="1:8" x14ac:dyDescent="0.3">
      <c r="A12267" s="128"/>
      <c r="B12267" s="128"/>
      <c r="D12267" s="128"/>
      <c r="E12267" s="128"/>
      <c r="G12267" s="129"/>
      <c r="H12267" s="129"/>
    </row>
    <row r="12268" spans="1:8" x14ac:dyDescent="0.3">
      <c r="A12268" s="128"/>
      <c r="B12268" s="128"/>
      <c r="D12268" s="128"/>
      <c r="E12268" s="128"/>
      <c r="G12268" s="129"/>
      <c r="H12268" s="129"/>
    </row>
    <row r="12269" spans="1:8" x14ac:dyDescent="0.3">
      <c r="A12269" s="128"/>
      <c r="B12269" s="128"/>
      <c r="D12269" s="128"/>
      <c r="E12269" s="128"/>
      <c r="G12269" s="129"/>
      <c r="H12269" s="129"/>
    </row>
    <row r="12270" spans="1:8" x14ac:dyDescent="0.3">
      <c r="A12270" s="128"/>
      <c r="B12270" s="128"/>
      <c r="D12270" s="128"/>
      <c r="E12270" s="128"/>
      <c r="G12270" s="129"/>
      <c r="H12270" s="129"/>
    </row>
    <row r="12271" spans="1:8" x14ac:dyDescent="0.3">
      <c r="A12271" s="128"/>
      <c r="B12271" s="128"/>
      <c r="D12271" s="128"/>
      <c r="E12271" s="128"/>
      <c r="G12271" s="129"/>
      <c r="H12271" s="129"/>
    </row>
    <row r="12272" spans="1:8" x14ac:dyDescent="0.3">
      <c r="A12272" s="128"/>
      <c r="B12272" s="128"/>
      <c r="D12272" s="128"/>
      <c r="E12272" s="128"/>
      <c r="G12272" s="129"/>
      <c r="H12272" s="129"/>
    </row>
    <row r="12273" spans="1:8" x14ac:dyDescent="0.3">
      <c r="A12273" s="128"/>
      <c r="B12273" s="128"/>
      <c r="D12273" s="128"/>
      <c r="E12273" s="128"/>
      <c r="G12273" s="129"/>
      <c r="H12273" s="129"/>
    </row>
    <row r="12274" spans="1:8" x14ac:dyDescent="0.3">
      <c r="A12274" s="128"/>
      <c r="B12274" s="128"/>
      <c r="D12274" s="128"/>
      <c r="E12274" s="128"/>
      <c r="G12274" s="129"/>
      <c r="H12274" s="129"/>
    </row>
    <row r="12275" spans="1:8" x14ac:dyDescent="0.3">
      <c r="A12275" s="128"/>
      <c r="B12275" s="128"/>
      <c r="D12275" s="128"/>
      <c r="E12275" s="128"/>
      <c r="G12275" s="129"/>
      <c r="H12275" s="129"/>
    </row>
    <row r="12276" spans="1:8" x14ac:dyDescent="0.3">
      <c r="A12276" s="128"/>
      <c r="B12276" s="128"/>
      <c r="D12276" s="128"/>
      <c r="E12276" s="128"/>
      <c r="G12276" s="129"/>
      <c r="H12276" s="129"/>
    </row>
    <row r="12277" spans="1:8" x14ac:dyDescent="0.3">
      <c r="A12277" s="128"/>
      <c r="B12277" s="128"/>
      <c r="D12277" s="128"/>
      <c r="E12277" s="128"/>
      <c r="G12277" s="129"/>
      <c r="H12277" s="129"/>
    </row>
    <row r="12278" spans="1:8" x14ac:dyDescent="0.3">
      <c r="A12278" s="128"/>
      <c r="B12278" s="128"/>
      <c r="D12278" s="128"/>
      <c r="E12278" s="128"/>
      <c r="G12278" s="129"/>
      <c r="H12278" s="129"/>
    </row>
    <row r="12279" spans="1:8" x14ac:dyDescent="0.3">
      <c r="A12279" s="128"/>
      <c r="B12279" s="128"/>
      <c r="D12279" s="128"/>
      <c r="E12279" s="128"/>
      <c r="G12279" s="129"/>
      <c r="H12279" s="129"/>
    </row>
    <row r="12280" spans="1:8" x14ac:dyDescent="0.3">
      <c r="A12280" s="128"/>
      <c r="B12280" s="128"/>
      <c r="D12280" s="128"/>
      <c r="E12280" s="128"/>
      <c r="G12280" s="129"/>
      <c r="H12280" s="129"/>
    </row>
    <row r="12281" spans="1:8" x14ac:dyDescent="0.3">
      <c r="A12281" s="128"/>
      <c r="B12281" s="128"/>
      <c r="D12281" s="128"/>
      <c r="E12281" s="128"/>
      <c r="G12281" s="129"/>
      <c r="H12281" s="129"/>
    </row>
    <row r="12282" spans="1:8" x14ac:dyDescent="0.3">
      <c r="A12282" s="128"/>
      <c r="B12282" s="128"/>
      <c r="D12282" s="128"/>
      <c r="E12282" s="128"/>
      <c r="G12282" s="129"/>
      <c r="H12282" s="129"/>
    </row>
    <row r="12283" spans="1:8" x14ac:dyDescent="0.3">
      <c r="A12283" s="128"/>
      <c r="B12283" s="128"/>
      <c r="D12283" s="128"/>
      <c r="E12283" s="128"/>
      <c r="G12283" s="129"/>
      <c r="H12283" s="129"/>
    </row>
    <row r="12284" spans="1:8" x14ac:dyDescent="0.3">
      <c r="A12284" s="128"/>
      <c r="B12284" s="128"/>
      <c r="D12284" s="128"/>
      <c r="E12284" s="128"/>
      <c r="G12284" s="129"/>
      <c r="H12284" s="129"/>
    </row>
    <row r="12285" spans="1:8" x14ac:dyDescent="0.3">
      <c r="A12285" s="128"/>
      <c r="B12285" s="128"/>
      <c r="D12285" s="128"/>
      <c r="E12285" s="128"/>
      <c r="G12285" s="129"/>
      <c r="H12285" s="129"/>
    </row>
    <row r="12286" spans="1:8" x14ac:dyDescent="0.3">
      <c r="A12286" s="128"/>
      <c r="B12286" s="128"/>
      <c r="D12286" s="128"/>
      <c r="E12286" s="128"/>
      <c r="G12286" s="129"/>
      <c r="H12286" s="129"/>
    </row>
    <row r="12287" spans="1:8" x14ac:dyDescent="0.3">
      <c r="A12287" s="128"/>
      <c r="B12287" s="128"/>
      <c r="D12287" s="128"/>
      <c r="E12287" s="128"/>
      <c r="G12287" s="129"/>
      <c r="H12287" s="129"/>
    </row>
    <row r="12288" spans="1:8" x14ac:dyDescent="0.3">
      <c r="A12288" s="128"/>
      <c r="B12288" s="128"/>
      <c r="D12288" s="128"/>
      <c r="E12288" s="128"/>
      <c r="G12288" s="129"/>
      <c r="H12288" s="129"/>
    </row>
    <row r="12289" spans="1:8" x14ac:dyDescent="0.3">
      <c r="A12289" s="128"/>
      <c r="B12289" s="128"/>
      <c r="D12289" s="128"/>
      <c r="E12289" s="128"/>
      <c r="G12289" s="129"/>
      <c r="H12289" s="129"/>
    </row>
    <row r="12290" spans="1:8" x14ac:dyDescent="0.3">
      <c r="A12290" s="128"/>
      <c r="B12290" s="128"/>
      <c r="D12290" s="128"/>
      <c r="E12290" s="128"/>
      <c r="G12290" s="129"/>
      <c r="H12290" s="129"/>
    </row>
    <row r="12291" spans="1:8" x14ac:dyDescent="0.3">
      <c r="A12291" s="128"/>
      <c r="B12291" s="128"/>
      <c r="D12291" s="128"/>
      <c r="E12291" s="128"/>
      <c r="G12291" s="129"/>
      <c r="H12291" s="129"/>
    </row>
    <row r="12292" spans="1:8" x14ac:dyDescent="0.3">
      <c r="A12292" s="128"/>
      <c r="B12292" s="128"/>
      <c r="D12292" s="128"/>
      <c r="E12292" s="128"/>
      <c r="G12292" s="129"/>
      <c r="H12292" s="129"/>
    </row>
    <row r="12293" spans="1:8" x14ac:dyDescent="0.3">
      <c r="A12293" s="128"/>
      <c r="B12293" s="128"/>
      <c r="D12293" s="128"/>
      <c r="E12293" s="128"/>
      <c r="G12293" s="129"/>
      <c r="H12293" s="129"/>
    </row>
    <row r="12294" spans="1:8" x14ac:dyDescent="0.3">
      <c r="A12294" s="128"/>
      <c r="B12294" s="128"/>
      <c r="D12294" s="128"/>
      <c r="E12294" s="128"/>
      <c r="G12294" s="129"/>
      <c r="H12294" s="129"/>
    </row>
    <row r="12295" spans="1:8" x14ac:dyDescent="0.3">
      <c r="A12295" s="128"/>
      <c r="B12295" s="128"/>
      <c r="D12295" s="128"/>
      <c r="E12295" s="128"/>
      <c r="G12295" s="129"/>
      <c r="H12295" s="129"/>
    </row>
    <row r="12296" spans="1:8" x14ac:dyDescent="0.3">
      <c r="A12296" s="128"/>
      <c r="B12296" s="128"/>
      <c r="D12296" s="128"/>
      <c r="E12296" s="128"/>
      <c r="G12296" s="129"/>
      <c r="H12296" s="129"/>
    </row>
    <row r="12297" spans="1:8" x14ac:dyDescent="0.3">
      <c r="A12297" s="128"/>
      <c r="B12297" s="128"/>
      <c r="D12297" s="128"/>
      <c r="E12297" s="128"/>
      <c r="G12297" s="129"/>
      <c r="H12297" s="129"/>
    </row>
    <row r="12298" spans="1:8" x14ac:dyDescent="0.3">
      <c r="A12298" s="128"/>
      <c r="B12298" s="128"/>
      <c r="D12298" s="128"/>
      <c r="E12298" s="128"/>
      <c r="G12298" s="129"/>
      <c r="H12298" s="129"/>
    </row>
    <row r="12299" spans="1:8" x14ac:dyDescent="0.3">
      <c r="A12299" s="128"/>
      <c r="B12299" s="128"/>
      <c r="D12299" s="128"/>
      <c r="E12299" s="128"/>
      <c r="G12299" s="129"/>
      <c r="H12299" s="129"/>
    </row>
    <row r="12300" spans="1:8" x14ac:dyDescent="0.3">
      <c r="A12300" s="128"/>
      <c r="B12300" s="128"/>
      <c r="D12300" s="128"/>
      <c r="E12300" s="128"/>
      <c r="G12300" s="129"/>
      <c r="H12300" s="129"/>
    </row>
    <row r="12301" spans="1:8" x14ac:dyDescent="0.3">
      <c r="A12301" s="128"/>
      <c r="B12301" s="128"/>
      <c r="D12301" s="128"/>
      <c r="E12301" s="128"/>
      <c r="G12301" s="129"/>
      <c r="H12301" s="129"/>
    </row>
    <row r="12302" spans="1:8" x14ac:dyDescent="0.3">
      <c r="A12302" s="128"/>
      <c r="B12302" s="128"/>
      <c r="D12302" s="128"/>
      <c r="E12302" s="128"/>
      <c r="G12302" s="129"/>
      <c r="H12302" s="129"/>
    </row>
    <row r="12303" spans="1:8" x14ac:dyDescent="0.3">
      <c r="A12303" s="128"/>
      <c r="B12303" s="128"/>
      <c r="D12303" s="128"/>
      <c r="E12303" s="128"/>
      <c r="G12303" s="129"/>
      <c r="H12303" s="129"/>
    </row>
    <row r="12304" spans="1:8" x14ac:dyDescent="0.3">
      <c r="A12304" s="128"/>
      <c r="B12304" s="128"/>
      <c r="D12304" s="128"/>
      <c r="E12304" s="128"/>
      <c r="G12304" s="129"/>
      <c r="H12304" s="129"/>
    </row>
    <row r="12305" spans="1:8" x14ac:dyDescent="0.3">
      <c r="A12305" s="128"/>
      <c r="B12305" s="128"/>
      <c r="D12305" s="128"/>
      <c r="E12305" s="128"/>
      <c r="G12305" s="129"/>
      <c r="H12305" s="129"/>
    </row>
    <row r="12306" spans="1:8" x14ac:dyDescent="0.3">
      <c r="A12306" s="128"/>
      <c r="B12306" s="128"/>
      <c r="D12306" s="128"/>
      <c r="E12306" s="128"/>
      <c r="G12306" s="129"/>
      <c r="H12306" s="129"/>
    </row>
    <row r="12307" spans="1:8" x14ac:dyDescent="0.3">
      <c r="A12307" s="128"/>
      <c r="B12307" s="128"/>
      <c r="D12307" s="128"/>
      <c r="E12307" s="128"/>
      <c r="G12307" s="129"/>
      <c r="H12307" s="129"/>
    </row>
    <row r="12308" spans="1:8" x14ac:dyDescent="0.3">
      <c r="A12308" s="128"/>
      <c r="B12308" s="128"/>
      <c r="D12308" s="128"/>
      <c r="E12308" s="128"/>
      <c r="G12308" s="129"/>
      <c r="H12308" s="129"/>
    </row>
    <row r="12309" spans="1:8" x14ac:dyDescent="0.3">
      <c r="A12309" s="128"/>
      <c r="B12309" s="128"/>
      <c r="D12309" s="128"/>
      <c r="E12309" s="128"/>
      <c r="G12309" s="129"/>
      <c r="H12309" s="129"/>
    </row>
    <row r="12310" spans="1:8" x14ac:dyDescent="0.3">
      <c r="A12310" s="128"/>
      <c r="B12310" s="128"/>
      <c r="D12310" s="128"/>
      <c r="E12310" s="128"/>
      <c r="G12310" s="129"/>
      <c r="H12310" s="129"/>
    </row>
    <row r="12311" spans="1:8" x14ac:dyDescent="0.3">
      <c r="A12311" s="128"/>
      <c r="B12311" s="128"/>
      <c r="D12311" s="128"/>
      <c r="E12311" s="128"/>
      <c r="G12311" s="129"/>
      <c r="H12311" s="129"/>
    </row>
    <row r="12312" spans="1:8" x14ac:dyDescent="0.3">
      <c r="A12312" s="128"/>
      <c r="B12312" s="128"/>
      <c r="D12312" s="128"/>
      <c r="E12312" s="128"/>
      <c r="G12312" s="129"/>
      <c r="H12312" s="129"/>
    </row>
    <row r="12313" spans="1:8" x14ac:dyDescent="0.3">
      <c r="A12313" s="128"/>
      <c r="B12313" s="128"/>
      <c r="D12313" s="128"/>
      <c r="E12313" s="128"/>
      <c r="G12313" s="129"/>
      <c r="H12313" s="129"/>
    </row>
    <row r="12314" spans="1:8" x14ac:dyDescent="0.3">
      <c r="A12314" s="128"/>
      <c r="B12314" s="128"/>
      <c r="D12314" s="128"/>
      <c r="E12314" s="128"/>
      <c r="G12314" s="129"/>
      <c r="H12314" s="129"/>
    </row>
    <row r="12315" spans="1:8" x14ac:dyDescent="0.3">
      <c r="A12315" s="128"/>
      <c r="B12315" s="128"/>
      <c r="D12315" s="128"/>
      <c r="E12315" s="128"/>
      <c r="G12315" s="129"/>
      <c r="H12315" s="129"/>
    </row>
    <row r="12316" spans="1:8" x14ac:dyDescent="0.3">
      <c r="A12316" s="128"/>
      <c r="B12316" s="128"/>
      <c r="D12316" s="128"/>
      <c r="E12316" s="128"/>
      <c r="G12316" s="129"/>
      <c r="H12316" s="129"/>
    </row>
    <row r="12317" spans="1:8" x14ac:dyDescent="0.3">
      <c r="A12317" s="128"/>
      <c r="B12317" s="128"/>
      <c r="D12317" s="128"/>
      <c r="E12317" s="128"/>
      <c r="G12317" s="129"/>
      <c r="H12317" s="129"/>
    </row>
    <row r="12318" spans="1:8" x14ac:dyDescent="0.3">
      <c r="A12318" s="128"/>
      <c r="B12318" s="128"/>
      <c r="D12318" s="128"/>
      <c r="E12318" s="128"/>
      <c r="G12318" s="129"/>
      <c r="H12318" s="129"/>
    </row>
    <row r="12319" spans="1:8" x14ac:dyDescent="0.3">
      <c r="A12319" s="128"/>
      <c r="B12319" s="128"/>
      <c r="D12319" s="128"/>
      <c r="E12319" s="128"/>
      <c r="G12319" s="129"/>
      <c r="H12319" s="129"/>
    </row>
    <row r="12320" spans="1:8" x14ac:dyDescent="0.3">
      <c r="A12320" s="128"/>
      <c r="B12320" s="128"/>
      <c r="D12320" s="128"/>
      <c r="E12320" s="128"/>
      <c r="G12320" s="129"/>
      <c r="H12320" s="129"/>
    </row>
    <row r="12321" spans="1:8" x14ac:dyDescent="0.3">
      <c r="A12321" s="128"/>
      <c r="B12321" s="128"/>
      <c r="D12321" s="128"/>
      <c r="E12321" s="128"/>
      <c r="G12321" s="129"/>
      <c r="H12321" s="129"/>
    </row>
    <row r="12322" spans="1:8" x14ac:dyDescent="0.3">
      <c r="A12322" s="128"/>
      <c r="B12322" s="128"/>
      <c r="D12322" s="128"/>
      <c r="E12322" s="128"/>
      <c r="G12322" s="129"/>
      <c r="H12322" s="129"/>
    </row>
    <row r="12323" spans="1:8" x14ac:dyDescent="0.3">
      <c r="A12323" s="128"/>
      <c r="B12323" s="128"/>
      <c r="D12323" s="128"/>
      <c r="E12323" s="128"/>
      <c r="G12323" s="129"/>
      <c r="H12323" s="129"/>
    </row>
    <row r="12324" spans="1:8" x14ac:dyDescent="0.3">
      <c r="A12324" s="128"/>
      <c r="B12324" s="128"/>
      <c r="D12324" s="128"/>
      <c r="E12324" s="128"/>
      <c r="G12324" s="129"/>
      <c r="H12324" s="129"/>
    </row>
    <row r="12325" spans="1:8" x14ac:dyDescent="0.3">
      <c r="A12325" s="128"/>
      <c r="B12325" s="128"/>
      <c r="D12325" s="128"/>
      <c r="E12325" s="128"/>
      <c r="G12325" s="129"/>
      <c r="H12325" s="129"/>
    </row>
    <row r="12326" spans="1:8" x14ac:dyDescent="0.3">
      <c r="A12326" s="128"/>
      <c r="B12326" s="128"/>
      <c r="D12326" s="128"/>
      <c r="E12326" s="128"/>
      <c r="G12326" s="129"/>
      <c r="H12326" s="129"/>
    </row>
    <row r="12327" spans="1:8" x14ac:dyDescent="0.3">
      <c r="A12327" s="128"/>
      <c r="B12327" s="128"/>
      <c r="D12327" s="128"/>
      <c r="E12327" s="128"/>
      <c r="G12327" s="129"/>
      <c r="H12327" s="129"/>
    </row>
    <row r="12328" spans="1:8" x14ac:dyDescent="0.3">
      <c r="A12328" s="128"/>
      <c r="B12328" s="128"/>
      <c r="D12328" s="128"/>
      <c r="E12328" s="128"/>
      <c r="G12328" s="129"/>
      <c r="H12328" s="129"/>
    </row>
    <row r="12329" spans="1:8" x14ac:dyDescent="0.3">
      <c r="A12329" s="128"/>
      <c r="B12329" s="128"/>
      <c r="D12329" s="128"/>
      <c r="E12329" s="128"/>
      <c r="G12329" s="129"/>
      <c r="H12329" s="129"/>
    </row>
    <row r="12330" spans="1:8" x14ac:dyDescent="0.3">
      <c r="A12330" s="128"/>
      <c r="B12330" s="128"/>
      <c r="D12330" s="128"/>
      <c r="E12330" s="128"/>
      <c r="G12330" s="129"/>
      <c r="H12330" s="129"/>
    </row>
    <row r="12331" spans="1:8" x14ac:dyDescent="0.3">
      <c r="A12331" s="128"/>
      <c r="B12331" s="128"/>
      <c r="D12331" s="128"/>
      <c r="E12331" s="128"/>
      <c r="G12331" s="129"/>
      <c r="H12331" s="129"/>
    </row>
    <row r="12332" spans="1:8" x14ac:dyDescent="0.3">
      <c r="A12332" s="128"/>
      <c r="B12332" s="128"/>
      <c r="D12332" s="128"/>
      <c r="E12332" s="128"/>
      <c r="G12332" s="129"/>
      <c r="H12332" s="129"/>
    </row>
    <row r="12333" spans="1:8" x14ac:dyDescent="0.3">
      <c r="A12333" s="128"/>
      <c r="B12333" s="128"/>
      <c r="D12333" s="128"/>
      <c r="E12333" s="128"/>
      <c r="G12333" s="129"/>
      <c r="H12333" s="129"/>
    </row>
    <row r="12334" spans="1:8" x14ac:dyDescent="0.3">
      <c r="A12334" s="128"/>
      <c r="B12334" s="128"/>
      <c r="D12334" s="128"/>
      <c r="E12334" s="128"/>
      <c r="G12334" s="129"/>
      <c r="H12334" s="129"/>
    </row>
    <row r="12335" spans="1:8" x14ac:dyDescent="0.3">
      <c r="A12335" s="128"/>
      <c r="B12335" s="128"/>
      <c r="D12335" s="128"/>
      <c r="E12335" s="128"/>
      <c r="G12335" s="129"/>
      <c r="H12335" s="129"/>
    </row>
    <row r="12336" spans="1:8" x14ac:dyDescent="0.3">
      <c r="A12336" s="128"/>
      <c r="B12336" s="128"/>
      <c r="D12336" s="128"/>
      <c r="E12336" s="128"/>
      <c r="G12336" s="129"/>
      <c r="H12336" s="129"/>
    </row>
    <row r="12337" spans="1:8" x14ac:dyDescent="0.3">
      <c r="A12337" s="128"/>
      <c r="B12337" s="128"/>
      <c r="D12337" s="128"/>
      <c r="E12337" s="128"/>
      <c r="G12337" s="129"/>
      <c r="H12337" s="129"/>
    </row>
    <row r="12338" spans="1:8" x14ac:dyDescent="0.3">
      <c r="A12338" s="128"/>
      <c r="B12338" s="128"/>
      <c r="D12338" s="128"/>
      <c r="E12338" s="128"/>
      <c r="G12338" s="129"/>
      <c r="H12338" s="129"/>
    </row>
    <row r="12339" spans="1:8" x14ac:dyDescent="0.3">
      <c r="A12339" s="128"/>
      <c r="B12339" s="128"/>
      <c r="D12339" s="128"/>
      <c r="E12339" s="128"/>
      <c r="G12339" s="129"/>
      <c r="H12339" s="129"/>
    </row>
    <row r="12340" spans="1:8" x14ac:dyDescent="0.3">
      <c r="A12340" s="128"/>
      <c r="B12340" s="128"/>
      <c r="D12340" s="128"/>
      <c r="E12340" s="128"/>
      <c r="G12340" s="129"/>
      <c r="H12340" s="129"/>
    </row>
    <row r="12341" spans="1:8" x14ac:dyDescent="0.3">
      <c r="A12341" s="128"/>
      <c r="B12341" s="128"/>
      <c r="D12341" s="128"/>
      <c r="E12341" s="128"/>
      <c r="G12341" s="129"/>
      <c r="H12341" s="129"/>
    </row>
    <row r="12342" spans="1:8" x14ac:dyDescent="0.3">
      <c r="A12342" s="128"/>
      <c r="B12342" s="128"/>
      <c r="D12342" s="128"/>
      <c r="E12342" s="128"/>
      <c r="G12342" s="129"/>
      <c r="H12342" s="129"/>
    </row>
    <row r="12343" spans="1:8" x14ac:dyDescent="0.3">
      <c r="A12343" s="128"/>
      <c r="B12343" s="128"/>
      <c r="D12343" s="128"/>
      <c r="E12343" s="128"/>
      <c r="G12343" s="129"/>
      <c r="H12343" s="129"/>
    </row>
    <row r="12344" spans="1:8" x14ac:dyDescent="0.3">
      <c r="A12344" s="128"/>
      <c r="B12344" s="128"/>
      <c r="D12344" s="128"/>
      <c r="E12344" s="128"/>
      <c r="G12344" s="129"/>
      <c r="H12344" s="129"/>
    </row>
    <row r="12345" spans="1:8" x14ac:dyDescent="0.3">
      <c r="A12345" s="128"/>
      <c r="B12345" s="128"/>
      <c r="D12345" s="128"/>
      <c r="E12345" s="128"/>
      <c r="G12345" s="129"/>
      <c r="H12345" s="129"/>
    </row>
    <row r="12346" spans="1:8" x14ac:dyDescent="0.3">
      <c r="A12346" s="128"/>
      <c r="B12346" s="128"/>
      <c r="D12346" s="128"/>
      <c r="E12346" s="128"/>
      <c r="G12346" s="129"/>
      <c r="H12346" s="129"/>
    </row>
    <row r="12347" spans="1:8" x14ac:dyDescent="0.3">
      <c r="A12347" s="128"/>
      <c r="B12347" s="128"/>
      <c r="D12347" s="128"/>
      <c r="E12347" s="128"/>
      <c r="G12347" s="129"/>
      <c r="H12347" s="129"/>
    </row>
    <row r="12348" spans="1:8" x14ac:dyDescent="0.3">
      <c r="A12348" s="128"/>
      <c r="B12348" s="128"/>
      <c r="D12348" s="128"/>
      <c r="E12348" s="128"/>
      <c r="G12348" s="129"/>
      <c r="H12348" s="129"/>
    </row>
    <row r="12349" spans="1:8" x14ac:dyDescent="0.3">
      <c r="A12349" s="128"/>
      <c r="B12349" s="128"/>
      <c r="D12349" s="128"/>
      <c r="E12349" s="128"/>
      <c r="G12349" s="129"/>
      <c r="H12349" s="129"/>
    </row>
    <row r="12350" spans="1:8" x14ac:dyDescent="0.3">
      <c r="A12350" s="128"/>
      <c r="B12350" s="128"/>
      <c r="D12350" s="128"/>
      <c r="E12350" s="128"/>
      <c r="G12350" s="129"/>
      <c r="H12350" s="129"/>
    </row>
    <row r="12351" spans="1:8" x14ac:dyDescent="0.3">
      <c r="A12351" s="128"/>
      <c r="B12351" s="128"/>
      <c r="D12351" s="128"/>
      <c r="E12351" s="128"/>
      <c r="G12351" s="129"/>
      <c r="H12351" s="129"/>
    </row>
    <row r="12352" spans="1:8" x14ac:dyDescent="0.3">
      <c r="A12352" s="128"/>
      <c r="B12352" s="128"/>
      <c r="D12352" s="128"/>
      <c r="E12352" s="128"/>
      <c r="G12352" s="129"/>
      <c r="H12352" s="129"/>
    </row>
    <row r="12353" spans="1:8" x14ac:dyDescent="0.3">
      <c r="A12353" s="128"/>
      <c r="B12353" s="128"/>
      <c r="D12353" s="128"/>
      <c r="E12353" s="128"/>
      <c r="G12353" s="129"/>
      <c r="H12353" s="129"/>
    </row>
    <row r="12354" spans="1:8" x14ac:dyDescent="0.3">
      <c r="A12354" s="128"/>
      <c r="B12354" s="128"/>
      <c r="D12354" s="128"/>
      <c r="E12354" s="128"/>
      <c r="G12354" s="129"/>
      <c r="H12354" s="129"/>
    </row>
    <row r="12355" spans="1:8" x14ac:dyDescent="0.3">
      <c r="A12355" s="128"/>
      <c r="B12355" s="128"/>
      <c r="D12355" s="128"/>
      <c r="E12355" s="128"/>
      <c r="G12355" s="129"/>
      <c r="H12355" s="129"/>
    </row>
    <row r="12356" spans="1:8" x14ac:dyDescent="0.3">
      <c r="A12356" s="128"/>
      <c r="B12356" s="128"/>
      <c r="D12356" s="128"/>
      <c r="E12356" s="128"/>
      <c r="G12356" s="129"/>
      <c r="H12356" s="129"/>
    </row>
    <row r="12357" spans="1:8" x14ac:dyDescent="0.3">
      <c r="A12357" s="128"/>
      <c r="B12357" s="128"/>
      <c r="D12357" s="128"/>
      <c r="E12357" s="128"/>
      <c r="G12357" s="129"/>
      <c r="H12357" s="129"/>
    </row>
    <row r="12358" spans="1:8" x14ac:dyDescent="0.3">
      <c r="A12358" s="128"/>
      <c r="B12358" s="128"/>
      <c r="D12358" s="128"/>
      <c r="E12358" s="128"/>
      <c r="G12358" s="129"/>
      <c r="H12358" s="129"/>
    </row>
    <row r="12359" spans="1:8" x14ac:dyDescent="0.3">
      <c r="A12359" s="128"/>
      <c r="B12359" s="128"/>
      <c r="D12359" s="128"/>
      <c r="E12359" s="128"/>
      <c r="G12359" s="129"/>
      <c r="H12359" s="129"/>
    </row>
    <row r="12360" spans="1:8" x14ac:dyDescent="0.3">
      <c r="A12360" s="128"/>
      <c r="B12360" s="128"/>
      <c r="D12360" s="128"/>
      <c r="E12360" s="128"/>
      <c r="G12360" s="129"/>
      <c r="H12360" s="129"/>
    </row>
    <row r="12361" spans="1:8" x14ac:dyDescent="0.3">
      <c r="A12361" s="128"/>
      <c r="B12361" s="128"/>
      <c r="D12361" s="128"/>
      <c r="E12361" s="128"/>
      <c r="G12361" s="129"/>
      <c r="H12361" s="129"/>
    </row>
    <row r="12362" spans="1:8" x14ac:dyDescent="0.3">
      <c r="A12362" s="128"/>
      <c r="B12362" s="128"/>
      <c r="D12362" s="128"/>
      <c r="E12362" s="128"/>
      <c r="G12362" s="129"/>
      <c r="H12362" s="129"/>
    </row>
    <row r="12363" spans="1:8" x14ac:dyDescent="0.3">
      <c r="A12363" s="128"/>
      <c r="B12363" s="128"/>
      <c r="D12363" s="128"/>
      <c r="E12363" s="128"/>
      <c r="G12363" s="129"/>
      <c r="H12363" s="129"/>
    </row>
    <row r="12364" spans="1:8" x14ac:dyDescent="0.3">
      <c r="A12364" s="128"/>
      <c r="B12364" s="128"/>
      <c r="D12364" s="128"/>
      <c r="E12364" s="128"/>
      <c r="G12364" s="129"/>
      <c r="H12364" s="129"/>
    </row>
    <row r="12365" spans="1:8" x14ac:dyDescent="0.3">
      <c r="A12365" s="128"/>
      <c r="B12365" s="128"/>
      <c r="D12365" s="128"/>
      <c r="E12365" s="128"/>
      <c r="G12365" s="129"/>
      <c r="H12365" s="129"/>
    </row>
    <row r="12366" spans="1:8" x14ac:dyDescent="0.3">
      <c r="A12366" s="128"/>
      <c r="B12366" s="128"/>
      <c r="D12366" s="128"/>
      <c r="E12366" s="128"/>
      <c r="G12366" s="129"/>
      <c r="H12366" s="129"/>
    </row>
    <row r="12367" spans="1:8" x14ac:dyDescent="0.3">
      <c r="A12367" s="128"/>
      <c r="B12367" s="128"/>
      <c r="D12367" s="128"/>
      <c r="E12367" s="128"/>
      <c r="G12367" s="129"/>
      <c r="H12367" s="129"/>
    </row>
    <row r="12368" spans="1:8" x14ac:dyDescent="0.3">
      <c r="A12368" s="128"/>
      <c r="B12368" s="128"/>
      <c r="D12368" s="128"/>
      <c r="E12368" s="128"/>
      <c r="G12368" s="129"/>
      <c r="H12368" s="129"/>
    </row>
    <row r="12369" spans="1:8" x14ac:dyDescent="0.3">
      <c r="A12369" s="128"/>
      <c r="B12369" s="128"/>
      <c r="D12369" s="128"/>
      <c r="E12369" s="128"/>
      <c r="G12369" s="129"/>
      <c r="H12369" s="129"/>
    </row>
    <row r="12370" spans="1:8" x14ac:dyDescent="0.3">
      <c r="A12370" s="128"/>
      <c r="B12370" s="128"/>
      <c r="D12370" s="128"/>
      <c r="E12370" s="128"/>
      <c r="G12370" s="129"/>
      <c r="H12370" s="129"/>
    </row>
    <row r="12371" spans="1:8" x14ac:dyDescent="0.3">
      <c r="A12371" s="128"/>
      <c r="B12371" s="128"/>
      <c r="D12371" s="128"/>
      <c r="E12371" s="128"/>
      <c r="G12371" s="129"/>
      <c r="H12371" s="129"/>
    </row>
    <row r="12372" spans="1:8" x14ac:dyDescent="0.3">
      <c r="A12372" s="128"/>
      <c r="B12372" s="128"/>
      <c r="D12372" s="128"/>
      <c r="E12372" s="128"/>
      <c r="G12372" s="129"/>
      <c r="H12372" s="129"/>
    </row>
    <row r="12373" spans="1:8" x14ac:dyDescent="0.3">
      <c r="A12373" s="128"/>
      <c r="B12373" s="128"/>
      <c r="D12373" s="128"/>
      <c r="E12373" s="128"/>
      <c r="G12373" s="129"/>
      <c r="H12373" s="129"/>
    </row>
    <row r="12374" spans="1:8" x14ac:dyDescent="0.3">
      <c r="A12374" s="128"/>
      <c r="B12374" s="128"/>
      <c r="D12374" s="128"/>
      <c r="E12374" s="128"/>
      <c r="G12374" s="129"/>
      <c r="H12374" s="129"/>
    </row>
    <row r="12375" spans="1:8" x14ac:dyDescent="0.3">
      <c r="A12375" s="128"/>
      <c r="B12375" s="128"/>
      <c r="D12375" s="128"/>
      <c r="E12375" s="128"/>
      <c r="G12375" s="129"/>
      <c r="H12375" s="129"/>
    </row>
    <row r="12376" spans="1:8" x14ac:dyDescent="0.3">
      <c r="A12376" s="128"/>
      <c r="B12376" s="128"/>
      <c r="D12376" s="128"/>
      <c r="E12376" s="128"/>
      <c r="G12376" s="129"/>
      <c r="H12376" s="129"/>
    </row>
    <row r="12377" spans="1:8" x14ac:dyDescent="0.3">
      <c r="A12377" s="128"/>
      <c r="B12377" s="128"/>
      <c r="D12377" s="128"/>
      <c r="E12377" s="128"/>
      <c r="G12377" s="129"/>
      <c r="H12377" s="129"/>
    </row>
    <row r="12378" spans="1:8" x14ac:dyDescent="0.3">
      <c r="A12378" s="128"/>
      <c r="B12378" s="128"/>
      <c r="D12378" s="128"/>
      <c r="E12378" s="128"/>
      <c r="G12378" s="129"/>
      <c r="H12378" s="129"/>
    </row>
    <row r="12379" spans="1:8" x14ac:dyDescent="0.3">
      <c r="A12379" s="128"/>
      <c r="B12379" s="128"/>
      <c r="D12379" s="128"/>
      <c r="E12379" s="128"/>
      <c r="G12379" s="129"/>
      <c r="H12379" s="129"/>
    </row>
    <row r="12380" spans="1:8" x14ac:dyDescent="0.3">
      <c r="A12380" s="128"/>
      <c r="B12380" s="128"/>
      <c r="D12380" s="128"/>
      <c r="E12380" s="128"/>
      <c r="G12380" s="129"/>
      <c r="H12380" s="129"/>
    </row>
    <row r="12381" spans="1:8" x14ac:dyDescent="0.3">
      <c r="A12381" s="128"/>
      <c r="B12381" s="128"/>
      <c r="D12381" s="128"/>
      <c r="E12381" s="128"/>
      <c r="G12381" s="129"/>
      <c r="H12381" s="129"/>
    </row>
    <row r="12382" spans="1:8" x14ac:dyDescent="0.3">
      <c r="A12382" s="128"/>
      <c r="B12382" s="128"/>
      <c r="D12382" s="128"/>
      <c r="E12382" s="128"/>
      <c r="G12382" s="129"/>
      <c r="H12382" s="129"/>
    </row>
    <row r="12383" spans="1:8" x14ac:dyDescent="0.3">
      <c r="A12383" s="128"/>
      <c r="B12383" s="128"/>
      <c r="D12383" s="128"/>
      <c r="E12383" s="128"/>
      <c r="G12383" s="129"/>
      <c r="H12383" s="129"/>
    </row>
    <row r="12384" spans="1:8" x14ac:dyDescent="0.3">
      <c r="A12384" s="128"/>
      <c r="B12384" s="128"/>
      <c r="D12384" s="128"/>
      <c r="E12384" s="128"/>
      <c r="G12384" s="129"/>
      <c r="H12384" s="129"/>
    </row>
    <row r="12385" spans="1:8" x14ac:dyDescent="0.3">
      <c r="A12385" s="128"/>
      <c r="B12385" s="128"/>
      <c r="D12385" s="128"/>
      <c r="E12385" s="128"/>
      <c r="G12385" s="129"/>
      <c r="H12385" s="129"/>
    </row>
    <row r="12386" spans="1:8" x14ac:dyDescent="0.3">
      <c r="A12386" s="128"/>
      <c r="B12386" s="128"/>
      <c r="D12386" s="128"/>
      <c r="E12386" s="128"/>
      <c r="G12386" s="129"/>
      <c r="H12386" s="129"/>
    </row>
    <row r="12387" spans="1:8" x14ac:dyDescent="0.3">
      <c r="A12387" s="128"/>
      <c r="B12387" s="128"/>
      <c r="D12387" s="128"/>
      <c r="E12387" s="128"/>
      <c r="G12387" s="129"/>
      <c r="H12387" s="129"/>
    </row>
    <row r="12388" spans="1:8" x14ac:dyDescent="0.3">
      <c r="A12388" s="128"/>
      <c r="B12388" s="128"/>
      <c r="D12388" s="128"/>
      <c r="E12388" s="128"/>
      <c r="G12388" s="129"/>
      <c r="H12388" s="129"/>
    </row>
    <row r="12389" spans="1:8" x14ac:dyDescent="0.3">
      <c r="A12389" s="128"/>
      <c r="B12389" s="128"/>
      <c r="D12389" s="128"/>
      <c r="E12389" s="128"/>
      <c r="G12389" s="129"/>
      <c r="H12389" s="129"/>
    </row>
    <row r="12390" spans="1:8" x14ac:dyDescent="0.3">
      <c r="A12390" s="128"/>
      <c r="B12390" s="128"/>
      <c r="D12390" s="128"/>
      <c r="E12390" s="128"/>
      <c r="G12390" s="129"/>
      <c r="H12390" s="129"/>
    </row>
    <row r="12391" spans="1:8" x14ac:dyDescent="0.3">
      <c r="A12391" s="128"/>
      <c r="B12391" s="128"/>
      <c r="D12391" s="128"/>
      <c r="E12391" s="128"/>
      <c r="G12391" s="129"/>
      <c r="H12391" s="129"/>
    </row>
    <row r="12392" spans="1:8" x14ac:dyDescent="0.3">
      <c r="A12392" s="128"/>
      <c r="B12392" s="128"/>
      <c r="D12392" s="128"/>
      <c r="E12392" s="128"/>
      <c r="G12392" s="129"/>
      <c r="H12392" s="129"/>
    </row>
    <row r="12393" spans="1:8" x14ac:dyDescent="0.3">
      <c r="A12393" s="128"/>
      <c r="B12393" s="128"/>
      <c r="D12393" s="128"/>
      <c r="E12393" s="128"/>
      <c r="G12393" s="129"/>
      <c r="H12393" s="129"/>
    </row>
    <row r="12394" spans="1:8" x14ac:dyDescent="0.3">
      <c r="A12394" s="128"/>
      <c r="B12394" s="128"/>
      <c r="D12394" s="128"/>
      <c r="E12394" s="128"/>
      <c r="G12394" s="129"/>
      <c r="H12394" s="129"/>
    </row>
    <row r="12395" spans="1:8" x14ac:dyDescent="0.3">
      <c r="A12395" s="128"/>
      <c r="B12395" s="128"/>
      <c r="D12395" s="128"/>
      <c r="E12395" s="128"/>
      <c r="G12395" s="129"/>
      <c r="H12395" s="129"/>
    </row>
    <row r="12396" spans="1:8" x14ac:dyDescent="0.3">
      <c r="A12396" s="128"/>
      <c r="B12396" s="128"/>
      <c r="D12396" s="128"/>
      <c r="E12396" s="128"/>
      <c r="G12396" s="129"/>
      <c r="H12396" s="129"/>
    </row>
    <row r="12397" spans="1:8" x14ac:dyDescent="0.3">
      <c r="A12397" s="128"/>
      <c r="B12397" s="128"/>
      <c r="D12397" s="128"/>
      <c r="E12397" s="128"/>
      <c r="G12397" s="129"/>
      <c r="H12397" s="129"/>
    </row>
    <row r="12398" spans="1:8" x14ac:dyDescent="0.3">
      <c r="A12398" s="128"/>
      <c r="B12398" s="128"/>
      <c r="D12398" s="128"/>
      <c r="E12398" s="128"/>
      <c r="G12398" s="129"/>
      <c r="H12398" s="129"/>
    </row>
    <row r="12399" spans="1:8" x14ac:dyDescent="0.3">
      <c r="A12399" s="128"/>
      <c r="B12399" s="128"/>
      <c r="D12399" s="128"/>
      <c r="E12399" s="128"/>
      <c r="G12399" s="129"/>
      <c r="H12399" s="129"/>
    </row>
    <row r="12400" spans="1:8" x14ac:dyDescent="0.3">
      <c r="A12400" s="128"/>
      <c r="B12400" s="128"/>
      <c r="D12400" s="128"/>
      <c r="E12400" s="128"/>
      <c r="G12400" s="129"/>
      <c r="H12400" s="129"/>
    </row>
    <row r="12401" spans="1:8" x14ac:dyDescent="0.3">
      <c r="A12401" s="128"/>
      <c r="B12401" s="128"/>
      <c r="D12401" s="128"/>
      <c r="E12401" s="128"/>
      <c r="G12401" s="129"/>
      <c r="H12401" s="129"/>
    </row>
    <row r="12402" spans="1:8" x14ac:dyDescent="0.3">
      <c r="A12402" s="128"/>
      <c r="B12402" s="128"/>
      <c r="D12402" s="128"/>
      <c r="E12402" s="128"/>
      <c r="G12402" s="129"/>
      <c r="H12402" s="129"/>
    </row>
    <row r="12403" spans="1:8" x14ac:dyDescent="0.3">
      <c r="A12403" s="128"/>
      <c r="B12403" s="128"/>
      <c r="D12403" s="128"/>
      <c r="E12403" s="128"/>
      <c r="G12403" s="129"/>
      <c r="H12403" s="129"/>
    </row>
    <row r="12404" spans="1:8" x14ac:dyDescent="0.3">
      <c r="A12404" s="128"/>
      <c r="B12404" s="128"/>
      <c r="D12404" s="128"/>
      <c r="E12404" s="128"/>
      <c r="G12404" s="129"/>
      <c r="H12404" s="129"/>
    </row>
    <row r="12405" spans="1:8" x14ac:dyDescent="0.3">
      <c r="A12405" s="128"/>
      <c r="B12405" s="128"/>
      <c r="D12405" s="128"/>
      <c r="E12405" s="128"/>
      <c r="G12405" s="129"/>
      <c r="H12405" s="129"/>
    </row>
    <row r="12406" spans="1:8" x14ac:dyDescent="0.3">
      <c r="A12406" s="128"/>
      <c r="B12406" s="128"/>
      <c r="D12406" s="128"/>
      <c r="E12406" s="128"/>
      <c r="G12406" s="129"/>
      <c r="H12406" s="129"/>
    </row>
    <row r="12407" spans="1:8" x14ac:dyDescent="0.3">
      <c r="A12407" s="128"/>
      <c r="B12407" s="128"/>
      <c r="D12407" s="128"/>
      <c r="E12407" s="128"/>
      <c r="G12407" s="129"/>
      <c r="H12407" s="129"/>
    </row>
    <row r="12408" spans="1:8" x14ac:dyDescent="0.3">
      <c r="A12408" s="128"/>
      <c r="B12408" s="128"/>
      <c r="D12408" s="128"/>
      <c r="E12408" s="128"/>
      <c r="G12408" s="129"/>
      <c r="H12408" s="129"/>
    </row>
    <row r="12409" spans="1:8" x14ac:dyDescent="0.3">
      <c r="A12409" s="128"/>
      <c r="B12409" s="128"/>
      <c r="D12409" s="128"/>
      <c r="E12409" s="128"/>
      <c r="G12409" s="129"/>
      <c r="H12409" s="129"/>
    </row>
    <row r="12410" spans="1:8" x14ac:dyDescent="0.3">
      <c r="A12410" s="128"/>
      <c r="B12410" s="128"/>
      <c r="D12410" s="128"/>
      <c r="E12410" s="128"/>
      <c r="G12410" s="129"/>
      <c r="H12410" s="129"/>
    </row>
    <row r="12411" spans="1:8" x14ac:dyDescent="0.3">
      <c r="A12411" s="128"/>
      <c r="B12411" s="128"/>
      <c r="D12411" s="128"/>
      <c r="E12411" s="128"/>
      <c r="G12411" s="129"/>
      <c r="H12411" s="129"/>
    </row>
    <row r="12412" spans="1:8" x14ac:dyDescent="0.3">
      <c r="A12412" s="128"/>
      <c r="B12412" s="128"/>
      <c r="D12412" s="128"/>
      <c r="E12412" s="128"/>
      <c r="G12412" s="129"/>
      <c r="H12412" s="129"/>
    </row>
    <row r="12413" spans="1:8" x14ac:dyDescent="0.3">
      <c r="A12413" s="128"/>
      <c r="B12413" s="128"/>
      <c r="D12413" s="128"/>
      <c r="E12413" s="128"/>
      <c r="G12413" s="129"/>
      <c r="H12413" s="129"/>
    </row>
    <row r="12414" spans="1:8" x14ac:dyDescent="0.3">
      <c r="A12414" s="128"/>
      <c r="B12414" s="128"/>
      <c r="D12414" s="128"/>
      <c r="E12414" s="128"/>
      <c r="G12414" s="129"/>
      <c r="H12414" s="129"/>
    </row>
    <row r="12415" spans="1:8" x14ac:dyDescent="0.3">
      <c r="A12415" s="128"/>
      <c r="B12415" s="128"/>
      <c r="D12415" s="128"/>
      <c r="E12415" s="128"/>
      <c r="G12415" s="129"/>
      <c r="H12415" s="129"/>
    </row>
    <row r="12416" spans="1:8" x14ac:dyDescent="0.3">
      <c r="A12416" s="128"/>
      <c r="B12416" s="128"/>
      <c r="D12416" s="128"/>
      <c r="E12416" s="128"/>
      <c r="G12416" s="129"/>
      <c r="H12416" s="129"/>
    </row>
    <row r="12417" spans="1:8" x14ac:dyDescent="0.3">
      <c r="A12417" s="128"/>
      <c r="B12417" s="128"/>
      <c r="D12417" s="128"/>
      <c r="E12417" s="128"/>
      <c r="G12417" s="129"/>
      <c r="H12417" s="129"/>
    </row>
    <row r="12418" spans="1:8" x14ac:dyDescent="0.3">
      <c r="A12418" s="128"/>
      <c r="B12418" s="128"/>
      <c r="D12418" s="128"/>
      <c r="E12418" s="128"/>
      <c r="G12418" s="129"/>
      <c r="H12418" s="129"/>
    </row>
    <row r="12419" spans="1:8" x14ac:dyDescent="0.3">
      <c r="A12419" s="128"/>
      <c r="B12419" s="128"/>
      <c r="D12419" s="128"/>
      <c r="E12419" s="128"/>
      <c r="G12419" s="129"/>
      <c r="H12419" s="129"/>
    </row>
    <row r="12420" spans="1:8" x14ac:dyDescent="0.3">
      <c r="A12420" s="128"/>
      <c r="B12420" s="128"/>
      <c r="D12420" s="128"/>
      <c r="E12420" s="128"/>
      <c r="G12420" s="129"/>
      <c r="H12420" s="129"/>
    </row>
    <row r="12421" spans="1:8" x14ac:dyDescent="0.3">
      <c r="A12421" s="128"/>
      <c r="B12421" s="128"/>
      <c r="D12421" s="128"/>
      <c r="E12421" s="128"/>
      <c r="G12421" s="129"/>
      <c r="H12421" s="129"/>
    </row>
    <row r="12422" spans="1:8" x14ac:dyDescent="0.3">
      <c r="A12422" s="128"/>
      <c r="B12422" s="128"/>
      <c r="D12422" s="128"/>
      <c r="E12422" s="128"/>
      <c r="G12422" s="129"/>
      <c r="H12422" s="129"/>
    </row>
    <row r="12423" spans="1:8" x14ac:dyDescent="0.3">
      <c r="A12423" s="128"/>
      <c r="B12423" s="128"/>
      <c r="D12423" s="128"/>
      <c r="E12423" s="128"/>
      <c r="G12423" s="129"/>
      <c r="H12423" s="129"/>
    </row>
    <row r="12424" spans="1:8" x14ac:dyDescent="0.3">
      <c r="A12424" s="128"/>
      <c r="B12424" s="128"/>
      <c r="D12424" s="128"/>
      <c r="E12424" s="128"/>
      <c r="G12424" s="129"/>
      <c r="H12424" s="129"/>
    </row>
    <row r="12425" spans="1:8" x14ac:dyDescent="0.3">
      <c r="A12425" s="128"/>
      <c r="B12425" s="128"/>
      <c r="D12425" s="128"/>
      <c r="E12425" s="128"/>
      <c r="G12425" s="129"/>
      <c r="H12425" s="129"/>
    </row>
    <row r="12426" spans="1:8" x14ac:dyDescent="0.3">
      <c r="A12426" s="128"/>
      <c r="B12426" s="128"/>
      <c r="D12426" s="128"/>
      <c r="E12426" s="128"/>
      <c r="G12426" s="129"/>
      <c r="H12426" s="129"/>
    </row>
    <row r="12427" spans="1:8" x14ac:dyDescent="0.3">
      <c r="A12427" s="128"/>
      <c r="B12427" s="128"/>
      <c r="D12427" s="128"/>
      <c r="E12427" s="128"/>
      <c r="G12427" s="129"/>
      <c r="H12427" s="129"/>
    </row>
    <row r="12428" spans="1:8" x14ac:dyDescent="0.3">
      <c r="A12428" s="128"/>
      <c r="B12428" s="128"/>
      <c r="D12428" s="128"/>
      <c r="E12428" s="128"/>
      <c r="G12428" s="129"/>
      <c r="H12428" s="129"/>
    </row>
    <row r="12429" spans="1:8" x14ac:dyDescent="0.3">
      <c r="A12429" s="128"/>
      <c r="B12429" s="128"/>
      <c r="D12429" s="128"/>
      <c r="E12429" s="128"/>
      <c r="G12429" s="129"/>
      <c r="H12429" s="129"/>
    </row>
    <row r="12430" spans="1:8" x14ac:dyDescent="0.3">
      <c r="A12430" s="128"/>
      <c r="B12430" s="128"/>
      <c r="D12430" s="128"/>
      <c r="E12430" s="128"/>
      <c r="G12430" s="129"/>
      <c r="H12430" s="129"/>
    </row>
    <row r="12431" spans="1:8" x14ac:dyDescent="0.3">
      <c r="A12431" s="128"/>
      <c r="B12431" s="128"/>
      <c r="D12431" s="128"/>
      <c r="E12431" s="128"/>
      <c r="G12431" s="129"/>
      <c r="H12431" s="129"/>
    </row>
    <row r="12432" spans="1:8" x14ac:dyDescent="0.3">
      <c r="A12432" s="128"/>
      <c r="B12432" s="128"/>
      <c r="D12432" s="128"/>
      <c r="E12432" s="128"/>
      <c r="G12432" s="129"/>
      <c r="H12432" s="129"/>
    </row>
    <row r="12433" spans="1:8" x14ac:dyDescent="0.3">
      <c r="A12433" s="128"/>
      <c r="B12433" s="128"/>
      <c r="D12433" s="128"/>
      <c r="E12433" s="128"/>
      <c r="G12433" s="129"/>
      <c r="H12433" s="129"/>
    </row>
    <row r="12434" spans="1:8" x14ac:dyDescent="0.3">
      <c r="A12434" s="128"/>
      <c r="B12434" s="128"/>
      <c r="D12434" s="128"/>
      <c r="E12434" s="128"/>
      <c r="G12434" s="129"/>
      <c r="H12434" s="129"/>
    </row>
    <row r="12435" spans="1:8" x14ac:dyDescent="0.3">
      <c r="A12435" s="128"/>
      <c r="B12435" s="128"/>
      <c r="D12435" s="128"/>
      <c r="E12435" s="128"/>
      <c r="G12435" s="129"/>
      <c r="H12435" s="129"/>
    </row>
    <row r="12436" spans="1:8" x14ac:dyDescent="0.3">
      <c r="A12436" s="128"/>
      <c r="B12436" s="128"/>
      <c r="D12436" s="128"/>
      <c r="E12436" s="128"/>
      <c r="G12436" s="129"/>
      <c r="H12436" s="129"/>
    </row>
    <row r="12437" spans="1:8" x14ac:dyDescent="0.3">
      <c r="A12437" s="128"/>
      <c r="B12437" s="128"/>
      <c r="D12437" s="128"/>
      <c r="E12437" s="128"/>
      <c r="G12437" s="129"/>
      <c r="H12437" s="129"/>
    </row>
    <row r="12438" spans="1:8" x14ac:dyDescent="0.3">
      <c r="A12438" s="128"/>
      <c r="B12438" s="128"/>
      <c r="D12438" s="128"/>
      <c r="E12438" s="128"/>
      <c r="G12438" s="129"/>
      <c r="H12438" s="129"/>
    </row>
    <row r="12439" spans="1:8" x14ac:dyDescent="0.3">
      <c r="A12439" s="128"/>
      <c r="B12439" s="128"/>
      <c r="D12439" s="128"/>
      <c r="E12439" s="128"/>
      <c r="G12439" s="129"/>
      <c r="H12439" s="129"/>
    </row>
    <row r="12440" spans="1:8" x14ac:dyDescent="0.3">
      <c r="A12440" s="128"/>
      <c r="B12440" s="128"/>
      <c r="D12440" s="128"/>
      <c r="E12440" s="128"/>
      <c r="G12440" s="129"/>
      <c r="H12440" s="129"/>
    </row>
    <row r="12441" spans="1:8" x14ac:dyDescent="0.3">
      <c r="A12441" s="128"/>
      <c r="B12441" s="128"/>
      <c r="D12441" s="128"/>
      <c r="E12441" s="128"/>
      <c r="G12441" s="129"/>
      <c r="H12441" s="129"/>
    </row>
    <row r="12442" spans="1:8" x14ac:dyDescent="0.3">
      <c r="A12442" s="128"/>
      <c r="B12442" s="128"/>
      <c r="D12442" s="128"/>
      <c r="E12442" s="128"/>
      <c r="G12442" s="129"/>
      <c r="H12442" s="129"/>
    </row>
    <row r="12443" spans="1:8" x14ac:dyDescent="0.3">
      <c r="A12443" s="128"/>
      <c r="B12443" s="128"/>
      <c r="D12443" s="128"/>
      <c r="E12443" s="128"/>
      <c r="G12443" s="129"/>
      <c r="H12443" s="129"/>
    </row>
    <row r="12444" spans="1:8" x14ac:dyDescent="0.3">
      <c r="A12444" s="128"/>
      <c r="B12444" s="128"/>
      <c r="D12444" s="128"/>
      <c r="E12444" s="128"/>
      <c r="G12444" s="129"/>
      <c r="H12444" s="129"/>
    </row>
    <row r="12445" spans="1:8" x14ac:dyDescent="0.3">
      <c r="A12445" s="128"/>
      <c r="B12445" s="128"/>
      <c r="D12445" s="128"/>
      <c r="E12445" s="128"/>
      <c r="G12445" s="129"/>
      <c r="H12445" s="129"/>
    </row>
    <row r="12446" spans="1:8" x14ac:dyDescent="0.3">
      <c r="A12446" s="128"/>
      <c r="B12446" s="128"/>
      <c r="D12446" s="128"/>
      <c r="E12446" s="128"/>
      <c r="G12446" s="129"/>
      <c r="H12446" s="129"/>
    </row>
    <row r="12447" spans="1:8" x14ac:dyDescent="0.3">
      <c r="A12447" s="128"/>
      <c r="B12447" s="128"/>
      <c r="D12447" s="128"/>
      <c r="E12447" s="128"/>
      <c r="G12447" s="129"/>
      <c r="H12447" s="129"/>
    </row>
    <row r="12448" spans="1:8" x14ac:dyDescent="0.3">
      <c r="A12448" s="128"/>
      <c r="B12448" s="128"/>
      <c r="D12448" s="128"/>
      <c r="E12448" s="128"/>
      <c r="G12448" s="129"/>
      <c r="H12448" s="129"/>
    </row>
    <row r="12449" spans="1:8" x14ac:dyDescent="0.3">
      <c r="A12449" s="128"/>
      <c r="B12449" s="128"/>
      <c r="D12449" s="128"/>
      <c r="E12449" s="128"/>
      <c r="G12449" s="129"/>
      <c r="H12449" s="129"/>
    </row>
    <row r="12450" spans="1:8" x14ac:dyDescent="0.3">
      <c r="A12450" s="128"/>
      <c r="B12450" s="128"/>
      <c r="D12450" s="128"/>
      <c r="E12450" s="128"/>
      <c r="G12450" s="129"/>
      <c r="H12450" s="129"/>
    </row>
    <row r="12451" spans="1:8" x14ac:dyDescent="0.3">
      <c r="A12451" s="128"/>
      <c r="B12451" s="128"/>
      <c r="D12451" s="128"/>
      <c r="E12451" s="128"/>
      <c r="G12451" s="129"/>
      <c r="H12451" s="129"/>
    </row>
    <row r="12452" spans="1:8" x14ac:dyDescent="0.3">
      <c r="A12452" s="128"/>
      <c r="B12452" s="128"/>
      <c r="D12452" s="128"/>
      <c r="E12452" s="128"/>
      <c r="G12452" s="129"/>
      <c r="H12452" s="129"/>
    </row>
    <row r="12453" spans="1:8" x14ac:dyDescent="0.3">
      <c r="A12453" s="128"/>
      <c r="B12453" s="128"/>
      <c r="D12453" s="128"/>
      <c r="E12453" s="128"/>
      <c r="G12453" s="129"/>
      <c r="H12453" s="129"/>
    </row>
    <row r="12454" spans="1:8" x14ac:dyDescent="0.3">
      <c r="A12454" s="128"/>
      <c r="B12454" s="128"/>
      <c r="D12454" s="128"/>
      <c r="E12454" s="128"/>
      <c r="G12454" s="129"/>
      <c r="H12454" s="129"/>
    </row>
    <row r="12455" spans="1:8" x14ac:dyDescent="0.3">
      <c r="A12455" s="128"/>
      <c r="B12455" s="128"/>
      <c r="D12455" s="128"/>
      <c r="E12455" s="128"/>
      <c r="G12455" s="129"/>
      <c r="H12455" s="129"/>
    </row>
    <row r="12456" spans="1:8" x14ac:dyDescent="0.3">
      <c r="A12456" s="128"/>
      <c r="B12456" s="128"/>
      <c r="D12456" s="128"/>
      <c r="E12456" s="128"/>
      <c r="G12456" s="129"/>
      <c r="H12456" s="129"/>
    </row>
    <row r="12457" spans="1:8" x14ac:dyDescent="0.3">
      <c r="A12457" s="128"/>
      <c r="B12457" s="128"/>
      <c r="D12457" s="128"/>
      <c r="E12457" s="128"/>
      <c r="G12457" s="129"/>
      <c r="H12457" s="129"/>
    </row>
    <row r="12458" spans="1:8" x14ac:dyDescent="0.3">
      <c r="A12458" s="128"/>
      <c r="B12458" s="128"/>
      <c r="D12458" s="128"/>
      <c r="E12458" s="128"/>
      <c r="G12458" s="129"/>
      <c r="H12458" s="129"/>
    </row>
    <row r="12459" spans="1:8" x14ac:dyDescent="0.3">
      <c r="A12459" s="128"/>
      <c r="B12459" s="128"/>
      <c r="D12459" s="128"/>
      <c r="E12459" s="128"/>
      <c r="G12459" s="129"/>
      <c r="H12459" s="129"/>
    </row>
    <row r="12460" spans="1:8" x14ac:dyDescent="0.3">
      <c r="A12460" s="128"/>
      <c r="B12460" s="128"/>
      <c r="D12460" s="128"/>
      <c r="E12460" s="128"/>
      <c r="G12460" s="129"/>
      <c r="H12460" s="129"/>
    </row>
    <row r="12461" spans="1:8" x14ac:dyDescent="0.3">
      <c r="A12461" s="128"/>
      <c r="B12461" s="128"/>
      <c r="D12461" s="128"/>
      <c r="E12461" s="128"/>
      <c r="G12461" s="129"/>
      <c r="H12461" s="129"/>
    </row>
    <row r="12462" spans="1:8" x14ac:dyDescent="0.3">
      <c r="A12462" s="128"/>
      <c r="B12462" s="128"/>
      <c r="D12462" s="128"/>
      <c r="E12462" s="128"/>
      <c r="G12462" s="129"/>
      <c r="H12462" s="129"/>
    </row>
    <row r="12463" spans="1:8" x14ac:dyDescent="0.3">
      <c r="A12463" s="128"/>
      <c r="B12463" s="128"/>
      <c r="D12463" s="128"/>
      <c r="E12463" s="128"/>
      <c r="G12463" s="129"/>
      <c r="H12463" s="129"/>
    </row>
    <row r="12464" spans="1:8" x14ac:dyDescent="0.3">
      <c r="A12464" s="128"/>
      <c r="B12464" s="128"/>
      <c r="D12464" s="128"/>
      <c r="E12464" s="128"/>
      <c r="G12464" s="129"/>
      <c r="H12464" s="129"/>
    </row>
    <row r="12465" spans="1:8" x14ac:dyDescent="0.3">
      <c r="A12465" s="128"/>
      <c r="B12465" s="128"/>
      <c r="D12465" s="128"/>
      <c r="E12465" s="128"/>
      <c r="G12465" s="129"/>
      <c r="H12465" s="129"/>
    </row>
    <row r="12466" spans="1:8" x14ac:dyDescent="0.3">
      <c r="A12466" s="128"/>
      <c r="B12466" s="128"/>
      <c r="D12466" s="128"/>
      <c r="E12466" s="128"/>
      <c r="G12466" s="129"/>
      <c r="H12466" s="129"/>
    </row>
    <row r="12467" spans="1:8" x14ac:dyDescent="0.3">
      <c r="A12467" s="128"/>
      <c r="B12467" s="128"/>
      <c r="D12467" s="128"/>
      <c r="E12467" s="128"/>
      <c r="G12467" s="129"/>
      <c r="H12467" s="129"/>
    </row>
    <row r="12468" spans="1:8" x14ac:dyDescent="0.3">
      <c r="A12468" s="128"/>
      <c r="B12468" s="128"/>
      <c r="D12468" s="128"/>
      <c r="E12468" s="128"/>
      <c r="G12468" s="129"/>
      <c r="H12468" s="129"/>
    </row>
    <row r="12469" spans="1:8" x14ac:dyDescent="0.3">
      <c r="A12469" s="128"/>
      <c r="B12469" s="128"/>
      <c r="D12469" s="128"/>
      <c r="E12469" s="128"/>
      <c r="G12469" s="129"/>
      <c r="H12469" s="129"/>
    </row>
    <row r="12470" spans="1:8" x14ac:dyDescent="0.3">
      <c r="A12470" s="128"/>
      <c r="B12470" s="128"/>
      <c r="D12470" s="128"/>
      <c r="E12470" s="128"/>
      <c r="G12470" s="129"/>
      <c r="H12470" s="129"/>
    </row>
    <row r="12471" spans="1:8" x14ac:dyDescent="0.3">
      <c r="A12471" s="128"/>
      <c r="B12471" s="128"/>
      <c r="D12471" s="128"/>
      <c r="E12471" s="128"/>
      <c r="G12471" s="129"/>
      <c r="H12471" s="129"/>
    </row>
    <row r="12472" spans="1:8" x14ac:dyDescent="0.3">
      <c r="A12472" s="128"/>
      <c r="B12472" s="128"/>
      <c r="D12472" s="128"/>
      <c r="E12472" s="128"/>
      <c r="G12472" s="129"/>
      <c r="H12472" s="129"/>
    </row>
    <row r="12473" spans="1:8" x14ac:dyDescent="0.3">
      <c r="A12473" s="128"/>
      <c r="B12473" s="128"/>
      <c r="D12473" s="128"/>
      <c r="E12473" s="128"/>
      <c r="G12473" s="129"/>
      <c r="H12473" s="129"/>
    </row>
    <row r="12474" spans="1:8" x14ac:dyDescent="0.3">
      <c r="A12474" s="128"/>
      <c r="B12474" s="128"/>
      <c r="D12474" s="128"/>
      <c r="E12474" s="128"/>
      <c r="G12474" s="129"/>
      <c r="H12474" s="129"/>
    </row>
    <row r="12475" spans="1:8" x14ac:dyDescent="0.3">
      <c r="A12475" s="128"/>
      <c r="B12475" s="128"/>
      <c r="D12475" s="128"/>
      <c r="E12475" s="128"/>
      <c r="G12475" s="129"/>
      <c r="H12475" s="129"/>
    </row>
    <row r="12476" spans="1:8" x14ac:dyDescent="0.3">
      <c r="A12476" s="128"/>
      <c r="B12476" s="128"/>
      <c r="D12476" s="128"/>
      <c r="E12476" s="128"/>
      <c r="G12476" s="129"/>
      <c r="H12476" s="129"/>
    </row>
    <row r="12477" spans="1:8" x14ac:dyDescent="0.3">
      <c r="A12477" s="128"/>
      <c r="B12477" s="128"/>
      <c r="D12477" s="128"/>
      <c r="E12477" s="128"/>
      <c r="G12477" s="129"/>
      <c r="H12477" s="129"/>
    </row>
    <row r="12478" spans="1:8" x14ac:dyDescent="0.3">
      <c r="A12478" s="128"/>
      <c r="B12478" s="128"/>
      <c r="D12478" s="128"/>
      <c r="E12478" s="128"/>
      <c r="G12478" s="129"/>
      <c r="H12478" s="129"/>
    </row>
    <row r="12479" spans="1:8" x14ac:dyDescent="0.3">
      <c r="A12479" s="128"/>
      <c r="B12479" s="128"/>
      <c r="D12479" s="128"/>
      <c r="E12479" s="128"/>
      <c r="G12479" s="129"/>
      <c r="H12479" s="129"/>
    </row>
    <row r="12480" spans="1:8" x14ac:dyDescent="0.3">
      <c r="A12480" s="128"/>
      <c r="B12480" s="128"/>
      <c r="D12480" s="128"/>
      <c r="E12480" s="128"/>
      <c r="G12480" s="129"/>
      <c r="H12480" s="129"/>
    </row>
    <row r="12481" spans="1:8" x14ac:dyDescent="0.3">
      <c r="A12481" s="128"/>
      <c r="B12481" s="128"/>
      <c r="D12481" s="128"/>
      <c r="E12481" s="128"/>
      <c r="G12481" s="129"/>
      <c r="H12481" s="129"/>
    </row>
    <row r="12482" spans="1:8" x14ac:dyDescent="0.3">
      <c r="A12482" s="128"/>
      <c r="B12482" s="128"/>
      <c r="D12482" s="128"/>
      <c r="E12482" s="128"/>
      <c r="G12482" s="129"/>
      <c r="H12482" s="129"/>
    </row>
    <row r="12483" spans="1:8" x14ac:dyDescent="0.3">
      <c r="A12483" s="128"/>
      <c r="B12483" s="128"/>
      <c r="D12483" s="128"/>
      <c r="E12483" s="128"/>
      <c r="G12483" s="129"/>
      <c r="H12483" s="129"/>
    </row>
    <row r="12484" spans="1:8" x14ac:dyDescent="0.3">
      <c r="A12484" s="128"/>
      <c r="B12484" s="128"/>
      <c r="D12484" s="128"/>
      <c r="E12484" s="128"/>
      <c r="G12484" s="129"/>
      <c r="H12484" s="129"/>
    </row>
    <row r="12485" spans="1:8" x14ac:dyDescent="0.3">
      <c r="A12485" s="128"/>
      <c r="B12485" s="128"/>
      <c r="D12485" s="128"/>
      <c r="E12485" s="128"/>
      <c r="G12485" s="129"/>
      <c r="H12485" s="129"/>
    </row>
    <row r="12486" spans="1:8" x14ac:dyDescent="0.3">
      <c r="A12486" s="128"/>
      <c r="B12486" s="128"/>
      <c r="D12486" s="128"/>
      <c r="E12486" s="128"/>
      <c r="G12486" s="129"/>
      <c r="H12486" s="129"/>
    </row>
    <row r="12487" spans="1:8" x14ac:dyDescent="0.3">
      <c r="A12487" s="128"/>
      <c r="B12487" s="128"/>
      <c r="D12487" s="128"/>
      <c r="E12487" s="128"/>
      <c r="G12487" s="129"/>
      <c r="H12487" s="129"/>
    </row>
    <row r="12488" spans="1:8" x14ac:dyDescent="0.3">
      <c r="A12488" s="128"/>
      <c r="B12488" s="128"/>
      <c r="D12488" s="128"/>
      <c r="E12488" s="128"/>
      <c r="G12488" s="129"/>
      <c r="H12488" s="129"/>
    </row>
    <row r="12489" spans="1:8" x14ac:dyDescent="0.3">
      <c r="A12489" s="128"/>
      <c r="B12489" s="128"/>
      <c r="D12489" s="128"/>
      <c r="E12489" s="128"/>
      <c r="G12489" s="129"/>
      <c r="H12489" s="129"/>
    </row>
    <row r="12490" spans="1:8" x14ac:dyDescent="0.3">
      <c r="A12490" s="128"/>
      <c r="B12490" s="128"/>
      <c r="D12490" s="128"/>
      <c r="E12490" s="128"/>
      <c r="G12490" s="129"/>
      <c r="H12490" s="129"/>
    </row>
    <row r="12491" spans="1:8" x14ac:dyDescent="0.3">
      <c r="A12491" s="128"/>
      <c r="B12491" s="128"/>
      <c r="D12491" s="128"/>
      <c r="E12491" s="128"/>
      <c r="G12491" s="129"/>
      <c r="H12491" s="129"/>
    </row>
    <row r="12492" spans="1:8" x14ac:dyDescent="0.3">
      <c r="A12492" s="128"/>
      <c r="B12492" s="128"/>
      <c r="D12492" s="128"/>
      <c r="E12492" s="128"/>
      <c r="G12492" s="129"/>
      <c r="H12492" s="129"/>
    </row>
    <row r="12493" spans="1:8" x14ac:dyDescent="0.3">
      <c r="A12493" s="128"/>
      <c r="B12493" s="128"/>
      <c r="D12493" s="128"/>
      <c r="E12493" s="128"/>
      <c r="G12493" s="129"/>
      <c r="H12493" s="129"/>
    </row>
    <row r="12494" spans="1:8" x14ac:dyDescent="0.3">
      <c r="A12494" s="128"/>
      <c r="B12494" s="128"/>
      <c r="D12494" s="128"/>
      <c r="E12494" s="128"/>
      <c r="G12494" s="129"/>
      <c r="H12494" s="129"/>
    </row>
    <row r="12495" spans="1:8" x14ac:dyDescent="0.3">
      <c r="A12495" s="128"/>
      <c r="B12495" s="128"/>
      <c r="D12495" s="128"/>
      <c r="E12495" s="128"/>
      <c r="G12495" s="129"/>
      <c r="H12495" s="129"/>
    </row>
    <row r="12496" spans="1:8" x14ac:dyDescent="0.3">
      <c r="A12496" s="128"/>
      <c r="B12496" s="128"/>
      <c r="D12496" s="128"/>
      <c r="E12496" s="128"/>
      <c r="G12496" s="129"/>
      <c r="H12496" s="129"/>
    </row>
    <row r="12497" spans="1:8" x14ac:dyDescent="0.3">
      <c r="A12497" s="128"/>
      <c r="B12497" s="128"/>
      <c r="D12497" s="128"/>
      <c r="E12497" s="128"/>
      <c r="G12497" s="129"/>
      <c r="H12497" s="129"/>
    </row>
    <row r="12498" spans="1:8" x14ac:dyDescent="0.3">
      <c r="A12498" s="128"/>
      <c r="B12498" s="128"/>
      <c r="D12498" s="128"/>
      <c r="E12498" s="128"/>
      <c r="G12498" s="129"/>
      <c r="H12498" s="129"/>
    </row>
    <row r="12499" spans="1:8" x14ac:dyDescent="0.3">
      <c r="A12499" s="128"/>
      <c r="B12499" s="128"/>
      <c r="D12499" s="128"/>
      <c r="E12499" s="128"/>
      <c r="G12499" s="129"/>
      <c r="H12499" s="129"/>
    </row>
    <row r="12500" spans="1:8" x14ac:dyDescent="0.3">
      <c r="A12500" s="128"/>
      <c r="B12500" s="128"/>
      <c r="D12500" s="128"/>
      <c r="E12500" s="128"/>
      <c r="G12500" s="129"/>
      <c r="H12500" s="129"/>
    </row>
    <row r="12501" spans="1:8" x14ac:dyDescent="0.3">
      <c r="A12501" s="128"/>
      <c r="B12501" s="128"/>
      <c r="D12501" s="128"/>
      <c r="E12501" s="128"/>
      <c r="G12501" s="129"/>
      <c r="H12501" s="129"/>
    </row>
    <row r="12502" spans="1:8" x14ac:dyDescent="0.3">
      <c r="A12502" s="128"/>
      <c r="B12502" s="128"/>
      <c r="D12502" s="128"/>
      <c r="E12502" s="128"/>
      <c r="G12502" s="129"/>
      <c r="H12502" s="129"/>
    </row>
    <row r="12503" spans="1:8" x14ac:dyDescent="0.3">
      <c r="A12503" s="128"/>
      <c r="B12503" s="128"/>
      <c r="D12503" s="128"/>
      <c r="E12503" s="128"/>
      <c r="G12503" s="129"/>
      <c r="H12503" s="129"/>
    </row>
    <row r="12504" spans="1:8" x14ac:dyDescent="0.3">
      <c r="A12504" s="128"/>
      <c r="B12504" s="128"/>
      <c r="D12504" s="128"/>
      <c r="E12504" s="128"/>
      <c r="G12504" s="129"/>
      <c r="H12504" s="129"/>
    </row>
    <row r="12505" spans="1:8" x14ac:dyDescent="0.3">
      <c r="A12505" s="128"/>
      <c r="B12505" s="128"/>
      <c r="D12505" s="128"/>
      <c r="E12505" s="128"/>
      <c r="G12505" s="129"/>
      <c r="H12505" s="129"/>
    </row>
    <row r="12506" spans="1:8" x14ac:dyDescent="0.3">
      <c r="A12506" s="128"/>
      <c r="B12506" s="128"/>
      <c r="D12506" s="128"/>
      <c r="E12506" s="128"/>
      <c r="G12506" s="129"/>
      <c r="H12506" s="129"/>
    </row>
    <row r="12507" spans="1:8" x14ac:dyDescent="0.3">
      <c r="A12507" s="128"/>
      <c r="B12507" s="128"/>
      <c r="D12507" s="128"/>
      <c r="E12507" s="128"/>
      <c r="G12507" s="129"/>
      <c r="H12507" s="129"/>
    </row>
    <row r="12508" spans="1:8" x14ac:dyDescent="0.3">
      <c r="A12508" s="128"/>
      <c r="B12508" s="128"/>
      <c r="D12508" s="128"/>
      <c r="E12508" s="128"/>
      <c r="G12508" s="129"/>
      <c r="H12508" s="129"/>
    </row>
    <row r="12509" spans="1:8" x14ac:dyDescent="0.3">
      <c r="A12509" s="128"/>
      <c r="B12509" s="128"/>
      <c r="D12509" s="128"/>
      <c r="E12509" s="128"/>
      <c r="G12509" s="129"/>
      <c r="H12509" s="129"/>
    </row>
    <row r="12510" spans="1:8" x14ac:dyDescent="0.3">
      <c r="A12510" s="128"/>
      <c r="B12510" s="128"/>
      <c r="D12510" s="128"/>
      <c r="E12510" s="128"/>
      <c r="G12510" s="129"/>
      <c r="H12510" s="129"/>
    </row>
    <row r="12511" spans="1:8" x14ac:dyDescent="0.3">
      <c r="A12511" s="128"/>
      <c r="B12511" s="128"/>
      <c r="D12511" s="128"/>
      <c r="E12511" s="128"/>
      <c r="G12511" s="129"/>
      <c r="H12511" s="129"/>
    </row>
    <row r="12512" spans="1:8" x14ac:dyDescent="0.3">
      <c r="A12512" s="128"/>
      <c r="B12512" s="128"/>
      <c r="D12512" s="128"/>
      <c r="E12512" s="128"/>
      <c r="G12512" s="129"/>
      <c r="H12512" s="129"/>
    </row>
    <row r="12513" spans="1:8" x14ac:dyDescent="0.3">
      <c r="A12513" s="128"/>
      <c r="B12513" s="128"/>
      <c r="D12513" s="128"/>
      <c r="E12513" s="128"/>
      <c r="G12513" s="129"/>
      <c r="H12513" s="129"/>
    </row>
    <row r="12514" spans="1:8" x14ac:dyDescent="0.3">
      <c r="A12514" s="128"/>
      <c r="B12514" s="128"/>
      <c r="D12514" s="128"/>
      <c r="E12514" s="128"/>
      <c r="G12514" s="129"/>
      <c r="H12514" s="129"/>
    </row>
    <row r="12515" spans="1:8" x14ac:dyDescent="0.3">
      <c r="A12515" s="128"/>
      <c r="B12515" s="128"/>
      <c r="D12515" s="128"/>
      <c r="E12515" s="128"/>
      <c r="G12515" s="129"/>
      <c r="H12515" s="129"/>
    </row>
    <row r="12516" spans="1:8" x14ac:dyDescent="0.3">
      <c r="A12516" s="128"/>
      <c r="B12516" s="128"/>
      <c r="D12516" s="128"/>
      <c r="E12516" s="128"/>
      <c r="G12516" s="129"/>
      <c r="H12516" s="129"/>
    </row>
    <row r="12517" spans="1:8" x14ac:dyDescent="0.3">
      <c r="A12517" s="128"/>
      <c r="B12517" s="128"/>
      <c r="D12517" s="128"/>
      <c r="E12517" s="128"/>
      <c r="G12517" s="129"/>
      <c r="H12517" s="129"/>
    </row>
    <row r="12518" spans="1:8" x14ac:dyDescent="0.3">
      <c r="A12518" s="128"/>
      <c r="B12518" s="128"/>
      <c r="D12518" s="128"/>
      <c r="E12518" s="128"/>
      <c r="G12518" s="129"/>
      <c r="H12518" s="129"/>
    </row>
    <row r="12519" spans="1:8" x14ac:dyDescent="0.3">
      <c r="A12519" s="128"/>
      <c r="B12519" s="128"/>
      <c r="D12519" s="128"/>
      <c r="E12519" s="128"/>
      <c r="G12519" s="129"/>
      <c r="H12519" s="129"/>
    </row>
    <row r="12520" spans="1:8" x14ac:dyDescent="0.3">
      <c r="A12520" s="128"/>
      <c r="B12520" s="128"/>
      <c r="D12520" s="128"/>
      <c r="E12520" s="128"/>
      <c r="G12520" s="129"/>
      <c r="H12520" s="129"/>
    </row>
    <row r="12521" spans="1:8" x14ac:dyDescent="0.3">
      <c r="A12521" s="128"/>
      <c r="B12521" s="128"/>
      <c r="D12521" s="128"/>
      <c r="E12521" s="128"/>
      <c r="G12521" s="129"/>
      <c r="H12521" s="129"/>
    </row>
    <row r="12522" spans="1:8" x14ac:dyDescent="0.3">
      <c r="A12522" s="128"/>
      <c r="B12522" s="128"/>
      <c r="D12522" s="128"/>
      <c r="E12522" s="128"/>
      <c r="G12522" s="129"/>
      <c r="H12522" s="129"/>
    </row>
    <row r="12523" spans="1:8" x14ac:dyDescent="0.3">
      <c r="A12523" s="128"/>
      <c r="B12523" s="128"/>
      <c r="D12523" s="128"/>
      <c r="E12523" s="128"/>
      <c r="G12523" s="129"/>
      <c r="H12523" s="129"/>
    </row>
    <row r="12524" spans="1:8" x14ac:dyDescent="0.3">
      <c r="A12524" s="128"/>
      <c r="B12524" s="128"/>
      <c r="D12524" s="128"/>
      <c r="E12524" s="128"/>
      <c r="G12524" s="129"/>
      <c r="H12524" s="129"/>
    </row>
    <row r="12525" spans="1:8" x14ac:dyDescent="0.3">
      <c r="A12525" s="128"/>
      <c r="B12525" s="128"/>
      <c r="D12525" s="128"/>
      <c r="E12525" s="128"/>
      <c r="G12525" s="129"/>
      <c r="H12525" s="129"/>
    </row>
    <row r="12526" spans="1:8" x14ac:dyDescent="0.3">
      <c r="A12526" s="128"/>
      <c r="B12526" s="128"/>
      <c r="D12526" s="128"/>
      <c r="E12526" s="128"/>
      <c r="G12526" s="129"/>
      <c r="H12526" s="129"/>
    </row>
    <row r="12527" spans="1:8" x14ac:dyDescent="0.3">
      <c r="A12527" s="128"/>
      <c r="B12527" s="128"/>
      <c r="D12527" s="128"/>
      <c r="E12527" s="128"/>
      <c r="G12527" s="129"/>
      <c r="H12527" s="129"/>
    </row>
    <row r="12528" spans="1:8" x14ac:dyDescent="0.3">
      <c r="A12528" s="128"/>
      <c r="B12528" s="128"/>
      <c r="D12528" s="128"/>
      <c r="E12528" s="128"/>
      <c r="G12528" s="129"/>
      <c r="H12528" s="129"/>
    </row>
    <row r="12529" spans="1:8" x14ac:dyDescent="0.3">
      <c r="A12529" s="128"/>
      <c r="B12529" s="128"/>
      <c r="D12529" s="128"/>
      <c r="E12529" s="128"/>
      <c r="G12529" s="129"/>
      <c r="H12529" s="129"/>
    </row>
    <row r="12530" spans="1:8" x14ac:dyDescent="0.3">
      <c r="A12530" s="128"/>
      <c r="B12530" s="128"/>
      <c r="D12530" s="128"/>
      <c r="E12530" s="128"/>
      <c r="G12530" s="129"/>
      <c r="H12530" s="129"/>
    </row>
    <row r="12531" spans="1:8" x14ac:dyDescent="0.3">
      <c r="A12531" s="128"/>
      <c r="B12531" s="128"/>
      <c r="D12531" s="128"/>
      <c r="E12531" s="128"/>
      <c r="G12531" s="129"/>
      <c r="H12531" s="129"/>
    </row>
    <row r="12532" spans="1:8" x14ac:dyDescent="0.3">
      <c r="A12532" s="128"/>
      <c r="B12532" s="128"/>
      <c r="D12532" s="128"/>
      <c r="E12532" s="128"/>
      <c r="G12532" s="129"/>
      <c r="H12532" s="129"/>
    </row>
    <row r="12533" spans="1:8" x14ac:dyDescent="0.3">
      <c r="A12533" s="128"/>
      <c r="B12533" s="128"/>
      <c r="D12533" s="128"/>
      <c r="E12533" s="128"/>
      <c r="G12533" s="129"/>
      <c r="H12533" s="129"/>
    </row>
    <row r="12534" spans="1:8" x14ac:dyDescent="0.3">
      <c r="A12534" s="128"/>
      <c r="B12534" s="128"/>
      <c r="D12534" s="128"/>
      <c r="E12534" s="128"/>
      <c r="G12534" s="129"/>
      <c r="H12534" s="129"/>
    </row>
    <row r="12535" spans="1:8" x14ac:dyDescent="0.3">
      <c r="A12535" s="128"/>
      <c r="B12535" s="128"/>
      <c r="D12535" s="128"/>
      <c r="E12535" s="128"/>
      <c r="G12535" s="129"/>
      <c r="H12535" s="129"/>
    </row>
    <row r="12536" spans="1:8" x14ac:dyDescent="0.3">
      <c r="A12536" s="128"/>
      <c r="B12536" s="128"/>
      <c r="D12536" s="128"/>
      <c r="E12536" s="128"/>
      <c r="G12536" s="129"/>
      <c r="H12536" s="129"/>
    </row>
    <row r="12537" spans="1:8" x14ac:dyDescent="0.3">
      <c r="A12537" s="128"/>
      <c r="B12537" s="128"/>
      <c r="D12537" s="128"/>
      <c r="E12537" s="128"/>
      <c r="G12537" s="129"/>
      <c r="H12537" s="129"/>
    </row>
    <row r="12538" spans="1:8" x14ac:dyDescent="0.3">
      <c r="A12538" s="128"/>
      <c r="B12538" s="128"/>
      <c r="D12538" s="128"/>
      <c r="E12538" s="128"/>
      <c r="G12538" s="129"/>
      <c r="H12538" s="129"/>
    </row>
    <row r="12539" spans="1:8" x14ac:dyDescent="0.3">
      <c r="A12539" s="128"/>
      <c r="B12539" s="128"/>
      <c r="D12539" s="128"/>
      <c r="E12539" s="128"/>
      <c r="G12539" s="129"/>
      <c r="H12539" s="129"/>
    </row>
    <row r="12540" spans="1:8" x14ac:dyDescent="0.3">
      <c r="A12540" s="128"/>
      <c r="B12540" s="128"/>
      <c r="D12540" s="128"/>
      <c r="E12540" s="128"/>
      <c r="G12540" s="129"/>
      <c r="H12540" s="129"/>
    </row>
    <row r="12541" spans="1:8" x14ac:dyDescent="0.3">
      <c r="A12541" s="128"/>
      <c r="B12541" s="128"/>
      <c r="D12541" s="128"/>
      <c r="E12541" s="128"/>
      <c r="G12541" s="129"/>
      <c r="H12541" s="129"/>
    </row>
    <row r="12542" spans="1:8" x14ac:dyDescent="0.3">
      <c r="A12542" s="128"/>
      <c r="B12542" s="128"/>
      <c r="D12542" s="128"/>
      <c r="E12542" s="128"/>
      <c r="G12542" s="129"/>
      <c r="H12542" s="129"/>
    </row>
    <row r="12543" spans="1:8" x14ac:dyDescent="0.3">
      <c r="A12543" s="128"/>
      <c r="B12543" s="128"/>
      <c r="D12543" s="128"/>
      <c r="E12543" s="128"/>
      <c r="G12543" s="129"/>
      <c r="H12543" s="129"/>
    </row>
    <row r="12544" spans="1:8" x14ac:dyDescent="0.3">
      <c r="A12544" s="128"/>
      <c r="B12544" s="128"/>
      <c r="D12544" s="128"/>
      <c r="E12544" s="128"/>
      <c r="G12544" s="129"/>
      <c r="H12544" s="129"/>
    </row>
    <row r="12545" spans="1:8" x14ac:dyDescent="0.3">
      <c r="A12545" s="128"/>
      <c r="B12545" s="128"/>
      <c r="D12545" s="128"/>
      <c r="E12545" s="128"/>
      <c r="G12545" s="129"/>
      <c r="H12545" s="129"/>
    </row>
    <row r="12546" spans="1:8" x14ac:dyDescent="0.3">
      <c r="A12546" s="128"/>
      <c r="B12546" s="128"/>
      <c r="D12546" s="128"/>
      <c r="E12546" s="128"/>
      <c r="G12546" s="129"/>
      <c r="H12546" s="129"/>
    </row>
    <row r="12547" spans="1:8" x14ac:dyDescent="0.3">
      <c r="A12547" s="128"/>
      <c r="B12547" s="128"/>
      <c r="D12547" s="128"/>
      <c r="E12547" s="128"/>
      <c r="G12547" s="129"/>
      <c r="H12547" s="129"/>
    </row>
    <row r="12548" spans="1:8" x14ac:dyDescent="0.3">
      <c r="A12548" s="128"/>
      <c r="B12548" s="128"/>
      <c r="D12548" s="128"/>
      <c r="E12548" s="128"/>
      <c r="G12548" s="129"/>
      <c r="H12548" s="129"/>
    </row>
    <row r="12549" spans="1:8" x14ac:dyDescent="0.3">
      <c r="A12549" s="128"/>
      <c r="B12549" s="128"/>
      <c r="D12549" s="128"/>
      <c r="E12549" s="128"/>
      <c r="G12549" s="129"/>
      <c r="H12549" s="129"/>
    </row>
    <row r="12550" spans="1:8" x14ac:dyDescent="0.3">
      <c r="A12550" s="128"/>
      <c r="B12550" s="128"/>
      <c r="D12550" s="128"/>
      <c r="E12550" s="128"/>
      <c r="G12550" s="129"/>
      <c r="H12550" s="129"/>
    </row>
    <row r="12551" spans="1:8" x14ac:dyDescent="0.3">
      <c r="A12551" s="128"/>
      <c r="B12551" s="128"/>
      <c r="D12551" s="128"/>
      <c r="E12551" s="128"/>
      <c r="G12551" s="129"/>
      <c r="H12551" s="129"/>
    </row>
    <row r="12552" spans="1:8" x14ac:dyDescent="0.3">
      <c r="A12552" s="128"/>
      <c r="B12552" s="128"/>
      <c r="D12552" s="128"/>
      <c r="E12552" s="128"/>
      <c r="G12552" s="129"/>
      <c r="H12552" s="129"/>
    </row>
    <row r="12553" spans="1:8" x14ac:dyDescent="0.3">
      <c r="A12553" s="128"/>
      <c r="B12553" s="128"/>
      <c r="D12553" s="128"/>
      <c r="E12553" s="128"/>
      <c r="G12553" s="129"/>
      <c r="H12553" s="129"/>
    </row>
    <row r="12554" spans="1:8" x14ac:dyDescent="0.3">
      <c r="A12554" s="128"/>
      <c r="B12554" s="128"/>
      <c r="D12554" s="128"/>
      <c r="E12554" s="128"/>
      <c r="G12554" s="129"/>
      <c r="H12554" s="129"/>
    </row>
    <row r="12555" spans="1:8" x14ac:dyDescent="0.3">
      <c r="A12555" s="128"/>
      <c r="B12555" s="128"/>
      <c r="D12555" s="128"/>
      <c r="E12555" s="128"/>
      <c r="G12555" s="129"/>
      <c r="H12555" s="129"/>
    </row>
    <row r="12556" spans="1:8" x14ac:dyDescent="0.3">
      <c r="A12556" s="128"/>
      <c r="B12556" s="128"/>
      <c r="D12556" s="128"/>
      <c r="E12556" s="128"/>
      <c r="G12556" s="129"/>
      <c r="H12556" s="129"/>
    </row>
    <row r="12557" spans="1:8" x14ac:dyDescent="0.3">
      <c r="A12557" s="128"/>
      <c r="B12557" s="128"/>
      <c r="D12557" s="128"/>
      <c r="E12557" s="128"/>
      <c r="G12557" s="129"/>
      <c r="H12557" s="129"/>
    </row>
    <row r="12558" spans="1:8" x14ac:dyDescent="0.3">
      <c r="A12558" s="128"/>
      <c r="B12558" s="128"/>
      <c r="D12558" s="128"/>
      <c r="E12558" s="128"/>
      <c r="G12558" s="129"/>
      <c r="H12558" s="129"/>
    </row>
    <row r="12559" spans="1:8" x14ac:dyDescent="0.3">
      <c r="A12559" s="128"/>
      <c r="B12559" s="128"/>
      <c r="D12559" s="128"/>
      <c r="E12559" s="128"/>
      <c r="G12559" s="129"/>
      <c r="H12559" s="129"/>
    </row>
    <row r="12560" spans="1:8" x14ac:dyDescent="0.3">
      <c r="A12560" s="128"/>
      <c r="B12560" s="128"/>
      <c r="D12560" s="128"/>
      <c r="E12560" s="128"/>
      <c r="G12560" s="129"/>
      <c r="H12560" s="129"/>
    </row>
    <row r="12561" spans="1:8" x14ac:dyDescent="0.3">
      <c r="A12561" s="128"/>
      <c r="B12561" s="128"/>
      <c r="D12561" s="128"/>
      <c r="E12561" s="128"/>
      <c r="G12561" s="129"/>
      <c r="H12561" s="129"/>
    </row>
    <row r="12562" spans="1:8" x14ac:dyDescent="0.3">
      <c r="A12562" s="128"/>
      <c r="B12562" s="128"/>
      <c r="D12562" s="128"/>
      <c r="E12562" s="128"/>
      <c r="G12562" s="129"/>
      <c r="H12562" s="129"/>
    </row>
    <row r="12563" spans="1:8" x14ac:dyDescent="0.3">
      <c r="A12563" s="128"/>
      <c r="B12563" s="128"/>
      <c r="D12563" s="128"/>
      <c r="E12563" s="128"/>
      <c r="G12563" s="129"/>
      <c r="H12563" s="129"/>
    </row>
    <row r="12564" spans="1:8" x14ac:dyDescent="0.3">
      <c r="A12564" s="128"/>
      <c r="B12564" s="128"/>
      <c r="D12564" s="128"/>
      <c r="E12564" s="128"/>
      <c r="G12564" s="129"/>
      <c r="H12564" s="129"/>
    </row>
    <row r="12565" spans="1:8" x14ac:dyDescent="0.3">
      <c r="A12565" s="128"/>
      <c r="B12565" s="128"/>
      <c r="D12565" s="128"/>
      <c r="E12565" s="128"/>
      <c r="G12565" s="129"/>
      <c r="H12565" s="129"/>
    </row>
    <row r="12566" spans="1:8" x14ac:dyDescent="0.3">
      <c r="A12566" s="128"/>
      <c r="B12566" s="128"/>
      <c r="D12566" s="128"/>
      <c r="E12566" s="128"/>
      <c r="G12566" s="129"/>
      <c r="H12566" s="129"/>
    </row>
    <row r="12567" spans="1:8" x14ac:dyDescent="0.3">
      <c r="A12567" s="128"/>
      <c r="B12567" s="128"/>
      <c r="D12567" s="128"/>
      <c r="E12567" s="128"/>
      <c r="G12567" s="129"/>
      <c r="H12567" s="129"/>
    </row>
    <row r="12568" spans="1:8" x14ac:dyDescent="0.3">
      <c r="A12568" s="128"/>
      <c r="B12568" s="128"/>
      <c r="D12568" s="128"/>
      <c r="E12568" s="128"/>
      <c r="G12568" s="129"/>
      <c r="H12568" s="129"/>
    </row>
    <row r="12569" spans="1:8" x14ac:dyDescent="0.3">
      <c r="A12569" s="128"/>
      <c r="B12569" s="128"/>
      <c r="D12569" s="128"/>
      <c r="E12569" s="128"/>
      <c r="G12569" s="129"/>
      <c r="H12569" s="129"/>
    </row>
    <row r="12570" spans="1:8" x14ac:dyDescent="0.3">
      <c r="A12570" s="128"/>
      <c r="B12570" s="128"/>
      <c r="D12570" s="128"/>
      <c r="E12570" s="128"/>
      <c r="G12570" s="129"/>
      <c r="H12570" s="129"/>
    </row>
    <row r="12571" spans="1:8" x14ac:dyDescent="0.3">
      <c r="A12571" s="128"/>
      <c r="B12571" s="128"/>
      <c r="D12571" s="128"/>
      <c r="E12571" s="128"/>
      <c r="G12571" s="129"/>
      <c r="H12571" s="129"/>
    </row>
    <row r="12572" spans="1:8" x14ac:dyDescent="0.3">
      <c r="A12572" s="128"/>
      <c r="B12572" s="128"/>
      <c r="D12572" s="128"/>
      <c r="E12572" s="128"/>
      <c r="G12572" s="129"/>
      <c r="H12572" s="129"/>
    </row>
    <row r="12573" spans="1:8" x14ac:dyDescent="0.3">
      <c r="A12573" s="128"/>
      <c r="B12573" s="128"/>
      <c r="D12573" s="128"/>
      <c r="E12573" s="128"/>
      <c r="G12573" s="129"/>
      <c r="H12573" s="129"/>
    </row>
    <row r="12574" spans="1:8" x14ac:dyDescent="0.3">
      <c r="A12574" s="128"/>
      <c r="B12574" s="128"/>
      <c r="D12574" s="128"/>
      <c r="E12574" s="128"/>
      <c r="G12574" s="129"/>
      <c r="H12574" s="129"/>
    </row>
    <row r="12575" spans="1:8" x14ac:dyDescent="0.3">
      <c r="A12575" s="128"/>
      <c r="B12575" s="128"/>
      <c r="D12575" s="128"/>
      <c r="E12575" s="128"/>
      <c r="G12575" s="129"/>
      <c r="H12575" s="129"/>
    </row>
    <row r="12576" spans="1:8" x14ac:dyDescent="0.3">
      <c r="A12576" s="128"/>
      <c r="B12576" s="128"/>
      <c r="D12576" s="128"/>
      <c r="E12576" s="128"/>
      <c r="G12576" s="129"/>
      <c r="H12576" s="129"/>
    </row>
    <row r="12577" spans="1:8" x14ac:dyDescent="0.3">
      <c r="A12577" s="128"/>
      <c r="B12577" s="128"/>
      <c r="D12577" s="128"/>
      <c r="E12577" s="128"/>
      <c r="G12577" s="129"/>
      <c r="H12577" s="129"/>
    </row>
    <row r="12578" spans="1:8" x14ac:dyDescent="0.3">
      <c r="A12578" s="128"/>
      <c r="B12578" s="128"/>
      <c r="D12578" s="128"/>
      <c r="E12578" s="128"/>
      <c r="G12578" s="129"/>
      <c r="H12578" s="129"/>
    </row>
    <row r="12579" spans="1:8" x14ac:dyDescent="0.3">
      <c r="A12579" s="128"/>
      <c r="B12579" s="128"/>
      <c r="D12579" s="128"/>
      <c r="E12579" s="128"/>
      <c r="G12579" s="129"/>
      <c r="H12579" s="129"/>
    </row>
    <row r="12580" spans="1:8" x14ac:dyDescent="0.3">
      <c r="A12580" s="128"/>
      <c r="B12580" s="128"/>
      <c r="D12580" s="128"/>
      <c r="E12580" s="128"/>
      <c r="G12580" s="129"/>
      <c r="H12580" s="129"/>
    </row>
    <row r="12581" spans="1:8" x14ac:dyDescent="0.3">
      <c r="A12581" s="128"/>
      <c r="B12581" s="128"/>
      <c r="D12581" s="128"/>
      <c r="E12581" s="128"/>
      <c r="G12581" s="129"/>
      <c r="H12581" s="129"/>
    </row>
    <row r="12582" spans="1:8" x14ac:dyDescent="0.3">
      <c r="A12582" s="128"/>
      <c r="B12582" s="128"/>
      <c r="D12582" s="128"/>
      <c r="E12582" s="128"/>
      <c r="G12582" s="129"/>
      <c r="H12582" s="129"/>
    </row>
    <row r="12583" spans="1:8" x14ac:dyDescent="0.3">
      <c r="A12583" s="128"/>
      <c r="B12583" s="128"/>
      <c r="D12583" s="128"/>
      <c r="E12583" s="128"/>
      <c r="G12583" s="129"/>
      <c r="H12583" s="129"/>
    </row>
    <row r="12584" spans="1:8" x14ac:dyDescent="0.3">
      <c r="A12584" s="128"/>
      <c r="B12584" s="128"/>
      <c r="D12584" s="128"/>
      <c r="E12584" s="128"/>
      <c r="G12584" s="129"/>
      <c r="H12584" s="129"/>
    </row>
    <row r="12585" spans="1:8" x14ac:dyDescent="0.3">
      <c r="A12585" s="128"/>
      <c r="B12585" s="128"/>
      <c r="D12585" s="128"/>
      <c r="E12585" s="128"/>
      <c r="G12585" s="129"/>
      <c r="H12585" s="129"/>
    </row>
    <row r="12586" spans="1:8" x14ac:dyDescent="0.3">
      <c r="A12586" s="128"/>
      <c r="B12586" s="128"/>
      <c r="D12586" s="128"/>
      <c r="E12586" s="128"/>
      <c r="G12586" s="129"/>
      <c r="H12586" s="129"/>
    </row>
    <row r="12587" spans="1:8" x14ac:dyDescent="0.3">
      <c r="A12587" s="128"/>
      <c r="B12587" s="128"/>
      <c r="D12587" s="128"/>
      <c r="E12587" s="128"/>
      <c r="G12587" s="129"/>
      <c r="H12587" s="129"/>
    </row>
    <row r="12588" spans="1:8" x14ac:dyDescent="0.3">
      <c r="A12588" s="128"/>
      <c r="B12588" s="128"/>
      <c r="D12588" s="128"/>
      <c r="E12588" s="128"/>
      <c r="G12588" s="129"/>
      <c r="H12588" s="129"/>
    </row>
    <row r="12589" spans="1:8" x14ac:dyDescent="0.3">
      <c r="A12589" s="128"/>
      <c r="B12589" s="128"/>
      <c r="D12589" s="128"/>
      <c r="E12589" s="128"/>
      <c r="G12589" s="129"/>
      <c r="H12589" s="129"/>
    </row>
    <row r="12590" spans="1:8" x14ac:dyDescent="0.3">
      <c r="A12590" s="128"/>
      <c r="B12590" s="128"/>
      <c r="D12590" s="128"/>
      <c r="E12590" s="128"/>
      <c r="G12590" s="129"/>
      <c r="H12590" s="129"/>
    </row>
    <row r="12591" spans="1:8" x14ac:dyDescent="0.3">
      <c r="A12591" s="128"/>
      <c r="B12591" s="128"/>
      <c r="D12591" s="128"/>
      <c r="E12591" s="128"/>
      <c r="G12591" s="129"/>
      <c r="H12591" s="129"/>
    </row>
    <row r="12592" spans="1:8" x14ac:dyDescent="0.3">
      <c r="A12592" s="128"/>
      <c r="B12592" s="128"/>
      <c r="D12592" s="128"/>
      <c r="E12592" s="128"/>
      <c r="G12592" s="129"/>
      <c r="H12592" s="129"/>
    </row>
    <row r="12593" spans="1:8" x14ac:dyDescent="0.3">
      <c r="A12593" s="128"/>
      <c r="B12593" s="128"/>
      <c r="D12593" s="128"/>
      <c r="E12593" s="128"/>
      <c r="G12593" s="129"/>
      <c r="H12593" s="129"/>
    </row>
    <row r="12594" spans="1:8" x14ac:dyDescent="0.3">
      <c r="A12594" s="128"/>
      <c r="B12594" s="128"/>
      <c r="D12594" s="128"/>
      <c r="E12594" s="128"/>
      <c r="G12594" s="129"/>
      <c r="H12594" s="129"/>
    </row>
    <row r="12595" spans="1:8" x14ac:dyDescent="0.3">
      <c r="A12595" s="128"/>
      <c r="B12595" s="128"/>
      <c r="D12595" s="128"/>
      <c r="E12595" s="128"/>
      <c r="G12595" s="129"/>
      <c r="H12595" s="129"/>
    </row>
    <row r="12596" spans="1:8" x14ac:dyDescent="0.3">
      <c r="A12596" s="128"/>
      <c r="B12596" s="128"/>
      <c r="D12596" s="128"/>
      <c r="E12596" s="128"/>
      <c r="G12596" s="129"/>
      <c r="H12596" s="129"/>
    </row>
    <row r="12597" spans="1:8" x14ac:dyDescent="0.3">
      <c r="A12597" s="128"/>
      <c r="B12597" s="128"/>
      <c r="D12597" s="128"/>
      <c r="E12597" s="128"/>
      <c r="G12597" s="129"/>
      <c r="H12597" s="129"/>
    </row>
    <row r="12598" spans="1:8" x14ac:dyDescent="0.3">
      <c r="A12598" s="128"/>
      <c r="B12598" s="128"/>
      <c r="D12598" s="128"/>
      <c r="E12598" s="128"/>
      <c r="G12598" s="129"/>
      <c r="H12598" s="129"/>
    </row>
    <row r="12599" spans="1:8" x14ac:dyDescent="0.3">
      <c r="A12599" s="128"/>
      <c r="B12599" s="128"/>
      <c r="D12599" s="128"/>
      <c r="E12599" s="128"/>
      <c r="G12599" s="129"/>
      <c r="H12599" s="129"/>
    </row>
    <row r="12600" spans="1:8" x14ac:dyDescent="0.3">
      <c r="A12600" s="128"/>
      <c r="B12600" s="128"/>
      <c r="D12600" s="128"/>
      <c r="E12600" s="128"/>
      <c r="G12600" s="129"/>
      <c r="H12600" s="129"/>
    </row>
    <row r="12601" spans="1:8" x14ac:dyDescent="0.3">
      <c r="A12601" s="128"/>
      <c r="B12601" s="128"/>
      <c r="D12601" s="128"/>
      <c r="E12601" s="128"/>
      <c r="G12601" s="129"/>
      <c r="H12601" s="129"/>
    </row>
    <row r="12602" spans="1:8" x14ac:dyDescent="0.3">
      <c r="A12602" s="128"/>
      <c r="B12602" s="128"/>
      <c r="D12602" s="128"/>
      <c r="E12602" s="128"/>
      <c r="G12602" s="129"/>
      <c r="H12602" s="129"/>
    </row>
    <row r="12603" spans="1:8" x14ac:dyDescent="0.3">
      <c r="A12603" s="128"/>
      <c r="B12603" s="128"/>
      <c r="D12603" s="128"/>
      <c r="E12603" s="128"/>
      <c r="G12603" s="129"/>
      <c r="H12603" s="129"/>
    </row>
    <row r="12604" spans="1:8" x14ac:dyDescent="0.3">
      <c r="A12604" s="128"/>
      <c r="B12604" s="128"/>
      <c r="D12604" s="128"/>
      <c r="E12604" s="128"/>
      <c r="G12604" s="129"/>
      <c r="H12604" s="129"/>
    </row>
    <row r="12605" spans="1:8" x14ac:dyDescent="0.3">
      <c r="A12605" s="128"/>
      <c r="B12605" s="128"/>
      <c r="D12605" s="128"/>
      <c r="E12605" s="128"/>
      <c r="G12605" s="129"/>
      <c r="H12605" s="129"/>
    </row>
    <row r="12606" spans="1:8" x14ac:dyDescent="0.3">
      <c r="A12606" s="128"/>
      <c r="B12606" s="128"/>
      <c r="D12606" s="128"/>
      <c r="E12606" s="128"/>
      <c r="G12606" s="129"/>
      <c r="H12606" s="129"/>
    </row>
    <row r="12607" spans="1:8" x14ac:dyDescent="0.3">
      <c r="A12607" s="128"/>
      <c r="B12607" s="128"/>
      <c r="D12607" s="128"/>
      <c r="E12607" s="128"/>
      <c r="G12607" s="129"/>
      <c r="H12607" s="129"/>
    </row>
    <row r="12608" spans="1:8" x14ac:dyDescent="0.3">
      <c r="A12608" s="128"/>
      <c r="B12608" s="128"/>
      <c r="D12608" s="128"/>
      <c r="E12608" s="128"/>
      <c r="G12608" s="129"/>
      <c r="H12608" s="129"/>
    </row>
    <row r="12609" spans="1:8" x14ac:dyDescent="0.3">
      <c r="A12609" s="128"/>
      <c r="B12609" s="128"/>
      <c r="D12609" s="128"/>
      <c r="E12609" s="128"/>
      <c r="G12609" s="129"/>
      <c r="H12609" s="129"/>
    </row>
    <row r="12610" spans="1:8" x14ac:dyDescent="0.3">
      <c r="A12610" s="128"/>
      <c r="B12610" s="128"/>
      <c r="D12610" s="128"/>
      <c r="E12610" s="128"/>
      <c r="G12610" s="129"/>
      <c r="H12610" s="129"/>
    </row>
    <row r="12611" spans="1:8" x14ac:dyDescent="0.3">
      <c r="A12611" s="128"/>
      <c r="B12611" s="128"/>
      <c r="D12611" s="128"/>
      <c r="E12611" s="128"/>
      <c r="G12611" s="129"/>
      <c r="H12611" s="129"/>
    </row>
    <row r="12612" spans="1:8" x14ac:dyDescent="0.3">
      <c r="A12612" s="128"/>
      <c r="B12612" s="128"/>
      <c r="D12612" s="128"/>
      <c r="E12612" s="128"/>
      <c r="G12612" s="129"/>
      <c r="H12612" s="129"/>
    </row>
    <row r="12613" spans="1:8" x14ac:dyDescent="0.3">
      <c r="A12613" s="128"/>
      <c r="B12613" s="128"/>
      <c r="D12613" s="128"/>
      <c r="E12613" s="128"/>
      <c r="G12613" s="129"/>
      <c r="H12613" s="129"/>
    </row>
    <row r="12614" spans="1:8" x14ac:dyDescent="0.3">
      <c r="A12614" s="128"/>
      <c r="B12614" s="128"/>
      <c r="D12614" s="128"/>
      <c r="E12614" s="128"/>
      <c r="G12614" s="129"/>
      <c r="H12614" s="129"/>
    </row>
    <row r="12615" spans="1:8" x14ac:dyDescent="0.3">
      <c r="A12615" s="128"/>
      <c r="B12615" s="128"/>
      <c r="D12615" s="128"/>
      <c r="E12615" s="128"/>
      <c r="G12615" s="129"/>
      <c r="H12615" s="129"/>
    </row>
    <row r="12616" spans="1:8" x14ac:dyDescent="0.3">
      <c r="A12616" s="128"/>
      <c r="B12616" s="128"/>
      <c r="D12616" s="128"/>
      <c r="E12616" s="128"/>
      <c r="G12616" s="129"/>
      <c r="H12616" s="129"/>
    </row>
    <row r="12617" spans="1:8" x14ac:dyDescent="0.3">
      <c r="A12617" s="128"/>
      <c r="B12617" s="128"/>
      <c r="D12617" s="128"/>
      <c r="E12617" s="128"/>
      <c r="G12617" s="129"/>
      <c r="H12617" s="129"/>
    </row>
    <row r="12618" spans="1:8" x14ac:dyDescent="0.3">
      <c r="A12618" s="128"/>
      <c r="B12618" s="128"/>
      <c r="D12618" s="128"/>
      <c r="E12618" s="128"/>
      <c r="G12618" s="129"/>
      <c r="H12618" s="129"/>
    </row>
    <row r="12619" spans="1:8" x14ac:dyDescent="0.3">
      <c r="A12619" s="128"/>
      <c r="B12619" s="128"/>
      <c r="D12619" s="128"/>
      <c r="E12619" s="128"/>
      <c r="G12619" s="129"/>
      <c r="H12619" s="129"/>
    </row>
    <row r="12620" spans="1:8" x14ac:dyDescent="0.3">
      <c r="A12620" s="128"/>
      <c r="B12620" s="128"/>
      <c r="D12620" s="128"/>
      <c r="E12620" s="128"/>
      <c r="G12620" s="129"/>
      <c r="H12620" s="129"/>
    </row>
    <row r="12621" spans="1:8" x14ac:dyDescent="0.3">
      <c r="A12621" s="128"/>
      <c r="B12621" s="128"/>
      <c r="D12621" s="128"/>
      <c r="E12621" s="128"/>
      <c r="G12621" s="129"/>
      <c r="H12621" s="129"/>
    </row>
    <row r="12622" spans="1:8" x14ac:dyDescent="0.3">
      <c r="A12622" s="128"/>
      <c r="B12622" s="128"/>
      <c r="D12622" s="128"/>
      <c r="E12622" s="128"/>
      <c r="G12622" s="129"/>
      <c r="H12622" s="129"/>
    </row>
    <row r="12623" spans="1:8" x14ac:dyDescent="0.3">
      <c r="A12623" s="128"/>
      <c r="B12623" s="128"/>
      <c r="D12623" s="128"/>
      <c r="E12623" s="128"/>
      <c r="G12623" s="129"/>
      <c r="H12623" s="129"/>
    </row>
    <row r="12624" spans="1:8" x14ac:dyDescent="0.3">
      <c r="A12624" s="128"/>
      <c r="B12624" s="128"/>
      <c r="D12624" s="128"/>
      <c r="E12624" s="128"/>
      <c r="G12624" s="129"/>
      <c r="H12624" s="129"/>
    </row>
    <row r="12625" spans="1:8" x14ac:dyDescent="0.3">
      <c r="A12625" s="128"/>
      <c r="B12625" s="128"/>
      <c r="D12625" s="128"/>
      <c r="E12625" s="128"/>
      <c r="G12625" s="129"/>
      <c r="H12625" s="129"/>
    </row>
    <row r="12626" spans="1:8" x14ac:dyDescent="0.3">
      <c r="A12626" s="128"/>
      <c r="B12626" s="128"/>
      <c r="D12626" s="128"/>
      <c r="E12626" s="128"/>
      <c r="G12626" s="129"/>
      <c r="H12626" s="129"/>
    </row>
    <row r="12627" spans="1:8" x14ac:dyDescent="0.3">
      <c r="A12627" s="128"/>
      <c r="B12627" s="128"/>
      <c r="D12627" s="128"/>
      <c r="E12627" s="128"/>
      <c r="G12627" s="129"/>
      <c r="H12627" s="129"/>
    </row>
    <row r="12628" spans="1:8" x14ac:dyDescent="0.3">
      <c r="A12628" s="128"/>
      <c r="B12628" s="128"/>
      <c r="D12628" s="128"/>
      <c r="E12628" s="128"/>
      <c r="G12628" s="129"/>
      <c r="H12628" s="129"/>
    </row>
    <row r="12629" spans="1:8" x14ac:dyDescent="0.3">
      <c r="A12629" s="128"/>
      <c r="B12629" s="128"/>
      <c r="D12629" s="128"/>
      <c r="E12629" s="128"/>
      <c r="G12629" s="129"/>
      <c r="H12629" s="129"/>
    </row>
    <row r="12630" spans="1:8" x14ac:dyDescent="0.3">
      <c r="A12630" s="128"/>
      <c r="B12630" s="128"/>
      <c r="D12630" s="128"/>
      <c r="E12630" s="128"/>
      <c r="G12630" s="129"/>
      <c r="H12630" s="129"/>
    </row>
    <row r="12631" spans="1:8" x14ac:dyDescent="0.3">
      <c r="A12631" s="128"/>
      <c r="B12631" s="128"/>
      <c r="D12631" s="128"/>
      <c r="E12631" s="128"/>
      <c r="G12631" s="129"/>
      <c r="H12631" s="129"/>
    </row>
    <row r="12632" spans="1:8" x14ac:dyDescent="0.3">
      <c r="A12632" s="128"/>
      <c r="B12632" s="128"/>
      <c r="D12632" s="128"/>
      <c r="E12632" s="128"/>
      <c r="G12632" s="129"/>
      <c r="H12632" s="129"/>
    </row>
    <row r="12633" spans="1:8" x14ac:dyDescent="0.3">
      <c r="A12633" s="128"/>
      <c r="B12633" s="128"/>
      <c r="D12633" s="128"/>
      <c r="E12633" s="128"/>
      <c r="G12633" s="129"/>
      <c r="H12633" s="129"/>
    </row>
    <row r="12634" spans="1:8" x14ac:dyDescent="0.3">
      <c r="A12634" s="128"/>
      <c r="B12634" s="128"/>
      <c r="D12634" s="128"/>
      <c r="E12634" s="128"/>
      <c r="G12634" s="129"/>
      <c r="H12634" s="129"/>
    </row>
    <row r="12635" spans="1:8" x14ac:dyDescent="0.3">
      <c r="A12635" s="128"/>
      <c r="B12635" s="128"/>
      <c r="D12635" s="128"/>
      <c r="E12635" s="128"/>
      <c r="G12635" s="129"/>
      <c r="H12635" s="129"/>
    </row>
    <row r="12636" spans="1:8" x14ac:dyDescent="0.3">
      <c r="A12636" s="128"/>
      <c r="B12636" s="128"/>
      <c r="D12636" s="128"/>
      <c r="E12636" s="128"/>
      <c r="G12636" s="129"/>
      <c r="H12636" s="129"/>
    </row>
    <row r="12637" spans="1:8" x14ac:dyDescent="0.3">
      <c r="A12637" s="128"/>
      <c r="B12637" s="128"/>
      <c r="D12637" s="128"/>
      <c r="E12637" s="128"/>
      <c r="G12637" s="129"/>
      <c r="H12637" s="129"/>
    </row>
    <row r="12638" spans="1:8" x14ac:dyDescent="0.3">
      <c r="A12638" s="128"/>
      <c r="B12638" s="128"/>
      <c r="D12638" s="128"/>
      <c r="E12638" s="128"/>
      <c r="G12638" s="129"/>
      <c r="H12638" s="129"/>
    </row>
    <row r="12639" spans="1:8" x14ac:dyDescent="0.3">
      <c r="A12639" s="128"/>
      <c r="B12639" s="128"/>
      <c r="D12639" s="128"/>
      <c r="E12639" s="128"/>
      <c r="G12639" s="129"/>
      <c r="H12639" s="129"/>
    </row>
    <row r="12640" spans="1:8" x14ac:dyDescent="0.3">
      <c r="A12640" s="128"/>
      <c r="B12640" s="128"/>
      <c r="D12640" s="128"/>
      <c r="E12640" s="128"/>
      <c r="G12640" s="129"/>
      <c r="H12640" s="129"/>
    </row>
    <row r="12641" spans="1:8" x14ac:dyDescent="0.3">
      <c r="A12641" s="128"/>
      <c r="B12641" s="128"/>
      <c r="D12641" s="128"/>
      <c r="E12641" s="128"/>
      <c r="G12641" s="129"/>
      <c r="H12641" s="129"/>
    </row>
    <row r="12642" spans="1:8" x14ac:dyDescent="0.3">
      <c r="A12642" s="128"/>
      <c r="B12642" s="128"/>
      <c r="D12642" s="128"/>
      <c r="E12642" s="128"/>
      <c r="G12642" s="129"/>
      <c r="H12642" s="129"/>
    </row>
    <row r="12643" spans="1:8" x14ac:dyDescent="0.3">
      <c r="A12643" s="128"/>
      <c r="B12643" s="128"/>
      <c r="D12643" s="128"/>
      <c r="E12643" s="128"/>
      <c r="G12643" s="129"/>
      <c r="H12643" s="129"/>
    </row>
    <row r="12644" spans="1:8" x14ac:dyDescent="0.3">
      <c r="A12644" s="128"/>
      <c r="B12644" s="128"/>
      <c r="D12644" s="128"/>
      <c r="E12644" s="128"/>
      <c r="G12644" s="129"/>
      <c r="H12644" s="129"/>
    </row>
    <row r="12645" spans="1:8" x14ac:dyDescent="0.3">
      <c r="A12645" s="128"/>
      <c r="B12645" s="128"/>
      <c r="D12645" s="128"/>
      <c r="E12645" s="128"/>
      <c r="G12645" s="129"/>
      <c r="H12645" s="129"/>
    </row>
    <row r="12646" spans="1:8" x14ac:dyDescent="0.3">
      <c r="A12646" s="128"/>
      <c r="B12646" s="128"/>
      <c r="D12646" s="128"/>
      <c r="E12646" s="128"/>
      <c r="G12646" s="129"/>
      <c r="H12646" s="129"/>
    </row>
    <row r="12647" spans="1:8" x14ac:dyDescent="0.3">
      <c r="A12647" s="128"/>
      <c r="B12647" s="128"/>
      <c r="D12647" s="128"/>
      <c r="E12647" s="128"/>
      <c r="G12647" s="129"/>
      <c r="H12647" s="129"/>
    </row>
    <row r="12648" spans="1:8" x14ac:dyDescent="0.3">
      <c r="A12648" s="128"/>
      <c r="B12648" s="128"/>
      <c r="D12648" s="128"/>
      <c r="E12648" s="128"/>
      <c r="G12648" s="129"/>
      <c r="H12648" s="129"/>
    </row>
    <row r="12649" spans="1:8" x14ac:dyDescent="0.3">
      <c r="A12649" s="128"/>
      <c r="B12649" s="128"/>
      <c r="D12649" s="128"/>
      <c r="E12649" s="128"/>
      <c r="G12649" s="129"/>
      <c r="H12649" s="129"/>
    </row>
    <row r="12650" spans="1:8" x14ac:dyDescent="0.3">
      <c r="A12650" s="128"/>
      <c r="B12650" s="128"/>
      <c r="D12650" s="128"/>
      <c r="E12650" s="128"/>
      <c r="G12650" s="129"/>
      <c r="H12650" s="129"/>
    </row>
    <row r="12651" spans="1:8" x14ac:dyDescent="0.3">
      <c r="A12651" s="128"/>
      <c r="B12651" s="128"/>
      <c r="D12651" s="128"/>
      <c r="E12651" s="128"/>
      <c r="G12651" s="129"/>
      <c r="H12651" s="129"/>
    </row>
    <row r="12652" spans="1:8" x14ac:dyDescent="0.3">
      <c r="A12652" s="128"/>
      <c r="B12652" s="128"/>
      <c r="D12652" s="128"/>
      <c r="E12652" s="128"/>
      <c r="G12652" s="129"/>
      <c r="H12652" s="129"/>
    </row>
    <row r="12653" spans="1:8" x14ac:dyDescent="0.3">
      <c r="A12653" s="128"/>
      <c r="B12653" s="128"/>
      <c r="D12653" s="128"/>
      <c r="E12653" s="128"/>
      <c r="G12653" s="129"/>
      <c r="H12653" s="129"/>
    </row>
    <row r="12654" spans="1:8" x14ac:dyDescent="0.3">
      <c r="A12654" s="128"/>
      <c r="B12654" s="128"/>
      <c r="D12654" s="128"/>
      <c r="E12654" s="128"/>
      <c r="G12654" s="129"/>
      <c r="H12654" s="129"/>
    </row>
    <row r="12655" spans="1:8" x14ac:dyDescent="0.3">
      <c r="A12655" s="128"/>
      <c r="B12655" s="128"/>
      <c r="D12655" s="128"/>
      <c r="E12655" s="128"/>
      <c r="G12655" s="129"/>
      <c r="H12655" s="129"/>
    </row>
    <row r="12656" spans="1:8" x14ac:dyDescent="0.3">
      <c r="A12656" s="128"/>
      <c r="B12656" s="128"/>
      <c r="D12656" s="128"/>
      <c r="E12656" s="128"/>
      <c r="G12656" s="129"/>
      <c r="H12656" s="129"/>
    </row>
    <row r="12657" spans="1:8" x14ac:dyDescent="0.3">
      <c r="A12657" s="128"/>
      <c r="B12657" s="128"/>
      <c r="D12657" s="128"/>
      <c r="E12657" s="128"/>
      <c r="G12657" s="129"/>
      <c r="H12657" s="129"/>
    </row>
    <row r="12658" spans="1:8" x14ac:dyDescent="0.3">
      <c r="A12658" s="128"/>
      <c r="B12658" s="128"/>
      <c r="D12658" s="128"/>
      <c r="E12658" s="128"/>
      <c r="G12658" s="129"/>
      <c r="H12658" s="129"/>
    </row>
    <row r="12659" spans="1:8" x14ac:dyDescent="0.3">
      <c r="A12659" s="128"/>
      <c r="B12659" s="128"/>
      <c r="D12659" s="128"/>
      <c r="E12659" s="128"/>
      <c r="G12659" s="129"/>
      <c r="H12659" s="129"/>
    </row>
    <row r="12660" spans="1:8" x14ac:dyDescent="0.3">
      <c r="A12660" s="128"/>
      <c r="B12660" s="128"/>
      <c r="D12660" s="128"/>
      <c r="E12660" s="128"/>
      <c r="G12660" s="129"/>
      <c r="H12660" s="129"/>
    </row>
    <row r="12661" spans="1:8" x14ac:dyDescent="0.3">
      <c r="A12661" s="128"/>
      <c r="B12661" s="128"/>
      <c r="D12661" s="128"/>
      <c r="E12661" s="128"/>
      <c r="G12661" s="129"/>
      <c r="H12661" s="129"/>
    </row>
    <row r="12662" spans="1:8" x14ac:dyDescent="0.3">
      <c r="A12662" s="128"/>
      <c r="B12662" s="128"/>
      <c r="D12662" s="128"/>
      <c r="E12662" s="128"/>
      <c r="G12662" s="129"/>
      <c r="H12662" s="129"/>
    </row>
    <row r="12663" spans="1:8" x14ac:dyDescent="0.3">
      <c r="A12663" s="128"/>
      <c r="B12663" s="128"/>
      <c r="D12663" s="128"/>
      <c r="E12663" s="128"/>
      <c r="G12663" s="129"/>
      <c r="H12663" s="129"/>
    </row>
    <row r="12664" spans="1:8" x14ac:dyDescent="0.3">
      <c r="A12664" s="128"/>
      <c r="B12664" s="128"/>
      <c r="D12664" s="128"/>
      <c r="E12664" s="128"/>
      <c r="G12664" s="129"/>
      <c r="H12664" s="129"/>
    </row>
    <row r="12665" spans="1:8" x14ac:dyDescent="0.3">
      <c r="A12665" s="128"/>
      <c r="B12665" s="128"/>
      <c r="D12665" s="128"/>
      <c r="E12665" s="128"/>
      <c r="G12665" s="129"/>
      <c r="H12665" s="129"/>
    </row>
    <row r="12666" spans="1:8" x14ac:dyDescent="0.3">
      <c r="A12666" s="128"/>
      <c r="B12666" s="128"/>
      <c r="D12666" s="128"/>
      <c r="E12666" s="128"/>
      <c r="G12666" s="129"/>
      <c r="H12666" s="129"/>
    </row>
    <row r="12667" spans="1:8" x14ac:dyDescent="0.3">
      <c r="A12667" s="128"/>
      <c r="B12667" s="128"/>
      <c r="D12667" s="128"/>
      <c r="E12667" s="128"/>
      <c r="G12667" s="129"/>
      <c r="H12667" s="129"/>
    </row>
    <row r="12668" spans="1:8" x14ac:dyDescent="0.3">
      <c r="A12668" s="128"/>
      <c r="B12668" s="128"/>
      <c r="D12668" s="128"/>
      <c r="E12668" s="128"/>
      <c r="G12668" s="129"/>
      <c r="H12668" s="129"/>
    </row>
    <row r="12669" spans="1:8" x14ac:dyDescent="0.3">
      <c r="A12669" s="128"/>
      <c r="B12669" s="128"/>
      <c r="D12669" s="128"/>
      <c r="E12669" s="128"/>
      <c r="G12669" s="129"/>
      <c r="H12669" s="129"/>
    </row>
    <row r="12670" spans="1:8" x14ac:dyDescent="0.3">
      <c r="A12670" s="128"/>
      <c r="B12670" s="128"/>
      <c r="D12670" s="128"/>
      <c r="E12670" s="128"/>
      <c r="G12670" s="129"/>
      <c r="H12670" s="129"/>
    </row>
    <row r="12671" spans="1:8" x14ac:dyDescent="0.3">
      <c r="A12671" s="128"/>
      <c r="B12671" s="128"/>
      <c r="D12671" s="128"/>
      <c r="E12671" s="128"/>
      <c r="G12671" s="129"/>
      <c r="H12671" s="129"/>
    </row>
    <row r="12672" spans="1:8" x14ac:dyDescent="0.3">
      <c r="A12672" s="128"/>
      <c r="B12672" s="128"/>
      <c r="D12672" s="128"/>
      <c r="E12672" s="128"/>
      <c r="G12672" s="129"/>
      <c r="H12672" s="129"/>
    </row>
    <row r="12673" spans="1:8" x14ac:dyDescent="0.3">
      <c r="A12673" s="128"/>
      <c r="B12673" s="128"/>
      <c r="D12673" s="128"/>
      <c r="E12673" s="128"/>
      <c r="G12673" s="129"/>
      <c r="H12673" s="129"/>
    </row>
    <row r="12674" spans="1:8" x14ac:dyDescent="0.3">
      <c r="A12674" s="128"/>
      <c r="B12674" s="128"/>
      <c r="D12674" s="128"/>
      <c r="E12674" s="128"/>
      <c r="G12674" s="129"/>
      <c r="H12674" s="129"/>
    </row>
    <row r="12675" spans="1:8" x14ac:dyDescent="0.3">
      <c r="A12675" s="128"/>
      <c r="B12675" s="128"/>
      <c r="D12675" s="128"/>
      <c r="E12675" s="128"/>
      <c r="G12675" s="129"/>
      <c r="H12675" s="129"/>
    </row>
    <row r="12676" spans="1:8" x14ac:dyDescent="0.3">
      <c r="A12676" s="128"/>
      <c r="B12676" s="128"/>
      <c r="D12676" s="128"/>
      <c r="E12676" s="128"/>
      <c r="G12676" s="129"/>
      <c r="H12676" s="129"/>
    </row>
    <row r="12677" spans="1:8" x14ac:dyDescent="0.3">
      <c r="A12677" s="128"/>
      <c r="B12677" s="128"/>
      <c r="D12677" s="128"/>
      <c r="E12677" s="128"/>
      <c r="G12677" s="129"/>
      <c r="H12677" s="129"/>
    </row>
    <row r="12678" spans="1:8" x14ac:dyDescent="0.3">
      <c r="A12678" s="128"/>
      <c r="B12678" s="128"/>
      <c r="D12678" s="128"/>
      <c r="E12678" s="128"/>
      <c r="G12678" s="129"/>
      <c r="H12678" s="129"/>
    </row>
    <row r="12679" spans="1:8" x14ac:dyDescent="0.3">
      <c r="A12679" s="128"/>
      <c r="B12679" s="128"/>
      <c r="D12679" s="128"/>
      <c r="E12679" s="128"/>
      <c r="G12679" s="129"/>
      <c r="H12679" s="129"/>
    </row>
    <row r="12680" spans="1:8" x14ac:dyDescent="0.3">
      <c r="A12680" s="128"/>
      <c r="B12680" s="128"/>
      <c r="D12680" s="128"/>
      <c r="E12680" s="128"/>
      <c r="G12680" s="129"/>
      <c r="H12680" s="129"/>
    </row>
    <row r="12681" spans="1:8" x14ac:dyDescent="0.3">
      <c r="A12681" s="128"/>
      <c r="B12681" s="128"/>
      <c r="D12681" s="128"/>
      <c r="E12681" s="128"/>
      <c r="G12681" s="129"/>
      <c r="H12681" s="129"/>
    </row>
    <row r="12682" spans="1:8" x14ac:dyDescent="0.3">
      <c r="A12682" s="128"/>
      <c r="B12682" s="128"/>
      <c r="D12682" s="128"/>
      <c r="E12682" s="128"/>
      <c r="G12682" s="129"/>
      <c r="H12682" s="129"/>
    </row>
    <row r="12683" spans="1:8" x14ac:dyDescent="0.3">
      <c r="A12683" s="128"/>
      <c r="B12683" s="128"/>
      <c r="D12683" s="128"/>
      <c r="E12683" s="128"/>
      <c r="G12683" s="129"/>
      <c r="H12683" s="129"/>
    </row>
    <row r="12684" spans="1:8" x14ac:dyDescent="0.3">
      <c r="A12684" s="128"/>
      <c r="B12684" s="128"/>
      <c r="D12684" s="128"/>
      <c r="E12684" s="128"/>
      <c r="G12684" s="129"/>
      <c r="H12684" s="129"/>
    </row>
    <row r="12685" spans="1:8" x14ac:dyDescent="0.3">
      <c r="A12685" s="128"/>
      <c r="B12685" s="128"/>
      <c r="D12685" s="128"/>
      <c r="E12685" s="128"/>
      <c r="G12685" s="129"/>
      <c r="H12685" s="129"/>
    </row>
    <row r="12686" spans="1:8" x14ac:dyDescent="0.3">
      <c r="A12686" s="128"/>
      <c r="B12686" s="128"/>
      <c r="D12686" s="128"/>
      <c r="E12686" s="128"/>
      <c r="G12686" s="129"/>
      <c r="H12686" s="129"/>
    </row>
    <row r="12687" spans="1:8" x14ac:dyDescent="0.3">
      <c r="A12687" s="128"/>
      <c r="B12687" s="128"/>
      <c r="D12687" s="128"/>
      <c r="E12687" s="128"/>
      <c r="G12687" s="129"/>
      <c r="H12687" s="129"/>
    </row>
    <row r="12688" spans="1:8" x14ac:dyDescent="0.3">
      <c r="A12688" s="128"/>
      <c r="B12688" s="128"/>
      <c r="D12688" s="128"/>
      <c r="E12688" s="128"/>
      <c r="G12688" s="129"/>
      <c r="H12688" s="129"/>
    </row>
    <row r="12689" spans="1:8" x14ac:dyDescent="0.3">
      <c r="A12689" s="128"/>
      <c r="B12689" s="128"/>
      <c r="D12689" s="128"/>
      <c r="E12689" s="128"/>
      <c r="G12689" s="129"/>
      <c r="H12689" s="129"/>
    </row>
    <row r="12690" spans="1:8" x14ac:dyDescent="0.3">
      <c r="A12690" s="128"/>
      <c r="B12690" s="128"/>
      <c r="D12690" s="128"/>
      <c r="E12690" s="128"/>
      <c r="G12690" s="129"/>
      <c r="H12690" s="129"/>
    </row>
    <row r="12691" spans="1:8" x14ac:dyDescent="0.3">
      <c r="A12691" s="128"/>
      <c r="B12691" s="128"/>
      <c r="D12691" s="128"/>
      <c r="E12691" s="128"/>
      <c r="G12691" s="129"/>
      <c r="H12691" s="129"/>
    </row>
    <row r="12692" spans="1:8" x14ac:dyDescent="0.3">
      <c r="A12692" s="128"/>
      <c r="B12692" s="128"/>
      <c r="D12692" s="128"/>
      <c r="E12692" s="128"/>
      <c r="G12692" s="129"/>
      <c r="H12692" s="129"/>
    </row>
    <row r="12693" spans="1:8" x14ac:dyDescent="0.3">
      <c r="A12693" s="128"/>
      <c r="B12693" s="128"/>
      <c r="D12693" s="128"/>
      <c r="E12693" s="128"/>
      <c r="G12693" s="129"/>
      <c r="H12693" s="129"/>
    </row>
    <row r="12694" spans="1:8" x14ac:dyDescent="0.3">
      <c r="A12694" s="128"/>
      <c r="B12694" s="128"/>
      <c r="D12694" s="128"/>
      <c r="E12694" s="128"/>
      <c r="G12694" s="129"/>
      <c r="H12694" s="129"/>
    </row>
    <row r="12695" spans="1:8" x14ac:dyDescent="0.3">
      <c r="A12695" s="128"/>
      <c r="B12695" s="128"/>
      <c r="D12695" s="128"/>
      <c r="E12695" s="128"/>
      <c r="G12695" s="129"/>
      <c r="H12695" s="129"/>
    </row>
    <row r="12696" spans="1:8" x14ac:dyDescent="0.3">
      <c r="A12696" s="128"/>
      <c r="B12696" s="128"/>
      <c r="D12696" s="128"/>
      <c r="E12696" s="128"/>
      <c r="G12696" s="129"/>
      <c r="H12696" s="129"/>
    </row>
    <row r="12697" spans="1:8" x14ac:dyDescent="0.3">
      <c r="A12697" s="128"/>
      <c r="B12697" s="128"/>
      <c r="D12697" s="128"/>
      <c r="E12697" s="128"/>
      <c r="G12697" s="129"/>
      <c r="H12697" s="129"/>
    </row>
    <row r="12698" spans="1:8" x14ac:dyDescent="0.3">
      <c r="A12698" s="128"/>
      <c r="B12698" s="128"/>
      <c r="D12698" s="128"/>
      <c r="E12698" s="128"/>
      <c r="G12698" s="129"/>
      <c r="H12698" s="129"/>
    </row>
    <row r="12699" spans="1:8" x14ac:dyDescent="0.3">
      <c r="A12699" s="128"/>
      <c r="B12699" s="128"/>
      <c r="D12699" s="128"/>
      <c r="E12699" s="128"/>
      <c r="G12699" s="129"/>
      <c r="H12699" s="129"/>
    </row>
    <row r="12700" spans="1:8" x14ac:dyDescent="0.3">
      <c r="A12700" s="128"/>
      <c r="B12700" s="128"/>
      <c r="D12700" s="128"/>
      <c r="E12700" s="128"/>
      <c r="G12700" s="129"/>
      <c r="H12700" s="129"/>
    </row>
    <row r="12701" spans="1:8" x14ac:dyDescent="0.3">
      <c r="A12701" s="128"/>
      <c r="B12701" s="128"/>
      <c r="D12701" s="128"/>
      <c r="E12701" s="128"/>
      <c r="G12701" s="129"/>
      <c r="H12701" s="129"/>
    </row>
    <row r="12702" spans="1:8" x14ac:dyDescent="0.3">
      <c r="A12702" s="128"/>
      <c r="B12702" s="128"/>
      <c r="D12702" s="128"/>
      <c r="E12702" s="128"/>
      <c r="G12702" s="129"/>
      <c r="H12702" s="129"/>
    </row>
    <row r="12703" spans="1:8" x14ac:dyDescent="0.3">
      <c r="A12703" s="128"/>
      <c r="B12703" s="128"/>
      <c r="D12703" s="128"/>
      <c r="E12703" s="128"/>
      <c r="G12703" s="129"/>
      <c r="H12703" s="129"/>
    </row>
    <row r="12704" spans="1:8" x14ac:dyDescent="0.3">
      <c r="A12704" s="128"/>
      <c r="B12704" s="128"/>
      <c r="D12704" s="128"/>
      <c r="E12704" s="128"/>
      <c r="G12704" s="129"/>
      <c r="H12704" s="129"/>
    </row>
    <row r="12705" spans="1:8" x14ac:dyDescent="0.3">
      <c r="A12705" s="128"/>
      <c r="B12705" s="128"/>
      <c r="D12705" s="128"/>
      <c r="E12705" s="128"/>
      <c r="G12705" s="129"/>
      <c r="H12705" s="129"/>
    </row>
    <row r="12706" spans="1:8" x14ac:dyDescent="0.3">
      <c r="A12706" s="128"/>
      <c r="B12706" s="128"/>
      <c r="D12706" s="128"/>
      <c r="E12706" s="128"/>
      <c r="G12706" s="129"/>
      <c r="H12706" s="129"/>
    </row>
    <row r="12707" spans="1:8" x14ac:dyDescent="0.3">
      <c r="A12707" s="128"/>
      <c r="B12707" s="128"/>
      <c r="D12707" s="128"/>
      <c r="E12707" s="128"/>
      <c r="G12707" s="129"/>
      <c r="H12707" s="129"/>
    </row>
    <row r="12708" spans="1:8" x14ac:dyDescent="0.3">
      <c r="A12708" s="128"/>
      <c r="B12708" s="128"/>
      <c r="D12708" s="128"/>
      <c r="E12708" s="128"/>
      <c r="G12708" s="129"/>
      <c r="H12708" s="129"/>
    </row>
    <row r="12709" spans="1:8" x14ac:dyDescent="0.3">
      <c r="A12709" s="128"/>
      <c r="B12709" s="128"/>
      <c r="D12709" s="128"/>
      <c r="E12709" s="128"/>
      <c r="G12709" s="129"/>
      <c r="H12709" s="129"/>
    </row>
    <row r="12710" spans="1:8" x14ac:dyDescent="0.3">
      <c r="A12710" s="128"/>
      <c r="B12710" s="128"/>
      <c r="D12710" s="128"/>
      <c r="E12710" s="128"/>
      <c r="G12710" s="129"/>
      <c r="H12710" s="129"/>
    </row>
    <row r="12711" spans="1:8" x14ac:dyDescent="0.3">
      <c r="A12711" s="128"/>
      <c r="B12711" s="128"/>
      <c r="D12711" s="128"/>
      <c r="E12711" s="128"/>
      <c r="G12711" s="129"/>
      <c r="H12711" s="129"/>
    </row>
    <row r="12712" spans="1:8" x14ac:dyDescent="0.3">
      <c r="A12712" s="128"/>
      <c r="B12712" s="128"/>
      <c r="D12712" s="128"/>
      <c r="E12712" s="128"/>
      <c r="G12712" s="129"/>
      <c r="H12712" s="129"/>
    </row>
    <row r="12713" spans="1:8" x14ac:dyDescent="0.3">
      <c r="A12713" s="128"/>
      <c r="B12713" s="128"/>
      <c r="D12713" s="128"/>
      <c r="E12713" s="128"/>
      <c r="G12713" s="129"/>
      <c r="H12713" s="129"/>
    </row>
    <row r="12714" spans="1:8" x14ac:dyDescent="0.3">
      <c r="A12714" s="128"/>
      <c r="B12714" s="128"/>
      <c r="D12714" s="128"/>
      <c r="E12714" s="128"/>
      <c r="G12714" s="129"/>
      <c r="H12714" s="129"/>
    </row>
    <row r="12715" spans="1:8" x14ac:dyDescent="0.3">
      <c r="A12715" s="128"/>
      <c r="B12715" s="128"/>
      <c r="D12715" s="128"/>
      <c r="E12715" s="128"/>
      <c r="G12715" s="129"/>
      <c r="H12715" s="129"/>
    </row>
    <row r="12716" spans="1:8" x14ac:dyDescent="0.3">
      <c r="A12716" s="128"/>
      <c r="B12716" s="128"/>
      <c r="D12716" s="128"/>
      <c r="E12716" s="128"/>
      <c r="G12716" s="129"/>
      <c r="H12716" s="129"/>
    </row>
    <row r="12717" spans="1:8" x14ac:dyDescent="0.3">
      <c r="A12717" s="128"/>
      <c r="B12717" s="128"/>
      <c r="D12717" s="128"/>
      <c r="E12717" s="128"/>
      <c r="G12717" s="129"/>
      <c r="H12717" s="129"/>
    </row>
    <row r="12718" spans="1:8" x14ac:dyDescent="0.3">
      <c r="A12718" s="128"/>
      <c r="B12718" s="128"/>
      <c r="D12718" s="128"/>
      <c r="E12718" s="128"/>
      <c r="G12718" s="129"/>
      <c r="H12718" s="129"/>
    </row>
    <row r="12719" spans="1:8" x14ac:dyDescent="0.3">
      <c r="A12719" s="128"/>
      <c r="B12719" s="128"/>
      <c r="D12719" s="128"/>
      <c r="E12719" s="128"/>
      <c r="G12719" s="129"/>
      <c r="H12719" s="129"/>
    </row>
    <row r="12720" spans="1:8" x14ac:dyDescent="0.3">
      <c r="A12720" s="128"/>
      <c r="B12720" s="128"/>
      <c r="D12720" s="128"/>
      <c r="E12720" s="128"/>
      <c r="G12720" s="129"/>
      <c r="H12720" s="129"/>
    </row>
    <row r="12721" spans="1:8" x14ac:dyDescent="0.3">
      <c r="A12721" s="128"/>
      <c r="B12721" s="128"/>
      <c r="D12721" s="128"/>
      <c r="E12721" s="128"/>
      <c r="G12721" s="129"/>
      <c r="H12721" s="129"/>
    </row>
    <row r="12722" spans="1:8" x14ac:dyDescent="0.3">
      <c r="A12722" s="128"/>
      <c r="B12722" s="128"/>
      <c r="D12722" s="128"/>
      <c r="E12722" s="128"/>
      <c r="G12722" s="129"/>
      <c r="H12722" s="129"/>
    </row>
    <row r="12723" spans="1:8" x14ac:dyDescent="0.3">
      <c r="A12723" s="128"/>
      <c r="B12723" s="128"/>
      <c r="D12723" s="128"/>
      <c r="E12723" s="128"/>
      <c r="G12723" s="129"/>
      <c r="H12723" s="129"/>
    </row>
    <row r="12724" spans="1:8" x14ac:dyDescent="0.3">
      <c r="A12724" s="128"/>
      <c r="B12724" s="128"/>
      <c r="D12724" s="128"/>
      <c r="E12724" s="128"/>
      <c r="G12724" s="129"/>
      <c r="H12724" s="129"/>
    </row>
    <row r="12725" spans="1:8" x14ac:dyDescent="0.3">
      <c r="A12725" s="128"/>
      <c r="B12725" s="128"/>
      <c r="D12725" s="128"/>
      <c r="E12725" s="128"/>
      <c r="G12725" s="129"/>
      <c r="H12725" s="129"/>
    </row>
    <row r="12726" spans="1:8" x14ac:dyDescent="0.3">
      <c r="A12726" s="128"/>
      <c r="B12726" s="128"/>
      <c r="D12726" s="128"/>
      <c r="E12726" s="128"/>
      <c r="G12726" s="129"/>
      <c r="H12726" s="129"/>
    </row>
    <row r="12727" spans="1:8" x14ac:dyDescent="0.3">
      <c r="A12727" s="128"/>
      <c r="B12727" s="128"/>
      <c r="D12727" s="128"/>
      <c r="E12727" s="128"/>
      <c r="G12727" s="129"/>
      <c r="H12727" s="129"/>
    </row>
    <row r="12728" spans="1:8" x14ac:dyDescent="0.3">
      <c r="A12728" s="128"/>
      <c r="B12728" s="128"/>
      <c r="D12728" s="128"/>
      <c r="E12728" s="128"/>
      <c r="G12728" s="129"/>
      <c r="H12728" s="129"/>
    </row>
    <row r="12729" spans="1:8" x14ac:dyDescent="0.3">
      <c r="A12729" s="128"/>
      <c r="B12729" s="128"/>
      <c r="D12729" s="128"/>
      <c r="E12729" s="128"/>
      <c r="G12729" s="129"/>
      <c r="H12729" s="129"/>
    </row>
    <row r="12730" spans="1:8" x14ac:dyDescent="0.3">
      <c r="A12730" s="128"/>
      <c r="B12730" s="128"/>
      <c r="D12730" s="128"/>
      <c r="E12730" s="128"/>
      <c r="G12730" s="129"/>
      <c r="H12730" s="129"/>
    </row>
    <row r="12731" spans="1:8" x14ac:dyDescent="0.3">
      <c r="A12731" s="128"/>
      <c r="B12731" s="128"/>
      <c r="D12731" s="128"/>
      <c r="E12731" s="128"/>
      <c r="G12731" s="129"/>
      <c r="H12731" s="129"/>
    </row>
    <row r="12732" spans="1:8" x14ac:dyDescent="0.3">
      <c r="A12732" s="128"/>
      <c r="B12732" s="128"/>
      <c r="D12732" s="128"/>
      <c r="E12732" s="128"/>
      <c r="G12732" s="129"/>
      <c r="H12732" s="129"/>
    </row>
    <row r="12733" spans="1:8" x14ac:dyDescent="0.3">
      <c r="A12733" s="128"/>
      <c r="B12733" s="128"/>
      <c r="D12733" s="128"/>
      <c r="E12733" s="128"/>
      <c r="G12733" s="129"/>
      <c r="H12733" s="129"/>
    </row>
    <row r="12734" spans="1:8" x14ac:dyDescent="0.3">
      <c r="A12734" s="128"/>
      <c r="B12734" s="128"/>
      <c r="D12734" s="128"/>
      <c r="E12734" s="128"/>
      <c r="G12734" s="129"/>
      <c r="H12734" s="129"/>
    </row>
    <row r="12735" spans="1:8" x14ac:dyDescent="0.3">
      <c r="A12735" s="128"/>
      <c r="B12735" s="128"/>
      <c r="D12735" s="128"/>
      <c r="E12735" s="128"/>
      <c r="G12735" s="129"/>
      <c r="H12735" s="129"/>
    </row>
    <row r="12736" spans="1:8" x14ac:dyDescent="0.3">
      <c r="A12736" s="128"/>
      <c r="B12736" s="128"/>
      <c r="D12736" s="128"/>
      <c r="E12736" s="128"/>
      <c r="G12736" s="129"/>
      <c r="H12736" s="129"/>
    </row>
    <row r="12737" spans="1:8" x14ac:dyDescent="0.3">
      <c r="A12737" s="128"/>
      <c r="B12737" s="128"/>
      <c r="D12737" s="128"/>
      <c r="E12737" s="128"/>
      <c r="G12737" s="129"/>
      <c r="H12737" s="129"/>
    </row>
    <row r="12738" spans="1:8" x14ac:dyDescent="0.3">
      <c r="A12738" s="128"/>
      <c r="B12738" s="128"/>
      <c r="D12738" s="128"/>
      <c r="E12738" s="128"/>
      <c r="G12738" s="129"/>
      <c r="H12738" s="129"/>
    </row>
    <row r="12739" spans="1:8" x14ac:dyDescent="0.3">
      <c r="A12739" s="128"/>
      <c r="B12739" s="128"/>
      <c r="D12739" s="128"/>
      <c r="E12739" s="128"/>
      <c r="G12739" s="129"/>
      <c r="H12739" s="129"/>
    </row>
    <row r="12740" spans="1:8" x14ac:dyDescent="0.3">
      <c r="A12740" s="128"/>
      <c r="B12740" s="128"/>
      <c r="D12740" s="128"/>
      <c r="E12740" s="128"/>
      <c r="G12740" s="129"/>
      <c r="H12740" s="129"/>
    </row>
    <row r="12741" spans="1:8" x14ac:dyDescent="0.3">
      <c r="A12741" s="128"/>
      <c r="B12741" s="128"/>
      <c r="D12741" s="128"/>
      <c r="E12741" s="128"/>
      <c r="G12741" s="129"/>
      <c r="H12741" s="129"/>
    </row>
    <row r="12742" spans="1:8" x14ac:dyDescent="0.3">
      <c r="A12742" s="128"/>
      <c r="B12742" s="128"/>
      <c r="D12742" s="128"/>
      <c r="E12742" s="128"/>
      <c r="G12742" s="129"/>
      <c r="H12742" s="129"/>
    </row>
    <row r="12743" spans="1:8" x14ac:dyDescent="0.3">
      <c r="A12743" s="128"/>
      <c r="B12743" s="128"/>
      <c r="D12743" s="128"/>
      <c r="E12743" s="128"/>
      <c r="G12743" s="129"/>
      <c r="H12743" s="129"/>
    </row>
    <row r="12744" spans="1:8" x14ac:dyDescent="0.3">
      <c r="A12744" s="128"/>
      <c r="B12744" s="128"/>
      <c r="D12744" s="128"/>
      <c r="E12744" s="128"/>
      <c r="G12744" s="129"/>
      <c r="H12744" s="129"/>
    </row>
    <row r="12745" spans="1:8" x14ac:dyDescent="0.3">
      <c r="A12745" s="128"/>
      <c r="B12745" s="128"/>
      <c r="D12745" s="128"/>
      <c r="E12745" s="128"/>
      <c r="G12745" s="129"/>
      <c r="H12745" s="129"/>
    </row>
    <row r="12746" spans="1:8" x14ac:dyDescent="0.3">
      <c r="A12746" s="128"/>
      <c r="B12746" s="128"/>
      <c r="D12746" s="128"/>
      <c r="E12746" s="128"/>
      <c r="G12746" s="129"/>
      <c r="H12746" s="129"/>
    </row>
    <row r="12747" spans="1:8" x14ac:dyDescent="0.3">
      <c r="A12747" s="128"/>
      <c r="B12747" s="128"/>
      <c r="D12747" s="128"/>
      <c r="E12747" s="128"/>
      <c r="G12747" s="129"/>
      <c r="H12747" s="129"/>
    </row>
    <row r="12748" spans="1:8" x14ac:dyDescent="0.3">
      <c r="A12748" s="128"/>
      <c r="B12748" s="128"/>
      <c r="D12748" s="128"/>
      <c r="E12748" s="128"/>
      <c r="G12748" s="129"/>
      <c r="H12748" s="129"/>
    </row>
    <row r="12749" spans="1:8" x14ac:dyDescent="0.3">
      <c r="A12749" s="128"/>
      <c r="B12749" s="128"/>
      <c r="D12749" s="128"/>
      <c r="E12749" s="128"/>
      <c r="G12749" s="129"/>
      <c r="H12749" s="129"/>
    </row>
    <row r="12750" spans="1:8" x14ac:dyDescent="0.3">
      <c r="A12750" s="128"/>
      <c r="B12750" s="128"/>
      <c r="D12750" s="128"/>
      <c r="E12750" s="128"/>
      <c r="G12750" s="129"/>
      <c r="H12750" s="129"/>
    </row>
    <row r="12751" spans="1:8" x14ac:dyDescent="0.3">
      <c r="A12751" s="128"/>
      <c r="B12751" s="128"/>
      <c r="D12751" s="128"/>
      <c r="E12751" s="128"/>
      <c r="G12751" s="129"/>
      <c r="H12751" s="129"/>
    </row>
    <row r="12752" spans="1:8" x14ac:dyDescent="0.3">
      <c r="A12752" s="128"/>
      <c r="B12752" s="128"/>
      <c r="D12752" s="128"/>
      <c r="E12752" s="128"/>
      <c r="G12752" s="129"/>
      <c r="H12752" s="129"/>
    </row>
    <row r="12753" spans="1:8" x14ac:dyDescent="0.3">
      <c r="A12753" s="128"/>
      <c r="B12753" s="128"/>
      <c r="D12753" s="128"/>
      <c r="E12753" s="128"/>
      <c r="G12753" s="129"/>
      <c r="H12753" s="129"/>
    </row>
    <row r="12754" spans="1:8" x14ac:dyDescent="0.3">
      <c r="A12754" s="128"/>
      <c r="B12754" s="128"/>
      <c r="D12754" s="128"/>
      <c r="E12754" s="128"/>
      <c r="G12754" s="129"/>
      <c r="H12754" s="129"/>
    </row>
    <row r="12755" spans="1:8" x14ac:dyDescent="0.3">
      <c r="A12755" s="128"/>
      <c r="B12755" s="128"/>
      <c r="D12755" s="128"/>
      <c r="E12755" s="128"/>
      <c r="G12755" s="129"/>
      <c r="H12755" s="129"/>
    </row>
    <row r="12756" spans="1:8" x14ac:dyDescent="0.3">
      <c r="A12756" s="128"/>
      <c r="B12756" s="128"/>
      <c r="D12756" s="128"/>
      <c r="E12756" s="128"/>
      <c r="G12756" s="129"/>
      <c r="H12756" s="129"/>
    </row>
    <row r="12757" spans="1:8" x14ac:dyDescent="0.3">
      <c r="A12757" s="128"/>
      <c r="B12757" s="128"/>
      <c r="D12757" s="128"/>
      <c r="E12757" s="128"/>
      <c r="G12757" s="129"/>
      <c r="H12757" s="129"/>
    </row>
    <row r="12758" spans="1:8" x14ac:dyDescent="0.3">
      <c r="A12758" s="128"/>
      <c r="B12758" s="128"/>
      <c r="D12758" s="128"/>
      <c r="E12758" s="128"/>
      <c r="G12758" s="129"/>
      <c r="H12758" s="129"/>
    </row>
    <row r="12759" spans="1:8" x14ac:dyDescent="0.3">
      <c r="A12759" s="128"/>
      <c r="B12759" s="128"/>
      <c r="D12759" s="128"/>
      <c r="E12759" s="128"/>
      <c r="G12759" s="129"/>
      <c r="H12759" s="129"/>
    </row>
    <row r="12760" spans="1:8" x14ac:dyDescent="0.3">
      <c r="A12760" s="128"/>
      <c r="B12760" s="128"/>
      <c r="D12760" s="128"/>
      <c r="E12760" s="128"/>
      <c r="G12760" s="129"/>
      <c r="H12760" s="129"/>
    </row>
    <row r="12761" spans="1:8" x14ac:dyDescent="0.3">
      <c r="A12761" s="128"/>
      <c r="B12761" s="128"/>
      <c r="D12761" s="128"/>
      <c r="E12761" s="128"/>
      <c r="G12761" s="129"/>
      <c r="H12761" s="129"/>
    </row>
    <row r="12762" spans="1:8" x14ac:dyDescent="0.3">
      <c r="A12762" s="128"/>
      <c r="B12762" s="128"/>
      <c r="D12762" s="128"/>
      <c r="E12762" s="128"/>
      <c r="G12762" s="129"/>
      <c r="H12762" s="129"/>
    </row>
    <row r="12763" spans="1:8" x14ac:dyDescent="0.3">
      <c r="A12763" s="128"/>
      <c r="B12763" s="128"/>
      <c r="D12763" s="128"/>
      <c r="E12763" s="128"/>
      <c r="G12763" s="129"/>
      <c r="H12763" s="129"/>
    </row>
    <row r="12764" spans="1:8" x14ac:dyDescent="0.3">
      <c r="A12764" s="128"/>
      <c r="B12764" s="128"/>
      <c r="D12764" s="128"/>
      <c r="E12764" s="128"/>
      <c r="G12764" s="129"/>
      <c r="H12764" s="129"/>
    </row>
    <row r="12765" spans="1:8" x14ac:dyDescent="0.3">
      <c r="A12765" s="128"/>
      <c r="B12765" s="128"/>
      <c r="D12765" s="128"/>
      <c r="E12765" s="128"/>
      <c r="G12765" s="129"/>
      <c r="H12765" s="129"/>
    </row>
    <row r="12766" spans="1:8" x14ac:dyDescent="0.3">
      <c r="A12766" s="128"/>
      <c r="B12766" s="128"/>
      <c r="D12766" s="128"/>
      <c r="E12766" s="128"/>
      <c r="G12766" s="129"/>
      <c r="H12766" s="129"/>
    </row>
    <row r="12767" spans="1:8" x14ac:dyDescent="0.3">
      <c r="A12767" s="128"/>
      <c r="B12767" s="128"/>
      <c r="D12767" s="128"/>
      <c r="E12767" s="128"/>
      <c r="G12767" s="129"/>
      <c r="H12767" s="129"/>
    </row>
    <row r="12768" spans="1:8" x14ac:dyDescent="0.3">
      <c r="A12768" s="128"/>
      <c r="B12768" s="128"/>
      <c r="D12768" s="128"/>
      <c r="E12768" s="128"/>
      <c r="G12768" s="129"/>
      <c r="H12768" s="129"/>
    </row>
    <row r="12769" spans="1:8" x14ac:dyDescent="0.3">
      <c r="A12769" s="128"/>
      <c r="B12769" s="128"/>
      <c r="D12769" s="128"/>
      <c r="E12769" s="128"/>
      <c r="G12769" s="129"/>
      <c r="H12769" s="129"/>
    </row>
    <row r="12770" spans="1:8" x14ac:dyDescent="0.3">
      <c r="A12770" s="128"/>
      <c r="B12770" s="128"/>
      <c r="D12770" s="128"/>
      <c r="E12770" s="128"/>
      <c r="G12770" s="129"/>
      <c r="H12770" s="129"/>
    </row>
    <row r="12771" spans="1:8" x14ac:dyDescent="0.3">
      <c r="A12771" s="128"/>
      <c r="B12771" s="128"/>
      <c r="D12771" s="128"/>
      <c r="E12771" s="128"/>
      <c r="G12771" s="129"/>
      <c r="H12771" s="129"/>
    </row>
    <row r="12772" spans="1:8" x14ac:dyDescent="0.3">
      <c r="A12772" s="128"/>
      <c r="B12772" s="128"/>
      <c r="D12772" s="128"/>
      <c r="E12772" s="128"/>
      <c r="G12772" s="129"/>
      <c r="H12772" s="129"/>
    </row>
    <row r="12773" spans="1:8" x14ac:dyDescent="0.3">
      <c r="A12773" s="128"/>
      <c r="B12773" s="128"/>
      <c r="D12773" s="128"/>
      <c r="E12773" s="128"/>
      <c r="G12773" s="129"/>
      <c r="H12773" s="129"/>
    </row>
    <row r="12774" spans="1:8" x14ac:dyDescent="0.3">
      <c r="A12774" s="128"/>
      <c r="B12774" s="128"/>
      <c r="D12774" s="128"/>
      <c r="E12774" s="128"/>
      <c r="G12774" s="129"/>
      <c r="H12774" s="129"/>
    </row>
    <row r="12775" spans="1:8" x14ac:dyDescent="0.3">
      <c r="A12775" s="128"/>
      <c r="B12775" s="128"/>
      <c r="D12775" s="128"/>
      <c r="E12775" s="128"/>
      <c r="G12775" s="129"/>
      <c r="H12775" s="129"/>
    </row>
    <row r="12776" spans="1:8" x14ac:dyDescent="0.3">
      <c r="A12776" s="128"/>
      <c r="B12776" s="128"/>
      <c r="D12776" s="128"/>
      <c r="E12776" s="128"/>
      <c r="G12776" s="129"/>
      <c r="H12776" s="129"/>
    </row>
    <row r="12777" spans="1:8" x14ac:dyDescent="0.3">
      <c r="A12777" s="128"/>
      <c r="B12777" s="128"/>
      <c r="D12777" s="128"/>
      <c r="E12777" s="128"/>
      <c r="G12777" s="129"/>
      <c r="H12777" s="129"/>
    </row>
    <row r="12778" spans="1:8" x14ac:dyDescent="0.3">
      <c r="A12778" s="128"/>
      <c r="B12778" s="128"/>
      <c r="D12778" s="128"/>
      <c r="E12778" s="128"/>
      <c r="G12778" s="129"/>
      <c r="H12778" s="129"/>
    </row>
    <row r="12779" spans="1:8" x14ac:dyDescent="0.3">
      <c r="A12779" s="128"/>
      <c r="B12779" s="128"/>
      <c r="D12779" s="128"/>
      <c r="E12779" s="128"/>
      <c r="G12779" s="129"/>
      <c r="H12779" s="129"/>
    </row>
    <row r="12780" spans="1:8" x14ac:dyDescent="0.3">
      <c r="A12780" s="128"/>
      <c r="B12780" s="128"/>
      <c r="D12780" s="128"/>
      <c r="E12780" s="128"/>
      <c r="G12780" s="129"/>
      <c r="H12780" s="129"/>
    </row>
    <row r="12781" spans="1:8" x14ac:dyDescent="0.3">
      <c r="A12781" s="128"/>
      <c r="B12781" s="128"/>
      <c r="D12781" s="128"/>
      <c r="E12781" s="128"/>
      <c r="G12781" s="129"/>
      <c r="H12781" s="129"/>
    </row>
    <row r="12782" spans="1:8" x14ac:dyDescent="0.3">
      <c r="A12782" s="128"/>
      <c r="B12782" s="128"/>
      <c r="D12782" s="128"/>
      <c r="E12782" s="128"/>
      <c r="G12782" s="129"/>
      <c r="H12782" s="129"/>
    </row>
    <row r="12783" spans="1:8" x14ac:dyDescent="0.3">
      <c r="A12783" s="128"/>
      <c r="B12783" s="128"/>
      <c r="D12783" s="128"/>
      <c r="E12783" s="128"/>
      <c r="G12783" s="129"/>
      <c r="H12783" s="129"/>
    </row>
    <row r="12784" spans="1:8" x14ac:dyDescent="0.3">
      <c r="A12784" s="128"/>
      <c r="B12784" s="128"/>
      <c r="D12784" s="128"/>
      <c r="E12784" s="128"/>
      <c r="G12784" s="129"/>
      <c r="H12784" s="129"/>
    </row>
    <row r="12785" spans="1:8" x14ac:dyDescent="0.3">
      <c r="A12785" s="128"/>
      <c r="B12785" s="128"/>
      <c r="D12785" s="128"/>
      <c r="E12785" s="128"/>
      <c r="G12785" s="129"/>
      <c r="H12785" s="129"/>
    </row>
    <row r="12786" spans="1:8" x14ac:dyDescent="0.3">
      <c r="A12786" s="128"/>
      <c r="B12786" s="128"/>
      <c r="D12786" s="128"/>
      <c r="E12786" s="128"/>
      <c r="G12786" s="129"/>
      <c r="H12786" s="129"/>
    </row>
    <row r="12787" spans="1:8" x14ac:dyDescent="0.3">
      <c r="A12787" s="128"/>
      <c r="B12787" s="128"/>
      <c r="D12787" s="128"/>
      <c r="E12787" s="128"/>
      <c r="G12787" s="129"/>
      <c r="H12787" s="129"/>
    </row>
    <row r="12788" spans="1:8" x14ac:dyDescent="0.3">
      <c r="A12788" s="128"/>
      <c r="B12788" s="128"/>
      <c r="D12788" s="128"/>
      <c r="E12788" s="128"/>
      <c r="G12788" s="129"/>
      <c r="H12788" s="129"/>
    </row>
    <row r="12789" spans="1:8" x14ac:dyDescent="0.3">
      <c r="A12789" s="128"/>
      <c r="B12789" s="128"/>
      <c r="D12789" s="128"/>
      <c r="E12789" s="128"/>
      <c r="G12789" s="129"/>
      <c r="H12789" s="129"/>
    </row>
    <row r="12790" spans="1:8" x14ac:dyDescent="0.3">
      <c r="A12790" s="128"/>
      <c r="B12790" s="128"/>
      <c r="D12790" s="128"/>
      <c r="E12790" s="128"/>
      <c r="G12790" s="129"/>
      <c r="H12790" s="129"/>
    </row>
    <row r="12791" spans="1:8" x14ac:dyDescent="0.3">
      <c r="A12791" s="128"/>
      <c r="B12791" s="128"/>
      <c r="D12791" s="128"/>
      <c r="E12791" s="128"/>
      <c r="G12791" s="129"/>
      <c r="H12791" s="129"/>
    </row>
    <row r="12792" spans="1:8" x14ac:dyDescent="0.3">
      <c r="A12792" s="128"/>
      <c r="B12792" s="128"/>
      <c r="D12792" s="128"/>
      <c r="E12792" s="128"/>
      <c r="G12792" s="129"/>
      <c r="H12792" s="129"/>
    </row>
    <row r="12793" spans="1:8" x14ac:dyDescent="0.3">
      <c r="A12793" s="128"/>
      <c r="B12793" s="128"/>
      <c r="D12793" s="128"/>
      <c r="E12793" s="128"/>
      <c r="G12793" s="129"/>
      <c r="H12793" s="129"/>
    </row>
    <row r="12794" spans="1:8" x14ac:dyDescent="0.3">
      <c r="A12794" s="128"/>
      <c r="B12794" s="128"/>
      <c r="D12794" s="128"/>
      <c r="E12794" s="128"/>
      <c r="G12794" s="129"/>
      <c r="H12794" s="129"/>
    </row>
    <row r="12795" spans="1:8" x14ac:dyDescent="0.3">
      <c r="A12795" s="128"/>
      <c r="B12795" s="128"/>
      <c r="D12795" s="128"/>
      <c r="E12795" s="128"/>
      <c r="G12795" s="129"/>
      <c r="H12795" s="129"/>
    </row>
    <row r="12796" spans="1:8" x14ac:dyDescent="0.3">
      <c r="A12796" s="128"/>
      <c r="B12796" s="128"/>
      <c r="D12796" s="128"/>
      <c r="E12796" s="128"/>
      <c r="G12796" s="129"/>
      <c r="H12796" s="129"/>
    </row>
    <row r="12797" spans="1:8" x14ac:dyDescent="0.3">
      <c r="A12797" s="128"/>
      <c r="B12797" s="128"/>
      <c r="D12797" s="128"/>
      <c r="E12797" s="128"/>
      <c r="G12797" s="129"/>
      <c r="H12797" s="129"/>
    </row>
    <row r="12798" spans="1:8" x14ac:dyDescent="0.3">
      <c r="A12798" s="128"/>
      <c r="B12798" s="128"/>
      <c r="D12798" s="128"/>
      <c r="E12798" s="128"/>
      <c r="G12798" s="129"/>
      <c r="H12798" s="129"/>
    </row>
    <row r="12799" spans="1:8" x14ac:dyDescent="0.3">
      <c r="A12799" s="128"/>
      <c r="B12799" s="128"/>
      <c r="D12799" s="128"/>
      <c r="E12799" s="128"/>
      <c r="G12799" s="129"/>
      <c r="H12799" s="129"/>
    </row>
    <row r="12800" spans="1:8" x14ac:dyDescent="0.3">
      <c r="A12800" s="128"/>
      <c r="B12800" s="128"/>
      <c r="D12800" s="128"/>
      <c r="E12800" s="128"/>
      <c r="G12800" s="129"/>
      <c r="H12800" s="129"/>
    </row>
    <row r="12801" spans="1:8" x14ac:dyDescent="0.3">
      <c r="A12801" s="128"/>
      <c r="B12801" s="128"/>
      <c r="D12801" s="128"/>
      <c r="E12801" s="128"/>
      <c r="G12801" s="129"/>
      <c r="H12801" s="129"/>
    </row>
    <row r="12802" spans="1:8" x14ac:dyDescent="0.3">
      <c r="A12802" s="128"/>
      <c r="B12802" s="128"/>
      <c r="D12802" s="128"/>
      <c r="E12802" s="128"/>
      <c r="G12802" s="129"/>
      <c r="H12802" s="129"/>
    </row>
    <row r="12803" spans="1:8" x14ac:dyDescent="0.3">
      <c r="A12803" s="128"/>
      <c r="B12803" s="128"/>
      <c r="D12803" s="128"/>
      <c r="E12803" s="128"/>
      <c r="G12803" s="129"/>
      <c r="H12803" s="129"/>
    </row>
    <row r="12804" spans="1:8" x14ac:dyDescent="0.3">
      <c r="A12804" s="128"/>
      <c r="B12804" s="128"/>
      <c r="D12804" s="128"/>
      <c r="E12804" s="128"/>
      <c r="G12804" s="129"/>
      <c r="H12804" s="129"/>
    </row>
    <row r="12805" spans="1:8" x14ac:dyDescent="0.3">
      <c r="A12805" s="128"/>
      <c r="B12805" s="128"/>
      <c r="D12805" s="128"/>
      <c r="E12805" s="128"/>
      <c r="G12805" s="129"/>
      <c r="H12805" s="129"/>
    </row>
    <row r="12806" spans="1:8" x14ac:dyDescent="0.3">
      <c r="A12806" s="128"/>
      <c r="B12806" s="128"/>
      <c r="D12806" s="128"/>
      <c r="E12806" s="128"/>
      <c r="G12806" s="129"/>
      <c r="H12806" s="129"/>
    </row>
    <row r="12807" spans="1:8" x14ac:dyDescent="0.3">
      <c r="A12807" s="128"/>
      <c r="B12807" s="128"/>
      <c r="D12807" s="128"/>
      <c r="E12807" s="128"/>
      <c r="G12807" s="129"/>
      <c r="H12807" s="129"/>
    </row>
    <row r="12808" spans="1:8" x14ac:dyDescent="0.3">
      <c r="A12808" s="128"/>
      <c r="B12808" s="128"/>
      <c r="D12808" s="128"/>
      <c r="E12808" s="128"/>
      <c r="G12808" s="129"/>
      <c r="H12808" s="129"/>
    </row>
    <row r="12809" spans="1:8" x14ac:dyDescent="0.3">
      <c r="A12809" s="128"/>
      <c r="B12809" s="128"/>
      <c r="D12809" s="128"/>
      <c r="E12809" s="128"/>
      <c r="G12809" s="129"/>
      <c r="H12809" s="129"/>
    </row>
    <row r="12810" spans="1:8" x14ac:dyDescent="0.3">
      <c r="A12810" s="128"/>
      <c r="B12810" s="128"/>
      <c r="D12810" s="128"/>
      <c r="E12810" s="128"/>
      <c r="G12810" s="129"/>
      <c r="H12810" s="129"/>
    </row>
    <row r="12811" spans="1:8" x14ac:dyDescent="0.3">
      <c r="A12811" s="128"/>
      <c r="B12811" s="128"/>
      <c r="D12811" s="128"/>
      <c r="E12811" s="128"/>
      <c r="G12811" s="129"/>
      <c r="H12811" s="129"/>
    </row>
    <row r="12812" spans="1:8" x14ac:dyDescent="0.3">
      <c r="A12812" s="128"/>
      <c r="B12812" s="128"/>
      <c r="D12812" s="128"/>
      <c r="E12812" s="128"/>
      <c r="G12812" s="129"/>
      <c r="H12812" s="129"/>
    </row>
    <row r="12813" spans="1:8" x14ac:dyDescent="0.3">
      <c r="A12813" s="128"/>
      <c r="B12813" s="128"/>
      <c r="D12813" s="128"/>
      <c r="E12813" s="128"/>
      <c r="G12813" s="129"/>
      <c r="H12813" s="129"/>
    </row>
    <row r="12814" spans="1:8" x14ac:dyDescent="0.3">
      <c r="A12814" s="128"/>
      <c r="B12814" s="128"/>
      <c r="D12814" s="128"/>
      <c r="E12814" s="128"/>
      <c r="G12814" s="129"/>
      <c r="H12814" s="129"/>
    </row>
    <row r="12815" spans="1:8" x14ac:dyDescent="0.3">
      <c r="A12815" s="128"/>
      <c r="B12815" s="128"/>
      <c r="D12815" s="128"/>
      <c r="E12815" s="128"/>
      <c r="G12815" s="129"/>
      <c r="H12815" s="129"/>
    </row>
    <row r="12816" spans="1:8" x14ac:dyDescent="0.3">
      <c r="A12816" s="128"/>
      <c r="B12816" s="128"/>
      <c r="D12816" s="128"/>
      <c r="E12816" s="128"/>
      <c r="G12816" s="129"/>
      <c r="H12816" s="129"/>
    </row>
    <row r="12817" spans="1:8" x14ac:dyDescent="0.3">
      <c r="A12817" s="128"/>
      <c r="B12817" s="128"/>
      <c r="D12817" s="128"/>
      <c r="E12817" s="128"/>
      <c r="G12817" s="129"/>
      <c r="H12817" s="129"/>
    </row>
    <row r="12818" spans="1:8" x14ac:dyDescent="0.3">
      <c r="A12818" s="128"/>
      <c r="B12818" s="128"/>
      <c r="D12818" s="128"/>
      <c r="E12818" s="128"/>
      <c r="G12818" s="129"/>
      <c r="H12818" s="129"/>
    </row>
    <row r="12819" spans="1:8" x14ac:dyDescent="0.3">
      <c r="A12819" s="128"/>
      <c r="B12819" s="128"/>
      <c r="D12819" s="128"/>
      <c r="E12819" s="128"/>
      <c r="G12819" s="129"/>
      <c r="H12819" s="129"/>
    </row>
    <row r="12820" spans="1:8" x14ac:dyDescent="0.3">
      <c r="A12820" s="128"/>
      <c r="B12820" s="128"/>
      <c r="D12820" s="128"/>
      <c r="E12820" s="128"/>
      <c r="G12820" s="129"/>
      <c r="H12820" s="129"/>
    </row>
    <row r="12821" spans="1:8" x14ac:dyDescent="0.3">
      <c r="A12821" s="128"/>
      <c r="B12821" s="128"/>
      <c r="D12821" s="128"/>
      <c r="E12821" s="128"/>
      <c r="G12821" s="129"/>
      <c r="H12821" s="129"/>
    </row>
    <row r="12822" spans="1:8" x14ac:dyDescent="0.3">
      <c r="A12822" s="128"/>
      <c r="B12822" s="128"/>
      <c r="D12822" s="128"/>
      <c r="E12822" s="128"/>
      <c r="G12822" s="129"/>
      <c r="H12822" s="129"/>
    </row>
    <row r="12823" spans="1:8" x14ac:dyDescent="0.3">
      <c r="A12823" s="128"/>
      <c r="B12823" s="128"/>
      <c r="D12823" s="128"/>
      <c r="E12823" s="128"/>
      <c r="G12823" s="129"/>
      <c r="H12823" s="129"/>
    </row>
    <row r="12824" spans="1:8" x14ac:dyDescent="0.3">
      <c r="A12824" s="128"/>
      <c r="B12824" s="128"/>
      <c r="D12824" s="128"/>
      <c r="E12824" s="128"/>
      <c r="G12824" s="129"/>
      <c r="H12824" s="129"/>
    </row>
    <row r="12825" spans="1:8" x14ac:dyDescent="0.3">
      <c r="A12825" s="128"/>
      <c r="B12825" s="128"/>
      <c r="D12825" s="128"/>
      <c r="E12825" s="128"/>
      <c r="G12825" s="129"/>
      <c r="H12825" s="129"/>
    </row>
    <row r="12826" spans="1:8" x14ac:dyDescent="0.3">
      <c r="A12826" s="128"/>
      <c r="B12826" s="128"/>
      <c r="D12826" s="128"/>
      <c r="E12826" s="128"/>
      <c r="G12826" s="129"/>
      <c r="H12826" s="129"/>
    </row>
    <row r="12827" spans="1:8" x14ac:dyDescent="0.3">
      <c r="A12827" s="128"/>
      <c r="B12827" s="128"/>
      <c r="D12827" s="128"/>
      <c r="E12827" s="128"/>
      <c r="G12827" s="129"/>
      <c r="H12827" s="129"/>
    </row>
    <row r="12828" spans="1:8" x14ac:dyDescent="0.3">
      <c r="A12828" s="128"/>
      <c r="B12828" s="128"/>
      <c r="D12828" s="128"/>
      <c r="E12828" s="128"/>
      <c r="G12828" s="129"/>
      <c r="H12828" s="129"/>
    </row>
    <row r="12829" spans="1:8" x14ac:dyDescent="0.3">
      <c r="A12829" s="128"/>
      <c r="B12829" s="128"/>
      <c r="D12829" s="128"/>
      <c r="E12829" s="128"/>
      <c r="G12829" s="129"/>
      <c r="H12829" s="129"/>
    </row>
    <row r="12830" spans="1:8" x14ac:dyDescent="0.3">
      <c r="A12830" s="128"/>
      <c r="B12830" s="128"/>
      <c r="D12830" s="128"/>
      <c r="E12830" s="128"/>
      <c r="G12830" s="129"/>
      <c r="H12830" s="129"/>
    </row>
    <row r="12831" spans="1:8" x14ac:dyDescent="0.3">
      <c r="A12831" s="128"/>
      <c r="B12831" s="128"/>
      <c r="D12831" s="128"/>
      <c r="E12831" s="128"/>
      <c r="G12831" s="129"/>
      <c r="H12831" s="129"/>
    </row>
    <row r="12832" spans="1:8" x14ac:dyDescent="0.3">
      <c r="A12832" s="128"/>
      <c r="B12832" s="128"/>
      <c r="D12832" s="128"/>
      <c r="E12832" s="128"/>
      <c r="G12832" s="129"/>
      <c r="H12832" s="129"/>
    </row>
    <row r="12833" spans="1:8" x14ac:dyDescent="0.3">
      <c r="A12833" s="128"/>
      <c r="B12833" s="128"/>
      <c r="D12833" s="128"/>
      <c r="E12833" s="128"/>
      <c r="G12833" s="129"/>
      <c r="H12833" s="129"/>
    </row>
    <row r="12834" spans="1:8" x14ac:dyDescent="0.3">
      <c r="A12834" s="128"/>
      <c r="B12834" s="128"/>
      <c r="D12834" s="128"/>
      <c r="E12834" s="128"/>
      <c r="G12834" s="129"/>
      <c r="H12834" s="129"/>
    </row>
    <row r="12835" spans="1:8" x14ac:dyDescent="0.3">
      <c r="A12835" s="128"/>
      <c r="B12835" s="128"/>
      <c r="D12835" s="128"/>
      <c r="E12835" s="128"/>
      <c r="G12835" s="129"/>
      <c r="H12835" s="129"/>
    </row>
    <row r="12836" spans="1:8" x14ac:dyDescent="0.3">
      <c r="A12836" s="128"/>
      <c r="B12836" s="128"/>
      <c r="D12836" s="128"/>
      <c r="E12836" s="128"/>
      <c r="G12836" s="129"/>
      <c r="H12836" s="129"/>
    </row>
    <row r="12837" spans="1:8" x14ac:dyDescent="0.3">
      <c r="A12837" s="128"/>
      <c r="B12837" s="128"/>
      <c r="D12837" s="128"/>
      <c r="E12837" s="128"/>
      <c r="G12837" s="129"/>
      <c r="H12837" s="129"/>
    </row>
    <row r="12838" spans="1:8" x14ac:dyDescent="0.3">
      <c r="A12838" s="128"/>
      <c r="B12838" s="128"/>
      <c r="D12838" s="128"/>
      <c r="E12838" s="128"/>
      <c r="G12838" s="129"/>
      <c r="H12838" s="129"/>
    </row>
    <row r="12839" spans="1:8" x14ac:dyDescent="0.3">
      <c r="A12839" s="128"/>
      <c r="B12839" s="128"/>
      <c r="D12839" s="128"/>
      <c r="E12839" s="128"/>
      <c r="G12839" s="129"/>
      <c r="H12839" s="129"/>
    </row>
    <row r="12840" spans="1:8" x14ac:dyDescent="0.3">
      <c r="A12840" s="128"/>
      <c r="B12840" s="128"/>
      <c r="D12840" s="128"/>
      <c r="E12840" s="128"/>
      <c r="G12840" s="129"/>
      <c r="H12840" s="129"/>
    </row>
    <row r="12841" spans="1:8" x14ac:dyDescent="0.3">
      <c r="A12841" s="128"/>
      <c r="B12841" s="128"/>
      <c r="D12841" s="128"/>
      <c r="E12841" s="128"/>
      <c r="G12841" s="129"/>
      <c r="H12841" s="129"/>
    </row>
    <row r="12842" spans="1:8" x14ac:dyDescent="0.3">
      <c r="A12842" s="128"/>
      <c r="B12842" s="128"/>
      <c r="D12842" s="128"/>
      <c r="E12842" s="128"/>
      <c r="G12842" s="129"/>
      <c r="H12842" s="129"/>
    </row>
    <row r="12843" spans="1:8" x14ac:dyDescent="0.3">
      <c r="A12843" s="128"/>
      <c r="B12843" s="128"/>
      <c r="D12843" s="128"/>
      <c r="E12843" s="128"/>
      <c r="G12843" s="129"/>
      <c r="H12843" s="129"/>
    </row>
    <row r="12844" spans="1:8" x14ac:dyDescent="0.3">
      <c r="A12844" s="128"/>
      <c r="B12844" s="128"/>
      <c r="D12844" s="128"/>
      <c r="E12844" s="128"/>
      <c r="G12844" s="129"/>
      <c r="H12844" s="129"/>
    </row>
    <row r="12845" spans="1:8" x14ac:dyDescent="0.3">
      <c r="A12845" s="128"/>
      <c r="B12845" s="128"/>
      <c r="D12845" s="128"/>
      <c r="E12845" s="128"/>
      <c r="G12845" s="129"/>
      <c r="H12845" s="129"/>
    </row>
    <row r="12846" spans="1:8" x14ac:dyDescent="0.3">
      <c r="A12846" s="128"/>
      <c r="B12846" s="128"/>
      <c r="D12846" s="128"/>
      <c r="E12846" s="128"/>
      <c r="G12846" s="129"/>
      <c r="H12846" s="129"/>
    </row>
    <row r="12847" spans="1:8" x14ac:dyDescent="0.3">
      <c r="A12847" s="128"/>
      <c r="B12847" s="128"/>
      <c r="D12847" s="128"/>
      <c r="E12847" s="128"/>
      <c r="G12847" s="129"/>
      <c r="H12847" s="129"/>
    </row>
    <row r="12848" spans="1:8" x14ac:dyDescent="0.3">
      <c r="A12848" s="128"/>
      <c r="B12848" s="128"/>
      <c r="D12848" s="128"/>
      <c r="E12848" s="128"/>
      <c r="G12848" s="129"/>
      <c r="H12848" s="129"/>
    </row>
    <row r="12849" spans="1:8" x14ac:dyDescent="0.3">
      <c r="A12849" s="128"/>
      <c r="B12849" s="128"/>
      <c r="D12849" s="128"/>
      <c r="E12849" s="128"/>
      <c r="G12849" s="129"/>
      <c r="H12849" s="129"/>
    </row>
    <row r="12850" spans="1:8" x14ac:dyDescent="0.3">
      <c r="A12850" s="128"/>
      <c r="B12850" s="128"/>
      <c r="D12850" s="128"/>
      <c r="E12850" s="128"/>
      <c r="G12850" s="129"/>
      <c r="H12850" s="129"/>
    </row>
    <row r="12851" spans="1:8" x14ac:dyDescent="0.3">
      <c r="A12851" s="128"/>
      <c r="B12851" s="128"/>
      <c r="D12851" s="128"/>
      <c r="E12851" s="128"/>
      <c r="G12851" s="129"/>
      <c r="H12851" s="129"/>
    </row>
    <row r="12852" spans="1:8" x14ac:dyDescent="0.3">
      <c r="A12852" s="128"/>
      <c r="B12852" s="128"/>
      <c r="D12852" s="128"/>
      <c r="E12852" s="128"/>
      <c r="G12852" s="129"/>
      <c r="H12852" s="129"/>
    </row>
    <row r="12853" spans="1:8" x14ac:dyDescent="0.3">
      <c r="A12853" s="128"/>
      <c r="B12853" s="128"/>
      <c r="D12853" s="128"/>
      <c r="E12853" s="128"/>
      <c r="G12853" s="129"/>
      <c r="H12853" s="129"/>
    </row>
    <row r="12854" spans="1:8" x14ac:dyDescent="0.3">
      <c r="A12854" s="128"/>
      <c r="B12854" s="128"/>
      <c r="D12854" s="128"/>
      <c r="E12854" s="128"/>
      <c r="G12854" s="129"/>
      <c r="H12854" s="129"/>
    </row>
    <row r="12855" spans="1:8" x14ac:dyDescent="0.3">
      <c r="A12855" s="128"/>
      <c r="B12855" s="128"/>
      <c r="D12855" s="128"/>
      <c r="E12855" s="128"/>
      <c r="G12855" s="129"/>
      <c r="H12855" s="129"/>
    </row>
    <row r="12856" spans="1:8" x14ac:dyDescent="0.3">
      <c r="A12856" s="128"/>
      <c r="B12856" s="128"/>
      <c r="D12856" s="128"/>
      <c r="E12856" s="128"/>
      <c r="G12856" s="129"/>
      <c r="H12856" s="129"/>
    </row>
    <row r="12857" spans="1:8" x14ac:dyDescent="0.3">
      <c r="A12857" s="128"/>
      <c r="B12857" s="128"/>
      <c r="D12857" s="128"/>
      <c r="E12857" s="128"/>
      <c r="G12857" s="129"/>
      <c r="H12857" s="129"/>
    </row>
    <row r="12858" spans="1:8" x14ac:dyDescent="0.3">
      <c r="A12858" s="128"/>
      <c r="B12858" s="128"/>
      <c r="D12858" s="128"/>
      <c r="E12858" s="128"/>
      <c r="G12858" s="129"/>
      <c r="H12858" s="129"/>
    </row>
    <row r="12859" spans="1:8" x14ac:dyDescent="0.3">
      <c r="A12859" s="128"/>
      <c r="B12859" s="128"/>
      <c r="D12859" s="128"/>
      <c r="E12859" s="128"/>
      <c r="G12859" s="129"/>
      <c r="H12859" s="129"/>
    </row>
    <row r="12860" spans="1:8" x14ac:dyDescent="0.3">
      <c r="A12860" s="128"/>
      <c r="B12860" s="128"/>
      <c r="D12860" s="128"/>
      <c r="E12860" s="128"/>
      <c r="G12860" s="129"/>
      <c r="H12860" s="129"/>
    </row>
    <row r="12861" spans="1:8" x14ac:dyDescent="0.3">
      <c r="A12861" s="128"/>
      <c r="B12861" s="128"/>
      <c r="D12861" s="128"/>
      <c r="E12861" s="128"/>
      <c r="G12861" s="129"/>
      <c r="H12861" s="129"/>
    </row>
    <row r="12862" spans="1:8" x14ac:dyDescent="0.3">
      <c r="A12862" s="128"/>
      <c r="B12862" s="128"/>
      <c r="D12862" s="128"/>
      <c r="E12862" s="128"/>
      <c r="G12862" s="129"/>
      <c r="H12862" s="129"/>
    </row>
    <row r="12863" spans="1:8" x14ac:dyDescent="0.3">
      <c r="A12863" s="128"/>
      <c r="B12863" s="128"/>
      <c r="D12863" s="128"/>
      <c r="E12863" s="128"/>
      <c r="G12863" s="129"/>
      <c r="H12863" s="129"/>
    </row>
    <row r="12864" spans="1:8" x14ac:dyDescent="0.3">
      <c r="A12864" s="128"/>
      <c r="B12864" s="128"/>
      <c r="D12864" s="128"/>
      <c r="E12864" s="128"/>
      <c r="G12864" s="129"/>
      <c r="H12864" s="129"/>
    </row>
    <row r="12865" spans="1:8" x14ac:dyDescent="0.3">
      <c r="A12865" s="128"/>
      <c r="B12865" s="128"/>
      <c r="D12865" s="128"/>
      <c r="E12865" s="128"/>
      <c r="G12865" s="129"/>
      <c r="H12865" s="129"/>
    </row>
    <row r="12866" spans="1:8" x14ac:dyDescent="0.3">
      <c r="A12866" s="128"/>
      <c r="B12866" s="128"/>
      <c r="D12866" s="128"/>
      <c r="E12866" s="128"/>
      <c r="G12866" s="129"/>
      <c r="H12866" s="129"/>
    </row>
    <row r="12867" spans="1:8" x14ac:dyDescent="0.3">
      <c r="A12867" s="128"/>
      <c r="B12867" s="128"/>
      <c r="D12867" s="128"/>
      <c r="E12867" s="128"/>
      <c r="G12867" s="129"/>
      <c r="H12867" s="129"/>
    </row>
    <row r="12868" spans="1:8" x14ac:dyDescent="0.3">
      <c r="A12868" s="128"/>
      <c r="B12868" s="128"/>
      <c r="D12868" s="128"/>
      <c r="E12868" s="128"/>
      <c r="G12868" s="129"/>
      <c r="H12868" s="129"/>
    </row>
    <row r="12869" spans="1:8" x14ac:dyDescent="0.3">
      <c r="A12869" s="128"/>
      <c r="B12869" s="128"/>
      <c r="D12869" s="128"/>
      <c r="E12869" s="128"/>
      <c r="G12869" s="129"/>
      <c r="H12869" s="129"/>
    </row>
    <row r="12870" spans="1:8" x14ac:dyDescent="0.3">
      <c r="A12870" s="128"/>
      <c r="B12870" s="128"/>
      <c r="D12870" s="128"/>
      <c r="E12870" s="128"/>
      <c r="G12870" s="129"/>
      <c r="H12870" s="129"/>
    </row>
    <row r="12871" spans="1:8" x14ac:dyDescent="0.3">
      <c r="A12871" s="128"/>
      <c r="B12871" s="128"/>
      <c r="D12871" s="128"/>
      <c r="E12871" s="128"/>
      <c r="G12871" s="129"/>
      <c r="H12871" s="129"/>
    </row>
    <row r="12872" spans="1:8" x14ac:dyDescent="0.3">
      <c r="A12872" s="128"/>
      <c r="B12872" s="128"/>
      <c r="D12872" s="128"/>
      <c r="E12872" s="128"/>
      <c r="G12872" s="129"/>
      <c r="H12872" s="129"/>
    </row>
    <row r="12873" spans="1:8" x14ac:dyDescent="0.3">
      <c r="A12873" s="128"/>
      <c r="B12873" s="128"/>
      <c r="D12873" s="128"/>
      <c r="E12873" s="128"/>
      <c r="G12873" s="129"/>
      <c r="H12873" s="129"/>
    </row>
    <row r="12874" spans="1:8" x14ac:dyDescent="0.3">
      <c r="A12874" s="128"/>
      <c r="B12874" s="128"/>
      <c r="D12874" s="128"/>
      <c r="E12874" s="128"/>
      <c r="G12874" s="129"/>
      <c r="H12874" s="129"/>
    </row>
    <row r="12875" spans="1:8" x14ac:dyDescent="0.3">
      <c r="A12875" s="128"/>
      <c r="B12875" s="128"/>
      <c r="D12875" s="128"/>
      <c r="E12875" s="128"/>
      <c r="G12875" s="129"/>
      <c r="H12875" s="129"/>
    </row>
    <row r="12876" spans="1:8" x14ac:dyDescent="0.3">
      <c r="A12876" s="128"/>
      <c r="B12876" s="128"/>
      <c r="D12876" s="128"/>
      <c r="E12876" s="128"/>
      <c r="G12876" s="129"/>
      <c r="H12876" s="129"/>
    </row>
    <row r="12877" spans="1:8" x14ac:dyDescent="0.3">
      <c r="A12877" s="128"/>
      <c r="B12877" s="128"/>
      <c r="D12877" s="128"/>
      <c r="E12877" s="128"/>
      <c r="G12877" s="129"/>
      <c r="H12877" s="129"/>
    </row>
    <row r="12878" spans="1:8" x14ac:dyDescent="0.3">
      <c r="A12878" s="128"/>
      <c r="B12878" s="128"/>
      <c r="D12878" s="128"/>
      <c r="E12878" s="128"/>
      <c r="G12878" s="129"/>
      <c r="H12878" s="129"/>
    </row>
    <row r="12879" spans="1:8" x14ac:dyDescent="0.3">
      <c r="A12879" s="128"/>
      <c r="B12879" s="128"/>
      <c r="D12879" s="128"/>
      <c r="E12879" s="128"/>
      <c r="G12879" s="129"/>
      <c r="H12879" s="129"/>
    </row>
    <row r="12880" spans="1:8" x14ac:dyDescent="0.3">
      <c r="A12880" s="128"/>
      <c r="B12880" s="128"/>
      <c r="D12880" s="128"/>
      <c r="E12880" s="128"/>
      <c r="G12880" s="129"/>
      <c r="H12880" s="129"/>
    </row>
    <row r="12881" spans="1:8" x14ac:dyDescent="0.3">
      <c r="A12881" s="128"/>
      <c r="B12881" s="128"/>
      <c r="D12881" s="128"/>
      <c r="E12881" s="128"/>
      <c r="G12881" s="129"/>
      <c r="H12881" s="129"/>
    </row>
    <row r="12882" spans="1:8" x14ac:dyDescent="0.3">
      <c r="A12882" s="128"/>
      <c r="B12882" s="128"/>
      <c r="D12882" s="128"/>
      <c r="E12882" s="128"/>
      <c r="G12882" s="129"/>
      <c r="H12882" s="129"/>
    </row>
    <row r="12883" spans="1:8" x14ac:dyDescent="0.3">
      <c r="A12883" s="128"/>
      <c r="B12883" s="128"/>
      <c r="D12883" s="128"/>
      <c r="E12883" s="128"/>
      <c r="G12883" s="129"/>
      <c r="H12883" s="129"/>
    </row>
    <row r="12884" spans="1:8" x14ac:dyDescent="0.3">
      <c r="A12884" s="128"/>
      <c r="B12884" s="128"/>
      <c r="D12884" s="128"/>
      <c r="E12884" s="128"/>
      <c r="G12884" s="129"/>
      <c r="H12884" s="129"/>
    </row>
    <row r="12885" spans="1:8" x14ac:dyDescent="0.3">
      <c r="A12885" s="128"/>
      <c r="B12885" s="128"/>
      <c r="D12885" s="128"/>
      <c r="E12885" s="128"/>
      <c r="G12885" s="129"/>
      <c r="H12885" s="129"/>
    </row>
    <row r="12886" spans="1:8" x14ac:dyDescent="0.3">
      <c r="A12886" s="128"/>
      <c r="B12886" s="128"/>
      <c r="D12886" s="128"/>
      <c r="E12886" s="128"/>
      <c r="G12886" s="129"/>
      <c r="H12886" s="129"/>
    </row>
    <row r="12887" spans="1:8" x14ac:dyDescent="0.3">
      <c r="A12887" s="128"/>
      <c r="B12887" s="128"/>
      <c r="D12887" s="128"/>
      <c r="E12887" s="128"/>
      <c r="G12887" s="129"/>
      <c r="H12887" s="129"/>
    </row>
    <row r="12888" spans="1:8" x14ac:dyDescent="0.3">
      <c r="A12888" s="128"/>
      <c r="B12888" s="128"/>
      <c r="D12888" s="128"/>
      <c r="E12888" s="128"/>
      <c r="G12888" s="129"/>
      <c r="H12888" s="129"/>
    </row>
    <row r="12889" spans="1:8" x14ac:dyDescent="0.3">
      <c r="A12889" s="128"/>
      <c r="B12889" s="128"/>
      <c r="D12889" s="128"/>
      <c r="E12889" s="128"/>
      <c r="G12889" s="129"/>
      <c r="H12889" s="129"/>
    </row>
    <row r="12890" spans="1:8" x14ac:dyDescent="0.3">
      <c r="A12890" s="128"/>
      <c r="B12890" s="128"/>
      <c r="D12890" s="128"/>
      <c r="E12890" s="128"/>
      <c r="G12890" s="129"/>
      <c r="H12890" s="129"/>
    </row>
    <row r="12891" spans="1:8" x14ac:dyDescent="0.3">
      <c r="A12891" s="128"/>
      <c r="B12891" s="128"/>
      <c r="D12891" s="128"/>
      <c r="E12891" s="128"/>
      <c r="G12891" s="129"/>
      <c r="H12891" s="129"/>
    </row>
    <row r="12892" spans="1:8" x14ac:dyDescent="0.3">
      <c r="A12892" s="128"/>
      <c r="B12892" s="128"/>
      <c r="D12892" s="128"/>
      <c r="E12892" s="128"/>
      <c r="G12892" s="129"/>
      <c r="H12892" s="129"/>
    </row>
    <row r="12893" spans="1:8" x14ac:dyDescent="0.3">
      <c r="A12893" s="128"/>
      <c r="B12893" s="128"/>
      <c r="D12893" s="128"/>
      <c r="E12893" s="128"/>
      <c r="G12893" s="129"/>
      <c r="H12893" s="129"/>
    </row>
    <row r="12894" spans="1:8" x14ac:dyDescent="0.3">
      <c r="A12894" s="128"/>
      <c r="B12894" s="128"/>
      <c r="D12894" s="128"/>
      <c r="E12894" s="128"/>
      <c r="G12894" s="129"/>
      <c r="H12894" s="129"/>
    </row>
    <row r="12895" spans="1:8" x14ac:dyDescent="0.3">
      <c r="A12895" s="128"/>
      <c r="B12895" s="128"/>
      <c r="D12895" s="128"/>
      <c r="E12895" s="128"/>
      <c r="G12895" s="129"/>
      <c r="H12895" s="129"/>
    </row>
    <row r="12896" spans="1:8" x14ac:dyDescent="0.3">
      <c r="A12896" s="128"/>
      <c r="B12896" s="128"/>
      <c r="D12896" s="128"/>
      <c r="E12896" s="128"/>
      <c r="G12896" s="129"/>
      <c r="H12896" s="129"/>
    </row>
    <row r="12897" spans="1:8" x14ac:dyDescent="0.3">
      <c r="A12897" s="128"/>
      <c r="B12897" s="128"/>
      <c r="D12897" s="128"/>
      <c r="E12897" s="128"/>
      <c r="G12897" s="129"/>
      <c r="H12897" s="129"/>
    </row>
    <row r="12898" spans="1:8" x14ac:dyDescent="0.3">
      <c r="A12898" s="128"/>
      <c r="B12898" s="128"/>
      <c r="D12898" s="128"/>
      <c r="E12898" s="128"/>
      <c r="G12898" s="129"/>
      <c r="H12898" s="129"/>
    </row>
    <row r="12899" spans="1:8" x14ac:dyDescent="0.3">
      <c r="A12899" s="128"/>
      <c r="B12899" s="128"/>
      <c r="D12899" s="128"/>
      <c r="E12899" s="128"/>
      <c r="G12899" s="129"/>
      <c r="H12899" s="129"/>
    </row>
    <row r="12900" spans="1:8" x14ac:dyDescent="0.3">
      <c r="A12900" s="128"/>
      <c r="B12900" s="128"/>
      <c r="D12900" s="128"/>
      <c r="E12900" s="128"/>
      <c r="G12900" s="129"/>
      <c r="H12900" s="129"/>
    </row>
    <row r="12901" spans="1:8" x14ac:dyDescent="0.3">
      <c r="A12901" s="128"/>
      <c r="B12901" s="128"/>
      <c r="D12901" s="128"/>
      <c r="E12901" s="128"/>
      <c r="G12901" s="129"/>
      <c r="H12901" s="129"/>
    </row>
    <row r="12902" spans="1:8" x14ac:dyDescent="0.3">
      <c r="A12902" s="128"/>
      <c r="B12902" s="128"/>
      <c r="D12902" s="128"/>
      <c r="E12902" s="128"/>
      <c r="G12902" s="129"/>
      <c r="H12902" s="129"/>
    </row>
    <row r="12903" spans="1:8" x14ac:dyDescent="0.3">
      <c r="A12903" s="128"/>
      <c r="B12903" s="128"/>
      <c r="D12903" s="128"/>
      <c r="E12903" s="128"/>
      <c r="G12903" s="129"/>
      <c r="H12903" s="129"/>
    </row>
    <row r="12904" spans="1:8" x14ac:dyDescent="0.3">
      <c r="A12904" s="128"/>
      <c r="B12904" s="128"/>
      <c r="D12904" s="128"/>
      <c r="E12904" s="128"/>
      <c r="G12904" s="129"/>
      <c r="H12904" s="129"/>
    </row>
    <row r="12905" spans="1:8" x14ac:dyDescent="0.3">
      <c r="A12905" s="128"/>
      <c r="B12905" s="128"/>
      <c r="D12905" s="128"/>
      <c r="E12905" s="128"/>
      <c r="G12905" s="129"/>
      <c r="H12905" s="129"/>
    </row>
    <row r="12906" spans="1:8" x14ac:dyDescent="0.3">
      <c r="A12906" s="128"/>
      <c r="B12906" s="128"/>
      <c r="D12906" s="128"/>
      <c r="E12906" s="128"/>
      <c r="G12906" s="129"/>
      <c r="H12906" s="129"/>
    </row>
    <row r="12907" spans="1:8" x14ac:dyDescent="0.3">
      <c r="A12907" s="128"/>
      <c r="B12907" s="128"/>
      <c r="D12907" s="128"/>
      <c r="E12907" s="128"/>
      <c r="G12907" s="129"/>
      <c r="H12907" s="129"/>
    </row>
    <row r="12908" spans="1:8" x14ac:dyDescent="0.3">
      <c r="A12908" s="128"/>
      <c r="B12908" s="128"/>
      <c r="D12908" s="128"/>
      <c r="E12908" s="128"/>
      <c r="G12908" s="129"/>
      <c r="H12908" s="129"/>
    </row>
    <row r="12909" spans="1:8" x14ac:dyDescent="0.3">
      <c r="A12909" s="128"/>
      <c r="B12909" s="128"/>
      <c r="D12909" s="128"/>
      <c r="E12909" s="128"/>
      <c r="G12909" s="129"/>
      <c r="H12909" s="129"/>
    </row>
    <row r="12910" spans="1:8" x14ac:dyDescent="0.3">
      <c r="A12910" s="128"/>
      <c r="B12910" s="128"/>
      <c r="D12910" s="128"/>
      <c r="E12910" s="128"/>
      <c r="G12910" s="129"/>
      <c r="H12910" s="129"/>
    </row>
    <row r="12911" spans="1:8" x14ac:dyDescent="0.3">
      <c r="A12911" s="128"/>
      <c r="B12911" s="128"/>
      <c r="D12911" s="128"/>
      <c r="E12911" s="128"/>
      <c r="G12911" s="129"/>
      <c r="H12911" s="129"/>
    </row>
    <row r="12912" spans="1:8" x14ac:dyDescent="0.3">
      <c r="A12912" s="128"/>
      <c r="B12912" s="128"/>
      <c r="D12912" s="128"/>
      <c r="E12912" s="128"/>
      <c r="G12912" s="129"/>
      <c r="H12912" s="129"/>
    </row>
    <row r="12913" spans="1:8" x14ac:dyDescent="0.3">
      <c r="A12913" s="128"/>
      <c r="B12913" s="128"/>
      <c r="D12913" s="128"/>
      <c r="E12913" s="128"/>
      <c r="G12913" s="129"/>
      <c r="H12913" s="129"/>
    </row>
    <row r="12914" spans="1:8" x14ac:dyDescent="0.3">
      <c r="A12914" s="128"/>
      <c r="B12914" s="128"/>
      <c r="D12914" s="128"/>
      <c r="E12914" s="128"/>
      <c r="G12914" s="129"/>
      <c r="H12914" s="129"/>
    </row>
    <row r="12915" spans="1:8" x14ac:dyDescent="0.3">
      <c r="A12915" s="128"/>
      <c r="B12915" s="128"/>
      <c r="D12915" s="128"/>
      <c r="E12915" s="128"/>
      <c r="G12915" s="129"/>
      <c r="H12915" s="129"/>
    </row>
    <row r="12916" spans="1:8" x14ac:dyDescent="0.3">
      <c r="A12916" s="128"/>
      <c r="B12916" s="128"/>
      <c r="D12916" s="128"/>
      <c r="E12916" s="128"/>
      <c r="G12916" s="129"/>
      <c r="H12916" s="129"/>
    </row>
    <row r="12917" spans="1:8" x14ac:dyDescent="0.3">
      <c r="A12917" s="128"/>
      <c r="B12917" s="128"/>
      <c r="D12917" s="128"/>
      <c r="E12917" s="128"/>
      <c r="G12917" s="129"/>
      <c r="H12917" s="129"/>
    </row>
    <row r="12918" spans="1:8" x14ac:dyDescent="0.3">
      <c r="A12918" s="128"/>
      <c r="B12918" s="128"/>
      <c r="D12918" s="128"/>
      <c r="E12918" s="128"/>
      <c r="G12918" s="129"/>
      <c r="H12918" s="129"/>
    </row>
    <row r="12919" spans="1:8" x14ac:dyDescent="0.3">
      <c r="A12919" s="128"/>
      <c r="B12919" s="128"/>
      <c r="D12919" s="128"/>
      <c r="E12919" s="128"/>
      <c r="G12919" s="129"/>
      <c r="H12919" s="129"/>
    </row>
    <row r="12920" spans="1:8" x14ac:dyDescent="0.3">
      <c r="A12920" s="128"/>
      <c r="B12920" s="128"/>
      <c r="D12920" s="128"/>
      <c r="E12920" s="128"/>
      <c r="G12920" s="129"/>
      <c r="H12920" s="129"/>
    </row>
    <row r="12921" spans="1:8" x14ac:dyDescent="0.3">
      <c r="A12921" s="128"/>
      <c r="B12921" s="128"/>
      <c r="D12921" s="128"/>
      <c r="E12921" s="128"/>
      <c r="G12921" s="129"/>
      <c r="H12921" s="129"/>
    </row>
    <row r="12922" spans="1:8" x14ac:dyDescent="0.3">
      <c r="A12922" s="128"/>
      <c r="B12922" s="128"/>
      <c r="D12922" s="128"/>
      <c r="E12922" s="128"/>
      <c r="G12922" s="129"/>
      <c r="H12922" s="129"/>
    </row>
    <row r="12923" spans="1:8" x14ac:dyDescent="0.3">
      <c r="A12923" s="128"/>
      <c r="B12923" s="128"/>
      <c r="D12923" s="128"/>
      <c r="E12923" s="128"/>
      <c r="G12923" s="129"/>
      <c r="H12923" s="129"/>
    </row>
    <row r="12924" spans="1:8" x14ac:dyDescent="0.3">
      <c r="A12924" s="128"/>
      <c r="B12924" s="128"/>
      <c r="D12924" s="128"/>
      <c r="E12924" s="128"/>
      <c r="G12924" s="129"/>
      <c r="H12924" s="129"/>
    </row>
    <row r="12925" spans="1:8" x14ac:dyDescent="0.3">
      <c r="A12925" s="128"/>
      <c r="B12925" s="128"/>
      <c r="D12925" s="128"/>
      <c r="E12925" s="128"/>
      <c r="G12925" s="129"/>
      <c r="H12925" s="129"/>
    </row>
    <row r="12926" spans="1:8" x14ac:dyDescent="0.3">
      <c r="A12926" s="128"/>
      <c r="B12926" s="128"/>
      <c r="D12926" s="128"/>
      <c r="E12926" s="128"/>
      <c r="G12926" s="129"/>
      <c r="H12926" s="129"/>
    </row>
    <row r="12927" spans="1:8" x14ac:dyDescent="0.3">
      <c r="A12927" s="128"/>
      <c r="B12927" s="128"/>
      <c r="D12927" s="128"/>
      <c r="E12927" s="128"/>
      <c r="G12927" s="129"/>
      <c r="H12927" s="129"/>
    </row>
    <row r="12928" spans="1:8" x14ac:dyDescent="0.3">
      <c r="A12928" s="128"/>
      <c r="B12928" s="128"/>
      <c r="D12928" s="128"/>
      <c r="E12928" s="128"/>
      <c r="G12928" s="129"/>
      <c r="H12928" s="129"/>
    </row>
    <row r="12929" spans="1:8" x14ac:dyDescent="0.3">
      <c r="A12929" s="128"/>
      <c r="B12929" s="128"/>
      <c r="D12929" s="128"/>
      <c r="E12929" s="128"/>
      <c r="G12929" s="129"/>
      <c r="H12929" s="129"/>
    </row>
    <row r="12930" spans="1:8" x14ac:dyDescent="0.3">
      <c r="A12930" s="128"/>
      <c r="B12930" s="128"/>
      <c r="D12930" s="128"/>
      <c r="E12930" s="128"/>
      <c r="G12930" s="129"/>
      <c r="H12930" s="129"/>
    </row>
    <row r="12931" spans="1:8" x14ac:dyDescent="0.3">
      <c r="A12931" s="128"/>
      <c r="B12931" s="128"/>
      <c r="D12931" s="128"/>
      <c r="E12931" s="128"/>
      <c r="G12931" s="129"/>
      <c r="H12931" s="129"/>
    </row>
    <row r="12932" spans="1:8" x14ac:dyDescent="0.3">
      <c r="A12932" s="128"/>
      <c r="B12932" s="128"/>
      <c r="D12932" s="128"/>
      <c r="E12932" s="128"/>
      <c r="G12932" s="129"/>
      <c r="H12932" s="129"/>
    </row>
    <row r="12933" spans="1:8" x14ac:dyDescent="0.3">
      <c r="A12933" s="128"/>
      <c r="B12933" s="128"/>
      <c r="D12933" s="128"/>
      <c r="E12933" s="128"/>
      <c r="G12933" s="129"/>
      <c r="H12933" s="129"/>
    </row>
    <row r="12934" spans="1:8" x14ac:dyDescent="0.3">
      <c r="A12934" s="128"/>
      <c r="B12934" s="128"/>
      <c r="D12934" s="128"/>
      <c r="E12934" s="128"/>
      <c r="G12934" s="129"/>
      <c r="H12934" s="129"/>
    </row>
    <row r="12935" spans="1:8" x14ac:dyDescent="0.3">
      <c r="A12935" s="128"/>
      <c r="B12935" s="128"/>
      <c r="D12935" s="128"/>
      <c r="E12935" s="128"/>
      <c r="G12935" s="129"/>
      <c r="H12935" s="129"/>
    </row>
    <row r="12936" spans="1:8" x14ac:dyDescent="0.3">
      <c r="A12936" s="128"/>
      <c r="B12936" s="128"/>
      <c r="D12936" s="128"/>
      <c r="E12936" s="128"/>
      <c r="G12936" s="129"/>
      <c r="H12936" s="129"/>
    </row>
    <row r="12937" spans="1:8" x14ac:dyDescent="0.3">
      <c r="A12937" s="128"/>
      <c r="B12937" s="128"/>
      <c r="D12937" s="128"/>
      <c r="E12937" s="128"/>
      <c r="G12937" s="129"/>
      <c r="H12937" s="129"/>
    </row>
    <row r="12938" spans="1:8" x14ac:dyDescent="0.3">
      <c r="A12938" s="128"/>
      <c r="B12938" s="128"/>
      <c r="D12938" s="128"/>
      <c r="E12938" s="128"/>
      <c r="G12938" s="129"/>
      <c r="H12938" s="129"/>
    </row>
    <row r="12939" spans="1:8" x14ac:dyDescent="0.3">
      <c r="A12939" s="128"/>
      <c r="B12939" s="128"/>
      <c r="D12939" s="128"/>
      <c r="E12939" s="128"/>
      <c r="G12939" s="129"/>
      <c r="H12939" s="129"/>
    </row>
    <row r="12940" spans="1:8" x14ac:dyDescent="0.3">
      <c r="A12940" s="128"/>
      <c r="B12940" s="128"/>
      <c r="D12940" s="128"/>
      <c r="E12940" s="128"/>
      <c r="G12940" s="129"/>
      <c r="H12940" s="129"/>
    </row>
    <row r="12941" spans="1:8" x14ac:dyDescent="0.3">
      <c r="A12941" s="128"/>
      <c r="B12941" s="128"/>
      <c r="D12941" s="128"/>
      <c r="E12941" s="128"/>
      <c r="G12941" s="129"/>
      <c r="H12941" s="129"/>
    </row>
    <row r="12942" spans="1:8" x14ac:dyDescent="0.3">
      <c r="A12942" s="128"/>
      <c r="B12942" s="128"/>
      <c r="D12942" s="128"/>
      <c r="E12942" s="128"/>
      <c r="G12942" s="129"/>
      <c r="H12942" s="129"/>
    </row>
    <row r="12943" spans="1:8" x14ac:dyDescent="0.3">
      <c r="A12943" s="128"/>
      <c r="B12943" s="128"/>
      <c r="D12943" s="128"/>
      <c r="E12943" s="128"/>
      <c r="G12943" s="129"/>
      <c r="H12943" s="129"/>
    </row>
    <row r="12944" spans="1:8" x14ac:dyDescent="0.3">
      <c r="A12944" s="128"/>
      <c r="B12944" s="128"/>
      <c r="D12944" s="128"/>
      <c r="E12944" s="128"/>
      <c r="G12944" s="129"/>
      <c r="H12944" s="129"/>
    </row>
    <row r="12945" spans="1:8" x14ac:dyDescent="0.3">
      <c r="A12945" s="128"/>
      <c r="B12945" s="128"/>
      <c r="D12945" s="128"/>
      <c r="E12945" s="128"/>
      <c r="G12945" s="129"/>
      <c r="H12945" s="129"/>
    </row>
    <row r="12946" spans="1:8" x14ac:dyDescent="0.3">
      <c r="A12946" s="128"/>
      <c r="B12946" s="128"/>
      <c r="D12946" s="128"/>
      <c r="E12946" s="128"/>
      <c r="G12946" s="129"/>
      <c r="H12946" s="129"/>
    </row>
    <row r="12947" spans="1:8" x14ac:dyDescent="0.3">
      <c r="A12947" s="128"/>
      <c r="B12947" s="128"/>
      <c r="D12947" s="128"/>
      <c r="E12947" s="128"/>
      <c r="G12947" s="129"/>
      <c r="H12947" s="129"/>
    </row>
    <row r="12948" spans="1:8" x14ac:dyDescent="0.3">
      <c r="A12948" s="128"/>
      <c r="B12948" s="128"/>
      <c r="D12948" s="128"/>
      <c r="E12948" s="128"/>
      <c r="G12948" s="129"/>
      <c r="H12948" s="129"/>
    </row>
    <row r="12949" spans="1:8" x14ac:dyDescent="0.3">
      <c r="A12949" s="128"/>
      <c r="B12949" s="128"/>
      <c r="D12949" s="128"/>
      <c r="E12949" s="128"/>
      <c r="G12949" s="129"/>
      <c r="H12949" s="129"/>
    </row>
    <row r="12950" spans="1:8" x14ac:dyDescent="0.3">
      <c r="A12950" s="128"/>
      <c r="B12950" s="128"/>
      <c r="D12950" s="128"/>
      <c r="E12950" s="128"/>
      <c r="G12950" s="129"/>
      <c r="H12950" s="129"/>
    </row>
    <row r="12951" spans="1:8" x14ac:dyDescent="0.3">
      <c r="A12951" s="128"/>
      <c r="B12951" s="128"/>
      <c r="D12951" s="128"/>
      <c r="E12951" s="128"/>
      <c r="G12951" s="129"/>
      <c r="H12951" s="129"/>
    </row>
    <row r="12952" spans="1:8" x14ac:dyDescent="0.3">
      <c r="A12952" s="128"/>
      <c r="B12952" s="128"/>
      <c r="D12952" s="128"/>
      <c r="E12952" s="128"/>
      <c r="G12952" s="129"/>
      <c r="H12952" s="129"/>
    </row>
    <row r="12953" spans="1:8" x14ac:dyDescent="0.3">
      <c r="A12953" s="128"/>
      <c r="B12953" s="128"/>
      <c r="D12953" s="128"/>
      <c r="E12953" s="128"/>
      <c r="G12953" s="129"/>
      <c r="H12953" s="129"/>
    </row>
    <row r="12954" spans="1:8" x14ac:dyDescent="0.3">
      <c r="A12954" s="128"/>
      <c r="B12954" s="128"/>
      <c r="D12954" s="128"/>
      <c r="E12954" s="128"/>
      <c r="G12954" s="129"/>
      <c r="H12954" s="129"/>
    </row>
    <row r="12955" spans="1:8" x14ac:dyDescent="0.3">
      <c r="A12955" s="128"/>
      <c r="B12955" s="128"/>
      <c r="D12955" s="128"/>
      <c r="E12955" s="128"/>
      <c r="G12955" s="129"/>
      <c r="H12955" s="129"/>
    </row>
    <row r="12956" spans="1:8" x14ac:dyDescent="0.3">
      <c r="A12956" s="128"/>
      <c r="B12956" s="128"/>
      <c r="D12956" s="128"/>
      <c r="E12956" s="128"/>
      <c r="G12956" s="129"/>
      <c r="H12956" s="129"/>
    </row>
    <row r="12957" spans="1:8" x14ac:dyDescent="0.3">
      <c r="A12957" s="128"/>
      <c r="B12957" s="128"/>
      <c r="D12957" s="128"/>
      <c r="E12957" s="128"/>
      <c r="G12957" s="129"/>
      <c r="H12957" s="129"/>
    </row>
    <row r="12958" spans="1:8" x14ac:dyDescent="0.3">
      <c r="A12958" s="128"/>
      <c r="B12958" s="128"/>
      <c r="D12958" s="128"/>
      <c r="E12958" s="128"/>
      <c r="G12958" s="129"/>
      <c r="H12958" s="129"/>
    </row>
    <row r="12959" spans="1:8" x14ac:dyDescent="0.3">
      <c r="A12959" s="128"/>
      <c r="B12959" s="128"/>
      <c r="D12959" s="128"/>
      <c r="E12959" s="128"/>
      <c r="G12959" s="129"/>
      <c r="H12959" s="129"/>
    </row>
    <row r="12960" spans="1:8" x14ac:dyDescent="0.3">
      <c r="A12960" s="128"/>
      <c r="B12960" s="128"/>
      <c r="D12960" s="128"/>
      <c r="E12960" s="128"/>
      <c r="G12960" s="129"/>
      <c r="H12960" s="129"/>
    </row>
    <row r="12961" spans="1:8" x14ac:dyDescent="0.3">
      <c r="A12961" s="128"/>
      <c r="B12961" s="128"/>
      <c r="D12961" s="128"/>
      <c r="E12961" s="128"/>
      <c r="G12961" s="129"/>
      <c r="H12961" s="129"/>
    </row>
    <row r="12962" spans="1:8" x14ac:dyDescent="0.3">
      <c r="A12962" s="128"/>
      <c r="B12962" s="128"/>
      <c r="D12962" s="128"/>
      <c r="E12962" s="128"/>
      <c r="G12962" s="129"/>
      <c r="H12962" s="129"/>
    </row>
    <row r="12963" spans="1:8" x14ac:dyDescent="0.3">
      <c r="A12963" s="128"/>
      <c r="B12963" s="128"/>
      <c r="D12963" s="128"/>
      <c r="E12963" s="128"/>
      <c r="G12963" s="129"/>
      <c r="H12963" s="129"/>
    </row>
    <row r="12964" spans="1:8" x14ac:dyDescent="0.3">
      <c r="A12964" s="128"/>
      <c r="B12964" s="128"/>
      <c r="D12964" s="128"/>
      <c r="E12964" s="128"/>
      <c r="G12964" s="129"/>
      <c r="H12964" s="129"/>
    </row>
    <row r="12965" spans="1:8" x14ac:dyDescent="0.3">
      <c r="A12965" s="128"/>
      <c r="B12965" s="128"/>
      <c r="D12965" s="128"/>
      <c r="E12965" s="128"/>
      <c r="G12965" s="129"/>
      <c r="H12965" s="129"/>
    </row>
    <row r="12966" spans="1:8" x14ac:dyDescent="0.3">
      <c r="A12966" s="128"/>
      <c r="B12966" s="128"/>
      <c r="D12966" s="128"/>
      <c r="E12966" s="128"/>
      <c r="G12966" s="129"/>
      <c r="H12966" s="129"/>
    </row>
    <row r="12967" spans="1:8" x14ac:dyDescent="0.3">
      <c r="A12967" s="128"/>
      <c r="B12967" s="128"/>
      <c r="D12967" s="128"/>
      <c r="E12967" s="128"/>
      <c r="G12967" s="129"/>
      <c r="H12967" s="129"/>
    </row>
    <row r="12968" spans="1:8" x14ac:dyDescent="0.3">
      <c r="A12968" s="128"/>
      <c r="B12968" s="128"/>
      <c r="D12968" s="128"/>
      <c r="E12968" s="128"/>
      <c r="G12968" s="129"/>
      <c r="H12968" s="129"/>
    </row>
    <row r="12969" spans="1:8" x14ac:dyDescent="0.3">
      <c r="A12969" s="128"/>
      <c r="B12969" s="128"/>
      <c r="D12969" s="128"/>
      <c r="E12969" s="128"/>
      <c r="G12969" s="129"/>
      <c r="H12969" s="129"/>
    </row>
    <row r="12970" spans="1:8" x14ac:dyDescent="0.3">
      <c r="A12970" s="128"/>
      <c r="B12970" s="128"/>
      <c r="D12970" s="128"/>
      <c r="E12970" s="128"/>
      <c r="G12970" s="129"/>
      <c r="H12970" s="129"/>
    </row>
    <row r="12971" spans="1:8" x14ac:dyDescent="0.3">
      <c r="A12971" s="128"/>
      <c r="B12971" s="128"/>
      <c r="D12971" s="128"/>
      <c r="E12971" s="128"/>
      <c r="G12971" s="129"/>
      <c r="H12971" s="129"/>
    </row>
    <row r="12972" spans="1:8" x14ac:dyDescent="0.3">
      <c r="A12972" s="128"/>
      <c r="B12972" s="128"/>
      <c r="D12972" s="128"/>
      <c r="E12972" s="128"/>
      <c r="G12972" s="129"/>
      <c r="H12972" s="129"/>
    </row>
    <row r="12973" spans="1:8" x14ac:dyDescent="0.3">
      <c r="A12973" s="128"/>
      <c r="B12973" s="128"/>
      <c r="D12973" s="128"/>
      <c r="E12973" s="128"/>
      <c r="G12973" s="129"/>
      <c r="H12973" s="129"/>
    </row>
    <row r="12974" spans="1:8" x14ac:dyDescent="0.3">
      <c r="A12974" s="128"/>
      <c r="B12974" s="128"/>
      <c r="D12974" s="128"/>
      <c r="E12974" s="128"/>
      <c r="G12974" s="129"/>
      <c r="H12974" s="129"/>
    </row>
    <row r="12975" spans="1:8" x14ac:dyDescent="0.3">
      <c r="A12975" s="128"/>
      <c r="B12975" s="128"/>
      <c r="D12975" s="128"/>
      <c r="E12975" s="128"/>
      <c r="G12975" s="129"/>
      <c r="H12975" s="129"/>
    </row>
    <row r="12976" spans="1:8" x14ac:dyDescent="0.3">
      <c r="A12976" s="128"/>
      <c r="B12976" s="128"/>
      <c r="D12976" s="128"/>
      <c r="E12976" s="128"/>
      <c r="G12976" s="129"/>
      <c r="H12976" s="129"/>
    </row>
    <row r="12977" spans="1:8" x14ac:dyDescent="0.3">
      <c r="A12977" s="128"/>
      <c r="B12977" s="128"/>
      <c r="D12977" s="128"/>
      <c r="E12977" s="128"/>
      <c r="G12977" s="129"/>
      <c r="H12977" s="129"/>
    </row>
    <row r="12978" spans="1:8" x14ac:dyDescent="0.3">
      <c r="A12978" s="128"/>
      <c r="B12978" s="128"/>
      <c r="D12978" s="128"/>
      <c r="E12978" s="128"/>
      <c r="G12978" s="129"/>
      <c r="H12978" s="129"/>
    </row>
    <row r="12979" spans="1:8" x14ac:dyDescent="0.3">
      <c r="A12979" s="128"/>
      <c r="B12979" s="128"/>
      <c r="D12979" s="128"/>
      <c r="E12979" s="128"/>
      <c r="G12979" s="129"/>
      <c r="H12979" s="129"/>
    </row>
    <row r="12980" spans="1:8" x14ac:dyDescent="0.3">
      <c r="A12980" s="128"/>
      <c r="B12980" s="128"/>
      <c r="D12980" s="128"/>
      <c r="E12980" s="128"/>
      <c r="G12980" s="129"/>
      <c r="H12980" s="129"/>
    </row>
    <row r="12981" spans="1:8" x14ac:dyDescent="0.3">
      <c r="A12981" s="128"/>
      <c r="B12981" s="128"/>
      <c r="D12981" s="128"/>
      <c r="E12981" s="128"/>
      <c r="G12981" s="129"/>
      <c r="H12981" s="129"/>
    </row>
    <row r="12982" spans="1:8" x14ac:dyDescent="0.3">
      <c r="A12982" s="128"/>
      <c r="B12982" s="128"/>
      <c r="D12982" s="128"/>
      <c r="E12982" s="128"/>
      <c r="G12982" s="129"/>
      <c r="H12982" s="129"/>
    </row>
    <row r="12983" spans="1:8" x14ac:dyDescent="0.3">
      <c r="A12983" s="128"/>
      <c r="B12983" s="128"/>
      <c r="D12983" s="128"/>
      <c r="E12983" s="128"/>
      <c r="G12983" s="129"/>
      <c r="H12983" s="129"/>
    </row>
    <row r="12984" spans="1:8" x14ac:dyDescent="0.3">
      <c r="A12984" s="128"/>
      <c r="B12984" s="128"/>
      <c r="D12984" s="128"/>
      <c r="E12984" s="128"/>
      <c r="G12984" s="129"/>
      <c r="H12984" s="129"/>
    </row>
    <row r="12985" spans="1:8" x14ac:dyDescent="0.3">
      <c r="A12985" s="128"/>
      <c r="B12985" s="128"/>
      <c r="D12985" s="128"/>
      <c r="E12985" s="128"/>
      <c r="G12985" s="129"/>
      <c r="H12985" s="129"/>
    </row>
    <row r="12986" spans="1:8" x14ac:dyDescent="0.3">
      <c r="A12986" s="128"/>
      <c r="B12986" s="128"/>
      <c r="D12986" s="128"/>
      <c r="E12986" s="128"/>
      <c r="G12986" s="129"/>
      <c r="H12986" s="129"/>
    </row>
    <row r="12987" spans="1:8" x14ac:dyDescent="0.3">
      <c r="A12987" s="128"/>
      <c r="B12987" s="128"/>
      <c r="D12987" s="128"/>
      <c r="E12987" s="128"/>
      <c r="G12987" s="129"/>
      <c r="H12987" s="129"/>
    </row>
    <row r="12988" spans="1:8" x14ac:dyDescent="0.3">
      <c r="A12988" s="128"/>
      <c r="B12988" s="128"/>
      <c r="D12988" s="128"/>
      <c r="E12988" s="128"/>
      <c r="G12988" s="129"/>
      <c r="H12988" s="129"/>
    </row>
    <row r="12989" spans="1:8" x14ac:dyDescent="0.3">
      <c r="A12989" s="128"/>
      <c r="B12989" s="128"/>
      <c r="D12989" s="128"/>
      <c r="E12989" s="128"/>
      <c r="G12989" s="129"/>
      <c r="H12989" s="129"/>
    </row>
    <row r="12990" spans="1:8" x14ac:dyDescent="0.3">
      <c r="A12990" s="128"/>
      <c r="B12990" s="128"/>
      <c r="D12990" s="128"/>
      <c r="E12990" s="128"/>
      <c r="G12990" s="129"/>
      <c r="H12990" s="129"/>
    </row>
    <row r="12991" spans="1:8" x14ac:dyDescent="0.3">
      <c r="A12991" s="128"/>
      <c r="B12991" s="128"/>
      <c r="D12991" s="128"/>
      <c r="E12991" s="128"/>
      <c r="G12991" s="129"/>
      <c r="H12991" s="129"/>
    </row>
    <row r="12992" spans="1:8" x14ac:dyDescent="0.3">
      <c r="A12992" s="128"/>
      <c r="B12992" s="128"/>
      <c r="D12992" s="128"/>
      <c r="E12992" s="128"/>
      <c r="G12992" s="129"/>
      <c r="H12992" s="129"/>
    </row>
    <row r="12993" spans="1:8" x14ac:dyDescent="0.3">
      <c r="A12993" s="128"/>
      <c r="B12993" s="128"/>
      <c r="D12993" s="128"/>
      <c r="E12993" s="128"/>
      <c r="G12993" s="129"/>
      <c r="H12993" s="129"/>
    </row>
    <row r="12994" spans="1:8" x14ac:dyDescent="0.3">
      <c r="A12994" s="128"/>
      <c r="B12994" s="128"/>
      <c r="D12994" s="128"/>
      <c r="E12994" s="128"/>
      <c r="G12994" s="129"/>
      <c r="H12994" s="129"/>
    </row>
    <row r="12995" spans="1:8" x14ac:dyDescent="0.3">
      <c r="A12995" s="128"/>
      <c r="B12995" s="128"/>
      <c r="D12995" s="128"/>
      <c r="E12995" s="128"/>
      <c r="G12995" s="129"/>
      <c r="H12995" s="129"/>
    </row>
    <row r="12996" spans="1:8" x14ac:dyDescent="0.3">
      <c r="A12996" s="128"/>
      <c r="B12996" s="128"/>
      <c r="D12996" s="128"/>
      <c r="E12996" s="128"/>
      <c r="G12996" s="129"/>
      <c r="H12996" s="129"/>
    </row>
    <row r="12997" spans="1:8" x14ac:dyDescent="0.3">
      <c r="A12997" s="128"/>
      <c r="B12997" s="128"/>
      <c r="D12997" s="128"/>
      <c r="E12997" s="128"/>
      <c r="G12997" s="129"/>
      <c r="H12997" s="129"/>
    </row>
    <row r="12998" spans="1:8" x14ac:dyDescent="0.3">
      <c r="A12998" s="128"/>
      <c r="B12998" s="128"/>
      <c r="D12998" s="128"/>
      <c r="E12998" s="128"/>
      <c r="G12998" s="129"/>
      <c r="H12998" s="129"/>
    </row>
    <row r="12999" spans="1:8" x14ac:dyDescent="0.3">
      <c r="A12999" s="128"/>
      <c r="B12999" s="128"/>
      <c r="D12999" s="128"/>
      <c r="E12999" s="128"/>
      <c r="G12999" s="129"/>
      <c r="H12999" s="129"/>
    </row>
    <row r="13000" spans="1:8" x14ac:dyDescent="0.3">
      <c r="A13000" s="128"/>
      <c r="B13000" s="128"/>
      <c r="D13000" s="128"/>
      <c r="E13000" s="128"/>
      <c r="G13000" s="129"/>
      <c r="H13000" s="129"/>
    </row>
    <row r="13001" spans="1:8" x14ac:dyDescent="0.3">
      <c r="A13001" s="128"/>
      <c r="B13001" s="128"/>
      <c r="D13001" s="128"/>
      <c r="E13001" s="128"/>
      <c r="G13001" s="129"/>
      <c r="H13001" s="129"/>
    </row>
    <row r="13002" spans="1:8" x14ac:dyDescent="0.3">
      <c r="A13002" s="128"/>
      <c r="B13002" s="128"/>
      <c r="D13002" s="128"/>
      <c r="E13002" s="128"/>
      <c r="G13002" s="129"/>
      <c r="H13002" s="129"/>
    </row>
    <row r="13003" spans="1:8" x14ac:dyDescent="0.3">
      <c r="A13003" s="128"/>
      <c r="B13003" s="128"/>
      <c r="D13003" s="128"/>
      <c r="E13003" s="128"/>
      <c r="G13003" s="129"/>
      <c r="H13003" s="129"/>
    </row>
    <row r="13004" spans="1:8" x14ac:dyDescent="0.3">
      <c r="A13004" s="128"/>
      <c r="B13004" s="128"/>
      <c r="D13004" s="128"/>
      <c r="E13004" s="128"/>
      <c r="G13004" s="129"/>
      <c r="H13004" s="129"/>
    </row>
    <row r="13005" spans="1:8" x14ac:dyDescent="0.3">
      <c r="A13005" s="128"/>
      <c r="B13005" s="128"/>
      <c r="D13005" s="128"/>
      <c r="E13005" s="128"/>
      <c r="G13005" s="129"/>
      <c r="H13005" s="129"/>
    </row>
    <row r="13006" spans="1:8" x14ac:dyDescent="0.3">
      <c r="A13006" s="128"/>
      <c r="B13006" s="128"/>
      <c r="D13006" s="128"/>
      <c r="E13006" s="128"/>
      <c r="G13006" s="129"/>
      <c r="H13006" s="129"/>
    </row>
    <row r="13007" spans="1:8" x14ac:dyDescent="0.3">
      <c r="A13007" s="128"/>
      <c r="B13007" s="128"/>
      <c r="D13007" s="128"/>
      <c r="E13007" s="128"/>
      <c r="G13007" s="129"/>
      <c r="H13007" s="129"/>
    </row>
    <row r="13008" spans="1:8" x14ac:dyDescent="0.3">
      <c r="A13008" s="128"/>
      <c r="B13008" s="128"/>
      <c r="D13008" s="128"/>
      <c r="E13008" s="128"/>
      <c r="G13008" s="129"/>
      <c r="H13008" s="129"/>
    </row>
    <row r="13009" spans="1:8" x14ac:dyDescent="0.3">
      <c r="A13009" s="128"/>
      <c r="B13009" s="128"/>
      <c r="D13009" s="128"/>
      <c r="E13009" s="128"/>
      <c r="G13009" s="129"/>
      <c r="H13009" s="129"/>
    </row>
    <row r="13010" spans="1:8" x14ac:dyDescent="0.3">
      <c r="A13010" s="128"/>
      <c r="B13010" s="128"/>
      <c r="D13010" s="128"/>
      <c r="E13010" s="128"/>
      <c r="G13010" s="129"/>
      <c r="H13010" s="129"/>
    </row>
    <row r="13011" spans="1:8" x14ac:dyDescent="0.3">
      <c r="A13011" s="128"/>
      <c r="B13011" s="128"/>
      <c r="D13011" s="128"/>
      <c r="E13011" s="128"/>
      <c r="G13011" s="129"/>
      <c r="H13011" s="129"/>
    </row>
    <row r="13012" spans="1:8" x14ac:dyDescent="0.3">
      <c r="A13012" s="128"/>
      <c r="B13012" s="128"/>
      <c r="D13012" s="128"/>
      <c r="E13012" s="128"/>
      <c r="G13012" s="129"/>
      <c r="H13012" s="129"/>
    </row>
    <row r="13013" spans="1:8" x14ac:dyDescent="0.3">
      <c r="A13013" s="128"/>
      <c r="B13013" s="128"/>
      <c r="D13013" s="128"/>
      <c r="E13013" s="128"/>
      <c r="G13013" s="129"/>
      <c r="H13013" s="129"/>
    </row>
    <row r="13014" spans="1:8" x14ac:dyDescent="0.3">
      <c r="A13014" s="128"/>
      <c r="B13014" s="128"/>
      <c r="D13014" s="128"/>
      <c r="E13014" s="128"/>
      <c r="G13014" s="129"/>
      <c r="H13014" s="129"/>
    </row>
    <row r="13015" spans="1:8" x14ac:dyDescent="0.3">
      <c r="A13015" s="128"/>
      <c r="B13015" s="128"/>
      <c r="D13015" s="128"/>
      <c r="E13015" s="128"/>
      <c r="G13015" s="129"/>
      <c r="H13015" s="129"/>
    </row>
    <row r="13016" spans="1:8" x14ac:dyDescent="0.3">
      <c r="A13016" s="128"/>
      <c r="B13016" s="128"/>
      <c r="D13016" s="128"/>
      <c r="E13016" s="128"/>
      <c r="G13016" s="129"/>
      <c r="H13016" s="129"/>
    </row>
    <row r="13017" spans="1:8" x14ac:dyDescent="0.3">
      <c r="A13017" s="128"/>
      <c r="B13017" s="128"/>
      <c r="D13017" s="128"/>
      <c r="E13017" s="128"/>
      <c r="G13017" s="129"/>
      <c r="H13017" s="129"/>
    </row>
    <row r="13018" spans="1:8" x14ac:dyDescent="0.3">
      <c r="A13018" s="128"/>
      <c r="B13018" s="128"/>
      <c r="D13018" s="128"/>
      <c r="E13018" s="128"/>
      <c r="G13018" s="129"/>
      <c r="H13018" s="129"/>
    </row>
    <row r="13019" spans="1:8" x14ac:dyDescent="0.3">
      <c r="A13019" s="128"/>
      <c r="B13019" s="128"/>
      <c r="D13019" s="128"/>
      <c r="E13019" s="128"/>
      <c r="G13019" s="129"/>
      <c r="H13019" s="129"/>
    </row>
    <row r="13020" spans="1:8" x14ac:dyDescent="0.3">
      <c r="A13020" s="128"/>
      <c r="B13020" s="128"/>
      <c r="D13020" s="128"/>
      <c r="E13020" s="128"/>
      <c r="G13020" s="129"/>
      <c r="H13020" s="129"/>
    </row>
    <row r="13021" spans="1:8" x14ac:dyDescent="0.3">
      <c r="A13021" s="128"/>
      <c r="B13021" s="128"/>
      <c r="D13021" s="128"/>
      <c r="E13021" s="128"/>
      <c r="G13021" s="129"/>
      <c r="H13021" s="129"/>
    </row>
    <row r="13022" spans="1:8" x14ac:dyDescent="0.3">
      <c r="A13022" s="128"/>
      <c r="B13022" s="128"/>
      <c r="D13022" s="128"/>
      <c r="E13022" s="128"/>
      <c r="G13022" s="129"/>
      <c r="H13022" s="129"/>
    </row>
    <row r="13023" spans="1:8" x14ac:dyDescent="0.3">
      <c r="A13023" s="128"/>
      <c r="B13023" s="128"/>
      <c r="D13023" s="128"/>
      <c r="E13023" s="128"/>
      <c r="G13023" s="129"/>
      <c r="H13023" s="129"/>
    </row>
    <row r="13024" spans="1:8" x14ac:dyDescent="0.3">
      <c r="A13024" s="128"/>
      <c r="B13024" s="128"/>
      <c r="D13024" s="128"/>
      <c r="E13024" s="128"/>
      <c r="G13024" s="129"/>
      <c r="H13024" s="129"/>
    </row>
    <row r="13025" spans="1:8" x14ac:dyDescent="0.3">
      <c r="A13025" s="128"/>
      <c r="B13025" s="128"/>
      <c r="D13025" s="128"/>
      <c r="E13025" s="128"/>
      <c r="G13025" s="129"/>
      <c r="H13025" s="129"/>
    </row>
    <row r="13026" spans="1:8" x14ac:dyDescent="0.3">
      <c r="A13026" s="128"/>
      <c r="B13026" s="128"/>
      <c r="D13026" s="128"/>
      <c r="E13026" s="128"/>
      <c r="G13026" s="129"/>
      <c r="H13026" s="129"/>
    </row>
    <row r="13027" spans="1:8" x14ac:dyDescent="0.3">
      <c r="A13027" s="128"/>
      <c r="B13027" s="128"/>
      <c r="D13027" s="128"/>
      <c r="E13027" s="128"/>
      <c r="G13027" s="129"/>
      <c r="H13027" s="129"/>
    </row>
    <row r="13028" spans="1:8" x14ac:dyDescent="0.3">
      <c r="A13028" s="128"/>
      <c r="B13028" s="128"/>
      <c r="D13028" s="128"/>
      <c r="E13028" s="128"/>
      <c r="G13028" s="129"/>
      <c r="H13028" s="129"/>
    </row>
    <row r="13029" spans="1:8" x14ac:dyDescent="0.3">
      <c r="A13029" s="128"/>
      <c r="B13029" s="128"/>
      <c r="D13029" s="128"/>
      <c r="E13029" s="128"/>
      <c r="G13029" s="129"/>
      <c r="H13029" s="129"/>
    </row>
    <row r="13030" spans="1:8" x14ac:dyDescent="0.3">
      <c r="A13030" s="128"/>
      <c r="B13030" s="128"/>
      <c r="D13030" s="128"/>
      <c r="E13030" s="128"/>
      <c r="G13030" s="129"/>
      <c r="H13030" s="129"/>
    </row>
    <row r="13031" spans="1:8" x14ac:dyDescent="0.3">
      <c r="A13031" s="128"/>
      <c r="B13031" s="128"/>
      <c r="D13031" s="128"/>
      <c r="E13031" s="128"/>
      <c r="G13031" s="129"/>
      <c r="H13031" s="129"/>
    </row>
    <row r="13032" spans="1:8" x14ac:dyDescent="0.3">
      <c r="A13032" s="128"/>
      <c r="B13032" s="128"/>
      <c r="D13032" s="128"/>
      <c r="E13032" s="128"/>
      <c r="G13032" s="129"/>
      <c r="H13032" s="129"/>
    </row>
    <row r="13033" spans="1:8" x14ac:dyDescent="0.3">
      <c r="A13033" s="128"/>
      <c r="B13033" s="128"/>
      <c r="D13033" s="128"/>
      <c r="E13033" s="128"/>
      <c r="G13033" s="129"/>
      <c r="H13033" s="129"/>
    </row>
    <row r="13034" spans="1:8" x14ac:dyDescent="0.3">
      <c r="A13034" s="128"/>
      <c r="B13034" s="128"/>
      <c r="D13034" s="128"/>
      <c r="E13034" s="128"/>
      <c r="G13034" s="129"/>
      <c r="H13034" s="129"/>
    </row>
    <row r="13035" spans="1:8" x14ac:dyDescent="0.3">
      <c r="A13035" s="128"/>
      <c r="B13035" s="128"/>
      <c r="D13035" s="128"/>
      <c r="E13035" s="128"/>
      <c r="G13035" s="129"/>
      <c r="H13035" s="129"/>
    </row>
    <row r="13036" spans="1:8" x14ac:dyDescent="0.3">
      <c r="A13036" s="128"/>
      <c r="B13036" s="128"/>
      <c r="D13036" s="128"/>
      <c r="E13036" s="128"/>
      <c r="G13036" s="129"/>
      <c r="H13036" s="129"/>
    </row>
    <row r="13037" spans="1:8" x14ac:dyDescent="0.3">
      <c r="A13037" s="128"/>
      <c r="B13037" s="128"/>
      <c r="D13037" s="128"/>
      <c r="E13037" s="128"/>
      <c r="G13037" s="129"/>
      <c r="H13037" s="129"/>
    </row>
    <row r="13038" spans="1:8" x14ac:dyDescent="0.3">
      <c r="A13038" s="128"/>
      <c r="B13038" s="128"/>
      <c r="D13038" s="128"/>
      <c r="E13038" s="128"/>
      <c r="G13038" s="129"/>
      <c r="H13038" s="129"/>
    </row>
    <row r="13039" spans="1:8" x14ac:dyDescent="0.3">
      <c r="A13039" s="128"/>
      <c r="B13039" s="128"/>
      <c r="D13039" s="128"/>
      <c r="E13039" s="128"/>
      <c r="G13039" s="129"/>
      <c r="H13039" s="129"/>
    </row>
    <row r="13040" spans="1:8" x14ac:dyDescent="0.3">
      <c r="A13040" s="128"/>
      <c r="B13040" s="128"/>
      <c r="D13040" s="128"/>
      <c r="E13040" s="128"/>
      <c r="G13040" s="129"/>
      <c r="H13040" s="129"/>
    </row>
    <row r="13041" spans="1:8" x14ac:dyDescent="0.3">
      <c r="A13041" s="128"/>
      <c r="B13041" s="128"/>
      <c r="D13041" s="128"/>
      <c r="E13041" s="128"/>
      <c r="G13041" s="129"/>
      <c r="H13041" s="129"/>
    </row>
    <row r="13042" spans="1:8" x14ac:dyDescent="0.3">
      <c r="A13042" s="128"/>
      <c r="B13042" s="128"/>
      <c r="D13042" s="128"/>
      <c r="E13042" s="128"/>
      <c r="G13042" s="129"/>
      <c r="H13042" s="129"/>
    </row>
    <row r="13043" spans="1:8" x14ac:dyDescent="0.3">
      <c r="A13043" s="128"/>
      <c r="B13043" s="128"/>
      <c r="D13043" s="128"/>
      <c r="E13043" s="128"/>
      <c r="G13043" s="129"/>
      <c r="H13043" s="129"/>
    </row>
    <row r="13044" spans="1:8" x14ac:dyDescent="0.3">
      <c r="A13044" s="128"/>
      <c r="B13044" s="128"/>
      <c r="D13044" s="128"/>
      <c r="E13044" s="128"/>
      <c r="G13044" s="129"/>
      <c r="H13044" s="129"/>
    </row>
    <row r="13045" spans="1:8" x14ac:dyDescent="0.3">
      <c r="A13045" s="128"/>
      <c r="B13045" s="128"/>
      <c r="D13045" s="128"/>
      <c r="E13045" s="128"/>
      <c r="G13045" s="129"/>
      <c r="H13045" s="129"/>
    </row>
    <row r="13046" spans="1:8" x14ac:dyDescent="0.3">
      <c r="A13046" s="128"/>
      <c r="B13046" s="128"/>
      <c r="D13046" s="128"/>
      <c r="E13046" s="128"/>
      <c r="G13046" s="129"/>
      <c r="H13046" s="129"/>
    </row>
    <row r="13047" spans="1:8" x14ac:dyDescent="0.3">
      <c r="A13047" s="128"/>
      <c r="B13047" s="128"/>
      <c r="D13047" s="128"/>
      <c r="E13047" s="128"/>
      <c r="G13047" s="129"/>
      <c r="H13047" s="129"/>
    </row>
    <row r="13048" spans="1:8" x14ac:dyDescent="0.3">
      <c r="A13048" s="128"/>
      <c r="B13048" s="128"/>
      <c r="D13048" s="128"/>
      <c r="E13048" s="128"/>
      <c r="G13048" s="129"/>
      <c r="H13048" s="129"/>
    </row>
    <row r="13049" spans="1:8" x14ac:dyDescent="0.3">
      <c r="A13049" s="128"/>
      <c r="B13049" s="128"/>
      <c r="D13049" s="128"/>
      <c r="E13049" s="128"/>
      <c r="G13049" s="129"/>
      <c r="H13049" s="129"/>
    </row>
    <row r="13050" spans="1:8" x14ac:dyDescent="0.3">
      <c r="A13050" s="128"/>
      <c r="B13050" s="128"/>
      <c r="D13050" s="128"/>
      <c r="E13050" s="128"/>
      <c r="G13050" s="129"/>
      <c r="H13050" s="129"/>
    </row>
    <row r="13051" spans="1:8" x14ac:dyDescent="0.3">
      <c r="A13051" s="128"/>
      <c r="B13051" s="128"/>
      <c r="D13051" s="128"/>
      <c r="E13051" s="128"/>
      <c r="G13051" s="129"/>
      <c r="H13051" s="129"/>
    </row>
    <row r="13052" spans="1:8" x14ac:dyDescent="0.3">
      <c r="A13052" s="128"/>
      <c r="B13052" s="128"/>
      <c r="D13052" s="128"/>
      <c r="E13052" s="128"/>
      <c r="G13052" s="129"/>
      <c r="H13052" s="129"/>
    </row>
    <row r="13053" spans="1:8" x14ac:dyDescent="0.3">
      <c r="A13053" s="128"/>
      <c r="B13053" s="128"/>
      <c r="D13053" s="128"/>
      <c r="E13053" s="128"/>
      <c r="G13053" s="129"/>
      <c r="H13053" s="129"/>
    </row>
    <row r="13054" spans="1:8" x14ac:dyDescent="0.3">
      <c r="A13054" s="128"/>
      <c r="B13054" s="128"/>
      <c r="D13054" s="128"/>
      <c r="E13054" s="128"/>
      <c r="G13054" s="129"/>
      <c r="H13054" s="129"/>
    </row>
    <row r="13055" spans="1:8" x14ac:dyDescent="0.3">
      <c r="A13055" s="128"/>
      <c r="B13055" s="128"/>
      <c r="D13055" s="128"/>
      <c r="E13055" s="128"/>
      <c r="G13055" s="129"/>
      <c r="H13055" s="129"/>
    </row>
    <row r="13056" spans="1:8" x14ac:dyDescent="0.3">
      <c r="A13056" s="128"/>
      <c r="B13056" s="128"/>
      <c r="D13056" s="128"/>
      <c r="E13056" s="128"/>
      <c r="G13056" s="129"/>
      <c r="H13056" s="129"/>
    </row>
    <row r="13057" spans="1:8" x14ac:dyDescent="0.3">
      <c r="A13057" s="128"/>
      <c r="B13057" s="128"/>
      <c r="D13057" s="128"/>
      <c r="E13057" s="128"/>
      <c r="G13057" s="129"/>
      <c r="H13057" s="129"/>
    </row>
    <row r="13058" spans="1:8" x14ac:dyDescent="0.3">
      <c r="A13058" s="128"/>
      <c r="B13058" s="128"/>
      <c r="D13058" s="128"/>
      <c r="E13058" s="128"/>
      <c r="G13058" s="129"/>
      <c r="H13058" s="129"/>
    </row>
    <row r="13059" spans="1:8" x14ac:dyDescent="0.3">
      <c r="A13059" s="128"/>
      <c r="B13059" s="128"/>
      <c r="D13059" s="128"/>
      <c r="E13059" s="128"/>
      <c r="G13059" s="129"/>
      <c r="H13059" s="129"/>
    </row>
    <row r="13060" spans="1:8" x14ac:dyDescent="0.3">
      <c r="A13060" s="128"/>
      <c r="B13060" s="128"/>
      <c r="D13060" s="128"/>
      <c r="E13060" s="128"/>
      <c r="G13060" s="129"/>
      <c r="H13060" s="129"/>
    </row>
    <row r="13061" spans="1:8" x14ac:dyDescent="0.3">
      <c r="A13061" s="128"/>
      <c r="B13061" s="128"/>
      <c r="D13061" s="128"/>
      <c r="E13061" s="128"/>
      <c r="G13061" s="129"/>
      <c r="H13061" s="129"/>
    </row>
    <row r="13062" spans="1:8" x14ac:dyDescent="0.3">
      <c r="A13062" s="128"/>
      <c r="B13062" s="128"/>
      <c r="D13062" s="128"/>
      <c r="E13062" s="128"/>
      <c r="G13062" s="129"/>
      <c r="H13062" s="129"/>
    </row>
    <row r="13063" spans="1:8" x14ac:dyDescent="0.3">
      <c r="A13063" s="128"/>
      <c r="B13063" s="128"/>
      <c r="D13063" s="128"/>
      <c r="E13063" s="128"/>
      <c r="G13063" s="129"/>
      <c r="H13063" s="129"/>
    </row>
    <row r="13064" spans="1:8" x14ac:dyDescent="0.3">
      <c r="A13064" s="128"/>
      <c r="B13064" s="128"/>
      <c r="D13064" s="128"/>
      <c r="E13064" s="128"/>
      <c r="G13064" s="129"/>
      <c r="H13064" s="129"/>
    </row>
    <row r="13065" spans="1:8" x14ac:dyDescent="0.3">
      <c r="A13065" s="128"/>
      <c r="B13065" s="128"/>
      <c r="D13065" s="128"/>
      <c r="E13065" s="128"/>
      <c r="G13065" s="129"/>
      <c r="H13065" s="129"/>
    </row>
    <row r="13066" spans="1:8" x14ac:dyDescent="0.3">
      <c r="A13066" s="128"/>
      <c r="B13066" s="128"/>
      <c r="D13066" s="128"/>
      <c r="E13066" s="128"/>
      <c r="G13066" s="129"/>
      <c r="H13066" s="129"/>
    </row>
    <row r="13067" spans="1:8" x14ac:dyDescent="0.3">
      <c r="A13067" s="128"/>
      <c r="B13067" s="128"/>
      <c r="D13067" s="128"/>
      <c r="E13067" s="128"/>
      <c r="G13067" s="129"/>
      <c r="H13067" s="129"/>
    </row>
    <row r="13068" spans="1:8" x14ac:dyDescent="0.3">
      <c r="A13068" s="128"/>
      <c r="B13068" s="128"/>
      <c r="D13068" s="128"/>
      <c r="E13068" s="128"/>
      <c r="G13068" s="129"/>
      <c r="H13068" s="129"/>
    </row>
    <row r="13069" spans="1:8" x14ac:dyDescent="0.3">
      <c r="A13069" s="128"/>
      <c r="B13069" s="128"/>
      <c r="D13069" s="128"/>
      <c r="E13069" s="128"/>
      <c r="G13069" s="129"/>
      <c r="H13069" s="129"/>
    </row>
    <row r="13070" spans="1:8" x14ac:dyDescent="0.3">
      <c r="A13070" s="128"/>
      <c r="B13070" s="128"/>
      <c r="D13070" s="128"/>
      <c r="E13070" s="128"/>
      <c r="G13070" s="129"/>
      <c r="H13070" s="129"/>
    </row>
    <row r="13071" spans="1:8" x14ac:dyDescent="0.3">
      <c r="A13071" s="128"/>
      <c r="B13071" s="128"/>
      <c r="D13071" s="128"/>
      <c r="E13071" s="128"/>
      <c r="G13071" s="129"/>
      <c r="H13071" s="129"/>
    </row>
    <row r="13072" spans="1:8" x14ac:dyDescent="0.3">
      <c r="A13072" s="128"/>
      <c r="B13072" s="128"/>
      <c r="D13072" s="128"/>
      <c r="E13072" s="128"/>
      <c r="G13072" s="129"/>
      <c r="H13072" s="129"/>
    </row>
    <row r="13073" spans="1:8" x14ac:dyDescent="0.3">
      <c r="A13073" s="128"/>
      <c r="B13073" s="128"/>
      <c r="D13073" s="128"/>
      <c r="E13073" s="128"/>
      <c r="G13073" s="129"/>
      <c r="H13073" s="129"/>
    </row>
    <row r="13074" spans="1:8" x14ac:dyDescent="0.3">
      <c r="A13074" s="128"/>
      <c r="B13074" s="128"/>
      <c r="D13074" s="128"/>
      <c r="E13074" s="128"/>
      <c r="G13074" s="129"/>
      <c r="H13074" s="129"/>
    </row>
    <row r="13075" spans="1:8" x14ac:dyDescent="0.3">
      <c r="A13075" s="128"/>
      <c r="B13075" s="128"/>
      <c r="D13075" s="128"/>
      <c r="E13075" s="128"/>
      <c r="G13075" s="129"/>
      <c r="H13075" s="129"/>
    </row>
    <row r="13076" spans="1:8" x14ac:dyDescent="0.3">
      <c r="A13076" s="128"/>
      <c r="B13076" s="128"/>
      <c r="D13076" s="128"/>
      <c r="E13076" s="128"/>
      <c r="G13076" s="129"/>
      <c r="H13076" s="129"/>
    </row>
    <row r="13077" spans="1:8" x14ac:dyDescent="0.3">
      <c r="A13077" s="128"/>
      <c r="B13077" s="128"/>
      <c r="D13077" s="128"/>
      <c r="E13077" s="128"/>
      <c r="G13077" s="129"/>
      <c r="H13077" s="129"/>
    </row>
    <row r="13078" spans="1:8" x14ac:dyDescent="0.3">
      <c r="A13078" s="128"/>
      <c r="B13078" s="128"/>
      <c r="D13078" s="128"/>
      <c r="E13078" s="128"/>
      <c r="G13078" s="129"/>
      <c r="H13078" s="129"/>
    </row>
    <row r="13079" spans="1:8" x14ac:dyDescent="0.3">
      <c r="A13079" s="128"/>
      <c r="B13079" s="128"/>
      <c r="D13079" s="128"/>
      <c r="E13079" s="128"/>
      <c r="G13079" s="129"/>
      <c r="H13079" s="129"/>
    </row>
    <row r="13080" spans="1:8" x14ac:dyDescent="0.3">
      <c r="A13080" s="128"/>
      <c r="B13080" s="128"/>
      <c r="D13080" s="128"/>
      <c r="E13080" s="128"/>
      <c r="G13080" s="129"/>
      <c r="H13080" s="129"/>
    </row>
    <row r="13081" spans="1:8" x14ac:dyDescent="0.3">
      <c r="A13081" s="128"/>
      <c r="B13081" s="128"/>
      <c r="D13081" s="128"/>
      <c r="E13081" s="128"/>
      <c r="G13081" s="129"/>
      <c r="H13081" s="129"/>
    </row>
    <row r="13082" spans="1:8" x14ac:dyDescent="0.3">
      <c r="A13082" s="128"/>
      <c r="B13082" s="128"/>
      <c r="D13082" s="128"/>
      <c r="E13082" s="128"/>
      <c r="G13082" s="129"/>
      <c r="H13082" s="129"/>
    </row>
    <row r="13083" spans="1:8" x14ac:dyDescent="0.3">
      <c r="A13083" s="128"/>
      <c r="B13083" s="128"/>
      <c r="D13083" s="128"/>
      <c r="E13083" s="128"/>
      <c r="G13083" s="129"/>
      <c r="H13083" s="129"/>
    </row>
    <row r="13084" spans="1:8" x14ac:dyDescent="0.3">
      <c r="A13084" s="128"/>
      <c r="B13084" s="128"/>
      <c r="D13084" s="128"/>
      <c r="E13084" s="128"/>
      <c r="G13084" s="129"/>
      <c r="H13084" s="129"/>
    </row>
    <row r="13085" spans="1:8" x14ac:dyDescent="0.3">
      <c r="A13085" s="128"/>
      <c r="B13085" s="128"/>
      <c r="D13085" s="128"/>
      <c r="E13085" s="128"/>
      <c r="G13085" s="129"/>
      <c r="H13085" s="129"/>
    </row>
    <row r="13086" spans="1:8" x14ac:dyDescent="0.3">
      <c r="A13086" s="128"/>
      <c r="B13086" s="128"/>
      <c r="D13086" s="128"/>
      <c r="E13086" s="128"/>
      <c r="G13086" s="129"/>
      <c r="H13086" s="129"/>
    </row>
    <row r="13087" spans="1:8" x14ac:dyDescent="0.3">
      <c r="A13087" s="128"/>
      <c r="B13087" s="128"/>
      <c r="D13087" s="128"/>
      <c r="E13087" s="128"/>
      <c r="G13087" s="129"/>
      <c r="H13087" s="129"/>
    </row>
    <row r="13088" spans="1:8" x14ac:dyDescent="0.3">
      <c r="A13088" s="128"/>
      <c r="B13088" s="128"/>
      <c r="D13088" s="128"/>
      <c r="E13088" s="128"/>
      <c r="G13088" s="129"/>
      <c r="H13088" s="129"/>
    </row>
    <row r="13089" spans="1:8" x14ac:dyDescent="0.3">
      <c r="A13089" s="128"/>
      <c r="B13089" s="128"/>
      <c r="D13089" s="128"/>
      <c r="E13089" s="128"/>
      <c r="G13089" s="129"/>
      <c r="H13089" s="129"/>
    </row>
    <row r="13090" spans="1:8" x14ac:dyDescent="0.3">
      <c r="A13090" s="128"/>
      <c r="B13090" s="128"/>
      <c r="D13090" s="128"/>
      <c r="E13090" s="128"/>
      <c r="G13090" s="129"/>
      <c r="H13090" s="129"/>
    </row>
    <row r="13091" spans="1:8" x14ac:dyDescent="0.3">
      <c r="A13091" s="128"/>
      <c r="B13091" s="128"/>
      <c r="D13091" s="128"/>
      <c r="E13091" s="128"/>
      <c r="G13091" s="129"/>
      <c r="H13091" s="129"/>
    </row>
    <row r="13092" spans="1:8" x14ac:dyDescent="0.3">
      <c r="A13092" s="128"/>
      <c r="B13092" s="128"/>
      <c r="D13092" s="128"/>
      <c r="E13092" s="128"/>
      <c r="G13092" s="129"/>
      <c r="H13092" s="129"/>
    </row>
    <row r="13093" spans="1:8" x14ac:dyDescent="0.3">
      <c r="A13093" s="128"/>
      <c r="B13093" s="128"/>
      <c r="D13093" s="128"/>
      <c r="E13093" s="128"/>
      <c r="G13093" s="129"/>
      <c r="H13093" s="129"/>
    </row>
    <row r="13094" spans="1:8" x14ac:dyDescent="0.3">
      <c r="A13094" s="128"/>
      <c r="B13094" s="128"/>
      <c r="D13094" s="128"/>
      <c r="E13094" s="128"/>
      <c r="G13094" s="129"/>
      <c r="H13094" s="129"/>
    </row>
    <row r="13095" spans="1:8" x14ac:dyDescent="0.3">
      <c r="A13095" s="128"/>
      <c r="B13095" s="128"/>
      <c r="D13095" s="128"/>
      <c r="E13095" s="128"/>
      <c r="G13095" s="129"/>
      <c r="H13095" s="129"/>
    </row>
    <row r="13096" spans="1:8" x14ac:dyDescent="0.3">
      <c r="A13096" s="128"/>
      <c r="B13096" s="128"/>
      <c r="D13096" s="128"/>
      <c r="E13096" s="128"/>
      <c r="G13096" s="129"/>
      <c r="H13096" s="129"/>
    </row>
    <row r="13097" spans="1:8" x14ac:dyDescent="0.3">
      <c r="A13097" s="128"/>
      <c r="B13097" s="128"/>
      <c r="D13097" s="128"/>
      <c r="E13097" s="128"/>
      <c r="G13097" s="129"/>
      <c r="H13097" s="129"/>
    </row>
    <row r="13098" spans="1:8" x14ac:dyDescent="0.3">
      <c r="A13098" s="128"/>
      <c r="B13098" s="128"/>
      <c r="D13098" s="128"/>
      <c r="E13098" s="128"/>
      <c r="G13098" s="129"/>
      <c r="H13098" s="129"/>
    </row>
    <row r="13099" spans="1:8" x14ac:dyDescent="0.3">
      <c r="A13099" s="128"/>
      <c r="B13099" s="128"/>
      <c r="D13099" s="128"/>
      <c r="E13099" s="128"/>
      <c r="G13099" s="129"/>
      <c r="H13099" s="129"/>
    </row>
    <row r="13100" spans="1:8" x14ac:dyDescent="0.3">
      <c r="A13100" s="128"/>
      <c r="B13100" s="128"/>
      <c r="D13100" s="128"/>
      <c r="E13100" s="128"/>
      <c r="G13100" s="129"/>
      <c r="H13100" s="129"/>
    </row>
    <row r="13101" spans="1:8" x14ac:dyDescent="0.3">
      <c r="A13101" s="128"/>
      <c r="B13101" s="128"/>
      <c r="D13101" s="128"/>
      <c r="E13101" s="128"/>
      <c r="G13101" s="129"/>
      <c r="H13101" s="129"/>
    </row>
    <row r="13102" spans="1:8" x14ac:dyDescent="0.3">
      <c r="A13102" s="128"/>
      <c r="B13102" s="128"/>
      <c r="D13102" s="128"/>
      <c r="E13102" s="128"/>
      <c r="G13102" s="129"/>
      <c r="H13102" s="129"/>
    </row>
    <row r="13103" spans="1:8" x14ac:dyDescent="0.3">
      <c r="A13103" s="128"/>
      <c r="B13103" s="128"/>
      <c r="D13103" s="128"/>
      <c r="E13103" s="128"/>
      <c r="G13103" s="129"/>
      <c r="H13103" s="129"/>
    </row>
    <row r="13104" spans="1:8" x14ac:dyDescent="0.3">
      <c r="A13104" s="128"/>
      <c r="B13104" s="128"/>
      <c r="D13104" s="128"/>
      <c r="E13104" s="128"/>
      <c r="G13104" s="129"/>
      <c r="H13104" s="129"/>
    </row>
    <row r="13105" spans="1:8" x14ac:dyDescent="0.3">
      <c r="A13105" s="128"/>
      <c r="B13105" s="128"/>
      <c r="D13105" s="128"/>
      <c r="E13105" s="128"/>
      <c r="G13105" s="129"/>
      <c r="H13105" s="129"/>
    </row>
    <row r="13106" spans="1:8" x14ac:dyDescent="0.3">
      <c r="A13106" s="128"/>
      <c r="B13106" s="128"/>
      <c r="D13106" s="128"/>
      <c r="E13106" s="128"/>
      <c r="G13106" s="129"/>
      <c r="H13106" s="129"/>
    </row>
    <row r="13107" spans="1:8" x14ac:dyDescent="0.3">
      <c r="A13107" s="128"/>
      <c r="B13107" s="128"/>
      <c r="D13107" s="128"/>
      <c r="E13107" s="128"/>
      <c r="G13107" s="129"/>
      <c r="H13107" s="129"/>
    </row>
    <row r="13108" spans="1:8" x14ac:dyDescent="0.3">
      <c r="A13108" s="128"/>
      <c r="B13108" s="128"/>
      <c r="D13108" s="128"/>
      <c r="E13108" s="128"/>
      <c r="G13108" s="129"/>
      <c r="H13108" s="129"/>
    </row>
    <row r="13109" spans="1:8" x14ac:dyDescent="0.3">
      <c r="A13109" s="128"/>
      <c r="B13109" s="128"/>
      <c r="D13109" s="128"/>
      <c r="E13109" s="128"/>
      <c r="G13109" s="129"/>
      <c r="H13109" s="129"/>
    </row>
    <row r="13110" spans="1:8" x14ac:dyDescent="0.3">
      <c r="A13110" s="128"/>
      <c r="B13110" s="128"/>
      <c r="D13110" s="128"/>
      <c r="E13110" s="128"/>
      <c r="G13110" s="129"/>
      <c r="H13110" s="129"/>
    </row>
    <row r="13111" spans="1:8" x14ac:dyDescent="0.3">
      <c r="A13111" s="128"/>
      <c r="B13111" s="128"/>
      <c r="D13111" s="128"/>
      <c r="E13111" s="128"/>
      <c r="G13111" s="129"/>
      <c r="H13111" s="129"/>
    </row>
    <row r="13112" spans="1:8" x14ac:dyDescent="0.3">
      <c r="A13112" s="128"/>
      <c r="B13112" s="128"/>
      <c r="D13112" s="128"/>
      <c r="E13112" s="128"/>
      <c r="G13112" s="129"/>
      <c r="H13112" s="129"/>
    </row>
    <row r="13113" spans="1:8" x14ac:dyDescent="0.3">
      <c r="A13113" s="128"/>
      <c r="B13113" s="128"/>
      <c r="D13113" s="128"/>
      <c r="E13113" s="128"/>
      <c r="G13113" s="129"/>
      <c r="H13113" s="129"/>
    </row>
    <row r="13114" spans="1:8" x14ac:dyDescent="0.3">
      <c r="A13114" s="128"/>
      <c r="B13114" s="128"/>
      <c r="D13114" s="128"/>
      <c r="E13114" s="128"/>
      <c r="G13114" s="129"/>
      <c r="H13114" s="129"/>
    </row>
    <row r="13115" spans="1:8" x14ac:dyDescent="0.3">
      <c r="A13115" s="128"/>
      <c r="B13115" s="128"/>
      <c r="D13115" s="128"/>
      <c r="E13115" s="128"/>
      <c r="G13115" s="129"/>
      <c r="H13115" s="129"/>
    </row>
    <row r="13116" spans="1:8" x14ac:dyDescent="0.3">
      <c r="A13116" s="128"/>
      <c r="B13116" s="128"/>
      <c r="D13116" s="128"/>
      <c r="E13116" s="128"/>
      <c r="G13116" s="129"/>
      <c r="H13116" s="129"/>
    </row>
    <row r="13117" spans="1:8" x14ac:dyDescent="0.3">
      <c r="A13117" s="128"/>
      <c r="B13117" s="128"/>
      <c r="D13117" s="128"/>
      <c r="E13117" s="128"/>
      <c r="G13117" s="129"/>
      <c r="H13117" s="129"/>
    </row>
    <row r="13118" spans="1:8" x14ac:dyDescent="0.3">
      <c r="A13118" s="128"/>
      <c r="B13118" s="128"/>
      <c r="D13118" s="128"/>
      <c r="E13118" s="128"/>
      <c r="G13118" s="129"/>
      <c r="H13118" s="129"/>
    </row>
    <row r="13119" spans="1:8" x14ac:dyDescent="0.3">
      <c r="A13119" s="128"/>
      <c r="B13119" s="128"/>
      <c r="D13119" s="128"/>
      <c r="E13119" s="128"/>
      <c r="G13119" s="129"/>
      <c r="H13119" s="129"/>
    </row>
    <row r="13120" spans="1:8" x14ac:dyDescent="0.3">
      <c r="A13120" s="128"/>
      <c r="B13120" s="128"/>
      <c r="D13120" s="128"/>
      <c r="E13120" s="128"/>
      <c r="G13120" s="129"/>
      <c r="H13120" s="129"/>
    </row>
    <row r="13121" spans="1:8" x14ac:dyDescent="0.3">
      <c r="A13121" s="128"/>
      <c r="B13121" s="128"/>
      <c r="D13121" s="128"/>
      <c r="E13121" s="128"/>
      <c r="G13121" s="129"/>
      <c r="H13121" s="129"/>
    </row>
    <row r="13122" spans="1:8" x14ac:dyDescent="0.3">
      <c r="A13122" s="128"/>
      <c r="B13122" s="128"/>
      <c r="D13122" s="128"/>
      <c r="E13122" s="128"/>
      <c r="G13122" s="129"/>
      <c r="H13122" s="129"/>
    </row>
    <row r="13123" spans="1:8" x14ac:dyDescent="0.3">
      <c r="A13123" s="128"/>
      <c r="B13123" s="128"/>
      <c r="D13123" s="128"/>
      <c r="E13123" s="128"/>
      <c r="G13123" s="129"/>
      <c r="H13123" s="129"/>
    </row>
    <row r="13124" spans="1:8" x14ac:dyDescent="0.3">
      <c r="A13124" s="128"/>
      <c r="B13124" s="128"/>
      <c r="D13124" s="128"/>
      <c r="E13124" s="128"/>
      <c r="G13124" s="129"/>
      <c r="H13124" s="129"/>
    </row>
    <row r="13125" spans="1:8" x14ac:dyDescent="0.3">
      <c r="A13125" s="128"/>
      <c r="B13125" s="128"/>
      <c r="D13125" s="128"/>
      <c r="E13125" s="128"/>
      <c r="G13125" s="129"/>
      <c r="H13125" s="129"/>
    </row>
    <row r="13126" spans="1:8" x14ac:dyDescent="0.3">
      <c r="A13126" s="128"/>
      <c r="B13126" s="128"/>
      <c r="D13126" s="128"/>
      <c r="E13126" s="128"/>
      <c r="G13126" s="129"/>
      <c r="H13126" s="129"/>
    </row>
    <row r="13127" spans="1:8" x14ac:dyDescent="0.3">
      <c r="A13127" s="128"/>
      <c r="B13127" s="128"/>
      <c r="D13127" s="128"/>
      <c r="E13127" s="128"/>
      <c r="G13127" s="129"/>
      <c r="H13127" s="129"/>
    </row>
    <row r="13128" spans="1:8" x14ac:dyDescent="0.3">
      <c r="A13128" s="128"/>
      <c r="B13128" s="128"/>
      <c r="D13128" s="128"/>
      <c r="E13128" s="128"/>
      <c r="G13128" s="129"/>
      <c r="H13128" s="129"/>
    </row>
    <row r="13129" spans="1:8" x14ac:dyDescent="0.3">
      <c r="A13129" s="128"/>
      <c r="B13129" s="128"/>
      <c r="D13129" s="128"/>
      <c r="E13129" s="128"/>
      <c r="G13129" s="129"/>
      <c r="H13129" s="129"/>
    </row>
    <row r="13130" spans="1:8" x14ac:dyDescent="0.3">
      <c r="A13130" s="128"/>
      <c r="B13130" s="128"/>
      <c r="D13130" s="128"/>
      <c r="E13130" s="128"/>
      <c r="G13130" s="129"/>
      <c r="H13130" s="129"/>
    </row>
    <row r="13131" spans="1:8" x14ac:dyDescent="0.3">
      <c r="A13131" s="128"/>
      <c r="B13131" s="128"/>
      <c r="D13131" s="128"/>
      <c r="E13131" s="128"/>
      <c r="G13131" s="129"/>
      <c r="H13131" s="129"/>
    </row>
    <row r="13132" spans="1:8" x14ac:dyDescent="0.3">
      <c r="A13132" s="128"/>
      <c r="B13132" s="128"/>
      <c r="D13132" s="128"/>
      <c r="E13132" s="128"/>
      <c r="G13132" s="129"/>
      <c r="H13132" s="129"/>
    </row>
    <row r="13133" spans="1:8" x14ac:dyDescent="0.3">
      <c r="A13133" s="128"/>
      <c r="B13133" s="128"/>
      <c r="D13133" s="128"/>
      <c r="E13133" s="128"/>
      <c r="G13133" s="129"/>
      <c r="H13133" s="129"/>
    </row>
    <row r="13134" spans="1:8" x14ac:dyDescent="0.3">
      <c r="A13134" s="128"/>
      <c r="B13134" s="128"/>
      <c r="D13134" s="128"/>
      <c r="E13134" s="128"/>
      <c r="G13134" s="129"/>
      <c r="H13134" s="129"/>
    </row>
    <row r="13135" spans="1:8" x14ac:dyDescent="0.3">
      <c r="A13135" s="128"/>
      <c r="B13135" s="128"/>
      <c r="D13135" s="128"/>
      <c r="E13135" s="128"/>
      <c r="G13135" s="129"/>
      <c r="H13135" s="129"/>
    </row>
    <row r="13136" spans="1:8" x14ac:dyDescent="0.3">
      <c r="A13136" s="128"/>
      <c r="B13136" s="128"/>
      <c r="D13136" s="128"/>
      <c r="E13136" s="128"/>
      <c r="G13136" s="129"/>
      <c r="H13136" s="129"/>
    </row>
    <row r="13137" spans="1:8" x14ac:dyDescent="0.3">
      <c r="A13137" s="128"/>
      <c r="B13137" s="128"/>
      <c r="D13137" s="128"/>
      <c r="E13137" s="128"/>
      <c r="G13137" s="129"/>
      <c r="H13137" s="129"/>
    </row>
    <row r="13138" spans="1:8" x14ac:dyDescent="0.3">
      <c r="A13138" s="128"/>
      <c r="B13138" s="128"/>
      <c r="D13138" s="128"/>
      <c r="E13138" s="128"/>
      <c r="G13138" s="129"/>
      <c r="H13138" s="129"/>
    </row>
    <row r="13139" spans="1:8" x14ac:dyDescent="0.3">
      <c r="A13139" s="128"/>
      <c r="B13139" s="128"/>
      <c r="D13139" s="128"/>
      <c r="E13139" s="128"/>
      <c r="G13139" s="129"/>
      <c r="H13139" s="129"/>
    </row>
    <row r="13140" spans="1:8" x14ac:dyDescent="0.3">
      <c r="A13140" s="128"/>
      <c r="B13140" s="128"/>
      <c r="D13140" s="128"/>
      <c r="E13140" s="128"/>
      <c r="G13140" s="129"/>
      <c r="H13140" s="129"/>
    </row>
    <row r="13141" spans="1:8" x14ac:dyDescent="0.3">
      <c r="A13141" s="128"/>
      <c r="B13141" s="128"/>
      <c r="D13141" s="128"/>
      <c r="E13141" s="128"/>
      <c r="G13141" s="129"/>
      <c r="H13141" s="129"/>
    </row>
    <row r="13142" spans="1:8" x14ac:dyDescent="0.3">
      <c r="A13142" s="128"/>
      <c r="B13142" s="128"/>
      <c r="D13142" s="128"/>
      <c r="E13142" s="128"/>
      <c r="G13142" s="129"/>
      <c r="H13142" s="129"/>
    </row>
    <row r="13143" spans="1:8" x14ac:dyDescent="0.3">
      <c r="A13143" s="128"/>
      <c r="B13143" s="128"/>
      <c r="D13143" s="128"/>
      <c r="E13143" s="128"/>
      <c r="G13143" s="129"/>
      <c r="H13143" s="129"/>
    </row>
    <row r="13144" spans="1:8" x14ac:dyDescent="0.3">
      <c r="A13144" s="128"/>
      <c r="B13144" s="128"/>
      <c r="D13144" s="128"/>
      <c r="E13144" s="128"/>
      <c r="G13144" s="129"/>
      <c r="H13144" s="129"/>
    </row>
    <row r="13145" spans="1:8" x14ac:dyDescent="0.3">
      <c r="A13145" s="128"/>
      <c r="B13145" s="128"/>
      <c r="D13145" s="128"/>
      <c r="E13145" s="128"/>
      <c r="G13145" s="129"/>
      <c r="H13145" s="129"/>
    </row>
    <row r="13146" spans="1:8" x14ac:dyDescent="0.3">
      <c r="A13146" s="128"/>
      <c r="B13146" s="128"/>
      <c r="D13146" s="128"/>
      <c r="E13146" s="128"/>
      <c r="G13146" s="129"/>
      <c r="H13146" s="129"/>
    </row>
    <row r="13147" spans="1:8" x14ac:dyDescent="0.3">
      <c r="A13147" s="128"/>
      <c r="B13147" s="128"/>
      <c r="D13147" s="128"/>
      <c r="E13147" s="128"/>
      <c r="G13147" s="129"/>
      <c r="H13147" s="129"/>
    </row>
    <row r="13148" spans="1:8" x14ac:dyDescent="0.3">
      <c r="A13148" s="128"/>
      <c r="B13148" s="128"/>
      <c r="D13148" s="128"/>
      <c r="E13148" s="128"/>
      <c r="G13148" s="129"/>
      <c r="H13148" s="129"/>
    </row>
    <row r="13149" spans="1:8" x14ac:dyDescent="0.3">
      <c r="A13149" s="128"/>
      <c r="B13149" s="128"/>
      <c r="D13149" s="128"/>
      <c r="E13149" s="128"/>
      <c r="G13149" s="129"/>
      <c r="H13149" s="129"/>
    </row>
    <row r="13150" spans="1:8" x14ac:dyDescent="0.3">
      <c r="A13150" s="128"/>
      <c r="B13150" s="128"/>
      <c r="D13150" s="128"/>
      <c r="E13150" s="128"/>
      <c r="G13150" s="129"/>
      <c r="H13150" s="129"/>
    </row>
    <row r="13151" spans="1:8" x14ac:dyDescent="0.3">
      <c r="A13151" s="128"/>
      <c r="B13151" s="128"/>
      <c r="D13151" s="128"/>
      <c r="E13151" s="128"/>
      <c r="G13151" s="129"/>
      <c r="H13151" s="129"/>
    </row>
    <row r="13152" spans="1:8" x14ac:dyDescent="0.3">
      <c r="A13152" s="128"/>
      <c r="B13152" s="128"/>
      <c r="D13152" s="128"/>
      <c r="E13152" s="128"/>
      <c r="G13152" s="129"/>
      <c r="H13152" s="129"/>
    </row>
    <row r="13153" spans="1:8" x14ac:dyDescent="0.3">
      <c r="A13153" s="128"/>
      <c r="B13153" s="128"/>
      <c r="D13153" s="128"/>
      <c r="E13153" s="128"/>
      <c r="G13153" s="129"/>
      <c r="H13153" s="129"/>
    </row>
    <row r="13154" spans="1:8" x14ac:dyDescent="0.3">
      <c r="A13154" s="128"/>
      <c r="B13154" s="128"/>
      <c r="D13154" s="128"/>
      <c r="E13154" s="128"/>
      <c r="G13154" s="129"/>
      <c r="H13154" s="129"/>
    </row>
    <row r="13155" spans="1:8" x14ac:dyDescent="0.3">
      <c r="A13155" s="128"/>
      <c r="B13155" s="128"/>
      <c r="D13155" s="128"/>
      <c r="E13155" s="128"/>
      <c r="G13155" s="129"/>
      <c r="H13155" s="129"/>
    </row>
    <row r="13156" spans="1:8" x14ac:dyDescent="0.3">
      <c r="A13156" s="128"/>
      <c r="B13156" s="128"/>
      <c r="D13156" s="128"/>
      <c r="E13156" s="128"/>
      <c r="G13156" s="129"/>
      <c r="H13156" s="129"/>
    </row>
    <row r="13157" spans="1:8" x14ac:dyDescent="0.3">
      <c r="A13157" s="128"/>
      <c r="B13157" s="128"/>
      <c r="D13157" s="128"/>
      <c r="E13157" s="128"/>
      <c r="G13157" s="129"/>
      <c r="H13157" s="129"/>
    </row>
    <row r="13158" spans="1:8" x14ac:dyDescent="0.3">
      <c r="A13158" s="128"/>
      <c r="B13158" s="128"/>
      <c r="D13158" s="128"/>
      <c r="E13158" s="128"/>
      <c r="G13158" s="129"/>
      <c r="H13158" s="129"/>
    </row>
    <row r="13159" spans="1:8" x14ac:dyDescent="0.3">
      <c r="A13159" s="128"/>
      <c r="B13159" s="128"/>
      <c r="D13159" s="128"/>
      <c r="E13159" s="128"/>
      <c r="G13159" s="129"/>
      <c r="H13159" s="129"/>
    </row>
    <row r="13160" spans="1:8" x14ac:dyDescent="0.3">
      <c r="A13160" s="128"/>
      <c r="B13160" s="128"/>
      <c r="D13160" s="128"/>
      <c r="E13160" s="128"/>
      <c r="G13160" s="129"/>
      <c r="H13160" s="129"/>
    </row>
    <row r="13161" spans="1:8" x14ac:dyDescent="0.3">
      <c r="A13161" s="128"/>
      <c r="B13161" s="128"/>
      <c r="D13161" s="128"/>
      <c r="E13161" s="128"/>
      <c r="G13161" s="129"/>
      <c r="H13161" s="129"/>
    </row>
    <row r="13162" spans="1:8" x14ac:dyDescent="0.3">
      <c r="A13162" s="128"/>
      <c r="B13162" s="128"/>
      <c r="D13162" s="128"/>
      <c r="E13162" s="128"/>
      <c r="G13162" s="129"/>
      <c r="H13162" s="129"/>
    </row>
    <row r="13163" spans="1:8" x14ac:dyDescent="0.3">
      <c r="A13163" s="128"/>
      <c r="B13163" s="128"/>
      <c r="D13163" s="128"/>
      <c r="E13163" s="128"/>
      <c r="G13163" s="129"/>
      <c r="H13163" s="129"/>
    </row>
    <row r="13164" spans="1:8" x14ac:dyDescent="0.3">
      <c r="A13164" s="128"/>
      <c r="B13164" s="128"/>
      <c r="D13164" s="128"/>
      <c r="E13164" s="128"/>
      <c r="G13164" s="129"/>
      <c r="H13164" s="129"/>
    </row>
    <row r="13165" spans="1:8" x14ac:dyDescent="0.3">
      <c r="A13165" s="128"/>
      <c r="B13165" s="128"/>
      <c r="D13165" s="128"/>
      <c r="E13165" s="128"/>
      <c r="G13165" s="129"/>
      <c r="H13165" s="129"/>
    </row>
    <row r="13166" spans="1:8" x14ac:dyDescent="0.3">
      <c r="A13166" s="128"/>
      <c r="B13166" s="128"/>
      <c r="D13166" s="128"/>
      <c r="E13166" s="128"/>
      <c r="G13166" s="129"/>
      <c r="H13166" s="129"/>
    </row>
    <row r="13167" spans="1:8" x14ac:dyDescent="0.3">
      <c r="A13167" s="128"/>
      <c r="B13167" s="128"/>
      <c r="D13167" s="128"/>
      <c r="E13167" s="128"/>
      <c r="G13167" s="129"/>
      <c r="H13167" s="129"/>
    </row>
    <row r="13168" spans="1:8" x14ac:dyDescent="0.3">
      <c r="A13168" s="128"/>
      <c r="B13168" s="128"/>
      <c r="D13168" s="128"/>
      <c r="E13168" s="128"/>
      <c r="G13168" s="129"/>
      <c r="H13168" s="129"/>
    </row>
    <row r="13169" spans="1:8" x14ac:dyDescent="0.3">
      <c r="A13169" s="128"/>
      <c r="B13169" s="128"/>
      <c r="D13169" s="128"/>
      <c r="E13169" s="128"/>
      <c r="G13169" s="129"/>
      <c r="H13169" s="129"/>
    </row>
    <row r="13170" spans="1:8" x14ac:dyDescent="0.3">
      <c r="A13170" s="128"/>
      <c r="B13170" s="128"/>
      <c r="D13170" s="128"/>
      <c r="E13170" s="128"/>
      <c r="G13170" s="129"/>
      <c r="H13170" s="129"/>
    </row>
    <row r="13171" spans="1:8" x14ac:dyDescent="0.3">
      <c r="A13171" s="128"/>
      <c r="B13171" s="128"/>
      <c r="D13171" s="128"/>
      <c r="E13171" s="128"/>
      <c r="G13171" s="129"/>
      <c r="H13171" s="129"/>
    </row>
    <row r="13172" spans="1:8" x14ac:dyDescent="0.3">
      <c r="A13172" s="128"/>
      <c r="B13172" s="128"/>
      <c r="D13172" s="128"/>
      <c r="E13172" s="128"/>
      <c r="G13172" s="129"/>
      <c r="H13172" s="129"/>
    </row>
    <row r="13173" spans="1:8" x14ac:dyDescent="0.3">
      <c r="A13173" s="128"/>
      <c r="B13173" s="128"/>
      <c r="D13173" s="128"/>
      <c r="E13173" s="128"/>
      <c r="G13173" s="129"/>
      <c r="H13173" s="129"/>
    </row>
    <row r="13174" spans="1:8" x14ac:dyDescent="0.3">
      <c r="A13174" s="128"/>
      <c r="B13174" s="128"/>
      <c r="D13174" s="128"/>
      <c r="E13174" s="128"/>
      <c r="G13174" s="129"/>
      <c r="H13174" s="129"/>
    </row>
    <row r="13175" spans="1:8" x14ac:dyDescent="0.3">
      <c r="A13175" s="128"/>
      <c r="B13175" s="128"/>
      <c r="D13175" s="128"/>
      <c r="E13175" s="128"/>
      <c r="G13175" s="129"/>
      <c r="H13175" s="129"/>
    </row>
    <row r="13176" spans="1:8" x14ac:dyDescent="0.3">
      <c r="A13176" s="128"/>
      <c r="B13176" s="128"/>
      <c r="D13176" s="128"/>
      <c r="E13176" s="128"/>
      <c r="G13176" s="129"/>
      <c r="H13176" s="129"/>
    </row>
    <row r="13177" spans="1:8" x14ac:dyDescent="0.3">
      <c r="A13177" s="128"/>
      <c r="B13177" s="128"/>
      <c r="D13177" s="128"/>
      <c r="E13177" s="128"/>
      <c r="G13177" s="129"/>
      <c r="H13177" s="129"/>
    </row>
    <row r="13178" spans="1:8" x14ac:dyDescent="0.3">
      <c r="A13178" s="128"/>
      <c r="B13178" s="128"/>
      <c r="D13178" s="128"/>
      <c r="E13178" s="128"/>
      <c r="G13178" s="129"/>
      <c r="H13178" s="129"/>
    </row>
    <row r="13179" spans="1:8" x14ac:dyDescent="0.3">
      <c r="A13179" s="128"/>
      <c r="B13179" s="128"/>
      <c r="D13179" s="128"/>
      <c r="E13179" s="128"/>
      <c r="G13179" s="129"/>
      <c r="H13179" s="129"/>
    </row>
    <row r="13180" spans="1:8" x14ac:dyDescent="0.3">
      <c r="A13180" s="128"/>
      <c r="B13180" s="128"/>
      <c r="D13180" s="128"/>
      <c r="E13180" s="128"/>
      <c r="G13180" s="129"/>
      <c r="H13180" s="129"/>
    </row>
    <row r="13181" spans="1:8" x14ac:dyDescent="0.3">
      <c r="A13181" s="128"/>
      <c r="B13181" s="128"/>
      <c r="D13181" s="128"/>
      <c r="E13181" s="128"/>
      <c r="G13181" s="129"/>
      <c r="H13181" s="129"/>
    </row>
    <row r="13182" spans="1:8" x14ac:dyDescent="0.3">
      <c r="A13182" s="128"/>
      <c r="B13182" s="128"/>
      <c r="D13182" s="128"/>
      <c r="E13182" s="128"/>
      <c r="G13182" s="129"/>
      <c r="H13182" s="129"/>
    </row>
    <row r="13183" spans="1:8" x14ac:dyDescent="0.3">
      <c r="A13183" s="128"/>
      <c r="B13183" s="128"/>
      <c r="D13183" s="128"/>
      <c r="E13183" s="128"/>
      <c r="G13183" s="129"/>
      <c r="H13183" s="129"/>
    </row>
    <row r="13184" spans="1:8" x14ac:dyDescent="0.3">
      <c r="A13184" s="128"/>
      <c r="B13184" s="128"/>
      <c r="D13184" s="128"/>
      <c r="E13184" s="128"/>
      <c r="G13184" s="129"/>
      <c r="H13184" s="129"/>
    </row>
    <row r="13185" spans="1:8" x14ac:dyDescent="0.3">
      <c r="A13185" s="128"/>
      <c r="B13185" s="128"/>
      <c r="D13185" s="128"/>
      <c r="E13185" s="128"/>
      <c r="G13185" s="129"/>
      <c r="H13185" s="129"/>
    </row>
    <row r="13186" spans="1:8" x14ac:dyDescent="0.3">
      <c r="A13186" s="128"/>
      <c r="B13186" s="128"/>
      <c r="D13186" s="128"/>
      <c r="E13186" s="128"/>
      <c r="G13186" s="129"/>
      <c r="H13186" s="129"/>
    </row>
    <row r="13187" spans="1:8" x14ac:dyDescent="0.3">
      <c r="A13187" s="128"/>
      <c r="B13187" s="128"/>
      <c r="D13187" s="128"/>
      <c r="E13187" s="128"/>
      <c r="G13187" s="129"/>
      <c r="H13187" s="129"/>
    </row>
    <row r="13188" spans="1:8" x14ac:dyDescent="0.3">
      <c r="A13188" s="128"/>
      <c r="B13188" s="128"/>
      <c r="D13188" s="128"/>
      <c r="E13188" s="128"/>
      <c r="G13188" s="129"/>
      <c r="H13188" s="129"/>
    </row>
    <row r="13189" spans="1:8" x14ac:dyDescent="0.3">
      <c r="A13189" s="128"/>
      <c r="B13189" s="128"/>
      <c r="D13189" s="128"/>
      <c r="E13189" s="128"/>
      <c r="G13189" s="129"/>
      <c r="H13189" s="129"/>
    </row>
    <row r="13190" spans="1:8" x14ac:dyDescent="0.3">
      <c r="A13190" s="128"/>
      <c r="B13190" s="128"/>
      <c r="D13190" s="128"/>
      <c r="E13190" s="128"/>
      <c r="G13190" s="129"/>
      <c r="H13190" s="129"/>
    </row>
    <row r="13191" spans="1:8" x14ac:dyDescent="0.3">
      <c r="A13191" s="128"/>
      <c r="B13191" s="128"/>
      <c r="D13191" s="128"/>
      <c r="E13191" s="128"/>
      <c r="G13191" s="129"/>
      <c r="H13191" s="129"/>
    </row>
    <row r="13192" spans="1:8" x14ac:dyDescent="0.3">
      <c r="A13192" s="128"/>
      <c r="B13192" s="128"/>
      <c r="D13192" s="128"/>
      <c r="E13192" s="128"/>
      <c r="G13192" s="129"/>
      <c r="H13192" s="129"/>
    </row>
    <row r="13193" spans="1:8" x14ac:dyDescent="0.3">
      <c r="A13193" s="128"/>
      <c r="B13193" s="128"/>
      <c r="D13193" s="128"/>
      <c r="E13193" s="128"/>
      <c r="G13193" s="129"/>
      <c r="H13193" s="129"/>
    </row>
    <row r="13194" spans="1:8" x14ac:dyDescent="0.3">
      <c r="A13194" s="128"/>
      <c r="B13194" s="128"/>
      <c r="D13194" s="128"/>
      <c r="E13194" s="128"/>
      <c r="G13194" s="129"/>
      <c r="H13194" s="129"/>
    </row>
    <row r="13195" spans="1:8" x14ac:dyDescent="0.3">
      <c r="A13195" s="128"/>
      <c r="B13195" s="128"/>
      <c r="D13195" s="128"/>
      <c r="E13195" s="128"/>
      <c r="G13195" s="129"/>
      <c r="H13195" s="129"/>
    </row>
    <row r="13196" spans="1:8" x14ac:dyDescent="0.3">
      <c r="A13196" s="128"/>
      <c r="B13196" s="128"/>
      <c r="D13196" s="128"/>
      <c r="E13196" s="128"/>
      <c r="G13196" s="129"/>
      <c r="H13196" s="129"/>
    </row>
    <row r="13197" spans="1:8" x14ac:dyDescent="0.3">
      <c r="A13197" s="128"/>
      <c r="B13197" s="128"/>
      <c r="D13197" s="128"/>
      <c r="E13197" s="128"/>
      <c r="G13197" s="129"/>
      <c r="H13197" s="129"/>
    </row>
    <row r="13198" spans="1:8" x14ac:dyDescent="0.3">
      <c r="A13198" s="128"/>
      <c r="B13198" s="128"/>
      <c r="D13198" s="128"/>
      <c r="E13198" s="128"/>
      <c r="G13198" s="129"/>
      <c r="H13198" s="129"/>
    </row>
    <row r="13199" spans="1:8" x14ac:dyDescent="0.3">
      <c r="A13199" s="128"/>
      <c r="B13199" s="128"/>
      <c r="D13199" s="128"/>
      <c r="E13199" s="128"/>
      <c r="G13199" s="129"/>
      <c r="H13199" s="129"/>
    </row>
    <row r="13200" spans="1:8" x14ac:dyDescent="0.3">
      <c r="A13200" s="128"/>
      <c r="B13200" s="128"/>
      <c r="D13200" s="128"/>
      <c r="E13200" s="128"/>
      <c r="G13200" s="129"/>
      <c r="H13200" s="129"/>
    </row>
    <row r="13201" spans="1:8" x14ac:dyDescent="0.3">
      <c r="A13201" s="128"/>
      <c r="B13201" s="128"/>
      <c r="D13201" s="128"/>
      <c r="E13201" s="128"/>
      <c r="G13201" s="129"/>
      <c r="H13201" s="129"/>
    </row>
    <row r="13202" spans="1:8" x14ac:dyDescent="0.3">
      <c r="A13202" s="128"/>
      <c r="B13202" s="128"/>
      <c r="D13202" s="128"/>
      <c r="E13202" s="128"/>
      <c r="G13202" s="129"/>
      <c r="H13202" s="129"/>
    </row>
    <row r="13203" spans="1:8" x14ac:dyDescent="0.3">
      <c r="A13203" s="128"/>
      <c r="B13203" s="128"/>
      <c r="D13203" s="128"/>
      <c r="E13203" s="128"/>
      <c r="G13203" s="129"/>
      <c r="H13203" s="129"/>
    </row>
    <row r="13204" spans="1:8" x14ac:dyDescent="0.3">
      <c r="A13204" s="128"/>
      <c r="B13204" s="128"/>
      <c r="D13204" s="128"/>
      <c r="E13204" s="128"/>
      <c r="G13204" s="129"/>
      <c r="H13204" s="129"/>
    </row>
    <row r="13205" spans="1:8" x14ac:dyDescent="0.3">
      <c r="A13205" s="128"/>
      <c r="B13205" s="128"/>
      <c r="D13205" s="128"/>
      <c r="E13205" s="128"/>
      <c r="G13205" s="129"/>
      <c r="H13205" s="129"/>
    </row>
    <row r="13206" spans="1:8" x14ac:dyDescent="0.3">
      <c r="A13206" s="128"/>
      <c r="B13206" s="128"/>
      <c r="D13206" s="128"/>
      <c r="E13206" s="128"/>
      <c r="G13206" s="129"/>
      <c r="H13206" s="129"/>
    </row>
    <row r="13207" spans="1:8" x14ac:dyDescent="0.3">
      <c r="A13207" s="128"/>
      <c r="B13207" s="128"/>
      <c r="D13207" s="128"/>
      <c r="E13207" s="128"/>
      <c r="G13207" s="129"/>
      <c r="H13207" s="129"/>
    </row>
    <row r="13208" spans="1:8" x14ac:dyDescent="0.3">
      <c r="A13208" s="128"/>
      <c r="B13208" s="128"/>
      <c r="D13208" s="128"/>
      <c r="E13208" s="128"/>
      <c r="G13208" s="129"/>
      <c r="H13208" s="129"/>
    </row>
    <row r="13209" spans="1:8" x14ac:dyDescent="0.3">
      <c r="A13209" s="128"/>
      <c r="B13209" s="128"/>
      <c r="D13209" s="128"/>
      <c r="E13209" s="128"/>
      <c r="G13209" s="129"/>
      <c r="H13209" s="129"/>
    </row>
    <row r="13210" spans="1:8" x14ac:dyDescent="0.3">
      <c r="A13210" s="128"/>
      <c r="B13210" s="128"/>
      <c r="D13210" s="128"/>
      <c r="E13210" s="128"/>
      <c r="G13210" s="129"/>
      <c r="H13210" s="129"/>
    </row>
    <row r="13211" spans="1:8" x14ac:dyDescent="0.3">
      <c r="A13211" s="128"/>
      <c r="B13211" s="128"/>
      <c r="D13211" s="128"/>
      <c r="E13211" s="128"/>
      <c r="G13211" s="129"/>
      <c r="H13211" s="129"/>
    </row>
    <row r="13212" spans="1:8" x14ac:dyDescent="0.3">
      <c r="A13212" s="128"/>
      <c r="B13212" s="128"/>
      <c r="D13212" s="128"/>
      <c r="E13212" s="128"/>
      <c r="G13212" s="129"/>
      <c r="H13212" s="129"/>
    </row>
    <row r="13213" spans="1:8" x14ac:dyDescent="0.3">
      <c r="A13213" s="128"/>
      <c r="B13213" s="128"/>
      <c r="D13213" s="128"/>
      <c r="E13213" s="128"/>
      <c r="G13213" s="129"/>
      <c r="H13213" s="129"/>
    </row>
    <row r="13214" spans="1:8" x14ac:dyDescent="0.3">
      <c r="A13214" s="128"/>
      <c r="B13214" s="128"/>
      <c r="D13214" s="128"/>
      <c r="E13214" s="128"/>
      <c r="G13214" s="129"/>
      <c r="H13214" s="129"/>
    </row>
    <row r="13215" spans="1:8" x14ac:dyDescent="0.3">
      <c r="A13215" s="128"/>
      <c r="B13215" s="128"/>
      <c r="D13215" s="128"/>
      <c r="E13215" s="128"/>
      <c r="G13215" s="129"/>
      <c r="H13215" s="129"/>
    </row>
    <row r="13216" spans="1:8" x14ac:dyDescent="0.3">
      <c r="A13216" s="128"/>
      <c r="B13216" s="128"/>
      <c r="D13216" s="128"/>
      <c r="E13216" s="128"/>
      <c r="G13216" s="129"/>
      <c r="H13216" s="129"/>
    </row>
    <row r="13217" spans="1:8" x14ac:dyDescent="0.3">
      <c r="A13217" s="128"/>
      <c r="B13217" s="128"/>
      <c r="D13217" s="128"/>
      <c r="E13217" s="128"/>
      <c r="G13217" s="129"/>
      <c r="H13217" s="129"/>
    </row>
    <row r="13218" spans="1:8" x14ac:dyDescent="0.3">
      <c r="A13218" s="128"/>
      <c r="B13218" s="128"/>
      <c r="D13218" s="128"/>
      <c r="E13218" s="128"/>
      <c r="G13218" s="129"/>
      <c r="H13218" s="129"/>
    </row>
    <row r="13219" spans="1:8" x14ac:dyDescent="0.3">
      <c r="A13219" s="128"/>
      <c r="B13219" s="128"/>
      <c r="D13219" s="128"/>
      <c r="E13219" s="128"/>
      <c r="G13219" s="129"/>
      <c r="H13219" s="129"/>
    </row>
    <row r="13220" spans="1:8" x14ac:dyDescent="0.3">
      <c r="A13220" s="128"/>
      <c r="B13220" s="128"/>
      <c r="D13220" s="128"/>
      <c r="E13220" s="128"/>
      <c r="G13220" s="129"/>
      <c r="H13220" s="129"/>
    </row>
    <row r="13221" spans="1:8" x14ac:dyDescent="0.3">
      <c r="A13221" s="128"/>
      <c r="B13221" s="128"/>
      <c r="D13221" s="128"/>
      <c r="E13221" s="128"/>
      <c r="G13221" s="129"/>
      <c r="H13221" s="129"/>
    </row>
    <row r="13222" spans="1:8" x14ac:dyDescent="0.3">
      <c r="A13222" s="128"/>
      <c r="B13222" s="128"/>
      <c r="D13222" s="128"/>
      <c r="E13222" s="128"/>
      <c r="G13222" s="129"/>
      <c r="H13222" s="129"/>
    </row>
    <row r="13223" spans="1:8" x14ac:dyDescent="0.3">
      <c r="A13223" s="128"/>
      <c r="B13223" s="128"/>
      <c r="D13223" s="128"/>
      <c r="E13223" s="128"/>
      <c r="G13223" s="129"/>
      <c r="H13223" s="129"/>
    </row>
    <row r="13224" spans="1:8" x14ac:dyDescent="0.3">
      <c r="A13224" s="128"/>
      <c r="B13224" s="128"/>
      <c r="D13224" s="128"/>
      <c r="E13224" s="128"/>
      <c r="G13224" s="129"/>
      <c r="H13224" s="129"/>
    </row>
    <row r="13225" spans="1:8" x14ac:dyDescent="0.3">
      <c r="A13225" s="128"/>
      <c r="B13225" s="128"/>
      <c r="D13225" s="128"/>
      <c r="E13225" s="128"/>
      <c r="G13225" s="129"/>
      <c r="H13225" s="129"/>
    </row>
    <row r="13226" spans="1:8" x14ac:dyDescent="0.3">
      <c r="A13226" s="128"/>
      <c r="B13226" s="128"/>
      <c r="D13226" s="128"/>
      <c r="E13226" s="128"/>
      <c r="G13226" s="129"/>
      <c r="H13226" s="129"/>
    </row>
    <row r="13227" spans="1:8" x14ac:dyDescent="0.3">
      <c r="A13227" s="128"/>
      <c r="B13227" s="128"/>
      <c r="D13227" s="128"/>
      <c r="E13227" s="128"/>
      <c r="G13227" s="129"/>
      <c r="H13227" s="129"/>
    </row>
    <row r="13228" spans="1:8" x14ac:dyDescent="0.3">
      <c r="A13228" s="128"/>
      <c r="B13228" s="128"/>
      <c r="D13228" s="128"/>
      <c r="E13228" s="128"/>
      <c r="G13228" s="129"/>
      <c r="H13228" s="129"/>
    </row>
    <row r="13229" spans="1:8" x14ac:dyDescent="0.3">
      <c r="A13229" s="128"/>
      <c r="B13229" s="128"/>
      <c r="D13229" s="128"/>
      <c r="E13229" s="128"/>
      <c r="G13229" s="129"/>
      <c r="H13229" s="129"/>
    </row>
    <row r="13230" spans="1:8" x14ac:dyDescent="0.3">
      <c r="A13230" s="128"/>
      <c r="B13230" s="128"/>
      <c r="D13230" s="128"/>
      <c r="E13230" s="128"/>
      <c r="G13230" s="129"/>
      <c r="H13230" s="129"/>
    </row>
    <row r="13231" spans="1:8" x14ac:dyDescent="0.3">
      <c r="A13231" s="128"/>
      <c r="B13231" s="128"/>
      <c r="D13231" s="128"/>
      <c r="E13231" s="128"/>
      <c r="G13231" s="129"/>
      <c r="H13231" s="129"/>
    </row>
    <row r="13232" spans="1:8" x14ac:dyDescent="0.3">
      <c r="A13232" s="128"/>
      <c r="B13232" s="128"/>
      <c r="D13232" s="128"/>
      <c r="E13232" s="128"/>
      <c r="G13232" s="129"/>
      <c r="H13232" s="129"/>
    </row>
    <row r="13233" spans="1:8" x14ac:dyDescent="0.3">
      <c r="A13233" s="128"/>
      <c r="B13233" s="128"/>
      <c r="D13233" s="128"/>
      <c r="E13233" s="128"/>
      <c r="G13233" s="129"/>
      <c r="H13233" s="129"/>
    </row>
    <row r="13234" spans="1:8" x14ac:dyDescent="0.3">
      <c r="A13234" s="128"/>
      <c r="B13234" s="128"/>
      <c r="D13234" s="128"/>
      <c r="E13234" s="128"/>
      <c r="G13234" s="129"/>
      <c r="H13234" s="129"/>
    </row>
    <row r="13235" spans="1:8" x14ac:dyDescent="0.3">
      <c r="A13235" s="128"/>
      <c r="B13235" s="128"/>
      <c r="D13235" s="128"/>
      <c r="E13235" s="128"/>
      <c r="G13235" s="129"/>
      <c r="H13235" s="129"/>
    </row>
    <row r="13236" spans="1:8" x14ac:dyDescent="0.3">
      <c r="A13236" s="128"/>
      <c r="B13236" s="128"/>
      <c r="D13236" s="128"/>
      <c r="E13236" s="128"/>
      <c r="G13236" s="129"/>
      <c r="H13236" s="129"/>
    </row>
    <row r="13237" spans="1:8" x14ac:dyDescent="0.3">
      <c r="A13237" s="128"/>
      <c r="B13237" s="128"/>
      <c r="D13237" s="128"/>
      <c r="E13237" s="128"/>
      <c r="G13237" s="129"/>
      <c r="H13237" s="129"/>
    </row>
    <row r="13238" spans="1:8" x14ac:dyDescent="0.3">
      <c r="A13238" s="128"/>
      <c r="B13238" s="128"/>
      <c r="D13238" s="128"/>
      <c r="E13238" s="128"/>
      <c r="G13238" s="129"/>
      <c r="H13238" s="129"/>
    </row>
    <row r="13239" spans="1:8" x14ac:dyDescent="0.3">
      <c r="A13239" s="128"/>
      <c r="B13239" s="128"/>
      <c r="D13239" s="128"/>
      <c r="E13239" s="128"/>
      <c r="G13239" s="129"/>
      <c r="H13239" s="129"/>
    </row>
    <row r="13240" spans="1:8" x14ac:dyDescent="0.3">
      <c r="A13240" s="128"/>
      <c r="B13240" s="128"/>
      <c r="D13240" s="128"/>
      <c r="E13240" s="128"/>
      <c r="G13240" s="129"/>
      <c r="H13240" s="129"/>
    </row>
    <row r="13241" spans="1:8" x14ac:dyDescent="0.3">
      <c r="A13241" s="128"/>
      <c r="B13241" s="128"/>
      <c r="D13241" s="128"/>
      <c r="E13241" s="128"/>
      <c r="G13241" s="129"/>
      <c r="H13241" s="129"/>
    </row>
    <row r="13242" spans="1:8" x14ac:dyDescent="0.3">
      <c r="A13242" s="128"/>
      <c r="B13242" s="128"/>
      <c r="D13242" s="128"/>
      <c r="E13242" s="128"/>
      <c r="G13242" s="129"/>
      <c r="H13242" s="129"/>
    </row>
    <row r="13243" spans="1:8" x14ac:dyDescent="0.3">
      <c r="A13243" s="128"/>
      <c r="B13243" s="128"/>
      <c r="D13243" s="128"/>
      <c r="E13243" s="128"/>
      <c r="G13243" s="129"/>
      <c r="H13243" s="129"/>
    </row>
    <row r="13244" spans="1:8" x14ac:dyDescent="0.3">
      <c r="A13244" s="128"/>
      <c r="B13244" s="128"/>
      <c r="D13244" s="128"/>
      <c r="E13244" s="128"/>
      <c r="G13244" s="129"/>
      <c r="H13244" s="129"/>
    </row>
    <row r="13245" spans="1:8" x14ac:dyDescent="0.3">
      <c r="A13245" s="128"/>
      <c r="B13245" s="128"/>
      <c r="D13245" s="128"/>
      <c r="E13245" s="128"/>
      <c r="G13245" s="129"/>
      <c r="H13245" s="129"/>
    </row>
    <row r="13246" spans="1:8" x14ac:dyDescent="0.3">
      <c r="A13246" s="128"/>
      <c r="B13246" s="128"/>
      <c r="D13246" s="128"/>
      <c r="E13246" s="128"/>
      <c r="G13246" s="129"/>
      <c r="H13246" s="129"/>
    </row>
    <row r="13247" spans="1:8" x14ac:dyDescent="0.3">
      <c r="A13247" s="128"/>
      <c r="B13247" s="128"/>
      <c r="D13247" s="128"/>
      <c r="E13247" s="128"/>
      <c r="G13247" s="129"/>
      <c r="H13247" s="129"/>
    </row>
    <row r="13248" spans="1:8" x14ac:dyDescent="0.3">
      <c r="A13248" s="128"/>
      <c r="B13248" s="128"/>
      <c r="D13248" s="128"/>
      <c r="E13248" s="128"/>
      <c r="G13248" s="129"/>
      <c r="H13248" s="129"/>
    </row>
    <row r="13249" spans="1:8" x14ac:dyDescent="0.3">
      <c r="A13249" s="128"/>
      <c r="B13249" s="128"/>
      <c r="D13249" s="128"/>
      <c r="E13249" s="128"/>
      <c r="G13249" s="129"/>
      <c r="H13249" s="129"/>
    </row>
    <row r="13250" spans="1:8" x14ac:dyDescent="0.3">
      <c r="A13250" s="128"/>
      <c r="B13250" s="128"/>
      <c r="D13250" s="128"/>
      <c r="E13250" s="128"/>
      <c r="G13250" s="129"/>
      <c r="H13250" s="129"/>
    </row>
    <row r="13251" spans="1:8" x14ac:dyDescent="0.3">
      <c r="A13251" s="128"/>
      <c r="B13251" s="128"/>
      <c r="D13251" s="128"/>
      <c r="E13251" s="128"/>
      <c r="G13251" s="129"/>
      <c r="H13251" s="129"/>
    </row>
    <row r="13252" spans="1:8" x14ac:dyDescent="0.3">
      <c r="A13252" s="128"/>
      <c r="B13252" s="128"/>
      <c r="D13252" s="128"/>
      <c r="E13252" s="128"/>
      <c r="G13252" s="129"/>
      <c r="H13252" s="129"/>
    </row>
    <row r="13253" spans="1:8" x14ac:dyDescent="0.3">
      <c r="A13253" s="128"/>
      <c r="B13253" s="128"/>
      <c r="D13253" s="128"/>
      <c r="E13253" s="128"/>
      <c r="G13253" s="129"/>
      <c r="H13253" s="129"/>
    </row>
    <row r="13254" spans="1:8" x14ac:dyDescent="0.3">
      <c r="A13254" s="128"/>
      <c r="B13254" s="128"/>
      <c r="D13254" s="128"/>
      <c r="E13254" s="128"/>
      <c r="G13254" s="129"/>
      <c r="H13254" s="129"/>
    </row>
    <row r="13255" spans="1:8" x14ac:dyDescent="0.3">
      <c r="A13255" s="128"/>
      <c r="B13255" s="128"/>
      <c r="D13255" s="128"/>
      <c r="E13255" s="128"/>
      <c r="G13255" s="129"/>
      <c r="H13255" s="129"/>
    </row>
    <row r="13256" spans="1:8" x14ac:dyDescent="0.3">
      <c r="A13256" s="128"/>
      <c r="B13256" s="128"/>
      <c r="D13256" s="128"/>
      <c r="E13256" s="128"/>
      <c r="G13256" s="129"/>
      <c r="H13256" s="129"/>
    </row>
    <row r="13257" spans="1:8" x14ac:dyDescent="0.3">
      <c r="A13257" s="128"/>
      <c r="B13257" s="128"/>
      <c r="D13257" s="128"/>
      <c r="E13257" s="128"/>
      <c r="G13257" s="129"/>
      <c r="H13257" s="129"/>
    </row>
    <row r="13258" spans="1:8" x14ac:dyDescent="0.3">
      <c r="A13258" s="128"/>
      <c r="B13258" s="128"/>
      <c r="D13258" s="128"/>
      <c r="E13258" s="128"/>
      <c r="G13258" s="129"/>
      <c r="H13258" s="129"/>
    </row>
    <row r="13259" spans="1:8" x14ac:dyDescent="0.3">
      <c r="A13259" s="128"/>
      <c r="B13259" s="128"/>
      <c r="D13259" s="128"/>
      <c r="E13259" s="128"/>
      <c r="G13259" s="129"/>
      <c r="H13259" s="129"/>
    </row>
    <row r="13260" spans="1:8" x14ac:dyDescent="0.3">
      <c r="A13260" s="128"/>
      <c r="B13260" s="128"/>
      <c r="D13260" s="128"/>
      <c r="E13260" s="128"/>
      <c r="G13260" s="129"/>
      <c r="H13260" s="129"/>
    </row>
    <row r="13261" spans="1:8" x14ac:dyDescent="0.3">
      <c r="A13261" s="128"/>
      <c r="B13261" s="128"/>
      <c r="D13261" s="128"/>
      <c r="E13261" s="128"/>
      <c r="G13261" s="129"/>
      <c r="H13261" s="129"/>
    </row>
    <row r="13262" spans="1:8" x14ac:dyDescent="0.3">
      <c r="A13262" s="128"/>
      <c r="B13262" s="128"/>
      <c r="D13262" s="128"/>
      <c r="E13262" s="128"/>
      <c r="G13262" s="129"/>
      <c r="H13262" s="129"/>
    </row>
    <row r="13263" spans="1:8" x14ac:dyDescent="0.3">
      <c r="A13263" s="128"/>
      <c r="B13263" s="128"/>
      <c r="D13263" s="128"/>
      <c r="E13263" s="128"/>
      <c r="G13263" s="129"/>
      <c r="H13263" s="129"/>
    </row>
    <row r="13264" spans="1:8" x14ac:dyDescent="0.3">
      <c r="A13264" s="128"/>
      <c r="B13264" s="128"/>
      <c r="D13264" s="128"/>
      <c r="E13264" s="128"/>
      <c r="G13264" s="129"/>
      <c r="H13264" s="129"/>
    </row>
    <row r="13265" spans="1:8" x14ac:dyDescent="0.3">
      <c r="A13265" s="128"/>
      <c r="B13265" s="128"/>
      <c r="D13265" s="128"/>
      <c r="E13265" s="128"/>
      <c r="G13265" s="129"/>
      <c r="H13265" s="129"/>
    </row>
    <row r="13266" spans="1:8" x14ac:dyDescent="0.3">
      <c r="A13266" s="128"/>
      <c r="B13266" s="128"/>
      <c r="D13266" s="128"/>
      <c r="E13266" s="128"/>
      <c r="G13266" s="129"/>
      <c r="H13266" s="129"/>
    </row>
    <row r="13267" spans="1:8" x14ac:dyDescent="0.3">
      <c r="A13267" s="128"/>
      <c r="B13267" s="128"/>
      <c r="D13267" s="128"/>
      <c r="E13267" s="128"/>
      <c r="G13267" s="129"/>
      <c r="H13267" s="129"/>
    </row>
    <row r="13268" spans="1:8" x14ac:dyDescent="0.3">
      <c r="A13268" s="128"/>
      <c r="B13268" s="128"/>
      <c r="D13268" s="128"/>
      <c r="E13268" s="128"/>
      <c r="G13268" s="129"/>
      <c r="H13268" s="129"/>
    </row>
    <row r="13269" spans="1:8" x14ac:dyDescent="0.3">
      <c r="A13269" s="128"/>
      <c r="B13269" s="128"/>
      <c r="D13269" s="128"/>
      <c r="E13269" s="128"/>
      <c r="G13269" s="129"/>
      <c r="H13269" s="129"/>
    </row>
    <row r="13270" spans="1:8" x14ac:dyDescent="0.3">
      <c r="A13270" s="128"/>
      <c r="B13270" s="128"/>
      <c r="D13270" s="128"/>
      <c r="E13270" s="128"/>
      <c r="G13270" s="129"/>
      <c r="H13270" s="129"/>
    </row>
    <row r="13271" spans="1:8" x14ac:dyDescent="0.3">
      <c r="A13271" s="128"/>
      <c r="B13271" s="128"/>
      <c r="D13271" s="128"/>
      <c r="E13271" s="128"/>
      <c r="G13271" s="129"/>
      <c r="H13271" s="129"/>
    </row>
    <row r="13272" spans="1:8" x14ac:dyDescent="0.3">
      <c r="A13272" s="128"/>
      <c r="B13272" s="128"/>
      <c r="D13272" s="128"/>
      <c r="E13272" s="128"/>
      <c r="G13272" s="129"/>
      <c r="H13272" s="129"/>
    </row>
    <row r="13273" spans="1:8" x14ac:dyDescent="0.3">
      <c r="A13273" s="128"/>
      <c r="B13273" s="128"/>
      <c r="D13273" s="128"/>
      <c r="E13273" s="128"/>
      <c r="G13273" s="129"/>
      <c r="H13273" s="129"/>
    </row>
    <row r="13274" spans="1:8" x14ac:dyDescent="0.3">
      <c r="A13274" s="128"/>
      <c r="B13274" s="128"/>
      <c r="D13274" s="128"/>
      <c r="E13274" s="128"/>
      <c r="G13274" s="129"/>
      <c r="H13274" s="129"/>
    </row>
    <row r="13275" spans="1:8" x14ac:dyDescent="0.3">
      <c r="A13275" s="128"/>
      <c r="B13275" s="128"/>
      <c r="D13275" s="128"/>
      <c r="E13275" s="128"/>
      <c r="G13275" s="129"/>
      <c r="H13275" s="129"/>
    </row>
    <row r="13276" spans="1:8" x14ac:dyDescent="0.3">
      <c r="A13276" s="128"/>
      <c r="B13276" s="128"/>
      <c r="D13276" s="128"/>
      <c r="E13276" s="128"/>
      <c r="G13276" s="129"/>
      <c r="H13276" s="129"/>
    </row>
    <row r="13277" spans="1:8" x14ac:dyDescent="0.3">
      <c r="A13277" s="128"/>
      <c r="B13277" s="128"/>
      <c r="D13277" s="128"/>
      <c r="E13277" s="128"/>
      <c r="G13277" s="129"/>
      <c r="H13277" s="129"/>
    </row>
    <row r="13278" spans="1:8" x14ac:dyDescent="0.3">
      <c r="A13278" s="128"/>
      <c r="B13278" s="128"/>
      <c r="D13278" s="128"/>
      <c r="E13278" s="128"/>
      <c r="G13278" s="129"/>
      <c r="H13278" s="129"/>
    </row>
    <row r="13279" spans="1:8" x14ac:dyDescent="0.3">
      <c r="A13279" s="128"/>
      <c r="B13279" s="128"/>
      <c r="D13279" s="128"/>
      <c r="E13279" s="128"/>
      <c r="G13279" s="129"/>
      <c r="H13279" s="129"/>
    </row>
    <row r="13280" spans="1:8" x14ac:dyDescent="0.3">
      <c r="A13280" s="128"/>
      <c r="B13280" s="128"/>
      <c r="D13280" s="128"/>
      <c r="E13280" s="128"/>
      <c r="G13280" s="129"/>
      <c r="H13280" s="129"/>
    </row>
    <row r="13281" spans="1:8" x14ac:dyDescent="0.3">
      <c r="A13281" s="128"/>
      <c r="B13281" s="128"/>
      <c r="D13281" s="128"/>
      <c r="E13281" s="128"/>
      <c r="G13281" s="129"/>
      <c r="H13281" s="129"/>
    </row>
    <row r="13282" spans="1:8" x14ac:dyDescent="0.3">
      <c r="A13282" s="128"/>
      <c r="B13282" s="128"/>
      <c r="D13282" s="128"/>
      <c r="E13282" s="128"/>
      <c r="G13282" s="129"/>
      <c r="H13282" s="129"/>
    </row>
    <row r="13283" spans="1:8" x14ac:dyDescent="0.3">
      <c r="A13283" s="128"/>
      <c r="B13283" s="128"/>
      <c r="D13283" s="128"/>
      <c r="E13283" s="128"/>
      <c r="G13283" s="129"/>
      <c r="H13283" s="129"/>
    </row>
    <row r="13284" spans="1:8" x14ac:dyDescent="0.3">
      <c r="A13284" s="128"/>
      <c r="B13284" s="128"/>
      <c r="D13284" s="128"/>
      <c r="E13284" s="128"/>
      <c r="G13284" s="129"/>
      <c r="H13284" s="129"/>
    </row>
    <row r="13285" spans="1:8" x14ac:dyDescent="0.3">
      <c r="A13285" s="128"/>
      <c r="B13285" s="128"/>
      <c r="D13285" s="128"/>
      <c r="E13285" s="128"/>
      <c r="G13285" s="129"/>
      <c r="H13285" s="129"/>
    </row>
    <row r="13286" spans="1:8" x14ac:dyDescent="0.3">
      <c r="A13286" s="128"/>
      <c r="B13286" s="128"/>
      <c r="D13286" s="128"/>
      <c r="E13286" s="128"/>
      <c r="G13286" s="129"/>
      <c r="H13286" s="129"/>
    </row>
    <row r="13287" spans="1:8" x14ac:dyDescent="0.3">
      <c r="A13287" s="128"/>
      <c r="B13287" s="128"/>
      <c r="D13287" s="128"/>
      <c r="E13287" s="128"/>
      <c r="G13287" s="129"/>
      <c r="H13287" s="129"/>
    </row>
    <row r="13288" spans="1:8" x14ac:dyDescent="0.3">
      <c r="A13288" s="128"/>
      <c r="B13288" s="128"/>
      <c r="D13288" s="128"/>
      <c r="E13288" s="128"/>
      <c r="G13288" s="129"/>
      <c r="H13288" s="129"/>
    </row>
    <row r="13289" spans="1:8" x14ac:dyDescent="0.3">
      <c r="A13289" s="128"/>
      <c r="B13289" s="128"/>
      <c r="D13289" s="128"/>
      <c r="E13289" s="128"/>
      <c r="G13289" s="129"/>
      <c r="H13289" s="129"/>
    </row>
    <row r="13290" spans="1:8" x14ac:dyDescent="0.3">
      <c r="A13290" s="128"/>
      <c r="B13290" s="128"/>
      <c r="D13290" s="128"/>
      <c r="E13290" s="128"/>
      <c r="G13290" s="129"/>
      <c r="H13290" s="129"/>
    </row>
    <row r="13291" spans="1:8" x14ac:dyDescent="0.3">
      <c r="A13291" s="128"/>
      <c r="B13291" s="128"/>
      <c r="D13291" s="128"/>
      <c r="E13291" s="128"/>
      <c r="G13291" s="129"/>
      <c r="H13291" s="129"/>
    </row>
    <row r="13292" spans="1:8" x14ac:dyDescent="0.3">
      <c r="A13292" s="128"/>
      <c r="B13292" s="128"/>
      <c r="D13292" s="128"/>
      <c r="E13292" s="128"/>
      <c r="G13292" s="129"/>
      <c r="H13292" s="129"/>
    </row>
    <row r="13293" spans="1:8" x14ac:dyDescent="0.3">
      <c r="A13293" s="128"/>
      <c r="B13293" s="128"/>
      <c r="D13293" s="128"/>
      <c r="E13293" s="128"/>
      <c r="G13293" s="129"/>
      <c r="H13293" s="129"/>
    </row>
    <row r="13294" spans="1:8" x14ac:dyDescent="0.3">
      <c r="A13294" s="128"/>
      <c r="B13294" s="128"/>
      <c r="D13294" s="128"/>
      <c r="E13294" s="128"/>
      <c r="G13294" s="129"/>
      <c r="H13294" s="129"/>
    </row>
    <row r="13295" spans="1:8" x14ac:dyDescent="0.3">
      <c r="A13295" s="128"/>
      <c r="B13295" s="128"/>
      <c r="D13295" s="128"/>
      <c r="E13295" s="128"/>
      <c r="G13295" s="129"/>
      <c r="H13295" s="129"/>
    </row>
    <row r="13296" spans="1:8" x14ac:dyDescent="0.3">
      <c r="A13296" s="128"/>
      <c r="B13296" s="128"/>
      <c r="D13296" s="128"/>
      <c r="E13296" s="128"/>
      <c r="G13296" s="129"/>
      <c r="H13296" s="129"/>
    </row>
    <row r="13297" spans="1:8" x14ac:dyDescent="0.3">
      <c r="A13297" s="128"/>
      <c r="B13297" s="128"/>
      <c r="D13297" s="128"/>
      <c r="E13297" s="128"/>
      <c r="G13297" s="129"/>
      <c r="H13297" s="129"/>
    </row>
    <row r="13298" spans="1:8" x14ac:dyDescent="0.3">
      <c r="A13298" s="128"/>
      <c r="B13298" s="128"/>
      <c r="D13298" s="128"/>
      <c r="E13298" s="128"/>
      <c r="G13298" s="129"/>
      <c r="H13298" s="129"/>
    </row>
    <row r="13299" spans="1:8" x14ac:dyDescent="0.3">
      <c r="A13299" s="128"/>
      <c r="B13299" s="128"/>
      <c r="D13299" s="128"/>
      <c r="E13299" s="128"/>
      <c r="G13299" s="129"/>
      <c r="H13299" s="129"/>
    </row>
    <row r="13300" spans="1:8" x14ac:dyDescent="0.3">
      <c r="A13300" s="128"/>
      <c r="B13300" s="128"/>
      <c r="D13300" s="128"/>
      <c r="E13300" s="128"/>
      <c r="G13300" s="129"/>
      <c r="H13300" s="129"/>
    </row>
    <row r="13301" spans="1:8" x14ac:dyDescent="0.3">
      <c r="A13301" s="128"/>
      <c r="B13301" s="128"/>
      <c r="D13301" s="128"/>
      <c r="E13301" s="128"/>
      <c r="G13301" s="129"/>
      <c r="H13301" s="129"/>
    </row>
    <row r="13302" spans="1:8" x14ac:dyDescent="0.3">
      <c r="A13302" s="128"/>
      <c r="B13302" s="128"/>
      <c r="D13302" s="128"/>
      <c r="E13302" s="128"/>
      <c r="G13302" s="129"/>
      <c r="H13302" s="129"/>
    </row>
    <row r="13303" spans="1:8" x14ac:dyDescent="0.3">
      <c r="A13303" s="128"/>
      <c r="B13303" s="128"/>
      <c r="D13303" s="128"/>
      <c r="E13303" s="128"/>
      <c r="G13303" s="129"/>
      <c r="H13303" s="129"/>
    </row>
    <row r="13304" spans="1:8" x14ac:dyDescent="0.3">
      <c r="A13304" s="128"/>
      <c r="B13304" s="128"/>
      <c r="D13304" s="128"/>
      <c r="E13304" s="128"/>
      <c r="G13304" s="129"/>
      <c r="H13304" s="129"/>
    </row>
    <row r="13305" spans="1:8" x14ac:dyDescent="0.3">
      <c r="A13305" s="128"/>
      <c r="B13305" s="128"/>
      <c r="D13305" s="128"/>
      <c r="E13305" s="128"/>
      <c r="G13305" s="129"/>
      <c r="H13305" s="129"/>
    </row>
    <row r="13306" spans="1:8" x14ac:dyDescent="0.3">
      <c r="A13306" s="128"/>
      <c r="B13306" s="128"/>
      <c r="D13306" s="128"/>
      <c r="E13306" s="128"/>
      <c r="G13306" s="129"/>
      <c r="H13306" s="129"/>
    </row>
    <row r="13307" spans="1:8" x14ac:dyDescent="0.3">
      <c r="A13307" s="128"/>
      <c r="B13307" s="128"/>
      <c r="D13307" s="128"/>
      <c r="E13307" s="128"/>
      <c r="G13307" s="129"/>
      <c r="H13307" s="129"/>
    </row>
    <row r="13308" spans="1:8" x14ac:dyDescent="0.3">
      <c r="A13308" s="128"/>
      <c r="B13308" s="128"/>
      <c r="D13308" s="128"/>
      <c r="E13308" s="128"/>
      <c r="G13308" s="129"/>
      <c r="H13308" s="129"/>
    </row>
    <row r="13309" spans="1:8" x14ac:dyDescent="0.3">
      <c r="A13309" s="128"/>
      <c r="B13309" s="128"/>
      <c r="D13309" s="128"/>
      <c r="E13309" s="128"/>
      <c r="G13309" s="129"/>
      <c r="H13309" s="129"/>
    </row>
    <row r="13310" spans="1:8" x14ac:dyDescent="0.3">
      <c r="A13310" s="128"/>
      <c r="B13310" s="128"/>
      <c r="D13310" s="128"/>
      <c r="E13310" s="128"/>
      <c r="G13310" s="129"/>
      <c r="H13310" s="129"/>
    </row>
    <row r="13311" spans="1:8" x14ac:dyDescent="0.3">
      <c r="A13311" s="128"/>
      <c r="B13311" s="128"/>
      <c r="D13311" s="128"/>
      <c r="E13311" s="128"/>
      <c r="G13311" s="129"/>
      <c r="H13311" s="129"/>
    </row>
    <row r="13312" spans="1:8" x14ac:dyDescent="0.3">
      <c r="A13312" s="128"/>
      <c r="B13312" s="128"/>
      <c r="D13312" s="128"/>
      <c r="E13312" s="128"/>
      <c r="G13312" s="129"/>
      <c r="H13312" s="129"/>
    </row>
    <row r="13313" spans="1:8" x14ac:dyDescent="0.3">
      <c r="A13313" s="128"/>
      <c r="B13313" s="128"/>
      <c r="D13313" s="128"/>
      <c r="E13313" s="128"/>
      <c r="G13313" s="129"/>
      <c r="H13313" s="129"/>
    </row>
    <row r="13314" spans="1:8" x14ac:dyDescent="0.3">
      <c r="A13314" s="128"/>
      <c r="B13314" s="128"/>
      <c r="D13314" s="128"/>
      <c r="E13314" s="128"/>
      <c r="G13314" s="129"/>
      <c r="H13314" s="129"/>
    </row>
    <row r="13315" spans="1:8" x14ac:dyDescent="0.3">
      <c r="A13315" s="128"/>
      <c r="B13315" s="128"/>
      <c r="D13315" s="128"/>
      <c r="E13315" s="128"/>
      <c r="G13315" s="129"/>
      <c r="H13315" s="129"/>
    </row>
    <row r="13316" spans="1:8" x14ac:dyDescent="0.3">
      <c r="A13316" s="128"/>
      <c r="B13316" s="128"/>
      <c r="D13316" s="128"/>
      <c r="E13316" s="128"/>
      <c r="G13316" s="129"/>
      <c r="H13316" s="129"/>
    </row>
    <row r="13317" spans="1:8" x14ac:dyDescent="0.3">
      <c r="A13317" s="128"/>
      <c r="B13317" s="128"/>
      <c r="D13317" s="128"/>
      <c r="E13317" s="128"/>
      <c r="G13317" s="129"/>
      <c r="H13317" s="129"/>
    </row>
    <row r="13318" spans="1:8" x14ac:dyDescent="0.3">
      <c r="A13318" s="128"/>
      <c r="B13318" s="128"/>
      <c r="D13318" s="128"/>
      <c r="E13318" s="128"/>
      <c r="G13318" s="129"/>
      <c r="H13318" s="129"/>
    </row>
    <row r="13319" spans="1:8" x14ac:dyDescent="0.3">
      <c r="A13319" s="128"/>
      <c r="B13319" s="128"/>
      <c r="D13319" s="128"/>
      <c r="E13319" s="128"/>
      <c r="G13319" s="129"/>
      <c r="H13319" s="129"/>
    </row>
    <row r="13320" spans="1:8" x14ac:dyDescent="0.3">
      <c r="A13320" s="128"/>
      <c r="B13320" s="128"/>
      <c r="D13320" s="128"/>
      <c r="E13320" s="128"/>
      <c r="G13320" s="129"/>
      <c r="H13320" s="129"/>
    </row>
    <row r="13321" spans="1:8" x14ac:dyDescent="0.3">
      <c r="A13321" s="128"/>
      <c r="B13321" s="128"/>
      <c r="D13321" s="128"/>
      <c r="E13321" s="128"/>
      <c r="G13321" s="129"/>
      <c r="H13321" s="129"/>
    </row>
    <row r="13322" spans="1:8" x14ac:dyDescent="0.3">
      <c r="A13322" s="128"/>
      <c r="B13322" s="128"/>
      <c r="D13322" s="128"/>
      <c r="E13322" s="128"/>
      <c r="G13322" s="129"/>
      <c r="H13322" s="129"/>
    </row>
    <row r="13323" spans="1:8" x14ac:dyDescent="0.3">
      <c r="A13323" s="128"/>
      <c r="B13323" s="128"/>
      <c r="D13323" s="128"/>
      <c r="E13323" s="128"/>
      <c r="G13323" s="129"/>
      <c r="H13323" s="129"/>
    </row>
    <row r="13324" spans="1:8" x14ac:dyDescent="0.3">
      <c r="A13324" s="128"/>
      <c r="B13324" s="128"/>
      <c r="D13324" s="128"/>
      <c r="E13324" s="128"/>
      <c r="G13324" s="129"/>
      <c r="H13324" s="129"/>
    </row>
    <row r="13325" spans="1:8" x14ac:dyDescent="0.3">
      <c r="A13325" s="128"/>
      <c r="B13325" s="128"/>
      <c r="D13325" s="128"/>
      <c r="E13325" s="128"/>
      <c r="G13325" s="129"/>
      <c r="H13325" s="129"/>
    </row>
    <row r="13326" spans="1:8" x14ac:dyDescent="0.3">
      <c r="A13326" s="128"/>
      <c r="B13326" s="128"/>
      <c r="D13326" s="128"/>
      <c r="E13326" s="128"/>
      <c r="G13326" s="129"/>
      <c r="H13326" s="129"/>
    </row>
    <row r="13327" spans="1:8" x14ac:dyDescent="0.3">
      <c r="A13327" s="128"/>
      <c r="B13327" s="128"/>
      <c r="D13327" s="128"/>
      <c r="E13327" s="128"/>
      <c r="G13327" s="129"/>
      <c r="H13327" s="129"/>
    </row>
    <row r="13328" spans="1:8" x14ac:dyDescent="0.3">
      <c r="A13328" s="128"/>
      <c r="B13328" s="128"/>
      <c r="D13328" s="128"/>
      <c r="E13328" s="128"/>
      <c r="G13328" s="129"/>
      <c r="H13328" s="129"/>
    </row>
    <row r="13329" spans="1:8" x14ac:dyDescent="0.3">
      <c r="A13329" s="128"/>
      <c r="B13329" s="128"/>
      <c r="D13329" s="128"/>
      <c r="E13329" s="128"/>
      <c r="G13329" s="129"/>
      <c r="H13329" s="129"/>
    </row>
    <row r="13330" spans="1:8" x14ac:dyDescent="0.3">
      <c r="A13330" s="128"/>
      <c r="B13330" s="128"/>
      <c r="D13330" s="128"/>
      <c r="E13330" s="128"/>
      <c r="G13330" s="129"/>
      <c r="H13330" s="129"/>
    </row>
    <row r="13331" spans="1:8" x14ac:dyDescent="0.3">
      <c r="A13331" s="128"/>
      <c r="B13331" s="128"/>
      <c r="D13331" s="128"/>
      <c r="E13331" s="128"/>
      <c r="G13331" s="129"/>
      <c r="H13331" s="129"/>
    </row>
    <row r="13332" spans="1:8" x14ac:dyDescent="0.3">
      <c r="A13332" s="128"/>
      <c r="B13332" s="128"/>
      <c r="D13332" s="128"/>
      <c r="E13332" s="128"/>
      <c r="G13332" s="129"/>
      <c r="H13332" s="129"/>
    </row>
    <row r="13333" spans="1:8" x14ac:dyDescent="0.3">
      <c r="A13333" s="128"/>
      <c r="B13333" s="128"/>
      <c r="D13333" s="128"/>
      <c r="E13333" s="128"/>
      <c r="G13333" s="129"/>
      <c r="H13333" s="129"/>
    </row>
    <row r="13334" spans="1:8" x14ac:dyDescent="0.3">
      <c r="A13334" s="128"/>
      <c r="B13334" s="128"/>
      <c r="D13334" s="128"/>
      <c r="E13334" s="128"/>
      <c r="G13334" s="129"/>
      <c r="H13334" s="129"/>
    </row>
    <row r="13335" spans="1:8" x14ac:dyDescent="0.3">
      <c r="A13335" s="128"/>
      <c r="B13335" s="128"/>
      <c r="D13335" s="128"/>
      <c r="E13335" s="128"/>
      <c r="G13335" s="129"/>
      <c r="H13335" s="129"/>
    </row>
    <row r="13336" spans="1:8" x14ac:dyDescent="0.3">
      <c r="A13336" s="128"/>
      <c r="B13336" s="128"/>
      <c r="D13336" s="128"/>
      <c r="E13336" s="128"/>
      <c r="G13336" s="129"/>
      <c r="H13336" s="129"/>
    </row>
    <row r="13337" spans="1:8" x14ac:dyDescent="0.3">
      <c r="A13337" s="128"/>
      <c r="B13337" s="128"/>
      <c r="D13337" s="128"/>
      <c r="E13337" s="128"/>
      <c r="G13337" s="129"/>
      <c r="H13337" s="129"/>
    </row>
    <row r="13338" spans="1:8" x14ac:dyDescent="0.3">
      <c r="A13338" s="128"/>
      <c r="B13338" s="128"/>
      <c r="D13338" s="128"/>
      <c r="E13338" s="128"/>
      <c r="G13338" s="129"/>
      <c r="H13338" s="129"/>
    </row>
    <row r="13339" spans="1:8" x14ac:dyDescent="0.3">
      <c r="A13339" s="128"/>
      <c r="B13339" s="128"/>
      <c r="D13339" s="128"/>
      <c r="E13339" s="128"/>
      <c r="G13339" s="129"/>
      <c r="H13339" s="129"/>
    </row>
    <row r="13340" spans="1:8" x14ac:dyDescent="0.3">
      <c r="A13340" s="128"/>
      <c r="B13340" s="128"/>
      <c r="D13340" s="128"/>
      <c r="E13340" s="128"/>
      <c r="G13340" s="129"/>
      <c r="H13340" s="129"/>
    </row>
    <row r="13341" spans="1:8" x14ac:dyDescent="0.3">
      <c r="A13341" s="128"/>
      <c r="B13341" s="128"/>
      <c r="D13341" s="128"/>
      <c r="E13341" s="128"/>
      <c r="G13341" s="129"/>
      <c r="H13341" s="129"/>
    </row>
    <row r="13342" spans="1:8" x14ac:dyDescent="0.3">
      <c r="A13342" s="128"/>
      <c r="B13342" s="128"/>
      <c r="D13342" s="128"/>
      <c r="E13342" s="128"/>
      <c r="G13342" s="129"/>
      <c r="H13342" s="129"/>
    </row>
    <row r="13343" spans="1:8" x14ac:dyDescent="0.3">
      <c r="A13343" s="128"/>
      <c r="B13343" s="128"/>
      <c r="D13343" s="128"/>
      <c r="E13343" s="128"/>
      <c r="G13343" s="129"/>
      <c r="H13343" s="129"/>
    </row>
    <row r="13344" spans="1:8" x14ac:dyDescent="0.3">
      <c r="A13344" s="128"/>
      <c r="B13344" s="128"/>
      <c r="D13344" s="128"/>
      <c r="E13344" s="128"/>
      <c r="G13344" s="129"/>
      <c r="H13344" s="129"/>
    </row>
    <row r="13345" spans="1:8" x14ac:dyDescent="0.3">
      <c r="A13345" s="128"/>
      <c r="B13345" s="128"/>
      <c r="D13345" s="128"/>
      <c r="E13345" s="128"/>
      <c r="G13345" s="129"/>
      <c r="H13345" s="129"/>
    </row>
    <row r="13346" spans="1:8" x14ac:dyDescent="0.3">
      <c r="A13346" s="128"/>
      <c r="B13346" s="128"/>
      <c r="D13346" s="128"/>
      <c r="E13346" s="128"/>
      <c r="G13346" s="129"/>
      <c r="H13346" s="129"/>
    </row>
    <row r="13347" spans="1:8" x14ac:dyDescent="0.3">
      <c r="A13347" s="128"/>
      <c r="B13347" s="128"/>
      <c r="D13347" s="128"/>
      <c r="E13347" s="128"/>
      <c r="G13347" s="129"/>
      <c r="H13347" s="129"/>
    </row>
    <row r="13348" spans="1:8" x14ac:dyDescent="0.3">
      <c r="A13348" s="128"/>
      <c r="B13348" s="128"/>
      <c r="D13348" s="128"/>
      <c r="E13348" s="128"/>
      <c r="G13348" s="129"/>
      <c r="H13348" s="129"/>
    </row>
    <row r="13349" spans="1:8" x14ac:dyDescent="0.3">
      <c r="A13349" s="128"/>
      <c r="B13349" s="128"/>
      <c r="D13349" s="128"/>
      <c r="E13349" s="128"/>
      <c r="G13349" s="129"/>
      <c r="H13349" s="129"/>
    </row>
    <row r="13350" spans="1:8" x14ac:dyDescent="0.3">
      <c r="A13350" s="128"/>
      <c r="B13350" s="128"/>
      <c r="D13350" s="128"/>
      <c r="E13350" s="128"/>
      <c r="G13350" s="129"/>
      <c r="H13350" s="129"/>
    </row>
    <row r="13351" spans="1:8" x14ac:dyDescent="0.3">
      <c r="A13351" s="128"/>
      <c r="B13351" s="128"/>
      <c r="D13351" s="128"/>
      <c r="E13351" s="128"/>
      <c r="G13351" s="129"/>
      <c r="H13351" s="129"/>
    </row>
    <row r="13352" spans="1:8" x14ac:dyDescent="0.3">
      <c r="A13352" s="128"/>
      <c r="B13352" s="128"/>
      <c r="D13352" s="128"/>
      <c r="E13352" s="128"/>
      <c r="G13352" s="129"/>
      <c r="H13352" s="129"/>
    </row>
    <row r="13353" spans="1:8" x14ac:dyDescent="0.3">
      <c r="A13353" s="128"/>
      <c r="B13353" s="128"/>
      <c r="D13353" s="128"/>
      <c r="E13353" s="128"/>
      <c r="G13353" s="129"/>
      <c r="H13353" s="129"/>
    </row>
    <row r="13354" spans="1:8" x14ac:dyDescent="0.3">
      <c r="A13354" s="128"/>
      <c r="B13354" s="128"/>
      <c r="D13354" s="128"/>
      <c r="E13354" s="128"/>
      <c r="G13354" s="129"/>
      <c r="H13354" s="129"/>
    </row>
    <row r="13355" spans="1:8" x14ac:dyDescent="0.3">
      <c r="A13355" s="128"/>
      <c r="B13355" s="128"/>
      <c r="D13355" s="128"/>
      <c r="E13355" s="128"/>
      <c r="G13355" s="129"/>
      <c r="H13355" s="129"/>
    </row>
    <row r="13356" spans="1:8" x14ac:dyDescent="0.3">
      <c r="A13356" s="128"/>
      <c r="B13356" s="128"/>
      <c r="D13356" s="128"/>
      <c r="E13356" s="128"/>
      <c r="G13356" s="129"/>
      <c r="H13356" s="129"/>
    </row>
    <row r="13357" spans="1:8" x14ac:dyDescent="0.3">
      <c r="A13357" s="128"/>
      <c r="B13357" s="128"/>
      <c r="D13357" s="128"/>
      <c r="E13357" s="128"/>
      <c r="G13357" s="129"/>
      <c r="H13357" s="129"/>
    </row>
    <row r="13358" spans="1:8" x14ac:dyDescent="0.3">
      <c r="A13358" s="128"/>
      <c r="B13358" s="128"/>
      <c r="D13358" s="128"/>
      <c r="E13358" s="128"/>
      <c r="G13358" s="129"/>
      <c r="H13358" s="129"/>
    </row>
    <row r="13359" spans="1:8" x14ac:dyDescent="0.3">
      <c r="A13359" s="128"/>
      <c r="B13359" s="128"/>
      <c r="D13359" s="128"/>
      <c r="E13359" s="128"/>
      <c r="G13359" s="129"/>
      <c r="H13359" s="129"/>
    </row>
    <row r="13360" spans="1:8" x14ac:dyDescent="0.3">
      <c r="A13360" s="128"/>
      <c r="B13360" s="128"/>
      <c r="D13360" s="128"/>
      <c r="E13360" s="128"/>
      <c r="G13360" s="129"/>
      <c r="H13360" s="129"/>
    </row>
    <row r="13361" spans="1:8" x14ac:dyDescent="0.3">
      <c r="A13361" s="128"/>
      <c r="B13361" s="128"/>
      <c r="D13361" s="128"/>
      <c r="E13361" s="128"/>
      <c r="G13361" s="129"/>
      <c r="H13361" s="129"/>
    </row>
    <row r="13362" spans="1:8" x14ac:dyDescent="0.3">
      <c r="A13362" s="128"/>
      <c r="B13362" s="128"/>
      <c r="D13362" s="128"/>
      <c r="E13362" s="128"/>
      <c r="G13362" s="129"/>
      <c r="H13362" s="129"/>
    </row>
    <row r="13363" spans="1:8" x14ac:dyDescent="0.3">
      <c r="A13363" s="128"/>
      <c r="B13363" s="128"/>
      <c r="D13363" s="128"/>
      <c r="E13363" s="128"/>
      <c r="G13363" s="129"/>
      <c r="H13363" s="129"/>
    </row>
    <row r="13364" spans="1:8" x14ac:dyDescent="0.3">
      <c r="A13364" s="128"/>
      <c r="B13364" s="128"/>
      <c r="D13364" s="128"/>
      <c r="E13364" s="128"/>
      <c r="G13364" s="129"/>
      <c r="H13364" s="129"/>
    </row>
    <row r="13365" spans="1:8" x14ac:dyDescent="0.3">
      <c r="A13365" s="128"/>
      <c r="B13365" s="128"/>
      <c r="D13365" s="128"/>
      <c r="E13365" s="128"/>
      <c r="G13365" s="129"/>
      <c r="H13365" s="129"/>
    </row>
    <row r="13366" spans="1:8" x14ac:dyDescent="0.3">
      <c r="A13366" s="128"/>
      <c r="B13366" s="128"/>
      <c r="D13366" s="128"/>
      <c r="E13366" s="128"/>
      <c r="G13366" s="129"/>
      <c r="H13366" s="129"/>
    </row>
    <row r="13367" spans="1:8" x14ac:dyDescent="0.3">
      <c r="A13367" s="128"/>
      <c r="B13367" s="128"/>
      <c r="D13367" s="128"/>
      <c r="E13367" s="128"/>
      <c r="G13367" s="129"/>
      <c r="H13367" s="129"/>
    </row>
    <row r="13368" spans="1:8" x14ac:dyDescent="0.3">
      <c r="A13368" s="128"/>
      <c r="B13368" s="128"/>
      <c r="D13368" s="128"/>
      <c r="E13368" s="128"/>
      <c r="G13368" s="129"/>
      <c r="H13368" s="129"/>
    </row>
    <row r="13369" spans="1:8" x14ac:dyDescent="0.3">
      <c r="A13369" s="128"/>
      <c r="B13369" s="128"/>
      <c r="D13369" s="128"/>
      <c r="E13369" s="128"/>
      <c r="G13369" s="129"/>
      <c r="H13369" s="129"/>
    </row>
    <row r="13370" spans="1:8" x14ac:dyDescent="0.3">
      <c r="A13370" s="128"/>
      <c r="B13370" s="128"/>
      <c r="D13370" s="128"/>
      <c r="E13370" s="128"/>
      <c r="G13370" s="129"/>
      <c r="H13370" s="129"/>
    </row>
    <row r="13371" spans="1:8" x14ac:dyDescent="0.3">
      <c r="A13371" s="128"/>
      <c r="B13371" s="128"/>
      <c r="D13371" s="128"/>
      <c r="E13371" s="128"/>
      <c r="G13371" s="129"/>
      <c r="H13371" s="129"/>
    </row>
    <row r="13372" spans="1:8" x14ac:dyDescent="0.3">
      <c r="A13372" s="128"/>
      <c r="B13372" s="128"/>
      <c r="D13372" s="128"/>
      <c r="E13372" s="128"/>
      <c r="G13372" s="129"/>
      <c r="H13372" s="129"/>
    </row>
    <row r="13373" spans="1:8" x14ac:dyDescent="0.3">
      <c r="A13373" s="128"/>
      <c r="B13373" s="128"/>
      <c r="D13373" s="128"/>
      <c r="E13373" s="128"/>
      <c r="G13373" s="129"/>
      <c r="H13373" s="129"/>
    </row>
    <row r="13374" spans="1:8" x14ac:dyDescent="0.3">
      <c r="A13374" s="128"/>
      <c r="B13374" s="128"/>
      <c r="D13374" s="128"/>
      <c r="E13374" s="128"/>
      <c r="G13374" s="129"/>
      <c r="H13374" s="129"/>
    </row>
    <row r="13375" spans="1:8" x14ac:dyDescent="0.3">
      <c r="A13375" s="128"/>
      <c r="B13375" s="128"/>
      <c r="D13375" s="128"/>
      <c r="E13375" s="128"/>
      <c r="G13375" s="129"/>
      <c r="H13375" s="129"/>
    </row>
    <row r="13376" spans="1:8" x14ac:dyDescent="0.3">
      <c r="A13376" s="128"/>
      <c r="B13376" s="128"/>
      <c r="D13376" s="128"/>
      <c r="E13376" s="128"/>
      <c r="G13376" s="129"/>
      <c r="H13376" s="129"/>
    </row>
    <row r="13377" spans="1:8" x14ac:dyDescent="0.3">
      <c r="A13377" s="128"/>
      <c r="B13377" s="128"/>
      <c r="D13377" s="128"/>
      <c r="E13377" s="128"/>
      <c r="G13377" s="129"/>
      <c r="H13377" s="129"/>
    </row>
    <row r="13378" spans="1:8" x14ac:dyDescent="0.3">
      <c r="A13378" s="128"/>
      <c r="B13378" s="128"/>
      <c r="D13378" s="128"/>
      <c r="E13378" s="128"/>
      <c r="G13378" s="129"/>
      <c r="H13378" s="129"/>
    </row>
    <row r="13379" spans="1:8" x14ac:dyDescent="0.3">
      <c r="A13379" s="128"/>
      <c r="B13379" s="128"/>
      <c r="D13379" s="128"/>
      <c r="E13379" s="128"/>
      <c r="G13379" s="129"/>
      <c r="H13379" s="129"/>
    </row>
    <row r="13380" spans="1:8" x14ac:dyDescent="0.3">
      <c r="A13380" s="128"/>
      <c r="B13380" s="128"/>
      <c r="D13380" s="128"/>
      <c r="E13380" s="128"/>
      <c r="G13380" s="129"/>
      <c r="H13380" s="129"/>
    </row>
    <row r="13381" spans="1:8" x14ac:dyDescent="0.3">
      <c r="A13381" s="128"/>
      <c r="B13381" s="128"/>
      <c r="D13381" s="128"/>
      <c r="E13381" s="128"/>
      <c r="G13381" s="129"/>
      <c r="H13381" s="129"/>
    </row>
    <row r="13382" spans="1:8" x14ac:dyDescent="0.3">
      <c r="A13382" s="128"/>
      <c r="B13382" s="128"/>
      <c r="D13382" s="128"/>
      <c r="E13382" s="128"/>
      <c r="G13382" s="129"/>
      <c r="H13382" s="129"/>
    </row>
    <row r="13383" spans="1:8" x14ac:dyDescent="0.3">
      <c r="A13383" s="128"/>
      <c r="B13383" s="128"/>
      <c r="D13383" s="128"/>
      <c r="E13383" s="128"/>
      <c r="G13383" s="129"/>
      <c r="H13383" s="129"/>
    </row>
    <row r="13384" spans="1:8" x14ac:dyDescent="0.3">
      <c r="A13384" s="128"/>
      <c r="B13384" s="128"/>
      <c r="D13384" s="128"/>
      <c r="E13384" s="128"/>
      <c r="G13384" s="129"/>
      <c r="H13384" s="129"/>
    </row>
    <row r="13385" spans="1:8" x14ac:dyDescent="0.3">
      <c r="A13385" s="128"/>
      <c r="B13385" s="128"/>
      <c r="D13385" s="128"/>
      <c r="E13385" s="128"/>
      <c r="G13385" s="129"/>
      <c r="H13385" s="129"/>
    </row>
    <row r="13386" spans="1:8" x14ac:dyDescent="0.3">
      <c r="A13386" s="128"/>
      <c r="B13386" s="128"/>
      <c r="D13386" s="128"/>
      <c r="E13386" s="128"/>
      <c r="G13386" s="129"/>
      <c r="H13386" s="129"/>
    </row>
    <row r="13387" spans="1:8" x14ac:dyDescent="0.3">
      <c r="A13387" s="128"/>
      <c r="B13387" s="128"/>
      <c r="D13387" s="128"/>
      <c r="E13387" s="128"/>
      <c r="G13387" s="129"/>
      <c r="H13387" s="129"/>
    </row>
    <row r="13388" spans="1:8" x14ac:dyDescent="0.3">
      <c r="A13388" s="128"/>
      <c r="B13388" s="128"/>
      <c r="D13388" s="128"/>
      <c r="E13388" s="128"/>
      <c r="G13388" s="129"/>
      <c r="H13388" s="129"/>
    </row>
    <row r="13389" spans="1:8" x14ac:dyDescent="0.3">
      <c r="A13389" s="128"/>
      <c r="B13389" s="128"/>
      <c r="D13389" s="128"/>
      <c r="E13389" s="128"/>
      <c r="G13389" s="129"/>
      <c r="H13389" s="129"/>
    </row>
    <row r="13390" spans="1:8" x14ac:dyDescent="0.3">
      <c r="A13390" s="128"/>
      <c r="B13390" s="128"/>
      <c r="D13390" s="128"/>
      <c r="E13390" s="128"/>
      <c r="G13390" s="129"/>
      <c r="H13390" s="129"/>
    </row>
    <row r="13391" spans="1:8" x14ac:dyDescent="0.3">
      <c r="A13391" s="128"/>
      <c r="B13391" s="128"/>
      <c r="D13391" s="128"/>
      <c r="E13391" s="128"/>
      <c r="G13391" s="129"/>
      <c r="H13391" s="129"/>
    </row>
    <row r="13392" spans="1:8" x14ac:dyDescent="0.3">
      <c r="A13392" s="128"/>
      <c r="B13392" s="128"/>
      <c r="D13392" s="128"/>
      <c r="E13392" s="128"/>
      <c r="G13392" s="129"/>
      <c r="H13392" s="129"/>
    </row>
    <row r="13393" spans="1:8" x14ac:dyDescent="0.3">
      <c r="A13393" s="128"/>
      <c r="B13393" s="128"/>
      <c r="D13393" s="128"/>
      <c r="E13393" s="128"/>
      <c r="G13393" s="129"/>
      <c r="H13393" s="129"/>
    </row>
    <row r="13394" spans="1:8" x14ac:dyDescent="0.3">
      <c r="A13394" s="128"/>
      <c r="B13394" s="128"/>
      <c r="D13394" s="128"/>
      <c r="E13394" s="128"/>
      <c r="G13394" s="129"/>
      <c r="H13394" s="129"/>
    </row>
    <row r="13395" spans="1:8" x14ac:dyDescent="0.3">
      <c r="A13395" s="128"/>
      <c r="B13395" s="128"/>
      <c r="D13395" s="128"/>
      <c r="E13395" s="128"/>
      <c r="G13395" s="129"/>
      <c r="H13395" s="129"/>
    </row>
    <row r="13396" spans="1:8" x14ac:dyDescent="0.3">
      <c r="A13396" s="128"/>
      <c r="B13396" s="128"/>
      <c r="D13396" s="128"/>
      <c r="E13396" s="128"/>
      <c r="G13396" s="129"/>
      <c r="H13396" s="129"/>
    </row>
    <row r="13397" spans="1:8" x14ac:dyDescent="0.3">
      <c r="A13397" s="128"/>
      <c r="B13397" s="128"/>
      <c r="D13397" s="128"/>
      <c r="E13397" s="128"/>
      <c r="G13397" s="129"/>
      <c r="H13397" s="129"/>
    </row>
    <row r="13398" spans="1:8" x14ac:dyDescent="0.3">
      <c r="A13398" s="128"/>
      <c r="B13398" s="128"/>
      <c r="D13398" s="128"/>
      <c r="E13398" s="128"/>
      <c r="G13398" s="129"/>
      <c r="H13398" s="129"/>
    </row>
    <row r="13399" spans="1:8" x14ac:dyDescent="0.3">
      <c r="A13399" s="128"/>
      <c r="B13399" s="128"/>
      <c r="D13399" s="128"/>
      <c r="E13399" s="128"/>
      <c r="G13399" s="129"/>
      <c r="H13399" s="129"/>
    </row>
    <row r="13400" spans="1:8" x14ac:dyDescent="0.3">
      <c r="A13400" s="128"/>
      <c r="B13400" s="128"/>
      <c r="D13400" s="128"/>
      <c r="E13400" s="128"/>
      <c r="G13400" s="129"/>
      <c r="H13400" s="129"/>
    </row>
    <row r="13401" spans="1:8" x14ac:dyDescent="0.3">
      <c r="A13401" s="128"/>
      <c r="B13401" s="128"/>
      <c r="D13401" s="128"/>
      <c r="E13401" s="128"/>
      <c r="G13401" s="129"/>
      <c r="H13401" s="129"/>
    </row>
    <row r="13402" spans="1:8" x14ac:dyDescent="0.3">
      <c r="A13402" s="128"/>
      <c r="B13402" s="128"/>
      <c r="D13402" s="128"/>
      <c r="E13402" s="128"/>
      <c r="G13402" s="129"/>
      <c r="H13402" s="129"/>
    </row>
    <row r="13403" spans="1:8" x14ac:dyDescent="0.3">
      <c r="A13403" s="128"/>
      <c r="B13403" s="128"/>
      <c r="D13403" s="128"/>
      <c r="E13403" s="128"/>
      <c r="G13403" s="129"/>
      <c r="H13403" s="129"/>
    </row>
    <row r="13404" spans="1:8" x14ac:dyDescent="0.3">
      <c r="A13404" s="128"/>
      <c r="B13404" s="128"/>
      <c r="D13404" s="128"/>
      <c r="E13404" s="128"/>
      <c r="G13404" s="129"/>
      <c r="H13404" s="129"/>
    </row>
    <row r="13405" spans="1:8" x14ac:dyDescent="0.3">
      <c r="A13405" s="128"/>
      <c r="B13405" s="128"/>
      <c r="D13405" s="128"/>
      <c r="E13405" s="128"/>
      <c r="G13405" s="129"/>
      <c r="H13405" s="129"/>
    </row>
    <row r="13406" spans="1:8" x14ac:dyDescent="0.3">
      <c r="A13406" s="128"/>
      <c r="B13406" s="128"/>
      <c r="D13406" s="128"/>
      <c r="E13406" s="128"/>
      <c r="G13406" s="129"/>
      <c r="H13406" s="129"/>
    </row>
    <row r="13407" spans="1:8" x14ac:dyDescent="0.3">
      <c r="A13407" s="128"/>
      <c r="B13407" s="128"/>
      <c r="D13407" s="128"/>
      <c r="E13407" s="128"/>
      <c r="G13407" s="129"/>
      <c r="H13407" s="129"/>
    </row>
    <row r="13408" spans="1:8" x14ac:dyDescent="0.3">
      <c r="A13408" s="128"/>
      <c r="B13408" s="128"/>
      <c r="D13408" s="128"/>
      <c r="E13408" s="128"/>
      <c r="G13408" s="129"/>
      <c r="H13408" s="129"/>
    </row>
    <row r="13409" spans="1:8" x14ac:dyDescent="0.3">
      <c r="A13409" s="128"/>
      <c r="B13409" s="128"/>
      <c r="D13409" s="128"/>
      <c r="E13409" s="128"/>
      <c r="G13409" s="129"/>
      <c r="H13409" s="129"/>
    </row>
    <row r="13410" spans="1:8" x14ac:dyDescent="0.3">
      <c r="A13410" s="128"/>
      <c r="B13410" s="128"/>
      <c r="D13410" s="128"/>
      <c r="E13410" s="128"/>
      <c r="G13410" s="129"/>
      <c r="H13410" s="129"/>
    </row>
    <row r="13411" spans="1:8" x14ac:dyDescent="0.3">
      <c r="A13411" s="128"/>
      <c r="B13411" s="128"/>
      <c r="D13411" s="128"/>
      <c r="E13411" s="128"/>
      <c r="G13411" s="129"/>
      <c r="H13411" s="129"/>
    </row>
    <row r="13412" spans="1:8" x14ac:dyDescent="0.3">
      <c r="A13412" s="128"/>
      <c r="B13412" s="128"/>
      <c r="D13412" s="128"/>
      <c r="E13412" s="128"/>
      <c r="G13412" s="129"/>
      <c r="H13412" s="129"/>
    </row>
    <row r="13413" spans="1:8" x14ac:dyDescent="0.3">
      <c r="A13413" s="128"/>
      <c r="B13413" s="128"/>
      <c r="D13413" s="128"/>
      <c r="E13413" s="128"/>
      <c r="G13413" s="129"/>
      <c r="H13413" s="129"/>
    </row>
    <row r="13414" spans="1:8" x14ac:dyDescent="0.3">
      <c r="A13414" s="128"/>
      <c r="B13414" s="128"/>
      <c r="D13414" s="128"/>
      <c r="E13414" s="128"/>
      <c r="G13414" s="129"/>
      <c r="H13414" s="129"/>
    </row>
    <row r="13415" spans="1:8" x14ac:dyDescent="0.3">
      <c r="A13415" s="128"/>
      <c r="B13415" s="128"/>
      <c r="D13415" s="128"/>
      <c r="E13415" s="128"/>
      <c r="G13415" s="129"/>
      <c r="H13415" s="129"/>
    </row>
    <row r="13416" spans="1:8" x14ac:dyDescent="0.3">
      <c r="A13416" s="128"/>
      <c r="B13416" s="128"/>
      <c r="D13416" s="128"/>
      <c r="E13416" s="128"/>
      <c r="G13416" s="129"/>
      <c r="H13416" s="129"/>
    </row>
    <row r="13417" spans="1:8" x14ac:dyDescent="0.3">
      <c r="A13417" s="128"/>
      <c r="B13417" s="128"/>
      <c r="D13417" s="128"/>
      <c r="E13417" s="128"/>
      <c r="G13417" s="129"/>
      <c r="H13417" s="129"/>
    </row>
    <row r="13418" spans="1:8" x14ac:dyDescent="0.3">
      <c r="A13418" s="128"/>
      <c r="B13418" s="128"/>
      <c r="D13418" s="128"/>
      <c r="E13418" s="128"/>
      <c r="G13418" s="129"/>
      <c r="H13418" s="129"/>
    </row>
    <row r="13419" spans="1:8" x14ac:dyDescent="0.3">
      <c r="A13419" s="128"/>
      <c r="B13419" s="128"/>
      <c r="D13419" s="128"/>
      <c r="E13419" s="128"/>
      <c r="G13419" s="129"/>
      <c r="H13419" s="129"/>
    </row>
    <row r="13420" spans="1:8" x14ac:dyDescent="0.3">
      <c r="A13420" s="128"/>
      <c r="B13420" s="128"/>
      <c r="D13420" s="128"/>
      <c r="E13420" s="128"/>
      <c r="G13420" s="129"/>
      <c r="H13420" s="129"/>
    </row>
    <row r="13421" spans="1:8" x14ac:dyDescent="0.3">
      <c r="A13421" s="128"/>
      <c r="B13421" s="128"/>
      <c r="D13421" s="128"/>
      <c r="E13421" s="128"/>
      <c r="G13421" s="129"/>
      <c r="H13421" s="129"/>
    </row>
    <row r="13422" spans="1:8" x14ac:dyDescent="0.3">
      <c r="A13422" s="128"/>
      <c r="B13422" s="128"/>
      <c r="D13422" s="128"/>
      <c r="E13422" s="128"/>
      <c r="G13422" s="129"/>
      <c r="H13422" s="129"/>
    </row>
    <row r="13423" spans="1:8" x14ac:dyDescent="0.3">
      <c r="A13423" s="128"/>
      <c r="B13423" s="128"/>
      <c r="D13423" s="128"/>
      <c r="E13423" s="128"/>
      <c r="G13423" s="129"/>
      <c r="H13423" s="129"/>
    </row>
    <row r="13424" spans="1:8" x14ac:dyDescent="0.3">
      <c r="A13424" s="128"/>
      <c r="B13424" s="128"/>
      <c r="D13424" s="128"/>
      <c r="E13424" s="128"/>
      <c r="G13424" s="129"/>
      <c r="H13424" s="129"/>
    </row>
    <row r="13425" spans="1:8" x14ac:dyDescent="0.3">
      <c r="A13425" s="128"/>
      <c r="B13425" s="128"/>
      <c r="D13425" s="128"/>
      <c r="E13425" s="128"/>
      <c r="G13425" s="129"/>
      <c r="H13425" s="129"/>
    </row>
    <row r="13426" spans="1:8" x14ac:dyDescent="0.3">
      <c r="A13426" s="128"/>
      <c r="B13426" s="128"/>
      <c r="D13426" s="128"/>
      <c r="E13426" s="128"/>
      <c r="G13426" s="129"/>
      <c r="H13426" s="129"/>
    </row>
    <row r="13427" spans="1:8" x14ac:dyDescent="0.3">
      <c r="A13427" s="128"/>
      <c r="B13427" s="128"/>
      <c r="D13427" s="128"/>
      <c r="E13427" s="128"/>
      <c r="G13427" s="129"/>
      <c r="H13427" s="129"/>
    </row>
    <row r="13428" spans="1:8" x14ac:dyDescent="0.3">
      <c r="A13428" s="128"/>
      <c r="B13428" s="128"/>
      <c r="D13428" s="128"/>
      <c r="E13428" s="128"/>
      <c r="G13428" s="129"/>
      <c r="H13428" s="129"/>
    </row>
    <row r="13429" spans="1:8" x14ac:dyDescent="0.3">
      <c r="A13429" s="128"/>
      <c r="B13429" s="128"/>
      <c r="D13429" s="128"/>
      <c r="E13429" s="128"/>
      <c r="G13429" s="129"/>
      <c r="H13429" s="129"/>
    </row>
    <row r="13430" spans="1:8" x14ac:dyDescent="0.3">
      <c r="A13430" s="128"/>
      <c r="B13430" s="128"/>
      <c r="D13430" s="128"/>
      <c r="E13430" s="128"/>
      <c r="G13430" s="129"/>
      <c r="H13430" s="129"/>
    </row>
    <row r="13431" spans="1:8" x14ac:dyDescent="0.3">
      <c r="A13431" s="128"/>
      <c r="B13431" s="128"/>
      <c r="D13431" s="128"/>
      <c r="E13431" s="128"/>
      <c r="G13431" s="129"/>
      <c r="H13431" s="129"/>
    </row>
    <row r="13432" spans="1:8" x14ac:dyDescent="0.3">
      <c r="A13432" s="128"/>
      <c r="B13432" s="128"/>
      <c r="D13432" s="128"/>
      <c r="E13432" s="128"/>
      <c r="G13432" s="129"/>
      <c r="H13432" s="129"/>
    </row>
    <row r="13433" spans="1:8" x14ac:dyDescent="0.3">
      <c r="A13433" s="128"/>
      <c r="B13433" s="128"/>
      <c r="D13433" s="128"/>
      <c r="E13433" s="128"/>
      <c r="G13433" s="129"/>
      <c r="H13433" s="129"/>
    </row>
    <row r="13434" spans="1:8" x14ac:dyDescent="0.3">
      <c r="A13434" s="128"/>
      <c r="B13434" s="128"/>
      <c r="D13434" s="128"/>
      <c r="E13434" s="128"/>
      <c r="G13434" s="129"/>
      <c r="H13434" s="129"/>
    </row>
    <row r="13435" spans="1:8" x14ac:dyDescent="0.3">
      <c r="A13435" s="128"/>
      <c r="B13435" s="128"/>
      <c r="D13435" s="128"/>
      <c r="E13435" s="128"/>
      <c r="G13435" s="129"/>
      <c r="H13435" s="129"/>
    </row>
    <row r="13436" spans="1:8" x14ac:dyDescent="0.3">
      <c r="A13436" s="128"/>
      <c r="B13436" s="128"/>
      <c r="D13436" s="128"/>
      <c r="E13436" s="128"/>
      <c r="G13436" s="129"/>
      <c r="H13436" s="129"/>
    </row>
    <row r="13437" spans="1:8" x14ac:dyDescent="0.3">
      <c r="A13437" s="128"/>
      <c r="B13437" s="128"/>
      <c r="D13437" s="128"/>
      <c r="E13437" s="128"/>
      <c r="G13437" s="129"/>
      <c r="H13437" s="129"/>
    </row>
    <row r="13438" spans="1:8" x14ac:dyDescent="0.3">
      <c r="A13438" s="128"/>
      <c r="B13438" s="128"/>
      <c r="D13438" s="128"/>
      <c r="E13438" s="128"/>
      <c r="G13438" s="129"/>
      <c r="H13438" s="129"/>
    </row>
    <row r="13439" spans="1:8" x14ac:dyDescent="0.3">
      <c r="A13439" s="128"/>
      <c r="B13439" s="128"/>
      <c r="D13439" s="128"/>
      <c r="E13439" s="128"/>
      <c r="G13439" s="129"/>
      <c r="H13439" s="129"/>
    </row>
    <row r="13440" spans="1:8" x14ac:dyDescent="0.3">
      <c r="A13440" s="128"/>
      <c r="B13440" s="128"/>
      <c r="D13440" s="128"/>
      <c r="E13440" s="128"/>
      <c r="G13440" s="129"/>
      <c r="H13440" s="129"/>
    </row>
    <row r="13441" spans="1:8" x14ac:dyDescent="0.3">
      <c r="A13441" s="128"/>
      <c r="B13441" s="128"/>
      <c r="D13441" s="128"/>
      <c r="E13441" s="128"/>
      <c r="G13441" s="129"/>
      <c r="H13441" s="129"/>
    </row>
    <row r="13442" spans="1:8" x14ac:dyDescent="0.3">
      <c r="A13442" s="128"/>
      <c r="B13442" s="128"/>
      <c r="D13442" s="128"/>
      <c r="E13442" s="128"/>
      <c r="G13442" s="129"/>
      <c r="H13442" s="129"/>
    </row>
    <row r="13443" spans="1:8" x14ac:dyDescent="0.3">
      <c r="A13443" s="128"/>
      <c r="B13443" s="128"/>
      <c r="D13443" s="128"/>
      <c r="E13443" s="128"/>
      <c r="G13443" s="129"/>
      <c r="H13443" s="129"/>
    </row>
    <row r="13444" spans="1:8" x14ac:dyDescent="0.3">
      <c r="A13444" s="128"/>
      <c r="B13444" s="128"/>
      <c r="D13444" s="128"/>
      <c r="E13444" s="128"/>
      <c r="G13444" s="129"/>
      <c r="H13444" s="129"/>
    </row>
    <row r="13445" spans="1:8" x14ac:dyDescent="0.3">
      <c r="A13445" s="128"/>
      <c r="B13445" s="128"/>
      <c r="D13445" s="128"/>
      <c r="E13445" s="128"/>
      <c r="G13445" s="129"/>
      <c r="H13445" s="129"/>
    </row>
    <row r="13446" spans="1:8" x14ac:dyDescent="0.3">
      <c r="A13446" s="128"/>
      <c r="B13446" s="128"/>
      <c r="D13446" s="128"/>
      <c r="E13446" s="128"/>
      <c r="G13446" s="129"/>
      <c r="H13446" s="129"/>
    </row>
    <row r="13447" spans="1:8" x14ac:dyDescent="0.3">
      <c r="A13447" s="128"/>
      <c r="B13447" s="128"/>
      <c r="D13447" s="128"/>
      <c r="E13447" s="128"/>
      <c r="G13447" s="129"/>
      <c r="H13447" s="129"/>
    </row>
    <row r="13448" spans="1:8" x14ac:dyDescent="0.3">
      <c r="A13448" s="128"/>
      <c r="B13448" s="128"/>
      <c r="D13448" s="128"/>
      <c r="E13448" s="128"/>
      <c r="G13448" s="129"/>
      <c r="H13448" s="129"/>
    </row>
    <row r="13449" spans="1:8" x14ac:dyDescent="0.3">
      <c r="A13449" s="128"/>
      <c r="B13449" s="128"/>
      <c r="D13449" s="128"/>
      <c r="E13449" s="128"/>
      <c r="G13449" s="129"/>
      <c r="H13449" s="129"/>
    </row>
    <row r="13450" spans="1:8" x14ac:dyDescent="0.3">
      <c r="A13450" s="128"/>
      <c r="B13450" s="128"/>
      <c r="D13450" s="128"/>
      <c r="E13450" s="128"/>
      <c r="G13450" s="129"/>
      <c r="H13450" s="129"/>
    </row>
    <row r="13451" spans="1:8" x14ac:dyDescent="0.3">
      <c r="A13451" s="128"/>
      <c r="B13451" s="128"/>
      <c r="D13451" s="128"/>
      <c r="E13451" s="128"/>
      <c r="G13451" s="129"/>
      <c r="H13451" s="129"/>
    </row>
    <row r="13452" spans="1:8" x14ac:dyDescent="0.3">
      <c r="A13452" s="128"/>
      <c r="B13452" s="128"/>
      <c r="D13452" s="128"/>
      <c r="E13452" s="128"/>
      <c r="G13452" s="129"/>
      <c r="H13452" s="129"/>
    </row>
    <row r="13453" spans="1:8" x14ac:dyDescent="0.3">
      <c r="A13453" s="128"/>
      <c r="B13453" s="128"/>
      <c r="D13453" s="128"/>
      <c r="E13453" s="128"/>
      <c r="G13453" s="129"/>
      <c r="H13453" s="129"/>
    </row>
    <row r="13454" spans="1:8" x14ac:dyDescent="0.3">
      <c r="A13454" s="128"/>
      <c r="B13454" s="128"/>
      <c r="D13454" s="128"/>
      <c r="E13454" s="128"/>
      <c r="G13454" s="129"/>
      <c r="H13454" s="129"/>
    </row>
    <row r="13455" spans="1:8" x14ac:dyDescent="0.3">
      <c r="A13455" s="128"/>
      <c r="B13455" s="128"/>
      <c r="D13455" s="128"/>
      <c r="E13455" s="128"/>
      <c r="G13455" s="129"/>
      <c r="H13455" s="129"/>
    </row>
    <row r="13456" spans="1:8" x14ac:dyDescent="0.3">
      <c r="A13456" s="128"/>
      <c r="B13456" s="128"/>
      <c r="D13456" s="128"/>
      <c r="E13456" s="128"/>
      <c r="G13456" s="129"/>
      <c r="H13456" s="129"/>
    </row>
    <row r="13457" spans="1:8" x14ac:dyDescent="0.3">
      <c r="A13457" s="128"/>
      <c r="B13457" s="128"/>
      <c r="D13457" s="128"/>
      <c r="E13457" s="128"/>
      <c r="G13457" s="129"/>
      <c r="H13457" s="129"/>
    </row>
    <row r="13458" spans="1:8" x14ac:dyDescent="0.3">
      <c r="A13458" s="128"/>
      <c r="B13458" s="128"/>
      <c r="D13458" s="128"/>
      <c r="E13458" s="128"/>
      <c r="G13458" s="129"/>
      <c r="H13458" s="129"/>
    </row>
    <row r="13459" spans="1:8" x14ac:dyDescent="0.3">
      <c r="A13459" s="128"/>
      <c r="B13459" s="128"/>
      <c r="D13459" s="128"/>
      <c r="E13459" s="128"/>
      <c r="G13459" s="129"/>
      <c r="H13459" s="129"/>
    </row>
    <row r="13460" spans="1:8" x14ac:dyDescent="0.3">
      <c r="A13460" s="128"/>
      <c r="B13460" s="128"/>
      <c r="D13460" s="128"/>
      <c r="E13460" s="128"/>
      <c r="G13460" s="129"/>
      <c r="H13460" s="129"/>
    </row>
    <row r="13461" spans="1:8" x14ac:dyDescent="0.3">
      <c r="A13461" s="128"/>
      <c r="B13461" s="128"/>
      <c r="D13461" s="128"/>
      <c r="E13461" s="128"/>
      <c r="G13461" s="129"/>
      <c r="H13461" s="129"/>
    </row>
    <row r="13462" spans="1:8" x14ac:dyDescent="0.3">
      <c r="A13462" s="128"/>
      <c r="B13462" s="128"/>
      <c r="D13462" s="128"/>
      <c r="E13462" s="128"/>
      <c r="G13462" s="129"/>
      <c r="H13462" s="129"/>
    </row>
    <row r="13463" spans="1:8" x14ac:dyDescent="0.3">
      <c r="A13463" s="128"/>
      <c r="B13463" s="128"/>
      <c r="D13463" s="128"/>
      <c r="E13463" s="128"/>
      <c r="G13463" s="129"/>
      <c r="H13463" s="129"/>
    </row>
    <row r="13464" spans="1:8" x14ac:dyDescent="0.3">
      <c r="A13464" s="128"/>
      <c r="B13464" s="128"/>
      <c r="D13464" s="128"/>
      <c r="E13464" s="128"/>
      <c r="G13464" s="129"/>
      <c r="H13464" s="129"/>
    </row>
    <row r="13465" spans="1:8" x14ac:dyDescent="0.3">
      <c r="A13465" s="128"/>
      <c r="B13465" s="128"/>
      <c r="D13465" s="128"/>
      <c r="E13465" s="128"/>
      <c r="G13465" s="129"/>
      <c r="H13465" s="129"/>
    </row>
    <row r="13466" spans="1:8" x14ac:dyDescent="0.3">
      <c r="A13466" s="128"/>
      <c r="B13466" s="128"/>
      <c r="D13466" s="128"/>
      <c r="E13466" s="128"/>
      <c r="G13466" s="129"/>
      <c r="H13466" s="129"/>
    </row>
    <row r="13467" spans="1:8" x14ac:dyDescent="0.3">
      <c r="A13467" s="128"/>
      <c r="B13467" s="128"/>
      <c r="D13467" s="128"/>
      <c r="E13467" s="128"/>
      <c r="G13467" s="129"/>
      <c r="H13467" s="129"/>
    </row>
    <row r="13468" spans="1:8" x14ac:dyDescent="0.3">
      <c r="A13468" s="128"/>
      <c r="B13468" s="128"/>
      <c r="D13468" s="128"/>
      <c r="E13468" s="128"/>
      <c r="G13468" s="129"/>
      <c r="H13468" s="129"/>
    </row>
    <row r="13469" spans="1:8" x14ac:dyDescent="0.3">
      <c r="A13469" s="128"/>
      <c r="B13469" s="128"/>
      <c r="D13469" s="128"/>
      <c r="E13469" s="128"/>
      <c r="G13469" s="129"/>
      <c r="H13469" s="129"/>
    </row>
    <row r="13470" spans="1:8" x14ac:dyDescent="0.3">
      <c r="A13470" s="128"/>
      <c r="B13470" s="128"/>
      <c r="D13470" s="128"/>
      <c r="E13470" s="128"/>
      <c r="G13470" s="129"/>
      <c r="H13470" s="129"/>
    </row>
    <row r="13471" spans="1:8" x14ac:dyDescent="0.3">
      <c r="A13471" s="128"/>
      <c r="B13471" s="128"/>
      <c r="D13471" s="128"/>
      <c r="E13471" s="128"/>
      <c r="G13471" s="129"/>
      <c r="H13471" s="129"/>
    </row>
    <row r="13472" spans="1:8" x14ac:dyDescent="0.3">
      <c r="A13472" s="128"/>
      <c r="B13472" s="128"/>
      <c r="D13472" s="128"/>
      <c r="E13472" s="128"/>
      <c r="G13472" s="129"/>
      <c r="H13472" s="129"/>
    </row>
    <row r="13473" spans="1:8" x14ac:dyDescent="0.3">
      <c r="A13473" s="128"/>
      <c r="B13473" s="128"/>
      <c r="D13473" s="128"/>
      <c r="E13473" s="128"/>
      <c r="G13473" s="129"/>
      <c r="H13473" s="129"/>
    </row>
    <row r="13474" spans="1:8" x14ac:dyDescent="0.3">
      <c r="A13474" s="128"/>
      <c r="B13474" s="128"/>
      <c r="D13474" s="128"/>
      <c r="E13474" s="128"/>
      <c r="G13474" s="129"/>
      <c r="H13474" s="129"/>
    </row>
    <row r="13475" spans="1:8" x14ac:dyDescent="0.3">
      <c r="A13475" s="128"/>
      <c r="B13475" s="128"/>
      <c r="D13475" s="128"/>
      <c r="E13475" s="128"/>
      <c r="G13475" s="129"/>
      <c r="H13475" s="129"/>
    </row>
    <row r="13476" spans="1:8" x14ac:dyDescent="0.3">
      <c r="A13476" s="128"/>
      <c r="B13476" s="128"/>
      <c r="D13476" s="128"/>
      <c r="E13476" s="128"/>
      <c r="G13476" s="129"/>
      <c r="H13476" s="129"/>
    </row>
    <row r="13477" spans="1:8" x14ac:dyDescent="0.3">
      <c r="A13477" s="128"/>
      <c r="B13477" s="128"/>
      <c r="D13477" s="128"/>
      <c r="E13477" s="128"/>
      <c r="G13477" s="129"/>
      <c r="H13477" s="129"/>
    </row>
    <row r="13478" spans="1:8" x14ac:dyDescent="0.3">
      <c r="A13478" s="128"/>
      <c r="B13478" s="128"/>
      <c r="D13478" s="128"/>
      <c r="E13478" s="128"/>
      <c r="G13478" s="129"/>
      <c r="H13478" s="129"/>
    </row>
    <row r="13479" spans="1:8" x14ac:dyDescent="0.3">
      <c r="A13479" s="128"/>
      <c r="B13479" s="128"/>
      <c r="D13479" s="128"/>
      <c r="E13479" s="128"/>
      <c r="G13479" s="129"/>
      <c r="H13479" s="129"/>
    </row>
    <row r="13480" spans="1:8" x14ac:dyDescent="0.3">
      <c r="A13480" s="128"/>
      <c r="B13480" s="128"/>
      <c r="D13480" s="128"/>
      <c r="E13480" s="128"/>
      <c r="G13480" s="129"/>
      <c r="H13480" s="129"/>
    </row>
    <row r="13481" spans="1:8" x14ac:dyDescent="0.3">
      <c r="A13481" s="128"/>
      <c r="B13481" s="128"/>
      <c r="D13481" s="128"/>
      <c r="E13481" s="128"/>
      <c r="G13481" s="129"/>
      <c r="H13481" s="129"/>
    </row>
    <row r="13482" spans="1:8" x14ac:dyDescent="0.3">
      <c r="A13482" s="128"/>
      <c r="B13482" s="128"/>
      <c r="D13482" s="128"/>
      <c r="E13482" s="128"/>
      <c r="G13482" s="129"/>
      <c r="H13482" s="129"/>
    </row>
    <row r="13483" spans="1:8" x14ac:dyDescent="0.3">
      <c r="A13483" s="128"/>
      <c r="B13483" s="128"/>
      <c r="D13483" s="128"/>
      <c r="E13483" s="128"/>
      <c r="G13483" s="129"/>
      <c r="H13483" s="129"/>
    </row>
    <row r="13484" spans="1:8" x14ac:dyDescent="0.3">
      <c r="A13484" s="128"/>
      <c r="B13484" s="128"/>
      <c r="D13484" s="128"/>
      <c r="E13484" s="128"/>
      <c r="G13484" s="129"/>
      <c r="H13484" s="129"/>
    </row>
    <row r="13485" spans="1:8" x14ac:dyDescent="0.3">
      <c r="A13485" s="128"/>
      <c r="B13485" s="128"/>
      <c r="D13485" s="128"/>
      <c r="E13485" s="128"/>
      <c r="G13485" s="129"/>
      <c r="H13485" s="129"/>
    </row>
    <row r="13486" spans="1:8" x14ac:dyDescent="0.3">
      <c r="A13486" s="128"/>
      <c r="B13486" s="128"/>
      <c r="D13486" s="128"/>
      <c r="E13486" s="128"/>
      <c r="G13486" s="129"/>
      <c r="H13486" s="129"/>
    </row>
    <row r="13487" spans="1:8" x14ac:dyDescent="0.3">
      <c r="A13487" s="128"/>
      <c r="B13487" s="128"/>
      <c r="D13487" s="128"/>
      <c r="E13487" s="128"/>
      <c r="G13487" s="129"/>
      <c r="H13487" s="129"/>
    </row>
    <row r="13488" spans="1:8" x14ac:dyDescent="0.3">
      <c r="A13488" s="128"/>
      <c r="B13488" s="128"/>
      <c r="D13488" s="128"/>
      <c r="E13488" s="128"/>
      <c r="G13488" s="129"/>
      <c r="H13488" s="129"/>
    </row>
    <row r="13489" spans="1:8" x14ac:dyDescent="0.3">
      <c r="A13489" s="128"/>
      <c r="B13489" s="128"/>
      <c r="D13489" s="128"/>
      <c r="E13489" s="128"/>
      <c r="G13489" s="129"/>
      <c r="H13489" s="129"/>
    </row>
    <row r="13490" spans="1:8" x14ac:dyDescent="0.3">
      <c r="A13490" s="128"/>
      <c r="B13490" s="128"/>
      <c r="D13490" s="128"/>
      <c r="E13490" s="128"/>
      <c r="G13490" s="129"/>
      <c r="H13490" s="129"/>
    </row>
    <row r="13491" spans="1:8" x14ac:dyDescent="0.3">
      <c r="A13491" s="128"/>
      <c r="B13491" s="128"/>
      <c r="D13491" s="128"/>
      <c r="E13491" s="128"/>
      <c r="G13491" s="129"/>
      <c r="H13491" s="129"/>
    </row>
    <row r="13492" spans="1:8" x14ac:dyDescent="0.3">
      <c r="A13492" s="128"/>
      <c r="B13492" s="128"/>
      <c r="D13492" s="128"/>
      <c r="E13492" s="128"/>
      <c r="G13492" s="129"/>
      <c r="H13492" s="129"/>
    </row>
    <row r="13493" spans="1:8" x14ac:dyDescent="0.3">
      <c r="A13493" s="128"/>
      <c r="B13493" s="128"/>
      <c r="D13493" s="128"/>
      <c r="E13493" s="128"/>
      <c r="G13493" s="129"/>
      <c r="H13493" s="129"/>
    </row>
    <row r="13494" spans="1:8" x14ac:dyDescent="0.3">
      <c r="A13494" s="128"/>
      <c r="B13494" s="128"/>
      <c r="D13494" s="128"/>
      <c r="E13494" s="128"/>
      <c r="G13494" s="129"/>
      <c r="H13494" s="129"/>
    </row>
    <row r="13495" spans="1:8" x14ac:dyDescent="0.3">
      <c r="A13495" s="128"/>
      <c r="B13495" s="128"/>
      <c r="D13495" s="128"/>
      <c r="E13495" s="128"/>
      <c r="G13495" s="129"/>
      <c r="H13495" s="129"/>
    </row>
    <row r="13496" spans="1:8" x14ac:dyDescent="0.3">
      <c r="A13496" s="128"/>
      <c r="B13496" s="128"/>
      <c r="D13496" s="128"/>
      <c r="E13496" s="128"/>
      <c r="G13496" s="129"/>
      <c r="H13496" s="129"/>
    </row>
    <row r="13497" spans="1:8" x14ac:dyDescent="0.3">
      <c r="A13497" s="128"/>
      <c r="B13497" s="128"/>
      <c r="D13497" s="128"/>
      <c r="E13497" s="128"/>
      <c r="G13497" s="129"/>
      <c r="H13497" s="129"/>
    </row>
    <row r="13498" spans="1:8" x14ac:dyDescent="0.3">
      <c r="A13498" s="128"/>
      <c r="B13498" s="128"/>
      <c r="D13498" s="128"/>
      <c r="E13498" s="128"/>
      <c r="G13498" s="129"/>
      <c r="H13498" s="129"/>
    </row>
    <row r="13499" spans="1:8" x14ac:dyDescent="0.3">
      <c r="A13499" s="128"/>
      <c r="B13499" s="128"/>
      <c r="D13499" s="128"/>
      <c r="E13499" s="128"/>
      <c r="G13499" s="129"/>
      <c r="H13499" s="129"/>
    </row>
    <row r="13500" spans="1:8" x14ac:dyDescent="0.3">
      <c r="A13500" s="128"/>
      <c r="B13500" s="128"/>
      <c r="D13500" s="128"/>
      <c r="E13500" s="128"/>
      <c r="G13500" s="129"/>
      <c r="H13500" s="129"/>
    </row>
    <row r="13501" spans="1:8" x14ac:dyDescent="0.3">
      <c r="A13501" s="128"/>
      <c r="B13501" s="128"/>
      <c r="D13501" s="128"/>
      <c r="E13501" s="128"/>
      <c r="G13501" s="129"/>
      <c r="H13501" s="129"/>
    </row>
    <row r="13502" spans="1:8" x14ac:dyDescent="0.3">
      <c r="A13502" s="128"/>
      <c r="B13502" s="128"/>
      <c r="D13502" s="128"/>
      <c r="E13502" s="128"/>
      <c r="G13502" s="129"/>
      <c r="H13502" s="129"/>
    </row>
    <row r="13503" spans="1:8" x14ac:dyDescent="0.3">
      <c r="A13503" s="128"/>
      <c r="B13503" s="128"/>
      <c r="D13503" s="128"/>
      <c r="E13503" s="128"/>
      <c r="G13503" s="129"/>
      <c r="H13503" s="129"/>
    </row>
    <row r="13504" spans="1:8" x14ac:dyDescent="0.3">
      <c r="A13504" s="128"/>
      <c r="B13504" s="128"/>
      <c r="D13504" s="128"/>
      <c r="E13504" s="128"/>
      <c r="G13504" s="129"/>
      <c r="H13504" s="129"/>
    </row>
    <row r="13505" spans="1:8" x14ac:dyDescent="0.3">
      <c r="A13505" s="128"/>
      <c r="B13505" s="128"/>
      <c r="D13505" s="128"/>
      <c r="E13505" s="128"/>
      <c r="G13505" s="129"/>
      <c r="H13505" s="129"/>
    </row>
    <row r="13506" spans="1:8" x14ac:dyDescent="0.3">
      <c r="A13506" s="128"/>
      <c r="B13506" s="128"/>
      <c r="D13506" s="128"/>
      <c r="E13506" s="128"/>
      <c r="G13506" s="129"/>
      <c r="H13506" s="129"/>
    </row>
    <row r="13507" spans="1:8" x14ac:dyDescent="0.3">
      <c r="A13507" s="128"/>
      <c r="B13507" s="128"/>
      <c r="D13507" s="128"/>
      <c r="E13507" s="128"/>
      <c r="G13507" s="129"/>
      <c r="H13507" s="129"/>
    </row>
    <row r="13508" spans="1:8" x14ac:dyDescent="0.3">
      <c r="A13508" s="128"/>
      <c r="B13508" s="128"/>
      <c r="D13508" s="128"/>
      <c r="E13508" s="128"/>
      <c r="G13508" s="129"/>
      <c r="H13508" s="129"/>
    </row>
    <row r="13509" spans="1:8" x14ac:dyDescent="0.3">
      <c r="A13509" s="128"/>
      <c r="B13509" s="128"/>
      <c r="D13509" s="128"/>
      <c r="E13509" s="128"/>
      <c r="G13509" s="129"/>
      <c r="H13509" s="129"/>
    </row>
    <row r="13510" spans="1:8" x14ac:dyDescent="0.3">
      <c r="A13510" s="128"/>
      <c r="B13510" s="128"/>
      <c r="D13510" s="128"/>
      <c r="E13510" s="128"/>
      <c r="G13510" s="129"/>
      <c r="H13510" s="129"/>
    </row>
    <row r="13511" spans="1:8" x14ac:dyDescent="0.3">
      <c r="A13511" s="128"/>
      <c r="B13511" s="128"/>
      <c r="D13511" s="128"/>
      <c r="E13511" s="128"/>
      <c r="G13511" s="129"/>
      <c r="H13511" s="129"/>
    </row>
    <row r="13512" spans="1:8" x14ac:dyDescent="0.3">
      <c r="A13512" s="128"/>
      <c r="B13512" s="128"/>
      <c r="D13512" s="128"/>
      <c r="E13512" s="128"/>
      <c r="G13512" s="129"/>
      <c r="H13512" s="129"/>
    </row>
    <row r="13513" spans="1:8" x14ac:dyDescent="0.3">
      <c r="A13513" s="128"/>
      <c r="B13513" s="128"/>
      <c r="D13513" s="128"/>
      <c r="E13513" s="128"/>
      <c r="G13513" s="129"/>
      <c r="H13513" s="129"/>
    </row>
    <row r="13514" spans="1:8" x14ac:dyDescent="0.3">
      <c r="A13514" s="128"/>
      <c r="B13514" s="128"/>
      <c r="D13514" s="128"/>
      <c r="E13514" s="128"/>
      <c r="G13514" s="129"/>
      <c r="H13514" s="129"/>
    </row>
    <row r="13515" spans="1:8" x14ac:dyDescent="0.3">
      <c r="A13515" s="128"/>
      <c r="B13515" s="128"/>
      <c r="D13515" s="128"/>
      <c r="E13515" s="128"/>
      <c r="G13515" s="129"/>
      <c r="H13515" s="129"/>
    </row>
    <row r="13516" spans="1:8" x14ac:dyDescent="0.3">
      <c r="A13516" s="128"/>
      <c r="B13516" s="128"/>
      <c r="D13516" s="128"/>
      <c r="E13516" s="128"/>
      <c r="G13516" s="129"/>
      <c r="H13516" s="129"/>
    </row>
    <row r="13517" spans="1:8" x14ac:dyDescent="0.3">
      <c r="A13517" s="128"/>
      <c r="B13517" s="128"/>
      <c r="D13517" s="128"/>
      <c r="E13517" s="128"/>
      <c r="G13517" s="129"/>
      <c r="H13517" s="129"/>
    </row>
    <row r="13518" spans="1:8" x14ac:dyDescent="0.3">
      <c r="A13518" s="128"/>
      <c r="B13518" s="128"/>
      <c r="D13518" s="128"/>
      <c r="E13518" s="128"/>
      <c r="G13518" s="129"/>
      <c r="H13518" s="129"/>
    </row>
    <row r="13519" spans="1:8" x14ac:dyDescent="0.3">
      <c r="A13519" s="128"/>
      <c r="B13519" s="128"/>
      <c r="D13519" s="128"/>
      <c r="E13519" s="128"/>
      <c r="G13519" s="129"/>
      <c r="H13519" s="129"/>
    </row>
    <row r="13520" spans="1:8" x14ac:dyDescent="0.3">
      <c r="A13520" s="128"/>
      <c r="B13520" s="128"/>
      <c r="D13520" s="128"/>
      <c r="E13520" s="128"/>
      <c r="G13520" s="129"/>
      <c r="H13520" s="129"/>
    </row>
    <row r="13521" spans="1:8" x14ac:dyDescent="0.3">
      <c r="A13521" s="128"/>
      <c r="B13521" s="128"/>
      <c r="D13521" s="128"/>
      <c r="E13521" s="128"/>
      <c r="G13521" s="129"/>
      <c r="H13521" s="129"/>
    </row>
    <row r="13522" spans="1:8" x14ac:dyDescent="0.3">
      <c r="A13522" s="128"/>
      <c r="B13522" s="128"/>
      <c r="D13522" s="128"/>
      <c r="E13522" s="128"/>
      <c r="G13522" s="129"/>
      <c r="H13522" s="129"/>
    </row>
    <row r="13523" spans="1:8" x14ac:dyDescent="0.3">
      <c r="A13523" s="128"/>
      <c r="B13523" s="128"/>
      <c r="D13523" s="128"/>
      <c r="E13523" s="128"/>
      <c r="G13523" s="129"/>
      <c r="H13523" s="129"/>
    </row>
    <row r="13524" spans="1:8" x14ac:dyDescent="0.3">
      <c r="A13524" s="128"/>
      <c r="B13524" s="128"/>
      <c r="D13524" s="128"/>
      <c r="E13524" s="128"/>
      <c r="G13524" s="129"/>
      <c r="H13524" s="129"/>
    </row>
    <row r="13525" spans="1:8" x14ac:dyDescent="0.3">
      <c r="A13525" s="128"/>
      <c r="B13525" s="128"/>
      <c r="D13525" s="128"/>
      <c r="E13525" s="128"/>
      <c r="G13525" s="129"/>
      <c r="H13525" s="129"/>
    </row>
    <row r="13526" spans="1:8" x14ac:dyDescent="0.3">
      <c r="A13526" s="128"/>
      <c r="B13526" s="128"/>
      <c r="D13526" s="128"/>
      <c r="E13526" s="128"/>
      <c r="G13526" s="129"/>
      <c r="H13526" s="129"/>
    </row>
    <row r="13527" spans="1:8" x14ac:dyDescent="0.3">
      <c r="A13527" s="128"/>
      <c r="B13527" s="128"/>
      <c r="D13527" s="128"/>
      <c r="E13527" s="128"/>
      <c r="G13527" s="129"/>
      <c r="H13527" s="129"/>
    </row>
    <row r="13528" spans="1:8" x14ac:dyDescent="0.3">
      <c r="A13528" s="128"/>
      <c r="B13528" s="128"/>
      <c r="D13528" s="128"/>
      <c r="E13528" s="128"/>
      <c r="G13528" s="129"/>
      <c r="H13528" s="129"/>
    </row>
    <row r="13529" spans="1:8" x14ac:dyDescent="0.3">
      <c r="A13529" s="128"/>
      <c r="B13529" s="128"/>
      <c r="D13529" s="128"/>
      <c r="E13529" s="128"/>
      <c r="G13529" s="129"/>
      <c r="H13529" s="129"/>
    </row>
    <row r="13530" spans="1:8" x14ac:dyDescent="0.3">
      <c r="A13530" s="128"/>
      <c r="B13530" s="128"/>
      <c r="D13530" s="128"/>
      <c r="E13530" s="128"/>
      <c r="G13530" s="129"/>
      <c r="H13530" s="129"/>
    </row>
    <row r="13531" spans="1:8" x14ac:dyDescent="0.3">
      <c r="A13531" s="128"/>
      <c r="B13531" s="128"/>
      <c r="D13531" s="128"/>
      <c r="E13531" s="128"/>
      <c r="G13531" s="129"/>
      <c r="H13531" s="129"/>
    </row>
    <row r="13532" spans="1:8" x14ac:dyDescent="0.3">
      <c r="A13532" s="128"/>
      <c r="B13532" s="128"/>
      <c r="D13532" s="128"/>
      <c r="E13532" s="128"/>
      <c r="G13532" s="129"/>
      <c r="H13532" s="129"/>
    </row>
    <row r="13533" spans="1:8" x14ac:dyDescent="0.3">
      <c r="A13533" s="128"/>
      <c r="B13533" s="128"/>
      <c r="D13533" s="128"/>
      <c r="E13533" s="128"/>
      <c r="G13533" s="129"/>
      <c r="H13533" s="129"/>
    </row>
    <row r="13534" spans="1:8" x14ac:dyDescent="0.3">
      <c r="A13534" s="128"/>
      <c r="B13534" s="128"/>
      <c r="D13534" s="128"/>
      <c r="E13534" s="128"/>
      <c r="G13534" s="129"/>
      <c r="H13534" s="129"/>
    </row>
    <row r="13535" spans="1:8" x14ac:dyDescent="0.3">
      <c r="A13535" s="128"/>
      <c r="B13535" s="128"/>
      <c r="D13535" s="128"/>
      <c r="E13535" s="128"/>
      <c r="G13535" s="129"/>
      <c r="H13535" s="129"/>
    </row>
    <row r="13536" spans="1:8" x14ac:dyDescent="0.3">
      <c r="A13536" s="128"/>
      <c r="B13536" s="128"/>
      <c r="D13536" s="128"/>
      <c r="E13536" s="128"/>
      <c r="G13536" s="129"/>
      <c r="H13536" s="129"/>
    </row>
    <row r="13537" spans="1:8" x14ac:dyDescent="0.3">
      <c r="A13537" s="128"/>
      <c r="B13537" s="128"/>
      <c r="D13537" s="128"/>
      <c r="E13537" s="128"/>
      <c r="G13537" s="129"/>
      <c r="H13537" s="129"/>
    </row>
    <row r="13538" spans="1:8" x14ac:dyDescent="0.3">
      <c r="A13538" s="128"/>
      <c r="B13538" s="128"/>
      <c r="D13538" s="128"/>
      <c r="E13538" s="128"/>
      <c r="G13538" s="129"/>
      <c r="H13538" s="129"/>
    </row>
    <row r="13539" spans="1:8" x14ac:dyDescent="0.3">
      <c r="A13539" s="128"/>
      <c r="B13539" s="128"/>
      <c r="D13539" s="128"/>
      <c r="E13539" s="128"/>
      <c r="G13539" s="129"/>
      <c r="H13539" s="129"/>
    </row>
    <row r="13540" spans="1:8" x14ac:dyDescent="0.3">
      <c r="A13540" s="128"/>
      <c r="B13540" s="128"/>
      <c r="D13540" s="128"/>
      <c r="E13540" s="128"/>
      <c r="G13540" s="129"/>
      <c r="H13540" s="129"/>
    </row>
    <row r="13541" spans="1:8" x14ac:dyDescent="0.3">
      <c r="A13541" s="128"/>
      <c r="B13541" s="128"/>
      <c r="D13541" s="128"/>
      <c r="E13541" s="128"/>
      <c r="G13541" s="129"/>
      <c r="H13541" s="129"/>
    </row>
    <row r="13542" spans="1:8" x14ac:dyDescent="0.3">
      <c r="A13542" s="128"/>
      <c r="B13542" s="128"/>
      <c r="D13542" s="128"/>
      <c r="E13542" s="128"/>
      <c r="G13542" s="129"/>
      <c r="H13542" s="129"/>
    </row>
    <row r="13543" spans="1:8" x14ac:dyDescent="0.3">
      <c r="A13543" s="128"/>
      <c r="B13543" s="128"/>
      <c r="D13543" s="128"/>
      <c r="E13543" s="128"/>
      <c r="G13543" s="129"/>
      <c r="H13543" s="129"/>
    </row>
    <row r="13544" spans="1:8" x14ac:dyDescent="0.3">
      <c r="A13544" s="128"/>
      <c r="B13544" s="128"/>
      <c r="D13544" s="128"/>
      <c r="E13544" s="128"/>
      <c r="G13544" s="129"/>
      <c r="H13544" s="129"/>
    </row>
    <row r="13545" spans="1:8" x14ac:dyDescent="0.3">
      <c r="A13545" s="128"/>
      <c r="B13545" s="128"/>
      <c r="D13545" s="128"/>
      <c r="E13545" s="128"/>
      <c r="G13545" s="129"/>
      <c r="H13545" s="129"/>
    </row>
    <row r="13546" spans="1:8" x14ac:dyDescent="0.3">
      <c r="A13546" s="128"/>
      <c r="B13546" s="128"/>
      <c r="D13546" s="128"/>
      <c r="E13546" s="128"/>
      <c r="G13546" s="129"/>
      <c r="H13546" s="129"/>
    </row>
    <row r="13547" spans="1:8" x14ac:dyDescent="0.3">
      <c r="A13547" s="128"/>
      <c r="B13547" s="128"/>
      <c r="D13547" s="128"/>
      <c r="E13547" s="128"/>
      <c r="G13547" s="129"/>
      <c r="H13547" s="129"/>
    </row>
    <row r="13548" spans="1:8" x14ac:dyDescent="0.3">
      <c r="A13548" s="128"/>
      <c r="B13548" s="128"/>
      <c r="D13548" s="128"/>
      <c r="E13548" s="128"/>
      <c r="G13548" s="129"/>
      <c r="H13548" s="129"/>
    </row>
    <row r="13549" spans="1:8" x14ac:dyDescent="0.3">
      <c r="A13549" s="128"/>
      <c r="B13549" s="128"/>
      <c r="D13549" s="128"/>
      <c r="E13549" s="128"/>
      <c r="G13549" s="129"/>
      <c r="H13549" s="129"/>
    </row>
    <row r="13550" spans="1:8" x14ac:dyDescent="0.3">
      <c r="A13550" s="128"/>
      <c r="B13550" s="128"/>
      <c r="D13550" s="128"/>
      <c r="E13550" s="128"/>
      <c r="G13550" s="129"/>
      <c r="H13550" s="129"/>
    </row>
    <row r="13551" spans="1:8" x14ac:dyDescent="0.3">
      <c r="A13551" s="128"/>
      <c r="B13551" s="128"/>
      <c r="D13551" s="128"/>
      <c r="E13551" s="128"/>
      <c r="G13551" s="129"/>
      <c r="H13551" s="129"/>
    </row>
    <row r="13552" spans="1:8" x14ac:dyDescent="0.3">
      <c r="A13552" s="128"/>
      <c r="B13552" s="128"/>
      <c r="D13552" s="128"/>
      <c r="E13552" s="128"/>
      <c r="G13552" s="129"/>
      <c r="H13552" s="129"/>
    </row>
    <row r="13553" spans="1:8" x14ac:dyDescent="0.3">
      <c r="A13553" s="128"/>
      <c r="B13553" s="128"/>
      <c r="D13553" s="128"/>
      <c r="E13553" s="128"/>
      <c r="G13553" s="129"/>
      <c r="H13553" s="129"/>
    </row>
    <row r="13554" spans="1:8" x14ac:dyDescent="0.3">
      <c r="A13554" s="128"/>
      <c r="B13554" s="128"/>
      <c r="D13554" s="128"/>
      <c r="E13554" s="128"/>
      <c r="G13554" s="129"/>
      <c r="H13554" s="129"/>
    </row>
    <row r="13555" spans="1:8" x14ac:dyDescent="0.3">
      <c r="A13555" s="128"/>
      <c r="B13555" s="128"/>
      <c r="D13555" s="128"/>
      <c r="E13555" s="128"/>
      <c r="G13555" s="129"/>
      <c r="H13555" s="129"/>
    </row>
    <row r="13556" spans="1:8" x14ac:dyDescent="0.3">
      <c r="A13556" s="128"/>
      <c r="B13556" s="128"/>
      <c r="D13556" s="128"/>
      <c r="E13556" s="128"/>
      <c r="G13556" s="129"/>
      <c r="H13556" s="129"/>
    </row>
    <row r="13557" spans="1:8" x14ac:dyDescent="0.3">
      <c r="A13557" s="128"/>
      <c r="B13557" s="128"/>
      <c r="D13557" s="128"/>
      <c r="E13557" s="128"/>
      <c r="G13557" s="129"/>
      <c r="H13557" s="129"/>
    </row>
    <row r="13558" spans="1:8" x14ac:dyDescent="0.3">
      <c r="A13558" s="128"/>
      <c r="B13558" s="128"/>
      <c r="D13558" s="128"/>
      <c r="E13558" s="128"/>
      <c r="G13558" s="129"/>
      <c r="H13558" s="129"/>
    </row>
    <row r="13559" spans="1:8" x14ac:dyDescent="0.3">
      <c r="A13559" s="128"/>
      <c r="B13559" s="128"/>
      <c r="D13559" s="128"/>
      <c r="E13559" s="128"/>
      <c r="G13559" s="129"/>
      <c r="H13559" s="129"/>
    </row>
    <row r="13560" spans="1:8" x14ac:dyDescent="0.3">
      <c r="A13560" s="128"/>
      <c r="B13560" s="128"/>
      <c r="D13560" s="128"/>
      <c r="E13560" s="128"/>
      <c r="G13560" s="129"/>
      <c r="H13560" s="129"/>
    </row>
    <row r="13561" spans="1:8" x14ac:dyDescent="0.3">
      <c r="A13561" s="128"/>
      <c r="B13561" s="128"/>
      <c r="D13561" s="128"/>
      <c r="E13561" s="128"/>
      <c r="G13561" s="129"/>
      <c r="H13561" s="129"/>
    </row>
    <row r="13562" spans="1:8" x14ac:dyDescent="0.3">
      <c r="A13562" s="128"/>
      <c r="B13562" s="128"/>
      <c r="D13562" s="128"/>
      <c r="E13562" s="128"/>
      <c r="G13562" s="129"/>
      <c r="H13562" s="129"/>
    </row>
    <row r="13563" spans="1:8" x14ac:dyDescent="0.3">
      <c r="A13563" s="128"/>
      <c r="B13563" s="128"/>
      <c r="D13563" s="128"/>
      <c r="E13563" s="128"/>
      <c r="G13563" s="129"/>
      <c r="H13563" s="129"/>
    </row>
    <row r="13564" spans="1:8" x14ac:dyDescent="0.3">
      <c r="A13564" s="128"/>
      <c r="B13564" s="128"/>
      <c r="D13564" s="128"/>
      <c r="E13564" s="128"/>
      <c r="G13564" s="129"/>
      <c r="H13564" s="129"/>
    </row>
    <row r="13565" spans="1:8" x14ac:dyDescent="0.3">
      <c r="A13565" s="128"/>
      <c r="B13565" s="128"/>
      <c r="D13565" s="128"/>
      <c r="E13565" s="128"/>
      <c r="G13565" s="129"/>
      <c r="H13565" s="129"/>
    </row>
    <row r="13566" spans="1:8" x14ac:dyDescent="0.3">
      <c r="A13566" s="128"/>
      <c r="B13566" s="128"/>
      <c r="D13566" s="128"/>
      <c r="E13566" s="128"/>
      <c r="G13566" s="129"/>
      <c r="H13566" s="129"/>
    </row>
    <row r="13567" spans="1:8" x14ac:dyDescent="0.3">
      <c r="A13567" s="128"/>
      <c r="B13567" s="128"/>
      <c r="D13567" s="128"/>
      <c r="E13567" s="128"/>
      <c r="G13567" s="129"/>
      <c r="H13567" s="129"/>
    </row>
    <row r="13568" spans="1:8" x14ac:dyDescent="0.3">
      <c r="A13568" s="128"/>
      <c r="B13568" s="128"/>
      <c r="D13568" s="128"/>
      <c r="E13568" s="128"/>
      <c r="G13568" s="129"/>
      <c r="H13568" s="129"/>
    </row>
    <row r="13569" spans="1:8" x14ac:dyDescent="0.3">
      <c r="A13569" s="128"/>
      <c r="B13569" s="128"/>
      <c r="D13569" s="128"/>
      <c r="E13569" s="128"/>
      <c r="G13569" s="129"/>
      <c r="H13569" s="129"/>
    </row>
    <row r="13570" spans="1:8" x14ac:dyDescent="0.3">
      <c r="A13570" s="128"/>
      <c r="B13570" s="128"/>
      <c r="D13570" s="128"/>
      <c r="E13570" s="128"/>
      <c r="G13570" s="129"/>
      <c r="H13570" s="129"/>
    </row>
    <row r="13571" spans="1:8" x14ac:dyDescent="0.3">
      <c r="A13571" s="128"/>
      <c r="B13571" s="128"/>
      <c r="D13571" s="128"/>
      <c r="E13571" s="128"/>
      <c r="G13571" s="129"/>
      <c r="H13571" s="129"/>
    </row>
    <row r="13572" spans="1:8" x14ac:dyDescent="0.3">
      <c r="A13572" s="128"/>
      <c r="B13572" s="128"/>
      <c r="D13572" s="128"/>
      <c r="E13572" s="128"/>
      <c r="G13572" s="129"/>
      <c r="H13572" s="129"/>
    </row>
    <row r="13573" spans="1:8" x14ac:dyDescent="0.3">
      <c r="A13573" s="128"/>
      <c r="B13573" s="128"/>
      <c r="D13573" s="128"/>
      <c r="E13573" s="128"/>
      <c r="G13573" s="129"/>
      <c r="H13573" s="129"/>
    </row>
    <row r="13574" spans="1:8" x14ac:dyDescent="0.3">
      <c r="A13574" s="128"/>
      <c r="B13574" s="128"/>
      <c r="D13574" s="128"/>
      <c r="E13574" s="128"/>
      <c r="G13574" s="129"/>
      <c r="H13574" s="129"/>
    </row>
    <row r="13575" spans="1:8" x14ac:dyDescent="0.3">
      <c r="A13575" s="128"/>
      <c r="B13575" s="128"/>
      <c r="D13575" s="128"/>
      <c r="E13575" s="128"/>
      <c r="G13575" s="129"/>
      <c r="H13575" s="129"/>
    </row>
    <row r="13576" spans="1:8" x14ac:dyDescent="0.3">
      <c r="A13576" s="128"/>
      <c r="B13576" s="128"/>
      <c r="D13576" s="128"/>
      <c r="E13576" s="128"/>
      <c r="G13576" s="129"/>
      <c r="H13576" s="129"/>
    </row>
    <row r="13577" spans="1:8" x14ac:dyDescent="0.3">
      <c r="A13577" s="128"/>
      <c r="B13577" s="128"/>
      <c r="D13577" s="128"/>
      <c r="E13577" s="128"/>
      <c r="G13577" s="129"/>
      <c r="H13577" s="129"/>
    </row>
    <row r="13578" spans="1:8" x14ac:dyDescent="0.3">
      <c r="A13578" s="128"/>
      <c r="B13578" s="128"/>
      <c r="D13578" s="128"/>
      <c r="E13578" s="128"/>
      <c r="G13578" s="129"/>
      <c r="H13578" s="129"/>
    </row>
    <row r="13579" spans="1:8" x14ac:dyDescent="0.3">
      <c r="A13579" s="128"/>
      <c r="B13579" s="128"/>
      <c r="D13579" s="128"/>
      <c r="E13579" s="128"/>
      <c r="G13579" s="129"/>
      <c r="H13579" s="129"/>
    </row>
    <row r="13580" spans="1:8" x14ac:dyDescent="0.3">
      <c r="A13580" s="128"/>
      <c r="B13580" s="128"/>
      <c r="D13580" s="128"/>
      <c r="E13580" s="128"/>
      <c r="G13580" s="129"/>
      <c r="H13580" s="129"/>
    </row>
    <row r="13581" spans="1:8" x14ac:dyDescent="0.3">
      <c r="A13581" s="128"/>
      <c r="B13581" s="128"/>
      <c r="D13581" s="128"/>
      <c r="E13581" s="128"/>
      <c r="G13581" s="129"/>
      <c r="H13581" s="129"/>
    </row>
    <row r="13582" spans="1:8" x14ac:dyDescent="0.3">
      <c r="A13582" s="128"/>
      <c r="B13582" s="128"/>
      <c r="D13582" s="128"/>
      <c r="E13582" s="128"/>
      <c r="G13582" s="129"/>
      <c r="H13582" s="129"/>
    </row>
    <row r="13583" spans="1:8" x14ac:dyDescent="0.3">
      <c r="A13583" s="128"/>
      <c r="B13583" s="128"/>
      <c r="D13583" s="128"/>
      <c r="E13583" s="128"/>
      <c r="G13583" s="129"/>
      <c r="H13583" s="129"/>
    </row>
    <row r="13584" spans="1:8" x14ac:dyDescent="0.3">
      <c r="A13584" s="128"/>
      <c r="B13584" s="128"/>
      <c r="D13584" s="128"/>
      <c r="E13584" s="128"/>
      <c r="G13584" s="129"/>
      <c r="H13584" s="129"/>
    </row>
    <row r="13585" spans="1:8" x14ac:dyDescent="0.3">
      <c r="A13585" s="128"/>
      <c r="B13585" s="128"/>
      <c r="D13585" s="128"/>
      <c r="E13585" s="128"/>
      <c r="G13585" s="129"/>
      <c r="H13585" s="129"/>
    </row>
    <row r="13586" spans="1:8" x14ac:dyDescent="0.3">
      <c r="A13586" s="128"/>
      <c r="B13586" s="128"/>
      <c r="D13586" s="128"/>
      <c r="E13586" s="128"/>
      <c r="G13586" s="129"/>
      <c r="H13586" s="129"/>
    </row>
    <row r="13587" spans="1:8" x14ac:dyDescent="0.3">
      <c r="A13587" s="128"/>
      <c r="B13587" s="128"/>
      <c r="D13587" s="128"/>
      <c r="E13587" s="128"/>
      <c r="G13587" s="129"/>
      <c r="H13587" s="129"/>
    </row>
    <row r="13588" spans="1:8" x14ac:dyDescent="0.3">
      <c r="A13588" s="128"/>
      <c r="B13588" s="128"/>
      <c r="D13588" s="128"/>
      <c r="E13588" s="128"/>
      <c r="G13588" s="129"/>
      <c r="H13588" s="129"/>
    </row>
    <row r="13589" spans="1:8" x14ac:dyDescent="0.3">
      <c r="A13589" s="128"/>
      <c r="B13589" s="128"/>
      <c r="D13589" s="128"/>
      <c r="E13589" s="128"/>
      <c r="G13589" s="129"/>
      <c r="H13589" s="129"/>
    </row>
    <row r="13590" spans="1:8" x14ac:dyDescent="0.3">
      <c r="A13590" s="128"/>
      <c r="B13590" s="128"/>
      <c r="D13590" s="128"/>
      <c r="E13590" s="128"/>
      <c r="G13590" s="129"/>
      <c r="H13590" s="129"/>
    </row>
    <row r="13591" spans="1:8" x14ac:dyDescent="0.3">
      <c r="A13591" s="128"/>
      <c r="B13591" s="128"/>
      <c r="D13591" s="128"/>
      <c r="E13591" s="128"/>
      <c r="G13591" s="129"/>
      <c r="H13591" s="129"/>
    </row>
    <row r="13592" spans="1:8" x14ac:dyDescent="0.3">
      <c r="A13592" s="128"/>
      <c r="B13592" s="128"/>
      <c r="D13592" s="128"/>
      <c r="E13592" s="128"/>
      <c r="G13592" s="129"/>
      <c r="H13592" s="129"/>
    </row>
    <row r="13593" spans="1:8" x14ac:dyDescent="0.3">
      <c r="A13593" s="128"/>
      <c r="B13593" s="128"/>
      <c r="D13593" s="128"/>
      <c r="E13593" s="128"/>
      <c r="G13593" s="129"/>
      <c r="H13593" s="129"/>
    </row>
    <row r="13594" spans="1:8" x14ac:dyDescent="0.3">
      <c r="A13594" s="128"/>
      <c r="B13594" s="128"/>
      <c r="D13594" s="128"/>
      <c r="E13594" s="128"/>
      <c r="G13594" s="129"/>
      <c r="H13594" s="129"/>
    </row>
    <row r="13595" spans="1:8" x14ac:dyDescent="0.3">
      <c r="A13595" s="128"/>
      <c r="B13595" s="128"/>
      <c r="D13595" s="128"/>
      <c r="E13595" s="128"/>
      <c r="G13595" s="129"/>
      <c r="H13595" s="129"/>
    </row>
    <row r="13596" spans="1:8" x14ac:dyDescent="0.3">
      <c r="A13596" s="128"/>
      <c r="B13596" s="128"/>
      <c r="D13596" s="128"/>
      <c r="E13596" s="128"/>
      <c r="G13596" s="129"/>
      <c r="H13596" s="129"/>
    </row>
    <row r="13597" spans="1:8" x14ac:dyDescent="0.3">
      <c r="A13597" s="128"/>
      <c r="B13597" s="128"/>
      <c r="D13597" s="128"/>
      <c r="E13597" s="128"/>
      <c r="G13597" s="129"/>
      <c r="H13597" s="129"/>
    </row>
    <row r="13598" spans="1:8" x14ac:dyDescent="0.3">
      <c r="A13598" s="128"/>
      <c r="B13598" s="128"/>
      <c r="D13598" s="128"/>
      <c r="E13598" s="128"/>
      <c r="G13598" s="129"/>
      <c r="H13598" s="129"/>
    </row>
    <row r="13599" spans="1:8" x14ac:dyDescent="0.3">
      <c r="A13599" s="128"/>
      <c r="B13599" s="128"/>
      <c r="D13599" s="128"/>
      <c r="E13599" s="128"/>
      <c r="G13599" s="129"/>
      <c r="H13599" s="129"/>
    </row>
    <row r="13600" spans="1:8" x14ac:dyDescent="0.3">
      <c r="A13600" s="128"/>
      <c r="B13600" s="128"/>
      <c r="D13600" s="128"/>
      <c r="E13600" s="128"/>
      <c r="G13600" s="129"/>
      <c r="H13600" s="129"/>
    </row>
    <row r="13601" spans="1:8" x14ac:dyDescent="0.3">
      <c r="A13601" s="128"/>
      <c r="B13601" s="128"/>
      <c r="D13601" s="128"/>
      <c r="E13601" s="128"/>
      <c r="G13601" s="129"/>
      <c r="H13601" s="129"/>
    </row>
    <row r="13602" spans="1:8" x14ac:dyDescent="0.3">
      <c r="A13602" s="128"/>
      <c r="B13602" s="128"/>
      <c r="D13602" s="128"/>
      <c r="E13602" s="128"/>
      <c r="G13602" s="129"/>
      <c r="H13602" s="129"/>
    </row>
    <row r="13603" spans="1:8" x14ac:dyDescent="0.3">
      <c r="A13603" s="128"/>
      <c r="B13603" s="128"/>
      <c r="D13603" s="128"/>
      <c r="E13603" s="128"/>
      <c r="G13603" s="129"/>
      <c r="H13603" s="129"/>
    </row>
    <row r="13604" spans="1:8" x14ac:dyDescent="0.3">
      <c r="A13604" s="128"/>
      <c r="B13604" s="128"/>
      <c r="D13604" s="128"/>
      <c r="E13604" s="128"/>
      <c r="G13604" s="129"/>
      <c r="H13604" s="129"/>
    </row>
    <row r="13605" spans="1:8" x14ac:dyDescent="0.3">
      <c r="A13605" s="128"/>
      <c r="B13605" s="128"/>
      <c r="D13605" s="128"/>
      <c r="E13605" s="128"/>
      <c r="G13605" s="129"/>
      <c r="H13605" s="129"/>
    </row>
    <row r="13606" spans="1:8" x14ac:dyDescent="0.3">
      <c r="A13606" s="128"/>
      <c r="B13606" s="128"/>
      <c r="D13606" s="128"/>
      <c r="E13606" s="128"/>
      <c r="G13606" s="129"/>
      <c r="H13606" s="129"/>
    </row>
    <row r="13607" spans="1:8" x14ac:dyDescent="0.3">
      <c r="A13607" s="128"/>
      <c r="B13607" s="128"/>
      <c r="D13607" s="128"/>
      <c r="E13607" s="128"/>
      <c r="G13607" s="129"/>
      <c r="H13607" s="129"/>
    </row>
    <row r="13608" spans="1:8" x14ac:dyDescent="0.3">
      <c r="A13608" s="128"/>
      <c r="B13608" s="128"/>
      <c r="D13608" s="128"/>
      <c r="E13608" s="128"/>
      <c r="G13608" s="129"/>
      <c r="H13608" s="129"/>
    </row>
    <row r="13609" spans="1:8" x14ac:dyDescent="0.3">
      <c r="A13609" s="128"/>
      <c r="B13609" s="128"/>
      <c r="D13609" s="128"/>
      <c r="E13609" s="128"/>
      <c r="G13609" s="129"/>
      <c r="H13609" s="129"/>
    </row>
    <row r="13610" spans="1:8" x14ac:dyDescent="0.3">
      <c r="A13610" s="128"/>
      <c r="B13610" s="128"/>
      <c r="D13610" s="128"/>
      <c r="E13610" s="128"/>
      <c r="G13610" s="129"/>
      <c r="H13610" s="129"/>
    </row>
    <row r="13611" spans="1:8" x14ac:dyDescent="0.3">
      <c r="A13611" s="128"/>
      <c r="B13611" s="128"/>
      <c r="D13611" s="128"/>
      <c r="E13611" s="128"/>
      <c r="G13611" s="129"/>
      <c r="H13611" s="129"/>
    </row>
    <row r="13612" spans="1:8" x14ac:dyDescent="0.3">
      <c r="A13612" s="128"/>
      <c r="B13612" s="128"/>
      <c r="D13612" s="128"/>
      <c r="E13612" s="128"/>
      <c r="G13612" s="129"/>
      <c r="H13612" s="129"/>
    </row>
    <row r="13613" spans="1:8" x14ac:dyDescent="0.3">
      <c r="A13613" s="128"/>
      <c r="B13613" s="128"/>
      <c r="D13613" s="128"/>
      <c r="E13613" s="128"/>
      <c r="G13613" s="129"/>
      <c r="H13613" s="129"/>
    </row>
    <row r="13614" spans="1:8" x14ac:dyDescent="0.3">
      <c r="A13614" s="128"/>
      <c r="B13614" s="128"/>
      <c r="D13614" s="128"/>
      <c r="E13614" s="128"/>
      <c r="G13614" s="129"/>
      <c r="H13614" s="129"/>
    </row>
    <row r="13615" spans="1:8" x14ac:dyDescent="0.3">
      <c r="A13615" s="128"/>
      <c r="B13615" s="128"/>
      <c r="D13615" s="128"/>
      <c r="E13615" s="128"/>
      <c r="G13615" s="129"/>
      <c r="H13615" s="129"/>
    </row>
    <row r="13616" spans="1:8" x14ac:dyDescent="0.3">
      <c r="A13616" s="128"/>
      <c r="B13616" s="128"/>
      <c r="D13616" s="128"/>
      <c r="E13616" s="128"/>
      <c r="G13616" s="129"/>
      <c r="H13616" s="129"/>
    </row>
    <row r="13617" spans="1:8" x14ac:dyDescent="0.3">
      <c r="A13617" s="128"/>
      <c r="B13617" s="128"/>
      <c r="D13617" s="128"/>
      <c r="E13617" s="128"/>
      <c r="G13617" s="129"/>
      <c r="H13617" s="129"/>
    </row>
    <row r="13618" spans="1:8" x14ac:dyDescent="0.3">
      <c r="A13618" s="128"/>
      <c r="B13618" s="128"/>
      <c r="D13618" s="128"/>
      <c r="E13618" s="128"/>
      <c r="G13618" s="129"/>
      <c r="H13618" s="129"/>
    </row>
    <row r="13619" spans="1:8" x14ac:dyDescent="0.3">
      <c r="A13619" s="128"/>
      <c r="B13619" s="128"/>
      <c r="D13619" s="128"/>
      <c r="E13619" s="128"/>
      <c r="G13619" s="129"/>
      <c r="H13619" s="129"/>
    </row>
    <row r="13620" spans="1:8" x14ac:dyDescent="0.3">
      <c r="A13620" s="128"/>
      <c r="B13620" s="128"/>
      <c r="D13620" s="128"/>
      <c r="E13620" s="128"/>
      <c r="G13620" s="129"/>
      <c r="H13620" s="129"/>
    </row>
    <row r="13621" spans="1:8" x14ac:dyDescent="0.3">
      <c r="A13621" s="128"/>
      <c r="B13621" s="128"/>
      <c r="D13621" s="128"/>
      <c r="E13621" s="128"/>
      <c r="G13621" s="129"/>
      <c r="H13621" s="129"/>
    </row>
    <row r="13622" spans="1:8" x14ac:dyDescent="0.3">
      <c r="A13622" s="128"/>
      <c r="B13622" s="128"/>
      <c r="D13622" s="128"/>
      <c r="E13622" s="128"/>
      <c r="G13622" s="129"/>
      <c r="H13622" s="129"/>
    </row>
    <row r="13623" spans="1:8" x14ac:dyDescent="0.3">
      <c r="A13623" s="128"/>
      <c r="B13623" s="128"/>
      <c r="D13623" s="128"/>
      <c r="E13623" s="128"/>
      <c r="G13623" s="129"/>
      <c r="H13623" s="129"/>
    </row>
    <row r="13624" spans="1:8" x14ac:dyDescent="0.3">
      <c r="A13624" s="128"/>
      <c r="B13624" s="128"/>
      <c r="D13624" s="128"/>
      <c r="E13624" s="128"/>
      <c r="G13624" s="129"/>
      <c r="H13624" s="129"/>
    </row>
    <row r="13625" spans="1:8" x14ac:dyDescent="0.3">
      <c r="A13625" s="128"/>
      <c r="B13625" s="128"/>
      <c r="D13625" s="128"/>
      <c r="E13625" s="128"/>
      <c r="G13625" s="129"/>
      <c r="H13625" s="129"/>
    </row>
    <row r="13626" spans="1:8" x14ac:dyDescent="0.3">
      <c r="A13626" s="128"/>
      <c r="B13626" s="128"/>
      <c r="D13626" s="128"/>
      <c r="E13626" s="128"/>
      <c r="G13626" s="129"/>
      <c r="H13626" s="129"/>
    </row>
    <row r="13627" spans="1:8" x14ac:dyDescent="0.3">
      <c r="A13627" s="128"/>
      <c r="B13627" s="128"/>
      <c r="D13627" s="128"/>
      <c r="E13627" s="128"/>
      <c r="G13627" s="129"/>
      <c r="H13627" s="129"/>
    </row>
    <row r="13628" spans="1:8" x14ac:dyDescent="0.3">
      <c r="A13628" s="128"/>
      <c r="B13628" s="128"/>
      <c r="D13628" s="128"/>
      <c r="E13628" s="128"/>
      <c r="G13628" s="129"/>
      <c r="H13628" s="129"/>
    </row>
    <row r="13629" spans="1:8" x14ac:dyDescent="0.3">
      <c r="A13629" s="128"/>
      <c r="B13629" s="128"/>
      <c r="D13629" s="128"/>
      <c r="E13629" s="128"/>
      <c r="G13629" s="129"/>
      <c r="H13629" s="129"/>
    </row>
    <row r="13630" spans="1:8" x14ac:dyDescent="0.3">
      <c r="A13630" s="128"/>
      <c r="B13630" s="128"/>
      <c r="D13630" s="128"/>
      <c r="E13630" s="128"/>
      <c r="G13630" s="129"/>
      <c r="H13630" s="129"/>
    </row>
    <row r="13631" spans="1:8" x14ac:dyDescent="0.3">
      <c r="A13631" s="128"/>
      <c r="B13631" s="128"/>
      <c r="D13631" s="128"/>
      <c r="E13631" s="128"/>
      <c r="G13631" s="129"/>
      <c r="H13631" s="129"/>
    </row>
    <row r="13632" spans="1:8" x14ac:dyDescent="0.3">
      <c r="A13632" s="128"/>
      <c r="B13632" s="128"/>
      <c r="D13632" s="128"/>
      <c r="E13632" s="128"/>
      <c r="G13632" s="129"/>
      <c r="H13632" s="129"/>
    </row>
    <row r="13633" spans="1:8" x14ac:dyDescent="0.3">
      <c r="A13633" s="128"/>
      <c r="B13633" s="128"/>
      <c r="D13633" s="128"/>
      <c r="E13633" s="128"/>
      <c r="G13633" s="129"/>
      <c r="H13633" s="129"/>
    </row>
    <row r="13634" spans="1:8" x14ac:dyDescent="0.3">
      <c r="A13634" s="128"/>
      <c r="B13634" s="128"/>
      <c r="D13634" s="128"/>
      <c r="E13634" s="128"/>
      <c r="G13634" s="129"/>
      <c r="H13634" s="129"/>
    </row>
    <row r="13635" spans="1:8" x14ac:dyDescent="0.3">
      <c r="A13635" s="128"/>
      <c r="B13635" s="128"/>
      <c r="D13635" s="128"/>
      <c r="E13635" s="128"/>
      <c r="G13635" s="129"/>
      <c r="H13635" s="129"/>
    </row>
    <row r="13636" spans="1:8" x14ac:dyDescent="0.3">
      <c r="A13636" s="128"/>
      <c r="B13636" s="128"/>
      <c r="D13636" s="128"/>
      <c r="E13636" s="128"/>
      <c r="G13636" s="129"/>
      <c r="H13636" s="129"/>
    </row>
    <row r="13637" spans="1:8" x14ac:dyDescent="0.3">
      <c r="A13637" s="128"/>
      <c r="B13637" s="128"/>
      <c r="D13637" s="128"/>
      <c r="E13637" s="128"/>
      <c r="G13637" s="129"/>
      <c r="H13637" s="129"/>
    </row>
    <row r="13638" spans="1:8" x14ac:dyDescent="0.3">
      <c r="A13638" s="128"/>
      <c r="B13638" s="128"/>
      <c r="D13638" s="128"/>
      <c r="E13638" s="128"/>
      <c r="G13638" s="129"/>
      <c r="H13638" s="129"/>
    </row>
    <row r="13639" spans="1:8" x14ac:dyDescent="0.3">
      <c r="A13639" s="128"/>
      <c r="B13639" s="128"/>
      <c r="D13639" s="128"/>
      <c r="E13639" s="128"/>
      <c r="G13639" s="129"/>
      <c r="H13639" s="129"/>
    </row>
    <row r="13640" spans="1:8" x14ac:dyDescent="0.3">
      <c r="A13640" s="128"/>
      <c r="B13640" s="128"/>
      <c r="D13640" s="128"/>
      <c r="E13640" s="128"/>
      <c r="G13640" s="129"/>
      <c r="H13640" s="129"/>
    </row>
    <row r="13641" spans="1:8" x14ac:dyDescent="0.3">
      <c r="A13641" s="128"/>
      <c r="B13641" s="128"/>
      <c r="D13641" s="128"/>
      <c r="E13641" s="128"/>
      <c r="G13641" s="129"/>
      <c r="H13641" s="129"/>
    </row>
    <row r="13642" spans="1:8" x14ac:dyDescent="0.3">
      <c r="A13642" s="128"/>
      <c r="B13642" s="128"/>
      <c r="D13642" s="128"/>
      <c r="E13642" s="128"/>
      <c r="G13642" s="129"/>
      <c r="H13642" s="129"/>
    </row>
    <row r="13643" spans="1:8" x14ac:dyDescent="0.3">
      <c r="A13643" s="128"/>
      <c r="B13643" s="128"/>
      <c r="D13643" s="128"/>
      <c r="E13643" s="128"/>
      <c r="G13643" s="129"/>
      <c r="H13643" s="129"/>
    </row>
    <row r="13644" spans="1:8" x14ac:dyDescent="0.3">
      <c r="A13644" s="128"/>
      <c r="B13644" s="128"/>
      <c r="D13644" s="128"/>
      <c r="E13644" s="128"/>
      <c r="G13644" s="129"/>
      <c r="H13644" s="129"/>
    </row>
    <row r="13645" spans="1:8" x14ac:dyDescent="0.3">
      <c r="A13645" s="128"/>
      <c r="B13645" s="128"/>
      <c r="D13645" s="128"/>
      <c r="E13645" s="128"/>
      <c r="G13645" s="129"/>
      <c r="H13645" s="129"/>
    </row>
    <row r="13646" spans="1:8" x14ac:dyDescent="0.3">
      <c r="A13646" s="128"/>
      <c r="B13646" s="128"/>
      <c r="D13646" s="128"/>
      <c r="E13646" s="128"/>
      <c r="G13646" s="129"/>
      <c r="H13646" s="129"/>
    </row>
    <row r="13647" spans="1:8" x14ac:dyDescent="0.3">
      <c r="A13647" s="128"/>
      <c r="B13647" s="128"/>
      <c r="D13647" s="128"/>
      <c r="E13647" s="128"/>
      <c r="G13647" s="129"/>
      <c r="H13647" s="129"/>
    </row>
    <row r="13648" spans="1:8" x14ac:dyDescent="0.3">
      <c r="A13648" s="128"/>
      <c r="B13648" s="128"/>
      <c r="D13648" s="128"/>
      <c r="E13648" s="128"/>
      <c r="G13648" s="129"/>
      <c r="H13648" s="129"/>
    </row>
    <row r="13649" spans="1:8" x14ac:dyDescent="0.3">
      <c r="A13649" s="128"/>
      <c r="B13649" s="128"/>
      <c r="D13649" s="128"/>
      <c r="E13649" s="128"/>
      <c r="G13649" s="129"/>
      <c r="H13649" s="129"/>
    </row>
    <row r="13650" spans="1:8" x14ac:dyDescent="0.3">
      <c r="A13650" s="128"/>
      <c r="B13650" s="128"/>
      <c r="D13650" s="128"/>
      <c r="E13650" s="128"/>
      <c r="G13650" s="129"/>
      <c r="H13650" s="129"/>
    </row>
    <row r="13651" spans="1:8" x14ac:dyDescent="0.3">
      <c r="A13651" s="128"/>
      <c r="B13651" s="128"/>
      <c r="D13651" s="128"/>
      <c r="E13651" s="128"/>
      <c r="G13651" s="129"/>
      <c r="H13651" s="129"/>
    </row>
    <row r="13652" spans="1:8" x14ac:dyDescent="0.3">
      <c r="A13652" s="128"/>
      <c r="B13652" s="128"/>
      <c r="D13652" s="128"/>
      <c r="E13652" s="128"/>
      <c r="G13652" s="129"/>
      <c r="H13652" s="129"/>
    </row>
    <row r="13653" spans="1:8" x14ac:dyDescent="0.3">
      <c r="A13653" s="128"/>
      <c r="B13653" s="128"/>
      <c r="D13653" s="128"/>
      <c r="E13653" s="128"/>
      <c r="G13653" s="129"/>
      <c r="H13653" s="129"/>
    </row>
    <row r="13654" spans="1:8" x14ac:dyDescent="0.3">
      <c r="A13654" s="128"/>
      <c r="B13654" s="128"/>
      <c r="D13654" s="128"/>
      <c r="E13654" s="128"/>
      <c r="G13654" s="129"/>
      <c r="H13654" s="129"/>
    </row>
    <row r="13655" spans="1:8" x14ac:dyDescent="0.3">
      <c r="A13655" s="128"/>
      <c r="B13655" s="128"/>
      <c r="D13655" s="128"/>
      <c r="E13655" s="128"/>
      <c r="G13655" s="129"/>
      <c r="H13655" s="129"/>
    </row>
    <row r="13656" spans="1:8" x14ac:dyDescent="0.3">
      <c r="A13656" s="128"/>
      <c r="B13656" s="128"/>
      <c r="D13656" s="128"/>
      <c r="E13656" s="128"/>
      <c r="G13656" s="129"/>
      <c r="H13656" s="129"/>
    </row>
    <row r="13657" spans="1:8" x14ac:dyDescent="0.3">
      <c r="A13657" s="128"/>
      <c r="B13657" s="128"/>
      <c r="D13657" s="128"/>
      <c r="E13657" s="128"/>
      <c r="G13657" s="129"/>
      <c r="H13657" s="129"/>
    </row>
    <row r="13658" spans="1:8" x14ac:dyDescent="0.3">
      <c r="A13658" s="128"/>
      <c r="B13658" s="128"/>
      <c r="D13658" s="128"/>
      <c r="E13658" s="128"/>
      <c r="G13658" s="129"/>
      <c r="H13658" s="129"/>
    </row>
    <row r="13659" spans="1:8" x14ac:dyDescent="0.3">
      <c r="A13659" s="128"/>
      <c r="B13659" s="128"/>
      <c r="D13659" s="128"/>
      <c r="E13659" s="128"/>
      <c r="G13659" s="129"/>
      <c r="H13659" s="129"/>
    </row>
    <row r="13660" spans="1:8" x14ac:dyDescent="0.3">
      <c r="A13660" s="128"/>
      <c r="B13660" s="128"/>
      <c r="D13660" s="128"/>
      <c r="E13660" s="128"/>
      <c r="G13660" s="129"/>
      <c r="H13660" s="129"/>
    </row>
    <row r="13661" spans="1:8" x14ac:dyDescent="0.3">
      <c r="A13661" s="128"/>
      <c r="B13661" s="128"/>
      <c r="D13661" s="128"/>
      <c r="E13661" s="128"/>
      <c r="G13661" s="129"/>
      <c r="H13661" s="129"/>
    </row>
    <row r="13662" spans="1:8" x14ac:dyDescent="0.3">
      <c r="A13662" s="128"/>
      <c r="B13662" s="128"/>
      <c r="D13662" s="128"/>
      <c r="E13662" s="128"/>
      <c r="G13662" s="129"/>
      <c r="H13662" s="129"/>
    </row>
    <row r="13663" spans="1:8" x14ac:dyDescent="0.3">
      <c r="A13663" s="128"/>
      <c r="B13663" s="128"/>
      <c r="D13663" s="128"/>
      <c r="E13663" s="128"/>
      <c r="G13663" s="129"/>
      <c r="H13663" s="129"/>
    </row>
    <row r="13664" spans="1:8" x14ac:dyDescent="0.3">
      <c r="A13664" s="128"/>
      <c r="B13664" s="128"/>
      <c r="D13664" s="128"/>
      <c r="E13664" s="128"/>
      <c r="G13664" s="129"/>
      <c r="H13664" s="129"/>
    </row>
    <row r="13665" spans="1:8" x14ac:dyDescent="0.3">
      <c r="A13665" s="128"/>
      <c r="B13665" s="128"/>
      <c r="D13665" s="128"/>
      <c r="E13665" s="128"/>
      <c r="G13665" s="129"/>
      <c r="H13665" s="129"/>
    </row>
    <row r="13666" spans="1:8" x14ac:dyDescent="0.3">
      <c r="A13666" s="128"/>
      <c r="B13666" s="128"/>
      <c r="D13666" s="128"/>
      <c r="E13666" s="128"/>
      <c r="G13666" s="129"/>
      <c r="H13666" s="129"/>
    </row>
    <row r="13667" spans="1:8" x14ac:dyDescent="0.3">
      <c r="A13667" s="128"/>
      <c r="B13667" s="128"/>
      <c r="D13667" s="128"/>
      <c r="E13667" s="128"/>
      <c r="G13667" s="129"/>
      <c r="H13667" s="129"/>
    </row>
    <row r="13668" spans="1:8" x14ac:dyDescent="0.3">
      <c r="A13668" s="128"/>
      <c r="B13668" s="128"/>
      <c r="D13668" s="128"/>
      <c r="E13668" s="128"/>
      <c r="G13668" s="129"/>
      <c r="H13668" s="129"/>
    </row>
    <row r="13669" spans="1:8" x14ac:dyDescent="0.3">
      <c r="A13669" s="128"/>
      <c r="B13669" s="128"/>
      <c r="D13669" s="128"/>
      <c r="E13669" s="128"/>
      <c r="G13669" s="129"/>
      <c r="H13669" s="129"/>
    </row>
    <row r="13670" spans="1:8" x14ac:dyDescent="0.3">
      <c r="A13670" s="128"/>
      <c r="B13670" s="128"/>
      <c r="D13670" s="128"/>
      <c r="E13670" s="128"/>
      <c r="G13670" s="129"/>
      <c r="H13670" s="129"/>
    </row>
    <row r="13671" spans="1:8" x14ac:dyDescent="0.3">
      <c r="A13671" s="128"/>
      <c r="B13671" s="128"/>
      <c r="D13671" s="128"/>
      <c r="E13671" s="128"/>
      <c r="G13671" s="129"/>
      <c r="H13671" s="129"/>
    </row>
    <row r="13672" spans="1:8" x14ac:dyDescent="0.3">
      <c r="A13672" s="128"/>
      <c r="B13672" s="128"/>
      <c r="D13672" s="128"/>
      <c r="E13672" s="128"/>
      <c r="G13672" s="129"/>
      <c r="H13672" s="129"/>
    </row>
    <row r="13673" spans="1:8" x14ac:dyDescent="0.3">
      <c r="A13673" s="128"/>
      <c r="B13673" s="128"/>
      <c r="D13673" s="128"/>
      <c r="E13673" s="128"/>
      <c r="G13673" s="129"/>
      <c r="H13673" s="129"/>
    </row>
    <row r="13674" spans="1:8" x14ac:dyDescent="0.3">
      <c r="A13674" s="128"/>
      <c r="B13674" s="128"/>
      <c r="D13674" s="128"/>
      <c r="E13674" s="128"/>
      <c r="G13674" s="129"/>
      <c r="H13674" s="129"/>
    </row>
    <row r="13675" spans="1:8" x14ac:dyDescent="0.3">
      <c r="A13675" s="128"/>
      <c r="B13675" s="128"/>
      <c r="D13675" s="128"/>
      <c r="E13675" s="128"/>
      <c r="G13675" s="129"/>
      <c r="H13675" s="129"/>
    </row>
    <row r="13676" spans="1:8" x14ac:dyDescent="0.3">
      <c r="A13676" s="128"/>
      <c r="B13676" s="128"/>
      <c r="D13676" s="128"/>
      <c r="E13676" s="128"/>
      <c r="G13676" s="129"/>
      <c r="H13676" s="129"/>
    </row>
    <row r="13677" spans="1:8" x14ac:dyDescent="0.3">
      <c r="A13677" s="128"/>
      <c r="B13677" s="128"/>
      <c r="D13677" s="128"/>
      <c r="E13677" s="128"/>
      <c r="G13677" s="129"/>
      <c r="H13677" s="129"/>
    </row>
    <row r="13678" spans="1:8" x14ac:dyDescent="0.3">
      <c r="A13678" s="128"/>
      <c r="B13678" s="128"/>
      <c r="D13678" s="128"/>
      <c r="E13678" s="128"/>
      <c r="G13678" s="129"/>
      <c r="H13678" s="129"/>
    </row>
    <row r="13679" spans="1:8" x14ac:dyDescent="0.3">
      <c r="A13679" s="128"/>
      <c r="B13679" s="128"/>
      <c r="D13679" s="128"/>
      <c r="E13679" s="128"/>
      <c r="G13679" s="129"/>
      <c r="H13679" s="129"/>
    </row>
    <row r="13680" spans="1:8" x14ac:dyDescent="0.3">
      <c r="A13680" s="128"/>
      <c r="B13680" s="128"/>
      <c r="D13680" s="128"/>
      <c r="E13680" s="128"/>
      <c r="G13680" s="129"/>
      <c r="H13680" s="129"/>
    </row>
    <row r="13681" spans="1:8" x14ac:dyDescent="0.3">
      <c r="A13681" s="128"/>
      <c r="B13681" s="128"/>
      <c r="D13681" s="128"/>
      <c r="E13681" s="128"/>
      <c r="G13681" s="129"/>
      <c r="H13681" s="129"/>
    </row>
    <row r="13682" spans="1:8" x14ac:dyDescent="0.3">
      <c r="A13682" s="128"/>
      <c r="B13682" s="128"/>
      <c r="D13682" s="128"/>
      <c r="E13682" s="128"/>
      <c r="G13682" s="129"/>
      <c r="H13682" s="129"/>
    </row>
    <row r="13683" spans="1:8" x14ac:dyDescent="0.3">
      <c r="A13683" s="128"/>
      <c r="B13683" s="128"/>
      <c r="D13683" s="128"/>
      <c r="E13683" s="128"/>
      <c r="G13683" s="129"/>
      <c r="H13683" s="129"/>
    </row>
    <row r="13684" spans="1:8" x14ac:dyDescent="0.3">
      <c r="A13684" s="128"/>
      <c r="B13684" s="128"/>
      <c r="D13684" s="128"/>
      <c r="E13684" s="128"/>
      <c r="G13684" s="129"/>
      <c r="H13684" s="129"/>
    </row>
    <row r="13685" spans="1:8" x14ac:dyDescent="0.3">
      <c r="A13685" s="128"/>
      <c r="B13685" s="128"/>
      <c r="D13685" s="128"/>
      <c r="E13685" s="128"/>
      <c r="G13685" s="129"/>
      <c r="H13685" s="129"/>
    </row>
    <row r="13686" spans="1:8" x14ac:dyDescent="0.3">
      <c r="A13686" s="128"/>
      <c r="B13686" s="128"/>
      <c r="D13686" s="128"/>
      <c r="E13686" s="128"/>
      <c r="G13686" s="129"/>
      <c r="H13686" s="129"/>
    </row>
    <row r="13687" spans="1:8" x14ac:dyDescent="0.3">
      <c r="A13687" s="128"/>
      <c r="B13687" s="128"/>
      <c r="D13687" s="128"/>
      <c r="E13687" s="128"/>
      <c r="G13687" s="129"/>
      <c r="H13687" s="129"/>
    </row>
    <row r="13688" spans="1:8" x14ac:dyDescent="0.3">
      <c r="A13688" s="128"/>
      <c r="B13688" s="128"/>
      <c r="D13688" s="128"/>
      <c r="E13688" s="128"/>
      <c r="G13688" s="129"/>
      <c r="H13688" s="129"/>
    </row>
    <row r="13689" spans="1:8" x14ac:dyDescent="0.3">
      <c r="A13689" s="128"/>
      <c r="B13689" s="128"/>
      <c r="D13689" s="128"/>
      <c r="E13689" s="128"/>
      <c r="G13689" s="129"/>
      <c r="H13689" s="129"/>
    </row>
    <row r="13690" spans="1:8" x14ac:dyDescent="0.3">
      <c r="A13690" s="128"/>
      <c r="B13690" s="128"/>
      <c r="D13690" s="128"/>
      <c r="E13690" s="128"/>
      <c r="G13690" s="129"/>
      <c r="H13690" s="129"/>
    </row>
    <row r="13691" spans="1:8" x14ac:dyDescent="0.3">
      <c r="A13691" s="128"/>
      <c r="B13691" s="128"/>
      <c r="D13691" s="128"/>
      <c r="E13691" s="128"/>
      <c r="G13691" s="129"/>
      <c r="H13691" s="129"/>
    </row>
    <row r="13692" spans="1:8" x14ac:dyDescent="0.3">
      <c r="A13692" s="128"/>
      <c r="B13692" s="128"/>
      <c r="D13692" s="128"/>
      <c r="E13692" s="128"/>
      <c r="G13692" s="129"/>
      <c r="H13692" s="129"/>
    </row>
    <row r="13693" spans="1:8" x14ac:dyDescent="0.3">
      <c r="A13693" s="128"/>
      <c r="B13693" s="128"/>
      <c r="D13693" s="128"/>
      <c r="E13693" s="128"/>
      <c r="G13693" s="129"/>
      <c r="H13693" s="129"/>
    </row>
    <row r="13694" spans="1:8" x14ac:dyDescent="0.3">
      <c r="A13694" s="128"/>
      <c r="B13694" s="128"/>
      <c r="D13694" s="128"/>
      <c r="E13694" s="128"/>
      <c r="G13694" s="129"/>
      <c r="H13694" s="129"/>
    </row>
    <row r="13695" spans="1:8" x14ac:dyDescent="0.3">
      <c r="A13695" s="128"/>
      <c r="B13695" s="128"/>
      <c r="D13695" s="128"/>
      <c r="E13695" s="128"/>
      <c r="G13695" s="129"/>
      <c r="H13695" s="129"/>
    </row>
    <row r="13696" spans="1:8" x14ac:dyDescent="0.3">
      <c r="A13696" s="128"/>
      <c r="B13696" s="128"/>
      <c r="D13696" s="128"/>
      <c r="E13696" s="128"/>
      <c r="G13696" s="129"/>
      <c r="H13696" s="129"/>
    </row>
    <row r="13697" spans="1:8" x14ac:dyDescent="0.3">
      <c r="A13697" s="128"/>
      <c r="B13697" s="128"/>
      <c r="D13697" s="128"/>
      <c r="E13697" s="128"/>
      <c r="G13697" s="129"/>
      <c r="H13697" s="129"/>
    </row>
    <row r="13698" spans="1:8" x14ac:dyDescent="0.3">
      <c r="A13698" s="128"/>
      <c r="B13698" s="128"/>
      <c r="D13698" s="128"/>
      <c r="E13698" s="128"/>
      <c r="G13698" s="129"/>
      <c r="H13698" s="129"/>
    </row>
    <row r="13699" spans="1:8" x14ac:dyDescent="0.3">
      <c r="A13699" s="128"/>
      <c r="B13699" s="128"/>
      <c r="D13699" s="128"/>
      <c r="E13699" s="128"/>
      <c r="G13699" s="129"/>
      <c r="H13699" s="129"/>
    </row>
    <row r="13700" spans="1:8" x14ac:dyDescent="0.3">
      <c r="A13700" s="128"/>
      <c r="B13700" s="128"/>
      <c r="D13700" s="128"/>
      <c r="E13700" s="128"/>
      <c r="G13700" s="129"/>
      <c r="H13700" s="129"/>
    </row>
    <row r="13701" spans="1:8" x14ac:dyDescent="0.3">
      <c r="A13701" s="128"/>
      <c r="B13701" s="128"/>
      <c r="D13701" s="128"/>
      <c r="E13701" s="128"/>
      <c r="G13701" s="129"/>
      <c r="H13701" s="129"/>
    </row>
    <row r="13702" spans="1:8" x14ac:dyDescent="0.3">
      <c r="A13702" s="128"/>
      <c r="B13702" s="128"/>
      <c r="D13702" s="128"/>
      <c r="E13702" s="128"/>
      <c r="G13702" s="129"/>
      <c r="H13702" s="129"/>
    </row>
    <row r="13703" spans="1:8" x14ac:dyDescent="0.3">
      <c r="A13703" s="128"/>
      <c r="B13703" s="128"/>
      <c r="D13703" s="128"/>
      <c r="E13703" s="128"/>
      <c r="G13703" s="129"/>
      <c r="H13703" s="129"/>
    </row>
    <row r="13704" spans="1:8" x14ac:dyDescent="0.3">
      <c r="A13704" s="128"/>
      <c r="B13704" s="128"/>
      <c r="D13704" s="128"/>
      <c r="E13704" s="128"/>
      <c r="G13704" s="129"/>
      <c r="H13704" s="129"/>
    </row>
    <row r="13705" spans="1:8" x14ac:dyDescent="0.3">
      <c r="A13705" s="128"/>
      <c r="B13705" s="128"/>
      <c r="D13705" s="128"/>
      <c r="E13705" s="128"/>
      <c r="G13705" s="129"/>
      <c r="H13705" s="129"/>
    </row>
    <row r="13706" spans="1:8" x14ac:dyDescent="0.3">
      <c r="A13706" s="128"/>
      <c r="B13706" s="128"/>
      <c r="D13706" s="128"/>
      <c r="E13706" s="128"/>
      <c r="G13706" s="129"/>
      <c r="H13706" s="129"/>
    </row>
    <row r="13707" spans="1:8" x14ac:dyDescent="0.3">
      <c r="A13707" s="128"/>
      <c r="B13707" s="128"/>
      <c r="D13707" s="128"/>
      <c r="E13707" s="128"/>
      <c r="G13707" s="129"/>
      <c r="H13707" s="129"/>
    </row>
    <row r="13708" spans="1:8" x14ac:dyDescent="0.3">
      <c r="A13708" s="128"/>
      <c r="B13708" s="128"/>
      <c r="D13708" s="128"/>
      <c r="E13708" s="128"/>
      <c r="G13708" s="129"/>
      <c r="H13708" s="129"/>
    </row>
    <row r="13709" spans="1:8" x14ac:dyDescent="0.3">
      <c r="A13709" s="128"/>
      <c r="B13709" s="128"/>
      <c r="D13709" s="128"/>
      <c r="E13709" s="128"/>
      <c r="G13709" s="129"/>
      <c r="H13709" s="129"/>
    </row>
    <row r="13710" spans="1:8" x14ac:dyDescent="0.3">
      <c r="A13710" s="128"/>
      <c r="B13710" s="128"/>
      <c r="D13710" s="128"/>
      <c r="E13710" s="128"/>
      <c r="G13710" s="129"/>
      <c r="H13710" s="129"/>
    </row>
    <row r="13711" spans="1:8" x14ac:dyDescent="0.3">
      <c r="A13711" s="128"/>
      <c r="B13711" s="128"/>
      <c r="D13711" s="128"/>
      <c r="E13711" s="128"/>
      <c r="G13711" s="129"/>
      <c r="H13711" s="129"/>
    </row>
    <row r="13712" spans="1:8" x14ac:dyDescent="0.3">
      <c r="A13712" s="128"/>
      <c r="B13712" s="128"/>
      <c r="D13712" s="128"/>
      <c r="E13712" s="128"/>
      <c r="G13712" s="129"/>
      <c r="H13712" s="129"/>
    </row>
    <row r="13713" spans="1:8" x14ac:dyDescent="0.3">
      <c r="A13713" s="128"/>
      <c r="B13713" s="128"/>
      <c r="D13713" s="128"/>
      <c r="E13713" s="128"/>
      <c r="G13713" s="129"/>
      <c r="H13713" s="129"/>
    </row>
    <row r="13714" spans="1:8" x14ac:dyDescent="0.3">
      <c r="A13714" s="128"/>
      <c r="B13714" s="128"/>
      <c r="D13714" s="128"/>
      <c r="E13714" s="128"/>
      <c r="G13714" s="129"/>
      <c r="H13714" s="129"/>
    </row>
    <row r="13715" spans="1:8" x14ac:dyDescent="0.3">
      <c r="A13715" s="128"/>
      <c r="B13715" s="128"/>
      <c r="D13715" s="128"/>
      <c r="E13715" s="128"/>
      <c r="G13715" s="129"/>
      <c r="H13715" s="129"/>
    </row>
    <row r="13716" spans="1:8" x14ac:dyDescent="0.3">
      <c r="A13716" s="128"/>
      <c r="B13716" s="128"/>
      <c r="D13716" s="128"/>
      <c r="E13716" s="128"/>
      <c r="G13716" s="129"/>
      <c r="H13716" s="129"/>
    </row>
    <row r="13717" spans="1:8" x14ac:dyDescent="0.3">
      <c r="A13717" s="128"/>
      <c r="B13717" s="128"/>
      <c r="D13717" s="128"/>
      <c r="E13717" s="128"/>
      <c r="G13717" s="129"/>
      <c r="H13717" s="129"/>
    </row>
    <row r="13718" spans="1:8" x14ac:dyDescent="0.3">
      <c r="A13718" s="128"/>
      <c r="B13718" s="128"/>
      <c r="D13718" s="128"/>
      <c r="E13718" s="128"/>
      <c r="G13718" s="129"/>
      <c r="H13718" s="129"/>
    </row>
    <row r="13719" spans="1:8" x14ac:dyDescent="0.3">
      <c r="A13719" s="128"/>
      <c r="B13719" s="128"/>
      <c r="D13719" s="128"/>
      <c r="E13719" s="128"/>
      <c r="G13719" s="129"/>
      <c r="H13719" s="129"/>
    </row>
    <row r="13720" spans="1:8" x14ac:dyDescent="0.3">
      <c r="A13720" s="128"/>
      <c r="B13720" s="128"/>
      <c r="D13720" s="128"/>
      <c r="E13720" s="128"/>
      <c r="G13720" s="129"/>
      <c r="H13720" s="129"/>
    </row>
    <row r="13721" spans="1:8" x14ac:dyDescent="0.3">
      <c r="A13721" s="128"/>
      <c r="B13721" s="128"/>
      <c r="D13721" s="128"/>
      <c r="E13721" s="128"/>
      <c r="G13721" s="129"/>
      <c r="H13721" s="129"/>
    </row>
    <row r="13722" spans="1:8" x14ac:dyDescent="0.3">
      <c r="A13722" s="128"/>
      <c r="B13722" s="128"/>
      <c r="D13722" s="128"/>
      <c r="E13722" s="128"/>
      <c r="G13722" s="129"/>
      <c r="H13722" s="129"/>
    </row>
    <row r="13723" spans="1:8" x14ac:dyDescent="0.3">
      <c r="A13723" s="128"/>
      <c r="B13723" s="128"/>
      <c r="D13723" s="128"/>
      <c r="E13723" s="128"/>
      <c r="G13723" s="129"/>
      <c r="H13723" s="129"/>
    </row>
    <row r="13724" spans="1:8" x14ac:dyDescent="0.3">
      <c r="A13724" s="128"/>
      <c r="B13724" s="128"/>
      <c r="D13724" s="128"/>
      <c r="E13724" s="128"/>
      <c r="G13724" s="129"/>
      <c r="H13724" s="129"/>
    </row>
    <row r="13725" spans="1:8" x14ac:dyDescent="0.3">
      <c r="A13725" s="128"/>
      <c r="B13725" s="128"/>
      <c r="D13725" s="128"/>
      <c r="E13725" s="128"/>
      <c r="G13725" s="129"/>
      <c r="H13725" s="129"/>
    </row>
    <row r="13726" spans="1:8" x14ac:dyDescent="0.3">
      <c r="A13726" s="128"/>
      <c r="B13726" s="128"/>
      <c r="D13726" s="128"/>
      <c r="E13726" s="128"/>
      <c r="G13726" s="129"/>
      <c r="H13726" s="129"/>
    </row>
    <row r="13727" spans="1:8" x14ac:dyDescent="0.3">
      <c r="A13727" s="128"/>
      <c r="B13727" s="128"/>
      <c r="D13727" s="128"/>
      <c r="E13727" s="128"/>
      <c r="G13727" s="129"/>
      <c r="H13727" s="129"/>
    </row>
    <row r="13728" spans="1:8" x14ac:dyDescent="0.3">
      <c r="A13728" s="128"/>
      <c r="B13728" s="128"/>
      <c r="D13728" s="128"/>
      <c r="E13728" s="128"/>
      <c r="G13728" s="129"/>
      <c r="H13728" s="129"/>
    </row>
    <row r="13729" spans="1:8" x14ac:dyDescent="0.3">
      <c r="A13729" s="128"/>
      <c r="B13729" s="128"/>
      <c r="D13729" s="128"/>
      <c r="E13729" s="128"/>
      <c r="G13729" s="129"/>
      <c r="H13729" s="129"/>
    </row>
    <row r="13730" spans="1:8" x14ac:dyDescent="0.3">
      <c r="A13730" s="128"/>
      <c r="B13730" s="128"/>
      <c r="D13730" s="128"/>
      <c r="E13730" s="128"/>
      <c r="G13730" s="129"/>
      <c r="H13730" s="129"/>
    </row>
    <row r="13731" spans="1:8" x14ac:dyDescent="0.3">
      <c r="A13731" s="128"/>
      <c r="B13731" s="128"/>
      <c r="D13731" s="128"/>
      <c r="E13731" s="128"/>
      <c r="G13731" s="129"/>
      <c r="H13731" s="129"/>
    </row>
    <row r="13732" spans="1:8" x14ac:dyDescent="0.3">
      <c r="A13732" s="128"/>
      <c r="B13732" s="128"/>
      <c r="D13732" s="128"/>
      <c r="E13732" s="128"/>
      <c r="G13732" s="129"/>
      <c r="H13732" s="129"/>
    </row>
    <row r="13733" spans="1:8" x14ac:dyDescent="0.3">
      <c r="A13733" s="128"/>
      <c r="B13733" s="128"/>
      <c r="D13733" s="128"/>
      <c r="E13733" s="128"/>
      <c r="G13733" s="129"/>
      <c r="H13733" s="129"/>
    </row>
    <row r="13734" spans="1:8" x14ac:dyDescent="0.3">
      <c r="A13734" s="128"/>
      <c r="B13734" s="128"/>
      <c r="D13734" s="128"/>
      <c r="E13734" s="128"/>
      <c r="G13734" s="129"/>
      <c r="H13734" s="129"/>
    </row>
    <row r="13735" spans="1:8" x14ac:dyDescent="0.3">
      <c r="A13735" s="128"/>
      <c r="B13735" s="128"/>
      <c r="D13735" s="128"/>
      <c r="E13735" s="128"/>
      <c r="G13735" s="129"/>
      <c r="H13735" s="129"/>
    </row>
    <row r="13736" spans="1:8" x14ac:dyDescent="0.3">
      <c r="A13736" s="128"/>
      <c r="B13736" s="128"/>
      <c r="D13736" s="128"/>
      <c r="E13736" s="128"/>
      <c r="G13736" s="129"/>
      <c r="H13736" s="129"/>
    </row>
    <row r="13737" spans="1:8" x14ac:dyDescent="0.3">
      <c r="A13737" s="128"/>
      <c r="B13737" s="128"/>
      <c r="D13737" s="128"/>
      <c r="E13737" s="128"/>
      <c r="G13737" s="129"/>
      <c r="H13737" s="129"/>
    </row>
    <row r="13738" spans="1:8" x14ac:dyDescent="0.3">
      <c r="A13738" s="128"/>
      <c r="B13738" s="128"/>
      <c r="D13738" s="128"/>
      <c r="E13738" s="128"/>
      <c r="G13738" s="129"/>
      <c r="H13738" s="129"/>
    </row>
    <row r="13739" spans="1:8" x14ac:dyDescent="0.3">
      <c r="A13739" s="128"/>
      <c r="B13739" s="128"/>
      <c r="D13739" s="128"/>
      <c r="E13739" s="128"/>
      <c r="G13739" s="129"/>
      <c r="H13739" s="129"/>
    </row>
    <row r="13740" spans="1:8" x14ac:dyDescent="0.3">
      <c r="A13740" s="128"/>
      <c r="B13740" s="128"/>
      <c r="D13740" s="128"/>
      <c r="E13740" s="128"/>
      <c r="G13740" s="129"/>
      <c r="H13740" s="129"/>
    </row>
    <row r="13741" spans="1:8" x14ac:dyDescent="0.3">
      <c r="A13741" s="128"/>
      <c r="B13741" s="128"/>
      <c r="D13741" s="128"/>
      <c r="E13741" s="128"/>
      <c r="G13741" s="129"/>
      <c r="H13741" s="129"/>
    </row>
    <row r="13742" spans="1:8" x14ac:dyDescent="0.3">
      <c r="A13742" s="128"/>
      <c r="B13742" s="128"/>
      <c r="D13742" s="128"/>
      <c r="E13742" s="128"/>
      <c r="G13742" s="129"/>
      <c r="H13742" s="129"/>
    </row>
    <row r="13743" spans="1:8" x14ac:dyDescent="0.3">
      <c r="A13743" s="128"/>
      <c r="B13743" s="128"/>
      <c r="D13743" s="128"/>
      <c r="E13743" s="128"/>
      <c r="G13743" s="129"/>
      <c r="H13743" s="129"/>
    </row>
    <row r="13744" spans="1:8" x14ac:dyDescent="0.3">
      <c r="A13744" s="128"/>
      <c r="B13744" s="128"/>
      <c r="D13744" s="128"/>
      <c r="E13744" s="128"/>
      <c r="G13744" s="129"/>
      <c r="H13744" s="129"/>
    </row>
    <row r="13745" spans="1:8" x14ac:dyDescent="0.3">
      <c r="A13745" s="128"/>
      <c r="B13745" s="128"/>
      <c r="D13745" s="128"/>
      <c r="E13745" s="128"/>
      <c r="G13745" s="129"/>
      <c r="H13745" s="129"/>
    </row>
    <row r="13746" spans="1:8" x14ac:dyDescent="0.3">
      <c r="A13746" s="128"/>
      <c r="B13746" s="128"/>
      <c r="D13746" s="128"/>
      <c r="E13746" s="128"/>
      <c r="G13746" s="129"/>
      <c r="H13746" s="129"/>
    </row>
    <row r="13747" spans="1:8" x14ac:dyDescent="0.3">
      <c r="A13747" s="128"/>
      <c r="B13747" s="128"/>
      <c r="D13747" s="128"/>
      <c r="E13747" s="128"/>
      <c r="G13747" s="129"/>
      <c r="H13747" s="129"/>
    </row>
    <row r="13748" spans="1:8" x14ac:dyDescent="0.3">
      <c r="A13748" s="128"/>
      <c r="B13748" s="128"/>
      <c r="D13748" s="128"/>
      <c r="E13748" s="128"/>
      <c r="G13748" s="129"/>
      <c r="H13748" s="129"/>
    </row>
    <row r="13749" spans="1:8" x14ac:dyDescent="0.3">
      <c r="A13749" s="128"/>
      <c r="B13749" s="128"/>
      <c r="D13749" s="128"/>
      <c r="E13749" s="128"/>
      <c r="G13749" s="129"/>
      <c r="H13749" s="129"/>
    </row>
    <row r="13750" spans="1:8" x14ac:dyDescent="0.3">
      <c r="A13750" s="128"/>
      <c r="B13750" s="128"/>
      <c r="D13750" s="128"/>
      <c r="E13750" s="128"/>
      <c r="G13750" s="129"/>
      <c r="H13750" s="129"/>
    </row>
    <row r="13751" spans="1:8" x14ac:dyDescent="0.3">
      <c r="A13751" s="128"/>
      <c r="B13751" s="128"/>
      <c r="D13751" s="128"/>
      <c r="E13751" s="128"/>
      <c r="G13751" s="129"/>
      <c r="H13751" s="129"/>
    </row>
    <row r="13752" spans="1:8" x14ac:dyDescent="0.3">
      <c r="A13752" s="128"/>
      <c r="B13752" s="128"/>
      <c r="D13752" s="128"/>
      <c r="E13752" s="128"/>
      <c r="G13752" s="129"/>
      <c r="H13752" s="129"/>
    </row>
    <row r="13753" spans="1:8" x14ac:dyDescent="0.3">
      <c r="A13753" s="128"/>
      <c r="B13753" s="128"/>
      <c r="D13753" s="128"/>
      <c r="E13753" s="128"/>
      <c r="G13753" s="129"/>
      <c r="H13753" s="129"/>
    </row>
    <row r="13754" spans="1:8" x14ac:dyDescent="0.3">
      <c r="A13754" s="128"/>
      <c r="B13754" s="128"/>
      <c r="D13754" s="128"/>
      <c r="E13754" s="128"/>
      <c r="G13754" s="129"/>
      <c r="H13754" s="129"/>
    </row>
    <row r="13755" spans="1:8" x14ac:dyDescent="0.3">
      <c r="A13755" s="128"/>
      <c r="B13755" s="128"/>
      <c r="D13755" s="128"/>
      <c r="E13755" s="128"/>
      <c r="G13755" s="129"/>
      <c r="H13755" s="129"/>
    </row>
    <row r="13756" spans="1:8" x14ac:dyDescent="0.3">
      <c r="A13756" s="128"/>
      <c r="B13756" s="128"/>
      <c r="D13756" s="128"/>
      <c r="E13756" s="128"/>
      <c r="G13756" s="129"/>
      <c r="H13756" s="129"/>
    </row>
    <row r="13757" spans="1:8" x14ac:dyDescent="0.3">
      <c r="A13757" s="128"/>
      <c r="B13757" s="128"/>
      <c r="D13757" s="128"/>
      <c r="E13757" s="128"/>
      <c r="G13757" s="129"/>
      <c r="H13757" s="129"/>
    </row>
    <row r="13758" spans="1:8" x14ac:dyDescent="0.3">
      <c r="A13758" s="128"/>
      <c r="B13758" s="128"/>
      <c r="D13758" s="128"/>
      <c r="E13758" s="128"/>
      <c r="G13758" s="129"/>
      <c r="H13758" s="129"/>
    </row>
    <row r="13759" spans="1:8" x14ac:dyDescent="0.3">
      <c r="A13759" s="128"/>
      <c r="B13759" s="128"/>
      <c r="D13759" s="128"/>
      <c r="E13759" s="128"/>
      <c r="G13759" s="129"/>
      <c r="H13759" s="129"/>
    </row>
    <row r="13760" spans="1:8" x14ac:dyDescent="0.3">
      <c r="A13760" s="128"/>
      <c r="B13760" s="128"/>
      <c r="D13760" s="128"/>
      <c r="E13760" s="128"/>
      <c r="G13760" s="129"/>
      <c r="H13760" s="129"/>
    </row>
    <row r="13761" spans="1:8" x14ac:dyDescent="0.3">
      <c r="A13761" s="128"/>
      <c r="B13761" s="128"/>
      <c r="D13761" s="128"/>
      <c r="E13761" s="128"/>
      <c r="G13761" s="129"/>
      <c r="H13761" s="129"/>
    </row>
    <row r="13762" spans="1:8" x14ac:dyDescent="0.3">
      <c r="A13762" s="128"/>
      <c r="B13762" s="128"/>
      <c r="D13762" s="128"/>
      <c r="E13762" s="128"/>
      <c r="G13762" s="129"/>
      <c r="H13762" s="129"/>
    </row>
    <row r="13763" spans="1:8" x14ac:dyDescent="0.3">
      <c r="A13763" s="128"/>
      <c r="B13763" s="128"/>
      <c r="D13763" s="128"/>
      <c r="E13763" s="128"/>
      <c r="G13763" s="129"/>
      <c r="H13763" s="129"/>
    </row>
    <row r="13764" spans="1:8" x14ac:dyDescent="0.3">
      <c r="A13764" s="128"/>
      <c r="B13764" s="128"/>
      <c r="D13764" s="128"/>
      <c r="E13764" s="128"/>
      <c r="G13764" s="129"/>
      <c r="H13764" s="129"/>
    </row>
    <row r="13765" spans="1:8" x14ac:dyDescent="0.3">
      <c r="A13765" s="128"/>
      <c r="B13765" s="128"/>
      <c r="D13765" s="128"/>
      <c r="E13765" s="128"/>
      <c r="G13765" s="129"/>
      <c r="H13765" s="129"/>
    </row>
    <row r="13766" spans="1:8" x14ac:dyDescent="0.3">
      <c r="A13766" s="128"/>
      <c r="B13766" s="128"/>
      <c r="D13766" s="128"/>
      <c r="E13766" s="128"/>
      <c r="G13766" s="129"/>
      <c r="H13766" s="129"/>
    </row>
    <row r="13767" spans="1:8" x14ac:dyDescent="0.3">
      <c r="A13767" s="128"/>
      <c r="B13767" s="128"/>
      <c r="D13767" s="128"/>
      <c r="E13767" s="128"/>
      <c r="G13767" s="129"/>
      <c r="H13767" s="129"/>
    </row>
    <row r="13768" spans="1:8" x14ac:dyDescent="0.3">
      <c r="A13768" s="128"/>
      <c r="B13768" s="128"/>
      <c r="D13768" s="128"/>
      <c r="E13768" s="128"/>
      <c r="G13768" s="129"/>
      <c r="H13768" s="129"/>
    </row>
    <row r="13769" spans="1:8" x14ac:dyDescent="0.3">
      <c r="A13769" s="128"/>
      <c r="B13769" s="128"/>
      <c r="D13769" s="128"/>
      <c r="E13769" s="128"/>
      <c r="G13769" s="129"/>
      <c r="H13769" s="129"/>
    </row>
    <row r="13770" spans="1:8" x14ac:dyDescent="0.3">
      <c r="A13770" s="128"/>
      <c r="B13770" s="128"/>
      <c r="D13770" s="128"/>
      <c r="E13770" s="128"/>
      <c r="G13770" s="129"/>
      <c r="H13770" s="129"/>
    </row>
    <row r="13771" spans="1:8" x14ac:dyDescent="0.3">
      <c r="A13771" s="128"/>
      <c r="B13771" s="128"/>
      <c r="D13771" s="128"/>
      <c r="E13771" s="128"/>
      <c r="G13771" s="129"/>
      <c r="H13771" s="129"/>
    </row>
    <row r="13772" spans="1:8" x14ac:dyDescent="0.3">
      <c r="A13772" s="128"/>
      <c r="B13772" s="128"/>
      <c r="D13772" s="128"/>
      <c r="E13772" s="128"/>
      <c r="G13772" s="129"/>
      <c r="H13772" s="129"/>
    </row>
    <row r="13773" spans="1:8" x14ac:dyDescent="0.3">
      <c r="A13773" s="128"/>
      <c r="B13773" s="128"/>
      <c r="D13773" s="128"/>
      <c r="E13773" s="128"/>
      <c r="G13773" s="129"/>
      <c r="H13773" s="129"/>
    </row>
    <row r="13774" spans="1:8" x14ac:dyDescent="0.3">
      <c r="A13774" s="128"/>
      <c r="B13774" s="128"/>
      <c r="D13774" s="128"/>
      <c r="E13774" s="128"/>
      <c r="G13774" s="129"/>
      <c r="H13774" s="129"/>
    </row>
    <row r="13775" spans="1:8" x14ac:dyDescent="0.3">
      <c r="A13775" s="128"/>
      <c r="B13775" s="128"/>
      <c r="D13775" s="128"/>
      <c r="E13775" s="128"/>
      <c r="G13775" s="129"/>
      <c r="H13775" s="129"/>
    </row>
    <row r="13776" spans="1:8" x14ac:dyDescent="0.3">
      <c r="A13776" s="128"/>
      <c r="B13776" s="128"/>
      <c r="D13776" s="128"/>
      <c r="E13776" s="128"/>
      <c r="G13776" s="129"/>
      <c r="H13776" s="129"/>
    </row>
    <row r="13777" spans="1:8" x14ac:dyDescent="0.3">
      <c r="A13777" s="128"/>
      <c r="B13777" s="128"/>
      <c r="D13777" s="128"/>
      <c r="E13777" s="128"/>
      <c r="G13777" s="129"/>
      <c r="H13777" s="129"/>
    </row>
    <row r="13778" spans="1:8" x14ac:dyDescent="0.3">
      <c r="A13778" s="128"/>
      <c r="B13778" s="128"/>
      <c r="D13778" s="128"/>
      <c r="E13778" s="128"/>
      <c r="G13778" s="129"/>
      <c r="H13778" s="129"/>
    </row>
    <row r="13779" spans="1:8" x14ac:dyDescent="0.3">
      <c r="A13779" s="128"/>
      <c r="B13779" s="128"/>
      <c r="D13779" s="128"/>
      <c r="E13779" s="128"/>
      <c r="G13779" s="129"/>
      <c r="H13779" s="129"/>
    </row>
    <row r="13780" spans="1:8" x14ac:dyDescent="0.3">
      <c r="A13780" s="128"/>
      <c r="B13780" s="128"/>
      <c r="D13780" s="128"/>
      <c r="E13780" s="128"/>
      <c r="G13780" s="129"/>
      <c r="H13780" s="129"/>
    </row>
    <row r="13781" spans="1:8" x14ac:dyDescent="0.3">
      <c r="A13781" s="128"/>
      <c r="B13781" s="128"/>
      <c r="D13781" s="128"/>
      <c r="E13781" s="128"/>
      <c r="G13781" s="129"/>
      <c r="H13781" s="129"/>
    </row>
    <row r="13782" spans="1:8" x14ac:dyDescent="0.3">
      <c r="A13782" s="128"/>
      <c r="B13782" s="128"/>
      <c r="D13782" s="128"/>
      <c r="E13782" s="128"/>
      <c r="G13782" s="129"/>
      <c r="H13782" s="129"/>
    </row>
    <row r="13783" spans="1:8" x14ac:dyDescent="0.3">
      <c r="A13783" s="128"/>
      <c r="B13783" s="128"/>
      <c r="D13783" s="128"/>
      <c r="E13783" s="128"/>
      <c r="G13783" s="129"/>
      <c r="H13783" s="129"/>
    </row>
    <row r="13784" spans="1:8" x14ac:dyDescent="0.3">
      <c r="A13784" s="128"/>
      <c r="B13784" s="128"/>
      <c r="D13784" s="128"/>
      <c r="E13784" s="128"/>
      <c r="G13784" s="129"/>
      <c r="H13784" s="129"/>
    </row>
    <row r="13785" spans="1:8" x14ac:dyDescent="0.3">
      <c r="A13785" s="128"/>
      <c r="B13785" s="128"/>
      <c r="D13785" s="128"/>
      <c r="E13785" s="128"/>
      <c r="G13785" s="129"/>
      <c r="H13785" s="129"/>
    </row>
    <row r="13786" spans="1:8" x14ac:dyDescent="0.3">
      <c r="A13786" s="128"/>
      <c r="B13786" s="128"/>
      <c r="D13786" s="128"/>
      <c r="E13786" s="128"/>
      <c r="G13786" s="129"/>
      <c r="H13786" s="129"/>
    </row>
    <row r="13787" spans="1:8" x14ac:dyDescent="0.3">
      <c r="A13787" s="128"/>
      <c r="B13787" s="128"/>
      <c r="D13787" s="128"/>
      <c r="E13787" s="128"/>
      <c r="G13787" s="129"/>
      <c r="H13787" s="129"/>
    </row>
    <row r="13788" spans="1:8" x14ac:dyDescent="0.3">
      <c r="A13788" s="128"/>
      <c r="B13788" s="128"/>
      <c r="D13788" s="128"/>
      <c r="E13788" s="128"/>
      <c r="G13788" s="129"/>
      <c r="H13788" s="129"/>
    </row>
    <row r="13789" spans="1:8" x14ac:dyDescent="0.3">
      <c r="A13789" s="128"/>
      <c r="B13789" s="128"/>
      <c r="D13789" s="128"/>
      <c r="E13789" s="128"/>
      <c r="G13789" s="129"/>
      <c r="H13789" s="129"/>
    </row>
    <row r="13790" spans="1:8" x14ac:dyDescent="0.3">
      <c r="A13790" s="128"/>
      <c r="B13790" s="128"/>
      <c r="D13790" s="128"/>
      <c r="E13790" s="128"/>
      <c r="G13790" s="129"/>
      <c r="H13790" s="129"/>
    </row>
    <row r="13791" spans="1:8" x14ac:dyDescent="0.3">
      <c r="A13791" s="128"/>
      <c r="B13791" s="128"/>
      <c r="D13791" s="128"/>
      <c r="E13791" s="128"/>
      <c r="G13791" s="129"/>
      <c r="H13791" s="129"/>
    </row>
    <row r="13792" spans="1:8" x14ac:dyDescent="0.3">
      <c r="A13792" s="128"/>
      <c r="B13792" s="128"/>
      <c r="D13792" s="128"/>
      <c r="E13792" s="128"/>
      <c r="G13792" s="129"/>
      <c r="H13792" s="129"/>
    </row>
    <row r="13793" spans="1:8" x14ac:dyDescent="0.3">
      <c r="A13793" s="128"/>
      <c r="B13793" s="128"/>
      <c r="D13793" s="128"/>
      <c r="E13793" s="128"/>
      <c r="G13793" s="129"/>
      <c r="H13793" s="129"/>
    </row>
    <row r="13794" spans="1:8" x14ac:dyDescent="0.3">
      <c r="A13794" s="128"/>
      <c r="B13794" s="128"/>
      <c r="D13794" s="128"/>
      <c r="E13794" s="128"/>
      <c r="G13794" s="129"/>
      <c r="H13794" s="129"/>
    </row>
    <row r="13795" spans="1:8" x14ac:dyDescent="0.3">
      <c r="A13795" s="128"/>
      <c r="B13795" s="128"/>
      <c r="D13795" s="128"/>
      <c r="E13795" s="128"/>
      <c r="G13795" s="129"/>
      <c r="H13795" s="129"/>
    </row>
    <row r="13796" spans="1:8" x14ac:dyDescent="0.3">
      <c r="A13796" s="128"/>
      <c r="B13796" s="128"/>
      <c r="D13796" s="128"/>
      <c r="E13796" s="128"/>
      <c r="G13796" s="129"/>
      <c r="H13796" s="129"/>
    </row>
    <row r="13797" spans="1:8" x14ac:dyDescent="0.3">
      <c r="A13797" s="128"/>
      <c r="B13797" s="128"/>
      <c r="D13797" s="128"/>
      <c r="E13797" s="128"/>
      <c r="G13797" s="129"/>
      <c r="H13797" s="129"/>
    </row>
    <row r="13798" spans="1:8" x14ac:dyDescent="0.3">
      <c r="A13798" s="128"/>
      <c r="B13798" s="128"/>
      <c r="D13798" s="128"/>
      <c r="E13798" s="128"/>
      <c r="G13798" s="129"/>
      <c r="H13798" s="129"/>
    </row>
    <row r="13799" spans="1:8" x14ac:dyDescent="0.3">
      <c r="A13799" s="128"/>
      <c r="B13799" s="128"/>
      <c r="D13799" s="128"/>
      <c r="E13799" s="128"/>
      <c r="G13799" s="129"/>
      <c r="H13799" s="129"/>
    </row>
    <row r="13800" spans="1:8" x14ac:dyDescent="0.3">
      <c r="A13800" s="128"/>
      <c r="B13800" s="128"/>
      <c r="D13800" s="128"/>
      <c r="E13800" s="128"/>
      <c r="G13800" s="129"/>
      <c r="H13800" s="129"/>
    </row>
    <row r="13801" spans="1:8" x14ac:dyDescent="0.3">
      <c r="A13801" s="128"/>
      <c r="B13801" s="128"/>
      <c r="D13801" s="128"/>
      <c r="E13801" s="128"/>
      <c r="G13801" s="129"/>
      <c r="H13801" s="129"/>
    </row>
    <row r="13802" spans="1:8" x14ac:dyDescent="0.3">
      <c r="A13802" s="128"/>
      <c r="B13802" s="128"/>
      <c r="D13802" s="128"/>
      <c r="E13802" s="128"/>
      <c r="G13802" s="129"/>
      <c r="H13802" s="129"/>
    </row>
    <row r="13803" spans="1:8" x14ac:dyDescent="0.3">
      <c r="A13803" s="128"/>
      <c r="B13803" s="128"/>
      <c r="D13803" s="128"/>
      <c r="E13803" s="128"/>
      <c r="G13803" s="129"/>
      <c r="H13803" s="129"/>
    </row>
    <row r="13804" spans="1:8" x14ac:dyDescent="0.3">
      <c r="A13804" s="128"/>
      <c r="B13804" s="128"/>
      <c r="D13804" s="128"/>
      <c r="E13804" s="128"/>
      <c r="G13804" s="129"/>
      <c r="H13804" s="129"/>
    </row>
    <row r="13805" spans="1:8" x14ac:dyDescent="0.3">
      <c r="A13805" s="128"/>
      <c r="B13805" s="128"/>
      <c r="D13805" s="128"/>
      <c r="E13805" s="128"/>
      <c r="G13805" s="129"/>
      <c r="H13805" s="129"/>
    </row>
    <row r="13806" spans="1:8" x14ac:dyDescent="0.3">
      <c r="A13806" s="128"/>
      <c r="B13806" s="128"/>
      <c r="D13806" s="128"/>
      <c r="E13806" s="128"/>
      <c r="G13806" s="129"/>
      <c r="H13806" s="129"/>
    </row>
    <row r="13807" spans="1:8" x14ac:dyDescent="0.3">
      <c r="A13807" s="128"/>
      <c r="B13807" s="128"/>
      <c r="D13807" s="128"/>
      <c r="E13807" s="128"/>
      <c r="G13807" s="129"/>
      <c r="H13807" s="129"/>
    </row>
    <row r="13808" spans="1:8" x14ac:dyDescent="0.3">
      <c r="A13808" s="128"/>
      <c r="B13808" s="128"/>
      <c r="D13808" s="128"/>
      <c r="E13808" s="128"/>
      <c r="G13808" s="129"/>
      <c r="H13808" s="129"/>
    </row>
    <row r="13809" spans="1:8" x14ac:dyDescent="0.3">
      <c r="A13809" s="128"/>
      <c r="B13809" s="128"/>
      <c r="D13809" s="128"/>
      <c r="E13809" s="128"/>
      <c r="G13809" s="129"/>
      <c r="H13809" s="129"/>
    </row>
    <row r="13810" spans="1:8" x14ac:dyDescent="0.3">
      <c r="A13810" s="128"/>
      <c r="B13810" s="128"/>
      <c r="D13810" s="128"/>
      <c r="E13810" s="128"/>
      <c r="G13810" s="129"/>
      <c r="H13810" s="129"/>
    </row>
    <row r="13811" spans="1:8" x14ac:dyDescent="0.3">
      <c r="A13811" s="128"/>
      <c r="B13811" s="128"/>
      <c r="D13811" s="128"/>
      <c r="E13811" s="128"/>
      <c r="G13811" s="129"/>
      <c r="H13811" s="129"/>
    </row>
    <row r="13812" spans="1:8" x14ac:dyDescent="0.3">
      <c r="A13812" s="128"/>
      <c r="B13812" s="128"/>
      <c r="D13812" s="128"/>
      <c r="E13812" s="128"/>
      <c r="G13812" s="129"/>
      <c r="H13812" s="129"/>
    </row>
    <row r="13813" spans="1:8" x14ac:dyDescent="0.3">
      <c r="A13813" s="128"/>
      <c r="B13813" s="128"/>
      <c r="D13813" s="128"/>
      <c r="E13813" s="128"/>
      <c r="G13813" s="129"/>
      <c r="H13813" s="129"/>
    </row>
    <row r="13814" spans="1:8" x14ac:dyDescent="0.3">
      <c r="A13814" s="128"/>
      <c r="B13814" s="128"/>
      <c r="D13814" s="128"/>
      <c r="E13814" s="128"/>
      <c r="G13814" s="129"/>
      <c r="H13814" s="129"/>
    </row>
    <row r="13815" spans="1:8" x14ac:dyDescent="0.3">
      <c r="A13815" s="128"/>
      <c r="B13815" s="128"/>
      <c r="D13815" s="128"/>
      <c r="E13815" s="128"/>
      <c r="G13815" s="129"/>
      <c r="H13815" s="129"/>
    </row>
    <row r="13816" spans="1:8" x14ac:dyDescent="0.3">
      <c r="A13816" s="128"/>
      <c r="B13816" s="128"/>
      <c r="D13816" s="128"/>
      <c r="E13816" s="128"/>
      <c r="G13816" s="129"/>
      <c r="H13816" s="129"/>
    </row>
    <row r="13817" spans="1:8" x14ac:dyDescent="0.3">
      <c r="A13817" s="128"/>
      <c r="B13817" s="128"/>
      <c r="D13817" s="128"/>
      <c r="E13817" s="128"/>
      <c r="G13817" s="129"/>
      <c r="H13817" s="129"/>
    </row>
    <row r="13818" spans="1:8" x14ac:dyDescent="0.3">
      <c r="A13818" s="128"/>
      <c r="B13818" s="128"/>
      <c r="D13818" s="128"/>
      <c r="E13818" s="128"/>
      <c r="G13818" s="129"/>
      <c r="H13818" s="129"/>
    </row>
    <row r="13819" spans="1:8" x14ac:dyDescent="0.3">
      <c r="A13819" s="128"/>
      <c r="B13819" s="128"/>
      <c r="D13819" s="128"/>
      <c r="E13819" s="128"/>
      <c r="G13819" s="129"/>
      <c r="H13819" s="129"/>
    </row>
    <row r="13820" spans="1:8" x14ac:dyDescent="0.3">
      <c r="A13820" s="128"/>
      <c r="B13820" s="128"/>
      <c r="D13820" s="128"/>
      <c r="E13820" s="128"/>
      <c r="G13820" s="129"/>
      <c r="H13820" s="129"/>
    </row>
    <row r="13821" spans="1:8" x14ac:dyDescent="0.3">
      <c r="A13821" s="128"/>
      <c r="B13821" s="128"/>
      <c r="D13821" s="128"/>
      <c r="E13821" s="128"/>
      <c r="G13821" s="129"/>
      <c r="H13821" s="129"/>
    </row>
    <row r="13822" spans="1:8" x14ac:dyDescent="0.3">
      <c r="A13822" s="128"/>
      <c r="B13822" s="128"/>
      <c r="D13822" s="128"/>
      <c r="E13822" s="128"/>
      <c r="G13822" s="129"/>
      <c r="H13822" s="129"/>
    </row>
    <row r="13823" spans="1:8" x14ac:dyDescent="0.3">
      <c r="A13823" s="128"/>
      <c r="B13823" s="128"/>
      <c r="D13823" s="128"/>
      <c r="E13823" s="128"/>
      <c r="G13823" s="129"/>
      <c r="H13823" s="129"/>
    </row>
    <row r="13824" spans="1:8" x14ac:dyDescent="0.3">
      <c r="A13824" s="128"/>
      <c r="B13824" s="128"/>
      <c r="D13824" s="128"/>
      <c r="E13824" s="128"/>
      <c r="G13824" s="129"/>
      <c r="H13824" s="129"/>
    </row>
    <row r="13825" spans="1:8" x14ac:dyDescent="0.3">
      <c r="A13825" s="128"/>
      <c r="B13825" s="128"/>
      <c r="D13825" s="128"/>
      <c r="E13825" s="128"/>
      <c r="G13825" s="129"/>
      <c r="H13825" s="129"/>
    </row>
    <row r="13826" spans="1:8" x14ac:dyDescent="0.3">
      <c r="A13826" s="128"/>
      <c r="B13826" s="128"/>
      <c r="D13826" s="128"/>
      <c r="E13826" s="128"/>
      <c r="G13826" s="129"/>
      <c r="H13826" s="129"/>
    </row>
    <row r="13827" spans="1:8" x14ac:dyDescent="0.3">
      <c r="A13827" s="128"/>
      <c r="B13827" s="128"/>
      <c r="D13827" s="128"/>
      <c r="E13827" s="128"/>
      <c r="G13827" s="129"/>
      <c r="H13827" s="129"/>
    </row>
    <row r="13828" spans="1:8" x14ac:dyDescent="0.3">
      <c r="A13828" s="128"/>
      <c r="B13828" s="128"/>
      <c r="D13828" s="128"/>
      <c r="E13828" s="128"/>
      <c r="G13828" s="129"/>
      <c r="H13828" s="129"/>
    </row>
    <row r="13829" spans="1:8" x14ac:dyDescent="0.3">
      <c r="A13829" s="128"/>
      <c r="B13829" s="128"/>
      <c r="D13829" s="128"/>
      <c r="E13829" s="128"/>
      <c r="G13829" s="129"/>
      <c r="H13829" s="129"/>
    </row>
    <row r="13830" spans="1:8" x14ac:dyDescent="0.3">
      <c r="A13830" s="128"/>
      <c r="B13830" s="128"/>
      <c r="D13830" s="128"/>
      <c r="E13830" s="128"/>
      <c r="G13830" s="129"/>
      <c r="H13830" s="129"/>
    </row>
    <row r="13831" spans="1:8" x14ac:dyDescent="0.3">
      <c r="A13831" s="128"/>
      <c r="B13831" s="128"/>
      <c r="D13831" s="128"/>
      <c r="E13831" s="128"/>
      <c r="G13831" s="129"/>
      <c r="H13831" s="129"/>
    </row>
    <row r="13832" spans="1:8" x14ac:dyDescent="0.3">
      <c r="A13832" s="128"/>
      <c r="B13832" s="128"/>
      <c r="D13832" s="128"/>
      <c r="E13832" s="128"/>
      <c r="G13832" s="129"/>
      <c r="H13832" s="129"/>
    </row>
    <row r="13833" spans="1:8" x14ac:dyDescent="0.3">
      <c r="A13833" s="128"/>
      <c r="B13833" s="128"/>
      <c r="D13833" s="128"/>
      <c r="E13833" s="128"/>
      <c r="G13833" s="129"/>
      <c r="H13833" s="129"/>
    </row>
    <row r="13834" spans="1:8" x14ac:dyDescent="0.3">
      <c r="A13834" s="128"/>
      <c r="B13834" s="128"/>
      <c r="D13834" s="128"/>
      <c r="E13834" s="128"/>
      <c r="G13834" s="129"/>
      <c r="H13834" s="129"/>
    </row>
    <row r="13835" spans="1:8" x14ac:dyDescent="0.3">
      <c r="A13835" s="128"/>
      <c r="B13835" s="128"/>
      <c r="D13835" s="128"/>
      <c r="E13835" s="128"/>
      <c r="G13835" s="129"/>
      <c r="H13835" s="129"/>
    </row>
    <row r="13836" spans="1:8" x14ac:dyDescent="0.3">
      <c r="A13836" s="128"/>
      <c r="B13836" s="128"/>
      <c r="D13836" s="128"/>
      <c r="E13836" s="128"/>
      <c r="G13836" s="129"/>
      <c r="H13836" s="129"/>
    </row>
    <row r="13837" spans="1:8" x14ac:dyDescent="0.3">
      <c r="A13837" s="128"/>
      <c r="B13837" s="128"/>
      <c r="D13837" s="128"/>
      <c r="E13837" s="128"/>
      <c r="G13837" s="129"/>
      <c r="H13837" s="129"/>
    </row>
    <row r="13838" spans="1:8" x14ac:dyDescent="0.3">
      <c r="A13838" s="128"/>
      <c r="B13838" s="128"/>
      <c r="D13838" s="128"/>
      <c r="E13838" s="128"/>
      <c r="G13838" s="129"/>
      <c r="H13838" s="129"/>
    </row>
    <row r="13839" spans="1:8" x14ac:dyDescent="0.3">
      <c r="A13839" s="128"/>
      <c r="B13839" s="128"/>
      <c r="D13839" s="128"/>
      <c r="E13839" s="128"/>
      <c r="G13839" s="129"/>
      <c r="H13839" s="129"/>
    </row>
    <row r="13840" spans="1:8" x14ac:dyDescent="0.3">
      <c r="A13840" s="128"/>
      <c r="B13840" s="128"/>
      <c r="D13840" s="128"/>
      <c r="E13840" s="128"/>
      <c r="G13840" s="129"/>
      <c r="H13840" s="129"/>
    </row>
    <row r="13841" spans="1:8" x14ac:dyDescent="0.3">
      <c r="A13841" s="128"/>
      <c r="B13841" s="128"/>
      <c r="D13841" s="128"/>
      <c r="E13841" s="128"/>
      <c r="G13841" s="129"/>
      <c r="H13841" s="129"/>
    </row>
    <row r="13842" spans="1:8" x14ac:dyDescent="0.3">
      <c r="A13842" s="128"/>
      <c r="B13842" s="128"/>
      <c r="D13842" s="128"/>
      <c r="E13842" s="128"/>
      <c r="G13842" s="129"/>
      <c r="H13842" s="129"/>
    </row>
    <row r="13843" spans="1:8" x14ac:dyDescent="0.3">
      <c r="A13843" s="128"/>
      <c r="B13843" s="128"/>
      <c r="D13843" s="128"/>
      <c r="E13843" s="128"/>
      <c r="G13843" s="129"/>
      <c r="H13843" s="129"/>
    </row>
    <row r="13844" spans="1:8" x14ac:dyDescent="0.3">
      <c r="A13844" s="128"/>
      <c r="B13844" s="128"/>
      <c r="D13844" s="128"/>
      <c r="E13844" s="128"/>
      <c r="G13844" s="129"/>
      <c r="H13844" s="129"/>
    </row>
    <row r="13845" spans="1:8" x14ac:dyDescent="0.3">
      <c r="A13845" s="128"/>
      <c r="B13845" s="128"/>
      <c r="D13845" s="128"/>
      <c r="E13845" s="128"/>
      <c r="G13845" s="129"/>
      <c r="H13845" s="129"/>
    </row>
    <row r="13846" spans="1:8" x14ac:dyDescent="0.3">
      <c r="A13846" s="128"/>
      <c r="B13846" s="128"/>
      <c r="D13846" s="128"/>
      <c r="E13846" s="128"/>
      <c r="G13846" s="129"/>
      <c r="H13846" s="129"/>
    </row>
    <row r="13847" spans="1:8" x14ac:dyDescent="0.3">
      <c r="A13847" s="128"/>
      <c r="B13847" s="128"/>
      <c r="D13847" s="128"/>
      <c r="E13847" s="128"/>
      <c r="G13847" s="129"/>
      <c r="H13847" s="129"/>
    </row>
    <row r="13848" spans="1:8" x14ac:dyDescent="0.3">
      <c r="A13848" s="128"/>
      <c r="B13848" s="128"/>
      <c r="D13848" s="128"/>
      <c r="E13848" s="128"/>
      <c r="G13848" s="129"/>
      <c r="H13848" s="129"/>
    </row>
    <row r="13849" spans="1:8" x14ac:dyDescent="0.3">
      <c r="A13849" s="128"/>
      <c r="B13849" s="128"/>
      <c r="D13849" s="128"/>
      <c r="E13849" s="128"/>
      <c r="G13849" s="129"/>
      <c r="H13849" s="129"/>
    </row>
    <row r="13850" spans="1:8" x14ac:dyDescent="0.3">
      <c r="A13850" s="128"/>
      <c r="B13850" s="128"/>
      <c r="D13850" s="128"/>
      <c r="E13850" s="128"/>
      <c r="G13850" s="129"/>
      <c r="H13850" s="129"/>
    </row>
    <row r="13851" spans="1:8" x14ac:dyDescent="0.3">
      <c r="A13851" s="128"/>
      <c r="B13851" s="128"/>
      <c r="D13851" s="128"/>
      <c r="E13851" s="128"/>
      <c r="G13851" s="129"/>
      <c r="H13851" s="129"/>
    </row>
    <row r="13852" spans="1:8" x14ac:dyDescent="0.3">
      <c r="A13852" s="128"/>
      <c r="B13852" s="128"/>
      <c r="D13852" s="128"/>
      <c r="E13852" s="128"/>
      <c r="G13852" s="129"/>
      <c r="H13852" s="129"/>
    </row>
    <row r="13853" spans="1:8" x14ac:dyDescent="0.3">
      <c r="A13853" s="128"/>
      <c r="B13853" s="128"/>
      <c r="D13853" s="128"/>
      <c r="E13853" s="128"/>
      <c r="G13853" s="129"/>
      <c r="H13853" s="129"/>
    </row>
    <row r="13854" spans="1:8" x14ac:dyDescent="0.3">
      <c r="A13854" s="128"/>
      <c r="B13854" s="128"/>
      <c r="D13854" s="128"/>
      <c r="E13854" s="128"/>
      <c r="G13854" s="129"/>
      <c r="H13854" s="129"/>
    </row>
    <row r="13855" spans="1:8" x14ac:dyDescent="0.3">
      <c r="A13855" s="128"/>
      <c r="B13855" s="128"/>
      <c r="D13855" s="128"/>
      <c r="E13855" s="128"/>
      <c r="G13855" s="129"/>
      <c r="H13855" s="129"/>
    </row>
    <row r="13856" spans="1:8" x14ac:dyDescent="0.3">
      <c r="A13856" s="128"/>
      <c r="B13856" s="128"/>
      <c r="D13856" s="128"/>
      <c r="E13856" s="128"/>
      <c r="G13856" s="129"/>
      <c r="H13856" s="129"/>
    </row>
    <row r="13857" spans="1:8" x14ac:dyDescent="0.3">
      <c r="A13857" s="128"/>
      <c r="B13857" s="128"/>
      <c r="D13857" s="128"/>
      <c r="E13857" s="128"/>
      <c r="G13857" s="129"/>
      <c r="H13857" s="129"/>
    </row>
    <row r="13858" spans="1:8" x14ac:dyDescent="0.3">
      <c r="A13858" s="128"/>
      <c r="B13858" s="128"/>
      <c r="D13858" s="128"/>
      <c r="E13858" s="128"/>
      <c r="G13858" s="129"/>
      <c r="H13858" s="129"/>
    </row>
    <row r="13859" spans="1:8" x14ac:dyDescent="0.3">
      <c r="A13859" s="128"/>
      <c r="B13859" s="128"/>
      <c r="D13859" s="128"/>
      <c r="E13859" s="128"/>
      <c r="G13859" s="129"/>
      <c r="H13859" s="129"/>
    </row>
    <row r="13860" spans="1:8" x14ac:dyDescent="0.3">
      <c r="A13860" s="128"/>
      <c r="B13860" s="128"/>
      <c r="D13860" s="128"/>
      <c r="E13860" s="128"/>
      <c r="G13860" s="129"/>
      <c r="H13860" s="129"/>
    </row>
    <row r="13861" spans="1:8" x14ac:dyDescent="0.3">
      <c r="A13861" s="128"/>
      <c r="B13861" s="128"/>
      <c r="D13861" s="128"/>
      <c r="E13861" s="128"/>
      <c r="G13861" s="129"/>
      <c r="H13861" s="129"/>
    </row>
    <row r="13862" spans="1:8" x14ac:dyDescent="0.3">
      <c r="A13862" s="128"/>
      <c r="B13862" s="128"/>
      <c r="D13862" s="128"/>
      <c r="E13862" s="128"/>
      <c r="G13862" s="129"/>
      <c r="H13862" s="129"/>
    </row>
    <row r="13863" spans="1:8" x14ac:dyDescent="0.3">
      <c r="A13863" s="128"/>
      <c r="B13863" s="128"/>
      <c r="D13863" s="128"/>
      <c r="E13863" s="128"/>
      <c r="G13863" s="129"/>
      <c r="H13863" s="129"/>
    </row>
    <row r="13864" spans="1:8" x14ac:dyDescent="0.3">
      <c r="A13864" s="128"/>
      <c r="B13864" s="128"/>
      <c r="D13864" s="128"/>
      <c r="E13864" s="128"/>
      <c r="G13864" s="129"/>
      <c r="H13864" s="129"/>
    </row>
    <row r="13865" spans="1:8" x14ac:dyDescent="0.3">
      <c r="A13865" s="128"/>
      <c r="B13865" s="128"/>
      <c r="D13865" s="128"/>
      <c r="E13865" s="128"/>
      <c r="G13865" s="129"/>
      <c r="H13865" s="129"/>
    </row>
    <row r="13866" spans="1:8" x14ac:dyDescent="0.3">
      <c r="A13866" s="128"/>
      <c r="B13866" s="128"/>
      <c r="D13866" s="128"/>
      <c r="E13866" s="128"/>
      <c r="G13866" s="129"/>
      <c r="H13866" s="129"/>
    </row>
    <row r="13867" spans="1:8" x14ac:dyDescent="0.3">
      <c r="A13867" s="128"/>
      <c r="B13867" s="128"/>
      <c r="D13867" s="128"/>
      <c r="E13867" s="128"/>
      <c r="G13867" s="129"/>
      <c r="H13867" s="129"/>
    </row>
    <row r="13868" spans="1:8" x14ac:dyDescent="0.3">
      <c r="A13868" s="128"/>
      <c r="B13868" s="128"/>
      <c r="D13868" s="128"/>
      <c r="E13868" s="128"/>
      <c r="G13868" s="129"/>
      <c r="H13868" s="129"/>
    </row>
    <row r="13869" spans="1:8" x14ac:dyDescent="0.3">
      <c r="A13869" s="128"/>
      <c r="B13869" s="128"/>
      <c r="D13869" s="128"/>
      <c r="E13869" s="128"/>
      <c r="G13869" s="129"/>
      <c r="H13869" s="129"/>
    </row>
    <row r="13870" spans="1:8" x14ac:dyDescent="0.3">
      <c r="A13870" s="128"/>
      <c r="B13870" s="128"/>
      <c r="D13870" s="128"/>
      <c r="E13870" s="128"/>
      <c r="G13870" s="129"/>
      <c r="H13870" s="129"/>
    </row>
    <row r="13871" spans="1:8" x14ac:dyDescent="0.3">
      <c r="A13871" s="128"/>
      <c r="B13871" s="128"/>
      <c r="D13871" s="128"/>
      <c r="E13871" s="128"/>
      <c r="G13871" s="129"/>
      <c r="H13871" s="129"/>
    </row>
    <row r="13872" spans="1:8" x14ac:dyDescent="0.3">
      <c r="A13872" s="128"/>
      <c r="B13872" s="128"/>
      <c r="D13872" s="128"/>
      <c r="E13872" s="128"/>
      <c r="G13872" s="129"/>
      <c r="H13872" s="129"/>
    </row>
    <row r="13873" spans="1:8" x14ac:dyDescent="0.3">
      <c r="A13873" s="128"/>
      <c r="B13873" s="128"/>
      <c r="D13873" s="128"/>
      <c r="E13873" s="128"/>
      <c r="G13873" s="129"/>
      <c r="H13873" s="129"/>
    </row>
    <row r="13874" spans="1:8" x14ac:dyDescent="0.3">
      <c r="A13874" s="128"/>
      <c r="B13874" s="128"/>
      <c r="D13874" s="128"/>
      <c r="E13874" s="128"/>
      <c r="G13874" s="129"/>
      <c r="H13874" s="129"/>
    </row>
    <row r="13875" spans="1:8" x14ac:dyDescent="0.3">
      <c r="A13875" s="128"/>
      <c r="B13875" s="128"/>
      <c r="D13875" s="128"/>
      <c r="E13875" s="128"/>
      <c r="G13875" s="129"/>
      <c r="H13875" s="129"/>
    </row>
    <row r="13876" spans="1:8" x14ac:dyDescent="0.3">
      <c r="A13876" s="128"/>
      <c r="B13876" s="128"/>
      <c r="D13876" s="128"/>
      <c r="E13876" s="128"/>
      <c r="G13876" s="129"/>
      <c r="H13876" s="129"/>
    </row>
    <row r="13877" spans="1:8" x14ac:dyDescent="0.3">
      <c r="A13877" s="128"/>
      <c r="B13877" s="128"/>
      <c r="D13877" s="128"/>
      <c r="E13877" s="128"/>
      <c r="G13877" s="129"/>
      <c r="H13877" s="129"/>
    </row>
    <row r="13878" spans="1:8" x14ac:dyDescent="0.3">
      <c r="A13878" s="128"/>
      <c r="B13878" s="128"/>
      <c r="D13878" s="128"/>
      <c r="E13878" s="128"/>
      <c r="G13878" s="129"/>
      <c r="H13878" s="129"/>
    </row>
    <row r="13879" spans="1:8" x14ac:dyDescent="0.3">
      <c r="A13879" s="128"/>
      <c r="B13879" s="128"/>
      <c r="D13879" s="128"/>
      <c r="E13879" s="128"/>
      <c r="G13879" s="129"/>
      <c r="H13879" s="129"/>
    </row>
    <row r="13880" spans="1:8" x14ac:dyDescent="0.3">
      <c r="A13880" s="128"/>
      <c r="B13880" s="128"/>
      <c r="D13880" s="128"/>
      <c r="E13880" s="128"/>
      <c r="G13880" s="129"/>
      <c r="H13880" s="129"/>
    </row>
    <row r="13881" spans="1:8" x14ac:dyDescent="0.3">
      <c r="A13881" s="128"/>
      <c r="B13881" s="128"/>
      <c r="D13881" s="128"/>
      <c r="E13881" s="128"/>
      <c r="G13881" s="129"/>
      <c r="H13881" s="129"/>
    </row>
    <row r="13882" spans="1:8" x14ac:dyDescent="0.3">
      <c r="A13882" s="128"/>
      <c r="B13882" s="128"/>
      <c r="D13882" s="128"/>
      <c r="E13882" s="128"/>
      <c r="G13882" s="129"/>
      <c r="H13882" s="129"/>
    </row>
    <row r="13883" spans="1:8" x14ac:dyDescent="0.3">
      <c r="A13883" s="128"/>
      <c r="B13883" s="128"/>
      <c r="D13883" s="128"/>
      <c r="E13883" s="128"/>
      <c r="G13883" s="129"/>
      <c r="H13883" s="129"/>
    </row>
    <row r="13884" spans="1:8" x14ac:dyDescent="0.3">
      <c r="A13884" s="128"/>
      <c r="B13884" s="128"/>
      <c r="D13884" s="128"/>
      <c r="E13884" s="128"/>
      <c r="G13884" s="129"/>
      <c r="H13884" s="129"/>
    </row>
    <row r="13885" spans="1:8" x14ac:dyDescent="0.3">
      <c r="A13885" s="128"/>
      <c r="B13885" s="128"/>
      <c r="D13885" s="128"/>
      <c r="E13885" s="128"/>
      <c r="G13885" s="129"/>
      <c r="H13885" s="129"/>
    </row>
    <row r="13886" spans="1:8" x14ac:dyDescent="0.3">
      <c r="A13886" s="128"/>
      <c r="B13886" s="128"/>
      <c r="D13886" s="128"/>
      <c r="E13886" s="128"/>
      <c r="G13886" s="129"/>
      <c r="H13886" s="129"/>
    </row>
    <row r="13887" spans="1:8" x14ac:dyDescent="0.3">
      <c r="A13887" s="128"/>
      <c r="B13887" s="128"/>
      <c r="D13887" s="128"/>
      <c r="E13887" s="128"/>
      <c r="G13887" s="129"/>
      <c r="H13887" s="129"/>
    </row>
    <row r="13888" spans="1:8" x14ac:dyDescent="0.3">
      <c r="A13888" s="128"/>
      <c r="B13888" s="128"/>
      <c r="D13888" s="128"/>
      <c r="E13888" s="128"/>
      <c r="G13888" s="129"/>
      <c r="H13888" s="129"/>
    </row>
    <row r="13889" spans="1:8" x14ac:dyDescent="0.3">
      <c r="A13889" s="128"/>
      <c r="B13889" s="128"/>
      <c r="D13889" s="128"/>
      <c r="E13889" s="128"/>
      <c r="G13889" s="129"/>
      <c r="H13889" s="129"/>
    </row>
    <row r="13890" spans="1:8" x14ac:dyDescent="0.3">
      <c r="A13890" s="128"/>
      <c r="B13890" s="128"/>
      <c r="D13890" s="128"/>
      <c r="E13890" s="128"/>
      <c r="G13890" s="129"/>
      <c r="H13890" s="129"/>
    </row>
    <row r="13891" spans="1:8" x14ac:dyDescent="0.3">
      <c r="A13891" s="128"/>
      <c r="B13891" s="128"/>
      <c r="D13891" s="128"/>
      <c r="E13891" s="128"/>
      <c r="G13891" s="129"/>
      <c r="H13891" s="129"/>
    </row>
    <row r="13892" spans="1:8" x14ac:dyDescent="0.3">
      <c r="A13892" s="128"/>
      <c r="B13892" s="128"/>
      <c r="D13892" s="128"/>
      <c r="E13892" s="128"/>
      <c r="G13892" s="129"/>
      <c r="H13892" s="129"/>
    </row>
    <row r="13893" spans="1:8" x14ac:dyDescent="0.3">
      <c r="A13893" s="128"/>
      <c r="B13893" s="128"/>
      <c r="D13893" s="128"/>
      <c r="E13893" s="128"/>
      <c r="G13893" s="129"/>
      <c r="H13893" s="129"/>
    </row>
    <row r="13894" spans="1:8" x14ac:dyDescent="0.3">
      <c r="A13894" s="128"/>
      <c r="B13894" s="128"/>
      <c r="D13894" s="128"/>
      <c r="E13894" s="128"/>
      <c r="G13894" s="129"/>
      <c r="H13894" s="129"/>
    </row>
    <row r="13895" spans="1:8" x14ac:dyDescent="0.3">
      <c r="A13895" s="128"/>
      <c r="B13895" s="128"/>
      <c r="D13895" s="128"/>
      <c r="E13895" s="128"/>
      <c r="G13895" s="129"/>
      <c r="H13895" s="129"/>
    </row>
    <row r="13896" spans="1:8" x14ac:dyDescent="0.3">
      <c r="A13896" s="128"/>
      <c r="B13896" s="128"/>
      <c r="D13896" s="128"/>
      <c r="E13896" s="128"/>
      <c r="G13896" s="129"/>
      <c r="H13896" s="129"/>
    </row>
    <row r="13897" spans="1:8" x14ac:dyDescent="0.3">
      <c r="A13897" s="128"/>
      <c r="B13897" s="128"/>
      <c r="D13897" s="128"/>
      <c r="E13897" s="128"/>
      <c r="G13897" s="129"/>
      <c r="H13897" s="129"/>
    </row>
    <row r="13898" spans="1:8" x14ac:dyDescent="0.3">
      <c r="A13898" s="128"/>
      <c r="B13898" s="128"/>
      <c r="D13898" s="128"/>
      <c r="E13898" s="128"/>
      <c r="G13898" s="129"/>
      <c r="H13898" s="129"/>
    </row>
    <row r="13899" spans="1:8" x14ac:dyDescent="0.3">
      <c r="A13899" s="128"/>
      <c r="B13899" s="128"/>
      <c r="D13899" s="128"/>
      <c r="E13899" s="128"/>
      <c r="G13899" s="129"/>
      <c r="H13899" s="129"/>
    </row>
    <row r="13900" spans="1:8" x14ac:dyDescent="0.3">
      <c r="A13900" s="128"/>
      <c r="B13900" s="128"/>
      <c r="D13900" s="128"/>
      <c r="E13900" s="128"/>
      <c r="G13900" s="129"/>
      <c r="H13900" s="129"/>
    </row>
    <row r="13901" spans="1:8" x14ac:dyDescent="0.3">
      <c r="A13901" s="128"/>
      <c r="B13901" s="128"/>
      <c r="D13901" s="128"/>
      <c r="E13901" s="128"/>
      <c r="G13901" s="129"/>
      <c r="H13901" s="129"/>
    </row>
    <row r="13902" spans="1:8" x14ac:dyDescent="0.3">
      <c r="A13902" s="128"/>
      <c r="B13902" s="128"/>
      <c r="D13902" s="128"/>
      <c r="E13902" s="128"/>
      <c r="G13902" s="129"/>
      <c r="H13902" s="129"/>
    </row>
    <row r="13903" spans="1:8" x14ac:dyDescent="0.3">
      <c r="A13903" s="128"/>
      <c r="B13903" s="128"/>
      <c r="D13903" s="128"/>
      <c r="E13903" s="128"/>
      <c r="G13903" s="129"/>
      <c r="H13903" s="129"/>
    </row>
    <row r="13904" spans="1:8" x14ac:dyDescent="0.3">
      <c r="A13904" s="128"/>
      <c r="B13904" s="128"/>
      <c r="D13904" s="128"/>
      <c r="E13904" s="128"/>
      <c r="G13904" s="129"/>
      <c r="H13904" s="129"/>
    </row>
    <row r="13905" spans="1:8" x14ac:dyDescent="0.3">
      <c r="A13905" s="128"/>
      <c r="B13905" s="128"/>
      <c r="D13905" s="128"/>
      <c r="E13905" s="128"/>
      <c r="G13905" s="129"/>
      <c r="H13905" s="129"/>
    </row>
    <row r="13906" spans="1:8" x14ac:dyDescent="0.3">
      <c r="A13906" s="128"/>
      <c r="B13906" s="128"/>
      <c r="D13906" s="128"/>
      <c r="E13906" s="128"/>
      <c r="G13906" s="129"/>
      <c r="H13906" s="129"/>
    </row>
    <row r="13907" spans="1:8" x14ac:dyDescent="0.3">
      <c r="A13907" s="128"/>
      <c r="B13907" s="128"/>
      <c r="D13907" s="128"/>
      <c r="E13907" s="128"/>
      <c r="G13907" s="129"/>
      <c r="H13907" s="129"/>
    </row>
    <row r="13908" spans="1:8" x14ac:dyDescent="0.3">
      <c r="A13908" s="128"/>
      <c r="B13908" s="128"/>
      <c r="D13908" s="128"/>
      <c r="E13908" s="128"/>
      <c r="G13908" s="129"/>
      <c r="H13908" s="129"/>
    </row>
    <row r="13909" spans="1:8" x14ac:dyDescent="0.3">
      <c r="A13909" s="128"/>
      <c r="B13909" s="128"/>
      <c r="D13909" s="128"/>
      <c r="E13909" s="128"/>
      <c r="G13909" s="129"/>
      <c r="H13909" s="129"/>
    </row>
    <row r="13910" spans="1:8" x14ac:dyDescent="0.3">
      <c r="A13910" s="128"/>
      <c r="B13910" s="128"/>
      <c r="D13910" s="128"/>
      <c r="E13910" s="128"/>
      <c r="G13910" s="129"/>
      <c r="H13910" s="129"/>
    </row>
    <row r="13911" spans="1:8" x14ac:dyDescent="0.3">
      <c r="A13911" s="128"/>
      <c r="B13911" s="128"/>
      <c r="D13911" s="128"/>
      <c r="E13911" s="128"/>
      <c r="G13911" s="129"/>
      <c r="H13911" s="129"/>
    </row>
    <row r="13912" spans="1:8" x14ac:dyDescent="0.3">
      <c r="A13912" s="128"/>
      <c r="B13912" s="128"/>
      <c r="D13912" s="128"/>
      <c r="E13912" s="128"/>
      <c r="G13912" s="129"/>
      <c r="H13912" s="129"/>
    </row>
    <row r="13913" spans="1:8" x14ac:dyDescent="0.3">
      <c r="A13913" s="128"/>
      <c r="B13913" s="128"/>
      <c r="D13913" s="128"/>
      <c r="E13913" s="128"/>
      <c r="G13913" s="129"/>
      <c r="H13913" s="129"/>
    </row>
    <row r="13914" spans="1:8" x14ac:dyDescent="0.3">
      <c r="A13914" s="128"/>
      <c r="B13914" s="128"/>
      <c r="D13914" s="128"/>
      <c r="E13914" s="128"/>
      <c r="G13914" s="129"/>
      <c r="H13914" s="129"/>
    </row>
    <row r="13915" spans="1:8" x14ac:dyDescent="0.3">
      <c r="A13915" s="128"/>
      <c r="B13915" s="128"/>
      <c r="D13915" s="128"/>
      <c r="E13915" s="128"/>
      <c r="G13915" s="129"/>
      <c r="H13915" s="129"/>
    </row>
    <row r="13916" spans="1:8" x14ac:dyDescent="0.3">
      <c r="A13916" s="128"/>
      <c r="B13916" s="128"/>
      <c r="D13916" s="128"/>
      <c r="E13916" s="128"/>
      <c r="G13916" s="129"/>
      <c r="H13916" s="129"/>
    </row>
    <row r="13917" spans="1:8" x14ac:dyDescent="0.3">
      <c r="A13917" s="128"/>
      <c r="B13917" s="128"/>
      <c r="D13917" s="128"/>
      <c r="E13917" s="128"/>
      <c r="G13917" s="129"/>
      <c r="H13917" s="129"/>
    </row>
    <row r="13918" spans="1:8" x14ac:dyDescent="0.3">
      <c r="A13918" s="128"/>
      <c r="B13918" s="128"/>
      <c r="D13918" s="128"/>
      <c r="E13918" s="128"/>
      <c r="G13918" s="129"/>
      <c r="H13918" s="129"/>
    </row>
    <row r="13919" spans="1:8" x14ac:dyDescent="0.3">
      <c r="A13919" s="128"/>
      <c r="B13919" s="128"/>
      <c r="D13919" s="128"/>
      <c r="E13919" s="128"/>
      <c r="G13919" s="129"/>
      <c r="H13919" s="129"/>
    </row>
    <row r="13920" spans="1:8" x14ac:dyDescent="0.3">
      <c r="A13920" s="128"/>
      <c r="B13920" s="128"/>
      <c r="D13920" s="128"/>
      <c r="E13920" s="128"/>
      <c r="G13920" s="129"/>
      <c r="H13920" s="129"/>
    </row>
    <row r="13921" spans="1:8" x14ac:dyDescent="0.3">
      <c r="A13921" s="128"/>
      <c r="B13921" s="128"/>
      <c r="D13921" s="128"/>
      <c r="E13921" s="128"/>
      <c r="G13921" s="129"/>
      <c r="H13921" s="129"/>
    </row>
    <row r="13922" spans="1:8" x14ac:dyDescent="0.3">
      <c r="A13922" s="128"/>
      <c r="B13922" s="128"/>
      <c r="D13922" s="128"/>
      <c r="E13922" s="128"/>
      <c r="G13922" s="129"/>
      <c r="H13922" s="129"/>
    </row>
    <row r="13923" spans="1:8" x14ac:dyDescent="0.3">
      <c r="A13923" s="128"/>
      <c r="B13923" s="128"/>
      <c r="D13923" s="128"/>
      <c r="E13923" s="128"/>
      <c r="G13923" s="129"/>
      <c r="H13923" s="129"/>
    </row>
    <row r="13924" spans="1:8" x14ac:dyDescent="0.3">
      <c r="A13924" s="128"/>
      <c r="B13924" s="128"/>
      <c r="D13924" s="128"/>
      <c r="E13924" s="128"/>
      <c r="G13924" s="129"/>
      <c r="H13924" s="129"/>
    </row>
    <row r="13925" spans="1:8" x14ac:dyDescent="0.3">
      <c r="A13925" s="128"/>
      <c r="B13925" s="128"/>
      <c r="D13925" s="128"/>
      <c r="E13925" s="128"/>
      <c r="G13925" s="129"/>
      <c r="H13925" s="129"/>
    </row>
    <row r="13926" spans="1:8" x14ac:dyDescent="0.3">
      <c r="A13926" s="128"/>
      <c r="B13926" s="128"/>
      <c r="D13926" s="128"/>
      <c r="E13926" s="128"/>
      <c r="G13926" s="129"/>
      <c r="H13926" s="129"/>
    </row>
    <row r="13927" spans="1:8" x14ac:dyDescent="0.3">
      <c r="A13927" s="128"/>
      <c r="B13927" s="128"/>
      <c r="D13927" s="128"/>
      <c r="E13927" s="128"/>
      <c r="G13927" s="129"/>
      <c r="H13927" s="129"/>
    </row>
    <row r="13928" spans="1:8" x14ac:dyDescent="0.3">
      <c r="A13928" s="128"/>
      <c r="B13928" s="128"/>
      <c r="D13928" s="128"/>
      <c r="E13928" s="128"/>
      <c r="G13928" s="129"/>
      <c r="H13928" s="129"/>
    </row>
    <row r="13929" spans="1:8" x14ac:dyDescent="0.3">
      <c r="A13929" s="128"/>
      <c r="B13929" s="128"/>
      <c r="D13929" s="128"/>
      <c r="E13929" s="128"/>
      <c r="G13929" s="129"/>
      <c r="H13929" s="129"/>
    </row>
    <row r="13930" spans="1:8" x14ac:dyDescent="0.3">
      <c r="A13930" s="128"/>
      <c r="B13930" s="128"/>
      <c r="D13930" s="128"/>
      <c r="E13930" s="128"/>
      <c r="G13930" s="129"/>
      <c r="H13930" s="129"/>
    </row>
    <row r="13931" spans="1:8" x14ac:dyDescent="0.3">
      <c r="A13931" s="128"/>
      <c r="B13931" s="128"/>
      <c r="D13931" s="128"/>
      <c r="E13931" s="128"/>
      <c r="G13931" s="129"/>
      <c r="H13931" s="129"/>
    </row>
    <row r="13932" spans="1:8" x14ac:dyDescent="0.3">
      <c r="A13932" s="128"/>
      <c r="B13932" s="128"/>
      <c r="D13932" s="128"/>
      <c r="E13932" s="128"/>
      <c r="G13932" s="129"/>
      <c r="H13932" s="129"/>
    </row>
    <row r="13933" spans="1:8" x14ac:dyDescent="0.3">
      <c r="A13933" s="128"/>
      <c r="B13933" s="128"/>
      <c r="D13933" s="128"/>
      <c r="E13933" s="128"/>
      <c r="G13933" s="129"/>
      <c r="H13933" s="129"/>
    </row>
    <row r="13934" spans="1:8" x14ac:dyDescent="0.3">
      <c r="A13934" s="128"/>
      <c r="B13934" s="128"/>
      <c r="D13934" s="128"/>
      <c r="E13934" s="128"/>
      <c r="G13934" s="129"/>
      <c r="H13934" s="129"/>
    </row>
    <row r="13935" spans="1:8" x14ac:dyDescent="0.3">
      <c r="A13935" s="128"/>
      <c r="B13935" s="128"/>
      <c r="D13935" s="128"/>
      <c r="E13935" s="128"/>
      <c r="G13935" s="129"/>
      <c r="H13935" s="129"/>
    </row>
    <row r="13936" spans="1:8" x14ac:dyDescent="0.3">
      <c r="A13936" s="128"/>
      <c r="B13936" s="128"/>
      <c r="D13936" s="128"/>
      <c r="E13936" s="128"/>
      <c r="G13936" s="129"/>
      <c r="H13936" s="129"/>
    </row>
    <row r="13937" spans="1:8" x14ac:dyDescent="0.3">
      <c r="A13937" s="128"/>
      <c r="B13937" s="128"/>
      <c r="D13937" s="128"/>
      <c r="E13937" s="128"/>
      <c r="G13937" s="129"/>
      <c r="H13937" s="129"/>
    </row>
    <row r="13938" spans="1:8" x14ac:dyDescent="0.3">
      <c r="A13938" s="128"/>
      <c r="B13938" s="128"/>
      <c r="D13938" s="128"/>
      <c r="E13938" s="128"/>
      <c r="G13938" s="129"/>
      <c r="H13938" s="129"/>
    </row>
    <row r="13939" spans="1:8" x14ac:dyDescent="0.3">
      <c r="A13939" s="128"/>
      <c r="B13939" s="128"/>
      <c r="D13939" s="128"/>
      <c r="E13939" s="128"/>
      <c r="G13939" s="129"/>
      <c r="H13939" s="129"/>
    </row>
    <row r="13940" spans="1:8" x14ac:dyDescent="0.3">
      <c r="A13940" s="128"/>
      <c r="B13940" s="128"/>
      <c r="D13940" s="128"/>
      <c r="E13940" s="128"/>
      <c r="G13940" s="129"/>
      <c r="H13940" s="129"/>
    </row>
    <row r="13941" spans="1:8" x14ac:dyDescent="0.3">
      <c r="A13941" s="128"/>
      <c r="B13941" s="128"/>
      <c r="D13941" s="128"/>
      <c r="E13941" s="128"/>
      <c r="G13941" s="129"/>
      <c r="H13941" s="129"/>
    </row>
    <row r="13942" spans="1:8" x14ac:dyDescent="0.3">
      <c r="A13942" s="128"/>
      <c r="B13942" s="128"/>
      <c r="D13942" s="128"/>
      <c r="E13942" s="128"/>
      <c r="G13942" s="129"/>
      <c r="H13942" s="129"/>
    </row>
    <row r="13943" spans="1:8" x14ac:dyDescent="0.3">
      <c r="A13943" s="128"/>
      <c r="B13943" s="128"/>
      <c r="D13943" s="128"/>
      <c r="E13943" s="128"/>
      <c r="G13943" s="129"/>
      <c r="H13943" s="129"/>
    </row>
    <row r="13944" spans="1:8" x14ac:dyDescent="0.3">
      <c r="A13944" s="128"/>
      <c r="B13944" s="128"/>
      <c r="D13944" s="128"/>
      <c r="E13944" s="128"/>
      <c r="G13944" s="129"/>
      <c r="H13944" s="129"/>
    </row>
    <row r="13945" spans="1:8" x14ac:dyDescent="0.3">
      <c r="A13945" s="128"/>
      <c r="B13945" s="128"/>
      <c r="D13945" s="128"/>
      <c r="E13945" s="128"/>
      <c r="G13945" s="129"/>
      <c r="H13945" s="129"/>
    </row>
    <row r="13946" spans="1:8" x14ac:dyDescent="0.3">
      <c r="A13946" s="128"/>
      <c r="B13946" s="128"/>
      <c r="D13946" s="128"/>
      <c r="E13946" s="128"/>
      <c r="G13946" s="129"/>
      <c r="H13946" s="129"/>
    </row>
    <row r="13947" spans="1:8" x14ac:dyDescent="0.3">
      <c r="A13947" s="128"/>
      <c r="B13947" s="128"/>
      <c r="D13947" s="128"/>
      <c r="E13947" s="128"/>
      <c r="G13947" s="129"/>
      <c r="H13947" s="129"/>
    </row>
    <row r="13948" spans="1:8" x14ac:dyDescent="0.3">
      <c r="A13948" s="128"/>
      <c r="B13948" s="128"/>
      <c r="D13948" s="128"/>
      <c r="E13948" s="128"/>
      <c r="G13948" s="129"/>
      <c r="H13948" s="129"/>
    </row>
    <row r="13949" spans="1:8" x14ac:dyDescent="0.3">
      <c r="A13949" s="128"/>
      <c r="B13949" s="128"/>
      <c r="D13949" s="128"/>
      <c r="E13949" s="128"/>
      <c r="G13949" s="129"/>
      <c r="H13949" s="129"/>
    </row>
    <row r="13950" spans="1:8" x14ac:dyDescent="0.3">
      <c r="A13950" s="128"/>
      <c r="B13950" s="128"/>
      <c r="D13950" s="128"/>
      <c r="E13950" s="128"/>
      <c r="G13950" s="129"/>
      <c r="H13950" s="129"/>
    </row>
    <row r="13951" spans="1:8" x14ac:dyDescent="0.3">
      <c r="A13951" s="128"/>
      <c r="B13951" s="128"/>
      <c r="D13951" s="128"/>
      <c r="E13951" s="128"/>
      <c r="G13951" s="129"/>
      <c r="H13951" s="129"/>
    </row>
    <row r="13952" spans="1:8" x14ac:dyDescent="0.3">
      <c r="A13952" s="128"/>
      <c r="B13952" s="128"/>
      <c r="D13952" s="128"/>
      <c r="E13952" s="128"/>
      <c r="G13952" s="129"/>
      <c r="H13952" s="129"/>
    </row>
    <row r="13953" spans="1:8" x14ac:dyDescent="0.3">
      <c r="A13953" s="128"/>
      <c r="B13953" s="128"/>
      <c r="D13953" s="128"/>
      <c r="E13953" s="128"/>
      <c r="G13953" s="129"/>
      <c r="H13953" s="129"/>
    </row>
    <row r="13954" spans="1:8" x14ac:dyDescent="0.3">
      <c r="A13954" s="128"/>
      <c r="B13954" s="128"/>
      <c r="D13954" s="128"/>
      <c r="E13954" s="128"/>
      <c r="G13954" s="129"/>
      <c r="H13954" s="129"/>
    </row>
    <row r="13955" spans="1:8" x14ac:dyDescent="0.3">
      <c r="A13955" s="128"/>
      <c r="B13955" s="128"/>
      <c r="D13955" s="128"/>
      <c r="E13955" s="128"/>
      <c r="G13955" s="129"/>
      <c r="H13955" s="129"/>
    </row>
    <row r="13956" spans="1:8" x14ac:dyDescent="0.3">
      <c r="A13956" s="128"/>
      <c r="B13956" s="128"/>
      <c r="D13956" s="128"/>
      <c r="E13956" s="128"/>
      <c r="G13956" s="129"/>
      <c r="H13956" s="129"/>
    </row>
    <row r="13957" spans="1:8" x14ac:dyDescent="0.3">
      <c r="A13957" s="128"/>
      <c r="B13957" s="128"/>
      <c r="D13957" s="128"/>
      <c r="E13957" s="128"/>
      <c r="G13957" s="129"/>
      <c r="H13957" s="129"/>
    </row>
    <row r="13958" spans="1:8" x14ac:dyDescent="0.3">
      <c r="A13958" s="128"/>
      <c r="B13958" s="128"/>
      <c r="D13958" s="128"/>
      <c r="E13958" s="128"/>
      <c r="G13958" s="129"/>
      <c r="H13958" s="129"/>
    </row>
    <row r="13959" spans="1:8" x14ac:dyDescent="0.3">
      <c r="A13959" s="128"/>
      <c r="B13959" s="128"/>
      <c r="D13959" s="128"/>
      <c r="E13959" s="128"/>
      <c r="G13959" s="129"/>
      <c r="H13959" s="129"/>
    </row>
    <row r="13960" spans="1:8" x14ac:dyDescent="0.3">
      <c r="A13960" s="128"/>
      <c r="B13960" s="128"/>
      <c r="D13960" s="128"/>
      <c r="E13960" s="128"/>
      <c r="G13960" s="129"/>
      <c r="H13960" s="129"/>
    </row>
    <row r="13961" spans="1:8" x14ac:dyDescent="0.3">
      <c r="A13961" s="128"/>
      <c r="B13961" s="128"/>
      <c r="D13961" s="128"/>
      <c r="E13961" s="128"/>
      <c r="G13961" s="129"/>
      <c r="H13961" s="129"/>
    </row>
    <row r="13962" spans="1:8" x14ac:dyDescent="0.3">
      <c r="A13962" s="128"/>
      <c r="B13962" s="128"/>
      <c r="D13962" s="128"/>
      <c r="E13962" s="128"/>
      <c r="G13962" s="129"/>
      <c r="H13962" s="129"/>
    </row>
    <row r="13963" spans="1:8" x14ac:dyDescent="0.3">
      <c r="A13963" s="128"/>
      <c r="B13963" s="128"/>
      <c r="D13963" s="128"/>
      <c r="E13963" s="128"/>
      <c r="G13963" s="129"/>
      <c r="H13963" s="129"/>
    </row>
    <row r="13964" spans="1:8" x14ac:dyDescent="0.3">
      <c r="A13964" s="128"/>
      <c r="B13964" s="128"/>
      <c r="D13964" s="128"/>
      <c r="E13964" s="128"/>
      <c r="G13964" s="129"/>
      <c r="H13964" s="129"/>
    </row>
    <row r="13965" spans="1:8" x14ac:dyDescent="0.3">
      <c r="A13965" s="128"/>
      <c r="B13965" s="128"/>
      <c r="D13965" s="128"/>
      <c r="E13965" s="128"/>
      <c r="G13965" s="129"/>
      <c r="H13965" s="129"/>
    </row>
    <row r="13966" spans="1:8" x14ac:dyDescent="0.3">
      <c r="A13966" s="128"/>
      <c r="B13966" s="128"/>
      <c r="D13966" s="128"/>
      <c r="E13966" s="128"/>
      <c r="G13966" s="129"/>
      <c r="H13966" s="129"/>
    </row>
    <row r="13967" spans="1:8" x14ac:dyDescent="0.3">
      <c r="A13967" s="128"/>
      <c r="B13967" s="128"/>
      <c r="D13967" s="128"/>
      <c r="E13967" s="128"/>
      <c r="G13967" s="129"/>
      <c r="H13967" s="129"/>
    </row>
    <row r="13968" spans="1:8" x14ac:dyDescent="0.3">
      <c r="A13968" s="128"/>
      <c r="B13968" s="128"/>
      <c r="D13968" s="128"/>
      <c r="E13968" s="128"/>
      <c r="G13968" s="129"/>
      <c r="H13968" s="129"/>
    </row>
    <row r="13969" spans="1:8" x14ac:dyDescent="0.3">
      <c r="A13969" s="128"/>
      <c r="B13969" s="128"/>
      <c r="D13969" s="128"/>
      <c r="E13969" s="128"/>
      <c r="G13969" s="129"/>
      <c r="H13969" s="129"/>
    </row>
    <row r="13970" spans="1:8" x14ac:dyDescent="0.3">
      <c r="A13970" s="128"/>
      <c r="B13970" s="128"/>
      <c r="D13970" s="128"/>
      <c r="E13970" s="128"/>
      <c r="G13970" s="129"/>
      <c r="H13970" s="129"/>
    </row>
    <row r="13971" spans="1:8" x14ac:dyDescent="0.3">
      <c r="A13971" s="128"/>
      <c r="B13971" s="128"/>
      <c r="D13971" s="128"/>
      <c r="E13971" s="128"/>
      <c r="G13971" s="129"/>
      <c r="H13971" s="129"/>
    </row>
    <row r="13972" spans="1:8" x14ac:dyDescent="0.3">
      <c r="A13972" s="128"/>
      <c r="B13972" s="128"/>
      <c r="D13972" s="128"/>
      <c r="E13972" s="128"/>
      <c r="G13972" s="129"/>
      <c r="H13972" s="129"/>
    </row>
    <row r="13973" spans="1:8" x14ac:dyDescent="0.3">
      <c r="A13973" s="128"/>
      <c r="B13973" s="128"/>
      <c r="D13973" s="128"/>
      <c r="E13973" s="128"/>
      <c r="G13973" s="129"/>
      <c r="H13973" s="129"/>
    </row>
    <row r="13974" spans="1:8" x14ac:dyDescent="0.3">
      <c r="A13974" s="128"/>
      <c r="B13974" s="128"/>
      <c r="D13974" s="128"/>
      <c r="E13974" s="128"/>
      <c r="G13974" s="129"/>
      <c r="H13974" s="129"/>
    </row>
    <row r="13975" spans="1:8" x14ac:dyDescent="0.3">
      <c r="A13975" s="128"/>
      <c r="B13975" s="128"/>
      <c r="D13975" s="128"/>
      <c r="E13975" s="128"/>
      <c r="G13975" s="129"/>
      <c r="H13975" s="129"/>
    </row>
    <row r="13976" spans="1:8" x14ac:dyDescent="0.3">
      <c r="A13976" s="128"/>
      <c r="B13976" s="128"/>
      <c r="D13976" s="128"/>
      <c r="E13976" s="128"/>
      <c r="G13976" s="129"/>
      <c r="H13976" s="129"/>
    </row>
    <row r="13977" spans="1:8" x14ac:dyDescent="0.3">
      <c r="A13977" s="128"/>
      <c r="B13977" s="128"/>
      <c r="D13977" s="128"/>
      <c r="E13977" s="128"/>
      <c r="G13977" s="129"/>
      <c r="H13977" s="129"/>
    </row>
    <row r="13978" spans="1:8" x14ac:dyDescent="0.3">
      <c r="A13978" s="128"/>
      <c r="B13978" s="128"/>
      <c r="D13978" s="128"/>
      <c r="E13978" s="128"/>
      <c r="G13978" s="129"/>
      <c r="H13978" s="129"/>
    </row>
    <row r="13979" spans="1:8" x14ac:dyDescent="0.3">
      <c r="A13979" s="128"/>
      <c r="B13979" s="128"/>
      <c r="D13979" s="128"/>
      <c r="E13979" s="128"/>
      <c r="G13979" s="129"/>
      <c r="H13979" s="129"/>
    </row>
    <row r="13980" spans="1:8" x14ac:dyDescent="0.3">
      <c r="A13980" s="128"/>
      <c r="B13980" s="128"/>
      <c r="D13980" s="128"/>
      <c r="E13980" s="128"/>
      <c r="G13980" s="129"/>
      <c r="H13980" s="129"/>
    </row>
    <row r="13981" spans="1:8" x14ac:dyDescent="0.3">
      <c r="A13981" s="128"/>
      <c r="B13981" s="128"/>
      <c r="D13981" s="128"/>
      <c r="E13981" s="128"/>
      <c r="G13981" s="129"/>
      <c r="H13981" s="129"/>
    </row>
    <row r="13982" spans="1:8" x14ac:dyDescent="0.3">
      <c r="A13982" s="128"/>
      <c r="B13982" s="128"/>
      <c r="D13982" s="128"/>
      <c r="E13982" s="128"/>
      <c r="G13982" s="129"/>
      <c r="H13982" s="129"/>
    </row>
    <row r="13983" spans="1:8" x14ac:dyDescent="0.3">
      <c r="A13983" s="128"/>
      <c r="B13983" s="128"/>
      <c r="D13983" s="128"/>
      <c r="E13983" s="128"/>
      <c r="G13983" s="129"/>
      <c r="H13983" s="129"/>
    </row>
    <row r="13984" spans="1:8" x14ac:dyDescent="0.3">
      <c r="A13984" s="128"/>
      <c r="B13984" s="128"/>
      <c r="D13984" s="128"/>
      <c r="E13984" s="128"/>
      <c r="G13984" s="129"/>
      <c r="H13984" s="129"/>
    </row>
    <row r="13985" spans="1:8" x14ac:dyDescent="0.3">
      <c r="A13985" s="128"/>
      <c r="B13985" s="128"/>
      <c r="D13985" s="128"/>
      <c r="E13985" s="128"/>
      <c r="G13985" s="129"/>
      <c r="H13985" s="129"/>
    </row>
    <row r="13986" spans="1:8" x14ac:dyDescent="0.3">
      <c r="A13986" s="128"/>
      <c r="B13986" s="128"/>
      <c r="D13986" s="128"/>
      <c r="E13986" s="128"/>
      <c r="G13986" s="129"/>
      <c r="H13986" s="129"/>
    </row>
    <row r="13987" spans="1:8" x14ac:dyDescent="0.3">
      <c r="A13987" s="128"/>
      <c r="B13987" s="128"/>
      <c r="D13987" s="128"/>
      <c r="E13987" s="128"/>
      <c r="G13987" s="129"/>
      <c r="H13987" s="129"/>
    </row>
    <row r="13988" spans="1:8" x14ac:dyDescent="0.3">
      <c r="A13988" s="128"/>
      <c r="B13988" s="128"/>
      <c r="D13988" s="128"/>
      <c r="E13988" s="128"/>
      <c r="G13988" s="129"/>
      <c r="H13988" s="129"/>
    </row>
    <row r="13989" spans="1:8" x14ac:dyDescent="0.3">
      <c r="A13989" s="128"/>
      <c r="B13989" s="128"/>
      <c r="D13989" s="128"/>
      <c r="E13989" s="128"/>
      <c r="G13989" s="129"/>
      <c r="H13989" s="129"/>
    </row>
    <row r="13990" spans="1:8" x14ac:dyDescent="0.3">
      <c r="A13990" s="128"/>
      <c r="B13990" s="128"/>
      <c r="D13990" s="128"/>
      <c r="E13990" s="128"/>
      <c r="G13990" s="129"/>
      <c r="H13990" s="129"/>
    </row>
    <row r="13991" spans="1:8" x14ac:dyDescent="0.3">
      <c r="A13991" s="128"/>
      <c r="B13991" s="128"/>
      <c r="D13991" s="128"/>
      <c r="E13991" s="128"/>
      <c r="G13991" s="129"/>
      <c r="H13991" s="129"/>
    </row>
    <row r="13992" spans="1:8" x14ac:dyDescent="0.3">
      <c r="A13992" s="128"/>
      <c r="B13992" s="128"/>
      <c r="D13992" s="128"/>
      <c r="E13992" s="128"/>
      <c r="G13992" s="129"/>
      <c r="H13992" s="129"/>
    </row>
    <row r="13993" spans="1:8" x14ac:dyDescent="0.3">
      <c r="A13993" s="128"/>
      <c r="B13993" s="128"/>
      <c r="D13993" s="128"/>
      <c r="E13993" s="128"/>
      <c r="G13993" s="129"/>
      <c r="H13993" s="129"/>
    </row>
    <row r="13994" spans="1:8" x14ac:dyDescent="0.3">
      <c r="A13994" s="128"/>
      <c r="B13994" s="128"/>
      <c r="D13994" s="128"/>
      <c r="E13994" s="128"/>
      <c r="G13994" s="129"/>
      <c r="H13994" s="129"/>
    </row>
    <row r="13995" spans="1:8" x14ac:dyDescent="0.3">
      <c r="A13995" s="128"/>
      <c r="B13995" s="128"/>
      <c r="D13995" s="128"/>
      <c r="E13995" s="128"/>
      <c r="G13995" s="129"/>
      <c r="H13995" s="129"/>
    </row>
    <row r="13996" spans="1:8" x14ac:dyDescent="0.3">
      <c r="A13996" s="128"/>
      <c r="B13996" s="128"/>
      <c r="D13996" s="128"/>
      <c r="E13996" s="128"/>
      <c r="G13996" s="129"/>
      <c r="H13996" s="129"/>
    </row>
    <row r="13997" spans="1:8" x14ac:dyDescent="0.3">
      <c r="A13997" s="128"/>
      <c r="B13997" s="128"/>
      <c r="D13997" s="128"/>
      <c r="E13997" s="128"/>
      <c r="G13997" s="129"/>
      <c r="H13997" s="129"/>
    </row>
    <row r="13998" spans="1:8" x14ac:dyDescent="0.3">
      <c r="A13998" s="128"/>
      <c r="B13998" s="128"/>
      <c r="D13998" s="128"/>
      <c r="E13998" s="128"/>
      <c r="G13998" s="129"/>
      <c r="H13998" s="129"/>
    </row>
    <row r="13999" spans="1:8" x14ac:dyDescent="0.3">
      <c r="A13999" s="128"/>
      <c r="B13999" s="128"/>
      <c r="D13999" s="128"/>
      <c r="E13999" s="128"/>
      <c r="G13999" s="129"/>
      <c r="H13999" s="129"/>
    </row>
    <row r="14000" spans="1:8" x14ac:dyDescent="0.3">
      <c r="A14000" s="128"/>
      <c r="B14000" s="128"/>
      <c r="D14000" s="128"/>
      <c r="E14000" s="128"/>
      <c r="G14000" s="129"/>
      <c r="H14000" s="129"/>
    </row>
    <row r="14001" spans="1:8" x14ac:dyDescent="0.3">
      <c r="A14001" s="128"/>
      <c r="B14001" s="128"/>
      <c r="D14001" s="128"/>
      <c r="E14001" s="128"/>
      <c r="G14001" s="129"/>
      <c r="H14001" s="129"/>
    </row>
    <row r="14002" spans="1:8" x14ac:dyDescent="0.3">
      <c r="A14002" s="128"/>
      <c r="B14002" s="128"/>
      <c r="D14002" s="128"/>
      <c r="E14002" s="128"/>
      <c r="G14002" s="129"/>
      <c r="H14002" s="129"/>
    </row>
    <row r="14003" spans="1:8" x14ac:dyDescent="0.3">
      <c r="A14003" s="128"/>
      <c r="B14003" s="128"/>
      <c r="D14003" s="128"/>
      <c r="E14003" s="128"/>
      <c r="G14003" s="129"/>
      <c r="H14003" s="129"/>
    </row>
    <row r="14004" spans="1:8" x14ac:dyDescent="0.3">
      <c r="A14004" s="128"/>
      <c r="B14004" s="128"/>
      <c r="D14004" s="128"/>
      <c r="E14004" s="128"/>
      <c r="G14004" s="129"/>
      <c r="H14004" s="129"/>
    </row>
    <row r="14005" spans="1:8" x14ac:dyDescent="0.3">
      <c r="A14005" s="128"/>
      <c r="B14005" s="128"/>
      <c r="D14005" s="128"/>
      <c r="E14005" s="128"/>
      <c r="G14005" s="129"/>
      <c r="H14005" s="129"/>
    </row>
    <row r="14006" spans="1:8" x14ac:dyDescent="0.3">
      <c r="A14006" s="128"/>
      <c r="B14006" s="128"/>
      <c r="D14006" s="128"/>
      <c r="E14006" s="128"/>
      <c r="G14006" s="129"/>
      <c r="H14006" s="129"/>
    </row>
    <row r="14007" spans="1:8" x14ac:dyDescent="0.3">
      <c r="A14007" s="128"/>
      <c r="B14007" s="128"/>
      <c r="D14007" s="128"/>
      <c r="E14007" s="128"/>
      <c r="G14007" s="129"/>
      <c r="H14007" s="129"/>
    </row>
    <row r="14008" spans="1:8" x14ac:dyDescent="0.3">
      <c r="A14008" s="128"/>
      <c r="B14008" s="128"/>
      <c r="D14008" s="128"/>
      <c r="E14008" s="128"/>
      <c r="G14008" s="129"/>
      <c r="H14008" s="129"/>
    </row>
    <row r="14009" spans="1:8" x14ac:dyDescent="0.3">
      <c r="A14009" s="128"/>
      <c r="B14009" s="128"/>
      <c r="D14009" s="128"/>
      <c r="E14009" s="128"/>
      <c r="G14009" s="129"/>
      <c r="H14009" s="129"/>
    </row>
    <row r="14010" spans="1:8" x14ac:dyDescent="0.3">
      <c r="A14010" s="128"/>
      <c r="B14010" s="128"/>
      <c r="D14010" s="128"/>
      <c r="E14010" s="128"/>
      <c r="G14010" s="129"/>
      <c r="H14010" s="129"/>
    </row>
    <row r="14011" spans="1:8" x14ac:dyDescent="0.3">
      <c r="A14011" s="128"/>
      <c r="B14011" s="128"/>
      <c r="D14011" s="128"/>
      <c r="E14011" s="128"/>
      <c r="G14011" s="129"/>
      <c r="H14011" s="129"/>
    </row>
    <row r="14012" spans="1:8" x14ac:dyDescent="0.3">
      <c r="A14012" s="128"/>
      <c r="B14012" s="128"/>
      <c r="D14012" s="128"/>
      <c r="E14012" s="128"/>
      <c r="G14012" s="129"/>
      <c r="H14012" s="129"/>
    </row>
    <row r="14013" spans="1:8" x14ac:dyDescent="0.3">
      <c r="A14013" s="128"/>
      <c r="B14013" s="128"/>
      <c r="D14013" s="128"/>
      <c r="E14013" s="128"/>
      <c r="G14013" s="129"/>
      <c r="H14013" s="129"/>
    </row>
    <row r="14014" spans="1:8" x14ac:dyDescent="0.3">
      <c r="A14014" s="128"/>
      <c r="B14014" s="128"/>
      <c r="D14014" s="128"/>
      <c r="E14014" s="128"/>
      <c r="G14014" s="129"/>
      <c r="H14014" s="129"/>
    </row>
    <row r="14015" spans="1:8" x14ac:dyDescent="0.3">
      <c r="A14015" s="128"/>
      <c r="B14015" s="128"/>
      <c r="D14015" s="128"/>
      <c r="E14015" s="128"/>
      <c r="G14015" s="129"/>
      <c r="H14015" s="129"/>
    </row>
    <row r="14016" spans="1:8" x14ac:dyDescent="0.3">
      <c r="A14016" s="128"/>
      <c r="B14016" s="128"/>
      <c r="D14016" s="128"/>
      <c r="E14016" s="128"/>
      <c r="G14016" s="129"/>
      <c r="H14016" s="129"/>
    </row>
    <row r="14017" spans="1:8" x14ac:dyDescent="0.3">
      <c r="A14017" s="128"/>
      <c r="B14017" s="128"/>
      <c r="D14017" s="128"/>
      <c r="E14017" s="128"/>
      <c r="G14017" s="129"/>
      <c r="H14017" s="129"/>
    </row>
    <row r="14018" spans="1:8" x14ac:dyDescent="0.3">
      <c r="A14018" s="128"/>
      <c r="B14018" s="128"/>
      <c r="D14018" s="128"/>
      <c r="E14018" s="128"/>
      <c r="G14018" s="129"/>
      <c r="H14018" s="129"/>
    </row>
    <row r="14019" spans="1:8" x14ac:dyDescent="0.3">
      <c r="A14019" s="128"/>
      <c r="B14019" s="128"/>
      <c r="D14019" s="128"/>
      <c r="E14019" s="128"/>
      <c r="G14019" s="129"/>
      <c r="H14019" s="129"/>
    </row>
    <row r="14020" spans="1:8" x14ac:dyDescent="0.3">
      <c r="A14020" s="128"/>
      <c r="B14020" s="128"/>
      <c r="D14020" s="128"/>
      <c r="E14020" s="128"/>
      <c r="G14020" s="129"/>
      <c r="H14020" s="129"/>
    </row>
    <row r="14021" spans="1:8" x14ac:dyDescent="0.3">
      <c r="A14021" s="128"/>
      <c r="B14021" s="128"/>
      <c r="D14021" s="128"/>
      <c r="E14021" s="128"/>
      <c r="G14021" s="129"/>
      <c r="H14021" s="129"/>
    </row>
    <row r="14022" spans="1:8" x14ac:dyDescent="0.3">
      <c r="A14022" s="128"/>
      <c r="B14022" s="128"/>
      <c r="D14022" s="128"/>
      <c r="E14022" s="128"/>
      <c r="G14022" s="129"/>
      <c r="H14022" s="129"/>
    </row>
    <row r="14023" spans="1:8" x14ac:dyDescent="0.3">
      <c r="A14023" s="128"/>
      <c r="B14023" s="128"/>
      <c r="D14023" s="128"/>
      <c r="E14023" s="128"/>
      <c r="G14023" s="129"/>
      <c r="H14023" s="129"/>
    </row>
    <row r="14024" spans="1:8" x14ac:dyDescent="0.3">
      <c r="A14024" s="128"/>
      <c r="B14024" s="128"/>
      <c r="D14024" s="128"/>
      <c r="E14024" s="128"/>
      <c r="G14024" s="129"/>
      <c r="H14024" s="129"/>
    </row>
    <row r="14025" spans="1:8" x14ac:dyDescent="0.3">
      <c r="A14025" s="128"/>
      <c r="B14025" s="128"/>
      <c r="D14025" s="128"/>
      <c r="E14025" s="128"/>
      <c r="G14025" s="129"/>
      <c r="H14025" s="129"/>
    </row>
    <row r="14026" spans="1:8" x14ac:dyDescent="0.3">
      <c r="A14026" s="128"/>
      <c r="B14026" s="128"/>
      <c r="D14026" s="128"/>
      <c r="E14026" s="128"/>
      <c r="G14026" s="129"/>
      <c r="H14026" s="129"/>
    </row>
    <row r="14027" spans="1:8" x14ac:dyDescent="0.3">
      <c r="A14027" s="128"/>
      <c r="B14027" s="128"/>
      <c r="D14027" s="128"/>
      <c r="E14027" s="128"/>
      <c r="G14027" s="129"/>
      <c r="H14027" s="129"/>
    </row>
    <row r="14028" spans="1:8" x14ac:dyDescent="0.3">
      <c r="A14028" s="128"/>
      <c r="B14028" s="128"/>
      <c r="D14028" s="128"/>
      <c r="E14028" s="128"/>
      <c r="G14028" s="129"/>
      <c r="H14028" s="129"/>
    </row>
    <row r="14029" spans="1:8" x14ac:dyDescent="0.3">
      <c r="A14029" s="128"/>
      <c r="B14029" s="128"/>
      <c r="D14029" s="128"/>
      <c r="E14029" s="128"/>
      <c r="G14029" s="129"/>
      <c r="H14029" s="129"/>
    </row>
    <row r="14030" spans="1:8" x14ac:dyDescent="0.3">
      <c r="A14030" s="128"/>
      <c r="B14030" s="128"/>
      <c r="D14030" s="128"/>
      <c r="E14030" s="128"/>
      <c r="G14030" s="129"/>
      <c r="H14030" s="129"/>
    </row>
    <row r="14031" spans="1:8" x14ac:dyDescent="0.3">
      <c r="A14031" s="128"/>
      <c r="B14031" s="128"/>
      <c r="D14031" s="128"/>
      <c r="E14031" s="128"/>
      <c r="G14031" s="129"/>
      <c r="H14031" s="129"/>
    </row>
    <row r="14032" spans="1:8" x14ac:dyDescent="0.3">
      <c r="A14032" s="128"/>
      <c r="B14032" s="128"/>
      <c r="D14032" s="128"/>
      <c r="E14032" s="128"/>
      <c r="G14032" s="129"/>
      <c r="H14032" s="129"/>
    </row>
    <row r="14033" spans="1:8" x14ac:dyDescent="0.3">
      <c r="A14033" s="128"/>
      <c r="B14033" s="128"/>
      <c r="D14033" s="128"/>
      <c r="E14033" s="128"/>
      <c r="G14033" s="129"/>
      <c r="H14033" s="129"/>
    </row>
    <row r="14034" spans="1:8" x14ac:dyDescent="0.3">
      <c r="A14034" s="128"/>
      <c r="B14034" s="128"/>
      <c r="D14034" s="128"/>
      <c r="E14034" s="128"/>
      <c r="G14034" s="129"/>
      <c r="H14034" s="129"/>
    </row>
    <row r="14035" spans="1:8" x14ac:dyDescent="0.3">
      <c r="A14035" s="128"/>
      <c r="B14035" s="128"/>
      <c r="D14035" s="128"/>
      <c r="E14035" s="128"/>
      <c r="G14035" s="129"/>
      <c r="H14035" s="129"/>
    </row>
    <row r="14036" spans="1:8" x14ac:dyDescent="0.3">
      <c r="A14036" s="128"/>
      <c r="B14036" s="128"/>
      <c r="D14036" s="128"/>
      <c r="E14036" s="128"/>
      <c r="G14036" s="129"/>
      <c r="H14036" s="129"/>
    </row>
    <row r="14037" spans="1:8" x14ac:dyDescent="0.3">
      <c r="A14037" s="128"/>
      <c r="B14037" s="128"/>
      <c r="D14037" s="128"/>
      <c r="E14037" s="128"/>
      <c r="G14037" s="129"/>
      <c r="H14037" s="129"/>
    </row>
    <row r="14038" spans="1:8" x14ac:dyDescent="0.3">
      <c r="A14038" s="128"/>
      <c r="B14038" s="128"/>
      <c r="D14038" s="128"/>
      <c r="E14038" s="128"/>
      <c r="G14038" s="129"/>
      <c r="H14038" s="129"/>
    </row>
    <row r="14039" spans="1:8" x14ac:dyDescent="0.3">
      <c r="A14039" s="128"/>
      <c r="B14039" s="128"/>
      <c r="D14039" s="128"/>
      <c r="E14039" s="128"/>
      <c r="G14039" s="129"/>
      <c r="H14039" s="129"/>
    </row>
    <row r="14040" spans="1:8" x14ac:dyDescent="0.3">
      <c r="A14040" s="128"/>
      <c r="B14040" s="128"/>
      <c r="D14040" s="128"/>
      <c r="E14040" s="128"/>
      <c r="G14040" s="129"/>
      <c r="H14040" s="129"/>
    </row>
    <row r="14041" spans="1:8" x14ac:dyDescent="0.3">
      <c r="A14041" s="128"/>
      <c r="B14041" s="128"/>
      <c r="D14041" s="128"/>
      <c r="E14041" s="128"/>
      <c r="G14041" s="129"/>
      <c r="H14041" s="129"/>
    </row>
    <row r="14042" spans="1:8" x14ac:dyDescent="0.3">
      <c r="A14042" s="128"/>
      <c r="B14042" s="128"/>
      <c r="D14042" s="128"/>
      <c r="E14042" s="128"/>
      <c r="G14042" s="129"/>
      <c r="H14042" s="129"/>
    </row>
    <row r="14043" spans="1:8" x14ac:dyDescent="0.3">
      <c r="A14043" s="128"/>
      <c r="B14043" s="128"/>
      <c r="D14043" s="128"/>
      <c r="E14043" s="128"/>
      <c r="G14043" s="129"/>
      <c r="H14043" s="129"/>
    </row>
    <row r="14044" spans="1:8" x14ac:dyDescent="0.3">
      <c r="A14044" s="128"/>
      <c r="B14044" s="128"/>
      <c r="D14044" s="128"/>
      <c r="E14044" s="128"/>
      <c r="G14044" s="129"/>
      <c r="H14044" s="129"/>
    </row>
    <row r="14045" spans="1:8" x14ac:dyDescent="0.3">
      <c r="A14045" s="128"/>
      <c r="B14045" s="128"/>
      <c r="D14045" s="128"/>
      <c r="E14045" s="128"/>
      <c r="G14045" s="129"/>
      <c r="H14045" s="129"/>
    </row>
    <row r="14046" spans="1:8" x14ac:dyDescent="0.3">
      <c r="A14046" s="128"/>
      <c r="B14046" s="128"/>
      <c r="D14046" s="128"/>
      <c r="E14046" s="128"/>
      <c r="G14046" s="129"/>
      <c r="H14046" s="129"/>
    </row>
    <row r="14047" spans="1:8" x14ac:dyDescent="0.3">
      <c r="A14047" s="128"/>
      <c r="B14047" s="128"/>
      <c r="D14047" s="128"/>
      <c r="E14047" s="128"/>
      <c r="G14047" s="129"/>
      <c r="H14047" s="129"/>
    </row>
    <row r="14048" spans="1:8" x14ac:dyDescent="0.3">
      <c r="A14048" s="128"/>
      <c r="B14048" s="128"/>
      <c r="D14048" s="128"/>
      <c r="E14048" s="128"/>
      <c r="G14048" s="129"/>
      <c r="H14048" s="129"/>
    </row>
    <row r="14049" spans="1:8" x14ac:dyDescent="0.3">
      <c r="A14049" s="128"/>
      <c r="B14049" s="128"/>
      <c r="D14049" s="128"/>
      <c r="E14049" s="128"/>
      <c r="G14049" s="129"/>
      <c r="H14049" s="129"/>
    </row>
    <row r="14050" spans="1:8" x14ac:dyDescent="0.3">
      <c r="A14050" s="128"/>
      <c r="B14050" s="128"/>
      <c r="D14050" s="128"/>
      <c r="E14050" s="128"/>
      <c r="G14050" s="129"/>
      <c r="H14050" s="129"/>
    </row>
    <row r="14051" spans="1:8" x14ac:dyDescent="0.3">
      <c r="A14051" s="128"/>
      <c r="B14051" s="128"/>
      <c r="D14051" s="128"/>
      <c r="E14051" s="128"/>
      <c r="G14051" s="129"/>
      <c r="H14051" s="129"/>
    </row>
    <row r="14052" spans="1:8" x14ac:dyDescent="0.3">
      <c r="A14052" s="128"/>
      <c r="B14052" s="128"/>
      <c r="D14052" s="128"/>
      <c r="E14052" s="128"/>
      <c r="G14052" s="129"/>
      <c r="H14052" s="129"/>
    </row>
    <row r="14053" spans="1:8" x14ac:dyDescent="0.3">
      <c r="A14053" s="128"/>
      <c r="B14053" s="128"/>
      <c r="D14053" s="128"/>
      <c r="E14053" s="128"/>
      <c r="G14053" s="129"/>
      <c r="H14053" s="129"/>
    </row>
    <row r="14054" spans="1:8" x14ac:dyDescent="0.3">
      <c r="A14054" s="128"/>
      <c r="B14054" s="128"/>
      <c r="D14054" s="128"/>
      <c r="E14054" s="128"/>
      <c r="G14054" s="129"/>
      <c r="H14054" s="129"/>
    </row>
    <row r="14055" spans="1:8" x14ac:dyDescent="0.3">
      <c r="A14055" s="128"/>
      <c r="B14055" s="128"/>
      <c r="D14055" s="128"/>
      <c r="E14055" s="128"/>
      <c r="G14055" s="129"/>
      <c r="H14055" s="129"/>
    </row>
    <row r="14056" spans="1:8" x14ac:dyDescent="0.3">
      <c r="A14056" s="128"/>
      <c r="B14056" s="128"/>
      <c r="D14056" s="128"/>
      <c r="E14056" s="128"/>
      <c r="G14056" s="129"/>
      <c r="H14056" s="129"/>
    </row>
    <row r="14057" spans="1:8" x14ac:dyDescent="0.3">
      <c r="A14057" s="128"/>
      <c r="B14057" s="128"/>
      <c r="D14057" s="128"/>
      <c r="E14057" s="128"/>
      <c r="G14057" s="129"/>
      <c r="H14057" s="129"/>
    </row>
    <row r="14058" spans="1:8" x14ac:dyDescent="0.3">
      <c r="A14058" s="128"/>
      <c r="B14058" s="128"/>
      <c r="D14058" s="128"/>
      <c r="E14058" s="128"/>
      <c r="G14058" s="129"/>
      <c r="H14058" s="129"/>
    </row>
    <row r="14059" spans="1:8" x14ac:dyDescent="0.3">
      <c r="A14059" s="128"/>
      <c r="B14059" s="128"/>
      <c r="D14059" s="128"/>
      <c r="E14059" s="128"/>
      <c r="G14059" s="129"/>
      <c r="H14059" s="129"/>
    </row>
    <row r="14060" spans="1:8" x14ac:dyDescent="0.3">
      <c r="A14060" s="128"/>
      <c r="B14060" s="128"/>
      <c r="D14060" s="128"/>
      <c r="E14060" s="128"/>
      <c r="G14060" s="129"/>
      <c r="H14060" s="129"/>
    </row>
    <row r="14061" spans="1:8" x14ac:dyDescent="0.3">
      <c r="A14061" s="128"/>
      <c r="B14061" s="128"/>
      <c r="D14061" s="128"/>
      <c r="E14061" s="128"/>
      <c r="G14061" s="129"/>
      <c r="H14061" s="129"/>
    </row>
    <row r="14062" spans="1:8" x14ac:dyDescent="0.3">
      <c r="A14062" s="128"/>
      <c r="B14062" s="128"/>
      <c r="D14062" s="128"/>
      <c r="E14062" s="128"/>
      <c r="G14062" s="129"/>
      <c r="H14062" s="129"/>
    </row>
    <row r="14063" spans="1:8" x14ac:dyDescent="0.3">
      <c r="A14063" s="128"/>
      <c r="B14063" s="128"/>
      <c r="D14063" s="128"/>
      <c r="E14063" s="128"/>
      <c r="G14063" s="129"/>
      <c r="H14063" s="129"/>
    </row>
    <row r="14064" spans="1:8" x14ac:dyDescent="0.3">
      <c r="A14064" s="128"/>
      <c r="B14064" s="128"/>
      <c r="D14064" s="128"/>
      <c r="E14064" s="128"/>
      <c r="G14064" s="129"/>
      <c r="H14064" s="129"/>
    </row>
    <row r="14065" spans="1:8" x14ac:dyDescent="0.3">
      <c r="A14065" s="128"/>
      <c r="B14065" s="128"/>
      <c r="D14065" s="128"/>
      <c r="E14065" s="128"/>
      <c r="G14065" s="129"/>
      <c r="H14065" s="129"/>
    </row>
    <row r="14066" spans="1:8" x14ac:dyDescent="0.3">
      <c r="A14066" s="128"/>
      <c r="B14066" s="128"/>
      <c r="D14066" s="128"/>
      <c r="E14066" s="128"/>
      <c r="G14066" s="129"/>
      <c r="H14066" s="129"/>
    </row>
    <row r="14067" spans="1:8" x14ac:dyDescent="0.3">
      <c r="A14067" s="128"/>
      <c r="B14067" s="128"/>
      <c r="D14067" s="128"/>
      <c r="E14067" s="128"/>
      <c r="G14067" s="129"/>
      <c r="H14067" s="129"/>
    </row>
    <row r="14068" spans="1:8" x14ac:dyDescent="0.3">
      <c r="A14068" s="128"/>
      <c r="B14068" s="128"/>
      <c r="D14068" s="128"/>
      <c r="E14068" s="128"/>
      <c r="G14068" s="129"/>
      <c r="H14068" s="129"/>
    </row>
    <row r="14069" spans="1:8" x14ac:dyDescent="0.3">
      <c r="A14069" s="128"/>
      <c r="B14069" s="128"/>
      <c r="D14069" s="128"/>
      <c r="E14069" s="128"/>
      <c r="G14069" s="129"/>
      <c r="H14069" s="129"/>
    </row>
    <row r="14070" spans="1:8" x14ac:dyDescent="0.3">
      <c r="A14070" s="128"/>
      <c r="B14070" s="128"/>
      <c r="D14070" s="128"/>
      <c r="E14070" s="128"/>
      <c r="G14070" s="129"/>
      <c r="H14070" s="129"/>
    </row>
    <row r="14071" spans="1:8" x14ac:dyDescent="0.3">
      <c r="A14071" s="128"/>
      <c r="B14071" s="128"/>
      <c r="D14071" s="128"/>
      <c r="E14071" s="128"/>
      <c r="G14071" s="129"/>
      <c r="H14071" s="129"/>
    </row>
    <row r="14072" spans="1:8" x14ac:dyDescent="0.3">
      <c r="A14072" s="128"/>
      <c r="B14072" s="128"/>
      <c r="D14072" s="128"/>
      <c r="E14072" s="128"/>
      <c r="G14072" s="129"/>
      <c r="H14072" s="129"/>
    </row>
    <row r="14073" spans="1:8" x14ac:dyDescent="0.3">
      <c r="A14073" s="128"/>
      <c r="B14073" s="128"/>
      <c r="D14073" s="128"/>
      <c r="E14073" s="128"/>
      <c r="G14073" s="129"/>
      <c r="H14073" s="129"/>
    </row>
    <row r="14074" spans="1:8" x14ac:dyDescent="0.3">
      <c r="A14074" s="128"/>
      <c r="B14074" s="128"/>
      <c r="D14074" s="128"/>
      <c r="E14074" s="128"/>
      <c r="G14074" s="129"/>
      <c r="H14074" s="129"/>
    </row>
    <row r="14075" spans="1:8" x14ac:dyDescent="0.3">
      <c r="A14075" s="128"/>
      <c r="B14075" s="128"/>
      <c r="D14075" s="128"/>
      <c r="E14075" s="128"/>
      <c r="G14075" s="129"/>
      <c r="H14075" s="129"/>
    </row>
    <row r="14076" spans="1:8" x14ac:dyDescent="0.3">
      <c r="A14076" s="128"/>
      <c r="B14076" s="128"/>
      <c r="D14076" s="128"/>
      <c r="E14076" s="128"/>
      <c r="G14076" s="129"/>
      <c r="H14076" s="129"/>
    </row>
    <row r="14077" spans="1:8" x14ac:dyDescent="0.3">
      <c r="A14077" s="128"/>
      <c r="B14077" s="128"/>
      <c r="D14077" s="128"/>
      <c r="E14077" s="128"/>
      <c r="G14077" s="129"/>
      <c r="H14077" s="129"/>
    </row>
    <row r="14078" spans="1:8" x14ac:dyDescent="0.3">
      <c r="A14078" s="128"/>
      <c r="B14078" s="128"/>
      <c r="D14078" s="128"/>
      <c r="E14078" s="128"/>
      <c r="G14078" s="129"/>
      <c r="H14078" s="129"/>
    </row>
    <row r="14079" spans="1:8" x14ac:dyDescent="0.3">
      <c r="A14079" s="128"/>
      <c r="B14079" s="128"/>
      <c r="D14079" s="128"/>
      <c r="E14079" s="128"/>
      <c r="G14079" s="129"/>
      <c r="H14079" s="129"/>
    </row>
    <row r="14080" spans="1:8" x14ac:dyDescent="0.3">
      <c r="A14080" s="128"/>
      <c r="B14080" s="128"/>
      <c r="D14080" s="128"/>
      <c r="E14080" s="128"/>
      <c r="G14080" s="129"/>
      <c r="H14080" s="129"/>
    </row>
    <row r="14081" spans="1:8" x14ac:dyDescent="0.3">
      <c r="A14081" s="128"/>
      <c r="B14081" s="128"/>
      <c r="D14081" s="128"/>
      <c r="E14081" s="128"/>
      <c r="G14081" s="129"/>
      <c r="H14081" s="129"/>
    </row>
    <row r="14082" spans="1:8" x14ac:dyDescent="0.3">
      <c r="A14082" s="128"/>
      <c r="B14082" s="128"/>
      <c r="D14082" s="128"/>
      <c r="E14082" s="128"/>
      <c r="G14082" s="129"/>
      <c r="H14082" s="129"/>
    </row>
    <row r="14083" spans="1:8" x14ac:dyDescent="0.3">
      <c r="A14083" s="128"/>
      <c r="B14083" s="128"/>
      <c r="D14083" s="128"/>
      <c r="E14083" s="128"/>
      <c r="G14083" s="129"/>
      <c r="H14083" s="129"/>
    </row>
    <row r="14084" spans="1:8" x14ac:dyDescent="0.3">
      <c r="A14084" s="128"/>
      <c r="B14084" s="128"/>
      <c r="D14084" s="128"/>
      <c r="E14084" s="128"/>
      <c r="G14084" s="129"/>
      <c r="H14084" s="129"/>
    </row>
    <row r="14085" spans="1:8" x14ac:dyDescent="0.3">
      <c r="A14085" s="128"/>
      <c r="B14085" s="128"/>
      <c r="D14085" s="128"/>
      <c r="E14085" s="128"/>
      <c r="G14085" s="129"/>
      <c r="H14085" s="129"/>
    </row>
    <row r="14086" spans="1:8" x14ac:dyDescent="0.3">
      <c r="A14086" s="128"/>
      <c r="B14086" s="128"/>
      <c r="D14086" s="128"/>
      <c r="E14086" s="128"/>
      <c r="G14086" s="129"/>
      <c r="H14086" s="129"/>
    </row>
    <row r="14087" spans="1:8" x14ac:dyDescent="0.3">
      <c r="A14087" s="128"/>
      <c r="B14087" s="128"/>
      <c r="D14087" s="128"/>
      <c r="E14087" s="128"/>
      <c r="G14087" s="129"/>
      <c r="H14087" s="129"/>
    </row>
    <row r="14088" spans="1:8" x14ac:dyDescent="0.3">
      <c r="A14088" s="128"/>
      <c r="B14088" s="128"/>
      <c r="D14088" s="128"/>
      <c r="E14088" s="128"/>
      <c r="G14088" s="129"/>
      <c r="H14088" s="129"/>
    </row>
    <row r="14089" spans="1:8" x14ac:dyDescent="0.3">
      <c r="A14089" s="128"/>
      <c r="B14089" s="128"/>
      <c r="D14089" s="128"/>
      <c r="E14089" s="128"/>
      <c r="G14089" s="129"/>
      <c r="H14089" s="129"/>
    </row>
    <row r="14090" spans="1:8" x14ac:dyDescent="0.3">
      <c r="A14090" s="128"/>
      <c r="B14090" s="128"/>
      <c r="D14090" s="128"/>
      <c r="E14090" s="128"/>
      <c r="G14090" s="129"/>
      <c r="H14090" s="129"/>
    </row>
    <row r="14091" spans="1:8" x14ac:dyDescent="0.3">
      <c r="A14091" s="128"/>
      <c r="B14091" s="128"/>
      <c r="D14091" s="128"/>
      <c r="E14091" s="128"/>
      <c r="G14091" s="129"/>
      <c r="H14091" s="129"/>
    </row>
    <row r="14092" spans="1:8" x14ac:dyDescent="0.3">
      <c r="A14092" s="128"/>
      <c r="B14092" s="128"/>
      <c r="D14092" s="128"/>
      <c r="E14092" s="128"/>
      <c r="G14092" s="129"/>
      <c r="H14092" s="129"/>
    </row>
    <row r="14093" spans="1:8" x14ac:dyDescent="0.3">
      <c r="A14093" s="128"/>
      <c r="B14093" s="128"/>
      <c r="D14093" s="128"/>
      <c r="E14093" s="128"/>
      <c r="G14093" s="129"/>
      <c r="H14093" s="129"/>
    </row>
    <row r="14094" spans="1:8" x14ac:dyDescent="0.3">
      <c r="A14094" s="128"/>
      <c r="B14094" s="128"/>
      <c r="D14094" s="128"/>
      <c r="E14094" s="128"/>
      <c r="G14094" s="129"/>
      <c r="H14094" s="129"/>
    </row>
    <row r="14095" spans="1:8" x14ac:dyDescent="0.3">
      <c r="A14095" s="128"/>
      <c r="B14095" s="128"/>
      <c r="D14095" s="128"/>
      <c r="E14095" s="128"/>
      <c r="G14095" s="129"/>
      <c r="H14095" s="129"/>
    </row>
    <row r="14096" spans="1:8" x14ac:dyDescent="0.3">
      <c r="A14096" s="128"/>
      <c r="B14096" s="128"/>
      <c r="D14096" s="128"/>
      <c r="E14096" s="128"/>
      <c r="G14096" s="129"/>
      <c r="H14096" s="129"/>
    </row>
    <row r="14097" spans="1:8" x14ac:dyDescent="0.3">
      <c r="A14097" s="128"/>
      <c r="B14097" s="128"/>
      <c r="D14097" s="128"/>
      <c r="E14097" s="128"/>
      <c r="G14097" s="129"/>
      <c r="H14097" s="129"/>
    </row>
    <row r="14098" spans="1:8" x14ac:dyDescent="0.3">
      <c r="A14098" s="128"/>
      <c r="B14098" s="128"/>
      <c r="D14098" s="128"/>
      <c r="E14098" s="128"/>
      <c r="G14098" s="129"/>
      <c r="H14098" s="129"/>
    </row>
    <row r="14099" spans="1:8" x14ac:dyDescent="0.3">
      <c r="A14099" s="128"/>
      <c r="B14099" s="128"/>
      <c r="D14099" s="128"/>
      <c r="E14099" s="128"/>
      <c r="G14099" s="129"/>
      <c r="H14099" s="129"/>
    </row>
    <row r="14100" spans="1:8" x14ac:dyDescent="0.3">
      <c r="A14100" s="128"/>
      <c r="B14100" s="128"/>
      <c r="D14100" s="128"/>
      <c r="E14100" s="128"/>
      <c r="G14100" s="129"/>
      <c r="H14100" s="129"/>
    </row>
    <row r="14101" spans="1:8" x14ac:dyDescent="0.3">
      <c r="A14101" s="128"/>
      <c r="B14101" s="128"/>
      <c r="D14101" s="128"/>
      <c r="E14101" s="128"/>
      <c r="G14101" s="129"/>
      <c r="H14101" s="129"/>
    </row>
    <row r="14102" spans="1:8" x14ac:dyDescent="0.3">
      <c r="A14102" s="128"/>
      <c r="B14102" s="128"/>
      <c r="D14102" s="128"/>
      <c r="E14102" s="128"/>
      <c r="G14102" s="129"/>
      <c r="H14102" s="129"/>
    </row>
    <row r="14103" spans="1:8" x14ac:dyDescent="0.3">
      <c r="A14103" s="128"/>
      <c r="B14103" s="128"/>
      <c r="D14103" s="128"/>
      <c r="E14103" s="128"/>
      <c r="G14103" s="129"/>
      <c r="H14103" s="129"/>
    </row>
    <row r="14104" spans="1:8" x14ac:dyDescent="0.3">
      <c r="A14104" s="128"/>
      <c r="B14104" s="128"/>
      <c r="D14104" s="128"/>
      <c r="E14104" s="128"/>
      <c r="G14104" s="129"/>
      <c r="H14104" s="129"/>
    </row>
    <row r="14105" spans="1:8" x14ac:dyDescent="0.3">
      <c r="A14105" s="128"/>
      <c r="B14105" s="128"/>
      <c r="D14105" s="128"/>
      <c r="E14105" s="128"/>
      <c r="G14105" s="129"/>
      <c r="H14105" s="129"/>
    </row>
    <row r="14106" spans="1:8" x14ac:dyDescent="0.3">
      <c r="A14106" s="128"/>
      <c r="B14106" s="128"/>
      <c r="D14106" s="128"/>
      <c r="E14106" s="128"/>
      <c r="G14106" s="129"/>
      <c r="H14106" s="129"/>
    </row>
    <row r="14107" spans="1:8" x14ac:dyDescent="0.3">
      <c r="A14107" s="128"/>
      <c r="B14107" s="128"/>
      <c r="D14107" s="128"/>
      <c r="E14107" s="128"/>
      <c r="G14107" s="129"/>
      <c r="H14107" s="129"/>
    </row>
    <row r="14108" spans="1:8" x14ac:dyDescent="0.3">
      <c r="A14108" s="128"/>
      <c r="B14108" s="128"/>
      <c r="D14108" s="128"/>
      <c r="E14108" s="128"/>
      <c r="G14108" s="129"/>
      <c r="H14108" s="129"/>
    </row>
    <row r="14109" spans="1:8" x14ac:dyDescent="0.3">
      <c r="A14109" s="128"/>
      <c r="B14109" s="128"/>
      <c r="D14109" s="128"/>
      <c r="E14109" s="128"/>
      <c r="G14109" s="129"/>
      <c r="H14109" s="129"/>
    </row>
    <row r="14110" spans="1:8" x14ac:dyDescent="0.3">
      <c r="A14110" s="128"/>
      <c r="B14110" s="128"/>
      <c r="D14110" s="128"/>
      <c r="E14110" s="128"/>
      <c r="G14110" s="129"/>
      <c r="H14110" s="129"/>
    </row>
    <row r="14111" spans="1:8" x14ac:dyDescent="0.3">
      <c r="A14111" s="128"/>
      <c r="B14111" s="128"/>
      <c r="D14111" s="128"/>
      <c r="E14111" s="128"/>
      <c r="G14111" s="129"/>
      <c r="H14111" s="129"/>
    </row>
    <row r="14112" spans="1:8" x14ac:dyDescent="0.3">
      <c r="A14112" s="128"/>
      <c r="B14112" s="128"/>
      <c r="D14112" s="128"/>
      <c r="E14112" s="128"/>
      <c r="G14112" s="129"/>
      <c r="H14112" s="129"/>
    </row>
    <row r="14113" spans="1:8" x14ac:dyDescent="0.3">
      <c r="A14113" s="128"/>
      <c r="B14113" s="128"/>
      <c r="D14113" s="128"/>
      <c r="E14113" s="128"/>
      <c r="G14113" s="129"/>
      <c r="H14113" s="129"/>
    </row>
    <row r="14114" spans="1:8" x14ac:dyDescent="0.3">
      <c r="A14114" s="128"/>
      <c r="B14114" s="128"/>
      <c r="D14114" s="128"/>
      <c r="E14114" s="128"/>
      <c r="G14114" s="129"/>
      <c r="H14114" s="129"/>
    </row>
    <row r="14115" spans="1:8" x14ac:dyDescent="0.3">
      <c r="A14115" s="128"/>
      <c r="B14115" s="128"/>
      <c r="D14115" s="128"/>
      <c r="E14115" s="128"/>
      <c r="G14115" s="129"/>
      <c r="H14115" s="129"/>
    </row>
    <row r="14116" spans="1:8" x14ac:dyDescent="0.3">
      <c r="A14116" s="128"/>
      <c r="B14116" s="128"/>
      <c r="D14116" s="128"/>
      <c r="E14116" s="128"/>
      <c r="G14116" s="129"/>
      <c r="H14116" s="129"/>
    </row>
    <row r="14117" spans="1:8" x14ac:dyDescent="0.3">
      <c r="A14117" s="128"/>
      <c r="B14117" s="128"/>
      <c r="D14117" s="128"/>
      <c r="E14117" s="128"/>
      <c r="G14117" s="129"/>
      <c r="H14117" s="129"/>
    </row>
    <row r="14118" spans="1:8" x14ac:dyDescent="0.3">
      <c r="A14118" s="128"/>
      <c r="B14118" s="128"/>
      <c r="D14118" s="128"/>
      <c r="E14118" s="128"/>
      <c r="G14118" s="129"/>
      <c r="H14118" s="129"/>
    </row>
    <row r="14119" spans="1:8" x14ac:dyDescent="0.3">
      <c r="A14119" s="128"/>
      <c r="B14119" s="128"/>
      <c r="D14119" s="128"/>
      <c r="E14119" s="128"/>
      <c r="G14119" s="129"/>
      <c r="H14119" s="129"/>
    </row>
    <row r="14120" spans="1:8" x14ac:dyDescent="0.3">
      <c r="A14120" s="128"/>
      <c r="B14120" s="128"/>
      <c r="D14120" s="128"/>
      <c r="E14120" s="128"/>
      <c r="G14120" s="129"/>
      <c r="H14120" s="129"/>
    </row>
    <row r="14121" spans="1:8" x14ac:dyDescent="0.3">
      <c r="A14121" s="128"/>
      <c r="B14121" s="128"/>
      <c r="D14121" s="128"/>
      <c r="E14121" s="128"/>
      <c r="G14121" s="129"/>
      <c r="H14121" s="129"/>
    </row>
    <row r="14122" spans="1:8" x14ac:dyDescent="0.3">
      <c r="A14122" s="128"/>
      <c r="B14122" s="128"/>
      <c r="D14122" s="128"/>
      <c r="E14122" s="128"/>
      <c r="G14122" s="129"/>
      <c r="H14122" s="129"/>
    </row>
    <row r="14123" spans="1:8" x14ac:dyDescent="0.3">
      <c r="A14123" s="128"/>
      <c r="B14123" s="128"/>
      <c r="D14123" s="128"/>
      <c r="E14123" s="128"/>
      <c r="G14123" s="129"/>
      <c r="H14123" s="129"/>
    </row>
    <row r="14124" spans="1:8" x14ac:dyDescent="0.3">
      <c r="A14124" s="128"/>
      <c r="B14124" s="128"/>
      <c r="D14124" s="128"/>
      <c r="E14124" s="128"/>
      <c r="G14124" s="129"/>
      <c r="H14124" s="129"/>
    </row>
    <row r="14125" spans="1:8" x14ac:dyDescent="0.3">
      <c r="A14125" s="128"/>
      <c r="B14125" s="128"/>
      <c r="D14125" s="128"/>
      <c r="E14125" s="128"/>
      <c r="G14125" s="129"/>
      <c r="H14125" s="129"/>
    </row>
    <row r="14126" spans="1:8" x14ac:dyDescent="0.3">
      <c r="A14126" s="128"/>
      <c r="B14126" s="128"/>
      <c r="D14126" s="128"/>
      <c r="E14126" s="128"/>
      <c r="G14126" s="129"/>
      <c r="H14126" s="129"/>
    </row>
    <row r="14127" spans="1:8" x14ac:dyDescent="0.3">
      <c r="A14127" s="128"/>
      <c r="B14127" s="128"/>
      <c r="D14127" s="128"/>
      <c r="E14127" s="128"/>
      <c r="G14127" s="129"/>
      <c r="H14127" s="129"/>
    </row>
    <row r="14128" spans="1:8" x14ac:dyDescent="0.3">
      <c r="A14128" s="128"/>
      <c r="B14128" s="128"/>
      <c r="D14128" s="128"/>
      <c r="E14128" s="128"/>
      <c r="G14128" s="129"/>
      <c r="H14128" s="129"/>
    </row>
    <row r="14129" spans="1:8" x14ac:dyDescent="0.3">
      <c r="A14129" s="128"/>
      <c r="B14129" s="128"/>
      <c r="D14129" s="128"/>
      <c r="E14129" s="128"/>
      <c r="G14129" s="129"/>
      <c r="H14129" s="129"/>
    </row>
    <row r="14130" spans="1:8" x14ac:dyDescent="0.3">
      <c r="A14130" s="128"/>
      <c r="B14130" s="128"/>
      <c r="D14130" s="128"/>
      <c r="E14130" s="128"/>
      <c r="G14130" s="129"/>
      <c r="H14130" s="129"/>
    </row>
    <row r="14131" spans="1:8" x14ac:dyDescent="0.3">
      <c r="A14131" s="128"/>
      <c r="B14131" s="128"/>
      <c r="D14131" s="128"/>
      <c r="E14131" s="128"/>
      <c r="G14131" s="129"/>
      <c r="H14131" s="129"/>
    </row>
    <row r="14132" spans="1:8" x14ac:dyDescent="0.3">
      <c r="A14132" s="128"/>
      <c r="B14132" s="128"/>
      <c r="D14132" s="128"/>
      <c r="E14132" s="128"/>
      <c r="G14132" s="129"/>
      <c r="H14132" s="129"/>
    </row>
    <row r="14133" spans="1:8" x14ac:dyDescent="0.3">
      <c r="A14133" s="128"/>
      <c r="B14133" s="128"/>
      <c r="D14133" s="128"/>
      <c r="E14133" s="128"/>
      <c r="G14133" s="129"/>
      <c r="H14133" s="129"/>
    </row>
    <row r="14134" spans="1:8" x14ac:dyDescent="0.3">
      <c r="A14134" s="128"/>
      <c r="B14134" s="128"/>
      <c r="D14134" s="128"/>
      <c r="E14134" s="128"/>
      <c r="G14134" s="129"/>
      <c r="H14134" s="129"/>
    </row>
    <row r="14135" spans="1:8" x14ac:dyDescent="0.3">
      <c r="A14135" s="128"/>
      <c r="B14135" s="128"/>
      <c r="D14135" s="128"/>
      <c r="E14135" s="128"/>
      <c r="G14135" s="129"/>
      <c r="H14135" s="129"/>
    </row>
    <row r="14136" spans="1:8" x14ac:dyDescent="0.3">
      <c r="A14136" s="128"/>
      <c r="B14136" s="128"/>
      <c r="D14136" s="128"/>
      <c r="E14136" s="128"/>
      <c r="G14136" s="129"/>
      <c r="H14136" s="129"/>
    </row>
    <row r="14137" spans="1:8" x14ac:dyDescent="0.3">
      <c r="A14137" s="128"/>
      <c r="B14137" s="128"/>
      <c r="D14137" s="128"/>
      <c r="E14137" s="128"/>
      <c r="G14137" s="129"/>
      <c r="H14137" s="129"/>
    </row>
    <row r="14138" spans="1:8" x14ac:dyDescent="0.3">
      <c r="A14138" s="128"/>
      <c r="B14138" s="128"/>
      <c r="D14138" s="128"/>
      <c r="E14138" s="128"/>
      <c r="G14138" s="129"/>
      <c r="H14138" s="129"/>
    </row>
    <row r="14139" spans="1:8" x14ac:dyDescent="0.3">
      <c r="A14139" s="128"/>
      <c r="B14139" s="128"/>
      <c r="D14139" s="128"/>
      <c r="E14139" s="128"/>
      <c r="G14139" s="129"/>
      <c r="H14139" s="129"/>
    </row>
    <row r="14140" spans="1:8" x14ac:dyDescent="0.3">
      <c r="A14140" s="128"/>
      <c r="B14140" s="128"/>
      <c r="D14140" s="128"/>
      <c r="E14140" s="128"/>
      <c r="G14140" s="129"/>
      <c r="H14140" s="129"/>
    </row>
    <row r="14141" spans="1:8" x14ac:dyDescent="0.3">
      <c r="A14141" s="128"/>
      <c r="B14141" s="128"/>
      <c r="D14141" s="128"/>
      <c r="E14141" s="128"/>
      <c r="G14141" s="129"/>
      <c r="H14141" s="129"/>
    </row>
    <row r="14142" spans="1:8" x14ac:dyDescent="0.3">
      <c r="A14142" s="128"/>
      <c r="B14142" s="128"/>
      <c r="D14142" s="128"/>
      <c r="E14142" s="128"/>
      <c r="G14142" s="129"/>
      <c r="H14142" s="129"/>
    </row>
    <row r="14143" spans="1:8" x14ac:dyDescent="0.3">
      <c r="A14143" s="128"/>
      <c r="B14143" s="128"/>
      <c r="D14143" s="128"/>
      <c r="E14143" s="128"/>
      <c r="G14143" s="129"/>
      <c r="H14143" s="129"/>
    </row>
    <row r="14144" spans="1:8" x14ac:dyDescent="0.3">
      <c r="A14144" s="128"/>
      <c r="B14144" s="128"/>
      <c r="D14144" s="128"/>
      <c r="E14144" s="128"/>
      <c r="G14144" s="129"/>
      <c r="H14144" s="129"/>
    </row>
    <row r="14145" spans="1:8" x14ac:dyDescent="0.3">
      <c r="A14145" s="128"/>
      <c r="B14145" s="128"/>
      <c r="D14145" s="128"/>
      <c r="E14145" s="128"/>
      <c r="G14145" s="129"/>
      <c r="H14145" s="129"/>
    </row>
    <row r="14146" spans="1:8" x14ac:dyDescent="0.3">
      <c r="A14146" s="128"/>
      <c r="B14146" s="128"/>
      <c r="D14146" s="128"/>
      <c r="E14146" s="128"/>
      <c r="G14146" s="129"/>
      <c r="H14146" s="129"/>
    </row>
    <row r="14147" spans="1:8" x14ac:dyDescent="0.3">
      <c r="A14147" s="128"/>
      <c r="B14147" s="128"/>
      <c r="D14147" s="128"/>
      <c r="E14147" s="128"/>
      <c r="G14147" s="129"/>
      <c r="H14147" s="129"/>
    </row>
    <row r="14148" spans="1:8" x14ac:dyDescent="0.3">
      <c r="A14148" s="128"/>
      <c r="B14148" s="128"/>
      <c r="D14148" s="128"/>
      <c r="E14148" s="128"/>
      <c r="G14148" s="129"/>
      <c r="H14148" s="129"/>
    </row>
    <row r="14149" spans="1:8" x14ac:dyDescent="0.3">
      <c r="A14149" s="128"/>
      <c r="B14149" s="128"/>
      <c r="D14149" s="128"/>
      <c r="E14149" s="128"/>
      <c r="G14149" s="129"/>
      <c r="H14149" s="129"/>
    </row>
    <row r="14150" spans="1:8" x14ac:dyDescent="0.3">
      <c r="A14150" s="128"/>
      <c r="B14150" s="128"/>
      <c r="D14150" s="128"/>
      <c r="E14150" s="128"/>
      <c r="G14150" s="129"/>
      <c r="H14150" s="129"/>
    </row>
    <row r="14151" spans="1:8" x14ac:dyDescent="0.3">
      <c r="A14151" s="128"/>
      <c r="B14151" s="128"/>
      <c r="D14151" s="128"/>
      <c r="E14151" s="128"/>
      <c r="G14151" s="129"/>
      <c r="H14151" s="129"/>
    </row>
    <row r="14152" spans="1:8" x14ac:dyDescent="0.3">
      <c r="A14152" s="128"/>
      <c r="B14152" s="128"/>
      <c r="D14152" s="128"/>
      <c r="E14152" s="128"/>
      <c r="G14152" s="129"/>
      <c r="H14152" s="129"/>
    </row>
    <row r="14153" spans="1:8" x14ac:dyDescent="0.3">
      <c r="A14153" s="128"/>
      <c r="B14153" s="128"/>
      <c r="D14153" s="128"/>
      <c r="E14153" s="128"/>
      <c r="G14153" s="129"/>
      <c r="H14153" s="129"/>
    </row>
    <row r="14154" spans="1:8" x14ac:dyDescent="0.3">
      <c r="A14154" s="128"/>
      <c r="B14154" s="128"/>
      <c r="D14154" s="128"/>
      <c r="E14154" s="128"/>
      <c r="G14154" s="129"/>
      <c r="H14154" s="129"/>
    </row>
    <row r="14155" spans="1:8" x14ac:dyDescent="0.3">
      <c r="A14155" s="128"/>
      <c r="B14155" s="128"/>
      <c r="D14155" s="128"/>
      <c r="E14155" s="128"/>
      <c r="G14155" s="129"/>
      <c r="H14155" s="129"/>
    </row>
    <row r="14156" spans="1:8" x14ac:dyDescent="0.3">
      <c r="A14156" s="128"/>
      <c r="B14156" s="128"/>
      <c r="D14156" s="128"/>
      <c r="E14156" s="128"/>
      <c r="G14156" s="129"/>
      <c r="H14156" s="129"/>
    </row>
    <row r="14157" spans="1:8" x14ac:dyDescent="0.3">
      <c r="A14157" s="128"/>
      <c r="B14157" s="128"/>
      <c r="D14157" s="128"/>
      <c r="E14157" s="128"/>
      <c r="G14157" s="129"/>
      <c r="H14157" s="129"/>
    </row>
    <row r="14158" spans="1:8" x14ac:dyDescent="0.3">
      <c r="A14158" s="128"/>
      <c r="B14158" s="128"/>
      <c r="D14158" s="128"/>
      <c r="E14158" s="128"/>
      <c r="G14158" s="129"/>
      <c r="H14158" s="129"/>
    </row>
    <row r="14159" spans="1:8" x14ac:dyDescent="0.3">
      <c r="A14159" s="128"/>
      <c r="B14159" s="128"/>
      <c r="D14159" s="128"/>
      <c r="E14159" s="128"/>
      <c r="G14159" s="129"/>
      <c r="H14159" s="129"/>
    </row>
    <row r="14160" spans="1:8" x14ac:dyDescent="0.3">
      <c r="A14160" s="128"/>
      <c r="B14160" s="128"/>
      <c r="D14160" s="128"/>
      <c r="E14160" s="128"/>
      <c r="G14160" s="129"/>
      <c r="H14160" s="129"/>
    </row>
    <row r="14161" spans="1:8" x14ac:dyDescent="0.3">
      <c r="A14161" s="128"/>
      <c r="B14161" s="128"/>
      <c r="D14161" s="128"/>
      <c r="E14161" s="128"/>
      <c r="G14161" s="129"/>
      <c r="H14161" s="129"/>
    </row>
    <row r="14162" spans="1:8" x14ac:dyDescent="0.3">
      <c r="A14162" s="128"/>
      <c r="B14162" s="128"/>
      <c r="D14162" s="128"/>
      <c r="E14162" s="128"/>
      <c r="G14162" s="129"/>
      <c r="H14162" s="129"/>
    </row>
    <row r="14163" spans="1:8" x14ac:dyDescent="0.3">
      <c r="A14163" s="128"/>
      <c r="B14163" s="128"/>
      <c r="D14163" s="128"/>
      <c r="E14163" s="128"/>
      <c r="G14163" s="129"/>
      <c r="H14163" s="129"/>
    </row>
    <row r="14164" spans="1:8" x14ac:dyDescent="0.3">
      <c r="A14164" s="128"/>
      <c r="B14164" s="128"/>
      <c r="D14164" s="128"/>
      <c r="E14164" s="128"/>
      <c r="G14164" s="129"/>
      <c r="H14164" s="129"/>
    </row>
    <row r="14165" spans="1:8" x14ac:dyDescent="0.3">
      <c r="A14165" s="128"/>
      <c r="B14165" s="128"/>
      <c r="D14165" s="128"/>
      <c r="E14165" s="128"/>
      <c r="G14165" s="129"/>
      <c r="H14165" s="129"/>
    </row>
    <row r="14166" spans="1:8" x14ac:dyDescent="0.3">
      <c r="A14166" s="128"/>
      <c r="B14166" s="128"/>
      <c r="D14166" s="128"/>
      <c r="E14166" s="128"/>
      <c r="G14166" s="129"/>
      <c r="H14166" s="129"/>
    </row>
    <row r="14167" spans="1:8" x14ac:dyDescent="0.3">
      <c r="A14167" s="128"/>
      <c r="B14167" s="128"/>
      <c r="D14167" s="128"/>
      <c r="E14167" s="128"/>
      <c r="G14167" s="129"/>
      <c r="H14167" s="129"/>
    </row>
    <row r="14168" spans="1:8" x14ac:dyDescent="0.3">
      <c r="A14168" s="128"/>
      <c r="B14168" s="128"/>
      <c r="D14168" s="128"/>
      <c r="E14168" s="128"/>
      <c r="G14168" s="129"/>
      <c r="H14168" s="129"/>
    </row>
    <row r="14169" spans="1:8" x14ac:dyDescent="0.3">
      <c r="A14169" s="128"/>
      <c r="B14169" s="128"/>
      <c r="D14169" s="128"/>
      <c r="E14169" s="128"/>
      <c r="G14169" s="129"/>
      <c r="H14169" s="129"/>
    </row>
    <row r="14170" spans="1:8" x14ac:dyDescent="0.3">
      <c r="A14170" s="128"/>
      <c r="B14170" s="128"/>
      <c r="D14170" s="128"/>
      <c r="E14170" s="128"/>
      <c r="G14170" s="129"/>
      <c r="H14170" s="129"/>
    </row>
    <row r="14171" spans="1:8" x14ac:dyDescent="0.3">
      <c r="A14171" s="128"/>
      <c r="B14171" s="128"/>
      <c r="D14171" s="128"/>
      <c r="E14171" s="128"/>
      <c r="G14171" s="129"/>
      <c r="H14171" s="129"/>
    </row>
    <row r="14172" spans="1:8" x14ac:dyDescent="0.3">
      <c r="A14172" s="128"/>
      <c r="B14172" s="128"/>
      <c r="D14172" s="128"/>
      <c r="E14172" s="128"/>
      <c r="G14172" s="129"/>
      <c r="H14172" s="129"/>
    </row>
    <row r="14173" spans="1:8" x14ac:dyDescent="0.3">
      <c r="A14173" s="128"/>
      <c r="B14173" s="128"/>
      <c r="D14173" s="128"/>
      <c r="E14173" s="128"/>
      <c r="G14173" s="129"/>
      <c r="H14173" s="129"/>
    </row>
    <row r="14174" spans="1:8" x14ac:dyDescent="0.3">
      <c r="A14174" s="128"/>
      <c r="B14174" s="128"/>
      <c r="D14174" s="128"/>
      <c r="E14174" s="128"/>
      <c r="G14174" s="129"/>
      <c r="H14174" s="129"/>
    </row>
    <row r="14175" spans="1:8" x14ac:dyDescent="0.3">
      <c r="A14175" s="128"/>
      <c r="B14175" s="128"/>
      <c r="D14175" s="128"/>
      <c r="E14175" s="128"/>
      <c r="G14175" s="129"/>
      <c r="H14175" s="129"/>
    </row>
    <row r="14176" spans="1:8" x14ac:dyDescent="0.3">
      <c r="A14176" s="128"/>
      <c r="B14176" s="128"/>
      <c r="D14176" s="128"/>
      <c r="E14176" s="128"/>
      <c r="G14176" s="129"/>
      <c r="H14176" s="129"/>
    </row>
    <row r="14177" spans="1:8" x14ac:dyDescent="0.3">
      <c r="A14177" s="128"/>
      <c r="B14177" s="128"/>
      <c r="D14177" s="128"/>
      <c r="E14177" s="128"/>
      <c r="G14177" s="129"/>
      <c r="H14177" s="129"/>
    </row>
    <row r="14178" spans="1:8" x14ac:dyDescent="0.3">
      <c r="A14178" s="128"/>
      <c r="B14178" s="128"/>
      <c r="D14178" s="128"/>
      <c r="E14178" s="128"/>
      <c r="G14178" s="129"/>
      <c r="H14178" s="129"/>
    </row>
    <row r="14179" spans="1:8" x14ac:dyDescent="0.3">
      <c r="A14179" s="128"/>
      <c r="B14179" s="128"/>
      <c r="D14179" s="128"/>
      <c r="E14179" s="128"/>
      <c r="G14179" s="129"/>
      <c r="H14179" s="129"/>
    </row>
    <row r="14180" spans="1:8" x14ac:dyDescent="0.3">
      <c r="A14180" s="128"/>
      <c r="B14180" s="128"/>
      <c r="D14180" s="128"/>
      <c r="E14180" s="128"/>
      <c r="G14180" s="129"/>
      <c r="H14180" s="129"/>
    </row>
    <row r="14181" spans="1:8" x14ac:dyDescent="0.3">
      <c r="A14181" s="128"/>
      <c r="B14181" s="128"/>
      <c r="D14181" s="128"/>
      <c r="E14181" s="128"/>
      <c r="G14181" s="129"/>
      <c r="H14181" s="129"/>
    </row>
    <row r="14182" spans="1:8" x14ac:dyDescent="0.3">
      <c r="A14182" s="128"/>
      <c r="B14182" s="128"/>
      <c r="D14182" s="128"/>
      <c r="E14182" s="128"/>
      <c r="G14182" s="129"/>
      <c r="H14182" s="129"/>
    </row>
    <row r="14183" spans="1:8" x14ac:dyDescent="0.3">
      <c r="A14183" s="128"/>
      <c r="B14183" s="128"/>
      <c r="D14183" s="128"/>
      <c r="E14183" s="128"/>
      <c r="G14183" s="129"/>
      <c r="H14183" s="129"/>
    </row>
    <row r="14184" spans="1:8" x14ac:dyDescent="0.3">
      <c r="A14184" s="128"/>
      <c r="B14184" s="128"/>
      <c r="D14184" s="128"/>
      <c r="E14184" s="128"/>
      <c r="G14184" s="129"/>
      <c r="H14184" s="129"/>
    </row>
    <row r="14185" spans="1:8" x14ac:dyDescent="0.3">
      <c r="A14185" s="128"/>
      <c r="B14185" s="128"/>
      <c r="D14185" s="128"/>
      <c r="E14185" s="128"/>
      <c r="G14185" s="129"/>
      <c r="H14185" s="129"/>
    </row>
    <row r="14186" spans="1:8" x14ac:dyDescent="0.3">
      <c r="A14186" s="128"/>
      <c r="B14186" s="128"/>
      <c r="D14186" s="128"/>
      <c r="E14186" s="128"/>
      <c r="G14186" s="129"/>
      <c r="H14186" s="129"/>
    </row>
    <row r="14187" spans="1:8" x14ac:dyDescent="0.3">
      <c r="A14187" s="128"/>
      <c r="B14187" s="128"/>
      <c r="D14187" s="128"/>
      <c r="E14187" s="128"/>
      <c r="G14187" s="129"/>
      <c r="H14187" s="129"/>
    </row>
    <row r="14188" spans="1:8" x14ac:dyDescent="0.3">
      <c r="A14188" s="128"/>
      <c r="B14188" s="128"/>
      <c r="D14188" s="128"/>
      <c r="E14188" s="128"/>
      <c r="G14188" s="129"/>
      <c r="H14188" s="129"/>
    </row>
    <row r="14189" spans="1:8" x14ac:dyDescent="0.3">
      <c r="A14189" s="128"/>
      <c r="B14189" s="128"/>
      <c r="D14189" s="128"/>
      <c r="E14189" s="128"/>
      <c r="G14189" s="129"/>
      <c r="H14189" s="129"/>
    </row>
    <row r="14190" spans="1:8" x14ac:dyDescent="0.3">
      <c r="A14190" s="128"/>
      <c r="B14190" s="128"/>
      <c r="D14190" s="128"/>
      <c r="E14190" s="128"/>
      <c r="G14190" s="129"/>
      <c r="H14190" s="129"/>
    </row>
    <row r="14191" spans="1:8" x14ac:dyDescent="0.3">
      <c r="A14191" s="128"/>
      <c r="B14191" s="128"/>
      <c r="D14191" s="128"/>
      <c r="E14191" s="128"/>
      <c r="G14191" s="129"/>
      <c r="H14191" s="129"/>
    </row>
    <row r="14192" spans="1:8" x14ac:dyDescent="0.3">
      <c r="A14192" s="128"/>
      <c r="B14192" s="128"/>
      <c r="D14192" s="128"/>
      <c r="E14192" s="128"/>
      <c r="G14192" s="129"/>
      <c r="H14192" s="129"/>
    </row>
    <row r="14193" spans="1:8" x14ac:dyDescent="0.3">
      <c r="A14193" s="128"/>
      <c r="B14193" s="128"/>
      <c r="D14193" s="128"/>
      <c r="E14193" s="128"/>
      <c r="G14193" s="129"/>
      <c r="H14193" s="129"/>
    </row>
    <row r="14194" spans="1:8" x14ac:dyDescent="0.3">
      <c r="A14194" s="128"/>
      <c r="B14194" s="128"/>
      <c r="D14194" s="128"/>
      <c r="E14194" s="128"/>
      <c r="G14194" s="129"/>
      <c r="H14194" s="129"/>
    </row>
    <row r="14195" spans="1:8" x14ac:dyDescent="0.3">
      <c r="A14195" s="128"/>
      <c r="B14195" s="128"/>
      <c r="D14195" s="128"/>
      <c r="E14195" s="128"/>
      <c r="G14195" s="129"/>
      <c r="H14195" s="129"/>
    </row>
    <row r="14196" spans="1:8" x14ac:dyDescent="0.3">
      <c r="A14196" s="128"/>
      <c r="B14196" s="128"/>
      <c r="D14196" s="128"/>
      <c r="E14196" s="128"/>
      <c r="G14196" s="129"/>
      <c r="H14196" s="129"/>
    </row>
    <row r="14197" spans="1:8" x14ac:dyDescent="0.3">
      <c r="A14197" s="128"/>
      <c r="B14197" s="128"/>
      <c r="D14197" s="128"/>
      <c r="E14197" s="128"/>
      <c r="G14197" s="129"/>
      <c r="H14197" s="129"/>
    </row>
    <row r="14198" spans="1:8" x14ac:dyDescent="0.3">
      <c r="A14198" s="128"/>
      <c r="B14198" s="128"/>
      <c r="D14198" s="128"/>
      <c r="E14198" s="128"/>
      <c r="G14198" s="129"/>
      <c r="H14198" s="129"/>
    </row>
    <row r="14199" spans="1:8" x14ac:dyDescent="0.3">
      <c r="A14199" s="128"/>
      <c r="B14199" s="128"/>
      <c r="D14199" s="128"/>
      <c r="E14199" s="128"/>
      <c r="G14199" s="129"/>
      <c r="H14199" s="129"/>
    </row>
    <row r="14200" spans="1:8" x14ac:dyDescent="0.3">
      <c r="A14200" s="128"/>
      <c r="B14200" s="128"/>
      <c r="D14200" s="128"/>
      <c r="E14200" s="128"/>
      <c r="G14200" s="129"/>
      <c r="H14200" s="129"/>
    </row>
    <row r="14201" spans="1:8" x14ac:dyDescent="0.3">
      <c r="A14201" s="128"/>
      <c r="B14201" s="128"/>
      <c r="D14201" s="128"/>
      <c r="E14201" s="128"/>
      <c r="G14201" s="129"/>
      <c r="H14201" s="129"/>
    </row>
    <row r="14202" spans="1:8" x14ac:dyDescent="0.3">
      <c r="A14202" s="128"/>
      <c r="B14202" s="128"/>
      <c r="D14202" s="128"/>
      <c r="E14202" s="128"/>
      <c r="G14202" s="129"/>
      <c r="H14202" s="129"/>
    </row>
    <row r="14203" spans="1:8" x14ac:dyDescent="0.3">
      <c r="A14203" s="128"/>
      <c r="B14203" s="128"/>
      <c r="D14203" s="128"/>
      <c r="E14203" s="128"/>
      <c r="G14203" s="129"/>
      <c r="H14203" s="129"/>
    </row>
    <row r="14204" spans="1:8" x14ac:dyDescent="0.3">
      <c r="A14204" s="128"/>
      <c r="B14204" s="128"/>
      <c r="D14204" s="128"/>
      <c r="E14204" s="128"/>
      <c r="G14204" s="129"/>
      <c r="H14204" s="129"/>
    </row>
    <row r="14205" spans="1:8" x14ac:dyDescent="0.3">
      <c r="A14205" s="128"/>
      <c r="B14205" s="128"/>
      <c r="D14205" s="128"/>
      <c r="E14205" s="128"/>
      <c r="G14205" s="129"/>
      <c r="H14205" s="129"/>
    </row>
    <row r="14206" spans="1:8" x14ac:dyDescent="0.3">
      <c r="A14206" s="128"/>
      <c r="B14206" s="128"/>
      <c r="D14206" s="128"/>
      <c r="E14206" s="128"/>
      <c r="G14206" s="129"/>
      <c r="H14206" s="129"/>
    </row>
    <row r="14207" spans="1:8" x14ac:dyDescent="0.3">
      <c r="A14207" s="128"/>
      <c r="B14207" s="128"/>
      <c r="D14207" s="128"/>
      <c r="E14207" s="128"/>
      <c r="G14207" s="129"/>
      <c r="H14207" s="129"/>
    </row>
    <row r="14208" spans="1:8" x14ac:dyDescent="0.3">
      <c r="A14208" s="128"/>
      <c r="B14208" s="128"/>
      <c r="D14208" s="128"/>
      <c r="E14208" s="128"/>
      <c r="G14208" s="129"/>
      <c r="H14208" s="129"/>
    </row>
    <row r="14209" spans="1:8" x14ac:dyDescent="0.3">
      <c r="A14209" s="128"/>
      <c r="B14209" s="128"/>
      <c r="D14209" s="128"/>
      <c r="E14209" s="128"/>
      <c r="G14209" s="129"/>
      <c r="H14209" s="129"/>
    </row>
    <row r="14210" spans="1:8" x14ac:dyDescent="0.3">
      <c r="A14210" s="128"/>
      <c r="B14210" s="128"/>
      <c r="D14210" s="128"/>
      <c r="E14210" s="128"/>
      <c r="G14210" s="129"/>
      <c r="H14210" s="129"/>
    </row>
    <row r="14211" spans="1:8" x14ac:dyDescent="0.3">
      <c r="A14211" s="128"/>
      <c r="B14211" s="128"/>
      <c r="D14211" s="128"/>
      <c r="E14211" s="128"/>
      <c r="G14211" s="129"/>
      <c r="H14211" s="129"/>
    </row>
    <row r="14212" spans="1:8" x14ac:dyDescent="0.3">
      <c r="A14212" s="128"/>
      <c r="B14212" s="128"/>
      <c r="D14212" s="128"/>
      <c r="E14212" s="128"/>
      <c r="G14212" s="129"/>
      <c r="H14212" s="129"/>
    </row>
    <row r="14213" spans="1:8" x14ac:dyDescent="0.3">
      <c r="A14213" s="128"/>
      <c r="B14213" s="128"/>
      <c r="D14213" s="128"/>
      <c r="E14213" s="128"/>
      <c r="G14213" s="129"/>
      <c r="H14213" s="129"/>
    </row>
    <row r="14214" spans="1:8" x14ac:dyDescent="0.3">
      <c r="A14214" s="128"/>
      <c r="B14214" s="128"/>
      <c r="D14214" s="128"/>
      <c r="E14214" s="128"/>
      <c r="G14214" s="129"/>
      <c r="H14214" s="129"/>
    </row>
    <row r="14215" spans="1:8" x14ac:dyDescent="0.3">
      <c r="A14215" s="128"/>
      <c r="B14215" s="128"/>
      <c r="D14215" s="128"/>
      <c r="E14215" s="128"/>
      <c r="G14215" s="129"/>
      <c r="H14215" s="129"/>
    </row>
    <row r="14216" spans="1:8" x14ac:dyDescent="0.3">
      <c r="A14216" s="128"/>
      <c r="B14216" s="128"/>
      <c r="D14216" s="128"/>
      <c r="E14216" s="128"/>
      <c r="G14216" s="129"/>
      <c r="H14216" s="129"/>
    </row>
    <row r="14217" spans="1:8" x14ac:dyDescent="0.3">
      <c r="A14217" s="128"/>
      <c r="B14217" s="128"/>
      <c r="D14217" s="128"/>
      <c r="E14217" s="128"/>
      <c r="G14217" s="129"/>
      <c r="H14217" s="129"/>
    </row>
    <row r="14218" spans="1:8" x14ac:dyDescent="0.3">
      <c r="A14218" s="128"/>
      <c r="B14218" s="128"/>
      <c r="D14218" s="128"/>
      <c r="E14218" s="128"/>
      <c r="G14218" s="129"/>
      <c r="H14218" s="129"/>
    </row>
    <row r="14219" spans="1:8" x14ac:dyDescent="0.3">
      <c r="A14219" s="128"/>
      <c r="B14219" s="128"/>
      <c r="D14219" s="128"/>
      <c r="E14219" s="128"/>
      <c r="G14219" s="129"/>
      <c r="H14219" s="129"/>
    </row>
    <row r="14220" spans="1:8" x14ac:dyDescent="0.3">
      <c r="A14220" s="128"/>
      <c r="B14220" s="128"/>
      <c r="D14220" s="128"/>
      <c r="E14220" s="128"/>
      <c r="G14220" s="129"/>
      <c r="H14220" s="129"/>
    </row>
    <row r="14221" spans="1:8" x14ac:dyDescent="0.3">
      <c r="A14221" s="128"/>
      <c r="B14221" s="128"/>
      <c r="D14221" s="128"/>
      <c r="E14221" s="128"/>
      <c r="G14221" s="129"/>
      <c r="H14221" s="129"/>
    </row>
    <row r="14222" spans="1:8" x14ac:dyDescent="0.3">
      <c r="A14222" s="128"/>
      <c r="B14222" s="128"/>
      <c r="D14222" s="128"/>
      <c r="E14222" s="128"/>
      <c r="G14222" s="129"/>
      <c r="H14222" s="129"/>
    </row>
    <row r="14223" spans="1:8" x14ac:dyDescent="0.3">
      <c r="A14223" s="128"/>
      <c r="B14223" s="128"/>
      <c r="D14223" s="128"/>
      <c r="E14223" s="128"/>
      <c r="G14223" s="129"/>
      <c r="H14223" s="129"/>
    </row>
    <row r="14224" spans="1:8" x14ac:dyDescent="0.3">
      <c r="A14224" s="128"/>
      <c r="B14224" s="128"/>
      <c r="D14224" s="128"/>
      <c r="E14224" s="128"/>
      <c r="G14224" s="129"/>
      <c r="H14224" s="129"/>
    </row>
    <row r="14225" spans="1:8" x14ac:dyDescent="0.3">
      <c r="A14225" s="128"/>
      <c r="B14225" s="128"/>
      <c r="D14225" s="128"/>
      <c r="E14225" s="128"/>
      <c r="G14225" s="129"/>
      <c r="H14225" s="129"/>
    </row>
    <row r="14226" spans="1:8" x14ac:dyDescent="0.3">
      <c r="A14226" s="128"/>
      <c r="B14226" s="128"/>
      <c r="D14226" s="128"/>
      <c r="E14226" s="128"/>
      <c r="G14226" s="129"/>
      <c r="H14226" s="129"/>
    </row>
    <row r="14227" spans="1:8" x14ac:dyDescent="0.3">
      <c r="A14227" s="128"/>
      <c r="B14227" s="128"/>
      <c r="D14227" s="128"/>
      <c r="E14227" s="128"/>
      <c r="G14227" s="129"/>
      <c r="H14227" s="129"/>
    </row>
    <row r="14228" spans="1:8" x14ac:dyDescent="0.3">
      <c r="A14228" s="128"/>
      <c r="B14228" s="128"/>
      <c r="D14228" s="128"/>
      <c r="E14228" s="128"/>
      <c r="G14228" s="129"/>
      <c r="H14228" s="129"/>
    </row>
    <row r="14229" spans="1:8" x14ac:dyDescent="0.3">
      <c r="A14229" s="128"/>
      <c r="B14229" s="128"/>
      <c r="D14229" s="128"/>
      <c r="E14229" s="128"/>
      <c r="G14229" s="129"/>
      <c r="H14229" s="129"/>
    </row>
    <row r="14230" spans="1:8" x14ac:dyDescent="0.3">
      <c r="A14230" s="128"/>
      <c r="B14230" s="128"/>
      <c r="D14230" s="128"/>
      <c r="E14230" s="128"/>
      <c r="G14230" s="129"/>
      <c r="H14230" s="129"/>
    </row>
    <row r="14231" spans="1:8" x14ac:dyDescent="0.3">
      <c r="A14231" s="128"/>
      <c r="B14231" s="128"/>
      <c r="D14231" s="128"/>
      <c r="E14231" s="128"/>
      <c r="G14231" s="129"/>
      <c r="H14231" s="129"/>
    </row>
    <row r="14232" spans="1:8" x14ac:dyDescent="0.3">
      <c r="A14232" s="128"/>
      <c r="B14232" s="128"/>
      <c r="D14232" s="128"/>
      <c r="E14232" s="128"/>
      <c r="G14232" s="129"/>
      <c r="H14232" s="129"/>
    </row>
    <row r="14233" spans="1:8" x14ac:dyDescent="0.3">
      <c r="A14233" s="128"/>
      <c r="B14233" s="128"/>
      <c r="D14233" s="128"/>
      <c r="E14233" s="128"/>
      <c r="G14233" s="129"/>
      <c r="H14233" s="129"/>
    </row>
    <row r="14234" spans="1:8" x14ac:dyDescent="0.3">
      <c r="A14234" s="128"/>
      <c r="B14234" s="128"/>
      <c r="D14234" s="128"/>
      <c r="E14234" s="128"/>
      <c r="G14234" s="129"/>
      <c r="H14234" s="129"/>
    </row>
    <row r="14235" spans="1:8" x14ac:dyDescent="0.3">
      <c r="A14235" s="128"/>
      <c r="B14235" s="128"/>
      <c r="D14235" s="128"/>
      <c r="E14235" s="128"/>
      <c r="G14235" s="129"/>
      <c r="H14235" s="129"/>
    </row>
    <row r="14236" spans="1:8" x14ac:dyDescent="0.3">
      <c r="A14236" s="128"/>
      <c r="B14236" s="128"/>
      <c r="D14236" s="128"/>
      <c r="E14236" s="128"/>
      <c r="G14236" s="129"/>
      <c r="H14236" s="129"/>
    </row>
    <row r="14237" spans="1:8" x14ac:dyDescent="0.3">
      <c r="A14237" s="128"/>
      <c r="B14237" s="128"/>
      <c r="D14237" s="128"/>
      <c r="E14237" s="128"/>
      <c r="G14237" s="129"/>
      <c r="H14237" s="129"/>
    </row>
    <row r="14238" spans="1:8" x14ac:dyDescent="0.3">
      <c r="A14238" s="128"/>
      <c r="B14238" s="128"/>
      <c r="D14238" s="128"/>
      <c r="E14238" s="128"/>
      <c r="G14238" s="129"/>
      <c r="H14238" s="129"/>
    </row>
    <row r="14239" spans="1:8" x14ac:dyDescent="0.3">
      <c r="A14239" s="128"/>
      <c r="B14239" s="128"/>
      <c r="D14239" s="128"/>
      <c r="E14239" s="128"/>
      <c r="G14239" s="129"/>
      <c r="H14239" s="129"/>
    </row>
    <row r="14240" spans="1:8" x14ac:dyDescent="0.3">
      <c r="A14240" s="128"/>
      <c r="B14240" s="128"/>
      <c r="D14240" s="128"/>
      <c r="E14240" s="128"/>
      <c r="G14240" s="129"/>
      <c r="H14240" s="129"/>
    </row>
    <row r="14241" spans="1:8" x14ac:dyDescent="0.3">
      <c r="A14241" s="128"/>
      <c r="B14241" s="128"/>
      <c r="D14241" s="128"/>
      <c r="E14241" s="128"/>
      <c r="G14241" s="129"/>
      <c r="H14241" s="129"/>
    </row>
    <row r="14242" spans="1:8" x14ac:dyDescent="0.3">
      <c r="A14242" s="128"/>
      <c r="B14242" s="128"/>
      <c r="D14242" s="128"/>
      <c r="E14242" s="128"/>
      <c r="G14242" s="129"/>
      <c r="H14242" s="129"/>
    </row>
    <row r="14243" spans="1:8" x14ac:dyDescent="0.3">
      <c r="A14243" s="128"/>
      <c r="B14243" s="128"/>
      <c r="D14243" s="128"/>
      <c r="E14243" s="128"/>
      <c r="G14243" s="129"/>
      <c r="H14243" s="129"/>
    </row>
    <row r="14244" spans="1:8" x14ac:dyDescent="0.3">
      <c r="A14244" s="128"/>
      <c r="B14244" s="128"/>
      <c r="D14244" s="128"/>
      <c r="E14244" s="128"/>
      <c r="G14244" s="129"/>
      <c r="H14244" s="129"/>
    </row>
    <row r="14245" spans="1:8" x14ac:dyDescent="0.3">
      <c r="A14245" s="128"/>
      <c r="B14245" s="128"/>
      <c r="D14245" s="128"/>
      <c r="E14245" s="128"/>
      <c r="G14245" s="129"/>
      <c r="H14245" s="129"/>
    </row>
    <row r="14246" spans="1:8" x14ac:dyDescent="0.3">
      <c r="A14246" s="128"/>
      <c r="B14246" s="128"/>
      <c r="D14246" s="128"/>
      <c r="E14246" s="128"/>
      <c r="G14246" s="129"/>
      <c r="H14246" s="129"/>
    </row>
    <row r="14247" spans="1:8" x14ac:dyDescent="0.3">
      <c r="A14247" s="128"/>
      <c r="B14247" s="128"/>
      <c r="D14247" s="128"/>
      <c r="E14247" s="128"/>
      <c r="G14247" s="129"/>
      <c r="H14247" s="129"/>
    </row>
    <row r="14248" spans="1:8" x14ac:dyDescent="0.3">
      <c r="A14248" s="128"/>
      <c r="B14248" s="128"/>
      <c r="D14248" s="128"/>
      <c r="E14248" s="128"/>
      <c r="G14248" s="129"/>
      <c r="H14248" s="129"/>
    </row>
    <row r="14249" spans="1:8" x14ac:dyDescent="0.3">
      <c r="A14249" s="128"/>
      <c r="B14249" s="128"/>
      <c r="D14249" s="128"/>
      <c r="E14249" s="128"/>
      <c r="G14249" s="129"/>
      <c r="H14249" s="129"/>
    </row>
    <row r="14250" spans="1:8" x14ac:dyDescent="0.3">
      <c r="A14250" s="128"/>
      <c r="B14250" s="128"/>
      <c r="D14250" s="128"/>
      <c r="E14250" s="128"/>
      <c r="G14250" s="129"/>
      <c r="H14250" s="129"/>
    </row>
    <row r="14251" spans="1:8" x14ac:dyDescent="0.3">
      <c r="A14251" s="128"/>
      <c r="B14251" s="128"/>
      <c r="D14251" s="128"/>
      <c r="E14251" s="128"/>
      <c r="G14251" s="129"/>
      <c r="H14251" s="129"/>
    </row>
    <row r="14252" spans="1:8" x14ac:dyDescent="0.3">
      <c r="A14252" s="128"/>
      <c r="B14252" s="128"/>
      <c r="D14252" s="128"/>
      <c r="E14252" s="128"/>
      <c r="G14252" s="129"/>
      <c r="H14252" s="129"/>
    </row>
    <row r="14253" spans="1:8" x14ac:dyDescent="0.3">
      <c r="A14253" s="128"/>
      <c r="B14253" s="128"/>
      <c r="D14253" s="128"/>
      <c r="E14253" s="128"/>
      <c r="G14253" s="129"/>
      <c r="H14253" s="129"/>
    </row>
    <row r="14254" spans="1:8" x14ac:dyDescent="0.3">
      <c r="A14254" s="128"/>
      <c r="B14254" s="128"/>
      <c r="D14254" s="128"/>
      <c r="E14254" s="128"/>
      <c r="G14254" s="129"/>
      <c r="H14254" s="129"/>
    </row>
    <row r="14255" spans="1:8" x14ac:dyDescent="0.3">
      <c r="A14255" s="128"/>
      <c r="B14255" s="128"/>
      <c r="D14255" s="128"/>
      <c r="E14255" s="128"/>
      <c r="G14255" s="129"/>
      <c r="H14255" s="129"/>
    </row>
    <row r="14256" spans="1:8" x14ac:dyDescent="0.3">
      <c r="A14256" s="128"/>
      <c r="B14256" s="128"/>
      <c r="D14256" s="128"/>
      <c r="E14256" s="128"/>
      <c r="G14256" s="129"/>
      <c r="H14256" s="129"/>
    </row>
    <row r="14257" spans="1:8" x14ac:dyDescent="0.3">
      <c r="A14257" s="128"/>
      <c r="B14257" s="128"/>
      <c r="D14257" s="128"/>
      <c r="E14257" s="128"/>
      <c r="G14257" s="129"/>
      <c r="H14257" s="129"/>
    </row>
    <row r="14258" spans="1:8" x14ac:dyDescent="0.3">
      <c r="A14258" s="128"/>
      <c r="B14258" s="128"/>
      <c r="D14258" s="128"/>
      <c r="E14258" s="128"/>
      <c r="G14258" s="129"/>
      <c r="H14258" s="129"/>
    </row>
    <row r="14259" spans="1:8" x14ac:dyDescent="0.3">
      <c r="A14259" s="128"/>
      <c r="B14259" s="128"/>
      <c r="D14259" s="128"/>
      <c r="E14259" s="128"/>
      <c r="G14259" s="129"/>
      <c r="H14259" s="129"/>
    </row>
    <row r="14260" spans="1:8" x14ac:dyDescent="0.3">
      <c r="A14260" s="128"/>
      <c r="B14260" s="128"/>
      <c r="D14260" s="128"/>
      <c r="E14260" s="128"/>
      <c r="G14260" s="129"/>
      <c r="H14260" s="129"/>
    </row>
    <row r="14261" spans="1:8" x14ac:dyDescent="0.3">
      <c r="A14261" s="128"/>
      <c r="B14261" s="128"/>
      <c r="D14261" s="128"/>
      <c r="E14261" s="128"/>
      <c r="G14261" s="129"/>
      <c r="H14261" s="129"/>
    </row>
    <row r="14262" spans="1:8" x14ac:dyDescent="0.3">
      <c r="A14262" s="128"/>
      <c r="B14262" s="128"/>
      <c r="D14262" s="128"/>
      <c r="E14262" s="128"/>
      <c r="G14262" s="129"/>
      <c r="H14262" s="129"/>
    </row>
    <row r="14263" spans="1:8" x14ac:dyDescent="0.3">
      <c r="A14263" s="128"/>
      <c r="B14263" s="128"/>
      <c r="D14263" s="128"/>
      <c r="E14263" s="128"/>
      <c r="G14263" s="129"/>
      <c r="H14263" s="129"/>
    </row>
    <row r="14264" spans="1:8" x14ac:dyDescent="0.3">
      <c r="A14264" s="128"/>
      <c r="B14264" s="128"/>
      <c r="D14264" s="128"/>
      <c r="E14264" s="128"/>
      <c r="G14264" s="129"/>
      <c r="H14264" s="129"/>
    </row>
    <row r="14265" spans="1:8" x14ac:dyDescent="0.3">
      <c r="A14265" s="128"/>
      <c r="B14265" s="128"/>
      <c r="D14265" s="128"/>
      <c r="E14265" s="128"/>
      <c r="G14265" s="129"/>
      <c r="H14265" s="129"/>
    </row>
    <row r="14266" spans="1:8" x14ac:dyDescent="0.3">
      <c r="A14266" s="128"/>
      <c r="B14266" s="128"/>
      <c r="D14266" s="128"/>
      <c r="E14266" s="128"/>
      <c r="G14266" s="129"/>
      <c r="H14266" s="129"/>
    </row>
    <row r="14267" spans="1:8" x14ac:dyDescent="0.3">
      <c r="A14267" s="128"/>
      <c r="B14267" s="128"/>
      <c r="D14267" s="128"/>
      <c r="E14267" s="128"/>
      <c r="G14267" s="129"/>
      <c r="H14267" s="129"/>
    </row>
    <row r="14268" spans="1:8" x14ac:dyDescent="0.3">
      <c r="A14268" s="128"/>
      <c r="B14268" s="128"/>
      <c r="D14268" s="128"/>
      <c r="E14268" s="128"/>
      <c r="G14268" s="129"/>
      <c r="H14268" s="129"/>
    </row>
    <row r="14269" spans="1:8" x14ac:dyDescent="0.3">
      <c r="A14269" s="128"/>
      <c r="B14269" s="128"/>
      <c r="D14269" s="128"/>
      <c r="E14269" s="128"/>
      <c r="G14269" s="129"/>
      <c r="H14269" s="129"/>
    </row>
    <row r="14270" spans="1:8" x14ac:dyDescent="0.3">
      <c r="A14270" s="128"/>
      <c r="B14270" s="128"/>
      <c r="D14270" s="128"/>
      <c r="E14270" s="128"/>
      <c r="G14270" s="129"/>
      <c r="H14270" s="129"/>
    </row>
    <row r="14271" spans="1:8" x14ac:dyDescent="0.3">
      <c r="A14271" s="128"/>
      <c r="B14271" s="128"/>
      <c r="D14271" s="128"/>
      <c r="E14271" s="128"/>
      <c r="G14271" s="129"/>
      <c r="H14271" s="129"/>
    </row>
    <row r="14272" spans="1:8" x14ac:dyDescent="0.3">
      <c r="A14272" s="128"/>
      <c r="B14272" s="128"/>
      <c r="D14272" s="128"/>
      <c r="E14272" s="128"/>
      <c r="G14272" s="129"/>
      <c r="H14272" s="129"/>
    </row>
    <row r="14273" spans="1:8" x14ac:dyDescent="0.3">
      <c r="A14273" s="128"/>
      <c r="B14273" s="128"/>
      <c r="D14273" s="128"/>
      <c r="E14273" s="128"/>
      <c r="G14273" s="129"/>
      <c r="H14273" s="129"/>
    </row>
    <row r="14274" spans="1:8" x14ac:dyDescent="0.3">
      <c r="A14274" s="128"/>
      <c r="B14274" s="128"/>
      <c r="D14274" s="128"/>
      <c r="E14274" s="128"/>
      <c r="G14274" s="129"/>
      <c r="H14274" s="129"/>
    </row>
    <row r="14275" spans="1:8" x14ac:dyDescent="0.3">
      <c r="A14275" s="128"/>
      <c r="B14275" s="128"/>
      <c r="D14275" s="128"/>
      <c r="E14275" s="128"/>
      <c r="G14275" s="129"/>
      <c r="H14275" s="129"/>
    </row>
    <row r="14276" spans="1:8" x14ac:dyDescent="0.3">
      <c r="A14276" s="128"/>
      <c r="B14276" s="128"/>
      <c r="D14276" s="128"/>
      <c r="E14276" s="128"/>
      <c r="G14276" s="129"/>
      <c r="H14276" s="129"/>
    </row>
    <row r="14277" spans="1:8" x14ac:dyDescent="0.3">
      <c r="A14277" s="128"/>
      <c r="B14277" s="128"/>
      <c r="D14277" s="128"/>
      <c r="E14277" s="128"/>
      <c r="G14277" s="129"/>
      <c r="H14277" s="129"/>
    </row>
    <row r="14278" spans="1:8" x14ac:dyDescent="0.3">
      <c r="A14278" s="128"/>
      <c r="B14278" s="128"/>
      <c r="D14278" s="128"/>
      <c r="E14278" s="128"/>
      <c r="G14278" s="129"/>
      <c r="H14278" s="129"/>
    </row>
    <row r="14279" spans="1:8" x14ac:dyDescent="0.3">
      <c r="A14279" s="128"/>
      <c r="B14279" s="128"/>
      <c r="D14279" s="128"/>
      <c r="E14279" s="128"/>
      <c r="G14279" s="129"/>
      <c r="H14279" s="129"/>
    </row>
    <row r="14280" spans="1:8" x14ac:dyDescent="0.3">
      <c r="A14280" s="128"/>
      <c r="B14280" s="128"/>
      <c r="D14280" s="128"/>
      <c r="E14280" s="128"/>
      <c r="G14280" s="129"/>
      <c r="H14280" s="129"/>
    </row>
    <row r="14281" spans="1:8" x14ac:dyDescent="0.3">
      <c r="A14281" s="128"/>
      <c r="B14281" s="128"/>
      <c r="D14281" s="128"/>
      <c r="E14281" s="128"/>
      <c r="G14281" s="129"/>
      <c r="H14281" s="129"/>
    </row>
    <row r="14282" spans="1:8" x14ac:dyDescent="0.3">
      <c r="A14282" s="128"/>
      <c r="B14282" s="128"/>
      <c r="D14282" s="128"/>
      <c r="E14282" s="128"/>
      <c r="G14282" s="129"/>
      <c r="H14282" s="129"/>
    </row>
    <row r="14283" spans="1:8" x14ac:dyDescent="0.3">
      <c r="A14283" s="128"/>
      <c r="B14283" s="128"/>
      <c r="D14283" s="128"/>
      <c r="E14283" s="128"/>
      <c r="G14283" s="129"/>
      <c r="H14283" s="129"/>
    </row>
    <row r="14284" spans="1:8" x14ac:dyDescent="0.3">
      <c r="A14284" s="128"/>
      <c r="B14284" s="128"/>
      <c r="D14284" s="128"/>
      <c r="E14284" s="128"/>
      <c r="G14284" s="129"/>
      <c r="H14284" s="129"/>
    </row>
    <row r="14285" spans="1:8" x14ac:dyDescent="0.3">
      <c r="A14285" s="128"/>
      <c r="B14285" s="128"/>
      <c r="D14285" s="128"/>
      <c r="E14285" s="128"/>
      <c r="G14285" s="129"/>
      <c r="H14285" s="129"/>
    </row>
    <row r="14286" spans="1:8" x14ac:dyDescent="0.3">
      <c r="A14286" s="128"/>
      <c r="B14286" s="128"/>
      <c r="D14286" s="128"/>
      <c r="E14286" s="128"/>
      <c r="G14286" s="129"/>
      <c r="H14286" s="129"/>
    </row>
    <row r="14287" spans="1:8" x14ac:dyDescent="0.3">
      <c r="A14287" s="128"/>
      <c r="B14287" s="128"/>
      <c r="D14287" s="128"/>
      <c r="E14287" s="128"/>
      <c r="G14287" s="129"/>
      <c r="H14287" s="129"/>
    </row>
    <row r="14288" spans="1:8" x14ac:dyDescent="0.3">
      <c r="A14288" s="128"/>
      <c r="B14288" s="128"/>
      <c r="D14288" s="128"/>
      <c r="E14288" s="128"/>
      <c r="G14288" s="129"/>
      <c r="H14288" s="129"/>
    </row>
    <row r="14289" spans="1:8" x14ac:dyDescent="0.3">
      <c r="A14289" s="128"/>
      <c r="B14289" s="128"/>
      <c r="D14289" s="128"/>
      <c r="E14289" s="128"/>
      <c r="G14289" s="129"/>
      <c r="H14289" s="129"/>
    </row>
    <row r="14290" spans="1:8" x14ac:dyDescent="0.3">
      <c r="A14290" s="128"/>
      <c r="B14290" s="128"/>
      <c r="D14290" s="128"/>
      <c r="E14290" s="128"/>
      <c r="G14290" s="129"/>
      <c r="H14290" s="129"/>
    </row>
    <row r="14291" spans="1:8" x14ac:dyDescent="0.3">
      <c r="A14291" s="128"/>
      <c r="B14291" s="128"/>
      <c r="D14291" s="128"/>
      <c r="E14291" s="128"/>
      <c r="G14291" s="129"/>
      <c r="H14291" s="129"/>
    </row>
    <row r="14292" spans="1:8" x14ac:dyDescent="0.3">
      <c r="A14292" s="128"/>
      <c r="B14292" s="128"/>
      <c r="D14292" s="128"/>
      <c r="E14292" s="128"/>
      <c r="G14292" s="129"/>
      <c r="H14292" s="129"/>
    </row>
    <row r="14293" spans="1:8" x14ac:dyDescent="0.3">
      <c r="A14293" s="128"/>
      <c r="B14293" s="128"/>
      <c r="D14293" s="128"/>
      <c r="E14293" s="128"/>
      <c r="G14293" s="129"/>
      <c r="H14293" s="129"/>
    </row>
    <row r="14294" spans="1:8" x14ac:dyDescent="0.3">
      <c r="A14294" s="128"/>
      <c r="B14294" s="128"/>
      <c r="D14294" s="128"/>
      <c r="E14294" s="128"/>
      <c r="G14294" s="129"/>
      <c r="H14294" s="129"/>
    </row>
    <row r="14295" spans="1:8" x14ac:dyDescent="0.3">
      <c r="A14295" s="128"/>
      <c r="B14295" s="128"/>
      <c r="D14295" s="128"/>
      <c r="E14295" s="128"/>
      <c r="G14295" s="129"/>
      <c r="H14295" s="129"/>
    </row>
    <row r="14296" spans="1:8" x14ac:dyDescent="0.3">
      <c r="A14296" s="128"/>
      <c r="B14296" s="128"/>
      <c r="D14296" s="128"/>
      <c r="E14296" s="128"/>
      <c r="G14296" s="129"/>
      <c r="H14296" s="129"/>
    </row>
    <row r="14297" spans="1:8" x14ac:dyDescent="0.3">
      <c r="A14297" s="128"/>
      <c r="B14297" s="128"/>
      <c r="D14297" s="128"/>
      <c r="E14297" s="128"/>
      <c r="G14297" s="129"/>
      <c r="H14297" s="129"/>
    </row>
    <row r="14298" spans="1:8" x14ac:dyDescent="0.3">
      <c r="A14298" s="128"/>
      <c r="B14298" s="128"/>
      <c r="D14298" s="128"/>
      <c r="E14298" s="128"/>
      <c r="G14298" s="129"/>
      <c r="H14298" s="129"/>
    </row>
    <row r="14299" spans="1:8" x14ac:dyDescent="0.3">
      <c r="A14299" s="128"/>
      <c r="B14299" s="128"/>
      <c r="D14299" s="128"/>
      <c r="E14299" s="128"/>
      <c r="G14299" s="129"/>
      <c r="H14299" s="129"/>
    </row>
    <row r="14300" spans="1:8" x14ac:dyDescent="0.3">
      <c r="A14300" s="128"/>
      <c r="B14300" s="128"/>
      <c r="D14300" s="128"/>
      <c r="E14300" s="128"/>
      <c r="G14300" s="129"/>
      <c r="H14300" s="129"/>
    </row>
    <row r="14301" spans="1:8" x14ac:dyDescent="0.3">
      <c r="A14301" s="128"/>
      <c r="B14301" s="128"/>
      <c r="D14301" s="128"/>
      <c r="E14301" s="128"/>
      <c r="G14301" s="129"/>
      <c r="H14301" s="129"/>
    </row>
    <row r="14302" spans="1:8" x14ac:dyDescent="0.3">
      <c r="A14302" s="128"/>
      <c r="B14302" s="128"/>
      <c r="D14302" s="128"/>
      <c r="E14302" s="128"/>
      <c r="G14302" s="129"/>
      <c r="H14302" s="129"/>
    </row>
    <row r="14303" spans="1:8" x14ac:dyDescent="0.3">
      <c r="A14303" s="128"/>
      <c r="B14303" s="128"/>
      <c r="D14303" s="128"/>
      <c r="E14303" s="128"/>
      <c r="G14303" s="129"/>
      <c r="H14303" s="129"/>
    </row>
    <row r="14304" spans="1:8" x14ac:dyDescent="0.3">
      <c r="A14304" s="128"/>
      <c r="B14304" s="128"/>
      <c r="D14304" s="128"/>
      <c r="E14304" s="128"/>
      <c r="G14304" s="129"/>
      <c r="H14304" s="129"/>
    </row>
    <row r="14305" spans="1:8" x14ac:dyDescent="0.3">
      <c r="A14305" s="128"/>
      <c r="B14305" s="128"/>
      <c r="D14305" s="128"/>
      <c r="E14305" s="128"/>
      <c r="G14305" s="129"/>
      <c r="H14305" s="129"/>
    </row>
    <row r="14306" spans="1:8" x14ac:dyDescent="0.3">
      <c r="A14306" s="128"/>
      <c r="B14306" s="128"/>
      <c r="D14306" s="128"/>
      <c r="E14306" s="128"/>
      <c r="G14306" s="129"/>
      <c r="H14306" s="129"/>
    </row>
    <row r="14307" spans="1:8" x14ac:dyDescent="0.3">
      <c r="A14307" s="128"/>
      <c r="B14307" s="128"/>
      <c r="D14307" s="128"/>
      <c r="E14307" s="128"/>
      <c r="G14307" s="129"/>
      <c r="H14307" s="129"/>
    </row>
    <row r="14308" spans="1:8" x14ac:dyDescent="0.3">
      <c r="A14308" s="128"/>
      <c r="B14308" s="128"/>
      <c r="D14308" s="128"/>
      <c r="E14308" s="128"/>
      <c r="G14308" s="129"/>
      <c r="H14308" s="129"/>
    </row>
    <row r="14309" spans="1:8" x14ac:dyDescent="0.3">
      <c r="A14309" s="128"/>
      <c r="B14309" s="128"/>
      <c r="D14309" s="128"/>
      <c r="E14309" s="128"/>
      <c r="G14309" s="129"/>
      <c r="H14309" s="129"/>
    </row>
    <row r="14310" spans="1:8" x14ac:dyDescent="0.3">
      <c r="A14310" s="128"/>
      <c r="B14310" s="128"/>
      <c r="D14310" s="128"/>
      <c r="E14310" s="128"/>
      <c r="G14310" s="129"/>
      <c r="H14310" s="129"/>
    </row>
    <row r="14311" spans="1:8" x14ac:dyDescent="0.3">
      <c r="A14311" s="128"/>
      <c r="B14311" s="128"/>
      <c r="D14311" s="128"/>
      <c r="E14311" s="128"/>
      <c r="G14311" s="129"/>
      <c r="H14311" s="129"/>
    </row>
    <row r="14312" spans="1:8" x14ac:dyDescent="0.3">
      <c r="A14312" s="128"/>
      <c r="B14312" s="128"/>
      <c r="D14312" s="128"/>
      <c r="E14312" s="128"/>
      <c r="G14312" s="129"/>
      <c r="H14312" s="129"/>
    </row>
    <row r="14313" spans="1:8" x14ac:dyDescent="0.3">
      <c r="A14313" s="128"/>
      <c r="B14313" s="128"/>
      <c r="D14313" s="128"/>
      <c r="E14313" s="128"/>
      <c r="G14313" s="129"/>
      <c r="H14313" s="129"/>
    </row>
    <row r="14314" spans="1:8" x14ac:dyDescent="0.3">
      <c r="A14314" s="128"/>
      <c r="B14314" s="128"/>
      <c r="D14314" s="128"/>
      <c r="E14314" s="128"/>
      <c r="G14314" s="129"/>
      <c r="H14314" s="129"/>
    </row>
    <row r="14315" spans="1:8" x14ac:dyDescent="0.3">
      <c r="A14315" s="128"/>
      <c r="B14315" s="128"/>
      <c r="D14315" s="128"/>
      <c r="E14315" s="128"/>
      <c r="G14315" s="129"/>
      <c r="H14315" s="129"/>
    </row>
    <row r="14316" spans="1:8" x14ac:dyDescent="0.3">
      <c r="A14316" s="128"/>
      <c r="B14316" s="128"/>
      <c r="D14316" s="128"/>
      <c r="E14316" s="128"/>
      <c r="G14316" s="129"/>
      <c r="H14316" s="129"/>
    </row>
    <row r="14317" spans="1:8" x14ac:dyDescent="0.3">
      <c r="A14317" s="128"/>
      <c r="B14317" s="128"/>
      <c r="D14317" s="128"/>
      <c r="E14317" s="128"/>
      <c r="G14317" s="129"/>
      <c r="H14317" s="129"/>
    </row>
    <row r="14318" spans="1:8" x14ac:dyDescent="0.3">
      <c r="A14318" s="128"/>
      <c r="B14318" s="128"/>
      <c r="D14318" s="128"/>
      <c r="E14318" s="128"/>
      <c r="G14318" s="129"/>
      <c r="H14318" s="129"/>
    </row>
    <row r="14319" spans="1:8" x14ac:dyDescent="0.3">
      <c r="A14319" s="128"/>
      <c r="B14319" s="128"/>
      <c r="D14319" s="128"/>
      <c r="E14319" s="128"/>
      <c r="G14319" s="129"/>
      <c r="H14319" s="129"/>
    </row>
    <row r="14320" spans="1:8" x14ac:dyDescent="0.3">
      <c r="A14320" s="128"/>
      <c r="B14320" s="128"/>
      <c r="D14320" s="128"/>
      <c r="E14320" s="128"/>
      <c r="G14320" s="129"/>
      <c r="H14320" s="129"/>
    </row>
    <row r="14321" spans="1:8" x14ac:dyDescent="0.3">
      <c r="A14321" s="128"/>
      <c r="B14321" s="128"/>
      <c r="D14321" s="128"/>
      <c r="E14321" s="128"/>
      <c r="G14321" s="129"/>
      <c r="H14321" s="129"/>
    </row>
    <row r="14322" spans="1:8" x14ac:dyDescent="0.3">
      <c r="A14322" s="128"/>
      <c r="B14322" s="128"/>
      <c r="D14322" s="128"/>
      <c r="E14322" s="128"/>
      <c r="G14322" s="129"/>
      <c r="H14322" s="129"/>
    </row>
    <row r="14323" spans="1:8" x14ac:dyDescent="0.3">
      <c r="A14323" s="128"/>
      <c r="B14323" s="128"/>
      <c r="D14323" s="128"/>
      <c r="E14323" s="128"/>
      <c r="G14323" s="129"/>
      <c r="H14323" s="129"/>
    </row>
    <row r="14324" spans="1:8" x14ac:dyDescent="0.3">
      <c r="A14324" s="128"/>
      <c r="B14324" s="128"/>
      <c r="D14324" s="128"/>
      <c r="E14324" s="128"/>
      <c r="G14324" s="129"/>
      <c r="H14324" s="129"/>
    </row>
    <row r="14325" spans="1:8" x14ac:dyDescent="0.3">
      <c r="A14325" s="128"/>
      <c r="B14325" s="128"/>
      <c r="D14325" s="128"/>
      <c r="E14325" s="128"/>
      <c r="G14325" s="129"/>
      <c r="H14325" s="129"/>
    </row>
    <row r="14326" spans="1:8" x14ac:dyDescent="0.3">
      <c r="A14326" s="128"/>
      <c r="B14326" s="128"/>
      <c r="D14326" s="128"/>
      <c r="E14326" s="128"/>
      <c r="G14326" s="129"/>
      <c r="H14326" s="129"/>
    </row>
    <row r="14327" spans="1:8" x14ac:dyDescent="0.3">
      <c r="A14327" s="128"/>
      <c r="B14327" s="128"/>
      <c r="D14327" s="128"/>
      <c r="E14327" s="128"/>
      <c r="G14327" s="129"/>
      <c r="H14327" s="129"/>
    </row>
    <row r="14328" spans="1:8" x14ac:dyDescent="0.3">
      <c r="A14328" s="128"/>
      <c r="B14328" s="128"/>
      <c r="D14328" s="128"/>
      <c r="E14328" s="128"/>
      <c r="G14328" s="129"/>
      <c r="H14328" s="129"/>
    </row>
    <row r="14329" spans="1:8" x14ac:dyDescent="0.3">
      <c r="A14329" s="128"/>
      <c r="B14329" s="128"/>
      <c r="D14329" s="128"/>
      <c r="E14329" s="128"/>
      <c r="G14329" s="129"/>
      <c r="H14329" s="129"/>
    </row>
    <row r="14330" spans="1:8" x14ac:dyDescent="0.3">
      <c r="A14330" s="128"/>
      <c r="B14330" s="128"/>
      <c r="D14330" s="128"/>
      <c r="E14330" s="128"/>
      <c r="G14330" s="129"/>
      <c r="H14330" s="129"/>
    </row>
    <row r="14331" spans="1:8" x14ac:dyDescent="0.3">
      <c r="A14331" s="128"/>
      <c r="B14331" s="128"/>
      <c r="D14331" s="128"/>
      <c r="E14331" s="128"/>
      <c r="G14331" s="129"/>
      <c r="H14331" s="129"/>
    </row>
    <row r="14332" spans="1:8" x14ac:dyDescent="0.3">
      <c r="A14332" s="128"/>
      <c r="B14332" s="128"/>
      <c r="D14332" s="128"/>
      <c r="E14332" s="128"/>
      <c r="G14332" s="129"/>
      <c r="H14332" s="129"/>
    </row>
    <row r="14333" spans="1:8" x14ac:dyDescent="0.3">
      <c r="A14333" s="128"/>
      <c r="B14333" s="128"/>
      <c r="D14333" s="128"/>
      <c r="E14333" s="128"/>
      <c r="G14333" s="129"/>
      <c r="H14333" s="129"/>
    </row>
    <row r="14334" spans="1:8" x14ac:dyDescent="0.3">
      <c r="A14334" s="128"/>
      <c r="B14334" s="128"/>
      <c r="D14334" s="128"/>
      <c r="E14334" s="128"/>
      <c r="G14334" s="129"/>
      <c r="H14334" s="129"/>
    </row>
    <row r="14335" spans="1:8" x14ac:dyDescent="0.3">
      <c r="A14335" s="128"/>
      <c r="B14335" s="128"/>
      <c r="D14335" s="128"/>
      <c r="E14335" s="128"/>
      <c r="G14335" s="129"/>
      <c r="H14335" s="129"/>
    </row>
    <row r="14336" spans="1:8" x14ac:dyDescent="0.3">
      <c r="A14336" s="128"/>
      <c r="B14336" s="128"/>
      <c r="D14336" s="128"/>
      <c r="E14336" s="128"/>
      <c r="G14336" s="129"/>
      <c r="H14336" s="129"/>
    </row>
    <row r="14337" spans="1:8" x14ac:dyDescent="0.3">
      <c r="A14337" s="128"/>
      <c r="B14337" s="128"/>
      <c r="D14337" s="128"/>
      <c r="E14337" s="128"/>
      <c r="G14337" s="129"/>
      <c r="H14337" s="129"/>
    </row>
    <row r="14338" spans="1:8" x14ac:dyDescent="0.3">
      <c r="A14338" s="128"/>
      <c r="B14338" s="128"/>
      <c r="D14338" s="128"/>
      <c r="E14338" s="128"/>
      <c r="G14338" s="129"/>
      <c r="H14338" s="129"/>
    </row>
    <row r="14339" spans="1:8" x14ac:dyDescent="0.3">
      <c r="A14339" s="128"/>
      <c r="B14339" s="128"/>
      <c r="D14339" s="128"/>
      <c r="E14339" s="128"/>
      <c r="G14339" s="129"/>
      <c r="H14339" s="129"/>
    </row>
    <row r="14340" spans="1:8" x14ac:dyDescent="0.3">
      <c r="A14340" s="128"/>
      <c r="B14340" s="128"/>
      <c r="D14340" s="128"/>
      <c r="E14340" s="128"/>
      <c r="G14340" s="129"/>
      <c r="H14340" s="129"/>
    </row>
    <row r="14341" spans="1:8" x14ac:dyDescent="0.3">
      <c r="A14341" s="128"/>
      <c r="B14341" s="128"/>
      <c r="D14341" s="128"/>
      <c r="E14341" s="128"/>
      <c r="G14341" s="129"/>
      <c r="H14341" s="129"/>
    </row>
    <row r="14342" spans="1:8" x14ac:dyDescent="0.3">
      <c r="A14342" s="128"/>
      <c r="B14342" s="128"/>
      <c r="D14342" s="128"/>
      <c r="E14342" s="128"/>
      <c r="G14342" s="129"/>
      <c r="H14342" s="129"/>
    </row>
    <row r="14343" spans="1:8" x14ac:dyDescent="0.3">
      <c r="A14343" s="128"/>
      <c r="B14343" s="128"/>
      <c r="D14343" s="128"/>
      <c r="E14343" s="128"/>
      <c r="G14343" s="129"/>
      <c r="H14343" s="129"/>
    </row>
    <row r="14344" spans="1:8" x14ac:dyDescent="0.3">
      <c r="A14344" s="128"/>
      <c r="B14344" s="128"/>
      <c r="D14344" s="128"/>
      <c r="E14344" s="128"/>
      <c r="G14344" s="129"/>
      <c r="H14344" s="129"/>
    </row>
    <row r="14345" spans="1:8" x14ac:dyDescent="0.3">
      <c r="A14345" s="128"/>
      <c r="B14345" s="128"/>
      <c r="D14345" s="128"/>
      <c r="E14345" s="128"/>
      <c r="G14345" s="129"/>
      <c r="H14345" s="129"/>
    </row>
    <row r="14346" spans="1:8" x14ac:dyDescent="0.3">
      <c r="A14346" s="128"/>
      <c r="B14346" s="128"/>
      <c r="D14346" s="128"/>
      <c r="E14346" s="128"/>
      <c r="G14346" s="129"/>
      <c r="H14346" s="129"/>
    </row>
    <row r="14347" spans="1:8" x14ac:dyDescent="0.3">
      <c r="A14347" s="128"/>
      <c r="B14347" s="128"/>
      <c r="D14347" s="128"/>
      <c r="E14347" s="128"/>
      <c r="G14347" s="129"/>
      <c r="H14347" s="129"/>
    </row>
    <row r="14348" spans="1:8" x14ac:dyDescent="0.3">
      <c r="A14348" s="128"/>
      <c r="B14348" s="128"/>
      <c r="D14348" s="128"/>
      <c r="E14348" s="128"/>
      <c r="G14348" s="129"/>
      <c r="H14348" s="129"/>
    </row>
    <row r="14349" spans="1:8" x14ac:dyDescent="0.3">
      <c r="A14349" s="128"/>
      <c r="B14349" s="128"/>
      <c r="D14349" s="128"/>
      <c r="E14349" s="128"/>
      <c r="G14349" s="129"/>
      <c r="H14349" s="129"/>
    </row>
    <row r="14350" spans="1:8" x14ac:dyDescent="0.3">
      <c r="A14350" s="128"/>
      <c r="B14350" s="128"/>
      <c r="D14350" s="128"/>
      <c r="E14350" s="128"/>
      <c r="G14350" s="129"/>
      <c r="H14350" s="129"/>
    </row>
    <row r="14351" spans="1:8" x14ac:dyDescent="0.3">
      <c r="A14351" s="128"/>
      <c r="B14351" s="128"/>
      <c r="D14351" s="128"/>
      <c r="E14351" s="128"/>
      <c r="G14351" s="129"/>
      <c r="H14351" s="129"/>
    </row>
    <row r="14352" spans="1:8" x14ac:dyDescent="0.3">
      <c r="A14352" s="128"/>
      <c r="B14352" s="128"/>
      <c r="D14352" s="128"/>
      <c r="E14352" s="128"/>
      <c r="G14352" s="129"/>
      <c r="H14352" s="129"/>
    </row>
    <row r="14353" spans="1:8" x14ac:dyDescent="0.3">
      <c r="A14353" s="128"/>
      <c r="B14353" s="128"/>
      <c r="D14353" s="128"/>
      <c r="E14353" s="128"/>
      <c r="G14353" s="129"/>
      <c r="H14353" s="129"/>
    </row>
    <row r="14354" spans="1:8" x14ac:dyDescent="0.3">
      <c r="A14354" s="128"/>
      <c r="B14354" s="128"/>
      <c r="D14354" s="128"/>
      <c r="E14354" s="128"/>
      <c r="G14354" s="129"/>
      <c r="H14354" s="129"/>
    </row>
    <row r="14355" spans="1:8" x14ac:dyDescent="0.3">
      <c r="A14355" s="128"/>
      <c r="B14355" s="128"/>
      <c r="D14355" s="128"/>
      <c r="E14355" s="128"/>
      <c r="G14355" s="129"/>
      <c r="H14355" s="129"/>
    </row>
    <row r="14356" spans="1:8" x14ac:dyDescent="0.3">
      <c r="A14356" s="128"/>
      <c r="B14356" s="128"/>
      <c r="D14356" s="128"/>
      <c r="E14356" s="128"/>
      <c r="G14356" s="129"/>
      <c r="H14356" s="129"/>
    </row>
    <row r="14357" spans="1:8" x14ac:dyDescent="0.3">
      <c r="A14357" s="128"/>
      <c r="B14357" s="128"/>
      <c r="D14357" s="128"/>
      <c r="E14357" s="128"/>
      <c r="G14357" s="129"/>
      <c r="H14357" s="129"/>
    </row>
    <row r="14358" spans="1:8" x14ac:dyDescent="0.3">
      <c r="A14358" s="128"/>
      <c r="B14358" s="128"/>
      <c r="D14358" s="128"/>
      <c r="E14358" s="128"/>
      <c r="G14358" s="129"/>
      <c r="H14358" s="129"/>
    </row>
    <row r="14359" spans="1:8" x14ac:dyDescent="0.3">
      <c r="A14359" s="128"/>
      <c r="B14359" s="128"/>
      <c r="D14359" s="128"/>
      <c r="E14359" s="128"/>
      <c r="G14359" s="129"/>
      <c r="H14359" s="129"/>
    </row>
    <row r="14360" spans="1:8" x14ac:dyDescent="0.3">
      <c r="A14360" s="128"/>
      <c r="B14360" s="128"/>
      <c r="D14360" s="128"/>
      <c r="E14360" s="128"/>
      <c r="G14360" s="129"/>
      <c r="H14360" s="129"/>
    </row>
    <row r="14361" spans="1:8" x14ac:dyDescent="0.3">
      <c r="A14361" s="128"/>
      <c r="B14361" s="128"/>
      <c r="D14361" s="128"/>
      <c r="E14361" s="128"/>
      <c r="G14361" s="129"/>
      <c r="H14361" s="129"/>
    </row>
    <row r="14362" spans="1:8" x14ac:dyDescent="0.3">
      <c r="A14362" s="128"/>
      <c r="B14362" s="128"/>
      <c r="D14362" s="128"/>
      <c r="E14362" s="128"/>
      <c r="G14362" s="129"/>
      <c r="H14362" s="129"/>
    </row>
    <row r="14363" spans="1:8" x14ac:dyDescent="0.3">
      <c r="A14363" s="128"/>
      <c r="B14363" s="128"/>
      <c r="D14363" s="128"/>
      <c r="E14363" s="128"/>
      <c r="G14363" s="129"/>
      <c r="H14363" s="129"/>
    </row>
    <row r="14364" spans="1:8" x14ac:dyDescent="0.3">
      <c r="A14364" s="128"/>
      <c r="B14364" s="128"/>
      <c r="D14364" s="128"/>
      <c r="E14364" s="128"/>
      <c r="G14364" s="129"/>
      <c r="H14364" s="129"/>
    </row>
    <row r="14365" spans="1:8" x14ac:dyDescent="0.3">
      <c r="A14365" s="128"/>
      <c r="B14365" s="128"/>
      <c r="D14365" s="128"/>
      <c r="E14365" s="128"/>
      <c r="G14365" s="129"/>
      <c r="H14365" s="129"/>
    </row>
    <row r="14366" spans="1:8" x14ac:dyDescent="0.3">
      <c r="A14366" s="128"/>
      <c r="B14366" s="128"/>
      <c r="D14366" s="128"/>
      <c r="E14366" s="128"/>
      <c r="G14366" s="129"/>
      <c r="H14366" s="129"/>
    </row>
    <row r="14367" spans="1:8" x14ac:dyDescent="0.3">
      <c r="A14367" s="128"/>
      <c r="B14367" s="128"/>
      <c r="D14367" s="128"/>
      <c r="E14367" s="128"/>
      <c r="G14367" s="129"/>
      <c r="H14367" s="129"/>
    </row>
    <row r="14368" spans="1:8" x14ac:dyDescent="0.3">
      <c r="A14368" s="128"/>
      <c r="B14368" s="128"/>
      <c r="D14368" s="128"/>
      <c r="E14368" s="128"/>
      <c r="G14368" s="129"/>
      <c r="H14368" s="129"/>
    </row>
    <row r="14369" spans="1:8" x14ac:dyDescent="0.3">
      <c r="A14369" s="128"/>
      <c r="B14369" s="128"/>
      <c r="D14369" s="128"/>
      <c r="E14369" s="128"/>
      <c r="G14369" s="129"/>
      <c r="H14369" s="129"/>
    </row>
    <row r="14370" spans="1:8" x14ac:dyDescent="0.3">
      <c r="A14370" s="128"/>
      <c r="B14370" s="128"/>
      <c r="D14370" s="128"/>
      <c r="E14370" s="128"/>
      <c r="G14370" s="129"/>
      <c r="H14370" s="129"/>
    </row>
    <row r="14371" spans="1:8" x14ac:dyDescent="0.3">
      <c r="A14371" s="128"/>
      <c r="B14371" s="128"/>
      <c r="D14371" s="128"/>
      <c r="E14371" s="128"/>
      <c r="G14371" s="129"/>
      <c r="H14371" s="129"/>
    </row>
    <row r="14372" spans="1:8" x14ac:dyDescent="0.3">
      <c r="A14372" s="128"/>
      <c r="B14372" s="128"/>
      <c r="D14372" s="128"/>
      <c r="E14372" s="128"/>
      <c r="G14372" s="129"/>
      <c r="H14372" s="129"/>
    </row>
    <row r="14373" spans="1:8" x14ac:dyDescent="0.3">
      <c r="A14373" s="128"/>
      <c r="B14373" s="128"/>
      <c r="D14373" s="128"/>
      <c r="E14373" s="128"/>
      <c r="G14373" s="129"/>
      <c r="H14373" s="129"/>
    </row>
    <row r="14374" spans="1:8" x14ac:dyDescent="0.3">
      <c r="A14374" s="128"/>
      <c r="B14374" s="128"/>
      <c r="D14374" s="128"/>
      <c r="E14374" s="128"/>
      <c r="G14374" s="129"/>
      <c r="H14374" s="129"/>
    </row>
    <row r="14375" spans="1:8" x14ac:dyDescent="0.3">
      <c r="A14375" s="128"/>
      <c r="B14375" s="128"/>
      <c r="D14375" s="128"/>
      <c r="E14375" s="128"/>
      <c r="G14375" s="129"/>
      <c r="H14375" s="129"/>
    </row>
    <row r="14376" spans="1:8" x14ac:dyDescent="0.3">
      <c r="A14376" s="128"/>
      <c r="B14376" s="128"/>
      <c r="D14376" s="128"/>
      <c r="E14376" s="128"/>
      <c r="G14376" s="129"/>
      <c r="H14376" s="129"/>
    </row>
    <row r="14377" spans="1:8" x14ac:dyDescent="0.3">
      <c r="A14377" s="128"/>
      <c r="B14377" s="128"/>
      <c r="D14377" s="128"/>
      <c r="E14377" s="128"/>
      <c r="G14377" s="129"/>
      <c r="H14377" s="129"/>
    </row>
    <row r="14378" spans="1:8" x14ac:dyDescent="0.3">
      <c r="A14378" s="128"/>
      <c r="B14378" s="128"/>
      <c r="D14378" s="128"/>
      <c r="E14378" s="128"/>
      <c r="G14378" s="129"/>
      <c r="H14378" s="129"/>
    </row>
    <row r="14379" spans="1:8" x14ac:dyDescent="0.3">
      <c r="A14379" s="128"/>
      <c r="B14379" s="128"/>
      <c r="D14379" s="128"/>
      <c r="E14379" s="128"/>
      <c r="G14379" s="129"/>
      <c r="H14379" s="129"/>
    </row>
    <row r="14380" spans="1:8" x14ac:dyDescent="0.3">
      <c r="A14380" s="128"/>
      <c r="B14380" s="128"/>
      <c r="D14380" s="128"/>
      <c r="E14380" s="128"/>
      <c r="G14380" s="129"/>
      <c r="H14380" s="129"/>
    </row>
    <row r="14381" spans="1:8" x14ac:dyDescent="0.3">
      <c r="A14381" s="128"/>
      <c r="B14381" s="128"/>
      <c r="D14381" s="128"/>
      <c r="E14381" s="128"/>
      <c r="G14381" s="129"/>
      <c r="H14381" s="129"/>
    </row>
    <row r="14382" spans="1:8" x14ac:dyDescent="0.3">
      <c r="A14382" s="128"/>
      <c r="B14382" s="128"/>
      <c r="D14382" s="128"/>
      <c r="E14382" s="128"/>
      <c r="G14382" s="129"/>
      <c r="H14382" s="129"/>
    </row>
    <row r="14383" spans="1:8" x14ac:dyDescent="0.3">
      <c r="A14383" s="128"/>
      <c r="B14383" s="128"/>
      <c r="D14383" s="128"/>
      <c r="E14383" s="128"/>
      <c r="G14383" s="129"/>
      <c r="H14383" s="129"/>
    </row>
    <row r="14384" spans="1:8" x14ac:dyDescent="0.3">
      <c r="A14384" s="128"/>
      <c r="B14384" s="128"/>
      <c r="D14384" s="128"/>
      <c r="E14384" s="128"/>
      <c r="G14384" s="129"/>
      <c r="H14384" s="129"/>
    </row>
    <row r="14385" spans="1:8" x14ac:dyDescent="0.3">
      <c r="A14385" s="128"/>
      <c r="B14385" s="128"/>
      <c r="D14385" s="128"/>
      <c r="E14385" s="128"/>
      <c r="G14385" s="129"/>
      <c r="H14385" s="129"/>
    </row>
    <row r="14386" spans="1:8" x14ac:dyDescent="0.3">
      <c r="A14386" s="128"/>
      <c r="B14386" s="128"/>
      <c r="D14386" s="128"/>
      <c r="E14386" s="128"/>
      <c r="G14386" s="129"/>
      <c r="H14386" s="129"/>
    </row>
    <row r="14387" spans="1:8" x14ac:dyDescent="0.3">
      <c r="A14387" s="128"/>
      <c r="B14387" s="128"/>
      <c r="D14387" s="128"/>
      <c r="E14387" s="128"/>
      <c r="G14387" s="129"/>
      <c r="H14387" s="129"/>
    </row>
    <row r="14388" spans="1:8" x14ac:dyDescent="0.3">
      <c r="A14388" s="128"/>
      <c r="B14388" s="128"/>
      <c r="D14388" s="128"/>
      <c r="E14388" s="128"/>
      <c r="G14388" s="129"/>
      <c r="H14388" s="129"/>
    </row>
    <row r="14389" spans="1:8" x14ac:dyDescent="0.3">
      <c r="A14389" s="128"/>
      <c r="B14389" s="128"/>
      <c r="D14389" s="128"/>
      <c r="E14389" s="128"/>
      <c r="G14389" s="129"/>
      <c r="H14389" s="129"/>
    </row>
    <row r="14390" spans="1:8" x14ac:dyDescent="0.3">
      <c r="A14390" s="128"/>
      <c r="B14390" s="128"/>
      <c r="D14390" s="128"/>
      <c r="E14390" s="128"/>
      <c r="G14390" s="129"/>
      <c r="H14390" s="129"/>
    </row>
    <row r="14391" spans="1:8" x14ac:dyDescent="0.3">
      <c r="A14391" s="128"/>
      <c r="B14391" s="128"/>
      <c r="D14391" s="128"/>
      <c r="E14391" s="128"/>
      <c r="G14391" s="129"/>
      <c r="H14391" s="129"/>
    </row>
    <row r="14392" spans="1:8" x14ac:dyDescent="0.3">
      <c r="A14392" s="128"/>
      <c r="B14392" s="128"/>
      <c r="D14392" s="128"/>
      <c r="E14392" s="128"/>
      <c r="G14392" s="129"/>
      <c r="H14392" s="129"/>
    </row>
    <row r="14393" spans="1:8" x14ac:dyDescent="0.3">
      <c r="A14393" s="128"/>
      <c r="B14393" s="128"/>
      <c r="D14393" s="128"/>
      <c r="E14393" s="128"/>
      <c r="G14393" s="129"/>
      <c r="H14393" s="129"/>
    </row>
    <row r="14394" spans="1:8" x14ac:dyDescent="0.3">
      <c r="A14394" s="128"/>
      <c r="B14394" s="128"/>
      <c r="D14394" s="128"/>
      <c r="E14394" s="128"/>
      <c r="G14394" s="129"/>
      <c r="H14394" s="129"/>
    </row>
    <row r="14395" spans="1:8" x14ac:dyDescent="0.3">
      <c r="A14395" s="128"/>
      <c r="B14395" s="128"/>
      <c r="D14395" s="128"/>
      <c r="E14395" s="128"/>
      <c r="G14395" s="129"/>
      <c r="H14395" s="129"/>
    </row>
    <row r="14396" spans="1:8" x14ac:dyDescent="0.3">
      <c r="A14396" s="128"/>
      <c r="B14396" s="128"/>
      <c r="D14396" s="128"/>
      <c r="E14396" s="128"/>
      <c r="G14396" s="129"/>
      <c r="H14396" s="129"/>
    </row>
    <row r="14397" spans="1:8" x14ac:dyDescent="0.3">
      <c r="A14397" s="128"/>
      <c r="B14397" s="128"/>
      <c r="D14397" s="128"/>
      <c r="E14397" s="128"/>
      <c r="G14397" s="129"/>
      <c r="H14397" s="129"/>
    </row>
    <row r="14398" spans="1:8" x14ac:dyDescent="0.3">
      <c r="A14398" s="128"/>
      <c r="B14398" s="128"/>
      <c r="D14398" s="128"/>
      <c r="E14398" s="128"/>
      <c r="G14398" s="129"/>
      <c r="H14398" s="129"/>
    </row>
    <row r="14399" spans="1:8" x14ac:dyDescent="0.3">
      <c r="A14399" s="128"/>
      <c r="B14399" s="128"/>
      <c r="D14399" s="128"/>
      <c r="E14399" s="128"/>
      <c r="G14399" s="129"/>
      <c r="H14399" s="129"/>
    </row>
    <row r="14400" spans="1:8" x14ac:dyDescent="0.3">
      <c r="A14400" s="128"/>
      <c r="B14400" s="128"/>
      <c r="D14400" s="128"/>
      <c r="E14400" s="128"/>
      <c r="G14400" s="129"/>
      <c r="H14400" s="129"/>
    </row>
    <row r="14401" spans="1:8" x14ac:dyDescent="0.3">
      <c r="A14401" s="128"/>
      <c r="B14401" s="128"/>
      <c r="D14401" s="128"/>
      <c r="E14401" s="128"/>
      <c r="G14401" s="129"/>
      <c r="H14401" s="129"/>
    </row>
    <row r="14402" spans="1:8" x14ac:dyDescent="0.3">
      <c r="A14402" s="128"/>
      <c r="B14402" s="128"/>
      <c r="D14402" s="128"/>
      <c r="E14402" s="128"/>
      <c r="G14402" s="129"/>
      <c r="H14402" s="129"/>
    </row>
    <row r="14403" spans="1:8" x14ac:dyDescent="0.3">
      <c r="A14403" s="128"/>
      <c r="B14403" s="128"/>
      <c r="D14403" s="128"/>
      <c r="E14403" s="128"/>
      <c r="G14403" s="129"/>
      <c r="H14403" s="129"/>
    </row>
    <row r="14404" spans="1:8" x14ac:dyDescent="0.3">
      <c r="A14404" s="128"/>
      <c r="B14404" s="128"/>
      <c r="D14404" s="128"/>
      <c r="E14404" s="128"/>
      <c r="G14404" s="129"/>
      <c r="H14404" s="129"/>
    </row>
    <row r="14405" spans="1:8" x14ac:dyDescent="0.3">
      <c r="A14405" s="128"/>
      <c r="B14405" s="128"/>
      <c r="D14405" s="128"/>
      <c r="E14405" s="128"/>
      <c r="G14405" s="129"/>
      <c r="H14405" s="129"/>
    </row>
    <row r="14406" spans="1:8" x14ac:dyDescent="0.3">
      <c r="A14406" s="128"/>
      <c r="B14406" s="128"/>
      <c r="D14406" s="128"/>
      <c r="E14406" s="128"/>
      <c r="G14406" s="129"/>
      <c r="H14406" s="129"/>
    </row>
    <row r="14407" spans="1:8" x14ac:dyDescent="0.3">
      <c r="A14407" s="128"/>
      <c r="B14407" s="128"/>
      <c r="D14407" s="128"/>
      <c r="E14407" s="128"/>
      <c r="G14407" s="129"/>
      <c r="H14407" s="129"/>
    </row>
    <row r="14408" spans="1:8" x14ac:dyDescent="0.3">
      <c r="A14408" s="128"/>
      <c r="B14408" s="128"/>
      <c r="D14408" s="128"/>
      <c r="E14408" s="128"/>
      <c r="G14408" s="129"/>
      <c r="H14408" s="129"/>
    </row>
    <row r="14409" spans="1:8" x14ac:dyDescent="0.3">
      <c r="A14409" s="128"/>
      <c r="B14409" s="128"/>
      <c r="D14409" s="128"/>
      <c r="E14409" s="128"/>
      <c r="G14409" s="129"/>
      <c r="H14409" s="129"/>
    </row>
    <row r="14410" spans="1:8" x14ac:dyDescent="0.3">
      <c r="A14410" s="128"/>
      <c r="B14410" s="128"/>
      <c r="D14410" s="128"/>
      <c r="E14410" s="128"/>
      <c r="G14410" s="129"/>
      <c r="H14410" s="129"/>
    </row>
    <row r="14411" spans="1:8" x14ac:dyDescent="0.3">
      <c r="A14411" s="128"/>
      <c r="B14411" s="128"/>
      <c r="D14411" s="128"/>
      <c r="E14411" s="128"/>
      <c r="G14411" s="129"/>
      <c r="H14411" s="129"/>
    </row>
    <row r="14412" spans="1:8" x14ac:dyDescent="0.3">
      <c r="A14412" s="128"/>
      <c r="B14412" s="128"/>
      <c r="D14412" s="128"/>
      <c r="E14412" s="128"/>
      <c r="G14412" s="129"/>
      <c r="H14412" s="129"/>
    </row>
    <row r="14413" spans="1:8" x14ac:dyDescent="0.3">
      <c r="A14413" s="128"/>
      <c r="B14413" s="128"/>
      <c r="D14413" s="128"/>
      <c r="E14413" s="128"/>
      <c r="G14413" s="129"/>
      <c r="H14413" s="129"/>
    </row>
    <row r="14414" spans="1:8" x14ac:dyDescent="0.3">
      <c r="A14414" s="128"/>
      <c r="B14414" s="128"/>
      <c r="D14414" s="128"/>
      <c r="E14414" s="128"/>
      <c r="G14414" s="129"/>
      <c r="H14414" s="129"/>
    </row>
    <row r="14415" spans="1:8" x14ac:dyDescent="0.3">
      <c r="A14415" s="128"/>
      <c r="B14415" s="128"/>
      <c r="D14415" s="128"/>
      <c r="E14415" s="128"/>
      <c r="G14415" s="129"/>
      <c r="H14415" s="129"/>
    </row>
    <row r="14416" spans="1:8" x14ac:dyDescent="0.3">
      <c r="A14416" s="128"/>
      <c r="B14416" s="128"/>
      <c r="D14416" s="128"/>
      <c r="E14416" s="128"/>
      <c r="G14416" s="129"/>
      <c r="H14416" s="129"/>
    </row>
    <row r="14417" spans="1:8" x14ac:dyDescent="0.3">
      <c r="A14417" s="128"/>
      <c r="B14417" s="128"/>
      <c r="D14417" s="128"/>
      <c r="E14417" s="128"/>
      <c r="G14417" s="129"/>
      <c r="H14417" s="129"/>
    </row>
    <row r="14418" spans="1:8" x14ac:dyDescent="0.3">
      <c r="A14418" s="128"/>
      <c r="B14418" s="128"/>
      <c r="D14418" s="128"/>
      <c r="E14418" s="128"/>
      <c r="G14418" s="129"/>
      <c r="H14418" s="129"/>
    </row>
    <row r="14419" spans="1:8" x14ac:dyDescent="0.3">
      <c r="A14419" s="128"/>
      <c r="B14419" s="128"/>
      <c r="D14419" s="128"/>
      <c r="E14419" s="128"/>
      <c r="G14419" s="129"/>
      <c r="H14419" s="129"/>
    </row>
    <row r="14420" spans="1:8" x14ac:dyDescent="0.3">
      <c r="A14420" s="128"/>
      <c r="B14420" s="128"/>
      <c r="D14420" s="128"/>
      <c r="E14420" s="128"/>
      <c r="G14420" s="129"/>
      <c r="H14420" s="129"/>
    </row>
    <row r="14421" spans="1:8" x14ac:dyDescent="0.3">
      <c r="A14421" s="128"/>
      <c r="B14421" s="128"/>
      <c r="D14421" s="128"/>
      <c r="E14421" s="128"/>
      <c r="G14421" s="129"/>
      <c r="H14421" s="129"/>
    </row>
    <row r="14422" spans="1:8" x14ac:dyDescent="0.3">
      <c r="A14422" s="128"/>
      <c r="B14422" s="128"/>
      <c r="D14422" s="128"/>
      <c r="E14422" s="128"/>
      <c r="G14422" s="129"/>
      <c r="H14422" s="129"/>
    </row>
    <row r="14423" spans="1:8" x14ac:dyDescent="0.3">
      <c r="A14423" s="128"/>
      <c r="B14423" s="128"/>
      <c r="D14423" s="128"/>
      <c r="E14423" s="128"/>
      <c r="G14423" s="129"/>
      <c r="H14423" s="129"/>
    </row>
    <row r="14424" spans="1:8" x14ac:dyDescent="0.3">
      <c r="A14424" s="128"/>
      <c r="B14424" s="128"/>
      <c r="D14424" s="128"/>
      <c r="E14424" s="128"/>
      <c r="G14424" s="129"/>
      <c r="H14424" s="129"/>
    </row>
    <row r="14425" spans="1:8" x14ac:dyDescent="0.3">
      <c r="A14425" s="128"/>
      <c r="B14425" s="128"/>
      <c r="D14425" s="128"/>
      <c r="E14425" s="128"/>
      <c r="G14425" s="129"/>
      <c r="H14425" s="129"/>
    </row>
    <row r="14426" spans="1:8" x14ac:dyDescent="0.3">
      <c r="A14426" s="128"/>
      <c r="B14426" s="128"/>
      <c r="D14426" s="128"/>
      <c r="E14426" s="128"/>
      <c r="G14426" s="129"/>
      <c r="H14426" s="129"/>
    </row>
    <row r="14427" spans="1:8" x14ac:dyDescent="0.3">
      <c r="A14427" s="128"/>
      <c r="B14427" s="128"/>
      <c r="D14427" s="128"/>
      <c r="E14427" s="128"/>
      <c r="G14427" s="129"/>
      <c r="H14427" s="129"/>
    </row>
    <row r="14428" spans="1:8" x14ac:dyDescent="0.3">
      <c r="A14428" s="128"/>
      <c r="B14428" s="128"/>
      <c r="D14428" s="128"/>
      <c r="E14428" s="128"/>
      <c r="G14428" s="129"/>
      <c r="H14428" s="129"/>
    </row>
    <row r="14429" spans="1:8" x14ac:dyDescent="0.3">
      <c r="A14429" s="128"/>
      <c r="B14429" s="128"/>
      <c r="D14429" s="128"/>
      <c r="E14429" s="128"/>
      <c r="G14429" s="129"/>
      <c r="H14429" s="129"/>
    </row>
    <row r="14430" spans="1:8" x14ac:dyDescent="0.3">
      <c r="A14430" s="128"/>
      <c r="B14430" s="128"/>
      <c r="D14430" s="128"/>
      <c r="E14430" s="128"/>
      <c r="G14430" s="129"/>
      <c r="H14430" s="129"/>
    </row>
    <row r="14431" spans="1:8" x14ac:dyDescent="0.3">
      <c r="A14431" s="128"/>
      <c r="B14431" s="128"/>
      <c r="D14431" s="128"/>
      <c r="E14431" s="128"/>
      <c r="G14431" s="129"/>
      <c r="H14431" s="129"/>
    </row>
    <row r="14432" spans="1:8" x14ac:dyDescent="0.3">
      <c r="A14432" s="128"/>
      <c r="B14432" s="128"/>
      <c r="D14432" s="128"/>
      <c r="E14432" s="128"/>
      <c r="G14432" s="129"/>
      <c r="H14432" s="129"/>
    </row>
    <row r="14433" spans="1:8" x14ac:dyDescent="0.3">
      <c r="A14433" s="128"/>
      <c r="B14433" s="128"/>
      <c r="D14433" s="128"/>
      <c r="E14433" s="128"/>
      <c r="G14433" s="129"/>
      <c r="H14433" s="129"/>
    </row>
    <row r="14434" spans="1:8" x14ac:dyDescent="0.3">
      <c r="A14434" s="128"/>
      <c r="B14434" s="128"/>
      <c r="D14434" s="128"/>
      <c r="E14434" s="128"/>
      <c r="G14434" s="129"/>
      <c r="H14434" s="129"/>
    </row>
    <row r="14435" spans="1:8" x14ac:dyDescent="0.3">
      <c r="A14435" s="128"/>
      <c r="B14435" s="128"/>
      <c r="D14435" s="128"/>
      <c r="E14435" s="128"/>
      <c r="G14435" s="129"/>
      <c r="H14435" s="129"/>
    </row>
    <row r="14436" spans="1:8" x14ac:dyDescent="0.3">
      <c r="A14436" s="128"/>
      <c r="B14436" s="128"/>
      <c r="D14436" s="128"/>
      <c r="E14436" s="128"/>
      <c r="G14436" s="129"/>
      <c r="H14436" s="129"/>
    </row>
    <row r="14437" spans="1:8" x14ac:dyDescent="0.3">
      <c r="A14437" s="128"/>
      <c r="B14437" s="128"/>
      <c r="D14437" s="128"/>
      <c r="E14437" s="128"/>
      <c r="G14437" s="129"/>
      <c r="H14437" s="129"/>
    </row>
    <row r="14438" spans="1:8" x14ac:dyDescent="0.3">
      <c r="A14438" s="128"/>
      <c r="B14438" s="128"/>
      <c r="D14438" s="128"/>
      <c r="E14438" s="128"/>
      <c r="G14438" s="129"/>
      <c r="H14438" s="129"/>
    </row>
    <row r="14439" spans="1:8" x14ac:dyDescent="0.3">
      <c r="A14439" s="128"/>
      <c r="B14439" s="128"/>
      <c r="D14439" s="128"/>
      <c r="E14439" s="128"/>
      <c r="G14439" s="129"/>
      <c r="H14439" s="129"/>
    </row>
    <row r="14440" spans="1:8" x14ac:dyDescent="0.3">
      <c r="A14440" s="128"/>
      <c r="B14440" s="128"/>
      <c r="D14440" s="128"/>
      <c r="E14440" s="128"/>
      <c r="G14440" s="129"/>
      <c r="H14440" s="129"/>
    </row>
    <row r="14441" spans="1:8" x14ac:dyDescent="0.3">
      <c r="A14441" s="128"/>
      <c r="B14441" s="128"/>
      <c r="D14441" s="128"/>
      <c r="E14441" s="128"/>
      <c r="G14441" s="129"/>
      <c r="H14441" s="129"/>
    </row>
    <row r="14442" spans="1:8" x14ac:dyDescent="0.3">
      <c r="A14442" s="128"/>
      <c r="B14442" s="128"/>
      <c r="D14442" s="128"/>
      <c r="E14442" s="128"/>
      <c r="G14442" s="129"/>
      <c r="H14442" s="129"/>
    </row>
    <row r="14443" spans="1:8" x14ac:dyDescent="0.3">
      <c r="A14443" s="128"/>
      <c r="B14443" s="128"/>
      <c r="D14443" s="128"/>
      <c r="E14443" s="128"/>
      <c r="G14443" s="129"/>
      <c r="H14443" s="129"/>
    </row>
    <row r="14444" spans="1:8" x14ac:dyDescent="0.3">
      <c r="A14444" s="128"/>
      <c r="B14444" s="128"/>
      <c r="D14444" s="128"/>
      <c r="E14444" s="128"/>
      <c r="G14444" s="129"/>
      <c r="H14444" s="129"/>
    </row>
    <row r="14445" spans="1:8" x14ac:dyDescent="0.3">
      <c r="A14445" s="128"/>
      <c r="B14445" s="128"/>
      <c r="D14445" s="128"/>
      <c r="E14445" s="128"/>
      <c r="G14445" s="129"/>
      <c r="H14445" s="129"/>
    </row>
    <row r="14446" spans="1:8" x14ac:dyDescent="0.3">
      <c r="A14446" s="128"/>
      <c r="B14446" s="128"/>
      <c r="D14446" s="128"/>
      <c r="E14446" s="128"/>
      <c r="G14446" s="129"/>
      <c r="H14446" s="129"/>
    </row>
    <row r="14447" spans="1:8" x14ac:dyDescent="0.3">
      <c r="A14447" s="128"/>
      <c r="B14447" s="128"/>
      <c r="D14447" s="128"/>
      <c r="E14447" s="128"/>
      <c r="G14447" s="129"/>
      <c r="H14447" s="129"/>
    </row>
    <row r="14448" spans="1:8" x14ac:dyDescent="0.3">
      <c r="A14448" s="128"/>
      <c r="B14448" s="128"/>
      <c r="D14448" s="128"/>
      <c r="E14448" s="128"/>
      <c r="G14448" s="129"/>
      <c r="H14448" s="129"/>
    </row>
    <row r="14449" spans="1:8" x14ac:dyDescent="0.3">
      <c r="A14449" s="128"/>
      <c r="B14449" s="128"/>
      <c r="D14449" s="128"/>
      <c r="E14449" s="128"/>
      <c r="G14449" s="129"/>
      <c r="H14449" s="129"/>
    </row>
    <row r="14450" spans="1:8" x14ac:dyDescent="0.3">
      <c r="A14450" s="128"/>
      <c r="B14450" s="128"/>
      <c r="D14450" s="128"/>
      <c r="E14450" s="128"/>
      <c r="G14450" s="129"/>
      <c r="H14450" s="129"/>
    </row>
    <row r="14451" spans="1:8" x14ac:dyDescent="0.3">
      <c r="A14451" s="128"/>
      <c r="B14451" s="128"/>
      <c r="D14451" s="128"/>
      <c r="E14451" s="128"/>
      <c r="G14451" s="129"/>
      <c r="H14451" s="129"/>
    </row>
    <row r="14452" spans="1:8" x14ac:dyDescent="0.3">
      <c r="A14452" s="128"/>
      <c r="B14452" s="128"/>
      <c r="D14452" s="128"/>
      <c r="E14452" s="128"/>
      <c r="G14452" s="129"/>
      <c r="H14452" s="129"/>
    </row>
    <row r="14453" spans="1:8" x14ac:dyDescent="0.3">
      <c r="A14453" s="128"/>
      <c r="B14453" s="128"/>
      <c r="D14453" s="128"/>
      <c r="E14453" s="128"/>
      <c r="G14453" s="129"/>
      <c r="H14453" s="129"/>
    </row>
    <row r="14454" spans="1:8" x14ac:dyDescent="0.3">
      <c r="A14454" s="128"/>
      <c r="B14454" s="128"/>
      <c r="D14454" s="128"/>
      <c r="E14454" s="128"/>
      <c r="G14454" s="129"/>
      <c r="H14454" s="129"/>
    </row>
    <row r="14455" spans="1:8" x14ac:dyDescent="0.3">
      <c r="A14455" s="128"/>
      <c r="B14455" s="128"/>
      <c r="D14455" s="128"/>
      <c r="E14455" s="128"/>
      <c r="G14455" s="129"/>
      <c r="H14455" s="129"/>
    </row>
    <row r="14456" spans="1:8" x14ac:dyDescent="0.3">
      <c r="A14456" s="128"/>
      <c r="B14456" s="128"/>
      <c r="D14456" s="128"/>
      <c r="E14456" s="128"/>
      <c r="G14456" s="129"/>
      <c r="H14456" s="129"/>
    </row>
    <row r="14457" spans="1:8" x14ac:dyDescent="0.3">
      <c r="A14457" s="128"/>
      <c r="B14457" s="128"/>
      <c r="D14457" s="128"/>
      <c r="E14457" s="128"/>
      <c r="G14457" s="129"/>
      <c r="H14457" s="129"/>
    </row>
    <row r="14458" spans="1:8" x14ac:dyDescent="0.3">
      <c r="A14458" s="128"/>
      <c r="B14458" s="128"/>
      <c r="D14458" s="128"/>
      <c r="E14458" s="128"/>
      <c r="G14458" s="129"/>
      <c r="H14458" s="129"/>
    </row>
    <row r="14459" spans="1:8" x14ac:dyDescent="0.3">
      <c r="A14459" s="128"/>
      <c r="B14459" s="128"/>
      <c r="D14459" s="128"/>
      <c r="E14459" s="128"/>
      <c r="G14459" s="129"/>
      <c r="H14459" s="129"/>
    </row>
    <row r="14460" spans="1:8" x14ac:dyDescent="0.3">
      <c r="A14460" s="128"/>
      <c r="B14460" s="128"/>
      <c r="D14460" s="128"/>
      <c r="E14460" s="128"/>
      <c r="G14460" s="129"/>
      <c r="H14460" s="129"/>
    </row>
    <row r="14461" spans="1:8" x14ac:dyDescent="0.3">
      <c r="A14461" s="128"/>
      <c r="B14461" s="128"/>
      <c r="D14461" s="128"/>
      <c r="E14461" s="128"/>
      <c r="G14461" s="129"/>
      <c r="H14461" s="129"/>
    </row>
    <row r="14462" spans="1:8" x14ac:dyDescent="0.3">
      <c r="A14462" s="128"/>
      <c r="B14462" s="128"/>
      <c r="D14462" s="128"/>
      <c r="E14462" s="128"/>
      <c r="G14462" s="129"/>
      <c r="H14462" s="129"/>
    </row>
    <row r="14463" spans="1:8" x14ac:dyDescent="0.3">
      <c r="A14463" s="128"/>
      <c r="B14463" s="128"/>
      <c r="D14463" s="128"/>
      <c r="E14463" s="128"/>
      <c r="G14463" s="129"/>
      <c r="H14463" s="129"/>
    </row>
    <row r="14464" spans="1:8" x14ac:dyDescent="0.3">
      <c r="A14464" s="128"/>
      <c r="B14464" s="128"/>
      <c r="D14464" s="128"/>
      <c r="E14464" s="128"/>
      <c r="G14464" s="129"/>
      <c r="H14464" s="129"/>
    </row>
    <row r="14465" spans="1:8" x14ac:dyDescent="0.3">
      <c r="A14465" s="128"/>
      <c r="B14465" s="128"/>
      <c r="D14465" s="128"/>
      <c r="E14465" s="128"/>
      <c r="G14465" s="129"/>
      <c r="H14465" s="129"/>
    </row>
    <row r="14466" spans="1:8" x14ac:dyDescent="0.3">
      <c r="A14466" s="128"/>
      <c r="B14466" s="128"/>
      <c r="D14466" s="128"/>
      <c r="E14466" s="128"/>
      <c r="G14466" s="129"/>
      <c r="H14466" s="129"/>
    </row>
    <row r="14467" spans="1:8" x14ac:dyDescent="0.3">
      <c r="A14467" s="128"/>
      <c r="B14467" s="128"/>
      <c r="D14467" s="128"/>
      <c r="E14467" s="128"/>
      <c r="G14467" s="129"/>
      <c r="H14467" s="129"/>
    </row>
    <row r="14468" spans="1:8" x14ac:dyDescent="0.3">
      <c r="A14468" s="128"/>
      <c r="B14468" s="128"/>
      <c r="D14468" s="128"/>
      <c r="E14468" s="128"/>
      <c r="G14468" s="129"/>
      <c r="H14468" s="129"/>
    </row>
    <row r="14469" spans="1:8" x14ac:dyDescent="0.3">
      <c r="A14469" s="128"/>
      <c r="B14469" s="128"/>
      <c r="D14469" s="128"/>
      <c r="E14469" s="128"/>
      <c r="G14469" s="129"/>
      <c r="H14469" s="129"/>
    </row>
    <row r="14470" spans="1:8" x14ac:dyDescent="0.3">
      <c r="A14470" s="128"/>
      <c r="B14470" s="128"/>
      <c r="D14470" s="128"/>
      <c r="E14470" s="128"/>
      <c r="G14470" s="129"/>
      <c r="H14470" s="129"/>
    </row>
    <row r="14471" spans="1:8" x14ac:dyDescent="0.3">
      <c r="A14471" s="128"/>
      <c r="B14471" s="128"/>
      <c r="D14471" s="128"/>
      <c r="E14471" s="128"/>
      <c r="G14471" s="129"/>
      <c r="H14471" s="129"/>
    </row>
    <row r="14472" spans="1:8" x14ac:dyDescent="0.3">
      <c r="A14472" s="128"/>
      <c r="B14472" s="128"/>
      <c r="D14472" s="128"/>
      <c r="E14472" s="128"/>
      <c r="G14472" s="129"/>
      <c r="H14472" s="129"/>
    </row>
    <row r="14473" spans="1:8" x14ac:dyDescent="0.3">
      <c r="A14473" s="128"/>
      <c r="B14473" s="128"/>
      <c r="D14473" s="128"/>
      <c r="E14473" s="128"/>
      <c r="G14473" s="129"/>
      <c r="H14473" s="129"/>
    </row>
    <row r="14474" spans="1:8" x14ac:dyDescent="0.3">
      <c r="A14474" s="128"/>
      <c r="B14474" s="128"/>
      <c r="D14474" s="128"/>
      <c r="E14474" s="128"/>
      <c r="G14474" s="129"/>
      <c r="H14474" s="129"/>
    </row>
    <row r="14475" spans="1:8" x14ac:dyDescent="0.3">
      <c r="A14475" s="128"/>
      <c r="B14475" s="128"/>
      <c r="D14475" s="128"/>
      <c r="E14475" s="128"/>
      <c r="G14475" s="129"/>
      <c r="H14475" s="129"/>
    </row>
    <row r="14476" spans="1:8" x14ac:dyDescent="0.3">
      <c r="A14476" s="128"/>
      <c r="B14476" s="128"/>
      <c r="D14476" s="128"/>
      <c r="E14476" s="128"/>
      <c r="G14476" s="129"/>
      <c r="H14476" s="129"/>
    </row>
    <row r="14477" spans="1:8" x14ac:dyDescent="0.3">
      <c r="A14477" s="128"/>
      <c r="B14477" s="128"/>
      <c r="D14477" s="128"/>
      <c r="E14477" s="128"/>
      <c r="G14477" s="129"/>
      <c r="H14477" s="129"/>
    </row>
    <row r="14478" spans="1:8" x14ac:dyDescent="0.3">
      <c r="A14478" s="128"/>
      <c r="B14478" s="128"/>
      <c r="D14478" s="128"/>
      <c r="E14478" s="128"/>
      <c r="G14478" s="129"/>
      <c r="H14478" s="129"/>
    </row>
    <row r="14479" spans="1:8" x14ac:dyDescent="0.3">
      <c r="A14479" s="128"/>
      <c r="B14479" s="128"/>
      <c r="D14479" s="128"/>
      <c r="E14479" s="128"/>
      <c r="G14479" s="129"/>
      <c r="H14479" s="129"/>
    </row>
    <row r="14480" spans="1:8" x14ac:dyDescent="0.3">
      <c r="A14480" s="128"/>
      <c r="B14480" s="128"/>
      <c r="D14480" s="128"/>
      <c r="E14480" s="128"/>
      <c r="G14480" s="129"/>
      <c r="H14480" s="129"/>
    </row>
    <row r="14481" spans="1:8" x14ac:dyDescent="0.3">
      <c r="A14481" s="128"/>
      <c r="B14481" s="128"/>
      <c r="D14481" s="128"/>
      <c r="E14481" s="128"/>
      <c r="G14481" s="129"/>
      <c r="H14481" s="129"/>
    </row>
    <row r="14482" spans="1:8" x14ac:dyDescent="0.3">
      <c r="A14482" s="128"/>
      <c r="B14482" s="128"/>
      <c r="D14482" s="128"/>
      <c r="E14482" s="128"/>
      <c r="G14482" s="129"/>
      <c r="H14482" s="129"/>
    </row>
    <row r="14483" spans="1:8" x14ac:dyDescent="0.3">
      <c r="A14483" s="128"/>
      <c r="B14483" s="128"/>
      <c r="D14483" s="128"/>
      <c r="E14483" s="128"/>
      <c r="G14483" s="129"/>
      <c r="H14483" s="129"/>
    </row>
    <row r="14484" spans="1:8" x14ac:dyDescent="0.3">
      <c r="A14484" s="128"/>
      <c r="B14484" s="128"/>
      <c r="D14484" s="128"/>
      <c r="E14484" s="128"/>
      <c r="G14484" s="129"/>
      <c r="H14484" s="129"/>
    </row>
    <row r="14485" spans="1:8" x14ac:dyDescent="0.3">
      <c r="A14485" s="128"/>
      <c r="B14485" s="128"/>
      <c r="D14485" s="128"/>
      <c r="E14485" s="128"/>
      <c r="G14485" s="129"/>
      <c r="H14485" s="129"/>
    </row>
    <row r="14486" spans="1:8" x14ac:dyDescent="0.3">
      <c r="A14486" s="128"/>
      <c r="B14486" s="128"/>
      <c r="D14486" s="128"/>
      <c r="E14486" s="128"/>
      <c r="G14486" s="129"/>
      <c r="H14486" s="129"/>
    </row>
    <row r="14487" spans="1:8" x14ac:dyDescent="0.3">
      <c r="A14487" s="128"/>
      <c r="B14487" s="128"/>
      <c r="D14487" s="128"/>
      <c r="E14487" s="128"/>
      <c r="G14487" s="129"/>
      <c r="H14487" s="129"/>
    </row>
    <row r="14488" spans="1:8" x14ac:dyDescent="0.3">
      <c r="A14488" s="128"/>
      <c r="B14488" s="128"/>
      <c r="D14488" s="128"/>
      <c r="E14488" s="128"/>
      <c r="G14488" s="129"/>
      <c r="H14488" s="129"/>
    </row>
    <row r="14489" spans="1:8" x14ac:dyDescent="0.3">
      <c r="A14489" s="128"/>
      <c r="B14489" s="128"/>
      <c r="D14489" s="128"/>
      <c r="E14489" s="128"/>
      <c r="G14489" s="129"/>
      <c r="H14489" s="129"/>
    </row>
    <row r="14490" spans="1:8" x14ac:dyDescent="0.3">
      <c r="A14490" s="128"/>
      <c r="B14490" s="128"/>
      <c r="D14490" s="128"/>
      <c r="E14490" s="128"/>
      <c r="G14490" s="129"/>
      <c r="H14490" s="129"/>
    </row>
    <row r="14491" spans="1:8" x14ac:dyDescent="0.3">
      <c r="A14491" s="128"/>
      <c r="B14491" s="128"/>
      <c r="D14491" s="128"/>
      <c r="E14491" s="128"/>
      <c r="G14491" s="129"/>
      <c r="H14491" s="129"/>
    </row>
    <row r="14492" spans="1:8" x14ac:dyDescent="0.3">
      <c r="A14492" s="128"/>
      <c r="B14492" s="128"/>
      <c r="D14492" s="128"/>
      <c r="E14492" s="128"/>
      <c r="G14492" s="129"/>
      <c r="H14492" s="129"/>
    </row>
    <row r="14493" spans="1:8" x14ac:dyDescent="0.3">
      <c r="A14493" s="128"/>
      <c r="B14493" s="128"/>
      <c r="D14493" s="128"/>
      <c r="E14493" s="128"/>
      <c r="G14493" s="129"/>
      <c r="H14493" s="129"/>
    </row>
    <row r="14494" spans="1:8" x14ac:dyDescent="0.3">
      <c r="A14494" s="128"/>
      <c r="B14494" s="128"/>
      <c r="D14494" s="128"/>
      <c r="E14494" s="128"/>
      <c r="G14494" s="129"/>
      <c r="H14494" s="129"/>
    </row>
    <row r="14495" spans="1:8" x14ac:dyDescent="0.3">
      <c r="A14495" s="128"/>
      <c r="B14495" s="128"/>
      <c r="D14495" s="128"/>
      <c r="E14495" s="128"/>
      <c r="G14495" s="129"/>
      <c r="H14495" s="129"/>
    </row>
    <row r="14496" spans="1:8" x14ac:dyDescent="0.3">
      <c r="A14496" s="128"/>
      <c r="B14496" s="128"/>
      <c r="D14496" s="128"/>
      <c r="E14496" s="128"/>
      <c r="G14496" s="129"/>
      <c r="H14496" s="129"/>
    </row>
    <row r="14497" spans="1:8" x14ac:dyDescent="0.3">
      <c r="A14497" s="128"/>
      <c r="B14497" s="128"/>
      <c r="D14497" s="128"/>
      <c r="E14497" s="128"/>
      <c r="G14497" s="129"/>
      <c r="H14497" s="129"/>
    </row>
    <row r="14498" spans="1:8" x14ac:dyDescent="0.3">
      <c r="A14498" s="128"/>
      <c r="B14498" s="128"/>
      <c r="D14498" s="128"/>
      <c r="E14498" s="128"/>
      <c r="G14498" s="129"/>
      <c r="H14498" s="129"/>
    </row>
    <row r="14499" spans="1:8" x14ac:dyDescent="0.3">
      <c r="A14499" s="128"/>
      <c r="B14499" s="128"/>
      <c r="D14499" s="128"/>
      <c r="E14499" s="128"/>
      <c r="G14499" s="129"/>
      <c r="H14499" s="129"/>
    </row>
    <row r="14500" spans="1:8" x14ac:dyDescent="0.3">
      <c r="A14500" s="128"/>
      <c r="B14500" s="128"/>
      <c r="D14500" s="128"/>
      <c r="E14500" s="128"/>
      <c r="G14500" s="129"/>
      <c r="H14500" s="129"/>
    </row>
    <row r="14501" spans="1:8" x14ac:dyDescent="0.3">
      <c r="A14501" s="128"/>
      <c r="B14501" s="128"/>
      <c r="D14501" s="128"/>
      <c r="E14501" s="128"/>
      <c r="G14501" s="129"/>
      <c r="H14501" s="129"/>
    </row>
    <row r="14502" spans="1:8" x14ac:dyDescent="0.3">
      <c r="A14502" s="128"/>
      <c r="B14502" s="128"/>
      <c r="D14502" s="128"/>
      <c r="E14502" s="128"/>
      <c r="G14502" s="129"/>
      <c r="H14502" s="129"/>
    </row>
    <row r="14503" spans="1:8" x14ac:dyDescent="0.3">
      <c r="A14503" s="128"/>
      <c r="B14503" s="128"/>
      <c r="D14503" s="128"/>
      <c r="E14503" s="128"/>
      <c r="G14503" s="129"/>
      <c r="H14503" s="129"/>
    </row>
    <row r="14504" spans="1:8" x14ac:dyDescent="0.3">
      <c r="A14504" s="128"/>
      <c r="B14504" s="128"/>
      <c r="D14504" s="128"/>
      <c r="E14504" s="128"/>
      <c r="G14504" s="129"/>
      <c r="H14504" s="129"/>
    </row>
    <row r="14505" spans="1:8" x14ac:dyDescent="0.3">
      <c r="A14505" s="128"/>
      <c r="B14505" s="128"/>
      <c r="D14505" s="128"/>
      <c r="E14505" s="128"/>
      <c r="G14505" s="129"/>
      <c r="H14505" s="129"/>
    </row>
    <row r="14506" spans="1:8" x14ac:dyDescent="0.3">
      <c r="A14506" s="128"/>
      <c r="B14506" s="128"/>
      <c r="D14506" s="128"/>
      <c r="E14506" s="128"/>
      <c r="G14506" s="129"/>
      <c r="H14506" s="129"/>
    </row>
    <row r="14507" spans="1:8" x14ac:dyDescent="0.3">
      <c r="A14507" s="128"/>
      <c r="B14507" s="128"/>
      <c r="D14507" s="128"/>
      <c r="E14507" s="128"/>
      <c r="G14507" s="129"/>
      <c r="H14507" s="129"/>
    </row>
    <row r="14508" spans="1:8" x14ac:dyDescent="0.3">
      <c r="A14508" s="128"/>
      <c r="B14508" s="128"/>
      <c r="D14508" s="128"/>
      <c r="E14508" s="128"/>
      <c r="G14508" s="129"/>
      <c r="H14508" s="129"/>
    </row>
    <row r="14509" spans="1:8" x14ac:dyDescent="0.3">
      <c r="A14509" s="128"/>
      <c r="B14509" s="128"/>
      <c r="D14509" s="128"/>
      <c r="E14509" s="128"/>
      <c r="G14509" s="129"/>
      <c r="H14509" s="129"/>
    </row>
    <row r="14510" spans="1:8" x14ac:dyDescent="0.3">
      <c r="A14510" s="128"/>
      <c r="B14510" s="128"/>
      <c r="D14510" s="128"/>
      <c r="E14510" s="128"/>
      <c r="G14510" s="129"/>
      <c r="H14510" s="129"/>
    </row>
    <row r="14511" spans="1:8" x14ac:dyDescent="0.3">
      <c r="A14511" s="128"/>
      <c r="B14511" s="128"/>
      <c r="D14511" s="128"/>
      <c r="E14511" s="128"/>
      <c r="G14511" s="129"/>
      <c r="H14511" s="129"/>
    </row>
    <row r="14512" spans="1:8" x14ac:dyDescent="0.3">
      <c r="A14512" s="128"/>
      <c r="B14512" s="128"/>
      <c r="D14512" s="128"/>
      <c r="E14512" s="128"/>
      <c r="G14512" s="129"/>
      <c r="H14512" s="129"/>
    </row>
    <row r="14513" spans="1:8" x14ac:dyDescent="0.3">
      <c r="A14513" s="128"/>
      <c r="B14513" s="128"/>
      <c r="D14513" s="128"/>
      <c r="E14513" s="128"/>
      <c r="G14513" s="129"/>
      <c r="H14513" s="129"/>
    </row>
    <row r="14514" spans="1:8" x14ac:dyDescent="0.3">
      <c r="A14514" s="128"/>
      <c r="B14514" s="128"/>
      <c r="D14514" s="128"/>
      <c r="E14514" s="128"/>
      <c r="G14514" s="129"/>
      <c r="H14514" s="129"/>
    </row>
    <row r="14515" spans="1:8" x14ac:dyDescent="0.3">
      <c r="A14515" s="128"/>
      <c r="B14515" s="128"/>
      <c r="D14515" s="128"/>
      <c r="E14515" s="128"/>
      <c r="G14515" s="129"/>
      <c r="H14515" s="129"/>
    </row>
    <row r="14516" spans="1:8" x14ac:dyDescent="0.3">
      <c r="A14516" s="128"/>
      <c r="B14516" s="128"/>
      <c r="D14516" s="128"/>
      <c r="E14516" s="128"/>
      <c r="G14516" s="129"/>
      <c r="H14516" s="129"/>
    </row>
    <row r="14517" spans="1:8" x14ac:dyDescent="0.3">
      <c r="A14517" s="128"/>
      <c r="B14517" s="128"/>
      <c r="D14517" s="128"/>
      <c r="E14517" s="128"/>
      <c r="G14517" s="129"/>
      <c r="H14517" s="129"/>
    </row>
    <row r="14518" spans="1:8" x14ac:dyDescent="0.3">
      <c r="A14518" s="128"/>
      <c r="B14518" s="128"/>
      <c r="D14518" s="128"/>
      <c r="E14518" s="128"/>
      <c r="G14518" s="129"/>
      <c r="H14518" s="129"/>
    </row>
    <row r="14519" spans="1:8" x14ac:dyDescent="0.3">
      <c r="A14519" s="128"/>
      <c r="B14519" s="128"/>
      <c r="D14519" s="128"/>
      <c r="E14519" s="128"/>
      <c r="G14519" s="129"/>
      <c r="H14519" s="129"/>
    </row>
    <row r="14520" spans="1:8" x14ac:dyDescent="0.3">
      <c r="A14520" s="128"/>
      <c r="B14520" s="128"/>
      <c r="D14520" s="128"/>
      <c r="E14520" s="128"/>
      <c r="G14520" s="129"/>
      <c r="H14520" s="129"/>
    </row>
    <row r="14521" spans="1:8" x14ac:dyDescent="0.3">
      <c r="A14521" s="128"/>
      <c r="B14521" s="128"/>
      <c r="D14521" s="128"/>
      <c r="E14521" s="128"/>
      <c r="G14521" s="129"/>
      <c r="H14521" s="129"/>
    </row>
    <row r="14522" spans="1:8" x14ac:dyDescent="0.3">
      <c r="A14522" s="128"/>
      <c r="B14522" s="128"/>
      <c r="D14522" s="128"/>
      <c r="E14522" s="128"/>
      <c r="G14522" s="129"/>
      <c r="H14522" s="129"/>
    </row>
    <row r="14523" spans="1:8" x14ac:dyDescent="0.3">
      <c r="A14523" s="128"/>
      <c r="B14523" s="128"/>
      <c r="D14523" s="128"/>
      <c r="E14523" s="128"/>
      <c r="G14523" s="129"/>
      <c r="H14523" s="129"/>
    </row>
    <row r="14524" spans="1:8" x14ac:dyDescent="0.3">
      <c r="A14524" s="128"/>
      <c r="B14524" s="128"/>
      <c r="D14524" s="128"/>
      <c r="E14524" s="128"/>
      <c r="G14524" s="129"/>
      <c r="H14524" s="129"/>
    </row>
    <row r="14525" spans="1:8" x14ac:dyDescent="0.3">
      <c r="A14525" s="128"/>
      <c r="B14525" s="128"/>
      <c r="D14525" s="128"/>
      <c r="E14525" s="128"/>
      <c r="G14525" s="129"/>
      <c r="H14525" s="129"/>
    </row>
    <row r="14526" spans="1:8" x14ac:dyDescent="0.3">
      <c r="A14526" s="128"/>
      <c r="B14526" s="128"/>
      <c r="D14526" s="128"/>
      <c r="E14526" s="128"/>
      <c r="G14526" s="129"/>
      <c r="H14526" s="129"/>
    </row>
    <row r="14527" spans="1:8" x14ac:dyDescent="0.3">
      <c r="A14527" s="128"/>
      <c r="B14527" s="128"/>
      <c r="D14527" s="128"/>
      <c r="E14527" s="128"/>
      <c r="G14527" s="129"/>
      <c r="H14527" s="129"/>
    </row>
    <row r="14528" spans="1:8" x14ac:dyDescent="0.3">
      <c r="A14528" s="128"/>
      <c r="B14528" s="128"/>
      <c r="D14528" s="128"/>
      <c r="E14528" s="128"/>
      <c r="G14528" s="129"/>
      <c r="H14528" s="129"/>
    </row>
    <row r="14529" spans="1:8" x14ac:dyDescent="0.3">
      <c r="A14529" s="128"/>
      <c r="B14529" s="128"/>
      <c r="D14529" s="128"/>
      <c r="E14529" s="128"/>
      <c r="G14529" s="129"/>
      <c r="H14529" s="129"/>
    </row>
    <row r="14530" spans="1:8" x14ac:dyDescent="0.3">
      <c r="A14530" s="128"/>
      <c r="B14530" s="128"/>
      <c r="D14530" s="128"/>
      <c r="E14530" s="128"/>
      <c r="G14530" s="129"/>
      <c r="H14530" s="129"/>
    </row>
    <row r="14531" spans="1:8" x14ac:dyDescent="0.3">
      <c r="A14531" s="128"/>
      <c r="B14531" s="128"/>
      <c r="D14531" s="128"/>
      <c r="E14531" s="128"/>
      <c r="G14531" s="129"/>
      <c r="H14531" s="129"/>
    </row>
    <row r="14532" spans="1:8" x14ac:dyDescent="0.3">
      <c r="A14532" s="128"/>
      <c r="B14532" s="128"/>
      <c r="D14532" s="128"/>
      <c r="E14532" s="128"/>
      <c r="G14532" s="129"/>
      <c r="H14532" s="129"/>
    </row>
    <row r="14533" spans="1:8" x14ac:dyDescent="0.3">
      <c r="A14533" s="128"/>
      <c r="B14533" s="128"/>
      <c r="D14533" s="128"/>
      <c r="E14533" s="128"/>
      <c r="G14533" s="129"/>
      <c r="H14533" s="129"/>
    </row>
    <row r="14534" spans="1:8" x14ac:dyDescent="0.3">
      <c r="A14534" s="128"/>
      <c r="B14534" s="128"/>
      <c r="D14534" s="128"/>
      <c r="E14534" s="128"/>
      <c r="G14534" s="129"/>
      <c r="H14534" s="129"/>
    </row>
    <row r="14535" spans="1:8" x14ac:dyDescent="0.3">
      <c r="A14535" s="128"/>
      <c r="B14535" s="128"/>
      <c r="D14535" s="128"/>
      <c r="E14535" s="128"/>
      <c r="G14535" s="129"/>
      <c r="H14535" s="129"/>
    </row>
    <row r="14536" spans="1:8" x14ac:dyDescent="0.3">
      <c r="A14536" s="128"/>
      <c r="B14536" s="128"/>
      <c r="D14536" s="128"/>
      <c r="E14536" s="128"/>
      <c r="G14536" s="129"/>
      <c r="H14536" s="129"/>
    </row>
    <row r="14537" spans="1:8" x14ac:dyDescent="0.3">
      <c r="A14537" s="128"/>
      <c r="B14537" s="128"/>
      <c r="D14537" s="128"/>
      <c r="E14537" s="128"/>
      <c r="G14537" s="129"/>
      <c r="H14537" s="129"/>
    </row>
    <row r="14538" spans="1:8" x14ac:dyDescent="0.3">
      <c r="A14538" s="128"/>
      <c r="B14538" s="128"/>
      <c r="D14538" s="128"/>
      <c r="E14538" s="128"/>
      <c r="G14538" s="129"/>
      <c r="H14538" s="129"/>
    </row>
    <row r="14539" spans="1:8" x14ac:dyDescent="0.3">
      <c r="A14539" s="128"/>
      <c r="B14539" s="128"/>
      <c r="D14539" s="128"/>
      <c r="E14539" s="128"/>
      <c r="G14539" s="129"/>
      <c r="H14539" s="129"/>
    </row>
    <row r="14540" spans="1:8" x14ac:dyDescent="0.3">
      <c r="A14540" s="128"/>
      <c r="B14540" s="128"/>
      <c r="D14540" s="128"/>
      <c r="E14540" s="128"/>
      <c r="G14540" s="129"/>
      <c r="H14540" s="129"/>
    </row>
    <row r="14541" spans="1:8" x14ac:dyDescent="0.3">
      <c r="A14541" s="128"/>
      <c r="B14541" s="128"/>
      <c r="D14541" s="128"/>
      <c r="E14541" s="128"/>
      <c r="G14541" s="129"/>
      <c r="H14541" s="129"/>
    </row>
    <row r="14542" spans="1:8" x14ac:dyDescent="0.3">
      <c r="A14542" s="128"/>
      <c r="B14542" s="128"/>
      <c r="D14542" s="128"/>
      <c r="E14542" s="128"/>
      <c r="G14542" s="129"/>
      <c r="H14542" s="129"/>
    </row>
    <row r="14543" spans="1:8" x14ac:dyDescent="0.3">
      <c r="A14543" s="128"/>
      <c r="B14543" s="128"/>
      <c r="D14543" s="128"/>
      <c r="E14543" s="128"/>
      <c r="G14543" s="129"/>
      <c r="H14543" s="129"/>
    </row>
    <row r="14544" spans="1:8" x14ac:dyDescent="0.3">
      <c r="A14544" s="128"/>
      <c r="B14544" s="128"/>
      <c r="D14544" s="128"/>
      <c r="E14544" s="128"/>
      <c r="G14544" s="129"/>
      <c r="H14544" s="129"/>
    </row>
    <row r="14545" spans="1:8" x14ac:dyDescent="0.3">
      <c r="A14545" s="128"/>
      <c r="B14545" s="128"/>
      <c r="D14545" s="128"/>
      <c r="E14545" s="128"/>
      <c r="G14545" s="129"/>
      <c r="H14545" s="129"/>
    </row>
    <row r="14546" spans="1:8" x14ac:dyDescent="0.3">
      <c r="A14546" s="128"/>
      <c r="B14546" s="128"/>
      <c r="D14546" s="128"/>
      <c r="E14546" s="128"/>
      <c r="G14546" s="129"/>
      <c r="H14546" s="129"/>
    </row>
    <row r="14547" spans="1:8" x14ac:dyDescent="0.3">
      <c r="A14547" s="128"/>
      <c r="B14547" s="128"/>
      <c r="D14547" s="128"/>
      <c r="E14547" s="128"/>
      <c r="G14547" s="129"/>
      <c r="H14547" s="129"/>
    </row>
    <row r="14548" spans="1:8" x14ac:dyDescent="0.3">
      <c r="A14548" s="128"/>
      <c r="B14548" s="128"/>
      <c r="D14548" s="128"/>
      <c r="E14548" s="128"/>
      <c r="G14548" s="129"/>
      <c r="H14548" s="129"/>
    </row>
    <row r="14549" spans="1:8" x14ac:dyDescent="0.3">
      <c r="A14549" s="128"/>
      <c r="B14549" s="128"/>
      <c r="D14549" s="128"/>
      <c r="E14549" s="128"/>
      <c r="G14549" s="129"/>
      <c r="H14549" s="129"/>
    </row>
    <row r="14550" spans="1:8" x14ac:dyDescent="0.3">
      <c r="A14550" s="128"/>
      <c r="B14550" s="128"/>
      <c r="D14550" s="128"/>
      <c r="E14550" s="128"/>
      <c r="G14550" s="129"/>
      <c r="H14550" s="129"/>
    </row>
    <row r="14551" spans="1:8" x14ac:dyDescent="0.3">
      <c r="A14551" s="128"/>
      <c r="B14551" s="128"/>
      <c r="D14551" s="128"/>
      <c r="E14551" s="128"/>
      <c r="G14551" s="129"/>
      <c r="H14551" s="129"/>
    </row>
    <row r="14552" spans="1:8" x14ac:dyDescent="0.3">
      <c r="A14552" s="128"/>
      <c r="B14552" s="128"/>
      <c r="D14552" s="128"/>
      <c r="E14552" s="128"/>
      <c r="G14552" s="129"/>
      <c r="H14552" s="129"/>
    </row>
    <row r="14553" spans="1:8" x14ac:dyDescent="0.3">
      <c r="A14553" s="128"/>
      <c r="B14553" s="128"/>
      <c r="D14553" s="128"/>
      <c r="E14553" s="128"/>
      <c r="G14553" s="129"/>
      <c r="H14553" s="129"/>
    </row>
    <row r="14554" spans="1:8" x14ac:dyDescent="0.3">
      <c r="A14554" s="128"/>
      <c r="B14554" s="128"/>
      <c r="D14554" s="128"/>
      <c r="E14554" s="128"/>
      <c r="G14554" s="129"/>
      <c r="H14554" s="129"/>
    </row>
    <row r="14555" spans="1:8" x14ac:dyDescent="0.3">
      <c r="A14555" s="128"/>
      <c r="B14555" s="128"/>
      <c r="D14555" s="128"/>
      <c r="E14555" s="128"/>
      <c r="G14555" s="129"/>
      <c r="H14555" s="129"/>
    </row>
    <row r="14556" spans="1:8" x14ac:dyDescent="0.3">
      <c r="A14556" s="128"/>
      <c r="B14556" s="128"/>
      <c r="D14556" s="128"/>
      <c r="E14556" s="128"/>
      <c r="G14556" s="129"/>
      <c r="H14556" s="129"/>
    </row>
    <row r="14557" spans="1:8" x14ac:dyDescent="0.3">
      <c r="A14557" s="128"/>
      <c r="B14557" s="128"/>
      <c r="D14557" s="128"/>
      <c r="E14557" s="128"/>
      <c r="G14557" s="129"/>
      <c r="H14557" s="129"/>
    </row>
    <row r="14558" spans="1:8" x14ac:dyDescent="0.3">
      <c r="A14558" s="128"/>
      <c r="B14558" s="128"/>
      <c r="D14558" s="128"/>
      <c r="E14558" s="128"/>
      <c r="G14558" s="129"/>
      <c r="H14558" s="129"/>
    </row>
    <row r="14559" spans="1:8" x14ac:dyDescent="0.3">
      <c r="A14559" s="128"/>
      <c r="B14559" s="128"/>
      <c r="D14559" s="128"/>
      <c r="E14559" s="128"/>
      <c r="G14559" s="129"/>
      <c r="H14559" s="129"/>
    </row>
    <row r="14560" spans="1:8" x14ac:dyDescent="0.3">
      <c r="A14560" s="128"/>
      <c r="B14560" s="128"/>
      <c r="D14560" s="128"/>
      <c r="E14560" s="128"/>
      <c r="G14560" s="129"/>
      <c r="H14560" s="129"/>
    </row>
    <row r="14561" spans="1:8" x14ac:dyDescent="0.3">
      <c r="A14561" s="128"/>
      <c r="B14561" s="128"/>
      <c r="D14561" s="128"/>
      <c r="E14561" s="128"/>
      <c r="G14561" s="129"/>
      <c r="H14561" s="129"/>
    </row>
    <row r="14562" spans="1:8" x14ac:dyDescent="0.3">
      <c r="A14562" s="128"/>
      <c r="B14562" s="128"/>
      <c r="D14562" s="128"/>
      <c r="E14562" s="128"/>
      <c r="G14562" s="129"/>
      <c r="H14562" s="129"/>
    </row>
    <row r="14563" spans="1:8" x14ac:dyDescent="0.3">
      <c r="A14563" s="128"/>
      <c r="B14563" s="128"/>
      <c r="D14563" s="128"/>
      <c r="E14563" s="128"/>
      <c r="G14563" s="129"/>
      <c r="H14563" s="129"/>
    </row>
    <row r="14564" spans="1:8" x14ac:dyDescent="0.3">
      <c r="A14564" s="128"/>
      <c r="B14564" s="128"/>
      <c r="D14564" s="128"/>
      <c r="E14564" s="128"/>
      <c r="G14564" s="129"/>
      <c r="H14564" s="129"/>
    </row>
    <row r="14565" spans="1:8" x14ac:dyDescent="0.3">
      <c r="A14565" s="128"/>
      <c r="B14565" s="128"/>
      <c r="D14565" s="128"/>
      <c r="E14565" s="128"/>
      <c r="G14565" s="129"/>
      <c r="H14565" s="129"/>
    </row>
    <row r="14566" spans="1:8" x14ac:dyDescent="0.3">
      <c r="A14566" s="128"/>
      <c r="B14566" s="128"/>
      <c r="D14566" s="128"/>
      <c r="E14566" s="128"/>
      <c r="G14566" s="129"/>
      <c r="H14566" s="129"/>
    </row>
    <row r="14567" spans="1:8" x14ac:dyDescent="0.3">
      <c r="A14567" s="128"/>
      <c r="B14567" s="128"/>
      <c r="D14567" s="128"/>
      <c r="E14567" s="128"/>
      <c r="G14567" s="129"/>
      <c r="H14567" s="129"/>
    </row>
    <row r="14568" spans="1:8" x14ac:dyDescent="0.3">
      <c r="A14568" s="128"/>
      <c r="B14568" s="128"/>
      <c r="D14568" s="128"/>
      <c r="E14568" s="128"/>
      <c r="G14568" s="129"/>
      <c r="H14568" s="129"/>
    </row>
    <row r="14569" spans="1:8" x14ac:dyDescent="0.3">
      <c r="A14569" s="128"/>
      <c r="B14569" s="128"/>
      <c r="D14569" s="128"/>
      <c r="E14569" s="128"/>
      <c r="G14569" s="129"/>
      <c r="H14569" s="129"/>
    </row>
    <row r="14570" spans="1:8" x14ac:dyDescent="0.3">
      <c r="A14570" s="128"/>
      <c r="B14570" s="128"/>
      <c r="D14570" s="128"/>
      <c r="E14570" s="128"/>
      <c r="G14570" s="129"/>
      <c r="H14570" s="129"/>
    </row>
    <row r="14571" spans="1:8" x14ac:dyDescent="0.3">
      <c r="A14571" s="128"/>
      <c r="B14571" s="128"/>
      <c r="D14571" s="128"/>
      <c r="E14571" s="128"/>
      <c r="G14571" s="129"/>
      <c r="H14571" s="129"/>
    </row>
    <row r="14572" spans="1:8" x14ac:dyDescent="0.3">
      <c r="A14572" s="128"/>
      <c r="B14572" s="128"/>
      <c r="D14572" s="128"/>
      <c r="E14572" s="128"/>
      <c r="G14572" s="129"/>
      <c r="H14572" s="129"/>
    </row>
    <row r="14573" spans="1:8" x14ac:dyDescent="0.3">
      <c r="A14573" s="128"/>
      <c r="B14573" s="128"/>
      <c r="D14573" s="128"/>
      <c r="E14573" s="128"/>
      <c r="G14573" s="129"/>
      <c r="H14573" s="129"/>
    </row>
    <row r="14574" spans="1:8" x14ac:dyDescent="0.3">
      <c r="A14574" s="128"/>
      <c r="B14574" s="128"/>
      <c r="D14574" s="128"/>
      <c r="E14574" s="128"/>
      <c r="G14574" s="129"/>
      <c r="H14574" s="129"/>
    </row>
    <row r="14575" spans="1:8" x14ac:dyDescent="0.3">
      <c r="A14575" s="128"/>
      <c r="B14575" s="128"/>
      <c r="D14575" s="128"/>
      <c r="E14575" s="128"/>
      <c r="G14575" s="129"/>
      <c r="H14575" s="129"/>
    </row>
    <row r="14576" spans="1:8" x14ac:dyDescent="0.3">
      <c r="A14576" s="128"/>
      <c r="B14576" s="128"/>
      <c r="D14576" s="128"/>
      <c r="E14576" s="128"/>
      <c r="G14576" s="129"/>
      <c r="H14576" s="129"/>
    </row>
    <row r="14577" spans="1:8" x14ac:dyDescent="0.3">
      <c r="A14577" s="128"/>
      <c r="B14577" s="128"/>
      <c r="D14577" s="128"/>
      <c r="E14577" s="128"/>
      <c r="G14577" s="129"/>
      <c r="H14577" s="129"/>
    </row>
    <row r="14578" spans="1:8" x14ac:dyDescent="0.3">
      <c r="A14578" s="128"/>
      <c r="B14578" s="128"/>
      <c r="D14578" s="128"/>
      <c r="E14578" s="128"/>
      <c r="G14578" s="129"/>
      <c r="H14578" s="129"/>
    </row>
    <row r="14579" spans="1:8" x14ac:dyDescent="0.3">
      <c r="A14579" s="128"/>
      <c r="B14579" s="128"/>
      <c r="D14579" s="128"/>
      <c r="E14579" s="128"/>
      <c r="G14579" s="129"/>
      <c r="H14579" s="129"/>
    </row>
    <row r="14580" spans="1:8" x14ac:dyDescent="0.3">
      <c r="A14580" s="128"/>
      <c r="B14580" s="128"/>
      <c r="D14580" s="128"/>
      <c r="E14580" s="128"/>
      <c r="G14580" s="129"/>
      <c r="H14580" s="129"/>
    </row>
    <row r="14581" spans="1:8" x14ac:dyDescent="0.3">
      <c r="A14581" s="128"/>
      <c r="B14581" s="128"/>
      <c r="D14581" s="128"/>
      <c r="E14581" s="128"/>
      <c r="G14581" s="129"/>
      <c r="H14581" s="129"/>
    </row>
    <row r="14582" spans="1:8" x14ac:dyDescent="0.3">
      <c r="A14582" s="128"/>
      <c r="B14582" s="128"/>
      <c r="D14582" s="128"/>
      <c r="E14582" s="128"/>
      <c r="G14582" s="129"/>
      <c r="H14582" s="129"/>
    </row>
    <row r="14583" spans="1:8" x14ac:dyDescent="0.3">
      <c r="A14583" s="128"/>
      <c r="B14583" s="128"/>
      <c r="D14583" s="128"/>
      <c r="E14583" s="128"/>
      <c r="G14583" s="129"/>
      <c r="H14583" s="129"/>
    </row>
    <row r="14584" spans="1:8" x14ac:dyDescent="0.3">
      <c r="A14584" s="128"/>
      <c r="B14584" s="128"/>
      <c r="D14584" s="128"/>
      <c r="E14584" s="128"/>
      <c r="G14584" s="129"/>
      <c r="H14584" s="129"/>
    </row>
    <row r="14585" spans="1:8" x14ac:dyDescent="0.3">
      <c r="A14585" s="128"/>
      <c r="B14585" s="128"/>
      <c r="D14585" s="128"/>
      <c r="E14585" s="128"/>
      <c r="G14585" s="129"/>
      <c r="H14585" s="129"/>
    </row>
    <row r="14586" spans="1:8" x14ac:dyDescent="0.3">
      <c r="A14586" s="128"/>
      <c r="B14586" s="128"/>
      <c r="D14586" s="128"/>
      <c r="E14586" s="128"/>
      <c r="G14586" s="129"/>
      <c r="H14586" s="129"/>
    </row>
    <row r="14587" spans="1:8" x14ac:dyDescent="0.3">
      <c r="A14587" s="128"/>
      <c r="B14587" s="128"/>
      <c r="D14587" s="128"/>
      <c r="E14587" s="128"/>
      <c r="G14587" s="129"/>
      <c r="H14587" s="129"/>
    </row>
    <row r="14588" spans="1:8" x14ac:dyDescent="0.3">
      <c r="A14588" s="128"/>
      <c r="B14588" s="128"/>
      <c r="D14588" s="128"/>
      <c r="E14588" s="128"/>
      <c r="G14588" s="129"/>
      <c r="H14588" s="129"/>
    </row>
    <row r="14589" spans="1:8" x14ac:dyDescent="0.3">
      <c r="A14589" s="128"/>
      <c r="B14589" s="128"/>
      <c r="D14589" s="128"/>
      <c r="E14589" s="128"/>
      <c r="G14589" s="129"/>
      <c r="H14589" s="129"/>
    </row>
    <row r="14590" spans="1:8" x14ac:dyDescent="0.3">
      <c r="A14590" s="128"/>
      <c r="B14590" s="128"/>
      <c r="D14590" s="128"/>
      <c r="E14590" s="128"/>
      <c r="G14590" s="129"/>
      <c r="H14590" s="129"/>
    </row>
    <row r="14591" spans="1:8" x14ac:dyDescent="0.3">
      <c r="A14591" s="128"/>
      <c r="B14591" s="128"/>
      <c r="D14591" s="128"/>
      <c r="E14591" s="128"/>
      <c r="G14591" s="129"/>
      <c r="H14591" s="129"/>
    </row>
    <row r="14592" spans="1:8" x14ac:dyDescent="0.3">
      <c r="A14592" s="128"/>
      <c r="B14592" s="128"/>
      <c r="D14592" s="128"/>
      <c r="E14592" s="128"/>
      <c r="G14592" s="129"/>
      <c r="H14592" s="129"/>
    </row>
    <row r="14593" spans="1:8" x14ac:dyDescent="0.3">
      <c r="A14593" s="128"/>
      <c r="B14593" s="128"/>
      <c r="D14593" s="128"/>
      <c r="E14593" s="128"/>
      <c r="G14593" s="129"/>
      <c r="H14593" s="129"/>
    </row>
    <row r="14594" spans="1:8" x14ac:dyDescent="0.3">
      <c r="A14594" s="128"/>
      <c r="B14594" s="128"/>
      <c r="D14594" s="128"/>
      <c r="E14594" s="128"/>
      <c r="G14594" s="129"/>
      <c r="H14594" s="129"/>
    </row>
    <row r="14595" spans="1:8" x14ac:dyDescent="0.3">
      <c r="A14595" s="128"/>
      <c r="B14595" s="128"/>
      <c r="D14595" s="128"/>
      <c r="E14595" s="128"/>
      <c r="G14595" s="129"/>
      <c r="H14595" s="129"/>
    </row>
    <row r="14596" spans="1:8" x14ac:dyDescent="0.3">
      <c r="A14596" s="128"/>
      <c r="B14596" s="128"/>
      <c r="D14596" s="128"/>
      <c r="E14596" s="128"/>
      <c r="G14596" s="129"/>
      <c r="H14596" s="129"/>
    </row>
    <row r="14597" spans="1:8" x14ac:dyDescent="0.3">
      <c r="A14597" s="128"/>
      <c r="B14597" s="128"/>
      <c r="D14597" s="128"/>
      <c r="E14597" s="128"/>
      <c r="G14597" s="129"/>
      <c r="H14597" s="129"/>
    </row>
    <row r="14598" spans="1:8" x14ac:dyDescent="0.3">
      <c r="A14598" s="128"/>
      <c r="B14598" s="128"/>
      <c r="D14598" s="128"/>
      <c r="E14598" s="128"/>
      <c r="G14598" s="129"/>
      <c r="H14598" s="129"/>
    </row>
    <row r="14599" spans="1:8" x14ac:dyDescent="0.3">
      <c r="A14599" s="128"/>
      <c r="B14599" s="128"/>
      <c r="D14599" s="128"/>
      <c r="E14599" s="128"/>
      <c r="G14599" s="129"/>
      <c r="H14599" s="129"/>
    </row>
    <row r="14600" spans="1:8" x14ac:dyDescent="0.3">
      <c r="A14600" s="128"/>
      <c r="B14600" s="128"/>
      <c r="D14600" s="128"/>
      <c r="E14600" s="128"/>
      <c r="G14600" s="129"/>
      <c r="H14600" s="129"/>
    </row>
    <row r="14601" spans="1:8" x14ac:dyDescent="0.3">
      <c r="A14601" s="128"/>
      <c r="B14601" s="128"/>
      <c r="D14601" s="128"/>
      <c r="E14601" s="128"/>
      <c r="G14601" s="129"/>
      <c r="H14601" s="129"/>
    </row>
    <row r="14602" spans="1:8" x14ac:dyDescent="0.3">
      <c r="A14602" s="128"/>
      <c r="B14602" s="128"/>
      <c r="D14602" s="128"/>
      <c r="E14602" s="128"/>
      <c r="G14602" s="129"/>
      <c r="H14602" s="129"/>
    </row>
    <row r="14603" spans="1:8" x14ac:dyDescent="0.3">
      <c r="A14603" s="128"/>
      <c r="B14603" s="128"/>
      <c r="D14603" s="128"/>
      <c r="E14603" s="128"/>
      <c r="G14603" s="129"/>
      <c r="H14603" s="129"/>
    </row>
    <row r="14604" spans="1:8" x14ac:dyDescent="0.3">
      <c r="A14604" s="128"/>
      <c r="B14604" s="128"/>
      <c r="D14604" s="128"/>
      <c r="E14604" s="128"/>
      <c r="G14604" s="129"/>
      <c r="H14604" s="129"/>
    </row>
    <row r="14605" spans="1:8" x14ac:dyDescent="0.3">
      <c r="A14605" s="128"/>
      <c r="B14605" s="128"/>
      <c r="D14605" s="128"/>
      <c r="E14605" s="128"/>
      <c r="G14605" s="129"/>
      <c r="H14605" s="129"/>
    </row>
    <row r="14606" spans="1:8" x14ac:dyDescent="0.3">
      <c r="A14606" s="128"/>
      <c r="B14606" s="128"/>
      <c r="D14606" s="128"/>
      <c r="E14606" s="128"/>
      <c r="G14606" s="129"/>
      <c r="H14606" s="129"/>
    </row>
    <row r="14607" spans="1:8" x14ac:dyDescent="0.3">
      <c r="A14607" s="128"/>
      <c r="B14607" s="128"/>
      <c r="D14607" s="128"/>
      <c r="E14607" s="128"/>
      <c r="G14607" s="129"/>
      <c r="H14607" s="129"/>
    </row>
    <row r="14608" spans="1:8" x14ac:dyDescent="0.3">
      <c r="A14608" s="128"/>
      <c r="B14608" s="128"/>
      <c r="D14608" s="128"/>
      <c r="E14608" s="128"/>
      <c r="G14608" s="129"/>
      <c r="H14608" s="129"/>
    </row>
    <row r="14609" spans="1:8" x14ac:dyDescent="0.3">
      <c r="A14609" s="128"/>
      <c r="B14609" s="128"/>
      <c r="D14609" s="128"/>
      <c r="E14609" s="128"/>
      <c r="G14609" s="129"/>
      <c r="H14609" s="129"/>
    </row>
    <row r="14610" spans="1:8" x14ac:dyDescent="0.3">
      <c r="A14610" s="128"/>
      <c r="B14610" s="128"/>
      <c r="D14610" s="128"/>
      <c r="E14610" s="128"/>
      <c r="G14610" s="129"/>
      <c r="H14610" s="129"/>
    </row>
    <row r="14611" spans="1:8" x14ac:dyDescent="0.3">
      <c r="A14611" s="128"/>
      <c r="B14611" s="128"/>
      <c r="D14611" s="128"/>
      <c r="E14611" s="128"/>
      <c r="G14611" s="129"/>
      <c r="H14611" s="129"/>
    </row>
    <row r="14612" spans="1:8" x14ac:dyDescent="0.3">
      <c r="A14612" s="128"/>
      <c r="B14612" s="128"/>
      <c r="D14612" s="128"/>
      <c r="E14612" s="128"/>
      <c r="G14612" s="129"/>
      <c r="H14612" s="129"/>
    </row>
    <row r="14613" spans="1:8" x14ac:dyDescent="0.3">
      <c r="A14613" s="128"/>
      <c r="B14613" s="128"/>
      <c r="D14613" s="128"/>
      <c r="E14613" s="128"/>
      <c r="G14613" s="129"/>
      <c r="H14613" s="129"/>
    </row>
    <row r="14614" spans="1:8" x14ac:dyDescent="0.3">
      <c r="A14614" s="128"/>
      <c r="B14614" s="128"/>
      <c r="D14614" s="128"/>
      <c r="E14614" s="128"/>
      <c r="G14614" s="129"/>
      <c r="H14614" s="129"/>
    </row>
    <row r="14615" spans="1:8" x14ac:dyDescent="0.3">
      <c r="A14615" s="128"/>
      <c r="B14615" s="128"/>
      <c r="D14615" s="128"/>
      <c r="E14615" s="128"/>
      <c r="G14615" s="129"/>
      <c r="H14615" s="129"/>
    </row>
    <row r="14616" spans="1:8" x14ac:dyDescent="0.3">
      <c r="A14616" s="128"/>
      <c r="B14616" s="128"/>
      <c r="D14616" s="128"/>
      <c r="E14616" s="128"/>
      <c r="G14616" s="129"/>
      <c r="H14616" s="129"/>
    </row>
    <row r="14617" spans="1:8" x14ac:dyDescent="0.3">
      <c r="A14617" s="128"/>
      <c r="B14617" s="128"/>
      <c r="D14617" s="128"/>
      <c r="E14617" s="128"/>
      <c r="G14617" s="129"/>
      <c r="H14617" s="129"/>
    </row>
    <row r="14618" spans="1:8" x14ac:dyDescent="0.3">
      <c r="A14618" s="128"/>
      <c r="B14618" s="128"/>
      <c r="D14618" s="128"/>
      <c r="E14618" s="128"/>
      <c r="G14618" s="129"/>
      <c r="H14618" s="129"/>
    </row>
    <row r="14619" spans="1:8" x14ac:dyDescent="0.3">
      <c r="A14619" s="128"/>
      <c r="B14619" s="128"/>
      <c r="D14619" s="128"/>
      <c r="E14619" s="128"/>
      <c r="G14619" s="129"/>
      <c r="H14619" s="129"/>
    </row>
    <row r="14620" spans="1:8" x14ac:dyDescent="0.3">
      <c r="A14620" s="128"/>
      <c r="B14620" s="128"/>
      <c r="D14620" s="128"/>
      <c r="E14620" s="128"/>
      <c r="G14620" s="129"/>
      <c r="H14620" s="129"/>
    </row>
    <row r="14621" spans="1:8" x14ac:dyDescent="0.3">
      <c r="A14621" s="128"/>
      <c r="B14621" s="128"/>
      <c r="D14621" s="128"/>
      <c r="E14621" s="128"/>
      <c r="G14621" s="129"/>
      <c r="H14621" s="129"/>
    </row>
    <row r="14622" spans="1:8" x14ac:dyDescent="0.3">
      <c r="A14622" s="128"/>
      <c r="B14622" s="128"/>
      <c r="D14622" s="128"/>
      <c r="E14622" s="128"/>
      <c r="G14622" s="129"/>
      <c r="H14622" s="129"/>
    </row>
    <row r="14623" spans="1:8" x14ac:dyDescent="0.3">
      <c r="A14623" s="128"/>
      <c r="B14623" s="128"/>
      <c r="D14623" s="128"/>
      <c r="E14623" s="128"/>
      <c r="G14623" s="129"/>
      <c r="H14623" s="129"/>
    </row>
    <row r="14624" spans="1:8" x14ac:dyDescent="0.3">
      <c r="A14624" s="128"/>
      <c r="B14624" s="128"/>
      <c r="D14624" s="128"/>
      <c r="E14624" s="128"/>
      <c r="G14624" s="129"/>
      <c r="H14624" s="129"/>
    </row>
    <row r="14625" spans="1:8" x14ac:dyDescent="0.3">
      <c r="A14625" s="128"/>
      <c r="B14625" s="128"/>
      <c r="D14625" s="128"/>
      <c r="E14625" s="128"/>
      <c r="G14625" s="129"/>
      <c r="H14625" s="129"/>
    </row>
    <row r="14626" spans="1:8" x14ac:dyDescent="0.3">
      <c r="A14626" s="128"/>
      <c r="B14626" s="128"/>
      <c r="D14626" s="128"/>
      <c r="E14626" s="128"/>
      <c r="G14626" s="129"/>
      <c r="H14626" s="129"/>
    </row>
    <row r="14627" spans="1:8" x14ac:dyDescent="0.3">
      <c r="A14627" s="128"/>
      <c r="B14627" s="128"/>
      <c r="D14627" s="128"/>
      <c r="E14627" s="128"/>
      <c r="G14627" s="129"/>
      <c r="H14627" s="129"/>
    </row>
    <row r="14628" spans="1:8" x14ac:dyDescent="0.3">
      <c r="A14628" s="128"/>
      <c r="B14628" s="128"/>
      <c r="D14628" s="128"/>
      <c r="E14628" s="128"/>
      <c r="G14628" s="129"/>
      <c r="H14628" s="129"/>
    </row>
    <row r="14629" spans="1:8" x14ac:dyDescent="0.3">
      <c r="A14629" s="128"/>
      <c r="B14629" s="128"/>
      <c r="D14629" s="128"/>
      <c r="E14629" s="128"/>
      <c r="G14629" s="129"/>
      <c r="H14629" s="129"/>
    </row>
    <row r="14630" spans="1:8" x14ac:dyDescent="0.3">
      <c r="A14630" s="128"/>
      <c r="B14630" s="128"/>
      <c r="D14630" s="128"/>
      <c r="E14630" s="128"/>
      <c r="G14630" s="129"/>
      <c r="H14630" s="129"/>
    </row>
    <row r="14631" spans="1:8" x14ac:dyDescent="0.3">
      <c r="A14631" s="128"/>
      <c r="B14631" s="128"/>
      <c r="D14631" s="128"/>
      <c r="E14631" s="128"/>
      <c r="G14631" s="129"/>
      <c r="H14631" s="129"/>
    </row>
    <row r="14632" spans="1:8" x14ac:dyDescent="0.3">
      <c r="A14632" s="128"/>
      <c r="B14632" s="128"/>
      <c r="D14632" s="128"/>
      <c r="E14632" s="128"/>
      <c r="G14632" s="129"/>
      <c r="H14632" s="129"/>
    </row>
    <row r="14633" spans="1:8" x14ac:dyDescent="0.3">
      <c r="A14633" s="128"/>
      <c r="B14633" s="128"/>
      <c r="D14633" s="128"/>
      <c r="E14633" s="128"/>
      <c r="G14633" s="129"/>
      <c r="H14633" s="129"/>
    </row>
    <row r="14634" spans="1:8" x14ac:dyDescent="0.3">
      <c r="A14634" s="128"/>
      <c r="B14634" s="128"/>
      <c r="D14634" s="128"/>
      <c r="E14634" s="128"/>
      <c r="G14634" s="129"/>
      <c r="H14634" s="129"/>
    </row>
    <row r="14635" spans="1:8" x14ac:dyDescent="0.3">
      <c r="A14635" s="128"/>
      <c r="B14635" s="128"/>
      <c r="D14635" s="128"/>
      <c r="E14635" s="128"/>
      <c r="G14635" s="129"/>
      <c r="H14635" s="129"/>
    </row>
    <row r="14636" spans="1:8" x14ac:dyDescent="0.3">
      <c r="A14636" s="128"/>
      <c r="B14636" s="128"/>
      <c r="D14636" s="128"/>
      <c r="E14636" s="128"/>
      <c r="G14636" s="129"/>
      <c r="H14636" s="129"/>
    </row>
    <row r="14637" spans="1:8" x14ac:dyDescent="0.3">
      <c r="A14637" s="128"/>
      <c r="B14637" s="128"/>
      <c r="D14637" s="128"/>
      <c r="E14637" s="128"/>
      <c r="G14637" s="129"/>
      <c r="H14637" s="129"/>
    </row>
    <row r="14638" spans="1:8" x14ac:dyDescent="0.3">
      <c r="A14638" s="128"/>
      <c r="B14638" s="128"/>
      <c r="D14638" s="128"/>
      <c r="E14638" s="128"/>
      <c r="G14638" s="129"/>
      <c r="H14638" s="129"/>
    </row>
    <row r="14639" spans="1:8" x14ac:dyDescent="0.3">
      <c r="A14639" s="128"/>
      <c r="B14639" s="128"/>
      <c r="D14639" s="128"/>
      <c r="E14639" s="128"/>
      <c r="G14639" s="129"/>
      <c r="H14639" s="129"/>
    </row>
    <row r="14640" spans="1:8" x14ac:dyDescent="0.3">
      <c r="A14640" s="128"/>
      <c r="B14640" s="128"/>
      <c r="D14640" s="128"/>
      <c r="E14640" s="128"/>
      <c r="G14640" s="129"/>
      <c r="H14640" s="129"/>
    </row>
    <row r="14641" spans="1:8" x14ac:dyDescent="0.3">
      <c r="A14641" s="128"/>
      <c r="B14641" s="128"/>
      <c r="D14641" s="128"/>
      <c r="E14641" s="128"/>
      <c r="G14641" s="129"/>
      <c r="H14641" s="129"/>
    </row>
    <row r="14642" spans="1:8" x14ac:dyDescent="0.3">
      <c r="A14642" s="128"/>
      <c r="B14642" s="128"/>
      <c r="D14642" s="128"/>
      <c r="E14642" s="128"/>
      <c r="G14642" s="129"/>
      <c r="H14642" s="129"/>
    </row>
    <row r="14643" spans="1:8" x14ac:dyDescent="0.3">
      <c r="A14643" s="128"/>
      <c r="B14643" s="128"/>
      <c r="D14643" s="128"/>
      <c r="E14643" s="128"/>
      <c r="G14643" s="129"/>
      <c r="H14643" s="129"/>
    </row>
    <row r="14644" spans="1:8" x14ac:dyDescent="0.3">
      <c r="A14644" s="128"/>
      <c r="B14644" s="128"/>
      <c r="D14644" s="128"/>
      <c r="E14644" s="128"/>
      <c r="G14644" s="129"/>
      <c r="H14644" s="129"/>
    </row>
    <row r="14645" spans="1:8" x14ac:dyDescent="0.3">
      <c r="A14645" s="128"/>
      <c r="B14645" s="128"/>
      <c r="D14645" s="128"/>
      <c r="E14645" s="128"/>
      <c r="G14645" s="129"/>
      <c r="H14645" s="129"/>
    </row>
    <row r="14646" spans="1:8" x14ac:dyDescent="0.3">
      <c r="A14646" s="128"/>
      <c r="B14646" s="128"/>
      <c r="D14646" s="128"/>
      <c r="E14646" s="128"/>
      <c r="G14646" s="129"/>
      <c r="H14646" s="129"/>
    </row>
    <row r="14647" spans="1:8" x14ac:dyDescent="0.3">
      <c r="A14647" s="128"/>
      <c r="B14647" s="128"/>
      <c r="D14647" s="128"/>
      <c r="E14647" s="128"/>
      <c r="G14647" s="129"/>
      <c r="H14647" s="129"/>
    </row>
    <row r="14648" spans="1:8" x14ac:dyDescent="0.3">
      <c r="A14648" s="128"/>
      <c r="B14648" s="128"/>
      <c r="D14648" s="128"/>
      <c r="E14648" s="128"/>
      <c r="G14648" s="129"/>
      <c r="H14648" s="129"/>
    </row>
    <row r="14649" spans="1:8" x14ac:dyDescent="0.3">
      <c r="A14649" s="128"/>
      <c r="B14649" s="128"/>
      <c r="D14649" s="128"/>
      <c r="E14649" s="128"/>
      <c r="G14649" s="129"/>
      <c r="H14649" s="129"/>
    </row>
    <row r="14650" spans="1:8" x14ac:dyDescent="0.3">
      <c r="A14650" s="128"/>
      <c r="B14650" s="128"/>
      <c r="D14650" s="128"/>
      <c r="E14650" s="128"/>
      <c r="G14650" s="129"/>
      <c r="H14650" s="129"/>
    </row>
    <row r="14651" spans="1:8" x14ac:dyDescent="0.3">
      <c r="A14651" s="128"/>
      <c r="B14651" s="128"/>
      <c r="D14651" s="128"/>
      <c r="E14651" s="128"/>
      <c r="G14651" s="129"/>
      <c r="H14651" s="129"/>
    </row>
    <row r="14652" spans="1:8" x14ac:dyDescent="0.3">
      <c r="A14652" s="128"/>
      <c r="B14652" s="128"/>
      <c r="D14652" s="128"/>
      <c r="E14652" s="128"/>
      <c r="G14652" s="129"/>
      <c r="H14652" s="129"/>
    </row>
    <row r="14653" spans="1:8" x14ac:dyDescent="0.3">
      <c r="A14653" s="128"/>
      <c r="B14653" s="128"/>
      <c r="D14653" s="128"/>
      <c r="E14653" s="128"/>
      <c r="G14653" s="129"/>
      <c r="H14653" s="129"/>
    </row>
    <row r="14654" spans="1:8" x14ac:dyDescent="0.3">
      <c r="A14654" s="128"/>
      <c r="B14654" s="128"/>
      <c r="D14654" s="128"/>
      <c r="E14654" s="128"/>
      <c r="G14654" s="129"/>
      <c r="H14654" s="129"/>
    </row>
    <row r="14655" spans="1:8" x14ac:dyDescent="0.3">
      <c r="A14655" s="128"/>
      <c r="B14655" s="128"/>
      <c r="D14655" s="128"/>
      <c r="E14655" s="128"/>
      <c r="G14655" s="129"/>
      <c r="H14655" s="129"/>
    </row>
    <row r="14656" spans="1:8" x14ac:dyDescent="0.3">
      <c r="A14656" s="128"/>
      <c r="B14656" s="128"/>
      <c r="D14656" s="128"/>
      <c r="E14656" s="128"/>
      <c r="G14656" s="129"/>
      <c r="H14656" s="129"/>
    </row>
    <row r="14657" spans="1:8" x14ac:dyDescent="0.3">
      <c r="A14657" s="128"/>
      <c r="B14657" s="128"/>
      <c r="D14657" s="128"/>
      <c r="E14657" s="128"/>
      <c r="G14657" s="129"/>
      <c r="H14657" s="129"/>
    </row>
    <row r="14658" spans="1:8" x14ac:dyDescent="0.3">
      <c r="A14658" s="128"/>
      <c r="B14658" s="128"/>
      <c r="D14658" s="128"/>
      <c r="E14658" s="128"/>
      <c r="G14658" s="129"/>
      <c r="H14658" s="129"/>
    </row>
    <row r="14659" spans="1:8" x14ac:dyDescent="0.3">
      <c r="A14659" s="128"/>
      <c r="B14659" s="128"/>
      <c r="D14659" s="128"/>
      <c r="E14659" s="128"/>
      <c r="G14659" s="129"/>
      <c r="H14659" s="129"/>
    </row>
    <row r="14660" spans="1:8" x14ac:dyDescent="0.3">
      <c r="A14660" s="128"/>
      <c r="B14660" s="128"/>
      <c r="D14660" s="128"/>
      <c r="E14660" s="128"/>
      <c r="G14660" s="129"/>
      <c r="H14660" s="129"/>
    </row>
    <row r="14661" spans="1:8" x14ac:dyDescent="0.3">
      <c r="A14661" s="128"/>
      <c r="B14661" s="128"/>
      <c r="D14661" s="128"/>
      <c r="E14661" s="128"/>
      <c r="G14661" s="129"/>
      <c r="H14661" s="129"/>
    </row>
    <row r="14662" spans="1:8" x14ac:dyDescent="0.3">
      <c r="A14662" s="128"/>
      <c r="B14662" s="128"/>
      <c r="D14662" s="128"/>
      <c r="E14662" s="128"/>
      <c r="G14662" s="129"/>
      <c r="H14662" s="129"/>
    </row>
    <row r="14663" spans="1:8" x14ac:dyDescent="0.3">
      <c r="A14663" s="128"/>
      <c r="B14663" s="128"/>
      <c r="D14663" s="128"/>
      <c r="E14663" s="128"/>
      <c r="G14663" s="129"/>
      <c r="H14663" s="129"/>
    </row>
    <row r="14664" spans="1:8" x14ac:dyDescent="0.3">
      <c r="A14664" s="128"/>
      <c r="B14664" s="128"/>
      <c r="D14664" s="128"/>
      <c r="E14664" s="128"/>
      <c r="G14664" s="129"/>
      <c r="H14664" s="129"/>
    </row>
    <row r="14665" spans="1:8" x14ac:dyDescent="0.3">
      <c r="A14665" s="128"/>
      <c r="B14665" s="128"/>
      <c r="D14665" s="128"/>
      <c r="E14665" s="128"/>
      <c r="G14665" s="129"/>
      <c r="H14665" s="129"/>
    </row>
    <row r="14666" spans="1:8" x14ac:dyDescent="0.3">
      <c r="A14666" s="128"/>
      <c r="B14666" s="128"/>
      <c r="D14666" s="128"/>
      <c r="E14666" s="128"/>
      <c r="G14666" s="129"/>
      <c r="H14666" s="129"/>
    </row>
    <row r="14667" spans="1:8" x14ac:dyDescent="0.3">
      <c r="A14667" s="128"/>
      <c r="B14667" s="128"/>
      <c r="D14667" s="128"/>
      <c r="E14667" s="128"/>
      <c r="G14667" s="129"/>
      <c r="H14667" s="129"/>
    </row>
    <row r="14668" spans="1:8" x14ac:dyDescent="0.3">
      <c r="A14668" s="128"/>
      <c r="B14668" s="128"/>
      <c r="D14668" s="128"/>
      <c r="E14668" s="128"/>
      <c r="G14668" s="129"/>
      <c r="H14668" s="129"/>
    </row>
    <row r="14669" spans="1:8" x14ac:dyDescent="0.3">
      <c r="A14669" s="128"/>
      <c r="B14669" s="128"/>
      <c r="D14669" s="128"/>
      <c r="E14669" s="128"/>
      <c r="G14669" s="129"/>
      <c r="H14669" s="129"/>
    </row>
    <row r="14670" spans="1:8" x14ac:dyDescent="0.3">
      <c r="A14670" s="128"/>
      <c r="B14670" s="128"/>
      <c r="D14670" s="128"/>
      <c r="E14670" s="128"/>
      <c r="G14670" s="129"/>
      <c r="H14670" s="129"/>
    </row>
    <row r="14671" spans="1:8" x14ac:dyDescent="0.3">
      <c r="A14671" s="128"/>
      <c r="B14671" s="128"/>
      <c r="D14671" s="128"/>
      <c r="E14671" s="128"/>
      <c r="G14671" s="129"/>
      <c r="H14671" s="129"/>
    </row>
    <row r="14672" spans="1:8" x14ac:dyDescent="0.3">
      <c r="A14672" s="128"/>
      <c r="B14672" s="128"/>
      <c r="D14672" s="128"/>
      <c r="E14672" s="128"/>
      <c r="G14672" s="129"/>
      <c r="H14672" s="129"/>
    </row>
    <row r="14673" spans="1:8" x14ac:dyDescent="0.3">
      <c r="A14673" s="128"/>
      <c r="B14673" s="128"/>
      <c r="D14673" s="128"/>
      <c r="E14673" s="128"/>
      <c r="G14673" s="129"/>
      <c r="H14673" s="129"/>
    </row>
    <row r="14674" spans="1:8" x14ac:dyDescent="0.3">
      <c r="A14674" s="128"/>
      <c r="B14674" s="128"/>
      <c r="D14674" s="128"/>
      <c r="E14674" s="128"/>
      <c r="G14674" s="129"/>
      <c r="H14674" s="129"/>
    </row>
    <row r="14675" spans="1:8" x14ac:dyDescent="0.3">
      <c r="A14675" s="128"/>
      <c r="B14675" s="128"/>
      <c r="D14675" s="128"/>
      <c r="E14675" s="128"/>
      <c r="G14675" s="129"/>
      <c r="H14675" s="129"/>
    </row>
    <row r="14676" spans="1:8" x14ac:dyDescent="0.3">
      <c r="A14676" s="128"/>
      <c r="B14676" s="128"/>
      <c r="D14676" s="128"/>
      <c r="E14676" s="128"/>
      <c r="G14676" s="129"/>
      <c r="H14676" s="129"/>
    </row>
    <row r="14677" spans="1:8" x14ac:dyDescent="0.3">
      <c r="A14677" s="128"/>
      <c r="B14677" s="128"/>
      <c r="D14677" s="128"/>
      <c r="E14677" s="128"/>
      <c r="G14677" s="129"/>
      <c r="H14677" s="129"/>
    </row>
    <row r="14678" spans="1:8" x14ac:dyDescent="0.3">
      <c r="A14678" s="128"/>
      <c r="B14678" s="128"/>
      <c r="D14678" s="128"/>
      <c r="E14678" s="128"/>
      <c r="G14678" s="129"/>
      <c r="H14678" s="129"/>
    </row>
    <row r="14679" spans="1:8" x14ac:dyDescent="0.3">
      <c r="A14679" s="128"/>
      <c r="B14679" s="128"/>
      <c r="D14679" s="128"/>
      <c r="E14679" s="128"/>
      <c r="G14679" s="129"/>
      <c r="H14679" s="129"/>
    </row>
    <row r="14680" spans="1:8" x14ac:dyDescent="0.3">
      <c r="A14680" s="128"/>
      <c r="B14680" s="128"/>
      <c r="D14680" s="128"/>
      <c r="E14680" s="128"/>
      <c r="G14680" s="129"/>
      <c r="H14680" s="129"/>
    </row>
    <row r="14681" spans="1:8" x14ac:dyDescent="0.3">
      <c r="A14681" s="128"/>
      <c r="B14681" s="128"/>
      <c r="D14681" s="128"/>
      <c r="E14681" s="128"/>
      <c r="G14681" s="129"/>
      <c r="H14681" s="129"/>
    </row>
    <row r="14682" spans="1:8" x14ac:dyDescent="0.3">
      <c r="A14682" s="128"/>
      <c r="B14682" s="128"/>
      <c r="D14682" s="128"/>
      <c r="E14682" s="128"/>
      <c r="G14682" s="129"/>
      <c r="H14682" s="129"/>
    </row>
    <row r="14683" spans="1:8" x14ac:dyDescent="0.3">
      <c r="A14683" s="128"/>
      <c r="B14683" s="128"/>
      <c r="D14683" s="128"/>
      <c r="E14683" s="128"/>
      <c r="G14683" s="129"/>
      <c r="H14683" s="129"/>
    </row>
    <row r="14684" spans="1:8" x14ac:dyDescent="0.3">
      <c r="A14684" s="128"/>
      <c r="B14684" s="128"/>
      <c r="D14684" s="128"/>
      <c r="E14684" s="128"/>
      <c r="G14684" s="129"/>
      <c r="H14684" s="129"/>
    </row>
    <row r="14685" spans="1:8" x14ac:dyDescent="0.3">
      <c r="A14685" s="128"/>
      <c r="B14685" s="128"/>
      <c r="D14685" s="128"/>
      <c r="E14685" s="128"/>
      <c r="G14685" s="129"/>
      <c r="H14685" s="129"/>
    </row>
    <row r="14686" spans="1:8" x14ac:dyDescent="0.3">
      <c r="A14686" s="128"/>
      <c r="B14686" s="128"/>
      <c r="D14686" s="128"/>
      <c r="E14686" s="128"/>
      <c r="G14686" s="129"/>
      <c r="H14686" s="129"/>
    </row>
    <row r="14687" spans="1:8" x14ac:dyDescent="0.3">
      <c r="A14687" s="128"/>
      <c r="B14687" s="128"/>
      <c r="D14687" s="128"/>
      <c r="E14687" s="128"/>
      <c r="G14687" s="129"/>
      <c r="H14687" s="129"/>
    </row>
    <row r="14688" spans="1:8" x14ac:dyDescent="0.3">
      <c r="A14688" s="128"/>
      <c r="B14688" s="128"/>
      <c r="D14688" s="128"/>
      <c r="E14688" s="128"/>
      <c r="G14688" s="129"/>
      <c r="H14688" s="129"/>
    </row>
    <row r="14689" spans="1:8" x14ac:dyDescent="0.3">
      <c r="A14689" s="128"/>
      <c r="B14689" s="128"/>
      <c r="D14689" s="128"/>
      <c r="E14689" s="128"/>
      <c r="G14689" s="129"/>
      <c r="H14689" s="129"/>
    </row>
    <row r="14690" spans="1:8" x14ac:dyDescent="0.3">
      <c r="A14690" s="128"/>
      <c r="B14690" s="128"/>
      <c r="D14690" s="128"/>
      <c r="E14690" s="128"/>
      <c r="G14690" s="129"/>
      <c r="H14690" s="129"/>
    </row>
    <row r="14691" spans="1:8" x14ac:dyDescent="0.3">
      <c r="A14691" s="128"/>
      <c r="B14691" s="128"/>
      <c r="D14691" s="128"/>
      <c r="E14691" s="128"/>
      <c r="G14691" s="129"/>
      <c r="H14691" s="129"/>
    </row>
    <row r="14692" spans="1:8" x14ac:dyDescent="0.3">
      <c r="A14692" s="128"/>
      <c r="B14692" s="128"/>
      <c r="D14692" s="128"/>
      <c r="E14692" s="128"/>
      <c r="G14692" s="129"/>
      <c r="H14692" s="129"/>
    </row>
    <row r="14693" spans="1:8" x14ac:dyDescent="0.3">
      <c r="A14693" s="128"/>
      <c r="B14693" s="128"/>
      <c r="D14693" s="128"/>
      <c r="E14693" s="128"/>
      <c r="G14693" s="129"/>
      <c r="H14693" s="129"/>
    </row>
    <row r="14694" spans="1:8" x14ac:dyDescent="0.3">
      <c r="A14694" s="128"/>
      <c r="B14694" s="128"/>
      <c r="D14694" s="128"/>
      <c r="E14694" s="128"/>
      <c r="G14694" s="129"/>
      <c r="H14694" s="129"/>
    </row>
    <row r="14695" spans="1:8" x14ac:dyDescent="0.3">
      <c r="A14695" s="128"/>
      <c r="B14695" s="128"/>
      <c r="D14695" s="128"/>
      <c r="E14695" s="128"/>
      <c r="G14695" s="129"/>
      <c r="H14695" s="129"/>
    </row>
    <row r="14696" spans="1:8" x14ac:dyDescent="0.3">
      <c r="A14696" s="128"/>
      <c r="B14696" s="128"/>
      <c r="D14696" s="128"/>
      <c r="E14696" s="128"/>
      <c r="G14696" s="129"/>
      <c r="H14696" s="129"/>
    </row>
    <row r="14697" spans="1:8" x14ac:dyDescent="0.3">
      <c r="A14697" s="128"/>
      <c r="B14697" s="128"/>
      <c r="D14697" s="128"/>
      <c r="E14697" s="128"/>
      <c r="G14697" s="129"/>
      <c r="H14697" s="129"/>
    </row>
    <row r="14698" spans="1:8" x14ac:dyDescent="0.3">
      <c r="A14698" s="128"/>
      <c r="B14698" s="128"/>
      <c r="D14698" s="128"/>
      <c r="E14698" s="128"/>
      <c r="G14698" s="129"/>
      <c r="H14698" s="129"/>
    </row>
    <row r="14699" spans="1:8" x14ac:dyDescent="0.3">
      <c r="A14699" s="128"/>
      <c r="B14699" s="128"/>
      <c r="D14699" s="128"/>
      <c r="E14699" s="128"/>
      <c r="G14699" s="129"/>
      <c r="H14699" s="129"/>
    </row>
    <row r="14700" spans="1:8" x14ac:dyDescent="0.3">
      <c r="A14700" s="128"/>
      <c r="B14700" s="128"/>
      <c r="D14700" s="128"/>
      <c r="E14700" s="128"/>
      <c r="G14700" s="129"/>
      <c r="H14700" s="129"/>
    </row>
    <row r="14701" spans="1:8" x14ac:dyDescent="0.3">
      <c r="A14701" s="128"/>
      <c r="B14701" s="128"/>
      <c r="D14701" s="128"/>
      <c r="E14701" s="128"/>
      <c r="G14701" s="129"/>
      <c r="H14701" s="129"/>
    </row>
    <row r="14702" spans="1:8" x14ac:dyDescent="0.3">
      <c r="A14702" s="128"/>
      <c r="B14702" s="128"/>
      <c r="D14702" s="128"/>
      <c r="E14702" s="128"/>
      <c r="G14702" s="129"/>
      <c r="H14702" s="129"/>
    </row>
    <row r="14703" spans="1:8" x14ac:dyDescent="0.3">
      <c r="A14703" s="128"/>
      <c r="B14703" s="128"/>
      <c r="D14703" s="128"/>
      <c r="E14703" s="128"/>
      <c r="G14703" s="129"/>
      <c r="H14703" s="129"/>
    </row>
    <row r="14704" spans="1:8" x14ac:dyDescent="0.3">
      <c r="A14704" s="128"/>
      <c r="B14704" s="128"/>
      <c r="D14704" s="128"/>
      <c r="E14704" s="128"/>
      <c r="G14704" s="129"/>
      <c r="H14704" s="129"/>
    </row>
    <row r="14705" spans="1:8" x14ac:dyDescent="0.3">
      <c r="A14705" s="128"/>
      <c r="B14705" s="128"/>
      <c r="D14705" s="128"/>
      <c r="E14705" s="128"/>
      <c r="G14705" s="129"/>
      <c r="H14705" s="129"/>
    </row>
    <row r="14706" spans="1:8" x14ac:dyDescent="0.3">
      <c r="A14706" s="128"/>
      <c r="B14706" s="128"/>
      <c r="D14706" s="128"/>
      <c r="E14706" s="128"/>
      <c r="G14706" s="129"/>
      <c r="H14706" s="129"/>
    </row>
    <row r="14707" spans="1:8" x14ac:dyDescent="0.3">
      <c r="A14707" s="128"/>
      <c r="B14707" s="128"/>
      <c r="D14707" s="128"/>
      <c r="E14707" s="128"/>
      <c r="G14707" s="129"/>
      <c r="H14707" s="129"/>
    </row>
    <row r="14708" spans="1:8" x14ac:dyDescent="0.3">
      <c r="A14708" s="128"/>
      <c r="B14708" s="128"/>
      <c r="D14708" s="128"/>
      <c r="E14708" s="128"/>
      <c r="G14708" s="129"/>
      <c r="H14708" s="129"/>
    </row>
    <row r="14709" spans="1:8" x14ac:dyDescent="0.3">
      <c r="A14709" s="128"/>
      <c r="B14709" s="128"/>
      <c r="D14709" s="128"/>
      <c r="E14709" s="128"/>
      <c r="G14709" s="129"/>
      <c r="H14709" s="129"/>
    </row>
    <row r="14710" spans="1:8" x14ac:dyDescent="0.3">
      <c r="A14710" s="128"/>
      <c r="B14710" s="128"/>
      <c r="D14710" s="128"/>
      <c r="E14710" s="128"/>
      <c r="G14710" s="129"/>
      <c r="H14710" s="129"/>
    </row>
    <row r="14711" spans="1:8" x14ac:dyDescent="0.3">
      <c r="A14711" s="128"/>
      <c r="B14711" s="128"/>
      <c r="D14711" s="128"/>
      <c r="E14711" s="128"/>
      <c r="G14711" s="129"/>
      <c r="H14711" s="129"/>
    </row>
    <row r="14712" spans="1:8" x14ac:dyDescent="0.3">
      <c r="A14712" s="128"/>
      <c r="B14712" s="128"/>
      <c r="D14712" s="128"/>
      <c r="E14712" s="128"/>
      <c r="G14712" s="129"/>
      <c r="H14712" s="129"/>
    </row>
    <row r="14713" spans="1:8" x14ac:dyDescent="0.3">
      <c r="A14713" s="128"/>
      <c r="B14713" s="128"/>
      <c r="D14713" s="128"/>
      <c r="E14713" s="128"/>
      <c r="G14713" s="129"/>
      <c r="H14713" s="129"/>
    </row>
    <row r="14714" spans="1:8" x14ac:dyDescent="0.3">
      <c r="A14714" s="128"/>
      <c r="B14714" s="128"/>
      <c r="D14714" s="128"/>
      <c r="E14714" s="128"/>
      <c r="G14714" s="129"/>
      <c r="H14714" s="129"/>
    </row>
    <row r="14715" spans="1:8" x14ac:dyDescent="0.3">
      <c r="A14715" s="128"/>
      <c r="B14715" s="128"/>
      <c r="D14715" s="128"/>
      <c r="E14715" s="128"/>
      <c r="G14715" s="129"/>
      <c r="H14715" s="129"/>
    </row>
    <row r="14716" spans="1:8" x14ac:dyDescent="0.3">
      <c r="A14716" s="128"/>
      <c r="B14716" s="128"/>
      <c r="D14716" s="128"/>
      <c r="E14716" s="128"/>
      <c r="G14716" s="129"/>
      <c r="H14716" s="129"/>
    </row>
    <row r="14717" spans="1:8" x14ac:dyDescent="0.3">
      <c r="A14717" s="128"/>
      <c r="B14717" s="128"/>
      <c r="D14717" s="128"/>
      <c r="E14717" s="128"/>
      <c r="G14717" s="129"/>
      <c r="H14717" s="129"/>
    </row>
    <row r="14718" spans="1:8" x14ac:dyDescent="0.3">
      <c r="A14718" s="128"/>
      <c r="B14718" s="128"/>
      <c r="D14718" s="128"/>
      <c r="E14718" s="128"/>
      <c r="G14718" s="129"/>
      <c r="H14718" s="129"/>
    </row>
    <row r="14719" spans="1:8" x14ac:dyDescent="0.3">
      <c r="A14719" s="128"/>
      <c r="B14719" s="128"/>
      <c r="D14719" s="128"/>
      <c r="E14719" s="128"/>
      <c r="G14719" s="129"/>
      <c r="H14719" s="129"/>
    </row>
    <row r="14720" spans="1:8" x14ac:dyDescent="0.3">
      <c r="A14720" s="128"/>
      <c r="B14720" s="128"/>
      <c r="D14720" s="128"/>
      <c r="E14720" s="128"/>
      <c r="G14720" s="129"/>
      <c r="H14720" s="129"/>
    </row>
    <row r="14721" spans="1:8" x14ac:dyDescent="0.3">
      <c r="A14721" s="128"/>
      <c r="B14721" s="128"/>
      <c r="D14721" s="128"/>
      <c r="E14721" s="128"/>
      <c r="G14721" s="129"/>
      <c r="H14721" s="129"/>
    </row>
    <row r="14722" spans="1:8" x14ac:dyDescent="0.3">
      <c r="A14722" s="128"/>
      <c r="B14722" s="128"/>
      <c r="D14722" s="128"/>
      <c r="E14722" s="128"/>
      <c r="G14722" s="129"/>
      <c r="H14722" s="129"/>
    </row>
    <row r="14723" spans="1:8" x14ac:dyDescent="0.3">
      <c r="A14723" s="128"/>
      <c r="B14723" s="128"/>
      <c r="D14723" s="128"/>
      <c r="E14723" s="128"/>
      <c r="G14723" s="129"/>
      <c r="H14723" s="129"/>
    </row>
    <row r="14724" spans="1:8" x14ac:dyDescent="0.3">
      <c r="A14724" s="128"/>
      <c r="B14724" s="128"/>
      <c r="D14724" s="128"/>
      <c r="E14724" s="128"/>
      <c r="G14724" s="129"/>
      <c r="H14724" s="129"/>
    </row>
    <row r="14725" spans="1:8" x14ac:dyDescent="0.3">
      <c r="A14725" s="128"/>
      <c r="B14725" s="128"/>
      <c r="D14725" s="128"/>
      <c r="E14725" s="128"/>
      <c r="G14725" s="129"/>
      <c r="H14725" s="129"/>
    </row>
    <row r="14726" spans="1:8" x14ac:dyDescent="0.3">
      <c r="A14726" s="128"/>
      <c r="B14726" s="128"/>
      <c r="D14726" s="128"/>
      <c r="E14726" s="128"/>
      <c r="G14726" s="129"/>
      <c r="H14726" s="129"/>
    </row>
    <row r="14727" spans="1:8" x14ac:dyDescent="0.3">
      <c r="A14727" s="128"/>
      <c r="B14727" s="128"/>
      <c r="D14727" s="128"/>
      <c r="E14727" s="128"/>
      <c r="G14727" s="129"/>
      <c r="H14727" s="129"/>
    </row>
    <row r="14728" spans="1:8" x14ac:dyDescent="0.3">
      <c r="A14728" s="128"/>
      <c r="B14728" s="128"/>
      <c r="D14728" s="128"/>
      <c r="E14728" s="128"/>
      <c r="G14728" s="129"/>
      <c r="H14728" s="129"/>
    </row>
    <row r="14729" spans="1:8" x14ac:dyDescent="0.3">
      <c r="A14729" s="128"/>
      <c r="B14729" s="128"/>
      <c r="D14729" s="128"/>
      <c r="E14729" s="128"/>
      <c r="G14729" s="129"/>
      <c r="H14729" s="129"/>
    </row>
    <row r="14730" spans="1:8" x14ac:dyDescent="0.3">
      <c r="A14730" s="128"/>
      <c r="B14730" s="128"/>
      <c r="D14730" s="128"/>
      <c r="E14730" s="128"/>
      <c r="G14730" s="129"/>
      <c r="H14730" s="129"/>
    </row>
    <row r="14731" spans="1:8" x14ac:dyDescent="0.3">
      <c r="A14731" s="128"/>
      <c r="B14731" s="128"/>
      <c r="D14731" s="128"/>
      <c r="E14731" s="128"/>
      <c r="G14731" s="129"/>
      <c r="H14731" s="129"/>
    </row>
    <row r="14732" spans="1:8" x14ac:dyDescent="0.3">
      <c r="A14732" s="128"/>
      <c r="B14732" s="128"/>
      <c r="D14732" s="128"/>
      <c r="E14732" s="128"/>
      <c r="G14732" s="129"/>
      <c r="H14732" s="129"/>
    </row>
    <row r="14733" spans="1:8" x14ac:dyDescent="0.3">
      <c r="A14733" s="128"/>
      <c r="B14733" s="128"/>
      <c r="D14733" s="128"/>
      <c r="E14733" s="128"/>
      <c r="G14733" s="129"/>
      <c r="H14733" s="129"/>
    </row>
    <row r="14734" spans="1:8" x14ac:dyDescent="0.3">
      <c r="A14734" s="128"/>
      <c r="B14734" s="128"/>
      <c r="D14734" s="128"/>
      <c r="E14734" s="128"/>
      <c r="G14734" s="129"/>
      <c r="H14734" s="129"/>
    </row>
    <row r="14735" spans="1:8" x14ac:dyDescent="0.3">
      <c r="A14735" s="128"/>
      <c r="B14735" s="128"/>
      <c r="D14735" s="128"/>
      <c r="E14735" s="128"/>
      <c r="G14735" s="129"/>
      <c r="H14735" s="129"/>
    </row>
    <row r="14736" spans="1:8" x14ac:dyDescent="0.3">
      <c r="A14736" s="128"/>
      <c r="B14736" s="128"/>
      <c r="D14736" s="128"/>
      <c r="E14736" s="128"/>
      <c r="G14736" s="129"/>
      <c r="H14736" s="129"/>
    </row>
    <row r="14737" spans="1:8" x14ac:dyDescent="0.3">
      <c r="A14737" s="128"/>
      <c r="B14737" s="128"/>
      <c r="D14737" s="128"/>
      <c r="E14737" s="128"/>
      <c r="G14737" s="129"/>
      <c r="H14737" s="129"/>
    </row>
    <row r="14738" spans="1:8" x14ac:dyDescent="0.3">
      <c r="A14738" s="128"/>
      <c r="B14738" s="128"/>
      <c r="D14738" s="128"/>
      <c r="E14738" s="128"/>
      <c r="G14738" s="129"/>
      <c r="H14738" s="129"/>
    </row>
    <row r="14739" spans="1:8" x14ac:dyDescent="0.3">
      <c r="A14739" s="128"/>
      <c r="B14739" s="128"/>
      <c r="D14739" s="128"/>
      <c r="E14739" s="128"/>
      <c r="G14739" s="129"/>
      <c r="H14739" s="129"/>
    </row>
    <row r="14740" spans="1:8" x14ac:dyDescent="0.3">
      <c r="A14740" s="128"/>
      <c r="B14740" s="128"/>
      <c r="D14740" s="128"/>
      <c r="E14740" s="128"/>
      <c r="G14740" s="129"/>
      <c r="H14740" s="129"/>
    </row>
    <row r="14741" spans="1:8" x14ac:dyDescent="0.3">
      <c r="A14741" s="128"/>
      <c r="B14741" s="128"/>
      <c r="D14741" s="128"/>
      <c r="E14741" s="128"/>
      <c r="G14741" s="129"/>
      <c r="H14741" s="129"/>
    </row>
    <row r="14742" spans="1:8" x14ac:dyDescent="0.3">
      <c r="A14742" s="128"/>
      <c r="B14742" s="128"/>
      <c r="D14742" s="128"/>
      <c r="E14742" s="128"/>
      <c r="G14742" s="129"/>
      <c r="H14742" s="129"/>
    </row>
    <row r="14743" spans="1:8" x14ac:dyDescent="0.3">
      <c r="A14743" s="128"/>
      <c r="B14743" s="128"/>
      <c r="D14743" s="128"/>
      <c r="E14743" s="128"/>
      <c r="G14743" s="129"/>
      <c r="H14743" s="129"/>
    </row>
    <row r="14744" spans="1:8" x14ac:dyDescent="0.3">
      <c r="A14744" s="128"/>
      <c r="B14744" s="128"/>
      <c r="D14744" s="128"/>
      <c r="E14744" s="128"/>
      <c r="G14744" s="129"/>
      <c r="H14744" s="129"/>
    </row>
    <row r="14745" spans="1:8" x14ac:dyDescent="0.3">
      <c r="A14745" s="128"/>
      <c r="B14745" s="128"/>
      <c r="D14745" s="128"/>
      <c r="E14745" s="128"/>
      <c r="G14745" s="129"/>
      <c r="H14745" s="129"/>
    </row>
    <row r="14746" spans="1:8" x14ac:dyDescent="0.3">
      <c r="A14746" s="128"/>
      <c r="B14746" s="128"/>
      <c r="D14746" s="128"/>
      <c r="E14746" s="128"/>
      <c r="G14746" s="129"/>
      <c r="H14746" s="129"/>
    </row>
    <row r="14747" spans="1:8" x14ac:dyDescent="0.3">
      <c r="A14747" s="128"/>
      <c r="B14747" s="128"/>
      <c r="D14747" s="128"/>
      <c r="E14747" s="128"/>
      <c r="G14747" s="129"/>
      <c r="H14747" s="129"/>
    </row>
    <row r="14748" spans="1:8" x14ac:dyDescent="0.3">
      <c r="A14748" s="128"/>
      <c r="B14748" s="128"/>
      <c r="D14748" s="128"/>
      <c r="E14748" s="128"/>
      <c r="G14748" s="129"/>
      <c r="H14748" s="129"/>
    </row>
    <row r="14749" spans="1:8" x14ac:dyDescent="0.3">
      <c r="A14749" s="128"/>
      <c r="B14749" s="128"/>
      <c r="D14749" s="128"/>
      <c r="E14749" s="128"/>
      <c r="G14749" s="129"/>
      <c r="H14749" s="129"/>
    </row>
    <row r="14750" spans="1:8" x14ac:dyDescent="0.3">
      <c r="A14750" s="128"/>
      <c r="B14750" s="128"/>
      <c r="D14750" s="128"/>
      <c r="E14750" s="128"/>
      <c r="G14750" s="129"/>
      <c r="H14750" s="129"/>
    </row>
    <row r="14751" spans="1:8" x14ac:dyDescent="0.3">
      <c r="A14751" s="128"/>
      <c r="B14751" s="128"/>
      <c r="D14751" s="128"/>
      <c r="E14751" s="128"/>
      <c r="G14751" s="129"/>
      <c r="H14751" s="129"/>
    </row>
    <row r="14752" spans="1:8" x14ac:dyDescent="0.3">
      <c r="A14752" s="128"/>
      <c r="B14752" s="128"/>
      <c r="D14752" s="128"/>
      <c r="E14752" s="128"/>
      <c r="G14752" s="129"/>
      <c r="H14752" s="129"/>
    </row>
    <row r="14753" spans="1:8" x14ac:dyDescent="0.3">
      <c r="A14753" s="128"/>
      <c r="B14753" s="128"/>
      <c r="D14753" s="128"/>
      <c r="E14753" s="128"/>
      <c r="G14753" s="129"/>
      <c r="H14753" s="129"/>
    </row>
    <row r="14754" spans="1:8" x14ac:dyDescent="0.3">
      <c r="A14754" s="128"/>
      <c r="B14754" s="128"/>
      <c r="D14754" s="128"/>
      <c r="E14754" s="128"/>
      <c r="G14754" s="129"/>
      <c r="H14754" s="129"/>
    </row>
    <row r="14755" spans="1:8" x14ac:dyDescent="0.3">
      <c r="A14755" s="128"/>
      <c r="B14755" s="128"/>
      <c r="D14755" s="128"/>
      <c r="E14755" s="128"/>
      <c r="G14755" s="129"/>
      <c r="H14755" s="129"/>
    </row>
    <row r="14756" spans="1:8" x14ac:dyDescent="0.3">
      <c r="A14756" s="128"/>
      <c r="B14756" s="128"/>
      <c r="D14756" s="128"/>
      <c r="E14756" s="128"/>
      <c r="G14756" s="129"/>
      <c r="H14756" s="129"/>
    </row>
    <row r="14757" spans="1:8" x14ac:dyDescent="0.3">
      <c r="A14757" s="128"/>
      <c r="B14757" s="128"/>
      <c r="D14757" s="128"/>
      <c r="E14757" s="128"/>
      <c r="G14757" s="129"/>
      <c r="H14757" s="129"/>
    </row>
    <row r="14758" spans="1:8" x14ac:dyDescent="0.3">
      <c r="A14758" s="128"/>
      <c r="B14758" s="128"/>
      <c r="D14758" s="128"/>
      <c r="E14758" s="128"/>
      <c r="G14758" s="129"/>
      <c r="H14758" s="129"/>
    </row>
    <row r="14759" spans="1:8" x14ac:dyDescent="0.3">
      <c r="A14759" s="128"/>
      <c r="B14759" s="128"/>
      <c r="D14759" s="128"/>
      <c r="E14759" s="128"/>
      <c r="G14759" s="129"/>
      <c r="H14759" s="129"/>
    </row>
    <row r="14760" spans="1:8" x14ac:dyDescent="0.3">
      <c r="A14760" s="128"/>
      <c r="B14760" s="128"/>
      <c r="D14760" s="128"/>
      <c r="E14760" s="128"/>
      <c r="G14760" s="129"/>
      <c r="H14760" s="129"/>
    </row>
    <row r="14761" spans="1:8" x14ac:dyDescent="0.3">
      <c r="A14761" s="128"/>
      <c r="B14761" s="128"/>
      <c r="D14761" s="128"/>
      <c r="E14761" s="128"/>
      <c r="G14761" s="129"/>
      <c r="H14761" s="129"/>
    </row>
    <row r="14762" spans="1:8" x14ac:dyDescent="0.3">
      <c r="A14762" s="128"/>
      <c r="B14762" s="128"/>
      <c r="D14762" s="128"/>
      <c r="E14762" s="128"/>
      <c r="G14762" s="129"/>
      <c r="H14762" s="129"/>
    </row>
    <row r="14763" spans="1:8" x14ac:dyDescent="0.3">
      <c r="A14763" s="128"/>
      <c r="B14763" s="128"/>
      <c r="D14763" s="128"/>
      <c r="E14763" s="128"/>
      <c r="G14763" s="129"/>
      <c r="H14763" s="129"/>
    </row>
    <row r="14764" spans="1:8" x14ac:dyDescent="0.3">
      <c r="A14764" s="128"/>
      <c r="B14764" s="128"/>
      <c r="D14764" s="128"/>
      <c r="E14764" s="128"/>
      <c r="G14764" s="129"/>
      <c r="H14764" s="129"/>
    </row>
    <row r="14765" spans="1:8" x14ac:dyDescent="0.3">
      <c r="A14765" s="128"/>
      <c r="B14765" s="128"/>
      <c r="D14765" s="128"/>
      <c r="E14765" s="128"/>
      <c r="G14765" s="129"/>
      <c r="H14765" s="129"/>
    </row>
    <row r="14766" spans="1:8" x14ac:dyDescent="0.3">
      <c r="A14766" s="128"/>
      <c r="B14766" s="128"/>
      <c r="D14766" s="128"/>
      <c r="E14766" s="128"/>
      <c r="G14766" s="129"/>
      <c r="H14766" s="129"/>
    </row>
    <row r="14767" spans="1:8" x14ac:dyDescent="0.3">
      <c r="A14767" s="128"/>
      <c r="B14767" s="128"/>
      <c r="D14767" s="128"/>
      <c r="E14767" s="128"/>
      <c r="G14767" s="129"/>
      <c r="H14767" s="129"/>
    </row>
    <row r="14768" spans="1:8" x14ac:dyDescent="0.3">
      <c r="A14768" s="128"/>
      <c r="B14768" s="128"/>
      <c r="D14768" s="128"/>
      <c r="E14768" s="128"/>
      <c r="G14768" s="129"/>
      <c r="H14768" s="129"/>
    </row>
    <row r="14769" spans="1:8" x14ac:dyDescent="0.3">
      <c r="A14769" s="128"/>
      <c r="B14769" s="128"/>
      <c r="D14769" s="128"/>
      <c r="E14769" s="128"/>
      <c r="G14769" s="129"/>
      <c r="H14769" s="129"/>
    </row>
    <row r="14770" spans="1:8" x14ac:dyDescent="0.3">
      <c r="A14770" s="128"/>
      <c r="B14770" s="128"/>
      <c r="D14770" s="128"/>
      <c r="E14770" s="128"/>
      <c r="G14770" s="129"/>
      <c r="H14770" s="129"/>
    </row>
    <row r="14771" spans="1:8" x14ac:dyDescent="0.3">
      <c r="A14771" s="128"/>
      <c r="B14771" s="128"/>
      <c r="D14771" s="128"/>
      <c r="E14771" s="128"/>
      <c r="G14771" s="129"/>
      <c r="H14771" s="129"/>
    </row>
    <row r="14772" spans="1:8" x14ac:dyDescent="0.3">
      <c r="A14772" s="128"/>
      <c r="B14772" s="128"/>
      <c r="D14772" s="128"/>
      <c r="E14772" s="128"/>
      <c r="G14772" s="129"/>
      <c r="H14772" s="129"/>
    </row>
    <row r="14773" spans="1:8" x14ac:dyDescent="0.3">
      <c r="A14773" s="128"/>
      <c r="B14773" s="128"/>
      <c r="D14773" s="128"/>
      <c r="E14773" s="128"/>
      <c r="G14773" s="129"/>
      <c r="H14773" s="129"/>
    </row>
    <row r="14774" spans="1:8" x14ac:dyDescent="0.3">
      <c r="A14774" s="128"/>
      <c r="B14774" s="128"/>
      <c r="D14774" s="128"/>
      <c r="E14774" s="128"/>
      <c r="G14774" s="129"/>
      <c r="H14774" s="129"/>
    </row>
    <row r="14775" spans="1:8" x14ac:dyDescent="0.3">
      <c r="A14775" s="128"/>
      <c r="B14775" s="128"/>
      <c r="D14775" s="128"/>
      <c r="E14775" s="128"/>
      <c r="G14775" s="129"/>
      <c r="H14775" s="129"/>
    </row>
    <row r="14776" spans="1:8" x14ac:dyDescent="0.3">
      <c r="A14776" s="128"/>
      <c r="B14776" s="128"/>
      <c r="D14776" s="128"/>
      <c r="E14776" s="128"/>
      <c r="G14776" s="129"/>
      <c r="H14776" s="129"/>
    </row>
    <row r="14777" spans="1:8" x14ac:dyDescent="0.3">
      <c r="A14777" s="128"/>
      <c r="B14777" s="128"/>
      <c r="D14777" s="128"/>
      <c r="E14777" s="128"/>
      <c r="G14777" s="129"/>
      <c r="H14777" s="129"/>
    </row>
    <row r="14778" spans="1:8" x14ac:dyDescent="0.3">
      <c r="A14778" s="128"/>
      <c r="B14778" s="128"/>
      <c r="D14778" s="128"/>
      <c r="E14778" s="128"/>
      <c r="G14778" s="129"/>
      <c r="H14778" s="129"/>
    </row>
    <row r="14779" spans="1:8" x14ac:dyDescent="0.3">
      <c r="A14779" s="128"/>
      <c r="B14779" s="128"/>
      <c r="D14779" s="128"/>
      <c r="E14779" s="128"/>
      <c r="G14779" s="129"/>
      <c r="H14779" s="129"/>
    </row>
    <row r="14780" spans="1:8" x14ac:dyDescent="0.3">
      <c r="A14780" s="128"/>
      <c r="B14780" s="128"/>
      <c r="D14780" s="128"/>
      <c r="E14780" s="128"/>
      <c r="G14780" s="129"/>
      <c r="H14780" s="129"/>
    </row>
    <row r="14781" spans="1:8" x14ac:dyDescent="0.3">
      <c r="A14781" s="128"/>
      <c r="B14781" s="128"/>
      <c r="D14781" s="128"/>
      <c r="E14781" s="128"/>
      <c r="G14781" s="129"/>
      <c r="H14781" s="129"/>
    </row>
    <row r="14782" spans="1:8" x14ac:dyDescent="0.3">
      <c r="A14782" s="128"/>
      <c r="B14782" s="128"/>
      <c r="D14782" s="128"/>
      <c r="E14782" s="128"/>
      <c r="G14782" s="129"/>
      <c r="H14782" s="129"/>
    </row>
    <row r="14783" spans="1:8" x14ac:dyDescent="0.3">
      <c r="A14783" s="128"/>
      <c r="B14783" s="128"/>
      <c r="D14783" s="128"/>
      <c r="E14783" s="128"/>
      <c r="G14783" s="129"/>
      <c r="H14783" s="129"/>
    </row>
    <row r="14784" spans="1:8" x14ac:dyDescent="0.3">
      <c r="A14784" s="128"/>
      <c r="B14784" s="128"/>
      <c r="D14784" s="128"/>
      <c r="E14784" s="128"/>
      <c r="G14784" s="129"/>
      <c r="H14784" s="129"/>
    </row>
    <row r="14785" spans="1:8" x14ac:dyDescent="0.3">
      <c r="A14785" s="128"/>
      <c r="B14785" s="128"/>
      <c r="D14785" s="128"/>
      <c r="E14785" s="128"/>
      <c r="G14785" s="129"/>
      <c r="H14785" s="129"/>
    </row>
    <row r="14786" spans="1:8" x14ac:dyDescent="0.3">
      <c r="A14786" s="128"/>
      <c r="B14786" s="128"/>
      <c r="D14786" s="128"/>
      <c r="E14786" s="128"/>
      <c r="G14786" s="129"/>
      <c r="H14786" s="129"/>
    </row>
    <row r="14787" spans="1:8" x14ac:dyDescent="0.3">
      <c r="A14787" s="128"/>
      <c r="B14787" s="128"/>
      <c r="D14787" s="128"/>
      <c r="E14787" s="128"/>
      <c r="G14787" s="129"/>
      <c r="H14787" s="129"/>
    </row>
    <row r="14788" spans="1:8" x14ac:dyDescent="0.3">
      <c r="A14788" s="128"/>
      <c r="B14788" s="128"/>
      <c r="D14788" s="128"/>
      <c r="E14788" s="128"/>
      <c r="G14788" s="129"/>
      <c r="H14788" s="129"/>
    </row>
    <row r="14789" spans="1:8" x14ac:dyDescent="0.3">
      <c r="A14789" s="128"/>
      <c r="B14789" s="128"/>
      <c r="D14789" s="128"/>
      <c r="E14789" s="128"/>
      <c r="G14789" s="129"/>
      <c r="H14789" s="129"/>
    </row>
    <row r="14790" spans="1:8" x14ac:dyDescent="0.3">
      <c r="A14790" s="128"/>
      <c r="B14790" s="128"/>
      <c r="D14790" s="128"/>
      <c r="E14790" s="128"/>
      <c r="G14790" s="129"/>
      <c r="H14790" s="129"/>
    </row>
    <row r="14791" spans="1:8" x14ac:dyDescent="0.3">
      <c r="A14791" s="128"/>
      <c r="B14791" s="128"/>
      <c r="D14791" s="128"/>
      <c r="E14791" s="128"/>
      <c r="G14791" s="129"/>
      <c r="H14791" s="129"/>
    </row>
    <row r="14792" spans="1:8" x14ac:dyDescent="0.3">
      <c r="A14792" s="128"/>
      <c r="B14792" s="128"/>
      <c r="D14792" s="128"/>
      <c r="E14792" s="128"/>
      <c r="G14792" s="129"/>
      <c r="H14792" s="129"/>
    </row>
    <row r="14793" spans="1:8" x14ac:dyDescent="0.3">
      <c r="A14793" s="128"/>
      <c r="B14793" s="128"/>
      <c r="D14793" s="128"/>
      <c r="E14793" s="128"/>
      <c r="G14793" s="129"/>
      <c r="H14793" s="129"/>
    </row>
    <row r="14794" spans="1:8" x14ac:dyDescent="0.3">
      <c r="A14794" s="128"/>
      <c r="B14794" s="128"/>
      <c r="D14794" s="128"/>
      <c r="E14794" s="128"/>
      <c r="G14794" s="129"/>
      <c r="H14794" s="129"/>
    </row>
    <row r="14795" spans="1:8" x14ac:dyDescent="0.3">
      <c r="A14795" s="128"/>
      <c r="B14795" s="128"/>
      <c r="D14795" s="128"/>
      <c r="E14795" s="128"/>
      <c r="G14795" s="129"/>
      <c r="H14795" s="129"/>
    </row>
    <row r="14796" spans="1:8" x14ac:dyDescent="0.3">
      <c r="A14796" s="128"/>
      <c r="B14796" s="128"/>
      <c r="D14796" s="128"/>
      <c r="E14796" s="128"/>
      <c r="G14796" s="129"/>
      <c r="H14796" s="129"/>
    </row>
    <row r="14797" spans="1:8" x14ac:dyDescent="0.3">
      <c r="A14797" s="128"/>
      <c r="B14797" s="128"/>
      <c r="D14797" s="128"/>
      <c r="E14797" s="128"/>
      <c r="G14797" s="129"/>
      <c r="H14797" s="129"/>
    </row>
    <row r="14798" spans="1:8" x14ac:dyDescent="0.3">
      <c r="A14798" s="128"/>
      <c r="B14798" s="128"/>
      <c r="D14798" s="128"/>
      <c r="E14798" s="128"/>
      <c r="G14798" s="129"/>
      <c r="H14798" s="129"/>
    </row>
    <row r="14799" spans="1:8" x14ac:dyDescent="0.3">
      <c r="A14799" s="128"/>
      <c r="B14799" s="128"/>
      <c r="D14799" s="128"/>
      <c r="E14799" s="128"/>
      <c r="G14799" s="129"/>
      <c r="H14799" s="129"/>
    </row>
    <row r="14800" spans="1:8" x14ac:dyDescent="0.3">
      <c r="A14800" s="128"/>
      <c r="B14800" s="128"/>
      <c r="D14800" s="128"/>
      <c r="E14800" s="128"/>
      <c r="G14800" s="129"/>
      <c r="H14800" s="129"/>
    </row>
    <row r="14801" spans="1:8" x14ac:dyDescent="0.3">
      <c r="A14801" s="128"/>
      <c r="B14801" s="128"/>
      <c r="D14801" s="128"/>
      <c r="E14801" s="128"/>
      <c r="G14801" s="129"/>
      <c r="H14801" s="129"/>
    </row>
    <row r="14802" spans="1:8" x14ac:dyDescent="0.3">
      <c r="A14802" s="128"/>
      <c r="B14802" s="128"/>
      <c r="D14802" s="128"/>
      <c r="E14802" s="128"/>
      <c r="G14802" s="129"/>
      <c r="H14802" s="129"/>
    </row>
    <row r="14803" spans="1:8" x14ac:dyDescent="0.3">
      <c r="A14803" s="128"/>
      <c r="B14803" s="128"/>
      <c r="D14803" s="128"/>
      <c r="E14803" s="128"/>
      <c r="G14803" s="129"/>
      <c r="H14803" s="129"/>
    </row>
    <row r="14804" spans="1:8" x14ac:dyDescent="0.3">
      <c r="A14804" s="128"/>
      <c r="B14804" s="128"/>
      <c r="D14804" s="128"/>
      <c r="E14804" s="128"/>
      <c r="G14804" s="129"/>
      <c r="H14804" s="129"/>
    </row>
    <row r="14805" spans="1:8" x14ac:dyDescent="0.3">
      <c r="A14805" s="128"/>
      <c r="B14805" s="128"/>
      <c r="D14805" s="128"/>
      <c r="E14805" s="128"/>
      <c r="G14805" s="129"/>
      <c r="H14805" s="129"/>
    </row>
    <row r="14806" spans="1:8" x14ac:dyDescent="0.3">
      <c r="A14806" s="128"/>
      <c r="B14806" s="128"/>
      <c r="D14806" s="128"/>
      <c r="E14806" s="128"/>
      <c r="G14806" s="129"/>
      <c r="H14806" s="129"/>
    </row>
    <row r="14807" spans="1:8" x14ac:dyDescent="0.3">
      <c r="A14807" s="128"/>
      <c r="B14807" s="128"/>
      <c r="D14807" s="128"/>
      <c r="E14807" s="128"/>
      <c r="G14807" s="129"/>
      <c r="H14807" s="129"/>
    </row>
    <row r="14808" spans="1:8" x14ac:dyDescent="0.3">
      <c r="A14808" s="128"/>
      <c r="B14808" s="128"/>
      <c r="D14808" s="128"/>
      <c r="E14808" s="128"/>
      <c r="G14808" s="129"/>
      <c r="H14808" s="129"/>
    </row>
    <row r="14809" spans="1:8" x14ac:dyDescent="0.3">
      <c r="A14809" s="128"/>
      <c r="B14809" s="128"/>
      <c r="D14809" s="128"/>
      <c r="E14809" s="128"/>
      <c r="G14809" s="129"/>
      <c r="H14809" s="129"/>
    </row>
    <row r="14810" spans="1:8" x14ac:dyDescent="0.3">
      <c r="A14810" s="128"/>
      <c r="B14810" s="128"/>
      <c r="D14810" s="128"/>
      <c r="E14810" s="128"/>
      <c r="G14810" s="129"/>
      <c r="H14810" s="129"/>
    </row>
    <row r="14811" spans="1:8" x14ac:dyDescent="0.3">
      <c r="A14811" s="128"/>
      <c r="B14811" s="128"/>
      <c r="D14811" s="128"/>
      <c r="E14811" s="128"/>
      <c r="G14811" s="129"/>
      <c r="H14811" s="129"/>
    </row>
    <row r="14812" spans="1:8" x14ac:dyDescent="0.3">
      <c r="A14812" s="128"/>
      <c r="B14812" s="128"/>
      <c r="D14812" s="128"/>
      <c r="E14812" s="128"/>
      <c r="G14812" s="129"/>
      <c r="H14812" s="129"/>
    </row>
    <row r="14813" spans="1:8" x14ac:dyDescent="0.3">
      <c r="A14813" s="128"/>
      <c r="B14813" s="128"/>
      <c r="D14813" s="128"/>
      <c r="E14813" s="128"/>
      <c r="G14813" s="129"/>
      <c r="H14813" s="129"/>
    </row>
    <row r="14814" spans="1:8" x14ac:dyDescent="0.3">
      <c r="A14814" s="128"/>
      <c r="B14814" s="128"/>
      <c r="D14814" s="128"/>
      <c r="E14814" s="128"/>
      <c r="G14814" s="129"/>
      <c r="H14814" s="129"/>
    </row>
    <row r="14815" spans="1:8" x14ac:dyDescent="0.3">
      <c r="A14815" s="128"/>
      <c r="B14815" s="128"/>
      <c r="D14815" s="128"/>
      <c r="E14815" s="128"/>
      <c r="G14815" s="129"/>
      <c r="H14815" s="129"/>
    </row>
    <row r="14816" spans="1:8" x14ac:dyDescent="0.3">
      <c r="A14816" s="128"/>
      <c r="B14816" s="128"/>
      <c r="D14816" s="128"/>
      <c r="E14816" s="128"/>
      <c r="G14816" s="129"/>
      <c r="H14816" s="129"/>
    </row>
    <row r="14817" spans="1:8" x14ac:dyDescent="0.3">
      <c r="A14817" s="128"/>
      <c r="B14817" s="128"/>
      <c r="D14817" s="128"/>
      <c r="E14817" s="128"/>
      <c r="G14817" s="129"/>
      <c r="H14817" s="129"/>
    </row>
    <row r="14818" spans="1:8" x14ac:dyDescent="0.3">
      <c r="A14818" s="128"/>
      <c r="B14818" s="128"/>
      <c r="D14818" s="128"/>
      <c r="E14818" s="128"/>
      <c r="G14818" s="129"/>
      <c r="H14818" s="129"/>
    </row>
    <row r="14819" spans="1:8" x14ac:dyDescent="0.3">
      <c r="A14819" s="128"/>
      <c r="B14819" s="128"/>
      <c r="D14819" s="128"/>
      <c r="E14819" s="128"/>
      <c r="G14819" s="129"/>
      <c r="H14819" s="129"/>
    </row>
    <row r="14820" spans="1:8" x14ac:dyDescent="0.3">
      <c r="A14820" s="128"/>
      <c r="B14820" s="128"/>
      <c r="D14820" s="128"/>
      <c r="E14820" s="128"/>
      <c r="G14820" s="129"/>
      <c r="H14820" s="129"/>
    </row>
    <row r="14821" spans="1:8" x14ac:dyDescent="0.3">
      <c r="A14821" s="128"/>
      <c r="B14821" s="128"/>
      <c r="D14821" s="128"/>
      <c r="E14821" s="128"/>
      <c r="G14821" s="129"/>
      <c r="H14821" s="129"/>
    </row>
    <row r="14822" spans="1:8" x14ac:dyDescent="0.3">
      <c r="A14822" s="128"/>
      <c r="B14822" s="128"/>
      <c r="D14822" s="128"/>
      <c r="E14822" s="128"/>
      <c r="G14822" s="129"/>
      <c r="H14822" s="129"/>
    </row>
    <row r="14823" spans="1:8" x14ac:dyDescent="0.3">
      <c r="A14823" s="128"/>
      <c r="B14823" s="128"/>
      <c r="D14823" s="128"/>
      <c r="E14823" s="128"/>
      <c r="G14823" s="129"/>
      <c r="H14823" s="129"/>
    </row>
    <row r="14824" spans="1:8" x14ac:dyDescent="0.3">
      <c r="A14824" s="128"/>
      <c r="B14824" s="128"/>
      <c r="D14824" s="128"/>
      <c r="E14824" s="128"/>
      <c r="G14824" s="129"/>
      <c r="H14824" s="129"/>
    </row>
    <row r="14825" spans="1:8" x14ac:dyDescent="0.3">
      <c r="A14825" s="128"/>
      <c r="B14825" s="128"/>
      <c r="D14825" s="128"/>
      <c r="E14825" s="128"/>
      <c r="G14825" s="129"/>
      <c r="H14825" s="129"/>
    </row>
    <row r="14826" spans="1:8" x14ac:dyDescent="0.3">
      <c r="A14826" s="128"/>
      <c r="B14826" s="128"/>
      <c r="D14826" s="128"/>
      <c r="E14826" s="128"/>
      <c r="G14826" s="129"/>
      <c r="H14826" s="129"/>
    </row>
    <row r="14827" spans="1:8" x14ac:dyDescent="0.3">
      <c r="A14827" s="128"/>
      <c r="B14827" s="128"/>
      <c r="D14827" s="128"/>
      <c r="E14827" s="128"/>
      <c r="G14827" s="129"/>
      <c r="H14827" s="129"/>
    </row>
    <row r="14828" spans="1:8" x14ac:dyDescent="0.3">
      <c r="A14828" s="128"/>
      <c r="B14828" s="128"/>
      <c r="D14828" s="128"/>
      <c r="E14828" s="128"/>
      <c r="G14828" s="129"/>
      <c r="H14828" s="129"/>
    </row>
    <row r="14829" spans="1:8" x14ac:dyDescent="0.3">
      <c r="A14829" s="128"/>
      <c r="B14829" s="128"/>
      <c r="D14829" s="128"/>
      <c r="E14829" s="128"/>
      <c r="G14829" s="129"/>
      <c r="H14829" s="129"/>
    </row>
    <row r="14830" spans="1:8" x14ac:dyDescent="0.3">
      <c r="A14830" s="128"/>
      <c r="B14830" s="128"/>
      <c r="D14830" s="128"/>
      <c r="E14830" s="128"/>
      <c r="G14830" s="129"/>
      <c r="H14830" s="129"/>
    </row>
    <row r="14831" spans="1:8" x14ac:dyDescent="0.3">
      <c r="A14831" s="128"/>
      <c r="B14831" s="128"/>
      <c r="D14831" s="128"/>
      <c r="E14831" s="128"/>
      <c r="G14831" s="129"/>
      <c r="H14831" s="129"/>
    </row>
    <row r="14832" spans="1:8" x14ac:dyDescent="0.3">
      <c r="A14832" s="128"/>
      <c r="B14832" s="128"/>
      <c r="D14832" s="128"/>
      <c r="E14832" s="128"/>
      <c r="G14832" s="129"/>
      <c r="H14832" s="129"/>
    </row>
    <row r="14833" spans="1:8" x14ac:dyDescent="0.3">
      <c r="A14833" s="128"/>
      <c r="B14833" s="128"/>
      <c r="D14833" s="128"/>
      <c r="E14833" s="128"/>
      <c r="G14833" s="129"/>
      <c r="H14833" s="129"/>
    </row>
    <row r="14834" spans="1:8" x14ac:dyDescent="0.3">
      <c r="A14834" s="128"/>
      <c r="B14834" s="128"/>
      <c r="D14834" s="128"/>
      <c r="E14834" s="128"/>
      <c r="G14834" s="129"/>
      <c r="H14834" s="129"/>
    </row>
    <row r="14835" spans="1:8" x14ac:dyDescent="0.3">
      <c r="A14835" s="128"/>
      <c r="B14835" s="128"/>
      <c r="D14835" s="128"/>
      <c r="E14835" s="128"/>
      <c r="G14835" s="129"/>
      <c r="H14835" s="129"/>
    </row>
    <row r="14836" spans="1:8" x14ac:dyDescent="0.3">
      <c r="A14836" s="128"/>
      <c r="B14836" s="128"/>
      <c r="D14836" s="128"/>
      <c r="E14836" s="128"/>
      <c r="G14836" s="129"/>
      <c r="H14836" s="129"/>
    </row>
    <row r="14837" spans="1:8" x14ac:dyDescent="0.3">
      <c r="A14837" s="128"/>
      <c r="B14837" s="128"/>
      <c r="D14837" s="128"/>
      <c r="E14837" s="128"/>
      <c r="G14837" s="129"/>
      <c r="H14837" s="129"/>
    </row>
    <row r="14838" spans="1:8" x14ac:dyDescent="0.3">
      <c r="A14838" s="128"/>
      <c r="B14838" s="128"/>
      <c r="D14838" s="128"/>
      <c r="E14838" s="128"/>
      <c r="G14838" s="129"/>
      <c r="H14838" s="129"/>
    </row>
    <row r="14839" spans="1:8" x14ac:dyDescent="0.3">
      <c r="A14839" s="128"/>
      <c r="B14839" s="128"/>
      <c r="D14839" s="128"/>
      <c r="E14839" s="128"/>
      <c r="G14839" s="129"/>
      <c r="H14839" s="129"/>
    </row>
    <row r="14840" spans="1:8" x14ac:dyDescent="0.3">
      <c r="A14840" s="128"/>
      <c r="B14840" s="128"/>
      <c r="D14840" s="128"/>
      <c r="E14840" s="128"/>
      <c r="G14840" s="129"/>
      <c r="H14840" s="129"/>
    </row>
    <row r="14841" spans="1:8" x14ac:dyDescent="0.3">
      <c r="A14841" s="128"/>
      <c r="B14841" s="128"/>
      <c r="D14841" s="128"/>
      <c r="E14841" s="128"/>
      <c r="G14841" s="129"/>
      <c r="H14841" s="129"/>
    </row>
    <row r="14842" spans="1:8" x14ac:dyDescent="0.3">
      <c r="A14842" s="128"/>
      <c r="B14842" s="128"/>
      <c r="D14842" s="128"/>
      <c r="E14842" s="128"/>
      <c r="G14842" s="129"/>
      <c r="H14842" s="129"/>
    </row>
    <row r="14843" spans="1:8" x14ac:dyDescent="0.3">
      <c r="A14843" s="128"/>
      <c r="B14843" s="128"/>
      <c r="D14843" s="128"/>
      <c r="E14843" s="128"/>
      <c r="G14843" s="129"/>
      <c r="H14843" s="129"/>
    </row>
    <row r="14844" spans="1:8" x14ac:dyDescent="0.3">
      <c r="A14844" s="128"/>
      <c r="B14844" s="128"/>
      <c r="D14844" s="128"/>
      <c r="E14844" s="128"/>
      <c r="G14844" s="129"/>
      <c r="H14844" s="129"/>
    </row>
    <row r="14845" spans="1:8" x14ac:dyDescent="0.3">
      <c r="A14845" s="128"/>
      <c r="B14845" s="128"/>
      <c r="D14845" s="128"/>
      <c r="E14845" s="128"/>
      <c r="G14845" s="129"/>
      <c r="H14845" s="129"/>
    </row>
    <row r="14846" spans="1:8" x14ac:dyDescent="0.3">
      <c r="A14846" s="128"/>
      <c r="B14846" s="128"/>
      <c r="D14846" s="128"/>
      <c r="E14846" s="128"/>
      <c r="G14846" s="129"/>
      <c r="H14846" s="129"/>
    </row>
    <row r="14847" spans="1:8" x14ac:dyDescent="0.3">
      <c r="A14847" s="128"/>
      <c r="B14847" s="128"/>
      <c r="D14847" s="128"/>
      <c r="E14847" s="128"/>
      <c r="G14847" s="129"/>
      <c r="H14847" s="129"/>
    </row>
    <row r="14848" spans="1:8" x14ac:dyDescent="0.3">
      <c r="A14848" s="128"/>
      <c r="B14848" s="128"/>
      <c r="D14848" s="128"/>
      <c r="E14848" s="128"/>
      <c r="G14848" s="129"/>
      <c r="H14848" s="129"/>
    </row>
    <row r="14849" spans="1:8" x14ac:dyDescent="0.3">
      <c r="A14849" s="128"/>
      <c r="B14849" s="128"/>
      <c r="D14849" s="128"/>
      <c r="E14849" s="128"/>
      <c r="G14849" s="129"/>
      <c r="H14849" s="129"/>
    </row>
    <row r="14850" spans="1:8" x14ac:dyDescent="0.3">
      <c r="A14850" s="128"/>
      <c r="B14850" s="128"/>
      <c r="D14850" s="128"/>
      <c r="E14850" s="128"/>
      <c r="G14850" s="129"/>
      <c r="H14850" s="129"/>
    </row>
    <row r="14851" spans="1:8" x14ac:dyDescent="0.3">
      <c r="A14851" s="128"/>
      <c r="B14851" s="128"/>
      <c r="D14851" s="128"/>
      <c r="E14851" s="128"/>
      <c r="G14851" s="129"/>
      <c r="H14851" s="129"/>
    </row>
    <row r="14852" spans="1:8" x14ac:dyDescent="0.3">
      <c r="A14852" s="128"/>
      <c r="B14852" s="128"/>
      <c r="D14852" s="128"/>
      <c r="E14852" s="128"/>
      <c r="G14852" s="129"/>
      <c r="H14852" s="129"/>
    </row>
    <row r="14853" spans="1:8" x14ac:dyDescent="0.3">
      <c r="A14853" s="128"/>
      <c r="B14853" s="128"/>
      <c r="D14853" s="128"/>
      <c r="E14853" s="128"/>
      <c r="G14853" s="129"/>
      <c r="H14853" s="129"/>
    </row>
    <row r="14854" spans="1:8" x14ac:dyDescent="0.3">
      <c r="A14854" s="128"/>
      <c r="B14854" s="128"/>
      <c r="D14854" s="128"/>
      <c r="E14854" s="128"/>
      <c r="G14854" s="129"/>
      <c r="H14854" s="129"/>
    </row>
    <row r="14855" spans="1:8" x14ac:dyDescent="0.3">
      <c r="A14855" s="128"/>
      <c r="B14855" s="128"/>
      <c r="D14855" s="128"/>
      <c r="E14855" s="128"/>
      <c r="G14855" s="129"/>
      <c r="H14855" s="129"/>
    </row>
    <row r="14856" spans="1:8" x14ac:dyDescent="0.3">
      <c r="A14856" s="128"/>
      <c r="B14856" s="128"/>
      <c r="D14856" s="128"/>
      <c r="E14856" s="128"/>
      <c r="G14856" s="129"/>
      <c r="H14856" s="129"/>
    </row>
    <row r="14857" spans="1:8" x14ac:dyDescent="0.3">
      <c r="A14857" s="128"/>
      <c r="B14857" s="128"/>
      <c r="D14857" s="128"/>
      <c r="E14857" s="128"/>
      <c r="G14857" s="129"/>
      <c r="H14857" s="129"/>
    </row>
    <row r="14858" spans="1:8" x14ac:dyDescent="0.3">
      <c r="A14858" s="128"/>
      <c r="B14858" s="128"/>
      <c r="D14858" s="128"/>
      <c r="E14858" s="128"/>
      <c r="G14858" s="129"/>
      <c r="H14858" s="129"/>
    </row>
    <row r="14859" spans="1:8" x14ac:dyDescent="0.3">
      <c r="A14859" s="128"/>
      <c r="B14859" s="128"/>
      <c r="D14859" s="128"/>
      <c r="E14859" s="128"/>
      <c r="G14859" s="129"/>
      <c r="H14859" s="129"/>
    </row>
    <row r="14860" spans="1:8" x14ac:dyDescent="0.3">
      <c r="A14860" s="128"/>
      <c r="B14860" s="128"/>
      <c r="D14860" s="128"/>
      <c r="E14860" s="128"/>
      <c r="G14860" s="129"/>
      <c r="H14860" s="129"/>
    </row>
    <row r="14861" spans="1:8" x14ac:dyDescent="0.3">
      <c r="A14861" s="128"/>
      <c r="B14861" s="128"/>
      <c r="D14861" s="128"/>
      <c r="E14861" s="128"/>
      <c r="G14861" s="129"/>
      <c r="H14861" s="129"/>
    </row>
    <row r="14862" spans="1:8" x14ac:dyDescent="0.3">
      <c r="A14862" s="128"/>
      <c r="B14862" s="128"/>
      <c r="D14862" s="128"/>
      <c r="E14862" s="128"/>
      <c r="G14862" s="129"/>
      <c r="H14862" s="129"/>
    </row>
    <row r="14863" spans="1:8" x14ac:dyDescent="0.3">
      <c r="A14863" s="128"/>
      <c r="B14863" s="128"/>
      <c r="D14863" s="128"/>
      <c r="E14863" s="128"/>
      <c r="G14863" s="129"/>
      <c r="H14863" s="129"/>
    </row>
    <row r="14864" spans="1:8" x14ac:dyDescent="0.3">
      <c r="A14864" s="128"/>
      <c r="B14864" s="128"/>
      <c r="D14864" s="128"/>
      <c r="E14864" s="128"/>
      <c r="G14864" s="129"/>
      <c r="H14864" s="129"/>
    </row>
    <row r="14865" spans="1:8" x14ac:dyDescent="0.3">
      <c r="A14865" s="128"/>
      <c r="B14865" s="128"/>
      <c r="D14865" s="128"/>
      <c r="E14865" s="128"/>
      <c r="G14865" s="129"/>
      <c r="H14865" s="129"/>
    </row>
    <row r="14866" spans="1:8" x14ac:dyDescent="0.3">
      <c r="A14866" s="128"/>
      <c r="B14866" s="128"/>
      <c r="D14866" s="128"/>
      <c r="E14866" s="128"/>
      <c r="G14866" s="129"/>
      <c r="H14866" s="129"/>
    </row>
    <row r="14867" spans="1:8" x14ac:dyDescent="0.3">
      <c r="A14867" s="128"/>
      <c r="B14867" s="128"/>
      <c r="D14867" s="128"/>
      <c r="E14867" s="128"/>
      <c r="G14867" s="129"/>
      <c r="H14867" s="129"/>
    </row>
    <row r="14868" spans="1:8" x14ac:dyDescent="0.3">
      <c r="A14868" s="128"/>
      <c r="B14868" s="128"/>
      <c r="D14868" s="128"/>
      <c r="E14868" s="128"/>
      <c r="G14868" s="129"/>
      <c r="H14868" s="129"/>
    </row>
    <row r="14869" spans="1:8" x14ac:dyDescent="0.3">
      <c r="A14869" s="128"/>
      <c r="B14869" s="128"/>
      <c r="D14869" s="128"/>
      <c r="E14869" s="128"/>
      <c r="G14869" s="129"/>
      <c r="H14869" s="129"/>
    </row>
    <row r="14870" spans="1:8" x14ac:dyDescent="0.3">
      <c r="A14870" s="128"/>
      <c r="B14870" s="128"/>
      <c r="D14870" s="128"/>
      <c r="E14870" s="128"/>
      <c r="G14870" s="129"/>
      <c r="H14870" s="129"/>
    </row>
    <row r="14871" spans="1:8" x14ac:dyDescent="0.3">
      <c r="A14871" s="128"/>
      <c r="B14871" s="128"/>
      <c r="D14871" s="128"/>
      <c r="E14871" s="128"/>
      <c r="G14871" s="129"/>
      <c r="H14871" s="129"/>
    </row>
    <row r="14872" spans="1:8" x14ac:dyDescent="0.3">
      <c r="A14872" s="128"/>
      <c r="B14872" s="128"/>
      <c r="D14872" s="128"/>
      <c r="E14872" s="128"/>
      <c r="G14872" s="129"/>
      <c r="H14872" s="129"/>
    </row>
    <row r="14873" spans="1:8" x14ac:dyDescent="0.3">
      <c r="A14873" s="128"/>
      <c r="B14873" s="128"/>
      <c r="D14873" s="128"/>
      <c r="E14873" s="128"/>
      <c r="G14873" s="129"/>
      <c r="H14873" s="129"/>
    </row>
    <row r="14874" spans="1:8" x14ac:dyDescent="0.3">
      <c r="A14874" s="128"/>
      <c r="B14874" s="128"/>
      <c r="D14874" s="128"/>
      <c r="E14874" s="128"/>
      <c r="G14874" s="129"/>
      <c r="H14874" s="129"/>
    </row>
    <row r="14875" spans="1:8" x14ac:dyDescent="0.3">
      <c r="A14875" s="128"/>
      <c r="B14875" s="128"/>
      <c r="D14875" s="128"/>
      <c r="E14875" s="128"/>
      <c r="G14875" s="129"/>
      <c r="H14875" s="129"/>
    </row>
    <row r="14876" spans="1:8" x14ac:dyDescent="0.3">
      <c r="A14876" s="128"/>
      <c r="B14876" s="128"/>
      <c r="D14876" s="128"/>
      <c r="E14876" s="128"/>
      <c r="G14876" s="129"/>
      <c r="H14876" s="129"/>
    </row>
    <row r="14877" spans="1:8" x14ac:dyDescent="0.3">
      <c r="A14877" s="128"/>
      <c r="B14877" s="128"/>
      <c r="D14877" s="128"/>
      <c r="E14877" s="128"/>
      <c r="G14877" s="129"/>
      <c r="H14877" s="129"/>
    </row>
    <row r="14878" spans="1:8" x14ac:dyDescent="0.3">
      <c r="A14878" s="128"/>
      <c r="B14878" s="128"/>
      <c r="D14878" s="128"/>
      <c r="E14878" s="128"/>
      <c r="G14878" s="129"/>
      <c r="H14878" s="129"/>
    </row>
    <row r="14879" spans="1:8" x14ac:dyDescent="0.3">
      <c r="A14879" s="128"/>
      <c r="B14879" s="128"/>
      <c r="D14879" s="128"/>
      <c r="E14879" s="128"/>
      <c r="G14879" s="129"/>
      <c r="H14879" s="129"/>
    </row>
    <row r="14880" spans="1:8" x14ac:dyDescent="0.3">
      <c r="A14880" s="128"/>
      <c r="B14880" s="128"/>
      <c r="D14880" s="128"/>
      <c r="E14880" s="128"/>
      <c r="G14880" s="129"/>
      <c r="H14880" s="129"/>
    </row>
    <row r="14881" spans="1:8" x14ac:dyDescent="0.3">
      <c r="A14881" s="128"/>
      <c r="B14881" s="128"/>
      <c r="D14881" s="128"/>
      <c r="E14881" s="128"/>
      <c r="G14881" s="129"/>
      <c r="H14881" s="129"/>
    </row>
    <row r="14882" spans="1:8" x14ac:dyDescent="0.3">
      <c r="A14882" s="128"/>
      <c r="B14882" s="128"/>
      <c r="D14882" s="128"/>
      <c r="E14882" s="128"/>
      <c r="G14882" s="129"/>
      <c r="H14882" s="129"/>
    </row>
    <row r="14883" spans="1:8" x14ac:dyDescent="0.3">
      <c r="A14883" s="128"/>
      <c r="B14883" s="128"/>
      <c r="D14883" s="128"/>
      <c r="E14883" s="128"/>
      <c r="G14883" s="129"/>
      <c r="H14883" s="129"/>
    </row>
    <row r="14884" spans="1:8" x14ac:dyDescent="0.3">
      <c r="A14884" s="128"/>
      <c r="B14884" s="128"/>
      <c r="D14884" s="128"/>
      <c r="E14884" s="128"/>
      <c r="G14884" s="129"/>
      <c r="H14884" s="129"/>
    </row>
    <row r="14885" spans="1:8" x14ac:dyDescent="0.3">
      <c r="A14885" s="128"/>
      <c r="B14885" s="128"/>
      <c r="D14885" s="128"/>
      <c r="E14885" s="128"/>
      <c r="G14885" s="129"/>
      <c r="H14885" s="129"/>
    </row>
    <row r="14886" spans="1:8" x14ac:dyDescent="0.3">
      <c r="A14886" s="128"/>
      <c r="B14886" s="128"/>
      <c r="D14886" s="128"/>
      <c r="E14886" s="128"/>
      <c r="G14886" s="129"/>
      <c r="H14886" s="129"/>
    </row>
    <row r="14887" spans="1:8" x14ac:dyDescent="0.3">
      <c r="A14887" s="128"/>
      <c r="B14887" s="128"/>
      <c r="D14887" s="128"/>
      <c r="E14887" s="128"/>
      <c r="G14887" s="129"/>
      <c r="H14887" s="129"/>
    </row>
    <row r="14888" spans="1:8" x14ac:dyDescent="0.3">
      <c r="A14888" s="128"/>
      <c r="B14888" s="128"/>
      <c r="D14888" s="128"/>
      <c r="E14888" s="128"/>
      <c r="G14888" s="129"/>
      <c r="H14888" s="129"/>
    </row>
    <row r="14889" spans="1:8" x14ac:dyDescent="0.3">
      <c r="A14889" s="128"/>
      <c r="B14889" s="128"/>
      <c r="D14889" s="128"/>
      <c r="E14889" s="128"/>
      <c r="G14889" s="129"/>
      <c r="H14889" s="129"/>
    </row>
    <row r="14890" spans="1:8" x14ac:dyDescent="0.3">
      <c r="A14890" s="128"/>
      <c r="B14890" s="128"/>
      <c r="D14890" s="128"/>
      <c r="E14890" s="128"/>
      <c r="G14890" s="129"/>
      <c r="H14890" s="129"/>
    </row>
    <row r="14891" spans="1:8" x14ac:dyDescent="0.3">
      <c r="A14891" s="128"/>
      <c r="B14891" s="128"/>
      <c r="D14891" s="128"/>
      <c r="E14891" s="128"/>
      <c r="G14891" s="129"/>
      <c r="H14891" s="129"/>
    </row>
    <row r="14892" spans="1:8" x14ac:dyDescent="0.3">
      <c r="A14892" s="128"/>
      <c r="B14892" s="128"/>
      <c r="D14892" s="128"/>
      <c r="E14892" s="128"/>
      <c r="G14892" s="129"/>
      <c r="H14892" s="129"/>
    </row>
    <row r="14893" spans="1:8" x14ac:dyDescent="0.3">
      <c r="A14893" s="128"/>
      <c r="B14893" s="128"/>
      <c r="D14893" s="128"/>
      <c r="E14893" s="128"/>
      <c r="G14893" s="129"/>
      <c r="H14893" s="129"/>
    </row>
    <row r="14894" spans="1:8" x14ac:dyDescent="0.3">
      <c r="A14894" s="128"/>
      <c r="B14894" s="128"/>
      <c r="D14894" s="128"/>
      <c r="E14894" s="128"/>
      <c r="G14894" s="129"/>
      <c r="H14894" s="129"/>
    </row>
    <row r="14895" spans="1:8" x14ac:dyDescent="0.3">
      <c r="A14895" s="128"/>
      <c r="B14895" s="128"/>
      <c r="D14895" s="128"/>
      <c r="E14895" s="128"/>
      <c r="G14895" s="129"/>
      <c r="H14895" s="129"/>
    </row>
    <row r="14896" spans="1:8" x14ac:dyDescent="0.3">
      <c r="A14896" s="128"/>
      <c r="B14896" s="128"/>
      <c r="D14896" s="128"/>
      <c r="E14896" s="128"/>
      <c r="G14896" s="129"/>
      <c r="H14896" s="129"/>
    </row>
    <row r="14897" spans="1:8" x14ac:dyDescent="0.3">
      <c r="A14897" s="128"/>
      <c r="B14897" s="128"/>
      <c r="D14897" s="128"/>
      <c r="E14897" s="128"/>
      <c r="G14897" s="129"/>
      <c r="H14897" s="129"/>
    </row>
    <row r="14898" spans="1:8" x14ac:dyDescent="0.3">
      <c r="A14898" s="128"/>
      <c r="B14898" s="128"/>
      <c r="D14898" s="128"/>
      <c r="E14898" s="128"/>
      <c r="G14898" s="129"/>
      <c r="H14898" s="129"/>
    </row>
    <row r="14899" spans="1:8" x14ac:dyDescent="0.3">
      <c r="A14899" s="128"/>
      <c r="B14899" s="128"/>
      <c r="D14899" s="128"/>
      <c r="E14899" s="128"/>
      <c r="G14899" s="129"/>
      <c r="H14899" s="129"/>
    </row>
    <row r="14900" spans="1:8" x14ac:dyDescent="0.3">
      <c r="A14900" s="128"/>
      <c r="B14900" s="128"/>
      <c r="D14900" s="128"/>
      <c r="E14900" s="128"/>
      <c r="G14900" s="129"/>
      <c r="H14900" s="129"/>
    </row>
    <row r="14901" spans="1:8" x14ac:dyDescent="0.3">
      <c r="A14901" s="128"/>
      <c r="B14901" s="128"/>
      <c r="D14901" s="128"/>
      <c r="E14901" s="128"/>
      <c r="G14901" s="129"/>
      <c r="H14901" s="129"/>
    </row>
    <row r="14902" spans="1:8" x14ac:dyDescent="0.3">
      <c r="A14902" s="128"/>
      <c r="B14902" s="128"/>
      <c r="D14902" s="128"/>
      <c r="E14902" s="128"/>
      <c r="G14902" s="129"/>
      <c r="H14902" s="129"/>
    </row>
    <row r="14903" spans="1:8" x14ac:dyDescent="0.3">
      <c r="A14903" s="128"/>
      <c r="B14903" s="128"/>
      <c r="D14903" s="128"/>
      <c r="E14903" s="128"/>
      <c r="G14903" s="129"/>
      <c r="H14903" s="129"/>
    </row>
    <row r="14904" spans="1:8" x14ac:dyDescent="0.3">
      <c r="A14904" s="128"/>
      <c r="B14904" s="128"/>
      <c r="D14904" s="128"/>
      <c r="E14904" s="128"/>
      <c r="G14904" s="129"/>
      <c r="H14904" s="129"/>
    </row>
    <row r="14905" spans="1:8" x14ac:dyDescent="0.3">
      <c r="A14905" s="128"/>
      <c r="B14905" s="128"/>
      <c r="D14905" s="128"/>
      <c r="E14905" s="128"/>
      <c r="G14905" s="129"/>
      <c r="H14905" s="129"/>
    </row>
    <row r="14906" spans="1:8" x14ac:dyDescent="0.3">
      <c r="A14906" s="128"/>
      <c r="B14906" s="128"/>
      <c r="D14906" s="128"/>
      <c r="E14906" s="128"/>
      <c r="G14906" s="129"/>
      <c r="H14906" s="129"/>
    </row>
    <row r="14907" spans="1:8" x14ac:dyDescent="0.3">
      <c r="A14907" s="128"/>
      <c r="B14907" s="128"/>
      <c r="D14907" s="128"/>
      <c r="E14907" s="128"/>
      <c r="G14907" s="129"/>
      <c r="H14907" s="129"/>
    </row>
    <row r="14908" spans="1:8" x14ac:dyDescent="0.3">
      <c r="A14908" s="128"/>
      <c r="B14908" s="128"/>
      <c r="D14908" s="128"/>
      <c r="E14908" s="128"/>
      <c r="G14908" s="129"/>
      <c r="H14908" s="129"/>
    </row>
    <row r="14909" spans="1:8" x14ac:dyDescent="0.3">
      <c r="A14909" s="128"/>
      <c r="B14909" s="128"/>
      <c r="D14909" s="128"/>
      <c r="E14909" s="128"/>
      <c r="G14909" s="129"/>
      <c r="H14909" s="129"/>
    </row>
    <row r="14910" spans="1:8" x14ac:dyDescent="0.3">
      <c r="A14910" s="128"/>
      <c r="B14910" s="128"/>
      <c r="D14910" s="128"/>
      <c r="E14910" s="128"/>
      <c r="G14910" s="129"/>
      <c r="H14910" s="129"/>
    </row>
    <row r="14911" spans="1:8" x14ac:dyDescent="0.3">
      <c r="A14911" s="128"/>
      <c r="B14911" s="128"/>
      <c r="D14911" s="128"/>
      <c r="E14911" s="128"/>
      <c r="G14911" s="129"/>
      <c r="H14911" s="129"/>
    </row>
    <row r="14912" spans="1:8" x14ac:dyDescent="0.3">
      <c r="A14912" s="128"/>
      <c r="B14912" s="128"/>
      <c r="D14912" s="128"/>
      <c r="E14912" s="128"/>
      <c r="G14912" s="129"/>
      <c r="H14912" s="129"/>
    </row>
    <row r="14913" spans="1:8" x14ac:dyDescent="0.3">
      <c r="A14913" s="128"/>
      <c r="B14913" s="128"/>
      <c r="D14913" s="128"/>
      <c r="E14913" s="128"/>
      <c r="G14913" s="129"/>
      <c r="H14913" s="129"/>
    </row>
    <row r="14914" spans="1:8" x14ac:dyDescent="0.3">
      <c r="A14914" s="128"/>
      <c r="B14914" s="128"/>
      <c r="D14914" s="128"/>
      <c r="E14914" s="128"/>
      <c r="G14914" s="129"/>
      <c r="H14914" s="129"/>
    </row>
    <row r="14915" spans="1:8" x14ac:dyDescent="0.3">
      <c r="A14915" s="128"/>
      <c r="B14915" s="128"/>
      <c r="D14915" s="128"/>
      <c r="E14915" s="128"/>
      <c r="G14915" s="129"/>
      <c r="H14915" s="129"/>
    </row>
    <row r="14916" spans="1:8" x14ac:dyDescent="0.3">
      <c r="A14916" s="128"/>
      <c r="B14916" s="128"/>
      <c r="D14916" s="128"/>
      <c r="E14916" s="128"/>
      <c r="G14916" s="129"/>
      <c r="H14916" s="129"/>
    </row>
    <row r="14917" spans="1:8" x14ac:dyDescent="0.3">
      <c r="A14917" s="128"/>
      <c r="B14917" s="128"/>
      <c r="D14917" s="128"/>
      <c r="E14917" s="128"/>
      <c r="G14917" s="129"/>
      <c r="H14917" s="129"/>
    </row>
    <row r="14918" spans="1:8" x14ac:dyDescent="0.3">
      <c r="A14918" s="128"/>
      <c r="B14918" s="128"/>
      <c r="D14918" s="128"/>
      <c r="E14918" s="128"/>
      <c r="G14918" s="129"/>
      <c r="H14918" s="129"/>
    </row>
    <row r="14919" spans="1:8" x14ac:dyDescent="0.3">
      <c r="A14919" s="128"/>
      <c r="B14919" s="128"/>
      <c r="D14919" s="128"/>
      <c r="E14919" s="128"/>
      <c r="G14919" s="129"/>
      <c r="H14919" s="129"/>
    </row>
    <row r="14920" spans="1:8" x14ac:dyDescent="0.3">
      <c r="A14920" s="128"/>
      <c r="B14920" s="128"/>
      <c r="D14920" s="128"/>
      <c r="E14920" s="128"/>
      <c r="G14920" s="129"/>
      <c r="H14920" s="129"/>
    </row>
    <row r="14921" spans="1:8" x14ac:dyDescent="0.3">
      <c r="A14921" s="128"/>
      <c r="B14921" s="128"/>
      <c r="D14921" s="128"/>
      <c r="E14921" s="128"/>
      <c r="G14921" s="129"/>
      <c r="H14921" s="129"/>
    </row>
    <row r="14922" spans="1:8" x14ac:dyDescent="0.3">
      <c r="A14922" s="128"/>
      <c r="B14922" s="128"/>
      <c r="D14922" s="128"/>
      <c r="E14922" s="128"/>
      <c r="G14922" s="129"/>
      <c r="H14922" s="129"/>
    </row>
    <row r="14923" spans="1:8" x14ac:dyDescent="0.3">
      <c r="A14923" s="128"/>
      <c r="B14923" s="128"/>
      <c r="D14923" s="128"/>
      <c r="E14923" s="128"/>
      <c r="G14923" s="129"/>
      <c r="H14923" s="129"/>
    </row>
    <row r="14924" spans="1:8" x14ac:dyDescent="0.3">
      <c r="A14924" s="128"/>
      <c r="B14924" s="128"/>
      <c r="D14924" s="128"/>
      <c r="E14924" s="128"/>
      <c r="G14924" s="129"/>
      <c r="H14924" s="129"/>
    </row>
    <row r="14925" spans="1:8" x14ac:dyDescent="0.3">
      <c r="A14925" s="128"/>
      <c r="B14925" s="128"/>
      <c r="D14925" s="128"/>
      <c r="E14925" s="128"/>
      <c r="G14925" s="129"/>
      <c r="H14925" s="129"/>
    </row>
    <row r="14926" spans="1:8" x14ac:dyDescent="0.3">
      <c r="A14926" s="128"/>
      <c r="B14926" s="128"/>
      <c r="D14926" s="128"/>
      <c r="E14926" s="128"/>
      <c r="G14926" s="129"/>
      <c r="H14926" s="129"/>
    </row>
    <row r="14927" spans="1:8" x14ac:dyDescent="0.3">
      <c r="A14927" s="128"/>
      <c r="B14927" s="128"/>
      <c r="D14927" s="128"/>
      <c r="E14927" s="128"/>
      <c r="G14927" s="129"/>
      <c r="H14927" s="129"/>
    </row>
    <row r="14928" spans="1:8" x14ac:dyDescent="0.3">
      <c r="A14928" s="128"/>
      <c r="B14928" s="128"/>
      <c r="D14928" s="128"/>
      <c r="E14928" s="128"/>
      <c r="G14928" s="129"/>
      <c r="H14928" s="129"/>
    </row>
    <row r="14929" spans="1:8" x14ac:dyDescent="0.3">
      <c r="A14929" s="128"/>
      <c r="B14929" s="128"/>
      <c r="D14929" s="128"/>
      <c r="E14929" s="128"/>
      <c r="G14929" s="129"/>
      <c r="H14929" s="129"/>
    </row>
    <row r="14930" spans="1:8" x14ac:dyDescent="0.3">
      <c r="A14930" s="128"/>
      <c r="B14930" s="128"/>
      <c r="D14930" s="128"/>
      <c r="E14930" s="128"/>
      <c r="G14930" s="129"/>
      <c r="H14930" s="129"/>
    </row>
    <row r="14931" spans="1:8" x14ac:dyDescent="0.3">
      <c r="A14931" s="128"/>
      <c r="B14931" s="128"/>
      <c r="D14931" s="128"/>
      <c r="E14931" s="128"/>
      <c r="G14931" s="129"/>
      <c r="H14931" s="129"/>
    </row>
    <row r="14932" spans="1:8" x14ac:dyDescent="0.3">
      <c r="A14932" s="128"/>
      <c r="B14932" s="128"/>
      <c r="D14932" s="128"/>
      <c r="E14932" s="128"/>
      <c r="G14932" s="129"/>
      <c r="H14932" s="129"/>
    </row>
    <row r="14933" spans="1:8" x14ac:dyDescent="0.3">
      <c r="A14933" s="128"/>
      <c r="B14933" s="128"/>
      <c r="D14933" s="128"/>
      <c r="E14933" s="128"/>
      <c r="G14933" s="129"/>
      <c r="H14933" s="129"/>
    </row>
    <row r="14934" spans="1:8" x14ac:dyDescent="0.3">
      <c r="A14934" s="128"/>
      <c r="B14934" s="128"/>
      <c r="D14934" s="128"/>
      <c r="E14934" s="128"/>
      <c r="G14934" s="129"/>
      <c r="H14934" s="129"/>
    </row>
    <row r="14935" spans="1:8" x14ac:dyDescent="0.3">
      <c r="A14935" s="128"/>
      <c r="B14935" s="128"/>
      <c r="D14935" s="128"/>
      <c r="E14935" s="128"/>
      <c r="G14935" s="129"/>
      <c r="H14935" s="129"/>
    </row>
    <row r="14936" spans="1:8" x14ac:dyDescent="0.3">
      <c r="A14936" s="128"/>
      <c r="B14936" s="128"/>
      <c r="D14936" s="128"/>
      <c r="E14936" s="128"/>
      <c r="G14936" s="129"/>
      <c r="H14936" s="129"/>
    </row>
    <row r="14937" spans="1:8" x14ac:dyDescent="0.3">
      <c r="A14937" s="128"/>
      <c r="B14937" s="128"/>
      <c r="D14937" s="128"/>
      <c r="E14937" s="128"/>
      <c r="G14937" s="129"/>
      <c r="H14937" s="129"/>
    </row>
    <row r="14938" spans="1:8" x14ac:dyDescent="0.3">
      <c r="A14938" s="128"/>
      <c r="B14938" s="128"/>
      <c r="D14938" s="128"/>
      <c r="E14938" s="128"/>
      <c r="G14938" s="129"/>
      <c r="H14938" s="129"/>
    </row>
    <row r="14939" spans="1:8" x14ac:dyDescent="0.3">
      <c r="A14939" s="128"/>
      <c r="B14939" s="128"/>
      <c r="D14939" s="128"/>
      <c r="E14939" s="128"/>
      <c r="G14939" s="129"/>
      <c r="H14939" s="129"/>
    </row>
    <row r="14940" spans="1:8" x14ac:dyDescent="0.3">
      <c r="A14940" s="128"/>
      <c r="B14940" s="128"/>
      <c r="D14940" s="128"/>
      <c r="E14940" s="128"/>
      <c r="G14940" s="129"/>
      <c r="H14940" s="129"/>
    </row>
    <row r="14941" spans="1:8" x14ac:dyDescent="0.3">
      <c r="A14941" s="128"/>
      <c r="B14941" s="128"/>
      <c r="D14941" s="128"/>
      <c r="E14941" s="128"/>
      <c r="G14941" s="129"/>
      <c r="H14941" s="129"/>
    </row>
    <row r="14942" spans="1:8" x14ac:dyDescent="0.3">
      <c r="A14942" s="128"/>
      <c r="B14942" s="128"/>
      <c r="D14942" s="128"/>
      <c r="E14942" s="128"/>
      <c r="G14942" s="129"/>
      <c r="H14942" s="129"/>
    </row>
    <row r="14943" spans="1:8" x14ac:dyDescent="0.3">
      <c r="A14943" s="128"/>
      <c r="B14943" s="128"/>
      <c r="D14943" s="128"/>
      <c r="E14943" s="128"/>
      <c r="G14943" s="129"/>
      <c r="H14943" s="129"/>
    </row>
    <row r="14944" spans="1:8" x14ac:dyDescent="0.3">
      <c r="A14944" s="128"/>
      <c r="B14944" s="128"/>
      <c r="D14944" s="128"/>
      <c r="E14944" s="128"/>
      <c r="G14944" s="129"/>
      <c r="H14944" s="129"/>
    </row>
    <row r="14945" spans="1:8" x14ac:dyDescent="0.3">
      <c r="A14945" s="128"/>
      <c r="B14945" s="128"/>
      <c r="D14945" s="128"/>
      <c r="E14945" s="128"/>
      <c r="G14945" s="129"/>
      <c r="H14945" s="129"/>
    </row>
    <row r="14946" spans="1:8" x14ac:dyDescent="0.3">
      <c r="A14946" s="128"/>
      <c r="B14946" s="128"/>
      <c r="D14946" s="128"/>
      <c r="E14946" s="128"/>
      <c r="G14946" s="129"/>
      <c r="H14946" s="129"/>
    </row>
    <row r="14947" spans="1:8" x14ac:dyDescent="0.3">
      <c r="A14947" s="128"/>
      <c r="B14947" s="128"/>
      <c r="D14947" s="128"/>
      <c r="E14947" s="128"/>
      <c r="G14947" s="129"/>
      <c r="H14947" s="129"/>
    </row>
    <row r="14948" spans="1:8" x14ac:dyDescent="0.3">
      <c r="A14948" s="128"/>
      <c r="B14948" s="128"/>
      <c r="D14948" s="128"/>
      <c r="E14948" s="128"/>
      <c r="G14948" s="129"/>
      <c r="H14948" s="129"/>
    </row>
    <row r="14949" spans="1:8" x14ac:dyDescent="0.3">
      <c r="A14949" s="128"/>
      <c r="B14949" s="128"/>
      <c r="D14949" s="128"/>
      <c r="E14949" s="128"/>
      <c r="G14949" s="129"/>
      <c r="H14949" s="129"/>
    </row>
    <row r="14950" spans="1:8" x14ac:dyDescent="0.3">
      <c r="A14950" s="128"/>
      <c r="B14950" s="128"/>
      <c r="D14950" s="128"/>
      <c r="E14950" s="128"/>
      <c r="G14950" s="129"/>
      <c r="H14950" s="129"/>
    </row>
    <row r="14951" spans="1:8" x14ac:dyDescent="0.3">
      <c r="A14951" s="128"/>
      <c r="B14951" s="128"/>
      <c r="D14951" s="128"/>
      <c r="E14951" s="128"/>
      <c r="G14951" s="129"/>
      <c r="H14951" s="129"/>
    </row>
    <row r="14952" spans="1:8" x14ac:dyDescent="0.3">
      <c r="A14952" s="128"/>
      <c r="B14952" s="128"/>
      <c r="D14952" s="128"/>
      <c r="E14952" s="128"/>
      <c r="G14952" s="129"/>
      <c r="H14952" s="129"/>
    </row>
    <row r="14953" spans="1:8" x14ac:dyDescent="0.3">
      <c r="A14953" s="128"/>
      <c r="B14953" s="128"/>
      <c r="D14953" s="128"/>
      <c r="E14953" s="128"/>
      <c r="G14953" s="129"/>
      <c r="H14953" s="129"/>
    </row>
    <row r="14954" spans="1:8" x14ac:dyDescent="0.3">
      <c r="A14954" s="128"/>
      <c r="B14954" s="128"/>
      <c r="D14954" s="128"/>
      <c r="E14954" s="128"/>
      <c r="G14954" s="129"/>
      <c r="H14954" s="129"/>
    </row>
    <row r="14955" spans="1:8" x14ac:dyDescent="0.3">
      <c r="A14955" s="128"/>
      <c r="B14955" s="128"/>
      <c r="D14955" s="128"/>
      <c r="E14955" s="128"/>
      <c r="G14955" s="129"/>
      <c r="H14955" s="129"/>
    </row>
    <row r="14956" spans="1:8" x14ac:dyDescent="0.3">
      <c r="A14956" s="128"/>
      <c r="B14956" s="128"/>
      <c r="D14956" s="128"/>
      <c r="E14956" s="128"/>
      <c r="G14956" s="129"/>
      <c r="H14956" s="129"/>
    </row>
    <row r="14957" spans="1:8" x14ac:dyDescent="0.3">
      <c r="A14957" s="128"/>
      <c r="B14957" s="128"/>
      <c r="D14957" s="128"/>
      <c r="E14957" s="128"/>
      <c r="G14957" s="129"/>
      <c r="H14957" s="129"/>
    </row>
    <row r="14958" spans="1:8" x14ac:dyDescent="0.3">
      <c r="A14958" s="128"/>
      <c r="B14958" s="128"/>
      <c r="D14958" s="128"/>
      <c r="E14958" s="128"/>
      <c r="G14958" s="129"/>
      <c r="H14958" s="129"/>
    </row>
    <row r="14959" spans="1:8" x14ac:dyDescent="0.3">
      <c r="A14959" s="128"/>
      <c r="B14959" s="128"/>
      <c r="D14959" s="128"/>
      <c r="E14959" s="128"/>
      <c r="G14959" s="129"/>
      <c r="H14959" s="129"/>
    </row>
    <row r="14960" spans="1:8" x14ac:dyDescent="0.3">
      <c r="A14960" s="128"/>
      <c r="B14960" s="128"/>
      <c r="D14960" s="128"/>
      <c r="E14960" s="128"/>
      <c r="G14960" s="129"/>
      <c r="H14960" s="129"/>
    </row>
    <row r="14961" spans="1:8" x14ac:dyDescent="0.3">
      <c r="A14961" s="128"/>
      <c r="B14961" s="128"/>
      <c r="D14961" s="128"/>
      <c r="E14961" s="128"/>
      <c r="G14961" s="129"/>
      <c r="H14961" s="129"/>
    </row>
    <row r="14962" spans="1:8" x14ac:dyDescent="0.3">
      <c r="A14962" s="128"/>
      <c r="B14962" s="128"/>
      <c r="D14962" s="128"/>
      <c r="E14962" s="128"/>
      <c r="G14962" s="129"/>
      <c r="H14962" s="129"/>
    </row>
    <row r="14963" spans="1:8" x14ac:dyDescent="0.3">
      <c r="A14963" s="128"/>
      <c r="B14963" s="128"/>
      <c r="D14963" s="128"/>
      <c r="E14963" s="128"/>
      <c r="G14963" s="129"/>
      <c r="H14963" s="129"/>
    </row>
    <row r="14964" spans="1:8" x14ac:dyDescent="0.3">
      <c r="A14964" s="128"/>
      <c r="B14964" s="128"/>
      <c r="D14964" s="128"/>
      <c r="E14964" s="128"/>
      <c r="G14964" s="129"/>
      <c r="H14964" s="129"/>
    </row>
    <row r="14965" spans="1:8" x14ac:dyDescent="0.3">
      <c r="A14965" s="128"/>
      <c r="B14965" s="128"/>
      <c r="D14965" s="128"/>
      <c r="E14965" s="128"/>
      <c r="G14965" s="129"/>
      <c r="H14965" s="129"/>
    </row>
    <row r="14966" spans="1:8" x14ac:dyDescent="0.3">
      <c r="A14966" s="128"/>
      <c r="B14966" s="128"/>
      <c r="D14966" s="128"/>
      <c r="E14966" s="128"/>
      <c r="G14966" s="129"/>
      <c r="H14966" s="129"/>
    </row>
    <row r="14967" spans="1:8" x14ac:dyDescent="0.3">
      <c r="A14967" s="128"/>
      <c r="B14967" s="128"/>
      <c r="D14967" s="128"/>
      <c r="E14967" s="128"/>
      <c r="G14967" s="129"/>
      <c r="H14967" s="129"/>
    </row>
    <row r="14968" spans="1:8" x14ac:dyDescent="0.3">
      <c r="A14968" s="128"/>
      <c r="B14968" s="128"/>
      <c r="D14968" s="128"/>
      <c r="E14968" s="128"/>
      <c r="G14968" s="129"/>
      <c r="H14968" s="129"/>
    </row>
    <row r="14969" spans="1:8" x14ac:dyDescent="0.3">
      <c r="A14969" s="128"/>
      <c r="B14969" s="128"/>
      <c r="D14969" s="128"/>
      <c r="E14969" s="128"/>
      <c r="G14969" s="129"/>
      <c r="H14969" s="129"/>
    </row>
    <row r="14970" spans="1:8" x14ac:dyDescent="0.3">
      <c r="A14970" s="128"/>
      <c r="B14970" s="128"/>
      <c r="D14970" s="128"/>
      <c r="E14970" s="128"/>
      <c r="G14970" s="129"/>
      <c r="H14970" s="129"/>
    </row>
    <row r="14971" spans="1:8" x14ac:dyDescent="0.3">
      <c r="A14971" s="128"/>
      <c r="B14971" s="128"/>
      <c r="D14971" s="128"/>
      <c r="E14971" s="128"/>
      <c r="G14971" s="129"/>
      <c r="H14971" s="129"/>
    </row>
    <row r="14972" spans="1:8" x14ac:dyDescent="0.3">
      <c r="A14972" s="128"/>
      <c r="B14972" s="128"/>
      <c r="D14972" s="128"/>
      <c r="E14972" s="128"/>
      <c r="G14972" s="129"/>
      <c r="H14972" s="129"/>
    </row>
    <row r="14973" spans="1:8" x14ac:dyDescent="0.3">
      <c r="A14973" s="128"/>
      <c r="B14973" s="128"/>
      <c r="D14973" s="128"/>
      <c r="E14973" s="128"/>
      <c r="G14973" s="129"/>
      <c r="H14973" s="129"/>
    </row>
    <row r="14974" spans="1:8" x14ac:dyDescent="0.3">
      <c r="A14974" s="128"/>
      <c r="B14974" s="128"/>
      <c r="D14974" s="128"/>
      <c r="E14974" s="128"/>
      <c r="G14974" s="129"/>
      <c r="H14974" s="129"/>
    </row>
    <row r="14975" spans="1:8" x14ac:dyDescent="0.3">
      <c r="A14975" s="128"/>
      <c r="B14975" s="128"/>
      <c r="D14975" s="128"/>
      <c r="E14975" s="128"/>
      <c r="G14975" s="129"/>
      <c r="H14975" s="129"/>
    </row>
    <row r="14976" spans="1:8" x14ac:dyDescent="0.3">
      <c r="A14976" s="128"/>
      <c r="B14976" s="128"/>
      <c r="D14976" s="128"/>
      <c r="E14976" s="128"/>
      <c r="G14976" s="129"/>
      <c r="H14976" s="129"/>
    </row>
    <row r="14977" spans="1:8" x14ac:dyDescent="0.3">
      <c r="A14977" s="128"/>
      <c r="B14977" s="128"/>
      <c r="D14977" s="128"/>
      <c r="E14977" s="128"/>
      <c r="G14977" s="129"/>
      <c r="H14977" s="129"/>
    </row>
    <row r="14978" spans="1:8" x14ac:dyDescent="0.3">
      <c r="A14978" s="128"/>
      <c r="B14978" s="128"/>
      <c r="D14978" s="128"/>
      <c r="E14978" s="128"/>
      <c r="G14978" s="129"/>
      <c r="H14978" s="129"/>
    </row>
    <row r="14979" spans="1:8" x14ac:dyDescent="0.3">
      <c r="A14979" s="128"/>
      <c r="B14979" s="128"/>
      <c r="D14979" s="128"/>
      <c r="E14979" s="128"/>
      <c r="G14979" s="129"/>
      <c r="H14979" s="129"/>
    </row>
    <row r="14980" spans="1:8" x14ac:dyDescent="0.3">
      <c r="A14980" s="128"/>
      <c r="B14980" s="128"/>
      <c r="D14980" s="128"/>
      <c r="E14980" s="128"/>
      <c r="G14980" s="129"/>
      <c r="H14980" s="129"/>
    </row>
    <row r="14981" spans="1:8" x14ac:dyDescent="0.3">
      <c r="A14981" s="128"/>
      <c r="B14981" s="128"/>
      <c r="D14981" s="128"/>
      <c r="E14981" s="128"/>
      <c r="G14981" s="129"/>
      <c r="H14981" s="129"/>
    </row>
    <row r="14982" spans="1:8" x14ac:dyDescent="0.3">
      <c r="A14982" s="128"/>
      <c r="B14982" s="128"/>
      <c r="D14982" s="128"/>
      <c r="E14982" s="128"/>
      <c r="G14982" s="129"/>
      <c r="H14982" s="129"/>
    </row>
    <row r="14983" spans="1:8" x14ac:dyDescent="0.3">
      <c r="A14983" s="128"/>
      <c r="B14983" s="128"/>
      <c r="D14983" s="128"/>
      <c r="E14983" s="128"/>
      <c r="G14983" s="129"/>
      <c r="H14983" s="129"/>
    </row>
    <row r="14984" spans="1:8" x14ac:dyDescent="0.3">
      <c r="A14984" s="128"/>
      <c r="B14984" s="128"/>
      <c r="D14984" s="128"/>
      <c r="E14984" s="128"/>
      <c r="G14984" s="129"/>
      <c r="H14984" s="129"/>
    </row>
    <row r="14985" spans="1:8" x14ac:dyDescent="0.3">
      <c r="A14985" s="128"/>
      <c r="B14985" s="128"/>
      <c r="D14985" s="128"/>
      <c r="E14985" s="128"/>
      <c r="G14985" s="129"/>
      <c r="H14985" s="129"/>
    </row>
    <row r="14986" spans="1:8" x14ac:dyDescent="0.3">
      <c r="A14986" s="128"/>
      <c r="B14986" s="128"/>
      <c r="D14986" s="128"/>
      <c r="E14986" s="128"/>
      <c r="G14986" s="129"/>
      <c r="H14986" s="129"/>
    </row>
    <row r="14987" spans="1:8" x14ac:dyDescent="0.3">
      <c r="A14987" s="128"/>
      <c r="B14987" s="128"/>
      <c r="D14987" s="128"/>
      <c r="E14987" s="128"/>
      <c r="G14987" s="129"/>
      <c r="H14987" s="129"/>
    </row>
    <row r="14988" spans="1:8" x14ac:dyDescent="0.3">
      <c r="A14988" s="128"/>
      <c r="B14988" s="128"/>
      <c r="D14988" s="128"/>
      <c r="E14988" s="128"/>
      <c r="G14988" s="129"/>
      <c r="H14988" s="129"/>
    </row>
    <row r="14989" spans="1:8" x14ac:dyDescent="0.3">
      <c r="A14989" s="128"/>
      <c r="B14989" s="128"/>
      <c r="D14989" s="128"/>
      <c r="E14989" s="128"/>
      <c r="G14989" s="129"/>
      <c r="H14989" s="129"/>
    </row>
    <row r="14990" spans="1:8" x14ac:dyDescent="0.3">
      <c r="A14990" s="128"/>
      <c r="B14990" s="128"/>
      <c r="D14990" s="128"/>
      <c r="E14990" s="128"/>
      <c r="G14990" s="129"/>
      <c r="H14990" s="129"/>
    </row>
    <row r="14991" spans="1:8" x14ac:dyDescent="0.3">
      <c r="A14991" s="128"/>
      <c r="B14991" s="128"/>
      <c r="D14991" s="128"/>
      <c r="E14991" s="128"/>
      <c r="G14991" s="129"/>
      <c r="H14991" s="129"/>
    </row>
    <row r="14992" spans="1:8" x14ac:dyDescent="0.3">
      <c r="A14992" s="128"/>
      <c r="B14992" s="128"/>
      <c r="D14992" s="128"/>
      <c r="E14992" s="128"/>
      <c r="G14992" s="129"/>
      <c r="H14992" s="129"/>
    </row>
    <row r="14993" spans="1:8" x14ac:dyDescent="0.3">
      <c r="A14993" s="128"/>
      <c r="B14993" s="128"/>
      <c r="D14993" s="128"/>
      <c r="E14993" s="128"/>
      <c r="G14993" s="129"/>
      <c r="H14993" s="129"/>
    </row>
    <row r="14994" spans="1:8" x14ac:dyDescent="0.3">
      <c r="A14994" s="128"/>
      <c r="B14994" s="128"/>
      <c r="D14994" s="128"/>
      <c r="E14994" s="128"/>
      <c r="G14994" s="129"/>
      <c r="H14994" s="129"/>
    </row>
    <row r="14995" spans="1:8" x14ac:dyDescent="0.3">
      <c r="A14995" s="128"/>
      <c r="B14995" s="128"/>
      <c r="D14995" s="128"/>
      <c r="E14995" s="128"/>
      <c r="G14995" s="129"/>
      <c r="H14995" s="129"/>
    </row>
    <row r="14996" spans="1:8" x14ac:dyDescent="0.3">
      <c r="A14996" s="128"/>
      <c r="B14996" s="128"/>
      <c r="D14996" s="128"/>
      <c r="E14996" s="128"/>
      <c r="G14996" s="129"/>
      <c r="H14996" s="129"/>
    </row>
    <row r="14997" spans="1:8" x14ac:dyDescent="0.3">
      <c r="A14997" s="128"/>
      <c r="B14997" s="128"/>
      <c r="D14997" s="128"/>
      <c r="E14997" s="128"/>
      <c r="G14997" s="129"/>
      <c r="H14997" s="129"/>
    </row>
    <row r="14998" spans="1:8" x14ac:dyDescent="0.3">
      <c r="A14998" s="128"/>
      <c r="B14998" s="128"/>
      <c r="D14998" s="128"/>
      <c r="E14998" s="128"/>
      <c r="G14998" s="129"/>
      <c r="H14998" s="129"/>
    </row>
    <row r="14999" spans="1:8" x14ac:dyDescent="0.3">
      <c r="A14999" s="128"/>
      <c r="B14999" s="128"/>
      <c r="D14999" s="128"/>
      <c r="E14999" s="128"/>
      <c r="G14999" s="129"/>
      <c r="H14999" s="129"/>
    </row>
    <row r="15000" spans="1:8" x14ac:dyDescent="0.3">
      <c r="A15000" s="128"/>
      <c r="B15000" s="128"/>
      <c r="D15000" s="128"/>
      <c r="E15000" s="128"/>
      <c r="G15000" s="129"/>
      <c r="H15000" s="129"/>
    </row>
    <row r="15001" spans="1:8" x14ac:dyDescent="0.3">
      <c r="A15001" s="128"/>
      <c r="B15001" s="128"/>
      <c r="D15001" s="128"/>
      <c r="E15001" s="128"/>
      <c r="G15001" s="129"/>
      <c r="H15001" s="129"/>
    </row>
    <row r="15002" spans="1:8" x14ac:dyDescent="0.3">
      <c r="A15002" s="128"/>
      <c r="B15002" s="128"/>
      <c r="D15002" s="128"/>
      <c r="E15002" s="128"/>
      <c r="G15002" s="129"/>
      <c r="H15002" s="129"/>
    </row>
    <row r="15003" spans="1:8" x14ac:dyDescent="0.3">
      <c r="A15003" s="128"/>
      <c r="B15003" s="128"/>
      <c r="D15003" s="128"/>
      <c r="E15003" s="128"/>
      <c r="G15003" s="129"/>
      <c r="H15003" s="129"/>
    </row>
    <row r="15004" spans="1:8" x14ac:dyDescent="0.3">
      <c r="A15004" s="128"/>
      <c r="B15004" s="128"/>
      <c r="D15004" s="128"/>
      <c r="E15004" s="128"/>
      <c r="G15004" s="129"/>
      <c r="H15004" s="129"/>
    </row>
    <row r="15005" spans="1:8" x14ac:dyDescent="0.3">
      <c r="A15005" s="128"/>
      <c r="B15005" s="128"/>
      <c r="D15005" s="128"/>
      <c r="E15005" s="128"/>
      <c r="G15005" s="129"/>
      <c r="H15005" s="129"/>
    </row>
    <row r="15006" spans="1:8" x14ac:dyDescent="0.3">
      <c r="A15006" s="128"/>
      <c r="B15006" s="128"/>
      <c r="D15006" s="128"/>
      <c r="E15006" s="128"/>
      <c r="G15006" s="129"/>
      <c r="H15006" s="129"/>
    </row>
    <row r="15007" spans="1:8" x14ac:dyDescent="0.3">
      <c r="A15007" s="128"/>
      <c r="B15007" s="128"/>
      <c r="D15007" s="128"/>
      <c r="E15007" s="128"/>
      <c r="G15007" s="129"/>
      <c r="H15007" s="129"/>
    </row>
    <row r="15008" spans="1:8" x14ac:dyDescent="0.3">
      <c r="A15008" s="128"/>
      <c r="B15008" s="128"/>
      <c r="D15008" s="128"/>
      <c r="E15008" s="128"/>
      <c r="G15008" s="129"/>
      <c r="H15008" s="129"/>
    </row>
    <row r="15009" spans="1:8" x14ac:dyDescent="0.3">
      <c r="A15009" s="128"/>
      <c r="B15009" s="128"/>
      <c r="D15009" s="128"/>
      <c r="E15009" s="128"/>
      <c r="G15009" s="129"/>
      <c r="H15009" s="129"/>
    </row>
    <row r="15010" spans="1:8" x14ac:dyDescent="0.3">
      <c r="A15010" s="128"/>
      <c r="B15010" s="128"/>
      <c r="D15010" s="128"/>
      <c r="E15010" s="128"/>
      <c r="G15010" s="129"/>
      <c r="H15010" s="129"/>
    </row>
    <row r="15011" spans="1:8" x14ac:dyDescent="0.3">
      <c r="A15011" s="128"/>
      <c r="B15011" s="128"/>
      <c r="D15011" s="128"/>
      <c r="E15011" s="128"/>
      <c r="G15011" s="129"/>
      <c r="H15011" s="129"/>
    </row>
    <row r="15012" spans="1:8" x14ac:dyDescent="0.3">
      <c r="A15012" s="128"/>
      <c r="B15012" s="128"/>
      <c r="D15012" s="128"/>
      <c r="E15012" s="128"/>
      <c r="G15012" s="129"/>
      <c r="H15012" s="129"/>
    </row>
    <row r="15013" spans="1:8" x14ac:dyDescent="0.3">
      <c r="A15013" s="128"/>
      <c r="B15013" s="128"/>
      <c r="D15013" s="128"/>
      <c r="E15013" s="128"/>
      <c r="G15013" s="129"/>
      <c r="H15013" s="129"/>
    </row>
    <row r="15014" spans="1:8" x14ac:dyDescent="0.3">
      <c r="A15014" s="128"/>
      <c r="B15014" s="128"/>
      <c r="D15014" s="128"/>
      <c r="E15014" s="128"/>
      <c r="G15014" s="129"/>
      <c r="H15014" s="129"/>
    </row>
    <row r="15015" spans="1:8" x14ac:dyDescent="0.3">
      <c r="A15015" s="128"/>
      <c r="B15015" s="128"/>
      <c r="D15015" s="128"/>
      <c r="E15015" s="128"/>
      <c r="G15015" s="129"/>
      <c r="H15015" s="129"/>
    </row>
    <row r="15016" spans="1:8" x14ac:dyDescent="0.3">
      <c r="A15016" s="128"/>
      <c r="B15016" s="128"/>
      <c r="D15016" s="128"/>
      <c r="E15016" s="128"/>
      <c r="G15016" s="129"/>
      <c r="H15016" s="129"/>
    </row>
    <row r="15017" spans="1:8" x14ac:dyDescent="0.3">
      <c r="A15017" s="128"/>
      <c r="B15017" s="128"/>
      <c r="D15017" s="128"/>
      <c r="E15017" s="128"/>
      <c r="G15017" s="129"/>
      <c r="H15017" s="129"/>
    </row>
    <row r="15018" spans="1:8" x14ac:dyDescent="0.3">
      <c r="A15018" s="128"/>
      <c r="B15018" s="128"/>
      <c r="D15018" s="128"/>
      <c r="E15018" s="128"/>
      <c r="G15018" s="129"/>
      <c r="H15018" s="129"/>
    </row>
    <row r="15019" spans="1:8" x14ac:dyDescent="0.3">
      <c r="A15019" s="128"/>
      <c r="B15019" s="128"/>
      <c r="D15019" s="128"/>
      <c r="E15019" s="128"/>
      <c r="G15019" s="129"/>
      <c r="H15019" s="129"/>
    </row>
    <row r="15020" spans="1:8" x14ac:dyDescent="0.3">
      <c r="A15020" s="128"/>
      <c r="B15020" s="128"/>
      <c r="D15020" s="128"/>
      <c r="E15020" s="128"/>
      <c r="G15020" s="129"/>
      <c r="H15020" s="129"/>
    </row>
    <row r="15021" spans="1:8" x14ac:dyDescent="0.3">
      <c r="A15021" s="128"/>
      <c r="B15021" s="128"/>
      <c r="D15021" s="128"/>
      <c r="E15021" s="128"/>
      <c r="G15021" s="129"/>
      <c r="H15021" s="129"/>
    </row>
    <row r="15022" spans="1:8" x14ac:dyDescent="0.3">
      <c r="A15022" s="128"/>
      <c r="B15022" s="128"/>
      <c r="D15022" s="128"/>
      <c r="E15022" s="128"/>
      <c r="G15022" s="129"/>
      <c r="H15022" s="129"/>
    </row>
    <row r="15023" spans="1:8" x14ac:dyDescent="0.3">
      <c r="A15023" s="128"/>
      <c r="B15023" s="128"/>
      <c r="D15023" s="128"/>
      <c r="E15023" s="128"/>
      <c r="G15023" s="129"/>
      <c r="H15023" s="129"/>
    </row>
    <row r="15024" spans="1:8" x14ac:dyDescent="0.3">
      <c r="A15024" s="128"/>
      <c r="B15024" s="128"/>
      <c r="D15024" s="128"/>
      <c r="E15024" s="128"/>
      <c r="G15024" s="129"/>
      <c r="H15024" s="129"/>
    </row>
    <row r="15025" spans="1:8" x14ac:dyDescent="0.3">
      <c r="A15025" s="128"/>
      <c r="B15025" s="128"/>
      <c r="D15025" s="128"/>
      <c r="E15025" s="128"/>
      <c r="G15025" s="129"/>
      <c r="H15025" s="129"/>
    </row>
    <row r="15026" spans="1:8" x14ac:dyDescent="0.3">
      <c r="A15026" s="128"/>
      <c r="B15026" s="128"/>
      <c r="D15026" s="128"/>
      <c r="E15026" s="128"/>
      <c r="G15026" s="129"/>
      <c r="H15026" s="129"/>
    </row>
    <row r="15027" spans="1:8" x14ac:dyDescent="0.3">
      <c r="A15027" s="128"/>
      <c r="B15027" s="128"/>
      <c r="D15027" s="128"/>
      <c r="E15027" s="128"/>
      <c r="G15027" s="129"/>
      <c r="H15027" s="129"/>
    </row>
    <row r="15028" spans="1:8" x14ac:dyDescent="0.3">
      <c r="A15028" s="128"/>
      <c r="B15028" s="128"/>
      <c r="D15028" s="128"/>
      <c r="E15028" s="128"/>
      <c r="G15028" s="129"/>
      <c r="H15028" s="129"/>
    </row>
    <row r="15029" spans="1:8" x14ac:dyDescent="0.3">
      <c r="A15029" s="128"/>
      <c r="B15029" s="128"/>
      <c r="D15029" s="128"/>
      <c r="E15029" s="128"/>
      <c r="G15029" s="129"/>
      <c r="H15029" s="129"/>
    </row>
    <row r="15030" spans="1:8" x14ac:dyDescent="0.3">
      <c r="A15030" s="128"/>
      <c r="B15030" s="128"/>
      <c r="D15030" s="128"/>
      <c r="E15030" s="128"/>
      <c r="G15030" s="129"/>
      <c r="H15030" s="129"/>
    </row>
    <row r="15031" spans="1:8" x14ac:dyDescent="0.3">
      <c r="A15031" s="128"/>
      <c r="B15031" s="128"/>
      <c r="D15031" s="128"/>
      <c r="E15031" s="128"/>
      <c r="G15031" s="129"/>
      <c r="H15031" s="129"/>
    </row>
    <row r="15032" spans="1:8" x14ac:dyDescent="0.3">
      <c r="A15032" s="128"/>
      <c r="B15032" s="128"/>
      <c r="D15032" s="128"/>
      <c r="E15032" s="128"/>
      <c r="G15032" s="129"/>
      <c r="H15032" s="129"/>
    </row>
    <row r="15033" spans="1:8" x14ac:dyDescent="0.3">
      <c r="A15033" s="128"/>
      <c r="B15033" s="128"/>
      <c r="D15033" s="128"/>
      <c r="E15033" s="128"/>
      <c r="G15033" s="129"/>
      <c r="H15033" s="129"/>
    </row>
    <row r="15034" spans="1:8" x14ac:dyDescent="0.3">
      <c r="A15034" s="128"/>
      <c r="B15034" s="128"/>
      <c r="D15034" s="128"/>
      <c r="E15034" s="128"/>
      <c r="G15034" s="129"/>
      <c r="H15034" s="129"/>
    </row>
    <row r="15035" spans="1:8" x14ac:dyDescent="0.3">
      <c r="A15035" s="128"/>
      <c r="B15035" s="128"/>
      <c r="D15035" s="128"/>
      <c r="E15035" s="128"/>
      <c r="G15035" s="129"/>
      <c r="H15035" s="129"/>
    </row>
    <row r="15036" spans="1:8" x14ac:dyDescent="0.3">
      <c r="A15036" s="128"/>
      <c r="B15036" s="128"/>
      <c r="D15036" s="128"/>
      <c r="E15036" s="128"/>
      <c r="G15036" s="129"/>
      <c r="H15036" s="129"/>
    </row>
    <row r="15037" spans="1:8" x14ac:dyDescent="0.3">
      <c r="A15037" s="128"/>
      <c r="B15037" s="128"/>
      <c r="D15037" s="128"/>
      <c r="E15037" s="128"/>
      <c r="G15037" s="129"/>
      <c r="H15037" s="129"/>
    </row>
    <row r="15038" spans="1:8" x14ac:dyDescent="0.3">
      <c r="A15038" s="128"/>
      <c r="B15038" s="128"/>
      <c r="D15038" s="128"/>
      <c r="E15038" s="128"/>
      <c r="G15038" s="129"/>
      <c r="H15038" s="129"/>
    </row>
    <row r="15039" spans="1:8" x14ac:dyDescent="0.3">
      <c r="A15039" s="128"/>
      <c r="B15039" s="128"/>
      <c r="D15039" s="128"/>
      <c r="E15039" s="128"/>
      <c r="G15039" s="129"/>
      <c r="H15039" s="129"/>
    </row>
    <row r="15040" spans="1:8" x14ac:dyDescent="0.3">
      <c r="A15040" s="128"/>
      <c r="B15040" s="128"/>
      <c r="D15040" s="128"/>
      <c r="E15040" s="128"/>
      <c r="G15040" s="129"/>
      <c r="H15040" s="129"/>
    </row>
    <row r="15041" spans="1:8" x14ac:dyDescent="0.3">
      <c r="A15041" s="128"/>
      <c r="B15041" s="128"/>
      <c r="D15041" s="128"/>
      <c r="E15041" s="128"/>
      <c r="G15041" s="129"/>
      <c r="H15041" s="129"/>
    </row>
    <row r="15042" spans="1:8" x14ac:dyDescent="0.3">
      <c r="A15042" s="128"/>
      <c r="B15042" s="128"/>
      <c r="D15042" s="128"/>
      <c r="E15042" s="128"/>
      <c r="G15042" s="129"/>
      <c r="H15042" s="129"/>
    </row>
    <row r="15043" spans="1:8" x14ac:dyDescent="0.3">
      <c r="A15043" s="128"/>
      <c r="B15043" s="128"/>
      <c r="D15043" s="128"/>
      <c r="E15043" s="128"/>
      <c r="G15043" s="129"/>
      <c r="H15043" s="129"/>
    </row>
    <row r="15044" spans="1:8" x14ac:dyDescent="0.3">
      <c r="A15044" s="128"/>
      <c r="B15044" s="128"/>
      <c r="D15044" s="128"/>
      <c r="E15044" s="128"/>
      <c r="G15044" s="129"/>
      <c r="H15044" s="129"/>
    </row>
    <row r="15045" spans="1:8" x14ac:dyDescent="0.3">
      <c r="A15045" s="128"/>
      <c r="B15045" s="128"/>
      <c r="D15045" s="128"/>
      <c r="E15045" s="128"/>
      <c r="G15045" s="129"/>
      <c r="H15045" s="129"/>
    </row>
    <row r="15046" spans="1:8" x14ac:dyDescent="0.3">
      <c r="A15046" s="128"/>
      <c r="B15046" s="128"/>
      <c r="D15046" s="128"/>
      <c r="E15046" s="128"/>
      <c r="G15046" s="129"/>
      <c r="H15046" s="129"/>
    </row>
    <row r="15047" spans="1:8" x14ac:dyDescent="0.3">
      <c r="A15047" s="128"/>
      <c r="B15047" s="128"/>
      <c r="D15047" s="128"/>
      <c r="E15047" s="128"/>
      <c r="G15047" s="129"/>
      <c r="H15047" s="129"/>
    </row>
    <row r="15048" spans="1:8" x14ac:dyDescent="0.3">
      <c r="A15048" s="128"/>
      <c r="B15048" s="128"/>
      <c r="D15048" s="128"/>
      <c r="E15048" s="128"/>
      <c r="G15048" s="129"/>
      <c r="H15048" s="129"/>
    </row>
    <row r="15049" spans="1:8" x14ac:dyDescent="0.3">
      <c r="A15049" s="128"/>
      <c r="B15049" s="128"/>
      <c r="D15049" s="128"/>
      <c r="E15049" s="128"/>
      <c r="G15049" s="129"/>
      <c r="H15049" s="129"/>
    </row>
    <row r="15050" spans="1:8" x14ac:dyDescent="0.3">
      <c r="A15050" s="128"/>
      <c r="B15050" s="128"/>
      <c r="D15050" s="128"/>
      <c r="E15050" s="128"/>
      <c r="G15050" s="129"/>
      <c r="H15050" s="129"/>
    </row>
    <row r="15051" spans="1:8" x14ac:dyDescent="0.3">
      <c r="A15051" s="128"/>
      <c r="B15051" s="128"/>
      <c r="D15051" s="128"/>
      <c r="E15051" s="128"/>
      <c r="G15051" s="129"/>
      <c r="H15051" s="129"/>
    </row>
    <row r="15052" spans="1:8" x14ac:dyDescent="0.3">
      <c r="A15052" s="128"/>
      <c r="B15052" s="128"/>
      <c r="D15052" s="128"/>
      <c r="E15052" s="128"/>
      <c r="G15052" s="129"/>
      <c r="H15052" s="129"/>
    </row>
    <row r="15053" spans="1:8" x14ac:dyDescent="0.3">
      <c r="A15053" s="128"/>
      <c r="B15053" s="128"/>
      <c r="D15053" s="128"/>
      <c r="E15053" s="128"/>
      <c r="G15053" s="129"/>
      <c r="H15053" s="129"/>
    </row>
    <row r="15054" spans="1:8" x14ac:dyDescent="0.3">
      <c r="A15054" s="128"/>
      <c r="B15054" s="128"/>
      <c r="D15054" s="128"/>
      <c r="E15054" s="128"/>
      <c r="G15054" s="129"/>
      <c r="H15054" s="129"/>
    </row>
    <row r="15055" spans="1:8" x14ac:dyDescent="0.3">
      <c r="A15055" s="128"/>
      <c r="B15055" s="128"/>
      <c r="D15055" s="128"/>
      <c r="E15055" s="128"/>
      <c r="G15055" s="129"/>
      <c r="H15055" s="129"/>
    </row>
    <row r="15056" spans="1:8" x14ac:dyDescent="0.3">
      <c r="A15056" s="128"/>
      <c r="B15056" s="128"/>
      <c r="D15056" s="128"/>
      <c r="E15056" s="128"/>
      <c r="G15056" s="129"/>
      <c r="H15056" s="129"/>
    </row>
    <row r="15057" spans="1:8" x14ac:dyDescent="0.3">
      <c r="A15057" s="128"/>
      <c r="B15057" s="128"/>
      <c r="D15057" s="128"/>
      <c r="E15057" s="128"/>
      <c r="G15057" s="129"/>
      <c r="H15057" s="129"/>
    </row>
    <row r="15058" spans="1:8" x14ac:dyDescent="0.3">
      <c r="A15058" s="128"/>
      <c r="B15058" s="128"/>
      <c r="D15058" s="128"/>
      <c r="E15058" s="128"/>
      <c r="G15058" s="129"/>
      <c r="H15058" s="129"/>
    </row>
    <row r="15059" spans="1:8" x14ac:dyDescent="0.3">
      <c r="A15059" s="128"/>
      <c r="B15059" s="128"/>
      <c r="D15059" s="128"/>
      <c r="E15059" s="128"/>
      <c r="G15059" s="129"/>
      <c r="H15059" s="129"/>
    </row>
    <row r="15060" spans="1:8" x14ac:dyDescent="0.3">
      <c r="A15060" s="128"/>
      <c r="B15060" s="128"/>
      <c r="D15060" s="128"/>
      <c r="E15060" s="128"/>
      <c r="G15060" s="129"/>
      <c r="H15060" s="129"/>
    </row>
    <row r="15061" spans="1:8" x14ac:dyDescent="0.3">
      <c r="A15061" s="128"/>
      <c r="B15061" s="128"/>
      <c r="D15061" s="128"/>
      <c r="E15061" s="128"/>
      <c r="G15061" s="129"/>
      <c r="H15061" s="129"/>
    </row>
    <row r="15062" spans="1:8" x14ac:dyDescent="0.3">
      <c r="A15062" s="128"/>
      <c r="B15062" s="128"/>
      <c r="D15062" s="128"/>
      <c r="E15062" s="128"/>
      <c r="G15062" s="129"/>
      <c r="H15062" s="129"/>
    </row>
    <row r="15063" spans="1:8" x14ac:dyDescent="0.3">
      <c r="A15063" s="128"/>
      <c r="B15063" s="128"/>
      <c r="D15063" s="128"/>
      <c r="E15063" s="128"/>
      <c r="G15063" s="129"/>
      <c r="H15063" s="129"/>
    </row>
    <row r="15064" spans="1:8" x14ac:dyDescent="0.3">
      <c r="A15064" s="128"/>
      <c r="B15064" s="128"/>
      <c r="D15064" s="128"/>
      <c r="E15064" s="128"/>
      <c r="G15064" s="129"/>
      <c r="H15064" s="129"/>
    </row>
    <row r="15065" spans="1:8" x14ac:dyDescent="0.3">
      <c r="A15065" s="128"/>
      <c r="B15065" s="128"/>
      <c r="D15065" s="128"/>
      <c r="E15065" s="128"/>
      <c r="G15065" s="129"/>
      <c r="H15065" s="129"/>
    </row>
    <row r="15066" spans="1:8" x14ac:dyDescent="0.3">
      <c r="A15066" s="128"/>
      <c r="B15066" s="128"/>
      <c r="D15066" s="128"/>
      <c r="E15066" s="128"/>
      <c r="G15066" s="129"/>
      <c r="H15066" s="129"/>
    </row>
    <row r="15067" spans="1:8" x14ac:dyDescent="0.3">
      <c r="A15067" s="128"/>
      <c r="B15067" s="128"/>
      <c r="D15067" s="128"/>
      <c r="E15067" s="128"/>
      <c r="G15067" s="129"/>
      <c r="H15067" s="129"/>
    </row>
    <row r="15068" spans="1:8" x14ac:dyDescent="0.3">
      <c r="A15068" s="128"/>
      <c r="B15068" s="128"/>
      <c r="D15068" s="128"/>
      <c r="E15068" s="128"/>
      <c r="G15068" s="129"/>
      <c r="H15068" s="129"/>
    </row>
    <row r="15069" spans="1:8" x14ac:dyDescent="0.3">
      <c r="A15069" s="128"/>
      <c r="B15069" s="128"/>
      <c r="D15069" s="128"/>
      <c r="E15069" s="128"/>
      <c r="G15069" s="129"/>
      <c r="H15069" s="129"/>
    </row>
    <row r="15070" spans="1:8" x14ac:dyDescent="0.3">
      <c r="A15070" s="128"/>
      <c r="B15070" s="128"/>
      <c r="D15070" s="128"/>
      <c r="E15070" s="128"/>
      <c r="G15070" s="129"/>
      <c r="H15070" s="129"/>
    </row>
    <row r="15071" spans="1:8" x14ac:dyDescent="0.3">
      <c r="A15071" s="128"/>
      <c r="B15071" s="128"/>
      <c r="D15071" s="128"/>
      <c r="E15071" s="128"/>
      <c r="G15071" s="129"/>
      <c r="H15071" s="129"/>
    </row>
    <row r="15072" spans="1:8" x14ac:dyDescent="0.3">
      <c r="A15072" s="128"/>
      <c r="B15072" s="128"/>
      <c r="D15072" s="128"/>
      <c r="E15072" s="128"/>
      <c r="G15072" s="129"/>
      <c r="H15072" s="129"/>
    </row>
    <row r="15073" spans="1:8" x14ac:dyDescent="0.3">
      <c r="A15073" s="128"/>
      <c r="B15073" s="128"/>
      <c r="D15073" s="128"/>
      <c r="E15073" s="128"/>
      <c r="G15073" s="129"/>
      <c r="H15073" s="129"/>
    </row>
    <row r="15074" spans="1:8" x14ac:dyDescent="0.3">
      <c r="A15074" s="128"/>
      <c r="B15074" s="128"/>
      <c r="D15074" s="128"/>
      <c r="E15074" s="128"/>
      <c r="G15074" s="129"/>
      <c r="H15074" s="129"/>
    </row>
    <row r="15075" spans="1:8" x14ac:dyDescent="0.3">
      <c r="A15075" s="128"/>
      <c r="B15075" s="128"/>
      <c r="D15075" s="128"/>
      <c r="E15075" s="128"/>
      <c r="G15075" s="129"/>
      <c r="H15075" s="129"/>
    </row>
    <row r="15076" spans="1:8" x14ac:dyDescent="0.3">
      <c r="A15076" s="128"/>
      <c r="B15076" s="128"/>
      <c r="D15076" s="128"/>
      <c r="E15076" s="128"/>
      <c r="G15076" s="129"/>
      <c r="H15076" s="129"/>
    </row>
    <row r="15077" spans="1:8" x14ac:dyDescent="0.3">
      <c r="A15077" s="128"/>
      <c r="B15077" s="128"/>
      <c r="D15077" s="128"/>
      <c r="E15077" s="128"/>
      <c r="G15077" s="129"/>
      <c r="H15077" s="129"/>
    </row>
    <row r="15078" spans="1:8" x14ac:dyDescent="0.3">
      <c r="A15078" s="128"/>
      <c r="B15078" s="128"/>
      <c r="D15078" s="128"/>
      <c r="E15078" s="128"/>
      <c r="G15078" s="129"/>
      <c r="H15078" s="129"/>
    </row>
    <row r="15079" spans="1:8" x14ac:dyDescent="0.3">
      <c r="A15079" s="128"/>
      <c r="B15079" s="128"/>
      <c r="D15079" s="128"/>
      <c r="E15079" s="128"/>
      <c r="G15079" s="129"/>
      <c r="H15079" s="129"/>
    </row>
    <row r="15080" spans="1:8" x14ac:dyDescent="0.3">
      <c r="A15080" s="128"/>
      <c r="B15080" s="128"/>
      <c r="D15080" s="128"/>
      <c r="E15080" s="128"/>
      <c r="G15080" s="129"/>
      <c r="H15080" s="129"/>
    </row>
    <row r="15081" spans="1:8" x14ac:dyDescent="0.3">
      <c r="A15081" s="128"/>
      <c r="B15081" s="128"/>
      <c r="D15081" s="128"/>
      <c r="E15081" s="128"/>
      <c r="G15081" s="129"/>
      <c r="H15081" s="129"/>
    </row>
    <row r="15082" spans="1:8" x14ac:dyDescent="0.3">
      <c r="A15082" s="128"/>
      <c r="B15082" s="128"/>
      <c r="D15082" s="128"/>
      <c r="E15082" s="128"/>
      <c r="G15082" s="129"/>
      <c r="H15082" s="129"/>
    </row>
    <row r="15083" spans="1:8" x14ac:dyDescent="0.3">
      <c r="A15083" s="128"/>
      <c r="B15083" s="128"/>
      <c r="D15083" s="128"/>
      <c r="E15083" s="128"/>
      <c r="G15083" s="129"/>
      <c r="H15083" s="129"/>
    </row>
    <row r="15084" spans="1:8" x14ac:dyDescent="0.3">
      <c r="A15084" s="128"/>
      <c r="B15084" s="128"/>
      <c r="D15084" s="128"/>
      <c r="E15084" s="128"/>
      <c r="G15084" s="129"/>
      <c r="H15084" s="129"/>
    </row>
    <row r="15085" spans="1:8" x14ac:dyDescent="0.3">
      <c r="A15085" s="128"/>
      <c r="B15085" s="128"/>
      <c r="D15085" s="128"/>
      <c r="E15085" s="128"/>
      <c r="G15085" s="129"/>
      <c r="H15085" s="129"/>
    </row>
    <row r="15086" spans="1:8" x14ac:dyDescent="0.3">
      <c r="A15086" s="128"/>
      <c r="B15086" s="128"/>
      <c r="D15086" s="128"/>
      <c r="E15086" s="128"/>
      <c r="G15086" s="129"/>
      <c r="H15086" s="129"/>
    </row>
    <row r="15087" spans="1:8" x14ac:dyDescent="0.3">
      <c r="A15087" s="128"/>
      <c r="B15087" s="128"/>
      <c r="D15087" s="128"/>
      <c r="E15087" s="128"/>
      <c r="G15087" s="129"/>
      <c r="H15087" s="129"/>
    </row>
    <row r="15088" spans="1:8" x14ac:dyDescent="0.3">
      <c r="A15088" s="128"/>
      <c r="B15088" s="128"/>
      <c r="D15088" s="128"/>
      <c r="E15088" s="128"/>
      <c r="G15088" s="129"/>
      <c r="H15088" s="129"/>
    </row>
    <row r="15089" spans="1:8" x14ac:dyDescent="0.3">
      <c r="A15089" s="128"/>
      <c r="B15089" s="128"/>
      <c r="D15089" s="128"/>
      <c r="E15089" s="128"/>
      <c r="G15089" s="129"/>
      <c r="H15089" s="129"/>
    </row>
    <row r="15090" spans="1:8" x14ac:dyDescent="0.3">
      <c r="A15090" s="128"/>
      <c r="B15090" s="128"/>
      <c r="D15090" s="128"/>
      <c r="E15090" s="128"/>
      <c r="G15090" s="129"/>
      <c r="H15090" s="129"/>
    </row>
    <row r="15091" spans="1:8" x14ac:dyDescent="0.3">
      <c r="A15091" s="128"/>
      <c r="B15091" s="128"/>
      <c r="D15091" s="128"/>
      <c r="E15091" s="128"/>
      <c r="G15091" s="129"/>
      <c r="H15091" s="129"/>
    </row>
    <row r="15092" spans="1:8" x14ac:dyDescent="0.3">
      <c r="A15092" s="128"/>
      <c r="B15092" s="128"/>
      <c r="D15092" s="128"/>
      <c r="E15092" s="128"/>
      <c r="G15092" s="129"/>
      <c r="H15092" s="129"/>
    </row>
    <row r="15093" spans="1:8" x14ac:dyDescent="0.3">
      <c r="A15093" s="128"/>
      <c r="B15093" s="128"/>
      <c r="D15093" s="128"/>
      <c r="E15093" s="128"/>
      <c r="G15093" s="129"/>
      <c r="H15093" s="129"/>
    </row>
    <row r="15094" spans="1:8" x14ac:dyDescent="0.3">
      <c r="A15094" s="128"/>
      <c r="B15094" s="128"/>
      <c r="D15094" s="128"/>
      <c r="E15094" s="128"/>
      <c r="G15094" s="129"/>
      <c r="H15094" s="129"/>
    </row>
    <row r="15095" spans="1:8" x14ac:dyDescent="0.3">
      <c r="A15095" s="128"/>
      <c r="B15095" s="128"/>
      <c r="D15095" s="128"/>
      <c r="E15095" s="128"/>
      <c r="G15095" s="129"/>
      <c r="H15095" s="129"/>
    </row>
    <row r="15096" spans="1:8" x14ac:dyDescent="0.3">
      <c r="A15096" s="128"/>
      <c r="B15096" s="128"/>
      <c r="D15096" s="128"/>
      <c r="E15096" s="128"/>
      <c r="G15096" s="129"/>
      <c r="H15096" s="129"/>
    </row>
    <row r="15097" spans="1:8" x14ac:dyDescent="0.3">
      <c r="A15097" s="128"/>
      <c r="B15097" s="128"/>
      <c r="D15097" s="128"/>
      <c r="E15097" s="128"/>
      <c r="G15097" s="129"/>
      <c r="H15097" s="129"/>
    </row>
    <row r="15098" spans="1:8" x14ac:dyDescent="0.3">
      <c r="A15098" s="128"/>
      <c r="B15098" s="128"/>
      <c r="D15098" s="128"/>
      <c r="E15098" s="128"/>
      <c r="G15098" s="129"/>
      <c r="H15098" s="129"/>
    </row>
    <row r="15099" spans="1:8" x14ac:dyDescent="0.3">
      <c r="A15099" s="128"/>
      <c r="B15099" s="128"/>
      <c r="D15099" s="128"/>
      <c r="E15099" s="128"/>
      <c r="G15099" s="129"/>
      <c r="H15099" s="129"/>
    </row>
    <row r="15100" spans="1:8" x14ac:dyDescent="0.3">
      <c r="A15100" s="128"/>
      <c r="B15100" s="128"/>
      <c r="D15100" s="128"/>
      <c r="E15100" s="128"/>
      <c r="G15100" s="129"/>
      <c r="H15100" s="129"/>
    </row>
    <row r="15101" spans="1:8" x14ac:dyDescent="0.3">
      <c r="A15101" s="128"/>
      <c r="B15101" s="128"/>
      <c r="D15101" s="128"/>
      <c r="E15101" s="128"/>
      <c r="G15101" s="129"/>
      <c r="H15101" s="129"/>
    </row>
    <row r="15102" spans="1:8" x14ac:dyDescent="0.3">
      <c r="A15102" s="128"/>
      <c r="B15102" s="128"/>
      <c r="D15102" s="128"/>
      <c r="E15102" s="128"/>
      <c r="G15102" s="129"/>
      <c r="H15102" s="129"/>
    </row>
    <row r="15103" spans="1:8" x14ac:dyDescent="0.3">
      <c r="A15103" s="128"/>
      <c r="B15103" s="128"/>
      <c r="D15103" s="128"/>
      <c r="E15103" s="128"/>
      <c r="G15103" s="129"/>
      <c r="H15103" s="129"/>
    </row>
    <row r="15104" spans="1:8" x14ac:dyDescent="0.3">
      <c r="A15104" s="128"/>
      <c r="B15104" s="128"/>
      <c r="D15104" s="128"/>
      <c r="E15104" s="128"/>
      <c r="G15104" s="129"/>
      <c r="H15104" s="129"/>
    </row>
    <row r="15105" spans="1:8" x14ac:dyDescent="0.3">
      <c r="A15105" s="128"/>
      <c r="B15105" s="128"/>
      <c r="D15105" s="128"/>
      <c r="E15105" s="128"/>
      <c r="G15105" s="129"/>
      <c r="H15105" s="129"/>
    </row>
    <row r="15106" spans="1:8" x14ac:dyDescent="0.3">
      <c r="A15106" s="128"/>
      <c r="B15106" s="128"/>
      <c r="D15106" s="128"/>
      <c r="E15106" s="128"/>
      <c r="G15106" s="129"/>
      <c r="H15106" s="129"/>
    </row>
    <row r="15107" spans="1:8" x14ac:dyDescent="0.3">
      <c r="A15107" s="128"/>
      <c r="B15107" s="128"/>
      <c r="D15107" s="128"/>
      <c r="E15107" s="128"/>
      <c r="G15107" s="129"/>
      <c r="H15107" s="129"/>
    </row>
    <row r="15108" spans="1:8" x14ac:dyDescent="0.3">
      <c r="A15108" s="128"/>
      <c r="B15108" s="128"/>
      <c r="D15108" s="128"/>
      <c r="E15108" s="128"/>
      <c r="G15108" s="129"/>
      <c r="H15108" s="129"/>
    </row>
    <row r="15109" spans="1:8" x14ac:dyDescent="0.3">
      <c r="A15109" s="128"/>
      <c r="B15109" s="128"/>
      <c r="D15109" s="128"/>
      <c r="E15109" s="128"/>
      <c r="G15109" s="129"/>
      <c r="H15109" s="129"/>
    </row>
    <row r="15110" spans="1:8" x14ac:dyDescent="0.3">
      <c r="A15110" s="128"/>
      <c r="B15110" s="128"/>
      <c r="D15110" s="128"/>
      <c r="E15110" s="128"/>
      <c r="G15110" s="129"/>
      <c r="H15110" s="129"/>
    </row>
    <row r="15111" spans="1:8" x14ac:dyDescent="0.3">
      <c r="A15111" s="128"/>
      <c r="B15111" s="128"/>
      <c r="D15111" s="128"/>
      <c r="E15111" s="128"/>
      <c r="G15111" s="129"/>
      <c r="H15111" s="129"/>
    </row>
    <row r="15112" spans="1:8" x14ac:dyDescent="0.3">
      <c r="A15112" s="128"/>
      <c r="B15112" s="128"/>
      <c r="D15112" s="128"/>
      <c r="E15112" s="128"/>
      <c r="G15112" s="129"/>
      <c r="H15112" s="129"/>
    </row>
    <row r="15113" spans="1:8" x14ac:dyDescent="0.3">
      <c r="A15113" s="128"/>
      <c r="B15113" s="128"/>
      <c r="D15113" s="128"/>
      <c r="E15113" s="128"/>
      <c r="G15113" s="129"/>
      <c r="H15113" s="129"/>
    </row>
    <row r="15114" spans="1:8" x14ac:dyDescent="0.3">
      <c r="A15114" s="128"/>
      <c r="B15114" s="128"/>
      <c r="D15114" s="128"/>
      <c r="E15114" s="128"/>
      <c r="G15114" s="129"/>
      <c r="H15114" s="129"/>
    </row>
    <row r="15115" spans="1:8" x14ac:dyDescent="0.3">
      <c r="A15115" s="128"/>
      <c r="B15115" s="128"/>
      <c r="D15115" s="128"/>
      <c r="E15115" s="128"/>
      <c r="G15115" s="129"/>
      <c r="H15115" s="129"/>
    </row>
    <row r="15116" spans="1:8" x14ac:dyDescent="0.3">
      <c r="A15116" s="128"/>
      <c r="B15116" s="128"/>
      <c r="D15116" s="128"/>
      <c r="E15116" s="128"/>
      <c r="G15116" s="129"/>
      <c r="H15116" s="129"/>
    </row>
    <row r="15117" spans="1:8" x14ac:dyDescent="0.3">
      <c r="A15117" s="128"/>
      <c r="B15117" s="128"/>
      <c r="D15117" s="128"/>
      <c r="E15117" s="128"/>
      <c r="G15117" s="129"/>
      <c r="H15117" s="129"/>
    </row>
    <row r="15118" spans="1:8" x14ac:dyDescent="0.3">
      <c r="A15118" s="128"/>
      <c r="B15118" s="128"/>
      <c r="D15118" s="128"/>
      <c r="E15118" s="128"/>
      <c r="G15118" s="129"/>
      <c r="H15118" s="129"/>
    </row>
    <row r="15119" spans="1:8" x14ac:dyDescent="0.3">
      <c r="A15119" s="128"/>
      <c r="B15119" s="128"/>
      <c r="D15119" s="128"/>
      <c r="E15119" s="128"/>
      <c r="G15119" s="129"/>
      <c r="H15119" s="129"/>
    </row>
    <row r="15120" spans="1:8" x14ac:dyDescent="0.3">
      <c r="A15120" s="128"/>
      <c r="B15120" s="128"/>
      <c r="D15120" s="128"/>
      <c r="E15120" s="128"/>
      <c r="G15120" s="129"/>
      <c r="H15120" s="129"/>
    </row>
    <row r="15121" spans="1:8" x14ac:dyDescent="0.3">
      <c r="A15121" s="128"/>
      <c r="B15121" s="128"/>
      <c r="D15121" s="128"/>
      <c r="E15121" s="128"/>
      <c r="G15121" s="129"/>
      <c r="H15121" s="129"/>
    </row>
    <row r="15122" spans="1:8" x14ac:dyDescent="0.3">
      <c r="A15122" s="128"/>
      <c r="B15122" s="128"/>
      <c r="D15122" s="128"/>
      <c r="E15122" s="128"/>
      <c r="G15122" s="129"/>
      <c r="H15122" s="129"/>
    </row>
    <row r="15123" spans="1:8" x14ac:dyDescent="0.3">
      <c r="A15123" s="128"/>
      <c r="B15123" s="128"/>
      <c r="D15123" s="128"/>
      <c r="E15123" s="128"/>
      <c r="G15123" s="129"/>
      <c r="H15123" s="129"/>
    </row>
    <row r="15124" spans="1:8" x14ac:dyDescent="0.3">
      <c r="A15124" s="128"/>
      <c r="B15124" s="128"/>
      <c r="D15124" s="128"/>
      <c r="E15124" s="128"/>
      <c r="G15124" s="129"/>
      <c r="H15124" s="129"/>
    </row>
    <row r="15125" spans="1:8" x14ac:dyDescent="0.3">
      <c r="A15125" s="128"/>
      <c r="B15125" s="128"/>
      <c r="D15125" s="128"/>
      <c r="E15125" s="128"/>
      <c r="G15125" s="129"/>
      <c r="H15125" s="129"/>
    </row>
    <row r="15126" spans="1:8" x14ac:dyDescent="0.3">
      <c r="A15126" s="128"/>
      <c r="B15126" s="128"/>
      <c r="D15126" s="128"/>
      <c r="E15126" s="128"/>
      <c r="G15126" s="129"/>
      <c r="H15126" s="129"/>
    </row>
    <row r="15127" spans="1:8" x14ac:dyDescent="0.3">
      <c r="A15127" s="128"/>
      <c r="B15127" s="128"/>
      <c r="D15127" s="128"/>
      <c r="E15127" s="128"/>
      <c r="G15127" s="129"/>
      <c r="H15127" s="129"/>
    </row>
    <row r="15128" spans="1:8" x14ac:dyDescent="0.3">
      <c r="A15128" s="128"/>
      <c r="B15128" s="128"/>
      <c r="D15128" s="128"/>
      <c r="E15128" s="128"/>
      <c r="G15128" s="129"/>
      <c r="H15128" s="129"/>
    </row>
    <row r="15129" spans="1:8" x14ac:dyDescent="0.3">
      <c r="A15129" s="128"/>
      <c r="B15129" s="128"/>
      <c r="D15129" s="128"/>
      <c r="E15129" s="128"/>
      <c r="G15129" s="129"/>
      <c r="H15129" s="129"/>
    </row>
    <row r="15130" spans="1:8" x14ac:dyDescent="0.3">
      <c r="A15130" s="128"/>
      <c r="B15130" s="128"/>
      <c r="D15130" s="128"/>
      <c r="E15130" s="128"/>
      <c r="G15130" s="129"/>
      <c r="H15130" s="129"/>
    </row>
    <row r="15131" spans="1:8" x14ac:dyDescent="0.3">
      <c r="A15131" s="128"/>
      <c r="B15131" s="128"/>
      <c r="D15131" s="128"/>
      <c r="E15131" s="128"/>
      <c r="G15131" s="129"/>
      <c r="H15131" s="129"/>
    </row>
    <row r="15132" spans="1:8" x14ac:dyDescent="0.3">
      <c r="A15132" s="128"/>
      <c r="B15132" s="128"/>
      <c r="D15132" s="128"/>
      <c r="E15132" s="128"/>
      <c r="G15132" s="129"/>
      <c r="H15132" s="129"/>
    </row>
    <row r="15133" spans="1:8" x14ac:dyDescent="0.3">
      <c r="A15133" s="128"/>
      <c r="B15133" s="128"/>
      <c r="D15133" s="128"/>
      <c r="E15133" s="128"/>
      <c r="G15133" s="129"/>
      <c r="H15133" s="129"/>
    </row>
    <row r="15134" spans="1:8" x14ac:dyDescent="0.3">
      <c r="A15134" s="128"/>
      <c r="B15134" s="128"/>
      <c r="D15134" s="128"/>
      <c r="E15134" s="128"/>
      <c r="G15134" s="129"/>
      <c r="H15134" s="129"/>
    </row>
    <row r="15135" spans="1:8" x14ac:dyDescent="0.3">
      <c r="A15135" s="128"/>
      <c r="B15135" s="128"/>
      <c r="D15135" s="128"/>
      <c r="E15135" s="128"/>
      <c r="G15135" s="129"/>
      <c r="H15135" s="129"/>
    </row>
    <row r="15136" spans="1:8" x14ac:dyDescent="0.3">
      <c r="A15136" s="128"/>
      <c r="B15136" s="128"/>
      <c r="D15136" s="128"/>
      <c r="E15136" s="128"/>
      <c r="G15136" s="129"/>
      <c r="H15136" s="129"/>
    </row>
    <row r="15137" spans="1:8" x14ac:dyDescent="0.3">
      <c r="A15137" s="128"/>
      <c r="B15137" s="128"/>
      <c r="D15137" s="128"/>
      <c r="E15137" s="128"/>
      <c r="G15137" s="129"/>
      <c r="H15137" s="129"/>
    </row>
    <row r="15138" spans="1:8" x14ac:dyDescent="0.3">
      <c r="A15138" s="128"/>
      <c r="B15138" s="128"/>
      <c r="D15138" s="128"/>
      <c r="E15138" s="128"/>
      <c r="G15138" s="129"/>
      <c r="H15138" s="129"/>
    </row>
    <row r="15139" spans="1:8" x14ac:dyDescent="0.3">
      <c r="A15139" s="128"/>
      <c r="B15139" s="128"/>
      <c r="D15139" s="128"/>
      <c r="E15139" s="128"/>
      <c r="G15139" s="129"/>
      <c r="H15139" s="129"/>
    </row>
    <row r="15140" spans="1:8" x14ac:dyDescent="0.3">
      <c r="A15140" s="128"/>
      <c r="B15140" s="128"/>
      <c r="D15140" s="128"/>
      <c r="E15140" s="128"/>
      <c r="G15140" s="129"/>
      <c r="H15140" s="129"/>
    </row>
    <row r="15141" spans="1:8" x14ac:dyDescent="0.3">
      <c r="A15141" s="128"/>
      <c r="B15141" s="128"/>
      <c r="D15141" s="128"/>
      <c r="E15141" s="128"/>
      <c r="G15141" s="129"/>
      <c r="H15141" s="129"/>
    </row>
    <row r="15142" spans="1:8" x14ac:dyDescent="0.3">
      <c r="A15142" s="128"/>
      <c r="B15142" s="128"/>
      <c r="D15142" s="128"/>
      <c r="E15142" s="128"/>
      <c r="G15142" s="129"/>
      <c r="H15142" s="129"/>
    </row>
    <row r="15143" spans="1:8" x14ac:dyDescent="0.3">
      <c r="A15143" s="128"/>
      <c r="B15143" s="128"/>
      <c r="D15143" s="128"/>
      <c r="E15143" s="128"/>
      <c r="G15143" s="129"/>
      <c r="H15143" s="129"/>
    </row>
    <row r="15144" spans="1:8" x14ac:dyDescent="0.3">
      <c r="A15144" s="128"/>
      <c r="B15144" s="128"/>
      <c r="D15144" s="128"/>
      <c r="E15144" s="128"/>
      <c r="G15144" s="129"/>
      <c r="H15144" s="129"/>
    </row>
    <row r="15145" spans="1:8" x14ac:dyDescent="0.3">
      <c r="A15145" s="128"/>
      <c r="B15145" s="128"/>
      <c r="D15145" s="128"/>
      <c r="E15145" s="128"/>
      <c r="G15145" s="129"/>
      <c r="H15145" s="129"/>
    </row>
    <row r="15146" spans="1:8" x14ac:dyDescent="0.3">
      <c r="A15146" s="128"/>
      <c r="B15146" s="128"/>
      <c r="D15146" s="128"/>
      <c r="E15146" s="128"/>
      <c r="G15146" s="129"/>
      <c r="H15146" s="129"/>
    </row>
    <row r="15147" spans="1:8" x14ac:dyDescent="0.3">
      <c r="A15147" s="128"/>
      <c r="B15147" s="128"/>
      <c r="D15147" s="128"/>
      <c r="E15147" s="128"/>
      <c r="G15147" s="129"/>
      <c r="H15147" s="129"/>
    </row>
    <row r="15148" spans="1:8" x14ac:dyDescent="0.3">
      <c r="A15148" s="128"/>
      <c r="B15148" s="128"/>
      <c r="D15148" s="128"/>
      <c r="E15148" s="128"/>
      <c r="G15148" s="129"/>
      <c r="H15148" s="129"/>
    </row>
    <row r="15149" spans="1:8" x14ac:dyDescent="0.3">
      <c r="A15149" s="128"/>
      <c r="B15149" s="128"/>
      <c r="D15149" s="128"/>
      <c r="E15149" s="128"/>
      <c r="G15149" s="129"/>
      <c r="H15149" s="129"/>
    </row>
    <row r="15150" spans="1:8" x14ac:dyDescent="0.3">
      <c r="A15150" s="128"/>
      <c r="B15150" s="128"/>
      <c r="D15150" s="128"/>
      <c r="E15150" s="128"/>
      <c r="G15150" s="129"/>
      <c r="H15150" s="129"/>
    </row>
    <row r="15151" spans="1:8" x14ac:dyDescent="0.3">
      <c r="A15151" s="128"/>
      <c r="B15151" s="128"/>
      <c r="D15151" s="128"/>
      <c r="E15151" s="128"/>
      <c r="G15151" s="129"/>
      <c r="H15151" s="129"/>
    </row>
    <row r="15152" spans="1:8" x14ac:dyDescent="0.3">
      <c r="A15152" s="128"/>
      <c r="B15152" s="128"/>
      <c r="D15152" s="128"/>
      <c r="E15152" s="128"/>
      <c r="G15152" s="129"/>
      <c r="H15152" s="129"/>
    </row>
    <row r="15153" spans="1:8" x14ac:dyDescent="0.3">
      <c r="A15153" s="128"/>
      <c r="B15153" s="128"/>
      <c r="D15153" s="128"/>
      <c r="E15153" s="128"/>
      <c r="G15153" s="129"/>
      <c r="H15153" s="129"/>
    </row>
    <row r="15154" spans="1:8" x14ac:dyDescent="0.3">
      <c r="A15154" s="128"/>
      <c r="B15154" s="128"/>
      <c r="D15154" s="128"/>
      <c r="E15154" s="128"/>
      <c r="G15154" s="129"/>
      <c r="H15154" s="129"/>
    </row>
    <row r="15155" spans="1:8" x14ac:dyDescent="0.3">
      <c r="A15155" s="128"/>
      <c r="B15155" s="128"/>
      <c r="D15155" s="128"/>
      <c r="E15155" s="128"/>
      <c r="G15155" s="129"/>
      <c r="H15155" s="129"/>
    </row>
    <row r="15156" spans="1:8" x14ac:dyDescent="0.3">
      <c r="A15156" s="128"/>
      <c r="B15156" s="128"/>
      <c r="D15156" s="128"/>
      <c r="E15156" s="128"/>
      <c r="G15156" s="129"/>
      <c r="H15156" s="129"/>
    </row>
    <row r="15157" spans="1:8" x14ac:dyDescent="0.3">
      <c r="A15157" s="128"/>
      <c r="B15157" s="128"/>
      <c r="D15157" s="128"/>
      <c r="E15157" s="128"/>
      <c r="G15157" s="129"/>
      <c r="H15157" s="129"/>
    </row>
    <row r="15158" spans="1:8" x14ac:dyDescent="0.3">
      <c r="A15158" s="128"/>
      <c r="B15158" s="128"/>
      <c r="D15158" s="128"/>
      <c r="E15158" s="128"/>
      <c r="G15158" s="129"/>
      <c r="H15158" s="129"/>
    </row>
    <row r="15159" spans="1:8" x14ac:dyDescent="0.3">
      <c r="A15159" s="128"/>
      <c r="B15159" s="128"/>
      <c r="D15159" s="128"/>
      <c r="E15159" s="128"/>
      <c r="G15159" s="129"/>
      <c r="H15159" s="129"/>
    </row>
    <row r="15160" spans="1:8" x14ac:dyDescent="0.3">
      <c r="A15160" s="128"/>
      <c r="B15160" s="128"/>
      <c r="D15160" s="128"/>
      <c r="E15160" s="128"/>
      <c r="G15160" s="129"/>
      <c r="H15160" s="129"/>
    </row>
    <row r="15161" spans="1:8" x14ac:dyDescent="0.3">
      <c r="A15161" s="128"/>
      <c r="B15161" s="128"/>
      <c r="D15161" s="128"/>
      <c r="E15161" s="128"/>
      <c r="G15161" s="129"/>
      <c r="H15161" s="129"/>
    </row>
    <row r="15162" spans="1:8" x14ac:dyDescent="0.3">
      <c r="A15162" s="128"/>
      <c r="B15162" s="128"/>
      <c r="D15162" s="128"/>
      <c r="E15162" s="128"/>
      <c r="G15162" s="129"/>
      <c r="H15162" s="129"/>
    </row>
    <row r="15163" spans="1:8" x14ac:dyDescent="0.3">
      <c r="A15163" s="128"/>
      <c r="B15163" s="128"/>
      <c r="D15163" s="128"/>
      <c r="E15163" s="128"/>
      <c r="G15163" s="129"/>
      <c r="H15163" s="129"/>
    </row>
    <row r="15164" spans="1:8" x14ac:dyDescent="0.3">
      <c r="A15164" s="128"/>
      <c r="B15164" s="128"/>
      <c r="D15164" s="128"/>
      <c r="E15164" s="128"/>
      <c r="G15164" s="129"/>
      <c r="H15164" s="129"/>
    </row>
    <row r="15165" spans="1:8" x14ac:dyDescent="0.3">
      <c r="A15165" s="128"/>
      <c r="B15165" s="128"/>
      <c r="D15165" s="128"/>
      <c r="E15165" s="128"/>
      <c r="G15165" s="129"/>
      <c r="H15165" s="129"/>
    </row>
    <row r="15166" spans="1:8" x14ac:dyDescent="0.3">
      <c r="A15166" s="128"/>
      <c r="B15166" s="128"/>
      <c r="D15166" s="128"/>
      <c r="E15166" s="128"/>
      <c r="G15166" s="129"/>
      <c r="H15166" s="129"/>
    </row>
    <row r="15167" spans="1:8" x14ac:dyDescent="0.3">
      <c r="A15167" s="128"/>
      <c r="B15167" s="128"/>
      <c r="D15167" s="128"/>
      <c r="E15167" s="128"/>
      <c r="G15167" s="129"/>
      <c r="H15167" s="129"/>
    </row>
    <row r="15168" spans="1:8" x14ac:dyDescent="0.3">
      <c r="A15168" s="128"/>
      <c r="B15168" s="128"/>
      <c r="D15168" s="128"/>
      <c r="E15168" s="128"/>
      <c r="G15168" s="129"/>
      <c r="H15168" s="129"/>
    </row>
    <row r="15169" spans="1:8" x14ac:dyDescent="0.3">
      <c r="A15169" s="128"/>
      <c r="B15169" s="128"/>
      <c r="D15169" s="128"/>
      <c r="E15169" s="128"/>
      <c r="G15169" s="129"/>
      <c r="H15169" s="129"/>
    </row>
    <row r="15170" spans="1:8" x14ac:dyDescent="0.3">
      <c r="A15170" s="128"/>
      <c r="B15170" s="128"/>
      <c r="D15170" s="128"/>
      <c r="E15170" s="128"/>
      <c r="G15170" s="129"/>
      <c r="H15170" s="129"/>
    </row>
    <row r="15171" spans="1:8" x14ac:dyDescent="0.3">
      <c r="A15171" s="128"/>
      <c r="B15171" s="128"/>
      <c r="D15171" s="128"/>
      <c r="E15171" s="128"/>
      <c r="G15171" s="129"/>
      <c r="H15171" s="129"/>
    </row>
    <row r="15172" spans="1:8" x14ac:dyDescent="0.3">
      <c r="A15172" s="128"/>
      <c r="B15172" s="128"/>
      <c r="D15172" s="128"/>
      <c r="E15172" s="128"/>
      <c r="G15172" s="129"/>
      <c r="H15172" s="129"/>
    </row>
    <row r="15173" spans="1:8" x14ac:dyDescent="0.3">
      <c r="A15173" s="128"/>
      <c r="B15173" s="128"/>
      <c r="D15173" s="128"/>
      <c r="E15173" s="128"/>
      <c r="G15173" s="129"/>
      <c r="H15173" s="129"/>
    </row>
    <row r="15174" spans="1:8" x14ac:dyDescent="0.3">
      <c r="A15174" s="128"/>
      <c r="B15174" s="128"/>
      <c r="D15174" s="128"/>
      <c r="E15174" s="128"/>
      <c r="G15174" s="129"/>
      <c r="H15174" s="129"/>
    </row>
    <row r="15175" spans="1:8" x14ac:dyDescent="0.3">
      <c r="A15175" s="128"/>
      <c r="B15175" s="128"/>
      <c r="D15175" s="128"/>
      <c r="E15175" s="128"/>
      <c r="G15175" s="129"/>
      <c r="H15175" s="129"/>
    </row>
    <row r="15176" spans="1:8" x14ac:dyDescent="0.3">
      <c r="A15176" s="128"/>
      <c r="B15176" s="128"/>
      <c r="D15176" s="128"/>
      <c r="E15176" s="128"/>
      <c r="G15176" s="129"/>
      <c r="H15176" s="129"/>
    </row>
    <row r="15177" spans="1:8" x14ac:dyDescent="0.3">
      <c r="A15177" s="128"/>
      <c r="B15177" s="128"/>
      <c r="D15177" s="128"/>
      <c r="E15177" s="128"/>
      <c r="G15177" s="129"/>
      <c r="H15177" s="129"/>
    </row>
    <row r="15178" spans="1:8" x14ac:dyDescent="0.3">
      <c r="A15178" s="128"/>
      <c r="B15178" s="128"/>
      <c r="D15178" s="128"/>
      <c r="E15178" s="128"/>
      <c r="G15178" s="129"/>
      <c r="H15178" s="129"/>
    </row>
    <row r="15179" spans="1:8" x14ac:dyDescent="0.3">
      <c r="A15179" s="128"/>
      <c r="B15179" s="128"/>
      <c r="D15179" s="128"/>
      <c r="E15179" s="128"/>
      <c r="G15179" s="129"/>
      <c r="H15179" s="129"/>
    </row>
    <row r="15180" spans="1:8" x14ac:dyDescent="0.3">
      <c r="A15180" s="128"/>
      <c r="B15180" s="128"/>
      <c r="D15180" s="128"/>
      <c r="E15180" s="128"/>
      <c r="G15180" s="129"/>
      <c r="H15180" s="129"/>
    </row>
    <row r="15181" spans="1:8" x14ac:dyDescent="0.3">
      <c r="A15181" s="128"/>
      <c r="B15181" s="128"/>
      <c r="D15181" s="128"/>
      <c r="E15181" s="128"/>
      <c r="G15181" s="129"/>
      <c r="H15181" s="129"/>
    </row>
    <row r="15182" spans="1:8" x14ac:dyDescent="0.3">
      <c r="A15182" s="128"/>
      <c r="B15182" s="128"/>
      <c r="D15182" s="128"/>
      <c r="E15182" s="128"/>
      <c r="G15182" s="129"/>
      <c r="H15182" s="129"/>
    </row>
    <row r="15183" spans="1:8" x14ac:dyDescent="0.3">
      <c r="A15183" s="128"/>
      <c r="B15183" s="128"/>
      <c r="D15183" s="128"/>
      <c r="E15183" s="128"/>
      <c r="G15183" s="129"/>
      <c r="H15183" s="129"/>
    </row>
    <row r="15184" spans="1:8" x14ac:dyDescent="0.3">
      <c r="A15184" s="128"/>
      <c r="B15184" s="128"/>
      <c r="D15184" s="128"/>
      <c r="E15184" s="128"/>
      <c r="G15184" s="129"/>
      <c r="H15184" s="129"/>
    </row>
    <row r="15185" spans="1:8" x14ac:dyDescent="0.3">
      <c r="A15185" s="128"/>
      <c r="B15185" s="128"/>
      <c r="D15185" s="128"/>
      <c r="E15185" s="128"/>
      <c r="G15185" s="129"/>
      <c r="H15185" s="129"/>
    </row>
    <row r="15186" spans="1:8" x14ac:dyDescent="0.3">
      <c r="A15186" s="128"/>
      <c r="B15186" s="128"/>
      <c r="D15186" s="128"/>
      <c r="E15186" s="128"/>
      <c r="G15186" s="129"/>
      <c r="H15186" s="129"/>
    </row>
    <row r="15187" spans="1:8" x14ac:dyDescent="0.3">
      <c r="A15187" s="128"/>
      <c r="B15187" s="128"/>
      <c r="D15187" s="128"/>
      <c r="E15187" s="128"/>
      <c r="G15187" s="129"/>
      <c r="H15187" s="129"/>
    </row>
    <row r="15188" spans="1:8" x14ac:dyDescent="0.3">
      <c r="A15188" s="128"/>
      <c r="B15188" s="128"/>
      <c r="D15188" s="128"/>
      <c r="E15188" s="128"/>
      <c r="G15188" s="129"/>
      <c r="H15188" s="129"/>
    </row>
    <row r="15189" spans="1:8" x14ac:dyDescent="0.3">
      <c r="A15189" s="128"/>
      <c r="B15189" s="128"/>
      <c r="D15189" s="128"/>
      <c r="E15189" s="128"/>
      <c r="G15189" s="129"/>
      <c r="H15189" s="129"/>
    </row>
    <row r="15190" spans="1:8" x14ac:dyDescent="0.3">
      <c r="A15190" s="128"/>
      <c r="B15190" s="128"/>
      <c r="D15190" s="128"/>
      <c r="E15190" s="128"/>
      <c r="G15190" s="129"/>
      <c r="H15190" s="129"/>
    </row>
    <row r="15191" spans="1:8" x14ac:dyDescent="0.3">
      <c r="A15191" s="128"/>
      <c r="B15191" s="128"/>
      <c r="D15191" s="128"/>
      <c r="E15191" s="128"/>
      <c r="G15191" s="129"/>
      <c r="H15191" s="129"/>
    </row>
    <row r="15192" spans="1:8" x14ac:dyDescent="0.3">
      <c r="A15192" s="128"/>
      <c r="B15192" s="128"/>
      <c r="D15192" s="128"/>
      <c r="E15192" s="128"/>
      <c r="G15192" s="129"/>
      <c r="H15192" s="129"/>
    </row>
    <row r="15193" spans="1:8" x14ac:dyDescent="0.3">
      <c r="A15193" s="128"/>
      <c r="B15193" s="128"/>
      <c r="D15193" s="128"/>
      <c r="E15193" s="128"/>
      <c r="G15193" s="129"/>
      <c r="H15193" s="129"/>
    </row>
    <row r="15194" spans="1:8" x14ac:dyDescent="0.3">
      <c r="A15194" s="128"/>
      <c r="B15194" s="128"/>
      <c r="D15194" s="128"/>
      <c r="E15194" s="128"/>
      <c r="G15194" s="129"/>
      <c r="H15194" s="129"/>
    </row>
    <row r="15195" spans="1:8" x14ac:dyDescent="0.3">
      <c r="A15195" s="128"/>
      <c r="B15195" s="128"/>
      <c r="D15195" s="128"/>
      <c r="E15195" s="128"/>
      <c r="G15195" s="129"/>
      <c r="H15195" s="129"/>
    </row>
    <row r="15196" spans="1:8" x14ac:dyDescent="0.3">
      <c r="A15196" s="128"/>
      <c r="B15196" s="128"/>
      <c r="D15196" s="128"/>
      <c r="E15196" s="128"/>
      <c r="G15196" s="129"/>
      <c r="H15196" s="129"/>
    </row>
    <row r="15197" spans="1:8" x14ac:dyDescent="0.3">
      <c r="A15197" s="128"/>
      <c r="B15197" s="128"/>
      <c r="D15197" s="128"/>
      <c r="E15197" s="128"/>
      <c r="G15197" s="129"/>
      <c r="H15197" s="129"/>
    </row>
    <row r="15198" spans="1:8" x14ac:dyDescent="0.3">
      <c r="A15198" s="128"/>
      <c r="B15198" s="128"/>
      <c r="D15198" s="128"/>
      <c r="E15198" s="128"/>
      <c r="G15198" s="129"/>
      <c r="H15198" s="129"/>
    </row>
    <row r="15199" spans="1:8" x14ac:dyDescent="0.3">
      <c r="A15199" s="128"/>
      <c r="B15199" s="128"/>
      <c r="D15199" s="128"/>
      <c r="E15199" s="128"/>
      <c r="G15199" s="129"/>
      <c r="H15199" s="129"/>
    </row>
    <row r="15200" spans="1:8" x14ac:dyDescent="0.3">
      <c r="A15200" s="128"/>
      <c r="B15200" s="128"/>
      <c r="D15200" s="128"/>
      <c r="E15200" s="128"/>
      <c r="G15200" s="129"/>
      <c r="H15200" s="129"/>
    </row>
    <row r="15201" spans="1:8" x14ac:dyDescent="0.3">
      <c r="A15201" s="128"/>
      <c r="B15201" s="128"/>
      <c r="D15201" s="128"/>
      <c r="E15201" s="128"/>
      <c r="G15201" s="129"/>
      <c r="H15201" s="129"/>
    </row>
    <row r="15202" spans="1:8" x14ac:dyDescent="0.3">
      <c r="A15202" s="128"/>
      <c r="B15202" s="128"/>
      <c r="D15202" s="128"/>
      <c r="E15202" s="128"/>
      <c r="G15202" s="129"/>
      <c r="H15202" s="129"/>
    </row>
    <row r="15203" spans="1:8" x14ac:dyDescent="0.3">
      <c r="A15203" s="128"/>
      <c r="B15203" s="128"/>
      <c r="D15203" s="128"/>
      <c r="E15203" s="128"/>
      <c r="G15203" s="129"/>
      <c r="H15203" s="129"/>
    </row>
    <row r="15204" spans="1:8" x14ac:dyDescent="0.3">
      <c r="A15204" s="128"/>
      <c r="B15204" s="128"/>
      <c r="D15204" s="128"/>
      <c r="E15204" s="128"/>
      <c r="G15204" s="129"/>
      <c r="H15204" s="129"/>
    </row>
    <row r="15205" spans="1:8" x14ac:dyDescent="0.3">
      <c r="A15205" s="128"/>
      <c r="B15205" s="128"/>
      <c r="D15205" s="128"/>
      <c r="E15205" s="128"/>
      <c r="G15205" s="129"/>
      <c r="H15205" s="129"/>
    </row>
    <row r="15206" spans="1:8" x14ac:dyDescent="0.3">
      <c r="A15206" s="128"/>
      <c r="B15206" s="128"/>
      <c r="D15206" s="128"/>
      <c r="E15206" s="128"/>
      <c r="G15206" s="129"/>
      <c r="H15206" s="129"/>
    </row>
    <row r="15207" spans="1:8" x14ac:dyDescent="0.3">
      <c r="A15207" s="128"/>
      <c r="B15207" s="128"/>
      <c r="D15207" s="128"/>
      <c r="E15207" s="128"/>
      <c r="G15207" s="129"/>
      <c r="H15207" s="129"/>
    </row>
    <row r="15208" spans="1:8" x14ac:dyDescent="0.3">
      <c r="A15208" s="128"/>
      <c r="B15208" s="128"/>
      <c r="D15208" s="128"/>
      <c r="E15208" s="128"/>
      <c r="G15208" s="129"/>
      <c r="H15208" s="129"/>
    </row>
    <row r="15209" spans="1:8" x14ac:dyDescent="0.3">
      <c r="A15209" s="128"/>
      <c r="B15209" s="128"/>
      <c r="D15209" s="128"/>
      <c r="E15209" s="128"/>
      <c r="G15209" s="129"/>
      <c r="H15209" s="129"/>
    </row>
    <row r="15210" spans="1:8" x14ac:dyDescent="0.3">
      <c r="A15210" s="128"/>
      <c r="B15210" s="128"/>
      <c r="D15210" s="128"/>
      <c r="E15210" s="128"/>
      <c r="G15210" s="129"/>
      <c r="H15210" s="129"/>
    </row>
    <row r="15211" spans="1:8" x14ac:dyDescent="0.3">
      <c r="A15211" s="128"/>
      <c r="B15211" s="128"/>
      <c r="D15211" s="128"/>
      <c r="E15211" s="128"/>
      <c r="G15211" s="129"/>
      <c r="H15211" s="129"/>
    </row>
    <row r="15212" spans="1:8" x14ac:dyDescent="0.3">
      <c r="A15212" s="128"/>
      <c r="B15212" s="128"/>
      <c r="D15212" s="128"/>
      <c r="E15212" s="128"/>
      <c r="G15212" s="129"/>
      <c r="H15212" s="129"/>
    </row>
    <row r="15213" spans="1:8" x14ac:dyDescent="0.3">
      <c r="A15213" s="128"/>
      <c r="B15213" s="128"/>
      <c r="D15213" s="128"/>
      <c r="E15213" s="128"/>
      <c r="G15213" s="129"/>
      <c r="H15213" s="129"/>
    </row>
    <row r="15214" spans="1:8" x14ac:dyDescent="0.3">
      <c r="A15214" s="128"/>
      <c r="B15214" s="128"/>
      <c r="D15214" s="128"/>
      <c r="E15214" s="128"/>
      <c r="G15214" s="129"/>
      <c r="H15214" s="129"/>
    </row>
    <row r="15215" spans="1:8" x14ac:dyDescent="0.3">
      <c r="A15215" s="128"/>
      <c r="B15215" s="128"/>
      <c r="D15215" s="128"/>
      <c r="E15215" s="128"/>
      <c r="G15215" s="129"/>
      <c r="H15215" s="129"/>
    </row>
    <row r="15216" spans="1:8" x14ac:dyDescent="0.3">
      <c r="A15216" s="128"/>
      <c r="B15216" s="128"/>
      <c r="D15216" s="128"/>
      <c r="E15216" s="128"/>
      <c r="G15216" s="129"/>
      <c r="H15216" s="129"/>
    </row>
    <row r="15217" spans="1:8" x14ac:dyDescent="0.3">
      <c r="A15217" s="128"/>
      <c r="B15217" s="128"/>
      <c r="D15217" s="128"/>
      <c r="E15217" s="128"/>
      <c r="G15217" s="129"/>
      <c r="H15217" s="129"/>
    </row>
    <row r="15218" spans="1:8" x14ac:dyDescent="0.3">
      <c r="A15218" s="128"/>
      <c r="B15218" s="128"/>
      <c r="D15218" s="128"/>
      <c r="E15218" s="128"/>
      <c r="G15218" s="129"/>
      <c r="H15218" s="129"/>
    </row>
    <row r="15219" spans="1:8" x14ac:dyDescent="0.3">
      <c r="A15219" s="128"/>
      <c r="B15219" s="128"/>
      <c r="D15219" s="128"/>
      <c r="E15219" s="128"/>
      <c r="G15219" s="129"/>
      <c r="H15219" s="129"/>
    </row>
    <row r="15220" spans="1:8" x14ac:dyDescent="0.3">
      <c r="A15220" s="128"/>
      <c r="B15220" s="128"/>
      <c r="D15220" s="128"/>
      <c r="E15220" s="128"/>
      <c r="G15220" s="129"/>
      <c r="H15220" s="129"/>
    </row>
    <row r="15221" spans="1:8" x14ac:dyDescent="0.3">
      <c r="A15221" s="128"/>
      <c r="B15221" s="128"/>
      <c r="D15221" s="128"/>
      <c r="E15221" s="128"/>
      <c r="G15221" s="129"/>
      <c r="H15221" s="129"/>
    </row>
    <row r="15222" spans="1:8" x14ac:dyDescent="0.3">
      <c r="A15222" s="128"/>
      <c r="B15222" s="128"/>
      <c r="D15222" s="128"/>
      <c r="E15222" s="128"/>
      <c r="G15222" s="129"/>
      <c r="H15222" s="129"/>
    </row>
    <row r="15223" spans="1:8" x14ac:dyDescent="0.3">
      <c r="A15223" s="128"/>
      <c r="B15223" s="128"/>
      <c r="D15223" s="128"/>
      <c r="E15223" s="128"/>
      <c r="G15223" s="129"/>
      <c r="H15223" s="129"/>
    </row>
    <row r="15224" spans="1:8" x14ac:dyDescent="0.3">
      <c r="A15224" s="128"/>
      <c r="B15224" s="128"/>
      <c r="D15224" s="128"/>
      <c r="E15224" s="128"/>
      <c r="G15224" s="129"/>
      <c r="H15224" s="129"/>
    </row>
    <row r="15225" spans="1:8" x14ac:dyDescent="0.3">
      <c r="A15225" s="128"/>
      <c r="B15225" s="128"/>
      <c r="D15225" s="128"/>
      <c r="E15225" s="128"/>
      <c r="G15225" s="129"/>
      <c r="H15225" s="129"/>
    </row>
    <row r="15226" spans="1:8" x14ac:dyDescent="0.3">
      <c r="A15226" s="128"/>
      <c r="B15226" s="128"/>
      <c r="D15226" s="128"/>
      <c r="E15226" s="128"/>
      <c r="G15226" s="129"/>
      <c r="H15226" s="129"/>
    </row>
    <row r="15227" spans="1:8" x14ac:dyDescent="0.3">
      <c r="A15227" s="128"/>
      <c r="B15227" s="128"/>
      <c r="D15227" s="128"/>
      <c r="E15227" s="128"/>
      <c r="G15227" s="129"/>
      <c r="H15227" s="129"/>
    </row>
    <row r="15228" spans="1:8" x14ac:dyDescent="0.3">
      <c r="A15228" s="128"/>
      <c r="B15228" s="128"/>
      <c r="D15228" s="128"/>
      <c r="E15228" s="128"/>
      <c r="G15228" s="129"/>
      <c r="H15228" s="129"/>
    </row>
    <row r="15229" spans="1:8" x14ac:dyDescent="0.3">
      <c r="A15229" s="128"/>
      <c r="B15229" s="128"/>
      <c r="D15229" s="128"/>
      <c r="E15229" s="128"/>
      <c r="G15229" s="129"/>
      <c r="H15229" s="129"/>
    </row>
    <row r="15230" spans="1:8" x14ac:dyDescent="0.3">
      <c r="A15230" s="128"/>
      <c r="B15230" s="128"/>
      <c r="D15230" s="128"/>
      <c r="E15230" s="128"/>
      <c r="G15230" s="129"/>
      <c r="H15230" s="129"/>
    </row>
    <row r="15231" spans="1:8" x14ac:dyDescent="0.3">
      <c r="A15231" s="128"/>
      <c r="B15231" s="128"/>
      <c r="D15231" s="128"/>
      <c r="E15231" s="128"/>
      <c r="G15231" s="129"/>
      <c r="H15231" s="129"/>
    </row>
    <row r="15232" spans="1:8" x14ac:dyDescent="0.3">
      <c r="A15232" s="128"/>
      <c r="B15232" s="128"/>
      <c r="D15232" s="128"/>
      <c r="E15232" s="128"/>
      <c r="G15232" s="129"/>
      <c r="H15232" s="129"/>
    </row>
    <row r="15233" spans="1:8" x14ac:dyDescent="0.3">
      <c r="A15233" s="128"/>
      <c r="B15233" s="128"/>
      <c r="D15233" s="128"/>
      <c r="E15233" s="128"/>
      <c r="G15233" s="129"/>
      <c r="H15233" s="129"/>
    </row>
    <row r="15234" spans="1:8" x14ac:dyDescent="0.3">
      <c r="A15234" s="128"/>
      <c r="B15234" s="128"/>
      <c r="D15234" s="128"/>
      <c r="E15234" s="128"/>
      <c r="G15234" s="129"/>
      <c r="H15234" s="129"/>
    </row>
    <row r="15235" spans="1:8" x14ac:dyDescent="0.3">
      <c r="A15235" s="128"/>
      <c r="B15235" s="128"/>
      <c r="D15235" s="128"/>
      <c r="E15235" s="128"/>
      <c r="G15235" s="129"/>
      <c r="H15235" s="129"/>
    </row>
    <row r="15236" spans="1:8" x14ac:dyDescent="0.3">
      <c r="A15236" s="128"/>
      <c r="B15236" s="128"/>
      <c r="D15236" s="128"/>
      <c r="E15236" s="128"/>
      <c r="G15236" s="129"/>
      <c r="H15236" s="129"/>
    </row>
    <row r="15237" spans="1:8" x14ac:dyDescent="0.3">
      <c r="A15237" s="128"/>
      <c r="B15237" s="128"/>
      <c r="D15237" s="128"/>
      <c r="E15237" s="128"/>
      <c r="G15237" s="129"/>
      <c r="H15237" s="129"/>
    </row>
    <row r="15238" spans="1:8" x14ac:dyDescent="0.3">
      <c r="A15238" s="128"/>
      <c r="B15238" s="128"/>
      <c r="D15238" s="128"/>
      <c r="E15238" s="128"/>
      <c r="G15238" s="129"/>
      <c r="H15238" s="129"/>
    </row>
    <row r="15239" spans="1:8" x14ac:dyDescent="0.3">
      <c r="A15239" s="128"/>
      <c r="B15239" s="128"/>
      <c r="D15239" s="128"/>
      <c r="E15239" s="128"/>
      <c r="G15239" s="129"/>
      <c r="H15239" s="129"/>
    </row>
    <row r="15240" spans="1:8" x14ac:dyDescent="0.3">
      <c r="A15240" s="128"/>
      <c r="B15240" s="128"/>
      <c r="D15240" s="128"/>
      <c r="E15240" s="128"/>
      <c r="G15240" s="129"/>
      <c r="H15240" s="129"/>
    </row>
    <row r="15241" spans="1:8" x14ac:dyDescent="0.3">
      <c r="A15241" s="128"/>
      <c r="B15241" s="128"/>
      <c r="D15241" s="128"/>
      <c r="E15241" s="128"/>
      <c r="G15241" s="129"/>
      <c r="H15241" s="129"/>
    </row>
    <row r="15242" spans="1:8" x14ac:dyDescent="0.3">
      <c r="A15242" s="128"/>
      <c r="B15242" s="128"/>
      <c r="D15242" s="128"/>
      <c r="E15242" s="128"/>
      <c r="G15242" s="129"/>
      <c r="H15242" s="129"/>
    </row>
    <row r="15243" spans="1:8" x14ac:dyDescent="0.3">
      <c r="A15243" s="128"/>
      <c r="B15243" s="128"/>
      <c r="D15243" s="128"/>
      <c r="E15243" s="128"/>
      <c r="G15243" s="129"/>
      <c r="H15243" s="129"/>
    </row>
    <row r="15244" spans="1:8" x14ac:dyDescent="0.3">
      <c r="A15244" s="128"/>
      <c r="B15244" s="128"/>
      <c r="D15244" s="128"/>
      <c r="E15244" s="128"/>
      <c r="G15244" s="129"/>
      <c r="H15244" s="129"/>
    </row>
    <row r="15245" spans="1:8" x14ac:dyDescent="0.3">
      <c r="A15245" s="128"/>
      <c r="B15245" s="128"/>
      <c r="D15245" s="128"/>
      <c r="E15245" s="128"/>
      <c r="G15245" s="129"/>
      <c r="H15245" s="129"/>
    </row>
    <row r="15246" spans="1:8" x14ac:dyDescent="0.3">
      <c r="A15246" s="128"/>
      <c r="B15246" s="128"/>
      <c r="D15246" s="128"/>
      <c r="E15246" s="128"/>
      <c r="G15246" s="129"/>
      <c r="H15246" s="129"/>
    </row>
    <row r="15247" spans="1:8" x14ac:dyDescent="0.3">
      <c r="A15247" s="128"/>
      <c r="B15247" s="128"/>
      <c r="D15247" s="128"/>
      <c r="E15247" s="128"/>
      <c r="G15247" s="129"/>
      <c r="H15247" s="129"/>
    </row>
    <row r="15248" spans="1:8" x14ac:dyDescent="0.3">
      <c r="A15248" s="128"/>
      <c r="B15248" s="128"/>
      <c r="D15248" s="128"/>
      <c r="E15248" s="128"/>
      <c r="G15248" s="129"/>
      <c r="H15248" s="129"/>
    </row>
    <row r="15249" spans="1:8" x14ac:dyDescent="0.3">
      <c r="A15249" s="128"/>
      <c r="B15249" s="128"/>
      <c r="D15249" s="128"/>
      <c r="E15249" s="128"/>
      <c r="G15249" s="129"/>
      <c r="H15249" s="129"/>
    </row>
    <row r="15250" spans="1:8" x14ac:dyDescent="0.3">
      <c r="A15250" s="128"/>
      <c r="B15250" s="128"/>
      <c r="D15250" s="128"/>
      <c r="E15250" s="128"/>
      <c r="G15250" s="129"/>
      <c r="H15250" s="129"/>
    </row>
    <row r="15251" spans="1:8" x14ac:dyDescent="0.3">
      <c r="A15251" s="128"/>
      <c r="B15251" s="128"/>
      <c r="D15251" s="128"/>
      <c r="E15251" s="128"/>
      <c r="G15251" s="129"/>
      <c r="H15251" s="129"/>
    </row>
    <row r="15252" spans="1:8" x14ac:dyDescent="0.3">
      <c r="A15252" s="128"/>
      <c r="B15252" s="128"/>
      <c r="D15252" s="128"/>
      <c r="E15252" s="128"/>
      <c r="G15252" s="129"/>
      <c r="H15252" s="129"/>
    </row>
    <row r="15253" spans="1:8" x14ac:dyDescent="0.3">
      <c r="A15253" s="128"/>
      <c r="B15253" s="128"/>
      <c r="D15253" s="128"/>
      <c r="E15253" s="128"/>
      <c r="G15253" s="129"/>
      <c r="H15253" s="129"/>
    </row>
    <row r="15254" spans="1:8" x14ac:dyDescent="0.3">
      <c r="A15254" s="128"/>
      <c r="B15254" s="128"/>
      <c r="D15254" s="128"/>
      <c r="E15254" s="128"/>
      <c r="G15254" s="129"/>
      <c r="H15254" s="129"/>
    </row>
    <row r="15255" spans="1:8" x14ac:dyDescent="0.3">
      <c r="A15255" s="128"/>
      <c r="B15255" s="128"/>
      <c r="D15255" s="128"/>
      <c r="E15255" s="128"/>
      <c r="G15255" s="129"/>
      <c r="H15255" s="129"/>
    </row>
    <row r="15256" spans="1:8" x14ac:dyDescent="0.3">
      <c r="A15256" s="128"/>
      <c r="B15256" s="128"/>
      <c r="D15256" s="128"/>
      <c r="E15256" s="128"/>
      <c r="G15256" s="129"/>
      <c r="H15256" s="129"/>
    </row>
    <row r="15257" spans="1:8" x14ac:dyDescent="0.3">
      <c r="A15257" s="128"/>
      <c r="B15257" s="128"/>
      <c r="D15257" s="128"/>
      <c r="E15257" s="128"/>
      <c r="G15257" s="129"/>
      <c r="H15257" s="129"/>
    </row>
    <row r="15258" spans="1:8" x14ac:dyDescent="0.3">
      <c r="A15258" s="128"/>
      <c r="B15258" s="128"/>
      <c r="D15258" s="128"/>
      <c r="E15258" s="128"/>
      <c r="G15258" s="129"/>
      <c r="H15258" s="129"/>
    </row>
    <row r="15259" spans="1:8" x14ac:dyDescent="0.3">
      <c r="A15259" s="128"/>
      <c r="B15259" s="128"/>
      <c r="D15259" s="128"/>
      <c r="E15259" s="128"/>
      <c r="G15259" s="129"/>
      <c r="H15259" s="129"/>
    </row>
    <row r="15260" spans="1:8" x14ac:dyDescent="0.3">
      <c r="A15260" s="128"/>
      <c r="B15260" s="128"/>
      <c r="D15260" s="128"/>
      <c r="E15260" s="128"/>
      <c r="G15260" s="129"/>
      <c r="H15260" s="129"/>
    </row>
    <row r="15261" spans="1:8" x14ac:dyDescent="0.3">
      <c r="A15261" s="128"/>
      <c r="B15261" s="128"/>
      <c r="D15261" s="128"/>
      <c r="E15261" s="128"/>
      <c r="G15261" s="129"/>
      <c r="H15261" s="129"/>
    </row>
    <row r="15262" spans="1:8" x14ac:dyDescent="0.3">
      <c r="A15262" s="128"/>
      <c r="B15262" s="128"/>
      <c r="D15262" s="128"/>
      <c r="E15262" s="128"/>
      <c r="G15262" s="129"/>
      <c r="H15262" s="129"/>
    </row>
    <row r="15263" spans="1:8" x14ac:dyDescent="0.3">
      <c r="A15263" s="128"/>
      <c r="B15263" s="128"/>
      <c r="D15263" s="128"/>
      <c r="E15263" s="128"/>
      <c r="G15263" s="129"/>
      <c r="H15263" s="129"/>
    </row>
    <row r="15264" spans="1:8" x14ac:dyDescent="0.3">
      <c r="A15264" s="128"/>
      <c r="B15264" s="128"/>
      <c r="D15264" s="128"/>
      <c r="E15264" s="128"/>
      <c r="G15264" s="129"/>
      <c r="H15264" s="129"/>
    </row>
    <row r="15265" spans="1:8" x14ac:dyDescent="0.3">
      <c r="A15265" s="128"/>
      <c r="B15265" s="128"/>
      <c r="D15265" s="128"/>
      <c r="E15265" s="128"/>
      <c r="G15265" s="129"/>
      <c r="H15265" s="129"/>
    </row>
    <row r="15266" spans="1:8" x14ac:dyDescent="0.3">
      <c r="A15266" s="128"/>
      <c r="B15266" s="128"/>
      <c r="D15266" s="128"/>
      <c r="E15266" s="128"/>
      <c r="G15266" s="129"/>
      <c r="H15266" s="129"/>
    </row>
    <row r="15267" spans="1:8" x14ac:dyDescent="0.3">
      <c r="A15267" s="128"/>
      <c r="B15267" s="128"/>
      <c r="D15267" s="128"/>
      <c r="E15267" s="128"/>
      <c r="G15267" s="129"/>
      <c r="H15267" s="129"/>
    </row>
    <row r="15268" spans="1:8" x14ac:dyDescent="0.3">
      <c r="A15268" s="128"/>
      <c r="B15268" s="128"/>
      <c r="D15268" s="128"/>
      <c r="E15268" s="128"/>
      <c r="G15268" s="129"/>
      <c r="H15268" s="129"/>
    </row>
    <row r="15269" spans="1:8" x14ac:dyDescent="0.3">
      <c r="A15269" s="128"/>
      <c r="B15269" s="128"/>
      <c r="D15269" s="128"/>
      <c r="E15269" s="128"/>
      <c r="G15269" s="129"/>
      <c r="H15269" s="129"/>
    </row>
    <row r="15270" spans="1:8" x14ac:dyDescent="0.3">
      <c r="A15270" s="128"/>
      <c r="B15270" s="128"/>
      <c r="D15270" s="128"/>
      <c r="E15270" s="128"/>
      <c r="G15270" s="129"/>
      <c r="H15270" s="129"/>
    </row>
    <row r="15271" spans="1:8" x14ac:dyDescent="0.3">
      <c r="A15271" s="128"/>
      <c r="B15271" s="128"/>
      <c r="D15271" s="128"/>
      <c r="E15271" s="128"/>
      <c r="G15271" s="129"/>
      <c r="H15271" s="129"/>
    </row>
    <row r="15272" spans="1:8" x14ac:dyDescent="0.3">
      <c r="A15272" s="128"/>
      <c r="B15272" s="128"/>
      <c r="D15272" s="128"/>
      <c r="E15272" s="128"/>
      <c r="G15272" s="129"/>
      <c r="H15272" s="129"/>
    </row>
    <row r="15273" spans="1:8" x14ac:dyDescent="0.3">
      <c r="A15273" s="128"/>
      <c r="B15273" s="128"/>
      <c r="D15273" s="128"/>
      <c r="E15273" s="128"/>
      <c r="G15273" s="129"/>
      <c r="H15273" s="129"/>
    </row>
    <row r="15274" spans="1:8" x14ac:dyDescent="0.3">
      <c r="A15274" s="128"/>
      <c r="B15274" s="128"/>
      <c r="D15274" s="128"/>
      <c r="E15274" s="128"/>
      <c r="G15274" s="129"/>
      <c r="H15274" s="129"/>
    </row>
    <row r="15275" spans="1:8" x14ac:dyDescent="0.3">
      <c r="A15275" s="128"/>
      <c r="B15275" s="128"/>
      <c r="D15275" s="128"/>
      <c r="E15275" s="128"/>
      <c r="G15275" s="129"/>
      <c r="H15275" s="129"/>
    </row>
    <row r="15276" spans="1:8" x14ac:dyDescent="0.3">
      <c r="A15276" s="128"/>
      <c r="B15276" s="128"/>
      <c r="D15276" s="128"/>
      <c r="E15276" s="128"/>
      <c r="G15276" s="129"/>
      <c r="H15276" s="129"/>
    </row>
    <row r="15277" spans="1:8" x14ac:dyDescent="0.3">
      <c r="A15277" s="128"/>
      <c r="B15277" s="128"/>
      <c r="D15277" s="128"/>
      <c r="E15277" s="128"/>
      <c r="G15277" s="129"/>
      <c r="H15277" s="129"/>
    </row>
    <row r="15278" spans="1:8" x14ac:dyDescent="0.3">
      <c r="A15278" s="128"/>
      <c r="B15278" s="128"/>
      <c r="D15278" s="128"/>
      <c r="E15278" s="128"/>
      <c r="G15278" s="129"/>
      <c r="H15278" s="129"/>
    </row>
    <row r="15279" spans="1:8" x14ac:dyDescent="0.3">
      <c r="A15279" s="128"/>
      <c r="B15279" s="128"/>
      <c r="D15279" s="128"/>
      <c r="E15279" s="128"/>
      <c r="G15279" s="129"/>
      <c r="H15279" s="129"/>
    </row>
    <row r="15280" spans="1:8" x14ac:dyDescent="0.3">
      <c r="A15280" s="128"/>
      <c r="B15280" s="128"/>
      <c r="D15280" s="128"/>
      <c r="E15280" s="128"/>
      <c r="G15280" s="129"/>
      <c r="H15280" s="129"/>
    </row>
    <row r="15281" spans="1:8" x14ac:dyDescent="0.3">
      <c r="A15281" s="128"/>
      <c r="B15281" s="128"/>
      <c r="D15281" s="128"/>
      <c r="E15281" s="128"/>
      <c r="G15281" s="129"/>
      <c r="H15281" s="129"/>
    </row>
    <row r="15282" spans="1:8" x14ac:dyDescent="0.3">
      <c r="A15282" s="128"/>
      <c r="B15282" s="128"/>
      <c r="D15282" s="128"/>
      <c r="E15282" s="128"/>
      <c r="G15282" s="129"/>
      <c r="H15282" s="129"/>
    </row>
    <row r="15283" spans="1:8" x14ac:dyDescent="0.3">
      <c r="A15283" s="128"/>
      <c r="B15283" s="128"/>
      <c r="D15283" s="128"/>
      <c r="E15283" s="128"/>
      <c r="G15283" s="129"/>
      <c r="H15283" s="129"/>
    </row>
    <row r="15284" spans="1:8" x14ac:dyDescent="0.3">
      <c r="A15284" s="128"/>
      <c r="B15284" s="128"/>
      <c r="D15284" s="128"/>
      <c r="E15284" s="128"/>
      <c r="G15284" s="129"/>
      <c r="H15284" s="129"/>
    </row>
    <row r="15285" spans="1:8" x14ac:dyDescent="0.3">
      <c r="A15285" s="128"/>
      <c r="B15285" s="128"/>
      <c r="D15285" s="128"/>
      <c r="E15285" s="128"/>
      <c r="G15285" s="129"/>
      <c r="H15285" s="129"/>
    </row>
    <row r="15286" spans="1:8" x14ac:dyDescent="0.3">
      <c r="A15286" s="128"/>
      <c r="B15286" s="128"/>
      <c r="D15286" s="128"/>
      <c r="E15286" s="128"/>
      <c r="G15286" s="129"/>
      <c r="H15286" s="129"/>
    </row>
    <row r="15287" spans="1:8" x14ac:dyDescent="0.3">
      <c r="A15287" s="128"/>
      <c r="B15287" s="128"/>
      <c r="D15287" s="128"/>
      <c r="E15287" s="128"/>
      <c r="G15287" s="129"/>
      <c r="H15287" s="129"/>
    </row>
    <row r="15288" spans="1:8" x14ac:dyDescent="0.3">
      <c r="A15288" s="128"/>
      <c r="B15288" s="128"/>
      <c r="D15288" s="128"/>
      <c r="E15288" s="128"/>
      <c r="G15288" s="129"/>
      <c r="H15288" s="129"/>
    </row>
    <row r="15289" spans="1:8" x14ac:dyDescent="0.3">
      <c r="A15289" s="128"/>
      <c r="B15289" s="128"/>
      <c r="D15289" s="128"/>
      <c r="E15289" s="128"/>
      <c r="G15289" s="129"/>
      <c r="H15289" s="129"/>
    </row>
    <row r="15290" spans="1:8" x14ac:dyDescent="0.3">
      <c r="A15290" s="128"/>
      <c r="B15290" s="128"/>
      <c r="D15290" s="128"/>
      <c r="E15290" s="128"/>
      <c r="G15290" s="129"/>
      <c r="H15290" s="129"/>
    </row>
    <row r="15291" spans="1:8" x14ac:dyDescent="0.3">
      <c r="A15291" s="128"/>
      <c r="B15291" s="128"/>
      <c r="D15291" s="128"/>
      <c r="E15291" s="128"/>
      <c r="G15291" s="129"/>
      <c r="H15291" s="129"/>
    </row>
    <row r="15292" spans="1:8" x14ac:dyDescent="0.3">
      <c r="A15292" s="128"/>
      <c r="B15292" s="128"/>
      <c r="D15292" s="128"/>
      <c r="E15292" s="128"/>
      <c r="G15292" s="129"/>
      <c r="H15292" s="129"/>
    </row>
    <row r="15293" spans="1:8" x14ac:dyDescent="0.3">
      <c r="A15293" s="128"/>
      <c r="B15293" s="128"/>
      <c r="D15293" s="128"/>
      <c r="E15293" s="128"/>
      <c r="G15293" s="129"/>
      <c r="H15293" s="129"/>
    </row>
    <row r="15294" spans="1:8" x14ac:dyDescent="0.3">
      <c r="A15294" s="128"/>
      <c r="B15294" s="128"/>
      <c r="D15294" s="128"/>
      <c r="E15294" s="128"/>
      <c r="G15294" s="129"/>
      <c r="H15294" s="129"/>
    </row>
    <row r="15295" spans="1:8" x14ac:dyDescent="0.3">
      <c r="A15295" s="128"/>
      <c r="B15295" s="128"/>
      <c r="D15295" s="128"/>
      <c r="E15295" s="128"/>
      <c r="G15295" s="129"/>
      <c r="H15295" s="129"/>
    </row>
    <row r="15296" spans="1:8" x14ac:dyDescent="0.3">
      <c r="A15296" s="128"/>
      <c r="B15296" s="128"/>
      <c r="D15296" s="128"/>
      <c r="E15296" s="128"/>
      <c r="G15296" s="129"/>
      <c r="H15296" s="129"/>
    </row>
    <row r="15297" spans="1:8" x14ac:dyDescent="0.3">
      <c r="A15297" s="128"/>
      <c r="B15297" s="128"/>
      <c r="D15297" s="128"/>
      <c r="E15297" s="128"/>
      <c r="G15297" s="129"/>
      <c r="H15297" s="129"/>
    </row>
    <row r="15298" spans="1:8" x14ac:dyDescent="0.3">
      <c r="A15298" s="128"/>
      <c r="B15298" s="128"/>
      <c r="D15298" s="128"/>
      <c r="E15298" s="128"/>
      <c r="G15298" s="129"/>
      <c r="H15298" s="129"/>
    </row>
    <row r="15299" spans="1:8" x14ac:dyDescent="0.3">
      <c r="A15299" s="128"/>
      <c r="B15299" s="128"/>
      <c r="D15299" s="128"/>
      <c r="E15299" s="128"/>
      <c r="G15299" s="129"/>
      <c r="H15299" s="129"/>
    </row>
    <row r="15300" spans="1:8" x14ac:dyDescent="0.3">
      <c r="A15300" s="128"/>
      <c r="B15300" s="128"/>
      <c r="D15300" s="128"/>
      <c r="E15300" s="128"/>
      <c r="G15300" s="129"/>
      <c r="H15300" s="129"/>
    </row>
    <row r="15301" spans="1:8" x14ac:dyDescent="0.3">
      <c r="A15301" s="128"/>
      <c r="B15301" s="128"/>
      <c r="D15301" s="128"/>
      <c r="E15301" s="128"/>
      <c r="G15301" s="129"/>
      <c r="H15301" s="129"/>
    </row>
    <row r="15302" spans="1:8" x14ac:dyDescent="0.3">
      <c r="A15302" s="128"/>
      <c r="B15302" s="128"/>
      <c r="D15302" s="128"/>
      <c r="E15302" s="128"/>
      <c r="G15302" s="129"/>
      <c r="H15302" s="129"/>
    </row>
    <row r="15303" spans="1:8" x14ac:dyDescent="0.3">
      <c r="A15303" s="128"/>
      <c r="B15303" s="128"/>
      <c r="D15303" s="128"/>
      <c r="E15303" s="128"/>
      <c r="G15303" s="129"/>
      <c r="H15303" s="129"/>
    </row>
    <row r="15304" spans="1:8" x14ac:dyDescent="0.3">
      <c r="A15304" s="128"/>
      <c r="B15304" s="128"/>
      <c r="D15304" s="128"/>
      <c r="E15304" s="128"/>
      <c r="G15304" s="129"/>
      <c r="H15304" s="129"/>
    </row>
    <row r="15305" spans="1:8" x14ac:dyDescent="0.3">
      <c r="A15305" s="128"/>
      <c r="B15305" s="128"/>
      <c r="D15305" s="128"/>
      <c r="E15305" s="128"/>
      <c r="G15305" s="129"/>
      <c r="H15305" s="129"/>
    </row>
    <row r="15306" spans="1:8" x14ac:dyDescent="0.3">
      <c r="A15306" s="128"/>
      <c r="B15306" s="128"/>
      <c r="D15306" s="128"/>
      <c r="E15306" s="128"/>
      <c r="G15306" s="129"/>
      <c r="H15306" s="129"/>
    </row>
    <row r="15307" spans="1:8" x14ac:dyDescent="0.3">
      <c r="A15307" s="128"/>
      <c r="B15307" s="128"/>
      <c r="D15307" s="128"/>
      <c r="E15307" s="128"/>
      <c r="G15307" s="129"/>
      <c r="H15307" s="129"/>
    </row>
    <row r="15308" spans="1:8" x14ac:dyDescent="0.3">
      <c r="A15308" s="128"/>
      <c r="B15308" s="128"/>
      <c r="D15308" s="128"/>
      <c r="E15308" s="128"/>
      <c r="G15308" s="129"/>
      <c r="H15308" s="129"/>
    </row>
    <row r="15309" spans="1:8" x14ac:dyDescent="0.3">
      <c r="A15309" s="128"/>
      <c r="B15309" s="128"/>
      <c r="D15309" s="128"/>
      <c r="E15309" s="128"/>
      <c r="G15309" s="129"/>
      <c r="H15309" s="129"/>
    </row>
    <row r="15310" spans="1:8" x14ac:dyDescent="0.3">
      <c r="A15310" s="128"/>
      <c r="B15310" s="128"/>
      <c r="D15310" s="128"/>
      <c r="E15310" s="128"/>
      <c r="G15310" s="129"/>
      <c r="H15310" s="129"/>
    </row>
    <row r="15311" spans="1:8" x14ac:dyDescent="0.3">
      <c r="A15311" s="128"/>
      <c r="B15311" s="128"/>
      <c r="D15311" s="128"/>
      <c r="E15311" s="128"/>
      <c r="G15311" s="129"/>
      <c r="H15311" s="129"/>
    </row>
    <row r="15312" spans="1:8" x14ac:dyDescent="0.3">
      <c r="A15312" s="128"/>
      <c r="B15312" s="128"/>
      <c r="D15312" s="128"/>
      <c r="E15312" s="128"/>
      <c r="G15312" s="129"/>
      <c r="H15312" s="129"/>
    </row>
    <row r="15313" spans="1:8" x14ac:dyDescent="0.3">
      <c r="A15313" s="128"/>
      <c r="B15313" s="128"/>
      <c r="D15313" s="128"/>
      <c r="E15313" s="128"/>
      <c r="G15313" s="129"/>
      <c r="H15313" s="129"/>
    </row>
    <row r="15314" spans="1:8" x14ac:dyDescent="0.3">
      <c r="A15314" s="128"/>
      <c r="B15314" s="128"/>
      <c r="D15314" s="128"/>
      <c r="E15314" s="128"/>
      <c r="G15314" s="129"/>
      <c r="H15314" s="129"/>
    </row>
    <row r="15315" spans="1:8" x14ac:dyDescent="0.3">
      <c r="A15315" s="128"/>
      <c r="B15315" s="128"/>
      <c r="D15315" s="128"/>
      <c r="E15315" s="128"/>
      <c r="G15315" s="129"/>
      <c r="H15315" s="129"/>
    </row>
    <row r="15316" spans="1:8" x14ac:dyDescent="0.3">
      <c r="A15316" s="128"/>
      <c r="B15316" s="128"/>
      <c r="D15316" s="128"/>
      <c r="E15316" s="128"/>
      <c r="G15316" s="129"/>
      <c r="H15316" s="129"/>
    </row>
    <row r="15317" spans="1:8" x14ac:dyDescent="0.3">
      <c r="A15317" s="128"/>
      <c r="B15317" s="128"/>
      <c r="D15317" s="128"/>
      <c r="E15317" s="128"/>
      <c r="G15317" s="129"/>
      <c r="H15317" s="129"/>
    </row>
    <row r="15318" spans="1:8" x14ac:dyDescent="0.3">
      <c r="A15318" s="128"/>
      <c r="B15318" s="128"/>
      <c r="D15318" s="128"/>
      <c r="E15318" s="128"/>
      <c r="G15318" s="129"/>
      <c r="H15318" s="129"/>
    </row>
    <row r="15319" spans="1:8" x14ac:dyDescent="0.3">
      <c r="A15319" s="128"/>
      <c r="B15319" s="128"/>
      <c r="D15319" s="128"/>
      <c r="E15319" s="128"/>
      <c r="G15319" s="129"/>
      <c r="H15319" s="129"/>
    </row>
    <row r="15320" spans="1:8" x14ac:dyDescent="0.3">
      <c r="A15320" s="128"/>
      <c r="B15320" s="128"/>
      <c r="D15320" s="128"/>
      <c r="E15320" s="128"/>
      <c r="G15320" s="129"/>
      <c r="H15320" s="129"/>
    </row>
    <row r="15321" spans="1:8" x14ac:dyDescent="0.3">
      <c r="A15321" s="128"/>
      <c r="B15321" s="128"/>
      <c r="D15321" s="128"/>
      <c r="E15321" s="128"/>
      <c r="G15321" s="129"/>
      <c r="H15321" s="129"/>
    </row>
    <row r="15322" spans="1:8" x14ac:dyDescent="0.3">
      <c r="A15322" s="128"/>
      <c r="B15322" s="128"/>
      <c r="D15322" s="128"/>
      <c r="E15322" s="128"/>
      <c r="G15322" s="129"/>
      <c r="H15322" s="129"/>
    </row>
    <row r="15323" spans="1:8" x14ac:dyDescent="0.3">
      <c r="A15323" s="128"/>
      <c r="B15323" s="128"/>
      <c r="D15323" s="128"/>
      <c r="E15323" s="128"/>
      <c r="G15323" s="129"/>
      <c r="H15323" s="129"/>
    </row>
    <row r="15324" spans="1:8" x14ac:dyDescent="0.3">
      <c r="A15324" s="128"/>
      <c r="B15324" s="128"/>
      <c r="D15324" s="128"/>
      <c r="E15324" s="128"/>
      <c r="G15324" s="129"/>
      <c r="H15324" s="129"/>
    </row>
    <row r="15325" spans="1:8" x14ac:dyDescent="0.3">
      <c r="A15325" s="128"/>
      <c r="B15325" s="128"/>
      <c r="D15325" s="128"/>
      <c r="E15325" s="128"/>
      <c r="G15325" s="129"/>
      <c r="H15325" s="129"/>
    </row>
    <row r="15326" spans="1:8" x14ac:dyDescent="0.3">
      <c r="A15326" s="128"/>
      <c r="B15326" s="128"/>
      <c r="D15326" s="128"/>
      <c r="E15326" s="128"/>
      <c r="G15326" s="129"/>
      <c r="H15326" s="129"/>
    </row>
    <row r="15327" spans="1:8" x14ac:dyDescent="0.3">
      <c r="A15327" s="128"/>
      <c r="B15327" s="128"/>
      <c r="D15327" s="128"/>
      <c r="E15327" s="128"/>
      <c r="G15327" s="129"/>
      <c r="H15327" s="129"/>
    </row>
    <row r="15328" spans="1:8" x14ac:dyDescent="0.3">
      <c r="A15328" s="128"/>
      <c r="B15328" s="128"/>
      <c r="D15328" s="128"/>
      <c r="E15328" s="128"/>
      <c r="G15328" s="129"/>
      <c r="H15328" s="129"/>
    </row>
    <row r="15329" spans="1:8" x14ac:dyDescent="0.3">
      <c r="A15329" s="128"/>
      <c r="B15329" s="128"/>
      <c r="D15329" s="128"/>
      <c r="E15329" s="128"/>
      <c r="G15329" s="129"/>
      <c r="H15329" s="129"/>
    </row>
    <row r="15330" spans="1:8" x14ac:dyDescent="0.3">
      <c r="A15330" s="128"/>
      <c r="B15330" s="128"/>
      <c r="D15330" s="128"/>
      <c r="E15330" s="128"/>
      <c r="G15330" s="129"/>
      <c r="H15330" s="129"/>
    </row>
    <row r="15331" spans="1:8" x14ac:dyDescent="0.3">
      <c r="A15331" s="128"/>
      <c r="B15331" s="128"/>
      <c r="D15331" s="128"/>
      <c r="E15331" s="128"/>
      <c r="G15331" s="129"/>
      <c r="H15331" s="129"/>
    </row>
    <row r="15332" spans="1:8" x14ac:dyDescent="0.3">
      <c r="A15332" s="128"/>
      <c r="B15332" s="128"/>
      <c r="D15332" s="128"/>
      <c r="E15332" s="128"/>
      <c r="G15332" s="129"/>
      <c r="H15332" s="129"/>
    </row>
    <row r="15333" spans="1:8" x14ac:dyDescent="0.3">
      <c r="A15333" s="128"/>
      <c r="B15333" s="128"/>
      <c r="D15333" s="128"/>
      <c r="E15333" s="128"/>
      <c r="G15333" s="129"/>
      <c r="H15333" s="129"/>
    </row>
    <row r="15334" spans="1:8" x14ac:dyDescent="0.3">
      <c r="A15334" s="128"/>
      <c r="B15334" s="128"/>
      <c r="D15334" s="128"/>
      <c r="E15334" s="128"/>
      <c r="G15334" s="129"/>
      <c r="H15334" s="129"/>
    </row>
    <row r="15335" spans="1:8" x14ac:dyDescent="0.3">
      <c r="A15335" s="128"/>
      <c r="B15335" s="128"/>
      <c r="D15335" s="128"/>
      <c r="E15335" s="128"/>
      <c r="G15335" s="129"/>
      <c r="H15335" s="129"/>
    </row>
    <row r="15336" spans="1:8" x14ac:dyDescent="0.3">
      <c r="A15336" s="128"/>
      <c r="B15336" s="128"/>
      <c r="D15336" s="128"/>
      <c r="E15336" s="128"/>
      <c r="G15336" s="129"/>
      <c r="H15336" s="129"/>
    </row>
    <row r="15337" spans="1:8" x14ac:dyDescent="0.3">
      <c r="A15337" s="128"/>
      <c r="B15337" s="128"/>
      <c r="D15337" s="128"/>
      <c r="E15337" s="128"/>
      <c r="G15337" s="129"/>
      <c r="H15337" s="129"/>
    </row>
    <row r="15338" spans="1:8" x14ac:dyDescent="0.3">
      <c r="A15338" s="128"/>
      <c r="B15338" s="128"/>
      <c r="D15338" s="128"/>
      <c r="E15338" s="128"/>
      <c r="G15338" s="129"/>
      <c r="H15338" s="129"/>
    </row>
    <row r="15339" spans="1:8" x14ac:dyDescent="0.3">
      <c r="A15339" s="128"/>
      <c r="B15339" s="128"/>
      <c r="D15339" s="128"/>
      <c r="E15339" s="128"/>
      <c r="G15339" s="129"/>
      <c r="H15339" s="129"/>
    </row>
    <row r="15340" spans="1:8" x14ac:dyDescent="0.3">
      <c r="A15340" s="128"/>
      <c r="B15340" s="128"/>
      <c r="D15340" s="128"/>
      <c r="E15340" s="128"/>
      <c r="G15340" s="129"/>
      <c r="H15340" s="129"/>
    </row>
    <row r="15341" spans="1:8" x14ac:dyDescent="0.3">
      <c r="A15341" s="128"/>
      <c r="B15341" s="128"/>
      <c r="D15341" s="128"/>
      <c r="E15341" s="128"/>
      <c r="G15341" s="129"/>
      <c r="H15341" s="129"/>
    </row>
    <row r="15342" spans="1:8" x14ac:dyDescent="0.3">
      <c r="A15342" s="128"/>
      <c r="B15342" s="128"/>
      <c r="D15342" s="128"/>
      <c r="E15342" s="128"/>
      <c r="G15342" s="129"/>
      <c r="H15342" s="129"/>
    </row>
    <row r="15343" spans="1:8" x14ac:dyDescent="0.3">
      <c r="A15343" s="128"/>
      <c r="B15343" s="128"/>
      <c r="D15343" s="128"/>
      <c r="E15343" s="128"/>
      <c r="G15343" s="129"/>
      <c r="H15343" s="129"/>
    </row>
    <row r="15344" spans="1:8" x14ac:dyDescent="0.3">
      <c r="A15344" s="128"/>
      <c r="B15344" s="128"/>
      <c r="D15344" s="128"/>
      <c r="E15344" s="128"/>
      <c r="G15344" s="129"/>
      <c r="H15344" s="129"/>
    </row>
    <row r="15345" spans="1:8" x14ac:dyDescent="0.3">
      <c r="A15345" s="128"/>
      <c r="B15345" s="128"/>
      <c r="D15345" s="128"/>
      <c r="E15345" s="128"/>
      <c r="G15345" s="129"/>
      <c r="H15345" s="129"/>
    </row>
    <row r="15346" spans="1:8" x14ac:dyDescent="0.3">
      <c r="A15346" s="128"/>
      <c r="B15346" s="128"/>
      <c r="D15346" s="128"/>
      <c r="E15346" s="128"/>
      <c r="G15346" s="129"/>
      <c r="H15346" s="129"/>
    </row>
    <row r="15347" spans="1:8" x14ac:dyDescent="0.3">
      <c r="A15347" s="128"/>
      <c r="B15347" s="128"/>
      <c r="D15347" s="128"/>
      <c r="E15347" s="128"/>
      <c r="G15347" s="129"/>
      <c r="H15347" s="129"/>
    </row>
    <row r="15348" spans="1:8" x14ac:dyDescent="0.3">
      <c r="A15348" s="128"/>
      <c r="B15348" s="128"/>
      <c r="D15348" s="128"/>
      <c r="E15348" s="128"/>
      <c r="G15348" s="129"/>
      <c r="H15348" s="129"/>
    </row>
    <row r="15349" spans="1:8" x14ac:dyDescent="0.3">
      <c r="A15349" s="128"/>
      <c r="B15349" s="128"/>
      <c r="D15349" s="128"/>
      <c r="E15349" s="128"/>
      <c r="G15349" s="129"/>
      <c r="H15349" s="129"/>
    </row>
    <row r="15350" spans="1:8" x14ac:dyDescent="0.3">
      <c r="A15350" s="128"/>
      <c r="B15350" s="128"/>
      <c r="D15350" s="128"/>
      <c r="E15350" s="128"/>
      <c r="G15350" s="129"/>
      <c r="H15350" s="129"/>
    </row>
    <row r="15351" spans="1:8" x14ac:dyDescent="0.3">
      <c r="A15351" s="128"/>
      <c r="B15351" s="128"/>
      <c r="D15351" s="128"/>
      <c r="E15351" s="128"/>
      <c r="G15351" s="129"/>
      <c r="H15351" s="129"/>
    </row>
    <row r="15352" spans="1:8" x14ac:dyDescent="0.3">
      <c r="A15352" s="128"/>
      <c r="B15352" s="128"/>
      <c r="D15352" s="128"/>
      <c r="E15352" s="128"/>
      <c r="G15352" s="129"/>
      <c r="H15352" s="129"/>
    </row>
    <row r="15353" spans="1:8" x14ac:dyDescent="0.3">
      <c r="A15353" s="128"/>
      <c r="B15353" s="128"/>
      <c r="D15353" s="128"/>
      <c r="E15353" s="128"/>
      <c r="G15353" s="129"/>
      <c r="H15353" s="129"/>
    </row>
    <row r="15354" spans="1:8" x14ac:dyDescent="0.3">
      <c r="A15354" s="128"/>
      <c r="B15354" s="128"/>
      <c r="D15354" s="128"/>
      <c r="E15354" s="128"/>
      <c r="G15354" s="129"/>
      <c r="H15354" s="129"/>
    </row>
    <row r="15355" spans="1:8" x14ac:dyDescent="0.3">
      <c r="A15355" s="128"/>
      <c r="B15355" s="128"/>
      <c r="D15355" s="128"/>
      <c r="E15355" s="128"/>
      <c r="G15355" s="129"/>
      <c r="H15355" s="129"/>
    </row>
    <row r="15356" spans="1:8" x14ac:dyDescent="0.3">
      <c r="A15356" s="128"/>
      <c r="B15356" s="128"/>
      <c r="D15356" s="128"/>
      <c r="E15356" s="128"/>
      <c r="G15356" s="129"/>
      <c r="H15356" s="129"/>
    </row>
    <row r="15357" spans="1:8" x14ac:dyDescent="0.3">
      <c r="A15357" s="128"/>
      <c r="B15357" s="128"/>
      <c r="D15357" s="128"/>
      <c r="E15357" s="128"/>
      <c r="G15357" s="129"/>
      <c r="H15357" s="129"/>
    </row>
    <row r="15358" spans="1:8" x14ac:dyDescent="0.3">
      <c r="A15358" s="128"/>
      <c r="B15358" s="128"/>
      <c r="D15358" s="128"/>
      <c r="E15358" s="128"/>
      <c r="G15358" s="129"/>
      <c r="H15358" s="129"/>
    </row>
    <row r="15359" spans="1:8" x14ac:dyDescent="0.3">
      <c r="A15359" s="128"/>
      <c r="B15359" s="128"/>
      <c r="D15359" s="128"/>
      <c r="E15359" s="128"/>
      <c r="G15359" s="129"/>
      <c r="H15359" s="129"/>
    </row>
    <row r="15360" spans="1:8" x14ac:dyDescent="0.3">
      <c r="A15360" s="128"/>
      <c r="B15360" s="128"/>
      <c r="D15360" s="128"/>
      <c r="E15360" s="128"/>
      <c r="G15360" s="129"/>
      <c r="H15360" s="129"/>
    </row>
    <row r="15361" spans="1:8" x14ac:dyDescent="0.3">
      <c r="A15361" s="128"/>
      <c r="B15361" s="128"/>
      <c r="D15361" s="128"/>
      <c r="E15361" s="128"/>
      <c r="G15361" s="129"/>
      <c r="H15361" s="129"/>
    </row>
    <row r="15362" spans="1:8" x14ac:dyDescent="0.3">
      <c r="A15362" s="128"/>
      <c r="B15362" s="128"/>
      <c r="D15362" s="128"/>
      <c r="E15362" s="128"/>
      <c r="G15362" s="129"/>
      <c r="H15362" s="129"/>
    </row>
    <row r="15363" spans="1:8" x14ac:dyDescent="0.3">
      <c r="A15363" s="128"/>
      <c r="B15363" s="128"/>
      <c r="D15363" s="128"/>
      <c r="E15363" s="128"/>
      <c r="G15363" s="129"/>
      <c r="H15363" s="129"/>
    </row>
    <row r="15364" spans="1:8" x14ac:dyDescent="0.3">
      <c r="A15364" s="128"/>
      <c r="B15364" s="128"/>
      <c r="D15364" s="128"/>
      <c r="E15364" s="128"/>
      <c r="G15364" s="129"/>
      <c r="H15364" s="129"/>
    </row>
    <row r="15365" spans="1:8" x14ac:dyDescent="0.3">
      <c r="A15365" s="128"/>
      <c r="B15365" s="128"/>
      <c r="D15365" s="128"/>
      <c r="E15365" s="128"/>
      <c r="G15365" s="129"/>
      <c r="H15365" s="129"/>
    </row>
    <row r="15366" spans="1:8" x14ac:dyDescent="0.3">
      <c r="A15366" s="128"/>
      <c r="B15366" s="128"/>
      <c r="D15366" s="128"/>
      <c r="E15366" s="128"/>
      <c r="G15366" s="129"/>
      <c r="H15366" s="129"/>
    </row>
    <row r="15367" spans="1:8" x14ac:dyDescent="0.3">
      <c r="A15367" s="128"/>
      <c r="B15367" s="128"/>
      <c r="D15367" s="128"/>
      <c r="E15367" s="128"/>
      <c r="G15367" s="129"/>
      <c r="H15367" s="129"/>
    </row>
    <row r="15368" spans="1:8" x14ac:dyDescent="0.3">
      <c r="A15368" s="128"/>
      <c r="B15368" s="128"/>
      <c r="D15368" s="128"/>
      <c r="E15368" s="128"/>
      <c r="G15368" s="129"/>
      <c r="H15368" s="129"/>
    </row>
    <row r="15369" spans="1:8" x14ac:dyDescent="0.3">
      <c r="A15369" s="128"/>
      <c r="B15369" s="128"/>
      <c r="D15369" s="128"/>
      <c r="E15369" s="128"/>
      <c r="G15369" s="129"/>
      <c r="H15369" s="129"/>
    </row>
    <row r="15370" spans="1:8" x14ac:dyDescent="0.3">
      <c r="A15370" s="128"/>
      <c r="B15370" s="128"/>
      <c r="D15370" s="128"/>
      <c r="E15370" s="128"/>
      <c r="G15370" s="129"/>
      <c r="H15370" s="129"/>
    </row>
    <row r="15371" spans="1:8" x14ac:dyDescent="0.3">
      <c r="A15371" s="128"/>
      <c r="B15371" s="128"/>
      <c r="D15371" s="128"/>
      <c r="E15371" s="128"/>
      <c r="G15371" s="129"/>
      <c r="H15371" s="129"/>
    </row>
    <row r="15372" spans="1:8" x14ac:dyDescent="0.3">
      <c r="A15372" s="128"/>
      <c r="B15372" s="128"/>
      <c r="D15372" s="128"/>
      <c r="E15372" s="128"/>
      <c r="G15372" s="129"/>
      <c r="H15372" s="129"/>
    </row>
    <row r="15373" spans="1:8" x14ac:dyDescent="0.3">
      <c r="A15373" s="128"/>
      <c r="B15373" s="128"/>
      <c r="D15373" s="128"/>
      <c r="E15373" s="128"/>
      <c r="G15373" s="129"/>
      <c r="H15373" s="129"/>
    </row>
    <row r="15374" spans="1:8" x14ac:dyDescent="0.3">
      <c r="A15374" s="128"/>
      <c r="B15374" s="128"/>
      <c r="D15374" s="128"/>
      <c r="E15374" s="128"/>
      <c r="G15374" s="129"/>
      <c r="H15374" s="129"/>
    </row>
    <row r="15375" spans="1:8" x14ac:dyDescent="0.3">
      <c r="A15375" s="128"/>
      <c r="B15375" s="128"/>
      <c r="D15375" s="128"/>
      <c r="E15375" s="128"/>
      <c r="G15375" s="129"/>
      <c r="H15375" s="129"/>
    </row>
    <row r="15376" spans="1:8" x14ac:dyDescent="0.3">
      <c r="A15376" s="128"/>
      <c r="B15376" s="128"/>
      <c r="D15376" s="128"/>
      <c r="E15376" s="128"/>
      <c r="G15376" s="129"/>
      <c r="H15376" s="129"/>
    </row>
    <row r="15377" spans="1:8" x14ac:dyDescent="0.3">
      <c r="A15377" s="128"/>
      <c r="B15377" s="128"/>
      <c r="D15377" s="128"/>
      <c r="E15377" s="128"/>
      <c r="G15377" s="129"/>
      <c r="H15377" s="129"/>
    </row>
    <row r="15378" spans="1:8" x14ac:dyDescent="0.3">
      <c r="A15378" s="128"/>
      <c r="B15378" s="128"/>
      <c r="D15378" s="128"/>
      <c r="E15378" s="128"/>
      <c r="G15378" s="129"/>
      <c r="H15378" s="129"/>
    </row>
    <row r="15379" spans="1:8" x14ac:dyDescent="0.3">
      <c r="A15379" s="128"/>
      <c r="B15379" s="128"/>
      <c r="D15379" s="128"/>
      <c r="E15379" s="128"/>
      <c r="G15379" s="129"/>
      <c r="H15379" s="129"/>
    </row>
    <row r="15380" spans="1:8" x14ac:dyDescent="0.3">
      <c r="A15380" s="128"/>
      <c r="B15380" s="128"/>
      <c r="D15380" s="128"/>
      <c r="E15380" s="128"/>
      <c r="G15380" s="129"/>
      <c r="H15380" s="129"/>
    </row>
    <row r="15381" spans="1:8" x14ac:dyDescent="0.3">
      <c r="A15381" s="128"/>
      <c r="B15381" s="128"/>
      <c r="D15381" s="128"/>
      <c r="E15381" s="128"/>
      <c r="G15381" s="129"/>
      <c r="H15381" s="129"/>
    </row>
    <row r="15382" spans="1:8" x14ac:dyDescent="0.3">
      <c r="A15382" s="128"/>
      <c r="B15382" s="128"/>
      <c r="D15382" s="128"/>
      <c r="E15382" s="128"/>
      <c r="G15382" s="129"/>
      <c r="H15382" s="129"/>
    </row>
    <row r="15383" spans="1:8" x14ac:dyDescent="0.3">
      <c r="A15383" s="128"/>
      <c r="B15383" s="128"/>
      <c r="D15383" s="128"/>
      <c r="E15383" s="128"/>
      <c r="G15383" s="129"/>
      <c r="H15383" s="129"/>
    </row>
    <row r="15384" spans="1:8" x14ac:dyDescent="0.3">
      <c r="A15384" s="128"/>
      <c r="B15384" s="128"/>
      <c r="D15384" s="128"/>
      <c r="E15384" s="128"/>
      <c r="G15384" s="129"/>
      <c r="H15384" s="129"/>
    </row>
    <row r="15385" spans="1:8" x14ac:dyDescent="0.3">
      <c r="A15385" s="128"/>
      <c r="B15385" s="128"/>
      <c r="D15385" s="128"/>
      <c r="E15385" s="128"/>
      <c r="G15385" s="129"/>
      <c r="H15385" s="129"/>
    </row>
    <row r="15386" spans="1:8" x14ac:dyDescent="0.3">
      <c r="A15386" s="128"/>
      <c r="B15386" s="128"/>
      <c r="D15386" s="128"/>
      <c r="E15386" s="128"/>
      <c r="G15386" s="129"/>
      <c r="H15386" s="129"/>
    </row>
    <row r="15387" spans="1:8" x14ac:dyDescent="0.3">
      <c r="A15387" s="128"/>
      <c r="B15387" s="128"/>
      <c r="D15387" s="128"/>
      <c r="E15387" s="128"/>
      <c r="G15387" s="129"/>
      <c r="H15387" s="129"/>
    </row>
    <row r="15388" spans="1:8" x14ac:dyDescent="0.3">
      <c r="A15388" s="128"/>
      <c r="B15388" s="128"/>
      <c r="D15388" s="128"/>
      <c r="E15388" s="128"/>
      <c r="G15388" s="129"/>
      <c r="H15388" s="129"/>
    </row>
    <row r="15389" spans="1:8" x14ac:dyDescent="0.3">
      <c r="A15389" s="128"/>
      <c r="B15389" s="128"/>
      <c r="D15389" s="128"/>
      <c r="E15389" s="128"/>
      <c r="G15389" s="129"/>
      <c r="H15389" s="129"/>
    </row>
    <row r="15390" spans="1:8" x14ac:dyDescent="0.3">
      <c r="A15390" s="128"/>
      <c r="B15390" s="128"/>
      <c r="D15390" s="128"/>
      <c r="E15390" s="128"/>
      <c r="G15390" s="129"/>
      <c r="H15390" s="129"/>
    </row>
    <row r="15391" spans="1:8" x14ac:dyDescent="0.3">
      <c r="A15391" s="128"/>
      <c r="B15391" s="128"/>
      <c r="D15391" s="128"/>
      <c r="E15391" s="128"/>
      <c r="G15391" s="129"/>
      <c r="H15391" s="129"/>
    </row>
    <row r="15392" spans="1:8" x14ac:dyDescent="0.3">
      <c r="A15392" s="128"/>
      <c r="B15392" s="128"/>
      <c r="D15392" s="128"/>
      <c r="E15392" s="128"/>
      <c r="G15392" s="129"/>
      <c r="H15392" s="129"/>
    </row>
    <row r="15393" spans="1:8" x14ac:dyDescent="0.3">
      <c r="A15393" s="128"/>
      <c r="B15393" s="128"/>
      <c r="D15393" s="128"/>
      <c r="E15393" s="128"/>
      <c r="G15393" s="129"/>
      <c r="H15393" s="129"/>
    </row>
    <row r="15394" spans="1:8" x14ac:dyDescent="0.3">
      <c r="A15394" s="128"/>
      <c r="B15394" s="128"/>
      <c r="D15394" s="128"/>
      <c r="E15394" s="128"/>
      <c r="G15394" s="129"/>
      <c r="H15394" s="129"/>
    </row>
    <row r="15395" spans="1:8" x14ac:dyDescent="0.3">
      <c r="A15395" s="128"/>
      <c r="B15395" s="128"/>
      <c r="D15395" s="128"/>
      <c r="E15395" s="128"/>
      <c r="G15395" s="129"/>
      <c r="H15395" s="129"/>
    </row>
    <row r="15396" spans="1:8" x14ac:dyDescent="0.3">
      <c r="A15396" s="128"/>
      <c r="B15396" s="128"/>
      <c r="D15396" s="128"/>
      <c r="E15396" s="128"/>
      <c r="G15396" s="129"/>
      <c r="H15396" s="129"/>
    </row>
    <row r="15397" spans="1:8" x14ac:dyDescent="0.3">
      <c r="A15397" s="128"/>
      <c r="B15397" s="128"/>
      <c r="D15397" s="128"/>
      <c r="E15397" s="128"/>
      <c r="G15397" s="129"/>
      <c r="H15397" s="129"/>
    </row>
    <row r="15398" spans="1:8" x14ac:dyDescent="0.3">
      <c r="A15398" s="128"/>
      <c r="B15398" s="128"/>
      <c r="D15398" s="128"/>
      <c r="E15398" s="128"/>
      <c r="G15398" s="129"/>
      <c r="H15398" s="129"/>
    </row>
    <row r="15399" spans="1:8" x14ac:dyDescent="0.3">
      <c r="A15399" s="128"/>
      <c r="B15399" s="128"/>
      <c r="D15399" s="128"/>
      <c r="E15399" s="128"/>
      <c r="G15399" s="129"/>
      <c r="H15399" s="129"/>
    </row>
    <row r="15400" spans="1:8" x14ac:dyDescent="0.3">
      <c r="A15400" s="128"/>
      <c r="B15400" s="128"/>
      <c r="D15400" s="128"/>
      <c r="E15400" s="128"/>
      <c r="G15400" s="129"/>
      <c r="H15400" s="129"/>
    </row>
    <row r="15401" spans="1:8" x14ac:dyDescent="0.3">
      <c r="A15401" s="128"/>
      <c r="B15401" s="128"/>
      <c r="D15401" s="128"/>
      <c r="E15401" s="128"/>
      <c r="G15401" s="129"/>
      <c r="H15401" s="129"/>
    </row>
    <row r="15402" spans="1:8" x14ac:dyDescent="0.3">
      <c r="A15402" s="128"/>
      <c r="B15402" s="128"/>
      <c r="D15402" s="128"/>
      <c r="E15402" s="128"/>
      <c r="G15402" s="129"/>
      <c r="H15402" s="129"/>
    </row>
    <row r="15403" spans="1:8" x14ac:dyDescent="0.3">
      <c r="A15403" s="128"/>
      <c r="B15403" s="128"/>
      <c r="D15403" s="128"/>
      <c r="E15403" s="128"/>
      <c r="G15403" s="129"/>
      <c r="H15403" s="129"/>
    </row>
    <row r="15404" spans="1:8" x14ac:dyDescent="0.3">
      <c r="A15404" s="128"/>
      <c r="B15404" s="128"/>
      <c r="D15404" s="128"/>
      <c r="E15404" s="128"/>
      <c r="G15404" s="129"/>
      <c r="H15404" s="129"/>
    </row>
    <row r="15405" spans="1:8" x14ac:dyDescent="0.3">
      <c r="A15405" s="128"/>
      <c r="B15405" s="128"/>
      <c r="D15405" s="128"/>
      <c r="E15405" s="128"/>
      <c r="G15405" s="129"/>
      <c r="H15405" s="129"/>
    </row>
    <row r="15406" spans="1:8" x14ac:dyDescent="0.3">
      <c r="A15406" s="128"/>
      <c r="B15406" s="128"/>
      <c r="D15406" s="128"/>
      <c r="E15406" s="128"/>
      <c r="G15406" s="129"/>
      <c r="H15406" s="129"/>
    </row>
    <row r="15407" spans="1:8" x14ac:dyDescent="0.3">
      <c r="A15407" s="128"/>
      <c r="B15407" s="128"/>
      <c r="D15407" s="128"/>
      <c r="E15407" s="128"/>
      <c r="G15407" s="129"/>
      <c r="H15407" s="129"/>
    </row>
    <row r="15408" spans="1:8" x14ac:dyDescent="0.3">
      <c r="A15408" s="128"/>
      <c r="B15408" s="128"/>
      <c r="D15408" s="128"/>
      <c r="E15408" s="128"/>
      <c r="G15408" s="129"/>
      <c r="H15408" s="129"/>
    </row>
    <row r="15409" spans="1:8" x14ac:dyDescent="0.3">
      <c r="A15409" s="128"/>
      <c r="B15409" s="128"/>
      <c r="D15409" s="128"/>
      <c r="E15409" s="128"/>
      <c r="G15409" s="129"/>
      <c r="H15409" s="129"/>
    </row>
    <row r="15410" spans="1:8" x14ac:dyDescent="0.3">
      <c r="A15410" s="128"/>
      <c r="B15410" s="128"/>
      <c r="D15410" s="128"/>
      <c r="E15410" s="128"/>
      <c r="G15410" s="129"/>
      <c r="H15410" s="129"/>
    </row>
    <row r="15411" spans="1:8" x14ac:dyDescent="0.3">
      <c r="A15411" s="128"/>
      <c r="B15411" s="128"/>
      <c r="D15411" s="128"/>
      <c r="E15411" s="128"/>
      <c r="G15411" s="129"/>
      <c r="H15411" s="129"/>
    </row>
    <row r="15412" spans="1:8" x14ac:dyDescent="0.3">
      <c r="A15412" s="128"/>
      <c r="B15412" s="128"/>
      <c r="D15412" s="128"/>
      <c r="E15412" s="128"/>
      <c r="G15412" s="129"/>
      <c r="H15412" s="129"/>
    </row>
    <row r="15413" spans="1:8" x14ac:dyDescent="0.3">
      <c r="A15413" s="128"/>
      <c r="B15413" s="128"/>
      <c r="D15413" s="128"/>
      <c r="E15413" s="128"/>
      <c r="G15413" s="129"/>
      <c r="H15413" s="129"/>
    </row>
    <row r="15414" spans="1:8" x14ac:dyDescent="0.3">
      <c r="A15414" s="128"/>
      <c r="B15414" s="128"/>
      <c r="D15414" s="128"/>
      <c r="E15414" s="128"/>
      <c r="G15414" s="129"/>
      <c r="H15414" s="129"/>
    </row>
    <row r="15415" spans="1:8" x14ac:dyDescent="0.3">
      <c r="A15415" s="128"/>
      <c r="B15415" s="128"/>
      <c r="D15415" s="128"/>
      <c r="E15415" s="128"/>
      <c r="G15415" s="129"/>
      <c r="H15415" s="129"/>
    </row>
    <row r="15416" spans="1:8" x14ac:dyDescent="0.3">
      <c r="A15416" s="128"/>
      <c r="B15416" s="128"/>
      <c r="D15416" s="128"/>
      <c r="E15416" s="128"/>
      <c r="G15416" s="129"/>
      <c r="H15416" s="129"/>
    </row>
    <row r="15417" spans="1:8" x14ac:dyDescent="0.3">
      <c r="A15417" s="128"/>
      <c r="B15417" s="128"/>
      <c r="D15417" s="128"/>
      <c r="E15417" s="128"/>
      <c r="G15417" s="129"/>
      <c r="H15417" s="129"/>
    </row>
    <row r="15418" spans="1:8" x14ac:dyDescent="0.3">
      <c r="A15418" s="128"/>
      <c r="B15418" s="128"/>
      <c r="D15418" s="128"/>
      <c r="E15418" s="128"/>
      <c r="G15418" s="129"/>
      <c r="H15418" s="129"/>
    </row>
    <row r="15419" spans="1:8" x14ac:dyDescent="0.3">
      <c r="A15419" s="128"/>
      <c r="B15419" s="128"/>
      <c r="D15419" s="128"/>
      <c r="E15419" s="128"/>
      <c r="G15419" s="129"/>
      <c r="H15419" s="129"/>
    </row>
    <row r="15420" spans="1:8" x14ac:dyDescent="0.3">
      <c r="A15420" s="128"/>
      <c r="B15420" s="128"/>
      <c r="D15420" s="128"/>
      <c r="E15420" s="128"/>
      <c r="G15420" s="129"/>
      <c r="H15420" s="129"/>
    </row>
    <row r="15421" spans="1:8" x14ac:dyDescent="0.3">
      <c r="A15421" s="128"/>
      <c r="B15421" s="128"/>
      <c r="D15421" s="128"/>
      <c r="E15421" s="128"/>
      <c r="G15421" s="129"/>
      <c r="H15421" s="129"/>
    </row>
    <row r="15422" spans="1:8" x14ac:dyDescent="0.3">
      <c r="A15422" s="128"/>
      <c r="B15422" s="128"/>
      <c r="D15422" s="128"/>
      <c r="E15422" s="128"/>
      <c r="G15422" s="129"/>
      <c r="H15422" s="129"/>
    </row>
    <row r="15423" spans="1:8" x14ac:dyDescent="0.3">
      <c r="A15423" s="128"/>
      <c r="B15423" s="128"/>
      <c r="D15423" s="128"/>
      <c r="E15423" s="128"/>
      <c r="G15423" s="129"/>
      <c r="H15423" s="129"/>
    </row>
    <row r="15424" spans="1:8" x14ac:dyDescent="0.3">
      <c r="A15424" s="128"/>
      <c r="B15424" s="128"/>
      <c r="D15424" s="128"/>
      <c r="E15424" s="128"/>
      <c r="G15424" s="129"/>
      <c r="H15424" s="129"/>
    </row>
    <row r="15425" spans="1:8" x14ac:dyDescent="0.3">
      <c r="A15425" s="128"/>
      <c r="B15425" s="128"/>
      <c r="D15425" s="128"/>
      <c r="E15425" s="128"/>
      <c r="G15425" s="129"/>
      <c r="H15425" s="129"/>
    </row>
    <row r="15426" spans="1:8" x14ac:dyDescent="0.3">
      <c r="A15426" s="128"/>
      <c r="B15426" s="128"/>
      <c r="D15426" s="128"/>
      <c r="E15426" s="128"/>
      <c r="G15426" s="129"/>
      <c r="H15426" s="129"/>
    </row>
    <row r="15427" spans="1:8" x14ac:dyDescent="0.3">
      <c r="A15427" s="128"/>
      <c r="B15427" s="128"/>
      <c r="D15427" s="128"/>
      <c r="E15427" s="128"/>
      <c r="G15427" s="129"/>
      <c r="H15427" s="129"/>
    </row>
    <row r="15428" spans="1:8" x14ac:dyDescent="0.3">
      <c r="A15428" s="128"/>
      <c r="B15428" s="128"/>
      <c r="D15428" s="128"/>
      <c r="E15428" s="128"/>
      <c r="G15428" s="129"/>
      <c r="H15428" s="129"/>
    </row>
    <row r="15429" spans="1:8" x14ac:dyDescent="0.3">
      <c r="A15429" s="128"/>
      <c r="B15429" s="128"/>
      <c r="D15429" s="128"/>
      <c r="E15429" s="128"/>
      <c r="G15429" s="129"/>
      <c r="H15429" s="129"/>
    </row>
    <row r="15430" spans="1:8" x14ac:dyDescent="0.3">
      <c r="A15430" s="128"/>
      <c r="B15430" s="128"/>
      <c r="D15430" s="128"/>
      <c r="E15430" s="128"/>
      <c r="G15430" s="129"/>
      <c r="H15430" s="129"/>
    </row>
    <row r="15431" spans="1:8" x14ac:dyDescent="0.3">
      <c r="A15431" s="128"/>
      <c r="B15431" s="128"/>
      <c r="D15431" s="128"/>
      <c r="E15431" s="128"/>
      <c r="G15431" s="129"/>
      <c r="H15431" s="129"/>
    </row>
    <row r="15432" spans="1:8" x14ac:dyDescent="0.3">
      <c r="A15432" s="128"/>
      <c r="B15432" s="128"/>
      <c r="D15432" s="128"/>
      <c r="E15432" s="128"/>
      <c r="G15432" s="129"/>
      <c r="H15432" s="129"/>
    </row>
    <row r="15433" spans="1:8" x14ac:dyDescent="0.3">
      <c r="A15433" s="128"/>
      <c r="B15433" s="128"/>
      <c r="D15433" s="128"/>
      <c r="E15433" s="128"/>
      <c r="G15433" s="129"/>
      <c r="H15433" s="129"/>
    </row>
    <row r="15434" spans="1:8" x14ac:dyDescent="0.3">
      <c r="A15434" s="128"/>
      <c r="B15434" s="128"/>
      <c r="D15434" s="128"/>
      <c r="E15434" s="128"/>
      <c r="G15434" s="129"/>
      <c r="H15434" s="129"/>
    </row>
    <row r="15435" spans="1:8" x14ac:dyDescent="0.3">
      <c r="A15435" s="128"/>
      <c r="B15435" s="128"/>
      <c r="D15435" s="128"/>
      <c r="E15435" s="128"/>
      <c r="G15435" s="129"/>
      <c r="H15435" s="129"/>
    </row>
    <row r="15436" spans="1:8" x14ac:dyDescent="0.3">
      <c r="A15436" s="128"/>
      <c r="B15436" s="128"/>
      <c r="D15436" s="128"/>
      <c r="E15436" s="128"/>
      <c r="G15436" s="129"/>
      <c r="H15436" s="129"/>
    </row>
    <row r="15437" spans="1:8" x14ac:dyDescent="0.3">
      <c r="A15437" s="128"/>
      <c r="B15437" s="128"/>
      <c r="D15437" s="128"/>
      <c r="E15437" s="128"/>
      <c r="G15437" s="129"/>
      <c r="H15437" s="129"/>
    </row>
    <row r="15438" spans="1:8" x14ac:dyDescent="0.3">
      <c r="A15438" s="128"/>
      <c r="B15438" s="128"/>
      <c r="D15438" s="128"/>
      <c r="E15438" s="128"/>
      <c r="G15438" s="129"/>
      <c r="H15438" s="129"/>
    </row>
    <row r="15439" spans="1:8" x14ac:dyDescent="0.3">
      <c r="A15439" s="128"/>
      <c r="B15439" s="128"/>
      <c r="D15439" s="128"/>
      <c r="E15439" s="128"/>
      <c r="G15439" s="129"/>
      <c r="H15439" s="129"/>
    </row>
    <row r="15440" spans="1:8" x14ac:dyDescent="0.3">
      <c r="A15440" s="128"/>
      <c r="B15440" s="128"/>
      <c r="D15440" s="128"/>
      <c r="E15440" s="128"/>
      <c r="G15440" s="129"/>
      <c r="H15440" s="129"/>
    </row>
    <row r="15441" spans="1:8" x14ac:dyDescent="0.3">
      <c r="A15441" s="128"/>
      <c r="B15441" s="128"/>
      <c r="D15441" s="128"/>
      <c r="E15441" s="128"/>
      <c r="G15441" s="129"/>
      <c r="H15441" s="129"/>
    </row>
    <row r="15442" spans="1:8" x14ac:dyDescent="0.3">
      <c r="A15442" s="128"/>
      <c r="B15442" s="128"/>
      <c r="D15442" s="128"/>
      <c r="E15442" s="128"/>
      <c r="G15442" s="129"/>
      <c r="H15442" s="129"/>
    </row>
    <row r="15443" spans="1:8" x14ac:dyDescent="0.3">
      <c r="A15443" s="128"/>
      <c r="B15443" s="128"/>
      <c r="D15443" s="128"/>
      <c r="E15443" s="128"/>
      <c r="G15443" s="129"/>
      <c r="H15443" s="129"/>
    </row>
    <row r="15444" spans="1:8" x14ac:dyDescent="0.3">
      <c r="A15444" s="128"/>
      <c r="B15444" s="128"/>
      <c r="D15444" s="128"/>
      <c r="E15444" s="128"/>
      <c r="G15444" s="129"/>
      <c r="H15444" s="129"/>
    </row>
    <row r="15445" spans="1:8" x14ac:dyDescent="0.3">
      <c r="A15445" s="128"/>
      <c r="B15445" s="128"/>
      <c r="D15445" s="128"/>
      <c r="E15445" s="128"/>
      <c r="G15445" s="129"/>
      <c r="H15445" s="129"/>
    </row>
    <row r="15446" spans="1:8" x14ac:dyDescent="0.3">
      <c r="A15446" s="128"/>
      <c r="B15446" s="128"/>
      <c r="D15446" s="128"/>
      <c r="E15446" s="128"/>
      <c r="G15446" s="129"/>
      <c r="H15446" s="129"/>
    </row>
    <row r="15447" spans="1:8" x14ac:dyDescent="0.3">
      <c r="A15447" s="128"/>
      <c r="B15447" s="128"/>
      <c r="D15447" s="128"/>
      <c r="E15447" s="128"/>
      <c r="G15447" s="129"/>
      <c r="H15447" s="129"/>
    </row>
    <row r="15448" spans="1:8" x14ac:dyDescent="0.3">
      <c r="A15448" s="128"/>
      <c r="B15448" s="128"/>
      <c r="D15448" s="128"/>
      <c r="E15448" s="128"/>
      <c r="G15448" s="129"/>
      <c r="H15448" s="129"/>
    </row>
    <row r="15449" spans="1:8" x14ac:dyDescent="0.3">
      <c r="A15449" s="128"/>
      <c r="B15449" s="128"/>
      <c r="D15449" s="128"/>
      <c r="E15449" s="128"/>
      <c r="G15449" s="129"/>
      <c r="H15449" s="129"/>
    </row>
    <row r="15450" spans="1:8" x14ac:dyDescent="0.3">
      <c r="A15450" s="128"/>
      <c r="B15450" s="128"/>
      <c r="D15450" s="128"/>
      <c r="E15450" s="128"/>
      <c r="G15450" s="129"/>
      <c r="H15450" s="129"/>
    </row>
    <row r="15451" spans="1:8" x14ac:dyDescent="0.3">
      <c r="A15451" s="128"/>
      <c r="B15451" s="128"/>
      <c r="D15451" s="128"/>
      <c r="E15451" s="128"/>
      <c r="G15451" s="129"/>
      <c r="H15451" s="129"/>
    </row>
    <row r="15452" spans="1:8" x14ac:dyDescent="0.3">
      <c r="A15452" s="128"/>
      <c r="B15452" s="128"/>
      <c r="D15452" s="128"/>
      <c r="E15452" s="128"/>
      <c r="G15452" s="129"/>
      <c r="H15452" s="129"/>
    </row>
    <row r="15453" spans="1:8" x14ac:dyDescent="0.3">
      <c r="A15453" s="128"/>
      <c r="B15453" s="128"/>
      <c r="D15453" s="128"/>
      <c r="E15453" s="128"/>
      <c r="G15453" s="129"/>
      <c r="H15453" s="129"/>
    </row>
    <row r="15454" spans="1:8" x14ac:dyDescent="0.3">
      <c r="A15454" s="128"/>
      <c r="B15454" s="128"/>
      <c r="D15454" s="128"/>
      <c r="E15454" s="128"/>
      <c r="G15454" s="129"/>
      <c r="H15454" s="129"/>
    </row>
    <row r="15455" spans="1:8" x14ac:dyDescent="0.3">
      <c r="A15455" s="128"/>
      <c r="B15455" s="128"/>
      <c r="D15455" s="128"/>
      <c r="E15455" s="128"/>
      <c r="G15455" s="129"/>
      <c r="H15455" s="129"/>
    </row>
    <row r="15456" spans="1:8" x14ac:dyDescent="0.3">
      <c r="A15456" s="128"/>
      <c r="B15456" s="128"/>
      <c r="D15456" s="128"/>
      <c r="E15456" s="128"/>
      <c r="G15456" s="129"/>
      <c r="H15456" s="129"/>
    </row>
    <row r="15457" spans="1:8" x14ac:dyDescent="0.3">
      <c r="A15457" s="128"/>
      <c r="B15457" s="128"/>
      <c r="D15457" s="128"/>
      <c r="E15457" s="128"/>
      <c r="G15457" s="129"/>
      <c r="H15457" s="129"/>
    </row>
    <row r="15458" spans="1:8" x14ac:dyDescent="0.3">
      <c r="A15458" s="128"/>
      <c r="B15458" s="128"/>
      <c r="D15458" s="128"/>
      <c r="E15458" s="128"/>
      <c r="G15458" s="129"/>
      <c r="H15458" s="129"/>
    </row>
    <row r="15459" spans="1:8" x14ac:dyDescent="0.3">
      <c r="A15459" s="128"/>
      <c r="B15459" s="128"/>
      <c r="D15459" s="128"/>
      <c r="E15459" s="128"/>
      <c r="G15459" s="129"/>
      <c r="H15459" s="129"/>
    </row>
    <row r="15460" spans="1:8" x14ac:dyDescent="0.3">
      <c r="A15460" s="128"/>
      <c r="B15460" s="128"/>
      <c r="D15460" s="128"/>
      <c r="E15460" s="128"/>
      <c r="G15460" s="129"/>
      <c r="H15460" s="129"/>
    </row>
    <row r="15461" spans="1:8" x14ac:dyDescent="0.3">
      <c r="A15461" s="128"/>
      <c r="B15461" s="128"/>
      <c r="D15461" s="128"/>
      <c r="E15461" s="128"/>
      <c r="G15461" s="129"/>
      <c r="H15461" s="129"/>
    </row>
    <row r="15462" spans="1:8" x14ac:dyDescent="0.3">
      <c r="A15462" s="128"/>
      <c r="B15462" s="128"/>
      <c r="D15462" s="128"/>
      <c r="E15462" s="128"/>
      <c r="G15462" s="129"/>
      <c r="H15462" s="129"/>
    </row>
    <row r="15463" spans="1:8" x14ac:dyDescent="0.3">
      <c r="A15463" s="128"/>
      <c r="B15463" s="128"/>
      <c r="D15463" s="128"/>
      <c r="E15463" s="128"/>
      <c r="G15463" s="129"/>
      <c r="H15463" s="129"/>
    </row>
    <row r="15464" spans="1:8" x14ac:dyDescent="0.3">
      <c r="A15464" s="128"/>
      <c r="B15464" s="128"/>
      <c r="D15464" s="128"/>
      <c r="E15464" s="128"/>
      <c r="G15464" s="129"/>
      <c r="H15464" s="129"/>
    </row>
    <row r="15465" spans="1:8" x14ac:dyDescent="0.3">
      <c r="A15465" s="128"/>
      <c r="B15465" s="128"/>
      <c r="D15465" s="128"/>
      <c r="E15465" s="128"/>
      <c r="G15465" s="129"/>
      <c r="H15465" s="129"/>
    </row>
    <row r="15466" spans="1:8" x14ac:dyDescent="0.3">
      <c r="A15466" s="128"/>
      <c r="B15466" s="128"/>
      <c r="D15466" s="128"/>
      <c r="E15466" s="128"/>
      <c r="G15466" s="129"/>
      <c r="H15466" s="129"/>
    </row>
    <row r="15467" spans="1:8" x14ac:dyDescent="0.3">
      <c r="A15467" s="128"/>
      <c r="B15467" s="128"/>
      <c r="D15467" s="128"/>
      <c r="E15467" s="128"/>
      <c r="G15467" s="129"/>
      <c r="H15467" s="129"/>
    </row>
    <row r="15468" spans="1:8" x14ac:dyDescent="0.3">
      <c r="A15468" s="128"/>
      <c r="B15468" s="128"/>
      <c r="D15468" s="128"/>
      <c r="E15468" s="128"/>
      <c r="G15468" s="129"/>
      <c r="H15468" s="129"/>
    </row>
    <row r="15469" spans="1:8" x14ac:dyDescent="0.3">
      <c r="A15469" s="128"/>
      <c r="B15469" s="128"/>
      <c r="D15469" s="128"/>
      <c r="E15469" s="128"/>
      <c r="G15469" s="129"/>
      <c r="H15469" s="129"/>
    </row>
    <row r="15470" spans="1:8" x14ac:dyDescent="0.3">
      <c r="A15470" s="128"/>
      <c r="B15470" s="128"/>
      <c r="D15470" s="128"/>
      <c r="E15470" s="128"/>
      <c r="G15470" s="129"/>
      <c r="H15470" s="129"/>
    </row>
    <row r="15471" spans="1:8" x14ac:dyDescent="0.3">
      <c r="A15471" s="128"/>
      <c r="B15471" s="128"/>
      <c r="D15471" s="128"/>
      <c r="E15471" s="128"/>
      <c r="G15471" s="129"/>
      <c r="H15471" s="129"/>
    </row>
    <row r="15472" spans="1:8" x14ac:dyDescent="0.3">
      <c r="A15472" s="128"/>
      <c r="B15472" s="128"/>
      <c r="D15472" s="128"/>
      <c r="E15472" s="128"/>
      <c r="G15472" s="129"/>
      <c r="H15472" s="129"/>
    </row>
    <row r="15473" spans="1:8" x14ac:dyDescent="0.3">
      <c r="A15473" s="128"/>
      <c r="B15473" s="128"/>
      <c r="D15473" s="128"/>
      <c r="E15473" s="128"/>
      <c r="G15473" s="129"/>
      <c r="H15473" s="129"/>
    </row>
    <row r="15474" spans="1:8" x14ac:dyDescent="0.3">
      <c r="A15474" s="128"/>
      <c r="B15474" s="128"/>
      <c r="D15474" s="128"/>
      <c r="E15474" s="128"/>
      <c r="G15474" s="129"/>
      <c r="H15474" s="129"/>
    </row>
    <row r="15475" spans="1:8" x14ac:dyDescent="0.3">
      <c r="A15475" s="128"/>
      <c r="B15475" s="128"/>
      <c r="D15475" s="128"/>
      <c r="E15475" s="128"/>
      <c r="G15475" s="129"/>
      <c r="H15475" s="129"/>
    </row>
    <row r="15476" spans="1:8" x14ac:dyDescent="0.3">
      <c r="A15476" s="128"/>
      <c r="B15476" s="128"/>
      <c r="D15476" s="128"/>
      <c r="E15476" s="128"/>
      <c r="G15476" s="129"/>
      <c r="H15476" s="129"/>
    </row>
    <row r="15477" spans="1:8" x14ac:dyDescent="0.3">
      <c r="A15477" s="128"/>
      <c r="B15477" s="128"/>
      <c r="D15477" s="128"/>
      <c r="E15477" s="128"/>
      <c r="G15477" s="129"/>
      <c r="H15477" s="129"/>
    </row>
    <row r="15478" spans="1:8" x14ac:dyDescent="0.3">
      <c r="A15478" s="128"/>
      <c r="B15478" s="128"/>
      <c r="D15478" s="128"/>
      <c r="E15478" s="128"/>
      <c r="G15478" s="129"/>
      <c r="H15478" s="129"/>
    </row>
    <row r="15479" spans="1:8" x14ac:dyDescent="0.3">
      <c r="A15479" s="128"/>
      <c r="B15479" s="128"/>
      <c r="D15479" s="128"/>
      <c r="E15479" s="128"/>
      <c r="G15479" s="129"/>
      <c r="H15479" s="129"/>
    </row>
    <row r="15480" spans="1:8" x14ac:dyDescent="0.3">
      <c r="A15480" s="128"/>
      <c r="B15480" s="128"/>
      <c r="D15480" s="128"/>
      <c r="E15480" s="128"/>
      <c r="G15480" s="129"/>
      <c r="H15480" s="129"/>
    </row>
    <row r="15481" spans="1:8" x14ac:dyDescent="0.3">
      <c r="A15481" s="128"/>
      <c r="B15481" s="128"/>
      <c r="D15481" s="128"/>
      <c r="E15481" s="128"/>
      <c r="G15481" s="129"/>
      <c r="H15481" s="129"/>
    </row>
    <row r="15482" spans="1:8" x14ac:dyDescent="0.3">
      <c r="A15482" s="128"/>
      <c r="B15482" s="128"/>
      <c r="D15482" s="128"/>
      <c r="E15482" s="128"/>
      <c r="G15482" s="129"/>
      <c r="H15482" s="129"/>
    </row>
    <row r="15483" spans="1:8" x14ac:dyDescent="0.3">
      <c r="A15483" s="128"/>
      <c r="B15483" s="128"/>
      <c r="D15483" s="128"/>
      <c r="E15483" s="128"/>
      <c r="G15483" s="129"/>
      <c r="H15483" s="129"/>
    </row>
    <row r="15484" spans="1:8" x14ac:dyDescent="0.3">
      <c r="A15484" s="128"/>
      <c r="B15484" s="128"/>
      <c r="D15484" s="128"/>
      <c r="E15484" s="128"/>
      <c r="G15484" s="129"/>
      <c r="H15484" s="129"/>
    </row>
    <row r="15485" spans="1:8" x14ac:dyDescent="0.3">
      <c r="A15485" s="128"/>
      <c r="B15485" s="128"/>
      <c r="D15485" s="128"/>
      <c r="E15485" s="128"/>
      <c r="G15485" s="129"/>
      <c r="H15485" s="129"/>
    </row>
    <row r="15486" spans="1:8" x14ac:dyDescent="0.3">
      <c r="A15486" s="128"/>
      <c r="B15486" s="128"/>
      <c r="D15486" s="128"/>
      <c r="E15486" s="128"/>
      <c r="G15486" s="129"/>
      <c r="H15486" s="129"/>
    </row>
    <row r="15487" spans="1:8" x14ac:dyDescent="0.3">
      <c r="A15487" s="128"/>
      <c r="B15487" s="128"/>
      <c r="D15487" s="128"/>
      <c r="E15487" s="128"/>
      <c r="G15487" s="129"/>
      <c r="H15487" s="129"/>
    </row>
    <row r="15488" spans="1:8" x14ac:dyDescent="0.3">
      <c r="A15488" s="128"/>
      <c r="B15488" s="128"/>
      <c r="D15488" s="128"/>
      <c r="E15488" s="128"/>
      <c r="G15488" s="129"/>
      <c r="H15488" s="129"/>
    </row>
    <row r="15489" spans="1:8" x14ac:dyDescent="0.3">
      <c r="A15489" s="128"/>
      <c r="B15489" s="128"/>
      <c r="D15489" s="128"/>
      <c r="E15489" s="128"/>
      <c r="G15489" s="129"/>
      <c r="H15489" s="129"/>
    </row>
    <row r="15490" spans="1:8" x14ac:dyDescent="0.3">
      <c r="A15490" s="128"/>
      <c r="B15490" s="128"/>
      <c r="D15490" s="128"/>
      <c r="E15490" s="128"/>
      <c r="G15490" s="129"/>
      <c r="H15490" s="129"/>
    </row>
    <row r="15491" spans="1:8" x14ac:dyDescent="0.3">
      <c r="A15491" s="128"/>
      <c r="B15491" s="128"/>
      <c r="D15491" s="128"/>
      <c r="E15491" s="128"/>
      <c r="G15491" s="129"/>
      <c r="H15491" s="129"/>
    </row>
    <row r="15492" spans="1:8" x14ac:dyDescent="0.3">
      <c r="A15492" s="128"/>
      <c r="B15492" s="128"/>
      <c r="D15492" s="128"/>
      <c r="E15492" s="128"/>
      <c r="G15492" s="129"/>
      <c r="H15492" s="129"/>
    </row>
    <row r="15493" spans="1:8" x14ac:dyDescent="0.3">
      <c r="A15493" s="128"/>
      <c r="B15493" s="128"/>
      <c r="D15493" s="128"/>
      <c r="E15493" s="128"/>
      <c r="G15493" s="129"/>
      <c r="H15493" s="129"/>
    </row>
    <row r="15494" spans="1:8" x14ac:dyDescent="0.3">
      <c r="A15494" s="128"/>
      <c r="B15494" s="128"/>
      <c r="D15494" s="128"/>
      <c r="E15494" s="128"/>
      <c r="G15494" s="129"/>
      <c r="H15494" s="129"/>
    </row>
    <row r="15495" spans="1:8" x14ac:dyDescent="0.3">
      <c r="A15495" s="128"/>
      <c r="B15495" s="128"/>
      <c r="D15495" s="128"/>
      <c r="E15495" s="128"/>
      <c r="G15495" s="129"/>
      <c r="H15495" s="129"/>
    </row>
    <row r="15496" spans="1:8" x14ac:dyDescent="0.3">
      <c r="A15496" s="128"/>
      <c r="B15496" s="128"/>
      <c r="D15496" s="128"/>
      <c r="E15496" s="128"/>
      <c r="G15496" s="129"/>
      <c r="H15496" s="129"/>
    </row>
    <row r="15497" spans="1:8" x14ac:dyDescent="0.3">
      <c r="A15497" s="128"/>
      <c r="B15497" s="128"/>
      <c r="D15497" s="128"/>
      <c r="E15497" s="128"/>
      <c r="G15497" s="129"/>
      <c r="H15497" s="129"/>
    </row>
    <row r="15498" spans="1:8" x14ac:dyDescent="0.3">
      <c r="A15498" s="128"/>
      <c r="B15498" s="128"/>
      <c r="D15498" s="128"/>
      <c r="E15498" s="128"/>
      <c r="G15498" s="129"/>
      <c r="H15498" s="129"/>
    </row>
    <row r="15499" spans="1:8" x14ac:dyDescent="0.3">
      <c r="A15499" s="128"/>
      <c r="B15499" s="128"/>
      <c r="D15499" s="128"/>
      <c r="E15499" s="128"/>
      <c r="G15499" s="129"/>
      <c r="H15499" s="129"/>
    </row>
    <row r="15500" spans="1:8" x14ac:dyDescent="0.3">
      <c r="A15500" s="128"/>
      <c r="B15500" s="128"/>
      <c r="D15500" s="128"/>
      <c r="E15500" s="128"/>
      <c r="G15500" s="129"/>
      <c r="H15500" s="129"/>
    </row>
    <row r="15501" spans="1:8" x14ac:dyDescent="0.3">
      <c r="A15501" s="128"/>
      <c r="B15501" s="128"/>
      <c r="D15501" s="128"/>
      <c r="E15501" s="128"/>
      <c r="G15501" s="129"/>
      <c r="H15501" s="129"/>
    </row>
    <row r="15502" spans="1:8" x14ac:dyDescent="0.3">
      <c r="A15502" s="128"/>
      <c r="B15502" s="128"/>
      <c r="D15502" s="128"/>
      <c r="E15502" s="128"/>
      <c r="G15502" s="129"/>
      <c r="H15502" s="129"/>
    </row>
    <row r="15503" spans="1:8" x14ac:dyDescent="0.3">
      <c r="A15503" s="128"/>
      <c r="B15503" s="128"/>
      <c r="D15503" s="128"/>
      <c r="E15503" s="128"/>
      <c r="G15503" s="129"/>
      <c r="H15503" s="129"/>
    </row>
    <row r="15504" spans="1:8" x14ac:dyDescent="0.3">
      <c r="A15504" s="128"/>
      <c r="B15504" s="128"/>
      <c r="D15504" s="128"/>
      <c r="E15504" s="128"/>
      <c r="G15504" s="129"/>
      <c r="H15504" s="129"/>
    </row>
    <row r="15505" spans="1:8" x14ac:dyDescent="0.3">
      <c r="A15505" s="128"/>
      <c r="B15505" s="128"/>
      <c r="D15505" s="128"/>
      <c r="E15505" s="128"/>
      <c r="G15505" s="129"/>
      <c r="H15505" s="129"/>
    </row>
    <row r="15506" spans="1:8" x14ac:dyDescent="0.3">
      <c r="A15506" s="128"/>
      <c r="B15506" s="128"/>
      <c r="D15506" s="128"/>
      <c r="E15506" s="128"/>
      <c r="G15506" s="129"/>
      <c r="H15506" s="129"/>
    </row>
    <row r="15507" spans="1:8" x14ac:dyDescent="0.3">
      <c r="A15507" s="128"/>
      <c r="B15507" s="128"/>
      <c r="D15507" s="128"/>
      <c r="E15507" s="128"/>
      <c r="G15507" s="129"/>
      <c r="H15507" s="129"/>
    </row>
    <row r="15508" spans="1:8" x14ac:dyDescent="0.3">
      <c r="A15508" s="128"/>
      <c r="B15508" s="128"/>
      <c r="D15508" s="128"/>
      <c r="E15508" s="128"/>
      <c r="G15508" s="129"/>
      <c r="H15508" s="129"/>
    </row>
    <row r="15509" spans="1:8" x14ac:dyDescent="0.3">
      <c r="A15509" s="128"/>
      <c r="B15509" s="128"/>
      <c r="D15509" s="128"/>
      <c r="E15509" s="128"/>
      <c r="G15509" s="129"/>
      <c r="H15509" s="129"/>
    </row>
    <row r="15510" spans="1:8" x14ac:dyDescent="0.3">
      <c r="A15510" s="128"/>
      <c r="B15510" s="128"/>
      <c r="D15510" s="128"/>
      <c r="E15510" s="128"/>
      <c r="G15510" s="129"/>
      <c r="H15510" s="129"/>
    </row>
    <row r="15511" spans="1:8" x14ac:dyDescent="0.3">
      <c r="A15511" s="128"/>
      <c r="B15511" s="128"/>
      <c r="D15511" s="128"/>
      <c r="E15511" s="128"/>
      <c r="G15511" s="129"/>
      <c r="H15511" s="129"/>
    </row>
    <row r="15512" spans="1:8" x14ac:dyDescent="0.3">
      <c r="A15512" s="128"/>
      <c r="B15512" s="128"/>
      <c r="D15512" s="128"/>
      <c r="E15512" s="128"/>
      <c r="G15512" s="129"/>
      <c r="H15512" s="129"/>
    </row>
    <row r="15513" spans="1:8" x14ac:dyDescent="0.3">
      <c r="A15513" s="128"/>
      <c r="B15513" s="128"/>
      <c r="D15513" s="128"/>
      <c r="E15513" s="128"/>
      <c r="G15513" s="129"/>
      <c r="H15513" s="129"/>
    </row>
    <row r="15514" spans="1:8" x14ac:dyDescent="0.3">
      <c r="A15514" s="128"/>
      <c r="B15514" s="128"/>
      <c r="D15514" s="128"/>
      <c r="E15514" s="128"/>
      <c r="G15514" s="129"/>
      <c r="H15514" s="129"/>
    </row>
    <row r="15515" spans="1:8" x14ac:dyDescent="0.3">
      <c r="A15515" s="128"/>
      <c r="B15515" s="128"/>
      <c r="D15515" s="128"/>
      <c r="E15515" s="128"/>
      <c r="G15515" s="129"/>
      <c r="H15515" s="129"/>
    </row>
    <row r="15516" spans="1:8" x14ac:dyDescent="0.3">
      <c r="A15516" s="128"/>
      <c r="B15516" s="128"/>
      <c r="D15516" s="128"/>
      <c r="E15516" s="128"/>
      <c r="G15516" s="129"/>
      <c r="H15516" s="129"/>
    </row>
    <row r="15517" spans="1:8" x14ac:dyDescent="0.3">
      <c r="A15517" s="128"/>
      <c r="B15517" s="128"/>
      <c r="D15517" s="128"/>
      <c r="E15517" s="128"/>
      <c r="G15517" s="129"/>
      <c r="H15517" s="129"/>
    </row>
    <row r="15518" spans="1:8" x14ac:dyDescent="0.3">
      <c r="A15518" s="128"/>
      <c r="B15518" s="128"/>
      <c r="D15518" s="128"/>
      <c r="E15518" s="128"/>
      <c r="G15518" s="129"/>
      <c r="H15518" s="129"/>
    </row>
    <row r="15519" spans="1:8" x14ac:dyDescent="0.3">
      <c r="A15519" s="128"/>
      <c r="B15519" s="128"/>
      <c r="D15519" s="128"/>
      <c r="E15519" s="128"/>
      <c r="G15519" s="129"/>
      <c r="H15519" s="129"/>
    </row>
    <row r="15520" spans="1:8" x14ac:dyDescent="0.3">
      <c r="A15520" s="128"/>
      <c r="B15520" s="128"/>
      <c r="D15520" s="128"/>
      <c r="E15520" s="128"/>
      <c r="G15520" s="129"/>
      <c r="H15520" s="129"/>
    </row>
    <row r="15521" spans="1:8" x14ac:dyDescent="0.3">
      <c r="A15521" s="128"/>
      <c r="B15521" s="128"/>
      <c r="D15521" s="128"/>
      <c r="E15521" s="128"/>
      <c r="G15521" s="129"/>
      <c r="H15521" s="129"/>
    </row>
    <row r="15522" spans="1:8" x14ac:dyDescent="0.3">
      <c r="A15522" s="128"/>
      <c r="B15522" s="128"/>
      <c r="D15522" s="128"/>
      <c r="E15522" s="128"/>
      <c r="G15522" s="129"/>
      <c r="H15522" s="129"/>
    </row>
    <row r="15523" spans="1:8" x14ac:dyDescent="0.3">
      <c r="A15523" s="128"/>
      <c r="B15523" s="128"/>
      <c r="D15523" s="128"/>
      <c r="E15523" s="128"/>
      <c r="G15523" s="129"/>
      <c r="H15523" s="129"/>
    </row>
    <row r="15524" spans="1:8" x14ac:dyDescent="0.3">
      <c r="A15524" s="128"/>
      <c r="B15524" s="128"/>
      <c r="D15524" s="128"/>
      <c r="E15524" s="128"/>
      <c r="G15524" s="129"/>
      <c r="H15524" s="129"/>
    </row>
    <row r="15525" spans="1:8" x14ac:dyDescent="0.3">
      <c r="A15525" s="128"/>
      <c r="B15525" s="128"/>
      <c r="D15525" s="128"/>
      <c r="E15525" s="128"/>
      <c r="G15525" s="129"/>
      <c r="H15525" s="129"/>
    </row>
    <row r="15526" spans="1:8" x14ac:dyDescent="0.3">
      <c r="A15526" s="128"/>
      <c r="B15526" s="128"/>
      <c r="D15526" s="128"/>
      <c r="E15526" s="128"/>
      <c r="G15526" s="129"/>
      <c r="H15526" s="129"/>
    </row>
    <row r="15527" spans="1:8" x14ac:dyDescent="0.3">
      <c r="A15527" s="128"/>
      <c r="B15527" s="128"/>
      <c r="D15527" s="128"/>
      <c r="E15527" s="128"/>
      <c r="G15527" s="129"/>
      <c r="H15527" s="129"/>
    </row>
    <row r="15528" spans="1:8" x14ac:dyDescent="0.3">
      <c r="A15528" s="128"/>
      <c r="B15528" s="128"/>
      <c r="D15528" s="128"/>
      <c r="E15528" s="128"/>
      <c r="G15528" s="129"/>
      <c r="H15528" s="129"/>
    </row>
    <row r="15529" spans="1:8" x14ac:dyDescent="0.3">
      <c r="A15529" s="128"/>
      <c r="B15529" s="128"/>
      <c r="D15529" s="128"/>
      <c r="E15529" s="128"/>
      <c r="G15529" s="129"/>
      <c r="H15529" s="129"/>
    </row>
    <row r="15530" spans="1:8" x14ac:dyDescent="0.3">
      <c r="A15530" s="128"/>
      <c r="B15530" s="128"/>
      <c r="D15530" s="128"/>
      <c r="E15530" s="128"/>
      <c r="G15530" s="129"/>
      <c r="H15530" s="129"/>
    </row>
    <row r="15531" spans="1:8" x14ac:dyDescent="0.3">
      <c r="A15531" s="128"/>
      <c r="B15531" s="128"/>
      <c r="D15531" s="128"/>
      <c r="E15531" s="128"/>
      <c r="G15531" s="129"/>
      <c r="H15531" s="129"/>
    </row>
    <row r="15532" spans="1:8" x14ac:dyDescent="0.3">
      <c r="A15532" s="128"/>
      <c r="B15532" s="128"/>
      <c r="D15532" s="128"/>
      <c r="E15532" s="128"/>
      <c r="G15532" s="129"/>
      <c r="H15532" s="129"/>
    </row>
    <row r="15533" spans="1:8" x14ac:dyDescent="0.3">
      <c r="A15533" s="128"/>
      <c r="B15533" s="128"/>
      <c r="D15533" s="128"/>
      <c r="E15533" s="128"/>
      <c r="G15533" s="129"/>
      <c r="H15533" s="129"/>
    </row>
    <row r="15534" spans="1:8" x14ac:dyDescent="0.3">
      <c r="A15534" s="128"/>
      <c r="B15534" s="128"/>
      <c r="D15534" s="128"/>
      <c r="E15534" s="128"/>
      <c r="G15534" s="129"/>
      <c r="H15534" s="129"/>
    </row>
    <row r="15535" spans="1:8" x14ac:dyDescent="0.3">
      <c r="A15535" s="128"/>
      <c r="B15535" s="128"/>
      <c r="D15535" s="128"/>
      <c r="E15535" s="128"/>
      <c r="G15535" s="129"/>
      <c r="H15535" s="129"/>
    </row>
    <row r="15536" spans="1:8" x14ac:dyDescent="0.3">
      <c r="A15536" s="128"/>
      <c r="B15536" s="128"/>
      <c r="D15536" s="128"/>
      <c r="E15536" s="128"/>
      <c r="G15536" s="129"/>
      <c r="H15536" s="129"/>
    </row>
    <row r="15537" spans="1:8" x14ac:dyDescent="0.3">
      <c r="A15537" s="128"/>
      <c r="B15537" s="128"/>
      <c r="D15537" s="128"/>
      <c r="E15537" s="128"/>
      <c r="G15537" s="129"/>
      <c r="H15537" s="129"/>
    </row>
    <row r="15538" spans="1:8" x14ac:dyDescent="0.3">
      <c r="A15538" s="128"/>
      <c r="B15538" s="128"/>
      <c r="D15538" s="128"/>
      <c r="E15538" s="128"/>
      <c r="G15538" s="129"/>
      <c r="H15538" s="129"/>
    </row>
    <row r="15539" spans="1:8" x14ac:dyDescent="0.3">
      <c r="A15539" s="128"/>
      <c r="B15539" s="128"/>
      <c r="D15539" s="128"/>
      <c r="E15539" s="128"/>
      <c r="G15539" s="129"/>
      <c r="H15539" s="129"/>
    </row>
    <row r="15540" spans="1:8" x14ac:dyDescent="0.3">
      <c r="A15540" s="128"/>
      <c r="B15540" s="128"/>
      <c r="D15540" s="128"/>
      <c r="E15540" s="128"/>
      <c r="G15540" s="129"/>
      <c r="H15540" s="129"/>
    </row>
    <row r="15541" spans="1:8" x14ac:dyDescent="0.3">
      <c r="A15541" s="128"/>
      <c r="B15541" s="128"/>
      <c r="D15541" s="128"/>
      <c r="E15541" s="128"/>
      <c r="G15541" s="129"/>
      <c r="H15541" s="129"/>
    </row>
    <row r="15542" spans="1:8" x14ac:dyDescent="0.3">
      <c r="A15542" s="128"/>
      <c r="B15542" s="128"/>
      <c r="D15542" s="128"/>
      <c r="E15542" s="128"/>
      <c r="G15542" s="129"/>
      <c r="H15542" s="129"/>
    </row>
    <row r="15543" spans="1:8" x14ac:dyDescent="0.3">
      <c r="A15543" s="128"/>
      <c r="B15543" s="128"/>
      <c r="D15543" s="128"/>
      <c r="E15543" s="128"/>
      <c r="G15543" s="129"/>
      <c r="H15543" s="129"/>
    </row>
    <row r="15544" spans="1:8" x14ac:dyDescent="0.3">
      <c r="A15544" s="128"/>
      <c r="B15544" s="128"/>
      <c r="D15544" s="128"/>
      <c r="E15544" s="128"/>
      <c r="G15544" s="129"/>
      <c r="H15544" s="129"/>
    </row>
    <row r="15545" spans="1:8" x14ac:dyDescent="0.3">
      <c r="A15545" s="128"/>
      <c r="B15545" s="128"/>
      <c r="D15545" s="128"/>
      <c r="E15545" s="128"/>
      <c r="G15545" s="129"/>
      <c r="H15545" s="129"/>
    </row>
    <row r="15546" spans="1:8" x14ac:dyDescent="0.3">
      <c r="A15546" s="128"/>
      <c r="B15546" s="128"/>
      <c r="D15546" s="128"/>
      <c r="E15546" s="128"/>
      <c r="G15546" s="129"/>
      <c r="H15546" s="129"/>
    </row>
    <row r="15547" spans="1:8" x14ac:dyDescent="0.3">
      <c r="A15547" s="128"/>
      <c r="B15547" s="128"/>
      <c r="D15547" s="128"/>
      <c r="E15547" s="128"/>
      <c r="G15547" s="129"/>
      <c r="H15547" s="129"/>
    </row>
    <row r="15548" spans="1:8" x14ac:dyDescent="0.3">
      <c r="A15548" s="128"/>
      <c r="B15548" s="128"/>
      <c r="D15548" s="128"/>
      <c r="E15548" s="128"/>
      <c r="G15548" s="129"/>
      <c r="H15548" s="129"/>
    </row>
    <row r="15549" spans="1:8" x14ac:dyDescent="0.3">
      <c r="A15549" s="128"/>
      <c r="B15549" s="128"/>
      <c r="D15549" s="128"/>
      <c r="E15549" s="128"/>
      <c r="G15549" s="129"/>
      <c r="H15549" s="129"/>
    </row>
    <row r="15550" spans="1:8" x14ac:dyDescent="0.3">
      <c r="A15550" s="128"/>
      <c r="B15550" s="128"/>
      <c r="D15550" s="128"/>
      <c r="E15550" s="128"/>
      <c r="G15550" s="129"/>
      <c r="H15550" s="129"/>
    </row>
    <row r="15551" spans="1:8" x14ac:dyDescent="0.3">
      <c r="A15551" s="128"/>
      <c r="B15551" s="128"/>
      <c r="D15551" s="128"/>
      <c r="E15551" s="128"/>
      <c r="G15551" s="129"/>
      <c r="H15551" s="129"/>
    </row>
    <row r="15552" spans="1:8" x14ac:dyDescent="0.3">
      <c r="A15552" s="128"/>
      <c r="B15552" s="128"/>
      <c r="D15552" s="128"/>
      <c r="E15552" s="128"/>
      <c r="G15552" s="129"/>
      <c r="H15552" s="129"/>
    </row>
    <row r="15553" spans="1:8" x14ac:dyDescent="0.3">
      <c r="A15553" s="128"/>
      <c r="B15553" s="128"/>
      <c r="D15553" s="128"/>
      <c r="E15553" s="128"/>
      <c r="G15553" s="129"/>
      <c r="H15553" s="129"/>
    </row>
    <row r="15554" spans="1:8" x14ac:dyDescent="0.3">
      <c r="A15554" s="128"/>
      <c r="B15554" s="128"/>
      <c r="D15554" s="128"/>
      <c r="E15554" s="128"/>
      <c r="G15554" s="129"/>
      <c r="H15554" s="129"/>
    </row>
    <row r="15555" spans="1:8" x14ac:dyDescent="0.3">
      <c r="A15555" s="128"/>
      <c r="B15555" s="128"/>
      <c r="D15555" s="128"/>
      <c r="E15555" s="128"/>
      <c r="G15555" s="129"/>
      <c r="H15555" s="129"/>
    </row>
    <row r="15556" spans="1:8" x14ac:dyDescent="0.3">
      <c r="A15556" s="128"/>
      <c r="B15556" s="128"/>
      <c r="D15556" s="128"/>
      <c r="E15556" s="128"/>
      <c r="G15556" s="129"/>
      <c r="H15556" s="129"/>
    </row>
    <row r="15557" spans="1:8" x14ac:dyDescent="0.3">
      <c r="A15557" s="128"/>
      <c r="B15557" s="128"/>
      <c r="D15557" s="128"/>
      <c r="E15557" s="128"/>
      <c r="G15557" s="129"/>
      <c r="H15557" s="129"/>
    </row>
    <row r="15558" spans="1:8" x14ac:dyDescent="0.3">
      <c r="A15558" s="128"/>
      <c r="B15558" s="128"/>
      <c r="D15558" s="128"/>
      <c r="E15558" s="128"/>
      <c r="G15558" s="129"/>
      <c r="H15558" s="129"/>
    </row>
    <row r="15559" spans="1:8" x14ac:dyDescent="0.3">
      <c r="A15559" s="128"/>
      <c r="B15559" s="128"/>
      <c r="D15559" s="128"/>
      <c r="E15559" s="128"/>
      <c r="G15559" s="129"/>
      <c r="H15559" s="129"/>
    </row>
    <row r="15560" spans="1:8" x14ac:dyDescent="0.3">
      <c r="A15560" s="128"/>
      <c r="B15560" s="128"/>
      <c r="D15560" s="128"/>
      <c r="E15560" s="128"/>
      <c r="G15560" s="129"/>
      <c r="H15560" s="129"/>
    </row>
    <row r="15561" spans="1:8" x14ac:dyDescent="0.3">
      <c r="A15561" s="128"/>
      <c r="B15561" s="128"/>
      <c r="D15561" s="128"/>
      <c r="E15561" s="128"/>
      <c r="G15561" s="129"/>
      <c r="H15561" s="129"/>
    </row>
    <row r="15562" spans="1:8" x14ac:dyDescent="0.3">
      <c r="A15562" s="128"/>
      <c r="B15562" s="128"/>
      <c r="D15562" s="128"/>
      <c r="E15562" s="128"/>
      <c r="G15562" s="129"/>
      <c r="H15562" s="129"/>
    </row>
    <row r="15563" spans="1:8" x14ac:dyDescent="0.3">
      <c r="A15563" s="128"/>
      <c r="B15563" s="128"/>
      <c r="D15563" s="128"/>
      <c r="E15563" s="128"/>
      <c r="G15563" s="129"/>
      <c r="H15563" s="129"/>
    </row>
    <row r="15564" spans="1:8" x14ac:dyDescent="0.3">
      <c r="A15564" s="128"/>
      <c r="B15564" s="128"/>
      <c r="D15564" s="128"/>
      <c r="E15564" s="128"/>
      <c r="G15564" s="129"/>
      <c r="H15564" s="129"/>
    </row>
    <row r="15565" spans="1:8" x14ac:dyDescent="0.3">
      <c r="A15565" s="128"/>
      <c r="B15565" s="128"/>
      <c r="D15565" s="128"/>
      <c r="E15565" s="128"/>
      <c r="G15565" s="129"/>
      <c r="H15565" s="129"/>
    </row>
    <row r="15566" spans="1:8" x14ac:dyDescent="0.3">
      <c r="A15566" s="128"/>
      <c r="B15566" s="128"/>
      <c r="D15566" s="128"/>
      <c r="E15566" s="128"/>
      <c r="G15566" s="129"/>
      <c r="H15566" s="129"/>
    </row>
    <row r="15567" spans="1:8" x14ac:dyDescent="0.3">
      <c r="A15567" s="128"/>
      <c r="B15567" s="128"/>
      <c r="D15567" s="128"/>
      <c r="E15567" s="128"/>
      <c r="G15567" s="129"/>
      <c r="H15567" s="129"/>
    </row>
    <row r="15568" spans="1:8" x14ac:dyDescent="0.3">
      <c r="A15568" s="128"/>
      <c r="B15568" s="128"/>
      <c r="D15568" s="128"/>
      <c r="E15568" s="128"/>
      <c r="G15568" s="129"/>
      <c r="H15568" s="129"/>
    </row>
    <row r="15569" spans="1:8" x14ac:dyDescent="0.3">
      <c r="A15569" s="128"/>
      <c r="B15569" s="128"/>
      <c r="D15569" s="128"/>
      <c r="E15569" s="128"/>
      <c r="G15569" s="129"/>
      <c r="H15569" s="129"/>
    </row>
    <row r="15570" spans="1:8" x14ac:dyDescent="0.3">
      <c r="A15570" s="128"/>
      <c r="B15570" s="128"/>
      <c r="D15570" s="128"/>
      <c r="E15570" s="128"/>
      <c r="G15570" s="129"/>
      <c r="H15570" s="129"/>
    </row>
    <row r="15571" spans="1:8" x14ac:dyDescent="0.3">
      <c r="A15571" s="128"/>
      <c r="B15571" s="128"/>
      <c r="D15571" s="128"/>
      <c r="E15571" s="128"/>
      <c r="G15571" s="129"/>
      <c r="H15571" s="129"/>
    </row>
    <row r="15572" spans="1:8" x14ac:dyDescent="0.3">
      <c r="A15572" s="128"/>
      <c r="B15572" s="128"/>
      <c r="D15572" s="128"/>
      <c r="E15572" s="128"/>
      <c r="G15572" s="129"/>
      <c r="H15572" s="129"/>
    </row>
    <row r="15573" spans="1:8" x14ac:dyDescent="0.3">
      <c r="A15573" s="128"/>
      <c r="B15573" s="128"/>
      <c r="D15573" s="128"/>
      <c r="E15573" s="128"/>
      <c r="G15573" s="129"/>
      <c r="H15573" s="129"/>
    </row>
    <row r="15574" spans="1:8" x14ac:dyDescent="0.3">
      <c r="A15574" s="128"/>
      <c r="B15574" s="128"/>
      <c r="D15574" s="128"/>
      <c r="E15574" s="128"/>
      <c r="G15574" s="129"/>
      <c r="H15574" s="129"/>
    </row>
    <row r="15575" spans="1:8" x14ac:dyDescent="0.3">
      <c r="A15575" s="128"/>
      <c r="B15575" s="128"/>
      <c r="D15575" s="128"/>
      <c r="E15575" s="128"/>
      <c r="G15575" s="129"/>
      <c r="H15575" s="129"/>
    </row>
    <row r="15576" spans="1:8" x14ac:dyDescent="0.3">
      <c r="A15576" s="128"/>
      <c r="B15576" s="128"/>
      <c r="D15576" s="128"/>
      <c r="E15576" s="128"/>
      <c r="G15576" s="129"/>
      <c r="H15576" s="129"/>
    </row>
    <row r="15577" spans="1:8" x14ac:dyDescent="0.3">
      <c r="A15577" s="128"/>
      <c r="B15577" s="128"/>
      <c r="D15577" s="128"/>
      <c r="E15577" s="128"/>
      <c r="G15577" s="129"/>
      <c r="H15577" s="129"/>
    </row>
    <row r="15578" spans="1:8" x14ac:dyDescent="0.3">
      <c r="A15578" s="128"/>
      <c r="B15578" s="128"/>
      <c r="D15578" s="128"/>
      <c r="E15578" s="128"/>
      <c r="G15578" s="129"/>
      <c r="H15578" s="129"/>
    </row>
    <row r="15579" spans="1:8" x14ac:dyDescent="0.3">
      <c r="A15579" s="128"/>
      <c r="B15579" s="128"/>
      <c r="D15579" s="128"/>
      <c r="E15579" s="128"/>
      <c r="G15579" s="129"/>
      <c r="H15579" s="129"/>
    </row>
    <row r="15580" spans="1:8" x14ac:dyDescent="0.3">
      <c r="A15580" s="128"/>
      <c r="B15580" s="128"/>
      <c r="D15580" s="128"/>
      <c r="E15580" s="128"/>
      <c r="G15580" s="129"/>
      <c r="H15580" s="129"/>
    </row>
    <row r="15581" spans="1:8" x14ac:dyDescent="0.3">
      <c r="A15581" s="128"/>
      <c r="B15581" s="128"/>
      <c r="D15581" s="128"/>
      <c r="E15581" s="128"/>
      <c r="G15581" s="129"/>
      <c r="H15581" s="129"/>
    </row>
    <row r="15582" spans="1:8" x14ac:dyDescent="0.3">
      <c r="A15582" s="128"/>
      <c r="B15582" s="128"/>
      <c r="D15582" s="128"/>
      <c r="E15582" s="128"/>
      <c r="G15582" s="129"/>
      <c r="H15582" s="129"/>
    </row>
    <row r="15583" spans="1:8" x14ac:dyDescent="0.3">
      <c r="A15583" s="128"/>
      <c r="B15583" s="128"/>
      <c r="D15583" s="128"/>
      <c r="E15583" s="128"/>
      <c r="G15583" s="129"/>
      <c r="H15583" s="129"/>
    </row>
    <row r="15584" spans="1:8" x14ac:dyDescent="0.3">
      <c r="A15584" s="128"/>
      <c r="B15584" s="128"/>
      <c r="D15584" s="128"/>
      <c r="E15584" s="128"/>
      <c r="G15584" s="129"/>
      <c r="H15584" s="129"/>
    </row>
    <row r="15585" spans="1:8" x14ac:dyDescent="0.3">
      <c r="A15585" s="128"/>
      <c r="B15585" s="128"/>
      <c r="D15585" s="128"/>
      <c r="E15585" s="128"/>
      <c r="G15585" s="129"/>
      <c r="H15585" s="129"/>
    </row>
    <row r="15586" spans="1:8" x14ac:dyDescent="0.3">
      <c r="A15586" s="128"/>
      <c r="B15586" s="128"/>
      <c r="D15586" s="128"/>
      <c r="E15586" s="128"/>
      <c r="G15586" s="129"/>
      <c r="H15586" s="129"/>
    </row>
    <row r="15587" spans="1:8" x14ac:dyDescent="0.3">
      <c r="A15587" s="128"/>
      <c r="B15587" s="128"/>
      <c r="D15587" s="128"/>
      <c r="E15587" s="128"/>
      <c r="G15587" s="129"/>
      <c r="H15587" s="129"/>
    </row>
    <row r="15588" spans="1:8" x14ac:dyDescent="0.3">
      <c r="A15588" s="128"/>
      <c r="B15588" s="128"/>
      <c r="D15588" s="128"/>
      <c r="E15588" s="128"/>
      <c r="G15588" s="129"/>
      <c r="H15588" s="129"/>
    </row>
    <row r="15589" spans="1:8" x14ac:dyDescent="0.3">
      <c r="A15589" s="128"/>
      <c r="B15589" s="128"/>
      <c r="D15589" s="128"/>
      <c r="E15589" s="128"/>
      <c r="G15589" s="129"/>
      <c r="H15589" s="129"/>
    </row>
    <row r="15590" spans="1:8" x14ac:dyDescent="0.3">
      <c r="A15590" s="128"/>
      <c r="B15590" s="128"/>
      <c r="D15590" s="128"/>
      <c r="E15590" s="128"/>
      <c r="G15590" s="129"/>
      <c r="H15590" s="129"/>
    </row>
    <row r="15591" spans="1:8" x14ac:dyDescent="0.3">
      <c r="A15591" s="128"/>
      <c r="B15591" s="128"/>
      <c r="D15591" s="128"/>
      <c r="E15591" s="128"/>
      <c r="G15591" s="129"/>
      <c r="H15591" s="129"/>
    </row>
    <row r="15592" spans="1:8" x14ac:dyDescent="0.3">
      <c r="A15592" s="128"/>
      <c r="B15592" s="128"/>
      <c r="D15592" s="128"/>
      <c r="E15592" s="128"/>
      <c r="G15592" s="129"/>
      <c r="H15592" s="129"/>
    </row>
    <row r="15593" spans="1:8" x14ac:dyDescent="0.3">
      <c r="A15593" s="128"/>
      <c r="B15593" s="128"/>
      <c r="D15593" s="128"/>
      <c r="E15593" s="128"/>
      <c r="G15593" s="129"/>
      <c r="H15593" s="129"/>
    </row>
    <row r="15594" spans="1:8" x14ac:dyDescent="0.3">
      <c r="A15594" s="128"/>
      <c r="B15594" s="128"/>
      <c r="D15594" s="128"/>
      <c r="E15594" s="128"/>
      <c r="G15594" s="129"/>
      <c r="H15594" s="129"/>
    </row>
    <row r="15595" spans="1:8" x14ac:dyDescent="0.3">
      <c r="A15595" s="128"/>
      <c r="B15595" s="128"/>
      <c r="D15595" s="128"/>
      <c r="E15595" s="128"/>
      <c r="G15595" s="129"/>
      <c r="H15595" s="129"/>
    </row>
    <row r="15596" spans="1:8" x14ac:dyDescent="0.3">
      <c r="A15596" s="128"/>
      <c r="B15596" s="128"/>
      <c r="D15596" s="128"/>
      <c r="E15596" s="128"/>
      <c r="G15596" s="129"/>
      <c r="H15596" s="129"/>
    </row>
    <row r="15597" spans="1:8" x14ac:dyDescent="0.3">
      <c r="A15597" s="128"/>
      <c r="B15597" s="128"/>
      <c r="D15597" s="128"/>
      <c r="E15597" s="128"/>
      <c r="G15597" s="129"/>
      <c r="H15597" s="129"/>
    </row>
    <row r="15598" spans="1:8" x14ac:dyDescent="0.3">
      <c r="A15598" s="128"/>
      <c r="B15598" s="128"/>
      <c r="D15598" s="128"/>
      <c r="E15598" s="128"/>
      <c r="G15598" s="129"/>
      <c r="H15598" s="129"/>
    </row>
    <row r="15599" spans="1:8" x14ac:dyDescent="0.3">
      <c r="A15599" s="128"/>
      <c r="B15599" s="128"/>
      <c r="D15599" s="128"/>
      <c r="E15599" s="128"/>
      <c r="G15599" s="129"/>
      <c r="H15599" s="129"/>
    </row>
    <row r="15600" spans="1:8" x14ac:dyDescent="0.3">
      <c r="A15600" s="128"/>
      <c r="B15600" s="128"/>
      <c r="D15600" s="128"/>
      <c r="E15600" s="128"/>
      <c r="G15600" s="129"/>
      <c r="H15600" s="129"/>
    </row>
    <row r="15601" spans="1:8" x14ac:dyDescent="0.3">
      <c r="A15601" s="128"/>
      <c r="B15601" s="128"/>
      <c r="D15601" s="128"/>
      <c r="E15601" s="128"/>
      <c r="G15601" s="129"/>
      <c r="H15601" s="129"/>
    </row>
    <row r="15602" spans="1:8" x14ac:dyDescent="0.3">
      <c r="A15602" s="128"/>
      <c r="B15602" s="128"/>
      <c r="D15602" s="128"/>
      <c r="E15602" s="128"/>
      <c r="G15602" s="129"/>
      <c r="H15602" s="129"/>
    </row>
    <row r="15603" spans="1:8" x14ac:dyDescent="0.3">
      <c r="A15603" s="128"/>
      <c r="B15603" s="128"/>
      <c r="D15603" s="128"/>
      <c r="E15603" s="128"/>
      <c r="G15603" s="129"/>
      <c r="H15603" s="129"/>
    </row>
    <row r="15604" spans="1:8" x14ac:dyDescent="0.3">
      <c r="A15604" s="128"/>
      <c r="B15604" s="128"/>
      <c r="D15604" s="128"/>
      <c r="E15604" s="128"/>
      <c r="G15604" s="129"/>
      <c r="H15604" s="129"/>
    </row>
    <row r="15605" spans="1:8" x14ac:dyDescent="0.3">
      <c r="A15605" s="128"/>
      <c r="B15605" s="128"/>
      <c r="D15605" s="128"/>
      <c r="E15605" s="128"/>
      <c r="G15605" s="129"/>
      <c r="H15605" s="129"/>
    </row>
    <row r="15606" spans="1:8" x14ac:dyDescent="0.3">
      <c r="A15606" s="128"/>
      <c r="B15606" s="128"/>
      <c r="D15606" s="128"/>
      <c r="E15606" s="128"/>
      <c r="G15606" s="129"/>
      <c r="H15606" s="129"/>
    </row>
    <row r="15607" spans="1:8" x14ac:dyDescent="0.3">
      <c r="A15607" s="128"/>
      <c r="B15607" s="128"/>
      <c r="D15607" s="128"/>
      <c r="E15607" s="128"/>
      <c r="G15607" s="129"/>
      <c r="H15607" s="129"/>
    </row>
    <row r="15608" spans="1:8" x14ac:dyDescent="0.3">
      <c r="A15608" s="128"/>
      <c r="B15608" s="128"/>
      <c r="D15608" s="128"/>
      <c r="E15608" s="128"/>
      <c r="G15608" s="129"/>
      <c r="H15608" s="129"/>
    </row>
    <row r="15609" spans="1:8" x14ac:dyDescent="0.3">
      <c r="A15609" s="128"/>
      <c r="B15609" s="128"/>
      <c r="D15609" s="128"/>
      <c r="E15609" s="128"/>
      <c r="G15609" s="129"/>
      <c r="H15609" s="129"/>
    </row>
    <row r="15610" spans="1:8" x14ac:dyDescent="0.3">
      <c r="A15610" s="128"/>
      <c r="B15610" s="128"/>
      <c r="D15610" s="128"/>
      <c r="E15610" s="128"/>
      <c r="G15610" s="129"/>
      <c r="H15610" s="129"/>
    </row>
    <row r="15611" spans="1:8" x14ac:dyDescent="0.3">
      <c r="A15611" s="128"/>
      <c r="B15611" s="128"/>
      <c r="D15611" s="128"/>
      <c r="E15611" s="128"/>
      <c r="G15611" s="129"/>
      <c r="H15611" s="129"/>
    </row>
    <row r="15612" spans="1:8" x14ac:dyDescent="0.3">
      <c r="A15612" s="128"/>
      <c r="B15612" s="128"/>
      <c r="D15612" s="128"/>
      <c r="E15612" s="128"/>
      <c r="G15612" s="129"/>
      <c r="H15612" s="129"/>
    </row>
    <row r="15613" spans="1:8" x14ac:dyDescent="0.3">
      <c r="A15613" s="128"/>
      <c r="B15613" s="128"/>
      <c r="D15613" s="128"/>
      <c r="E15613" s="128"/>
      <c r="G15613" s="129"/>
      <c r="H15613" s="129"/>
    </row>
    <row r="15614" spans="1:8" x14ac:dyDescent="0.3">
      <c r="A15614" s="128"/>
      <c r="B15614" s="128"/>
      <c r="D15614" s="128"/>
      <c r="E15614" s="128"/>
      <c r="G15614" s="129"/>
      <c r="H15614" s="129"/>
    </row>
    <row r="15615" spans="1:8" x14ac:dyDescent="0.3">
      <c r="A15615" s="128"/>
      <c r="B15615" s="128"/>
      <c r="D15615" s="128"/>
      <c r="E15615" s="128"/>
      <c r="G15615" s="129"/>
      <c r="H15615" s="129"/>
    </row>
    <row r="15616" spans="1:8" x14ac:dyDescent="0.3">
      <c r="A15616" s="128"/>
      <c r="B15616" s="128"/>
      <c r="D15616" s="128"/>
      <c r="E15616" s="128"/>
      <c r="G15616" s="129"/>
      <c r="H15616" s="129"/>
    </row>
    <row r="15617" spans="1:8" x14ac:dyDescent="0.3">
      <c r="A15617" s="128"/>
      <c r="B15617" s="128"/>
      <c r="D15617" s="128"/>
      <c r="E15617" s="128"/>
      <c r="G15617" s="129"/>
      <c r="H15617" s="129"/>
    </row>
    <row r="15618" spans="1:8" x14ac:dyDescent="0.3">
      <c r="A15618" s="128"/>
      <c r="B15618" s="128"/>
      <c r="D15618" s="128"/>
      <c r="E15618" s="128"/>
      <c r="G15618" s="129"/>
      <c r="H15618" s="129"/>
    </row>
    <row r="15619" spans="1:8" x14ac:dyDescent="0.3">
      <c r="A15619" s="128"/>
      <c r="B15619" s="128"/>
      <c r="D15619" s="128"/>
      <c r="E15619" s="128"/>
      <c r="G15619" s="129"/>
      <c r="H15619" s="129"/>
    </row>
    <row r="15620" spans="1:8" x14ac:dyDescent="0.3">
      <c r="A15620" s="128"/>
      <c r="B15620" s="128"/>
      <c r="D15620" s="128"/>
      <c r="E15620" s="128"/>
      <c r="G15620" s="129"/>
      <c r="H15620" s="129"/>
    </row>
    <row r="15621" spans="1:8" x14ac:dyDescent="0.3">
      <c r="A15621" s="128"/>
      <c r="B15621" s="128"/>
      <c r="D15621" s="128"/>
      <c r="E15621" s="128"/>
      <c r="G15621" s="129"/>
      <c r="H15621" s="129"/>
    </row>
    <row r="15622" spans="1:8" x14ac:dyDescent="0.3">
      <c r="A15622" s="128"/>
      <c r="B15622" s="128"/>
      <c r="D15622" s="128"/>
      <c r="E15622" s="128"/>
      <c r="G15622" s="129"/>
      <c r="H15622" s="129"/>
    </row>
    <row r="15623" spans="1:8" x14ac:dyDescent="0.3">
      <c r="A15623" s="128"/>
      <c r="B15623" s="128"/>
      <c r="D15623" s="128"/>
      <c r="E15623" s="128"/>
      <c r="G15623" s="129"/>
      <c r="H15623" s="129"/>
    </row>
    <row r="15624" spans="1:8" x14ac:dyDescent="0.3">
      <c r="A15624" s="128"/>
      <c r="B15624" s="128"/>
      <c r="D15624" s="128"/>
      <c r="E15624" s="128"/>
      <c r="G15624" s="129"/>
      <c r="H15624" s="129"/>
    </row>
    <row r="15625" spans="1:8" x14ac:dyDescent="0.3">
      <c r="A15625" s="128"/>
      <c r="B15625" s="128"/>
      <c r="D15625" s="128"/>
      <c r="E15625" s="128"/>
      <c r="G15625" s="129"/>
      <c r="H15625" s="129"/>
    </row>
    <row r="15626" spans="1:8" x14ac:dyDescent="0.3">
      <c r="A15626" s="128"/>
      <c r="B15626" s="128"/>
      <c r="D15626" s="128"/>
      <c r="E15626" s="128"/>
      <c r="G15626" s="129"/>
      <c r="H15626" s="129"/>
    </row>
    <row r="15627" spans="1:8" x14ac:dyDescent="0.3">
      <c r="A15627" s="128"/>
      <c r="B15627" s="128"/>
      <c r="D15627" s="128"/>
      <c r="E15627" s="128"/>
      <c r="G15627" s="129"/>
      <c r="H15627" s="129"/>
    </row>
    <row r="15628" spans="1:8" x14ac:dyDescent="0.3">
      <c r="A15628" s="128"/>
      <c r="B15628" s="128"/>
      <c r="D15628" s="128"/>
      <c r="E15628" s="128"/>
      <c r="G15628" s="129"/>
      <c r="H15628" s="129"/>
    </row>
    <row r="15629" spans="1:8" x14ac:dyDescent="0.3">
      <c r="A15629" s="128"/>
      <c r="B15629" s="128"/>
      <c r="D15629" s="128"/>
      <c r="E15629" s="128"/>
      <c r="G15629" s="129"/>
      <c r="H15629" s="129"/>
    </row>
    <row r="15630" spans="1:8" x14ac:dyDescent="0.3">
      <c r="A15630" s="128"/>
      <c r="B15630" s="128"/>
      <c r="D15630" s="128"/>
      <c r="E15630" s="128"/>
      <c r="G15630" s="129"/>
      <c r="H15630" s="129"/>
    </row>
    <row r="15631" spans="1:8" x14ac:dyDescent="0.3">
      <c r="A15631" s="128"/>
      <c r="B15631" s="128"/>
      <c r="D15631" s="128"/>
      <c r="E15631" s="128"/>
      <c r="G15631" s="129"/>
      <c r="H15631" s="129"/>
    </row>
    <row r="15632" spans="1:8" x14ac:dyDescent="0.3">
      <c r="A15632" s="128"/>
      <c r="B15632" s="128"/>
      <c r="D15632" s="128"/>
      <c r="E15632" s="128"/>
      <c r="G15632" s="129"/>
      <c r="H15632" s="129"/>
    </row>
    <row r="15633" spans="1:8" x14ac:dyDescent="0.3">
      <c r="A15633" s="128"/>
      <c r="B15633" s="128"/>
      <c r="D15633" s="128"/>
      <c r="E15633" s="128"/>
      <c r="G15633" s="129"/>
      <c r="H15633" s="129"/>
    </row>
    <row r="15634" spans="1:8" x14ac:dyDescent="0.3">
      <c r="A15634" s="128"/>
      <c r="B15634" s="128"/>
      <c r="D15634" s="128"/>
      <c r="E15634" s="128"/>
      <c r="G15634" s="129"/>
      <c r="H15634" s="129"/>
    </row>
    <row r="15635" spans="1:8" x14ac:dyDescent="0.3">
      <c r="A15635" s="128"/>
      <c r="B15635" s="128"/>
      <c r="D15635" s="128"/>
      <c r="E15635" s="128"/>
      <c r="G15635" s="129"/>
      <c r="H15635" s="129"/>
    </row>
    <row r="15636" spans="1:8" x14ac:dyDescent="0.3">
      <c r="A15636" s="128"/>
      <c r="B15636" s="128"/>
      <c r="D15636" s="128"/>
      <c r="E15636" s="128"/>
      <c r="G15636" s="129"/>
      <c r="H15636" s="129"/>
    </row>
    <row r="15637" spans="1:8" x14ac:dyDescent="0.3">
      <c r="A15637" s="128"/>
      <c r="B15637" s="128"/>
      <c r="D15637" s="128"/>
      <c r="E15637" s="128"/>
      <c r="G15637" s="129"/>
      <c r="H15637" s="129"/>
    </row>
    <row r="15638" spans="1:8" x14ac:dyDescent="0.3">
      <c r="A15638" s="128"/>
      <c r="B15638" s="128"/>
      <c r="D15638" s="128"/>
      <c r="E15638" s="128"/>
      <c r="G15638" s="129"/>
      <c r="H15638" s="129"/>
    </row>
    <row r="15639" spans="1:8" x14ac:dyDescent="0.3">
      <c r="A15639" s="128"/>
      <c r="B15639" s="128"/>
      <c r="D15639" s="128"/>
      <c r="E15639" s="128"/>
      <c r="G15639" s="129"/>
      <c r="H15639" s="129"/>
    </row>
    <row r="15640" spans="1:8" x14ac:dyDescent="0.3">
      <c r="A15640" s="128"/>
      <c r="B15640" s="128"/>
      <c r="D15640" s="128"/>
      <c r="E15640" s="128"/>
      <c r="G15640" s="129"/>
      <c r="H15640" s="129"/>
    </row>
    <row r="15641" spans="1:8" x14ac:dyDescent="0.3">
      <c r="A15641" s="128"/>
      <c r="B15641" s="128"/>
      <c r="D15641" s="128"/>
      <c r="E15641" s="128"/>
      <c r="G15641" s="129"/>
      <c r="H15641" s="129"/>
    </row>
    <row r="15642" spans="1:8" x14ac:dyDescent="0.3">
      <c r="A15642" s="128"/>
      <c r="B15642" s="128"/>
      <c r="D15642" s="128"/>
      <c r="E15642" s="128"/>
      <c r="G15642" s="129"/>
      <c r="H15642" s="129"/>
    </row>
    <row r="15643" spans="1:8" x14ac:dyDescent="0.3">
      <c r="A15643" s="128"/>
      <c r="B15643" s="128"/>
      <c r="D15643" s="128"/>
      <c r="E15643" s="128"/>
      <c r="G15643" s="129"/>
      <c r="H15643" s="129"/>
    </row>
    <row r="15644" spans="1:8" x14ac:dyDescent="0.3">
      <c r="A15644" s="128"/>
      <c r="B15644" s="128"/>
      <c r="D15644" s="128"/>
      <c r="E15644" s="128"/>
      <c r="G15644" s="129"/>
      <c r="H15644" s="129"/>
    </row>
    <row r="15645" spans="1:8" x14ac:dyDescent="0.3">
      <c r="A15645" s="128"/>
      <c r="B15645" s="128"/>
      <c r="D15645" s="128"/>
      <c r="E15645" s="128"/>
      <c r="G15645" s="129"/>
      <c r="H15645" s="129"/>
    </row>
    <row r="15646" spans="1:8" x14ac:dyDescent="0.3">
      <c r="A15646" s="128"/>
      <c r="B15646" s="128"/>
      <c r="D15646" s="128"/>
      <c r="E15646" s="128"/>
      <c r="G15646" s="129"/>
      <c r="H15646" s="129"/>
    </row>
    <row r="15647" spans="1:8" x14ac:dyDescent="0.3">
      <c r="A15647" s="128"/>
      <c r="B15647" s="128"/>
      <c r="D15647" s="128"/>
      <c r="E15647" s="128"/>
      <c r="G15647" s="129"/>
      <c r="H15647" s="129"/>
    </row>
    <row r="15648" spans="1:8" x14ac:dyDescent="0.3">
      <c r="A15648" s="128"/>
      <c r="B15648" s="128"/>
      <c r="D15648" s="128"/>
      <c r="E15648" s="128"/>
      <c r="G15648" s="129"/>
      <c r="H15648" s="129"/>
    </row>
    <row r="15649" spans="1:8" x14ac:dyDescent="0.3">
      <c r="A15649" s="128"/>
      <c r="B15649" s="128"/>
      <c r="D15649" s="128"/>
      <c r="E15649" s="128"/>
      <c r="G15649" s="129"/>
      <c r="H15649" s="129"/>
    </row>
    <row r="15650" spans="1:8" x14ac:dyDescent="0.3">
      <c r="A15650" s="128"/>
      <c r="B15650" s="128"/>
      <c r="D15650" s="128"/>
      <c r="E15650" s="128"/>
      <c r="G15650" s="129"/>
      <c r="H15650" s="129"/>
    </row>
    <row r="15651" spans="1:8" x14ac:dyDescent="0.3">
      <c r="A15651" s="128"/>
      <c r="B15651" s="128"/>
      <c r="D15651" s="128"/>
      <c r="E15651" s="128"/>
      <c r="G15651" s="129"/>
      <c r="H15651" s="129"/>
    </row>
    <row r="15652" spans="1:8" x14ac:dyDescent="0.3">
      <c r="A15652" s="128"/>
      <c r="B15652" s="128"/>
      <c r="D15652" s="128"/>
      <c r="E15652" s="128"/>
      <c r="G15652" s="129"/>
      <c r="H15652" s="129"/>
    </row>
    <row r="15653" spans="1:8" x14ac:dyDescent="0.3">
      <c r="A15653" s="128"/>
      <c r="B15653" s="128"/>
      <c r="D15653" s="128"/>
      <c r="E15653" s="128"/>
      <c r="G15653" s="129"/>
      <c r="H15653" s="129"/>
    </row>
    <row r="15654" spans="1:8" x14ac:dyDescent="0.3">
      <c r="A15654" s="128"/>
      <c r="B15654" s="128"/>
      <c r="D15654" s="128"/>
      <c r="E15654" s="128"/>
      <c r="G15654" s="129"/>
      <c r="H15654" s="129"/>
    </row>
    <row r="15655" spans="1:8" x14ac:dyDescent="0.3">
      <c r="A15655" s="128"/>
      <c r="B15655" s="128"/>
      <c r="D15655" s="128"/>
      <c r="E15655" s="128"/>
      <c r="G15655" s="129"/>
      <c r="H15655" s="129"/>
    </row>
    <row r="15656" spans="1:8" x14ac:dyDescent="0.3">
      <c r="A15656" s="128"/>
      <c r="B15656" s="128"/>
      <c r="D15656" s="128"/>
      <c r="E15656" s="128"/>
      <c r="G15656" s="129"/>
      <c r="H15656" s="129"/>
    </row>
    <row r="15657" spans="1:8" x14ac:dyDescent="0.3">
      <c r="A15657" s="128"/>
      <c r="B15657" s="128"/>
      <c r="D15657" s="128"/>
      <c r="E15657" s="128"/>
      <c r="G15657" s="129"/>
      <c r="H15657" s="129"/>
    </row>
    <row r="15658" spans="1:8" x14ac:dyDescent="0.3">
      <c r="A15658" s="128"/>
      <c r="B15658" s="128"/>
      <c r="D15658" s="128"/>
      <c r="E15658" s="128"/>
      <c r="G15658" s="129"/>
      <c r="H15658" s="129"/>
    </row>
    <row r="15659" spans="1:8" x14ac:dyDescent="0.3">
      <c r="A15659" s="128"/>
      <c r="B15659" s="128"/>
      <c r="D15659" s="128"/>
      <c r="E15659" s="128"/>
      <c r="G15659" s="129"/>
      <c r="H15659" s="129"/>
    </row>
    <row r="15660" spans="1:8" x14ac:dyDescent="0.3">
      <c r="A15660" s="128"/>
      <c r="B15660" s="128"/>
      <c r="D15660" s="128"/>
      <c r="E15660" s="128"/>
      <c r="G15660" s="129"/>
      <c r="H15660" s="129"/>
    </row>
    <row r="15661" spans="1:8" x14ac:dyDescent="0.3">
      <c r="A15661" s="128"/>
      <c r="B15661" s="128"/>
      <c r="D15661" s="128"/>
      <c r="E15661" s="128"/>
      <c r="G15661" s="129"/>
      <c r="H15661" s="129"/>
    </row>
    <row r="15662" spans="1:8" x14ac:dyDescent="0.3">
      <c r="A15662" s="128"/>
      <c r="B15662" s="128"/>
      <c r="D15662" s="128"/>
      <c r="E15662" s="128"/>
      <c r="G15662" s="129"/>
      <c r="H15662" s="129"/>
    </row>
    <row r="15663" spans="1:8" x14ac:dyDescent="0.3">
      <c r="A15663" s="128"/>
      <c r="B15663" s="128"/>
      <c r="D15663" s="128"/>
      <c r="E15663" s="128"/>
      <c r="G15663" s="129"/>
      <c r="H15663" s="129"/>
    </row>
    <row r="15664" spans="1:8" x14ac:dyDescent="0.3">
      <c r="A15664" s="128"/>
      <c r="B15664" s="128"/>
      <c r="D15664" s="128"/>
      <c r="E15664" s="128"/>
      <c r="G15664" s="129"/>
      <c r="H15664" s="129"/>
    </row>
    <row r="15665" spans="1:8" x14ac:dyDescent="0.3">
      <c r="A15665" s="128"/>
      <c r="B15665" s="128"/>
      <c r="D15665" s="128"/>
      <c r="E15665" s="128"/>
      <c r="G15665" s="129"/>
      <c r="H15665" s="129"/>
    </row>
    <row r="15666" spans="1:8" x14ac:dyDescent="0.3">
      <c r="A15666" s="128"/>
      <c r="B15666" s="128"/>
      <c r="D15666" s="128"/>
      <c r="E15666" s="128"/>
      <c r="G15666" s="129"/>
      <c r="H15666" s="129"/>
    </row>
    <row r="15667" spans="1:8" x14ac:dyDescent="0.3">
      <c r="A15667" s="128"/>
      <c r="B15667" s="128"/>
      <c r="D15667" s="128"/>
      <c r="E15667" s="128"/>
      <c r="G15667" s="129"/>
      <c r="H15667" s="129"/>
    </row>
    <row r="15668" spans="1:8" x14ac:dyDescent="0.3">
      <c r="A15668" s="128"/>
      <c r="B15668" s="128"/>
      <c r="D15668" s="128"/>
      <c r="E15668" s="128"/>
      <c r="G15668" s="129"/>
      <c r="H15668" s="129"/>
    </row>
    <row r="15669" spans="1:8" x14ac:dyDescent="0.3">
      <c r="A15669" s="128"/>
      <c r="B15669" s="128"/>
      <c r="D15669" s="128"/>
      <c r="E15669" s="128"/>
      <c r="G15669" s="129"/>
      <c r="H15669" s="129"/>
    </row>
    <row r="15670" spans="1:8" x14ac:dyDescent="0.3">
      <c r="A15670" s="128"/>
      <c r="B15670" s="128"/>
      <c r="D15670" s="128"/>
      <c r="E15670" s="128"/>
      <c r="G15670" s="129"/>
      <c r="H15670" s="129"/>
    </row>
    <row r="15671" spans="1:8" x14ac:dyDescent="0.3">
      <c r="A15671" s="128"/>
      <c r="B15671" s="128"/>
      <c r="D15671" s="128"/>
      <c r="E15671" s="128"/>
      <c r="G15671" s="129"/>
      <c r="H15671" s="129"/>
    </row>
    <row r="15672" spans="1:8" x14ac:dyDescent="0.3">
      <c r="A15672" s="128"/>
      <c r="B15672" s="128"/>
      <c r="D15672" s="128"/>
      <c r="E15672" s="128"/>
      <c r="G15672" s="129"/>
      <c r="H15672" s="129"/>
    </row>
    <row r="15673" spans="1:8" x14ac:dyDescent="0.3">
      <c r="A15673" s="128"/>
      <c r="B15673" s="128"/>
      <c r="D15673" s="128"/>
      <c r="E15673" s="128"/>
      <c r="G15673" s="129"/>
      <c r="H15673" s="129"/>
    </row>
    <row r="15674" spans="1:8" x14ac:dyDescent="0.3">
      <c r="A15674" s="128"/>
      <c r="B15674" s="128"/>
      <c r="D15674" s="128"/>
      <c r="E15674" s="128"/>
      <c r="G15674" s="129"/>
      <c r="H15674" s="129"/>
    </row>
    <row r="15675" spans="1:8" x14ac:dyDescent="0.3">
      <c r="A15675" s="128"/>
      <c r="B15675" s="128"/>
      <c r="D15675" s="128"/>
      <c r="E15675" s="128"/>
      <c r="G15675" s="129"/>
      <c r="H15675" s="129"/>
    </row>
    <row r="15676" spans="1:8" x14ac:dyDescent="0.3">
      <c r="A15676" s="128"/>
      <c r="B15676" s="128"/>
      <c r="D15676" s="128"/>
      <c r="E15676" s="128"/>
      <c r="G15676" s="129"/>
      <c r="H15676" s="129"/>
    </row>
    <row r="15677" spans="1:8" x14ac:dyDescent="0.3">
      <c r="A15677" s="128"/>
      <c r="B15677" s="128"/>
      <c r="D15677" s="128"/>
      <c r="E15677" s="128"/>
      <c r="G15677" s="129"/>
      <c r="H15677" s="129"/>
    </row>
    <row r="15678" spans="1:8" x14ac:dyDescent="0.3">
      <c r="A15678" s="128"/>
      <c r="B15678" s="128"/>
      <c r="D15678" s="128"/>
      <c r="E15678" s="128"/>
      <c r="G15678" s="129"/>
      <c r="H15678" s="129"/>
    </row>
    <row r="15679" spans="1:8" x14ac:dyDescent="0.3">
      <c r="A15679" s="128"/>
      <c r="B15679" s="128"/>
      <c r="D15679" s="128"/>
      <c r="E15679" s="128"/>
      <c r="G15679" s="129"/>
      <c r="H15679" s="129"/>
    </row>
    <row r="15680" spans="1:8" x14ac:dyDescent="0.3">
      <c r="A15680" s="128"/>
      <c r="B15680" s="128"/>
      <c r="D15680" s="128"/>
      <c r="E15680" s="128"/>
      <c r="G15680" s="129"/>
      <c r="H15680" s="129"/>
    </row>
    <row r="15681" spans="1:8" x14ac:dyDescent="0.3">
      <c r="A15681" s="128"/>
      <c r="B15681" s="128"/>
      <c r="D15681" s="128"/>
      <c r="E15681" s="128"/>
      <c r="G15681" s="129"/>
      <c r="H15681" s="129"/>
    </row>
    <row r="15682" spans="1:8" x14ac:dyDescent="0.3">
      <c r="A15682" s="128"/>
      <c r="B15682" s="128"/>
      <c r="D15682" s="128"/>
      <c r="E15682" s="128"/>
      <c r="G15682" s="129"/>
      <c r="H15682" s="129"/>
    </row>
    <row r="15683" spans="1:8" x14ac:dyDescent="0.3">
      <c r="A15683" s="128"/>
      <c r="B15683" s="128"/>
      <c r="D15683" s="128"/>
      <c r="E15683" s="128"/>
      <c r="G15683" s="129"/>
      <c r="H15683" s="129"/>
    </row>
    <row r="15684" spans="1:8" x14ac:dyDescent="0.3">
      <c r="A15684" s="128"/>
      <c r="B15684" s="128"/>
      <c r="D15684" s="128"/>
      <c r="E15684" s="128"/>
      <c r="G15684" s="129"/>
      <c r="H15684" s="129"/>
    </row>
    <row r="15685" spans="1:8" x14ac:dyDescent="0.3">
      <c r="A15685" s="128"/>
      <c r="B15685" s="128"/>
      <c r="D15685" s="128"/>
      <c r="E15685" s="128"/>
      <c r="G15685" s="129"/>
      <c r="H15685" s="129"/>
    </row>
    <row r="15686" spans="1:8" x14ac:dyDescent="0.3">
      <c r="A15686" s="128"/>
      <c r="B15686" s="128"/>
      <c r="D15686" s="128"/>
      <c r="E15686" s="128"/>
      <c r="G15686" s="129"/>
      <c r="H15686" s="129"/>
    </row>
    <row r="15687" spans="1:8" x14ac:dyDescent="0.3">
      <c r="A15687" s="128"/>
      <c r="B15687" s="128"/>
      <c r="D15687" s="128"/>
      <c r="E15687" s="128"/>
      <c r="G15687" s="129"/>
      <c r="H15687" s="129"/>
    </row>
    <row r="15688" spans="1:8" x14ac:dyDescent="0.3">
      <c r="A15688" s="128"/>
      <c r="B15688" s="128"/>
      <c r="D15688" s="128"/>
      <c r="E15688" s="128"/>
      <c r="G15688" s="129"/>
      <c r="H15688" s="129"/>
    </row>
    <row r="15689" spans="1:8" x14ac:dyDescent="0.3">
      <c r="A15689" s="128"/>
      <c r="B15689" s="128"/>
      <c r="D15689" s="128"/>
      <c r="E15689" s="128"/>
      <c r="G15689" s="129"/>
      <c r="H15689" s="129"/>
    </row>
    <row r="15690" spans="1:8" x14ac:dyDescent="0.3">
      <c r="A15690" s="128"/>
      <c r="B15690" s="128"/>
      <c r="D15690" s="128"/>
      <c r="E15690" s="128"/>
      <c r="G15690" s="129"/>
      <c r="H15690" s="129"/>
    </row>
    <row r="15691" spans="1:8" x14ac:dyDescent="0.3">
      <c r="A15691" s="128"/>
      <c r="B15691" s="128"/>
      <c r="D15691" s="128"/>
      <c r="E15691" s="128"/>
      <c r="G15691" s="129"/>
      <c r="H15691" s="129"/>
    </row>
    <row r="15692" spans="1:8" x14ac:dyDescent="0.3">
      <c r="A15692" s="128"/>
      <c r="B15692" s="128"/>
      <c r="D15692" s="128"/>
      <c r="E15692" s="128"/>
      <c r="G15692" s="129"/>
      <c r="H15692" s="129"/>
    </row>
    <row r="15693" spans="1:8" x14ac:dyDescent="0.3">
      <c r="A15693" s="128"/>
      <c r="B15693" s="128"/>
      <c r="D15693" s="128"/>
      <c r="E15693" s="128"/>
      <c r="G15693" s="129"/>
      <c r="H15693" s="129"/>
    </row>
    <row r="15694" spans="1:8" x14ac:dyDescent="0.3">
      <c r="A15694" s="128"/>
      <c r="B15694" s="128"/>
      <c r="D15694" s="128"/>
      <c r="E15694" s="128"/>
      <c r="G15694" s="129"/>
      <c r="H15694" s="129"/>
    </row>
    <row r="15695" spans="1:8" x14ac:dyDescent="0.3">
      <c r="A15695" s="128"/>
      <c r="B15695" s="128"/>
      <c r="D15695" s="128"/>
      <c r="E15695" s="128"/>
      <c r="G15695" s="129"/>
      <c r="H15695" s="129"/>
    </row>
    <row r="15696" spans="1:8" x14ac:dyDescent="0.3">
      <c r="A15696" s="128"/>
      <c r="B15696" s="128"/>
      <c r="D15696" s="128"/>
      <c r="E15696" s="128"/>
      <c r="G15696" s="129"/>
      <c r="H15696" s="129"/>
    </row>
    <row r="15697" spans="1:8" x14ac:dyDescent="0.3">
      <c r="A15697" s="128"/>
      <c r="B15697" s="128"/>
      <c r="D15697" s="128"/>
      <c r="E15697" s="128"/>
      <c r="G15697" s="129"/>
      <c r="H15697" s="129"/>
    </row>
    <row r="15698" spans="1:8" x14ac:dyDescent="0.3">
      <c r="A15698" s="128"/>
      <c r="B15698" s="128"/>
      <c r="D15698" s="128"/>
      <c r="E15698" s="128"/>
      <c r="G15698" s="129"/>
      <c r="H15698" s="129"/>
    </row>
    <row r="15699" spans="1:8" x14ac:dyDescent="0.3">
      <c r="A15699" s="128"/>
      <c r="B15699" s="128"/>
      <c r="D15699" s="128"/>
      <c r="E15699" s="128"/>
      <c r="G15699" s="129"/>
      <c r="H15699" s="129"/>
    </row>
    <row r="15700" spans="1:8" x14ac:dyDescent="0.3">
      <c r="A15700" s="128"/>
      <c r="B15700" s="128"/>
      <c r="D15700" s="128"/>
      <c r="E15700" s="128"/>
      <c r="G15700" s="129"/>
      <c r="H15700" s="129"/>
    </row>
    <row r="15701" spans="1:8" x14ac:dyDescent="0.3">
      <c r="A15701" s="128"/>
      <c r="B15701" s="128"/>
      <c r="D15701" s="128"/>
      <c r="E15701" s="128"/>
      <c r="G15701" s="129"/>
      <c r="H15701" s="129"/>
    </row>
    <row r="15702" spans="1:8" x14ac:dyDescent="0.3">
      <c r="A15702" s="128"/>
      <c r="B15702" s="128"/>
      <c r="D15702" s="128"/>
      <c r="E15702" s="128"/>
      <c r="G15702" s="129"/>
      <c r="H15702" s="129"/>
    </row>
    <row r="15703" spans="1:8" x14ac:dyDescent="0.3">
      <c r="A15703" s="128"/>
      <c r="B15703" s="128"/>
      <c r="D15703" s="128"/>
      <c r="E15703" s="128"/>
      <c r="G15703" s="129"/>
      <c r="H15703" s="129"/>
    </row>
    <row r="15704" spans="1:8" x14ac:dyDescent="0.3">
      <c r="A15704" s="128"/>
      <c r="B15704" s="128"/>
      <c r="D15704" s="128"/>
      <c r="E15704" s="128"/>
      <c r="G15704" s="129"/>
      <c r="H15704" s="129"/>
    </row>
    <row r="15705" spans="1:8" x14ac:dyDescent="0.3">
      <c r="A15705" s="128"/>
      <c r="B15705" s="128"/>
      <c r="D15705" s="128"/>
      <c r="E15705" s="128"/>
      <c r="G15705" s="129"/>
      <c r="H15705" s="129"/>
    </row>
    <row r="15706" spans="1:8" x14ac:dyDescent="0.3">
      <c r="A15706" s="128"/>
      <c r="B15706" s="128"/>
      <c r="D15706" s="128"/>
      <c r="E15706" s="128"/>
      <c r="G15706" s="129"/>
      <c r="H15706" s="129"/>
    </row>
    <row r="15707" spans="1:8" x14ac:dyDescent="0.3">
      <c r="A15707" s="128"/>
      <c r="B15707" s="128"/>
      <c r="D15707" s="128"/>
      <c r="E15707" s="128"/>
      <c r="G15707" s="129"/>
      <c r="H15707" s="129"/>
    </row>
    <row r="15708" spans="1:8" x14ac:dyDescent="0.3">
      <c r="A15708" s="128"/>
      <c r="B15708" s="128"/>
      <c r="D15708" s="128"/>
      <c r="E15708" s="128"/>
      <c r="G15708" s="129"/>
      <c r="H15708" s="129"/>
    </row>
    <row r="15709" spans="1:8" x14ac:dyDescent="0.3">
      <c r="A15709" s="128"/>
      <c r="B15709" s="128"/>
      <c r="D15709" s="128"/>
      <c r="E15709" s="128"/>
      <c r="G15709" s="129"/>
      <c r="H15709" s="129"/>
    </row>
    <row r="15710" spans="1:8" x14ac:dyDescent="0.3">
      <c r="A15710" s="128"/>
      <c r="B15710" s="128"/>
      <c r="D15710" s="128"/>
      <c r="E15710" s="128"/>
      <c r="G15710" s="129"/>
      <c r="H15710" s="129"/>
    </row>
    <row r="15711" spans="1:8" x14ac:dyDescent="0.3">
      <c r="A15711" s="128"/>
      <c r="B15711" s="128"/>
      <c r="D15711" s="128"/>
      <c r="E15711" s="128"/>
      <c r="G15711" s="129"/>
      <c r="H15711" s="129"/>
    </row>
    <row r="15712" spans="1:8" x14ac:dyDescent="0.3">
      <c r="A15712" s="128"/>
      <c r="B15712" s="128"/>
      <c r="D15712" s="128"/>
      <c r="E15712" s="128"/>
      <c r="G15712" s="129"/>
      <c r="H15712" s="129"/>
    </row>
    <row r="15713" spans="1:8" x14ac:dyDescent="0.3">
      <c r="A15713" s="128"/>
      <c r="B15713" s="128"/>
      <c r="D15713" s="128"/>
      <c r="E15713" s="128"/>
      <c r="G15713" s="129"/>
      <c r="H15713" s="129"/>
    </row>
    <row r="15714" spans="1:8" x14ac:dyDescent="0.3">
      <c r="A15714" s="128"/>
      <c r="B15714" s="128"/>
      <c r="D15714" s="128"/>
      <c r="E15714" s="128"/>
      <c r="G15714" s="129"/>
      <c r="H15714" s="129"/>
    </row>
    <row r="15715" spans="1:8" x14ac:dyDescent="0.3">
      <c r="A15715" s="128"/>
      <c r="B15715" s="128"/>
      <c r="D15715" s="128"/>
      <c r="E15715" s="128"/>
      <c r="G15715" s="129"/>
      <c r="H15715" s="129"/>
    </row>
    <row r="15716" spans="1:8" x14ac:dyDescent="0.3">
      <c r="A15716" s="128"/>
      <c r="B15716" s="128"/>
      <c r="D15716" s="128"/>
      <c r="E15716" s="128"/>
      <c r="G15716" s="129"/>
      <c r="H15716" s="129"/>
    </row>
    <row r="15717" spans="1:8" x14ac:dyDescent="0.3">
      <c r="A15717" s="128"/>
      <c r="B15717" s="128"/>
      <c r="D15717" s="128"/>
      <c r="E15717" s="128"/>
      <c r="G15717" s="129"/>
      <c r="H15717" s="129"/>
    </row>
    <row r="15718" spans="1:8" x14ac:dyDescent="0.3">
      <c r="A15718" s="128"/>
      <c r="B15718" s="128"/>
      <c r="D15718" s="128"/>
      <c r="E15718" s="128"/>
      <c r="G15718" s="129"/>
      <c r="H15718" s="129"/>
    </row>
    <row r="15719" spans="1:8" x14ac:dyDescent="0.3">
      <c r="A15719" s="128"/>
      <c r="B15719" s="128"/>
      <c r="D15719" s="128"/>
      <c r="E15719" s="128"/>
      <c r="G15719" s="129"/>
      <c r="H15719" s="129"/>
    </row>
    <row r="15720" spans="1:8" x14ac:dyDescent="0.3">
      <c r="A15720" s="128"/>
      <c r="B15720" s="128"/>
      <c r="D15720" s="128"/>
      <c r="E15720" s="128"/>
      <c r="G15720" s="129"/>
      <c r="H15720" s="129"/>
    </row>
    <row r="15721" spans="1:8" x14ac:dyDescent="0.3">
      <c r="A15721" s="128"/>
      <c r="B15721" s="128"/>
      <c r="D15721" s="128"/>
      <c r="E15721" s="128"/>
      <c r="G15721" s="129"/>
      <c r="H15721" s="129"/>
    </row>
    <row r="15722" spans="1:8" x14ac:dyDescent="0.3">
      <c r="A15722" s="128"/>
      <c r="B15722" s="128"/>
      <c r="D15722" s="128"/>
      <c r="E15722" s="128"/>
      <c r="G15722" s="129"/>
      <c r="H15722" s="129"/>
    </row>
    <row r="15723" spans="1:8" x14ac:dyDescent="0.3">
      <c r="A15723" s="128"/>
      <c r="B15723" s="128"/>
      <c r="D15723" s="128"/>
      <c r="E15723" s="128"/>
      <c r="G15723" s="129"/>
      <c r="H15723" s="129"/>
    </row>
    <row r="15724" spans="1:8" x14ac:dyDescent="0.3">
      <c r="A15724" s="128"/>
      <c r="B15724" s="128"/>
      <c r="D15724" s="128"/>
      <c r="E15724" s="128"/>
      <c r="G15724" s="129"/>
      <c r="H15724" s="129"/>
    </row>
    <row r="15725" spans="1:8" x14ac:dyDescent="0.3">
      <c r="A15725" s="128"/>
      <c r="B15725" s="128"/>
      <c r="D15725" s="128"/>
      <c r="E15725" s="128"/>
      <c r="G15725" s="129"/>
      <c r="H15725" s="129"/>
    </row>
    <row r="15726" spans="1:8" x14ac:dyDescent="0.3">
      <c r="A15726" s="128"/>
      <c r="B15726" s="128"/>
      <c r="D15726" s="128"/>
      <c r="E15726" s="128"/>
      <c r="G15726" s="129"/>
      <c r="H15726" s="129"/>
    </row>
    <row r="15727" spans="1:8" x14ac:dyDescent="0.3">
      <c r="A15727" s="128"/>
      <c r="B15727" s="128"/>
      <c r="D15727" s="128"/>
      <c r="E15727" s="128"/>
      <c r="G15727" s="129"/>
      <c r="H15727" s="129"/>
    </row>
    <row r="15728" spans="1:8" x14ac:dyDescent="0.3">
      <c r="A15728" s="128"/>
      <c r="B15728" s="128"/>
      <c r="D15728" s="128"/>
      <c r="E15728" s="128"/>
      <c r="G15728" s="129"/>
      <c r="H15728" s="129"/>
    </row>
    <row r="15729" spans="1:8" x14ac:dyDescent="0.3">
      <c r="A15729" s="128"/>
      <c r="B15729" s="128"/>
      <c r="D15729" s="128"/>
      <c r="E15729" s="128"/>
      <c r="G15729" s="129"/>
      <c r="H15729" s="129"/>
    </row>
    <row r="15730" spans="1:8" x14ac:dyDescent="0.3">
      <c r="A15730" s="128"/>
      <c r="B15730" s="128"/>
      <c r="D15730" s="128"/>
      <c r="E15730" s="128"/>
      <c r="G15730" s="129"/>
      <c r="H15730" s="129"/>
    </row>
    <row r="15731" spans="1:8" x14ac:dyDescent="0.3">
      <c r="A15731" s="128"/>
      <c r="B15731" s="128"/>
      <c r="D15731" s="128"/>
      <c r="E15731" s="128"/>
      <c r="G15731" s="129"/>
      <c r="H15731" s="129"/>
    </row>
    <row r="15732" spans="1:8" x14ac:dyDescent="0.3">
      <c r="A15732" s="128"/>
      <c r="B15732" s="128"/>
      <c r="D15732" s="128"/>
      <c r="E15732" s="128"/>
      <c r="G15732" s="129"/>
      <c r="H15732" s="129"/>
    </row>
    <row r="15733" spans="1:8" x14ac:dyDescent="0.3">
      <c r="A15733" s="128"/>
      <c r="B15733" s="128"/>
      <c r="D15733" s="128"/>
      <c r="E15733" s="128"/>
      <c r="G15733" s="129"/>
      <c r="H15733" s="129"/>
    </row>
    <row r="15734" spans="1:8" x14ac:dyDescent="0.3">
      <c r="A15734" s="128"/>
      <c r="B15734" s="128"/>
      <c r="D15734" s="128"/>
      <c r="E15734" s="128"/>
      <c r="G15734" s="129"/>
      <c r="H15734" s="129"/>
    </row>
    <row r="15735" spans="1:8" x14ac:dyDescent="0.3">
      <c r="A15735" s="128"/>
      <c r="B15735" s="128"/>
      <c r="D15735" s="128"/>
      <c r="E15735" s="128"/>
      <c r="G15735" s="129"/>
      <c r="H15735" s="129"/>
    </row>
    <row r="15736" spans="1:8" x14ac:dyDescent="0.3">
      <c r="A15736" s="128"/>
      <c r="B15736" s="128"/>
      <c r="D15736" s="128"/>
      <c r="E15736" s="128"/>
      <c r="G15736" s="129"/>
      <c r="H15736" s="129"/>
    </row>
    <row r="15737" spans="1:8" x14ac:dyDescent="0.3">
      <c r="A15737" s="128"/>
      <c r="B15737" s="128"/>
      <c r="D15737" s="128"/>
      <c r="E15737" s="128"/>
      <c r="G15737" s="129"/>
      <c r="H15737" s="129"/>
    </row>
    <row r="15738" spans="1:8" x14ac:dyDescent="0.3">
      <c r="A15738" s="128"/>
      <c r="B15738" s="128"/>
      <c r="D15738" s="128"/>
      <c r="E15738" s="128"/>
      <c r="G15738" s="129"/>
      <c r="H15738" s="129"/>
    </row>
    <row r="15739" spans="1:8" x14ac:dyDescent="0.3">
      <c r="A15739" s="128"/>
      <c r="B15739" s="128"/>
      <c r="D15739" s="128"/>
      <c r="E15739" s="128"/>
      <c r="G15739" s="129"/>
      <c r="H15739" s="129"/>
    </row>
    <row r="15740" spans="1:8" x14ac:dyDescent="0.3">
      <c r="A15740" s="128"/>
      <c r="B15740" s="128"/>
      <c r="D15740" s="128"/>
      <c r="E15740" s="128"/>
      <c r="G15740" s="129"/>
      <c r="H15740" s="129"/>
    </row>
    <row r="15741" spans="1:8" x14ac:dyDescent="0.3">
      <c r="A15741" s="128"/>
      <c r="B15741" s="128"/>
      <c r="D15741" s="128"/>
      <c r="E15741" s="128"/>
      <c r="G15741" s="129"/>
      <c r="H15741" s="129"/>
    </row>
    <row r="15742" spans="1:8" x14ac:dyDescent="0.3">
      <c r="A15742" s="128"/>
      <c r="B15742" s="128"/>
      <c r="D15742" s="128"/>
      <c r="E15742" s="128"/>
      <c r="G15742" s="129"/>
      <c r="H15742" s="129"/>
    </row>
    <row r="15743" spans="1:8" x14ac:dyDescent="0.3">
      <c r="A15743" s="128"/>
      <c r="B15743" s="128"/>
      <c r="D15743" s="128"/>
      <c r="E15743" s="128"/>
      <c r="G15743" s="129"/>
      <c r="H15743" s="129"/>
    </row>
    <row r="15744" spans="1:8" x14ac:dyDescent="0.3">
      <c r="A15744" s="128"/>
      <c r="B15744" s="128"/>
      <c r="D15744" s="128"/>
      <c r="E15744" s="128"/>
      <c r="G15744" s="129"/>
      <c r="H15744" s="129"/>
    </row>
    <row r="15745" spans="1:8" x14ac:dyDescent="0.3">
      <c r="A15745" s="128"/>
      <c r="B15745" s="128"/>
      <c r="D15745" s="128"/>
      <c r="E15745" s="128"/>
      <c r="G15745" s="129"/>
      <c r="H15745" s="129"/>
    </row>
    <row r="15746" spans="1:8" x14ac:dyDescent="0.3">
      <c r="A15746" s="128"/>
      <c r="B15746" s="128"/>
      <c r="D15746" s="128"/>
      <c r="E15746" s="128"/>
      <c r="G15746" s="129"/>
      <c r="H15746" s="129"/>
    </row>
    <row r="15747" spans="1:8" x14ac:dyDescent="0.3">
      <c r="A15747" s="128"/>
      <c r="B15747" s="128"/>
      <c r="D15747" s="128"/>
      <c r="E15747" s="128"/>
      <c r="G15747" s="129"/>
      <c r="H15747" s="129"/>
    </row>
    <row r="15748" spans="1:8" x14ac:dyDescent="0.3">
      <c r="A15748" s="128"/>
      <c r="B15748" s="128"/>
      <c r="D15748" s="128"/>
      <c r="E15748" s="128"/>
      <c r="G15748" s="129"/>
      <c r="H15748" s="129"/>
    </row>
    <row r="15749" spans="1:8" x14ac:dyDescent="0.3">
      <c r="A15749" s="128"/>
      <c r="B15749" s="128"/>
      <c r="D15749" s="128"/>
      <c r="E15749" s="128"/>
      <c r="G15749" s="129"/>
      <c r="H15749" s="129"/>
    </row>
    <row r="15750" spans="1:8" x14ac:dyDescent="0.3">
      <c r="A15750" s="128"/>
      <c r="B15750" s="128"/>
      <c r="D15750" s="128"/>
      <c r="E15750" s="128"/>
      <c r="G15750" s="129"/>
      <c r="H15750" s="129"/>
    </row>
    <row r="15751" spans="1:8" x14ac:dyDescent="0.3">
      <c r="A15751" s="128"/>
      <c r="B15751" s="128"/>
      <c r="D15751" s="128"/>
      <c r="E15751" s="128"/>
      <c r="G15751" s="129"/>
      <c r="H15751" s="129"/>
    </row>
    <row r="15752" spans="1:8" x14ac:dyDescent="0.3">
      <c r="A15752" s="128"/>
      <c r="B15752" s="128"/>
      <c r="D15752" s="128"/>
      <c r="E15752" s="128"/>
      <c r="G15752" s="129"/>
      <c r="H15752" s="129"/>
    </row>
    <row r="15753" spans="1:8" x14ac:dyDescent="0.3">
      <c r="A15753" s="128"/>
      <c r="B15753" s="128"/>
      <c r="D15753" s="128"/>
      <c r="E15753" s="128"/>
      <c r="G15753" s="129"/>
      <c r="H15753" s="129"/>
    </row>
    <row r="15754" spans="1:8" x14ac:dyDescent="0.3">
      <c r="A15754" s="128"/>
      <c r="B15754" s="128"/>
      <c r="D15754" s="128"/>
      <c r="E15754" s="128"/>
      <c r="G15754" s="129"/>
      <c r="H15754" s="129"/>
    </row>
    <row r="15755" spans="1:8" x14ac:dyDescent="0.3">
      <c r="A15755" s="128"/>
      <c r="B15755" s="128"/>
      <c r="D15755" s="128"/>
      <c r="E15755" s="128"/>
      <c r="G15755" s="129"/>
      <c r="H15755" s="129"/>
    </row>
    <row r="15756" spans="1:8" x14ac:dyDescent="0.3">
      <c r="A15756" s="128"/>
      <c r="B15756" s="128"/>
      <c r="D15756" s="128"/>
      <c r="E15756" s="128"/>
      <c r="G15756" s="129"/>
      <c r="H15756" s="129"/>
    </row>
    <row r="15757" spans="1:8" x14ac:dyDescent="0.3">
      <c r="A15757" s="128"/>
      <c r="B15757" s="128"/>
      <c r="D15757" s="128"/>
      <c r="E15757" s="128"/>
      <c r="G15757" s="129"/>
      <c r="H15757" s="129"/>
    </row>
    <row r="15758" spans="1:8" x14ac:dyDescent="0.3">
      <c r="A15758" s="128"/>
      <c r="B15758" s="128"/>
      <c r="D15758" s="128"/>
      <c r="E15758" s="128"/>
      <c r="G15758" s="129"/>
      <c r="H15758" s="129"/>
    </row>
    <row r="15759" spans="1:8" x14ac:dyDescent="0.3">
      <c r="A15759" s="128"/>
      <c r="B15759" s="128"/>
      <c r="D15759" s="128"/>
      <c r="E15759" s="128"/>
      <c r="G15759" s="129"/>
      <c r="H15759" s="129"/>
    </row>
    <row r="15760" spans="1:8" x14ac:dyDescent="0.3">
      <c r="A15760" s="128"/>
      <c r="B15760" s="128"/>
      <c r="D15760" s="128"/>
      <c r="E15760" s="128"/>
      <c r="G15760" s="129"/>
      <c r="H15760" s="129"/>
    </row>
    <row r="15761" spans="1:8" x14ac:dyDescent="0.3">
      <c r="A15761" s="128"/>
      <c r="B15761" s="128"/>
      <c r="D15761" s="128"/>
      <c r="E15761" s="128"/>
      <c r="G15761" s="129"/>
      <c r="H15761" s="129"/>
    </row>
    <row r="15762" spans="1:8" x14ac:dyDescent="0.3">
      <c r="A15762" s="128"/>
      <c r="B15762" s="128"/>
      <c r="D15762" s="128"/>
      <c r="E15762" s="128"/>
      <c r="G15762" s="129"/>
      <c r="H15762" s="129"/>
    </row>
    <row r="15763" spans="1:8" x14ac:dyDescent="0.3">
      <c r="A15763" s="128"/>
      <c r="B15763" s="128"/>
      <c r="D15763" s="128"/>
      <c r="E15763" s="128"/>
      <c r="G15763" s="129"/>
      <c r="H15763" s="129"/>
    </row>
    <row r="15764" spans="1:8" x14ac:dyDescent="0.3">
      <c r="A15764" s="128"/>
      <c r="B15764" s="128"/>
      <c r="D15764" s="128"/>
      <c r="E15764" s="128"/>
      <c r="G15764" s="129"/>
      <c r="H15764" s="129"/>
    </row>
    <row r="15765" spans="1:8" x14ac:dyDescent="0.3">
      <c r="A15765" s="128"/>
      <c r="B15765" s="128"/>
      <c r="D15765" s="128"/>
      <c r="E15765" s="128"/>
      <c r="G15765" s="129"/>
      <c r="H15765" s="129"/>
    </row>
    <row r="15766" spans="1:8" x14ac:dyDescent="0.3">
      <c r="A15766" s="128"/>
      <c r="B15766" s="128"/>
      <c r="D15766" s="128"/>
      <c r="E15766" s="128"/>
      <c r="G15766" s="129"/>
      <c r="H15766" s="129"/>
    </row>
    <row r="15767" spans="1:8" x14ac:dyDescent="0.3">
      <c r="A15767" s="128"/>
      <c r="B15767" s="128"/>
      <c r="D15767" s="128"/>
      <c r="E15767" s="128"/>
      <c r="G15767" s="129"/>
      <c r="H15767" s="129"/>
    </row>
    <row r="15768" spans="1:8" x14ac:dyDescent="0.3">
      <c r="A15768" s="128"/>
      <c r="B15768" s="128"/>
      <c r="D15768" s="128"/>
      <c r="E15768" s="128"/>
      <c r="G15768" s="129"/>
      <c r="H15768" s="129"/>
    </row>
    <row r="15769" spans="1:8" x14ac:dyDescent="0.3">
      <c r="A15769" s="128"/>
      <c r="B15769" s="128"/>
      <c r="D15769" s="128"/>
      <c r="E15769" s="128"/>
      <c r="G15769" s="129"/>
      <c r="H15769" s="129"/>
    </row>
    <row r="15770" spans="1:8" x14ac:dyDescent="0.3">
      <c r="A15770" s="128"/>
      <c r="B15770" s="128"/>
      <c r="D15770" s="128"/>
      <c r="E15770" s="128"/>
      <c r="G15770" s="129"/>
      <c r="H15770" s="129"/>
    </row>
    <row r="15771" spans="1:8" x14ac:dyDescent="0.3">
      <c r="A15771" s="128"/>
      <c r="B15771" s="128"/>
      <c r="D15771" s="128"/>
      <c r="E15771" s="128"/>
      <c r="G15771" s="129"/>
      <c r="H15771" s="129"/>
    </row>
    <row r="15772" spans="1:8" x14ac:dyDescent="0.3">
      <c r="A15772" s="128"/>
      <c r="B15772" s="128"/>
      <c r="D15772" s="128"/>
      <c r="E15772" s="128"/>
      <c r="G15772" s="129"/>
      <c r="H15772" s="129"/>
    </row>
    <row r="15773" spans="1:8" x14ac:dyDescent="0.3">
      <c r="A15773" s="128"/>
      <c r="B15773" s="128"/>
      <c r="D15773" s="128"/>
      <c r="E15773" s="128"/>
      <c r="G15773" s="129"/>
      <c r="H15773" s="129"/>
    </row>
    <row r="15774" spans="1:8" x14ac:dyDescent="0.3">
      <c r="A15774" s="128"/>
      <c r="B15774" s="128"/>
      <c r="D15774" s="128"/>
      <c r="E15774" s="128"/>
      <c r="G15774" s="129"/>
      <c r="H15774" s="129"/>
    </row>
    <row r="15775" spans="1:8" x14ac:dyDescent="0.3">
      <c r="A15775" s="128"/>
      <c r="B15775" s="128"/>
      <c r="D15775" s="128"/>
      <c r="E15775" s="128"/>
      <c r="G15775" s="129"/>
      <c r="H15775" s="129"/>
    </row>
    <row r="15776" spans="1:8" x14ac:dyDescent="0.3">
      <c r="A15776" s="128"/>
      <c r="B15776" s="128"/>
      <c r="D15776" s="128"/>
      <c r="E15776" s="128"/>
      <c r="G15776" s="129"/>
      <c r="H15776" s="129"/>
    </row>
    <row r="15777" spans="1:8" x14ac:dyDescent="0.3">
      <c r="A15777" s="128"/>
      <c r="B15777" s="128"/>
      <c r="D15777" s="128"/>
      <c r="E15777" s="128"/>
      <c r="G15777" s="129"/>
      <c r="H15777" s="129"/>
    </row>
    <row r="15778" spans="1:8" x14ac:dyDescent="0.3">
      <c r="A15778" s="128"/>
      <c r="B15778" s="128"/>
      <c r="D15778" s="128"/>
      <c r="E15778" s="128"/>
      <c r="G15778" s="129"/>
      <c r="H15778" s="129"/>
    </row>
    <row r="15779" spans="1:8" x14ac:dyDescent="0.3">
      <c r="A15779" s="128"/>
      <c r="B15779" s="128"/>
      <c r="D15779" s="128"/>
      <c r="E15779" s="128"/>
      <c r="G15779" s="129"/>
      <c r="H15779" s="129"/>
    </row>
    <row r="15780" spans="1:8" x14ac:dyDescent="0.3">
      <c r="A15780" s="128"/>
      <c r="B15780" s="128"/>
      <c r="D15780" s="128"/>
      <c r="E15780" s="128"/>
      <c r="G15780" s="129"/>
      <c r="H15780" s="129"/>
    </row>
    <row r="15781" spans="1:8" x14ac:dyDescent="0.3">
      <c r="A15781" s="128"/>
      <c r="B15781" s="128"/>
      <c r="D15781" s="128"/>
      <c r="E15781" s="128"/>
      <c r="G15781" s="129"/>
      <c r="H15781" s="129"/>
    </row>
    <row r="15782" spans="1:8" x14ac:dyDescent="0.3">
      <c r="A15782" s="128"/>
      <c r="B15782" s="128"/>
      <c r="D15782" s="128"/>
      <c r="E15782" s="128"/>
      <c r="G15782" s="129"/>
      <c r="H15782" s="129"/>
    </row>
    <row r="15783" spans="1:8" x14ac:dyDescent="0.3">
      <c r="A15783" s="128"/>
      <c r="B15783" s="128"/>
      <c r="D15783" s="128"/>
      <c r="E15783" s="128"/>
      <c r="G15783" s="129"/>
      <c r="H15783" s="129"/>
    </row>
    <row r="15784" spans="1:8" x14ac:dyDescent="0.3">
      <c r="A15784" s="128"/>
      <c r="B15784" s="128"/>
      <c r="D15784" s="128"/>
      <c r="E15784" s="128"/>
      <c r="G15784" s="129"/>
      <c r="H15784" s="129"/>
    </row>
    <row r="15785" spans="1:8" x14ac:dyDescent="0.3">
      <c r="A15785" s="128"/>
      <c r="B15785" s="128"/>
      <c r="D15785" s="128"/>
      <c r="E15785" s="128"/>
      <c r="G15785" s="129"/>
      <c r="H15785" s="129"/>
    </row>
    <row r="15786" spans="1:8" x14ac:dyDescent="0.3">
      <c r="A15786" s="128"/>
      <c r="B15786" s="128"/>
      <c r="D15786" s="128"/>
      <c r="E15786" s="128"/>
      <c r="G15786" s="129"/>
      <c r="H15786" s="129"/>
    </row>
    <row r="15787" spans="1:8" x14ac:dyDescent="0.3">
      <c r="A15787" s="128"/>
      <c r="B15787" s="128"/>
      <c r="D15787" s="128"/>
      <c r="E15787" s="128"/>
      <c r="G15787" s="129"/>
      <c r="H15787" s="129"/>
    </row>
    <row r="15788" spans="1:8" x14ac:dyDescent="0.3">
      <c r="A15788" s="128"/>
      <c r="B15788" s="128"/>
      <c r="D15788" s="128"/>
      <c r="E15788" s="128"/>
      <c r="G15788" s="129"/>
      <c r="H15788" s="129"/>
    </row>
    <row r="15789" spans="1:8" x14ac:dyDescent="0.3">
      <c r="A15789" s="128"/>
      <c r="B15789" s="128"/>
      <c r="D15789" s="128"/>
      <c r="E15789" s="128"/>
      <c r="G15789" s="129"/>
      <c r="H15789" s="129"/>
    </row>
    <row r="15790" spans="1:8" x14ac:dyDescent="0.3">
      <c r="A15790" s="128"/>
      <c r="B15790" s="128"/>
      <c r="D15790" s="128"/>
      <c r="E15790" s="128"/>
      <c r="G15790" s="129"/>
      <c r="H15790" s="129"/>
    </row>
    <row r="15791" spans="1:8" x14ac:dyDescent="0.3">
      <c r="A15791" s="128"/>
      <c r="B15791" s="128"/>
      <c r="D15791" s="128"/>
      <c r="E15791" s="128"/>
      <c r="G15791" s="129"/>
      <c r="H15791" s="129"/>
    </row>
    <row r="15792" spans="1:8" x14ac:dyDescent="0.3">
      <c r="A15792" s="128"/>
      <c r="B15792" s="128"/>
      <c r="D15792" s="128"/>
      <c r="E15792" s="128"/>
      <c r="G15792" s="129"/>
      <c r="H15792" s="129"/>
    </row>
    <row r="15793" spans="1:8" x14ac:dyDescent="0.3">
      <c r="A15793" s="128"/>
      <c r="B15793" s="128"/>
      <c r="D15793" s="128"/>
      <c r="E15793" s="128"/>
      <c r="G15793" s="129"/>
      <c r="H15793" s="129"/>
    </row>
    <row r="15794" spans="1:8" x14ac:dyDescent="0.3">
      <c r="A15794" s="128"/>
      <c r="B15794" s="128"/>
      <c r="D15794" s="128"/>
      <c r="E15794" s="128"/>
      <c r="G15794" s="129"/>
      <c r="H15794" s="129"/>
    </row>
    <row r="15795" spans="1:8" x14ac:dyDescent="0.3">
      <c r="A15795" s="128"/>
      <c r="B15795" s="128"/>
      <c r="D15795" s="128"/>
      <c r="E15795" s="128"/>
      <c r="G15795" s="129"/>
      <c r="H15795" s="129"/>
    </row>
    <row r="15796" spans="1:8" x14ac:dyDescent="0.3">
      <c r="A15796" s="128"/>
      <c r="B15796" s="128"/>
      <c r="D15796" s="128"/>
      <c r="E15796" s="128"/>
      <c r="G15796" s="129"/>
      <c r="H15796" s="129"/>
    </row>
    <row r="15797" spans="1:8" x14ac:dyDescent="0.3">
      <c r="A15797" s="128"/>
      <c r="B15797" s="128"/>
      <c r="D15797" s="128"/>
      <c r="E15797" s="128"/>
      <c r="G15797" s="129"/>
      <c r="H15797" s="129"/>
    </row>
    <row r="15798" spans="1:8" x14ac:dyDescent="0.3">
      <c r="A15798" s="128"/>
      <c r="B15798" s="128"/>
      <c r="D15798" s="128"/>
      <c r="E15798" s="128"/>
      <c r="G15798" s="129"/>
      <c r="H15798" s="129"/>
    </row>
    <row r="15799" spans="1:8" x14ac:dyDescent="0.3">
      <c r="A15799" s="128"/>
      <c r="B15799" s="128"/>
      <c r="D15799" s="128"/>
      <c r="E15799" s="128"/>
      <c r="G15799" s="129"/>
      <c r="H15799" s="129"/>
    </row>
    <row r="15800" spans="1:8" x14ac:dyDescent="0.3">
      <c r="A15800" s="128"/>
      <c r="B15800" s="128"/>
      <c r="D15800" s="128"/>
      <c r="E15800" s="128"/>
      <c r="G15800" s="129"/>
      <c r="H15800" s="129"/>
    </row>
    <row r="15801" spans="1:8" x14ac:dyDescent="0.3">
      <c r="A15801" s="128"/>
      <c r="B15801" s="128"/>
      <c r="D15801" s="128"/>
      <c r="E15801" s="128"/>
      <c r="G15801" s="129"/>
      <c r="H15801" s="129"/>
    </row>
    <row r="15802" spans="1:8" x14ac:dyDescent="0.3">
      <c r="A15802" s="128"/>
      <c r="B15802" s="128"/>
      <c r="D15802" s="128"/>
      <c r="E15802" s="128"/>
      <c r="G15802" s="129"/>
      <c r="H15802" s="129"/>
    </row>
    <row r="15803" spans="1:8" x14ac:dyDescent="0.3">
      <c r="A15803" s="128"/>
      <c r="B15803" s="128"/>
      <c r="D15803" s="128"/>
      <c r="E15803" s="128"/>
      <c r="G15803" s="129"/>
      <c r="H15803" s="129"/>
    </row>
    <row r="15804" spans="1:8" x14ac:dyDescent="0.3">
      <c r="A15804" s="128"/>
      <c r="B15804" s="128"/>
      <c r="D15804" s="128"/>
      <c r="E15804" s="128"/>
      <c r="G15804" s="129"/>
      <c r="H15804" s="129"/>
    </row>
    <row r="15805" spans="1:8" x14ac:dyDescent="0.3">
      <c r="A15805" s="128"/>
      <c r="B15805" s="128"/>
      <c r="D15805" s="128"/>
      <c r="E15805" s="128"/>
      <c r="G15805" s="129"/>
      <c r="H15805" s="129"/>
    </row>
    <row r="15806" spans="1:8" x14ac:dyDescent="0.3">
      <c r="A15806" s="128"/>
      <c r="B15806" s="128"/>
      <c r="D15806" s="128"/>
      <c r="E15806" s="128"/>
      <c r="G15806" s="129"/>
      <c r="H15806" s="129"/>
    </row>
    <row r="15807" spans="1:8" x14ac:dyDescent="0.3">
      <c r="A15807" s="128"/>
      <c r="B15807" s="128"/>
      <c r="D15807" s="128"/>
      <c r="E15807" s="128"/>
      <c r="G15807" s="129"/>
      <c r="H15807" s="129"/>
    </row>
    <row r="15808" spans="1:8" x14ac:dyDescent="0.3">
      <c r="A15808" s="128"/>
      <c r="B15808" s="128"/>
      <c r="D15808" s="128"/>
      <c r="E15808" s="128"/>
      <c r="G15808" s="129"/>
      <c r="H15808" s="129"/>
    </row>
    <row r="15809" spans="1:8" x14ac:dyDescent="0.3">
      <c r="A15809" s="128"/>
      <c r="B15809" s="128"/>
      <c r="D15809" s="128"/>
      <c r="E15809" s="128"/>
      <c r="G15809" s="129"/>
      <c r="H15809" s="129"/>
    </row>
    <row r="15810" spans="1:8" x14ac:dyDescent="0.3">
      <c r="A15810" s="128"/>
      <c r="B15810" s="128"/>
      <c r="D15810" s="128"/>
      <c r="E15810" s="128"/>
      <c r="G15810" s="129"/>
      <c r="H15810" s="129"/>
    </row>
    <row r="15811" spans="1:8" x14ac:dyDescent="0.3">
      <c r="A15811" s="128"/>
      <c r="B15811" s="128"/>
      <c r="D15811" s="128"/>
      <c r="E15811" s="128"/>
      <c r="G15811" s="129"/>
      <c r="H15811" s="129"/>
    </row>
    <row r="15812" spans="1:8" x14ac:dyDescent="0.3">
      <c r="A15812" s="128"/>
      <c r="B15812" s="128"/>
      <c r="D15812" s="128"/>
      <c r="E15812" s="128"/>
      <c r="G15812" s="129"/>
      <c r="H15812" s="129"/>
    </row>
    <row r="15813" spans="1:8" x14ac:dyDescent="0.3">
      <c r="A15813" s="128"/>
      <c r="B15813" s="128"/>
      <c r="D15813" s="128"/>
      <c r="E15813" s="128"/>
      <c r="G15813" s="129"/>
      <c r="H15813" s="129"/>
    </row>
    <row r="15814" spans="1:8" x14ac:dyDescent="0.3">
      <c r="A15814" s="128"/>
      <c r="B15814" s="128"/>
      <c r="D15814" s="128"/>
      <c r="E15814" s="128"/>
      <c r="G15814" s="129"/>
      <c r="H15814" s="129"/>
    </row>
    <row r="15815" spans="1:8" x14ac:dyDescent="0.3">
      <c r="A15815" s="128"/>
      <c r="B15815" s="128"/>
      <c r="D15815" s="128"/>
      <c r="E15815" s="128"/>
      <c r="G15815" s="129"/>
      <c r="H15815" s="129"/>
    </row>
    <row r="15816" spans="1:8" x14ac:dyDescent="0.3">
      <c r="A15816" s="128"/>
      <c r="B15816" s="128"/>
      <c r="D15816" s="128"/>
      <c r="E15816" s="128"/>
      <c r="G15816" s="129"/>
      <c r="H15816" s="129"/>
    </row>
    <row r="15817" spans="1:8" x14ac:dyDescent="0.3">
      <c r="A15817" s="128"/>
      <c r="B15817" s="128"/>
      <c r="D15817" s="128"/>
      <c r="E15817" s="128"/>
      <c r="G15817" s="129"/>
      <c r="H15817" s="129"/>
    </row>
    <row r="15818" spans="1:8" x14ac:dyDescent="0.3">
      <c r="A15818" s="128"/>
      <c r="B15818" s="128"/>
      <c r="D15818" s="128"/>
      <c r="E15818" s="128"/>
      <c r="G15818" s="129"/>
      <c r="H15818" s="129"/>
    </row>
    <row r="15819" spans="1:8" x14ac:dyDescent="0.3">
      <c r="A15819" s="128"/>
      <c r="B15819" s="128"/>
      <c r="D15819" s="128"/>
      <c r="E15819" s="128"/>
      <c r="G15819" s="129"/>
      <c r="H15819" s="129"/>
    </row>
    <row r="15820" spans="1:8" x14ac:dyDescent="0.3">
      <c r="A15820" s="128"/>
      <c r="B15820" s="128"/>
      <c r="D15820" s="128"/>
      <c r="E15820" s="128"/>
      <c r="G15820" s="129"/>
      <c r="H15820" s="129"/>
    </row>
    <row r="15821" spans="1:8" x14ac:dyDescent="0.3">
      <c r="A15821" s="128"/>
      <c r="B15821" s="128"/>
      <c r="D15821" s="128"/>
      <c r="E15821" s="128"/>
      <c r="G15821" s="129"/>
      <c r="H15821" s="129"/>
    </row>
    <row r="15822" spans="1:8" x14ac:dyDescent="0.3">
      <c r="A15822" s="128"/>
      <c r="B15822" s="128"/>
      <c r="D15822" s="128"/>
      <c r="E15822" s="128"/>
      <c r="G15822" s="129"/>
      <c r="H15822" s="129"/>
    </row>
    <row r="15823" spans="1:8" x14ac:dyDescent="0.3">
      <c r="A15823" s="128"/>
      <c r="B15823" s="128"/>
      <c r="D15823" s="128"/>
      <c r="E15823" s="128"/>
      <c r="G15823" s="129"/>
      <c r="H15823" s="129"/>
    </row>
    <row r="15824" spans="1:8" x14ac:dyDescent="0.3">
      <c r="A15824" s="128"/>
      <c r="B15824" s="128"/>
      <c r="D15824" s="128"/>
      <c r="E15824" s="128"/>
      <c r="G15824" s="129"/>
      <c r="H15824" s="129"/>
    </row>
    <row r="15825" spans="1:8" x14ac:dyDescent="0.3">
      <c r="A15825" s="128"/>
      <c r="B15825" s="128"/>
      <c r="D15825" s="128"/>
      <c r="E15825" s="128"/>
      <c r="G15825" s="129"/>
      <c r="H15825" s="129"/>
    </row>
    <row r="15826" spans="1:8" x14ac:dyDescent="0.3">
      <c r="A15826" s="128"/>
      <c r="B15826" s="128"/>
      <c r="D15826" s="128"/>
      <c r="E15826" s="128"/>
      <c r="G15826" s="129"/>
      <c r="H15826" s="129"/>
    </row>
    <row r="15827" spans="1:8" x14ac:dyDescent="0.3">
      <c r="A15827" s="128"/>
      <c r="B15827" s="128"/>
      <c r="D15827" s="128"/>
      <c r="E15827" s="128"/>
      <c r="G15827" s="129"/>
      <c r="H15827" s="129"/>
    </row>
    <row r="15828" spans="1:8" x14ac:dyDescent="0.3">
      <c r="A15828" s="128"/>
      <c r="B15828" s="128"/>
      <c r="D15828" s="128"/>
      <c r="E15828" s="128"/>
      <c r="G15828" s="129"/>
      <c r="H15828" s="129"/>
    </row>
    <row r="15829" spans="1:8" x14ac:dyDescent="0.3">
      <c r="A15829" s="128"/>
      <c r="B15829" s="128"/>
      <c r="D15829" s="128"/>
      <c r="E15829" s="128"/>
      <c r="G15829" s="129"/>
      <c r="H15829" s="129"/>
    </row>
    <row r="15830" spans="1:8" x14ac:dyDescent="0.3">
      <c r="A15830" s="128"/>
      <c r="B15830" s="128"/>
      <c r="D15830" s="128"/>
      <c r="E15830" s="128"/>
      <c r="G15830" s="129"/>
      <c r="H15830" s="129"/>
    </row>
    <row r="15831" spans="1:8" x14ac:dyDescent="0.3">
      <c r="A15831" s="128"/>
      <c r="B15831" s="128"/>
      <c r="D15831" s="128"/>
      <c r="E15831" s="128"/>
      <c r="G15831" s="129"/>
      <c r="H15831" s="129"/>
    </row>
    <row r="15832" spans="1:8" x14ac:dyDescent="0.3">
      <c r="A15832" s="128"/>
      <c r="B15832" s="128"/>
      <c r="D15832" s="128"/>
      <c r="E15832" s="128"/>
      <c r="G15832" s="129"/>
      <c r="H15832" s="129"/>
    </row>
    <row r="15833" spans="1:8" x14ac:dyDescent="0.3">
      <c r="A15833" s="128"/>
      <c r="B15833" s="128"/>
      <c r="D15833" s="128"/>
      <c r="E15833" s="128"/>
      <c r="G15833" s="129"/>
      <c r="H15833" s="129"/>
    </row>
    <row r="15834" spans="1:8" x14ac:dyDescent="0.3">
      <c r="A15834" s="128"/>
      <c r="B15834" s="128"/>
      <c r="D15834" s="128"/>
      <c r="E15834" s="128"/>
      <c r="G15834" s="129"/>
      <c r="H15834" s="129"/>
    </row>
    <row r="15835" spans="1:8" x14ac:dyDescent="0.3">
      <c r="A15835" s="128"/>
      <c r="B15835" s="128"/>
      <c r="D15835" s="128"/>
      <c r="E15835" s="128"/>
      <c r="G15835" s="129"/>
      <c r="H15835" s="129"/>
    </row>
    <row r="15836" spans="1:8" x14ac:dyDescent="0.3">
      <c r="A15836" s="128"/>
      <c r="B15836" s="128"/>
      <c r="D15836" s="128"/>
      <c r="E15836" s="128"/>
      <c r="G15836" s="129"/>
      <c r="H15836" s="129"/>
    </row>
    <row r="15837" spans="1:8" x14ac:dyDescent="0.3">
      <c r="A15837" s="128"/>
      <c r="B15837" s="128"/>
      <c r="D15837" s="128"/>
      <c r="E15837" s="128"/>
      <c r="G15837" s="129"/>
      <c r="H15837" s="129"/>
    </row>
    <row r="15838" spans="1:8" x14ac:dyDescent="0.3">
      <c r="A15838" s="128"/>
      <c r="B15838" s="128"/>
      <c r="D15838" s="128"/>
      <c r="E15838" s="128"/>
      <c r="G15838" s="129"/>
      <c r="H15838" s="129"/>
    </row>
    <row r="15839" spans="1:8" x14ac:dyDescent="0.3">
      <c r="A15839" s="128"/>
      <c r="B15839" s="128"/>
      <c r="D15839" s="128"/>
      <c r="E15839" s="128"/>
      <c r="G15839" s="129"/>
      <c r="H15839" s="129"/>
    </row>
    <row r="15840" spans="1:8" x14ac:dyDescent="0.3">
      <c r="A15840" s="128"/>
      <c r="B15840" s="128"/>
      <c r="D15840" s="128"/>
      <c r="E15840" s="128"/>
      <c r="G15840" s="129"/>
      <c r="H15840" s="129"/>
    </row>
    <row r="15841" spans="1:8" x14ac:dyDescent="0.3">
      <c r="A15841" s="128"/>
      <c r="B15841" s="128"/>
      <c r="D15841" s="128"/>
      <c r="E15841" s="128"/>
      <c r="G15841" s="129"/>
      <c r="H15841" s="129"/>
    </row>
    <row r="15842" spans="1:8" x14ac:dyDescent="0.3">
      <c r="A15842" s="128"/>
      <c r="B15842" s="128"/>
      <c r="D15842" s="128"/>
      <c r="E15842" s="128"/>
      <c r="G15842" s="129"/>
      <c r="H15842" s="129"/>
    </row>
    <row r="15843" spans="1:8" x14ac:dyDescent="0.3">
      <c r="A15843" s="128"/>
      <c r="B15843" s="128"/>
      <c r="D15843" s="128"/>
      <c r="E15843" s="128"/>
      <c r="G15843" s="129"/>
      <c r="H15843" s="129"/>
    </row>
    <row r="15844" spans="1:8" x14ac:dyDescent="0.3">
      <c r="A15844" s="128"/>
      <c r="B15844" s="128"/>
      <c r="D15844" s="128"/>
      <c r="E15844" s="128"/>
      <c r="G15844" s="129"/>
      <c r="H15844" s="129"/>
    </row>
    <row r="15845" spans="1:8" x14ac:dyDescent="0.3">
      <c r="A15845" s="128"/>
      <c r="B15845" s="128"/>
      <c r="D15845" s="128"/>
      <c r="E15845" s="128"/>
      <c r="G15845" s="129"/>
      <c r="H15845" s="129"/>
    </row>
    <row r="15846" spans="1:8" x14ac:dyDescent="0.3">
      <c r="A15846" s="128"/>
      <c r="B15846" s="128"/>
      <c r="D15846" s="128"/>
      <c r="E15846" s="128"/>
      <c r="G15846" s="129"/>
      <c r="H15846" s="129"/>
    </row>
    <row r="15847" spans="1:8" x14ac:dyDescent="0.3">
      <c r="A15847" s="128"/>
      <c r="B15847" s="128"/>
      <c r="D15847" s="128"/>
      <c r="E15847" s="128"/>
      <c r="G15847" s="129"/>
      <c r="H15847" s="129"/>
    </row>
    <row r="15848" spans="1:8" x14ac:dyDescent="0.3">
      <c r="A15848" s="128"/>
      <c r="B15848" s="128"/>
      <c r="D15848" s="128"/>
      <c r="E15848" s="128"/>
      <c r="G15848" s="129"/>
      <c r="H15848" s="129"/>
    </row>
    <row r="15849" spans="1:8" x14ac:dyDescent="0.3">
      <c r="A15849" s="128"/>
      <c r="B15849" s="128"/>
      <c r="D15849" s="128"/>
      <c r="E15849" s="128"/>
      <c r="G15849" s="129"/>
      <c r="H15849" s="129"/>
    </row>
    <row r="15850" spans="1:8" x14ac:dyDescent="0.3">
      <c r="A15850" s="128"/>
      <c r="B15850" s="128"/>
      <c r="D15850" s="128"/>
      <c r="E15850" s="128"/>
      <c r="G15850" s="129"/>
      <c r="H15850" s="129"/>
    </row>
    <row r="15851" spans="1:8" x14ac:dyDescent="0.3">
      <c r="A15851" s="128"/>
      <c r="B15851" s="128"/>
      <c r="D15851" s="128"/>
      <c r="E15851" s="128"/>
      <c r="G15851" s="129"/>
      <c r="H15851" s="129"/>
    </row>
    <row r="15852" spans="1:8" x14ac:dyDescent="0.3">
      <c r="A15852" s="128"/>
      <c r="B15852" s="128"/>
      <c r="D15852" s="128"/>
      <c r="E15852" s="128"/>
      <c r="G15852" s="129"/>
      <c r="H15852" s="129"/>
    </row>
    <row r="15853" spans="1:8" x14ac:dyDescent="0.3">
      <c r="A15853" s="128"/>
      <c r="B15853" s="128"/>
      <c r="D15853" s="128"/>
      <c r="E15853" s="128"/>
      <c r="G15853" s="129"/>
      <c r="H15853" s="129"/>
    </row>
    <row r="15854" spans="1:8" x14ac:dyDescent="0.3">
      <c r="A15854" s="128"/>
      <c r="B15854" s="128"/>
      <c r="D15854" s="128"/>
      <c r="E15854" s="128"/>
      <c r="G15854" s="129"/>
      <c r="H15854" s="129"/>
    </row>
    <row r="15855" spans="1:8" x14ac:dyDescent="0.3">
      <c r="A15855" s="128"/>
      <c r="B15855" s="128"/>
      <c r="D15855" s="128"/>
      <c r="E15855" s="128"/>
      <c r="G15855" s="129"/>
      <c r="H15855" s="129"/>
    </row>
    <row r="15856" spans="1:8" x14ac:dyDescent="0.3">
      <c r="A15856" s="128"/>
      <c r="B15856" s="128"/>
      <c r="D15856" s="128"/>
      <c r="E15856" s="128"/>
      <c r="G15856" s="129"/>
      <c r="H15856" s="129"/>
    </row>
    <row r="15857" spans="1:8" x14ac:dyDescent="0.3">
      <c r="A15857" s="128"/>
      <c r="B15857" s="128"/>
      <c r="D15857" s="128"/>
      <c r="E15857" s="128"/>
      <c r="G15857" s="129"/>
      <c r="H15857" s="129"/>
    </row>
    <row r="15858" spans="1:8" x14ac:dyDescent="0.3">
      <c r="A15858" s="128"/>
      <c r="B15858" s="128"/>
      <c r="D15858" s="128"/>
      <c r="E15858" s="128"/>
      <c r="G15858" s="129"/>
      <c r="H15858" s="129"/>
    </row>
    <row r="15859" spans="1:8" x14ac:dyDescent="0.3">
      <c r="A15859" s="128"/>
      <c r="B15859" s="128"/>
      <c r="D15859" s="128"/>
      <c r="E15859" s="128"/>
      <c r="G15859" s="129"/>
      <c r="H15859" s="129"/>
    </row>
    <row r="15860" spans="1:8" x14ac:dyDescent="0.3">
      <c r="A15860" s="128"/>
      <c r="B15860" s="128"/>
      <c r="D15860" s="128"/>
      <c r="E15860" s="128"/>
      <c r="G15860" s="129"/>
      <c r="H15860" s="129"/>
    </row>
    <row r="15861" spans="1:8" x14ac:dyDescent="0.3">
      <c r="A15861" s="128"/>
      <c r="B15861" s="128"/>
      <c r="D15861" s="128"/>
      <c r="E15861" s="128"/>
      <c r="G15861" s="129"/>
      <c r="H15861" s="129"/>
    </row>
    <row r="15862" spans="1:8" x14ac:dyDescent="0.3">
      <c r="A15862" s="128"/>
      <c r="B15862" s="128"/>
      <c r="D15862" s="128"/>
      <c r="E15862" s="128"/>
      <c r="G15862" s="129"/>
      <c r="H15862" s="129"/>
    </row>
    <row r="15863" spans="1:8" x14ac:dyDescent="0.3">
      <c r="A15863" s="128"/>
      <c r="B15863" s="128"/>
      <c r="D15863" s="128"/>
      <c r="E15863" s="128"/>
      <c r="G15863" s="129"/>
      <c r="H15863" s="129"/>
    </row>
    <row r="15864" spans="1:8" x14ac:dyDescent="0.3">
      <c r="A15864" s="128"/>
      <c r="B15864" s="128"/>
      <c r="D15864" s="128"/>
      <c r="E15864" s="128"/>
      <c r="G15864" s="129"/>
      <c r="H15864" s="129"/>
    </row>
    <row r="15865" spans="1:8" x14ac:dyDescent="0.3">
      <c r="A15865" s="128"/>
      <c r="B15865" s="128"/>
      <c r="D15865" s="128"/>
      <c r="E15865" s="128"/>
      <c r="G15865" s="129"/>
      <c r="H15865" s="129"/>
    </row>
    <row r="15866" spans="1:8" x14ac:dyDescent="0.3">
      <c r="A15866" s="128"/>
      <c r="B15866" s="128"/>
      <c r="D15866" s="128"/>
      <c r="E15866" s="128"/>
      <c r="G15866" s="129"/>
      <c r="H15866" s="129"/>
    </row>
    <row r="15867" spans="1:8" x14ac:dyDescent="0.3">
      <c r="A15867" s="128"/>
      <c r="B15867" s="128"/>
      <c r="D15867" s="128"/>
      <c r="E15867" s="128"/>
      <c r="G15867" s="129"/>
      <c r="H15867" s="129"/>
    </row>
    <row r="15868" spans="1:8" x14ac:dyDescent="0.3">
      <c r="A15868" s="128"/>
      <c r="B15868" s="128"/>
      <c r="D15868" s="128"/>
      <c r="E15868" s="128"/>
      <c r="G15868" s="129"/>
      <c r="H15868" s="129"/>
    </row>
    <row r="15869" spans="1:8" x14ac:dyDescent="0.3">
      <c r="A15869" s="128"/>
      <c r="B15869" s="128"/>
      <c r="D15869" s="128"/>
      <c r="E15869" s="128"/>
      <c r="G15869" s="129"/>
      <c r="H15869" s="129"/>
    </row>
    <row r="15870" spans="1:8" x14ac:dyDescent="0.3">
      <c r="A15870" s="128"/>
      <c r="B15870" s="128"/>
      <c r="D15870" s="128"/>
      <c r="E15870" s="128"/>
      <c r="G15870" s="129"/>
      <c r="H15870" s="129"/>
    </row>
    <row r="15871" spans="1:8" x14ac:dyDescent="0.3">
      <c r="A15871" s="128"/>
      <c r="B15871" s="128"/>
      <c r="D15871" s="128"/>
      <c r="E15871" s="128"/>
      <c r="G15871" s="129"/>
      <c r="H15871" s="129"/>
    </row>
    <row r="15872" spans="1:8" x14ac:dyDescent="0.3">
      <c r="A15872" s="128"/>
      <c r="B15872" s="128"/>
      <c r="D15872" s="128"/>
      <c r="E15872" s="128"/>
      <c r="G15872" s="129"/>
      <c r="H15872" s="129"/>
    </row>
    <row r="15873" spans="1:8" x14ac:dyDescent="0.3">
      <c r="A15873" s="128"/>
      <c r="B15873" s="128"/>
      <c r="D15873" s="128"/>
      <c r="E15873" s="128"/>
      <c r="G15873" s="129"/>
      <c r="H15873" s="129"/>
    </row>
    <row r="15874" spans="1:8" x14ac:dyDescent="0.3">
      <c r="A15874" s="128"/>
      <c r="B15874" s="128"/>
      <c r="D15874" s="128"/>
      <c r="E15874" s="128"/>
      <c r="G15874" s="129"/>
      <c r="H15874" s="129"/>
    </row>
    <row r="15875" spans="1:8" x14ac:dyDescent="0.3">
      <c r="A15875" s="128"/>
      <c r="B15875" s="128"/>
      <c r="D15875" s="128"/>
      <c r="E15875" s="128"/>
      <c r="G15875" s="129"/>
      <c r="H15875" s="129"/>
    </row>
    <row r="15876" spans="1:8" x14ac:dyDescent="0.3">
      <c r="A15876" s="128"/>
      <c r="B15876" s="128"/>
      <c r="D15876" s="128"/>
      <c r="E15876" s="128"/>
      <c r="G15876" s="129"/>
      <c r="H15876" s="129"/>
    </row>
    <row r="15877" spans="1:8" x14ac:dyDescent="0.3">
      <c r="A15877" s="128"/>
      <c r="B15877" s="128"/>
      <c r="D15877" s="128"/>
      <c r="E15877" s="128"/>
      <c r="G15877" s="129"/>
      <c r="H15877" s="129"/>
    </row>
    <row r="15878" spans="1:8" x14ac:dyDescent="0.3">
      <c r="A15878" s="128"/>
      <c r="B15878" s="128"/>
      <c r="D15878" s="128"/>
      <c r="E15878" s="128"/>
      <c r="G15878" s="129"/>
      <c r="H15878" s="129"/>
    </row>
    <row r="15879" spans="1:8" x14ac:dyDescent="0.3">
      <c r="A15879" s="128"/>
      <c r="B15879" s="128"/>
      <c r="D15879" s="128"/>
      <c r="E15879" s="128"/>
      <c r="G15879" s="129"/>
      <c r="H15879" s="129"/>
    </row>
    <row r="15880" spans="1:8" x14ac:dyDescent="0.3">
      <c r="A15880" s="128"/>
      <c r="B15880" s="128"/>
      <c r="D15880" s="128"/>
      <c r="E15880" s="128"/>
      <c r="G15880" s="129"/>
      <c r="H15880" s="129"/>
    </row>
    <row r="15881" spans="1:8" x14ac:dyDescent="0.3">
      <c r="A15881" s="128"/>
      <c r="B15881" s="128"/>
      <c r="D15881" s="128"/>
      <c r="E15881" s="128"/>
      <c r="G15881" s="129"/>
      <c r="H15881" s="129"/>
    </row>
    <row r="15882" spans="1:8" x14ac:dyDescent="0.3">
      <c r="A15882" s="128"/>
      <c r="B15882" s="128"/>
      <c r="D15882" s="128"/>
      <c r="E15882" s="128"/>
      <c r="G15882" s="129"/>
      <c r="H15882" s="129"/>
    </row>
    <row r="15883" spans="1:8" x14ac:dyDescent="0.3">
      <c r="A15883" s="128"/>
      <c r="B15883" s="128"/>
      <c r="D15883" s="128"/>
      <c r="E15883" s="128"/>
      <c r="G15883" s="129"/>
      <c r="H15883" s="129"/>
    </row>
    <row r="15884" spans="1:8" x14ac:dyDescent="0.3">
      <c r="A15884" s="128"/>
      <c r="B15884" s="128"/>
      <c r="D15884" s="128"/>
      <c r="E15884" s="128"/>
      <c r="G15884" s="129"/>
      <c r="H15884" s="129"/>
    </row>
    <row r="15885" spans="1:8" x14ac:dyDescent="0.3">
      <c r="A15885" s="128"/>
      <c r="B15885" s="128"/>
      <c r="D15885" s="128"/>
      <c r="E15885" s="128"/>
      <c r="G15885" s="129"/>
      <c r="H15885" s="129"/>
    </row>
    <row r="15886" spans="1:8" x14ac:dyDescent="0.3">
      <c r="A15886" s="128"/>
      <c r="B15886" s="128"/>
      <c r="D15886" s="128"/>
      <c r="E15886" s="128"/>
      <c r="G15886" s="129"/>
      <c r="H15886" s="129"/>
    </row>
    <row r="15887" spans="1:8" x14ac:dyDescent="0.3">
      <c r="A15887" s="128"/>
      <c r="B15887" s="128"/>
      <c r="D15887" s="128"/>
      <c r="E15887" s="128"/>
      <c r="G15887" s="129"/>
      <c r="H15887" s="129"/>
    </row>
    <row r="15888" spans="1:8" x14ac:dyDescent="0.3">
      <c r="A15888" s="128"/>
      <c r="B15888" s="128"/>
      <c r="D15888" s="128"/>
      <c r="E15888" s="128"/>
      <c r="G15888" s="129"/>
      <c r="H15888" s="129"/>
    </row>
    <row r="15889" spans="1:8" x14ac:dyDescent="0.3">
      <c r="A15889" s="128"/>
      <c r="B15889" s="128"/>
      <c r="D15889" s="128"/>
      <c r="E15889" s="128"/>
      <c r="G15889" s="129"/>
      <c r="H15889" s="129"/>
    </row>
    <row r="15890" spans="1:8" x14ac:dyDescent="0.3">
      <c r="A15890" s="128"/>
      <c r="B15890" s="128"/>
      <c r="D15890" s="128"/>
      <c r="E15890" s="128"/>
      <c r="G15890" s="129"/>
      <c r="H15890" s="129"/>
    </row>
    <row r="15891" spans="1:8" x14ac:dyDescent="0.3">
      <c r="A15891" s="128"/>
      <c r="B15891" s="128"/>
      <c r="D15891" s="128"/>
      <c r="E15891" s="128"/>
      <c r="G15891" s="129"/>
      <c r="H15891" s="129"/>
    </row>
    <row r="15892" spans="1:8" x14ac:dyDescent="0.3">
      <c r="A15892" s="128"/>
      <c r="B15892" s="128"/>
      <c r="D15892" s="128"/>
      <c r="E15892" s="128"/>
      <c r="G15892" s="129"/>
      <c r="H15892" s="129"/>
    </row>
    <row r="15893" spans="1:8" x14ac:dyDescent="0.3">
      <c r="A15893" s="128"/>
      <c r="B15893" s="128"/>
      <c r="D15893" s="128"/>
      <c r="E15893" s="128"/>
      <c r="G15893" s="129"/>
      <c r="H15893" s="129"/>
    </row>
    <row r="15894" spans="1:8" x14ac:dyDescent="0.3">
      <c r="A15894" s="128"/>
      <c r="B15894" s="128"/>
      <c r="D15894" s="128"/>
      <c r="E15894" s="128"/>
      <c r="G15894" s="129"/>
      <c r="H15894" s="129"/>
    </row>
    <row r="15895" spans="1:8" x14ac:dyDescent="0.3">
      <c r="A15895" s="128"/>
      <c r="B15895" s="128"/>
      <c r="D15895" s="128"/>
      <c r="E15895" s="128"/>
      <c r="G15895" s="129"/>
      <c r="H15895" s="129"/>
    </row>
    <row r="15896" spans="1:8" x14ac:dyDescent="0.3">
      <c r="A15896" s="128"/>
      <c r="B15896" s="128"/>
      <c r="D15896" s="128"/>
      <c r="E15896" s="128"/>
      <c r="G15896" s="129"/>
      <c r="H15896" s="129"/>
    </row>
    <row r="15897" spans="1:8" x14ac:dyDescent="0.3">
      <c r="A15897" s="128"/>
      <c r="B15897" s="128"/>
      <c r="D15897" s="128"/>
      <c r="E15897" s="128"/>
      <c r="G15897" s="129"/>
      <c r="H15897" s="129"/>
    </row>
    <row r="15898" spans="1:8" x14ac:dyDescent="0.3">
      <c r="A15898" s="128"/>
      <c r="B15898" s="128"/>
      <c r="D15898" s="128"/>
      <c r="E15898" s="128"/>
      <c r="G15898" s="129"/>
      <c r="H15898" s="129"/>
    </row>
    <row r="15899" spans="1:8" x14ac:dyDescent="0.3">
      <c r="A15899" s="128"/>
      <c r="B15899" s="128"/>
      <c r="D15899" s="128"/>
      <c r="E15899" s="128"/>
      <c r="G15899" s="129"/>
      <c r="H15899" s="129"/>
    </row>
    <row r="15900" spans="1:8" x14ac:dyDescent="0.3">
      <c r="A15900" s="128"/>
      <c r="B15900" s="128"/>
      <c r="D15900" s="128"/>
      <c r="E15900" s="128"/>
      <c r="G15900" s="129"/>
      <c r="H15900" s="129"/>
    </row>
    <row r="15901" spans="1:8" x14ac:dyDescent="0.3">
      <c r="A15901" s="128"/>
      <c r="B15901" s="128"/>
      <c r="D15901" s="128"/>
      <c r="E15901" s="128"/>
      <c r="G15901" s="129"/>
      <c r="H15901" s="129"/>
    </row>
    <row r="15902" spans="1:8" x14ac:dyDescent="0.3">
      <c r="A15902" s="128"/>
      <c r="B15902" s="128"/>
      <c r="D15902" s="128"/>
      <c r="E15902" s="128"/>
      <c r="G15902" s="129"/>
      <c r="H15902" s="129"/>
    </row>
    <row r="15903" spans="1:8" x14ac:dyDescent="0.3">
      <c r="A15903" s="128"/>
      <c r="B15903" s="128"/>
      <c r="D15903" s="128"/>
      <c r="E15903" s="128"/>
      <c r="G15903" s="129"/>
      <c r="H15903" s="129"/>
    </row>
    <row r="15904" spans="1:8" x14ac:dyDescent="0.3">
      <c r="A15904" s="128"/>
      <c r="B15904" s="128"/>
      <c r="D15904" s="128"/>
      <c r="E15904" s="128"/>
      <c r="G15904" s="129"/>
      <c r="H15904" s="129"/>
    </row>
    <row r="15905" spans="1:8" x14ac:dyDescent="0.3">
      <c r="A15905" s="128"/>
      <c r="B15905" s="128"/>
      <c r="D15905" s="128"/>
      <c r="E15905" s="128"/>
      <c r="G15905" s="129"/>
      <c r="H15905" s="129"/>
    </row>
    <row r="15906" spans="1:8" x14ac:dyDescent="0.3">
      <c r="A15906" s="128"/>
      <c r="B15906" s="128"/>
      <c r="D15906" s="128"/>
      <c r="E15906" s="128"/>
      <c r="G15906" s="129"/>
      <c r="H15906" s="129"/>
    </row>
    <row r="15907" spans="1:8" x14ac:dyDescent="0.3">
      <c r="A15907" s="128"/>
      <c r="B15907" s="128"/>
      <c r="D15907" s="128"/>
      <c r="E15907" s="128"/>
      <c r="G15907" s="129"/>
      <c r="H15907" s="129"/>
    </row>
    <row r="15908" spans="1:8" x14ac:dyDescent="0.3">
      <c r="A15908" s="128"/>
      <c r="B15908" s="128"/>
      <c r="D15908" s="128"/>
      <c r="E15908" s="128"/>
      <c r="G15908" s="129"/>
      <c r="H15908" s="129"/>
    </row>
    <row r="15909" spans="1:8" x14ac:dyDescent="0.3">
      <c r="A15909" s="128"/>
      <c r="B15909" s="128"/>
      <c r="D15909" s="128"/>
      <c r="E15909" s="128"/>
      <c r="G15909" s="129"/>
      <c r="H15909" s="129"/>
    </row>
    <row r="15910" spans="1:8" x14ac:dyDescent="0.3">
      <c r="A15910" s="128"/>
      <c r="B15910" s="128"/>
      <c r="D15910" s="128"/>
      <c r="E15910" s="128"/>
      <c r="G15910" s="129"/>
      <c r="H15910" s="129"/>
    </row>
    <row r="15911" spans="1:8" x14ac:dyDescent="0.3">
      <c r="A15911" s="128"/>
      <c r="B15911" s="128"/>
      <c r="D15911" s="128"/>
      <c r="E15911" s="128"/>
      <c r="G15911" s="129"/>
      <c r="H15911" s="129"/>
    </row>
    <row r="15912" spans="1:8" x14ac:dyDescent="0.3">
      <c r="A15912" s="128"/>
      <c r="B15912" s="128"/>
      <c r="D15912" s="128"/>
      <c r="E15912" s="128"/>
      <c r="G15912" s="129"/>
      <c r="H15912" s="129"/>
    </row>
    <row r="15913" spans="1:8" x14ac:dyDescent="0.3">
      <c r="A15913" s="128"/>
      <c r="B15913" s="128"/>
      <c r="D15913" s="128"/>
      <c r="E15913" s="128"/>
      <c r="G15913" s="129"/>
      <c r="H15913" s="129"/>
    </row>
    <row r="15914" spans="1:8" x14ac:dyDescent="0.3">
      <c r="A15914" s="128"/>
      <c r="B15914" s="128"/>
      <c r="D15914" s="128"/>
      <c r="E15914" s="128"/>
      <c r="G15914" s="129"/>
      <c r="H15914" s="129"/>
    </row>
    <row r="15915" spans="1:8" x14ac:dyDescent="0.3">
      <c r="A15915" s="128"/>
      <c r="B15915" s="128"/>
      <c r="D15915" s="128"/>
      <c r="E15915" s="128"/>
      <c r="G15915" s="129"/>
      <c r="H15915" s="129"/>
    </row>
    <row r="15916" spans="1:8" x14ac:dyDescent="0.3">
      <c r="A15916" s="128"/>
      <c r="B15916" s="128"/>
      <c r="D15916" s="128"/>
      <c r="E15916" s="128"/>
      <c r="G15916" s="129"/>
      <c r="H15916" s="129"/>
    </row>
    <row r="15917" spans="1:8" x14ac:dyDescent="0.3">
      <c r="A15917" s="128"/>
      <c r="B15917" s="128"/>
      <c r="D15917" s="128"/>
      <c r="E15917" s="128"/>
      <c r="G15917" s="129"/>
      <c r="H15917" s="129"/>
    </row>
    <row r="15918" spans="1:8" x14ac:dyDescent="0.3">
      <c r="A15918" s="128"/>
      <c r="B15918" s="128"/>
      <c r="D15918" s="128"/>
      <c r="E15918" s="128"/>
      <c r="G15918" s="129"/>
      <c r="H15918" s="129"/>
    </row>
    <row r="15919" spans="1:8" x14ac:dyDescent="0.3">
      <c r="A15919" s="128"/>
      <c r="B15919" s="128"/>
      <c r="D15919" s="128"/>
      <c r="E15919" s="128"/>
      <c r="G15919" s="129"/>
      <c r="H15919" s="129"/>
    </row>
    <row r="15920" spans="1:8" x14ac:dyDescent="0.3">
      <c r="A15920" s="128"/>
      <c r="B15920" s="128"/>
      <c r="D15920" s="128"/>
      <c r="E15920" s="128"/>
      <c r="G15920" s="129"/>
      <c r="H15920" s="129"/>
    </row>
    <row r="15921" spans="1:8" x14ac:dyDescent="0.3">
      <c r="A15921" s="128"/>
      <c r="B15921" s="128"/>
      <c r="D15921" s="128"/>
      <c r="E15921" s="128"/>
      <c r="G15921" s="129"/>
      <c r="H15921" s="129"/>
    </row>
    <row r="15922" spans="1:8" x14ac:dyDescent="0.3">
      <c r="A15922" s="128"/>
      <c r="B15922" s="128"/>
      <c r="D15922" s="128"/>
      <c r="E15922" s="128"/>
      <c r="G15922" s="129"/>
      <c r="H15922" s="129"/>
    </row>
    <row r="15923" spans="1:8" x14ac:dyDescent="0.3">
      <c r="A15923" s="128"/>
      <c r="B15923" s="128"/>
      <c r="D15923" s="128"/>
      <c r="E15923" s="128"/>
      <c r="G15923" s="129"/>
      <c r="H15923" s="129"/>
    </row>
    <row r="15924" spans="1:8" x14ac:dyDescent="0.3">
      <c r="A15924" s="128"/>
      <c r="B15924" s="128"/>
      <c r="D15924" s="128"/>
      <c r="E15924" s="128"/>
      <c r="G15924" s="129"/>
      <c r="H15924" s="129"/>
    </row>
    <row r="15925" spans="1:8" x14ac:dyDescent="0.3">
      <c r="A15925" s="128"/>
      <c r="B15925" s="128"/>
      <c r="D15925" s="128"/>
      <c r="E15925" s="128"/>
      <c r="G15925" s="129"/>
      <c r="H15925" s="129"/>
    </row>
    <row r="15926" spans="1:8" x14ac:dyDescent="0.3">
      <c r="A15926" s="128"/>
      <c r="B15926" s="128"/>
      <c r="D15926" s="128"/>
      <c r="E15926" s="128"/>
      <c r="G15926" s="129"/>
      <c r="H15926" s="129"/>
    </row>
    <row r="15927" spans="1:8" x14ac:dyDescent="0.3">
      <c r="A15927" s="128"/>
      <c r="B15927" s="128"/>
      <c r="D15927" s="128"/>
      <c r="E15927" s="128"/>
      <c r="G15927" s="129"/>
      <c r="H15927" s="129"/>
    </row>
    <row r="15928" spans="1:8" x14ac:dyDescent="0.3">
      <c r="A15928" s="128"/>
      <c r="B15928" s="128"/>
      <c r="D15928" s="128"/>
      <c r="E15928" s="128"/>
      <c r="G15928" s="129"/>
      <c r="H15928" s="129"/>
    </row>
    <row r="15929" spans="1:8" x14ac:dyDescent="0.3">
      <c r="A15929" s="128"/>
      <c r="B15929" s="128"/>
      <c r="D15929" s="128"/>
      <c r="E15929" s="128"/>
      <c r="G15929" s="129"/>
      <c r="H15929" s="129"/>
    </row>
    <row r="15930" spans="1:8" x14ac:dyDescent="0.3">
      <c r="A15930" s="128"/>
      <c r="B15930" s="128"/>
      <c r="D15930" s="128"/>
      <c r="E15930" s="128"/>
      <c r="G15930" s="129"/>
      <c r="H15930" s="129"/>
    </row>
    <row r="15931" spans="1:8" x14ac:dyDescent="0.3">
      <c r="A15931" s="128"/>
      <c r="B15931" s="128"/>
      <c r="D15931" s="128"/>
      <c r="E15931" s="128"/>
      <c r="G15931" s="129"/>
      <c r="H15931" s="129"/>
    </row>
    <row r="15932" spans="1:8" x14ac:dyDescent="0.3">
      <c r="A15932" s="128"/>
      <c r="B15932" s="128"/>
      <c r="D15932" s="128"/>
      <c r="E15932" s="128"/>
      <c r="G15932" s="129"/>
      <c r="H15932" s="129"/>
    </row>
    <row r="15933" spans="1:8" x14ac:dyDescent="0.3">
      <c r="A15933" s="128"/>
      <c r="B15933" s="128"/>
      <c r="D15933" s="128"/>
      <c r="E15933" s="128"/>
      <c r="G15933" s="129"/>
      <c r="H15933" s="129"/>
    </row>
    <row r="15934" spans="1:8" x14ac:dyDescent="0.3">
      <c r="A15934" s="128"/>
      <c r="B15934" s="128"/>
      <c r="D15934" s="128"/>
      <c r="E15934" s="128"/>
      <c r="G15934" s="129"/>
      <c r="H15934" s="129"/>
    </row>
    <row r="15935" spans="1:8" x14ac:dyDescent="0.3">
      <c r="A15935" s="128"/>
      <c r="B15935" s="128"/>
      <c r="D15935" s="128"/>
      <c r="E15935" s="128"/>
      <c r="G15935" s="129"/>
      <c r="H15935" s="129"/>
    </row>
    <row r="15936" spans="1:8" x14ac:dyDescent="0.3">
      <c r="A15936" s="128"/>
      <c r="B15936" s="128"/>
      <c r="D15936" s="128"/>
      <c r="E15936" s="128"/>
      <c r="G15936" s="129"/>
      <c r="H15936" s="129"/>
    </row>
    <row r="15937" spans="1:8" x14ac:dyDescent="0.3">
      <c r="A15937" s="128"/>
      <c r="B15937" s="128"/>
      <c r="D15937" s="128"/>
      <c r="E15937" s="128"/>
      <c r="G15937" s="129"/>
      <c r="H15937" s="129"/>
    </row>
    <row r="15938" spans="1:8" x14ac:dyDescent="0.3">
      <c r="A15938" s="128"/>
      <c r="B15938" s="128"/>
      <c r="D15938" s="128"/>
      <c r="E15938" s="128"/>
      <c r="G15938" s="129"/>
      <c r="H15938" s="129"/>
    </row>
    <row r="15939" spans="1:8" x14ac:dyDescent="0.3">
      <c r="A15939" s="128"/>
      <c r="B15939" s="128"/>
      <c r="D15939" s="128"/>
      <c r="E15939" s="128"/>
      <c r="G15939" s="129"/>
      <c r="H15939" s="129"/>
    </row>
    <row r="15940" spans="1:8" x14ac:dyDescent="0.3">
      <c r="A15940" s="128"/>
      <c r="B15940" s="128"/>
      <c r="D15940" s="128"/>
      <c r="E15940" s="128"/>
      <c r="G15940" s="129"/>
      <c r="H15940" s="129"/>
    </row>
    <row r="15941" spans="1:8" x14ac:dyDescent="0.3">
      <c r="A15941" s="128"/>
      <c r="B15941" s="128"/>
      <c r="D15941" s="128"/>
      <c r="E15941" s="128"/>
      <c r="G15941" s="129"/>
      <c r="H15941" s="129"/>
    </row>
    <row r="15942" spans="1:8" x14ac:dyDescent="0.3">
      <c r="A15942" s="128"/>
      <c r="B15942" s="128"/>
      <c r="D15942" s="128"/>
      <c r="E15942" s="128"/>
      <c r="G15942" s="129"/>
      <c r="H15942" s="129"/>
    </row>
    <row r="15943" spans="1:8" x14ac:dyDescent="0.3">
      <c r="A15943" s="128"/>
      <c r="B15943" s="128"/>
      <c r="D15943" s="128"/>
      <c r="E15943" s="128"/>
      <c r="G15943" s="129"/>
      <c r="H15943" s="129"/>
    </row>
    <row r="15944" spans="1:8" x14ac:dyDescent="0.3">
      <c r="A15944" s="128"/>
      <c r="B15944" s="128"/>
      <c r="D15944" s="128"/>
      <c r="E15944" s="128"/>
      <c r="G15944" s="129"/>
      <c r="H15944" s="129"/>
    </row>
    <row r="15945" spans="1:8" x14ac:dyDescent="0.3">
      <c r="A15945" s="128"/>
      <c r="B15945" s="128"/>
      <c r="D15945" s="128"/>
      <c r="E15945" s="128"/>
      <c r="G15945" s="129"/>
      <c r="H15945" s="129"/>
    </row>
    <row r="15946" spans="1:8" x14ac:dyDescent="0.3">
      <c r="A15946" s="128"/>
      <c r="B15946" s="128"/>
      <c r="D15946" s="128"/>
      <c r="E15946" s="128"/>
      <c r="G15946" s="129"/>
      <c r="H15946" s="129"/>
    </row>
    <row r="15947" spans="1:8" x14ac:dyDescent="0.3">
      <c r="A15947" s="128"/>
      <c r="B15947" s="128"/>
      <c r="D15947" s="128"/>
      <c r="E15947" s="128"/>
      <c r="G15947" s="129"/>
      <c r="H15947" s="129"/>
    </row>
    <row r="15948" spans="1:8" x14ac:dyDescent="0.3">
      <c r="A15948" s="128"/>
      <c r="B15948" s="128"/>
      <c r="D15948" s="128"/>
      <c r="E15948" s="128"/>
      <c r="G15948" s="129"/>
      <c r="H15948" s="129"/>
    </row>
    <row r="15949" spans="1:8" x14ac:dyDescent="0.3">
      <c r="A15949" s="128"/>
      <c r="B15949" s="128"/>
      <c r="D15949" s="128"/>
      <c r="E15949" s="128"/>
      <c r="G15949" s="129"/>
      <c r="H15949" s="129"/>
    </row>
    <row r="15950" spans="1:8" x14ac:dyDescent="0.3">
      <c r="A15950" s="128"/>
      <c r="B15950" s="128"/>
      <c r="D15950" s="128"/>
      <c r="E15950" s="128"/>
      <c r="G15950" s="129"/>
      <c r="H15950" s="129"/>
    </row>
    <row r="15951" spans="1:8" x14ac:dyDescent="0.3">
      <c r="A15951" s="128"/>
      <c r="B15951" s="128"/>
      <c r="D15951" s="128"/>
      <c r="E15951" s="128"/>
      <c r="G15951" s="129"/>
      <c r="H15951" s="129"/>
    </row>
    <row r="15952" spans="1:8" x14ac:dyDescent="0.3">
      <c r="A15952" s="128"/>
      <c r="B15952" s="128"/>
      <c r="D15952" s="128"/>
      <c r="E15952" s="128"/>
      <c r="G15952" s="129"/>
      <c r="H15952" s="129"/>
    </row>
    <row r="15953" spans="1:8" x14ac:dyDescent="0.3">
      <c r="A15953" s="128"/>
      <c r="B15953" s="128"/>
      <c r="D15953" s="128"/>
      <c r="E15953" s="128"/>
      <c r="G15953" s="129"/>
      <c r="H15953" s="129"/>
    </row>
    <row r="15954" spans="1:8" x14ac:dyDescent="0.3">
      <c r="A15954" s="128"/>
      <c r="B15954" s="128"/>
      <c r="D15954" s="128"/>
      <c r="E15954" s="128"/>
      <c r="G15954" s="129"/>
      <c r="H15954" s="129"/>
    </row>
    <row r="15955" spans="1:8" x14ac:dyDescent="0.3">
      <c r="A15955" s="128"/>
      <c r="B15955" s="128"/>
      <c r="D15955" s="128"/>
      <c r="E15955" s="128"/>
      <c r="G15955" s="129"/>
      <c r="H15955" s="129"/>
    </row>
    <row r="15956" spans="1:8" x14ac:dyDescent="0.3">
      <c r="A15956" s="128"/>
      <c r="B15956" s="128"/>
      <c r="D15956" s="128"/>
      <c r="E15956" s="128"/>
      <c r="G15956" s="129"/>
      <c r="H15956" s="129"/>
    </row>
    <row r="15957" spans="1:8" x14ac:dyDescent="0.3">
      <c r="A15957" s="128"/>
      <c r="B15957" s="128"/>
      <c r="D15957" s="128"/>
      <c r="E15957" s="128"/>
      <c r="G15957" s="129"/>
      <c r="H15957" s="129"/>
    </row>
    <row r="15958" spans="1:8" x14ac:dyDescent="0.3">
      <c r="A15958" s="128"/>
      <c r="B15958" s="128"/>
      <c r="D15958" s="128"/>
      <c r="E15958" s="128"/>
      <c r="G15958" s="129"/>
      <c r="H15958" s="129"/>
    </row>
    <row r="15959" spans="1:8" x14ac:dyDescent="0.3">
      <c r="A15959" s="128"/>
      <c r="B15959" s="128"/>
      <c r="D15959" s="128"/>
      <c r="E15959" s="128"/>
      <c r="G15959" s="129"/>
      <c r="H15959" s="129"/>
    </row>
    <row r="15960" spans="1:8" x14ac:dyDescent="0.3">
      <c r="A15960" s="128"/>
      <c r="B15960" s="128"/>
      <c r="D15960" s="128"/>
      <c r="E15960" s="128"/>
      <c r="G15960" s="129"/>
      <c r="H15960" s="129"/>
    </row>
    <row r="15961" spans="1:8" x14ac:dyDescent="0.3">
      <c r="A15961" s="128"/>
      <c r="B15961" s="128"/>
      <c r="D15961" s="128"/>
      <c r="E15961" s="128"/>
      <c r="G15961" s="129"/>
      <c r="H15961" s="129"/>
    </row>
    <row r="15962" spans="1:8" x14ac:dyDescent="0.3">
      <c r="A15962" s="128"/>
      <c r="B15962" s="128"/>
      <c r="D15962" s="128"/>
      <c r="E15962" s="128"/>
      <c r="G15962" s="129"/>
      <c r="H15962" s="129"/>
    </row>
    <row r="15963" spans="1:8" x14ac:dyDescent="0.3">
      <c r="A15963" s="128"/>
      <c r="B15963" s="128"/>
      <c r="D15963" s="128"/>
      <c r="E15963" s="128"/>
      <c r="G15963" s="129"/>
      <c r="H15963" s="129"/>
    </row>
    <row r="15964" spans="1:8" x14ac:dyDescent="0.3">
      <c r="A15964" s="128"/>
      <c r="B15964" s="128"/>
      <c r="D15964" s="128"/>
      <c r="E15964" s="128"/>
      <c r="G15964" s="129"/>
      <c r="H15964" s="129"/>
    </row>
    <row r="15965" spans="1:8" x14ac:dyDescent="0.3">
      <c r="A15965" s="128"/>
      <c r="B15965" s="128"/>
      <c r="D15965" s="128"/>
      <c r="E15965" s="128"/>
      <c r="G15965" s="129"/>
      <c r="H15965" s="129"/>
    </row>
    <row r="15966" spans="1:8" x14ac:dyDescent="0.3">
      <c r="A15966" s="128"/>
      <c r="B15966" s="128"/>
      <c r="D15966" s="128"/>
      <c r="E15966" s="128"/>
      <c r="G15966" s="129"/>
      <c r="H15966" s="129"/>
    </row>
    <row r="15967" spans="1:8" x14ac:dyDescent="0.3">
      <c r="A15967" s="128"/>
      <c r="B15967" s="128"/>
      <c r="D15967" s="128"/>
      <c r="E15967" s="128"/>
      <c r="G15967" s="129"/>
      <c r="H15967" s="129"/>
    </row>
    <row r="15968" spans="1:8" x14ac:dyDescent="0.3">
      <c r="A15968" s="128"/>
      <c r="B15968" s="128"/>
      <c r="D15968" s="128"/>
      <c r="E15968" s="128"/>
      <c r="G15968" s="129"/>
      <c r="H15968" s="129"/>
    </row>
    <row r="15969" spans="1:8" x14ac:dyDescent="0.3">
      <c r="A15969" s="128"/>
      <c r="B15969" s="128"/>
      <c r="D15969" s="128"/>
      <c r="E15969" s="128"/>
      <c r="G15969" s="129"/>
      <c r="H15969" s="129"/>
    </row>
    <row r="15970" spans="1:8" x14ac:dyDescent="0.3">
      <c r="A15970" s="128"/>
      <c r="B15970" s="128"/>
      <c r="D15970" s="128"/>
      <c r="E15970" s="128"/>
      <c r="G15970" s="129"/>
      <c r="H15970" s="129"/>
    </row>
    <row r="15971" spans="1:8" x14ac:dyDescent="0.3">
      <c r="A15971" s="128"/>
      <c r="B15971" s="128"/>
      <c r="D15971" s="128"/>
      <c r="E15971" s="128"/>
      <c r="G15971" s="129"/>
      <c r="H15971" s="129"/>
    </row>
    <row r="15972" spans="1:8" x14ac:dyDescent="0.3">
      <c r="A15972" s="128"/>
      <c r="B15972" s="128"/>
      <c r="D15972" s="128"/>
      <c r="E15972" s="128"/>
      <c r="G15972" s="129"/>
      <c r="H15972" s="129"/>
    </row>
    <row r="15973" spans="1:8" x14ac:dyDescent="0.3">
      <c r="A15973" s="128"/>
      <c r="B15973" s="128"/>
      <c r="D15973" s="128"/>
      <c r="E15973" s="128"/>
      <c r="G15973" s="129"/>
      <c r="H15973" s="129"/>
    </row>
    <row r="15974" spans="1:8" x14ac:dyDescent="0.3">
      <c r="A15974" s="128"/>
      <c r="B15974" s="128"/>
      <c r="D15974" s="128"/>
      <c r="E15974" s="128"/>
      <c r="G15974" s="129"/>
      <c r="H15974" s="129"/>
    </row>
    <row r="15975" spans="1:8" x14ac:dyDescent="0.3">
      <c r="A15975" s="128"/>
      <c r="B15975" s="128"/>
      <c r="D15975" s="128"/>
      <c r="E15975" s="128"/>
      <c r="G15975" s="129"/>
      <c r="H15975" s="129"/>
    </row>
    <row r="15976" spans="1:8" x14ac:dyDescent="0.3">
      <c r="A15976" s="128"/>
      <c r="B15976" s="128"/>
      <c r="D15976" s="128"/>
      <c r="E15976" s="128"/>
      <c r="G15976" s="129"/>
      <c r="H15976" s="129"/>
    </row>
    <row r="15977" spans="1:8" x14ac:dyDescent="0.3">
      <c r="A15977" s="128"/>
      <c r="B15977" s="128"/>
      <c r="D15977" s="128"/>
      <c r="E15977" s="128"/>
      <c r="G15977" s="129"/>
      <c r="H15977" s="129"/>
    </row>
    <row r="15978" spans="1:8" x14ac:dyDescent="0.3">
      <c r="A15978" s="128"/>
      <c r="B15978" s="128"/>
      <c r="D15978" s="128"/>
      <c r="E15978" s="128"/>
      <c r="G15978" s="129"/>
      <c r="H15978" s="129"/>
    </row>
    <row r="15979" spans="1:8" x14ac:dyDescent="0.3">
      <c r="A15979" s="128"/>
      <c r="B15979" s="128"/>
      <c r="D15979" s="128"/>
      <c r="E15979" s="128"/>
      <c r="G15979" s="129"/>
      <c r="H15979" s="129"/>
    </row>
    <row r="15980" spans="1:8" x14ac:dyDescent="0.3">
      <c r="A15980" s="128"/>
      <c r="B15980" s="128"/>
      <c r="D15980" s="128"/>
      <c r="E15980" s="128"/>
      <c r="G15980" s="129"/>
      <c r="H15980" s="129"/>
    </row>
    <row r="15981" spans="1:8" x14ac:dyDescent="0.3">
      <c r="A15981" s="128"/>
      <c r="B15981" s="128"/>
      <c r="D15981" s="128"/>
      <c r="E15981" s="128"/>
      <c r="G15981" s="129"/>
      <c r="H15981" s="129"/>
    </row>
    <row r="15982" spans="1:8" x14ac:dyDescent="0.3">
      <c r="A15982" s="128"/>
      <c r="B15982" s="128"/>
      <c r="D15982" s="128"/>
      <c r="E15982" s="128"/>
      <c r="G15982" s="129"/>
      <c r="H15982" s="129"/>
    </row>
    <row r="15983" spans="1:8" x14ac:dyDescent="0.3">
      <c r="A15983" s="128"/>
      <c r="B15983" s="128"/>
      <c r="D15983" s="128"/>
      <c r="E15983" s="128"/>
      <c r="G15983" s="129"/>
      <c r="H15983" s="129"/>
    </row>
    <row r="15984" spans="1:8" x14ac:dyDescent="0.3">
      <c r="A15984" s="128"/>
      <c r="B15984" s="128"/>
      <c r="D15984" s="128"/>
      <c r="E15984" s="128"/>
      <c r="G15984" s="129"/>
      <c r="H15984" s="129"/>
    </row>
    <row r="15985" spans="1:8" x14ac:dyDescent="0.3">
      <c r="A15985" s="128"/>
      <c r="B15985" s="128"/>
      <c r="D15985" s="128"/>
      <c r="E15985" s="128"/>
      <c r="G15985" s="129"/>
      <c r="H15985" s="129"/>
    </row>
    <row r="15986" spans="1:8" x14ac:dyDescent="0.3">
      <c r="A15986" s="128"/>
      <c r="B15986" s="128"/>
      <c r="D15986" s="128"/>
      <c r="E15986" s="128"/>
      <c r="G15986" s="129"/>
      <c r="H15986" s="129"/>
    </row>
    <row r="15987" spans="1:8" x14ac:dyDescent="0.3">
      <c r="A15987" s="128"/>
      <c r="B15987" s="128"/>
      <c r="D15987" s="128"/>
      <c r="E15987" s="128"/>
      <c r="G15987" s="129"/>
      <c r="H15987" s="129"/>
    </row>
    <row r="15988" spans="1:8" x14ac:dyDescent="0.3">
      <c r="A15988" s="128"/>
      <c r="B15988" s="128"/>
      <c r="D15988" s="128"/>
      <c r="E15988" s="128"/>
      <c r="G15988" s="129"/>
      <c r="H15988" s="129"/>
    </row>
    <row r="15989" spans="1:8" x14ac:dyDescent="0.3">
      <c r="A15989" s="128"/>
      <c r="B15989" s="128"/>
      <c r="D15989" s="128"/>
      <c r="E15989" s="128"/>
      <c r="G15989" s="129"/>
      <c r="H15989" s="129"/>
    </row>
    <row r="15990" spans="1:8" x14ac:dyDescent="0.3">
      <c r="A15990" s="128"/>
      <c r="B15990" s="128"/>
      <c r="D15990" s="128"/>
      <c r="E15990" s="128"/>
      <c r="G15990" s="129"/>
      <c r="H15990" s="129"/>
    </row>
    <row r="15991" spans="1:8" x14ac:dyDescent="0.3">
      <c r="A15991" s="128"/>
      <c r="B15991" s="128"/>
      <c r="D15991" s="128"/>
      <c r="E15991" s="128"/>
      <c r="G15991" s="129"/>
      <c r="H15991" s="129"/>
    </row>
    <row r="15992" spans="1:8" x14ac:dyDescent="0.3">
      <c r="A15992" s="128"/>
      <c r="B15992" s="128"/>
      <c r="D15992" s="128"/>
      <c r="E15992" s="128"/>
      <c r="G15992" s="129"/>
      <c r="H15992" s="129"/>
    </row>
    <row r="15993" spans="1:8" x14ac:dyDescent="0.3">
      <c r="A15993" s="128"/>
      <c r="B15993" s="128"/>
      <c r="D15993" s="128"/>
      <c r="E15993" s="128"/>
      <c r="G15993" s="129"/>
      <c r="H15993" s="129"/>
    </row>
    <row r="15994" spans="1:8" x14ac:dyDescent="0.3">
      <c r="A15994" s="128"/>
      <c r="B15994" s="128"/>
      <c r="D15994" s="128"/>
      <c r="E15994" s="128"/>
      <c r="G15994" s="129"/>
      <c r="H15994" s="129"/>
    </row>
    <row r="15995" spans="1:8" x14ac:dyDescent="0.3">
      <c r="A15995" s="128"/>
      <c r="B15995" s="128"/>
      <c r="D15995" s="128"/>
      <c r="E15995" s="128"/>
      <c r="G15995" s="129"/>
      <c r="H15995" s="129"/>
    </row>
    <row r="15996" spans="1:8" x14ac:dyDescent="0.3">
      <c r="A15996" s="128"/>
      <c r="B15996" s="128"/>
      <c r="D15996" s="128"/>
      <c r="E15996" s="128"/>
      <c r="G15996" s="129"/>
      <c r="H15996" s="129"/>
    </row>
    <row r="15997" spans="1:8" x14ac:dyDescent="0.3">
      <c r="A15997" s="128"/>
      <c r="B15997" s="128"/>
      <c r="D15997" s="128"/>
      <c r="E15997" s="128"/>
      <c r="G15997" s="129"/>
      <c r="H15997" s="129"/>
    </row>
    <row r="15998" spans="1:8" x14ac:dyDescent="0.3">
      <c r="A15998" s="128"/>
      <c r="B15998" s="128"/>
      <c r="D15998" s="128"/>
      <c r="E15998" s="128"/>
      <c r="G15998" s="129"/>
      <c r="H15998" s="129"/>
    </row>
    <row r="15999" spans="1:8" x14ac:dyDescent="0.3">
      <c r="A15999" s="128"/>
      <c r="B15999" s="128"/>
      <c r="D15999" s="128"/>
      <c r="E15999" s="128"/>
      <c r="G15999" s="129"/>
      <c r="H15999" s="129"/>
    </row>
    <row r="16000" spans="1:8" x14ac:dyDescent="0.3">
      <c r="A16000" s="128"/>
      <c r="B16000" s="128"/>
      <c r="D16000" s="128"/>
      <c r="E16000" s="128"/>
      <c r="G16000" s="129"/>
      <c r="H16000" s="129"/>
    </row>
    <row r="16001" spans="1:8" x14ac:dyDescent="0.3">
      <c r="A16001" s="128"/>
      <c r="B16001" s="128"/>
      <c r="D16001" s="128"/>
      <c r="E16001" s="128"/>
      <c r="G16001" s="129"/>
      <c r="H16001" s="129"/>
    </row>
    <row r="16002" spans="1:8" x14ac:dyDescent="0.3">
      <c r="A16002" s="128"/>
      <c r="B16002" s="128"/>
      <c r="D16002" s="128"/>
      <c r="E16002" s="128"/>
      <c r="G16002" s="129"/>
      <c r="H16002" s="129"/>
    </row>
    <row r="16003" spans="1:8" x14ac:dyDescent="0.3">
      <c r="A16003" s="128"/>
      <c r="B16003" s="128"/>
      <c r="D16003" s="128"/>
      <c r="E16003" s="128"/>
      <c r="G16003" s="129"/>
      <c r="H16003" s="129"/>
    </row>
    <row r="16004" spans="1:8" x14ac:dyDescent="0.3">
      <c r="A16004" s="128"/>
      <c r="B16004" s="128"/>
      <c r="D16004" s="128"/>
      <c r="E16004" s="128"/>
      <c r="G16004" s="129"/>
      <c r="H16004" s="129"/>
    </row>
    <row r="16005" spans="1:8" x14ac:dyDescent="0.3">
      <c r="A16005" s="128"/>
      <c r="B16005" s="128"/>
      <c r="D16005" s="128"/>
      <c r="E16005" s="128"/>
      <c r="G16005" s="129"/>
      <c r="H16005" s="129"/>
    </row>
    <row r="16006" spans="1:8" x14ac:dyDescent="0.3">
      <c r="A16006" s="128"/>
      <c r="B16006" s="128"/>
      <c r="D16006" s="128"/>
      <c r="E16006" s="128"/>
      <c r="G16006" s="129"/>
      <c r="H16006" s="129"/>
    </row>
    <row r="16007" spans="1:8" x14ac:dyDescent="0.3">
      <c r="A16007" s="128"/>
      <c r="B16007" s="128"/>
      <c r="D16007" s="128"/>
      <c r="E16007" s="128"/>
      <c r="G16007" s="129"/>
      <c r="H16007" s="129"/>
    </row>
    <row r="16008" spans="1:8" x14ac:dyDescent="0.3">
      <c r="A16008" s="128"/>
      <c r="B16008" s="128"/>
      <c r="D16008" s="128"/>
      <c r="E16008" s="128"/>
      <c r="G16008" s="129"/>
      <c r="H16008" s="129"/>
    </row>
    <row r="16009" spans="1:8" x14ac:dyDescent="0.3">
      <c r="A16009" s="128"/>
      <c r="B16009" s="128"/>
      <c r="D16009" s="128"/>
      <c r="E16009" s="128"/>
      <c r="G16009" s="129"/>
      <c r="H16009" s="129"/>
    </row>
    <row r="16010" spans="1:8" x14ac:dyDescent="0.3">
      <c r="A16010" s="128"/>
      <c r="B16010" s="128"/>
      <c r="D16010" s="128"/>
      <c r="E16010" s="128"/>
      <c r="G16010" s="129"/>
      <c r="H16010" s="129"/>
    </row>
    <row r="16011" spans="1:8" x14ac:dyDescent="0.3">
      <c r="A16011" s="128"/>
      <c r="B16011" s="128"/>
      <c r="D16011" s="128"/>
      <c r="E16011" s="128"/>
      <c r="G16011" s="129"/>
      <c r="H16011" s="129"/>
    </row>
    <row r="16012" spans="1:8" x14ac:dyDescent="0.3">
      <c r="A16012" s="128"/>
      <c r="B16012" s="128"/>
      <c r="D16012" s="128"/>
      <c r="E16012" s="128"/>
      <c r="G16012" s="129"/>
      <c r="H16012" s="129"/>
    </row>
    <row r="16013" spans="1:8" x14ac:dyDescent="0.3">
      <c r="A16013" s="128"/>
      <c r="B16013" s="128"/>
      <c r="D16013" s="128"/>
      <c r="E16013" s="128"/>
      <c r="G16013" s="129"/>
      <c r="H16013" s="129"/>
    </row>
    <row r="16014" spans="1:8" x14ac:dyDescent="0.3">
      <c r="A16014" s="128"/>
      <c r="B16014" s="128"/>
      <c r="D16014" s="128"/>
      <c r="E16014" s="128"/>
      <c r="G16014" s="129"/>
      <c r="H16014" s="129"/>
    </row>
    <row r="16015" spans="1:8" x14ac:dyDescent="0.3">
      <c r="A16015" s="128"/>
      <c r="B16015" s="128"/>
      <c r="D16015" s="128"/>
      <c r="E16015" s="128"/>
      <c r="G16015" s="129"/>
      <c r="H16015" s="129"/>
    </row>
    <row r="16016" spans="1:8" x14ac:dyDescent="0.3">
      <c r="A16016" s="128"/>
      <c r="B16016" s="128"/>
      <c r="D16016" s="128"/>
      <c r="E16016" s="128"/>
      <c r="G16016" s="129"/>
      <c r="H16016" s="129"/>
    </row>
    <row r="16017" spans="1:8" x14ac:dyDescent="0.3">
      <c r="A16017" s="128"/>
      <c r="B16017" s="128"/>
      <c r="D16017" s="128"/>
      <c r="E16017" s="128"/>
      <c r="G16017" s="129"/>
      <c r="H16017" s="129"/>
    </row>
    <row r="16018" spans="1:8" x14ac:dyDescent="0.3">
      <c r="A16018" s="128"/>
      <c r="B16018" s="128"/>
      <c r="D16018" s="128"/>
      <c r="E16018" s="128"/>
      <c r="G16018" s="129"/>
      <c r="H16018" s="129"/>
    </row>
    <row r="16019" spans="1:8" x14ac:dyDescent="0.3">
      <c r="A16019" s="128"/>
      <c r="B16019" s="128"/>
      <c r="D16019" s="128"/>
      <c r="E16019" s="128"/>
      <c r="G16019" s="129"/>
      <c r="H16019" s="129"/>
    </row>
    <row r="16020" spans="1:8" x14ac:dyDescent="0.3">
      <c r="A16020" s="128"/>
      <c r="B16020" s="128"/>
      <c r="D16020" s="128"/>
      <c r="E16020" s="128"/>
      <c r="G16020" s="129"/>
      <c r="H16020" s="129"/>
    </row>
    <row r="16021" spans="1:8" x14ac:dyDescent="0.3">
      <c r="A16021" s="128"/>
      <c r="B16021" s="128"/>
      <c r="D16021" s="128"/>
      <c r="E16021" s="128"/>
      <c r="G16021" s="129"/>
      <c r="H16021" s="129"/>
    </row>
    <row r="16022" spans="1:8" x14ac:dyDescent="0.3">
      <c r="A16022" s="128"/>
      <c r="B16022" s="128"/>
      <c r="D16022" s="128"/>
      <c r="E16022" s="128"/>
      <c r="G16022" s="129"/>
      <c r="H16022" s="129"/>
    </row>
    <row r="16023" spans="1:8" x14ac:dyDescent="0.3">
      <c r="A16023" s="128"/>
      <c r="B16023" s="128"/>
      <c r="D16023" s="128"/>
      <c r="E16023" s="128"/>
      <c r="G16023" s="129"/>
      <c r="H16023" s="129"/>
    </row>
    <row r="16024" spans="1:8" x14ac:dyDescent="0.3">
      <c r="A16024" s="128"/>
      <c r="B16024" s="128"/>
      <c r="D16024" s="128"/>
      <c r="E16024" s="128"/>
      <c r="G16024" s="129"/>
      <c r="H16024" s="129"/>
    </row>
    <row r="16025" spans="1:8" x14ac:dyDescent="0.3">
      <c r="A16025" s="128"/>
      <c r="B16025" s="128"/>
      <c r="D16025" s="128"/>
      <c r="E16025" s="128"/>
      <c r="G16025" s="129"/>
      <c r="H16025" s="129"/>
    </row>
    <row r="16026" spans="1:8" x14ac:dyDescent="0.3">
      <c r="A16026" s="128"/>
      <c r="B16026" s="128"/>
      <c r="D16026" s="128"/>
      <c r="E16026" s="128"/>
      <c r="G16026" s="129"/>
      <c r="H16026" s="129"/>
    </row>
    <row r="16027" spans="1:8" x14ac:dyDescent="0.3">
      <c r="A16027" s="128"/>
      <c r="B16027" s="128"/>
      <c r="D16027" s="128"/>
      <c r="E16027" s="128"/>
      <c r="G16027" s="129"/>
      <c r="H16027" s="129"/>
    </row>
    <row r="16028" spans="1:8" x14ac:dyDescent="0.3">
      <c r="A16028" s="128"/>
      <c r="B16028" s="128"/>
      <c r="D16028" s="128"/>
      <c r="E16028" s="128"/>
      <c r="G16028" s="129"/>
      <c r="H16028" s="129"/>
    </row>
    <row r="16029" spans="1:8" x14ac:dyDescent="0.3">
      <c r="A16029" s="128"/>
      <c r="B16029" s="128"/>
      <c r="D16029" s="128"/>
      <c r="E16029" s="128"/>
      <c r="G16029" s="129"/>
      <c r="H16029" s="129"/>
    </row>
    <row r="16030" spans="1:8" x14ac:dyDescent="0.3">
      <c r="A16030" s="128"/>
      <c r="B16030" s="128"/>
      <c r="D16030" s="128"/>
      <c r="E16030" s="128"/>
      <c r="G16030" s="129"/>
      <c r="H16030" s="129"/>
    </row>
    <row r="16031" spans="1:8" x14ac:dyDescent="0.3">
      <c r="A16031" s="128"/>
      <c r="B16031" s="128"/>
      <c r="D16031" s="128"/>
      <c r="E16031" s="128"/>
      <c r="G16031" s="129"/>
      <c r="H16031" s="129"/>
    </row>
    <row r="16032" spans="1:8" x14ac:dyDescent="0.3">
      <c r="A16032" s="128"/>
      <c r="B16032" s="128"/>
      <c r="D16032" s="128"/>
      <c r="E16032" s="128"/>
      <c r="G16032" s="129"/>
      <c r="H16032" s="129"/>
    </row>
    <row r="16033" spans="1:8" x14ac:dyDescent="0.3">
      <c r="A16033" s="128"/>
      <c r="B16033" s="128"/>
      <c r="D16033" s="128"/>
      <c r="E16033" s="128"/>
      <c r="G16033" s="129"/>
      <c r="H16033" s="129"/>
    </row>
    <row r="16034" spans="1:8" x14ac:dyDescent="0.3">
      <c r="A16034" s="128"/>
      <c r="B16034" s="128"/>
      <c r="D16034" s="128"/>
      <c r="E16034" s="128"/>
      <c r="G16034" s="129"/>
      <c r="H16034" s="129"/>
    </row>
    <row r="16035" spans="1:8" x14ac:dyDescent="0.3">
      <c r="A16035" s="128"/>
      <c r="B16035" s="128"/>
      <c r="D16035" s="128"/>
      <c r="E16035" s="128"/>
      <c r="G16035" s="129"/>
      <c r="H16035" s="129"/>
    </row>
    <row r="16036" spans="1:8" x14ac:dyDescent="0.3">
      <c r="A16036" s="128"/>
      <c r="B16036" s="128"/>
      <c r="D16036" s="128"/>
      <c r="E16036" s="128"/>
      <c r="G16036" s="129"/>
      <c r="H16036" s="129"/>
    </row>
    <row r="16037" spans="1:8" x14ac:dyDescent="0.3">
      <c r="A16037" s="128"/>
      <c r="B16037" s="128"/>
      <c r="D16037" s="128"/>
      <c r="E16037" s="128"/>
      <c r="G16037" s="129"/>
      <c r="H16037" s="129"/>
    </row>
    <row r="16038" spans="1:8" x14ac:dyDescent="0.3">
      <c r="A16038" s="128"/>
      <c r="B16038" s="128"/>
      <c r="D16038" s="128"/>
      <c r="E16038" s="128"/>
      <c r="G16038" s="129"/>
      <c r="H16038" s="129"/>
    </row>
    <row r="16039" spans="1:8" x14ac:dyDescent="0.3">
      <c r="A16039" s="128"/>
      <c r="B16039" s="128"/>
      <c r="D16039" s="128"/>
      <c r="E16039" s="128"/>
      <c r="G16039" s="129"/>
      <c r="H16039" s="129"/>
    </row>
    <row r="16040" spans="1:8" x14ac:dyDescent="0.3">
      <c r="A16040" s="128"/>
      <c r="B16040" s="128"/>
      <c r="D16040" s="128"/>
      <c r="E16040" s="128"/>
      <c r="G16040" s="129"/>
      <c r="H16040" s="129"/>
    </row>
    <row r="16041" spans="1:8" x14ac:dyDescent="0.3">
      <c r="A16041" s="128"/>
      <c r="B16041" s="128"/>
      <c r="D16041" s="128"/>
      <c r="E16041" s="128"/>
      <c r="G16041" s="129"/>
      <c r="H16041" s="129"/>
    </row>
    <row r="16042" spans="1:8" x14ac:dyDescent="0.3">
      <c r="A16042" s="128"/>
      <c r="B16042" s="128"/>
      <c r="D16042" s="128"/>
      <c r="E16042" s="128"/>
      <c r="G16042" s="129"/>
      <c r="H16042" s="129"/>
    </row>
    <row r="16043" spans="1:8" x14ac:dyDescent="0.3">
      <c r="A16043" s="128"/>
      <c r="B16043" s="128"/>
      <c r="D16043" s="128"/>
      <c r="E16043" s="128"/>
      <c r="G16043" s="129"/>
      <c r="H16043" s="129"/>
    </row>
    <row r="16044" spans="1:8" x14ac:dyDescent="0.3">
      <c r="A16044" s="128"/>
      <c r="B16044" s="128"/>
      <c r="D16044" s="128"/>
      <c r="E16044" s="128"/>
      <c r="G16044" s="129"/>
      <c r="H16044" s="129"/>
    </row>
    <row r="16045" spans="1:8" x14ac:dyDescent="0.3">
      <c r="A16045" s="128"/>
      <c r="B16045" s="128"/>
      <c r="D16045" s="128"/>
      <c r="E16045" s="128"/>
      <c r="G16045" s="129"/>
      <c r="H16045" s="129"/>
    </row>
    <row r="16046" spans="1:8" x14ac:dyDescent="0.3">
      <c r="A16046" s="128"/>
      <c r="B16046" s="128"/>
      <c r="D16046" s="128"/>
      <c r="E16046" s="128"/>
      <c r="G16046" s="129"/>
      <c r="H16046" s="129"/>
    </row>
    <row r="16047" spans="1:8" x14ac:dyDescent="0.3">
      <c r="A16047" s="128"/>
      <c r="B16047" s="128"/>
      <c r="D16047" s="128"/>
      <c r="E16047" s="128"/>
      <c r="G16047" s="129"/>
      <c r="H16047" s="129"/>
    </row>
    <row r="16048" spans="1:8" x14ac:dyDescent="0.3">
      <c r="A16048" s="128"/>
      <c r="B16048" s="128"/>
      <c r="D16048" s="128"/>
      <c r="E16048" s="128"/>
      <c r="G16048" s="129"/>
      <c r="H16048" s="129"/>
    </row>
    <row r="16049" spans="1:8" x14ac:dyDescent="0.3">
      <c r="A16049" s="128"/>
      <c r="B16049" s="128"/>
      <c r="D16049" s="128"/>
      <c r="E16049" s="128"/>
      <c r="G16049" s="129"/>
      <c r="H16049" s="129"/>
    </row>
    <row r="16050" spans="1:8" x14ac:dyDescent="0.3">
      <c r="A16050" s="128"/>
      <c r="B16050" s="128"/>
      <c r="D16050" s="128"/>
      <c r="E16050" s="128"/>
      <c r="G16050" s="129"/>
      <c r="H16050" s="129"/>
    </row>
    <row r="16051" spans="1:8" x14ac:dyDescent="0.3">
      <c r="A16051" s="128"/>
      <c r="B16051" s="128"/>
      <c r="D16051" s="128"/>
      <c r="E16051" s="128"/>
      <c r="G16051" s="129"/>
      <c r="H16051" s="129"/>
    </row>
    <row r="16052" spans="1:8" x14ac:dyDescent="0.3">
      <c r="A16052" s="128"/>
      <c r="B16052" s="128"/>
      <c r="D16052" s="128"/>
      <c r="E16052" s="128"/>
      <c r="G16052" s="129"/>
      <c r="H16052" s="129"/>
    </row>
    <row r="16053" spans="1:8" x14ac:dyDescent="0.3">
      <c r="A16053" s="128"/>
      <c r="B16053" s="128"/>
      <c r="D16053" s="128"/>
      <c r="E16053" s="128"/>
      <c r="G16053" s="129"/>
      <c r="H16053" s="129"/>
    </row>
    <row r="16054" spans="1:8" x14ac:dyDescent="0.3">
      <c r="A16054" s="128"/>
      <c r="B16054" s="128"/>
      <c r="D16054" s="128"/>
      <c r="E16054" s="128"/>
      <c r="G16054" s="129"/>
      <c r="H16054" s="129"/>
    </row>
    <row r="16055" spans="1:8" x14ac:dyDescent="0.3">
      <c r="A16055" s="128"/>
      <c r="B16055" s="128"/>
      <c r="D16055" s="128"/>
      <c r="E16055" s="128"/>
      <c r="G16055" s="129"/>
      <c r="H16055" s="129"/>
    </row>
    <row r="16056" spans="1:8" x14ac:dyDescent="0.3">
      <c r="A16056" s="128"/>
      <c r="B16056" s="128"/>
      <c r="D16056" s="128"/>
      <c r="E16056" s="128"/>
      <c r="G16056" s="129"/>
      <c r="H16056" s="129"/>
    </row>
    <row r="16057" spans="1:8" x14ac:dyDescent="0.3">
      <c r="A16057" s="128"/>
      <c r="B16057" s="128"/>
      <c r="D16057" s="128"/>
      <c r="E16057" s="128"/>
      <c r="G16057" s="129"/>
      <c r="H16057" s="129"/>
    </row>
    <row r="16058" spans="1:8" x14ac:dyDescent="0.3">
      <c r="A16058" s="128"/>
      <c r="B16058" s="128"/>
      <c r="D16058" s="128"/>
      <c r="E16058" s="128"/>
      <c r="G16058" s="129"/>
      <c r="H16058" s="129"/>
    </row>
    <row r="16059" spans="1:8" x14ac:dyDescent="0.3">
      <c r="A16059" s="128"/>
      <c r="B16059" s="128"/>
      <c r="D16059" s="128"/>
      <c r="E16059" s="128"/>
      <c r="G16059" s="129"/>
      <c r="H16059" s="129"/>
    </row>
    <row r="16060" spans="1:8" x14ac:dyDescent="0.3">
      <c r="A16060" s="128"/>
      <c r="B16060" s="128"/>
      <c r="D16060" s="128"/>
      <c r="E16060" s="128"/>
      <c r="G16060" s="129"/>
      <c r="H16060" s="129"/>
    </row>
    <row r="16061" spans="1:8" x14ac:dyDescent="0.3">
      <c r="A16061" s="128"/>
      <c r="B16061" s="128"/>
      <c r="D16061" s="128"/>
      <c r="E16061" s="128"/>
      <c r="G16061" s="129"/>
      <c r="H16061" s="129"/>
    </row>
    <row r="16062" spans="1:8" x14ac:dyDescent="0.3">
      <c r="A16062" s="128"/>
      <c r="B16062" s="128"/>
      <c r="D16062" s="128"/>
      <c r="E16062" s="128"/>
      <c r="G16062" s="129"/>
      <c r="H16062" s="129"/>
    </row>
    <row r="16063" spans="1:8" x14ac:dyDescent="0.3">
      <c r="A16063" s="128"/>
      <c r="B16063" s="128"/>
      <c r="D16063" s="128"/>
      <c r="E16063" s="128"/>
      <c r="G16063" s="129"/>
      <c r="H16063" s="129"/>
    </row>
    <row r="16064" spans="1:8" x14ac:dyDescent="0.3">
      <c r="A16064" s="128"/>
      <c r="B16064" s="128"/>
      <c r="D16064" s="128"/>
      <c r="E16064" s="128"/>
      <c r="G16064" s="129"/>
      <c r="H16064" s="129"/>
    </row>
    <row r="16065" spans="1:8" x14ac:dyDescent="0.3">
      <c r="A16065" s="128"/>
      <c r="B16065" s="128"/>
      <c r="D16065" s="128"/>
      <c r="E16065" s="128"/>
      <c r="G16065" s="129"/>
      <c r="H16065" s="129"/>
    </row>
    <row r="16066" spans="1:8" x14ac:dyDescent="0.3">
      <c r="A16066" s="128"/>
      <c r="B16066" s="128"/>
      <c r="D16066" s="128"/>
      <c r="E16066" s="128"/>
      <c r="G16066" s="129"/>
      <c r="H16066" s="129"/>
    </row>
    <row r="16067" spans="1:8" x14ac:dyDescent="0.3">
      <c r="A16067" s="128"/>
      <c r="B16067" s="128"/>
      <c r="D16067" s="128"/>
      <c r="E16067" s="128"/>
      <c r="G16067" s="129"/>
      <c r="H16067" s="129"/>
    </row>
    <row r="16068" spans="1:8" x14ac:dyDescent="0.3">
      <c r="A16068" s="128"/>
      <c r="B16068" s="128"/>
      <c r="D16068" s="128"/>
      <c r="E16068" s="128"/>
      <c r="G16068" s="129"/>
      <c r="H16068" s="129"/>
    </row>
    <row r="16069" spans="1:8" x14ac:dyDescent="0.3">
      <c r="A16069" s="128"/>
      <c r="B16069" s="128"/>
      <c r="D16069" s="128"/>
      <c r="E16069" s="128"/>
      <c r="G16069" s="129"/>
      <c r="H16069" s="129"/>
    </row>
    <row r="16070" spans="1:8" x14ac:dyDescent="0.3">
      <c r="A16070" s="128"/>
      <c r="B16070" s="128"/>
      <c r="D16070" s="128"/>
      <c r="E16070" s="128"/>
      <c r="G16070" s="129"/>
      <c r="H16070" s="129"/>
    </row>
    <row r="16071" spans="1:8" x14ac:dyDescent="0.3">
      <c r="A16071" s="128"/>
      <c r="B16071" s="128"/>
      <c r="D16071" s="128"/>
      <c r="E16071" s="128"/>
      <c r="G16071" s="129"/>
      <c r="H16071" s="129"/>
    </row>
    <row r="16072" spans="1:8" x14ac:dyDescent="0.3">
      <c r="A16072" s="128"/>
      <c r="B16072" s="128"/>
      <c r="D16072" s="128"/>
      <c r="E16072" s="128"/>
      <c r="G16072" s="129"/>
      <c r="H16072" s="129"/>
    </row>
    <row r="16073" spans="1:8" x14ac:dyDescent="0.3">
      <c r="A16073" s="128"/>
      <c r="B16073" s="128"/>
      <c r="D16073" s="128"/>
      <c r="E16073" s="128"/>
      <c r="G16073" s="129"/>
      <c r="H16073" s="129"/>
    </row>
    <row r="16074" spans="1:8" x14ac:dyDescent="0.3">
      <c r="A16074" s="128"/>
      <c r="B16074" s="128"/>
      <c r="D16074" s="128"/>
      <c r="E16074" s="128"/>
      <c r="G16074" s="129"/>
      <c r="H16074" s="129"/>
    </row>
    <row r="16075" spans="1:8" x14ac:dyDescent="0.3">
      <c r="A16075" s="128"/>
      <c r="B16075" s="128"/>
      <c r="D16075" s="128"/>
      <c r="E16075" s="128"/>
      <c r="G16075" s="129"/>
      <c r="H16075" s="129"/>
    </row>
    <row r="16076" spans="1:8" x14ac:dyDescent="0.3">
      <c r="A16076" s="128"/>
      <c r="B16076" s="128"/>
      <c r="D16076" s="128"/>
      <c r="E16076" s="128"/>
      <c r="G16076" s="129"/>
      <c r="H16076" s="129"/>
    </row>
    <row r="16077" spans="1:8" x14ac:dyDescent="0.3">
      <c r="A16077" s="128"/>
      <c r="B16077" s="128"/>
      <c r="D16077" s="128"/>
      <c r="E16077" s="128"/>
      <c r="G16077" s="129"/>
      <c r="H16077" s="129"/>
    </row>
    <row r="16078" spans="1:8" x14ac:dyDescent="0.3">
      <c r="A16078" s="128"/>
      <c r="B16078" s="128"/>
      <c r="D16078" s="128"/>
      <c r="E16078" s="128"/>
      <c r="G16078" s="129"/>
      <c r="H16078" s="129"/>
    </row>
    <row r="16079" spans="1:8" x14ac:dyDescent="0.3">
      <c r="A16079" s="128"/>
      <c r="B16079" s="128"/>
      <c r="D16079" s="128"/>
      <c r="E16079" s="128"/>
      <c r="G16079" s="129"/>
      <c r="H16079" s="129"/>
    </row>
    <row r="16080" spans="1:8" x14ac:dyDescent="0.3">
      <c r="A16080" s="128"/>
      <c r="B16080" s="128"/>
      <c r="D16080" s="128"/>
      <c r="E16080" s="128"/>
      <c r="G16080" s="129"/>
      <c r="H16080" s="129"/>
    </row>
    <row r="16081" spans="1:8" x14ac:dyDescent="0.3">
      <c r="A16081" s="128"/>
      <c r="B16081" s="128"/>
      <c r="D16081" s="128"/>
      <c r="E16081" s="128"/>
      <c r="G16081" s="129"/>
      <c r="H16081" s="129"/>
    </row>
    <row r="16082" spans="1:8" x14ac:dyDescent="0.3">
      <c r="A16082" s="128"/>
      <c r="B16082" s="128"/>
      <c r="D16082" s="128"/>
      <c r="E16082" s="128"/>
      <c r="G16082" s="129"/>
      <c r="H16082" s="129"/>
    </row>
    <row r="16083" spans="1:8" x14ac:dyDescent="0.3">
      <c r="A16083" s="128"/>
      <c r="B16083" s="128"/>
      <c r="D16083" s="128"/>
      <c r="E16083" s="128"/>
      <c r="G16083" s="129"/>
      <c r="H16083" s="129"/>
    </row>
    <row r="16084" spans="1:8" x14ac:dyDescent="0.3">
      <c r="A16084" s="128"/>
      <c r="B16084" s="128"/>
      <c r="D16084" s="128"/>
      <c r="E16084" s="128"/>
      <c r="G16084" s="129"/>
      <c r="H16084" s="129"/>
    </row>
    <row r="16085" spans="1:8" x14ac:dyDescent="0.3">
      <c r="A16085" s="128"/>
      <c r="B16085" s="128"/>
      <c r="D16085" s="128"/>
      <c r="E16085" s="128"/>
      <c r="G16085" s="129"/>
      <c r="H16085" s="129"/>
    </row>
    <row r="16086" spans="1:8" x14ac:dyDescent="0.3">
      <c r="A16086" s="128"/>
      <c r="B16086" s="128"/>
      <c r="D16086" s="128"/>
      <c r="E16086" s="128"/>
      <c r="G16086" s="129"/>
      <c r="H16086" s="129"/>
    </row>
    <row r="16087" spans="1:8" x14ac:dyDescent="0.3">
      <c r="A16087" s="128"/>
      <c r="B16087" s="128"/>
      <c r="D16087" s="128"/>
      <c r="E16087" s="128"/>
      <c r="G16087" s="129"/>
      <c r="H16087" s="129"/>
    </row>
    <row r="16088" spans="1:8" x14ac:dyDescent="0.3">
      <c r="A16088" s="128"/>
      <c r="B16088" s="128"/>
      <c r="D16088" s="128"/>
      <c r="E16088" s="128"/>
      <c r="G16088" s="129"/>
      <c r="H16088" s="129"/>
    </row>
    <row r="16089" spans="1:8" x14ac:dyDescent="0.3">
      <c r="A16089" s="128"/>
      <c r="B16089" s="128"/>
      <c r="D16089" s="128"/>
      <c r="E16089" s="128"/>
      <c r="G16089" s="129"/>
      <c r="H16089" s="129"/>
    </row>
    <row r="16090" spans="1:8" x14ac:dyDescent="0.3">
      <c r="A16090" s="128"/>
      <c r="B16090" s="128"/>
      <c r="D16090" s="128"/>
      <c r="E16090" s="128"/>
      <c r="G16090" s="129"/>
      <c r="H16090" s="129"/>
    </row>
    <row r="16091" spans="1:8" x14ac:dyDescent="0.3">
      <c r="A16091" s="128"/>
      <c r="B16091" s="128"/>
      <c r="D16091" s="128"/>
      <c r="E16091" s="128"/>
      <c r="G16091" s="129"/>
      <c r="H16091" s="129"/>
    </row>
    <row r="16092" spans="1:8" x14ac:dyDescent="0.3">
      <c r="A16092" s="128"/>
      <c r="B16092" s="128"/>
      <c r="D16092" s="128"/>
      <c r="E16092" s="128"/>
      <c r="G16092" s="129"/>
      <c r="H16092" s="129"/>
    </row>
    <row r="16093" spans="1:8" x14ac:dyDescent="0.3">
      <c r="A16093" s="128"/>
      <c r="B16093" s="128"/>
      <c r="D16093" s="128"/>
      <c r="E16093" s="128"/>
      <c r="G16093" s="129"/>
      <c r="H16093" s="129"/>
    </row>
    <row r="16094" spans="1:8" x14ac:dyDescent="0.3">
      <c r="A16094" s="128"/>
      <c r="B16094" s="128"/>
      <c r="D16094" s="128"/>
      <c r="E16094" s="128"/>
      <c r="G16094" s="129"/>
      <c r="H16094" s="129"/>
    </row>
    <row r="16095" spans="1:8" x14ac:dyDescent="0.3">
      <c r="A16095" s="128"/>
      <c r="B16095" s="128"/>
      <c r="D16095" s="128"/>
      <c r="E16095" s="128"/>
      <c r="G16095" s="129"/>
      <c r="H16095" s="129"/>
    </row>
    <row r="16096" spans="1:8" x14ac:dyDescent="0.3">
      <c r="A16096" s="128"/>
      <c r="B16096" s="128"/>
      <c r="D16096" s="128"/>
      <c r="E16096" s="128"/>
      <c r="G16096" s="129"/>
      <c r="H16096" s="129"/>
    </row>
    <row r="16097" spans="1:8" x14ac:dyDescent="0.3">
      <c r="A16097" s="128"/>
      <c r="B16097" s="128"/>
      <c r="D16097" s="128"/>
      <c r="E16097" s="128"/>
      <c r="G16097" s="129"/>
      <c r="H16097" s="129"/>
    </row>
    <row r="16098" spans="1:8" x14ac:dyDescent="0.3">
      <c r="A16098" s="128"/>
      <c r="B16098" s="128"/>
      <c r="D16098" s="128"/>
      <c r="E16098" s="128"/>
      <c r="G16098" s="129"/>
      <c r="H16098" s="129"/>
    </row>
    <row r="16099" spans="1:8" x14ac:dyDescent="0.3">
      <c r="A16099" s="128"/>
      <c r="B16099" s="128"/>
      <c r="D16099" s="128"/>
      <c r="E16099" s="128"/>
      <c r="G16099" s="129"/>
      <c r="H16099" s="129"/>
    </row>
    <row r="16100" spans="1:8" x14ac:dyDescent="0.3">
      <c r="A16100" s="128"/>
      <c r="B16100" s="128"/>
      <c r="D16100" s="128"/>
      <c r="E16100" s="128"/>
      <c r="G16100" s="129"/>
      <c r="H16100" s="129"/>
    </row>
    <row r="16101" spans="1:8" x14ac:dyDescent="0.3">
      <c r="A16101" s="128"/>
      <c r="B16101" s="128"/>
      <c r="D16101" s="128"/>
      <c r="E16101" s="128"/>
      <c r="G16101" s="129"/>
      <c r="H16101" s="129"/>
    </row>
    <row r="16102" spans="1:8" x14ac:dyDescent="0.3">
      <c r="A16102" s="128"/>
      <c r="B16102" s="128"/>
      <c r="D16102" s="128"/>
      <c r="E16102" s="128"/>
      <c r="G16102" s="129"/>
      <c r="H16102" s="129"/>
    </row>
    <row r="16103" spans="1:8" x14ac:dyDescent="0.3">
      <c r="A16103" s="128"/>
      <c r="B16103" s="128"/>
      <c r="D16103" s="128"/>
      <c r="E16103" s="128"/>
      <c r="G16103" s="129"/>
      <c r="H16103" s="129"/>
    </row>
    <row r="16104" spans="1:8" x14ac:dyDescent="0.3">
      <c r="A16104" s="128"/>
      <c r="B16104" s="128"/>
      <c r="D16104" s="128"/>
      <c r="E16104" s="128"/>
      <c r="G16104" s="129"/>
      <c r="H16104" s="129"/>
    </row>
    <row r="16105" spans="1:8" x14ac:dyDescent="0.3">
      <c r="A16105" s="128"/>
      <c r="B16105" s="128"/>
      <c r="D16105" s="128"/>
      <c r="E16105" s="128"/>
      <c r="G16105" s="129"/>
      <c r="H16105" s="129"/>
    </row>
    <row r="16106" spans="1:8" x14ac:dyDescent="0.3">
      <c r="A16106" s="128"/>
      <c r="B16106" s="128"/>
      <c r="D16106" s="128"/>
      <c r="E16106" s="128"/>
      <c r="G16106" s="129"/>
      <c r="H16106" s="129"/>
    </row>
    <row r="16107" spans="1:8" x14ac:dyDescent="0.3">
      <c r="A16107" s="128"/>
      <c r="B16107" s="128"/>
      <c r="D16107" s="128"/>
      <c r="E16107" s="128"/>
      <c r="G16107" s="129"/>
      <c r="H16107" s="129"/>
    </row>
    <row r="16108" spans="1:8" x14ac:dyDescent="0.3">
      <c r="A16108" s="128"/>
      <c r="B16108" s="128"/>
      <c r="D16108" s="128"/>
      <c r="E16108" s="128"/>
      <c r="G16108" s="129"/>
      <c r="H16108" s="129"/>
    </row>
    <row r="16109" spans="1:8" x14ac:dyDescent="0.3">
      <c r="A16109" s="128"/>
      <c r="B16109" s="128"/>
      <c r="D16109" s="128"/>
      <c r="E16109" s="128"/>
      <c r="G16109" s="129"/>
      <c r="H16109" s="129"/>
    </row>
    <row r="16110" spans="1:8" x14ac:dyDescent="0.3">
      <c r="A16110" s="128"/>
      <c r="B16110" s="128"/>
      <c r="D16110" s="128"/>
      <c r="E16110" s="128"/>
      <c r="G16110" s="129"/>
      <c r="H16110" s="129"/>
    </row>
    <row r="16111" spans="1:8" x14ac:dyDescent="0.3">
      <c r="A16111" s="128"/>
      <c r="B16111" s="128"/>
      <c r="D16111" s="128"/>
      <c r="E16111" s="128"/>
      <c r="G16111" s="129"/>
      <c r="H16111" s="129"/>
    </row>
    <row r="16112" spans="1:8" x14ac:dyDescent="0.3">
      <c r="A16112" s="128"/>
      <c r="B16112" s="128"/>
      <c r="D16112" s="128"/>
      <c r="E16112" s="128"/>
      <c r="G16112" s="129"/>
      <c r="H16112" s="129"/>
    </row>
    <row r="16113" spans="1:8" x14ac:dyDescent="0.3">
      <c r="A16113" s="128"/>
      <c r="B16113" s="128"/>
      <c r="D16113" s="128"/>
      <c r="E16113" s="128"/>
      <c r="G16113" s="129"/>
      <c r="H16113" s="129"/>
    </row>
    <row r="16114" spans="1:8" x14ac:dyDescent="0.3">
      <c r="A16114" s="128"/>
      <c r="B16114" s="128"/>
      <c r="D16114" s="128"/>
      <c r="E16114" s="128"/>
      <c r="G16114" s="129"/>
      <c r="H16114" s="129"/>
    </row>
    <row r="16115" spans="1:8" x14ac:dyDescent="0.3">
      <c r="A16115" s="128"/>
      <c r="B16115" s="128"/>
      <c r="D16115" s="128"/>
      <c r="E16115" s="128"/>
      <c r="G16115" s="129"/>
      <c r="H16115" s="129"/>
    </row>
    <row r="16116" spans="1:8" x14ac:dyDescent="0.3">
      <c r="A16116" s="128"/>
      <c r="B16116" s="128"/>
      <c r="D16116" s="128"/>
      <c r="E16116" s="128"/>
      <c r="G16116" s="129"/>
      <c r="H16116" s="129"/>
    </row>
    <row r="16117" spans="1:8" x14ac:dyDescent="0.3">
      <c r="A16117" s="128"/>
      <c r="B16117" s="128"/>
      <c r="D16117" s="128"/>
      <c r="E16117" s="128"/>
      <c r="G16117" s="129"/>
      <c r="H16117" s="129"/>
    </row>
    <row r="16118" spans="1:8" x14ac:dyDescent="0.3">
      <c r="A16118" s="128"/>
      <c r="B16118" s="128"/>
      <c r="D16118" s="128"/>
      <c r="E16118" s="128"/>
      <c r="G16118" s="129"/>
      <c r="H16118" s="129"/>
    </row>
    <row r="16119" spans="1:8" x14ac:dyDescent="0.3">
      <c r="A16119" s="128"/>
      <c r="B16119" s="128"/>
      <c r="D16119" s="128"/>
      <c r="E16119" s="128"/>
      <c r="G16119" s="129"/>
      <c r="H16119" s="129"/>
    </row>
    <row r="16120" spans="1:8" x14ac:dyDescent="0.3">
      <c r="A16120" s="128"/>
      <c r="B16120" s="128"/>
      <c r="D16120" s="128"/>
      <c r="E16120" s="128"/>
      <c r="G16120" s="129"/>
      <c r="H16120" s="129"/>
    </row>
    <row r="16121" spans="1:8" x14ac:dyDescent="0.3">
      <c r="A16121" s="128"/>
      <c r="B16121" s="128"/>
      <c r="D16121" s="128"/>
      <c r="E16121" s="128"/>
      <c r="G16121" s="129"/>
      <c r="H16121" s="129"/>
    </row>
    <row r="16122" spans="1:8" x14ac:dyDescent="0.3">
      <c r="A16122" s="128"/>
      <c r="B16122" s="128"/>
      <c r="D16122" s="128"/>
      <c r="E16122" s="128"/>
      <c r="G16122" s="129"/>
      <c r="H16122" s="129"/>
    </row>
    <row r="16123" spans="1:8" x14ac:dyDescent="0.3">
      <c r="A16123" s="128"/>
      <c r="B16123" s="128"/>
      <c r="D16123" s="128"/>
      <c r="E16123" s="128"/>
      <c r="G16123" s="129"/>
      <c r="H16123" s="129"/>
    </row>
    <row r="16124" spans="1:8" x14ac:dyDescent="0.3">
      <c r="A16124" s="128"/>
      <c r="B16124" s="128"/>
      <c r="D16124" s="128"/>
      <c r="E16124" s="128"/>
      <c r="G16124" s="129"/>
      <c r="H16124" s="129"/>
    </row>
    <row r="16125" spans="1:8" x14ac:dyDescent="0.3">
      <c r="A16125" s="128"/>
      <c r="B16125" s="128"/>
      <c r="D16125" s="128"/>
      <c r="E16125" s="128"/>
      <c r="G16125" s="129"/>
      <c r="H16125" s="129"/>
    </row>
    <row r="16126" spans="1:8" x14ac:dyDescent="0.3">
      <c r="A16126" s="128"/>
      <c r="B16126" s="128"/>
      <c r="D16126" s="128"/>
      <c r="E16126" s="128"/>
      <c r="G16126" s="129"/>
      <c r="H16126" s="129"/>
    </row>
    <row r="16127" spans="1:8" x14ac:dyDescent="0.3">
      <c r="A16127" s="128"/>
      <c r="B16127" s="128"/>
      <c r="D16127" s="128"/>
      <c r="E16127" s="128"/>
      <c r="G16127" s="129"/>
      <c r="H16127" s="129"/>
    </row>
    <row r="16128" spans="1:8" x14ac:dyDescent="0.3">
      <c r="A16128" s="128"/>
      <c r="B16128" s="128"/>
      <c r="D16128" s="128"/>
      <c r="E16128" s="128"/>
      <c r="G16128" s="129"/>
      <c r="H16128" s="129"/>
    </row>
    <row r="16129" spans="1:8" x14ac:dyDescent="0.3">
      <c r="A16129" s="128"/>
      <c r="B16129" s="128"/>
      <c r="D16129" s="128"/>
      <c r="E16129" s="128"/>
      <c r="G16129" s="129"/>
      <c r="H16129" s="129"/>
    </row>
    <row r="16130" spans="1:8" x14ac:dyDescent="0.3">
      <c r="A16130" s="128"/>
      <c r="B16130" s="128"/>
      <c r="D16130" s="128"/>
      <c r="E16130" s="128"/>
      <c r="G16130" s="129"/>
      <c r="H16130" s="129"/>
    </row>
    <row r="16131" spans="1:8" x14ac:dyDescent="0.3">
      <c r="A16131" s="128"/>
      <c r="B16131" s="128"/>
      <c r="D16131" s="128"/>
      <c r="E16131" s="128"/>
      <c r="G16131" s="129"/>
      <c r="H16131" s="129"/>
    </row>
    <row r="16132" spans="1:8" x14ac:dyDescent="0.3">
      <c r="A16132" s="128"/>
      <c r="B16132" s="128"/>
      <c r="D16132" s="128"/>
      <c r="E16132" s="128"/>
      <c r="G16132" s="129"/>
      <c r="H16132" s="129"/>
    </row>
    <row r="16133" spans="1:8" x14ac:dyDescent="0.3">
      <c r="A16133" s="128"/>
      <c r="B16133" s="128"/>
      <c r="D16133" s="128"/>
      <c r="E16133" s="128"/>
      <c r="G16133" s="129"/>
      <c r="H16133" s="129"/>
    </row>
    <row r="16134" spans="1:8" x14ac:dyDescent="0.3">
      <c r="A16134" s="128"/>
      <c r="B16134" s="128"/>
      <c r="D16134" s="128"/>
      <c r="E16134" s="128"/>
      <c r="G16134" s="129"/>
      <c r="H16134" s="129"/>
    </row>
    <row r="16135" spans="1:8" x14ac:dyDescent="0.3">
      <c r="A16135" s="128"/>
      <c r="B16135" s="128"/>
      <c r="D16135" s="128"/>
      <c r="E16135" s="128"/>
      <c r="G16135" s="129"/>
      <c r="H16135" s="129"/>
    </row>
    <row r="16136" spans="1:8" x14ac:dyDescent="0.3">
      <c r="A16136" s="128"/>
      <c r="B16136" s="128"/>
      <c r="D16136" s="128"/>
      <c r="E16136" s="128"/>
      <c r="G16136" s="129"/>
      <c r="H16136" s="129"/>
    </row>
    <row r="16137" spans="1:8" x14ac:dyDescent="0.3">
      <c r="A16137" s="128"/>
      <c r="B16137" s="128"/>
      <c r="D16137" s="128"/>
      <c r="E16137" s="128"/>
      <c r="G16137" s="129"/>
      <c r="H16137" s="129"/>
    </row>
    <row r="16138" spans="1:8" x14ac:dyDescent="0.3">
      <c r="A16138" s="128"/>
      <c r="B16138" s="128"/>
      <c r="D16138" s="128"/>
      <c r="E16138" s="128"/>
      <c r="G16138" s="129"/>
      <c r="H16138" s="129"/>
    </row>
    <row r="16139" spans="1:8" x14ac:dyDescent="0.3">
      <c r="A16139" s="128"/>
      <c r="B16139" s="128"/>
      <c r="D16139" s="128"/>
      <c r="E16139" s="128"/>
      <c r="G16139" s="129"/>
      <c r="H16139" s="129"/>
    </row>
    <row r="16140" spans="1:8" x14ac:dyDescent="0.3">
      <c r="A16140" s="128"/>
      <c r="B16140" s="128"/>
      <c r="D16140" s="128"/>
      <c r="E16140" s="128"/>
      <c r="G16140" s="129"/>
      <c r="H16140" s="129"/>
    </row>
    <row r="16141" spans="1:8" x14ac:dyDescent="0.3">
      <c r="A16141" s="128"/>
      <c r="B16141" s="128"/>
      <c r="D16141" s="128"/>
      <c r="E16141" s="128"/>
      <c r="G16141" s="129"/>
      <c r="H16141" s="129"/>
    </row>
    <row r="16142" spans="1:8" x14ac:dyDescent="0.3">
      <c r="A16142" s="128"/>
      <c r="B16142" s="128"/>
      <c r="D16142" s="128"/>
      <c r="E16142" s="128"/>
      <c r="G16142" s="129"/>
      <c r="H16142" s="129"/>
    </row>
    <row r="16143" spans="1:8" x14ac:dyDescent="0.3">
      <c r="A16143" s="128"/>
      <c r="B16143" s="128"/>
      <c r="D16143" s="128"/>
      <c r="E16143" s="128"/>
      <c r="G16143" s="129"/>
      <c r="H16143" s="129"/>
    </row>
    <row r="16144" spans="1:8" x14ac:dyDescent="0.3">
      <c r="A16144" s="128"/>
      <c r="B16144" s="128"/>
      <c r="D16144" s="128"/>
      <c r="E16144" s="128"/>
      <c r="G16144" s="129"/>
      <c r="H16144" s="129"/>
    </row>
    <row r="16145" spans="1:8" x14ac:dyDescent="0.3">
      <c r="A16145" s="128"/>
      <c r="B16145" s="128"/>
      <c r="D16145" s="128"/>
      <c r="E16145" s="128"/>
      <c r="G16145" s="129"/>
      <c r="H16145" s="129"/>
    </row>
    <row r="16146" spans="1:8" x14ac:dyDescent="0.3">
      <c r="A16146" s="128"/>
      <c r="B16146" s="128"/>
      <c r="D16146" s="128"/>
      <c r="E16146" s="128"/>
      <c r="G16146" s="129"/>
      <c r="H16146" s="129"/>
    </row>
    <row r="16147" spans="1:8" x14ac:dyDescent="0.3">
      <c r="A16147" s="128"/>
      <c r="B16147" s="128"/>
      <c r="D16147" s="128"/>
      <c r="E16147" s="128"/>
      <c r="G16147" s="129"/>
      <c r="H16147" s="129"/>
    </row>
    <row r="16148" spans="1:8" x14ac:dyDescent="0.3">
      <c r="A16148" s="128"/>
      <c r="B16148" s="128"/>
      <c r="D16148" s="128"/>
      <c r="E16148" s="128"/>
      <c r="G16148" s="129"/>
      <c r="H16148" s="129"/>
    </row>
    <row r="16149" spans="1:8" x14ac:dyDescent="0.3">
      <c r="A16149" s="128"/>
      <c r="B16149" s="128"/>
      <c r="D16149" s="128"/>
      <c r="E16149" s="128"/>
      <c r="G16149" s="129"/>
      <c r="H16149" s="129"/>
    </row>
    <row r="16150" spans="1:8" x14ac:dyDescent="0.3">
      <c r="A16150" s="128"/>
      <c r="B16150" s="128"/>
      <c r="D16150" s="128"/>
      <c r="E16150" s="128"/>
      <c r="G16150" s="129"/>
      <c r="H16150" s="129"/>
    </row>
    <row r="16151" spans="1:8" x14ac:dyDescent="0.3">
      <c r="A16151" s="128"/>
      <c r="B16151" s="128"/>
      <c r="D16151" s="128"/>
      <c r="E16151" s="128"/>
      <c r="G16151" s="129"/>
      <c r="H16151" s="129"/>
    </row>
    <row r="16152" spans="1:8" x14ac:dyDescent="0.3">
      <c r="A16152" s="128"/>
      <c r="B16152" s="128"/>
      <c r="D16152" s="128"/>
      <c r="E16152" s="128"/>
      <c r="G16152" s="129"/>
      <c r="H16152" s="129"/>
    </row>
    <row r="16153" spans="1:8" x14ac:dyDescent="0.3">
      <c r="A16153" s="128"/>
      <c r="B16153" s="128"/>
      <c r="D16153" s="128"/>
      <c r="E16153" s="128"/>
      <c r="G16153" s="129"/>
      <c r="H16153" s="129"/>
    </row>
    <row r="16154" spans="1:8" x14ac:dyDescent="0.3">
      <c r="A16154" s="128"/>
      <c r="B16154" s="128"/>
      <c r="D16154" s="128"/>
      <c r="E16154" s="128"/>
      <c r="G16154" s="129"/>
      <c r="H16154" s="129"/>
    </row>
    <row r="16155" spans="1:8" x14ac:dyDescent="0.3">
      <c r="A16155" s="128"/>
      <c r="B16155" s="128"/>
      <c r="D16155" s="128"/>
      <c r="E16155" s="128"/>
      <c r="G16155" s="129"/>
      <c r="H16155" s="129"/>
    </row>
    <row r="16156" spans="1:8" x14ac:dyDescent="0.3">
      <c r="A16156" s="128"/>
      <c r="B16156" s="128"/>
      <c r="D16156" s="128"/>
      <c r="E16156" s="128"/>
      <c r="G16156" s="129"/>
      <c r="H16156" s="129"/>
    </row>
    <row r="16157" spans="1:8" x14ac:dyDescent="0.3">
      <c r="A16157" s="128"/>
      <c r="B16157" s="128"/>
      <c r="D16157" s="128"/>
      <c r="E16157" s="128"/>
      <c r="G16157" s="129"/>
      <c r="H16157" s="129"/>
    </row>
    <row r="16158" spans="1:8" x14ac:dyDescent="0.3">
      <c r="A16158" s="128"/>
      <c r="B16158" s="128"/>
      <c r="D16158" s="128"/>
      <c r="E16158" s="128"/>
      <c r="G16158" s="129"/>
      <c r="H16158" s="129"/>
    </row>
    <row r="16159" spans="1:8" x14ac:dyDescent="0.3">
      <c r="A16159" s="128"/>
      <c r="B16159" s="128"/>
      <c r="D16159" s="128"/>
      <c r="E16159" s="128"/>
      <c r="G16159" s="129"/>
      <c r="H16159" s="129"/>
    </row>
    <row r="16160" spans="1:8" x14ac:dyDescent="0.3">
      <c r="A16160" s="128"/>
      <c r="B16160" s="128"/>
      <c r="D16160" s="128"/>
      <c r="E16160" s="128"/>
      <c r="G16160" s="129"/>
      <c r="H16160" s="129"/>
    </row>
    <row r="16161" spans="1:8" x14ac:dyDescent="0.3">
      <c r="A16161" s="128"/>
      <c r="B16161" s="128"/>
      <c r="D16161" s="128"/>
      <c r="E16161" s="128"/>
      <c r="G16161" s="129"/>
      <c r="H16161" s="129"/>
    </row>
    <row r="16162" spans="1:8" x14ac:dyDescent="0.3">
      <c r="A16162" s="128"/>
      <c r="B16162" s="128"/>
      <c r="D16162" s="128"/>
      <c r="E16162" s="128"/>
      <c r="G16162" s="129"/>
      <c r="H16162" s="129"/>
    </row>
    <row r="16163" spans="1:8" x14ac:dyDescent="0.3">
      <c r="A16163" s="128"/>
      <c r="B16163" s="128"/>
      <c r="D16163" s="128"/>
      <c r="E16163" s="128"/>
      <c r="G16163" s="129"/>
      <c r="H16163" s="129"/>
    </row>
    <row r="16164" spans="1:8" x14ac:dyDescent="0.3">
      <c r="A16164" s="128"/>
      <c r="B16164" s="128"/>
      <c r="D16164" s="128"/>
      <c r="E16164" s="128"/>
      <c r="G16164" s="129"/>
      <c r="H16164" s="129"/>
    </row>
    <row r="16165" spans="1:8" x14ac:dyDescent="0.3">
      <c r="A16165" s="128"/>
      <c r="B16165" s="128"/>
      <c r="D16165" s="128"/>
      <c r="E16165" s="128"/>
      <c r="G16165" s="129"/>
      <c r="H16165" s="129"/>
    </row>
    <row r="16166" spans="1:8" x14ac:dyDescent="0.3">
      <c r="A16166" s="128"/>
      <c r="B16166" s="128"/>
      <c r="D16166" s="128"/>
      <c r="E16166" s="128"/>
      <c r="G16166" s="129"/>
      <c r="H16166" s="129"/>
    </row>
    <row r="16167" spans="1:8" x14ac:dyDescent="0.3">
      <c r="A16167" s="128"/>
      <c r="B16167" s="128"/>
      <c r="D16167" s="128"/>
      <c r="E16167" s="128"/>
      <c r="G16167" s="129"/>
      <c r="H16167" s="129"/>
    </row>
    <row r="16168" spans="1:8" x14ac:dyDescent="0.3">
      <c r="A16168" s="128"/>
      <c r="B16168" s="128"/>
      <c r="D16168" s="128"/>
      <c r="E16168" s="128"/>
      <c r="G16168" s="129"/>
      <c r="H16168" s="129"/>
    </row>
    <row r="16169" spans="1:8" x14ac:dyDescent="0.3">
      <c r="A16169" s="128"/>
      <c r="B16169" s="128"/>
      <c r="D16169" s="128"/>
      <c r="E16169" s="128"/>
      <c r="G16169" s="129"/>
      <c r="H16169" s="129"/>
    </row>
    <row r="16170" spans="1:8" x14ac:dyDescent="0.3">
      <c r="A16170" s="128"/>
      <c r="B16170" s="128"/>
      <c r="D16170" s="128"/>
      <c r="E16170" s="128"/>
      <c r="G16170" s="129"/>
      <c r="H16170" s="129"/>
    </row>
    <row r="16171" spans="1:8" x14ac:dyDescent="0.3">
      <c r="A16171" s="128"/>
      <c r="B16171" s="128"/>
      <c r="D16171" s="128"/>
      <c r="E16171" s="128"/>
      <c r="G16171" s="129"/>
      <c r="H16171" s="129"/>
    </row>
    <row r="16172" spans="1:8" x14ac:dyDescent="0.3">
      <c r="A16172" s="128"/>
      <c r="B16172" s="128"/>
      <c r="D16172" s="128"/>
      <c r="E16172" s="128"/>
      <c r="G16172" s="129"/>
      <c r="H16172" s="129"/>
    </row>
    <row r="16173" spans="1:8" x14ac:dyDescent="0.3">
      <c r="A16173" s="128"/>
      <c r="B16173" s="128"/>
      <c r="D16173" s="128"/>
      <c r="E16173" s="128"/>
      <c r="G16173" s="129"/>
      <c r="H16173" s="129"/>
    </row>
    <row r="16174" spans="1:8" x14ac:dyDescent="0.3">
      <c r="A16174" s="128"/>
      <c r="B16174" s="128"/>
      <c r="D16174" s="128"/>
      <c r="E16174" s="128"/>
      <c r="G16174" s="129"/>
      <c r="H16174" s="129"/>
    </row>
    <row r="16175" spans="1:8" x14ac:dyDescent="0.3">
      <c r="A16175" s="128"/>
      <c r="B16175" s="128"/>
      <c r="D16175" s="128"/>
      <c r="E16175" s="128"/>
      <c r="G16175" s="129"/>
      <c r="H16175" s="129"/>
    </row>
    <row r="16176" spans="1:8" x14ac:dyDescent="0.3">
      <c r="A16176" s="128"/>
      <c r="B16176" s="128"/>
      <c r="D16176" s="128"/>
      <c r="E16176" s="128"/>
      <c r="G16176" s="129"/>
      <c r="H16176" s="129"/>
    </row>
    <row r="16177" spans="1:8" x14ac:dyDescent="0.3">
      <c r="A16177" s="128"/>
      <c r="B16177" s="128"/>
      <c r="D16177" s="128"/>
      <c r="E16177" s="128"/>
      <c r="G16177" s="129"/>
      <c r="H16177" s="129"/>
    </row>
    <row r="16178" spans="1:8" x14ac:dyDescent="0.3">
      <c r="A16178" s="128"/>
      <c r="B16178" s="128"/>
      <c r="D16178" s="128"/>
      <c r="E16178" s="128"/>
      <c r="G16178" s="129"/>
      <c r="H16178" s="129"/>
    </row>
    <row r="16179" spans="1:8" x14ac:dyDescent="0.3">
      <c r="A16179" s="128"/>
      <c r="B16179" s="128"/>
      <c r="D16179" s="128"/>
      <c r="E16179" s="128"/>
      <c r="G16179" s="129"/>
      <c r="H16179" s="129"/>
    </row>
    <row r="16180" spans="1:8" x14ac:dyDescent="0.3">
      <c r="A16180" s="128"/>
      <c r="B16180" s="128"/>
      <c r="D16180" s="128"/>
      <c r="E16180" s="128"/>
      <c r="G16180" s="129"/>
      <c r="H16180" s="129"/>
    </row>
    <row r="16181" spans="1:8" x14ac:dyDescent="0.3">
      <c r="A16181" s="128"/>
      <c r="B16181" s="128"/>
      <c r="D16181" s="128"/>
      <c r="E16181" s="128"/>
      <c r="G16181" s="129"/>
      <c r="H16181" s="129"/>
    </row>
    <row r="16182" spans="1:8" x14ac:dyDescent="0.3">
      <c r="A16182" s="128"/>
      <c r="B16182" s="128"/>
      <c r="D16182" s="128"/>
      <c r="E16182" s="128"/>
      <c r="G16182" s="129"/>
      <c r="H16182" s="129"/>
    </row>
    <row r="16183" spans="1:8" x14ac:dyDescent="0.3">
      <c r="A16183" s="128"/>
      <c r="B16183" s="128"/>
      <c r="D16183" s="128"/>
      <c r="E16183" s="128"/>
      <c r="G16183" s="129"/>
      <c r="H16183" s="129"/>
    </row>
    <row r="16184" spans="1:8" x14ac:dyDescent="0.3">
      <c r="A16184" s="128"/>
      <c r="B16184" s="128"/>
      <c r="D16184" s="128"/>
      <c r="E16184" s="128"/>
      <c r="G16184" s="129"/>
      <c r="H16184" s="129"/>
    </row>
    <row r="16185" spans="1:8" x14ac:dyDescent="0.3">
      <c r="A16185" s="128"/>
      <c r="B16185" s="128"/>
      <c r="D16185" s="128"/>
      <c r="E16185" s="128"/>
      <c r="G16185" s="129"/>
      <c r="H16185" s="129"/>
    </row>
    <row r="16186" spans="1:8" x14ac:dyDescent="0.3">
      <c r="A16186" s="128"/>
      <c r="B16186" s="128"/>
      <c r="D16186" s="128"/>
      <c r="E16186" s="128"/>
      <c r="G16186" s="129"/>
      <c r="H16186" s="129"/>
    </row>
    <row r="16187" spans="1:8" x14ac:dyDescent="0.3">
      <c r="A16187" s="128"/>
      <c r="B16187" s="128"/>
      <c r="D16187" s="128"/>
      <c r="E16187" s="128"/>
      <c r="G16187" s="129"/>
      <c r="H16187" s="129"/>
    </row>
    <row r="16188" spans="1:8" x14ac:dyDescent="0.3">
      <c r="A16188" s="128"/>
      <c r="B16188" s="128"/>
      <c r="D16188" s="128"/>
      <c r="E16188" s="128"/>
      <c r="G16188" s="129"/>
      <c r="H16188" s="129"/>
    </row>
    <row r="16189" spans="1:8" x14ac:dyDescent="0.3">
      <c r="A16189" s="128"/>
      <c r="B16189" s="128"/>
      <c r="D16189" s="128"/>
      <c r="E16189" s="128"/>
      <c r="G16189" s="129"/>
      <c r="H16189" s="129"/>
    </row>
    <row r="16190" spans="1:8" x14ac:dyDescent="0.3">
      <c r="A16190" s="128"/>
      <c r="B16190" s="128"/>
      <c r="D16190" s="128"/>
      <c r="E16190" s="128"/>
      <c r="G16190" s="129"/>
      <c r="H16190" s="129"/>
    </row>
    <row r="16191" spans="1:8" x14ac:dyDescent="0.3">
      <c r="A16191" s="128"/>
      <c r="B16191" s="128"/>
      <c r="D16191" s="128"/>
      <c r="E16191" s="128"/>
      <c r="G16191" s="129"/>
      <c r="H16191" s="129"/>
    </row>
    <row r="16192" spans="1:8" x14ac:dyDescent="0.3">
      <c r="A16192" s="128"/>
      <c r="B16192" s="128"/>
      <c r="D16192" s="128"/>
      <c r="E16192" s="128"/>
      <c r="G16192" s="129"/>
      <c r="H16192" s="129"/>
    </row>
    <row r="16193" spans="1:8" x14ac:dyDescent="0.3">
      <c r="A16193" s="128"/>
      <c r="B16193" s="128"/>
      <c r="D16193" s="128"/>
      <c r="E16193" s="128"/>
      <c r="G16193" s="129"/>
      <c r="H16193" s="129"/>
    </row>
    <row r="16194" spans="1:8" x14ac:dyDescent="0.3">
      <c r="A16194" s="128"/>
      <c r="B16194" s="128"/>
      <c r="D16194" s="128"/>
      <c r="E16194" s="128"/>
      <c r="G16194" s="129"/>
      <c r="H16194" s="129"/>
    </row>
    <row r="16195" spans="1:8" x14ac:dyDescent="0.3">
      <c r="A16195" s="128"/>
      <c r="B16195" s="128"/>
      <c r="D16195" s="128"/>
      <c r="E16195" s="128"/>
      <c r="G16195" s="129"/>
      <c r="H16195" s="129"/>
    </row>
    <row r="16196" spans="1:8" x14ac:dyDescent="0.3">
      <c r="A16196" s="128"/>
      <c r="B16196" s="128"/>
      <c r="D16196" s="128"/>
      <c r="E16196" s="128"/>
      <c r="G16196" s="129"/>
      <c r="H16196" s="129"/>
    </row>
    <row r="16197" spans="1:8" x14ac:dyDescent="0.3">
      <c r="A16197" s="128"/>
      <c r="B16197" s="128"/>
      <c r="D16197" s="128"/>
      <c r="E16197" s="128"/>
      <c r="G16197" s="129"/>
      <c r="H16197" s="129"/>
    </row>
    <row r="16198" spans="1:8" x14ac:dyDescent="0.3">
      <c r="A16198" s="128"/>
      <c r="B16198" s="128"/>
      <c r="D16198" s="128"/>
      <c r="E16198" s="128"/>
      <c r="G16198" s="129"/>
      <c r="H16198" s="129"/>
    </row>
    <row r="16199" spans="1:8" x14ac:dyDescent="0.3">
      <c r="A16199" s="128"/>
      <c r="B16199" s="128"/>
      <c r="D16199" s="128"/>
      <c r="E16199" s="128"/>
      <c r="G16199" s="129"/>
      <c r="H16199" s="129"/>
    </row>
    <row r="16200" spans="1:8" x14ac:dyDescent="0.3">
      <c r="A16200" s="128"/>
      <c r="B16200" s="128"/>
      <c r="D16200" s="128"/>
      <c r="E16200" s="128"/>
      <c r="G16200" s="129"/>
      <c r="H16200" s="129"/>
    </row>
    <row r="16201" spans="1:8" x14ac:dyDescent="0.3">
      <c r="A16201" s="128"/>
      <c r="B16201" s="128"/>
      <c r="D16201" s="128"/>
      <c r="E16201" s="128"/>
      <c r="G16201" s="129"/>
      <c r="H16201" s="129"/>
    </row>
    <row r="16202" spans="1:8" x14ac:dyDescent="0.3">
      <c r="A16202" s="128"/>
      <c r="B16202" s="128"/>
      <c r="D16202" s="128"/>
      <c r="E16202" s="128"/>
      <c r="G16202" s="129"/>
      <c r="H16202" s="129"/>
    </row>
    <row r="16203" spans="1:8" x14ac:dyDescent="0.3">
      <c r="A16203" s="128"/>
      <c r="B16203" s="128"/>
      <c r="D16203" s="128"/>
      <c r="E16203" s="128"/>
      <c r="G16203" s="129"/>
      <c r="H16203" s="129"/>
    </row>
    <row r="16204" spans="1:8" x14ac:dyDescent="0.3">
      <c r="A16204" s="128"/>
      <c r="B16204" s="128"/>
      <c r="D16204" s="128"/>
      <c r="E16204" s="128"/>
      <c r="G16204" s="129"/>
      <c r="H16204" s="129"/>
    </row>
    <row r="16205" spans="1:8" x14ac:dyDescent="0.3">
      <c r="A16205" s="128"/>
      <c r="B16205" s="128"/>
      <c r="D16205" s="128"/>
      <c r="E16205" s="128"/>
      <c r="G16205" s="129"/>
      <c r="H16205" s="129"/>
    </row>
    <row r="16206" spans="1:8" x14ac:dyDescent="0.3">
      <c r="A16206" s="128"/>
      <c r="B16206" s="128"/>
      <c r="D16206" s="128"/>
      <c r="E16206" s="128"/>
      <c r="G16206" s="129"/>
      <c r="H16206" s="129"/>
    </row>
    <row r="16207" spans="1:8" x14ac:dyDescent="0.3">
      <c r="A16207" s="128"/>
      <c r="B16207" s="128"/>
      <c r="D16207" s="128"/>
      <c r="E16207" s="128"/>
      <c r="G16207" s="129"/>
      <c r="H16207" s="129"/>
    </row>
    <row r="16208" spans="1:8" x14ac:dyDescent="0.3">
      <c r="A16208" s="128"/>
      <c r="B16208" s="128"/>
      <c r="D16208" s="128"/>
      <c r="E16208" s="128"/>
      <c r="G16208" s="129"/>
      <c r="H16208" s="129"/>
    </row>
    <row r="16209" spans="1:8" x14ac:dyDescent="0.3">
      <c r="A16209" s="128"/>
      <c r="B16209" s="128"/>
      <c r="D16209" s="128"/>
      <c r="E16209" s="128"/>
      <c r="G16209" s="129"/>
      <c r="H16209" s="129"/>
    </row>
    <row r="16210" spans="1:8" x14ac:dyDescent="0.3">
      <c r="A16210" s="128"/>
      <c r="B16210" s="128"/>
      <c r="D16210" s="128"/>
      <c r="E16210" s="128"/>
      <c r="G16210" s="129"/>
      <c r="H16210" s="129"/>
    </row>
    <row r="16211" spans="1:8" x14ac:dyDescent="0.3">
      <c r="A16211" s="128"/>
      <c r="B16211" s="128"/>
      <c r="D16211" s="128"/>
      <c r="E16211" s="128"/>
      <c r="G16211" s="129"/>
      <c r="H16211" s="129"/>
    </row>
    <row r="16212" spans="1:8" x14ac:dyDescent="0.3">
      <c r="A16212" s="128"/>
      <c r="B16212" s="128"/>
      <c r="D16212" s="128"/>
      <c r="E16212" s="128"/>
      <c r="G16212" s="129"/>
      <c r="H16212" s="129"/>
    </row>
    <row r="16213" spans="1:8" x14ac:dyDescent="0.3">
      <c r="A16213" s="128"/>
      <c r="B16213" s="128"/>
      <c r="D16213" s="128"/>
      <c r="E16213" s="128"/>
      <c r="G16213" s="129"/>
      <c r="H16213" s="129"/>
    </row>
    <row r="16214" spans="1:8" x14ac:dyDescent="0.3">
      <c r="A16214" s="128"/>
      <c r="B16214" s="128"/>
      <c r="D16214" s="128"/>
      <c r="E16214" s="128"/>
      <c r="G16214" s="129"/>
      <c r="H16214" s="129"/>
    </row>
    <row r="16215" spans="1:8" x14ac:dyDescent="0.3">
      <c r="A16215" s="128"/>
      <c r="B16215" s="128"/>
      <c r="D16215" s="128"/>
      <c r="E16215" s="128"/>
      <c r="G16215" s="129"/>
      <c r="H16215" s="129"/>
    </row>
    <row r="16216" spans="1:8" x14ac:dyDescent="0.3">
      <c r="A16216" s="128"/>
      <c r="B16216" s="128"/>
      <c r="D16216" s="128"/>
      <c r="E16216" s="128"/>
      <c r="G16216" s="129"/>
      <c r="H16216" s="129"/>
    </row>
    <row r="16217" spans="1:8" x14ac:dyDescent="0.3">
      <c r="A16217" s="128"/>
      <c r="B16217" s="128"/>
      <c r="D16217" s="128"/>
      <c r="E16217" s="128"/>
      <c r="G16217" s="129"/>
      <c r="H16217" s="129"/>
    </row>
    <row r="16218" spans="1:8" x14ac:dyDescent="0.3">
      <c r="A16218" s="128"/>
      <c r="B16218" s="128"/>
      <c r="D16218" s="128"/>
      <c r="E16218" s="128"/>
      <c r="G16218" s="129"/>
      <c r="H16218" s="129"/>
    </row>
    <row r="16219" spans="1:8" x14ac:dyDescent="0.3">
      <c r="A16219" s="128"/>
      <c r="B16219" s="128"/>
      <c r="D16219" s="128"/>
      <c r="E16219" s="128"/>
      <c r="G16219" s="129"/>
      <c r="H16219" s="129"/>
    </row>
    <row r="16220" spans="1:8" x14ac:dyDescent="0.3">
      <c r="A16220" s="128"/>
      <c r="B16220" s="128"/>
      <c r="D16220" s="128"/>
      <c r="E16220" s="128"/>
      <c r="G16220" s="129"/>
      <c r="H16220" s="129"/>
    </row>
    <row r="16221" spans="1:8" x14ac:dyDescent="0.3">
      <c r="A16221" s="128"/>
      <c r="B16221" s="128"/>
      <c r="D16221" s="128"/>
      <c r="E16221" s="128"/>
      <c r="G16221" s="129"/>
      <c r="H16221" s="129"/>
    </row>
    <row r="16222" spans="1:8" x14ac:dyDescent="0.3">
      <c r="A16222" s="128"/>
      <c r="B16222" s="128"/>
      <c r="D16222" s="128"/>
      <c r="E16222" s="128"/>
      <c r="G16222" s="129"/>
      <c r="H16222" s="129"/>
    </row>
    <row r="16223" spans="1:8" x14ac:dyDescent="0.3">
      <c r="A16223" s="128"/>
      <c r="B16223" s="128"/>
      <c r="D16223" s="128"/>
      <c r="E16223" s="128"/>
      <c r="G16223" s="129"/>
      <c r="H16223" s="129"/>
    </row>
    <row r="16224" spans="1:8" x14ac:dyDescent="0.3">
      <c r="A16224" s="128"/>
      <c r="B16224" s="128"/>
      <c r="D16224" s="128"/>
      <c r="E16224" s="128"/>
      <c r="G16224" s="129"/>
      <c r="H16224" s="129"/>
    </row>
    <row r="16225" spans="1:8" x14ac:dyDescent="0.3">
      <c r="A16225" s="128"/>
      <c r="B16225" s="128"/>
      <c r="D16225" s="128"/>
      <c r="E16225" s="128"/>
      <c r="G16225" s="129"/>
      <c r="H16225" s="129"/>
    </row>
    <row r="16226" spans="1:8" x14ac:dyDescent="0.3">
      <c r="A16226" s="128"/>
      <c r="B16226" s="128"/>
      <c r="D16226" s="128"/>
      <c r="E16226" s="128"/>
      <c r="G16226" s="129"/>
      <c r="H16226" s="129"/>
    </row>
    <row r="16227" spans="1:8" x14ac:dyDescent="0.3">
      <c r="A16227" s="128"/>
      <c r="B16227" s="128"/>
      <c r="D16227" s="128"/>
      <c r="E16227" s="128"/>
      <c r="G16227" s="129"/>
      <c r="H16227" s="129"/>
    </row>
    <row r="16228" spans="1:8" x14ac:dyDescent="0.3">
      <c r="A16228" s="128"/>
      <c r="B16228" s="128"/>
      <c r="D16228" s="128"/>
      <c r="E16228" s="128"/>
      <c r="G16228" s="129"/>
      <c r="H16228" s="129"/>
    </row>
    <row r="16229" spans="1:8" x14ac:dyDescent="0.3">
      <c r="A16229" s="128"/>
      <c r="B16229" s="128"/>
      <c r="D16229" s="128"/>
      <c r="E16229" s="128"/>
      <c r="G16229" s="129"/>
      <c r="H16229" s="129"/>
    </row>
    <row r="16230" spans="1:8" x14ac:dyDescent="0.3">
      <c r="A16230" s="128"/>
      <c r="B16230" s="128"/>
      <c r="D16230" s="128"/>
      <c r="E16230" s="128"/>
      <c r="G16230" s="129"/>
      <c r="H16230" s="129"/>
    </row>
    <row r="16231" spans="1:8" x14ac:dyDescent="0.3">
      <c r="A16231" s="128"/>
      <c r="B16231" s="128"/>
      <c r="D16231" s="128"/>
      <c r="E16231" s="128"/>
      <c r="G16231" s="129"/>
      <c r="H16231" s="129"/>
    </row>
    <row r="16232" spans="1:8" x14ac:dyDescent="0.3">
      <c r="A16232" s="128"/>
      <c r="B16232" s="128"/>
      <c r="D16232" s="128"/>
      <c r="E16232" s="128"/>
      <c r="G16232" s="129"/>
      <c r="H16232" s="129"/>
    </row>
    <row r="16233" spans="1:8" x14ac:dyDescent="0.3">
      <c r="A16233" s="128"/>
      <c r="B16233" s="128"/>
      <c r="D16233" s="128"/>
      <c r="E16233" s="128"/>
      <c r="G16233" s="129"/>
      <c r="H16233" s="129"/>
    </row>
    <row r="16234" spans="1:8" x14ac:dyDescent="0.3">
      <c r="A16234" s="128"/>
      <c r="B16234" s="128"/>
      <c r="D16234" s="128"/>
      <c r="E16234" s="128"/>
      <c r="G16234" s="129"/>
      <c r="H16234" s="129"/>
    </row>
    <row r="16235" spans="1:8" x14ac:dyDescent="0.3">
      <c r="A16235" s="128"/>
      <c r="B16235" s="128"/>
      <c r="D16235" s="128"/>
      <c r="E16235" s="128"/>
      <c r="G16235" s="129"/>
      <c r="H16235" s="129"/>
    </row>
    <row r="16236" spans="1:8" x14ac:dyDescent="0.3">
      <c r="A16236" s="128"/>
      <c r="B16236" s="128"/>
      <c r="D16236" s="128"/>
      <c r="E16236" s="128"/>
      <c r="G16236" s="129"/>
      <c r="H16236" s="129"/>
    </row>
    <row r="16237" spans="1:8" x14ac:dyDescent="0.3">
      <c r="A16237" s="128"/>
      <c r="B16237" s="128"/>
      <c r="D16237" s="128"/>
      <c r="E16237" s="128"/>
      <c r="G16237" s="129"/>
      <c r="H16237" s="129"/>
    </row>
    <row r="16238" spans="1:8" x14ac:dyDescent="0.3">
      <c r="A16238" s="128"/>
      <c r="B16238" s="128"/>
      <c r="D16238" s="128"/>
      <c r="E16238" s="128"/>
      <c r="G16238" s="129"/>
      <c r="H16238" s="129"/>
    </row>
    <row r="16239" spans="1:8" x14ac:dyDescent="0.3">
      <c r="A16239" s="128"/>
      <c r="B16239" s="128"/>
      <c r="D16239" s="128"/>
      <c r="E16239" s="128"/>
      <c r="G16239" s="129"/>
      <c r="H16239" s="129"/>
    </row>
    <row r="16240" spans="1:8" x14ac:dyDescent="0.3">
      <c r="A16240" s="128"/>
      <c r="B16240" s="128"/>
      <c r="D16240" s="128"/>
      <c r="E16240" s="128"/>
      <c r="G16240" s="129"/>
      <c r="H16240" s="129"/>
    </row>
    <row r="16241" spans="1:8" x14ac:dyDescent="0.3">
      <c r="A16241" s="128"/>
      <c r="B16241" s="128"/>
      <c r="D16241" s="128"/>
      <c r="E16241" s="128"/>
      <c r="G16241" s="129"/>
      <c r="H16241" s="129"/>
    </row>
    <row r="16242" spans="1:8" x14ac:dyDescent="0.3">
      <c r="A16242" s="128"/>
      <c r="B16242" s="128"/>
      <c r="D16242" s="128"/>
      <c r="E16242" s="128"/>
      <c r="G16242" s="129"/>
      <c r="H16242" s="129"/>
    </row>
    <row r="16243" spans="1:8" x14ac:dyDescent="0.3">
      <c r="A16243" s="128"/>
      <c r="B16243" s="128"/>
      <c r="D16243" s="128"/>
      <c r="E16243" s="128"/>
      <c r="G16243" s="129"/>
      <c r="H16243" s="129"/>
    </row>
    <row r="16244" spans="1:8" x14ac:dyDescent="0.3">
      <c r="A16244" s="128"/>
      <c r="B16244" s="128"/>
      <c r="D16244" s="128"/>
      <c r="E16244" s="128"/>
      <c r="G16244" s="129"/>
      <c r="H16244" s="129"/>
    </row>
    <row r="16245" spans="1:8" x14ac:dyDescent="0.3">
      <c r="A16245" s="128"/>
      <c r="B16245" s="128"/>
      <c r="D16245" s="128"/>
      <c r="E16245" s="128"/>
      <c r="G16245" s="129"/>
      <c r="H16245" s="129"/>
    </row>
    <row r="16246" spans="1:8" x14ac:dyDescent="0.3">
      <c r="A16246" s="128"/>
      <c r="B16246" s="128"/>
      <c r="D16246" s="128"/>
      <c r="E16246" s="128"/>
      <c r="G16246" s="129"/>
      <c r="H16246" s="129"/>
    </row>
    <row r="16247" spans="1:8" x14ac:dyDescent="0.3">
      <c r="A16247" s="128"/>
      <c r="B16247" s="128"/>
      <c r="D16247" s="128"/>
      <c r="E16247" s="128"/>
      <c r="G16247" s="129"/>
      <c r="H16247" s="129"/>
    </row>
    <row r="16248" spans="1:8" x14ac:dyDescent="0.3">
      <c r="A16248" s="128"/>
      <c r="B16248" s="128"/>
      <c r="D16248" s="128"/>
      <c r="E16248" s="128"/>
      <c r="G16248" s="129"/>
      <c r="H16248" s="129"/>
    </row>
    <row r="16249" spans="1:8" x14ac:dyDescent="0.3">
      <c r="A16249" s="128"/>
      <c r="B16249" s="128"/>
      <c r="D16249" s="128"/>
      <c r="E16249" s="128"/>
      <c r="G16249" s="129"/>
      <c r="H16249" s="129"/>
    </row>
    <row r="16250" spans="1:8" x14ac:dyDescent="0.3">
      <c r="A16250" s="128"/>
      <c r="B16250" s="128"/>
      <c r="D16250" s="128"/>
      <c r="E16250" s="128"/>
      <c r="G16250" s="129"/>
      <c r="H16250" s="129"/>
    </row>
    <row r="16251" spans="1:8" x14ac:dyDescent="0.3">
      <c r="A16251" s="128"/>
      <c r="B16251" s="128"/>
      <c r="D16251" s="128"/>
      <c r="E16251" s="128"/>
      <c r="G16251" s="129"/>
      <c r="H16251" s="129"/>
    </row>
    <row r="16252" spans="1:8" x14ac:dyDescent="0.3">
      <c r="A16252" s="128"/>
      <c r="B16252" s="128"/>
      <c r="D16252" s="128"/>
      <c r="E16252" s="128"/>
      <c r="G16252" s="129"/>
      <c r="H16252" s="129"/>
    </row>
    <row r="16253" spans="1:8" x14ac:dyDescent="0.3">
      <c r="A16253" s="128"/>
      <c r="B16253" s="128"/>
      <c r="D16253" s="128"/>
      <c r="E16253" s="128"/>
      <c r="G16253" s="129"/>
      <c r="H16253" s="129"/>
    </row>
    <row r="16254" spans="1:8" x14ac:dyDescent="0.3">
      <c r="A16254" s="128"/>
      <c r="B16254" s="128"/>
      <c r="D16254" s="128"/>
      <c r="E16254" s="128"/>
      <c r="G16254" s="129"/>
      <c r="H16254" s="129"/>
    </row>
    <row r="16255" spans="1:8" x14ac:dyDescent="0.3">
      <c r="A16255" s="128"/>
      <c r="B16255" s="128"/>
      <c r="D16255" s="128"/>
      <c r="E16255" s="128"/>
      <c r="G16255" s="129"/>
      <c r="H16255" s="129"/>
    </row>
    <row r="16256" spans="1:8" x14ac:dyDescent="0.3">
      <c r="A16256" s="128"/>
      <c r="B16256" s="128"/>
      <c r="D16256" s="128"/>
      <c r="E16256" s="128"/>
      <c r="G16256" s="129"/>
      <c r="H16256" s="129"/>
    </row>
    <row r="16257" spans="1:8" x14ac:dyDescent="0.3">
      <c r="A16257" s="128"/>
      <c r="B16257" s="128"/>
      <c r="D16257" s="128"/>
      <c r="E16257" s="128"/>
      <c r="G16257" s="129"/>
      <c r="H16257" s="129"/>
    </row>
    <row r="16258" spans="1:8" x14ac:dyDescent="0.3">
      <c r="A16258" s="128"/>
      <c r="B16258" s="128"/>
      <c r="D16258" s="128"/>
      <c r="E16258" s="128"/>
      <c r="G16258" s="129"/>
      <c r="H16258" s="129"/>
    </row>
    <row r="16259" spans="1:8" x14ac:dyDescent="0.3">
      <c r="A16259" s="128"/>
      <c r="B16259" s="128"/>
      <c r="D16259" s="128"/>
      <c r="E16259" s="128"/>
      <c r="G16259" s="129"/>
      <c r="H16259" s="129"/>
    </row>
    <row r="16260" spans="1:8" x14ac:dyDescent="0.3">
      <c r="A16260" s="128"/>
      <c r="B16260" s="128"/>
      <c r="D16260" s="128"/>
      <c r="E16260" s="128"/>
      <c r="G16260" s="129"/>
      <c r="H16260" s="129"/>
    </row>
    <row r="16261" spans="1:8" x14ac:dyDescent="0.3">
      <c r="A16261" s="128"/>
      <c r="B16261" s="128"/>
      <c r="D16261" s="128"/>
      <c r="E16261" s="128"/>
      <c r="G16261" s="129"/>
      <c r="H16261" s="129"/>
    </row>
    <row r="16262" spans="1:8" x14ac:dyDescent="0.3">
      <c r="A16262" s="128"/>
      <c r="B16262" s="128"/>
      <c r="D16262" s="128"/>
      <c r="E16262" s="128"/>
      <c r="G16262" s="129"/>
      <c r="H16262" s="129"/>
    </row>
    <row r="16263" spans="1:8" x14ac:dyDescent="0.3">
      <c r="A16263" s="128"/>
      <c r="B16263" s="128"/>
      <c r="D16263" s="128"/>
      <c r="E16263" s="128"/>
      <c r="G16263" s="129"/>
      <c r="H16263" s="129"/>
    </row>
    <row r="16264" spans="1:8" x14ac:dyDescent="0.3">
      <c r="A16264" s="128"/>
      <c r="B16264" s="128"/>
      <c r="D16264" s="128"/>
      <c r="E16264" s="128"/>
      <c r="G16264" s="129"/>
      <c r="H16264" s="129"/>
    </row>
    <row r="16265" spans="1:8" x14ac:dyDescent="0.3">
      <c r="A16265" s="128"/>
      <c r="B16265" s="128"/>
      <c r="D16265" s="128"/>
      <c r="E16265" s="128"/>
      <c r="G16265" s="129"/>
      <c r="H16265" s="129"/>
    </row>
    <row r="16266" spans="1:8" x14ac:dyDescent="0.3">
      <c r="A16266" s="128"/>
      <c r="B16266" s="128"/>
      <c r="D16266" s="128"/>
      <c r="E16266" s="128"/>
      <c r="G16266" s="129"/>
      <c r="H16266" s="129"/>
    </row>
    <row r="16267" spans="1:8" x14ac:dyDescent="0.3">
      <c r="A16267" s="128"/>
      <c r="B16267" s="128"/>
      <c r="D16267" s="128"/>
      <c r="E16267" s="128"/>
      <c r="G16267" s="129"/>
      <c r="H16267" s="129"/>
    </row>
    <row r="16268" spans="1:8" x14ac:dyDescent="0.3">
      <c r="A16268" s="128"/>
      <c r="B16268" s="128"/>
      <c r="D16268" s="128"/>
      <c r="E16268" s="128"/>
      <c r="G16268" s="129"/>
      <c r="H16268" s="129"/>
    </row>
    <row r="16269" spans="1:8" x14ac:dyDescent="0.3">
      <c r="A16269" s="128"/>
      <c r="B16269" s="128"/>
      <c r="D16269" s="128"/>
      <c r="E16269" s="128"/>
      <c r="G16269" s="129"/>
      <c r="H16269" s="129"/>
    </row>
    <row r="16270" spans="1:8" x14ac:dyDescent="0.3">
      <c r="A16270" s="128"/>
      <c r="B16270" s="128"/>
      <c r="D16270" s="128"/>
      <c r="E16270" s="128"/>
      <c r="G16270" s="129"/>
      <c r="H16270" s="129"/>
    </row>
    <row r="16271" spans="1:8" x14ac:dyDescent="0.3">
      <c r="A16271" s="128"/>
      <c r="B16271" s="128"/>
      <c r="D16271" s="128"/>
      <c r="E16271" s="128"/>
      <c r="G16271" s="129"/>
      <c r="H16271" s="129"/>
    </row>
    <row r="16272" spans="1:8" x14ac:dyDescent="0.3">
      <c r="A16272" s="128"/>
      <c r="B16272" s="128"/>
      <c r="D16272" s="128"/>
      <c r="E16272" s="128"/>
      <c r="G16272" s="129"/>
      <c r="H16272" s="129"/>
    </row>
    <row r="16273" spans="1:8" x14ac:dyDescent="0.3">
      <c r="A16273" s="128"/>
      <c r="B16273" s="128"/>
      <c r="D16273" s="128"/>
      <c r="E16273" s="128"/>
      <c r="G16273" s="129"/>
      <c r="H16273" s="129"/>
    </row>
    <row r="16274" spans="1:8" x14ac:dyDescent="0.3">
      <c r="A16274" s="128"/>
      <c r="B16274" s="128"/>
      <c r="D16274" s="128"/>
      <c r="E16274" s="128"/>
      <c r="G16274" s="129"/>
      <c r="H16274" s="129"/>
    </row>
    <row r="16275" spans="1:8" x14ac:dyDescent="0.3">
      <c r="A16275" s="128"/>
      <c r="B16275" s="128"/>
      <c r="D16275" s="128"/>
      <c r="E16275" s="128"/>
      <c r="G16275" s="129"/>
      <c r="H16275" s="129"/>
    </row>
    <row r="16276" spans="1:8" x14ac:dyDescent="0.3">
      <c r="A16276" s="128"/>
      <c r="B16276" s="128"/>
      <c r="D16276" s="128"/>
      <c r="E16276" s="128"/>
      <c r="G16276" s="129"/>
      <c r="H16276" s="129"/>
    </row>
    <row r="16277" spans="1:8" x14ac:dyDescent="0.3">
      <c r="A16277" s="128"/>
      <c r="B16277" s="128"/>
      <c r="D16277" s="128"/>
      <c r="E16277" s="128"/>
      <c r="G16277" s="129"/>
      <c r="H16277" s="129"/>
    </row>
    <row r="16278" spans="1:8" x14ac:dyDescent="0.3">
      <c r="A16278" s="128"/>
      <c r="B16278" s="128"/>
      <c r="D16278" s="128"/>
      <c r="E16278" s="128"/>
      <c r="G16278" s="129"/>
      <c r="H16278" s="129"/>
    </row>
    <row r="16279" spans="1:8" x14ac:dyDescent="0.3">
      <c r="A16279" s="128"/>
      <c r="B16279" s="128"/>
      <c r="D16279" s="128"/>
      <c r="E16279" s="128"/>
      <c r="G16279" s="129"/>
      <c r="H16279" s="129"/>
    </row>
    <row r="16280" spans="1:8" x14ac:dyDescent="0.3">
      <c r="A16280" s="128"/>
      <c r="B16280" s="128"/>
      <c r="D16280" s="128"/>
      <c r="E16280" s="128"/>
      <c r="G16280" s="129"/>
      <c r="H16280" s="129"/>
    </row>
    <row r="16281" spans="1:8" x14ac:dyDescent="0.3">
      <c r="A16281" s="128"/>
      <c r="B16281" s="128"/>
      <c r="D16281" s="128"/>
      <c r="E16281" s="128"/>
      <c r="G16281" s="129"/>
      <c r="H16281" s="129"/>
    </row>
    <row r="16282" spans="1:8" x14ac:dyDescent="0.3">
      <c r="A16282" s="128"/>
      <c r="B16282" s="128"/>
      <c r="D16282" s="128"/>
      <c r="E16282" s="128"/>
      <c r="G16282" s="129"/>
      <c r="H16282" s="129"/>
    </row>
    <row r="16283" spans="1:8" x14ac:dyDescent="0.3">
      <c r="A16283" s="128"/>
      <c r="B16283" s="128"/>
      <c r="D16283" s="128"/>
      <c r="E16283" s="128"/>
      <c r="G16283" s="129"/>
      <c r="H16283" s="129"/>
    </row>
    <row r="16284" spans="1:8" x14ac:dyDescent="0.3">
      <c r="A16284" s="128"/>
      <c r="B16284" s="128"/>
      <c r="D16284" s="128"/>
      <c r="E16284" s="128"/>
      <c r="G16284" s="129"/>
      <c r="H16284" s="129"/>
    </row>
    <row r="16285" spans="1:8" x14ac:dyDescent="0.3">
      <c r="A16285" s="128"/>
      <c r="B16285" s="128"/>
      <c r="D16285" s="128"/>
      <c r="E16285" s="128"/>
      <c r="G16285" s="129"/>
      <c r="H16285" s="129"/>
    </row>
    <row r="16286" spans="1:8" x14ac:dyDescent="0.3">
      <c r="A16286" s="128"/>
      <c r="B16286" s="128"/>
      <c r="D16286" s="128"/>
      <c r="E16286" s="128"/>
      <c r="G16286" s="129"/>
      <c r="H16286" s="129"/>
    </row>
    <row r="16287" spans="1:8" x14ac:dyDescent="0.3">
      <c r="A16287" s="128"/>
      <c r="B16287" s="128"/>
      <c r="D16287" s="128"/>
      <c r="E16287" s="128"/>
      <c r="G16287" s="129"/>
      <c r="H16287" s="129"/>
    </row>
    <row r="16288" spans="1:8" x14ac:dyDescent="0.3">
      <c r="A16288" s="128"/>
      <c r="B16288" s="128"/>
      <c r="D16288" s="128"/>
      <c r="E16288" s="128"/>
      <c r="G16288" s="129"/>
      <c r="H16288" s="129"/>
    </row>
    <row r="16289" spans="1:8" x14ac:dyDescent="0.3">
      <c r="A16289" s="128"/>
      <c r="B16289" s="128"/>
      <c r="D16289" s="128"/>
      <c r="E16289" s="128"/>
      <c r="G16289" s="129"/>
      <c r="H16289" s="129"/>
    </row>
    <row r="16290" spans="1:8" x14ac:dyDescent="0.3">
      <c r="A16290" s="128"/>
      <c r="B16290" s="128"/>
      <c r="D16290" s="128"/>
      <c r="E16290" s="128"/>
      <c r="G16290" s="129"/>
      <c r="H16290" s="129"/>
    </row>
    <row r="16291" spans="1:8" x14ac:dyDescent="0.3">
      <c r="A16291" s="128"/>
      <c r="B16291" s="128"/>
      <c r="D16291" s="128"/>
      <c r="E16291" s="128"/>
      <c r="G16291" s="129"/>
      <c r="H16291" s="129"/>
    </row>
    <row r="16292" spans="1:8" x14ac:dyDescent="0.3">
      <c r="A16292" s="128"/>
      <c r="B16292" s="128"/>
      <c r="D16292" s="128"/>
      <c r="E16292" s="128"/>
      <c r="G16292" s="129"/>
      <c r="H16292" s="129"/>
    </row>
    <row r="16293" spans="1:8" x14ac:dyDescent="0.3">
      <c r="A16293" s="128"/>
      <c r="B16293" s="128"/>
      <c r="D16293" s="128"/>
      <c r="E16293" s="128"/>
      <c r="G16293" s="129"/>
      <c r="H16293" s="129"/>
    </row>
    <row r="16294" spans="1:8" x14ac:dyDescent="0.3">
      <c r="A16294" s="128"/>
      <c r="B16294" s="128"/>
      <c r="D16294" s="128"/>
      <c r="E16294" s="128"/>
      <c r="G16294" s="129"/>
      <c r="H16294" s="129"/>
    </row>
    <row r="16295" spans="1:8" x14ac:dyDescent="0.3">
      <c r="A16295" s="128"/>
      <c r="B16295" s="128"/>
      <c r="D16295" s="128"/>
      <c r="E16295" s="128"/>
      <c r="G16295" s="129"/>
      <c r="H16295" s="129"/>
    </row>
    <row r="16296" spans="1:8" x14ac:dyDescent="0.3">
      <c r="A16296" s="128"/>
      <c r="B16296" s="128"/>
      <c r="D16296" s="128"/>
      <c r="E16296" s="128"/>
      <c r="G16296" s="129"/>
      <c r="H16296" s="129"/>
    </row>
    <row r="16297" spans="1:8" x14ac:dyDescent="0.3">
      <c r="A16297" s="128"/>
      <c r="B16297" s="128"/>
      <c r="D16297" s="128"/>
      <c r="E16297" s="128"/>
      <c r="G16297" s="129"/>
      <c r="H16297" s="129"/>
    </row>
    <row r="16298" spans="1:8" x14ac:dyDescent="0.3">
      <c r="A16298" s="128"/>
      <c r="B16298" s="128"/>
      <c r="D16298" s="128"/>
      <c r="E16298" s="128"/>
      <c r="G16298" s="129"/>
      <c r="H16298" s="129"/>
    </row>
    <row r="16299" spans="1:8" x14ac:dyDescent="0.3">
      <c r="A16299" s="128"/>
      <c r="B16299" s="128"/>
      <c r="D16299" s="128"/>
      <c r="E16299" s="128"/>
      <c r="G16299" s="129"/>
      <c r="H16299" s="129"/>
    </row>
    <row r="16300" spans="1:8" x14ac:dyDescent="0.3">
      <c r="A16300" s="128"/>
      <c r="B16300" s="128"/>
      <c r="D16300" s="128"/>
      <c r="E16300" s="128"/>
      <c r="G16300" s="129"/>
      <c r="H16300" s="129"/>
    </row>
    <row r="16301" spans="1:8" x14ac:dyDescent="0.3">
      <c r="A16301" s="128"/>
      <c r="B16301" s="128"/>
      <c r="D16301" s="128"/>
      <c r="E16301" s="128"/>
      <c r="G16301" s="129"/>
      <c r="H16301" s="129"/>
    </row>
    <row r="16302" spans="1:8" x14ac:dyDescent="0.3">
      <c r="A16302" s="128"/>
      <c r="B16302" s="128"/>
      <c r="D16302" s="128"/>
      <c r="E16302" s="128"/>
      <c r="G16302" s="129"/>
      <c r="H16302" s="129"/>
    </row>
    <row r="16303" spans="1:8" x14ac:dyDescent="0.3">
      <c r="A16303" s="128"/>
      <c r="B16303" s="128"/>
      <c r="D16303" s="128"/>
      <c r="E16303" s="128"/>
      <c r="G16303" s="129"/>
      <c r="H16303" s="129"/>
    </row>
    <row r="16304" spans="1:8" x14ac:dyDescent="0.3">
      <c r="A16304" s="128"/>
      <c r="B16304" s="128"/>
      <c r="D16304" s="128"/>
      <c r="E16304" s="128"/>
      <c r="G16304" s="129"/>
      <c r="H16304" s="129"/>
    </row>
    <row r="16305" spans="1:8" x14ac:dyDescent="0.3">
      <c r="A16305" s="128"/>
      <c r="B16305" s="128"/>
      <c r="D16305" s="128"/>
      <c r="E16305" s="128"/>
      <c r="G16305" s="129"/>
      <c r="H16305" s="129"/>
    </row>
    <row r="16306" spans="1:8" x14ac:dyDescent="0.3">
      <c r="A16306" s="128"/>
      <c r="B16306" s="128"/>
      <c r="D16306" s="128"/>
      <c r="E16306" s="128"/>
      <c r="G16306" s="129"/>
      <c r="H16306" s="129"/>
    </row>
    <row r="16307" spans="1:8" x14ac:dyDescent="0.3">
      <c r="A16307" s="128"/>
      <c r="B16307" s="128"/>
      <c r="D16307" s="128"/>
      <c r="E16307" s="128"/>
      <c r="G16307" s="129"/>
      <c r="H16307" s="129"/>
    </row>
    <row r="16308" spans="1:8" x14ac:dyDescent="0.3">
      <c r="A16308" s="128"/>
      <c r="B16308" s="128"/>
      <c r="D16308" s="128"/>
      <c r="E16308" s="128"/>
      <c r="G16308" s="129"/>
      <c r="H16308" s="129"/>
    </row>
    <row r="16309" spans="1:8" x14ac:dyDescent="0.3">
      <c r="A16309" s="128"/>
      <c r="B16309" s="128"/>
      <c r="D16309" s="128"/>
      <c r="E16309" s="128"/>
      <c r="G16309" s="129"/>
      <c r="H16309" s="129"/>
    </row>
    <row r="16310" spans="1:8" x14ac:dyDescent="0.3">
      <c r="A16310" s="128"/>
      <c r="B16310" s="128"/>
      <c r="D16310" s="128"/>
      <c r="E16310" s="128"/>
      <c r="G16310" s="129"/>
      <c r="H16310" s="129"/>
    </row>
    <row r="16311" spans="1:8" x14ac:dyDescent="0.3">
      <c r="A16311" s="128"/>
      <c r="B16311" s="128"/>
      <c r="D16311" s="128"/>
      <c r="E16311" s="128"/>
      <c r="G16311" s="129"/>
      <c r="H16311" s="129"/>
    </row>
    <row r="16312" spans="1:8" x14ac:dyDescent="0.3">
      <c r="A16312" s="128"/>
      <c r="B16312" s="128"/>
      <c r="D16312" s="128"/>
      <c r="E16312" s="128"/>
      <c r="G16312" s="129"/>
      <c r="H16312" s="129"/>
    </row>
    <row r="16313" spans="1:8" x14ac:dyDescent="0.3">
      <c r="A16313" s="128"/>
      <c r="B16313" s="128"/>
      <c r="D16313" s="128"/>
      <c r="E16313" s="128"/>
      <c r="G16313" s="129"/>
      <c r="H16313" s="129"/>
    </row>
    <row r="16314" spans="1:8" x14ac:dyDescent="0.3">
      <c r="A16314" s="128"/>
      <c r="B16314" s="128"/>
      <c r="D16314" s="128"/>
      <c r="E16314" s="128"/>
      <c r="G16314" s="129"/>
      <c r="H16314" s="129"/>
    </row>
    <row r="16315" spans="1:8" x14ac:dyDescent="0.3">
      <c r="A16315" s="128"/>
      <c r="B16315" s="128"/>
      <c r="D16315" s="128"/>
      <c r="E16315" s="128"/>
      <c r="G16315" s="129"/>
      <c r="H16315" s="129"/>
    </row>
    <row r="16316" spans="1:8" x14ac:dyDescent="0.3">
      <c r="A16316" s="128"/>
      <c r="B16316" s="128"/>
      <c r="D16316" s="128"/>
      <c r="E16316" s="128"/>
      <c r="G16316" s="129"/>
      <c r="H16316" s="129"/>
    </row>
    <row r="16317" spans="1:8" x14ac:dyDescent="0.3">
      <c r="A16317" s="128"/>
      <c r="B16317" s="128"/>
      <c r="D16317" s="128"/>
      <c r="E16317" s="128"/>
      <c r="G16317" s="129"/>
      <c r="H16317" s="129"/>
    </row>
    <row r="16318" spans="1:8" x14ac:dyDescent="0.3">
      <c r="A16318" s="128"/>
      <c r="B16318" s="128"/>
      <c r="D16318" s="128"/>
      <c r="E16318" s="128"/>
      <c r="G16318" s="129"/>
      <c r="H16318" s="129"/>
    </row>
    <row r="16319" spans="1:8" x14ac:dyDescent="0.3">
      <c r="A16319" s="128"/>
      <c r="B16319" s="128"/>
      <c r="D16319" s="128"/>
      <c r="E16319" s="128"/>
      <c r="G16319" s="129"/>
      <c r="H16319" s="129"/>
    </row>
    <row r="16320" spans="1:8" x14ac:dyDescent="0.3">
      <c r="A16320" s="128"/>
      <c r="B16320" s="128"/>
      <c r="D16320" s="128"/>
      <c r="E16320" s="128"/>
      <c r="G16320" s="129"/>
      <c r="H16320" s="129"/>
    </row>
    <row r="16321" spans="1:8" x14ac:dyDescent="0.3">
      <c r="A16321" s="128"/>
      <c r="B16321" s="128"/>
      <c r="D16321" s="128"/>
      <c r="E16321" s="128"/>
      <c r="G16321" s="129"/>
      <c r="H16321" s="129"/>
    </row>
    <row r="16322" spans="1:8" x14ac:dyDescent="0.3">
      <c r="A16322" s="128"/>
      <c r="B16322" s="128"/>
      <c r="D16322" s="128"/>
      <c r="E16322" s="128"/>
      <c r="G16322" s="129"/>
      <c r="H16322" s="129"/>
    </row>
    <row r="16323" spans="1:8" x14ac:dyDescent="0.3">
      <c r="A16323" s="128"/>
      <c r="B16323" s="128"/>
      <c r="D16323" s="128"/>
      <c r="E16323" s="128"/>
      <c r="G16323" s="129"/>
      <c r="H16323" s="129"/>
    </row>
    <row r="16324" spans="1:8" x14ac:dyDescent="0.3">
      <c r="A16324" s="128"/>
      <c r="B16324" s="128"/>
      <c r="D16324" s="128"/>
      <c r="E16324" s="128"/>
      <c r="G16324" s="129"/>
      <c r="H16324" s="129"/>
    </row>
    <row r="16325" spans="1:8" x14ac:dyDescent="0.3">
      <c r="A16325" s="128"/>
      <c r="B16325" s="128"/>
      <c r="D16325" s="128"/>
      <c r="E16325" s="128"/>
      <c r="G16325" s="129"/>
      <c r="H16325" s="129"/>
    </row>
    <row r="16326" spans="1:8" x14ac:dyDescent="0.3">
      <c r="A16326" s="128"/>
      <c r="B16326" s="128"/>
      <c r="D16326" s="128"/>
      <c r="E16326" s="128"/>
      <c r="G16326" s="129"/>
      <c r="H16326" s="129"/>
    </row>
    <row r="16327" spans="1:8" x14ac:dyDescent="0.3">
      <c r="A16327" s="128"/>
      <c r="B16327" s="128"/>
      <c r="D16327" s="128"/>
      <c r="E16327" s="128"/>
      <c r="G16327" s="129"/>
      <c r="H16327" s="129"/>
    </row>
    <row r="16328" spans="1:8" x14ac:dyDescent="0.3">
      <c r="A16328" s="128"/>
      <c r="B16328" s="128"/>
      <c r="D16328" s="128"/>
      <c r="E16328" s="128"/>
      <c r="G16328" s="129"/>
      <c r="H16328" s="129"/>
    </row>
    <row r="16329" spans="1:8" x14ac:dyDescent="0.3">
      <c r="A16329" s="128"/>
      <c r="B16329" s="128"/>
      <c r="D16329" s="128"/>
      <c r="E16329" s="128"/>
      <c r="G16329" s="129"/>
      <c r="H16329" s="129"/>
    </row>
    <row r="16330" spans="1:8" x14ac:dyDescent="0.3">
      <c r="A16330" s="128"/>
      <c r="B16330" s="128"/>
      <c r="D16330" s="128"/>
      <c r="E16330" s="128"/>
      <c r="G16330" s="129"/>
      <c r="H16330" s="129"/>
    </row>
    <row r="16331" spans="1:8" x14ac:dyDescent="0.3">
      <c r="A16331" s="128"/>
      <c r="B16331" s="128"/>
      <c r="D16331" s="128"/>
      <c r="E16331" s="128"/>
      <c r="G16331" s="129"/>
      <c r="H16331" s="129"/>
    </row>
    <row r="16332" spans="1:8" x14ac:dyDescent="0.3">
      <c r="A16332" s="128"/>
      <c r="B16332" s="128"/>
      <c r="D16332" s="128"/>
      <c r="E16332" s="128"/>
      <c r="G16332" s="129"/>
      <c r="H16332" s="129"/>
    </row>
    <row r="16333" spans="1:8" x14ac:dyDescent="0.3">
      <c r="A16333" s="128"/>
      <c r="B16333" s="128"/>
      <c r="D16333" s="128"/>
      <c r="E16333" s="128"/>
      <c r="G16333" s="129"/>
      <c r="H16333" s="129"/>
    </row>
    <row r="16334" spans="1:8" x14ac:dyDescent="0.3">
      <c r="A16334" s="128"/>
      <c r="B16334" s="128"/>
      <c r="D16334" s="128"/>
      <c r="E16334" s="128"/>
      <c r="G16334" s="129"/>
      <c r="H16334" s="129"/>
    </row>
    <row r="16335" spans="1:8" x14ac:dyDescent="0.3">
      <c r="A16335" s="128"/>
      <c r="B16335" s="128"/>
      <c r="D16335" s="128"/>
      <c r="E16335" s="128"/>
      <c r="G16335" s="129"/>
      <c r="H16335" s="129"/>
    </row>
    <row r="16336" spans="1:8" x14ac:dyDescent="0.3">
      <c r="A16336" s="128"/>
      <c r="B16336" s="128"/>
      <c r="D16336" s="128"/>
      <c r="E16336" s="128"/>
      <c r="G16336" s="129"/>
      <c r="H16336" s="129"/>
    </row>
    <row r="16337" spans="1:8" x14ac:dyDescent="0.3">
      <c r="A16337" s="128"/>
      <c r="B16337" s="128"/>
      <c r="D16337" s="128"/>
      <c r="E16337" s="128"/>
      <c r="G16337" s="129"/>
      <c r="H16337" s="129"/>
    </row>
    <row r="16338" spans="1:8" x14ac:dyDescent="0.3">
      <c r="A16338" s="128"/>
      <c r="B16338" s="128"/>
      <c r="D16338" s="128"/>
      <c r="E16338" s="128"/>
      <c r="G16338" s="129"/>
      <c r="H16338" s="129"/>
    </row>
    <row r="16339" spans="1:8" x14ac:dyDescent="0.3">
      <c r="A16339" s="128"/>
      <c r="B16339" s="128"/>
      <c r="D16339" s="128"/>
      <c r="E16339" s="128"/>
      <c r="G16339" s="129"/>
      <c r="H16339" s="129"/>
    </row>
    <row r="16340" spans="1:8" x14ac:dyDescent="0.3">
      <c r="A16340" s="128"/>
      <c r="B16340" s="128"/>
      <c r="D16340" s="128"/>
      <c r="E16340" s="128"/>
      <c r="G16340" s="129"/>
      <c r="H16340" s="129"/>
    </row>
    <row r="16341" spans="1:8" x14ac:dyDescent="0.3">
      <c r="A16341" s="128"/>
      <c r="B16341" s="128"/>
      <c r="D16341" s="128"/>
      <c r="E16341" s="128"/>
      <c r="G16341" s="129"/>
      <c r="H16341" s="129"/>
    </row>
    <row r="16342" spans="1:8" x14ac:dyDescent="0.3">
      <c r="A16342" s="128"/>
      <c r="B16342" s="128"/>
      <c r="D16342" s="128"/>
      <c r="E16342" s="128"/>
      <c r="G16342" s="129"/>
      <c r="H16342" s="129"/>
    </row>
    <row r="16343" spans="1:8" x14ac:dyDescent="0.3">
      <c r="A16343" s="128"/>
      <c r="B16343" s="128"/>
      <c r="D16343" s="128"/>
      <c r="E16343" s="128"/>
      <c r="G16343" s="129"/>
      <c r="H16343" s="129"/>
    </row>
    <row r="16344" spans="1:8" x14ac:dyDescent="0.3">
      <c r="A16344" s="128"/>
      <c r="B16344" s="128"/>
      <c r="D16344" s="128"/>
      <c r="E16344" s="128"/>
      <c r="G16344" s="129"/>
      <c r="H16344" s="129"/>
    </row>
    <row r="16345" spans="1:8" x14ac:dyDescent="0.3">
      <c r="A16345" s="128"/>
      <c r="B16345" s="128"/>
      <c r="D16345" s="128"/>
      <c r="E16345" s="128"/>
      <c r="G16345" s="129"/>
      <c r="H16345" s="129"/>
    </row>
    <row r="16346" spans="1:8" x14ac:dyDescent="0.3">
      <c r="A16346" s="128"/>
      <c r="B16346" s="128"/>
      <c r="D16346" s="128"/>
      <c r="E16346" s="128"/>
      <c r="G16346" s="129"/>
      <c r="H16346" s="129"/>
    </row>
    <row r="16347" spans="1:8" x14ac:dyDescent="0.3">
      <c r="A16347" s="128"/>
      <c r="B16347" s="128"/>
      <c r="D16347" s="128"/>
      <c r="E16347" s="128"/>
      <c r="G16347" s="129"/>
      <c r="H16347" s="129"/>
    </row>
    <row r="16348" spans="1:8" x14ac:dyDescent="0.3">
      <c r="A16348" s="128"/>
      <c r="B16348" s="128"/>
      <c r="D16348" s="128"/>
      <c r="E16348" s="128"/>
      <c r="G16348" s="129"/>
      <c r="H16348" s="129"/>
    </row>
    <row r="16349" spans="1:8" x14ac:dyDescent="0.3">
      <c r="A16349" s="128"/>
      <c r="B16349" s="128"/>
      <c r="D16349" s="128"/>
      <c r="E16349" s="128"/>
      <c r="G16349" s="129"/>
      <c r="H16349" s="129"/>
    </row>
    <row r="16350" spans="1:8" x14ac:dyDescent="0.3">
      <c r="A16350" s="128"/>
      <c r="B16350" s="128"/>
      <c r="D16350" s="128"/>
      <c r="E16350" s="128"/>
      <c r="G16350" s="129"/>
      <c r="H16350" s="129"/>
    </row>
    <row r="16351" spans="1:8" x14ac:dyDescent="0.3">
      <c r="A16351" s="128"/>
      <c r="B16351" s="128"/>
      <c r="D16351" s="128"/>
      <c r="E16351" s="128"/>
      <c r="G16351" s="129"/>
      <c r="H16351" s="129"/>
    </row>
    <row r="16352" spans="1:8" x14ac:dyDescent="0.3">
      <c r="A16352" s="128"/>
      <c r="B16352" s="128"/>
      <c r="D16352" s="128"/>
      <c r="E16352" s="128"/>
      <c r="G16352" s="129"/>
      <c r="H16352" s="129"/>
    </row>
    <row r="16353" spans="1:8" x14ac:dyDescent="0.3">
      <c r="A16353" s="128"/>
      <c r="B16353" s="128"/>
      <c r="D16353" s="128"/>
      <c r="E16353" s="128"/>
      <c r="G16353" s="129"/>
      <c r="H16353" s="129"/>
    </row>
    <row r="16354" spans="1:8" x14ac:dyDescent="0.3">
      <c r="A16354" s="128"/>
      <c r="B16354" s="128"/>
      <c r="D16354" s="128"/>
      <c r="E16354" s="128"/>
      <c r="G16354" s="129"/>
      <c r="H16354" s="129"/>
    </row>
    <row r="16355" spans="1:8" x14ac:dyDescent="0.3">
      <c r="A16355" s="128"/>
      <c r="B16355" s="128"/>
      <c r="D16355" s="128"/>
      <c r="E16355" s="128"/>
      <c r="G16355" s="129"/>
      <c r="H16355" s="129"/>
    </row>
    <row r="16356" spans="1:8" x14ac:dyDescent="0.3">
      <c r="A16356" s="128"/>
      <c r="B16356" s="128"/>
      <c r="D16356" s="128"/>
      <c r="E16356" s="128"/>
      <c r="G16356" s="129"/>
      <c r="H16356" s="129"/>
    </row>
    <row r="16357" spans="1:8" x14ac:dyDescent="0.3">
      <c r="A16357" s="128"/>
      <c r="B16357" s="128"/>
      <c r="D16357" s="128"/>
      <c r="E16357" s="128"/>
      <c r="G16357" s="129"/>
      <c r="H16357" s="129"/>
    </row>
    <row r="16358" spans="1:8" x14ac:dyDescent="0.3">
      <c r="A16358" s="128"/>
      <c r="B16358" s="128"/>
      <c r="D16358" s="128"/>
      <c r="E16358" s="128"/>
      <c r="G16358" s="129"/>
      <c r="H16358" s="129"/>
    </row>
    <row r="16359" spans="1:8" x14ac:dyDescent="0.3">
      <c r="A16359" s="128"/>
      <c r="B16359" s="128"/>
      <c r="D16359" s="128"/>
      <c r="E16359" s="128"/>
      <c r="G16359" s="129"/>
      <c r="H16359" s="129"/>
    </row>
    <row r="16360" spans="1:8" x14ac:dyDescent="0.3">
      <c r="A16360" s="128"/>
      <c r="B16360" s="128"/>
      <c r="D16360" s="128"/>
      <c r="E16360" s="128"/>
      <c r="G16360" s="129"/>
      <c r="H16360" s="129"/>
    </row>
    <row r="16361" spans="1:8" x14ac:dyDescent="0.3">
      <c r="A16361" s="128"/>
      <c r="B16361" s="128"/>
      <c r="D16361" s="128"/>
      <c r="E16361" s="128"/>
      <c r="G16361" s="129"/>
      <c r="H16361" s="129"/>
    </row>
    <row r="16362" spans="1:8" x14ac:dyDescent="0.3">
      <c r="A16362" s="128"/>
      <c r="B16362" s="128"/>
      <c r="D16362" s="128"/>
      <c r="E16362" s="128"/>
      <c r="G16362" s="129"/>
      <c r="H16362" s="129"/>
    </row>
    <row r="16363" spans="1:8" x14ac:dyDescent="0.3">
      <c r="A16363" s="128"/>
      <c r="B16363" s="128"/>
      <c r="D16363" s="128"/>
      <c r="E16363" s="128"/>
      <c r="G16363" s="129"/>
      <c r="H16363" s="129"/>
    </row>
    <row r="16364" spans="1:8" x14ac:dyDescent="0.3">
      <c r="A16364" s="128"/>
      <c r="B16364" s="128"/>
      <c r="D16364" s="128"/>
      <c r="E16364" s="128"/>
      <c r="G16364" s="129"/>
      <c r="H16364" s="129"/>
    </row>
    <row r="16365" spans="1:8" x14ac:dyDescent="0.3">
      <c r="A16365" s="128"/>
      <c r="B16365" s="128"/>
      <c r="D16365" s="128"/>
      <c r="E16365" s="128"/>
      <c r="G16365" s="129"/>
      <c r="H16365" s="129"/>
    </row>
    <row r="16366" spans="1:8" x14ac:dyDescent="0.3">
      <c r="A16366" s="128"/>
      <c r="B16366" s="128"/>
      <c r="D16366" s="128"/>
      <c r="E16366" s="128"/>
      <c r="G16366" s="129"/>
      <c r="H16366" s="129"/>
    </row>
    <row r="16367" spans="1:8" x14ac:dyDescent="0.3">
      <c r="A16367" s="128"/>
      <c r="B16367" s="128"/>
      <c r="D16367" s="128"/>
      <c r="E16367" s="128"/>
      <c r="G16367" s="129"/>
      <c r="H16367" s="129"/>
    </row>
    <row r="16368" spans="1:8" x14ac:dyDescent="0.3">
      <c r="A16368" s="128"/>
      <c r="B16368" s="128"/>
      <c r="D16368" s="128"/>
      <c r="E16368" s="128"/>
      <c r="G16368" s="129"/>
      <c r="H16368" s="129"/>
    </row>
    <row r="16369" spans="1:8" x14ac:dyDescent="0.3">
      <c r="A16369" s="128"/>
      <c r="B16369" s="128"/>
      <c r="D16369" s="128"/>
      <c r="E16369" s="128"/>
      <c r="G16369" s="129"/>
      <c r="H16369" s="129"/>
    </row>
    <row r="16370" spans="1:8" x14ac:dyDescent="0.3">
      <c r="A16370" s="128"/>
      <c r="B16370" s="128"/>
      <c r="D16370" s="128"/>
      <c r="E16370" s="128"/>
      <c r="G16370" s="129"/>
      <c r="H16370" s="129"/>
    </row>
    <row r="16371" spans="1:8" x14ac:dyDescent="0.3">
      <c r="A16371" s="128"/>
      <c r="B16371" s="128"/>
      <c r="D16371" s="128"/>
      <c r="E16371" s="128"/>
      <c r="G16371" s="129"/>
      <c r="H16371" s="129"/>
    </row>
    <row r="16372" spans="1:8" x14ac:dyDescent="0.3">
      <c r="A16372" s="128"/>
      <c r="B16372" s="128"/>
      <c r="D16372" s="128"/>
      <c r="E16372" s="128"/>
      <c r="G16372" s="129"/>
      <c r="H16372" s="129"/>
    </row>
    <row r="16373" spans="1:8" x14ac:dyDescent="0.3">
      <c r="A16373" s="128"/>
      <c r="B16373" s="128"/>
      <c r="D16373" s="128"/>
      <c r="E16373" s="128"/>
      <c r="G16373" s="129"/>
      <c r="H16373" s="129"/>
    </row>
    <row r="16374" spans="1:8" x14ac:dyDescent="0.3">
      <c r="A16374" s="128"/>
      <c r="B16374" s="128"/>
      <c r="D16374" s="128"/>
      <c r="E16374" s="128"/>
      <c r="G16374" s="129"/>
      <c r="H16374" s="129"/>
    </row>
    <row r="16375" spans="1:8" x14ac:dyDescent="0.3">
      <c r="A16375" s="128"/>
      <c r="B16375" s="128"/>
      <c r="D16375" s="128"/>
      <c r="E16375" s="128"/>
      <c r="G16375" s="129"/>
      <c r="H16375" s="129"/>
    </row>
    <row r="16376" spans="1:8" x14ac:dyDescent="0.3">
      <c r="A16376" s="128"/>
      <c r="B16376" s="128"/>
      <c r="D16376" s="128"/>
      <c r="E16376" s="128"/>
      <c r="G16376" s="129"/>
      <c r="H16376" s="129"/>
    </row>
    <row r="16377" spans="1:8" x14ac:dyDescent="0.3">
      <c r="A16377" s="128"/>
      <c r="B16377" s="128"/>
      <c r="D16377" s="128"/>
      <c r="E16377" s="128"/>
      <c r="G16377" s="129"/>
      <c r="H16377" s="129"/>
    </row>
    <row r="16378" spans="1:8" x14ac:dyDescent="0.3">
      <c r="A16378" s="128"/>
      <c r="B16378" s="128"/>
      <c r="D16378" s="128"/>
      <c r="E16378" s="128"/>
      <c r="G16378" s="129"/>
      <c r="H16378" s="129"/>
    </row>
    <row r="16379" spans="1:8" x14ac:dyDescent="0.3">
      <c r="A16379" s="128"/>
      <c r="B16379" s="128"/>
      <c r="D16379" s="128"/>
      <c r="E16379" s="128"/>
      <c r="G16379" s="129"/>
      <c r="H16379" s="129"/>
    </row>
    <row r="16380" spans="1:8" x14ac:dyDescent="0.3">
      <c r="A16380" s="128"/>
      <c r="B16380" s="128"/>
      <c r="D16380" s="128"/>
      <c r="E16380" s="128"/>
      <c r="G16380" s="129"/>
      <c r="H16380" s="129"/>
    </row>
    <row r="16381" spans="1:8" x14ac:dyDescent="0.3">
      <c r="A16381" s="128"/>
      <c r="B16381" s="128"/>
      <c r="D16381" s="128"/>
      <c r="E16381" s="128"/>
      <c r="G16381" s="129"/>
      <c r="H16381" s="129"/>
    </row>
    <row r="16382" spans="1:8" x14ac:dyDescent="0.3">
      <c r="A16382" s="128"/>
      <c r="B16382" s="128"/>
      <c r="D16382" s="128"/>
      <c r="E16382" s="128"/>
      <c r="G16382" s="129"/>
      <c r="H16382" s="129"/>
    </row>
    <row r="16383" spans="1:8" x14ac:dyDescent="0.3">
      <c r="A16383" s="128"/>
      <c r="B16383" s="128"/>
      <c r="D16383" s="128"/>
      <c r="E16383" s="128"/>
      <c r="G16383" s="129"/>
      <c r="H16383" s="129"/>
    </row>
    <row r="16384" spans="1:8" x14ac:dyDescent="0.3">
      <c r="A16384" s="128"/>
      <c r="B16384" s="128"/>
      <c r="D16384" s="128"/>
      <c r="E16384" s="128"/>
      <c r="G16384" s="129"/>
      <c r="H16384" s="129"/>
    </row>
    <row r="16385" spans="1:8" x14ac:dyDescent="0.3">
      <c r="A16385" s="128"/>
      <c r="B16385" s="128"/>
      <c r="D16385" s="128"/>
      <c r="E16385" s="128"/>
      <c r="G16385" s="129"/>
      <c r="H16385" s="129"/>
    </row>
    <row r="16386" spans="1:8" x14ac:dyDescent="0.3">
      <c r="A16386" s="128"/>
      <c r="B16386" s="128"/>
      <c r="D16386" s="128"/>
      <c r="E16386" s="128"/>
      <c r="G16386" s="129"/>
      <c r="H16386" s="129"/>
    </row>
    <row r="16387" spans="1:8" x14ac:dyDescent="0.3">
      <c r="A16387" s="128"/>
      <c r="B16387" s="128"/>
      <c r="D16387" s="128"/>
      <c r="E16387" s="128"/>
      <c r="G16387" s="129"/>
      <c r="H16387" s="129"/>
    </row>
    <row r="16388" spans="1:8" x14ac:dyDescent="0.3">
      <c r="A16388" s="128"/>
      <c r="B16388" s="128"/>
      <c r="D16388" s="128"/>
      <c r="E16388" s="128"/>
      <c r="G16388" s="129"/>
      <c r="H16388" s="129"/>
    </row>
    <row r="16389" spans="1:8" x14ac:dyDescent="0.3">
      <c r="A16389" s="128"/>
      <c r="B16389" s="128"/>
      <c r="D16389" s="128"/>
      <c r="E16389" s="128"/>
      <c r="G16389" s="129"/>
      <c r="H16389" s="129"/>
    </row>
    <row r="16390" spans="1:8" x14ac:dyDescent="0.3">
      <c r="A16390" s="128"/>
      <c r="B16390" s="128"/>
      <c r="D16390" s="128"/>
      <c r="E16390" s="128"/>
      <c r="G16390" s="129"/>
      <c r="H16390" s="129"/>
    </row>
    <row r="16391" spans="1:8" x14ac:dyDescent="0.3">
      <c r="A16391" s="128"/>
      <c r="B16391" s="128"/>
      <c r="D16391" s="128"/>
      <c r="E16391" s="128"/>
      <c r="G16391" s="129"/>
      <c r="H16391" s="129"/>
    </row>
    <row r="16392" spans="1:8" x14ac:dyDescent="0.3">
      <c r="A16392" s="128"/>
      <c r="B16392" s="128"/>
      <c r="D16392" s="128"/>
      <c r="E16392" s="128"/>
      <c r="G16392" s="129"/>
      <c r="H16392" s="129"/>
    </row>
    <row r="16393" spans="1:8" x14ac:dyDescent="0.3">
      <c r="A16393" s="128"/>
      <c r="B16393" s="128"/>
      <c r="D16393" s="128"/>
      <c r="E16393" s="128"/>
      <c r="G16393" s="129"/>
      <c r="H16393" s="129"/>
    </row>
    <row r="16394" spans="1:8" x14ac:dyDescent="0.3">
      <c r="A16394" s="128"/>
      <c r="B16394" s="128"/>
      <c r="D16394" s="128"/>
      <c r="E16394" s="128"/>
      <c r="G16394" s="129"/>
      <c r="H16394" s="129"/>
    </row>
    <row r="16395" spans="1:8" x14ac:dyDescent="0.3">
      <c r="A16395" s="128"/>
      <c r="B16395" s="128"/>
      <c r="D16395" s="128"/>
      <c r="E16395" s="128"/>
      <c r="G16395" s="129"/>
      <c r="H16395" s="129"/>
    </row>
    <row r="16396" spans="1:8" x14ac:dyDescent="0.3">
      <c r="A16396" s="128"/>
      <c r="B16396" s="128"/>
      <c r="D16396" s="128"/>
      <c r="E16396" s="128"/>
      <c r="G16396" s="129"/>
      <c r="H16396" s="129"/>
    </row>
    <row r="16397" spans="1:8" x14ac:dyDescent="0.3">
      <c r="A16397" s="128"/>
      <c r="B16397" s="128"/>
      <c r="D16397" s="128"/>
      <c r="E16397" s="128"/>
      <c r="G16397" s="129"/>
      <c r="H16397" s="129"/>
    </row>
    <row r="16398" spans="1:8" x14ac:dyDescent="0.3">
      <c r="A16398" s="128"/>
      <c r="B16398" s="128"/>
      <c r="D16398" s="128"/>
      <c r="E16398" s="128"/>
      <c r="G16398" s="129"/>
      <c r="H16398" s="129"/>
    </row>
    <row r="16399" spans="1:8" x14ac:dyDescent="0.3">
      <c r="A16399" s="128"/>
      <c r="B16399" s="128"/>
      <c r="D16399" s="128"/>
      <c r="E16399" s="128"/>
      <c r="G16399" s="129"/>
      <c r="H16399" s="129"/>
    </row>
    <row r="16400" spans="1:8" x14ac:dyDescent="0.3">
      <c r="A16400" s="128"/>
      <c r="B16400" s="128"/>
      <c r="D16400" s="128"/>
      <c r="E16400" s="128"/>
      <c r="G16400" s="129"/>
      <c r="H16400" s="129"/>
    </row>
    <row r="16401" spans="1:8" x14ac:dyDescent="0.3">
      <c r="A16401" s="128"/>
      <c r="B16401" s="128"/>
      <c r="D16401" s="128"/>
      <c r="E16401" s="128"/>
      <c r="G16401" s="129"/>
      <c r="H16401" s="129"/>
    </row>
    <row r="16402" spans="1:8" x14ac:dyDescent="0.3">
      <c r="A16402" s="128"/>
      <c r="B16402" s="128"/>
      <c r="D16402" s="128"/>
      <c r="E16402" s="128"/>
      <c r="G16402" s="129"/>
      <c r="H16402" s="129"/>
    </row>
    <row r="16403" spans="1:8" x14ac:dyDescent="0.3">
      <c r="A16403" s="128"/>
      <c r="B16403" s="128"/>
      <c r="D16403" s="128"/>
      <c r="E16403" s="128"/>
      <c r="G16403" s="129"/>
      <c r="H16403" s="129"/>
    </row>
    <row r="16404" spans="1:8" x14ac:dyDescent="0.3">
      <c r="A16404" s="128"/>
      <c r="B16404" s="128"/>
      <c r="D16404" s="128"/>
      <c r="E16404" s="128"/>
      <c r="G16404" s="129"/>
      <c r="H16404" s="129"/>
    </row>
    <row r="16405" spans="1:8" x14ac:dyDescent="0.3">
      <c r="A16405" s="128"/>
      <c r="B16405" s="128"/>
      <c r="D16405" s="128"/>
      <c r="E16405" s="128"/>
      <c r="G16405" s="129"/>
      <c r="H16405" s="129"/>
    </row>
    <row r="16406" spans="1:8" x14ac:dyDescent="0.3">
      <c r="A16406" s="128"/>
      <c r="B16406" s="128"/>
      <c r="D16406" s="128"/>
      <c r="E16406" s="128"/>
      <c r="G16406" s="129"/>
      <c r="H16406" s="129"/>
    </row>
    <row r="16407" spans="1:8" x14ac:dyDescent="0.3">
      <c r="A16407" s="128"/>
      <c r="B16407" s="128"/>
      <c r="D16407" s="128"/>
      <c r="E16407" s="128"/>
      <c r="G16407" s="129"/>
      <c r="H16407" s="129"/>
    </row>
    <row r="16408" spans="1:8" x14ac:dyDescent="0.3">
      <c r="A16408" s="128"/>
      <c r="B16408" s="128"/>
      <c r="D16408" s="128"/>
      <c r="E16408" s="128"/>
      <c r="G16408" s="129"/>
      <c r="H16408" s="129"/>
    </row>
    <row r="16409" spans="1:8" x14ac:dyDescent="0.3">
      <c r="A16409" s="128"/>
      <c r="B16409" s="128"/>
      <c r="D16409" s="128"/>
      <c r="E16409" s="128"/>
      <c r="G16409" s="129"/>
      <c r="H16409" s="129"/>
    </row>
    <row r="16410" spans="1:8" x14ac:dyDescent="0.3">
      <c r="A16410" s="128"/>
      <c r="B16410" s="128"/>
      <c r="D16410" s="128"/>
      <c r="E16410" s="128"/>
      <c r="G16410" s="129"/>
      <c r="H16410" s="129"/>
    </row>
    <row r="16411" spans="1:8" x14ac:dyDescent="0.3">
      <c r="A16411" s="128"/>
      <c r="B16411" s="128"/>
      <c r="D16411" s="128"/>
      <c r="E16411" s="128"/>
      <c r="G16411" s="129"/>
      <c r="H16411" s="129"/>
    </row>
    <row r="16412" spans="1:8" x14ac:dyDescent="0.3">
      <c r="A16412" s="128"/>
      <c r="B16412" s="128"/>
      <c r="D16412" s="128"/>
      <c r="E16412" s="128"/>
      <c r="G16412" s="129"/>
      <c r="H16412" s="129"/>
    </row>
    <row r="16413" spans="1:8" x14ac:dyDescent="0.3">
      <c r="A16413" s="128"/>
      <c r="B16413" s="128"/>
      <c r="D16413" s="128"/>
      <c r="E16413" s="128"/>
      <c r="G16413" s="129"/>
      <c r="H16413" s="129"/>
    </row>
    <row r="16414" spans="1:8" x14ac:dyDescent="0.3">
      <c r="A16414" s="128"/>
      <c r="B16414" s="128"/>
      <c r="D16414" s="128"/>
      <c r="E16414" s="128"/>
      <c r="G16414" s="129"/>
      <c r="H16414" s="129"/>
    </row>
    <row r="16415" spans="1:8" x14ac:dyDescent="0.3">
      <c r="A16415" s="128"/>
      <c r="B16415" s="128"/>
      <c r="D16415" s="128"/>
      <c r="E16415" s="128"/>
      <c r="G16415" s="129"/>
      <c r="H16415" s="129"/>
    </row>
    <row r="16416" spans="1:8" x14ac:dyDescent="0.3">
      <c r="A16416" s="128"/>
      <c r="B16416" s="128"/>
      <c r="D16416" s="128"/>
      <c r="E16416" s="128"/>
      <c r="G16416" s="129"/>
      <c r="H16416" s="129"/>
    </row>
    <row r="16417" spans="1:8" x14ac:dyDescent="0.3">
      <c r="A16417" s="128"/>
      <c r="B16417" s="128"/>
      <c r="D16417" s="128"/>
      <c r="E16417" s="128"/>
      <c r="G16417" s="129"/>
      <c r="H16417" s="129"/>
    </row>
    <row r="16418" spans="1:8" x14ac:dyDescent="0.3">
      <c r="A16418" s="128"/>
      <c r="B16418" s="128"/>
      <c r="D16418" s="128"/>
      <c r="E16418" s="128"/>
      <c r="G16418" s="129"/>
      <c r="H16418" s="129"/>
    </row>
    <row r="16419" spans="1:8" x14ac:dyDescent="0.3">
      <c r="A16419" s="128"/>
      <c r="B16419" s="128"/>
      <c r="D16419" s="128"/>
      <c r="E16419" s="128"/>
      <c r="G16419" s="129"/>
      <c r="H16419" s="129"/>
    </row>
    <row r="16420" spans="1:8" x14ac:dyDescent="0.3">
      <c r="A16420" s="128"/>
      <c r="B16420" s="128"/>
      <c r="D16420" s="128"/>
      <c r="E16420" s="128"/>
      <c r="G16420" s="129"/>
      <c r="H16420" s="129"/>
    </row>
    <row r="16421" spans="1:8" x14ac:dyDescent="0.3">
      <c r="A16421" s="128"/>
      <c r="B16421" s="128"/>
      <c r="D16421" s="128"/>
      <c r="E16421" s="128"/>
      <c r="G16421" s="129"/>
      <c r="H16421" s="129"/>
    </row>
    <row r="16422" spans="1:8" x14ac:dyDescent="0.3">
      <c r="A16422" s="128"/>
      <c r="B16422" s="128"/>
      <c r="D16422" s="128"/>
      <c r="E16422" s="128"/>
      <c r="G16422" s="129"/>
      <c r="H16422" s="129"/>
    </row>
    <row r="16423" spans="1:8" x14ac:dyDescent="0.3">
      <c r="A16423" s="128"/>
      <c r="B16423" s="128"/>
      <c r="D16423" s="128"/>
      <c r="E16423" s="128"/>
      <c r="G16423" s="129"/>
      <c r="H16423" s="129"/>
    </row>
    <row r="16424" spans="1:8" x14ac:dyDescent="0.3">
      <c r="A16424" s="128"/>
      <c r="B16424" s="128"/>
      <c r="D16424" s="128"/>
      <c r="E16424" s="128"/>
      <c r="G16424" s="129"/>
      <c r="H16424" s="129"/>
    </row>
    <row r="16425" spans="1:8" x14ac:dyDescent="0.3">
      <c r="A16425" s="128"/>
      <c r="B16425" s="128"/>
      <c r="D16425" s="128"/>
      <c r="E16425" s="128"/>
      <c r="G16425" s="129"/>
      <c r="H16425" s="129"/>
    </row>
    <row r="16426" spans="1:8" x14ac:dyDescent="0.3">
      <c r="A16426" s="128"/>
      <c r="B16426" s="128"/>
      <c r="D16426" s="128"/>
      <c r="E16426" s="128"/>
      <c r="G16426" s="129"/>
      <c r="H16426" s="129"/>
    </row>
    <row r="16427" spans="1:8" x14ac:dyDescent="0.3">
      <c r="A16427" s="128"/>
      <c r="B16427" s="128"/>
      <c r="D16427" s="128"/>
      <c r="E16427" s="128"/>
      <c r="G16427" s="129"/>
      <c r="H16427" s="129"/>
    </row>
    <row r="16428" spans="1:8" x14ac:dyDescent="0.3">
      <c r="A16428" s="128"/>
      <c r="B16428" s="128"/>
      <c r="D16428" s="128"/>
      <c r="E16428" s="128"/>
      <c r="G16428" s="129"/>
      <c r="H16428" s="129"/>
    </row>
    <row r="16429" spans="1:8" x14ac:dyDescent="0.3">
      <c r="A16429" s="128"/>
      <c r="B16429" s="128"/>
      <c r="D16429" s="128"/>
      <c r="E16429" s="128"/>
      <c r="G16429" s="129"/>
      <c r="H16429" s="129"/>
    </row>
    <row r="16430" spans="1:8" x14ac:dyDescent="0.3">
      <c r="A16430" s="128"/>
      <c r="B16430" s="128"/>
      <c r="D16430" s="128"/>
      <c r="E16430" s="128"/>
      <c r="G16430" s="129"/>
      <c r="H16430" s="129"/>
    </row>
    <row r="16431" spans="1:8" x14ac:dyDescent="0.3">
      <c r="A16431" s="128"/>
      <c r="B16431" s="128"/>
      <c r="D16431" s="128"/>
      <c r="E16431" s="128"/>
      <c r="G16431" s="129"/>
      <c r="H16431" s="129"/>
    </row>
    <row r="16432" spans="1:8" x14ac:dyDescent="0.3">
      <c r="A16432" s="128"/>
      <c r="B16432" s="128"/>
      <c r="D16432" s="128"/>
      <c r="E16432" s="128"/>
      <c r="G16432" s="129"/>
      <c r="H16432" s="129"/>
    </row>
    <row r="16433" spans="1:8" x14ac:dyDescent="0.3">
      <c r="A16433" s="128"/>
      <c r="B16433" s="128"/>
      <c r="D16433" s="128"/>
      <c r="E16433" s="128"/>
      <c r="G16433" s="129"/>
      <c r="H16433" s="129"/>
    </row>
    <row r="16434" spans="1:8" x14ac:dyDescent="0.3">
      <c r="A16434" s="128"/>
      <c r="B16434" s="128"/>
      <c r="D16434" s="128"/>
      <c r="E16434" s="128"/>
      <c r="G16434" s="129"/>
      <c r="H16434" s="129"/>
    </row>
    <row r="16435" spans="1:8" x14ac:dyDescent="0.3">
      <c r="A16435" s="128"/>
      <c r="B16435" s="128"/>
      <c r="D16435" s="128"/>
      <c r="E16435" s="128"/>
      <c r="G16435" s="129"/>
      <c r="H16435" s="129"/>
    </row>
    <row r="16436" spans="1:8" x14ac:dyDescent="0.3">
      <c r="A16436" s="128"/>
      <c r="B16436" s="128"/>
      <c r="D16436" s="128"/>
      <c r="E16436" s="128"/>
      <c r="G16436" s="129"/>
      <c r="H16436" s="129"/>
    </row>
    <row r="16437" spans="1:8" x14ac:dyDescent="0.3">
      <c r="A16437" s="128"/>
      <c r="B16437" s="128"/>
      <c r="D16437" s="128"/>
      <c r="E16437" s="128"/>
      <c r="G16437" s="129"/>
      <c r="H16437" s="129"/>
    </row>
    <row r="16438" spans="1:8" x14ac:dyDescent="0.3">
      <c r="A16438" s="128"/>
      <c r="B16438" s="128"/>
      <c r="D16438" s="128"/>
      <c r="E16438" s="128"/>
      <c r="G16438" s="129"/>
      <c r="H16438" s="129"/>
    </row>
    <row r="16439" spans="1:8" x14ac:dyDescent="0.3">
      <c r="A16439" s="128"/>
      <c r="B16439" s="128"/>
      <c r="D16439" s="128"/>
      <c r="E16439" s="128"/>
      <c r="G16439" s="129"/>
      <c r="H16439" s="129"/>
    </row>
    <row r="16440" spans="1:8" x14ac:dyDescent="0.3">
      <c r="A16440" s="128"/>
      <c r="B16440" s="128"/>
      <c r="D16440" s="128"/>
      <c r="E16440" s="128"/>
      <c r="G16440" s="129"/>
      <c r="H16440" s="129"/>
    </row>
    <row r="16441" spans="1:8" x14ac:dyDescent="0.3">
      <c r="A16441" s="128"/>
      <c r="B16441" s="128"/>
      <c r="D16441" s="128"/>
      <c r="E16441" s="128"/>
      <c r="G16441" s="129"/>
      <c r="H16441" s="129"/>
    </row>
    <row r="16442" spans="1:8" x14ac:dyDescent="0.3">
      <c r="A16442" s="128"/>
      <c r="B16442" s="128"/>
      <c r="D16442" s="128"/>
      <c r="E16442" s="128"/>
      <c r="G16442" s="129"/>
      <c r="H16442" s="129"/>
    </row>
    <row r="16443" spans="1:8" x14ac:dyDescent="0.3">
      <c r="A16443" s="128"/>
      <c r="B16443" s="128"/>
      <c r="D16443" s="128"/>
      <c r="E16443" s="128"/>
      <c r="G16443" s="129"/>
      <c r="H16443" s="129"/>
    </row>
    <row r="16444" spans="1:8" x14ac:dyDescent="0.3">
      <c r="A16444" s="128"/>
      <c r="B16444" s="128"/>
      <c r="D16444" s="128"/>
      <c r="E16444" s="128"/>
      <c r="G16444" s="129"/>
      <c r="H16444" s="129"/>
    </row>
    <row r="16445" spans="1:8" x14ac:dyDescent="0.3">
      <c r="A16445" s="128"/>
      <c r="B16445" s="128"/>
      <c r="D16445" s="128"/>
      <c r="E16445" s="128"/>
      <c r="G16445" s="129"/>
      <c r="H16445" s="129"/>
    </row>
    <row r="16446" spans="1:8" x14ac:dyDescent="0.3">
      <c r="A16446" s="128"/>
      <c r="B16446" s="128"/>
      <c r="D16446" s="128"/>
      <c r="E16446" s="128"/>
      <c r="G16446" s="129"/>
      <c r="H16446" s="129"/>
    </row>
    <row r="16447" spans="1:8" x14ac:dyDescent="0.3">
      <c r="A16447" s="128"/>
      <c r="B16447" s="128"/>
      <c r="D16447" s="128"/>
      <c r="E16447" s="128"/>
      <c r="G16447" s="129"/>
      <c r="H16447" s="129"/>
    </row>
    <row r="16448" spans="1:8" x14ac:dyDescent="0.3">
      <c r="A16448" s="128"/>
      <c r="B16448" s="128"/>
      <c r="D16448" s="128"/>
      <c r="E16448" s="128"/>
      <c r="G16448" s="129"/>
      <c r="H16448" s="129"/>
    </row>
    <row r="16449" spans="1:8" x14ac:dyDescent="0.3">
      <c r="A16449" s="128"/>
      <c r="B16449" s="128"/>
      <c r="D16449" s="128"/>
      <c r="E16449" s="128"/>
      <c r="G16449" s="129"/>
      <c r="H16449" s="129"/>
    </row>
    <row r="16450" spans="1:8" x14ac:dyDescent="0.3">
      <c r="A16450" s="128"/>
      <c r="B16450" s="128"/>
      <c r="D16450" s="128"/>
      <c r="E16450" s="128"/>
      <c r="G16450" s="129"/>
      <c r="H16450" s="129"/>
    </row>
    <row r="16451" spans="1:8" x14ac:dyDescent="0.3">
      <c r="A16451" s="128"/>
      <c r="B16451" s="128"/>
      <c r="D16451" s="128"/>
      <c r="E16451" s="128"/>
      <c r="G16451" s="129"/>
      <c r="H16451" s="129"/>
    </row>
    <row r="16452" spans="1:8" x14ac:dyDescent="0.3">
      <c r="A16452" s="128"/>
      <c r="B16452" s="128"/>
      <c r="D16452" s="128"/>
      <c r="E16452" s="128"/>
      <c r="G16452" s="129"/>
      <c r="H16452" s="129"/>
    </row>
    <row r="16453" spans="1:8" x14ac:dyDescent="0.3">
      <c r="A16453" s="128"/>
      <c r="B16453" s="128"/>
      <c r="D16453" s="128"/>
      <c r="E16453" s="128"/>
      <c r="G16453" s="129"/>
      <c r="H16453" s="129"/>
    </row>
    <row r="16454" spans="1:8" x14ac:dyDescent="0.3">
      <c r="A16454" s="128"/>
      <c r="B16454" s="128"/>
      <c r="D16454" s="128"/>
      <c r="E16454" s="128"/>
      <c r="G16454" s="129"/>
      <c r="H16454" s="129"/>
    </row>
    <row r="16455" spans="1:8" x14ac:dyDescent="0.3">
      <c r="A16455" s="128"/>
      <c r="B16455" s="128"/>
      <c r="D16455" s="128"/>
      <c r="E16455" s="128"/>
      <c r="G16455" s="129"/>
      <c r="H16455" s="129"/>
    </row>
    <row r="16456" spans="1:8" x14ac:dyDescent="0.3">
      <c r="A16456" s="128"/>
      <c r="B16456" s="128"/>
      <c r="D16456" s="128"/>
      <c r="E16456" s="128"/>
      <c r="G16456" s="129"/>
      <c r="H16456" s="129"/>
    </row>
    <row r="16457" spans="1:8" x14ac:dyDescent="0.3">
      <c r="A16457" s="128"/>
      <c r="B16457" s="128"/>
      <c r="D16457" s="128"/>
      <c r="E16457" s="128"/>
      <c r="G16457" s="129"/>
      <c r="H16457" s="129"/>
    </row>
    <row r="16458" spans="1:8" x14ac:dyDescent="0.3">
      <c r="A16458" s="128"/>
      <c r="B16458" s="128"/>
      <c r="D16458" s="128"/>
      <c r="E16458" s="128"/>
      <c r="G16458" s="129"/>
      <c r="H16458" s="129"/>
    </row>
    <row r="16459" spans="1:8" x14ac:dyDescent="0.3">
      <c r="A16459" s="128"/>
      <c r="B16459" s="128"/>
      <c r="D16459" s="128"/>
      <c r="E16459" s="128"/>
      <c r="G16459" s="129"/>
      <c r="H16459" s="129"/>
    </row>
    <row r="16460" spans="1:8" x14ac:dyDescent="0.3">
      <c r="A16460" s="128"/>
      <c r="B16460" s="128"/>
      <c r="D16460" s="128"/>
      <c r="E16460" s="128"/>
      <c r="G16460" s="129"/>
      <c r="H16460" s="129"/>
    </row>
    <row r="16461" spans="1:8" x14ac:dyDescent="0.3">
      <c r="A16461" s="128"/>
      <c r="B16461" s="128"/>
      <c r="D16461" s="128"/>
      <c r="E16461" s="128"/>
      <c r="G16461" s="129"/>
      <c r="H16461" s="129"/>
    </row>
    <row r="16462" spans="1:8" x14ac:dyDescent="0.3">
      <c r="A16462" s="128"/>
      <c r="B16462" s="128"/>
      <c r="D16462" s="128"/>
      <c r="E16462" s="128"/>
      <c r="G16462" s="129"/>
      <c r="H16462" s="129"/>
    </row>
    <row r="16463" spans="1:8" x14ac:dyDescent="0.3">
      <c r="A16463" s="128"/>
      <c r="B16463" s="128"/>
      <c r="D16463" s="128"/>
      <c r="E16463" s="128"/>
      <c r="G16463" s="129"/>
      <c r="H16463" s="129"/>
    </row>
    <row r="16464" spans="1:8" x14ac:dyDescent="0.3">
      <c r="A16464" s="128"/>
      <c r="B16464" s="128"/>
      <c r="D16464" s="128"/>
      <c r="E16464" s="128"/>
      <c r="G16464" s="129"/>
      <c r="H16464" s="129"/>
    </row>
    <row r="16465" spans="1:8" x14ac:dyDescent="0.3">
      <c r="A16465" s="128"/>
      <c r="B16465" s="128"/>
      <c r="D16465" s="128"/>
      <c r="E16465" s="128"/>
      <c r="G16465" s="129"/>
      <c r="H16465" s="129"/>
    </row>
    <row r="16466" spans="1:8" x14ac:dyDescent="0.3">
      <c r="A16466" s="128"/>
      <c r="B16466" s="128"/>
      <c r="D16466" s="128"/>
      <c r="E16466" s="128"/>
      <c r="G16466" s="129"/>
      <c r="H16466" s="129"/>
    </row>
    <row r="16467" spans="1:8" x14ac:dyDescent="0.3">
      <c r="A16467" s="128"/>
      <c r="B16467" s="128"/>
      <c r="D16467" s="128"/>
      <c r="E16467" s="128"/>
      <c r="G16467" s="129"/>
      <c r="H16467" s="129"/>
    </row>
    <row r="16468" spans="1:8" x14ac:dyDescent="0.3">
      <c r="A16468" s="128"/>
      <c r="B16468" s="128"/>
      <c r="D16468" s="128"/>
      <c r="E16468" s="128"/>
      <c r="G16468" s="129"/>
      <c r="H16468" s="129"/>
    </row>
    <row r="16469" spans="1:8" x14ac:dyDescent="0.3">
      <c r="A16469" s="128"/>
      <c r="B16469" s="128"/>
      <c r="D16469" s="128"/>
      <c r="E16469" s="128"/>
      <c r="G16469" s="129"/>
      <c r="H16469" s="129"/>
    </row>
    <row r="16470" spans="1:8" x14ac:dyDescent="0.3">
      <c r="A16470" s="128"/>
      <c r="B16470" s="128"/>
      <c r="D16470" s="128"/>
      <c r="E16470" s="128"/>
      <c r="G16470" s="129"/>
      <c r="H16470" s="129"/>
    </row>
    <row r="16471" spans="1:8" x14ac:dyDescent="0.3">
      <c r="A16471" s="128"/>
      <c r="B16471" s="128"/>
      <c r="D16471" s="128"/>
      <c r="E16471" s="128"/>
      <c r="G16471" s="129"/>
      <c r="H16471" s="129"/>
    </row>
    <row r="16472" spans="1:8" x14ac:dyDescent="0.3">
      <c r="A16472" s="128"/>
      <c r="B16472" s="128"/>
      <c r="D16472" s="128"/>
      <c r="E16472" s="128"/>
      <c r="G16472" s="129"/>
      <c r="H16472" s="129"/>
    </row>
    <row r="16473" spans="1:8" x14ac:dyDescent="0.3">
      <c r="A16473" s="128"/>
      <c r="B16473" s="128"/>
      <c r="D16473" s="128"/>
      <c r="E16473" s="128"/>
      <c r="G16473" s="129"/>
      <c r="H16473" s="129"/>
    </row>
    <row r="16474" spans="1:8" x14ac:dyDescent="0.3">
      <c r="A16474" s="128"/>
      <c r="B16474" s="128"/>
      <c r="D16474" s="128"/>
      <c r="E16474" s="128"/>
      <c r="G16474" s="129"/>
      <c r="H16474" s="129"/>
    </row>
    <row r="16475" spans="1:8" x14ac:dyDescent="0.3">
      <c r="A16475" s="128"/>
      <c r="B16475" s="128"/>
      <c r="D16475" s="128"/>
      <c r="E16475" s="128"/>
      <c r="G16475" s="129"/>
      <c r="H16475" s="129"/>
    </row>
    <row r="16476" spans="1:8" x14ac:dyDescent="0.3">
      <c r="A16476" s="128"/>
      <c r="B16476" s="128"/>
      <c r="D16476" s="128"/>
      <c r="E16476" s="128"/>
      <c r="G16476" s="129"/>
      <c r="H16476" s="129"/>
    </row>
    <row r="16477" spans="1:8" x14ac:dyDescent="0.3">
      <c r="A16477" s="128"/>
      <c r="B16477" s="128"/>
      <c r="D16477" s="128"/>
      <c r="E16477" s="128"/>
      <c r="G16477" s="129"/>
      <c r="H16477" s="129"/>
    </row>
    <row r="16478" spans="1:8" x14ac:dyDescent="0.3">
      <c r="A16478" s="128"/>
      <c r="B16478" s="128"/>
      <c r="D16478" s="128"/>
      <c r="E16478" s="128"/>
      <c r="G16478" s="129"/>
      <c r="H16478" s="129"/>
    </row>
    <row r="16479" spans="1:8" x14ac:dyDescent="0.3">
      <c r="A16479" s="128"/>
      <c r="B16479" s="128"/>
      <c r="D16479" s="128"/>
      <c r="E16479" s="128"/>
      <c r="G16479" s="129"/>
      <c r="H16479" s="129"/>
    </row>
    <row r="16480" spans="1:8" x14ac:dyDescent="0.3">
      <c r="A16480" s="128"/>
      <c r="B16480" s="128"/>
      <c r="D16480" s="128"/>
      <c r="E16480" s="128"/>
      <c r="G16480" s="129"/>
      <c r="H16480" s="129"/>
    </row>
    <row r="16481" spans="1:8" x14ac:dyDescent="0.3">
      <c r="A16481" s="128"/>
      <c r="B16481" s="128"/>
      <c r="D16481" s="128"/>
      <c r="E16481" s="128"/>
      <c r="G16481" s="129"/>
      <c r="H16481" s="129"/>
    </row>
    <row r="16482" spans="1:8" x14ac:dyDescent="0.3">
      <c r="A16482" s="128"/>
      <c r="B16482" s="128"/>
      <c r="D16482" s="128"/>
      <c r="E16482" s="128"/>
      <c r="G16482" s="129"/>
      <c r="H16482" s="129"/>
    </row>
    <row r="16483" spans="1:8" x14ac:dyDescent="0.3">
      <c r="A16483" s="128"/>
      <c r="B16483" s="128"/>
      <c r="D16483" s="128"/>
      <c r="E16483" s="128"/>
      <c r="G16483" s="129"/>
      <c r="H16483" s="129"/>
    </row>
    <row r="16484" spans="1:8" x14ac:dyDescent="0.3">
      <c r="A16484" s="128"/>
      <c r="B16484" s="128"/>
      <c r="D16484" s="128"/>
      <c r="E16484" s="128"/>
      <c r="G16484" s="129"/>
      <c r="H16484" s="129"/>
    </row>
    <row r="16485" spans="1:8" x14ac:dyDescent="0.3">
      <c r="A16485" s="128"/>
      <c r="B16485" s="128"/>
      <c r="D16485" s="128"/>
      <c r="E16485" s="128"/>
      <c r="G16485" s="129"/>
      <c r="H16485" s="129"/>
    </row>
    <row r="16486" spans="1:8" x14ac:dyDescent="0.3">
      <c r="A16486" s="128"/>
      <c r="B16486" s="128"/>
      <c r="D16486" s="128"/>
      <c r="E16486" s="128"/>
      <c r="G16486" s="129"/>
      <c r="H16486" s="129"/>
    </row>
    <row r="16487" spans="1:8" x14ac:dyDescent="0.3">
      <c r="A16487" s="128"/>
      <c r="B16487" s="128"/>
      <c r="D16487" s="128"/>
      <c r="E16487" s="128"/>
      <c r="G16487" s="129"/>
      <c r="H16487" s="129"/>
    </row>
    <row r="16488" spans="1:8" x14ac:dyDescent="0.3">
      <c r="A16488" s="128"/>
      <c r="B16488" s="128"/>
      <c r="D16488" s="128"/>
      <c r="E16488" s="128"/>
      <c r="G16488" s="129"/>
      <c r="H16488" s="129"/>
    </row>
    <row r="16489" spans="1:8" x14ac:dyDescent="0.3">
      <c r="A16489" s="128"/>
      <c r="B16489" s="128"/>
      <c r="D16489" s="128"/>
      <c r="E16489" s="128"/>
      <c r="G16489" s="129"/>
      <c r="H16489" s="129"/>
    </row>
    <row r="16490" spans="1:8" x14ac:dyDescent="0.3">
      <c r="A16490" s="128"/>
      <c r="B16490" s="128"/>
      <c r="D16490" s="128"/>
      <c r="E16490" s="128"/>
      <c r="G16490" s="129"/>
      <c r="H16490" s="129"/>
    </row>
    <row r="16491" spans="1:8" x14ac:dyDescent="0.3">
      <c r="A16491" s="128"/>
      <c r="B16491" s="128"/>
      <c r="D16491" s="128"/>
      <c r="E16491" s="128"/>
      <c r="G16491" s="129"/>
      <c r="H16491" s="129"/>
    </row>
    <row r="16492" spans="1:8" x14ac:dyDescent="0.3">
      <c r="A16492" s="128"/>
      <c r="B16492" s="128"/>
      <c r="D16492" s="128"/>
      <c r="E16492" s="128"/>
      <c r="G16492" s="129"/>
      <c r="H16492" s="129"/>
    </row>
    <row r="16493" spans="1:8" x14ac:dyDescent="0.3">
      <c r="A16493" s="128"/>
      <c r="B16493" s="128"/>
      <c r="D16493" s="128"/>
      <c r="E16493" s="128"/>
      <c r="G16493" s="129"/>
      <c r="H16493" s="129"/>
    </row>
    <row r="16494" spans="1:8" x14ac:dyDescent="0.3">
      <c r="A16494" s="128"/>
      <c r="B16494" s="128"/>
      <c r="D16494" s="128"/>
      <c r="E16494" s="128"/>
      <c r="G16494" s="129"/>
      <c r="H16494" s="129"/>
    </row>
    <row r="16495" spans="1:8" x14ac:dyDescent="0.3">
      <c r="A16495" s="128"/>
      <c r="B16495" s="128"/>
      <c r="D16495" s="128"/>
      <c r="E16495" s="128"/>
      <c r="G16495" s="129"/>
      <c r="H16495" s="129"/>
    </row>
    <row r="16496" spans="1:8" x14ac:dyDescent="0.3">
      <c r="A16496" s="128"/>
      <c r="B16496" s="128"/>
      <c r="D16496" s="128"/>
      <c r="E16496" s="128"/>
      <c r="G16496" s="129"/>
      <c r="H16496" s="129"/>
    </row>
    <row r="16497" spans="1:8" x14ac:dyDescent="0.3">
      <c r="A16497" s="128"/>
      <c r="B16497" s="128"/>
      <c r="D16497" s="128"/>
      <c r="E16497" s="128"/>
      <c r="G16497" s="129"/>
      <c r="H16497" s="129"/>
    </row>
    <row r="16498" spans="1:8" x14ac:dyDescent="0.3">
      <c r="A16498" s="128"/>
      <c r="B16498" s="128"/>
      <c r="D16498" s="128"/>
      <c r="E16498" s="128"/>
      <c r="G16498" s="129"/>
      <c r="H16498" s="129"/>
    </row>
    <row r="16499" spans="1:8" x14ac:dyDescent="0.3">
      <c r="A16499" s="128"/>
      <c r="B16499" s="128"/>
      <c r="D16499" s="128"/>
      <c r="E16499" s="128"/>
      <c r="G16499" s="129"/>
      <c r="H16499" s="129"/>
    </row>
    <row r="16500" spans="1:8" x14ac:dyDescent="0.3">
      <c r="A16500" s="128"/>
      <c r="B16500" s="128"/>
      <c r="D16500" s="128"/>
      <c r="E16500" s="128"/>
      <c r="G16500" s="129"/>
      <c r="H16500" s="129"/>
    </row>
    <row r="16501" spans="1:8" x14ac:dyDescent="0.3">
      <c r="A16501" s="128"/>
      <c r="B16501" s="128"/>
      <c r="D16501" s="128"/>
      <c r="E16501" s="128"/>
      <c r="G16501" s="129"/>
      <c r="H16501" s="129"/>
    </row>
    <row r="16502" spans="1:8" x14ac:dyDescent="0.3">
      <c r="A16502" s="128"/>
      <c r="B16502" s="128"/>
      <c r="D16502" s="128"/>
      <c r="E16502" s="128"/>
      <c r="G16502" s="129"/>
      <c r="H16502" s="129"/>
    </row>
    <row r="16503" spans="1:8" x14ac:dyDescent="0.3">
      <c r="A16503" s="128"/>
      <c r="B16503" s="128"/>
      <c r="D16503" s="128"/>
      <c r="E16503" s="128"/>
      <c r="G16503" s="129"/>
      <c r="H16503" s="129"/>
    </row>
    <row r="16504" spans="1:8" x14ac:dyDescent="0.3">
      <c r="A16504" s="128"/>
      <c r="B16504" s="128"/>
      <c r="D16504" s="128"/>
      <c r="E16504" s="128"/>
      <c r="G16504" s="129"/>
      <c r="H16504" s="129"/>
    </row>
    <row r="16505" spans="1:8" x14ac:dyDescent="0.3">
      <c r="A16505" s="128"/>
      <c r="B16505" s="128"/>
      <c r="D16505" s="128"/>
      <c r="E16505" s="128"/>
      <c r="G16505" s="129"/>
      <c r="H16505" s="129"/>
    </row>
    <row r="16506" spans="1:8" x14ac:dyDescent="0.3">
      <c r="A16506" s="128"/>
      <c r="B16506" s="128"/>
      <c r="D16506" s="128"/>
      <c r="E16506" s="128"/>
      <c r="G16506" s="129"/>
      <c r="H16506" s="129"/>
    </row>
    <row r="16507" spans="1:8" x14ac:dyDescent="0.3">
      <c r="A16507" s="128"/>
      <c r="B16507" s="128"/>
      <c r="D16507" s="128"/>
      <c r="E16507" s="128"/>
      <c r="G16507" s="129"/>
      <c r="H16507" s="129"/>
    </row>
    <row r="16508" spans="1:8" x14ac:dyDescent="0.3">
      <c r="A16508" s="128"/>
      <c r="B16508" s="128"/>
      <c r="D16508" s="128"/>
      <c r="E16508" s="128"/>
      <c r="G16508" s="129"/>
      <c r="H16508" s="129"/>
    </row>
    <row r="16509" spans="1:8" x14ac:dyDescent="0.3">
      <c r="A16509" s="128"/>
      <c r="B16509" s="128"/>
      <c r="D16509" s="128"/>
      <c r="E16509" s="128"/>
      <c r="G16509" s="129"/>
      <c r="H16509" s="129"/>
    </row>
    <row r="16510" spans="1:8" x14ac:dyDescent="0.3">
      <c r="A16510" s="128"/>
      <c r="B16510" s="128"/>
      <c r="D16510" s="128"/>
      <c r="E16510" s="128"/>
      <c r="G16510" s="129"/>
      <c r="H16510" s="129"/>
    </row>
    <row r="16511" spans="1:8" x14ac:dyDescent="0.3">
      <c r="A16511" s="128"/>
      <c r="B16511" s="128"/>
      <c r="D16511" s="128"/>
      <c r="E16511" s="128"/>
      <c r="G16511" s="129"/>
      <c r="H16511" s="129"/>
    </row>
    <row r="16512" spans="1:8" x14ac:dyDescent="0.3">
      <c r="A16512" s="128"/>
      <c r="B16512" s="128"/>
      <c r="D16512" s="128"/>
      <c r="E16512" s="128"/>
      <c r="G16512" s="129"/>
      <c r="H16512" s="129"/>
    </row>
    <row r="16513" spans="1:8" x14ac:dyDescent="0.3">
      <c r="A16513" s="128"/>
      <c r="B16513" s="128"/>
      <c r="D16513" s="128"/>
      <c r="E16513" s="128"/>
      <c r="G16513" s="129"/>
      <c r="H16513" s="129"/>
    </row>
    <row r="16514" spans="1:8" x14ac:dyDescent="0.3">
      <c r="A16514" s="128"/>
      <c r="B16514" s="128"/>
      <c r="D16514" s="128"/>
      <c r="E16514" s="128"/>
      <c r="G16514" s="129"/>
      <c r="H16514" s="129"/>
    </row>
    <row r="16515" spans="1:8" x14ac:dyDescent="0.3">
      <c r="A16515" s="128"/>
      <c r="B16515" s="128"/>
      <c r="D16515" s="128"/>
      <c r="E16515" s="128"/>
      <c r="G16515" s="129"/>
      <c r="H16515" s="129"/>
    </row>
    <row r="16516" spans="1:8" x14ac:dyDescent="0.3">
      <c r="A16516" s="128"/>
      <c r="B16516" s="128"/>
      <c r="D16516" s="128"/>
      <c r="E16516" s="128"/>
      <c r="G16516" s="129"/>
      <c r="H16516" s="129"/>
    </row>
    <row r="16517" spans="1:8" x14ac:dyDescent="0.3">
      <c r="A16517" s="128"/>
      <c r="B16517" s="128"/>
      <c r="D16517" s="128"/>
      <c r="E16517" s="128"/>
      <c r="G16517" s="129"/>
      <c r="H16517" s="129"/>
    </row>
    <row r="16518" spans="1:8" x14ac:dyDescent="0.3">
      <c r="A16518" s="128"/>
      <c r="B16518" s="128"/>
      <c r="D16518" s="128"/>
      <c r="E16518" s="128"/>
      <c r="G16518" s="129"/>
      <c r="H16518" s="129"/>
    </row>
    <row r="16519" spans="1:8" x14ac:dyDescent="0.3">
      <c r="A16519" s="128"/>
      <c r="B16519" s="128"/>
      <c r="D16519" s="128"/>
      <c r="E16519" s="128"/>
      <c r="G16519" s="129"/>
      <c r="H16519" s="129"/>
    </row>
    <row r="16520" spans="1:8" x14ac:dyDescent="0.3">
      <c r="A16520" s="128"/>
      <c r="B16520" s="128"/>
      <c r="D16520" s="128"/>
      <c r="E16520" s="128"/>
      <c r="G16520" s="129"/>
      <c r="H16520" s="129"/>
    </row>
    <row r="16521" spans="1:8" x14ac:dyDescent="0.3">
      <c r="A16521" s="128"/>
      <c r="B16521" s="128"/>
      <c r="D16521" s="128"/>
      <c r="E16521" s="128"/>
      <c r="G16521" s="129"/>
      <c r="H16521" s="129"/>
    </row>
    <row r="16522" spans="1:8" x14ac:dyDescent="0.3">
      <c r="A16522" s="128"/>
      <c r="B16522" s="128"/>
      <c r="D16522" s="128"/>
      <c r="E16522" s="128"/>
      <c r="G16522" s="129"/>
      <c r="H16522" s="129"/>
    </row>
    <row r="16523" spans="1:8" x14ac:dyDescent="0.3">
      <c r="A16523" s="128"/>
      <c r="B16523" s="128"/>
      <c r="D16523" s="128"/>
      <c r="E16523" s="128"/>
      <c r="G16523" s="129"/>
      <c r="H16523" s="129"/>
    </row>
    <row r="16524" spans="1:8" x14ac:dyDescent="0.3">
      <c r="A16524" s="128"/>
      <c r="B16524" s="128"/>
      <c r="D16524" s="128"/>
      <c r="E16524" s="128"/>
      <c r="G16524" s="129"/>
      <c r="H16524" s="129"/>
    </row>
    <row r="16525" spans="1:8" x14ac:dyDescent="0.3">
      <c r="A16525" s="128"/>
      <c r="B16525" s="128"/>
      <c r="D16525" s="128"/>
      <c r="E16525" s="128"/>
      <c r="G16525" s="129"/>
      <c r="H16525" s="129"/>
    </row>
    <row r="16526" spans="1:8" x14ac:dyDescent="0.3">
      <c r="A16526" s="128"/>
      <c r="B16526" s="128"/>
      <c r="D16526" s="128"/>
      <c r="E16526" s="128"/>
      <c r="G16526" s="129"/>
      <c r="H16526" s="129"/>
    </row>
    <row r="16527" spans="1:8" x14ac:dyDescent="0.3">
      <c r="A16527" s="128"/>
      <c r="B16527" s="128"/>
      <c r="D16527" s="128"/>
      <c r="E16527" s="128"/>
      <c r="G16527" s="129"/>
      <c r="H16527" s="129"/>
    </row>
    <row r="16528" spans="1:8" x14ac:dyDescent="0.3">
      <c r="A16528" s="128"/>
      <c r="B16528" s="128"/>
      <c r="D16528" s="128"/>
      <c r="E16528" s="128"/>
      <c r="G16528" s="129"/>
      <c r="H16528" s="129"/>
    </row>
    <row r="16529" spans="1:8" x14ac:dyDescent="0.3">
      <c r="A16529" s="128"/>
      <c r="B16529" s="128"/>
      <c r="D16529" s="128"/>
      <c r="E16529" s="128"/>
      <c r="G16529" s="129"/>
      <c r="H16529" s="129"/>
    </row>
    <row r="16530" spans="1:8" x14ac:dyDescent="0.3">
      <c r="A16530" s="128"/>
      <c r="B16530" s="128"/>
      <c r="D16530" s="128"/>
      <c r="E16530" s="128"/>
      <c r="G16530" s="129"/>
      <c r="H16530" s="129"/>
    </row>
    <row r="16531" spans="1:8" x14ac:dyDescent="0.3">
      <c r="A16531" s="128"/>
      <c r="B16531" s="128"/>
      <c r="D16531" s="128"/>
      <c r="E16531" s="128"/>
      <c r="G16531" s="129"/>
      <c r="H16531" s="129"/>
    </row>
    <row r="16532" spans="1:8" x14ac:dyDescent="0.3">
      <c r="A16532" s="128"/>
      <c r="B16532" s="128"/>
      <c r="D16532" s="128"/>
      <c r="E16532" s="128"/>
      <c r="G16532" s="129"/>
      <c r="H16532" s="129"/>
    </row>
    <row r="16533" spans="1:8" x14ac:dyDescent="0.3">
      <c r="A16533" s="128"/>
      <c r="B16533" s="128"/>
      <c r="D16533" s="128"/>
      <c r="E16533" s="128"/>
      <c r="G16533" s="129"/>
      <c r="H16533" s="129"/>
    </row>
    <row r="16534" spans="1:8" x14ac:dyDescent="0.3">
      <c r="A16534" s="128"/>
      <c r="B16534" s="128"/>
      <c r="D16534" s="128"/>
      <c r="E16534" s="128"/>
      <c r="G16534" s="129"/>
      <c r="H16534" s="129"/>
    </row>
    <row r="16535" spans="1:8" x14ac:dyDescent="0.3">
      <c r="A16535" s="128"/>
      <c r="B16535" s="128"/>
      <c r="D16535" s="128"/>
      <c r="E16535" s="128"/>
      <c r="G16535" s="129"/>
      <c r="H16535" s="129"/>
    </row>
    <row r="16536" spans="1:8" x14ac:dyDescent="0.3">
      <c r="A16536" s="128"/>
      <c r="B16536" s="128"/>
      <c r="D16536" s="128"/>
      <c r="E16536" s="128"/>
      <c r="G16536" s="129"/>
      <c r="H16536" s="129"/>
    </row>
    <row r="16537" spans="1:8" x14ac:dyDescent="0.3">
      <c r="A16537" s="128"/>
      <c r="B16537" s="128"/>
      <c r="D16537" s="128"/>
      <c r="E16537" s="128"/>
      <c r="G16537" s="129"/>
      <c r="H16537" s="129"/>
    </row>
    <row r="16538" spans="1:8" x14ac:dyDescent="0.3">
      <c r="A16538" s="128"/>
      <c r="B16538" s="128"/>
      <c r="D16538" s="128"/>
      <c r="E16538" s="128"/>
      <c r="G16538" s="129"/>
      <c r="H16538" s="129"/>
    </row>
    <row r="16539" spans="1:8" x14ac:dyDescent="0.3">
      <c r="A16539" s="128"/>
      <c r="B16539" s="128"/>
      <c r="D16539" s="128"/>
      <c r="E16539" s="128"/>
      <c r="G16539" s="129"/>
      <c r="H16539" s="129"/>
    </row>
    <row r="16540" spans="1:8" x14ac:dyDescent="0.3">
      <c r="A16540" s="128"/>
      <c r="B16540" s="128"/>
      <c r="D16540" s="128"/>
      <c r="E16540" s="128"/>
      <c r="G16540" s="129"/>
      <c r="H16540" s="129"/>
    </row>
    <row r="16541" spans="1:8" x14ac:dyDescent="0.3">
      <c r="A16541" s="128"/>
      <c r="B16541" s="128"/>
      <c r="D16541" s="128"/>
      <c r="E16541" s="128"/>
      <c r="G16541" s="129"/>
      <c r="H16541" s="129"/>
    </row>
    <row r="16542" spans="1:8" x14ac:dyDescent="0.3">
      <c r="A16542" s="128"/>
      <c r="B16542" s="128"/>
      <c r="D16542" s="128"/>
      <c r="E16542" s="128"/>
      <c r="G16542" s="129"/>
      <c r="H16542" s="129"/>
    </row>
    <row r="16543" spans="1:8" x14ac:dyDescent="0.3">
      <c r="A16543" s="128"/>
      <c r="B16543" s="128"/>
      <c r="D16543" s="128"/>
      <c r="E16543" s="128"/>
      <c r="G16543" s="129"/>
      <c r="H16543" s="129"/>
    </row>
    <row r="16544" spans="1:8" x14ac:dyDescent="0.3">
      <c r="A16544" s="128"/>
      <c r="B16544" s="128"/>
      <c r="D16544" s="128"/>
      <c r="E16544" s="128"/>
      <c r="G16544" s="129"/>
      <c r="H16544" s="129"/>
    </row>
    <row r="16545" spans="1:8" x14ac:dyDescent="0.3">
      <c r="A16545" s="128"/>
      <c r="B16545" s="128"/>
      <c r="D16545" s="128"/>
      <c r="E16545" s="128"/>
      <c r="G16545" s="129"/>
      <c r="H16545" s="129"/>
    </row>
    <row r="16546" spans="1:8" x14ac:dyDescent="0.3">
      <c r="A16546" s="128"/>
      <c r="B16546" s="128"/>
      <c r="D16546" s="128"/>
      <c r="E16546" s="128"/>
      <c r="G16546" s="129"/>
      <c r="H16546" s="129"/>
    </row>
    <row r="16547" spans="1:8" x14ac:dyDescent="0.3">
      <c r="A16547" s="128"/>
      <c r="B16547" s="128"/>
      <c r="D16547" s="128"/>
      <c r="E16547" s="128"/>
      <c r="G16547" s="129"/>
      <c r="H16547" s="129"/>
    </row>
    <row r="16548" spans="1:8" x14ac:dyDescent="0.3">
      <c r="A16548" s="128"/>
      <c r="B16548" s="128"/>
      <c r="D16548" s="128"/>
      <c r="E16548" s="128"/>
      <c r="G16548" s="129"/>
      <c r="H16548" s="129"/>
    </row>
    <row r="16549" spans="1:8" x14ac:dyDescent="0.3">
      <c r="A16549" s="128"/>
      <c r="B16549" s="128"/>
      <c r="D16549" s="128"/>
      <c r="E16549" s="128"/>
      <c r="G16549" s="129"/>
      <c r="H16549" s="129"/>
    </row>
    <row r="16550" spans="1:8" x14ac:dyDescent="0.3">
      <c r="A16550" s="128"/>
      <c r="B16550" s="128"/>
      <c r="D16550" s="128"/>
      <c r="E16550" s="128"/>
      <c r="G16550" s="129"/>
      <c r="H16550" s="129"/>
    </row>
    <row r="16551" spans="1:8" x14ac:dyDescent="0.3">
      <c r="A16551" s="128"/>
      <c r="B16551" s="128"/>
      <c r="D16551" s="128"/>
      <c r="E16551" s="128"/>
      <c r="G16551" s="129"/>
      <c r="H16551" s="129"/>
    </row>
    <row r="16552" spans="1:8" x14ac:dyDescent="0.3">
      <c r="A16552" s="128"/>
      <c r="B16552" s="128"/>
      <c r="D16552" s="128"/>
      <c r="E16552" s="128"/>
      <c r="G16552" s="129"/>
      <c r="H16552" s="129"/>
    </row>
    <row r="16553" spans="1:8" x14ac:dyDescent="0.3">
      <c r="A16553" s="128"/>
      <c r="B16553" s="128"/>
      <c r="D16553" s="128"/>
      <c r="E16553" s="128"/>
      <c r="G16553" s="129"/>
      <c r="H16553" s="129"/>
    </row>
    <row r="16554" spans="1:8" x14ac:dyDescent="0.3">
      <c r="A16554" s="128"/>
      <c r="B16554" s="128"/>
      <c r="D16554" s="128"/>
      <c r="E16554" s="128"/>
      <c r="G16554" s="129"/>
      <c r="H16554" s="129"/>
    </row>
    <row r="16555" spans="1:8" x14ac:dyDescent="0.3">
      <c r="A16555" s="128"/>
      <c r="B16555" s="128"/>
      <c r="D16555" s="128"/>
      <c r="E16555" s="128"/>
      <c r="G16555" s="129"/>
      <c r="H16555" s="129"/>
    </row>
    <row r="16556" spans="1:8" x14ac:dyDescent="0.3">
      <c r="A16556" s="128"/>
      <c r="B16556" s="128"/>
      <c r="D16556" s="128"/>
      <c r="E16556" s="128"/>
      <c r="G16556" s="129"/>
      <c r="H16556" s="129"/>
    </row>
    <row r="16557" spans="1:8" x14ac:dyDescent="0.3">
      <c r="A16557" s="128"/>
      <c r="B16557" s="128"/>
      <c r="D16557" s="128"/>
      <c r="E16557" s="128"/>
      <c r="G16557" s="129"/>
      <c r="H16557" s="129"/>
    </row>
    <row r="16558" spans="1:8" x14ac:dyDescent="0.3">
      <c r="A16558" s="128"/>
      <c r="B16558" s="128"/>
      <c r="D16558" s="128"/>
      <c r="E16558" s="128"/>
      <c r="G16558" s="129"/>
      <c r="H16558" s="129"/>
    </row>
    <row r="16559" spans="1:8" x14ac:dyDescent="0.3">
      <c r="A16559" s="128"/>
      <c r="B16559" s="128"/>
      <c r="D16559" s="128"/>
      <c r="E16559" s="128"/>
      <c r="G16559" s="129"/>
      <c r="H16559" s="129"/>
    </row>
    <row r="16560" spans="1:8" x14ac:dyDescent="0.3">
      <c r="A16560" s="128"/>
      <c r="B16560" s="128"/>
      <c r="D16560" s="128"/>
      <c r="E16560" s="128"/>
      <c r="G16560" s="129"/>
      <c r="H16560" s="129"/>
    </row>
    <row r="16561" spans="1:8" x14ac:dyDescent="0.3">
      <c r="A16561" s="128"/>
      <c r="B16561" s="128"/>
      <c r="D16561" s="128"/>
      <c r="E16561" s="128"/>
      <c r="G16561" s="129"/>
      <c r="H16561" s="129"/>
    </row>
    <row r="16562" spans="1:8" x14ac:dyDescent="0.3">
      <c r="A16562" s="128"/>
      <c r="B16562" s="128"/>
      <c r="D16562" s="128"/>
      <c r="E16562" s="128"/>
      <c r="G16562" s="129"/>
      <c r="H16562" s="129"/>
    </row>
    <row r="16563" spans="1:8" x14ac:dyDescent="0.3">
      <c r="A16563" s="128"/>
      <c r="B16563" s="128"/>
      <c r="D16563" s="128"/>
      <c r="E16563" s="128"/>
      <c r="G16563" s="129"/>
      <c r="H16563" s="129"/>
    </row>
    <row r="16564" spans="1:8" x14ac:dyDescent="0.3">
      <c r="A16564" s="128"/>
      <c r="B16564" s="128"/>
      <c r="D16564" s="128"/>
      <c r="E16564" s="128"/>
      <c r="G16564" s="129"/>
      <c r="H16564" s="129"/>
    </row>
    <row r="16565" spans="1:8" x14ac:dyDescent="0.3">
      <c r="A16565" s="128"/>
      <c r="B16565" s="128"/>
      <c r="D16565" s="128"/>
      <c r="E16565" s="128"/>
      <c r="G16565" s="129"/>
      <c r="H16565" s="129"/>
    </row>
    <row r="16566" spans="1:8" x14ac:dyDescent="0.3">
      <c r="A16566" s="128"/>
      <c r="B16566" s="128"/>
      <c r="D16566" s="128"/>
      <c r="E16566" s="128"/>
      <c r="G16566" s="129"/>
      <c r="H16566" s="129"/>
    </row>
    <row r="16567" spans="1:8" x14ac:dyDescent="0.3">
      <c r="A16567" s="128"/>
      <c r="B16567" s="128"/>
      <c r="D16567" s="128"/>
      <c r="E16567" s="128"/>
      <c r="G16567" s="129"/>
      <c r="H16567" s="129"/>
    </row>
    <row r="16568" spans="1:8" x14ac:dyDescent="0.3">
      <c r="A16568" s="128"/>
      <c r="B16568" s="128"/>
      <c r="D16568" s="128"/>
      <c r="E16568" s="128"/>
      <c r="G16568" s="129"/>
      <c r="H16568" s="129"/>
    </row>
    <row r="16569" spans="1:8" x14ac:dyDescent="0.3">
      <c r="A16569" s="128"/>
      <c r="B16569" s="128"/>
      <c r="D16569" s="128"/>
      <c r="E16569" s="128"/>
      <c r="G16569" s="129"/>
      <c r="H16569" s="129"/>
    </row>
    <row r="16570" spans="1:8" x14ac:dyDescent="0.3">
      <c r="A16570" s="128"/>
      <c r="B16570" s="128"/>
      <c r="D16570" s="128"/>
      <c r="E16570" s="128"/>
      <c r="G16570" s="129"/>
      <c r="H16570" s="129"/>
    </row>
    <row r="16571" spans="1:8" x14ac:dyDescent="0.3">
      <c r="A16571" s="128"/>
      <c r="B16571" s="128"/>
      <c r="D16571" s="128"/>
      <c r="E16571" s="128"/>
      <c r="G16571" s="129"/>
      <c r="H16571" s="129"/>
    </row>
    <row r="16572" spans="1:8" x14ac:dyDescent="0.3">
      <c r="A16572" s="128"/>
      <c r="B16572" s="128"/>
      <c r="D16572" s="128"/>
      <c r="E16572" s="128"/>
      <c r="G16572" s="129"/>
      <c r="H16572" s="129"/>
    </row>
    <row r="16573" spans="1:8" x14ac:dyDescent="0.3">
      <c r="A16573" s="128"/>
      <c r="B16573" s="128"/>
      <c r="D16573" s="128"/>
      <c r="E16573" s="128"/>
      <c r="G16573" s="129"/>
      <c r="H16573" s="129"/>
    </row>
    <row r="16574" spans="1:8" x14ac:dyDescent="0.3">
      <c r="A16574" s="128"/>
      <c r="B16574" s="128"/>
      <c r="D16574" s="128"/>
      <c r="E16574" s="128"/>
      <c r="G16574" s="129"/>
      <c r="H16574" s="129"/>
    </row>
    <row r="16575" spans="1:8" x14ac:dyDescent="0.3">
      <c r="A16575" s="128"/>
      <c r="B16575" s="128"/>
      <c r="D16575" s="128"/>
      <c r="E16575" s="128"/>
      <c r="G16575" s="129"/>
      <c r="H16575" s="129"/>
    </row>
    <row r="16576" spans="1:8" x14ac:dyDescent="0.3">
      <c r="A16576" s="128"/>
      <c r="B16576" s="128"/>
      <c r="D16576" s="128"/>
      <c r="E16576" s="128"/>
      <c r="G16576" s="129"/>
      <c r="H16576" s="129"/>
    </row>
    <row r="16577" spans="1:8" x14ac:dyDescent="0.3">
      <c r="A16577" s="128"/>
      <c r="B16577" s="128"/>
      <c r="D16577" s="128"/>
      <c r="E16577" s="128"/>
      <c r="G16577" s="129"/>
      <c r="H16577" s="129"/>
    </row>
    <row r="16578" spans="1:8" x14ac:dyDescent="0.3">
      <c r="A16578" s="128"/>
      <c r="B16578" s="128"/>
      <c r="D16578" s="128"/>
      <c r="E16578" s="128"/>
      <c r="G16578" s="129"/>
      <c r="H16578" s="129"/>
    </row>
    <row r="16579" spans="1:8" x14ac:dyDescent="0.3">
      <c r="A16579" s="128"/>
      <c r="B16579" s="128"/>
      <c r="D16579" s="128"/>
      <c r="E16579" s="128"/>
      <c r="G16579" s="129"/>
      <c r="H16579" s="129"/>
    </row>
    <row r="16580" spans="1:8" x14ac:dyDescent="0.3">
      <c r="A16580" s="128"/>
      <c r="B16580" s="128"/>
      <c r="D16580" s="128"/>
      <c r="E16580" s="128"/>
      <c r="G16580" s="129"/>
      <c r="H16580" s="129"/>
    </row>
    <row r="16581" spans="1:8" x14ac:dyDescent="0.3">
      <c r="A16581" s="128"/>
      <c r="B16581" s="128"/>
      <c r="D16581" s="128"/>
      <c r="E16581" s="128"/>
      <c r="G16581" s="129"/>
      <c r="H16581" s="129"/>
    </row>
    <row r="16582" spans="1:8" x14ac:dyDescent="0.3">
      <c r="A16582" s="128"/>
      <c r="B16582" s="128"/>
      <c r="D16582" s="128"/>
      <c r="E16582" s="128"/>
      <c r="G16582" s="129"/>
      <c r="H16582" s="129"/>
    </row>
    <row r="16583" spans="1:8" x14ac:dyDescent="0.3">
      <c r="A16583" s="128"/>
      <c r="B16583" s="128"/>
      <c r="D16583" s="128"/>
      <c r="E16583" s="128"/>
      <c r="G16583" s="129"/>
      <c r="H16583" s="129"/>
    </row>
    <row r="16584" spans="1:8" x14ac:dyDescent="0.3">
      <c r="A16584" s="128"/>
      <c r="B16584" s="128"/>
      <c r="D16584" s="128"/>
      <c r="E16584" s="128"/>
      <c r="G16584" s="129"/>
      <c r="H16584" s="129"/>
    </row>
    <row r="16585" spans="1:8" x14ac:dyDescent="0.3">
      <c r="A16585" s="128"/>
      <c r="B16585" s="128"/>
      <c r="D16585" s="128"/>
      <c r="E16585" s="128"/>
      <c r="G16585" s="129"/>
      <c r="H16585" s="129"/>
    </row>
    <row r="16586" spans="1:8" x14ac:dyDescent="0.3">
      <c r="A16586" s="128"/>
      <c r="B16586" s="128"/>
      <c r="D16586" s="128"/>
      <c r="E16586" s="128"/>
      <c r="G16586" s="129"/>
      <c r="H16586" s="129"/>
    </row>
    <row r="16587" spans="1:8" x14ac:dyDescent="0.3">
      <c r="A16587" s="128"/>
      <c r="B16587" s="128"/>
      <c r="D16587" s="128"/>
      <c r="E16587" s="128"/>
      <c r="G16587" s="129"/>
      <c r="H16587" s="129"/>
    </row>
    <row r="16588" spans="1:8" x14ac:dyDescent="0.3">
      <c r="A16588" s="128"/>
      <c r="B16588" s="128"/>
      <c r="D16588" s="128"/>
      <c r="E16588" s="128"/>
      <c r="G16588" s="129"/>
      <c r="H16588" s="129"/>
    </row>
    <row r="16589" spans="1:8" x14ac:dyDescent="0.3">
      <c r="A16589" s="128"/>
      <c r="B16589" s="128"/>
      <c r="D16589" s="128"/>
      <c r="E16589" s="128"/>
      <c r="G16589" s="129"/>
      <c r="H16589" s="129"/>
    </row>
    <row r="16590" spans="1:8" x14ac:dyDescent="0.3">
      <c r="A16590" s="128"/>
      <c r="B16590" s="128"/>
      <c r="D16590" s="128"/>
      <c r="E16590" s="128"/>
      <c r="G16590" s="129"/>
      <c r="H16590" s="129"/>
    </row>
    <row r="16591" spans="1:8" x14ac:dyDescent="0.3">
      <c r="A16591" s="128"/>
      <c r="B16591" s="128"/>
      <c r="D16591" s="128"/>
      <c r="E16591" s="128"/>
      <c r="G16591" s="129"/>
      <c r="H16591" s="129"/>
    </row>
    <row r="16592" spans="1:8" x14ac:dyDescent="0.3">
      <c r="A16592" s="128"/>
      <c r="B16592" s="128"/>
      <c r="D16592" s="128"/>
      <c r="E16592" s="128"/>
      <c r="G16592" s="129"/>
      <c r="H16592" s="129"/>
    </row>
    <row r="16593" spans="1:8" x14ac:dyDescent="0.3">
      <c r="A16593" s="128"/>
      <c r="B16593" s="128"/>
      <c r="D16593" s="128"/>
      <c r="E16593" s="128"/>
      <c r="G16593" s="129"/>
      <c r="H16593" s="129"/>
    </row>
    <row r="16594" spans="1:8" x14ac:dyDescent="0.3">
      <c r="A16594" s="128"/>
      <c r="B16594" s="128"/>
      <c r="D16594" s="128"/>
      <c r="E16594" s="128"/>
      <c r="G16594" s="129"/>
      <c r="H16594" s="129"/>
    </row>
    <row r="16595" spans="1:8" x14ac:dyDescent="0.3">
      <c r="A16595" s="128"/>
      <c r="B16595" s="128"/>
      <c r="D16595" s="128"/>
      <c r="E16595" s="128"/>
      <c r="G16595" s="129"/>
      <c r="H16595" s="129"/>
    </row>
    <row r="16596" spans="1:8" x14ac:dyDescent="0.3">
      <c r="A16596" s="128"/>
      <c r="B16596" s="128"/>
      <c r="D16596" s="128"/>
      <c r="E16596" s="128"/>
      <c r="G16596" s="129"/>
      <c r="H16596" s="129"/>
    </row>
    <row r="16597" spans="1:8" x14ac:dyDescent="0.3">
      <c r="A16597" s="128"/>
      <c r="B16597" s="128"/>
      <c r="D16597" s="128"/>
      <c r="E16597" s="128"/>
      <c r="G16597" s="129"/>
      <c r="H16597" s="129"/>
    </row>
    <row r="16598" spans="1:8" x14ac:dyDescent="0.3">
      <c r="A16598" s="128"/>
      <c r="B16598" s="128"/>
      <c r="D16598" s="128"/>
      <c r="E16598" s="128"/>
      <c r="G16598" s="129"/>
      <c r="H16598" s="129"/>
    </row>
    <row r="16599" spans="1:8" x14ac:dyDescent="0.3">
      <c r="A16599" s="128"/>
      <c r="B16599" s="128"/>
      <c r="D16599" s="128"/>
      <c r="E16599" s="128"/>
      <c r="G16599" s="129"/>
      <c r="H16599" s="129"/>
    </row>
    <row r="16600" spans="1:8" x14ac:dyDescent="0.3">
      <c r="A16600" s="128"/>
      <c r="B16600" s="128"/>
      <c r="D16600" s="128"/>
      <c r="E16600" s="128"/>
      <c r="G16600" s="129"/>
      <c r="H16600" s="129"/>
    </row>
    <row r="16601" spans="1:8" x14ac:dyDescent="0.3">
      <c r="A16601" s="128"/>
      <c r="B16601" s="128"/>
      <c r="D16601" s="128"/>
      <c r="E16601" s="128"/>
      <c r="G16601" s="129"/>
      <c r="H16601" s="129"/>
    </row>
    <row r="16602" spans="1:8" x14ac:dyDescent="0.3">
      <c r="A16602" s="128"/>
      <c r="B16602" s="128"/>
      <c r="D16602" s="128"/>
      <c r="E16602" s="128"/>
      <c r="G16602" s="129"/>
      <c r="H16602" s="129"/>
    </row>
    <row r="16603" spans="1:8" x14ac:dyDescent="0.3">
      <c r="A16603" s="128"/>
      <c r="B16603" s="128"/>
      <c r="D16603" s="128"/>
      <c r="E16603" s="128"/>
      <c r="G16603" s="129"/>
      <c r="H16603" s="129"/>
    </row>
    <row r="16604" spans="1:8" x14ac:dyDescent="0.3">
      <c r="A16604" s="128"/>
      <c r="B16604" s="128"/>
      <c r="D16604" s="128"/>
      <c r="E16604" s="128"/>
      <c r="G16604" s="129"/>
      <c r="H16604" s="129"/>
    </row>
    <row r="16605" spans="1:8" x14ac:dyDescent="0.3">
      <c r="A16605" s="128"/>
      <c r="B16605" s="128"/>
      <c r="D16605" s="128"/>
      <c r="E16605" s="128"/>
      <c r="G16605" s="129"/>
      <c r="H16605" s="129"/>
    </row>
    <row r="16606" spans="1:8" x14ac:dyDescent="0.3">
      <c r="A16606" s="128"/>
      <c r="B16606" s="128"/>
      <c r="D16606" s="128"/>
      <c r="E16606" s="128"/>
      <c r="G16606" s="129"/>
      <c r="H16606" s="129"/>
    </row>
    <row r="16607" spans="1:8" x14ac:dyDescent="0.3">
      <c r="A16607" s="128"/>
      <c r="B16607" s="128"/>
      <c r="D16607" s="128"/>
      <c r="E16607" s="128"/>
      <c r="G16607" s="129"/>
      <c r="H16607" s="129"/>
    </row>
    <row r="16608" spans="1:8" x14ac:dyDescent="0.3">
      <c r="A16608" s="128"/>
      <c r="B16608" s="128"/>
      <c r="D16608" s="128"/>
      <c r="E16608" s="128"/>
      <c r="G16608" s="129"/>
      <c r="H16608" s="129"/>
    </row>
    <row r="16609" spans="1:8" x14ac:dyDescent="0.3">
      <c r="A16609" s="128"/>
      <c r="B16609" s="128"/>
      <c r="D16609" s="128"/>
      <c r="E16609" s="128"/>
      <c r="G16609" s="129"/>
      <c r="H16609" s="129"/>
    </row>
    <row r="16610" spans="1:8" x14ac:dyDescent="0.3">
      <c r="A16610" s="128"/>
      <c r="B16610" s="128"/>
      <c r="D16610" s="128"/>
      <c r="E16610" s="128"/>
      <c r="G16610" s="129"/>
      <c r="H16610" s="129"/>
    </row>
    <row r="16611" spans="1:8" x14ac:dyDescent="0.3">
      <c r="A16611" s="128"/>
      <c r="B16611" s="128"/>
      <c r="D16611" s="128"/>
      <c r="E16611" s="128"/>
      <c r="G16611" s="129"/>
      <c r="H16611" s="129"/>
    </row>
    <row r="16612" spans="1:8" x14ac:dyDescent="0.3">
      <c r="A16612" s="128"/>
      <c r="B16612" s="128"/>
      <c r="D16612" s="128"/>
      <c r="E16612" s="128"/>
      <c r="G16612" s="129"/>
      <c r="H16612" s="129"/>
    </row>
    <row r="16613" spans="1:8" x14ac:dyDescent="0.3">
      <c r="A16613" s="128"/>
      <c r="B16613" s="128"/>
      <c r="D16613" s="128"/>
      <c r="E16613" s="128"/>
      <c r="G16613" s="129"/>
      <c r="H16613" s="129"/>
    </row>
    <row r="16614" spans="1:8" x14ac:dyDescent="0.3">
      <c r="A16614" s="128"/>
      <c r="B16614" s="128"/>
      <c r="D16614" s="128"/>
      <c r="E16614" s="128"/>
      <c r="G16614" s="129"/>
      <c r="H16614" s="129"/>
    </row>
    <row r="16615" spans="1:8" x14ac:dyDescent="0.3">
      <c r="A16615" s="128"/>
      <c r="B16615" s="128"/>
      <c r="D16615" s="128"/>
      <c r="E16615" s="128"/>
      <c r="G16615" s="129"/>
      <c r="H16615" s="129"/>
    </row>
    <row r="16616" spans="1:8" x14ac:dyDescent="0.3">
      <c r="A16616" s="128"/>
      <c r="B16616" s="128"/>
      <c r="D16616" s="128"/>
      <c r="E16616" s="128"/>
      <c r="G16616" s="129"/>
      <c r="H16616" s="129"/>
    </row>
    <row r="16617" spans="1:8" x14ac:dyDescent="0.3">
      <c r="A16617" s="128"/>
      <c r="B16617" s="128"/>
      <c r="D16617" s="128"/>
      <c r="E16617" s="128"/>
      <c r="G16617" s="129"/>
      <c r="H16617" s="129"/>
    </row>
    <row r="16618" spans="1:8" x14ac:dyDescent="0.3">
      <c r="A16618" s="128"/>
      <c r="B16618" s="128"/>
      <c r="D16618" s="128"/>
      <c r="E16618" s="128"/>
      <c r="G16618" s="129"/>
      <c r="H16618" s="129"/>
    </row>
    <row r="16619" spans="1:8" x14ac:dyDescent="0.3">
      <c r="A16619" s="128"/>
      <c r="B16619" s="128"/>
      <c r="D16619" s="128"/>
      <c r="E16619" s="128"/>
      <c r="G16619" s="129"/>
      <c r="H16619" s="129"/>
    </row>
    <row r="16620" spans="1:8" x14ac:dyDescent="0.3">
      <c r="A16620" s="128"/>
      <c r="B16620" s="128"/>
      <c r="D16620" s="128"/>
      <c r="E16620" s="128"/>
      <c r="G16620" s="129"/>
      <c r="H16620" s="129"/>
    </row>
    <row r="16621" spans="1:8" x14ac:dyDescent="0.3">
      <c r="A16621" s="128"/>
      <c r="B16621" s="128"/>
      <c r="D16621" s="128"/>
      <c r="E16621" s="128"/>
      <c r="G16621" s="129"/>
      <c r="H16621" s="129"/>
    </row>
    <row r="16622" spans="1:8" x14ac:dyDescent="0.3">
      <c r="A16622" s="128"/>
      <c r="B16622" s="128"/>
      <c r="D16622" s="128"/>
      <c r="E16622" s="128"/>
      <c r="G16622" s="129"/>
      <c r="H16622" s="129"/>
    </row>
    <row r="16623" spans="1:8" x14ac:dyDescent="0.3">
      <c r="A16623" s="128"/>
      <c r="B16623" s="128"/>
      <c r="D16623" s="128"/>
      <c r="E16623" s="128"/>
      <c r="G16623" s="129"/>
      <c r="H16623" s="129"/>
    </row>
    <row r="16624" spans="1:8" x14ac:dyDescent="0.3">
      <c r="A16624" s="128"/>
      <c r="B16624" s="128"/>
      <c r="D16624" s="128"/>
      <c r="E16624" s="128"/>
      <c r="G16624" s="129"/>
      <c r="H16624" s="129"/>
    </row>
    <row r="16625" spans="1:8" x14ac:dyDescent="0.3">
      <c r="A16625" s="128"/>
      <c r="B16625" s="128"/>
      <c r="D16625" s="128"/>
      <c r="E16625" s="128"/>
      <c r="G16625" s="129"/>
      <c r="H16625" s="129"/>
    </row>
    <row r="16626" spans="1:8" x14ac:dyDescent="0.3">
      <c r="A16626" s="128"/>
      <c r="B16626" s="128"/>
      <c r="D16626" s="128"/>
      <c r="E16626" s="128"/>
      <c r="G16626" s="129"/>
      <c r="H16626" s="129"/>
    </row>
    <row r="16627" spans="1:8" x14ac:dyDescent="0.3">
      <c r="A16627" s="128"/>
      <c r="B16627" s="128"/>
      <c r="D16627" s="128"/>
      <c r="E16627" s="128"/>
      <c r="G16627" s="129"/>
      <c r="H16627" s="129"/>
    </row>
    <row r="16628" spans="1:8" x14ac:dyDescent="0.3">
      <c r="A16628" s="128"/>
      <c r="B16628" s="128"/>
      <c r="D16628" s="128"/>
      <c r="E16628" s="128"/>
      <c r="G16628" s="129"/>
      <c r="H16628" s="129"/>
    </row>
    <row r="16629" spans="1:8" x14ac:dyDescent="0.3">
      <c r="A16629" s="128"/>
      <c r="B16629" s="128"/>
      <c r="D16629" s="128"/>
      <c r="E16629" s="128"/>
      <c r="G16629" s="129"/>
      <c r="H16629" s="129"/>
    </row>
    <row r="16630" spans="1:8" x14ac:dyDescent="0.3">
      <c r="A16630" s="128"/>
      <c r="B16630" s="128"/>
      <c r="D16630" s="128"/>
      <c r="E16630" s="128"/>
      <c r="G16630" s="129"/>
      <c r="H16630" s="129"/>
    </row>
    <row r="16631" spans="1:8" x14ac:dyDescent="0.3">
      <c r="A16631" s="128"/>
      <c r="B16631" s="128"/>
      <c r="D16631" s="128"/>
      <c r="E16631" s="128"/>
      <c r="G16631" s="129"/>
      <c r="H16631" s="129"/>
    </row>
    <row r="16632" spans="1:8" x14ac:dyDescent="0.3">
      <c r="A16632" s="128"/>
      <c r="B16632" s="128"/>
      <c r="D16632" s="128"/>
      <c r="E16632" s="128"/>
      <c r="G16632" s="129"/>
      <c r="H16632" s="129"/>
    </row>
    <row r="16633" spans="1:8" x14ac:dyDescent="0.3">
      <c r="A16633" s="128"/>
      <c r="B16633" s="128"/>
      <c r="D16633" s="128"/>
      <c r="E16633" s="128"/>
      <c r="G16633" s="129"/>
      <c r="H16633" s="129"/>
    </row>
    <row r="16634" spans="1:8" x14ac:dyDescent="0.3">
      <c r="A16634" s="128"/>
      <c r="B16634" s="128"/>
      <c r="D16634" s="128"/>
      <c r="E16634" s="128"/>
      <c r="G16634" s="129"/>
      <c r="H16634" s="129"/>
    </row>
    <row r="16635" spans="1:8" x14ac:dyDescent="0.3">
      <c r="A16635" s="128"/>
      <c r="B16635" s="128"/>
      <c r="D16635" s="128"/>
      <c r="E16635" s="128"/>
      <c r="G16635" s="129"/>
      <c r="H16635" s="129"/>
    </row>
    <row r="16636" spans="1:8" x14ac:dyDescent="0.3">
      <c r="A16636" s="128"/>
      <c r="B16636" s="128"/>
      <c r="D16636" s="128"/>
      <c r="E16636" s="128"/>
      <c r="G16636" s="129"/>
      <c r="H16636" s="129"/>
    </row>
    <row r="16637" spans="1:8" x14ac:dyDescent="0.3">
      <c r="A16637" s="128"/>
      <c r="B16637" s="128"/>
      <c r="D16637" s="128"/>
      <c r="E16637" s="128"/>
      <c r="G16637" s="129"/>
      <c r="H16637" s="129"/>
    </row>
    <row r="16638" spans="1:8" x14ac:dyDescent="0.3">
      <c r="A16638" s="128"/>
      <c r="B16638" s="128"/>
      <c r="D16638" s="128"/>
      <c r="E16638" s="128"/>
      <c r="G16638" s="129"/>
      <c r="H16638" s="129"/>
    </row>
    <row r="16639" spans="1:8" x14ac:dyDescent="0.3">
      <c r="A16639" s="128"/>
      <c r="B16639" s="128"/>
      <c r="D16639" s="128"/>
      <c r="E16639" s="128"/>
      <c r="G16639" s="129"/>
      <c r="H16639" s="129"/>
    </row>
    <row r="16640" spans="1:8" x14ac:dyDescent="0.3">
      <c r="A16640" s="128"/>
      <c r="B16640" s="128"/>
      <c r="D16640" s="128"/>
      <c r="E16640" s="128"/>
      <c r="G16640" s="129"/>
      <c r="H16640" s="129"/>
    </row>
    <row r="16641" spans="1:8" x14ac:dyDescent="0.3">
      <c r="A16641" s="128"/>
      <c r="B16641" s="128"/>
      <c r="D16641" s="128"/>
      <c r="E16641" s="128"/>
      <c r="G16641" s="129"/>
      <c r="H16641" s="129"/>
    </row>
    <row r="16642" spans="1:8" x14ac:dyDescent="0.3">
      <c r="A16642" s="128"/>
      <c r="B16642" s="128"/>
      <c r="D16642" s="128"/>
      <c r="E16642" s="128"/>
      <c r="G16642" s="129"/>
      <c r="H16642" s="129"/>
    </row>
    <row r="16643" spans="1:8" x14ac:dyDescent="0.3">
      <c r="A16643" s="128"/>
      <c r="B16643" s="128"/>
      <c r="D16643" s="128"/>
      <c r="E16643" s="128"/>
      <c r="G16643" s="129"/>
      <c r="H16643" s="129"/>
    </row>
    <row r="16644" spans="1:8" x14ac:dyDescent="0.3">
      <c r="A16644" s="128"/>
      <c r="B16644" s="128"/>
      <c r="D16644" s="128"/>
      <c r="E16644" s="128"/>
      <c r="G16644" s="129"/>
      <c r="H16644" s="129"/>
    </row>
    <row r="16645" spans="1:8" x14ac:dyDescent="0.3">
      <c r="A16645" s="128"/>
      <c r="B16645" s="128"/>
      <c r="D16645" s="128"/>
      <c r="E16645" s="128"/>
      <c r="G16645" s="129"/>
      <c r="H16645" s="129"/>
    </row>
    <row r="16646" spans="1:8" x14ac:dyDescent="0.3">
      <c r="A16646" s="128"/>
      <c r="B16646" s="128"/>
      <c r="D16646" s="128"/>
      <c r="E16646" s="128"/>
      <c r="G16646" s="129"/>
      <c r="H16646" s="129"/>
    </row>
    <row r="16647" spans="1:8" x14ac:dyDescent="0.3">
      <c r="A16647" s="128"/>
      <c r="B16647" s="128"/>
      <c r="D16647" s="128"/>
      <c r="E16647" s="128"/>
      <c r="G16647" s="129"/>
      <c r="H16647" s="129"/>
    </row>
    <row r="16648" spans="1:8" x14ac:dyDescent="0.3">
      <c r="A16648" s="128"/>
      <c r="B16648" s="128"/>
      <c r="D16648" s="128"/>
      <c r="E16648" s="128"/>
      <c r="G16648" s="129"/>
      <c r="H16648" s="129"/>
    </row>
    <row r="16649" spans="1:8" x14ac:dyDescent="0.3">
      <c r="A16649" s="128"/>
      <c r="B16649" s="128"/>
      <c r="D16649" s="128"/>
      <c r="E16649" s="128"/>
      <c r="G16649" s="129"/>
      <c r="H16649" s="129"/>
    </row>
    <row r="16650" spans="1:8" x14ac:dyDescent="0.3">
      <c r="A16650" s="128"/>
      <c r="B16650" s="128"/>
      <c r="D16650" s="128"/>
      <c r="E16650" s="128"/>
      <c r="G16650" s="129"/>
      <c r="H16650" s="129"/>
    </row>
    <row r="16651" spans="1:8" x14ac:dyDescent="0.3">
      <c r="A16651" s="128"/>
      <c r="B16651" s="128"/>
      <c r="D16651" s="128"/>
      <c r="E16651" s="128"/>
      <c r="G16651" s="129"/>
      <c r="H16651" s="129"/>
    </row>
    <row r="16652" spans="1:8" x14ac:dyDescent="0.3">
      <c r="A16652" s="128"/>
      <c r="B16652" s="128"/>
      <c r="D16652" s="128"/>
      <c r="E16652" s="128"/>
      <c r="G16652" s="129"/>
      <c r="H16652" s="129"/>
    </row>
    <row r="16653" spans="1:8" x14ac:dyDescent="0.3">
      <c r="A16653" s="128"/>
      <c r="B16653" s="128"/>
      <c r="D16653" s="128"/>
      <c r="E16653" s="128"/>
      <c r="G16653" s="129"/>
      <c r="H16653" s="129"/>
    </row>
    <row r="16654" spans="1:8" x14ac:dyDescent="0.3">
      <c r="A16654" s="128"/>
      <c r="B16654" s="128"/>
      <c r="D16654" s="128"/>
      <c r="E16654" s="128"/>
      <c r="G16654" s="129"/>
      <c r="H16654" s="129"/>
    </row>
    <row r="16655" spans="1:8" x14ac:dyDescent="0.3">
      <c r="A16655" s="128"/>
      <c r="B16655" s="128"/>
      <c r="D16655" s="128"/>
      <c r="E16655" s="128"/>
      <c r="G16655" s="129"/>
      <c r="H16655" s="129"/>
    </row>
    <row r="16656" spans="1:8" x14ac:dyDescent="0.3">
      <c r="A16656" s="128"/>
      <c r="B16656" s="128"/>
      <c r="D16656" s="128"/>
      <c r="E16656" s="128"/>
      <c r="G16656" s="129"/>
      <c r="H16656" s="129"/>
    </row>
    <row r="16657" spans="1:8" x14ac:dyDescent="0.3">
      <c r="A16657" s="128"/>
      <c r="B16657" s="128"/>
      <c r="D16657" s="128"/>
      <c r="E16657" s="128"/>
      <c r="G16657" s="129"/>
      <c r="H16657" s="129"/>
    </row>
    <row r="16658" spans="1:8" x14ac:dyDescent="0.3">
      <c r="A16658" s="128"/>
      <c r="B16658" s="128"/>
      <c r="D16658" s="128"/>
      <c r="E16658" s="128"/>
      <c r="G16658" s="129"/>
      <c r="H16658" s="129"/>
    </row>
    <row r="16659" spans="1:8" x14ac:dyDescent="0.3">
      <c r="A16659" s="128"/>
      <c r="B16659" s="128"/>
      <c r="D16659" s="128"/>
      <c r="E16659" s="128"/>
      <c r="G16659" s="129"/>
      <c r="H16659" s="129"/>
    </row>
    <row r="16660" spans="1:8" x14ac:dyDescent="0.3">
      <c r="A16660" s="128"/>
      <c r="B16660" s="128"/>
      <c r="D16660" s="128"/>
      <c r="E16660" s="128"/>
      <c r="G16660" s="129"/>
      <c r="H16660" s="129"/>
    </row>
    <row r="16661" spans="1:8" x14ac:dyDescent="0.3">
      <c r="A16661" s="128"/>
      <c r="B16661" s="128"/>
      <c r="D16661" s="128"/>
      <c r="E16661" s="128"/>
      <c r="G16661" s="129"/>
      <c r="H16661" s="129"/>
    </row>
    <row r="16662" spans="1:8" x14ac:dyDescent="0.3">
      <c r="A16662" s="128"/>
      <c r="B16662" s="128"/>
      <c r="D16662" s="128"/>
      <c r="E16662" s="128"/>
      <c r="G16662" s="129"/>
      <c r="H16662" s="129"/>
    </row>
    <row r="16663" spans="1:8" x14ac:dyDescent="0.3">
      <c r="A16663" s="128"/>
      <c r="B16663" s="128"/>
      <c r="D16663" s="128"/>
      <c r="E16663" s="128"/>
      <c r="G16663" s="129"/>
      <c r="H16663" s="129"/>
    </row>
    <row r="16664" spans="1:8" x14ac:dyDescent="0.3">
      <c r="A16664" s="128"/>
      <c r="B16664" s="128"/>
      <c r="D16664" s="128"/>
      <c r="E16664" s="128"/>
      <c r="G16664" s="129"/>
      <c r="H16664" s="129"/>
    </row>
    <row r="16665" spans="1:8" x14ac:dyDescent="0.3">
      <c r="A16665" s="128"/>
      <c r="B16665" s="128"/>
      <c r="D16665" s="128"/>
      <c r="E16665" s="128"/>
      <c r="G16665" s="129"/>
      <c r="H16665" s="129"/>
    </row>
    <row r="16666" spans="1:8" x14ac:dyDescent="0.3">
      <c r="A16666" s="128"/>
      <c r="B16666" s="128"/>
      <c r="D16666" s="128"/>
      <c r="E16666" s="128"/>
      <c r="G16666" s="129"/>
      <c r="H16666" s="129"/>
    </row>
    <row r="16667" spans="1:8" x14ac:dyDescent="0.3">
      <c r="A16667" s="128"/>
      <c r="B16667" s="128"/>
      <c r="D16667" s="128"/>
      <c r="E16667" s="128"/>
      <c r="G16667" s="129"/>
      <c r="H16667" s="129"/>
    </row>
    <row r="16668" spans="1:8" x14ac:dyDescent="0.3">
      <c r="A16668" s="128"/>
      <c r="B16668" s="128"/>
      <c r="D16668" s="128"/>
      <c r="E16668" s="128"/>
      <c r="G16668" s="129"/>
      <c r="H16668" s="129"/>
    </row>
    <row r="16669" spans="1:8" x14ac:dyDescent="0.3">
      <c r="A16669" s="128"/>
      <c r="B16669" s="128"/>
      <c r="D16669" s="128"/>
      <c r="E16669" s="128"/>
      <c r="G16669" s="129"/>
      <c r="H16669" s="129"/>
    </row>
    <row r="16670" spans="1:8" x14ac:dyDescent="0.3">
      <c r="A16670" s="128"/>
      <c r="B16670" s="128"/>
      <c r="D16670" s="128"/>
      <c r="E16670" s="128"/>
      <c r="G16670" s="129"/>
      <c r="H16670" s="129"/>
    </row>
    <row r="16671" spans="1:8" x14ac:dyDescent="0.3">
      <c r="A16671" s="128"/>
      <c r="B16671" s="128"/>
      <c r="D16671" s="128"/>
      <c r="E16671" s="128"/>
      <c r="G16671" s="129"/>
      <c r="H16671" s="129"/>
    </row>
    <row r="16672" spans="1:8" x14ac:dyDescent="0.3">
      <c r="A16672" s="128"/>
      <c r="B16672" s="128"/>
      <c r="D16672" s="128"/>
      <c r="E16672" s="128"/>
      <c r="G16672" s="129"/>
      <c r="H16672" s="129"/>
    </row>
    <row r="16673" spans="1:8" x14ac:dyDescent="0.3">
      <c r="A16673" s="128"/>
      <c r="B16673" s="128"/>
      <c r="D16673" s="128"/>
      <c r="E16673" s="128"/>
      <c r="G16673" s="129"/>
      <c r="H16673" s="129"/>
    </row>
    <row r="16674" spans="1:8" x14ac:dyDescent="0.3">
      <c r="A16674" s="128"/>
      <c r="B16674" s="128"/>
      <c r="D16674" s="128"/>
      <c r="E16674" s="128"/>
      <c r="G16674" s="129"/>
      <c r="H16674" s="129"/>
    </row>
    <row r="16675" spans="1:8" x14ac:dyDescent="0.3">
      <c r="A16675" s="128"/>
      <c r="B16675" s="128"/>
      <c r="D16675" s="128"/>
      <c r="E16675" s="128"/>
      <c r="G16675" s="129"/>
      <c r="H16675" s="129"/>
    </row>
    <row r="16676" spans="1:8" x14ac:dyDescent="0.3">
      <c r="A16676" s="128"/>
      <c r="B16676" s="128"/>
      <c r="D16676" s="128"/>
      <c r="E16676" s="128"/>
      <c r="G16676" s="129"/>
      <c r="H16676" s="129"/>
    </row>
    <row r="16677" spans="1:8" x14ac:dyDescent="0.3">
      <c r="A16677" s="128"/>
      <c r="B16677" s="128"/>
      <c r="D16677" s="128"/>
      <c r="E16677" s="128"/>
      <c r="G16677" s="129"/>
      <c r="H16677" s="129"/>
    </row>
    <row r="16678" spans="1:8" x14ac:dyDescent="0.3">
      <c r="A16678" s="128"/>
      <c r="B16678" s="128"/>
      <c r="D16678" s="128"/>
      <c r="E16678" s="128"/>
      <c r="G16678" s="129"/>
      <c r="H16678" s="129"/>
    </row>
    <row r="16679" spans="1:8" x14ac:dyDescent="0.3">
      <c r="A16679" s="128"/>
      <c r="B16679" s="128"/>
      <c r="D16679" s="128"/>
      <c r="E16679" s="128"/>
      <c r="G16679" s="129"/>
      <c r="H16679" s="129"/>
    </row>
    <row r="16680" spans="1:8" x14ac:dyDescent="0.3">
      <c r="A16680" s="128"/>
      <c r="B16680" s="128"/>
      <c r="D16680" s="128"/>
      <c r="E16680" s="128"/>
      <c r="G16680" s="129"/>
      <c r="H16680" s="129"/>
    </row>
    <row r="16681" spans="1:8" x14ac:dyDescent="0.3">
      <c r="A16681" s="128"/>
      <c r="B16681" s="128"/>
      <c r="D16681" s="128"/>
      <c r="E16681" s="128"/>
      <c r="G16681" s="129"/>
      <c r="H16681" s="129"/>
    </row>
    <row r="16682" spans="1:8" x14ac:dyDescent="0.3">
      <c r="A16682" s="128"/>
      <c r="B16682" s="128"/>
      <c r="D16682" s="128"/>
      <c r="E16682" s="128"/>
      <c r="G16682" s="129"/>
      <c r="H16682" s="129"/>
    </row>
    <row r="16683" spans="1:8" x14ac:dyDescent="0.3">
      <c r="A16683" s="128"/>
      <c r="B16683" s="128"/>
      <c r="D16683" s="128"/>
      <c r="E16683" s="128"/>
      <c r="G16683" s="129"/>
      <c r="H16683" s="129"/>
    </row>
    <row r="16684" spans="1:8" x14ac:dyDescent="0.3">
      <c r="A16684" s="128"/>
      <c r="B16684" s="128"/>
      <c r="D16684" s="128"/>
      <c r="E16684" s="128"/>
      <c r="G16684" s="129"/>
      <c r="H16684" s="129"/>
    </row>
    <row r="16685" spans="1:8" x14ac:dyDescent="0.3">
      <c r="A16685" s="128"/>
      <c r="B16685" s="128"/>
      <c r="D16685" s="128"/>
      <c r="E16685" s="128"/>
      <c r="G16685" s="129"/>
      <c r="H16685" s="129"/>
    </row>
    <row r="16686" spans="1:8" x14ac:dyDescent="0.3">
      <c r="A16686" s="128"/>
      <c r="B16686" s="128"/>
      <c r="D16686" s="128"/>
      <c r="E16686" s="128"/>
      <c r="G16686" s="129"/>
      <c r="H16686" s="129"/>
    </row>
    <row r="16687" spans="1:8" x14ac:dyDescent="0.3">
      <c r="A16687" s="128"/>
      <c r="B16687" s="128"/>
      <c r="D16687" s="128"/>
      <c r="E16687" s="128"/>
      <c r="G16687" s="129"/>
      <c r="H16687" s="129"/>
    </row>
    <row r="16688" spans="1:8" x14ac:dyDescent="0.3">
      <c r="A16688" s="128"/>
      <c r="B16688" s="128"/>
      <c r="D16688" s="128"/>
      <c r="E16688" s="128"/>
      <c r="G16688" s="129"/>
      <c r="H16688" s="129"/>
    </row>
    <row r="16689" spans="1:8" x14ac:dyDescent="0.3">
      <c r="A16689" s="128"/>
      <c r="B16689" s="128"/>
      <c r="D16689" s="128"/>
      <c r="E16689" s="128"/>
      <c r="G16689" s="129"/>
      <c r="H16689" s="129"/>
    </row>
    <row r="16690" spans="1:8" x14ac:dyDescent="0.3">
      <c r="A16690" s="128"/>
      <c r="B16690" s="128"/>
      <c r="D16690" s="128"/>
      <c r="E16690" s="128"/>
      <c r="G16690" s="129"/>
      <c r="H16690" s="129"/>
    </row>
    <row r="16691" spans="1:8" x14ac:dyDescent="0.3">
      <c r="A16691" s="128"/>
      <c r="B16691" s="128"/>
      <c r="D16691" s="128"/>
      <c r="E16691" s="128"/>
      <c r="G16691" s="129"/>
      <c r="H16691" s="129"/>
    </row>
    <row r="16692" spans="1:8" x14ac:dyDescent="0.3">
      <c r="A16692" s="128"/>
      <c r="B16692" s="128"/>
      <c r="D16692" s="128"/>
      <c r="E16692" s="128"/>
      <c r="G16692" s="129"/>
      <c r="H16692" s="129"/>
    </row>
    <row r="16693" spans="1:8" x14ac:dyDescent="0.3">
      <c r="A16693" s="128"/>
      <c r="B16693" s="128"/>
      <c r="D16693" s="128"/>
      <c r="E16693" s="128"/>
      <c r="G16693" s="129"/>
      <c r="H16693" s="129"/>
    </row>
    <row r="16694" spans="1:8" x14ac:dyDescent="0.3">
      <c r="A16694" s="128"/>
      <c r="B16694" s="128"/>
      <c r="D16694" s="128"/>
      <c r="E16694" s="128"/>
      <c r="G16694" s="129"/>
      <c r="H16694" s="129"/>
    </row>
    <row r="16695" spans="1:8" x14ac:dyDescent="0.3">
      <c r="A16695" s="128"/>
      <c r="B16695" s="128"/>
      <c r="D16695" s="128"/>
      <c r="E16695" s="128"/>
      <c r="G16695" s="129"/>
      <c r="H16695" s="129"/>
    </row>
    <row r="16696" spans="1:8" x14ac:dyDescent="0.3">
      <c r="A16696" s="128"/>
      <c r="B16696" s="128"/>
      <c r="D16696" s="128"/>
      <c r="E16696" s="128"/>
      <c r="G16696" s="129"/>
      <c r="H16696" s="129"/>
    </row>
    <row r="16697" spans="1:8" x14ac:dyDescent="0.3">
      <c r="A16697" s="128"/>
      <c r="B16697" s="128"/>
      <c r="D16697" s="128"/>
      <c r="E16697" s="128"/>
      <c r="G16697" s="129"/>
      <c r="H16697" s="129"/>
    </row>
    <row r="16698" spans="1:8" x14ac:dyDescent="0.3">
      <c r="A16698" s="128"/>
      <c r="B16698" s="128"/>
      <c r="D16698" s="128"/>
      <c r="E16698" s="128"/>
      <c r="G16698" s="129"/>
      <c r="H16698" s="129"/>
    </row>
    <row r="16699" spans="1:8" x14ac:dyDescent="0.3">
      <c r="A16699" s="128"/>
      <c r="B16699" s="128"/>
      <c r="D16699" s="128"/>
      <c r="E16699" s="128"/>
      <c r="G16699" s="129"/>
      <c r="H16699" s="129"/>
    </row>
    <row r="16700" spans="1:8" x14ac:dyDescent="0.3">
      <c r="A16700" s="128"/>
      <c r="B16700" s="128"/>
      <c r="D16700" s="128"/>
      <c r="E16700" s="128"/>
      <c r="G16700" s="129"/>
      <c r="H16700" s="129"/>
    </row>
    <row r="16701" spans="1:8" x14ac:dyDescent="0.3">
      <c r="A16701" s="128"/>
      <c r="B16701" s="128"/>
      <c r="D16701" s="128"/>
      <c r="E16701" s="128"/>
      <c r="G16701" s="129"/>
      <c r="H16701" s="129"/>
    </row>
    <row r="16702" spans="1:8" x14ac:dyDescent="0.3">
      <c r="A16702" s="128"/>
      <c r="B16702" s="128"/>
      <c r="D16702" s="128"/>
      <c r="E16702" s="128"/>
      <c r="G16702" s="129"/>
      <c r="H16702" s="129"/>
    </row>
    <row r="16703" spans="1:8" x14ac:dyDescent="0.3">
      <c r="A16703" s="128"/>
      <c r="B16703" s="128"/>
      <c r="D16703" s="128"/>
      <c r="E16703" s="128"/>
      <c r="G16703" s="129"/>
      <c r="H16703" s="129"/>
    </row>
    <row r="16704" spans="1:8" x14ac:dyDescent="0.3">
      <c r="A16704" s="128"/>
      <c r="B16704" s="128"/>
      <c r="D16704" s="128"/>
      <c r="E16704" s="128"/>
      <c r="G16704" s="129"/>
      <c r="H16704" s="129"/>
    </row>
    <row r="16705" spans="1:8" x14ac:dyDescent="0.3">
      <c r="A16705" s="128"/>
      <c r="B16705" s="128"/>
      <c r="D16705" s="128"/>
      <c r="E16705" s="128"/>
      <c r="G16705" s="129"/>
      <c r="H16705" s="129"/>
    </row>
    <row r="16706" spans="1:8" x14ac:dyDescent="0.3">
      <c r="A16706" s="128"/>
      <c r="B16706" s="128"/>
      <c r="D16706" s="128"/>
      <c r="E16706" s="128"/>
      <c r="G16706" s="129"/>
      <c r="H16706" s="129"/>
    </row>
    <row r="16707" spans="1:8" x14ac:dyDescent="0.3">
      <c r="A16707" s="128"/>
      <c r="B16707" s="128"/>
      <c r="D16707" s="128"/>
      <c r="E16707" s="128"/>
      <c r="G16707" s="129"/>
      <c r="H16707" s="129"/>
    </row>
    <row r="16708" spans="1:8" x14ac:dyDescent="0.3">
      <c r="A16708" s="128"/>
      <c r="B16708" s="128"/>
      <c r="D16708" s="128"/>
      <c r="E16708" s="128"/>
      <c r="G16708" s="129"/>
      <c r="H16708" s="129"/>
    </row>
    <row r="16709" spans="1:8" x14ac:dyDescent="0.3">
      <c r="A16709" s="128"/>
      <c r="B16709" s="128"/>
      <c r="D16709" s="128"/>
      <c r="E16709" s="128"/>
      <c r="G16709" s="129"/>
      <c r="H16709" s="129"/>
    </row>
    <row r="16710" spans="1:8" x14ac:dyDescent="0.3">
      <c r="A16710" s="128"/>
      <c r="B16710" s="128"/>
      <c r="D16710" s="128"/>
      <c r="E16710" s="128"/>
      <c r="G16710" s="129"/>
      <c r="H16710" s="129"/>
    </row>
    <row r="16711" spans="1:8" x14ac:dyDescent="0.3">
      <c r="A16711" s="128"/>
      <c r="B16711" s="128"/>
      <c r="D16711" s="128"/>
      <c r="E16711" s="128"/>
      <c r="G16711" s="129"/>
      <c r="H16711" s="129"/>
    </row>
    <row r="16712" spans="1:8" x14ac:dyDescent="0.3">
      <c r="A16712" s="128"/>
      <c r="B16712" s="128"/>
      <c r="D16712" s="128"/>
      <c r="E16712" s="128"/>
      <c r="G16712" s="129"/>
      <c r="H16712" s="129"/>
    </row>
    <row r="16713" spans="1:8" x14ac:dyDescent="0.3">
      <c r="A16713" s="128"/>
      <c r="B16713" s="128"/>
      <c r="D16713" s="128"/>
      <c r="E16713" s="128"/>
      <c r="G16713" s="129"/>
      <c r="H16713" s="129"/>
    </row>
    <row r="16714" spans="1:8" x14ac:dyDescent="0.3">
      <c r="A16714" s="128"/>
      <c r="B16714" s="128"/>
      <c r="D16714" s="128"/>
      <c r="E16714" s="128"/>
      <c r="G16714" s="129"/>
      <c r="H16714" s="129"/>
    </row>
    <row r="16715" spans="1:8" x14ac:dyDescent="0.3">
      <c r="A16715" s="128"/>
      <c r="B16715" s="128"/>
      <c r="D16715" s="128"/>
      <c r="E16715" s="128"/>
      <c r="G16715" s="129"/>
      <c r="H16715" s="129"/>
    </row>
    <row r="16716" spans="1:8" x14ac:dyDescent="0.3">
      <c r="A16716" s="128"/>
      <c r="B16716" s="128"/>
      <c r="D16716" s="128"/>
      <c r="E16716" s="128"/>
      <c r="G16716" s="129"/>
      <c r="H16716" s="129"/>
    </row>
    <row r="16717" spans="1:8" x14ac:dyDescent="0.3">
      <c r="A16717" s="128"/>
      <c r="B16717" s="128"/>
      <c r="D16717" s="128"/>
      <c r="E16717" s="128"/>
      <c r="G16717" s="129"/>
      <c r="H16717" s="129"/>
    </row>
    <row r="16718" spans="1:8" x14ac:dyDescent="0.3">
      <c r="A16718" s="128"/>
      <c r="B16718" s="128"/>
      <c r="D16718" s="128"/>
      <c r="E16718" s="128"/>
      <c r="G16718" s="129"/>
      <c r="H16718" s="129"/>
    </row>
    <row r="16719" spans="1:8" x14ac:dyDescent="0.3">
      <c r="A16719" s="128"/>
      <c r="B16719" s="128"/>
      <c r="D16719" s="128"/>
      <c r="E16719" s="128"/>
      <c r="G16719" s="129"/>
      <c r="H16719" s="129"/>
    </row>
    <row r="16720" spans="1:8" x14ac:dyDescent="0.3">
      <c r="A16720" s="128"/>
      <c r="B16720" s="128"/>
      <c r="D16720" s="128"/>
      <c r="E16720" s="128"/>
      <c r="G16720" s="129"/>
      <c r="H16720" s="129"/>
    </row>
    <row r="16721" spans="1:8" x14ac:dyDescent="0.3">
      <c r="A16721" s="128"/>
      <c r="B16721" s="128"/>
      <c r="D16721" s="128"/>
      <c r="E16721" s="128"/>
      <c r="G16721" s="129"/>
      <c r="H16721" s="129"/>
    </row>
    <row r="16722" spans="1:8" x14ac:dyDescent="0.3">
      <c r="A16722" s="128"/>
      <c r="B16722" s="128"/>
      <c r="D16722" s="128"/>
      <c r="E16722" s="128"/>
      <c r="G16722" s="129"/>
      <c r="H16722" s="129"/>
    </row>
    <row r="16723" spans="1:8" x14ac:dyDescent="0.3">
      <c r="A16723" s="128"/>
      <c r="B16723" s="128"/>
      <c r="D16723" s="128"/>
      <c r="E16723" s="128"/>
      <c r="G16723" s="129"/>
      <c r="H16723" s="129"/>
    </row>
    <row r="16724" spans="1:8" x14ac:dyDescent="0.3">
      <c r="A16724" s="128"/>
      <c r="B16724" s="128"/>
      <c r="D16724" s="128"/>
      <c r="E16724" s="128"/>
      <c r="G16724" s="129"/>
      <c r="H16724" s="129"/>
    </row>
    <row r="16725" spans="1:8" x14ac:dyDescent="0.3">
      <c r="A16725" s="128"/>
      <c r="B16725" s="128"/>
      <c r="D16725" s="128"/>
      <c r="E16725" s="128"/>
      <c r="G16725" s="129"/>
      <c r="H16725" s="129"/>
    </row>
    <row r="16726" spans="1:8" x14ac:dyDescent="0.3">
      <c r="A16726" s="128"/>
      <c r="B16726" s="128"/>
      <c r="D16726" s="128"/>
      <c r="E16726" s="128"/>
      <c r="G16726" s="129"/>
      <c r="H16726" s="129"/>
    </row>
    <row r="16727" spans="1:8" x14ac:dyDescent="0.3">
      <c r="A16727" s="128"/>
      <c r="B16727" s="128"/>
      <c r="D16727" s="128"/>
      <c r="E16727" s="128"/>
      <c r="G16727" s="129"/>
      <c r="H16727" s="129"/>
    </row>
    <row r="16728" spans="1:8" x14ac:dyDescent="0.3">
      <c r="A16728" s="128"/>
      <c r="B16728" s="128"/>
      <c r="D16728" s="128"/>
      <c r="E16728" s="128"/>
      <c r="G16728" s="129"/>
      <c r="H16728" s="129"/>
    </row>
    <row r="16729" spans="1:8" x14ac:dyDescent="0.3">
      <c r="A16729" s="128"/>
      <c r="B16729" s="128"/>
      <c r="D16729" s="128"/>
      <c r="E16729" s="128"/>
      <c r="G16729" s="129"/>
      <c r="H16729" s="129"/>
    </row>
    <row r="16730" spans="1:8" x14ac:dyDescent="0.3">
      <c r="A16730" s="128"/>
      <c r="B16730" s="128"/>
      <c r="D16730" s="128"/>
      <c r="E16730" s="128"/>
      <c r="G16730" s="129"/>
      <c r="H16730" s="129"/>
    </row>
    <row r="16731" spans="1:8" x14ac:dyDescent="0.3">
      <c r="A16731" s="128"/>
      <c r="B16731" s="128"/>
      <c r="D16731" s="128"/>
      <c r="E16731" s="128"/>
      <c r="G16731" s="129"/>
      <c r="H16731" s="129"/>
    </row>
    <row r="16732" spans="1:8" x14ac:dyDescent="0.3">
      <c r="A16732" s="128"/>
      <c r="B16732" s="128"/>
      <c r="D16732" s="128"/>
      <c r="E16732" s="128"/>
      <c r="G16732" s="129"/>
      <c r="H16732" s="129"/>
    </row>
    <row r="16733" spans="1:8" x14ac:dyDescent="0.3">
      <c r="A16733" s="128"/>
      <c r="B16733" s="128"/>
      <c r="D16733" s="128"/>
      <c r="E16733" s="128"/>
      <c r="G16733" s="129"/>
      <c r="H16733" s="129"/>
    </row>
    <row r="16734" spans="1:8" x14ac:dyDescent="0.3">
      <c r="A16734" s="128"/>
      <c r="B16734" s="128"/>
      <c r="D16734" s="128"/>
      <c r="E16734" s="128"/>
      <c r="G16734" s="129"/>
      <c r="H16734" s="129"/>
    </row>
    <row r="16735" spans="1:8" x14ac:dyDescent="0.3">
      <c r="A16735" s="128"/>
      <c r="B16735" s="128"/>
      <c r="D16735" s="128"/>
      <c r="E16735" s="128"/>
      <c r="G16735" s="129"/>
      <c r="H16735" s="129"/>
    </row>
    <row r="16736" spans="1:8" x14ac:dyDescent="0.3">
      <c r="A16736" s="128"/>
      <c r="B16736" s="128"/>
      <c r="D16736" s="128"/>
      <c r="E16736" s="128"/>
      <c r="G16736" s="129"/>
      <c r="H16736" s="129"/>
    </row>
    <row r="16737" spans="1:8" x14ac:dyDescent="0.3">
      <c r="A16737" s="128"/>
      <c r="B16737" s="128"/>
      <c r="D16737" s="128"/>
      <c r="E16737" s="128"/>
      <c r="G16737" s="129"/>
      <c r="H16737" s="129"/>
    </row>
    <row r="16738" spans="1:8" x14ac:dyDescent="0.3">
      <c r="A16738" s="128"/>
      <c r="B16738" s="128"/>
      <c r="D16738" s="128"/>
      <c r="E16738" s="128"/>
      <c r="G16738" s="129"/>
      <c r="H16738" s="129"/>
    </row>
    <row r="16739" spans="1:8" x14ac:dyDescent="0.3">
      <c r="A16739" s="128"/>
      <c r="B16739" s="128"/>
      <c r="D16739" s="128"/>
      <c r="E16739" s="128"/>
      <c r="G16739" s="129"/>
      <c r="H16739" s="129"/>
    </row>
    <row r="16740" spans="1:8" x14ac:dyDescent="0.3">
      <c r="A16740" s="128"/>
      <c r="B16740" s="128"/>
      <c r="D16740" s="128"/>
      <c r="E16740" s="128"/>
      <c r="G16740" s="129"/>
      <c r="H16740" s="129"/>
    </row>
    <row r="16741" spans="1:8" x14ac:dyDescent="0.3">
      <c r="A16741" s="128"/>
      <c r="B16741" s="128"/>
      <c r="D16741" s="128"/>
      <c r="E16741" s="128"/>
      <c r="G16741" s="129"/>
      <c r="H16741" s="129"/>
    </row>
    <row r="16742" spans="1:8" x14ac:dyDescent="0.3">
      <c r="A16742" s="128"/>
      <c r="B16742" s="128"/>
      <c r="D16742" s="128"/>
      <c r="E16742" s="128"/>
      <c r="G16742" s="129"/>
      <c r="H16742" s="129"/>
    </row>
    <row r="16743" spans="1:8" x14ac:dyDescent="0.3">
      <c r="A16743" s="128"/>
      <c r="B16743" s="128"/>
      <c r="D16743" s="128"/>
      <c r="E16743" s="128"/>
      <c r="G16743" s="129"/>
      <c r="H16743" s="129"/>
    </row>
    <row r="16744" spans="1:8" x14ac:dyDescent="0.3">
      <c r="A16744" s="128"/>
      <c r="B16744" s="128"/>
      <c r="D16744" s="128"/>
      <c r="E16744" s="128"/>
      <c r="G16744" s="129"/>
      <c r="H16744" s="129"/>
    </row>
    <row r="16745" spans="1:8" x14ac:dyDescent="0.3">
      <c r="A16745" s="128"/>
      <c r="B16745" s="128"/>
      <c r="D16745" s="128"/>
      <c r="E16745" s="128"/>
      <c r="G16745" s="129"/>
      <c r="H16745" s="129"/>
    </row>
    <row r="16746" spans="1:8" x14ac:dyDescent="0.3">
      <c r="A16746" s="128"/>
      <c r="B16746" s="128"/>
      <c r="D16746" s="128"/>
      <c r="E16746" s="128"/>
      <c r="G16746" s="129"/>
      <c r="H16746" s="129"/>
    </row>
    <row r="16747" spans="1:8" x14ac:dyDescent="0.3">
      <c r="A16747" s="128"/>
      <c r="B16747" s="128"/>
      <c r="D16747" s="128"/>
      <c r="E16747" s="128"/>
      <c r="G16747" s="129"/>
      <c r="H16747" s="129"/>
    </row>
    <row r="16748" spans="1:8" x14ac:dyDescent="0.3">
      <c r="A16748" s="128"/>
      <c r="B16748" s="128"/>
      <c r="D16748" s="128"/>
      <c r="E16748" s="128"/>
      <c r="G16748" s="129"/>
      <c r="H16748" s="129"/>
    </row>
    <row r="16749" spans="1:8" x14ac:dyDescent="0.3">
      <c r="A16749" s="128"/>
      <c r="B16749" s="128"/>
      <c r="D16749" s="128"/>
      <c r="E16749" s="128"/>
      <c r="G16749" s="129"/>
      <c r="H16749" s="129"/>
    </row>
    <row r="16750" spans="1:8" x14ac:dyDescent="0.3">
      <c r="A16750" s="128"/>
      <c r="B16750" s="128"/>
      <c r="D16750" s="128"/>
      <c r="E16750" s="128"/>
      <c r="G16750" s="129"/>
      <c r="H16750" s="129"/>
    </row>
    <row r="16751" spans="1:8" x14ac:dyDescent="0.3">
      <c r="A16751" s="128"/>
      <c r="B16751" s="128"/>
      <c r="D16751" s="128"/>
      <c r="E16751" s="128"/>
      <c r="G16751" s="129"/>
      <c r="H16751" s="129"/>
    </row>
    <row r="16752" spans="1:8" x14ac:dyDescent="0.3">
      <c r="A16752" s="128"/>
      <c r="B16752" s="128"/>
      <c r="D16752" s="128"/>
      <c r="E16752" s="128"/>
      <c r="G16752" s="129"/>
      <c r="H16752" s="129"/>
    </row>
    <row r="16753" spans="1:8" x14ac:dyDescent="0.3">
      <c r="A16753" s="128"/>
      <c r="B16753" s="128"/>
      <c r="D16753" s="128"/>
      <c r="E16753" s="128"/>
      <c r="G16753" s="129"/>
      <c r="H16753" s="129"/>
    </row>
    <row r="16754" spans="1:8" x14ac:dyDescent="0.3">
      <c r="A16754" s="128"/>
      <c r="B16754" s="128"/>
      <c r="D16754" s="128"/>
      <c r="E16754" s="128"/>
      <c r="G16754" s="129"/>
      <c r="H16754" s="129"/>
    </row>
    <row r="16755" spans="1:8" x14ac:dyDescent="0.3">
      <c r="A16755" s="128"/>
      <c r="B16755" s="128"/>
      <c r="D16755" s="128"/>
      <c r="E16755" s="128"/>
      <c r="G16755" s="129"/>
      <c r="H16755" s="129"/>
    </row>
    <row r="16756" spans="1:8" x14ac:dyDescent="0.3">
      <c r="A16756" s="128"/>
      <c r="B16756" s="128"/>
      <c r="D16756" s="128"/>
      <c r="E16756" s="128"/>
      <c r="G16756" s="129"/>
      <c r="H16756" s="129"/>
    </row>
    <row r="16757" spans="1:8" x14ac:dyDescent="0.3">
      <c r="A16757" s="128"/>
      <c r="B16757" s="128"/>
      <c r="D16757" s="128"/>
      <c r="E16757" s="128"/>
      <c r="G16757" s="129"/>
      <c r="H16757" s="129"/>
    </row>
    <row r="16758" spans="1:8" x14ac:dyDescent="0.3">
      <c r="A16758" s="128"/>
      <c r="B16758" s="128"/>
      <c r="D16758" s="128"/>
      <c r="E16758" s="128"/>
      <c r="G16758" s="129"/>
      <c r="H16758" s="129"/>
    </row>
    <row r="16759" spans="1:8" x14ac:dyDescent="0.3">
      <c r="A16759" s="128"/>
      <c r="B16759" s="128"/>
      <c r="D16759" s="128"/>
      <c r="E16759" s="128"/>
      <c r="G16759" s="129"/>
      <c r="H16759" s="129"/>
    </row>
    <row r="16760" spans="1:8" x14ac:dyDescent="0.3">
      <c r="A16760" s="128"/>
      <c r="B16760" s="128"/>
      <c r="D16760" s="128"/>
      <c r="E16760" s="128"/>
      <c r="G16760" s="129"/>
      <c r="H16760" s="129"/>
    </row>
    <row r="16761" spans="1:8" x14ac:dyDescent="0.3">
      <c r="A16761" s="128"/>
      <c r="B16761" s="128"/>
      <c r="D16761" s="128"/>
      <c r="E16761" s="128"/>
      <c r="G16761" s="129"/>
      <c r="H16761" s="129"/>
    </row>
    <row r="16762" spans="1:8" x14ac:dyDescent="0.3">
      <c r="A16762" s="128"/>
      <c r="B16762" s="128"/>
      <c r="D16762" s="128"/>
      <c r="E16762" s="128"/>
      <c r="G16762" s="129"/>
      <c r="H16762" s="129"/>
    </row>
    <row r="16763" spans="1:8" x14ac:dyDescent="0.3">
      <c r="A16763" s="128"/>
      <c r="B16763" s="128"/>
      <c r="D16763" s="128"/>
      <c r="E16763" s="128"/>
      <c r="G16763" s="129"/>
      <c r="H16763" s="129"/>
    </row>
    <row r="16764" spans="1:8" x14ac:dyDescent="0.3">
      <c r="A16764" s="128"/>
      <c r="B16764" s="128"/>
      <c r="D16764" s="128"/>
      <c r="E16764" s="128"/>
      <c r="G16764" s="129"/>
      <c r="H16764" s="129"/>
    </row>
    <row r="16765" spans="1:8" x14ac:dyDescent="0.3">
      <c r="A16765" s="128"/>
      <c r="B16765" s="128"/>
      <c r="D16765" s="128"/>
      <c r="E16765" s="128"/>
      <c r="G16765" s="129"/>
      <c r="H16765" s="129"/>
    </row>
    <row r="16766" spans="1:8" x14ac:dyDescent="0.3">
      <c r="A16766" s="128"/>
      <c r="B16766" s="128"/>
      <c r="D16766" s="128"/>
      <c r="E16766" s="128"/>
      <c r="G16766" s="129"/>
      <c r="H16766" s="129"/>
    </row>
    <row r="16767" spans="1:8" x14ac:dyDescent="0.3">
      <c r="A16767" s="128"/>
      <c r="B16767" s="128"/>
      <c r="D16767" s="128"/>
      <c r="E16767" s="128"/>
      <c r="G16767" s="129"/>
      <c r="H16767" s="129"/>
    </row>
    <row r="16768" spans="1:8" x14ac:dyDescent="0.3">
      <c r="A16768" s="128"/>
      <c r="B16768" s="128"/>
      <c r="D16768" s="128"/>
      <c r="E16768" s="128"/>
      <c r="G16768" s="129"/>
      <c r="H16768" s="129"/>
    </row>
    <row r="16769" spans="1:8" x14ac:dyDescent="0.3">
      <c r="A16769" s="128"/>
      <c r="B16769" s="128"/>
      <c r="D16769" s="128"/>
      <c r="E16769" s="128"/>
      <c r="G16769" s="129"/>
      <c r="H16769" s="129"/>
    </row>
    <row r="16770" spans="1:8" x14ac:dyDescent="0.3">
      <c r="A16770" s="128"/>
      <c r="B16770" s="128"/>
      <c r="D16770" s="128"/>
      <c r="E16770" s="128"/>
      <c r="G16770" s="129"/>
      <c r="H16770" s="129"/>
    </row>
    <row r="16771" spans="1:8" x14ac:dyDescent="0.3">
      <c r="A16771" s="128"/>
      <c r="B16771" s="128"/>
      <c r="D16771" s="128"/>
      <c r="E16771" s="128"/>
      <c r="G16771" s="129"/>
      <c r="H16771" s="129"/>
    </row>
    <row r="16772" spans="1:8" x14ac:dyDescent="0.3">
      <c r="A16772" s="128"/>
      <c r="B16772" s="128"/>
      <c r="D16772" s="128"/>
      <c r="E16772" s="128"/>
      <c r="G16772" s="129"/>
      <c r="H16772" s="129"/>
    </row>
    <row r="16773" spans="1:8" x14ac:dyDescent="0.3">
      <c r="A16773" s="128"/>
      <c r="B16773" s="128"/>
      <c r="D16773" s="128"/>
      <c r="E16773" s="128"/>
      <c r="G16773" s="129"/>
      <c r="H16773" s="129"/>
    </row>
    <row r="16774" spans="1:8" x14ac:dyDescent="0.3">
      <c r="A16774" s="128"/>
      <c r="B16774" s="128"/>
      <c r="D16774" s="128"/>
      <c r="E16774" s="128"/>
      <c r="G16774" s="129"/>
      <c r="H16774" s="129"/>
    </row>
    <row r="16775" spans="1:8" x14ac:dyDescent="0.3">
      <c r="A16775" s="128"/>
      <c r="B16775" s="128"/>
      <c r="D16775" s="128"/>
      <c r="E16775" s="128"/>
      <c r="G16775" s="129"/>
      <c r="H16775" s="129"/>
    </row>
    <row r="16776" spans="1:8" x14ac:dyDescent="0.3">
      <c r="A16776" s="128"/>
      <c r="B16776" s="128"/>
      <c r="D16776" s="128"/>
      <c r="E16776" s="128"/>
      <c r="G16776" s="129"/>
      <c r="H16776" s="129"/>
    </row>
    <row r="16777" spans="1:8" x14ac:dyDescent="0.3">
      <c r="A16777" s="128"/>
      <c r="B16777" s="128"/>
      <c r="D16777" s="128"/>
      <c r="E16777" s="128"/>
      <c r="G16777" s="129"/>
      <c r="H16777" s="129"/>
    </row>
    <row r="16778" spans="1:8" x14ac:dyDescent="0.3">
      <c r="A16778" s="128"/>
      <c r="B16778" s="128"/>
      <c r="D16778" s="128"/>
      <c r="E16778" s="128"/>
      <c r="G16778" s="129"/>
      <c r="H16778" s="129"/>
    </row>
    <row r="16779" spans="1:8" x14ac:dyDescent="0.3">
      <c r="A16779" s="128"/>
      <c r="B16779" s="128"/>
      <c r="D16779" s="128"/>
      <c r="E16779" s="128"/>
      <c r="G16779" s="129"/>
      <c r="H16779" s="129"/>
    </row>
    <row r="16780" spans="1:8" x14ac:dyDescent="0.3">
      <c r="A16780" s="128"/>
      <c r="B16780" s="128"/>
      <c r="D16780" s="128"/>
      <c r="E16780" s="128"/>
      <c r="G16780" s="129"/>
      <c r="H16780" s="129"/>
    </row>
    <row r="16781" spans="1:8" x14ac:dyDescent="0.3">
      <c r="A16781" s="128"/>
      <c r="B16781" s="128"/>
      <c r="D16781" s="128"/>
      <c r="E16781" s="128"/>
      <c r="G16781" s="129"/>
      <c r="H16781" s="129"/>
    </row>
    <row r="16782" spans="1:8" x14ac:dyDescent="0.3">
      <c r="A16782" s="128"/>
      <c r="B16782" s="128"/>
      <c r="D16782" s="128"/>
      <c r="E16782" s="128"/>
      <c r="G16782" s="129"/>
      <c r="H16782" s="129"/>
    </row>
    <row r="16783" spans="1:8" x14ac:dyDescent="0.3">
      <c r="A16783" s="128"/>
      <c r="B16783" s="128"/>
      <c r="D16783" s="128"/>
      <c r="E16783" s="128"/>
      <c r="G16783" s="129"/>
      <c r="H16783" s="129"/>
    </row>
    <row r="16784" spans="1:8" x14ac:dyDescent="0.3">
      <c r="A16784" s="128"/>
      <c r="B16784" s="128"/>
      <c r="D16784" s="128"/>
      <c r="E16784" s="128"/>
      <c r="G16784" s="129"/>
      <c r="H16784" s="129"/>
    </row>
    <row r="16785" spans="1:8" x14ac:dyDescent="0.3">
      <c r="A16785" s="128"/>
      <c r="B16785" s="128"/>
      <c r="D16785" s="128"/>
      <c r="E16785" s="128"/>
      <c r="G16785" s="129"/>
      <c r="H16785" s="129"/>
    </row>
    <row r="16786" spans="1:8" x14ac:dyDescent="0.3">
      <c r="A16786" s="128"/>
      <c r="B16786" s="128"/>
      <c r="D16786" s="128"/>
      <c r="E16786" s="128"/>
      <c r="G16786" s="129"/>
      <c r="H16786" s="129"/>
    </row>
    <row r="16787" spans="1:8" x14ac:dyDescent="0.3">
      <c r="A16787" s="128"/>
      <c r="B16787" s="128"/>
      <c r="D16787" s="128"/>
      <c r="E16787" s="128"/>
      <c r="G16787" s="129"/>
      <c r="H16787" s="129"/>
    </row>
    <row r="16788" spans="1:8" x14ac:dyDescent="0.3">
      <c r="A16788" s="128"/>
      <c r="B16788" s="128"/>
      <c r="D16788" s="128"/>
      <c r="E16788" s="128"/>
      <c r="G16788" s="129"/>
      <c r="H16788" s="129"/>
    </row>
    <row r="16789" spans="1:8" x14ac:dyDescent="0.3">
      <c r="A16789" s="128"/>
      <c r="B16789" s="128"/>
      <c r="D16789" s="128"/>
      <c r="E16789" s="128"/>
      <c r="G16789" s="129"/>
      <c r="H16789" s="129"/>
    </row>
    <row r="16790" spans="1:8" x14ac:dyDescent="0.3">
      <c r="A16790" s="128"/>
      <c r="B16790" s="128"/>
      <c r="D16790" s="128"/>
      <c r="E16790" s="128"/>
      <c r="G16790" s="129"/>
      <c r="H16790" s="129"/>
    </row>
    <row r="16791" spans="1:8" x14ac:dyDescent="0.3">
      <c r="A16791" s="128"/>
      <c r="B16791" s="128"/>
      <c r="D16791" s="128"/>
      <c r="E16791" s="128"/>
      <c r="G16791" s="129"/>
      <c r="H16791" s="129"/>
    </row>
    <row r="16792" spans="1:8" x14ac:dyDescent="0.3">
      <c r="A16792" s="128"/>
      <c r="B16792" s="128"/>
      <c r="D16792" s="128"/>
      <c r="E16792" s="128"/>
      <c r="G16792" s="129"/>
      <c r="H16792" s="129"/>
    </row>
    <row r="16793" spans="1:8" x14ac:dyDescent="0.3">
      <c r="A16793" s="128"/>
      <c r="B16793" s="128"/>
      <c r="D16793" s="128"/>
      <c r="E16793" s="128"/>
      <c r="G16793" s="129"/>
      <c r="H16793" s="129"/>
    </row>
    <row r="16794" spans="1:8" x14ac:dyDescent="0.3">
      <c r="A16794" s="128"/>
      <c r="B16794" s="128"/>
      <c r="D16794" s="128"/>
      <c r="E16794" s="128"/>
      <c r="G16794" s="129"/>
      <c r="H16794" s="129"/>
    </row>
    <row r="16795" spans="1:8" x14ac:dyDescent="0.3">
      <c r="A16795" s="128"/>
      <c r="B16795" s="128"/>
      <c r="D16795" s="128"/>
      <c r="E16795" s="128"/>
      <c r="G16795" s="129"/>
      <c r="H16795" s="129"/>
    </row>
    <row r="16796" spans="1:8" x14ac:dyDescent="0.3">
      <c r="A16796" s="128"/>
      <c r="B16796" s="128"/>
      <c r="D16796" s="128"/>
      <c r="E16796" s="128"/>
      <c r="G16796" s="129"/>
      <c r="H16796" s="129"/>
    </row>
    <row r="16797" spans="1:8" x14ac:dyDescent="0.3">
      <c r="A16797" s="128"/>
      <c r="B16797" s="128"/>
      <c r="D16797" s="128"/>
      <c r="E16797" s="128"/>
      <c r="G16797" s="129"/>
      <c r="H16797" s="129"/>
    </row>
    <row r="16798" spans="1:8" x14ac:dyDescent="0.3">
      <c r="A16798" s="128"/>
      <c r="B16798" s="128"/>
      <c r="D16798" s="128"/>
      <c r="E16798" s="128"/>
      <c r="G16798" s="129"/>
      <c r="H16798" s="129"/>
    </row>
    <row r="16799" spans="1:8" x14ac:dyDescent="0.3">
      <c r="A16799" s="128"/>
      <c r="B16799" s="128"/>
      <c r="D16799" s="128"/>
      <c r="E16799" s="128"/>
      <c r="G16799" s="129"/>
      <c r="H16799" s="129"/>
    </row>
    <row r="16800" spans="1:8" x14ac:dyDescent="0.3">
      <c r="A16800" s="128"/>
      <c r="B16800" s="128"/>
      <c r="D16800" s="128"/>
      <c r="E16800" s="128"/>
      <c r="G16800" s="129"/>
      <c r="H16800" s="129"/>
    </row>
    <row r="16801" spans="1:8" x14ac:dyDescent="0.3">
      <c r="A16801" s="128"/>
      <c r="B16801" s="128"/>
      <c r="D16801" s="128"/>
      <c r="E16801" s="128"/>
      <c r="G16801" s="129"/>
      <c r="H16801" s="129"/>
    </row>
    <row r="16802" spans="1:8" x14ac:dyDescent="0.3">
      <c r="A16802" s="128"/>
      <c r="B16802" s="128"/>
      <c r="D16802" s="128"/>
      <c r="E16802" s="128"/>
      <c r="G16802" s="129"/>
      <c r="H16802" s="129"/>
    </row>
    <row r="16803" spans="1:8" x14ac:dyDescent="0.3">
      <c r="A16803" s="128"/>
      <c r="B16803" s="128"/>
      <c r="D16803" s="128"/>
      <c r="E16803" s="128"/>
      <c r="G16803" s="129"/>
      <c r="H16803" s="129"/>
    </row>
    <row r="16804" spans="1:8" x14ac:dyDescent="0.3">
      <c r="A16804" s="128"/>
      <c r="B16804" s="128"/>
      <c r="D16804" s="128"/>
      <c r="E16804" s="128"/>
      <c r="G16804" s="129"/>
      <c r="H16804" s="129"/>
    </row>
    <row r="16805" spans="1:8" x14ac:dyDescent="0.3">
      <c r="A16805" s="128"/>
      <c r="B16805" s="128"/>
      <c r="D16805" s="128"/>
      <c r="E16805" s="128"/>
      <c r="G16805" s="129"/>
      <c r="H16805" s="129"/>
    </row>
    <row r="16806" spans="1:8" x14ac:dyDescent="0.3">
      <c r="A16806" s="128"/>
      <c r="B16806" s="128"/>
      <c r="D16806" s="128"/>
      <c r="E16806" s="128"/>
      <c r="G16806" s="129"/>
      <c r="H16806" s="129"/>
    </row>
    <row r="16807" spans="1:8" x14ac:dyDescent="0.3">
      <c r="A16807" s="128"/>
      <c r="B16807" s="128"/>
      <c r="D16807" s="128"/>
      <c r="E16807" s="128"/>
      <c r="G16807" s="129"/>
      <c r="H16807" s="129"/>
    </row>
    <row r="16808" spans="1:8" x14ac:dyDescent="0.3">
      <c r="A16808" s="128"/>
      <c r="B16808" s="128"/>
      <c r="D16808" s="128"/>
      <c r="E16808" s="128"/>
      <c r="G16808" s="129"/>
      <c r="H16808" s="129"/>
    </row>
    <row r="16809" spans="1:8" x14ac:dyDescent="0.3">
      <c r="A16809" s="128"/>
      <c r="B16809" s="128"/>
      <c r="D16809" s="128"/>
      <c r="E16809" s="128"/>
      <c r="G16809" s="129"/>
      <c r="H16809" s="129"/>
    </row>
    <row r="16810" spans="1:8" x14ac:dyDescent="0.3">
      <c r="A16810" s="128"/>
      <c r="B16810" s="128"/>
      <c r="D16810" s="128"/>
      <c r="E16810" s="128"/>
      <c r="G16810" s="129"/>
      <c r="H16810" s="129"/>
    </row>
    <row r="16811" spans="1:8" x14ac:dyDescent="0.3">
      <c r="A16811" s="128"/>
      <c r="B16811" s="128"/>
      <c r="D16811" s="128"/>
      <c r="E16811" s="128"/>
      <c r="G16811" s="129"/>
      <c r="H16811" s="129"/>
    </row>
    <row r="16812" spans="1:8" x14ac:dyDescent="0.3">
      <c r="A16812" s="128"/>
      <c r="B16812" s="128"/>
      <c r="D16812" s="128"/>
      <c r="E16812" s="128"/>
      <c r="G16812" s="129"/>
      <c r="H16812" s="129"/>
    </row>
    <row r="16813" spans="1:8" x14ac:dyDescent="0.3">
      <c r="A16813" s="128"/>
      <c r="B16813" s="128"/>
      <c r="D16813" s="128"/>
      <c r="E16813" s="128"/>
      <c r="G16813" s="129"/>
      <c r="H16813" s="129"/>
    </row>
    <row r="16814" spans="1:8" x14ac:dyDescent="0.3">
      <c r="A16814" s="128"/>
      <c r="B16814" s="128"/>
      <c r="D16814" s="128"/>
      <c r="E16814" s="128"/>
      <c r="G16814" s="129"/>
      <c r="H16814" s="129"/>
    </row>
    <row r="16815" spans="1:8" x14ac:dyDescent="0.3">
      <c r="A16815" s="128"/>
      <c r="B16815" s="128"/>
      <c r="D16815" s="128"/>
      <c r="E16815" s="128"/>
      <c r="G16815" s="129"/>
      <c r="H16815" s="129"/>
    </row>
    <row r="16816" spans="1:8" x14ac:dyDescent="0.3">
      <c r="A16816" s="128"/>
      <c r="B16816" s="128"/>
      <c r="D16816" s="128"/>
      <c r="E16816" s="128"/>
      <c r="G16816" s="129"/>
      <c r="H16816" s="129"/>
    </row>
    <row r="16817" spans="1:8" x14ac:dyDescent="0.3">
      <c r="A16817" s="128"/>
      <c r="B16817" s="128"/>
      <c r="D16817" s="128"/>
      <c r="E16817" s="128"/>
      <c r="G16817" s="129"/>
      <c r="H16817" s="129"/>
    </row>
    <row r="16818" spans="1:8" x14ac:dyDescent="0.3">
      <c r="A16818" s="128"/>
      <c r="B16818" s="128"/>
      <c r="D16818" s="128"/>
      <c r="E16818" s="128"/>
      <c r="G16818" s="129"/>
      <c r="H16818" s="129"/>
    </row>
    <row r="16819" spans="1:8" x14ac:dyDescent="0.3">
      <c r="A16819" s="128"/>
      <c r="B16819" s="128"/>
      <c r="D16819" s="128"/>
      <c r="E16819" s="128"/>
      <c r="G16819" s="129"/>
      <c r="H16819" s="129"/>
    </row>
    <row r="16820" spans="1:8" x14ac:dyDescent="0.3">
      <c r="A16820" s="128"/>
      <c r="B16820" s="128"/>
      <c r="D16820" s="128"/>
      <c r="E16820" s="128"/>
      <c r="G16820" s="129"/>
      <c r="H16820" s="129"/>
    </row>
    <row r="16821" spans="1:8" x14ac:dyDescent="0.3">
      <c r="A16821" s="128"/>
      <c r="B16821" s="128"/>
      <c r="D16821" s="128"/>
      <c r="E16821" s="128"/>
      <c r="G16821" s="129"/>
      <c r="H16821" s="129"/>
    </row>
    <row r="16822" spans="1:8" x14ac:dyDescent="0.3">
      <c r="A16822" s="128"/>
      <c r="B16822" s="128"/>
      <c r="D16822" s="128"/>
      <c r="E16822" s="128"/>
      <c r="G16822" s="129"/>
      <c r="H16822" s="129"/>
    </row>
    <row r="16823" spans="1:8" x14ac:dyDescent="0.3">
      <c r="A16823" s="128"/>
      <c r="B16823" s="128"/>
      <c r="D16823" s="128"/>
      <c r="E16823" s="128"/>
      <c r="G16823" s="129"/>
      <c r="H16823" s="129"/>
    </row>
    <row r="16824" spans="1:8" x14ac:dyDescent="0.3">
      <c r="A16824" s="128"/>
      <c r="B16824" s="128"/>
      <c r="D16824" s="128"/>
      <c r="E16824" s="128"/>
      <c r="G16824" s="129"/>
      <c r="H16824" s="129"/>
    </row>
    <row r="16825" spans="1:8" x14ac:dyDescent="0.3">
      <c r="A16825" s="128"/>
      <c r="B16825" s="128"/>
      <c r="D16825" s="128"/>
      <c r="E16825" s="128"/>
      <c r="G16825" s="129"/>
      <c r="H16825" s="129"/>
    </row>
    <row r="16826" spans="1:8" x14ac:dyDescent="0.3">
      <c r="A16826" s="128"/>
      <c r="B16826" s="128"/>
      <c r="D16826" s="128"/>
      <c r="E16826" s="128"/>
      <c r="G16826" s="129"/>
      <c r="H16826" s="129"/>
    </row>
    <row r="16827" spans="1:8" x14ac:dyDescent="0.3">
      <c r="A16827" s="128"/>
      <c r="B16827" s="128"/>
      <c r="D16827" s="128"/>
      <c r="E16827" s="128"/>
      <c r="G16827" s="129"/>
      <c r="H16827" s="129"/>
    </row>
    <row r="16828" spans="1:8" x14ac:dyDescent="0.3">
      <c r="A16828" s="128"/>
      <c r="B16828" s="128"/>
      <c r="D16828" s="128"/>
      <c r="E16828" s="128"/>
      <c r="G16828" s="129"/>
      <c r="H16828" s="129"/>
    </row>
    <row r="16829" spans="1:8" x14ac:dyDescent="0.3">
      <c r="A16829" s="128"/>
      <c r="B16829" s="128"/>
      <c r="D16829" s="128"/>
      <c r="E16829" s="128"/>
      <c r="G16829" s="129"/>
      <c r="H16829" s="129"/>
    </row>
    <row r="16830" spans="1:8" x14ac:dyDescent="0.3">
      <c r="A16830" s="128"/>
      <c r="B16830" s="128"/>
      <c r="D16830" s="128"/>
      <c r="E16830" s="128"/>
      <c r="G16830" s="129"/>
      <c r="H16830" s="129"/>
    </row>
    <row r="16831" spans="1:8" x14ac:dyDescent="0.3">
      <c r="A16831" s="128"/>
      <c r="B16831" s="128"/>
      <c r="D16831" s="128"/>
      <c r="E16831" s="128"/>
      <c r="G16831" s="129"/>
      <c r="H16831" s="129"/>
    </row>
    <row r="16832" spans="1:8" x14ac:dyDescent="0.3">
      <c r="A16832" s="128"/>
      <c r="B16832" s="128"/>
      <c r="D16832" s="128"/>
      <c r="E16832" s="128"/>
      <c r="G16832" s="129"/>
      <c r="H16832" s="129"/>
    </row>
    <row r="16833" spans="1:8" x14ac:dyDescent="0.3">
      <c r="A16833" s="128"/>
      <c r="B16833" s="128"/>
      <c r="D16833" s="128"/>
      <c r="E16833" s="128"/>
      <c r="G16833" s="129"/>
      <c r="H16833" s="129"/>
    </row>
    <row r="16834" spans="1:8" x14ac:dyDescent="0.3">
      <c r="A16834" s="128"/>
      <c r="B16834" s="128"/>
      <c r="D16834" s="128"/>
      <c r="E16834" s="128"/>
      <c r="G16834" s="129"/>
      <c r="H16834" s="129"/>
    </row>
    <row r="16835" spans="1:8" x14ac:dyDescent="0.3">
      <c r="A16835" s="128"/>
      <c r="B16835" s="128"/>
      <c r="D16835" s="128"/>
      <c r="E16835" s="128"/>
      <c r="G16835" s="129"/>
      <c r="H16835" s="129"/>
    </row>
    <row r="16836" spans="1:8" x14ac:dyDescent="0.3">
      <c r="A16836" s="128"/>
      <c r="B16836" s="128"/>
      <c r="D16836" s="128"/>
      <c r="E16836" s="128"/>
      <c r="G16836" s="129"/>
      <c r="H16836" s="129"/>
    </row>
    <row r="16837" spans="1:8" x14ac:dyDescent="0.3">
      <c r="A16837" s="128"/>
      <c r="B16837" s="128"/>
      <c r="D16837" s="128"/>
      <c r="E16837" s="128"/>
      <c r="G16837" s="129"/>
      <c r="H16837" s="129"/>
    </row>
    <row r="16838" spans="1:8" x14ac:dyDescent="0.3">
      <c r="A16838" s="128"/>
      <c r="B16838" s="128"/>
      <c r="D16838" s="128"/>
      <c r="E16838" s="128"/>
      <c r="G16838" s="129"/>
      <c r="H16838" s="129"/>
    </row>
    <row r="16839" spans="1:8" x14ac:dyDescent="0.3">
      <c r="A16839" s="128"/>
      <c r="B16839" s="128"/>
      <c r="D16839" s="128"/>
      <c r="E16839" s="128"/>
      <c r="G16839" s="129"/>
      <c r="H16839" s="129"/>
    </row>
    <row r="16840" spans="1:8" x14ac:dyDescent="0.3">
      <c r="A16840" s="128"/>
      <c r="B16840" s="128"/>
      <c r="D16840" s="128"/>
      <c r="E16840" s="128"/>
      <c r="G16840" s="129"/>
      <c r="H16840" s="129"/>
    </row>
    <row r="16841" spans="1:8" x14ac:dyDescent="0.3">
      <c r="A16841" s="128"/>
      <c r="B16841" s="128"/>
      <c r="D16841" s="128"/>
      <c r="E16841" s="128"/>
      <c r="G16841" s="129"/>
      <c r="H16841" s="129"/>
    </row>
    <row r="16842" spans="1:8" x14ac:dyDescent="0.3">
      <c r="A16842" s="128"/>
      <c r="B16842" s="128"/>
      <c r="D16842" s="128"/>
      <c r="E16842" s="128"/>
      <c r="G16842" s="129"/>
      <c r="H16842" s="129"/>
    </row>
    <row r="16843" spans="1:8" x14ac:dyDescent="0.3">
      <c r="A16843" s="128"/>
      <c r="B16843" s="128"/>
      <c r="D16843" s="128"/>
      <c r="E16843" s="128"/>
      <c r="G16843" s="129"/>
      <c r="H16843" s="129"/>
    </row>
    <row r="16844" spans="1:8" x14ac:dyDescent="0.3">
      <c r="A16844" s="128"/>
      <c r="B16844" s="128"/>
      <c r="D16844" s="128"/>
      <c r="E16844" s="128"/>
      <c r="G16844" s="129"/>
      <c r="H16844" s="129"/>
    </row>
    <row r="16845" spans="1:8" x14ac:dyDescent="0.3">
      <c r="A16845" s="128"/>
      <c r="B16845" s="128"/>
      <c r="D16845" s="128"/>
      <c r="E16845" s="128"/>
      <c r="G16845" s="129"/>
      <c r="H16845" s="129"/>
    </row>
    <row r="16846" spans="1:8" x14ac:dyDescent="0.3">
      <c r="A16846" s="128"/>
      <c r="B16846" s="128"/>
      <c r="D16846" s="128"/>
      <c r="E16846" s="128"/>
      <c r="G16846" s="129"/>
      <c r="H16846" s="129"/>
    </row>
    <row r="16847" spans="1:8" x14ac:dyDescent="0.3">
      <c r="A16847" s="128"/>
      <c r="B16847" s="128"/>
      <c r="D16847" s="128"/>
      <c r="E16847" s="128"/>
      <c r="G16847" s="129"/>
      <c r="H16847" s="129"/>
    </row>
    <row r="16848" spans="1:8" x14ac:dyDescent="0.3">
      <c r="A16848" s="128"/>
      <c r="B16848" s="128"/>
      <c r="D16848" s="128"/>
      <c r="E16848" s="128"/>
      <c r="G16848" s="129"/>
      <c r="H16848" s="129"/>
    </row>
    <row r="16849" spans="1:8" x14ac:dyDescent="0.3">
      <c r="A16849" s="128"/>
      <c r="B16849" s="128"/>
      <c r="D16849" s="128"/>
      <c r="E16849" s="128"/>
      <c r="G16849" s="129"/>
      <c r="H16849" s="129"/>
    </row>
    <row r="16850" spans="1:8" x14ac:dyDescent="0.3">
      <c r="A16850" s="128"/>
      <c r="B16850" s="128"/>
      <c r="D16850" s="128"/>
      <c r="E16850" s="128"/>
      <c r="G16850" s="129"/>
      <c r="H16850" s="129"/>
    </row>
    <row r="16851" spans="1:8" x14ac:dyDescent="0.3">
      <c r="A16851" s="128"/>
      <c r="B16851" s="128"/>
      <c r="D16851" s="128"/>
      <c r="E16851" s="128"/>
      <c r="G16851" s="129"/>
      <c r="H16851" s="129"/>
    </row>
    <row r="16852" spans="1:8" x14ac:dyDescent="0.3">
      <c r="A16852" s="128"/>
      <c r="B16852" s="128"/>
      <c r="D16852" s="128"/>
      <c r="E16852" s="128"/>
      <c r="G16852" s="129"/>
      <c r="H16852" s="129"/>
    </row>
    <row r="16853" spans="1:8" x14ac:dyDescent="0.3">
      <c r="A16853" s="128"/>
      <c r="B16853" s="128"/>
      <c r="D16853" s="128"/>
      <c r="E16853" s="128"/>
      <c r="G16853" s="129"/>
      <c r="H16853" s="129"/>
    </row>
    <row r="16854" spans="1:8" x14ac:dyDescent="0.3">
      <c r="A16854" s="128"/>
      <c r="B16854" s="128"/>
      <c r="D16854" s="128"/>
      <c r="E16854" s="128"/>
      <c r="G16854" s="129"/>
      <c r="H16854" s="129"/>
    </row>
    <row r="16855" spans="1:8" x14ac:dyDescent="0.3">
      <c r="A16855" s="128"/>
      <c r="B16855" s="128"/>
      <c r="D16855" s="128"/>
      <c r="E16855" s="128"/>
      <c r="G16855" s="129"/>
      <c r="H16855" s="129"/>
    </row>
    <row r="16856" spans="1:8" x14ac:dyDescent="0.3">
      <c r="A16856" s="128"/>
      <c r="B16856" s="128"/>
      <c r="D16856" s="128"/>
      <c r="E16856" s="128"/>
      <c r="G16856" s="129"/>
      <c r="H16856" s="129"/>
    </row>
    <row r="16857" spans="1:8" x14ac:dyDescent="0.3">
      <c r="A16857" s="128"/>
      <c r="B16857" s="128"/>
      <c r="D16857" s="128"/>
      <c r="E16857" s="128"/>
      <c r="G16857" s="129"/>
      <c r="H16857" s="129"/>
    </row>
    <row r="16858" spans="1:8" x14ac:dyDescent="0.3">
      <c r="A16858" s="128"/>
      <c r="B16858" s="128"/>
      <c r="D16858" s="128"/>
      <c r="E16858" s="128"/>
      <c r="G16858" s="129"/>
      <c r="H16858" s="129"/>
    </row>
    <row r="16859" spans="1:8" x14ac:dyDescent="0.3">
      <c r="A16859" s="128"/>
      <c r="B16859" s="128"/>
      <c r="D16859" s="128"/>
      <c r="E16859" s="128"/>
      <c r="G16859" s="129"/>
      <c r="H16859" s="129"/>
    </row>
    <row r="16860" spans="1:8" x14ac:dyDescent="0.3">
      <c r="A16860" s="128"/>
      <c r="B16860" s="128"/>
      <c r="D16860" s="128"/>
      <c r="E16860" s="128"/>
      <c r="G16860" s="129"/>
      <c r="H16860" s="129"/>
    </row>
    <row r="16861" spans="1:8" x14ac:dyDescent="0.3">
      <c r="A16861" s="128"/>
      <c r="B16861" s="128"/>
      <c r="D16861" s="128"/>
      <c r="E16861" s="128"/>
      <c r="G16861" s="129"/>
      <c r="H16861" s="129"/>
    </row>
    <row r="16862" spans="1:8" x14ac:dyDescent="0.3">
      <c r="A16862" s="128"/>
      <c r="B16862" s="128"/>
      <c r="D16862" s="128"/>
      <c r="E16862" s="128"/>
      <c r="G16862" s="129"/>
      <c r="H16862" s="129"/>
    </row>
    <row r="16863" spans="1:8" x14ac:dyDescent="0.3">
      <c r="A16863" s="128"/>
      <c r="B16863" s="128"/>
      <c r="D16863" s="128"/>
      <c r="E16863" s="128"/>
      <c r="G16863" s="129"/>
      <c r="H16863" s="129"/>
    </row>
    <row r="16864" spans="1:8" x14ac:dyDescent="0.3">
      <c r="A16864" s="128"/>
      <c r="B16864" s="128"/>
      <c r="D16864" s="128"/>
      <c r="E16864" s="128"/>
      <c r="G16864" s="129"/>
      <c r="H16864" s="129"/>
    </row>
    <row r="16865" spans="1:8" x14ac:dyDescent="0.3">
      <c r="A16865" s="128"/>
      <c r="B16865" s="128"/>
      <c r="D16865" s="128"/>
      <c r="E16865" s="128"/>
      <c r="G16865" s="129"/>
      <c r="H16865" s="129"/>
    </row>
    <row r="16866" spans="1:8" x14ac:dyDescent="0.3">
      <c r="A16866" s="128"/>
      <c r="B16866" s="128"/>
      <c r="D16866" s="128"/>
      <c r="E16866" s="128"/>
      <c r="G16866" s="129"/>
      <c r="H16866" s="129"/>
    </row>
    <row r="16867" spans="1:8" x14ac:dyDescent="0.3">
      <c r="A16867" s="128"/>
      <c r="B16867" s="128"/>
      <c r="D16867" s="128"/>
      <c r="E16867" s="128"/>
      <c r="G16867" s="129"/>
      <c r="H16867" s="129"/>
    </row>
    <row r="16868" spans="1:8" x14ac:dyDescent="0.3">
      <c r="A16868" s="128"/>
      <c r="B16868" s="128"/>
      <c r="D16868" s="128"/>
      <c r="E16868" s="128"/>
      <c r="G16868" s="129"/>
      <c r="H16868" s="129"/>
    </row>
    <row r="16869" spans="1:8" x14ac:dyDescent="0.3">
      <c r="A16869" s="128"/>
      <c r="B16869" s="128"/>
      <c r="D16869" s="128"/>
      <c r="E16869" s="128"/>
      <c r="G16869" s="129"/>
      <c r="H16869" s="129"/>
    </row>
    <row r="16870" spans="1:8" x14ac:dyDescent="0.3">
      <c r="A16870" s="128"/>
      <c r="B16870" s="128"/>
      <c r="D16870" s="128"/>
      <c r="E16870" s="128"/>
      <c r="G16870" s="129"/>
      <c r="H16870" s="129"/>
    </row>
    <row r="16871" spans="1:8" x14ac:dyDescent="0.3">
      <c r="A16871" s="128"/>
      <c r="B16871" s="128"/>
      <c r="D16871" s="128"/>
      <c r="E16871" s="128"/>
      <c r="G16871" s="129"/>
      <c r="H16871" s="129"/>
    </row>
    <row r="16872" spans="1:8" x14ac:dyDescent="0.3">
      <c r="A16872" s="128"/>
      <c r="B16872" s="128"/>
      <c r="D16872" s="128"/>
      <c r="E16872" s="128"/>
      <c r="G16872" s="129"/>
      <c r="H16872" s="129"/>
    </row>
    <row r="16873" spans="1:8" x14ac:dyDescent="0.3">
      <c r="A16873" s="128"/>
      <c r="B16873" s="128"/>
      <c r="D16873" s="128"/>
      <c r="E16873" s="128"/>
      <c r="G16873" s="129"/>
      <c r="H16873" s="129"/>
    </row>
    <row r="16874" spans="1:8" x14ac:dyDescent="0.3">
      <c r="A16874" s="128"/>
      <c r="B16874" s="128"/>
      <c r="D16874" s="128"/>
      <c r="E16874" s="128"/>
      <c r="G16874" s="129"/>
      <c r="H16874" s="129"/>
    </row>
    <row r="16875" spans="1:8" x14ac:dyDescent="0.3">
      <c r="A16875" s="128"/>
      <c r="B16875" s="128"/>
      <c r="D16875" s="128"/>
      <c r="E16875" s="128"/>
      <c r="G16875" s="129"/>
      <c r="H16875" s="129"/>
    </row>
    <row r="16876" spans="1:8" x14ac:dyDescent="0.3">
      <c r="A16876" s="128"/>
      <c r="B16876" s="128"/>
      <c r="D16876" s="128"/>
      <c r="E16876" s="128"/>
      <c r="G16876" s="129"/>
      <c r="H16876" s="129"/>
    </row>
    <row r="16877" spans="1:8" x14ac:dyDescent="0.3">
      <c r="A16877" s="128"/>
      <c r="B16877" s="128"/>
      <c r="D16877" s="128"/>
      <c r="E16877" s="128"/>
      <c r="G16877" s="129"/>
      <c r="H16877" s="129"/>
    </row>
    <row r="16878" spans="1:8" x14ac:dyDescent="0.3">
      <c r="A16878" s="128"/>
      <c r="B16878" s="128"/>
      <c r="D16878" s="128"/>
      <c r="E16878" s="128"/>
      <c r="G16878" s="129"/>
      <c r="H16878" s="129"/>
    </row>
    <row r="16879" spans="1:8" x14ac:dyDescent="0.3">
      <c r="A16879" s="128"/>
      <c r="B16879" s="128"/>
      <c r="D16879" s="128"/>
      <c r="E16879" s="128"/>
      <c r="G16879" s="129"/>
      <c r="H16879" s="129"/>
    </row>
    <row r="16880" spans="1:8" x14ac:dyDescent="0.3">
      <c r="A16880" s="128"/>
      <c r="B16880" s="128"/>
      <c r="D16880" s="128"/>
      <c r="E16880" s="128"/>
      <c r="G16880" s="129"/>
      <c r="H16880" s="129"/>
    </row>
    <row r="16881" spans="1:8" x14ac:dyDescent="0.3">
      <c r="A16881" s="128"/>
      <c r="B16881" s="128"/>
      <c r="D16881" s="128"/>
      <c r="E16881" s="128"/>
      <c r="G16881" s="129"/>
      <c r="H16881" s="129"/>
    </row>
    <row r="16882" spans="1:8" x14ac:dyDescent="0.3">
      <c r="A16882" s="128"/>
      <c r="B16882" s="128"/>
      <c r="D16882" s="128"/>
      <c r="E16882" s="128"/>
      <c r="G16882" s="129"/>
      <c r="H16882" s="129"/>
    </row>
    <row r="16883" spans="1:8" x14ac:dyDescent="0.3">
      <c r="A16883" s="128"/>
      <c r="B16883" s="128"/>
      <c r="D16883" s="128"/>
      <c r="E16883" s="128"/>
      <c r="G16883" s="129"/>
      <c r="H16883" s="129"/>
    </row>
    <row r="16884" spans="1:8" x14ac:dyDescent="0.3">
      <c r="A16884" s="128"/>
      <c r="B16884" s="128"/>
      <c r="D16884" s="128"/>
      <c r="E16884" s="128"/>
      <c r="G16884" s="129"/>
      <c r="H16884" s="129"/>
    </row>
    <row r="16885" spans="1:8" x14ac:dyDescent="0.3">
      <c r="A16885" s="128"/>
      <c r="B16885" s="128"/>
      <c r="D16885" s="128"/>
      <c r="E16885" s="128"/>
      <c r="G16885" s="129"/>
      <c r="H16885" s="129"/>
    </row>
    <row r="16886" spans="1:8" x14ac:dyDescent="0.3">
      <c r="A16886" s="128"/>
      <c r="B16886" s="128"/>
      <c r="D16886" s="128"/>
      <c r="E16886" s="128"/>
      <c r="G16886" s="129"/>
      <c r="H16886" s="129"/>
    </row>
    <row r="16887" spans="1:8" x14ac:dyDescent="0.3">
      <c r="A16887" s="128"/>
      <c r="B16887" s="128"/>
      <c r="D16887" s="128"/>
      <c r="E16887" s="128"/>
      <c r="G16887" s="129"/>
      <c r="H16887" s="129"/>
    </row>
    <row r="16888" spans="1:8" x14ac:dyDescent="0.3">
      <c r="A16888" s="128"/>
      <c r="B16888" s="128"/>
      <c r="D16888" s="128"/>
      <c r="E16888" s="128"/>
      <c r="G16888" s="129"/>
      <c r="H16888" s="129"/>
    </row>
    <row r="16889" spans="1:8" x14ac:dyDescent="0.3">
      <c r="A16889" s="128"/>
      <c r="B16889" s="128"/>
      <c r="D16889" s="128"/>
      <c r="E16889" s="128"/>
      <c r="G16889" s="129"/>
      <c r="H16889" s="129"/>
    </row>
    <row r="16890" spans="1:8" x14ac:dyDescent="0.3">
      <c r="A16890" s="128"/>
      <c r="B16890" s="128"/>
      <c r="D16890" s="128"/>
      <c r="E16890" s="128"/>
      <c r="G16890" s="129"/>
      <c r="H16890" s="129"/>
    </row>
    <row r="16891" spans="1:8" x14ac:dyDescent="0.3">
      <c r="A16891" s="128"/>
      <c r="B16891" s="128"/>
      <c r="D16891" s="128"/>
      <c r="E16891" s="128"/>
      <c r="G16891" s="129"/>
      <c r="H16891" s="129"/>
    </row>
    <row r="16892" spans="1:8" x14ac:dyDescent="0.3">
      <c r="A16892" s="128"/>
      <c r="B16892" s="128"/>
      <c r="D16892" s="128"/>
      <c r="E16892" s="128"/>
      <c r="G16892" s="129"/>
      <c r="H16892" s="129"/>
    </row>
    <row r="16893" spans="1:8" x14ac:dyDescent="0.3">
      <c r="A16893" s="128"/>
      <c r="B16893" s="128"/>
      <c r="D16893" s="128"/>
      <c r="E16893" s="128"/>
      <c r="G16893" s="129"/>
      <c r="H16893" s="129"/>
    </row>
    <row r="16894" spans="1:8" x14ac:dyDescent="0.3">
      <c r="A16894" s="128"/>
      <c r="B16894" s="128"/>
      <c r="D16894" s="128"/>
      <c r="E16894" s="128"/>
      <c r="G16894" s="129"/>
      <c r="H16894" s="129"/>
    </row>
    <row r="16895" spans="1:8" x14ac:dyDescent="0.3">
      <c r="A16895" s="128"/>
      <c r="B16895" s="128"/>
      <c r="D16895" s="128"/>
      <c r="E16895" s="128"/>
      <c r="G16895" s="129"/>
      <c r="H16895" s="129"/>
    </row>
    <row r="16896" spans="1:8" x14ac:dyDescent="0.3">
      <c r="A16896" s="128"/>
      <c r="B16896" s="128"/>
      <c r="D16896" s="128"/>
      <c r="E16896" s="128"/>
      <c r="G16896" s="129"/>
      <c r="H16896" s="129"/>
    </row>
    <row r="16897" spans="1:8" x14ac:dyDescent="0.3">
      <c r="A16897" s="128"/>
      <c r="B16897" s="128"/>
      <c r="D16897" s="128"/>
      <c r="E16897" s="128"/>
      <c r="G16897" s="129"/>
      <c r="H16897" s="129"/>
    </row>
    <row r="16898" spans="1:8" x14ac:dyDescent="0.3">
      <c r="A16898" s="128"/>
      <c r="B16898" s="128"/>
      <c r="D16898" s="128"/>
      <c r="E16898" s="128"/>
      <c r="G16898" s="129"/>
      <c r="H16898" s="129"/>
    </row>
    <row r="16899" spans="1:8" x14ac:dyDescent="0.3">
      <c r="A16899" s="128"/>
      <c r="B16899" s="128"/>
      <c r="D16899" s="128"/>
      <c r="E16899" s="128"/>
      <c r="G16899" s="129"/>
      <c r="H16899" s="129"/>
    </row>
    <row r="16900" spans="1:8" x14ac:dyDescent="0.3">
      <c r="A16900" s="128"/>
      <c r="B16900" s="128"/>
      <c r="D16900" s="128"/>
      <c r="E16900" s="128"/>
      <c r="G16900" s="129"/>
      <c r="H16900" s="129"/>
    </row>
    <row r="16901" spans="1:8" x14ac:dyDescent="0.3">
      <c r="A16901" s="128"/>
      <c r="B16901" s="128"/>
      <c r="D16901" s="128"/>
      <c r="E16901" s="128"/>
      <c r="G16901" s="129"/>
      <c r="H16901" s="129"/>
    </row>
    <row r="16902" spans="1:8" x14ac:dyDescent="0.3">
      <c r="A16902" s="128"/>
      <c r="B16902" s="128"/>
      <c r="D16902" s="128"/>
      <c r="E16902" s="128"/>
      <c r="G16902" s="129"/>
      <c r="H16902" s="129"/>
    </row>
    <row r="16903" spans="1:8" x14ac:dyDescent="0.3">
      <c r="A16903" s="128"/>
      <c r="B16903" s="128"/>
      <c r="D16903" s="128"/>
      <c r="E16903" s="128"/>
      <c r="G16903" s="129"/>
      <c r="H16903" s="129"/>
    </row>
    <row r="16904" spans="1:8" x14ac:dyDescent="0.3">
      <c r="A16904" s="128"/>
      <c r="B16904" s="128"/>
      <c r="D16904" s="128"/>
      <c r="E16904" s="128"/>
      <c r="G16904" s="129"/>
      <c r="H16904" s="129"/>
    </row>
    <row r="16905" spans="1:8" x14ac:dyDescent="0.3">
      <c r="A16905" s="128"/>
      <c r="B16905" s="128"/>
      <c r="D16905" s="128"/>
      <c r="E16905" s="128"/>
      <c r="G16905" s="129"/>
      <c r="H16905" s="129"/>
    </row>
    <row r="16906" spans="1:8" x14ac:dyDescent="0.3">
      <c r="A16906" s="128"/>
      <c r="B16906" s="128"/>
      <c r="D16906" s="128"/>
      <c r="E16906" s="128"/>
      <c r="G16906" s="129"/>
      <c r="H16906" s="129"/>
    </row>
    <row r="16907" spans="1:8" x14ac:dyDescent="0.3">
      <c r="A16907" s="128"/>
      <c r="B16907" s="128"/>
      <c r="D16907" s="128"/>
      <c r="E16907" s="128"/>
      <c r="G16907" s="129"/>
      <c r="H16907" s="129"/>
    </row>
    <row r="16908" spans="1:8" x14ac:dyDescent="0.3">
      <c r="A16908" s="128"/>
      <c r="B16908" s="128"/>
      <c r="D16908" s="128"/>
      <c r="E16908" s="128"/>
      <c r="G16908" s="129"/>
      <c r="H16908" s="129"/>
    </row>
    <row r="16909" spans="1:8" x14ac:dyDescent="0.3">
      <c r="A16909" s="128"/>
      <c r="B16909" s="128"/>
      <c r="D16909" s="128"/>
      <c r="E16909" s="128"/>
      <c r="G16909" s="129"/>
      <c r="H16909" s="129"/>
    </row>
    <row r="16910" spans="1:8" x14ac:dyDescent="0.3">
      <c r="A16910" s="128"/>
      <c r="B16910" s="128"/>
      <c r="D16910" s="128"/>
      <c r="E16910" s="128"/>
      <c r="G16910" s="129"/>
      <c r="H16910" s="129"/>
    </row>
    <row r="16911" spans="1:8" x14ac:dyDescent="0.3">
      <c r="A16911" s="128"/>
      <c r="B16911" s="128"/>
      <c r="D16911" s="128"/>
      <c r="E16911" s="128"/>
      <c r="G16911" s="129"/>
      <c r="H16911" s="129"/>
    </row>
    <row r="16912" spans="1:8" x14ac:dyDescent="0.3">
      <c r="A16912" s="128"/>
      <c r="B16912" s="128"/>
      <c r="D16912" s="128"/>
      <c r="E16912" s="128"/>
      <c r="G16912" s="129"/>
      <c r="H16912" s="129"/>
    </row>
    <row r="16913" spans="1:8" x14ac:dyDescent="0.3">
      <c r="A16913" s="128"/>
      <c r="B16913" s="128"/>
      <c r="D16913" s="128"/>
      <c r="E16913" s="128"/>
      <c r="G16913" s="129"/>
      <c r="H16913" s="129"/>
    </row>
    <row r="16914" spans="1:8" x14ac:dyDescent="0.3">
      <c r="A16914" s="128"/>
      <c r="B16914" s="128"/>
      <c r="D16914" s="128"/>
      <c r="E16914" s="128"/>
      <c r="G16914" s="129"/>
      <c r="H16914" s="129"/>
    </row>
    <row r="16915" spans="1:8" x14ac:dyDescent="0.3">
      <c r="A16915" s="128"/>
      <c r="B16915" s="128"/>
      <c r="D16915" s="128"/>
      <c r="E16915" s="128"/>
      <c r="G16915" s="129"/>
      <c r="H16915" s="129"/>
    </row>
    <row r="16916" spans="1:8" x14ac:dyDescent="0.3">
      <c r="A16916" s="128"/>
      <c r="B16916" s="128"/>
      <c r="D16916" s="128"/>
      <c r="E16916" s="128"/>
      <c r="G16916" s="129"/>
      <c r="H16916" s="129"/>
    </row>
    <row r="16917" spans="1:8" x14ac:dyDescent="0.3">
      <c r="A16917" s="128"/>
      <c r="B16917" s="128"/>
      <c r="D16917" s="128"/>
      <c r="E16917" s="128"/>
      <c r="G16917" s="129"/>
      <c r="H16917" s="129"/>
    </row>
    <row r="16918" spans="1:8" x14ac:dyDescent="0.3">
      <c r="A16918" s="128"/>
      <c r="B16918" s="128"/>
      <c r="D16918" s="128"/>
      <c r="E16918" s="128"/>
      <c r="G16918" s="129"/>
      <c r="H16918" s="129"/>
    </row>
    <row r="16919" spans="1:8" x14ac:dyDescent="0.3">
      <c r="A16919" s="128"/>
      <c r="B16919" s="128"/>
      <c r="D16919" s="128"/>
      <c r="E16919" s="128"/>
      <c r="G16919" s="129"/>
      <c r="H16919" s="129"/>
    </row>
    <row r="16920" spans="1:8" x14ac:dyDescent="0.3">
      <c r="A16920" s="128"/>
      <c r="B16920" s="128"/>
      <c r="D16920" s="128"/>
      <c r="E16920" s="128"/>
      <c r="G16920" s="129"/>
      <c r="H16920" s="129"/>
    </row>
    <row r="16921" spans="1:8" x14ac:dyDescent="0.3">
      <c r="A16921" s="128"/>
      <c r="B16921" s="128"/>
      <c r="D16921" s="128"/>
      <c r="E16921" s="128"/>
      <c r="G16921" s="129"/>
      <c r="H16921" s="129"/>
    </row>
    <row r="16922" spans="1:8" x14ac:dyDescent="0.3">
      <c r="A16922" s="128"/>
      <c r="B16922" s="128"/>
      <c r="D16922" s="128"/>
      <c r="E16922" s="128"/>
      <c r="G16922" s="129"/>
      <c r="H16922" s="129"/>
    </row>
    <row r="16923" spans="1:8" x14ac:dyDescent="0.3">
      <c r="A16923" s="128"/>
      <c r="B16923" s="128"/>
      <c r="D16923" s="128"/>
      <c r="E16923" s="128"/>
      <c r="G16923" s="129"/>
      <c r="H16923" s="129"/>
    </row>
    <row r="16924" spans="1:8" x14ac:dyDescent="0.3">
      <c r="A16924" s="128"/>
      <c r="B16924" s="128"/>
      <c r="D16924" s="128"/>
      <c r="E16924" s="128"/>
      <c r="G16924" s="129"/>
      <c r="H16924" s="129"/>
    </row>
    <row r="16925" spans="1:8" x14ac:dyDescent="0.3">
      <c r="A16925" s="128"/>
      <c r="B16925" s="128"/>
      <c r="D16925" s="128"/>
      <c r="E16925" s="128"/>
      <c r="G16925" s="129"/>
      <c r="H16925" s="129"/>
    </row>
    <row r="16926" spans="1:8" x14ac:dyDescent="0.3">
      <c r="A16926" s="128"/>
      <c r="B16926" s="128"/>
      <c r="D16926" s="128"/>
      <c r="E16926" s="128"/>
      <c r="G16926" s="129"/>
      <c r="H16926" s="129"/>
    </row>
    <row r="16927" spans="1:8" x14ac:dyDescent="0.3">
      <c r="A16927" s="128"/>
      <c r="B16927" s="128"/>
      <c r="D16927" s="128"/>
      <c r="E16927" s="128"/>
      <c r="G16927" s="129"/>
      <c r="H16927" s="129"/>
    </row>
    <row r="16928" spans="1:8" x14ac:dyDescent="0.3">
      <c r="A16928" s="128"/>
      <c r="B16928" s="128"/>
      <c r="D16928" s="128"/>
      <c r="E16928" s="128"/>
      <c r="G16928" s="129"/>
      <c r="H16928" s="129"/>
    </row>
    <row r="16929" spans="1:8" x14ac:dyDescent="0.3">
      <c r="A16929" s="128"/>
      <c r="B16929" s="128"/>
      <c r="D16929" s="128"/>
      <c r="E16929" s="128"/>
      <c r="G16929" s="129"/>
      <c r="H16929" s="129"/>
    </row>
    <row r="16930" spans="1:8" x14ac:dyDescent="0.3">
      <c r="A16930" s="128"/>
      <c r="B16930" s="128"/>
      <c r="D16930" s="128"/>
      <c r="E16930" s="128"/>
      <c r="G16930" s="129"/>
      <c r="H16930" s="129"/>
    </row>
    <row r="16931" spans="1:8" x14ac:dyDescent="0.3">
      <c r="A16931" s="128"/>
      <c r="B16931" s="128"/>
      <c r="D16931" s="128"/>
      <c r="E16931" s="128"/>
      <c r="G16931" s="129"/>
      <c r="H16931" s="129"/>
    </row>
    <row r="16932" spans="1:8" x14ac:dyDescent="0.3">
      <c r="A16932" s="128"/>
      <c r="B16932" s="128"/>
      <c r="D16932" s="128"/>
      <c r="E16932" s="128"/>
      <c r="G16932" s="129"/>
      <c r="H16932" s="129"/>
    </row>
    <row r="16933" spans="1:8" x14ac:dyDescent="0.3">
      <c r="A16933" s="128"/>
      <c r="B16933" s="128"/>
      <c r="D16933" s="128"/>
      <c r="E16933" s="128"/>
      <c r="G16933" s="129"/>
      <c r="H16933" s="129"/>
    </row>
    <row r="16934" spans="1:8" x14ac:dyDescent="0.3">
      <c r="A16934" s="128"/>
      <c r="B16934" s="128"/>
      <c r="D16934" s="128"/>
      <c r="E16934" s="128"/>
      <c r="G16934" s="129"/>
      <c r="H16934" s="129"/>
    </row>
    <row r="16935" spans="1:8" x14ac:dyDescent="0.3">
      <c r="A16935" s="128"/>
      <c r="B16935" s="128"/>
      <c r="D16935" s="128"/>
      <c r="E16935" s="128"/>
      <c r="G16935" s="129"/>
      <c r="H16935" s="129"/>
    </row>
    <row r="16936" spans="1:8" x14ac:dyDescent="0.3">
      <c r="A16936" s="128"/>
      <c r="B16936" s="128"/>
      <c r="D16936" s="128"/>
      <c r="E16936" s="128"/>
      <c r="G16936" s="129"/>
      <c r="H16936" s="129"/>
    </row>
    <row r="16937" spans="1:8" x14ac:dyDescent="0.3">
      <c r="A16937" s="128"/>
      <c r="B16937" s="128"/>
      <c r="D16937" s="128"/>
      <c r="E16937" s="128"/>
      <c r="G16937" s="129"/>
      <c r="H16937" s="129"/>
    </row>
    <row r="16938" spans="1:8" x14ac:dyDescent="0.3">
      <c r="A16938" s="128"/>
      <c r="B16938" s="128"/>
      <c r="D16938" s="128"/>
      <c r="E16938" s="128"/>
      <c r="G16938" s="129"/>
      <c r="H16938" s="129"/>
    </row>
    <row r="16939" spans="1:8" x14ac:dyDescent="0.3">
      <c r="A16939" s="128"/>
      <c r="B16939" s="128"/>
      <c r="D16939" s="128"/>
      <c r="E16939" s="128"/>
      <c r="G16939" s="129"/>
      <c r="H16939" s="129"/>
    </row>
    <row r="16940" spans="1:8" x14ac:dyDescent="0.3">
      <c r="A16940" s="128"/>
      <c r="B16940" s="128"/>
      <c r="D16940" s="128"/>
      <c r="E16940" s="128"/>
      <c r="G16940" s="129"/>
      <c r="H16940" s="129"/>
    </row>
    <row r="16941" spans="1:8" x14ac:dyDescent="0.3">
      <c r="A16941" s="128"/>
      <c r="B16941" s="128"/>
      <c r="D16941" s="128"/>
      <c r="E16941" s="128"/>
      <c r="G16941" s="129"/>
      <c r="H16941" s="129"/>
    </row>
    <row r="16942" spans="1:8" x14ac:dyDescent="0.3">
      <c r="A16942" s="128"/>
      <c r="B16942" s="128"/>
      <c r="D16942" s="128"/>
      <c r="E16942" s="128"/>
      <c r="G16942" s="129"/>
      <c r="H16942" s="129"/>
    </row>
    <row r="16943" spans="1:8" x14ac:dyDescent="0.3">
      <c r="A16943" s="128"/>
      <c r="B16943" s="128"/>
      <c r="D16943" s="128"/>
      <c r="E16943" s="128"/>
      <c r="G16943" s="129"/>
      <c r="H16943" s="129"/>
    </row>
    <row r="16944" spans="1:8" x14ac:dyDescent="0.3">
      <c r="A16944" s="128"/>
      <c r="B16944" s="128"/>
      <c r="D16944" s="128"/>
      <c r="E16944" s="128"/>
      <c r="G16944" s="129"/>
      <c r="H16944" s="129"/>
    </row>
    <row r="16945" spans="1:8" x14ac:dyDescent="0.3">
      <c r="A16945" s="128"/>
      <c r="B16945" s="128"/>
      <c r="D16945" s="128"/>
      <c r="E16945" s="128"/>
      <c r="G16945" s="129"/>
      <c r="H16945" s="129"/>
    </row>
    <row r="16946" spans="1:8" x14ac:dyDescent="0.3">
      <c r="A16946" s="128"/>
      <c r="B16946" s="128"/>
      <c r="D16946" s="128"/>
      <c r="E16946" s="128"/>
      <c r="G16946" s="129"/>
      <c r="H16946" s="129"/>
    </row>
    <row r="16947" spans="1:8" x14ac:dyDescent="0.3">
      <c r="A16947" s="128"/>
      <c r="B16947" s="128"/>
      <c r="D16947" s="128"/>
      <c r="E16947" s="128"/>
      <c r="G16947" s="129"/>
      <c r="H16947" s="129"/>
    </row>
    <row r="16948" spans="1:8" x14ac:dyDescent="0.3">
      <c r="A16948" s="128"/>
      <c r="B16948" s="128"/>
      <c r="D16948" s="128"/>
      <c r="E16948" s="128"/>
      <c r="G16948" s="129"/>
      <c r="H16948" s="129"/>
    </row>
    <row r="16949" spans="1:8" x14ac:dyDescent="0.3">
      <c r="A16949" s="128"/>
      <c r="B16949" s="128"/>
      <c r="D16949" s="128"/>
      <c r="E16949" s="128"/>
      <c r="G16949" s="129"/>
      <c r="H16949" s="129"/>
    </row>
    <row r="16950" spans="1:8" x14ac:dyDescent="0.3">
      <c r="A16950" s="128"/>
      <c r="B16950" s="128"/>
      <c r="D16950" s="128"/>
      <c r="E16950" s="128"/>
      <c r="G16950" s="129"/>
      <c r="H16950" s="129"/>
    </row>
    <row r="16951" spans="1:8" x14ac:dyDescent="0.3">
      <c r="A16951" s="128"/>
      <c r="B16951" s="128"/>
      <c r="D16951" s="128"/>
      <c r="E16951" s="128"/>
      <c r="G16951" s="129"/>
      <c r="H16951" s="129"/>
    </row>
    <row r="16952" spans="1:8" x14ac:dyDescent="0.3">
      <c r="A16952" s="128"/>
      <c r="B16952" s="128"/>
      <c r="D16952" s="128"/>
      <c r="E16952" s="128"/>
      <c r="G16952" s="129"/>
      <c r="H16952" s="129"/>
    </row>
    <row r="16953" spans="1:8" x14ac:dyDescent="0.3">
      <c r="A16953" s="128"/>
      <c r="B16953" s="128"/>
      <c r="D16953" s="128"/>
      <c r="E16953" s="128"/>
      <c r="G16953" s="129"/>
      <c r="H16953" s="129"/>
    </row>
    <row r="16954" spans="1:8" x14ac:dyDescent="0.3">
      <c r="A16954" s="128"/>
      <c r="B16954" s="128"/>
      <c r="D16954" s="128"/>
      <c r="E16954" s="128"/>
      <c r="G16954" s="129"/>
      <c r="H16954" s="129"/>
    </row>
    <row r="16955" spans="1:8" x14ac:dyDescent="0.3">
      <c r="A16955" s="128"/>
      <c r="B16955" s="128"/>
      <c r="D16955" s="128"/>
      <c r="E16955" s="128"/>
      <c r="G16955" s="129"/>
      <c r="H16955" s="129"/>
    </row>
    <row r="16956" spans="1:8" x14ac:dyDescent="0.3">
      <c r="A16956" s="128"/>
      <c r="B16956" s="128"/>
      <c r="D16956" s="128"/>
      <c r="E16956" s="128"/>
      <c r="G16956" s="129"/>
      <c r="H16956" s="129"/>
    </row>
    <row r="16957" spans="1:8" x14ac:dyDescent="0.3">
      <c r="A16957" s="128"/>
      <c r="B16957" s="128"/>
      <c r="D16957" s="128"/>
      <c r="E16957" s="128"/>
      <c r="G16957" s="129"/>
      <c r="H16957" s="129"/>
    </row>
    <row r="16958" spans="1:8" x14ac:dyDescent="0.3">
      <c r="A16958" s="128"/>
      <c r="B16958" s="128"/>
      <c r="D16958" s="128"/>
      <c r="E16958" s="128"/>
      <c r="G16958" s="129"/>
      <c r="H16958" s="129"/>
    </row>
    <row r="16959" spans="1:8" x14ac:dyDescent="0.3">
      <c r="A16959" s="128"/>
      <c r="B16959" s="128"/>
      <c r="D16959" s="128"/>
      <c r="E16959" s="128"/>
      <c r="G16959" s="129"/>
      <c r="H16959" s="129"/>
    </row>
    <row r="16960" spans="1:8" x14ac:dyDescent="0.3">
      <c r="A16960" s="128"/>
      <c r="B16960" s="128"/>
      <c r="D16960" s="128"/>
      <c r="E16960" s="128"/>
      <c r="G16960" s="129"/>
      <c r="H16960" s="129"/>
    </row>
    <row r="16961" spans="1:8" x14ac:dyDescent="0.3">
      <c r="A16961" s="128"/>
      <c r="B16961" s="128"/>
      <c r="D16961" s="128"/>
      <c r="E16961" s="128"/>
      <c r="G16961" s="129"/>
      <c r="H16961" s="129"/>
    </row>
    <row r="16962" spans="1:8" x14ac:dyDescent="0.3">
      <c r="A16962" s="128"/>
      <c r="B16962" s="128"/>
      <c r="D16962" s="128"/>
      <c r="E16962" s="128"/>
      <c r="G16962" s="129"/>
      <c r="H16962" s="129"/>
    </row>
    <row r="16963" spans="1:8" x14ac:dyDescent="0.3">
      <c r="A16963" s="128"/>
      <c r="B16963" s="128"/>
      <c r="D16963" s="128"/>
      <c r="E16963" s="128"/>
      <c r="G16963" s="129"/>
      <c r="H16963" s="129"/>
    </row>
    <row r="16964" spans="1:8" x14ac:dyDescent="0.3">
      <c r="A16964" s="128"/>
      <c r="B16964" s="128"/>
      <c r="D16964" s="128"/>
      <c r="E16964" s="128"/>
      <c r="G16964" s="129"/>
      <c r="H16964" s="129"/>
    </row>
    <row r="16965" spans="1:8" x14ac:dyDescent="0.3">
      <c r="A16965" s="128"/>
      <c r="B16965" s="128"/>
      <c r="D16965" s="128"/>
      <c r="E16965" s="128"/>
      <c r="G16965" s="129"/>
      <c r="H16965" s="129"/>
    </row>
    <row r="16966" spans="1:8" x14ac:dyDescent="0.3">
      <c r="A16966" s="128"/>
      <c r="B16966" s="128"/>
      <c r="D16966" s="128"/>
      <c r="E16966" s="128"/>
      <c r="G16966" s="129"/>
      <c r="H16966" s="129"/>
    </row>
    <row r="16967" spans="1:8" x14ac:dyDescent="0.3">
      <c r="A16967" s="128"/>
      <c r="B16967" s="128"/>
      <c r="D16967" s="128"/>
      <c r="E16967" s="128"/>
      <c r="G16967" s="129"/>
      <c r="H16967" s="129"/>
    </row>
    <row r="16968" spans="1:8" x14ac:dyDescent="0.3">
      <c r="A16968" s="128"/>
      <c r="B16968" s="128"/>
      <c r="D16968" s="128"/>
      <c r="E16968" s="128"/>
      <c r="G16968" s="129"/>
      <c r="H16968" s="129"/>
    </row>
    <row r="16969" spans="1:8" x14ac:dyDescent="0.3">
      <c r="A16969" s="128"/>
      <c r="B16969" s="128"/>
      <c r="D16969" s="128"/>
      <c r="E16969" s="128"/>
      <c r="G16969" s="129"/>
      <c r="H16969" s="129"/>
    </row>
    <row r="16970" spans="1:8" x14ac:dyDescent="0.3">
      <c r="A16970" s="128"/>
      <c r="B16970" s="128"/>
      <c r="D16970" s="128"/>
      <c r="E16970" s="128"/>
      <c r="G16970" s="129"/>
      <c r="H16970" s="129"/>
    </row>
    <row r="16971" spans="1:8" x14ac:dyDescent="0.3">
      <c r="A16971" s="128"/>
      <c r="B16971" s="128"/>
      <c r="D16971" s="128"/>
      <c r="E16971" s="128"/>
      <c r="G16971" s="129"/>
      <c r="H16971" s="129"/>
    </row>
    <row r="16972" spans="1:8" x14ac:dyDescent="0.3">
      <c r="A16972" s="128"/>
      <c r="B16972" s="128"/>
      <c r="D16972" s="128"/>
      <c r="E16972" s="128"/>
      <c r="G16972" s="129"/>
      <c r="H16972" s="129"/>
    </row>
    <row r="16973" spans="1:8" x14ac:dyDescent="0.3">
      <c r="A16973" s="128"/>
      <c r="B16973" s="128"/>
      <c r="D16973" s="128"/>
      <c r="E16973" s="128"/>
      <c r="G16973" s="129"/>
      <c r="H16973" s="129"/>
    </row>
    <row r="16974" spans="1:8" x14ac:dyDescent="0.3">
      <c r="A16974" s="128"/>
      <c r="B16974" s="128"/>
      <c r="D16974" s="128"/>
      <c r="E16974" s="128"/>
      <c r="G16974" s="129"/>
      <c r="H16974" s="129"/>
    </row>
    <row r="16975" spans="1:8" x14ac:dyDescent="0.3">
      <c r="A16975" s="128"/>
      <c r="B16975" s="128"/>
      <c r="D16975" s="128"/>
      <c r="E16975" s="128"/>
      <c r="G16975" s="129"/>
      <c r="H16975" s="129"/>
    </row>
    <row r="16976" spans="1:8" x14ac:dyDescent="0.3">
      <c r="A16976" s="128"/>
      <c r="B16976" s="128"/>
      <c r="D16976" s="128"/>
      <c r="E16976" s="128"/>
      <c r="G16976" s="129"/>
      <c r="H16976" s="129"/>
    </row>
    <row r="16977" spans="1:8" x14ac:dyDescent="0.3">
      <c r="A16977" s="128"/>
      <c r="B16977" s="128"/>
      <c r="D16977" s="128"/>
      <c r="E16977" s="128"/>
      <c r="G16977" s="129"/>
      <c r="H16977" s="129"/>
    </row>
    <row r="16978" spans="1:8" x14ac:dyDescent="0.3">
      <c r="A16978" s="128"/>
      <c r="B16978" s="128"/>
      <c r="D16978" s="128"/>
      <c r="E16978" s="128"/>
      <c r="G16978" s="129"/>
      <c r="H16978" s="129"/>
    </row>
    <row r="16979" spans="1:8" x14ac:dyDescent="0.3">
      <c r="A16979" s="128"/>
      <c r="B16979" s="128"/>
      <c r="D16979" s="128"/>
      <c r="E16979" s="128"/>
      <c r="G16979" s="129"/>
      <c r="H16979" s="129"/>
    </row>
    <row r="16980" spans="1:8" x14ac:dyDescent="0.3">
      <c r="A16980" s="128"/>
      <c r="B16980" s="128"/>
      <c r="D16980" s="128"/>
      <c r="E16980" s="128"/>
      <c r="G16980" s="129"/>
      <c r="H16980" s="129"/>
    </row>
    <row r="16981" spans="1:8" x14ac:dyDescent="0.3">
      <c r="A16981" s="128"/>
      <c r="B16981" s="128"/>
      <c r="D16981" s="128"/>
      <c r="E16981" s="128"/>
      <c r="G16981" s="129"/>
      <c r="H16981" s="129"/>
    </row>
    <row r="16982" spans="1:8" x14ac:dyDescent="0.3">
      <c r="A16982" s="128"/>
      <c r="B16982" s="128"/>
      <c r="D16982" s="128"/>
      <c r="E16982" s="128"/>
      <c r="G16982" s="129"/>
      <c r="H16982" s="129"/>
    </row>
    <row r="16983" spans="1:8" x14ac:dyDescent="0.3">
      <c r="A16983" s="128"/>
      <c r="B16983" s="128"/>
      <c r="D16983" s="128"/>
      <c r="E16983" s="128"/>
      <c r="G16983" s="129"/>
      <c r="H16983" s="129"/>
    </row>
    <row r="16984" spans="1:8" x14ac:dyDescent="0.3">
      <c r="A16984" s="128"/>
      <c r="B16984" s="128"/>
      <c r="D16984" s="128"/>
      <c r="E16984" s="128"/>
      <c r="G16984" s="129"/>
      <c r="H16984" s="129"/>
    </row>
    <row r="16985" spans="1:8" x14ac:dyDescent="0.3">
      <c r="A16985" s="128"/>
      <c r="B16985" s="128"/>
      <c r="D16985" s="128"/>
      <c r="E16985" s="128"/>
      <c r="G16985" s="129"/>
      <c r="H16985" s="129"/>
    </row>
    <row r="16986" spans="1:8" x14ac:dyDescent="0.3">
      <c r="A16986" s="128"/>
      <c r="B16986" s="128"/>
      <c r="D16986" s="128"/>
      <c r="E16986" s="128"/>
      <c r="G16986" s="129"/>
      <c r="H16986" s="129"/>
    </row>
    <row r="16987" spans="1:8" x14ac:dyDescent="0.3">
      <c r="A16987" s="128"/>
      <c r="B16987" s="128"/>
      <c r="D16987" s="128"/>
      <c r="E16987" s="128"/>
      <c r="G16987" s="129"/>
      <c r="H16987" s="129"/>
    </row>
    <row r="16988" spans="1:8" x14ac:dyDescent="0.3">
      <c r="A16988" s="128"/>
      <c r="B16988" s="128"/>
      <c r="D16988" s="128"/>
      <c r="E16988" s="128"/>
      <c r="G16988" s="129"/>
      <c r="H16988" s="129"/>
    </row>
    <row r="16989" spans="1:8" x14ac:dyDescent="0.3">
      <c r="A16989" s="128"/>
      <c r="B16989" s="128"/>
      <c r="D16989" s="128"/>
      <c r="E16989" s="128"/>
      <c r="G16989" s="129"/>
      <c r="H16989" s="129"/>
    </row>
    <row r="16990" spans="1:8" x14ac:dyDescent="0.3">
      <c r="A16990" s="128"/>
      <c r="B16990" s="128"/>
      <c r="D16990" s="128"/>
      <c r="E16990" s="128"/>
      <c r="G16990" s="129"/>
      <c r="H16990" s="129"/>
    </row>
    <row r="16991" spans="1:8" x14ac:dyDescent="0.3">
      <c r="A16991" s="128"/>
      <c r="B16991" s="128"/>
      <c r="D16991" s="128"/>
      <c r="E16991" s="128"/>
      <c r="G16991" s="129"/>
      <c r="H16991" s="129"/>
    </row>
    <row r="16992" spans="1:8" x14ac:dyDescent="0.3">
      <c r="A16992" s="128"/>
      <c r="B16992" s="128"/>
      <c r="D16992" s="128"/>
      <c r="E16992" s="128"/>
      <c r="G16992" s="129"/>
      <c r="H16992" s="129"/>
    </row>
    <row r="16993" spans="1:8" x14ac:dyDescent="0.3">
      <c r="A16993" s="128"/>
      <c r="B16993" s="128"/>
      <c r="D16993" s="128"/>
      <c r="E16993" s="128"/>
      <c r="G16993" s="129"/>
      <c r="H16993" s="129"/>
    </row>
    <row r="16994" spans="1:8" x14ac:dyDescent="0.3">
      <c r="A16994" s="128"/>
      <c r="B16994" s="128"/>
      <c r="D16994" s="128"/>
      <c r="E16994" s="128"/>
      <c r="G16994" s="129"/>
      <c r="H16994" s="129"/>
    </row>
    <row r="16995" spans="1:8" x14ac:dyDescent="0.3">
      <c r="A16995" s="128"/>
      <c r="B16995" s="128"/>
      <c r="D16995" s="128"/>
      <c r="E16995" s="128"/>
      <c r="G16995" s="129"/>
      <c r="H16995" s="129"/>
    </row>
    <row r="16996" spans="1:8" x14ac:dyDescent="0.3">
      <c r="A16996" s="128"/>
      <c r="B16996" s="128"/>
      <c r="D16996" s="128"/>
      <c r="E16996" s="128"/>
      <c r="G16996" s="129"/>
      <c r="H16996" s="129"/>
    </row>
    <row r="16997" spans="1:8" x14ac:dyDescent="0.3">
      <c r="A16997" s="128"/>
      <c r="B16997" s="128"/>
      <c r="D16997" s="128"/>
      <c r="E16997" s="128"/>
      <c r="G16997" s="129"/>
      <c r="H16997" s="129"/>
    </row>
    <row r="16998" spans="1:8" x14ac:dyDescent="0.3">
      <c r="A16998" s="128"/>
      <c r="B16998" s="128"/>
      <c r="D16998" s="128"/>
      <c r="E16998" s="128"/>
      <c r="G16998" s="129"/>
      <c r="H16998" s="129"/>
    </row>
    <row r="16999" spans="1:8" x14ac:dyDescent="0.3">
      <c r="A16999" s="128"/>
      <c r="B16999" s="128"/>
      <c r="D16999" s="128"/>
      <c r="E16999" s="128"/>
      <c r="G16999" s="129"/>
      <c r="H16999" s="129"/>
    </row>
    <row r="17000" spans="1:8" x14ac:dyDescent="0.3">
      <c r="A17000" s="128"/>
      <c r="B17000" s="128"/>
      <c r="D17000" s="128"/>
      <c r="E17000" s="128"/>
      <c r="G17000" s="129"/>
      <c r="H17000" s="129"/>
    </row>
    <row r="17001" spans="1:8" x14ac:dyDescent="0.3">
      <c r="A17001" s="128"/>
      <c r="B17001" s="128"/>
      <c r="D17001" s="128"/>
      <c r="E17001" s="128"/>
      <c r="G17001" s="129"/>
      <c r="H17001" s="129"/>
    </row>
    <row r="17002" spans="1:8" x14ac:dyDescent="0.3">
      <c r="A17002" s="128"/>
      <c r="B17002" s="128"/>
      <c r="D17002" s="128"/>
      <c r="E17002" s="128"/>
      <c r="G17002" s="129"/>
      <c r="H17002" s="129"/>
    </row>
    <row r="17003" spans="1:8" x14ac:dyDescent="0.3">
      <c r="A17003" s="128"/>
      <c r="B17003" s="128"/>
      <c r="D17003" s="128"/>
      <c r="E17003" s="128"/>
      <c r="G17003" s="129"/>
      <c r="H17003" s="129"/>
    </row>
    <row r="17004" spans="1:8" x14ac:dyDescent="0.3">
      <c r="A17004" s="128"/>
      <c r="B17004" s="128"/>
      <c r="D17004" s="128"/>
      <c r="E17004" s="128"/>
      <c r="G17004" s="129"/>
      <c r="H17004" s="129"/>
    </row>
    <row r="17005" spans="1:8" x14ac:dyDescent="0.3">
      <c r="A17005" s="128"/>
      <c r="B17005" s="128"/>
      <c r="D17005" s="128"/>
      <c r="E17005" s="128"/>
      <c r="G17005" s="129"/>
      <c r="H17005" s="129"/>
    </row>
    <row r="17006" spans="1:8" x14ac:dyDescent="0.3">
      <c r="A17006" s="128"/>
      <c r="B17006" s="128"/>
      <c r="D17006" s="128"/>
      <c r="E17006" s="128"/>
      <c r="G17006" s="129"/>
      <c r="H17006" s="129"/>
    </row>
    <row r="17007" spans="1:8" x14ac:dyDescent="0.3">
      <c r="A17007" s="128"/>
      <c r="B17007" s="128"/>
      <c r="D17007" s="128"/>
      <c r="E17007" s="128"/>
      <c r="G17007" s="129"/>
      <c r="H17007" s="129"/>
    </row>
    <row r="17008" spans="1:8" x14ac:dyDescent="0.3">
      <c r="A17008" s="128"/>
      <c r="B17008" s="128"/>
      <c r="D17008" s="128"/>
      <c r="E17008" s="128"/>
      <c r="G17008" s="129"/>
      <c r="H17008" s="129"/>
    </row>
    <row r="17009" spans="1:8" x14ac:dyDescent="0.3">
      <c r="A17009" s="128"/>
      <c r="B17009" s="128"/>
      <c r="D17009" s="128"/>
      <c r="E17009" s="128"/>
      <c r="G17009" s="129"/>
      <c r="H17009" s="129"/>
    </row>
    <row r="17010" spans="1:8" x14ac:dyDescent="0.3">
      <c r="A17010" s="128"/>
      <c r="B17010" s="128"/>
      <c r="D17010" s="128"/>
      <c r="E17010" s="128"/>
      <c r="G17010" s="129"/>
      <c r="H17010" s="129"/>
    </row>
    <row r="17011" spans="1:8" x14ac:dyDescent="0.3">
      <c r="A17011" s="128"/>
      <c r="B17011" s="128"/>
      <c r="D17011" s="128"/>
      <c r="E17011" s="128"/>
      <c r="G17011" s="129"/>
      <c r="H17011" s="129"/>
    </row>
    <row r="17012" spans="1:8" x14ac:dyDescent="0.3">
      <c r="A17012" s="128"/>
      <c r="B17012" s="128"/>
      <c r="D17012" s="128"/>
      <c r="E17012" s="128"/>
      <c r="G17012" s="129"/>
      <c r="H17012" s="129"/>
    </row>
    <row r="17013" spans="1:8" x14ac:dyDescent="0.3">
      <c r="A17013" s="128"/>
      <c r="B17013" s="128"/>
      <c r="D17013" s="128"/>
      <c r="E17013" s="128"/>
      <c r="G17013" s="129"/>
      <c r="H17013" s="129"/>
    </row>
    <row r="17014" spans="1:8" x14ac:dyDescent="0.3">
      <c r="A17014" s="128"/>
      <c r="B17014" s="128"/>
      <c r="D17014" s="128"/>
      <c r="E17014" s="128"/>
      <c r="G17014" s="129"/>
      <c r="H17014" s="129"/>
    </row>
    <row r="17015" spans="1:8" x14ac:dyDescent="0.3">
      <c r="A17015" s="128"/>
      <c r="B17015" s="128"/>
      <c r="D17015" s="128"/>
      <c r="E17015" s="128"/>
      <c r="G17015" s="129"/>
      <c r="H17015" s="129"/>
    </row>
    <row r="17016" spans="1:8" x14ac:dyDescent="0.3">
      <c r="A17016" s="128"/>
      <c r="B17016" s="128"/>
      <c r="D17016" s="128"/>
      <c r="E17016" s="128"/>
      <c r="G17016" s="129"/>
      <c r="H17016" s="129"/>
    </row>
    <row r="17017" spans="1:8" x14ac:dyDescent="0.3">
      <c r="A17017" s="128"/>
      <c r="B17017" s="128"/>
      <c r="D17017" s="128"/>
      <c r="E17017" s="128"/>
      <c r="G17017" s="129"/>
      <c r="H17017" s="129"/>
    </row>
    <row r="17018" spans="1:8" x14ac:dyDescent="0.3">
      <c r="A17018" s="128"/>
      <c r="B17018" s="128"/>
      <c r="D17018" s="128"/>
      <c r="E17018" s="128"/>
      <c r="G17018" s="129"/>
      <c r="H17018" s="129"/>
    </row>
    <row r="17019" spans="1:8" x14ac:dyDescent="0.3">
      <c r="A17019" s="128"/>
      <c r="B17019" s="128"/>
      <c r="D17019" s="128"/>
      <c r="E17019" s="128"/>
      <c r="G17019" s="129"/>
      <c r="H17019" s="129"/>
    </row>
    <row r="17020" spans="1:8" x14ac:dyDescent="0.3">
      <c r="A17020" s="128"/>
      <c r="B17020" s="128"/>
      <c r="D17020" s="128"/>
      <c r="E17020" s="128"/>
      <c r="G17020" s="129"/>
      <c r="H17020" s="129"/>
    </row>
    <row r="17021" spans="1:8" x14ac:dyDescent="0.3">
      <c r="A17021" s="128"/>
      <c r="B17021" s="128"/>
      <c r="D17021" s="128"/>
      <c r="E17021" s="128"/>
      <c r="G17021" s="129"/>
      <c r="H17021" s="129"/>
    </row>
    <row r="17022" spans="1:8" x14ac:dyDescent="0.3">
      <c r="A17022" s="128"/>
      <c r="B17022" s="128"/>
      <c r="D17022" s="128"/>
      <c r="E17022" s="128"/>
      <c r="G17022" s="129"/>
      <c r="H17022" s="129"/>
    </row>
    <row r="17023" spans="1:8" x14ac:dyDescent="0.3">
      <c r="A17023" s="128"/>
      <c r="B17023" s="128"/>
      <c r="D17023" s="128"/>
      <c r="E17023" s="128"/>
      <c r="G17023" s="129"/>
      <c r="H17023" s="129"/>
    </row>
    <row r="17024" spans="1:8" x14ac:dyDescent="0.3">
      <c r="A17024" s="128"/>
      <c r="B17024" s="128"/>
      <c r="D17024" s="128"/>
      <c r="E17024" s="128"/>
      <c r="G17024" s="129"/>
      <c r="H17024" s="129"/>
    </row>
    <row r="17025" spans="1:8" x14ac:dyDescent="0.3">
      <c r="A17025" s="128"/>
      <c r="B17025" s="128"/>
      <c r="D17025" s="128"/>
      <c r="E17025" s="128"/>
      <c r="G17025" s="129"/>
      <c r="H17025" s="129"/>
    </row>
    <row r="17026" spans="1:8" x14ac:dyDescent="0.3">
      <c r="A17026" s="128"/>
      <c r="B17026" s="128"/>
      <c r="D17026" s="128"/>
      <c r="E17026" s="128"/>
      <c r="G17026" s="129"/>
      <c r="H17026" s="129"/>
    </row>
    <row r="17027" spans="1:8" x14ac:dyDescent="0.3">
      <c r="A17027" s="128"/>
      <c r="B17027" s="128"/>
      <c r="D17027" s="128"/>
      <c r="E17027" s="128"/>
      <c r="G17027" s="129"/>
      <c r="H17027" s="129"/>
    </row>
    <row r="17028" spans="1:8" x14ac:dyDescent="0.3">
      <c r="A17028" s="128"/>
      <c r="B17028" s="128"/>
      <c r="D17028" s="128"/>
      <c r="E17028" s="128"/>
      <c r="G17028" s="129"/>
      <c r="H17028" s="129"/>
    </row>
    <row r="17029" spans="1:8" x14ac:dyDescent="0.3">
      <c r="A17029" s="128"/>
      <c r="B17029" s="128"/>
      <c r="D17029" s="128"/>
      <c r="E17029" s="128"/>
      <c r="G17029" s="129"/>
      <c r="H17029" s="129"/>
    </row>
    <row r="17030" spans="1:8" x14ac:dyDescent="0.3">
      <c r="A17030" s="128"/>
      <c r="B17030" s="128"/>
      <c r="D17030" s="128"/>
      <c r="E17030" s="128"/>
      <c r="G17030" s="129"/>
      <c r="H17030" s="129"/>
    </row>
    <row r="17031" spans="1:8" x14ac:dyDescent="0.3">
      <c r="A17031" s="128"/>
      <c r="B17031" s="128"/>
      <c r="D17031" s="128"/>
      <c r="E17031" s="128"/>
      <c r="G17031" s="129"/>
      <c r="H17031" s="129"/>
    </row>
    <row r="17032" spans="1:8" x14ac:dyDescent="0.3">
      <c r="A17032" s="128"/>
      <c r="B17032" s="128"/>
      <c r="D17032" s="128"/>
      <c r="E17032" s="128"/>
      <c r="G17032" s="129"/>
      <c r="H17032" s="129"/>
    </row>
    <row r="17033" spans="1:8" x14ac:dyDescent="0.3">
      <c r="A17033" s="128"/>
      <c r="B17033" s="128"/>
      <c r="D17033" s="128"/>
      <c r="E17033" s="128"/>
      <c r="G17033" s="129"/>
      <c r="H17033" s="129"/>
    </row>
    <row r="17034" spans="1:8" x14ac:dyDescent="0.3">
      <c r="A17034" s="128"/>
      <c r="B17034" s="128"/>
      <c r="D17034" s="128"/>
      <c r="E17034" s="128"/>
      <c r="G17034" s="129"/>
      <c r="H17034" s="129"/>
    </row>
    <row r="17035" spans="1:8" x14ac:dyDescent="0.3">
      <c r="A17035" s="128"/>
      <c r="B17035" s="128"/>
      <c r="D17035" s="128"/>
      <c r="E17035" s="128"/>
      <c r="G17035" s="129"/>
      <c r="H17035" s="129"/>
    </row>
    <row r="17036" spans="1:8" x14ac:dyDescent="0.3">
      <c r="A17036" s="128"/>
      <c r="B17036" s="128"/>
      <c r="D17036" s="128"/>
      <c r="E17036" s="128"/>
      <c r="G17036" s="129"/>
      <c r="H17036" s="129"/>
    </row>
    <row r="17037" spans="1:8" x14ac:dyDescent="0.3">
      <c r="A17037" s="128"/>
      <c r="B17037" s="128"/>
      <c r="D17037" s="128"/>
      <c r="E17037" s="128"/>
      <c r="G17037" s="129"/>
      <c r="H17037" s="129"/>
    </row>
    <row r="17038" spans="1:8" x14ac:dyDescent="0.3">
      <c r="A17038" s="128"/>
      <c r="B17038" s="128"/>
      <c r="D17038" s="128"/>
      <c r="E17038" s="128"/>
      <c r="G17038" s="129"/>
      <c r="H17038" s="129"/>
    </row>
    <row r="17039" spans="1:8" x14ac:dyDescent="0.3">
      <c r="A17039" s="128"/>
      <c r="B17039" s="128"/>
      <c r="D17039" s="128"/>
      <c r="E17039" s="128"/>
      <c r="G17039" s="129"/>
      <c r="H17039" s="129"/>
    </row>
    <row r="17040" spans="1:8" x14ac:dyDescent="0.3">
      <c r="A17040" s="128"/>
      <c r="B17040" s="128"/>
      <c r="D17040" s="128"/>
      <c r="E17040" s="128"/>
      <c r="G17040" s="129"/>
      <c r="H17040" s="129"/>
    </row>
    <row r="17041" spans="1:8" x14ac:dyDescent="0.3">
      <c r="A17041" s="128"/>
      <c r="B17041" s="128"/>
      <c r="D17041" s="128"/>
      <c r="E17041" s="128"/>
      <c r="G17041" s="129"/>
      <c r="H17041" s="129"/>
    </row>
    <row r="17042" spans="1:8" x14ac:dyDescent="0.3">
      <c r="A17042" s="128"/>
      <c r="B17042" s="128"/>
      <c r="D17042" s="128"/>
      <c r="E17042" s="128"/>
      <c r="G17042" s="129"/>
      <c r="H17042" s="129"/>
    </row>
    <row r="17043" spans="1:8" x14ac:dyDescent="0.3">
      <c r="A17043" s="128"/>
      <c r="B17043" s="128"/>
      <c r="D17043" s="128"/>
      <c r="E17043" s="128"/>
      <c r="G17043" s="129"/>
      <c r="H17043" s="129"/>
    </row>
    <row r="17044" spans="1:8" x14ac:dyDescent="0.3">
      <c r="A17044" s="128"/>
      <c r="B17044" s="128"/>
      <c r="D17044" s="128"/>
      <c r="E17044" s="128"/>
      <c r="G17044" s="129"/>
      <c r="H17044" s="129"/>
    </row>
    <row r="17045" spans="1:8" x14ac:dyDescent="0.3">
      <c r="A17045" s="128"/>
      <c r="B17045" s="128"/>
      <c r="D17045" s="128"/>
      <c r="E17045" s="128"/>
      <c r="G17045" s="129"/>
      <c r="H17045" s="129"/>
    </row>
    <row r="17046" spans="1:8" x14ac:dyDescent="0.3">
      <c r="A17046" s="128"/>
      <c r="B17046" s="128"/>
      <c r="D17046" s="128"/>
      <c r="E17046" s="128"/>
      <c r="G17046" s="129"/>
      <c r="H17046" s="129"/>
    </row>
    <row r="17047" spans="1:8" x14ac:dyDescent="0.3">
      <c r="A17047" s="128"/>
      <c r="B17047" s="128"/>
      <c r="D17047" s="128"/>
      <c r="E17047" s="128"/>
      <c r="G17047" s="129"/>
      <c r="H17047" s="129"/>
    </row>
    <row r="17048" spans="1:8" x14ac:dyDescent="0.3">
      <c r="A17048" s="128"/>
      <c r="B17048" s="128"/>
      <c r="D17048" s="128"/>
      <c r="E17048" s="128"/>
      <c r="G17048" s="129"/>
      <c r="H17048" s="129"/>
    </row>
    <row r="17049" spans="1:8" x14ac:dyDescent="0.3">
      <c r="A17049" s="128"/>
      <c r="B17049" s="128"/>
      <c r="D17049" s="128"/>
      <c r="E17049" s="128"/>
      <c r="G17049" s="129"/>
      <c r="H17049" s="129"/>
    </row>
    <row r="17050" spans="1:8" x14ac:dyDescent="0.3">
      <c r="A17050" s="128"/>
      <c r="B17050" s="128"/>
      <c r="D17050" s="128"/>
      <c r="E17050" s="128"/>
      <c r="G17050" s="129"/>
      <c r="H17050" s="129"/>
    </row>
    <row r="17051" spans="1:8" x14ac:dyDescent="0.3">
      <c r="A17051" s="128"/>
      <c r="B17051" s="128"/>
      <c r="D17051" s="128"/>
      <c r="E17051" s="128"/>
      <c r="G17051" s="129"/>
      <c r="H17051" s="129"/>
    </row>
    <row r="17052" spans="1:8" x14ac:dyDescent="0.3">
      <c r="A17052" s="128"/>
      <c r="B17052" s="128"/>
      <c r="D17052" s="128"/>
      <c r="E17052" s="128"/>
      <c r="G17052" s="129"/>
      <c r="H17052" s="129"/>
    </row>
    <row r="17053" spans="1:8" x14ac:dyDescent="0.3">
      <c r="A17053" s="128"/>
      <c r="B17053" s="128"/>
      <c r="D17053" s="128"/>
      <c r="E17053" s="128"/>
      <c r="G17053" s="129"/>
      <c r="H17053" s="129"/>
    </row>
    <row r="17054" spans="1:8" x14ac:dyDescent="0.3">
      <c r="A17054" s="128"/>
      <c r="B17054" s="128"/>
      <c r="D17054" s="128"/>
      <c r="E17054" s="128"/>
      <c r="G17054" s="129"/>
      <c r="H17054" s="129"/>
    </row>
    <row r="17055" spans="1:8" x14ac:dyDescent="0.3">
      <c r="A17055" s="128"/>
      <c r="B17055" s="128"/>
      <c r="D17055" s="128"/>
      <c r="E17055" s="128"/>
      <c r="G17055" s="129"/>
      <c r="H17055" s="129"/>
    </row>
    <row r="17056" spans="1:8" x14ac:dyDescent="0.3">
      <c r="A17056" s="128"/>
      <c r="B17056" s="128"/>
      <c r="D17056" s="128"/>
      <c r="E17056" s="128"/>
      <c r="G17056" s="129"/>
      <c r="H17056" s="129"/>
    </row>
    <row r="17057" spans="1:8" x14ac:dyDescent="0.3">
      <c r="A17057" s="128"/>
      <c r="B17057" s="128"/>
      <c r="D17057" s="128"/>
      <c r="E17057" s="128"/>
      <c r="G17057" s="129"/>
      <c r="H17057" s="129"/>
    </row>
    <row r="17058" spans="1:8" x14ac:dyDescent="0.3">
      <c r="A17058" s="128"/>
      <c r="B17058" s="128"/>
      <c r="D17058" s="128"/>
      <c r="E17058" s="128"/>
      <c r="G17058" s="129"/>
      <c r="H17058" s="129"/>
    </row>
    <row r="17059" spans="1:8" x14ac:dyDescent="0.3">
      <c r="A17059" s="128"/>
      <c r="B17059" s="128"/>
      <c r="D17059" s="128"/>
      <c r="E17059" s="128"/>
      <c r="G17059" s="129"/>
      <c r="H17059" s="129"/>
    </row>
    <row r="17060" spans="1:8" x14ac:dyDescent="0.3">
      <c r="A17060" s="128"/>
      <c r="B17060" s="128"/>
      <c r="D17060" s="128"/>
      <c r="E17060" s="128"/>
      <c r="G17060" s="129"/>
      <c r="H17060" s="129"/>
    </row>
    <row r="17061" spans="1:8" x14ac:dyDescent="0.3">
      <c r="A17061" s="128"/>
      <c r="B17061" s="128"/>
      <c r="D17061" s="128"/>
      <c r="E17061" s="128"/>
      <c r="G17061" s="129"/>
      <c r="H17061" s="129"/>
    </row>
    <row r="17062" spans="1:8" x14ac:dyDescent="0.3">
      <c r="A17062" s="128"/>
      <c r="B17062" s="128"/>
      <c r="D17062" s="128"/>
      <c r="E17062" s="128"/>
      <c r="G17062" s="129"/>
      <c r="H17062" s="129"/>
    </row>
    <row r="17063" spans="1:8" x14ac:dyDescent="0.3">
      <c r="A17063" s="128"/>
      <c r="B17063" s="128"/>
      <c r="D17063" s="128"/>
      <c r="E17063" s="128"/>
      <c r="G17063" s="129"/>
      <c r="H17063" s="129"/>
    </row>
    <row r="17064" spans="1:8" x14ac:dyDescent="0.3">
      <c r="A17064" s="128"/>
      <c r="B17064" s="128"/>
      <c r="D17064" s="128"/>
      <c r="E17064" s="128"/>
      <c r="G17064" s="129"/>
      <c r="H17064" s="129"/>
    </row>
    <row r="17065" spans="1:8" x14ac:dyDescent="0.3">
      <c r="A17065" s="128"/>
      <c r="B17065" s="128"/>
      <c r="D17065" s="128"/>
      <c r="E17065" s="128"/>
      <c r="G17065" s="129"/>
      <c r="H17065" s="129"/>
    </row>
    <row r="17066" spans="1:8" x14ac:dyDescent="0.3">
      <c r="A17066" s="128"/>
      <c r="B17066" s="128"/>
      <c r="D17066" s="128"/>
      <c r="E17066" s="128"/>
      <c r="G17066" s="129"/>
      <c r="H17066" s="129"/>
    </row>
    <row r="17067" spans="1:8" x14ac:dyDescent="0.3">
      <c r="A17067" s="128"/>
      <c r="B17067" s="128"/>
      <c r="D17067" s="128"/>
      <c r="E17067" s="128"/>
      <c r="G17067" s="129"/>
      <c r="H17067" s="129"/>
    </row>
    <row r="17068" spans="1:8" x14ac:dyDescent="0.3">
      <c r="A17068" s="128"/>
      <c r="B17068" s="128"/>
      <c r="D17068" s="128"/>
      <c r="E17068" s="128"/>
      <c r="G17068" s="129"/>
      <c r="H17068" s="129"/>
    </row>
    <row r="17069" spans="1:8" x14ac:dyDescent="0.3">
      <c r="A17069" s="128"/>
      <c r="B17069" s="128"/>
      <c r="D17069" s="128"/>
      <c r="E17069" s="128"/>
      <c r="G17069" s="129"/>
      <c r="H17069" s="129"/>
    </row>
    <row r="17070" spans="1:8" x14ac:dyDescent="0.3">
      <c r="A17070" s="128"/>
      <c r="B17070" s="128"/>
      <c r="D17070" s="128"/>
      <c r="E17070" s="128"/>
      <c r="G17070" s="129"/>
      <c r="H17070" s="129"/>
    </row>
    <row r="17071" spans="1:8" x14ac:dyDescent="0.3">
      <c r="A17071" s="128"/>
      <c r="B17071" s="128"/>
      <c r="D17071" s="128"/>
      <c r="E17071" s="128"/>
      <c r="G17071" s="129"/>
      <c r="H17071" s="129"/>
    </row>
    <row r="17072" spans="1:8" x14ac:dyDescent="0.3">
      <c r="A17072" s="128"/>
      <c r="B17072" s="128"/>
      <c r="D17072" s="128"/>
      <c r="E17072" s="128"/>
      <c r="G17072" s="129"/>
      <c r="H17072" s="129"/>
    </row>
    <row r="17073" spans="1:8" x14ac:dyDescent="0.3">
      <c r="A17073" s="128"/>
      <c r="B17073" s="128"/>
      <c r="D17073" s="128"/>
      <c r="E17073" s="128"/>
      <c r="G17073" s="129"/>
      <c r="H17073" s="129"/>
    </row>
    <row r="17074" spans="1:8" x14ac:dyDescent="0.3">
      <c r="A17074" s="128"/>
      <c r="B17074" s="128"/>
      <c r="D17074" s="128"/>
      <c r="E17074" s="128"/>
      <c r="G17074" s="129"/>
      <c r="H17074" s="129"/>
    </row>
    <row r="17075" spans="1:8" x14ac:dyDescent="0.3">
      <c r="A17075" s="128"/>
      <c r="B17075" s="128"/>
      <c r="D17075" s="128"/>
      <c r="E17075" s="128"/>
      <c r="G17075" s="129"/>
      <c r="H17075" s="129"/>
    </row>
    <row r="17076" spans="1:8" x14ac:dyDescent="0.3">
      <c r="A17076" s="128"/>
      <c r="B17076" s="128"/>
      <c r="D17076" s="128"/>
      <c r="E17076" s="128"/>
      <c r="G17076" s="129"/>
      <c r="H17076" s="129"/>
    </row>
    <row r="17077" spans="1:8" x14ac:dyDescent="0.3">
      <c r="A17077" s="128"/>
      <c r="B17077" s="128"/>
      <c r="D17077" s="128"/>
      <c r="E17077" s="128"/>
      <c r="G17077" s="129"/>
      <c r="H17077" s="129"/>
    </row>
    <row r="17078" spans="1:8" x14ac:dyDescent="0.3">
      <c r="A17078" s="128"/>
      <c r="B17078" s="128"/>
      <c r="D17078" s="128"/>
      <c r="E17078" s="128"/>
      <c r="G17078" s="129"/>
      <c r="H17078" s="129"/>
    </row>
    <row r="17079" spans="1:8" x14ac:dyDescent="0.3">
      <c r="A17079" s="128"/>
      <c r="B17079" s="128"/>
      <c r="D17079" s="128"/>
      <c r="E17079" s="128"/>
      <c r="G17079" s="129"/>
      <c r="H17079" s="129"/>
    </row>
    <row r="17080" spans="1:8" x14ac:dyDescent="0.3">
      <c r="A17080" s="128"/>
      <c r="B17080" s="128"/>
      <c r="D17080" s="128"/>
      <c r="E17080" s="128"/>
      <c r="G17080" s="129"/>
      <c r="H17080" s="129"/>
    </row>
    <row r="17081" spans="1:8" x14ac:dyDescent="0.3">
      <c r="A17081" s="128"/>
      <c r="B17081" s="128"/>
      <c r="D17081" s="128"/>
      <c r="E17081" s="128"/>
      <c r="G17081" s="129"/>
      <c r="H17081" s="129"/>
    </row>
    <row r="17082" spans="1:8" x14ac:dyDescent="0.3">
      <c r="A17082" s="128"/>
      <c r="B17082" s="128"/>
      <c r="D17082" s="128"/>
      <c r="E17082" s="128"/>
      <c r="G17082" s="129"/>
      <c r="H17082" s="129"/>
    </row>
    <row r="17083" spans="1:8" x14ac:dyDescent="0.3">
      <c r="A17083" s="128"/>
      <c r="B17083" s="128"/>
      <c r="D17083" s="128"/>
      <c r="E17083" s="128"/>
      <c r="G17083" s="129"/>
      <c r="H17083" s="129"/>
    </row>
    <row r="17084" spans="1:8" x14ac:dyDescent="0.3">
      <c r="A17084" s="128"/>
      <c r="B17084" s="128"/>
      <c r="D17084" s="128"/>
      <c r="E17084" s="128"/>
      <c r="G17084" s="129"/>
      <c r="H17084" s="129"/>
    </row>
    <row r="17085" spans="1:8" x14ac:dyDescent="0.3">
      <c r="A17085" s="128"/>
      <c r="B17085" s="128"/>
      <c r="D17085" s="128"/>
      <c r="E17085" s="128"/>
      <c r="G17085" s="129"/>
      <c r="H17085" s="129"/>
    </row>
    <row r="17086" spans="1:8" x14ac:dyDescent="0.3">
      <c r="A17086" s="128"/>
      <c r="B17086" s="128"/>
      <c r="D17086" s="128"/>
      <c r="E17086" s="128"/>
      <c r="G17086" s="129"/>
      <c r="H17086" s="129"/>
    </row>
    <row r="17087" spans="1:8" x14ac:dyDescent="0.3">
      <c r="A17087" s="128"/>
      <c r="B17087" s="128"/>
      <c r="D17087" s="128"/>
      <c r="E17087" s="128"/>
      <c r="G17087" s="129"/>
      <c r="H17087" s="129"/>
    </row>
    <row r="17088" spans="1:8" x14ac:dyDescent="0.3">
      <c r="A17088" s="128"/>
      <c r="B17088" s="128"/>
      <c r="D17088" s="128"/>
      <c r="E17088" s="128"/>
      <c r="G17088" s="129"/>
      <c r="H17088" s="129"/>
    </row>
    <row r="17089" spans="1:8" x14ac:dyDescent="0.3">
      <c r="A17089" s="128"/>
      <c r="B17089" s="128"/>
      <c r="D17089" s="128"/>
      <c r="E17089" s="128"/>
      <c r="G17089" s="129"/>
      <c r="H17089" s="129"/>
    </row>
    <row r="17090" spans="1:8" x14ac:dyDescent="0.3">
      <c r="A17090" s="128"/>
      <c r="B17090" s="128"/>
      <c r="D17090" s="128"/>
      <c r="E17090" s="128"/>
      <c r="G17090" s="129"/>
      <c r="H17090" s="129"/>
    </row>
    <row r="17091" spans="1:8" x14ac:dyDescent="0.3">
      <c r="A17091" s="128"/>
      <c r="B17091" s="128"/>
      <c r="D17091" s="128"/>
      <c r="E17091" s="128"/>
      <c r="G17091" s="129"/>
      <c r="H17091" s="129"/>
    </row>
    <row r="17092" spans="1:8" x14ac:dyDescent="0.3">
      <c r="A17092" s="128"/>
      <c r="B17092" s="128"/>
      <c r="D17092" s="128"/>
      <c r="E17092" s="128"/>
      <c r="G17092" s="129"/>
      <c r="H17092" s="129"/>
    </row>
    <row r="17093" spans="1:8" x14ac:dyDescent="0.3">
      <c r="A17093" s="128"/>
      <c r="B17093" s="128"/>
      <c r="D17093" s="128"/>
      <c r="E17093" s="128"/>
      <c r="G17093" s="129"/>
      <c r="H17093" s="129"/>
    </row>
    <row r="17094" spans="1:8" x14ac:dyDescent="0.3">
      <c r="A17094" s="128"/>
      <c r="B17094" s="128"/>
      <c r="D17094" s="128"/>
      <c r="E17094" s="128"/>
      <c r="G17094" s="129"/>
      <c r="H17094" s="129"/>
    </row>
    <row r="17095" spans="1:8" x14ac:dyDescent="0.3">
      <c r="A17095" s="128"/>
      <c r="B17095" s="128"/>
      <c r="D17095" s="128"/>
      <c r="E17095" s="128"/>
      <c r="G17095" s="129"/>
      <c r="H17095" s="129"/>
    </row>
    <row r="17096" spans="1:8" x14ac:dyDescent="0.3">
      <c r="A17096" s="128"/>
      <c r="B17096" s="128"/>
      <c r="D17096" s="128"/>
      <c r="E17096" s="128"/>
      <c r="G17096" s="129"/>
      <c r="H17096" s="129"/>
    </row>
    <row r="17097" spans="1:8" x14ac:dyDescent="0.3">
      <c r="A17097" s="128"/>
      <c r="B17097" s="128"/>
      <c r="D17097" s="128"/>
      <c r="E17097" s="128"/>
      <c r="G17097" s="129"/>
      <c r="H17097" s="129"/>
    </row>
    <row r="17098" spans="1:8" x14ac:dyDescent="0.3">
      <c r="A17098" s="128"/>
      <c r="B17098" s="128"/>
      <c r="D17098" s="128"/>
      <c r="E17098" s="128"/>
      <c r="G17098" s="129"/>
      <c r="H17098" s="129"/>
    </row>
    <row r="17099" spans="1:8" x14ac:dyDescent="0.3">
      <c r="A17099" s="128"/>
      <c r="B17099" s="128"/>
      <c r="D17099" s="128"/>
      <c r="E17099" s="128"/>
      <c r="G17099" s="129"/>
      <c r="H17099" s="129"/>
    </row>
    <row r="17100" spans="1:8" x14ac:dyDescent="0.3">
      <c r="A17100" s="128"/>
      <c r="B17100" s="128"/>
      <c r="D17100" s="128"/>
      <c r="E17100" s="128"/>
      <c r="G17100" s="129"/>
      <c r="H17100" s="129"/>
    </row>
    <row r="17101" spans="1:8" x14ac:dyDescent="0.3">
      <c r="A17101" s="128"/>
      <c r="B17101" s="128"/>
      <c r="D17101" s="128"/>
      <c r="E17101" s="128"/>
      <c r="G17101" s="129"/>
      <c r="H17101" s="129"/>
    </row>
    <row r="17102" spans="1:8" x14ac:dyDescent="0.3">
      <c r="A17102" s="128"/>
      <c r="B17102" s="128"/>
      <c r="D17102" s="128"/>
      <c r="E17102" s="128"/>
      <c r="G17102" s="129"/>
      <c r="H17102" s="129"/>
    </row>
    <row r="17103" spans="1:8" x14ac:dyDescent="0.3">
      <c r="A17103" s="128"/>
      <c r="B17103" s="128"/>
      <c r="D17103" s="128"/>
      <c r="E17103" s="128"/>
      <c r="G17103" s="129"/>
      <c r="H17103" s="129"/>
    </row>
    <row r="17104" spans="1:8" x14ac:dyDescent="0.3">
      <c r="A17104" s="128"/>
      <c r="B17104" s="128"/>
      <c r="D17104" s="128"/>
      <c r="E17104" s="128"/>
      <c r="G17104" s="129"/>
      <c r="H17104" s="129"/>
    </row>
    <row r="17105" spans="1:8" x14ac:dyDescent="0.3">
      <c r="A17105" s="128"/>
      <c r="B17105" s="128"/>
      <c r="D17105" s="128"/>
      <c r="E17105" s="128"/>
      <c r="G17105" s="129"/>
      <c r="H17105" s="129"/>
    </row>
    <row r="17106" spans="1:8" x14ac:dyDescent="0.3">
      <c r="A17106" s="128"/>
      <c r="B17106" s="128"/>
      <c r="D17106" s="128"/>
      <c r="E17106" s="128"/>
      <c r="G17106" s="129"/>
      <c r="H17106" s="129"/>
    </row>
    <row r="17107" spans="1:8" x14ac:dyDescent="0.3">
      <c r="A17107" s="128"/>
      <c r="B17107" s="128"/>
      <c r="D17107" s="128"/>
      <c r="E17107" s="128"/>
      <c r="G17107" s="129"/>
      <c r="H17107" s="129"/>
    </row>
    <row r="17108" spans="1:8" x14ac:dyDescent="0.3">
      <c r="A17108" s="128"/>
      <c r="B17108" s="128"/>
      <c r="D17108" s="128"/>
      <c r="E17108" s="128"/>
      <c r="G17108" s="129"/>
      <c r="H17108" s="129"/>
    </row>
    <row r="17109" spans="1:8" x14ac:dyDescent="0.3">
      <c r="A17109" s="128"/>
      <c r="B17109" s="128"/>
      <c r="D17109" s="128"/>
      <c r="E17109" s="128"/>
      <c r="G17109" s="129"/>
      <c r="H17109" s="129"/>
    </row>
    <row r="17110" spans="1:8" x14ac:dyDescent="0.3">
      <c r="A17110" s="128"/>
      <c r="B17110" s="128"/>
      <c r="D17110" s="128"/>
      <c r="E17110" s="128"/>
      <c r="G17110" s="129"/>
      <c r="H17110" s="129"/>
    </row>
    <row r="17111" spans="1:8" x14ac:dyDescent="0.3">
      <c r="A17111" s="128"/>
      <c r="B17111" s="128"/>
      <c r="D17111" s="128"/>
      <c r="E17111" s="128"/>
      <c r="G17111" s="129"/>
      <c r="H17111" s="129"/>
    </row>
    <row r="17112" spans="1:8" x14ac:dyDescent="0.3">
      <c r="A17112" s="128"/>
      <c r="B17112" s="128"/>
      <c r="D17112" s="128"/>
      <c r="E17112" s="128"/>
      <c r="G17112" s="129"/>
      <c r="H17112" s="129"/>
    </row>
    <row r="17113" spans="1:8" x14ac:dyDescent="0.3">
      <c r="A17113" s="128"/>
      <c r="B17113" s="128"/>
      <c r="D17113" s="128"/>
      <c r="E17113" s="128"/>
      <c r="G17113" s="129"/>
      <c r="H17113" s="129"/>
    </row>
    <row r="17114" spans="1:8" x14ac:dyDescent="0.3">
      <c r="A17114" s="128"/>
      <c r="B17114" s="128"/>
      <c r="D17114" s="128"/>
      <c r="E17114" s="128"/>
      <c r="G17114" s="129"/>
      <c r="H17114" s="129"/>
    </row>
    <row r="17115" spans="1:8" x14ac:dyDescent="0.3">
      <c r="A17115" s="128"/>
      <c r="B17115" s="128"/>
      <c r="D17115" s="128"/>
      <c r="E17115" s="128"/>
      <c r="G17115" s="129"/>
      <c r="H17115" s="129"/>
    </row>
    <row r="17116" spans="1:8" x14ac:dyDescent="0.3">
      <c r="A17116" s="128"/>
      <c r="B17116" s="128"/>
      <c r="D17116" s="128"/>
      <c r="E17116" s="128"/>
      <c r="G17116" s="129"/>
      <c r="H17116" s="129"/>
    </row>
    <row r="17117" spans="1:8" x14ac:dyDescent="0.3">
      <c r="A17117" s="128"/>
      <c r="B17117" s="128"/>
      <c r="D17117" s="128"/>
      <c r="E17117" s="128"/>
      <c r="G17117" s="129"/>
      <c r="H17117" s="129"/>
    </row>
    <row r="17118" spans="1:8" x14ac:dyDescent="0.3">
      <c r="A17118" s="128"/>
      <c r="B17118" s="128"/>
      <c r="D17118" s="128"/>
      <c r="E17118" s="128"/>
      <c r="G17118" s="129"/>
      <c r="H17118" s="129"/>
    </row>
    <row r="17119" spans="1:8" x14ac:dyDescent="0.3">
      <c r="A17119" s="128"/>
      <c r="B17119" s="128"/>
      <c r="D17119" s="128"/>
      <c r="E17119" s="128"/>
      <c r="G17119" s="129"/>
      <c r="H17119" s="129"/>
    </row>
    <row r="17120" spans="1:8" x14ac:dyDescent="0.3">
      <c r="A17120" s="128"/>
      <c r="B17120" s="128"/>
      <c r="D17120" s="128"/>
      <c r="E17120" s="128"/>
      <c r="G17120" s="129"/>
      <c r="H17120" s="129"/>
    </row>
    <row r="17121" spans="1:8" x14ac:dyDescent="0.3">
      <c r="A17121" s="128"/>
      <c r="B17121" s="128"/>
      <c r="D17121" s="128"/>
      <c r="E17121" s="128"/>
      <c r="G17121" s="129"/>
      <c r="H17121" s="129"/>
    </row>
    <row r="17122" spans="1:8" x14ac:dyDescent="0.3">
      <c r="A17122" s="128"/>
      <c r="B17122" s="128"/>
      <c r="D17122" s="128"/>
      <c r="E17122" s="128"/>
      <c r="G17122" s="129"/>
      <c r="H17122" s="129"/>
    </row>
    <row r="17123" spans="1:8" x14ac:dyDescent="0.3">
      <c r="A17123" s="128"/>
      <c r="B17123" s="128"/>
      <c r="D17123" s="128"/>
      <c r="E17123" s="128"/>
      <c r="G17123" s="129"/>
      <c r="H17123" s="129"/>
    </row>
    <row r="17124" spans="1:8" x14ac:dyDescent="0.3">
      <c r="A17124" s="128"/>
      <c r="B17124" s="128"/>
      <c r="D17124" s="128"/>
      <c r="E17124" s="128"/>
      <c r="G17124" s="129"/>
      <c r="H17124" s="129"/>
    </row>
    <row r="17125" spans="1:8" x14ac:dyDescent="0.3">
      <c r="A17125" s="128"/>
      <c r="B17125" s="128"/>
      <c r="D17125" s="128"/>
      <c r="E17125" s="128"/>
      <c r="G17125" s="129"/>
      <c r="H17125" s="129"/>
    </row>
    <row r="17126" spans="1:8" x14ac:dyDescent="0.3">
      <c r="A17126" s="128"/>
      <c r="B17126" s="128"/>
      <c r="D17126" s="128"/>
      <c r="E17126" s="128"/>
      <c r="G17126" s="129"/>
      <c r="H17126" s="129"/>
    </row>
    <row r="17127" spans="1:8" x14ac:dyDescent="0.3">
      <c r="A17127" s="128"/>
      <c r="B17127" s="128"/>
      <c r="D17127" s="128"/>
      <c r="E17127" s="128"/>
      <c r="G17127" s="129"/>
      <c r="H17127" s="129"/>
    </row>
    <row r="17128" spans="1:8" x14ac:dyDescent="0.3">
      <c r="A17128" s="128"/>
      <c r="B17128" s="128"/>
      <c r="D17128" s="128"/>
      <c r="E17128" s="128"/>
      <c r="G17128" s="129"/>
      <c r="H17128" s="129"/>
    </row>
    <row r="17129" spans="1:8" x14ac:dyDescent="0.3">
      <c r="A17129" s="128"/>
      <c r="B17129" s="128"/>
      <c r="D17129" s="128"/>
      <c r="E17129" s="128"/>
      <c r="G17129" s="129"/>
      <c r="H17129" s="129"/>
    </row>
    <row r="17130" spans="1:8" x14ac:dyDescent="0.3">
      <c r="A17130" s="128"/>
      <c r="B17130" s="128"/>
      <c r="D17130" s="128"/>
      <c r="E17130" s="128"/>
      <c r="G17130" s="129"/>
      <c r="H17130" s="129"/>
    </row>
    <row r="17131" spans="1:8" x14ac:dyDescent="0.3">
      <c r="A17131" s="128"/>
      <c r="B17131" s="128"/>
      <c r="D17131" s="128"/>
      <c r="E17131" s="128"/>
      <c r="G17131" s="129"/>
      <c r="H17131" s="129"/>
    </row>
    <row r="17132" spans="1:8" x14ac:dyDescent="0.3">
      <c r="A17132" s="128"/>
      <c r="B17132" s="128"/>
      <c r="D17132" s="128"/>
      <c r="E17132" s="128"/>
      <c r="G17132" s="129"/>
      <c r="H17132" s="129"/>
    </row>
    <row r="17133" spans="1:8" x14ac:dyDescent="0.3">
      <c r="A17133" s="128"/>
      <c r="B17133" s="128"/>
      <c r="D17133" s="128"/>
      <c r="E17133" s="128"/>
      <c r="G17133" s="129"/>
      <c r="H17133" s="129"/>
    </row>
    <row r="17134" spans="1:8" x14ac:dyDescent="0.3">
      <c r="A17134" s="128"/>
      <c r="B17134" s="128"/>
      <c r="D17134" s="128"/>
      <c r="E17134" s="128"/>
      <c r="G17134" s="129"/>
      <c r="H17134" s="129"/>
    </row>
    <row r="17135" spans="1:8" x14ac:dyDescent="0.3">
      <c r="A17135" s="128"/>
      <c r="B17135" s="128"/>
      <c r="D17135" s="128"/>
      <c r="E17135" s="128"/>
      <c r="G17135" s="129"/>
      <c r="H17135" s="129"/>
    </row>
    <row r="17136" spans="1:8" x14ac:dyDescent="0.3">
      <c r="A17136" s="128"/>
      <c r="B17136" s="128"/>
      <c r="D17136" s="128"/>
      <c r="E17136" s="128"/>
      <c r="G17136" s="129"/>
      <c r="H17136" s="129"/>
    </row>
    <row r="17137" spans="1:8" x14ac:dyDescent="0.3">
      <c r="A17137" s="128"/>
      <c r="B17137" s="128"/>
      <c r="D17137" s="128"/>
      <c r="E17137" s="128"/>
      <c r="G17137" s="129"/>
      <c r="H17137" s="129"/>
    </row>
    <row r="17138" spans="1:8" x14ac:dyDescent="0.3">
      <c r="A17138" s="128"/>
      <c r="B17138" s="128"/>
      <c r="D17138" s="128"/>
      <c r="E17138" s="128"/>
      <c r="G17138" s="129"/>
      <c r="H17138" s="129"/>
    </row>
    <row r="17139" spans="1:8" x14ac:dyDescent="0.3">
      <c r="A17139" s="128"/>
      <c r="B17139" s="128"/>
      <c r="D17139" s="128"/>
      <c r="E17139" s="128"/>
      <c r="G17139" s="129"/>
      <c r="H17139" s="129"/>
    </row>
    <row r="17140" spans="1:8" x14ac:dyDescent="0.3">
      <c r="A17140" s="128"/>
      <c r="B17140" s="128"/>
      <c r="D17140" s="128"/>
      <c r="E17140" s="128"/>
      <c r="G17140" s="129"/>
      <c r="H17140" s="129"/>
    </row>
    <row r="17141" spans="1:8" x14ac:dyDescent="0.3">
      <c r="A17141" s="128"/>
      <c r="B17141" s="128"/>
      <c r="D17141" s="128"/>
      <c r="E17141" s="128"/>
      <c r="G17141" s="129"/>
      <c r="H17141" s="129"/>
    </row>
    <row r="17142" spans="1:8" x14ac:dyDescent="0.3">
      <c r="A17142" s="128"/>
      <c r="B17142" s="128"/>
      <c r="D17142" s="128"/>
      <c r="E17142" s="128"/>
      <c r="G17142" s="129"/>
      <c r="H17142" s="129"/>
    </row>
    <row r="17143" spans="1:8" x14ac:dyDescent="0.3">
      <c r="A17143" s="128"/>
      <c r="B17143" s="128"/>
      <c r="D17143" s="128"/>
      <c r="E17143" s="128"/>
      <c r="G17143" s="129"/>
      <c r="H17143" s="129"/>
    </row>
    <row r="17144" spans="1:8" x14ac:dyDescent="0.3">
      <c r="A17144" s="128"/>
      <c r="B17144" s="128"/>
      <c r="D17144" s="128"/>
      <c r="E17144" s="128"/>
      <c r="G17144" s="129"/>
      <c r="H17144" s="129"/>
    </row>
    <row r="17145" spans="1:8" x14ac:dyDescent="0.3">
      <c r="A17145" s="128"/>
      <c r="B17145" s="128"/>
      <c r="D17145" s="128"/>
      <c r="E17145" s="128"/>
      <c r="G17145" s="129"/>
      <c r="H17145" s="129"/>
    </row>
    <row r="17146" spans="1:8" x14ac:dyDescent="0.3">
      <c r="A17146" s="128"/>
      <c r="B17146" s="128"/>
      <c r="D17146" s="128"/>
      <c r="E17146" s="128"/>
      <c r="G17146" s="129"/>
      <c r="H17146" s="129"/>
    </row>
    <row r="17147" spans="1:8" x14ac:dyDescent="0.3">
      <c r="A17147" s="128"/>
      <c r="B17147" s="128"/>
      <c r="D17147" s="128"/>
      <c r="E17147" s="128"/>
      <c r="G17147" s="129"/>
      <c r="H17147" s="129"/>
    </row>
    <row r="17148" spans="1:8" x14ac:dyDescent="0.3">
      <c r="A17148" s="128"/>
      <c r="B17148" s="128"/>
      <c r="D17148" s="128"/>
      <c r="E17148" s="128"/>
      <c r="G17148" s="129"/>
      <c r="H17148" s="129"/>
    </row>
    <row r="17149" spans="1:8" x14ac:dyDescent="0.3">
      <c r="A17149" s="128"/>
      <c r="B17149" s="128"/>
      <c r="D17149" s="128"/>
      <c r="E17149" s="128"/>
      <c r="G17149" s="129"/>
      <c r="H17149" s="129"/>
    </row>
    <row r="17150" spans="1:8" x14ac:dyDescent="0.3">
      <c r="A17150" s="128"/>
      <c r="B17150" s="128"/>
      <c r="D17150" s="128"/>
      <c r="E17150" s="128"/>
      <c r="G17150" s="129"/>
      <c r="H17150" s="129"/>
    </row>
    <row r="17151" spans="1:8" x14ac:dyDescent="0.3">
      <c r="A17151" s="128"/>
      <c r="B17151" s="128"/>
      <c r="D17151" s="128"/>
      <c r="E17151" s="128"/>
      <c r="G17151" s="129"/>
      <c r="H17151" s="129"/>
    </row>
    <row r="17152" spans="1:8" x14ac:dyDescent="0.3">
      <c r="A17152" s="128"/>
      <c r="B17152" s="128"/>
      <c r="D17152" s="128"/>
      <c r="E17152" s="128"/>
      <c r="G17152" s="129"/>
      <c r="H17152" s="129"/>
    </row>
    <row r="17153" spans="1:8" x14ac:dyDescent="0.3">
      <c r="A17153" s="128"/>
      <c r="B17153" s="128"/>
      <c r="D17153" s="128"/>
      <c r="E17153" s="128"/>
      <c r="G17153" s="129"/>
      <c r="H17153" s="129"/>
    </row>
    <row r="17154" spans="1:8" x14ac:dyDescent="0.3">
      <c r="A17154" s="128"/>
      <c r="B17154" s="128"/>
      <c r="D17154" s="128"/>
      <c r="E17154" s="128"/>
      <c r="G17154" s="129"/>
      <c r="H17154" s="129"/>
    </row>
    <row r="17155" spans="1:8" x14ac:dyDescent="0.3">
      <c r="A17155" s="128"/>
      <c r="B17155" s="128"/>
      <c r="D17155" s="128"/>
      <c r="E17155" s="128"/>
      <c r="G17155" s="129"/>
      <c r="H17155" s="129"/>
    </row>
    <row r="17156" spans="1:8" x14ac:dyDescent="0.3">
      <c r="A17156" s="128"/>
      <c r="B17156" s="128"/>
      <c r="D17156" s="128"/>
      <c r="E17156" s="128"/>
      <c r="G17156" s="129"/>
      <c r="H17156" s="129"/>
    </row>
    <row r="17157" spans="1:8" x14ac:dyDescent="0.3">
      <c r="A17157" s="128"/>
      <c r="B17157" s="128"/>
      <c r="D17157" s="128"/>
      <c r="E17157" s="128"/>
      <c r="G17157" s="129"/>
      <c r="H17157" s="129"/>
    </row>
    <row r="17158" spans="1:8" x14ac:dyDescent="0.3">
      <c r="A17158" s="128"/>
      <c r="B17158" s="128"/>
      <c r="D17158" s="128"/>
      <c r="E17158" s="128"/>
      <c r="G17158" s="129"/>
      <c r="H17158" s="129"/>
    </row>
    <row r="17159" spans="1:8" x14ac:dyDescent="0.3">
      <c r="A17159" s="128"/>
      <c r="B17159" s="128"/>
      <c r="D17159" s="128"/>
      <c r="E17159" s="128"/>
      <c r="G17159" s="129"/>
      <c r="H17159" s="129"/>
    </row>
    <row r="17160" spans="1:8" x14ac:dyDescent="0.3">
      <c r="A17160" s="128"/>
      <c r="B17160" s="128"/>
      <c r="D17160" s="128"/>
      <c r="E17160" s="128"/>
      <c r="G17160" s="129"/>
      <c r="H17160" s="129"/>
    </row>
    <row r="17161" spans="1:8" x14ac:dyDescent="0.3">
      <c r="A17161" s="128"/>
      <c r="B17161" s="128"/>
      <c r="D17161" s="128"/>
      <c r="E17161" s="128"/>
      <c r="G17161" s="129"/>
      <c r="H17161" s="129"/>
    </row>
    <row r="17162" spans="1:8" x14ac:dyDescent="0.3">
      <c r="A17162" s="128"/>
      <c r="B17162" s="128"/>
      <c r="D17162" s="128"/>
      <c r="E17162" s="128"/>
      <c r="G17162" s="129"/>
      <c r="H17162" s="129"/>
    </row>
    <row r="17163" spans="1:8" x14ac:dyDescent="0.3">
      <c r="A17163" s="128"/>
      <c r="B17163" s="128"/>
      <c r="D17163" s="128"/>
      <c r="E17163" s="128"/>
      <c r="G17163" s="129"/>
      <c r="H17163" s="129"/>
    </row>
    <row r="17164" spans="1:8" x14ac:dyDescent="0.3">
      <c r="A17164" s="128"/>
      <c r="B17164" s="128"/>
      <c r="D17164" s="128"/>
      <c r="E17164" s="128"/>
      <c r="G17164" s="129"/>
      <c r="H17164" s="129"/>
    </row>
    <row r="17165" spans="1:8" x14ac:dyDescent="0.3">
      <c r="A17165" s="128"/>
      <c r="B17165" s="128"/>
      <c r="D17165" s="128"/>
      <c r="E17165" s="128"/>
      <c r="G17165" s="129"/>
      <c r="H17165" s="129"/>
    </row>
    <row r="17166" spans="1:8" x14ac:dyDescent="0.3">
      <c r="A17166" s="128"/>
      <c r="B17166" s="128"/>
      <c r="D17166" s="128"/>
      <c r="E17166" s="128"/>
      <c r="G17166" s="129"/>
      <c r="H17166" s="129"/>
    </row>
    <row r="17167" spans="1:8" x14ac:dyDescent="0.3">
      <c r="A17167" s="128"/>
      <c r="B17167" s="128"/>
      <c r="D17167" s="128"/>
      <c r="E17167" s="128"/>
      <c r="G17167" s="129"/>
      <c r="H17167" s="129"/>
    </row>
    <row r="17168" spans="1:8" x14ac:dyDescent="0.3">
      <c r="A17168" s="128"/>
      <c r="B17168" s="128"/>
      <c r="D17168" s="128"/>
      <c r="E17168" s="128"/>
      <c r="G17168" s="129"/>
      <c r="H17168" s="129"/>
    </row>
    <row r="17169" spans="1:8" x14ac:dyDescent="0.3">
      <c r="A17169" s="128"/>
      <c r="B17169" s="128"/>
      <c r="D17169" s="128"/>
      <c r="E17169" s="128"/>
      <c r="G17169" s="129"/>
      <c r="H17169" s="129"/>
    </row>
    <row r="17170" spans="1:8" x14ac:dyDescent="0.3">
      <c r="A17170" s="128"/>
      <c r="B17170" s="128"/>
      <c r="D17170" s="128"/>
      <c r="E17170" s="128"/>
      <c r="G17170" s="129"/>
      <c r="H17170" s="129"/>
    </row>
    <row r="17171" spans="1:8" x14ac:dyDescent="0.3">
      <c r="A17171" s="128"/>
      <c r="B17171" s="128"/>
      <c r="D17171" s="128"/>
      <c r="E17171" s="128"/>
      <c r="G17171" s="129"/>
      <c r="H17171" s="129"/>
    </row>
    <row r="17172" spans="1:8" x14ac:dyDescent="0.3">
      <c r="A17172" s="128"/>
      <c r="B17172" s="128"/>
      <c r="D17172" s="128"/>
      <c r="E17172" s="128"/>
      <c r="G17172" s="129"/>
      <c r="H17172" s="129"/>
    </row>
    <row r="17173" spans="1:8" x14ac:dyDescent="0.3">
      <c r="A17173" s="128"/>
      <c r="B17173" s="128"/>
      <c r="D17173" s="128"/>
      <c r="E17173" s="128"/>
      <c r="G17173" s="129"/>
      <c r="H17173" s="129"/>
    </row>
    <row r="17174" spans="1:8" x14ac:dyDescent="0.3">
      <c r="A17174" s="128"/>
      <c r="B17174" s="128"/>
      <c r="D17174" s="128"/>
      <c r="E17174" s="128"/>
      <c r="G17174" s="129"/>
      <c r="H17174" s="129"/>
    </row>
    <row r="17175" spans="1:8" x14ac:dyDescent="0.3">
      <c r="A17175" s="128"/>
      <c r="B17175" s="128"/>
      <c r="D17175" s="128"/>
      <c r="E17175" s="128"/>
      <c r="G17175" s="129"/>
      <c r="H17175" s="129"/>
    </row>
    <row r="17176" spans="1:8" x14ac:dyDescent="0.3">
      <c r="A17176" s="128"/>
      <c r="B17176" s="128"/>
      <c r="D17176" s="128"/>
      <c r="E17176" s="128"/>
      <c r="G17176" s="129"/>
      <c r="H17176" s="129"/>
    </row>
    <row r="17177" spans="1:8" x14ac:dyDescent="0.3">
      <c r="A17177" s="128"/>
      <c r="B17177" s="128"/>
      <c r="D17177" s="128"/>
      <c r="E17177" s="128"/>
      <c r="G17177" s="129"/>
      <c r="H17177" s="129"/>
    </row>
    <row r="17178" spans="1:8" x14ac:dyDescent="0.3">
      <c r="A17178" s="128"/>
      <c r="B17178" s="128"/>
      <c r="D17178" s="128"/>
      <c r="E17178" s="128"/>
      <c r="G17178" s="129"/>
      <c r="H17178" s="129"/>
    </row>
    <row r="17179" spans="1:8" x14ac:dyDescent="0.3">
      <c r="A17179" s="128"/>
      <c r="B17179" s="128"/>
      <c r="D17179" s="128"/>
      <c r="E17179" s="128"/>
      <c r="G17179" s="129"/>
      <c r="H17179" s="129"/>
    </row>
    <row r="17180" spans="1:8" x14ac:dyDescent="0.3">
      <c r="A17180" s="128"/>
      <c r="B17180" s="128"/>
      <c r="D17180" s="128"/>
      <c r="E17180" s="128"/>
      <c r="G17180" s="129"/>
      <c r="H17180" s="129"/>
    </row>
    <row r="17181" spans="1:8" x14ac:dyDescent="0.3">
      <c r="A17181" s="128"/>
      <c r="B17181" s="128"/>
      <c r="D17181" s="128"/>
      <c r="E17181" s="128"/>
      <c r="G17181" s="129"/>
      <c r="H17181" s="129"/>
    </row>
    <row r="17182" spans="1:8" x14ac:dyDescent="0.3">
      <c r="A17182" s="128"/>
      <c r="B17182" s="128"/>
      <c r="D17182" s="128"/>
      <c r="E17182" s="128"/>
      <c r="G17182" s="129"/>
      <c r="H17182" s="129"/>
    </row>
    <row r="17183" spans="1:8" x14ac:dyDescent="0.3">
      <c r="A17183" s="128"/>
      <c r="B17183" s="128"/>
      <c r="D17183" s="128"/>
      <c r="E17183" s="128"/>
      <c r="G17183" s="129"/>
      <c r="H17183" s="129"/>
    </row>
    <row r="17184" spans="1:8" x14ac:dyDescent="0.3">
      <c r="A17184" s="128"/>
      <c r="B17184" s="128"/>
      <c r="D17184" s="128"/>
      <c r="E17184" s="128"/>
      <c r="G17184" s="129"/>
      <c r="H17184" s="129"/>
    </row>
    <row r="17185" spans="1:8" x14ac:dyDescent="0.3">
      <c r="A17185" s="128"/>
      <c r="B17185" s="128"/>
      <c r="D17185" s="128"/>
      <c r="E17185" s="128"/>
      <c r="G17185" s="129"/>
      <c r="H17185" s="129"/>
    </row>
    <row r="17186" spans="1:8" x14ac:dyDescent="0.3">
      <c r="A17186" s="128"/>
      <c r="B17186" s="128"/>
      <c r="D17186" s="128"/>
      <c r="E17186" s="128"/>
      <c r="G17186" s="129"/>
      <c r="H17186" s="129"/>
    </row>
    <row r="17187" spans="1:8" x14ac:dyDescent="0.3">
      <c r="A17187" s="128"/>
      <c r="B17187" s="128"/>
      <c r="D17187" s="128"/>
      <c r="E17187" s="128"/>
      <c r="G17187" s="129"/>
      <c r="H17187" s="129"/>
    </row>
    <row r="17188" spans="1:8" x14ac:dyDescent="0.3">
      <c r="A17188" s="128"/>
      <c r="B17188" s="128"/>
      <c r="D17188" s="128"/>
      <c r="E17188" s="128"/>
      <c r="G17188" s="129"/>
      <c r="H17188" s="129"/>
    </row>
    <row r="17189" spans="1:8" x14ac:dyDescent="0.3">
      <c r="A17189" s="128"/>
      <c r="B17189" s="128"/>
      <c r="D17189" s="128"/>
      <c r="E17189" s="128"/>
      <c r="G17189" s="129"/>
      <c r="H17189" s="129"/>
    </row>
    <row r="17190" spans="1:8" x14ac:dyDescent="0.3">
      <c r="A17190" s="128"/>
      <c r="B17190" s="128"/>
      <c r="D17190" s="128"/>
      <c r="E17190" s="128"/>
      <c r="G17190" s="129"/>
      <c r="H17190" s="129"/>
    </row>
    <row r="17191" spans="1:8" x14ac:dyDescent="0.3">
      <c r="A17191" s="128"/>
      <c r="B17191" s="128"/>
      <c r="D17191" s="128"/>
      <c r="E17191" s="128"/>
      <c r="G17191" s="129"/>
      <c r="H17191" s="129"/>
    </row>
    <row r="17192" spans="1:8" x14ac:dyDescent="0.3">
      <c r="A17192" s="128"/>
      <c r="B17192" s="128"/>
      <c r="D17192" s="128"/>
      <c r="E17192" s="128"/>
      <c r="G17192" s="129"/>
      <c r="H17192" s="129"/>
    </row>
    <row r="17193" spans="1:8" x14ac:dyDescent="0.3">
      <c r="A17193" s="128"/>
      <c r="B17193" s="128"/>
      <c r="D17193" s="128"/>
      <c r="E17193" s="128"/>
      <c r="G17193" s="129"/>
      <c r="H17193" s="129"/>
    </row>
    <row r="17194" spans="1:8" x14ac:dyDescent="0.3">
      <c r="A17194" s="128"/>
      <c r="B17194" s="128"/>
      <c r="D17194" s="128"/>
      <c r="E17194" s="128"/>
      <c r="G17194" s="129"/>
      <c r="H17194" s="129"/>
    </row>
    <row r="17195" spans="1:8" x14ac:dyDescent="0.3">
      <c r="A17195" s="128"/>
      <c r="B17195" s="128"/>
      <c r="D17195" s="128"/>
      <c r="E17195" s="128"/>
      <c r="G17195" s="129"/>
      <c r="H17195" s="129"/>
    </row>
    <row r="17196" spans="1:8" x14ac:dyDescent="0.3">
      <c r="A17196" s="128"/>
      <c r="B17196" s="128"/>
      <c r="D17196" s="128"/>
      <c r="E17196" s="128"/>
      <c r="G17196" s="129"/>
      <c r="H17196" s="129"/>
    </row>
    <row r="17197" spans="1:8" x14ac:dyDescent="0.3">
      <c r="A17197" s="128"/>
      <c r="B17197" s="128"/>
      <c r="D17197" s="128"/>
      <c r="E17197" s="128"/>
      <c r="G17197" s="129"/>
      <c r="H17197" s="129"/>
    </row>
    <row r="17198" spans="1:8" x14ac:dyDescent="0.3">
      <c r="A17198" s="128"/>
      <c r="B17198" s="128"/>
      <c r="D17198" s="128"/>
      <c r="E17198" s="128"/>
      <c r="G17198" s="129"/>
      <c r="H17198" s="129"/>
    </row>
    <row r="17199" spans="1:8" x14ac:dyDescent="0.3">
      <c r="A17199" s="128"/>
      <c r="B17199" s="128"/>
      <c r="D17199" s="128"/>
      <c r="E17199" s="128"/>
      <c r="G17199" s="129"/>
      <c r="H17199" s="129"/>
    </row>
    <row r="17200" spans="1:8" x14ac:dyDescent="0.3">
      <c r="A17200" s="128"/>
      <c r="B17200" s="128"/>
      <c r="D17200" s="128"/>
      <c r="E17200" s="128"/>
      <c r="G17200" s="129"/>
      <c r="H17200" s="129"/>
    </row>
    <row r="17201" spans="1:8" x14ac:dyDescent="0.3">
      <c r="A17201" s="128"/>
      <c r="B17201" s="128"/>
      <c r="D17201" s="128"/>
      <c r="E17201" s="128"/>
      <c r="G17201" s="129"/>
      <c r="H17201" s="129"/>
    </row>
    <row r="17202" spans="1:8" x14ac:dyDescent="0.3">
      <c r="A17202" s="128"/>
      <c r="B17202" s="128"/>
      <c r="D17202" s="128"/>
      <c r="E17202" s="128"/>
      <c r="G17202" s="129"/>
      <c r="H17202" s="129"/>
    </row>
    <row r="17203" spans="1:8" x14ac:dyDescent="0.3">
      <c r="A17203" s="128"/>
      <c r="B17203" s="128"/>
      <c r="D17203" s="128"/>
      <c r="E17203" s="128"/>
      <c r="G17203" s="129"/>
      <c r="H17203" s="129"/>
    </row>
    <row r="17204" spans="1:8" x14ac:dyDescent="0.3">
      <c r="A17204" s="128"/>
      <c r="B17204" s="128"/>
      <c r="D17204" s="128"/>
      <c r="E17204" s="128"/>
      <c r="G17204" s="129"/>
      <c r="H17204" s="129"/>
    </row>
    <row r="17205" spans="1:8" x14ac:dyDescent="0.3">
      <c r="A17205" s="128"/>
      <c r="B17205" s="128"/>
      <c r="D17205" s="128"/>
      <c r="E17205" s="128"/>
      <c r="G17205" s="129"/>
      <c r="H17205" s="129"/>
    </row>
    <row r="17206" spans="1:8" x14ac:dyDescent="0.3">
      <c r="A17206" s="128"/>
      <c r="B17206" s="128"/>
      <c r="D17206" s="128"/>
      <c r="E17206" s="128"/>
      <c r="G17206" s="129"/>
      <c r="H17206" s="129"/>
    </row>
    <row r="17207" spans="1:8" x14ac:dyDescent="0.3">
      <c r="A17207" s="128"/>
      <c r="B17207" s="128"/>
      <c r="D17207" s="128"/>
      <c r="E17207" s="128"/>
      <c r="G17207" s="129"/>
      <c r="H17207" s="129"/>
    </row>
    <row r="17208" spans="1:8" x14ac:dyDescent="0.3">
      <c r="A17208" s="128"/>
      <c r="B17208" s="128"/>
      <c r="D17208" s="128"/>
      <c r="E17208" s="128"/>
      <c r="G17208" s="129"/>
      <c r="H17208" s="129"/>
    </row>
    <row r="17209" spans="1:8" x14ac:dyDescent="0.3">
      <c r="A17209" s="128"/>
      <c r="B17209" s="128"/>
      <c r="D17209" s="128"/>
      <c r="E17209" s="128"/>
      <c r="G17209" s="129"/>
      <c r="H17209" s="129"/>
    </row>
    <row r="17210" spans="1:8" x14ac:dyDescent="0.3">
      <c r="A17210" s="128"/>
      <c r="B17210" s="128"/>
      <c r="D17210" s="128"/>
      <c r="E17210" s="128"/>
      <c r="G17210" s="129"/>
      <c r="H17210" s="129"/>
    </row>
    <row r="17211" spans="1:8" x14ac:dyDescent="0.3">
      <c r="A17211" s="128"/>
      <c r="B17211" s="128"/>
      <c r="D17211" s="128"/>
      <c r="E17211" s="128"/>
      <c r="G17211" s="129"/>
      <c r="H17211" s="129"/>
    </row>
    <row r="17212" spans="1:8" x14ac:dyDescent="0.3">
      <c r="A17212" s="128"/>
      <c r="B17212" s="128"/>
      <c r="D17212" s="128"/>
      <c r="E17212" s="128"/>
      <c r="G17212" s="129"/>
      <c r="H17212" s="129"/>
    </row>
    <row r="17213" spans="1:8" x14ac:dyDescent="0.3">
      <c r="A17213" s="128"/>
      <c r="B17213" s="128"/>
      <c r="D17213" s="128"/>
      <c r="E17213" s="128"/>
      <c r="G17213" s="129"/>
      <c r="H17213" s="129"/>
    </row>
    <row r="17214" spans="1:8" x14ac:dyDescent="0.3">
      <c r="A17214" s="128"/>
      <c r="B17214" s="128"/>
      <c r="D17214" s="128"/>
      <c r="E17214" s="128"/>
      <c r="G17214" s="129"/>
      <c r="H17214" s="129"/>
    </row>
    <row r="17215" spans="1:8" x14ac:dyDescent="0.3">
      <c r="A17215" s="128"/>
      <c r="B17215" s="128"/>
      <c r="D17215" s="128"/>
      <c r="E17215" s="128"/>
      <c r="G17215" s="129"/>
      <c r="H17215" s="129"/>
    </row>
    <row r="17216" spans="1:8" x14ac:dyDescent="0.3">
      <c r="A17216" s="128"/>
      <c r="B17216" s="128"/>
      <c r="D17216" s="128"/>
      <c r="E17216" s="128"/>
      <c r="G17216" s="129"/>
      <c r="H17216" s="129"/>
    </row>
    <row r="17217" spans="1:8" x14ac:dyDescent="0.3">
      <c r="A17217" s="128"/>
      <c r="B17217" s="128"/>
      <c r="D17217" s="128"/>
      <c r="E17217" s="128"/>
      <c r="G17217" s="129"/>
      <c r="H17217" s="129"/>
    </row>
    <row r="17218" spans="1:8" x14ac:dyDescent="0.3">
      <c r="A17218" s="128"/>
      <c r="B17218" s="128"/>
      <c r="D17218" s="128"/>
      <c r="E17218" s="128"/>
      <c r="G17218" s="129"/>
      <c r="H17218" s="129"/>
    </row>
    <row r="17219" spans="1:8" x14ac:dyDescent="0.3">
      <c r="A17219" s="128"/>
      <c r="B17219" s="128"/>
      <c r="D17219" s="128"/>
      <c r="E17219" s="128"/>
      <c r="G17219" s="129"/>
      <c r="H17219" s="129"/>
    </row>
    <row r="17220" spans="1:8" x14ac:dyDescent="0.3">
      <c r="A17220" s="128"/>
      <c r="B17220" s="128"/>
      <c r="D17220" s="128"/>
      <c r="E17220" s="128"/>
      <c r="G17220" s="129"/>
      <c r="H17220" s="129"/>
    </row>
    <row r="17221" spans="1:8" x14ac:dyDescent="0.3">
      <c r="A17221" s="128"/>
      <c r="B17221" s="128"/>
      <c r="D17221" s="128"/>
      <c r="E17221" s="128"/>
      <c r="G17221" s="129"/>
      <c r="H17221" s="129"/>
    </row>
    <row r="17222" spans="1:8" x14ac:dyDescent="0.3">
      <c r="A17222" s="128"/>
      <c r="B17222" s="128"/>
      <c r="D17222" s="128"/>
      <c r="E17222" s="128"/>
      <c r="G17222" s="129"/>
      <c r="H17222" s="129"/>
    </row>
    <row r="17223" spans="1:8" x14ac:dyDescent="0.3">
      <c r="A17223" s="128"/>
      <c r="B17223" s="128"/>
      <c r="D17223" s="128"/>
      <c r="E17223" s="128"/>
      <c r="G17223" s="129"/>
      <c r="H17223" s="129"/>
    </row>
    <row r="17224" spans="1:8" x14ac:dyDescent="0.3">
      <c r="A17224" s="128"/>
      <c r="B17224" s="128"/>
      <c r="D17224" s="128"/>
      <c r="E17224" s="128"/>
      <c r="G17224" s="129"/>
      <c r="H17224" s="129"/>
    </row>
    <row r="17225" spans="1:8" x14ac:dyDescent="0.3">
      <c r="A17225" s="128"/>
      <c r="B17225" s="128"/>
      <c r="D17225" s="128"/>
      <c r="E17225" s="128"/>
      <c r="G17225" s="129"/>
      <c r="H17225" s="129"/>
    </row>
    <row r="17226" spans="1:8" x14ac:dyDescent="0.3">
      <c r="A17226" s="128"/>
      <c r="B17226" s="128"/>
      <c r="D17226" s="128"/>
      <c r="E17226" s="128"/>
      <c r="G17226" s="129"/>
      <c r="H17226" s="129"/>
    </row>
    <row r="17227" spans="1:8" x14ac:dyDescent="0.3">
      <c r="A17227" s="128"/>
      <c r="B17227" s="128"/>
      <c r="D17227" s="128"/>
      <c r="E17227" s="128"/>
      <c r="G17227" s="129"/>
      <c r="H17227" s="129"/>
    </row>
    <row r="17228" spans="1:8" x14ac:dyDescent="0.3">
      <c r="A17228" s="128"/>
      <c r="B17228" s="128"/>
      <c r="D17228" s="128"/>
      <c r="E17228" s="128"/>
      <c r="G17228" s="129"/>
      <c r="H17228" s="129"/>
    </row>
    <row r="17229" spans="1:8" x14ac:dyDescent="0.3">
      <c r="A17229" s="128"/>
      <c r="B17229" s="128"/>
      <c r="D17229" s="128"/>
      <c r="E17229" s="128"/>
      <c r="G17229" s="129"/>
      <c r="H17229" s="129"/>
    </row>
    <row r="17230" spans="1:8" x14ac:dyDescent="0.3">
      <c r="A17230" s="128"/>
      <c r="B17230" s="128"/>
      <c r="D17230" s="128"/>
      <c r="E17230" s="128"/>
      <c r="G17230" s="129"/>
      <c r="H17230" s="129"/>
    </row>
    <row r="17231" spans="1:8" x14ac:dyDescent="0.3">
      <c r="A17231" s="128"/>
      <c r="B17231" s="128"/>
      <c r="D17231" s="128"/>
      <c r="E17231" s="128"/>
      <c r="G17231" s="129"/>
      <c r="H17231" s="129"/>
    </row>
    <row r="17232" spans="1:8" x14ac:dyDescent="0.3">
      <c r="A17232" s="128"/>
      <c r="B17232" s="128"/>
      <c r="D17232" s="128"/>
      <c r="E17232" s="128"/>
      <c r="G17232" s="129"/>
      <c r="H17232" s="129"/>
    </row>
    <row r="17233" spans="1:8" x14ac:dyDescent="0.3">
      <c r="A17233" s="128"/>
      <c r="B17233" s="128"/>
      <c r="D17233" s="128"/>
      <c r="E17233" s="128"/>
      <c r="G17233" s="129"/>
      <c r="H17233" s="129"/>
    </row>
    <row r="17234" spans="1:8" x14ac:dyDescent="0.3">
      <c r="A17234" s="128"/>
      <c r="B17234" s="128"/>
      <c r="D17234" s="128"/>
      <c r="E17234" s="128"/>
      <c r="G17234" s="129"/>
      <c r="H17234" s="129"/>
    </row>
    <row r="17235" spans="1:8" x14ac:dyDescent="0.3">
      <c r="A17235" s="128"/>
      <c r="B17235" s="128"/>
      <c r="D17235" s="128"/>
      <c r="E17235" s="128"/>
      <c r="G17235" s="129"/>
      <c r="H17235" s="129"/>
    </row>
    <row r="17236" spans="1:8" x14ac:dyDescent="0.3">
      <c r="A17236" s="128"/>
      <c r="B17236" s="128"/>
      <c r="D17236" s="128"/>
      <c r="E17236" s="128"/>
      <c r="G17236" s="129"/>
      <c r="H17236" s="129"/>
    </row>
    <row r="17237" spans="1:8" x14ac:dyDescent="0.3">
      <c r="A17237" s="128"/>
      <c r="B17237" s="128"/>
      <c r="D17237" s="128"/>
      <c r="E17237" s="128"/>
      <c r="G17237" s="129"/>
      <c r="H17237" s="129"/>
    </row>
    <row r="17238" spans="1:8" x14ac:dyDescent="0.3">
      <c r="A17238" s="128"/>
      <c r="B17238" s="128"/>
      <c r="D17238" s="128"/>
      <c r="E17238" s="128"/>
      <c r="G17238" s="129"/>
      <c r="H17238" s="129"/>
    </row>
    <row r="17239" spans="1:8" x14ac:dyDescent="0.3">
      <c r="A17239" s="128"/>
      <c r="B17239" s="128"/>
      <c r="D17239" s="128"/>
      <c r="E17239" s="128"/>
      <c r="G17239" s="129"/>
      <c r="H17239" s="129"/>
    </row>
    <row r="17240" spans="1:8" x14ac:dyDescent="0.3">
      <c r="A17240" s="128"/>
      <c r="B17240" s="128"/>
      <c r="D17240" s="128"/>
      <c r="E17240" s="128"/>
      <c r="G17240" s="129"/>
      <c r="H17240" s="129"/>
    </row>
    <row r="17241" spans="1:8" x14ac:dyDescent="0.3">
      <c r="A17241" s="128"/>
      <c r="B17241" s="128"/>
      <c r="D17241" s="128"/>
      <c r="E17241" s="128"/>
      <c r="G17241" s="129"/>
      <c r="H17241" s="129"/>
    </row>
    <row r="17242" spans="1:8" x14ac:dyDescent="0.3">
      <c r="A17242" s="128"/>
      <c r="B17242" s="128"/>
      <c r="D17242" s="128"/>
      <c r="E17242" s="128"/>
      <c r="G17242" s="129"/>
      <c r="H17242" s="129"/>
    </row>
    <row r="17243" spans="1:8" x14ac:dyDescent="0.3">
      <c r="A17243" s="128"/>
      <c r="B17243" s="128"/>
      <c r="D17243" s="128"/>
      <c r="E17243" s="128"/>
      <c r="G17243" s="129"/>
      <c r="H17243" s="129"/>
    </row>
    <row r="17244" spans="1:8" x14ac:dyDescent="0.3">
      <c r="A17244" s="128"/>
      <c r="B17244" s="128"/>
      <c r="D17244" s="128"/>
      <c r="E17244" s="128"/>
      <c r="G17244" s="129"/>
      <c r="H17244" s="129"/>
    </row>
    <row r="17245" spans="1:8" x14ac:dyDescent="0.3">
      <c r="A17245" s="128"/>
      <c r="B17245" s="128"/>
      <c r="D17245" s="128"/>
      <c r="E17245" s="128"/>
      <c r="G17245" s="129"/>
      <c r="H17245" s="129"/>
    </row>
    <row r="17246" spans="1:8" x14ac:dyDescent="0.3">
      <c r="A17246" s="128"/>
      <c r="B17246" s="128"/>
      <c r="D17246" s="128"/>
      <c r="E17246" s="128"/>
      <c r="G17246" s="129"/>
      <c r="H17246" s="129"/>
    </row>
    <row r="17247" spans="1:8" x14ac:dyDescent="0.3">
      <c r="A17247" s="128"/>
      <c r="B17247" s="128"/>
      <c r="D17247" s="128"/>
      <c r="E17247" s="128"/>
      <c r="G17247" s="129"/>
      <c r="H17247" s="129"/>
    </row>
    <row r="17248" spans="1:8" x14ac:dyDescent="0.3">
      <c r="A17248" s="128"/>
      <c r="B17248" s="128"/>
      <c r="D17248" s="128"/>
      <c r="E17248" s="128"/>
      <c r="G17248" s="129"/>
      <c r="H17248" s="129"/>
    </row>
    <row r="17249" spans="1:8" x14ac:dyDescent="0.3">
      <c r="A17249" s="128"/>
      <c r="B17249" s="128"/>
      <c r="D17249" s="128"/>
      <c r="E17249" s="128"/>
      <c r="G17249" s="129"/>
      <c r="H17249" s="129"/>
    </row>
    <row r="17250" spans="1:8" x14ac:dyDescent="0.3">
      <c r="A17250" s="128"/>
      <c r="B17250" s="128"/>
      <c r="D17250" s="128"/>
      <c r="E17250" s="128"/>
      <c r="G17250" s="129"/>
      <c r="H17250" s="129"/>
    </row>
    <row r="17251" spans="1:8" x14ac:dyDescent="0.3">
      <c r="A17251" s="128"/>
      <c r="B17251" s="128"/>
      <c r="D17251" s="128"/>
      <c r="E17251" s="128"/>
      <c r="G17251" s="129"/>
      <c r="H17251" s="129"/>
    </row>
    <row r="17252" spans="1:8" x14ac:dyDescent="0.3">
      <c r="A17252" s="128"/>
      <c r="B17252" s="128"/>
      <c r="D17252" s="128"/>
      <c r="E17252" s="128"/>
      <c r="G17252" s="129"/>
      <c r="H17252" s="129"/>
    </row>
    <row r="17253" spans="1:8" x14ac:dyDescent="0.3">
      <c r="A17253" s="128"/>
      <c r="B17253" s="128"/>
      <c r="D17253" s="128"/>
      <c r="E17253" s="128"/>
      <c r="G17253" s="129"/>
      <c r="H17253" s="129"/>
    </row>
    <row r="17254" spans="1:8" x14ac:dyDescent="0.3">
      <c r="A17254" s="128"/>
      <c r="B17254" s="128"/>
      <c r="D17254" s="128"/>
      <c r="E17254" s="128"/>
      <c r="G17254" s="129"/>
      <c r="H17254" s="129"/>
    </row>
    <row r="17255" spans="1:8" x14ac:dyDescent="0.3">
      <c r="A17255" s="128"/>
      <c r="B17255" s="128"/>
      <c r="D17255" s="128"/>
      <c r="E17255" s="128"/>
      <c r="G17255" s="129"/>
      <c r="H17255" s="129"/>
    </row>
    <row r="17256" spans="1:8" x14ac:dyDescent="0.3">
      <c r="A17256" s="128"/>
      <c r="B17256" s="128"/>
      <c r="D17256" s="128"/>
      <c r="E17256" s="128"/>
      <c r="G17256" s="129"/>
      <c r="H17256" s="129"/>
    </row>
    <row r="17257" spans="1:8" x14ac:dyDescent="0.3">
      <c r="A17257" s="128"/>
      <c r="B17257" s="128"/>
      <c r="D17257" s="128"/>
      <c r="E17257" s="128"/>
      <c r="G17257" s="129"/>
      <c r="H17257" s="129"/>
    </row>
    <row r="17258" spans="1:8" x14ac:dyDescent="0.3">
      <c r="A17258" s="128"/>
      <c r="B17258" s="128"/>
      <c r="D17258" s="128"/>
      <c r="E17258" s="128"/>
      <c r="G17258" s="129"/>
      <c r="H17258" s="129"/>
    </row>
    <row r="17259" spans="1:8" x14ac:dyDescent="0.3">
      <c r="A17259" s="128"/>
      <c r="B17259" s="128"/>
      <c r="D17259" s="128"/>
      <c r="E17259" s="128"/>
      <c r="G17259" s="129"/>
      <c r="H17259" s="129"/>
    </row>
    <row r="17260" spans="1:8" x14ac:dyDescent="0.3">
      <c r="A17260" s="128"/>
      <c r="B17260" s="128"/>
      <c r="D17260" s="128"/>
      <c r="E17260" s="128"/>
      <c r="G17260" s="129"/>
      <c r="H17260" s="129"/>
    </row>
    <row r="17261" spans="1:8" x14ac:dyDescent="0.3">
      <c r="A17261" s="128"/>
      <c r="B17261" s="128"/>
      <c r="D17261" s="128"/>
      <c r="E17261" s="128"/>
      <c r="G17261" s="129"/>
      <c r="H17261" s="129"/>
    </row>
    <row r="17262" spans="1:8" x14ac:dyDescent="0.3">
      <c r="A17262" s="128"/>
      <c r="B17262" s="128"/>
      <c r="D17262" s="128"/>
      <c r="E17262" s="128"/>
      <c r="G17262" s="129"/>
      <c r="H17262" s="129"/>
    </row>
    <row r="17263" spans="1:8" x14ac:dyDescent="0.3">
      <c r="A17263" s="128"/>
      <c r="B17263" s="128"/>
      <c r="D17263" s="128"/>
      <c r="E17263" s="128"/>
      <c r="G17263" s="129"/>
      <c r="H17263" s="129"/>
    </row>
    <row r="17264" spans="1:8" x14ac:dyDescent="0.3">
      <c r="A17264" s="128"/>
      <c r="B17264" s="128"/>
      <c r="D17264" s="128"/>
      <c r="E17264" s="128"/>
      <c r="G17264" s="129"/>
      <c r="H17264" s="129"/>
    </row>
    <row r="17265" spans="1:8" x14ac:dyDescent="0.3">
      <c r="A17265" s="128"/>
      <c r="B17265" s="128"/>
      <c r="D17265" s="128"/>
      <c r="E17265" s="128"/>
      <c r="G17265" s="129"/>
      <c r="H17265" s="129"/>
    </row>
    <row r="17266" spans="1:8" x14ac:dyDescent="0.3">
      <c r="A17266" s="128"/>
      <c r="B17266" s="128"/>
      <c r="D17266" s="128"/>
      <c r="E17266" s="128"/>
      <c r="G17266" s="129"/>
      <c r="H17266" s="129"/>
    </row>
    <row r="17267" spans="1:8" x14ac:dyDescent="0.3">
      <c r="A17267" s="128"/>
      <c r="B17267" s="128"/>
      <c r="D17267" s="128"/>
      <c r="E17267" s="128"/>
      <c r="G17267" s="129"/>
      <c r="H17267" s="129"/>
    </row>
    <row r="17268" spans="1:8" x14ac:dyDescent="0.3">
      <c r="A17268" s="128"/>
      <c r="B17268" s="128"/>
      <c r="D17268" s="128"/>
      <c r="E17268" s="128"/>
      <c r="G17268" s="129"/>
      <c r="H17268" s="129"/>
    </row>
    <row r="17269" spans="1:8" x14ac:dyDescent="0.3">
      <c r="A17269" s="128"/>
      <c r="B17269" s="128"/>
      <c r="D17269" s="128"/>
      <c r="E17269" s="128"/>
      <c r="G17269" s="129"/>
      <c r="H17269" s="129"/>
    </row>
    <row r="17270" spans="1:8" x14ac:dyDescent="0.3">
      <c r="A17270" s="128"/>
      <c r="B17270" s="128"/>
      <c r="D17270" s="128"/>
      <c r="E17270" s="128"/>
      <c r="G17270" s="129"/>
      <c r="H17270" s="129"/>
    </row>
    <row r="17271" spans="1:8" x14ac:dyDescent="0.3">
      <c r="A17271" s="128"/>
      <c r="B17271" s="128"/>
      <c r="D17271" s="128"/>
      <c r="E17271" s="128"/>
      <c r="G17271" s="129"/>
      <c r="H17271" s="129"/>
    </row>
    <row r="17272" spans="1:8" x14ac:dyDescent="0.3">
      <c r="A17272" s="128"/>
      <c r="B17272" s="128"/>
      <c r="D17272" s="128"/>
      <c r="E17272" s="128"/>
      <c r="G17272" s="129"/>
      <c r="H17272" s="129"/>
    </row>
    <row r="17273" spans="1:8" x14ac:dyDescent="0.3">
      <c r="A17273" s="128"/>
      <c r="B17273" s="128"/>
      <c r="D17273" s="128"/>
      <c r="E17273" s="128"/>
      <c r="G17273" s="129"/>
      <c r="H17273" s="129"/>
    </row>
    <row r="17274" spans="1:8" x14ac:dyDescent="0.3">
      <c r="A17274" s="128"/>
      <c r="B17274" s="128"/>
      <c r="D17274" s="128"/>
      <c r="E17274" s="128"/>
      <c r="G17274" s="129"/>
      <c r="H17274" s="129"/>
    </row>
    <row r="17275" spans="1:8" x14ac:dyDescent="0.3">
      <c r="A17275" s="128"/>
      <c r="B17275" s="128"/>
      <c r="D17275" s="128"/>
      <c r="E17275" s="128"/>
      <c r="G17275" s="129"/>
      <c r="H17275" s="129"/>
    </row>
    <row r="17276" spans="1:8" x14ac:dyDescent="0.3">
      <c r="A17276" s="128"/>
      <c r="B17276" s="128"/>
      <c r="D17276" s="128"/>
      <c r="E17276" s="128"/>
      <c r="G17276" s="129"/>
      <c r="H17276" s="129"/>
    </row>
    <row r="17277" spans="1:8" x14ac:dyDescent="0.3">
      <c r="A17277" s="128"/>
      <c r="B17277" s="128"/>
      <c r="D17277" s="128"/>
      <c r="E17277" s="128"/>
      <c r="G17277" s="129"/>
      <c r="H17277" s="129"/>
    </row>
    <row r="17278" spans="1:8" x14ac:dyDescent="0.3">
      <c r="A17278" s="128"/>
      <c r="B17278" s="128"/>
      <c r="D17278" s="128"/>
      <c r="E17278" s="128"/>
      <c r="G17278" s="129"/>
      <c r="H17278" s="129"/>
    </row>
    <row r="17279" spans="1:8" x14ac:dyDescent="0.3">
      <c r="A17279" s="128"/>
      <c r="B17279" s="128"/>
      <c r="D17279" s="128"/>
      <c r="E17279" s="128"/>
      <c r="G17279" s="129"/>
      <c r="H17279" s="129"/>
    </row>
    <row r="17280" spans="1:8" x14ac:dyDescent="0.3">
      <c r="A17280" s="128"/>
      <c r="B17280" s="128"/>
      <c r="D17280" s="128"/>
      <c r="E17280" s="128"/>
      <c r="G17280" s="129"/>
      <c r="H17280" s="129"/>
    </row>
    <row r="17281" spans="1:8" x14ac:dyDescent="0.3">
      <c r="A17281" s="128"/>
      <c r="B17281" s="128"/>
      <c r="D17281" s="128"/>
      <c r="E17281" s="128"/>
      <c r="G17281" s="129"/>
      <c r="H17281" s="129"/>
    </row>
    <row r="17282" spans="1:8" x14ac:dyDescent="0.3">
      <c r="A17282" s="128"/>
      <c r="B17282" s="128"/>
      <c r="D17282" s="128"/>
      <c r="E17282" s="128"/>
      <c r="G17282" s="129"/>
      <c r="H17282" s="129"/>
    </row>
    <row r="17283" spans="1:8" x14ac:dyDescent="0.3">
      <c r="A17283" s="128"/>
      <c r="B17283" s="128"/>
      <c r="D17283" s="128"/>
      <c r="E17283" s="128"/>
      <c r="G17283" s="129"/>
      <c r="H17283" s="129"/>
    </row>
    <row r="17284" spans="1:8" x14ac:dyDescent="0.3">
      <c r="A17284" s="128"/>
      <c r="B17284" s="128"/>
      <c r="D17284" s="128"/>
      <c r="E17284" s="128"/>
      <c r="G17284" s="129"/>
      <c r="H17284" s="129"/>
    </row>
    <row r="17285" spans="1:8" x14ac:dyDescent="0.3">
      <c r="A17285" s="128"/>
      <c r="B17285" s="128"/>
      <c r="D17285" s="128"/>
      <c r="E17285" s="128"/>
      <c r="G17285" s="129"/>
      <c r="H17285" s="129"/>
    </row>
    <row r="17286" spans="1:8" x14ac:dyDescent="0.3">
      <c r="A17286" s="128"/>
      <c r="B17286" s="128"/>
      <c r="D17286" s="128"/>
      <c r="E17286" s="128"/>
      <c r="G17286" s="129"/>
      <c r="H17286" s="129"/>
    </row>
    <row r="17287" spans="1:8" x14ac:dyDescent="0.3">
      <c r="A17287" s="128"/>
      <c r="B17287" s="128"/>
      <c r="D17287" s="128"/>
      <c r="E17287" s="128"/>
      <c r="G17287" s="129"/>
      <c r="H17287" s="129"/>
    </row>
    <row r="17288" spans="1:8" x14ac:dyDescent="0.3">
      <c r="A17288" s="128"/>
      <c r="B17288" s="128"/>
      <c r="D17288" s="128"/>
      <c r="E17288" s="128"/>
      <c r="G17288" s="129"/>
      <c r="H17288" s="129"/>
    </row>
    <row r="17289" spans="1:8" x14ac:dyDescent="0.3">
      <c r="A17289" s="128"/>
      <c r="B17289" s="128"/>
      <c r="D17289" s="128"/>
      <c r="E17289" s="128"/>
      <c r="G17289" s="129"/>
      <c r="H17289" s="129"/>
    </row>
    <row r="17290" spans="1:8" x14ac:dyDescent="0.3">
      <c r="A17290" s="128"/>
      <c r="B17290" s="128"/>
      <c r="D17290" s="128"/>
      <c r="E17290" s="128"/>
      <c r="G17290" s="129"/>
      <c r="H17290" s="129"/>
    </row>
    <row r="17291" spans="1:8" x14ac:dyDescent="0.3">
      <c r="A17291" s="128"/>
      <c r="B17291" s="128"/>
      <c r="D17291" s="128"/>
      <c r="E17291" s="128"/>
      <c r="G17291" s="129"/>
      <c r="H17291" s="129"/>
    </row>
    <row r="17292" spans="1:8" x14ac:dyDescent="0.3">
      <c r="A17292" s="128"/>
      <c r="B17292" s="128"/>
      <c r="D17292" s="128"/>
      <c r="E17292" s="128"/>
      <c r="G17292" s="129"/>
      <c r="H17292" s="129"/>
    </row>
    <row r="17293" spans="1:8" x14ac:dyDescent="0.3">
      <c r="A17293" s="128"/>
      <c r="B17293" s="128"/>
      <c r="D17293" s="128"/>
      <c r="E17293" s="128"/>
      <c r="G17293" s="129"/>
      <c r="H17293" s="129"/>
    </row>
    <row r="17294" spans="1:8" x14ac:dyDescent="0.3">
      <c r="A17294" s="128"/>
      <c r="B17294" s="128"/>
      <c r="D17294" s="128"/>
      <c r="E17294" s="128"/>
      <c r="G17294" s="129"/>
      <c r="H17294" s="129"/>
    </row>
    <row r="17295" spans="1:8" x14ac:dyDescent="0.3">
      <c r="A17295" s="128"/>
      <c r="B17295" s="128"/>
      <c r="D17295" s="128"/>
      <c r="E17295" s="128"/>
      <c r="G17295" s="129"/>
      <c r="H17295" s="129"/>
    </row>
    <row r="17296" spans="1:8" x14ac:dyDescent="0.3">
      <c r="A17296" s="128"/>
      <c r="B17296" s="128"/>
      <c r="D17296" s="128"/>
      <c r="E17296" s="128"/>
      <c r="G17296" s="129"/>
      <c r="H17296" s="129"/>
    </row>
    <row r="17297" spans="1:8" x14ac:dyDescent="0.3">
      <c r="A17297" s="128"/>
      <c r="B17297" s="128"/>
      <c r="D17297" s="128"/>
      <c r="E17297" s="128"/>
      <c r="G17297" s="129"/>
      <c r="H17297" s="129"/>
    </row>
    <row r="17298" spans="1:8" x14ac:dyDescent="0.3">
      <c r="A17298" s="128"/>
      <c r="B17298" s="128"/>
      <c r="D17298" s="128"/>
      <c r="E17298" s="128"/>
      <c r="G17298" s="129"/>
      <c r="H17298" s="129"/>
    </row>
    <row r="17299" spans="1:8" x14ac:dyDescent="0.3">
      <c r="A17299" s="128"/>
      <c r="B17299" s="128"/>
      <c r="D17299" s="128"/>
      <c r="E17299" s="128"/>
      <c r="G17299" s="129"/>
      <c r="H17299" s="129"/>
    </row>
    <row r="17300" spans="1:8" x14ac:dyDescent="0.3">
      <c r="A17300" s="128"/>
      <c r="B17300" s="128"/>
      <c r="D17300" s="128"/>
      <c r="E17300" s="128"/>
      <c r="G17300" s="129"/>
      <c r="H17300" s="129"/>
    </row>
    <row r="17301" spans="1:8" x14ac:dyDescent="0.3">
      <c r="A17301" s="128"/>
      <c r="B17301" s="128"/>
      <c r="D17301" s="128"/>
      <c r="E17301" s="128"/>
      <c r="G17301" s="129"/>
      <c r="H17301" s="129"/>
    </row>
    <row r="17302" spans="1:8" x14ac:dyDescent="0.3">
      <c r="A17302" s="128"/>
      <c r="B17302" s="128"/>
      <c r="D17302" s="128"/>
      <c r="E17302" s="128"/>
      <c r="G17302" s="129"/>
      <c r="H17302" s="129"/>
    </row>
    <row r="17303" spans="1:8" x14ac:dyDescent="0.3">
      <c r="A17303" s="128"/>
      <c r="B17303" s="128"/>
      <c r="D17303" s="128"/>
      <c r="E17303" s="128"/>
      <c r="G17303" s="129"/>
      <c r="H17303" s="129"/>
    </row>
    <row r="17304" spans="1:8" x14ac:dyDescent="0.3">
      <c r="A17304" s="128"/>
      <c r="B17304" s="128"/>
      <c r="D17304" s="128"/>
      <c r="E17304" s="128"/>
      <c r="G17304" s="129"/>
      <c r="H17304" s="129"/>
    </row>
    <row r="17305" spans="1:8" x14ac:dyDescent="0.3">
      <c r="A17305" s="128"/>
      <c r="B17305" s="128"/>
      <c r="D17305" s="128"/>
      <c r="E17305" s="128"/>
      <c r="G17305" s="129"/>
      <c r="H17305" s="129"/>
    </row>
    <row r="17306" spans="1:8" x14ac:dyDescent="0.3">
      <c r="A17306" s="128"/>
      <c r="B17306" s="128"/>
      <c r="D17306" s="128"/>
      <c r="E17306" s="128"/>
      <c r="G17306" s="129"/>
      <c r="H17306" s="129"/>
    </row>
    <row r="17307" spans="1:8" x14ac:dyDescent="0.3">
      <c r="A17307" s="128"/>
      <c r="B17307" s="128"/>
      <c r="D17307" s="128"/>
      <c r="E17307" s="128"/>
      <c r="G17307" s="129"/>
      <c r="H17307" s="129"/>
    </row>
    <row r="17308" spans="1:8" x14ac:dyDescent="0.3">
      <c r="A17308" s="128"/>
      <c r="B17308" s="128"/>
      <c r="D17308" s="128"/>
      <c r="E17308" s="128"/>
      <c r="G17308" s="129"/>
      <c r="H17308" s="129"/>
    </row>
    <row r="17309" spans="1:8" x14ac:dyDescent="0.3">
      <c r="A17309" s="128"/>
      <c r="B17309" s="128"/>
      <c r="D17309" s="128"/>
      <c r="E17309" s="128"/>
      <c r="G17309" s="129"/>
      <c r="H17309" s="129"/>
    </row>
    <row r="17310" spans="1:8" x14ac:dyDescent="0.3">
      <c r="A17310" s="128"/>
      <c r="B17310" s="128"/>
      <c r="D17310" s="128"/>
      <c r="E17310" s="128"/>
      <c r="G17310" s="129"/>
      <c r="H17310" s="129"/>
    </row>
    <row r="17311" spans="1:8" x14ac:dyDescent="0.3">
      <c r="A17311" s="128"/>
      <c r="B17311" s="128"/>
      <c r="D17311" s="128"/>
      <c r="E17311" s="128"/>
      <c r="G17311" s="129"/>
      <c r="H17311" s="129"/>
    </row>
    <row r="17312" spans="1:8" x14ac:dyDescent="0.3">
      <c r="A17312" s="128"/>
      <c r="B17312" s="128"/>
      <c r="D17312" s="128"/>
      <c r="E17312" s="128"/>
      <c r="G17312" s="129"/>
      <c r="H17312" s="129"/>
    </row>
    <row r="17313" spans="1:8" x14ac:dyDescent="0.3">
      <c r="A17313" s="128"/>
      <c r="B17313" s="128"/>
      <c r="D17313" s="128"/>
      <c r="E17313" s="128"/>
      <c r="G17313" s="129"/>
      <c r="H17313" s="129"/>
    </row>
    <row r="17314" spans="1:8" x14ac:dyDescent="0.3">
      <c r="A17314" s="128"/>
      <c r="B17314" s="128"/>
      <c r="D17314" s="128"/>
      <c r="E17314" s="128"/>
      <c r="G17314" s="129"/>
      <c r="H17314" s="129"/>
    </row>
    <row r="17315" spans="1:8" x14ac:dyDescent="0.3">
      <c r="A17315" s="128"/>
      <c r="B17315" s="128"/>
      <c r="D17315" s="128"/>
      <c r="E17315" s="128"/>
      <c r="G17315" s="129"/>
      <c r="H17315" s="129"/>
    </row>
    <row r="17316" spans="1:8" x14ac:dyDescent="0.3">
      <c r="A17316" s="128"/>
      <c r="B17316" s="128"/>
      <c r="D17316" s="128"/>
      <c r="E17316" s="128"/>
      <c r="G17316" s="129"/>
      <c r="H17316" s="129"/>
    </row>
    <row r="17317" spans="1:8" x14ac:dyDescent="0.3">
      <c r="A17317" s="128"/>
      <c r="B17317" s="128"/>
      <c r="D17317" s="128"/>
      <c r="E17317" s="128"/>
      <c r="G17317" s="129"/>
      <c r="H17317" s="129"/>
    </row>
    <row r="17318" spans="1:8" x14ac:dyDescent="0.3">
      <c r="A17318" s="128"/>
      <c r="B17318" s="128"/>
      <c r="D17318" s="128"/>
      <c r="E17318" s="128"/>
      <c r="G17318" s="129"/>
      <c r="H17318" s="129"/>
    </row>
    <row r="17319" spans="1:8" x14ac:dyDescent="0.3">
      <c r="A17319" s="128"/>
      <c r="B17319" s="128"/>
      <c r="D17319" s="128"/>
      <c r="E17319" s="128"/>
      <c r="G17319" s="129"/>
      <c r="H17319" s="129"/>
    </row>
    <row r="17320" spans="1:8" x14ac:dyDescent="0.3">
      <c r="A17320" s="128"/>
      <c r="B17320" s="128"/>
      <c r="D17320" s="128"/>
      <c r="E17320" s="128"/>
      <c r="G17320" s="129"/>
      <c r="H17320" s="129"/>
    </row>
    <row r="17321" spans="1:8" x14ac:dyDescent="0.3">
      <c r="A17321" s="128"/>
      <c r="B17321" s="128"/>
      <c r="D17321" s="128"/>
      <c r="E17321" s="128"/>
      <c r="G17321" s="129"/>
      <c r="H17321" s="129"/>
    </row>
    <row r="17322" spans="1:8" x14ac:dyDescent="0.3">
      <c r="A17322" s="128"/>
      <c r="B17322" s="128"/>
      <c r="D17322" s="128"/>
      <c r="E17322" s="128"/>
      <c r="G17322" s="129"/>
      <c r="H17322" s="129"/>
    </row>
    <row r="17323" spans="1:8" x14ac:dyDescent="0.3">
      <c r="A17323" s="128"/>
      <c r="B17323" s="128"/>
      <c r="D17323" s="128"/>
      <c r="E17323" s="128"/>
      <c r="G17323" s="129"/>
      <c r="H17323" s="129"/>
    </row>
    <row r="17324" spans="1:8" x14ac:dyDescent="0.3">
      <c r="A17324" s="128"/>
      <c r="B17324" s="128"/>
      <c r="D17324" s="128"/>
      <c r="E17324" s="128"/>
      <c r="G17324" s="129"/>
      <c r="H17324" s="129"/>
    </row>
    <row r="17325" spans="1:8" x14ac:dyDescent="0.3">
      <c r="A17325" s="128"/>
      <c r="B17325" s="128"/>
      <c r="D17325" s="128"/>
      <c r="E17325" s="128"/>
      <c r="G17325" s="129"/>
      <c r="H17325" s="129"/>
    </row>
    <row r="17326" spans="1:8" x14ac:dyDescent="0.3">
      <c r="A17326" s="128"/>
      <c r="B17326" s="128"/>
      <c r="D17326" s="128"/>
      <c r="E17326" s="128"/>
      <c r="G17326" s="129"/>
      <c r="H17326" s="129"/>
    </row>
    <row r="17327" spans="1:8" x14ac:dyDescent="0.3">
      <c r="A17327" s="128"/>
      <c r="B17327" s="128"/>
      <c r="D17327" s="128"/>
      <c r="E17327" s="128"/>
      <c r="G17327" s="129"/>
      <c r="H17327" s="129"/>
    </row>
    <row r="17328" spans="1:8" x14ac:dyDescent="0.3">
      <c r="A17328" s="128"/>
      <c r="B17328" s="128"/>
      <c r="D17328" s="128"/>
      <c r="E17328" s="128"/>
      <c r="G17328" s="129"/>
      <c r="H17328" s="129"/>
    </row>
    <row r="17329" spans="1:8" x14ac:dyDescent="0.3">
      <c r="A17329" s="128"/>
      <c r="B17329" s="128"/>
      <c r="D17329" s="128"/>
      <c r="E17329" s="128"/>
      <c r="G17329" s="129"/>
      <c r="H17329" s="129"/>
    </row>
    <row r="17330" spans="1:8" x14ac:dyDescent="0.3">
      <c r="A17330" s="128"/>
      <c r="B17330" s="128"/>
      <c r="D17330" s="128"/>
      <c r="E17330" s="128"/>
      <c r="G17330" s="129"/>
      <c r="H17330" s="129"/>
    </row>
    <row r="17331" spans="1:8" x14ac:dyDescent="0.3">
      <c r="A17331" s="128"/>
      <c r="B17331" s="128"/>
      <c r="D17331" s="128"/>
      <c r="E17331" s="128"/>
      <c r="G17331" s="129"/>
      <c r="H17331" s="129"/>
    </row>
    <row r="17332" spans="1:8" x14ac:dyDescent="0.3">
      <c r="A17332" s="128"/>
      <c r="B17332" s="128"/>
      <c r="D17332" s="128"/>
      <c r="E17332" s="128"/>
      <c r="G17332" s="129"/>
      <c r="H17332" s="129"/>
    </row>
    <row r="17333" spans="1:8" x14ac:dyDescent="0.3">
      <c r="A17333" s="128"/>
      <c r="B17333" s="128"/>
      <c r="D17333" s="128"/>
      <c r="E17333" s="128"/>
      <c r="G17333" s="129"/>
      <c r="H17333" s="129"/>
    </row>
    <row r="17334" spans="1:8" x14ac:dyDescent="0.3">
      <c r="A17334" s="128"/>
      <c r="B17334" s="128"/>
      <c r="D17334" s="128"/>
      <c r="E17334" s="128"/>
      <c r="G17334" s="129"/>
      <c r="H17334" s="129"/>
    </row>
    <row r="17335" spans="1:8" x14ac:dyDescent="0.3">
      <c r="A17335" s="128"/>
      <c r="B17335" s="128"/>
      <c r="D17335" s="128"/>
      <c r="E17335" s="128"/>
      <c r="G17335" s="129"/>
      <c r="H17335" s="129"/>
    </row>
    <row r="17336" spans="1:8" x14ac:dyDescent="0.3">
      <c r="A17336" s="128"/>
      <c r="B17336" s="128"/>
      <c r="D17336" s="128"/>
      <c r="E17336" s="128"/>
      <c r="G17336" s="129"/>
      <c r="H17336" s="129"/>
    </row>
    <row r="17337" spans="1:8" x14ac:dyDescent="0.3">
      <c r="A17337" s="128"/>
      <c r="B17337" s="128"/>
      <c r="D17337" s="128"/>
      <c r="E17337" s="128"/>
      <c r="G17337" s="129"/>
      <c r="H17337" s="129"/>
    </row>
    <row r="17338" spans="1:8" x14ac:dyDescent="0.3">
      <c r="A17338" s="128"/>
      <c r="B17338" s="128"/>
      <c r="D17338" s="128"/>
      <c r="E17338" s="128"/>
      <c r="G17338" s="129"/>
      <c r="H17338" s="129"/>
    </row>
    <row r="17339" spans="1:8" x14ac:dyDescent="0.3">
      <c r="A17339" s="128"/>
      <c r="B17339" s="128"/>
      <c r="D17339" s="128"/>
      <c r="E17339" s="128"/>
      <c r="G17339" s="129"/>
      <c r="H17339" s="129"/>
    </row>
    <row r="17340" spans="1:8" x14ac:dyDescent="0.3">
      <c r="A17340" s="128"/>
      <c r="B17340" s="128"/>
      <c r="D17340" s="128"/>
      <c r="E17340" s="128"/>
      <c r="G17340" s="129"/>
      <c r="H17340" s="129"/>
    </row>
    <row r="17341" spans="1:8" x14ac:dyDescent="0.3">
      <c r="A17341" s="128"/>
      <c r="B17341" s="128"/>
      <c r="D17341" s="128"/>
      <c r="E17341" s="128"/>
      <c r="G17341" s="129"/>
      <c r="H17341" s="129"/>
    </row>
    <row r="17342" spans="1:8" x14ac:dyDescent="0.3">
      <c r="A17342" s="128"/>
      <c r="B17342" s="128"/>
      <c r="D17342" s="128"/>
      <c r="E17342" s="128"/>
      <c r="G17342" s="129"/>
      <c r="H17342" s="129"/>
    </row>
    <row r="17343" spans="1:8" x14ac:dyDescent="0.3">
      <c r="A17343" s="128"/>
      <c r="B17343" s="128"/>
      <c r="D17343" s="128"/>
      <c r="E17343" s="128"/>
      <c r="G17343" s="129"/>
      <c r="H17343" s="129"/>
    </row>
    <row r="17344" spans="1:8" x14ac:dyDescent="0.3">
      <c r="A17344" s="128"/>
      <c r="B17344" s="128"/>
      <c r="D17344" s="128"/>
      <c r="E17344" s="128"/>
      <c r="G17344" s="129"/>
      <c r="H17344" s="129"/>
    </row>
    <row r="17345" spans="1:8" x14ac:dyDescent="0.3">
      <c r="A17345" s="128"/>
      <c r="B17345" s="128"/>
      <c r="D17345" s="128"/>
      <c r="E17345" s="128"/>
      <c r="G17345" s="129"/>
      <c r="H17345" s="129"/>
    </row>
    <row r="17346" spans="1:8" x14ac:dyDescent="0.3">
      <c r="A17346" s="128"/>
      <c r="B17346" s="128"/>
      <c r="D17346" s="128"/>
      <c r="E17346" s="128"/>
      <c r="G17346" s="129"/>
      <c r="H17346" s="129"/>
    </row>
    <row r="17347" spans="1:8" x14ac:dyDescent="0.3">
      <c r="A17347" s="128"/>
      <c r="B17347" s="128"/>
      <c r="D17347" s="128"/>
      <c r="E17347" s="128"/>
      <c r="G17347" s="129"/>
      <c r="H17347" s="129"/>
    </row>
    <row r="17348" spans="1:8" x14ac:dyDescent="0.3">
      <c r="A17348" s="128"/>
      <c r="B17348" s="128"/>
      <c r="D17348" s="128"/>
      <c r="E17348" s="128"/>
      <c r="G17348" s="129"/>
      <c r="H17348" s="129"/>
    </row>
    <row r="17349" spans="1:8" x14ac:dyDescent="0.3">
      <c r="A17349" s="128"/>
      <c r="B17349" s="128"/>
      <c r="D17349" s="128"/>
      <c r="E17349" s="128"/>
      <c r="G17349" s="129"/>
      <c r="H17349" s="129"/>
    </row>
    <row r="17350" spans="1:8" x14ac:dyDescent="0.3">
      <c r="A17350" s="128"/>
      <c r="B17350" s="128"/>
      <c r="D17350" s="128"/>
      <c r="E17350" s="128"/>
      <c r="G17350" s="129"/>
      <c r="H17350" s="129"/>
    </row>
    <row r="17351" spans="1:8" x14ac:dyDescent="0.3">
      <c r="A17351" s="128"/>
      <c r="B17351" s="128"/>
      <c r="D17351" s="128"/>
      <c r="E17351" s="128"/>
      <c r="G17351" s="129"/>
      <c r="H17351" s="129"/>
    </row>
    <row r="17352" spans="1:8" x14ac:dyDescent="0.3">
      <c r="A17352" s="128"/>
      <c r="B17352" s="128"/>
      <c r="D17352" s="128"/>
      <c r="E17352" s="128"/>
      <c r="G17352" s="129"/>
      <c r="H17352" s="129"/>
    </row>
    <row r="17353" spans="1:8" x14ac:dyDescent="0.3">
      <c r="A17353" s="128"/>
      <c r="B17353" s="128"/>
      <c r="D17353" s="128"/>
      <c r="E17353" s="128"/>
      <c r="G17353" s="129"/>
      <c r="H17353" s="129"/>
    </row>
    <row r="17354" spans="1:8" x14ac:dyDescent="0.3">
      <c r="A17354" s="128"/>
      <c r="B17354" s="128"/>
      <c r="D17354" s="128"/>
      <c r="E17354" s="128"/>
      <c r="G17354" s="129"/>
      <c r="H17354" s="129"/>
    </row>
    <row r="17355" spans="1:8" x14ac:dyDescent="0.3">
      <c r="A17355" s="128"/>
      <c r="B17355" s="128"/>
      <c r="D17355" s="128"/>
      <c r="E17355" s="128"/>
      <c r="G17355" s="129"/>
      <c r="H17355" s="129"/>
    </row>
    <row r="17356" spans="1:8" x14ac:dyDescent="0.3">
      <c r="A17356" s="128"/>
      <c r="B17356" s="128"/>
      <c r="D17356" s="128"/>
      <c r="E17356" s="128"/>
      <c r="G17356" s="129"/>
      <c r="H17356" s="129"/>
    </row>
    <row r="17357" spans="1:8" x14ac:dyDescent="0.3">
      <c r="A17357" s="128"/>
      <c r="B17357" s="128"/>
      <c r="D17357" s="128"/>
      <c r="E17357" s="128"/>
      <c r="G17357" s="129"/>
      <c r="H17357" s="129"/>
    </row>
    <row r="17358" spans="1:8" x14ac:dyDescent="0.3">
      <c r="A17358" s="128"/>
      <c r="B17358" s="128"/>
      <c r="D17358" s="128"/>
      <c r="E17358" s="128"/>
      <c r="G17358" s="129"/>
      <c r="H17358" s="129"/>
    </row>
    <row r="17359" spans="1:8" x14ac:dyDescent="0.3">
      <c r="A17359" s="128"/>
      <c r="B17359" s="128"/>
      <c r="D17359" s="128"/>
      <c r="E17359" s="128"/>
      <c r="G17359" s="129"/>
      <c r="H17359" s="129"/>
    </row>
    <row r="17360" spans="1:8" x14ac:dyDescent="0.3">
      <c r="A17360" s="128"/>
      <c r="B17360" s="128"/>
      <c r="D17360" s="128"/>
      <c r="E17360" s="128"/>
      <c r="G17360" s="129"/>
      <c r="H17360" s="129"/>
    </row>
    <row r="17361" spans="1:8" x14ac:dyDescent="0.3">
      <c r="A17361" s="128"/>
      <c r="B17361" s="128"/>
      <c r="D17361" s="128"/>
      <c r="E17361" s="128"/>
      <c r="G17361" s="129"/>
      <c r="H17361" s="129"/>
    </row>
    <row r="17362" spans="1:8" x14ac:dyDescent="0.3">
      <c r="A17362" s="128"/>
      <c r="B17362" s="128"/>
      <c r="D17362" s="128"/>
      <c r="E17362" s="128"/>
      <c r="G17362" s="129"/>
      <c r="H17362" s="129"/>
    </row>
    <row r="17363" spans="1:8" x14ac:dyDescent="0.3">
      <c r="A17363" s="128"/>
      <c r="B17363" s="128"/>
      <c r="D17363" s="128"/>
      <c r="E17363" s="128"/>
      <c r="G17363" s="129"/>
      <c r="H17363" s="129"/>
    </row>
    <row r="17364" spans="1:8" x14ac:dyDescent="0.3">
      <c r="A17364" s="128"/>
      <c r="B17364" s="128"/>
      <c r="D17364" s="128"/>
      <c r="E17364" s="128"/>
      <c r="G17364" s="129"/>
      <c r="H17364" s="129"/>
    </row>
    <row r="17365" spans="1:8" x14ac:dyDescent="0.3">
      <c r="A17365" s="128"/>
      <c r="B17365" s="128"/>
      <c r="D17365" s="128"/>
      <c r="E17365" s="128"/>
      <c r="G17365" s="129"/>
      <c r="H17365" s="129"/>
    </row>
    <row r="17366" spans="1:8" x14ac:dyDescent="0.3">
      <c r="A17366" s="128"/>
      <c r="B17366" s="128"/>
      <c r="D17366" s="128"/>
      <c r="E17366" s="128"/>
      <c r="G17366" s="129"/>
      <c r="H17366" s="129"/>
    </row>
    <row r="17367" spans="1:8" x14ac:dyDescent="0.3">
      <c r="A17367" s="128"/>
      <c r="B17367" s="128"/>
      <c r="D17367" s="128"/>
      <c r="E17367" s="128"/>
      <c r="G17367" s="129"/>
      <c r="H17367" s="129"/>
    </row>
    <row r="17368" spans="1:8" x14ac:dyDescent="0.3">
      <c r="A17368" s="128"/>
      <c r="B17368" s="128"/>
      <c r="D17368" s="128"/>
      <c r="E17368" s="128"/>
      <c r="G17368" s="129"/>
      <c r="H17368" s="129"/>
    </row>
    <row r="17369" spans="1:8" x14ac:dyDescent="0.3">
      <c r="A17369" s="128"/>
      <c r="B17369" s="128"/>
      <c r="D17369" s="128"/>
      <c r="E17369" s="128"/>
      <c r="G17369" s="129"/>
      <c r="H17369" s="129"/>
    </row>
    <row r="17370" spans="1:8" x14ac:dyDescent="0.3">
      <c r="A17370" s="128"/>
      <c r="B17370" s="128"/>
      <c r="D17370" s="128"/>
      <c r="E17370" s="128"/>
      <c r="G17370" s="129"/>
      <c r="H17370" s="129"/>
    </row>
    <row r="17371" spans="1:8" x14ac:dyDescent="0.3">
      <c r="A17371" s="128"/>
      <c r="B17371" s="128"/>
      <c r="D17371" s="128"/>
      <c r="E17371" s="128"/>
      <c r="G17371" s="129"/>
      <c r="H17371" s="129"/>
    </row>
    <row r="17372" spans="1:8" x14ac:dyDescent="0.3">
      <c r="A17372" s="128"/>
      <c r="B17372" s="128"/>
      <c r="D17372" s="128"/>
      <c r="E17372" s="128"/>
      <c r="G17372" s="129"/>
      <c r="H17372" s="129"/>
    </row>
    <row r="17373" spans="1:8" x14ac:dyDescent="0.3">
      <c r="A17373" s="128"/>
      <c r="B17373" s="128"/>
      <c r="D17373" s="128"/>
      <c r="E17373" s="128"/>
      <c r="G17373" s="129"/>
      <c r="H17373" s="129"/>
    </row>
    <row r="17374" spans="1:8" x14ac:dyDescent="0.3">
      <c r="A17374" s="128"/>
      <c r="B17374" s="128"/>
      <c r="D17374" s="128"/>
      <c r="E17374" s="128"/>
      <c r="G17374" s="129"/>
      <c r="H17374" s="129"/>
    </row>
    <row r="17375" spans="1:8" x14ac:dyDescent="0.3">
      <c r="A17375" s="128"/>
      <c r="B17375" s="128"/>
      <c r="D17375" s="128"/>
      <c r="E17375" s="128"/>
      <c r="G17375" s="129"/>
      <c r="H17375" s="129"/>
    </row>
    <row r="17376" spans="1:8" x14ac:dyDescent="0.3">
      <c r="A17376" s="128"/>
      <c r="B17376" s="128"/>
      <c r="D17376" s="128"/>
      <c r="E17376" s="128"/>
      <c r="G17376" s="129"/>
      <c r="H17376" s="129"/>
    </row>
    <row r="17377" spans="1:8" x14ac:dyDescent="0.3">
      <c r="A17377" s="128"/>
      <c r="B17377" s="128"/>
      <c r="D17377" s="128"/>
      <c r="E17377" s="128"/>
      <c r="G17377" s="129"/>
      <c r="H17377" s="129"/>
    </row>
    <row r="17378" spans="1:8" x14ac:dyDescent="0.3">
      <c r="A17378" s="128"/>
      <c r="B17378" s="128"/>
      <c r="D17378" s="128"/>
      <c r="E17378" s="128"/>
      <c r="G17378" s="129"/>
      <c r="H17378" s="129"/>
    </row>
    <row r="17379" spans="1:8" x14ac:dyDescent="0.3">
      <c r="A17379" s="128"/>
      <c r="B17379" s="128"/>
      <c r="D17379" s="128"/>
      <c r="E17379" s="128"/>
      <c r="G17379" s="129"/>
      <c r="H17379" s="129"/>
    </row>
    <row r="17380" spans="1:8" x14ac:dyDescent="0.3">
      <c r="A17380" s="128"/>
      <c r="B17380" s="128"/>
      <c r="D17380" s="128"/>
      <c r="E17380" s="128"/>
      <c r="G17380" s="129"/>
      <c r="H17380" s="129"/>
    </row>
    <row r="17381" spans="1:8" x14ac:dyDescent="0.3">
      <c r="A17381" s="128"/>
      <c r="B17381" s="128"/>
      <c r="D17381" s="128"/>
      <c r="E17381" s="128"/>
      <c r="G17381" s="129"/>
      <c r="H17381" s="129"/>
    </row>
    <row r="17382" spans="1:8" x14ac:dyDescent="0.3">
      <c r="A17382" s="128"/>
      <c r="B17382" s="128"/>
      <c r="D17382" s="128"/>
      <c r="E17382" s="128"/>
      <c r="G17382" s="129"/>
      <c r="H17382" s="129"/>
    </row>
    <row r="17383" spans="1:8" x14ac:dyDescent="0.3">
      <c r="A17383" s="128"/>
      <c r="B17383" s="128"/>
      <c r="D17383" s="128"/>
      <c r="E17383" s="128"/>
      <c r="G17383" s="129"/>
      <c r="H17383" s="129"/>
    </row>
    <row r="17384" spans="1:8" x14ac:dyDescent="0.3">
      <c r="A17384" s="128"/>
      <c r="B17384" s="128"/>
      <c r="D17384" s="128"/>
      <c r="E17384" s="128"/>
      <c r="G17384" s="129"/>
      <c r="H17384" s="129"/>
    </row>
    <row r="17385" spans="1:8" x14ac:dyDescent="0.3">
      <c r="A17385" s="128"/>
      <c r="B17385" s="128"/>
      <c r="D17385" s="128"/>
      <c r="E17385" s="128"/>
      <c r="G17385" s="129"/>
      <c r="H17385" s="129"/>
    </row>
    <row r="17386" spans="1:8" x14ac:dyDescent="0.3">
      <c r="A17386" s="128"/>
      <c r="B17386" s="128"/>
      <c r="D17386" s="128"/>
      <c r="E17386" s="128"/>
      <c r="G17386" s="129"/>
      <c r="H17386" s="129"/>
    </row>
    <row r="17387" spans="1:8" x14ac:dyDescent="0.3">
      <c r="A17387" s="128"/>
      <c r="B17387" s="128"/>
      <c r="D17387" s="128"/>
      <c r="E17387" s="128"/>
      <c r="G17387" s="129"/>
      <c r="H17387" s="129"/>
    </row>
    <row r="17388" spans="1:8" x14ac:dyDescent="0.3">
      <c r="A17388" s="128"/>
      <c r="B17388" s="128"/>
      <c r="D17388" s="128"/>
      <c r="E17388" s="128"/>
      <c r="G17388" s="129"/>
      <c r="H17388" s="129"/>
    </row>
    <row r="17389" spans="1:8" x14ac:dyDescent="0.3">
      <c r="A17389" s="128"/>
      <c r="B17389" s="128"/>
      <c r="D17389" s="128"/>
      <c r="E17389" s="128"/>
      <c r="G17389" s="129"/>
      <c r="H17389" s="129"/>
    </row>
    <row r="17390" spans="1:8" x14ac:dyDescent="0.3">
      <c r="A17390" s="128"/>
      <c r="B17390" s="128"/>
      <c r="D17390" s="128"/>
      <c r="E17390" s="128"/>
      <c r="G17390" s="129"/>
      <c r="H17390" s="129"/>
    </row>
    <row r="17391" spans="1:8" x14ac:dyDescent="0.3">
      <c r="A17391" s="128"/>
      <c r="B17391" s="128"/>
      <c r="D17391" s="128"/>
      <c r="E17391" s="128"/>
      <c r="G17391" s="129"/>
      <c r="H17391" s="129"/>
    </row>
    <row r="17392" spans="1:8" x14ac:dyDescent="0.3">
      <c r="A17392" s="128"/>
      <c r="B17392" s="128"/>
      <c r="D17392" s="128"/>
      <c r="E17392" s="128"/>
      <c r="G17392" s="129"/>
      <c r="H17392" s="129"/>
    </row>
    <row r="17393" spans="1:8" x14ac:dyDescent="0.3">
      <c r="A17393" s="128"/>
      <c r="B17393" s="128"/>
      <c r="D17393" s="128"/>
      <c r="E17393" s="128"/>
      <c r="G17393" s="129"/>
      <c r="H17393" s="129"/>
    </row>
    <row r="17394" spans="1:8" x14ac:dyDescent="0.3">
      <c r="A17394" s="128"/>
      <c r="B17394" s="128"/>
      <c r="D17394" s="128"/>
      <c r="E17394" s="128"/>
      <c r="G17394" s="129"/>
      <c r="H17394" s="129"/>
    </row>
    <row r="17395" spans="1:8" x14ac:dyDescent="0.3">
      <c r="A17395" s="128"/>
      <c r="B17395" s="128"/>
      <c r="D17395" s="128"/>
      <c r="E17395" s="128"/>
      <c r="G17395" s="129"/>
      <c r="H17395" s="129"/>
    </row>
    <row r="17396" spans="1:8" x14ac:dyDescent="0.3">
      <c r="A17396" s="128"/>
      <c r="B17396" s="128"/>
      <c r="D17396" s="128"/>
      <c r="E17396" s="128"/>
      <c r="G17396" s="129"/>
      <c r="H17396" s="129"/>
    </row>
    <row r="17397" spans="1:8" x14ac:dyDescent="0.3">
      <c r="A17397" s="128"/>
      <c r="B17397" s="128"/>
      <c r="D17397" s="128"/>
      <c r="E17397" s="128"/>
      <c r="G17397" s="129"/>
      <c r="H17397" s="129"/>
    </row>
    <row r="17398" spans="1:8" x14ac:dyDescent="0.3">
      <c r="A17398" s="128"/>
      <c r="B17398" s="128"/>
      <c r="D17398" s="128"/>
      <c r="E17398" s="128"/>
      <c r="G17398" s="129"/>
      <c r="H17398" s="129"/>
    </row>
    <row r="17399" spans="1:8" x14ac:dyDescent="0.3">
      <c r="A17399" s="128"/>
      <c r="B17399" s="128"/>
      <c r="D17399" s="128"/>
      <c r="E17399" s="128"/>
      <c r="G17399" s="129"/>
      <c r="H17399" s="129"/>
    </row>
    <row r="17400" spans="1:8" x14ac:dyDescent="0.3">
      <c r="A17400" s="128"/>
      <c r="B17400" s="128"/>
      <c r="D17400" s="128"/>
      <c r="E17400" s="128"/>
      <c r="G17400" s="129"/>
      <c r="H17400" s="129"/>
    </row>
    <row r="17401" spans="1:8" x14ac:dyDescent="0.3">
      <c r="A17401" s="128"/>
      <c r="B17401" s="128"/>
      <c r="D17401" s="128"/>
      <c r="E17401" s="128"/>
      <c r="G17401" s="129"/>
      <c r="H17401" s="129"/>
    </row>
    <row r="17402" spans="1:8" x14ac:dyDescent="0.3">
      <c r="A17402" s="128"/>
      <c r="B17402" s="128"/>
      <c r="D17402" s="128"/>
      <c r="E17402" s="128"/>
      <c r="G17402" s="129"/>
      <c r="H17402" s="129"/>
    </row>
    <row r="17403" spans="1:8" x14ac:dyDescent="0.3">
      <c r="A17403" s="128"/>
      <c r="B17403" s="128"/>
      <c r="D17403" s="128"/>
      <c r="E17403" s="128"/>
      <c r="G17403" s="129"/>
      <c r="H17403" s="129"/>
    </row>
    <row r="17404" spans="1:8" x14ac:dyDescent="0.3">
      <c r="A17404" s="128"/>
      <c r="B17404" s="128"/>
      <c r="D17404" s="128"/>
      <c r="E17404" s="128"/>
      <c r="G17404" s="129"/>
      <c r="H17404" s="129"/>
    </row>
    <row r="17405" spans="1:8" x14ac:dyDescent="0.3">
      <c r="A17405" s="128"/>
      <c r="B17405" s="128"/>
      <c r="D17405" s="128"/>
      <c r="E17405" s="128"/>
      <c r="G17405" s="129"/>
      <c r="H17405" s="129"/>
    </row>
    <row r="17406" spans="1:8" x14ac:dyDescent="0.3">
      <c r="A17406" s="128"/>
      <c r="B17406" s="128"/>
      <c r="D17406" s="128"/>
      <c r="E17406" s="128"/>
      <c r="G17406" s="129"/>
      <c r="H17406" s="129"/>
    </row>
    <row r="17407" spans="1:8" x14ac:dyDescent="0.3">
      <c r="A17407" s="128"/>
      <c r="B17407" s="128"/>
      <c r="D17407" s="128"/>
      <c r="E17407" s="128"/>
      <c r="G17407" s="129"/>
      <c r="H17407" s="129"/>
    </row>
    <row r="17408" spans="1:8" x14ac:dyDescent="0.3">
      <c r="A17408" s="128"/>
      <c r="B17408" s="128"/>
      <c r="D17408" s="128"/>
      <c r="E17408" s="128"/>
      <c r="G17408" s="129"/>
      <c r="H17408" s="129"/>
    </row>
    <row r="17409" spans="1:8" x14ac:dyDescent="0.3">
      <c r="A17409" s="128"/>
      <c r="B17409" s="128"/>
      <c r="D17409" s="128"/>
      <c r="E17409" s="128"/>
      <c r="G17409" s="129"/>
      <c r="H17409" s="129"/>
    </row>
    <row r="17410" spans="1:8" x14ac:dyDescent="0.3">
      <c r="A17410" s="128"/>
      <c r="B17410" s="128"/>
      <c r="D17410" s="128"/>
      <c r="E17410" s="128"/>
      <c r="G17410" s="129"/>
      <c r="H17410" s="129"/>
    </row>
    <row r="17411" spans="1:8" x14ac:dyDescent="0.3">
      <c r="A17411" s="128"/>
      <c r="B17411" s="128"/>
      <c r="D17411" s="128"/>
      <c r="E17411" s="128"/>
      <c r="G17411" s="129"/>
      <c r="H17411" s="129"/>
    </row>
    <row r="17412" spans="1:8" x14ac:dyDescent="0.3">
      <c r="A17412" s="128"/>
      <c r="B17412" s="128"/>
      <c r="D17412" s="128"/>
      <c r="E17412" s="128"/>
      <c r="G17412" s="129"/>
      <c r="H17412" s="129"/>
    </row>
    <row r="17413" spans="1:8" x14ac:dyDescent="0.3">
      <c r="A17413" s="128"/>
      <c r="B17413" s="128"/>
      <c r="D17413" s="128"/>
      <c r="E17413" s="128"/>
      <c r="G17413" s="129"/>
      <c r="H17413" s="129"/>
    </row>
    <row r="17414" spans="1:8" x14ac:dyDescent="0.3">
      <c r="A17414" s="128"/>
      <c r="B17414" s="128"/>
      <c r="D17414" s="128"/>
      <c r="E17414" s="128"/>
      <c r="G17414" s="129"/>
      <c r="H17414" s="129"/>
    </row>
    <row r="17415" spans="1:8" x14ac:dyDescent="0.3">
      <c r="A17415" s="128"/>
      <c r="B17415" s="128"/>
      <c r="D17415" s="128"/>
      <c r="E17415" s="128"/>
      <c r="G17415" s="129"/>
      <c r="H17415" s="129"/>
    </row>
    <row r="17416" spans="1:8" x14ac:dyDescent="0.3">
      <c r="A17416" s="128"/>
      <c r="B17416" s="128"/>
      <c r="D17416" s="128"/>
      <c r="E17416" s="128"/>
      <c r="G17416" s="129"/>
      <c r="H17416" s="129"/>
    </row>
    <row r="17417" spans="1:8" x14ac:dyDescent="0.3">
      <c r="A17417" s="128"/>
      <c r="B17417" s="128"/>
      <c r="D17417" s="128"/>
      <c r="E17417" s="128"/>
      <c r="G17417" s="129"/>
      <c r="H17417" s="129"/>
    </row>
    <row r="17418" spans="1:8" x14ac:dyDescent="0.3">
      <c r="A17418" s="128"/>
      <c r="B17418" s="128"/>
      <c r="D17418" s="128"/>
      <c r="E17418" s="128"/>
      <c r="G17418" s="129"/>
      <c r="H17418" s="129"/>
    </row>
    <row r="17419" spans="1:8" x14ac:dyDescent="0.3">
      <c r="A17419" s="128"/>
      <c r="B17419" s="128"/>
      <c r="D17419" s="128"/>
      <c r="E17419" s="128"/>
      <c r="G17419" s="129"/>
      <c r="H17419" s="129"/>
    </row>
    <row r="17420" spans="1:8" x14ac:dyDescent="0.3">
      <c r="A17420" s="128"/>
      <c r="B17420" s="128"/>
      <c r="D17420" s="128"/>
      <c r="E17420" s="128"/>
      <c r="G17420" s="129"/>
      <c r="H17420" s="129"/>
    </row>
    <row r="17421" spans="1:8" x14ac:dyDescent="0.3">
      <c r="A17421" s="128"/>
      <c r="B17421" s="128"/>
      <c r="D17421" s="128"/>
      <c r="E17421" s="128"/>
      <c r="G17421" s="129"/>
      <c r="H17421" s="129"/>
    </row>
    <row r="17422" spans="1:8" x14ac:dyDescent="0.3">
      <c r="A17422" s="128"/>
      <c r="B17422" s="128"/>
      <c r="D17422" s="128"/>
      <c r="E17422" s="128"/>
      <c r="G17422" s="129"/>
      <c r="H17422" s="129"/>
    </row>
    <row r="17423" spans="1:8" x14ac:dyDescent="0.3">
      <c r="A17423" s="128"/>
      <c r="B17423" s="128"/>
      <c r="D17423" s="128"/>
      <c r="E17423" s="128"/>
      <c r="G17423" s="129"/>
      <c r="H17423" s="129"/>
    </row>
    <row r="17424" spans="1:8" x14ac:dyDescent="0.3">
      <c r="A17424" s="128"/>
      <c r="B17424" s="128"/>
      <c r="D17424" s="128"/>
      <c r="E17424" s="128"/>
      <c r="G17424" s="129"/>
      <c r="H17424" s="129"/>
    </row>
    <row r="17425" spans="1:8" x14ac:dyDescent="0.3">
      <c r="A17425" s="128"/>
      <c r="B17425" s="128"/>
      <c r="D17425" s="128"/>
      <c r="E17425" s="128"/>
      <c r="G17425" s="129"/>
      <c r="H17425" s="129"/>
    </row>
    <row r="17426" spans="1:8" x14ac:dyDescent="0.3">
      <c r="A17426" s="128"/>
      <c r="B17426" s="128"/>
      <c r="D17426" s="128"/>
      <c r="E17426" s="128"/>
      <c r="G17426" s="129"/>
      <c r="H17426" s="129"/>
    </row>
    <row r="17427" spans="1:8" x14ac:dyDescent="0.3">
      <c r="A17427" s="128"/>
      <c r="B17427" s="128"/>
      <c r="D17427" s="128"/>
      <c r="E17427" s="128"/>
      <c r="G17427" s="129"/>
      <c r="H17427" s="129"/>
    </row>
    <row r="17428" spans="1:8" x14ac:dyDescent="0.3">
      <c r="A17428" s="128"/>
      <c r="B17428" s="128"/>
      <c r="D17428" s="128"/>
      <c r="E17428" s="128"/>
      <c r="G17428" s="129"/>
      <c r="H17428" s="129"/>
    </row>
    <row r="17429" spans="1:8" x14ac:dyDescent="0.3">
      <c r="A17429" s="128"/>
      <c r="B17429" s="128"/>
      <c r="D17429" s="128"/>
      <c r="E17429" s="128"/>
      <c r="G17429" s="129"/>
      <c r="H17429" s="129"/>
    </row>
    <row r="17430" spans="1:8" x14ac:dyDescent="0.3">
      <c r="A17430" s="128"/>
      <c r="B17430" s="128"/>
      <c r="D17430" s="128"/>
      <c r="E17430" s="128"/>
      <c r="G17430" s="129"/>
      <c r="H17430" s="129"/>
    </row>
    <row r="17431" spans="1:8" x14ac:dyDescent="0.3">
      <c r="A17431" s="128"/>
      <c r="B17431" s="128"/>
      <c r="D17431" s="128"/>
      <c r="E17431" s="128"/>
      <c r="G17431" s="129"/>
      <c r="H17431" s="129"/>
    </row>
    <row r="17432" spans="1:8" x14ac:dyDescent="0.3">
      <c r="A17432" s="128"/>
      <c r="B17432" s="128"/>
      <c r="D17432" s="128"/>
      <c r="E17432" s="128"/>
      <c r="G17432" s="129"/>
      <c r="H17432" s="129"/>
    </row>
    <row r="17433" spans="1:8" x14ac:dyDescent="0.3">
      <c r="A17433" s="128"/>
      <c r="B17433" s="128"/>
      <c r="D17433" s="128"/>
      <c r="E17433" s="128"/>
      <c r="G17433" s="129"/>
      <c r="H17433" s="129"/>
    </row>
    <row r="17434" spans="1:8" x14ac:dyDescent="0.3">
      <c r="A17434" s="128"/>
      <c r="B17434" s="128"/>
      <c r="D17434" s="128"/>
      <c r="E17434" s="128"/>
      <c r="G17434" s="129"/>
      <c r="H17434" s="129"/>
    </row>
    <row r="17435" spans="1:8" x14ac:dyDescent="0.3">
      <c r="A17435" s="128"/>
      <c r="B17435" s="128"/>
      <c r="D17435" s="128"/>
      <c r="E17435" s="128"/>
      <c r="G17435" s="129"/>
      <c r="H17435" s="129"/>
    </row>
    <row r="17436" spans="1:8" x14ac:dyDescent="0.3">
      <c r="A17436" s="128"/>
      <c r="B17436" s="128"/>
      <c r="D17436" s="128"/>
      <c r="E17436" s="128"/>
      <c r="G17436" s="129"/>
      <c r="H17436" s="129"/>
    </row>
    <row r="17437" spans="1:8" x14ac:dyDescent="0.3">
      <c r="A17437" s="128"/>
      <c r="B17437" s="128"/>
      <c r="D17437" s="128"/>
      <c r="E17437" s="128"/>
      <c r="G17437" s="129"/>
      <c r="H17437" s="129"/>
    </row>
    <row r="17438" spans="1:8" x14ac:dyDescent="0.3">
      <c r="A17438" s="128"/>
      <c r="B17438" s="128"/>
      <c r="D17438" s="128"/>
      <c r="E17438" s="128"/>
      <c r="G17438" s="129"/>
      <c r="H17438" s="129"/>
    </row>
    <row r="17439" spans="1:8" x14ac:dyDescent="0.3">
      <c r="A17439" s="128"/>
      <c r="B17439" s="128"/>
      <c r="D17439" s="128"/>
      <c r="E17439" s="128"/>
      <c r="G17439" s="129"/>
      <c r="H17439" s="129"/>
    </row>
    <row r="17440" spans="1:8" x14ac:dyDescent="0.3">
      <c r="A17440" s="128"/>
      <c r="B17440" s="128"/>
      <c r="D17440" s="128"/>
      <c r="E17440" s="128"/>
      <c r="G17440" s="129"/>
      <c r="H17440" s="129"/>
    </row>
    <row r="17441" spans="1:8" x14ac:dyDescent="0.3">
      <c r="A17441" s="128"/>
      <c r="B17441" s="128"/>
      <c r="D17441" s="128"/>
      <c r="E17441" s="128"/>
      <c r="G17441" s="129"/>
      <c r="H17441" s="129"/>
    </row>
    <row r="17442" spans="1:8" x14ac:dyDescent="0.3">
      <c r="A17442" s="128"/>
      <c r="B17442" s="128"/>
      <c r="D17442" s="128"/>
      <c r="E17442" s="128"/>
      <c r="G17442" s="129"/>
      <c r="H17442" s="129"/>
    </row>
    <row r="17443" spans="1:8" x14ac:dyDescent="0.3">
      <c r="A17443" s="128"/>
      <c r="B17443" s="128"/>
      <c r="D17443" s="128"/>
      <c r="E17443" s="128"/>
      <c r="G17443" s="129"/>
      <c r="H17443" s="129"/>
    </row>
    <row r="17444" spans="1:8" x14ac:dyDescent="0.3">
      <c r="A17444" s="128"/>
      <c r="B17444" s="128"/>
      <c r="D17444" s="128"/>
      <c r="E17444" s="128"/>
      <c r="G17444" s="129"/>
      <c r="H17444" s="129"/>
    </row>
    <row r="17445" spans="1:8" x14ac:dyDescent="0.3">
      <c r="A17445" s="128"/>
      <c r="B17445" s="128"/>
      <c r="D17445" s="128"/>
      <c r="E17445" s="128"/>
      <c r="G17445" s="129"/>
      <c r="H17445" s="129"/>
    </row>
    <row r="17446" spans="1:8" x14ac:dyDescent="0.3">
      <c r="A17446" s="128"/>
      <c r="B17446" s="128"/>
      <c r="D17446" s="128"/>
      <c r="E17446" s="128"/>
      <c r="G17446" s="129"/>
      <c r="H17446" s="129"/>
    </row>
    <row r="17447" spans="1:8" x14ac:dyDescent="0.3">
      <c r="A17447" s="128"/>
      <c r="B17447" s="128"/>
      <c r="D17447" s="128"/>
      <c r="E17447" s="128"/>
      <c r="G17447" s="129"/>
      <c r="H17447" s="129"/>
    </row>
    <row r="17448" spans="1:8" x14ac:dyDescent="0.3">
      <c r="A17448" s="128"/>
      <c r="B17448" s="128"/>
      <c r="D17448" s="128"/>
      <c r="E17448" s="128"/>
      <c r="G17448" s="129"/>
      <c r="H17448" s="129"/>
    </row>
    <row r="17449" spans="1:8" x14ac:dyDescent="0.3">
      <c r="A17449" s="128"/>
      <c r="B17449" s="128"/>
      <c r="D17449" s="128"/>
      <c r="E17449" s="128"/>
      <c r="G17449" s="129"/>
      <c r="H17449" s="129"/>
    </row>
    <row r="17450" spans="1:8" x14ac:dyDescent="0.3">
      <c r="A17450" s="128"/>
      <c r="B17450" s="128"/>
      <c r="D17450" s="128"/>
      <c r="E17450" s="128"/>
      <c r="G17450" s="129"/>
      <c r="H17450" s="129"/>
    </row>
    <row r="17451" spans="1:8" x14ac:dyDescent="0.3">
      <c r="A17451" s="128"/>
      <c r="B17451" s="128"/>
      <c r="D17451" s="128"/>
      <c r="E17451" s="128"/>
      <c r="G17451" s="129"/>
      <c r="H17451" s="129"/>
    </row>
    <row r="17452" spans="1:8" x14ac:dyDescent="0.3">
      <c r="A17452" s="128"/>
      <c r="B17452" s="128"/>
      <c r="D17452" s="128"/>
      <c r="E17452" s="128"/>
      <c r="G17452" s="129"/>
      <c r="H17452" s="129"/>
    </row>
    <row r="17453" spans="1:8" x14ac:dyDescent="0.3">
      <c r="A17453" s="128"/>
      <c r="B17453" s="128"/>
      <c r="D17453" s="128"/>
      <c r="E17453" s="128"/>
      <c r="G17453" s="129"/>
      <c r="H17453" s="129"/>
    </row>
    <row r="17454" spans="1:8" x14ac:dyDescent="0.3">
      <c r="A17454" s="128"/>
      <c r="B17454" s="128"/>
      <c r="D17454" s="128"/>
      <c r="E17454" s="128"/>
      <c r="G17454" s="129"/>
      <c r="H17454" s="129"/>
    </row>
    <row r="17455" spans="1:8" x14ac:dyDescent="0.3">
      <c r="A17455" s="128"/>
      <c r="B17455" s="128"/>
      <c r="D17455" s="128"/>
      <c r="E17455" s="128"/>
      <c r="G17455" s="129"/>
      <c r="H17455" s="129"/>
    </row>
    <row r="17456" spans="1:8" x14ac:dyDescent="0.3">
      <c r="A17456" s="128"/>
      <c r="B17456" s="128"/>
      <c r="D17456" s="128"/>
      <c r="E17456" s="128"/>
      <c r="G17456" s="129"/>
      <c r="H17456" s="129"/>
    </row>
    <row r="17457" spans="1:8" x14ac:dyDescent="0.3">
      <c r="A17457" s="128"/>
      <c r="B17457" s="128"/>
      <c r="D17457" s="128"/>
      <c r="E17457" s="128"/>
      <c r="G17457" s="129"/>
      <c r="H17457" s="129"/>
    </row>
    <row r="17458" spans="1:8" x14ac:dyDescent="0.3">
      <c r="A17458" s="128"/>
      <c r="B17458" s="128"/>
      <c r="D17458" s="128"/>
      <c r="E17458" s="128"/>
      <c r="G17458" s="129"/>
      <c r="H17458" s="129"/>
    </row>
    <row r="17459" spans="1:8" x14ac:dyDescent="0.3">
      <c r="A17459" s="128"/>
      <c r="B17459" s="128"/>
      <c r="D17459" s="128"/>
      <c r="E17459" s="128"/>
      <c r="G17459" s="129"/>
      <c r="H17459" s="129"/>
    </row>
    <row r="17460" spans="1:8" x14ac:dyDescent="0.3">
      <c r="A17460" s="128"/>
      <c r="B17460" s="128"/>
      <c r="D17460" s="128"/>
      <c r="E17460" s="128"/>
      <c r="G17460" s="129"/>
      <c r="H17460" s="129"/>
    </row>
    <row r="17461" spans="1:8" x14ac:dyDescent="0.3">
      <c r="A17461" s="128"/>
      <c r="B17461" s="128"/>
      <c r="D17461" s="128"/>
      <c r="E17461" s="128"/>
      <c r="G17461" s="129"/>
      <c r="H17461" s="129"/>
    </row>
    <row r="17462" spans="1:8" x14ac:dyDescent="0.3">
      <c r="A17462" s="128"/>
      <c r="B17462" s="128"/>
      <c r="D17462" s="128"/>
      <c r="E17462" s="128"/>
      <c r="G17462" s="129"/>
      <c r="H17462" s="129"/>
    </row>
    <row r="17463" spans="1:8" x14ac:dyDescent="0.3">
      <c r="A17463" s="128"/>
      <c r="B17463" s="128"/>
      <c r="D17463" s="128"/>
      <c r="E17463" s="128"/>
      <c r="G17463" s="129"/>
      <c r="H17463" s="129"/>
    </row>
    <row r="17464" spans="1:8" x14ac:dyDescent="0.3">
      <c r="A17464" s="128"/>
      <c r="B17464" s="128"/>
      <c r="D17464" s="128"/>
      <c r="E17464" s="128"/>
      <c r="G17464" s="129"/>
      <c r="H17464" s="129"/>
    </row>
    <row r="17465" spans="1:8" x14ac:dyDescent="0.3">
      <c r="A17465" s="128"/>
      <c r="B17465" s="128"/>
      <c r="D17465" s="128"/>
      <c r="E17465" s="128"/>
      <c r="G17465" s="129"/>
      <c r="H17465" s="129"/>
    </row>
    <row r="17466" spans="1:8" x14ac:dyDescent="0.3">
      <c r="A17466" s="128"/>
      <c r="B17466" s="128"/>
      <c r="D17466" s="128"/>
      <c r="E17466" s="128"/>
      <c r="G17466" s="129"/>
      <c r="H17466" s="129"/>
    </row>
    <row r="17467" spans="1:8" x14ac:dyDescent="0.3">
      <c r="A17467" s="128"/>
      <c r="B17467" s="128"/>
      <c r="D17467" s="128"/>
      <c r="E17467" s="128"/>
      <c r="G17467" s="129"/>
      <c r="H17467" s="129"/>
    </row>
    <row r="17468" spans="1:8" x14ac:dyDescent="0.3">
      <c r="A17468" s="128"/>
      <c r="B17468" s="128"/>
      <c r="D17468" s="128"/>
      <c r="E17468" s="128"/>
      <c r="G17468" s="129"/>
      <c r="H17468" s="129"/>
    </row>
    <row r="17469" spans="1:8" x14ac:dyDescent="0.3">
      <c r="A17469" s="128"/>
      <c r="B17469" s="128"/>
      <c r="D17469" s="128"/>
      <c r="E17469" s="128"/>
      <c r="G17469" s="129"/>
      <c r="H17469" s="129"/>
    </row>
    <row r="17470" spans="1:8" x14ac:dyDescent="0.3">
      <c r="A17470" s="128"/>
      <c r="B17470" s="128"/>
      <c r="D17470" s="128"/>
      <c r="E17470" s="128"/>
      <c r="G17470" s="129"/>
      <c r="H17470" s="129"/>
    </row>
    <row r="17471" spans="1:8" x14ac:dyDescent="0.3">
      <c r="A17471" s="128"/>
      <c r="B17471" s="128"/>
      <c r="D17471" s="128"/>
      <c r="E17471" s="128"/>
      <c r="G17471" s="129"/>
      <c r="H17471" s="129"/>
    </row>
    <row r="17472" spans="1:8" x14ac:dyDescent="0.3">
      <c r="A17472" s="128"/>
      <c r="B17472" s="128"/>
      <c r="D17472" s="128"/>
      <c r="E17472" s="128"/>
      <c r="G17472" s="129"/>
      <c r="H17472" s="129"/>
    </row>
    <row r="17473" spans="1:8" x14ac:dyDescent="0.3">
      <c r="A17473" s="128"/>
      <c r="B17473" s="128"/>
      <c r="D17473" s="128"/>
      <c r="E17473" s="128"/>
      <c r="G17473" s="129"/>
      <c r="H17473" s="129"/>
    </row>
    <row r="17474" spans="1:8" x14ac:dyDescent="0.3">
      <c r="A17474" s="128"/>
      <c r="B17474" s="128"/>
      <c r="D17474" s="128"/>
      <c r="E17474" s="128"/>
      <c r="G17474" s="129"/>
      <c r="H17474" s="129"/>
    </row>
    <row r="17475" spans="1:8" x14ac:dyDescent="0.3">
      <c r="A17475" s="128"/>
      <c r="B17475" s="128"/>
      <c r="D17475" s="128"/>
      <c r="E17475" s="128"/>
      <c r="G17475" s="129"/>
      <c r="H17475" s="129"/>
    </row>
    <row r="17476" spans="1:8" x14ac:dyDescent="0.3">
      <c r="A17476" s="128"/>
      <c r="B17476" s="128"/>
      <c r="D17476" s="128"/>
      <c r="E17476" s="128"/>
      <c r="G17476" s="129"/>
      <c r="H17476" s="129"/>
    </row>
    <row r="17477" spans="1:8" x14ac:dyDescent="0.3">
      <c r="A17477" s="128"/>
      <c r="B17477" s="128"/>
      <c r="D17477" s="128"/>
      <c r="E17477" s="128"/>
      <c r="G17477" s="129"/>
      <c r="H17477" s="129"/>
    </row>
    <row r="17478" spans="1:8" x14ac:dyDescent="0.3">
      <c r="A17478" s="128"/>
      <c r="B17478" s="128"/>
      <c r="D17478" s="128"/>
      <c r="E17478" s="128"/>
      <c r="G17478" s="129"/>
      <c r="H17478" s="129"/>
    </row>
    <row r="17479" spans="1:8" x14ac:dyDescent="0.3">
      <c r="A17479" s="128"/>
      <c r="B17479" s="128"/>
      <c r="D17479" s="128"/>
      <c r="E17479" s="128"/>
      <c r="G17479" s="129"/>
      <c r="H17479" s="129"/>
    </row>
    <row r="17480" spans="1:8" x14ac:dyDescent="0.3">
      <c r="A17480" s="128"/>
      <c r="B17480" s="128"/>
      <c r="D17480" s="128"/>
      <c r="E17480" s="128"/>
      <c r="G17480" s="129"/>
      <c r="H17480" s="129"/>
    </row>
    <row r="17481" spans="1:8" x14ac:dyDescent="0.3">
      <c r="A17481" s="128"/>
      <c r="B17481" s="128"/>
      <c r="D17481" s="128"/>
      <c r="E17481" s="128"/>
      <c r="G17481" s="129"/>
      <c r="H17481" s="129"/>
    </row>
    <row r="17482" spans="1:8" x14ac:dyDescent="0.3">
      <c r="A17482" s="128"/>
      <c r="B17482" s="128"/>
      <c r="D17482" s="128"/>
      <c r="E17482" s="128"/>
      <c r="G17482" s="129"/>
      <c r="H17482" s="129"/>
    </row>
    <row r="17483" spans="1:8" x14ac:dyDescent="0.3">
      <c r="A17483" s="128"/>
      <c r="B17483" s="128"/>
      <c r="D17483" s="128"/>
      <c r="E17483" s="128"/>
      <c r="G17483" s="129"/>
      <c r="H17483" s="129"/>
    </row>
    <row r="17484" spans="1:8" x14ac:dyDescent="0.3">
      <c r="A17484" s="128"/>
      <c r="B17484" s="128"/>
      <c r="D17484" s="128"/>
      <c r="E17484" s="128"/>
      <c r="G17484" s="129"/>
      <c r="H17484" s="129"/>
    </row>
    <row r="17485" spans="1:8" x14ac:dyDescent="0.3">
      <c r="A17485" s="128"/>
      <c r="B17485" s="128"/>
      <c r="D17485" s="128"/>
      <c r="E17485" s="128"/>
      <c r="G17485" s="129"/>
      <c r="H17485" s="129"/>
    </row>
    <row r="17486" spans="1:8" x14ac:dyDescent="0.3">
      <c r="A17486" s="128"/>
      <c r="B17486" s="128"/>
      <c r="D17486" s="128"/>
      <c r="E17486" s="128"/>
      <c r="G17486" s="129"/>
      <c r="H17486" s="129"/>
    </row>
    <row r="17487" spans="1:8" x14ac:dyDescent="0.3">
      <c r="A17487" s="128"/>
      <c r="B17487" s="128"/>
      <c r="D17487" s="128"/>
      <c r="E17487" s="128"/>
      <c r="G17487" s="129"/>
      <c r="H17487" s="129"/>
    </row>
    <row r="17488" spans="1:8" x14ac:dyDescent="0.3">
      <c r="A17488" s="128"/>
      <c r="B17488" s="128"/>
      <c r="D17488" s="128"/>
      <c r="E17488" s="128"/>
      <c r="G17488" s="129"/>
      <c r="H17488" s="129"/>
    </row>
    <row r="17489" spans="1:8" x14ac:dyDescent="0.3">
      <c r="A17489" s="128"/>
      <c r="B17489" s="128"/>
      <c r="D17489" s="128"/>
      <c r="E17489" s="128"/>
      <c r="G17489" s="129"/>
      <c r="H17489" s="129"/>
    </row>
    <row r="17490" spans="1:8" x14ac:dyDescent="0.3">
      <c r="A17490" s="128"/>
      <c r="B17490" s="128"/>
      <c r="D17490" s="128"/>
      <c r="E17490" s="128"/>
      <c r="G17490" s="129"/>
      <c r="H17490" s="129"/>
    </row>
    <row r="17491" spans="1:8" x14ac:dyDescent="0.3">
      <c r="A17491" s="128"/>
      <c r="B17491" s="128"/>
      <c r="D17491" s="128"/>
      <c r="E17491" s="128"/>
      <c r="G17491" s="129"/>
      <c r="H17491" s="129"/>
    </row>
    <row r="17492" spans="1:8" x14ac:dyDescent="0.3">
      <c r="A17492" s="128"/>
      <c r="B17492" s="128"/>
      <c r="D17492" s="128"/>
      <c r="E17492" s="128"/>
      <c r="G17492" s="129"/>
      <c r="H17492" s="129"/>
    </row>
    <row r="17493" spans="1:8" x14ac:dyDescent="0.3">
      <c r="A17493" s="128"/>
      <c r="B17493" s="128"/>
      <c r="D17493" s="128"/>
      <c r="E17493" s="128"/>
      <c r="G17493" s="129"/>
      <c r="H17493" s="129"/>
    </row>
    <row r="17494" spans="1:8" x14ac:dyDescent="0.3">
      <c r="A17494" s="128"/>
      <c r="B17494" s="128"/>
      <c r="D17494" s="128"/>
      <c r="E17494" s="128"/>
      <c r="G17494" s="129"/>
      <c r="H17494" s="129"/>
    </row>
    <row r="17495" spans="1:8" x14ac:dyDescent="0.3">
      <c r="A17495" s="128"/>
      <c r="B17495" s="128"/>
      <c r="D17495" s="128"/>
      <c r="E17495" s="128"/>
      <c r="G17495" s="129"/>
      <c r="H17495" s="129"/>
    </row>
    <row r="17496" spans="1:8" x14ac:dyDescent="0.3">
      <c r="A17496" s="128"/>
      <c r="B17496" s="128"/>
      <c r="D17496" s="128"/>
      <c r="E17496" s="128"/>
      <c r="G17496" s="129"/>
      <c r="H17496" s="129"/>
    </row>
    <row r="17497" spans="1:8" x14ac:dyDescent="0.3">
      <c r="A17497" s="128"/>
      <c r="B17497" s="128"/>
      <c r="D17497" s="128"/>
      <c r="E17497" s="128"/>
      <c r="G17497" s="129"/>
      <c r="H17497" s="129"/>
    </row>
    <row r="17498" spans="1:8" x14ac:dyDescent="0.3">
      <c r="A17498" s="128"/>
      <c r="B17498" s="128"/>
      <c r="D17498" s="128"/>
      <c r="E17498" s="128"/>
      <c r="G17498" s="129"/>
      <c r="H17498" s="129"/>
    </row>
    <row r="17499" spans="1:8" x14ac:dyDescent="0.3">
      <c r="A17499" s="128"/>
      <c r="B17499" s="128"/>
      <c r="D17499" s="128"/>
      <c r="E17499" s="128"/>
      <c r="G17499" s="129"/>
      <c r="H17499" s="129"/>
    </row>
    <row r="17500" spans="1:8" x14ac:dyDescent="0.3">
      <c r="A17500" s="128"/>
      <c r="B17500" s="128"/>
      <c r="D17500" s="128"/>
      <c r="E17500" s="128"/>
      <c r="G17500" s="129"/>
      <c r="H17500" s="129"/>
    </row>
    <row r="17501" spans="1:8" x14ac:dyDescent="0.3">
      <c r="A17501" s="128"/>
      <c r="B17501" s="128"/>
      <c r="D17501" s="128"/>
      <c r="E17501" s="128"/>
      <c r="G17501" s="129"/>
      <c r="H17501" s="129"/>
    </row>
    <row r="17502" spans="1:8" x14ac:dyDescent="0.3">
      <c r="A17502" s="128"/>
      <c r="B17502" s="128"/>
      <c r="D17502" s="128"/>
      <c r="E17502" s="128"/>
      <c r="G17502" s="129"/>
      <c r="H17502" s="129"/>
    </row>
    <row r="17503" spans="1:8" x14ac:dyDescent="0.3">
      <c r="A17503" s="128"/>
      <c r="B17503" s="128"/>
      <c r="D17503" s="128"/>
      <c r="E17503" s="128"/>
      <c r="G17503" s="129"/>
      <c r="H17503" s="129"/>
    </row>
    <row r="17504" spans="1:8" x14ac:dyDescent="0.3">
      <c r="A17504" s="128"/>
      <c r="B17504" s="128"/>
      <c r="D17504" s="128"/>
      <c r="E17504" s="128"/>
      <c r="G17504" s="129"/>
      <c r="H17504" s="129"/>
    </row>
    <row r="17505" spans="1:8" x14ac:dyDescent="0.3">
      <c r="A17505" s="128"/>
      <c r="B17505" s="128"/>
      <c r="D17505" s="128"/>
      <c r="E17505" s="128"/>
      <c r="G17505" s="129"/>
      <c r="H17505" s="129"/>
    </row>
    <row r="17506" spans="1:8" x14ac:dyDescent="0.3">
      <c r="A17506" s="128"/>
      <c r="B17506" s="128"/>
      <c r="D17506" s="128"/>
      <c r="E17506" s="128"/>
      <c r="G17506" s="129"/>
      <c r="H17506" s="129"/>
    </row>
    <row r="17507" spans="1:8" x14ac:dyDescent="0.3">
      <c r="A17507" s="128"/>
      <c r="B17507" s="128"/>
      <c r="D17507" s="128"/>
      <c r="E17507" s="128"/>
      <c r="G17507" s="129"/>
      <c r="H17507" s="129"/>
    </row>
    <row r="17508" spans="1:8" x14ac:dyDescent="0.3">
      <c r="A17508" s="128"/>
      <c r="B17508" s="128"/>
      <c r="D17508" s="128"/>
      <c r="E17508" s="128"/>
      <c r="G17508" s="129"/>
      <c r="H17508" s="129"/>
    </row>
    <row r="17509" spans="1:8" x14ac:dyDescent="0.3">
      <c r="A17509" s="128"/>
      <c r="B17509" s="128"/>
      <c r="D17509" s="128"/>
      <c r="E17509" s="128"/>
      <c r="G17509" s="129"/>
      <c r="H17509" s="129"/>
    </row>
    <row r="17510" spans="1:8" x14ac:dyDescent="0.3">
      <c r="A17510" s="128"/>
      <c r="B17510" s="128"/>
      <c r="D17510" s="128"/>
      <c r="E17510" s="128"/>
      <c r="G17510" s="129"/>
      <c r="H17510" s="129"/>
    </row>
    <row r="17511" spans="1:8" x14ac:dyDescent="0.3">
      <c r="A17511" s="128"/>
      <c r="B17511" s="128"/>
      <c r="D17511" s="128"/>
      <c r="E17511" s="128"/>
      <c r="G17511" s="129"/>
      <c r="H17511" s="129"/>
    </row>
    <row r="17512" spans="1:8" x14ac:dyDescent="0.3">
      <c r="A17512" s="128"/>
      <c r="B17512" s="128"/>
      <c r="D17512" s="128"/>
      <c r="E17512" s="128"/>
      <c r="G17512" s="129"/>
      <c r="H17512" s="129"/>
    </row>
    <row r="17513" spans="1:8" x14ac:dyDescent="0.3">
      <c r="A17513" s="128"/>
      <c r="B17513" s="128"/>
      <c r="D17513" s="128"/>
      <c r="E17513" s="128"/>
      <c r="G17513" s="129"/>
      <c r="H17513" s="129"/>
    </row>
    <row r="17514" spans="1:8" x14ac:dyDescent="0.3">
      <c r="A17514" s="128"/>
      <c r="B17514" s="128"/>
      <c r="D17514" s="128"/>
      <c r="E17514" s="128"/>
      <c r="G17514" s="129"/>
      <c r="H17514" s="129"/>
    </row>
    <row r="17515" spans="1:8" x14ac:dyDescent="0.3">
      <c r="A17515" s="128"/>
      <c r="B17515" s="128"/>
      <c r="D17515" s="128"/>
      <c r="E17515" s="128"/>
      <c r="G17515" s="129"/>
      <c r="H17515" s="129"/>
    </row>
    <row r="17516" spans="1:8" x14ac:dyDescent="0.3">
      <c r="A17516" s="128"/>
      <c r="B17516" s="128"/>
      <c r="D17516" s="128"/>
      <c r="E17516" s="128"/>
      <c r="G17516" s="129"/>
      <c r="H17516" s="129"/>
    </row>
    <row r="17517" spans="1:8" x14ac:dyDescent="0.3">
      <c r="A17517" s="128"/>
      <c r="B17517" s="128"/>
      <c r="D17517" s="128"/>
      <c r="E17517" s="128"/>
      <c r="G17517" s="129"/>
      <c r="H17517" s="129"/>
    </row>
    <row r="17518" spans="1:8" x14ac:dyDescent="0.3">
      <c r="A17518" s="128"/>
      <c r="B17518" s="128"/>
      <c r="D17518" s="128"/>
      <c r="E17518" s="128"/>
      <c r="G17518" s="129"/>
      <c r="H17518" s="129"/>
    </row>
    <row r="17519" spans="1:8" x14ac:dyDescent="0.3">
      <c r="A17519" s="128"/>
      <c r="B17519" s="128"/>
      <c r="D17519" s="128"/>
      <c r="E17519" s="128"/>
      <c r="G17519" s="129"/>
      <c r="H17519" s="129"/>
    </row>
    <row r="17520" spans="1:8" x14ac:dyDescent="0.3">
      <c r="A17520" s="128"/>
      <c r="B17520" s="128"/>
      <c r="D17520" s="128"/>
      <c r="E17520" s="128"/>
      <c r="G17520" s="129"/>
      <c r="H17520" s="129"/>
    </row>
    <row r="17521" spans="1:8" x14ac:dyDescent="0.3">
      <c r="A17521" s="128"/>
      <c r="B17521" s="128"/>
      <c r="D17521" s="128"/>
      <c r="E17521" s="128"/>
      <c r="G17521" s="129"/>
      <c r="H17521" s="129"/>
    </row>
    <row r="17522" spans="1:8" x14ac:dyDescent="0.3">
      <c r="A17522" s="128"/>
      <c r="B17522" s="128"/>
      <c r="D17522" s="128"/>
      <c r="E17522" s="128"/>
      <c r="G17522" s="129"/>
      <c r="H17522" s="129"/>
    </row>
    <row r="17523" spans="1:8" x14ac:dyDescent="0.3">
      <c r="A17523" s="128"/>
      <c r="B17523" s="128"/>
      <c r="D17523" s="128"/>
      <c r="E17523" s="128"/>
      <c r="G17523" s="129"/>
      <c r="H17523" s="129"/>
    </row>
    <row r="17524" spans="1:8" x14ac:dyDescent="0.3">
      <c r="A17524" s="128"/>
      <c r="B17524" s="128"/>
      <c r="D17524" s="128"/>
      <c r="E17524" s="128"/>
      <c r="G17524" s="129"/>
      <c r="H17524" s="129"/>
    </row>
    <row r="17525" spans="1:8" x14ac:dyDescent="0.3">
      <c r="A17525" s="128"/>
      <c r="B17525" s="128"/>
      <c r="D17525" s="128"/>
      <c r="E17525" s="128"/>
      <c r="G17525" s="129"/>
      <c r="H17525" s="129"/>
    </row>
    <row r="17526" spans="1:8" x14ac:dyDescent="0.3">
      <c r="A17526" s="128"/>
      <c r="B17526" s="128"/>
      <c r="D17526" s="128"/>
      <c r="E17526" s="128"/>
      <c r="G17526" s="129"/>
      <c r="H17526" s="129"/>
    </row>
    <row r="17527" spans="1:8" x14ac:dyDescent="0.3">
      <c r="A17527" s="128"/>
      <c r="B17527" s="128"/>
      <c r="D17527" s="128"/>
      <c r="E17527" s="128"/>
      <c r="G17527" s="129"/>
      <c r="H17527" s="129"/>
    </row>
    <row r="17528" spans="1:8" x14ac:dyDescent="0.3">
      <c r="A17528" s="128"/>
      <c r="B17528" s="128"/>
      <c r="D17528" s="128"/>
      <c r="E17528" s="128"/>
      <c r="G17528" s="129"/>
      <c r="H17528" s="129"/>
    </row>
    <row r="17529" spans="1:8" x14ac:dyDescent="0.3">
      <c r="A17529" s="128"/>
      <c r="B17529" s="128"/>
      <c r="D17529" s="128"/>
      <c r="E17529" s="128"/>
      <c r="G17529" s="129"/>
      <c r="H17529" s="129"/>
    </row>
    <row r="17530" spans="1:8" x14ac:dyDescent="0.3">
      <c r="A17530" s="128"/>
      <c r="B17530" s="128"/>
      <c r="D17530" s="128"/>
      <c r="E17530" s="128"/>
      <c r="G17530" s="129"/>
      <c r="H17530" s="129"/>
    </row>
    <row r="17531" spans="1:8" x14ac:dyDescent="0.3">
      <c r="A17531" s="128"/>
      <c r="B17531" s="128"/>
      <c r="D17531" s="128"/>
      <c r="E17531" s="128"/>
      <c r="G17531" s="129"/>
      <c r="H17531" s="129"/>
    </row>
    <row r="17532" spans="1:8" x14ac:dyDescent="0.3">
      <c r="A17532" s="128"/>
      <c r="B17532" s="128"/>
      <c r="D17532" s="128"/>
      <c r="E17532" s="128"/>
      <c r="G17532" s="129"/>
      <c r="H17532" s="129"/>
    </row>
    <row r="17533" spans="1:8" x14ac:dyDescent="0.3">
      <c r="A17533" s="128"/>
      <c r="B17533" s="128"/>
      <c r="D17533" s="128"/>
      <c r="E17533" s="128"/>
      <c r="G17533" s="129"/>
      <c r="H17533" s="129"/>
    </row>
    <row r="17534" spans="1:8" x14ac:dyDescent="0.3">
      <c r="A17534" s="128"/>
      <c r="B17534" s="128"/>
      <c r="D17534" s="128"/>
      <c r="E17534" s="128"/>
      <c r="G17534" s="129"/>
      <c r="H17534" s="129"/>
    </row>
    <row r="17535" spans="1:8" x14ac:dyDescent="0.3">
      <c r="A17535" s="128"/>
      <c r="B17535" s="128"/>
      <c r="D17535" s="128"/>
      <c r="E17535" s="128"/>
      <c r="G17535" s="129"/>
      <c r="H17535" s="129"/>
    </row>
    <row r="17536" spans="1:8" x14ac:dyDescent="0.3">
      <c r="A17536" s="128"/>
      <c r="B17536" s="128"/>
      <c r="D17536" s="128"/>
      <c r="E17536" s="128"/>
      <c r="G17536" s="129"/>
      <c r="H17536" s="129"/>
    </row>
    <row r="17537" spans="1:8" x14ac:dyDescent="0.3">
      <c r="A17537" s="128"/>
      <c r="B17537" s="128"/>
      <c r="D17537" s="128"/>
      <c r="E17537" s="128"/>
      <c r="G17537" s="129"/>
      <c r="H17537" s="129"/>
    </row>
    <row r="17538" spans="1:8" x14ac:dyDescent="0.3">
      <c r="A17538" s="128"/>
      <c r="B17538" s="128"/>
      <c r="D17538" s="128"/>
      <c r="E17538" s="128"/>
      <c r="G17538" s="129"/>
      <c r="H17538" s="129"/>
    </row>
    <row r="17539" spans="1:8" x14ac:dyDescent="0.3">
      <c r="A17539" s="128"/>
      <c r="B17539" s="128"/>
      <c r="D17539" s="128"/>
      <c r="E17539" s="128"/>
      <c r="G17539" s="129"/>
      <c r="H17539" s="129"/>
    </row>
    <row r="17540" spans="1:8" x14ac:dyDescent="0.3">
      <c r="A17540" s="128"/>
      <c r="B17540" s="128"/>
      <c r="D17540" s="128"/>
      <c r="E17540" s="128"/>
      <c r="G17540" s="129"/>
      <c r="H17540" s="129"/>
    </row>
    <row r="17541" spans="1:8" x14ac:dyDescent="0.3">
      <c r="A17541" s="128"/>
      <c r="B17541" s="128"/>
      <c r="D17541" s="128"/>
      <c r="E17541" s="128"/>
      <c r="G17541" s="129"/>
      <c r="H17541" s="129"/>
    </row>
    <row r="17542" spans="1:8" x14ac:dyDescent="0.3">
      <c r="A17542" s="128"/>
      <c r="B17542" s="128"/>
      <c r="D17542" s="128"/>
      <c r="E17542" s="128"/>
      <c r="G17542" s="129"/>
      <c r="H17542" s="129"/>
    </row>
    <row r="17543" spans="1:8" x14ac:dyDescent="0.3">
      <c r="A17543" s="128"/>
      <c r="B17543" s="128"/>
      <c r="D17543" s="128"/>
      <c r="E17543" s="128"/>
      <c r="G17543" s="129"/>
      <c r="H17543" s="129"/>
    </row>
    <row r="17544" spans="1:8" x14ac:dyDescent="0.3">
      <c r="A17544" s="128"/>
      <c r="B17544" s="128"/>
      <c r="D17544" s="128"/>
      <c r="E17544" s="128"/>
      <c r="G17544" s="129"/>
      <c r="H17544" s="129"/>
    </row>
    <row r="17545" spans="1:8" x14ac:dyDescent="0.3">
      <c r="A17545" s="128"/>
      <c r="B17545" s="128"/>
      <c r="D17545" s="128"/>
      <c r="E17545" s="128"/>
      <c r="G17545" s="129"/>
      <c r="H17545" s="129"/>
    </row>
    <row r="17546" spans="1:8" x14ac:dyDescent="0.3">
      <c r="A17546" s="128"/>
      <c r="B17546" s="128"/>
      <c r="D17546" s="128"/>
      <c r="E17546" s="128"/>
      <c r="G17546" s="129"/>
      <c r="H17546" s="129"/>
    </row>
    <row r="17547" spans="1:8" x14ac:dyDescent="0.3">
      <c r="A17547" s="128"/>
      <c r="B17547" s="128"/>
      <c r="D17547" s="128"/>
      <c r="E17547" s="128"/>
      <c r="G17547" s="129"/>
      <c r="H17547" s="129"/>
    </row>
    <row r="17548" spans="1:8" x14ac:dyDescent="0.3">
      <c r="A17548" s="128"/>
      <c r="B17548" s="128"/>
      <c r="D17548" s="128"/>
      <c r="E17548" s="128"/>
      <c r="G17548" s="129"/>
      <c r="H17548" s="129"/>
    </row>
    <row r="17549" spans="1:8" x14ac:dyDescent="0.3">
      <c r="A17549" s="128"/>
      <c r="B17549" s="128"/>
      <c r="D17549" s="128"/>
      <c r="E17549" s="128"/>
      <c r="G17549" s="129"/>
      <c r="H17549" s="129"/>
    </row>
    <row r="17550" spans="1:8" x14ac:dyDescent="0.3">
      <c r="A17550" s="128"/>
      <c r="B17550" s="128"/>
      <c r="D17550" s="128"/>
      <c r="E17550" s="128"/>
      <c r="G17550" s="129"/>
      <c r="H17550" s="129"/>
    </row>
    <row r="17551" spans="1:8" x14ac:dyDescent="0.3">
      <c r="A17551" s="128"/>
      <c r="B17551" s="128"/>
      <c r="D17551" s="128"/>
      <c r="E17551" s="128"/>
      <c r="G17551" s="129"/>
      <c r="H17551" s="129"/>
    </row>
    <row r="17552" spans="1:8" x14ac:dyDescent="0.3">
      <c r="A17552" s="128"/>
      <c r="B17552" s="128"/>
      <c r="D17552" s="128"/>
      <c r="E17552" s="128"/>
      <c r="G17552" s="129"/>
      <c r="H17552" s="129"/>
    </row>
    <row r="17553" spans="1:8" x14ac:dyDescent="0.3">
      <c r="A17553" s="128"/>
      <c r="B17553" s="128"/>
      <c r="D17553" s="128"/>
      <c r="E17553" s="128"/>
      <c r="G17553" s="129"/>
      <c r="H17553" s="129"/>
    </row>
    <row r="17554" spans="1:8" x14ac:dyDescent="0.3">
      <c r="A17554" s="128"/>
      <c r="B17554" s="128"/>
      <c r="D17554" s="128"/>
      <c r="E17554" s="128"/>
      <c r="G17554" s="129"/>
      <c r="H17554" s="129"/>
    </row>
    <row r="17555" spans="1:8" x14ac:dyDescent="0.3">
      <c r="A17555" s="128"/>
      <c r="B17555" s="128"/>
      <c r="D17555" s="128"/>
      <c r="E17555" s="128"/>
      <c r="G17555" s="129"/>
      <c r="H17555" s="129"/>
    </row>
    <row r="17556" spans="1:8" x14ac:dyDescent="0.3">
      <c r="A17556" s="128"/>
      <c r="B17556" s="128"/>
      <c r="D17556" s="128"/>
      <c r="E17556" s="128"/>
      <c r="G17556" s="129"/>
      <c r="H17556" s="129"/>
    </row>
    <row r="17557" spans="1:8" x14ac:dyDescent="0.3">
      <c r="A17557" s="128"/>
      <c r="B17557" s="128"/>
      <c r="D17557" s="128"/>
      <c r="E17557" s="128"/>
      <c r="G17557" s="129"/>
      <c r="H17557" s="129"/>
    </row>
    <row r="17558" spans="1:8" x14ac:dyDescent="0.3">
      <c r="A17558" s="128"/>
      <c r="B17558" s="128"/>
      <c r="D17558" s="128"/>
      <c r="E17558" s="128"/>
      <c r="G17558" s="129"/>
      <c r="H17558" s="129"/>
    </row>
    <row r="17559" spans="1:8" x14ac:dyDescent="0.3">
      <c r="A17559" s="128"/>
      <c r="B17559" s="128"/>
      <c r="D17559" s="128"/>
      <c r="E17559" s="128"/>
      <c r="G17559" s="129"/>
      <c r="H17559" s="129"/>
    </row>
    <row r="17560" spans="1:8" x14ac:dyDescent="0.3">
      <c r="A17560" s="128"/>
      <c r="B17560" s="128"/>
      <c r="D17560" s="128"/>
      <c r="E17560" s="128"/>
      <c r="G17560" s="129"/>
      <c r="H17560" s="129"/>
    </row>
    <row r="17561" spans="1:8" x14ac:dyDescent="0.3">
      <c r="A17561" s="128"/>
      <c r="B17561" s="128"/>
      <c r="D17561" s="128"/>
      <c r="E17561" s="128"/>
      <c r="G17561" s="129"/>
      <c r="H17561" s="129"/>
    </row>
    <row r="17562" spans="1:8" x14ac:dyDescent="0.3">
      <c r="A17562" s="128"/>
      <c r="B17562" s="128"/>
      <c r="D17562" s="128"/>
      <c r="E17562" s="128"/>
      <c r="G17562" s="129"/>
      <c r="H17562" s="129"/>
    </row>
    <row r="17563" spans="1:8" x14ac:dyDescent="0.3">
      <c r="A17563" s="128"/>
      <c r="B17563" s="128"/>
      <c r="D17563" s="128"/>
      <c r="E17563" s="128"/>
      <c r="G17563" s="129"/>
      <c r="H17563" s="129"/>
    </row>
    <row r="17564" spans="1:8" x14ac:dyDescent="0.3">
      <c r="A17564" s="128"/>
      <c r="B17564" s="128"/>
      <c r="D17564" s="128"/>
      <c r="E17564" s="128"/>
      <c r="G17564" s="129"/>
      <c r="H17564" s="129"/>
    </row>
    <row r="17565" spans="1:8" x14ac:dyDescent="0.3">
      <c r="A17565" s="128"/>
      <c r="B17565" s="128"/>
      <c r="D17565" s="128"/>
      <c r="E17565" s="128"/>
      <c r="G17565" s="129"/>
      <c r="H17565" s="129"/>
    </row>
    <row r="17566" spans="1:8" x14ac:dyDescent="0.3">
      <c r="A17566" s="128"/>
      <c r="B17566" s="128"/>
      <c r="D17566" s="128"/>
      <c r="E17566" s="128"/>
      <c r="G17566" s="129"/>
      <c r="H17566" s="129"/>
    </row>
    <row r="17567" spans="1:8" x14ac:dyDescent="0.3">
      <c r="A17567" s="128"/>
      <c r="B17567" s="128"/>
      <c r="D17567" s="128"/>
      <c r="E17567" s="128"/>
      <c r="G17567" s="129"/>
      <c r="H17567" s="129"/>
    </row>
    <row r="17568" spans="1:8" x14ac:dyDescent="0.3">
      <c r="A17568" s="128"/>
      <c r="B17568" s="128"/>
      <c r="D17568" s="128"/>
      <c r="E17568" s="128"/>
      <c r="G17568" s="129"/>
      <c r="H17568" s="129"/>
    </row>
    <row r="17569" spans="1:8" x14ac:dyDescent="0.3">
      <c r="A17569" s="128"/>
      <c r="B17569" s="128"/>
      <c r="D17569" s="128"/>
      <c r="E17569" s="128"/>
      <c r="G17569" s="129"/>
      <c r="H17569" s="129"/>
    </row>
    <row r="17570" spans="1:8" x14ac:dyDescent="0.3">
      <c r="A17570" s="128"/>
      <c r="B17570" s="128"/>
      <c r="D17570" s="128"/>
      <c r="E17570" s="128"/>
      <c r="G17570" s="129"/>
      <c r="H17570" s="129"/>
    </row>
    <row r="17571" spans="1:8" x14ac:dyDescent="0.3">
      <c r="A17571" s="128"/>
      <c r="B17571" s="128"/>
      <c r="D17571" s="128"/>
      <c r="E17571" s="128"/>
      <c r="G17571" s="129"/>
      <c r="H17571" s="129"/>
    </row>
    <row r="17572" spans="1:8" x14ac:dyDescent="0.3">
      <c r="A17572" s="128"/>
      <c r="B17572" s="128"/>
      <c r="D17572" s="128"/>
      <c r="E17572" s="128"/>
      <c r="G17572" s="129"/>
      <c r="H17572" s="129"/>
    </row>
    <row r="17573" spans="1:8" x14ac:dyDescent="0.3">
      <c r="A17573" s="128"/>
      <c r="B17573" s="128"/>
      <c r="D17573" s="128"/>
      <c r="E17573" s="128"/>
      <c r="G17573" s="129"/>
      <c r="H17573" s="129"/>
    </row>
    <row r="17574" spans="1:8" x14ac:dyDescent="0.3">
      <c r="A17574" s="128"/>
      <c r="B17574" s="128"/>
      <c r="D17574" s="128"/>
      <c r="E17574" s="128"/>
      <c r="G17574" s="129"/>
      <c r="H17574" s="129"/>
    </row>
    <row r="17575" spans="1:8" x14ac:dyDescent="0.3">
      <c r="A17575" s="128"/>
      <c r="B17575" s="128"/>
      <c r="D17575" s="128"/>
      <c r="E17575" s="128"/>
      <c r="G17575" s="129"/>
      <c r="H17575" s="129"/>
    </row>
    <row r="17576" spans="1:8" x14ac:dyDescent="0.3">
      <c r="A17576" s="128"/>
      <c r="B17576" s="128"/>
      <c r="D17576" s="128"/>
      <c r="E17576" s="128"/>
      <c r="G17576" s="129"/>
      <c r="H17576" s="129"/>
    </row>
    <row r="17577" spans="1:8" x14ac:dyDescent="0.3">
      <c r="A17577" s="128"/>
      <c r="B17577" s="128"/>
      <c r="D17577" s="128"/>
      <c r="E17577" s="128"/>
      <c r="G17577" s="129"/>
      <c r="H17577" s="129"/>
    </row>
    <row r="17578" spans="1:8" x14ac:dyDescent="0.3">
      <c r="A17578" s="128"/>
      <c r="B17578" s="128"/>
      <c r="D17578" s="128"/>
      <c r="E17578" s="128"/>
      <c r="G17578" s="129"/>
      <c r="H17578" s="129"/>
    </row>
    <row r="17579" spans="1:8" x14ac:dyDescent="0.3">
      <c r="A17579" s="128"/>
      <c r="B17579" s="128"/>
      <c r="D17579" s="128"/>
      <c r="E17579" s="128"/>
      <c r="G17579" s="129"/>
      <c r="H17579" s="129"/>
    </row>
    <row r="17580" spans="1:8" x14ac:dyDescent="0.3">
      <c r="A17580" s="128"/>
      <c r="B17580" s="128"/>
      <c r="D17580" s="128"/>
      <c r="E17580" s="128"/>
      <c r="G17580" s="129"/>
      <c r="H17580" s="129"/>
    </row>
    <row r="17581" spans="1:8" x14ac:dyDescent="0.3">
      <c r="A17581" s="128"/>
      <c r="B17581" s="128"/>
      <c r="D17581" s="128"/>
      <c r="E17581" s="128"/>
      <c r="G17581" s="129"/>
      <c r="H17581" s="129"/>
    </row>
    <row r="17582" spans="1:8" x14ac:dyDescent="0.3">
      <c r="A17582" s="128"/>
      <c r="B17582" s="128"/>
      <c r="D17582" s="128"/>
      <c r="E17582" s="128"/>
      <c r="G17582" s="129"/>
      <c r="H17582" s="129"/>
    </row>
    <row r="17583" spans="1:8" x14ac:dyDescent="0.3">
      <c r="A17583" s="128"/>
      <c r="B17583" s="128"/>
      <c r="D17583" s="128"/>
      <c r="E17583" s="128"/>
      <c r="G17583" s="129"/>
      <c r="H17583" s="129"/>
    </row>
    <row r="17584" spans="1:8" x14ac:dyDescent="0.3">
      <c r="A17584" s="128"/>
      <c r="B17584" s="128"/>
      <c r="D17584" s="128"/>
      <c r="E17584" s="128"/>
      <c r="G17584" s="129"/>
      <c r="H17584" s="129"/>
    </row>
    <row r="17585" spans="1:8" x14ac:dyDescent="0.3">
      <c r="A17585" s="128"/>
      <c r="B17585" s="128"/>
      <c r="D17585" s="128"/>
      <c r="E17585" s="128"/>
      <c r="G17585" s="129"/>
      <c r="H17585" s="129"/>
    </row>
    <row r="17586" spans="1:8" x14ac:dyDescent="0.3">
      <c r="A17586" s="128"/>
      <c r="B17586" s="128"/>
      <c r="D17586" s="128"/>
      <c r="E17586" s="128"/>
      <c r="G17586" s="129"/>
      <c r="H17586" s="129"/>
    </row>
    <row r="17587" spans="1:8" x14ac:dyDescent="0.3">
      <c r="A17587" s="128"/>
      <c r="B17587" s="128"/>
      <c r="D17587" s="128"/>
      <c r="E17587" s="128"/>
      <c r="G17587" s="129"/>
      <c r="H17587" s="129"/>
    </row>
    <row r="17588" spans="1:8" x14ac:dyDescent="0.3">
      <c r="A17588" s="128"/>
      <c r="B17588" s="128"/>
      <c r="D17588" s="128"/>
      <c r="E17588" s="128"/>
      <c r="G17588" s="129"/>
      <c r="H17588" s="129"/>
    </row>
    <row r="17589" spans="1:8" x14ac:dyDescent="0.3">
      <c r="A17589" s="128"/>
      <c r="B17589" s="128"/>
      <c r="D17589" s="128"/>
      <c r="E17589" s="128"/>
      <c r="G17589" s="129"/>
      <c r="H17589" s="129"/>
    </row>
    <row r="17590" spans="1:8" x14ac:dyDescent="0.3">
      <c r="A17590" s="128"/>
      <c r="B17590" s="128"/>
      <c r="D17590" s="128"/>
      <c r="E17590" s="128"/>
      <c r="G17590" s="129"/>
      <c r="H17590" s="129"/>
    </row>
    <row r="17591" spans="1:8" x14ac:dyDescent="0.3">
      <c r="A17591" s="128"/>
      <c r="B17591" s="128"/>
      <c r="D17591" s="128"/>
      <c r="E17591" s="128"/>
      <c r="G17591" s="129"/>
      <c r="H17591" s="129"/>
    </row>
    <row r="17592" spans="1:8" x14ac:dyDescent="0.3">
      <c r="A17592" s="128"/>
      <c r="B17592" s="128"/>
      <c r="D17592" s="128"/>
      <c r="E17592" s="128"/>
      <c r="G17592" s="129"/>
      <c r="H17592" s="129"/>
    </row>
    <row r="17593" spans="1:8" x14ac:dyDescent="0.3">
      <c r="A17593" s="128"/>
      <c r="B17593" s="128"/>
      <c r="D17593" s="128"/>
      <c r="E17593" s="128"/>
      <c r="G17593" s="129"/>
      <c r="H17593" s="129"/>
    </row>
    <row r="17594" spans="1:8" x14ac:dyDescent="0.3">
      <c r="A17594" s="128"/>
      <c r="B17594" s="128"/>
      <c r="D17594" s="128"/>
      <c r="E17594" s="128"/>
      <c r="G17594" s="129"/>
      <c r="H17594" s="129"/>
    </row>
    <row r="17595" spans="1:8" x14ac:dyDescent="0.3">
      <c r="A17595" s="128"/>
      <c r="B17595" s="128"/>
      <c r="D17595" s="128"/>
      <c r="E17595" s="128"/>
      <c r="G17595" s="129"/>
      <c r="H17595" s="129"/>
    </row>
    <row r="17596" spans="1:8" x14ac:dyDescent="0.3">
      <c r="A17596" s="128"/>
      <c r="B17596" s="128"/>
      <c r="D17596" s="128"/>
      <c r="E17596" s="128"/>
      <c r="G17596" s="129"/>
      <c r="H17596" s="129"/>
    </row>
    <row r="17597" spans="1:8" x14ac:dyDescent="0.3">
      <c r="A17597" s="128"/>
      <c r="B17597" s="128"/>
      <c r="D17597" s="128"/>
      <c r="E17597" s="128"/>
      <c r="G17597" s="129"/>
      <c r="H17597" s="129"/>
    </row>
    <row r="17598" spans="1:8" x14ac:dyDescent="0.3">
      <c r="A17598" s="128"/>
      <c r="B17598" s="128"/>
      <c r="D17598" s="128"/>
      <c r="E17598" s="128"/>
      <c r="G17598" s="129"/>
      <c r="H17598" s="129"/>
    </row>
    <row r="17599" spans="1:8" x14ac:dyDescent="0.3">
      <c r="A17599" s="128"/>
      <c r="B17599" s="128"/>
      <c r="D17599" s="128"/>
      <c r="E17599" s="128"/>
      <c r="G17599" s="129"/>
      <c r="H17599" s="129"/>
    </row>
    <row r="17600" spans="1:8" x14ac:dyDescent="0.3">
      <c r="A17600" s="128"/>
      <c r="B17600" s="128"/>
      <c r="D17600" s="128"/>
      <c r="E17600" s="128"/>
      <c r="G17600" s="129"/>
      <c r="H17600" s="129"/>
    </row>
    <row r="17601" spans="1:8" x14ac:dyDescent="0.3">
      <c r="A17601" s="128"/>
      <c r="B17601" s="128"/>
      <c r="D17601" s="128"/>
      <c r="E17601" s="128"/>
      <c r="G17601" s="129"/>
      <c r="H17601" s="129"/>
    </row>
    <row r="17602" spans="1:8" x14ac:dyDescent="0.3">
      <c r="A17602" s="128"/>
      <c r="B17602" s="128"/>
      <c r="D17602" s="128"/>
      <c r="E17602" s="128"/>
      <c r="G17602" s="129"/>
      <c r="H17602" s="129"/>
    </row>
    <row r="17603" spans="1:8" x14ac:dyDescent="0.3">
      <c r="A17603" s="128"/>
      <c r="B17603" s="128"/>
      <c r="D17603" s="128"/>
      <c r="E17603" s="128"/>
      <c r="G17603" s="129"/>
      <c r="H17603" s="129"/>
    </row>
    <row r="17604" spans="1:8" x14ac:dyDescent="0.3">
      <c r="A17604" s="128"/>
      <c r="B17604" s="128"/>
      <c r="D17604" s="128"/>
      <c r="E17604" s="128"/>
      <c r="G17604" s="129"/>
      <c r="H17604" s="129"/>
    </row>
    <row r="17605" spans="1:8" x14ac:dyDescent="0.3">
      <c r="A17605" s="128"/>
      <c r="B17605" s="128"/>
      <c r="D17605" s="128"/>
      <c r="E17605" s="128"/>
      <c r="G17605" s="129"/>
      <c r="H17605" s="129"/>
    </row>
    <row r="17606" spans="1:8" x14ac:dyDescent="0.3">
      <c r="A17606" s="128"/>
      <c r="B17606" s="128"/>
      <c r="D17606" s="128"/>
      <c r="E17606" s="128"/>
      <c r="G17606" s="129"/>
      <c r="H17606" s="129"/>
    </row>
    <row r="17607" spans="1:8" x14ac:dyDescent="0.3">
      <c r="A17607" s="128"/>
      <c r="B17607" s="128"/>
      <c r="D17607" s="128"/>
      <c r="E17607" s="128"/>
      <c r="G17607" s="129"/>
      <c r="H17607" s="129"/>
    </row>
    <row r="17608" spans="1:8" x14ac:dyDescent="0.3">
      <c r="A17608" s="128"/>
      <c r="B17608" s="128"/>
      <c r="D17608" s="128"/>
      <c r="E17608" s="128"/>
      <c r="G17608" s="129"/>
      <c r="H17608" s="129"/>
    </row>
    <row r="17609" spans="1:8" x14ac:dyDescent="0.3">
      <c r="A17609" s="128"/>
      <c r="B17609" s="128"/>
      <c r="D17609" s="128"/>
      <c r="E17609" s="128"/>
      <c r="G17609" s="129"/>
      <c r="H17609" s="129"/>
    </row>
    <row r="17610" spans="1:8" x14ac:dyDescent="0.3">
      <c r="A17610" s="128"/>
      <c r="B17610" s="128"/>
      <c r="D17610" s="128"/>
      <c r="E17610" s="128"/>
      <c r="G17610" s="129"/>
      <c r="H17610" s="129"/>
    </row>
    <row r="17611" spans="1:8" x14ac:dyDescent="0.3">
      <c r="A17611" s="128"/>
      <c r="B17611" s="128"/>
      <c r="D17611" s="128"/>
      <c r="E17611" s="128"/>
      <c r="G17611" s="129"/>
      <c r="H17611" s="129"/>
    </row>
    <row r="17612" spans="1:8" x14ac:dyDescent="0.3">
      <c r="A17612" s="128"/>
      <c r="B17612" s="128"/>
      <c r="D17612" s="128"/>
      <c r="E17612" s="128"/>
      <c r="G17612" s="129"/>
      <c r="H17612" s="129"/>
    </row>
    <row r="17613" spans="1:8" x14ac:dyDescent="0.3">
      <c r="A17613" s="128"/>
      <c r="B17613" s="128"/>
      <c r="D17613" s="128"/>
      <c r="E17613" s="128"/>
      <c r="G17613" s="129"/>
      <c r="H17613" s="129"/>
    </row>
    <row r="17614" spans="1:8" x14ac:dyDescent="0.3">
      <c r="A17614" s="128"/>
      <c r="B17614" s="128"/>
      <c r="D17614" s="128"/>
      <c r="E17614" s="128"/>
      <c r="G17614" s="129"/>
      <c r="H17614" s="129"/>
    </row>
    <row r="17615" spans="1:8" x14ac:dyDescent="0.3">
      <c r="A17615" s="128"/>
      <c r="B17615" s="128"/>
      <c r="D17615" s="128"/>
      <c r="E17615" s="128"/>
      <c r="G17615" s="129"/>
      <c r="H17615" s="129"/>
    </row>
    <row r="17616" spans="1:8" x14ac:dyDescent="0.3">
      <c r="A17616" s="128"/>
      <c r="B17616" s="128"/>
      <c r="D17616" s="128"/>
      <c r="E17616" s="128"/>
      <c r="G17616" s="129"/>
      <c r="H17616" s="129"/>
    </row>
    <row r="17617" spans="1:8" x14ac:dyDescent="0.3">
      <c r="A17617" s="128"/>
      <c r="B17617" s="128"/>
      <c r="D17617" s="128"/>
      <c r="E17617" s="128"/>
      <c r="G17617" s="129"/>
      <c r="H17617" s="129"/>
    </row>
    <row r="17618" spans="1:8" x14ac:dyDescent="0.3">
      <c r="A17618" s="128"/>
      <c r="B17618" s="128"/>
      <c r="D17618" s="128"/>
      <c r="E17618" s="128"/>
      <c r="G17618" s="129"/>
      <c r="H17618" s="129"/>
    </row>
    <row r="17619" spans="1:8" x14ac:dyDescent="0.3">
      <c r="A17619" s="128"/>
      <c r="B17619" s="128"/>
      <c r="D17619" s="128"/>
      <c r="E17619" s="128"/>
      <c r="G17619" s="129"/>
      <c r="H17619" s="129"/>
    </row>
    <row r="17620" spans="1:8" x14ac:dyDescent="0.3">
      <c r="A17620" s="128"/>
      <c r="B17620" s="128"/>
      <c r="D17620" s="128"/>
      <c r="E17620" s="128"/>
      <c r="G17620" s="129"/>
      <c r="H17620" s="129"/>
    </row>
    <row r="17621" spans="1:8" x14ac:dyDescent="0.3">
      <c r="A17621" s="128"/>
      <c r="B17621" s="128"/>
      <c r="D17621" s="128"/>
      <c r="E17621" s="128"/>
      <c r="G17621" s="129"/>
      <c r="H17621" s="129"/>
    </row>
    <row r="17622" spans="1:8" x14ac:dyDescent="0.3">
      <c r="A17622" s="128"/>
      <c r="B17622" s="128"/>
      <c r="D17622" s="128"/>
      <c r="E17622" s="128"/>
      <c r="G17622" s="129"/>
      <c r="H17622" s="129"/>
    </row>
    <row r="17623" spans="1:8" x14ac:dyDescent="0.3">
      <c r="A17623" s="128"/>
      <c r="B17623" s="128"/>
      <c r="D17623" s="128"/>
      <c r="E17623" s="128"/>
      <c r="G17623" s="129"/>
      <c r="H17623" s="129"/>
    </row>
    <row r="17624" spans="1:8" x14ac:dyDescent="0.3">
      <c r="A17624" s="128"/>
      <c r="B17624" s="128"/>
      <c r="D17624" s="128"/>
      <c r="E17624" s="128"/>
      <c r="G17624" s="129"/>
      <c r="H17624" s="129"/>
    </row>
    <row r="17625" spans="1:8" x14ac:dyDescent="0.3">
      <c r="A17625" s="128"/>
      <c r="B17625" s="128"/>
      <c r="D17625" s="128"/>
      <c r="E17625" s="128"/>
      <c r="G17625" s="129"/>
      <c r="H17625" s="129"/>
    </row>
    <row r="17626" spans="1:8" x14ac:dyDescent="0.3">
      <c r="A17626" s="128"/>
      <c r="B17626" s="128"/>
      <c r="D17626" s="128"/>
      <c r="E17626" s="128"/>
      <c r="G17626" s="129"/>
      <c r="H17626" s="129"/>
    </row>
    <row r="17627" spans="1:8" x14ac:dyDescent="0.3">
      <c r="A17627" s="128"/>
      <c r="B17627" s="128"/>
      <c r="D17627" s="128"/>
      <c r="E17627" s="128"/>
      <c r="G17627" s="129"/>
      <c r="H17627" s="129"/>
    </row>
    <row r="17628" spans="1:8" x14ac:dyDescent="0.3">
      <c r="A17628" s="128"/>
      <c r="B17628" s="128"/>
      <c r="D17628" s="128"/>
      <c r="E17628" s="128"/>
      <c r="G17628" s="129"/>
      <c r="H17628" s="129"/>
    </row>
    <row r="17629" spans="1:8" x14ac:dyDescent="0.3">
      <c r="A17629" s="128"/>
      <c r="B17629" s="128"/>
      <c r="D17629" s="128"/>
      <c r="E17629" s="128"/>
      <c r="G17629" s="129"/>
      <c r="H17629" s="129"/>
    </row>
    <row r="17630" spans="1:8" x14ac:dyDescent="0.3">
      <c r="A17630" s="128"/>
      <c r="B17630" s="128"/>
      <c r="D17630" s="128"/>
      <c r="E17630" s="128"/>
      <c r="G17630" s="129"/>
      <c r="H17630" s="129"/>
    </row>
    <row r="17631" spans="1:8" x14ac:dyDescent="0.3">
      <c r="A17631" s="128"/>
      <c r="B17631" s="128"/>
      <c r="D17631" s="128"/>
      <c r="E17631" s="128"/>
      <c r="G17631" s="129"/>
      <c r="H17631" s="129"/>
    </row>
    <row r="17632" spans="1:8" x14ac:dyDescent="0.3">
      <c r="A17632" s="128"/>
      <c r="B17632" s="128"/>
      <c r="D17632" s="128"/>
      <c r="E17632" s="128"/>
      <c r="G17632" s="129"/>
      <c r="H17632" s="129"/>
    </row>
    <row r="17633" spans="1:8" x14ac:dyDescent="0.3">
      <c r="A17633" s="128"/>
      <c r="B17633" s="128"/>
      <c r="D17633" s="128"/>
      <c r="E17633" s="128"/>
      <c r="G17633" s="129"/>
      <c r="H17633" s="129"/>
    </row>
    <row r="17634" spans="1:8" x14ac:dyDescent="0.3">
      <c r="A17634" s="128"/>
      <c r="B17634" s="128"/>
      <c r="D17634" s="128"/>
      <c r="E17634" s="128"/>
      <c r="G17634" s="129"/>
      <c r="H17634" s="129"/>
    </row>
    <row r="17635" spans="1:8" x14ac:dyDescent="0.3">
      <c r="A17635" s="128"/>
      <c r="B17635" s="128"/>
      <c r="D17635" s="128"/>
      <c r="E17635" s="128"/>
      <c r="G17635" s="129"/>
      <c r="H17635" s="129"/>
    </row>
    <row r="17636" spans="1:8" x14ac:dyDescent="0.3">
      <c r="A17636" s="128"/>
      <c r="B17636" s="128"/>
      <c r="D17636" s="128"/>
      <c r="E17636" s="128"/>
      <c r="G17636" s="129"/>
      <c r="H17636" s="129"/>
    </row>
    <row r="17637" spans="1:8" x14ac:dyDescent="0.3">
      <c r="A17637" s="128"/>
      <c r="B17637" s="128"/>
      <c r="D17637" s="128"/>
      <c r="E17637" s="128"/>
      <c r="G17637" s="129"/>
      <c r="H17637" s="129"/>
    </row>
    <row r="17638" spans="1:8" x14ac:dyDescent="0.3">
      <c r="A17638" s="128"/>
      <c r="B17638" s="128"/>
      <c r="D17638" s="128"/>
      <c r="E17638" s="128"/>
      <c r="G17638" s="129"/>
      <c r="H17638" s="129"/>
    </row>
    <row r="17639" spans="1:8" x14ac:dyDescent="0.3">
      <c r="A17639" s="128"/>
      <c r="B17639" s="128"/>
      <c r="D17639" s="128"/>
      <c r="E17639" s="128"/>
      <c r="G17639" s="129"/>
      <c r="H17639" s="129"/>
    </row>
    <row r="17640" spans="1:8" x14ac:dyDescent="0.3">
      <c r="A17640" s="128"/>
      <c r="B17640" s="128"/>
      <c r="D17640" s="128"/>
      <c r="E17640" s="128"/>
      <c r="G17640" s="129"/>
      <c r="H17640" s="129"/>
    </row>
    <row r="17641" spans="1:8" x14ac:dyDescent="0.3">
      <c r="A17641" s="128"/>
      <c r="B17641" s="128"/>
      <c r="D17641" s="128"/>
      <c r="E17641" s="128"/>
      <c r="G17641" s="129"/>
      <c r="H17641" s="129"/>
    </row>
    <row r="17642" spans="1:8" x14ac:dyDescent="0.3">
      <c r="A17642" s="128"/>
      <c r="B17642" s="128"/>
      <c r="D17642" s="128"/>
      <c r="E17642" s="128"/>
      <c r="G17642" s="129"/>
      <c r="H17642" s="129"/>
    </row>
    <row r="17643" spans="1:8" x14ac:dyDescent="0.3">
      <c r="A17643" s="128"/>
      <c r="B17643" s="128"/>
      <c r="D17643" s="128"/>
      <c r="E17643" s="128"/>
      <c r="G17643" s="129"/>
      <c r="H17643" s="129"/>
    </row>
    <row r="17644" spans="1:8" x14ac:dyDescent="0.3">
      <c r="A17644" s="128"/>
      <c r="B17644" s="128"/>
      <c r="D17644" s="128"/>
      <c r="E17644" s="128"/>
      <c r="G17644" s="129"/>
      <c r="H17644" s="129"/>
    </row>
    <row r="17645" spans="1:8" x14ac:dyDescent="0.3">
      <c r="A17645" s="128"/>
      <c r="B17645" s="128"/>
      <c r="D17645" s="128"/>
      <c r="E17645" s="128"/>
      <c r="G17645" s="129"/>
      <c r="H17645" s="129"/>
    </row>
    <row r="17646" spans="1:8" x14ac:dyDescent="0.3">
      <c r="A17646" s="128"/>
      <c r="B17646" s="128"/>
      <c r="D17646" s="128"/>
      <c r="E17646" s="128"/>
      <c r="G17646" s="129"/>
      <c r="H17646" s="129"/>
    </row>
    <row r="17647" spans="1:8" x14ac:dyDescent="0.3">
      <c r="A17647" s="128"/>
      <c r="B17647" s="128"/>
      <c r="D17647" s="128"/>
      <c r="E17647" s="128"/>
      <c r="G17647" s="129"/>
      <c r="H17647" s="129"/>
    </row>
    <row r="17648" spans="1:8" x14ac:dyDescent="0.3">
      <c r="A17648" s="128"/>
      <c r="B17648" s="128"/>
      <c r="D17648" s="128"/>
      <c r="E17648" s="128"/>
      <c r="G17648" s="129"/>
      <c r="H17648" s="129"/>
    </row>
    <row r="17649" spans="1:8" x14ac:dyDescent="0.3">
      <c r="A17649" s="128"/>
      <c r="B17649" s="128"/>
      <c r="D17649" s="128"/>
      <c r="E17649" s="128"/>
      <c r="G17649" s="129"/>
      <c r="H17649" s="129"/>
    </row>
    <row r="17650" spans="1:8" x14ac:dyDescent="0.3">
      <c r="A17650" s="128"/>
      <c r="B17650" s="128"/>
      <c r="D17650" s="128"/>
      <c r="E17650" s="128"/>
      <c r="G17650" s="129"/>
      <c r="H17650" s="129"/>
    </row>
    <row r="17651" spans="1:8" x14ac:dyDescent="0.3">
      <c r="A17651" s="128"/>
      <c r="B17651" s="128"/>
      <c r="D17651" s="128"/>
      <c r="E17651" s="128"/>
      <c r="G17651" s="129"/>
      <c r="H17651" s="129"/>
    </row>
    <row r="17652" spans="1:8" x14ac:dyDescent="0.3">
      <c r="A17652" s="128"/>
      <c r="B17652" s="128"/>
      <c r="D17652" s="128"/>
      <c r="E17652" s="128"/>
      <c r="G17652" s="129"/>
      <c r="H17652" s="129"/>
    </row>
    <row r="17653" spans="1:8" x14ac:dyDescent="0.3">
      <c r="A17653" s="128"/>
      <c r="B17653" s="128"/>
      <c r="D17653" s="128"/>
      <c r="E17653" s="128"/>
      <c r="G17653" s="129"/>
      <c r="H17653" s="129"/>
    </row>
    <row r="17654" spans="1:8" x14ac:dyDescent="0.3">
      <c r="A17654" s="128"/>
      <c r="B17654" s="128"/>
      <c r="D17654" s="128"/>
      <c r="E17654" s="128"/>
      <c r="G17654" s="129"/>
      <c r="H17654" s="129"/>
    </row>
    <row r="17655" spans="1:8" x14ac:dyDescent="0.3">
      <c r="A17655" s="128"/>
      <c r="B17655" s="128"/>
      <c r="D17655" s="128"/>
      <c r="E17655" s="128"/>
      <c r="G17655" s="129"/>
      <c r="H17655" s="129"/>
    </row>
    <row r="17656" spans="1:8" x14ac:dyDescent="0.3">
      <c r="A17656" s="128"/>
      <c r="B17656" s="128"/>
      <c r="D17656" s="128"/>
      <c r="E17656" s="128"/>
      <c r="G17656" s="129"/>
      <c r="H17656" s="129"/>
    </row>
    <row r="17657" spans="1:8" x14ac:dyDescent="0.3">
      <c r="A17657" s="128"/>
      <c r="B17657" s="128"/>
      <c r="D17657" s="128"/>
      <c r="E17657" s="128"/>
      <c r="G17657" s="129"/>
      <c r="H17657" s="129"/>
    </row>
    <row r="17658" spans="1:8" x14ac:dyDescent="0.3">
      <c r="A17658" s="128"/>
      <c r="B17658" s="128"/>
      <c r="D17658" s="128"/>
      <c r="E17658" s="128"/>
      <c r="G17658" s="129"/>
      <c r="H17658" s="129"/>
    </row>
    <row r="17659" spans="1:8" x14ac:dyDescent="0.3">
      <c r="A17659" s="128"/>
      <c r="B17659" s="128"/>
      <c r="D17659" s="128"/>
      <c r="E17659" s="128"/>
      <c r="G17659" s="129"/>
      <c r="H17659" s="129"/>
    </row>
    <row r="17660" spans="1:8" x14ac:dyDescent="0.3">
      <c r="A17660" s="128"/>
      <c r="B17660" s="128"/>
      <c r="D17660" s="128"/>
      <c r="E17660" s="128"/>
      <c r="G17660" s="129"/>
      <c r="H17660" s="129"/>
    </row>
    <row r="17661" spans="1:8" x14ac:dyDescent="0.3">
      <c r="A17661" s="128"/>
      <c r="B17661" s="128"/>
      <c r="D17661" s="128"/>
      <c r="E17661" s="128"/>
      <c r="G17661" s="129"/>
      <c r="H17661" s="129"/>
    </row>
    <row r="17662" spans="1:8" x14ac:dyDescent="0.3">
      <c r="A17662" s="128"/>
      <c r="B17662" s="128"/>
      <c r="D17662" s="128"/>
      <c r="E17662" s="128"/>
      <c r="G17662" s="129"/>
      <c r="H17662" s="129"/>
    </row>
    <row r="17663" spans="1:8" x14ac:dyDescent="0.3">
      <c r="A17663" s="128"/>
      <c r="B17663" s="128"/>
      <c r="D17663" s="128"/>
      <c r="E17663" s="128"/>
      <c r="G17663" s="129"/>
      <c r="H17663" s="129"/>
    </row>
    <row r="17664" spans="1:8" x14ac:dyDescent="0.3">
      <c r="A17664" s="128"/>
      <c r="B17664" s="128"/>
      <c r="D17664" s="128"/>
      <c r="E17664" s="128"/>
      <c r="G17664" s="129"/>
      <c r="H17664" s="129"/>
    </row>
    <row r="17665" spans="1:8" x14ac:dyDescent="0.3">
      <c r="A17665" s="128"/>
      <c r="B17665" s="128"/>
      <c r="D17665" s="128"/>
      <c r="E17665" s="128"/>
      <c r="G17665" s="129"/>
      <c r="H17665" s="129"/>
    </row>
    <row r="17666" spans="1:8" x14ac:dyDescent="0.3">
      <c r="A17666" s="128"/>
      <c r="B17666" s="128"/>
      <c r="D17666" s="128"/>
      <c r="E17666" s="128"/>
      <c r="G17666" s="129"/>
      <c r="H17666" s="129"/>
    </row>
    <row r="17667" spans="1:8" x14ac:dyDescent="0.3">
      <c r="A17667" s="128"/>
      <c r="B17667" s="128"/>
      <c r="D17667" s="128"/>
      <c r="E17667" s="128"/>
      <c r="G17667" s="129"/>
      <c r="H17667" s="129"/>
    </row>
    <row r="17668" spans="1:8" x14ac:dyDescent="0.3">
      <c r="A17668" s="128"/>
      <c r="B17668" s="128"/>
      <c r="D17668" s="128"/>
      <c r="E17668" s="128"/>
      <c r="G17668" s="129"/>
      <c r="H17668" s="129"/>
    </row>
    <row r="17669" spans="1:8" x14ac:dyDescent="0.3">
      <c r="A17669" s="128"/>
      <c r="B17669" s="128"/>
      <c r="D17669" s="128"/>
      <c r="E17669" s="128"/>
      <c r="G17669" s="129"/>
      <c r="H17669" s="129"/>
    </row>
    <row r="17670" spans="1:8" x14ac:dyDescent="0.3">
      <c r="A17670" s="128"/>
      <c r="B17670" s="128"/>
      <c r="D17670" s="128"/>
      <c r="E17670" s="128"/>
      <c r="G17670" s="129"/>
      <c r="H17670" s="129"/>
    </row>
    <row r="17671" spans="1:8" x14ac:dyDescent="0.3">
      <c r="A17671" s="128"/>
      <c r="B17671" s="128"/>
      <c r="D17671" s="128"/>
      <c r="E17671" s="128"/>
      <c r="G17671" s="129"/>
      <c r="H17671" s="129"/>
    </row>
    <row r="17672" spans="1:8" x14ac:dyDescent="0.3">
      <c r="A17672" s="128"/>
      <c r="B17672" s="128"/>
      <c r="D17672" s="128"/>
      <c r="E17672" s="128"/>
      <c r="G17672" s="129"/>
      <c r="H17672" s="129"/>
    </row>
    <row r="17673" spans="1:8" x14ac:dyDescent="0.3">
      <c r="A17673" s="128"/>
      <c r="B17673" s="128"/>
      <c r="D17673" s="128"/>
      <c r="E17673" s="128"/>
      <c r="G17673" s="129"/>
      <c r="H17673" s="129"/>
    </row>
    <row r="17674" spans="1:8" x14ac:dyDescent="0.3">
      <c r="A17674" s="128"/>
      <c r="B17674" s="128"/>
      <c r="D17674" s="128"/>
      <c r="E17674" s="128"/>
      <c r="G17674" s="129"/>
      <c r="H17674" s="129"/>
    </row>
    <row r="17675" spans="1:8" x14ac:dyDescent="0.3">
      <c r="A17675" s="128"/>
      <c r="B17675" s="128"/>
      <c r="D17675" s="128"/>
      <c r="E17675" s="128"/>
      <c r="G17675" s="129"/>
      <c r="H17675" s="129"/>
    </row>
    <row r="17676" spans="1:8" x14ac:dyDescent="0.3">
      <c r="A17676" s="128"/>
      <c r="B17676" s="128"/>
      <c r="D17676" s="128"/>
      <c r="E17676" s="128"/>
      <c r="G17676" s="129"/>
      <c r="H17676" s="129"/>
    </row>
    <row r="17677" spans="1:8" x14ac:dyDescent="0.3">
      <c r="A17677" s="128"/>
      <c r="B17677" s="128"/>
      <c r="D17677" s="128"/>
      <c r="E17677" s="128"/>
      <c r="G17677" s="129"/>
      <c r="H17677" s="129"/>
    </row>
    <row r="17678" spans="1:8" x14ac:dyDescent="0.3">
      <c r="A17678" s="128"/>
      <c r="B17678" s="128"/>
      <c r="D17678" s="128"/>
      <c r="E17678" s="128"/>
      <c r="G17678" s="129"/>
      <c r="H17678" s="129"/>
    </row>
    <row r="17679" spans="1:8" x14ac:dyDescent="0.3">
      <c r="A17679" s="128"/>
      <c r="B17679" s="128"/>
      <c r="D17679" s="128"/>
      <c r="E17679" s="128"/>
      <c r="G17679" s="129"/>
      <c r="H17679" s="129"/>
    </row>
    <row r="17680" spans="1:8" x14ac:dyDescent="0.3">
      <c r="A17680" s="128"/>
      <c r="B17680" s="128"/>
      <c r="D17680" s="128"/>
      <c r="E17680" s="128"/>
      <c r="G17680" s="129"/>
      <c r="H17680" s="129"/>
    </row>
    <row r="17681" spans="1:8" x14ac:dyDescent="0.3">
      <c r="A17681" s="128"/>
      <c r="B17681" s="128"/>
      <c r="D17681" s="128"/>
      <c r="E17681" s="128"/>
      <c r="G17681" s="129"/>
      <c r="H17681" s="129"/>
    </row>
    <row r="17682" spans="1:8" x14ac:dyDescent="0.3">
      <c r="A17682" s="128"/>
      <c r="B17682" s="128"/>
      <c r="D17682" s="128"/>
      <c r="E17682" s="128"/>
      <c r="G17682" s="129"/>
      <c r="H17682" s="129"/>
    </row>
    <row r="17683" spans="1:8" x14ac:dyDescent="0.3">
      <c r="A17683" s="128"/>
      <c r="B17683" s="128"/>
      <c r="D17683" s="128"/>
      <c r="E17683" s="128"/>
      <c r="G17683" s="129"/>
      <c r="H17683" s="129"/>
    </row>
    <row r="17684" spans="1:8" x14ac:dyDescent="0.3">
      <c r="A17684" s="128"/>
      <c r="B17684" s="128"/>
      <c r="D17684" s="128"/>
      <c r="E17684" s="128"/>
      <c r="G17684" s="129"/>
      <c r="H17684" s="129"/>
    </row>
    <row r="17685" spans="1:8" x14ac:dyDescent="0.3">
      <c r="A17685" s="128"/>
      <c r="B17685" s="128"/>
      <c r="D17685" s="128"/>
      <c r="E17685" s="128"/>
      <c r="G17685" s="129"/>
      <c r="H17685" s="129"/>
    </row>
    <row r="17686" spans="1:8" x14ac:dyDescent="0.3">
      <c r="A17686" s="128"/>
      <c r="B17686" s="128"/>
      <c r="D17686" s="128"/>
      <c r="E17686" s="128"/>
      <c r="G17686" s="129"/>
      <c r="H17686" s="129"/>
    </row>
    <row r="17687" spans="1:8" x14ac:dyDescent="0.3">
      <c r="A17687" s="128"/>
      <c r="B17687" s="128"/>
      <c r="D17687" s="128"/>
      <c r="E17687" s="128"/>
      <c r="G17687" s="129"/>
      <c r="H17687" s="129"/>
    </row>
    <row r="17688" spans="1:8" x14ac:dyDescent="0.3">
      <c r="A17688" s="128"/>
      <c r="B17688" s="128"/>
      <c r="D17688" s="128"/>
      <c r="E17688" s="128"/>
      <c r="G17688" s="129"/>
      <c r="H17688" s="129"/>
    </row>
    <row r="17689" spans="1:8" x14ac:dyDescent="0.3">
      <c r="A17689" s="128"/>
      <c r="B17689" s="128"/>
      <c r="D17689" s="128"/>
      <c r="E17689" s="128"/>
      <c r="G17689" s="129"/>
      <c r="H17689" s="129"/>
    </row>
    <row r="17690" spans="1:8" x14ac:dyDescent="0.3">
      <c r="A17690" s="128"/>
      <c r="B17690" s="128"/>
      <c r="D17690" s="128"/>
      <c r="E17690" s="128"/>
      <c r="G17690" s="129"/>
      <c r="H17690" s="129"/>
    </row>
    <row r="17691" spans="1:8" x14ac:dyDescent="0.3">
      <c r="A17691" s="128"/>
      <c r="B17691" s="128"/>
      <c r="D17691" s="128"/>
      <c r="E17691" s="128"/>
      <c r="G17691" s="129"/>
      <c r="H17691" s="129"/>
    </row>
    <row r="17692" spans="1:8" x14ac:dyDescent="0.3">
      <c r="A17692" s="128"/>
      <c r="B17692" s="128"/>
      <c r="D17692" s="128"/>
      <c r="E17692" s="128"/>
      <c r="G17692" s="129"/>
      <c r="H17692" s="129"/>
    </row>
    <row r="17693" spans="1:8" x14ac:dyDescent="0.3">
      <c r="A17693" s="128"/>
      <c r="B17693" s="128"/>
      <c r="D17693" s="128"/>
      <c r="E17693" s="128"/>
      <c r="G17693" s="129"/>
      <c r="H17693" s="129"/>
    </row>
    <row r="17694" spans="1:8" x14ac:dyDescent="0.3">
      <c r="A17694" s="128"/>
      <c r="B17694" s="128"/>
      <c r="D17694" s="128"/>
      <c r="E17694" s="128"/>
      <c r="G17694" s="129"/>
      <c r="H17694" s="129"/>
    </row>
    <row r="17695" spans="1:8" x14ac:dyDescent="0.3">
      <c r="A17695" s="128"/>
      <c r="B17695" s="128"/>
      <c r="D17695" s="128"/>
      <c r="E17695" s="128"/>
      <c r="G17695" s="129"/>
      <c r="H17695" s="129"/>
    </row>
    <row r="17696" spans="1:8" x14ac:dyDescent="0.3">
      <c r="A17696" s="128"/>
      <c r="B17696" s="128"/>
      <c r="D17696" s="128"/>
      <c r="E17696" s="128"/>
      <c r="G17696" s="129"/>
      <c r="H17696" s="129"/>
    </row>
    <row r="17697" spans="1:8" x14ac:dyDescent="0.3">
      <c r="A17697" s="128"/>
      <c r="B17697" s="128"/>
      <c r="D17697" s="128"/>
      <c r="E17697" s="128"/>
      <c r="G17697" s="129"/>
      <c r="H17697" s="129"/>
    </row>
    <row r="17698" spans="1:8" x14ac:dyDescent="0.3">
      <c r="A17698" s="128"/>
      <c r="B17698" s="128"/>
      <c r="D17698" s="128"/>
      <c r="E17698" s="128"/>
      <c r="G17698" s="129"/>
      <c r="H17698" s="129"/>
    </row>
    <row r="17699" spans="1:8" x14ac:dyDescent="0.3">
      <c r="A17699" s="128"/>
      <c r="B17699" s="128"/>
      <c r="D17699" s="128"/>
      <c r="E17699" s="128"/>
      <c r="G17699" s="129"/>
      <c r="H17699" s="129"/>
    </row>
    <row r="17700" spans="1:8" x14ac:dyDescent="0.3">
      <c r="A17700" s="128"/>
      <c r="B17700" s="128"/>
      <c r="D17700" s="128"/>
      <c r="E17700" s="128"/>
      <c r="G17700" s="129"/>
      <c r="H17700" s="129"/>
    </row>
    <row r="17701" spans="1:8" x14ac:dyDescent="0.3">
      <c r="A17701" s="128"/>
      <c r="B17701" s="128"/>
      <c r="D17701" s="128"/>
      <c r="E17701" s="128"/>
      <c r="G17701" s="129"/>
      <c r="H17701" s="129"/>
    </row>
    <row r="17702" spans="1:8" x14ac:dyDescent="0.3">
      <c r="A17702" s="128"/>
      <c r="B17702" s="128"/>
      <c r="D17702" s="128"/>
      <c r="E17702" s="128"/>
      <c r="G17702" s="129"/>
      <c r="H17702" s="129"/>
    </row>
    <row r="17703" spans="1:8" x14ac:dyDescent="0.3">
      <c r="A17703" s="128"/>
      <c r="B17703" s="128"/>
      <c r="D17703" s="128"/>
      <c r="E17703" s="128"/>
      <c r="G17703" s="129"/>
      <c r="H17703" s="129"/>
    </row>
    <row r="17704" spans="1:8" x14ac:dyDescent="0.3">
      <c r="A17704" s="128"/>
      <c r="B17704" s="128"/>
      <c r="D17704" s="128"/>
      <c r="E17704" s="128"/>
      <c r="G17704" s="129"/>
      <c r="H17704" s="129"/>
    </row>
    <row r="17705" spans="1:8" x14ac:dyDescent="0.3">
      <c r="A17705" s="128"/>
      <c r="B17705" s="128"/>
      <c r="D17705" s="128"/>
      <c r="E17705" s="128"/>
      <c r="G17705" s="129"/>
      <c r="H17705" s="129"/>
    </row>
    <row r="17706" spans="1:8" x14ac:dyDescent="0.3">
      <c r="A17706" s="128"/>
      <c r="B17706" s="128"/>
      <c r="D17706" s="128"/>
      <c r="E17706" s="128"/>
      <c r="G17706" s="129"/>
      <c r="H17706" s="129"/>
    </row>
    <row r="17707" spans="1:8" x14ac:dyDescent="0.3">
      <c r="A17707" s="128"/>
      <c r="B17707" s="128"/>
      <c r="D17707" s="128"/>
      <c r="E17707" s="128"/>
      <c r="G17707" s="129"/>
      <c r="H17707" s="129"/>
    </row>
    <row r="17708" spans="1:8" x14ac:dyDescent="0.3">
      <c r="A17708" s="128"/>
      <c r="B17708" s="128"/>
      <c r="D17708" s="128"/>
      <c r="E17708" s="128"/>
      <c r="G17708" s="129"/>
      <c r="H17708" s="129"/>
    </row>
    <row r="17709" spans="1:8" x14ac:dyDescent="0.3">
      <c r="A17709" s="128"/>
      <c r="B17709" s="128"/>
      <c r="D17709" s="128"/>
      <c r="E17709" s="128"/>
      <c r="G17709" s="129"/>
      <c r="H17709" s="129"/>
    </row>
    <row r="17710" spans="1:8" x14ac:dyDescent="0.3">
      <c r="A17710" s="128"/>
      <c r="B17710" s="128"/>
      <c r="D17710" s="128"/>
      <c r="E17710" s="128"/>
      <c r="G17710" s="129"/>
      <c r="H17710" s="129"/>
    </row>
    <row r="17711" spans="1:8" x14ac:dyDescent="0.3">
      <c r="A17711" s="128"/>
      <c r="B17711" s="128"/>
      <c r="D17711" s="128"/>
      <c r="E17711" s="128"/>
      <c r="G17711" s="129"/>
      <c r="H17711" s="129"/>
    </row>
    <row r="17712" spans="1:8" x14ac:dyDescent="0.3">
      <c r="A17712" s="128"/>
      <c r="B17712" s="128"/>
      <c r="D17712" s="128"/>
      <c r="E17712" s="128"/>
      <c r="G17712" s="129"/>
      <c r="H17712" s="129"/>
    </row>
    <row r="17713" spans="1:8" x14ac:dyDescent="0.3">
      <c r="A17713" s="128"/>
      <c r="B17713" s="128"/>
      <c r="D17713" s="128"/>
      <c r="E17713" s="128"/>
      <c r="G17713" s="129"/>
      <c r="H17713" s="129"/>
    </row>
    <row r="17714" spans="1:8" x14ac:dyDescent="0.3">
      <c r="A17714" s="128"/>
      <c r="B17714" s="128"/>
      <c r="D17714" s="128"/>
      <c r="E17714" s="128"/>
      <c r="G17714" s="129"/>
      <c r="H17714" s="129"/>
    </row>
    <row r="17715" spans="1:8" x14ac:dyDescent="0.3">
      <c r="A17715" s="128"/>
      <c r="B17715" s="128"/>
      <c r="D17715" s="128"/>
      <c r="E17715" s="128"/>
      <c r="G17715" s="129"/>
      <c r="H17715" s="129"/>
    </row>
    <row r="17716" spans="1:8" x14ac:dyDescent="0.3">
      <c r="A17716" s="128"/>
      <c r="B17716" s="128"/>
      <c r="D17716" s="128"/>
      <c r="E17716" s="128"/>
      <c r="G17716" s="129"/>
      <c r="H17716" s="129"/>
    </row>
    <row r="17717" spans="1:8" x14ac:dyDescent="0.3">
      <c r="A17717" s="128"/>
      <c r="B17717" s="128"/>
      <c r="D17717" s="128"/>
      <c r="E17717" s="128"/>
      <c r="G17717" s="129"/>
      <c r="H17717" s="129"/>
    </row>
    <row r="17718" spans="1:8" x14ac:dyDescent="0.3">
      <c r="A17718" s="128"/>
      <c r="B17718" s="128"/>
      <c r="D17718" s="128"/>
      <c r="E17718" s="128"/>
      <c r="G17718" s="129"/>
      <c r="H17718" s="129"/>
    </row>
    <row r="17719" spans="1:8" x14ac:dyDescent="0.3">
      <c r="A17719" s="128"/>
      <c r="B17719" s="128"/>
      <c r="D17719" s="128"/>
      <c r="E17719" s="128"/>
      <c r="G17719" s="129"/>
      <c r="H17719" s="129"/>
    </row>
    <row r="17720" spans="1:8" x14ac:dyDescent="0.3">
      <c r="A17720" s="128"/>
      <c r="B17720" s="128"/>
      <c r="D17720" s="128"/>
      <c r="E17720" s="128"/>
      <c r="G17720" s="129"/>
      <c r="H17720" s="129"/>
    </row>
    <row r="17721" spans="1:8" x14ac:dyDescent="0.3">
      <c r="A17721" s="128"/>
      <c r="B17721" s="128"/>
      <c r="D17721" s="128"/>
      <c r="E17721" s="128"/>
      <c r="G17721" s="129"/>
      <c r="H17721" s="129"/>
    </row>
    <row r="17722" spans="1:8" x14ac:dyDescent="0.3">
      <c r="A17722" s="128"/>
      <c r="B17722" s="128"/>
      <c r="D17722" s="128"/>
      <c r="E17722" s="128"/>
      <c r="G17722" s="129"/>
      <c r="H17722" s="129"/>
    </row>
    <row r="17723" spans="1:8" x14ac:dyDescent="0.3">
      <c r="A17723" s="128"/>
      <c r="B17723" s="128"/>
      <c r="D17723" s="128"/>
      <c r="E17723" s="128"/>
      <c r="G17723" s="129"/>
      <c r="H17723" s="129"/>
    </row>
    <row r="17724" spans="1:8" x14ac:dyDescent="0.3">
      <c r="A17724" s="128"/>
      <c r="B17724" s="128"/>
      <c r="D17724" s="128"/>
      <c r="E17724" s="128"/>
      <c r="G17724" s="129"/>
      <c r="H17724" s="129"/>
    </row>
    <row r="17725" spans="1:8" x14ac:dyDescent="0.3">
      <c r="A17725" s="128"/>
      <c r="B17725" s="128"/>
      <c r="D17725" s="128"/>
      <c r="E17725" s="128"/>
      <c r="G17725" s="129"/>
      <c r="H17725" s="129"/>
    </row>
    <row r="17726" spans="1:8" x14ac:dyDescent="0.3">
      <c r="A17726" s="128"/>
      <c r="B17726" s="128"/>
      <c r="D17726" s="128"/>
      <c r="E17726" s="128"/>
      <c r="G17726" s="129"/>
      <c r="H17726" s="129"/>
    </row>
    <row r="17727" spans="1:8" x14ac:dyDescent="0.3">
      <c r="A17727" s="128"/>
      <c r="B17727" s="128"/>
      <c r="D17727" s="128"/>
      <c r="E17727" s="128"/>
      <c r="G17727" s="129"/>
      <c r="H17727" s="129"/>
    </row>
    <row r="17728" spans="1:8" x14ac:dyDescent="0.3">
      <c r="A17728" s="128"/>
      <c r="B17728" s="128"/>
      <c r="D17728" s="128"/>
      <c r="E17728" s="128"/>
      <c r="G17728" s="129"/>
      <c r="H17728" s="129"/>
    </row>
    <row r="17729" spans="1:8" x14ac:dyDescent="0.3">
      <c r="A17729" s="128"/>
      <c r="B17729" s="128"/>
      <c r="D17729" s="128"/>
      <c r="E17729" s="128"/>
      <c r="G17729" s="129"/>
      <c r="H17729" s="129"/>
    </row>
    <row r="17730" spans="1:8" x14ac:dyDescent="0.3">
      <c r="A17730" s="128"/>
      <c r="B17730" s="128"/>
      <c r="D17730" s="128"/>
      <c r="E17730" s="128"/>
      <c r="G17730" s="129"/>
      <c r="H17730" s="129"/>
    </row>
    <row r="17731" spans="1:8" x14ac:dyDescent="0.3">
      <c r="A17731" s="128"/>
      <c r="B17731" s="128"/>
      <c r="D17731" s="128"/>
      <c r="E17731" s="128"/>
      <c r="G17731" s="129"/>
      <c r="H17731" s="129"/>
    </row>
    <row r="17732" spans="1:8" x14ac:dyDescent="0.3">
      <c r="A17732" s="128"/>
      <c r="B17732" s="128"/>
      <c r="D17732" s="128"/>
      <c r="E17732" s="128"/>
      <c r="G17732" s="129"/>
      <c r="H17732" s="129"/>
    </row>
    <row r="17733" spans="1:8" x14ac:dyDescent="0.3">
      <c r="A17733" s="128"/>
      <c r="B17733" s="128"/>
      <c r="D17733" s="128"/>
      <c r="E17733" s="128"/>
      <c r="G17733" s="129"/>
      <c r="H17733" s="129"/>
    </row>
    <row r="17734" spans="1:8" x14ac:dyDescent="0.3">
      <c r="A17734" s="128"/>
      <c r="B17734" s="128"/>
      <c r="D17734" s="128"/>
      <c r="E17734" s="128"/>
      <c r="G17734" s="129"/>
      <c r="H17734" s="129"/>
    </row>
    <row r="17735" spans="1:8" x14ac:dyDescent="0.3">
      <c r="A17735" s="128"/>
      <c r="B17735" s="128"/>
      <c r="D17735" s="128"/>
      <c r="E17735" s="128"/>
      <c r="G17735" s="129"/>
      <c r="H17735" s="129"/>
    </row>
    <row r="17736" spans="1:8" x14ac:dyDescent="0.3">
      <c r="A17736" s="128"/>
      <c r="B17736" s="128"/>
      <c r="D17736" s="128"/>
      <c r="E17736" s="128"/>
      <c r="G17736" s="129"/>
      <c r="H17736" s="129"/>
    </row>
    <row r="17737" spans="1:8" x14ac:dyDescent="0.3">
      <c r="A17737" s="128"/>
      <c r="B17737" s="128"/>
      <c r="D17737" s="128"/>
      <c r="E17737" s="128"/>
      <c r="G17737" s="129"/>
      <c r="H17737" s="129"/>
    </row>
    <row r="17738" spans="1:8" x14ac:dyDescent="0.3">
      <c r="A17738" s="128"/>
      <c r="B17738" s="128"/>
      <c r="D17738" s="128"/>
      <c r="E17738" s="128"/>
      <c r="G17738" s="129"/>
      <c r="H17738" s="129"/>
    </row>
    <row r="17739" spans="1:8" x14ac:dyDescent="0.3">
      <c r="A17739" s="128"/>
      <c r="B17739" s="128"/>
      <c r="D17739" s="128"/>
      <c r="E17739" s="128"/>
      <c r="G17739" s="129"/>
      <c r="H17739" s="129"/>
    </row>
    <row r="17740" spans="1:8" x14ac:dyDescent="0.3">
      <c r="A17740" s="128"/>
      <c r="B17740" s="128"/>
      <c r="D17740" s="128"/>
      <c r="E17740" s="128"/>
      <c r="G17740" s="129"/>
      <c r="H17740" s="129"/>
    </row>
    <row r="17741" spans="1:8" x14ac:dyDescent="0.3">
      <c r="A17741" s="128"/>
      <c r="B17741" s="128"/>
      <c r="D17741" s="128"/>
      <c r="E17741" s="128"/>
      <c r="G17741" s="129"/>
      <c r="H17741" s="129"/>
    </row>
    <row r="17742" spans="1:8" x14ac:dyDescent="0.3">
      <c r="A17742" s="128"/>
      <c r="B17742" s="128"/>
      <c r="D17742" s="128"/>
      <c r="E17742" s="128"/>
      <c r="G17742" s="129"/>
      <c r="H17742" s="129"/>
    </row>
    <row r="17743" spans="1:8" x14ac:dyDescent="0.3">
      <c r="A17743" s="128"/>
      <c r="B17743" s="128"/>
      <c r="D17743" s="128"/>
      <c r="E17743" s="128"/>
      <c r="G17743" s="129"/>
      <c r="H17743" s="129"/>
    </row>
    <row r="17744" spans="1:8" x14ac:dyDescent="0.3">
      <c r="A17744" s="128"/>
      <c r="B17744" s="128"/>
      <c r="D17744" s="128"/>
      <c r="E17744" s="128"/>
      <c r="G17744" s="129"/>
      <c r="H17744" s="129"/>
    </row>
    <row r="17745" spans="1:8" x14ac:dyDescent="0.3">
      <c r="A17745" s="128"/>
      <c r="B17745" s="128"/>
      <c r="D17745" s="128"/>
      <c r="E17745" s="128"/>
      <c r="G17745" s="129"/>
      <c r="H17745" s="129"/>
    </row>
    <row r="17746" spans="1:8" x14ac:dyDescent="0.3">
      <c r="A17746" s="128"/>
      <c r="B17746" s="128"/>
      <c r="D17746" s="128"/>
      <c r="E17746" s="128"/>
      <c r="G17746" s="129"/>
      <c r="H17746" s="129"/>
    </row>
    <row r="17747" spans="1:8" x14ac:dyDescent="0.3">
      <c r="A17747" s="128"/>
      <c r="B17747" s="128"/>
      <c r="D17747" s="128"/>
      <c r="E17747" s="128"/>
      <c r="G17747" s="129"/>
      <c r="H17747" s="129"/>
    </row>
    <row r="17748" spans="1:8" x14ac:dyDescent="0.3">
      <c r="A17748" s="128"/>
      <c r="B17748" s="128"/>
      <c r="D17748" s="128"/>
      <c r="E17748" s="128"/>
      <c r="G17748" s="129"/>
      <c r="H17748" s="129"/>
    </row>
    <row r="17749" spans="1:8" x14ac:dyDescent="0.3">
      <c r="A17749" s="128"/>
      <c r="B17749" s="128"/>
      <c r="D17749" s="128"/>
      <c r="E17749" s="128"/>
      <c r="G17749" s="129"/>
      <c r="H17749" s="129"/>
    </row>
    <row r="17750" spans="1:8" x14ac:dyDescent="0.3">
      <c r="A17750" s="128"/>
      <c r="B17750" s="128"/>
      <c r="D17750" s="128"/>
      <c r="E17750" s="128"/>
      <c r="G17750" s="129"/>
      <c r="H17750" s="129"/>
    </row>
    <row r="17751" spans="1:8" x14ac:dyDescent="0.3">
      <c r="A17751" s="128"/>
      <c r="B17751" s="128"/>
      <c r="D17751" s="128"/>
      <c r="E17751" s="128"/>
      <c r="G17751" s="129"/>
      <c r="H17751" s="129"/>
    </row>
    <row r="17752" spans="1:8" x14ac:dyDescent="0.3">
      <c r="A17752" s="128"/>
      <c r="B17752" s="128"/>
      <c r="D17752" s="128"/>
      <c r="E17752" s="128"/>
      <c r="G17752" s="129"/>
      <c r="H17752" s="129"/>
    </row>
    <row r="17753" spans="1:8" x14ac:dyDescent="0.3">
      <c r="A17753" s="128"/>
      <c r="B17753" s="128"/>
      <c r="D17753" s="128"/>
      <c r="E17753" s="128"/>
      <c r="G17753" s="129"/>
      <c r="H17753" s="129"/>
    </row>
    <row r="17754" spans="1:8" x14ac:dyDescent="0.3">
      <c r="A17754" s="128"/>
      <c r="B17754" s="128"/>
      <c r="D17754" s="128"/>
      <c r="E17754" s="128"/>
      <c r="G17754" s="129"/>
      <c r="H17754" s="129"/>
    </row>
    <row r="17755" spans="1:8" x14ac:dyDescent="0.3">
      <c r="A17755" s="128"/>
      <c r="B17755" s="128"/>
      <c r="D17755" s="128"/>
      <c r="E17755" s="128"/>
      <c r="G17755" s="129"/>
      <c r="H17755" s="129"/>
    </row>
    <row r="17756" spans="1:8" x14ac:dyDescent="0.3">
      <c r="A17756" s="128"/>
      <c r="B17756" s="128"/>
      <c r="D17756" s="128"/>
      <c r="E17756" s="128"/>
      <c r="G17756" s="129"/>
      <c r="H17756" s="129"/>
    </row>
    <row r="17757" spans="1:8" x14ac:dyDescent="0.3">
      <c r="A17757" s="128"/>
      <c r="B17757" s="128"/>
      <c r="D17757" s="128"/>
      <c r="E17757" s="128"/>
      <c r="G17757" s="129"/>
      <c r="H17757" s="129"/>
    </row>
    <row r="17758" spans="1:8" x14ac:dyDescent="0.3">
      <c r="A17758" s="128"/>
      <c r="B17758" s="128"/>
      <c r="D17758" s="128"/>
      <c r="E17758" s="128"/>
      <c r="G17758" s="129"/>
      <c r="H17758" s="129"/>
    </row>
    <row r="17759" spans="1:8" x14ac:dyDescent="0.3">
      <c r="A17759" s="128"/>
      <c r="B17759" s="128"/>
      <c r="D17759" s="128"/>
      <c r="E17759" s="128"/>
      <c r="G17759" s="129"/>
      <c r="H17759" s="129"/>
    </row>
    <row r="17760" spans="1:8" x14ac:dyDescent="0.3">
      <c r="A17760" s="128"/>
      <c r="B17760" s="128"/>
      <c r="D17760" s="128"/>
      <c r="E17760" s="128"/>
      <c r="G17760" s="129"/>
      <c r="H17760" s="129"/>
    </row>
    <row r="17761" spans="1:8" x14ac:dyDescent="0.3">
      <c r="A17761" s="128"/>
      <c r="B17761" s="128"/>
      <c r="D17761" s="128"/>
      <c r="E17761" s="128"/>
      <c r="G17761" s="129"/>
      <c r="H17761" s="129"/>
    </row>
    <row r="17762" spans="1:8" x14ac:dyDescent="0.3">
      <c r="A17762" s="128"/>
      <c r="B17762" s="128"/>
      <c r="D17762" s="128"/>
      <c r="E17762" s="128"/>
      <c r="G17762" s="129"/>
      <c r="H17762" s="129"/>
    </row>
    <row r="17763" spans="1:8" x14ac:dyDescent="0.3">
      <c r="A17763" s="128"/>
      <c r="B17763" s="128"/>
      <c r="D17763" s="128"/>
      <c r="E17763" s="128"/>
      <c r="G17763" s="129"/>
      <c r="H17763" s="129"/>
    </row>
    <row r="17764" spans="1:8" x14ac:dyDescent="0.3">
      <c r="A17764" s="128"/>
      <c r="B17764" s="128"/>
      <c r="D17764" s="128"/>
      <c r="E17764" s="128"/>
      <c r="G17764" s="129"/>
      <c r="H17764" s="129"/>
    </row>
    <row r="17765" spans="1:8" x14ac:dyDescent="0.3">
      <c r="A17765" s="128"/>
      <c r="B17765" s="128"/>
      <c r="D17765" s="128"/>
      <c r="E17765" s="128"/>
      <c r="G17765" s="129"/>
      <c r="H17765" s="129"/>
    </row>
    <row r="17766" spans="1:8" x14ac:dyDescent="0.3">
      <c r="A17766" s="128"/>
      <c r="B17766" s="128"/>
      <c r="D17766" s="128"/>
      <c r="E17766" s="128"/>
      <c r="G17766" s="129"/>
      <c r="H17766" s="129"/>
    </row>
    <row r="17767" spans="1:8" x14ac:dyDescent="0.3">
      <c r="A17767" s="128"/>
      <c r="B17767" s="128"/>
      <c r="D17767" s="128"/>
      <c r="E17767" s="128"/>
      <c r="G17767" s="129"/>
      <c r="H17767" s="129"/>
    </row>
    <row r="17768" spans="1:8" x14ac:dyDescent="0.3">
      <c r="A17768" s="128"/>
      <c r="B17768" s="128"/>
      <c r="D17768" s="128"/>
      <c r="E17768" s="128"/>
      <c r="G17768" s="129"/>
      <c r="H17768" s="129"/>
    </row>
    <row r="17769" spans="1:8" x14ac:dyDescent="0.3">
      <c r="A17769" s="128"/>
      <c r="B17769" s="128"/>
      <c r="D17769" s="128"/>
      <c r="E17769" s="128"/>
      <c r="G17769" s="129"/>
      <c r="H17769" s="129"/>
    </row>
    <row r="17770" spans="1:8" x14ac:dyDescent="0.3">
      <c r="A17770" s="128"/>
      <c r="B17770" s="128"/>
      <c r="D17770" s="128"/>
      <c r="E17770" s="128"/>
      <c r="G17770" s="129"/>
      <c r="H17770" s="129"/>
    </row>
    <row r="17771" spans="1:8" x14ac:dyDescent="0.3">
      <c r="A17771" s="128"/>
      <c r="B17771" s="128"/>
      <c r="D17771" s="128"/>
      <c r="E17771" s="128"/>
      <c r="G17771" s="129"/>
      <c r="H17771" s="129"/>
    </row>
    <row r="17772" spans="1:8" x14ac:dyDescent="0.3">
      <c r="A17772" s="128"/>
      <c r="B17772" s="128"/>
      <c r="D17772" s="128"/>
      <c r="E17772" s="128"/>
      <c r="G17772" s="129"/>
      <c r="H17772" s="129"/>
    </row>
    <row r="17773" spans="1:8" x14ac:dyDescent="0.3">
      <c r="A17773" s="128"/>
      <c r="B17773" s="128"/>
      <c r="D17773" s="128"/>
      <c r="E17773" s="128"/>
      <c r="G17773" s="129"/>
      <c r="H17773" s="129"/>
    </row>
    <row r="17774" spans="1:8" x14ac:dyDescent="0.3">
      <c r="A17774" s="128"/>
      <c r="B17774" s="128"/>
      <c r="D17774" s="128"/>
      <c r="E17774" s="128"/>
      <c r="G17774" s="129"/>
      <c r="H17774" s="129"/>
    </row>
    <row r="17775" spans="1:8" x14ac:dyDescent="0.3">
      <c r="A17775" s="128"/>
      <c r="B17775" s="128"/>
      <c r="D17775" s="128"/>
      <c r="E17775" s="128"/>
      <c r="G17775" s="129"/>
      <c r="H17775" s="129"/>
    </row>
    <row r="17776" spans="1:8" x14ac:dyDescent="0.3">
      <c r="A17776" s="128"/>
      <c r="B17776" s="128"/>
      <c r="D17776" s="128"/>
      <c r="E17776" s="128"/>
      <c r="G17776" s="129"/>
      <c r="H17776" s="129"/>
    </row>
    <row r="17777" spans="1:8" x14ac:dyDescent="0.3">
      <c r="A17777" s="128"/>
      <c r="B17777" s="128"/>
      <c r="D17777" s="128"/>
      <c r="E17777" s="128"/>
      <c r="G17777" s="129"/>
      <c r="H17777" s="129"/>
    </row>
    <row r="17778" spans="1:8" x14ac:dyDescent="0.3">
      <c r="A17778" s="128"/>
      <c r="B17778" s="128"/>
      <c r="D17778" s="128"/>
      <c r="E17778" s="128"/>
      <c r="G17778" s="129"/>
      <c r="H17778" s="129"/>
    </row>
    <row r="17779" spans="1:8" x14ac:dyDescent="0.3">
      <c r="A17779" s="128"/>
      <c r="B17779" s="128"/>
      <c r="D17779" s="128"/>
      <c r="E17779" s="128"/>
      <c r="G17779" s="129"/>
      <c r="H17779" s="129"/>
    </row>
    <row r="17780" spans="1:8" x14ac:dyDescent="0.3">
      <c r="A17780" s="128"/>
      <c r="B17780" s="128"/>
      <c r="D17780" s="128"/>
      <c r="E17780" s="128"/>
      <c r="G17780" s="129"/>
      <c r="H17780" s="129"/>
    </row>
    <row r="17781" spans="1:8" x14ac:dyDescent="0.3">
      <c r="A17781" s="128"/>
      <c r="B17781" s="128"/>
      <c r="D17781" s="128"/>
      <c r="E17781" s="128"/>
      <c r="G17781" s="129"/>
      <c r="H17781" s="129"/>
    </row>
    <row r="17782" spans="1:8" x14ac:dyDescent="0.3">
      <c r="A17782" s="128"/>
      <c r="B17782" s="128"/>
      <c r="D17782" s="128"/>
      <c r="E17782" s="128"/>
      <c r="G17782" s="129"/>
      <c r="H17782" s="129"/>
    </row>
    <row r="17783" spans="1:8" x14ac:dyDescent="0.3">
      <c r="A17783" s="128"/>
      <c r="B17783" s="128"/>
      <c r="D17783" s="128"/>
      <c r="E17783" s="128"/>
      <c r="G17783" s="129"/>
      <c r="H17783" s="129"/>
    </row>
    <row r="17784" spans="1:8" x14ac:dyDescent="0.3">
      <c r="A17784" s="128"/>
      <c r="B17784" s="128"/>
      <c r="D17784" s="128"/>
      <c r="E17784" s="128"/>
      <c r="G17784" s="129"/>
      <c r="H17784" s="129"/>
    </row>
    <row r="17785" spans="1:8" x14ac:dyDescent="0.3">
      <c r="A17785" s="128"/>
      <c r="B17785" s="128"/>
      <c r="D17785" s="128"/>
      <c r="E17785" s="128"/>
      <c r="G17785" s="129"/>
      <c r="H17785" s="129"/>
    </row>
    <row r="17786" spans="1:8" x14ac:dyDescent="0.3">
      <c r="A17786" s="128"/>
      <c r="B17786" s="128"/>
      <c r="D17786" s="128"/>
      <c r="E17786" s="128"/>
      <c r="G17786" s="129"/>
      <c r="H17786" s="129"/>
    </row>
    <row r="17787" spans="1:8" x14ac:dyDescent="0.3">
      <c r="A17787" s="128"/>
      <c r="B17787" s="128"/>
      <c r="D17787" s="128"/>
      <c r="E17787" s="128"/>
      <c r="G17787" s="129"/>
      <c r="H17787" s="129"/>
    </row>
    <row r="17788" spans="1:8" x14ac:dyDescent="0.3">
      <c r="A17788" s="128"/>
      <c r="B17788" s="128"/>
      <c r="D17788" s="128"/>
      <c r="E17788" s="128"/>
      <c r="G17788" s="129"/>
      <c r="H17788" s="129"/>
    </row>
    <row r="17789" spans="1:8" x14ac:dyDescent="0.3">
      <c r="A17789" s="128"/>
      <c r="B17789" s="128"/>
      <c r="D17789" s="128"/>
      <c r="E17789" s="128"/>
      <c r="G17789" s="129"/>
      <c r="H17789" s="129"/>
    </row>
    <row r="17790" spans="1:8" x14ac:dyDescent="0.3">
      <c r="A17790" s="128"/>
      <c r="B17790" s="128"/>
      <c r="D17790" s="128"/>
      <c r="E17790" s="128"/>
      <c r="G17790" s="129"/>
      <c r="H17790" s="129"/>
    </row>
    <row r="17791" spans="1:8" x14ac:dyDescent="0.3">
      <c r="A17791" s="128"/>
      <c r="B17791" s="128"/>
      <c r="D17791" s="128"/>
      <c r="E17791" s="128"/>
      <c r="G17791" s="129"/>
      <c r="H17791" s="129"/>
    </row>
    <row r="17792" spans="1:8" x14ac:dyDescent="0.3">
      <c r="A17792" s="128"/>
      <c r="B17792" s="128"/>
      <c r="D17792" s="128"/>
      <c r="E17792" s="128"/>
      <c r="G17792" s="129"/>
      <c r="H17792" s="129"/>
    </row>
    <row r="17793" spans="1:8" x14ac:dyDescent="0.3">
      <c r="A17793" s="128"/>
      <c r="B17793" s="128"/>
      <c r="D17793" s="128"/>
      <c r="E17793" s="128"/>
      <c r="G17793" s="129"/>
      <c r="H17793" s="129"/>
    </row>
    <row r="17794" spans="1:8" x14ac:dyDescent="0.3">
      <c r="A17794" s="128"/>
      <c r="B17794" s="128"/>
      <c r="D17794" s="128"/>
      <c r="E17794" s="128"/>
      <c r="G17794" s="129"/>
      <c r="H17794" s="129"/>
    </row>
    <row r="17795" spans="1:8" x14ac:dyDescent="0.3">
      <c r="A17795" s="128"/>
      <c r="B17795" s="128"/>
      <c r="D17795" s="128"/>
      <c r="E17795" s="128"/>
      <c r="G17795" s="129"/>
      <c r="H17795" s="129"/>
    </row>
    <row r="17796" spans="1:8" x14ac:dyDescent="0.3">
      <c r="A17796" s="128"/>
      <c r="B17796" s="128"/>
      <c r="D17796" s="128"/>
      <c r="E17796" s="128"/>
      <c r="G17796" s="129"/>
      <c r="H17796" s="129"/>
    </row>
    <row r="17797" spans="1:8" x14ac:dyDescent="0.3">
      <c r="A17797" s="128"/>
      <c r="B17797" s="128"/>
      <c r="D17797" s="128"/>
      <c r="E17797" s="128"/>
      <c r="G17797" s="129"/>
      <c r="H17797" s="129"/>
    </row>
    <row r="17798" spans="1:8" x14ac:dyDescent="0.3">
      <c r="A17798" s="128"/>
      <c r="B17798" s="128"/>
      <c r="D17798" s="128"/>
      <c r="E17798" s="128"/>
      <c r="G17798" s="129"/>
      <c r="H17798" s="129"/>
    </row>
    <row r="17799" spans="1:8" x14ac:dyDescent="0.3">
      <c r="A17799" s="128"/>
      <c r="B17799" s="128"/>
      <c r="D17799" s="128"/>
      <c r="E17799" s="128"/>
      <c r="G17799" s="129"/>
      <c r="H17799" s="129"/>
    </row>
    <row r="17800" spans="1:8" x14ac:dyDescent="0.3">
      <c r="A17800" s="128"/>
      <c r="B17800" s="128"/>
      <c r="D17800" s="128"/>
      <c r="E17800" s="128"/>
      <c r="G17800" s="129"/>
      <c r="H17800" s="129"/>
    </row>
    <row r="17801" spans="1:8" x14ac:dyDescent="0.3">
      <c r="A17801" s="128"/>
      <c r="B17801" s="128"/>
      <c r="D17801" s="128"/>
      <c r="E17801" s="128"/>
      <c r="G17801" s="129"/>
      <c r="H17801" s="129"/>
    </row>
    <row r="17802" spans="1:8" x14ac:dyDescent="0.3">
      <c r="A17802" s="128"/>
      <c r="B17802" s="128"/>
      <c r="D17802" s="128"/>
      <c r="E17802" s="128"/>
      <c r="G17802" s="129"/>
      <c r="H17802" s="129"/>
    </row>
    <row r="17803" spans="1:8" x14ac:dyDescent="0.3">
      <c r="A17803" s="128"/>
      <c r="B17803" s="128"/>
      <c r="D17803" s="128"/>
      <c r="E17803" s="128"/>
      <c r="G17803" s="129"/>
      <c r="H17803" s="129"/>
    </row>
    <row r="17804" spans="1:8" x14ac:dyDescent="0.3">
      <c r="A17804" s="128"/>
      <c r="B17804" s="128"/>
      <c r="D17804" s="128"/>
      <c r="E17804" s="128"/>
      <c r="G17804" s="129"/>
      <c r="H17804" s="129"/>
    </row>
    <row r="17805" spans="1:8" x14ac:dyDescent="0.3">
      <c r="A17805" s="128"/>
      <c r="B17805" s="128"/>
      <c r="D17805" s="128"/>
      <c r="E17805" s="128"/>
      <c r="G17805" s="129"/>
      <c r="H17805" s="129"/>
    </row>
    <row r="17806" spans="1:8" x14ac:dyDescent="0.3">
      <c r="A17806" s="128"/>
      <c r="B17806" s="128"/>
      <c r="D17806" s="128"/>
      <c r="E17806" s="128"/>
      <c r="G17806" s="129"/>
      <c r="H17806" s="129"/>
    </row>
    <row r="17807" spans="1:8" x14ac:dyDescent="0.3">
      <c r="A17807" s="128"/>
      <c r="B17807" s="128"/>
      <c r="D17807" s="128"/>
      <c r="E17807" s="128"/>
      <c r="G17807" s="129"/>
      <c r="H17807" s="129"/>
    </row>
    <row r="17808" spans="1:8" x14ac:dyDescent="0.3">
      <c r="A17808" s="128"/>
      <c r="B17808" s="128"/>
      <c r="D17808" s="128"/>
      <c r="E17808" s="128"/>
      <c r="G17808" s="129"/>
      <c r="H17808" s="129"/>
    </row>
    <row r="17809" spans="1:8" x14ac:dyDescent="0.3">
      <c r="A17809" s="128"/>
      <c r="B17809" s="128"/>
      <c r="D17809" s="128"/>
      <c r="E17809" s="128"/>
      <c r="G17809" s="129"/>
      <c r="H17809" s="129"/>
    </row>
    <row r="17810" spans="1:8" x14ac:dyDescent="0.3">
      <c r="A17810" s="128"/>
      <c r="B17810" s="128"/>
      <c r="D17810" s="128"/>
      <c r="E17810" s="128"/>
      <c r="G17810" s="129"/>
      <c r="H17810" s="129"/>
    </row>
    <row r="17811" spans="1:8" x14ac:dyDescent="0.3">
      <c r="A17811" s="128"/>
      <c r="B17811" s="128"/>
      <c r="D17811" s="128"/>
      <c r="E17811" s="128"/>
      <c r="G17811" s="129"/>
      <c r="H17811" s="129"/>
    </row>
    <row r="17812" spans="1:8" x14ac:dyDescent="0.3">
      <c r="A17812" s="128"/>
      <c r="B17812" s="128"/>
      <c r="D17812" s="128"/>
      <c r="E17812" s="128"/>
      <c r="G17812" s="129"/>
      <c r="H17812" s="129"/>
    </row>
    <row r="17813" spans="1:8" x14ac:dyDescent="0.3">
      <c r="A17813" s="128"/>
      <c r="B17813" s="128"/>
      <c r="D17813" s="128"/>
      <c r="E17813" s="128"/>
      <c r="G17813" s="129"/>
      <c r="H17813" s="129"/>
    </row>
    <row r="17814" spans="1:8" x14ac:dyDescent="0.3">
      <c r="A17814" s="128"/>
      <c r="B17814" s="128"/>
      <c r="D17814" s="128"/>
      <c r="E17814" s="128"/>
      <c r="G17814" s="129"/>
      <c r="H17814" s="129"/>
    </row>
    <row r="17815" spans="1:8" x14ac:dyDescent="0.3">
      <c r="A17815" s="128"/>
      <c r="B17815" s="128"/>
      <c r="D17815" s="128"/>
      <c r="E17815" s="128"/>
      <c r="G17815" s="129"/>
      <c r="H17815" s="129"/>
    </row>
    <row r="17816" spans="1:8" x14ac:dyDescent="0.3">
      <c r="A17816" s="128"/>
      <c r="B17816" s="128"/>
      <c r="D17816" s="128"/>
      <c r="E17816" s="128"/>
      <c r="G17816" s="129"/>
      <c r="H17816" s="129"/>
    </row>
    <row r="17817" spans="1:8" x14ac:dyDescent="0.3">
      <c r="A17817" s="128"/>
      <c r="B17817" s="128"/>
      <c r="D17817" s="128"/>
      <c r="E17817" s="128"/>
      <c r="G17817" s="129"/>
      <c r="H17817" s="129"/>
    </row>
    <row r="17818" spans="1:8" x14ac:dyDescent="0.3">
      <c r="A17818" s="128"/>
      <c r="B17818" s="128"/>
      <c r="D17818" s="128"/>
      <c r="E17818" s="128"/>
      <c r="G17818" s="129"/>
      <c r="H17818" s="129"/>
    </row>
    <row r="17819" spans="1:8" x14ac:dyDescent="0.3">
      <c r="A17819" s="128"/>
      <c r="B17819" s="128"/>
      <c r="D17819" s="128"/>
      <c r="E17819" s="128"/>
      <c r="G17819" s="129"/>
      <c r="H17819" s="129"/>
    </row>
    <row r="17820" spans="1:8" x14ac:dyDescent="0.3">
      <c r="A17820" s="128"/>
      <c r="B17820" s="128"/>
      <c r="D17820" s="128"/>
      <c r="E17820" s="128"/>
      <c r="G17820" s="129"/>
      <c r="H17820" s="129"/>
    </row>
    <row r="17821" spans="1:8" x14ac:dyDescent="0.3">
      <c r="A17821" s="128"/>
      <c r="B17821" s="128"/>
      <c r="D17821" s="128"/>
      <c r="E17821" s="128"/>
      <c r="G17821" s="129"/>
      <c r="H17821" s="129"/>
    </row>
    <row r="17822" spans="1:8" x14ac:dyDescent="0.3">
      <c r="A17822" s="128"/>
      <c r="B17822" s="128"/>
      <c r="D17822" s="128"/>
      <c r="E17822" s="128"/>
      <c r="G17822" s="129"/>
      <c r="H17822" s="129"/>
    </row>
    <row r="17823" spans="1:8" x14ac:dyDescent="0.3">
      <c r="A17823" s="128"/>
      <c r="B17823" s="128"/>
      <c r="D17823" s="128"/>
      <c r="E17823" s="128"/>
      <c r="G17823" s="129"/>
      <c r="H17823" s="129"/>
    </row>
    <row r="17824" spans="1:8" x14ac:dyDescent="0.3">
      <c r="A17824" s="128"/>
      <c r="B17824" s="128"/>
      <c r="D17824" s="128"/>
      <c r="E17824" s="128"/>
      <c r="G17824" s="129"/>
      <c r="H17824" s="129"/>
    </row>
    <row r="17825" spans="1:8" x14ac:dyDescent="0.3">
      <c r="A17825" s="128"/>
      <c r="B17825" s="128"/>
      <c r="D17825" s="128"/>
      <c r="E17825" s="128"/>
      <c r="G17825" s="129"/>
      <c r="H17825" s="129"/>
    </row>
    <row r="17826" spans="1:8" x14ac:dyDescent="0.3">
      <c r="A17826" s="128"/>
      <c r="B17826" s="128"/>
      <c r="D17826" s="128"/>
      <c r="E17826" s="128"/>
      <c r="G17826" s="129"/>
      <c r="H17826" s="129"/>
    </row>
    <row r="17827" spans="1:8" x14ac:dyDescent="0.3">
      <c r="A17827" s="128"/>
      <c r="B17827" s="128"/>
      <c r="D17827" s="128"/>
      <c r="E17827" s="128"/>
      <c r="G17827" s="129"/>
      <c r="H17827" s="129"/>
    </row>
    <row r="17828" spans="1:8" x14ac:dyDescent="0.3">
      <c r="A17828" s="128"/>
      <c r="B17828" s="128"/>
      <c r="D17828" s="128"/>
      <c r="E17828" s="128"/>
      <c r="G17828" s="129"/>
      <c r="H17828" s="129"/>
    </row>
    <row r="17829" spans="1:8" x14ac:dyDescent="0.3">
      <c r="A17829" s="128"/>
      <c r="B17829" s="128"/>
      <c r="D17829" s="128"/>
      <c r="E17829" s="128"/>
      <c r="G17829" s="129"/>
      <c r="H17829" s="129"/>
    </row>
    <row r="17830" spans="1:8" x14ac:dyDescent="0.3">
      <c r="A17830" s="128"/>
      <c r="B17830" s="128"/>
      <c r="D17830" s="128"/>
      <c r="E17830" s="128"/>
      <c r="G17830" s="129"/>
      <c r="H17830" s="129"/>
    </row>
    <row r="17831" spans="1:8" x14ac:dyDescent="0.3">
      <c r="A17831" s="128"/>
      <c r="B17831" s="128"/>
      <c r="D17831" s="128"/>
      <c r="E17831" s="128"/>
      <c r="G17831" s="129"/>
      <c r="H17831" s="129"/>
    </row>
    <row r="17832" spans="1:8" x14ac:dyDescent="0.3">
      <c r="A17832" s="128"/>
      <c r="B17832" s="128"/>
      <c r="D17832" s="128"/>
      <c r="E17832" s="128"/>
      <c r="G17832" s="129"/>
      <c r="H17832" s="129"/>
    </row>
    <row r="17833" spans="1:8" x14ac:dyDescent="0.3">
      <c r="A17833" s="128"/>
      <c r="B17833" s="128"/>
      <c r="D17833" s="128"/>
      <c r="E17833" s="128"/>
      <c r="G17833" s="129"/>
      <c r="H17833" s="129"/>
    </row>
    <row r="17834" spans="1:8" x14ac:dyDescent="0.3">
      <c r="A17834" s="128"/>
      <c r="B17834" s="128"/>
      <c r="D17834" s="128"/>
      <c r="E17834" s="128"/>
      <c r="G17834" s="129"/>
      <c r="H17834" s="129"/>
    </row>
    <row r="17835" spans="1:8" x14ac:dyDescent="0.3">
      <c r="A17835" s="128"/>
      <c r="B17835" s="128"/>
      <c r="D17835" s="128"/>
      <c r="E17835" s="128"/>
      <c r="G17835" s="129"/>
      <c r="H17835" s="129"/>
    </row>
    <row r="17836" spans="1:8" x14ac:dyDescent="0.3">
      <c r="A17836" s="128"/>
      <c r="B17836" s="128"/>
      <c r="D17836" s="128"/>
      <c r="E17836" s="128"/>
      <c r="G17836" s="129"/>
      <c r="H17836" s="129"/>
    </row>
    <row r="17837" spans="1:8" x14ac:dyDescent="0.3">
      <c r="A17837" s="128"/>
      <c r="B17837" s="128"/>
      <c r="D17837" s="128"/>
      <c r="E17837" s="128"/>
      <c r="G17837" s="129"/>
      <c r="H17837" s="129"/>
    </row>
    <row r="17838" spans="1:8" x14ac:dyDescent="0.3">
      <c r="A17838" s="128"/>
      <c r="B17838" s="128"/>
      <c r="D17838" s="128"/>
      <c r="E17838" s="128"/>
      <c r="G17838" s="129"/>
      <c r="H17838" s="129"/>
    </row>
    <row r="17839" spans="1:8" x14ac:dyDescent="0.3">
      <c r="A17839" s="128"/>
      <c r="B17839" s="128"/>
      <c r="D17839" s="128"/>
      <c r="E17839" s="128"/>
      <c r="G17839" s="129"/>
      <c r="H17839" s="129"/>
    </row>
    <row r="17840" spans="1:8" x14ac:dyDescent="0.3">
      <c r="A17840" s="128"/>
      <c r="B17840" s="128"/>
      <c r="D17840" s="128"/>
      <c r="E17840" s="128"/>
      <c r="G17840" s="129"/>
      <c r="H17840" s="129"/>
    </row>
    <row r="17841" spans="1:8" x14ac:dyDescent="0.3">
      <c r="A17841" s="128"/>
      <c r="B17841" s="128"/>
      <c r="D17841" s="128"/>
      <c r="E17841" s="128"/>
      <c r="G17841" s="129"/>
      <c r="H17841" s="129"/>
    </row>
    <row r="17842" spans="1:8" x14ac:dyDescent="0.3">
      <c r="A17842" s="128"/>
      <c r="B17842" s="128"/>
      <c r="D17842" s="128"/>
      <c r="E17842" s="128"/>
      <c r="G17842" s="129"/>
      <c r="H17842" s="129"/>
    </row>
    <row r="17843" spans="1:8" x14ac:dyDescent="0.3">
      <c r="A17843" s="128"/>
      <c r="B17843" s="128"/>
      <c r="D17843" s="128"/>
      <c r="E17843" s="128"/>
      <c r="G17843" s="129"/>
      <c r="H17843" s="129"/>
    </row>
    <row r="17844" spans="1:8" x14ac:dyDescent="0.3">
      <c r="A17844" s="128"/>
      <c r="B17844" s="128"/>
      <c r="D17844" s="128"/>
      <c r="E17844" s="128"/>
      <c r="G17844" s="129"/>
      <c r="H17844" s="129"/>
    </row>
    <row r="17845" spans="1:8" x14ac:dyDescent="0.3">
      <c r="A17845" s="128"/>
      <c r="B17845" s="128"/>
      <c r="D17845" s="128"/>
      <c r="E17845" s="128"/>
      <c r="G17845" s="129"/>
      <c r="H17845" s="129"/>
    </row>
    <row r="17846" spans="1:8" x14ac:dyDescent="0.3">
      <c r="A17846" s="128"/>
      <c r="B17846" s="128"/>
      <c r="D17846" s="128"/>
      <c r="E17846" s="128"/>
      <c r="G17846" s="129"/>
      <c r="H17846" s="129"/>
    </row>
    <row r="17847" spans="1:8" x14ac:dyDescent="0.3">
      <c r="A17847" s="128"/>
      <c r="B17847" s="128"/>
      <c r="D17847" s="128"/>
      <c r="E17847" s="128"/>
      <c r="G17847" s="129"/>
      <c r="H17847" s="129"/>
    </row>
    <row r="17848" spans="1:8" x14ac:dyDescent="0.3">
      <c r="A17848" s="128"/>
      <c r="B17848" s="128"/>
      <c r="D17848" s="128"/>
      <c r="E17848" s="128"/>
      <c r="G17848" s="129"/>
      <c r="H17848" s="129"/>
    </row>
    <row r="17849" spans="1:8" x14ac:dyDescent="0.3">
      <c r="A17849" s="128"/>
      <c r="B17849" s="128"/>
      <c r="D17849" s="128"/>
      <c r="E17849" s="128"/>
      <c r="G17849" s="129"/>
      <c r="H17849" s="129"/>
    </row>
    <row r="17850" spans="1:8" x14ac:dyDescent="0.3">
      <c r="A17850" s="128"/>
      <c r="B17850" s="128"/>
      <c r="D17850" s="128"/>
      <c r="E17850" s="128"/>
      <c r="G17850" s="129"/>
      <c r="H17850" s="129"/>
    </row>
    <row r="17851" spans="1:8" x14ac:dyDescent="0.3">
      <c r="A17851" s="128"/>
      <c r="B17851" s="128"/>
      <c r="D17851" s="128"/>
      <c r="E17851" s="128"/>
      <c r="G17851" s="129"/>
      <c r="H17851" s="129"/>
    </row>
    <row r="17852" spans="1:8" x14ac:dyDescent="0.3">
      <c r="A17852" s="128"/>
      <c r="B17852" s="128"/>
      <c r="D17852" s="128"/>
      <c r="E17852" s="128"/>
      <c r="G17852" s="129"/>
      <c r="H17852" s="129"/>
    </row>
    <row r="17853" spans="1:8" x14ac:dyDescent="0.3">
      <c r="A17853" s="128"/>
      <c r="B17853" s="128"/>
      <c r="D17853" s="128"/>
      <c r="E17853" s="128"/>
      <c r="G17853" s="129"/>
      <c r="H17853" s="129"/>
    </row>
    <row r="17854" spans="1:8" x14ac:dyDescent="0.3">
      <c r="A17854" s="128"/>
      <c r="B17854" s="128"/>
      <c r="D17854" s="128"/>
      <c r="E17854" s="128"/>
      <c r="G17854" s="129"/>
      <c r="H17854" s="129"/>
    </row>
    <row r="17855" spans="1:8" x14ac:dyDescent="0.3">
      <c r="A17855" s="128"/>
      <c r="B17855" s="128"/>
      <c r="D17855" s="128"/>
      <c r="E17855" s="128"/>
      <c r="G17855" s="129"/>
      <c r="H17855" s="129"/>
    </row>
    <row r="17856" spans="1:8" x14ac:dyDescent="0.3">
      <c r="A17856" s="128"/>
      <c r="B17856" s="128"/>
      <c r="D17856" s="128"/>
      <c r="E17856" s="128"/>
      <c r="G17856" s="129"/>
      <c r="H17856" s="129"/>
    </row>
    <row r="17857" spans="1:8" x14ac:dyDescent="0.3">
      <c r="A17857" s="128"/>
      <c r="B17857" s="128"/>
      <c r="D17857" s="128"/>
      <c r="E17857" s="128"/>
      <c r="G17857" s="129"/>
      <c r="H17857" s="129"/>
    </row>
    <row r="17858" spans="1:8" x14ac:dyDescent="0.3">
      <c r="A17858" s="128"/>
      <c r="B17858" s="128"/>
      <c r="D17858" s="128"/>
      <c r="E17858" s="128"/>
      <c r="G17858" s="129"/>
      <c r="H17858" s="129"/>
    </row>
    <row r="17859" spans="1:8" x14ac:dyDescent="0.3">
      <c r="A17859" s="128"/>
      <c r="B17859" s="128"/>
      <c r="D17859" s="128"/>
      <c r="E17859" s="128"/>
      <c r="G17859" s="129"/>
      <c r="H17859" s="129"/>
    </row>
    <row r="17860" spans="1:8" x14ac:dyDescent="0.3">
      <c r="A17860" s="128"/>
      <c r="B17860" s="128"/>
      <c r="D17860" s="128"/>
      <c r="E17860" s="128"/>
      <c r="G17860" s="129"/>
      <c r="H17860" s="129"/>
    </row>
    <row r="17861" spans="1:8" x14ac:dyDescent="0.3">
      <c r="A17861" s="128"/>
      <c r="B17861" s="128"/>
      <c r="D17861" s="128"/>
      <c r="E17861" s="128"/>
      <c r="G17861" s="129"/>
      <c r="H17861" s="129"/>
    </row>
    <row r="17862" spans="1:8" x14ac:dyDescent="0.3">
      <c r="A17862" s="128"/>
      <c r="B17862" s="128"/>
      <c r="D17862" s="128"/>
      <c r="E17862" s="128"/>
      <c r="G17862" s="129"/>
      <c r="H17862" s="129"/>
    </row>
    <row r="17863" spans="1:8" x14ac:dyDescent="0.3">
      <c r="A17863" s="128"/>
      <c r="B17863" s="128"/>
      <c r="D17863" s="128"/>
      <c r="E17863" s="128"/>
      <c r="G17863" s="129"/>
      <c r="H17863" s="129"/>
    </row>
    <row r="17864" spans="1:8" x14ac:dyDescent="0.3">
      <c r="A17864" s="128"/>
      <c r="B17864" s="128"/>
      <c r="D17864" s="128"/>
      <c r="E17864" s="128"/>
      <c r="G17864" s="129"/>
      <c r="H17864" s="129"/>
    </row>
    <row r="17865" spans="1:8" x14ac:dyDescent="0.3">
      <c r="A17865" s="128"/>
      <c r="B17865" s="128"/>
      <c r="D17865" s="128"/>
      <c r="E17865" s="128"/>
      <c r="G17865" s="129"/>
      <c r="H17865" s="129"/>
    </row>
    <row r="17866" spans="1:8" x14ac:dyDescent="0.3">
      <c r="A17866" s="128"/>
      <c r="B17866" s="128"/>
      <c r="D17866" s="128"/>
      <c r="E17866" s="128"/>
      <c r="G17866" s="129"/>
      <c r="H17866" s="129"/>
    </row>
    <row r="17867" spans="1:8" x14ac:dyDescent="0.3">
      <c r="A17867" s="128"/>
      <c r="B17867" s="128"/>
      <c r="D17867" s="128"/>
      <c r="E17867" s="128"/>
      <c r="G17867" s="129"/>
      <c r="H17867" s="129"/>
    </row>
    <row r="17868" spans="1:8" x14ac:dyDescent="0.3">
      <c r="A17868" s="128"/>
      <c r="B17868" s="128"/>
      <c r="D17868" s="128"/>
      <c r="E17868" s="128"/>
      <c r="G17868" s="129"/>
      <c r="H17868" s="129"/>
    </row>
    <row r="17869" spans="1:8" x14ac:dyDescent="0.3">
      <c r="A17869" s="128"/>
      <c r="B17869" s="128"/>
      <c r="D17869" s="128"/>
      <c r="E17869" s="128"/>
      <c r="G17869" s="129"/>
      <c r="H17869" s="129"/>
    </row>
    <row r="17870" spans="1:8" x14ac:dyDescent="0.3">
      <c r="A17870" s="128"/>
      <c r="B17870" s="128"/>
      <c r="D17870" s="128"/>
      <c r="E17870" s="128"/>
      <c r="G17870" s="129"/>
      <c r="H17870" s="129"/>
    </row>
    <row r="17871" spans="1:8" x14ac:dyDescent="0.3">
      <c r="A17871" s="128"/>
      <c r="B17871" s="128"/>
      <c r="D17871" s="128"/>
      <c r="E17871" s="128"/>
      <c r="G17871" s="129"/>
      <c r="H17871" s="129"/>
    </row>
    <row r="17872" spans="1:8" x14ac:dyDescent="0.3">
      <c r="A17872" s="128"/>
      <c r="B17872" s="128"/>
      <c r="D17872" s="128"/>
      <c r="E17872" s="128"/>
      <c r="G17872" s="129"/>
      <c r="H17872" s="129"/>
    </row>
    <row r="17873" spans="1:8" x14ac:dyDescent="0.3">
      <c r="A17873" s="128"/>
      <c r="B17873" s="128"/>
      <c r="D17873" s="128"/>
      <c r="E17873" s="128"/>
      <c r="G17873" s="129"/>
      <c r="H17873" s="129"/>
    </row>
    <row r="17874" spans="1:8" x14ac:dyDescent="0.3">
      <c r="A17874" s="128"/>
      <c r="B17874" s="128"/>
      <c r="D17874" s="128"/>
      <c r="E17874" s="128"/>
      <c r="G17874" s="129"/>
      <c r="H17874" s="129"/>
    </row>
    <row r="17875" spans="1:8" x14ac:dyDescent="0.3">
      <c r="A17875" s="128"/>
      <c r="B17875" s="128"/>
      <c r="D17875" s="128"/>
      <c r="E17875" s="128"/>
      <c r="G17875" s="129"/>
      <c r="H17875" s="129"/>
    </row>
    <row r="17876" spans="1:8" x14ac:dyDescent="0.3">
      <c r="A17876" s="128"/>
      <c r="B17876" s="128"/>
      <c r="D17876" s="128"/>
      <c r="E17876" s="128"/>
      <c r="G17876" s="129"/>
      <c r="H17876" s="129"/>
    </row>
    <row r="17877" spans="1:8" x14ac:dyDescent="0.3">
      <c r="A17877" s="128"/>
      <c r="B17877" s="128"/>
      <c r="D17877" s="128"/>
      <c r="E17877" s="128"/>
      <c r="G17877" s="129"/>
      <c r="H17877" s="129"/>
    </row>
    <row r="17878" spans="1:8" x14ac:dyDescent="0.3">
      <c r="A17878" s="128"/>
      <c r="B17878" s="128"/>
      <c r="D17878" s="128"/>
      <c r="E17878" s="128"/>
      <c r="G17878" s="129"/>
      <c r="H17878" s="129"/>
    </row>
    <row r="17879" spans="1:8" x14ac:dyDescent="0.3">
      <c r="A17879" s="128"/>
      <c r="B17879" s="128"/>
      <c r="D17879" s="128"/>
      <c r="E17879" s="128"/>
      <c r="G17879" s="129"/>
      <c r="H17879" s="129"/>
    </row>
    <row r="17880" spans="1:8" x14ac:dyDescent="0.3">
      <c r="A17880" s="128"/>
      <c r="B17880" s="128"/>
      <c r="D17880" s="128"/>
      <c r="E17880" s="128"/>
      <c r="G17880" s="129"/>
      <c r="H17880" s="129"/>
    </row>
    <row r="17881" spans="1:8" x14ac:dyDescent="0.3">
      <c r="A17881" s="128"/>
      <c r="B17881" s="128"/>
      <c r="D17881" s="128"/>
      <c r="E17881" s="128"/>
      <c r="G17881" s="129"/>
      <c r="H17881" s="129"/>
    </row>
    <row r="17882" spans="1:8" x14ac:dyDescent="0.3">
      <c r="A17882" s="128"/>
      <c r="B17882" s="128"/>
      <c r="D17882" s="128"/>
      <c r="E17882" s="128"/>
      <c r="G17882" s="129"/>
      <c r="H17882" s="129"/>
    </row>
    <row r="17883" spans="1:8" x14ac:dyDescent="0.3">
      <c r="A17883" s="128"/>
      <c r="B17883" s="128"/>
      <c r="D17883" s="128"/>
      <c r="E17883" s="128"/>
      <c r="G17883" s="129"/>
      <c r="H17883" s="129"/>
    </row>
    <row r="17884" spans="1:8" x14ac:dyDescent="0.3">
      <c r="A17884" s="128"/>
      <c r="B17884" s="128"/>
      <c r="D17884" s="128"/>
      <c r="E17884" s="128"/>
      <c r="G17884" s="129"/>
      <c r="H17884" s="129"/>
    </row>
    <row r="17885" spans="1:8" x14ac:dyDescent="0.3">
      <c r="A17885" s="128"/>
      <c r="B17885" s="128"/>
      <c r="D17885" s="128"/>
      <c r="E17885" s="128"/>
      <c r="G17885" s="129"/>
      <c r="H17885" s="129"/>
    </row>
    <row r="17886" spans="1:8" x14ac:dyDescent="0.3">
      <c r="A17886" s="128"/>
      <c r="B17886" s="128"/>
      <c r="D17886" s="128"/>
      <c r="E17886" s="128"/>
      <c r="G17886" s="129"/>
      <c r="H17886" s="129"/>
    </row>
    <row r="17887" spans="1:8" x14ac:dyDescent="0.3">
      <c r="A17887" s="128"/>
      <c r="B17887" s="128"/>
      <c r="D17887" s="128"/>
      <c r="E17887" s="128"/>
      <c r="G17887" s="129"/>
      <c r="H17887" s="129"/>
    </row>
    <row r="17888" spans="1:8" x14ac:dyDescent="0.3">
      <c r="A17888" s="128"/>
      <c r="B17888" s="128"/>
      <c r="D17888" s="128"/>
      <c r="E17888" s="128"/>
      <c r="G17888" s="129"/>
      <c r="H17888" s="129"/>
    </row>
    <row r="17889" spans="1:8" x14ac:dyDescent="0.3">
      <c r="A17889" s="128"/>
      <c r="B17889" s="128"/>
      <c r="D17889" s="128"/>
      <c r="E17889" s="128"/>
      <c r="G17889" s="129"/>
      <c r="H17889" s="129"/>
    </row>
    <row r="17890" spans="1:8" x14ac:dyDescent="0.3">
      <c r="A17890" s="128"/>
      <c r="B17890" s="128"/>
      <c r="D17890" s="128"/>
      <c r="E17890" s="128"/>
      <c r="G17890" s="129"/>
      <c r="H17890" s="129"/>
    </row>
    <row r="17891" spans="1:8" x14ac:dyDescent="0.3">
      <c r="A17891" s="128"/>
      <c r="B17891" s="128"/>
      <c r="D17891" s="128"/>
      <c r="E17891" s="128"/>
      <c r="G17891" s="129"/>
      <c r="H17891" s="129"/>
    </row>
    <row r="17892" spans="1:8" x14ac:dyDescent="0.3">
      <c r="A17892" s="128"/>
      <c r="B17892" s="128"/>
      <c r="D17892" s="128"/>
      <c r="E17892" s="128"/>
      <c r="G17892" s="129"/>
      <c r="H17892" s="129"/>
    </row>
    <row r="17893" spans="1:8" x14ac:dyDescent="0.3">
      <c r="A17893" s="128"/>
      <c r="B17893" s="128"/>
      <c r="D17893" s="128"/>
      <c r="E17893" s="128"/>
      <c r="G17893" s="129"/>
      <c r="H17893" s="129"/>
    </row>
    <row r="17894" spans="1:8" x14ac:dyDescent="0.3">
      <c r="A17894" s="128"/>
      <c r="B17894" s="128"/>
      <c r="D17894" s="128"/>
      <c r="E17894" s="128"/>
      <c r="G17894" s="129"/>
      <c r="H17894" s="129"/>
    </row>
    <row r="17895" spans="1:8" x14ac:dyDescent="0.3">
      <c r="A17895" s="128"/>
      <c r="B17895" s="128"/>
      <c r="D17895" s="128"/>
      <c r="E17895" s="128"/>
      <c r="G17895" s="129"/>
      <c r="H17895" s="129"/>
    </row>
    <row r="17896" spans="1:8" x14ac:dyDescent="0.3">
      <c r="A17896" s="128"/>
      <c r="B17896" s="128"/>
      <c r="D17896" s="128"/>
      <c r="E17896" s="128"/>
      <c r="G17896" s="129"/>
      <c r="H17896" s="129"/>
    </row>
    <row r="17897" spans="1:8" x14ac:dyDescent="0.3">
      <c r="A17897" s="128"/>
      <c r="B17897" s="128"/>
      <c r="D17897" s="128"/>
      <c r="E17897" s="128"/>
      <c r="G17897" s="129"/>
      <c r="H17897" s="129"/>
    </row>
    <row r="17898" spans="1:8" x14ac:dyDescent="0.3">
      <c r="A17898" s="128"/>
      <c r="B17898" s="128"/>
      <c r="D17898" s="128"/>
      <c r="E17898" s="128"/>
      <c r="G17898" s="129"/>
      <c r="H17898" s="129"/>
    </row>
    <row r="17899" spans="1:8" x14ac:dyDescent="0.3">
      <c r="A17899" s="128"/>
      <c r="B17899" s="128"/>
      <c r="D17899" s="128"/>
      <c r="E17899" s="128"/>
      <c r="G17899" s="129"/>
      <c r="H17899" s="129"/>
    </row>
    <row r="17900" spans="1:8" x14ac:dyDescent="0.3">
      <c r="A17900" s="128"/>
      <c r="B17900" s="128"/>
      <c r="D17900" s="128"/>
      <c r="E17900" s="128"/>
      <c r="G17900" s="129"/>
      <c r="H17900" s="129"/>
    </row>
    <row r="17901" spans="1:8" x14ac:dyDescent="0.3">
      <c r="A17901" s="128"/>
      <c r="B17901" s="128"/>
      <c r="D17901" s="128"/>
      <c r="E17901" s="128"/>
      <c r="G17901" s="129"/>
      <c r="H17901" s="129"/>
    </row>
    <row r="17902" spans="1:8" x14ac:dyDescent="0.3">
      <c r="A17902" s="128"/>
      <c r="B17902" s="128"/>
      <c r="D17902" s="128"/>
      <c r="E17902" s="128"/>
      <c r="G17902" s="129"/>
      <c r="H17902" s="129"/>
    </row>
    <row r="17903" spans="1:8" x14ac:dyDescent="0.3">
      <c r="A17903" s="128"/>
      <c r="B17903" s="128"/>
      <c r="D17903" s="128"/>
      <c r="E17903" s="128"/>
      <c r="G17903" s="129"/>
      <c r="H17903" s="129"/>
    </row>
    <row r="17904" spans="1:8" x14ac:dyDescent="0.3">
      <c r="A17904" s="128"/>
      <c r="B17904" s="128"/>
      <c r="D17904" s="128"/>
      <c r="E17904" s="128"/>
      <c r="G17904" s="129"/>
      <c r="H17904" s="129"/>
    </row>
    <row r="17905" spans="1:8" x14ac:dyDescent="0.3">
      <c r="A17905" s="128"/>
      <c r="B17905" s="128"/>
      <c r="D17905" s="128"/>
      <c r="E17905" s="128"/>
      <c r="G17905" s="129"/>
      <c r="H17905" s="129"/>
    </row>
    <row r="17906" spans="1:8" x14ac:dyDescent="0.3">
      <c r="A17906" s="128"/>
      <c r="B17906" s="128"/>
      <c r="D17906" s="128"/>
      <c r="E17906" s="128"/>
      <c r="G17906" s="129"/>
      <c r="H17906" s="129"/>
    </row>
    <row r="17907" spans="1:8" x14ac:dyDescent="0.3">
      <c r="A17907" s="128"/>
      <c r="B17907" s="128"/>
      <c r="D17907" s="128"/>
      <c r="E17907" s="128"/>
      <c r="G17907" s="129"/>
      <c r="H17907" s="129"/>
    </row>
    <row r="17908" spans="1:8" x14ac:dyDescent="0.3">
      <c r="A17908" s="128"/>
      <c r="B17908" s="128"/>
      <c r="D17908" s="128"/>
      <c r="E17908" s="128"/>
      <c r="G17908" s="129"/>
      <c r="H17908" s="129"/>
    </row>
    <row r="17909" spans="1:8" x14ac:dyDescent="0.3">
      <c r="A17909" s="128"/>
      <c r="B17909" s="128"/>
      <c r="D17909" s="128"/>
      <c r="E17909" s="128"/>
      <c r="G17909" s="129"/>
      <c r="H17909" s="129"/>
    </row>
    <row r="17910" spans="1:8" x14ac:dyDescent="0.3">
      <c r="A17910" s="128"/>
      <c r="B17910" s="128"/>
      <c r="D17910" s="128"/>
      <c r="E17910" s="128"/>
      <c r="G17910" s="129"/>
      <c r="H17910" s="129"/>
    </row>
    <row r="17911" spans="1:8" x14ac:dyDescent="0.3">
      <c r="A17911" s="128"/>
      <c r="B17911" s="128"/>
      <c r="D17911" s="128"/>
      <c r="E17911" s="128"/>
      <c r="G17911" s="129"/>
      <c r="H17911" s="129"/>
    </row>
    <row r="17912" spans="1:8" x14ac:dyDescent="0.3">
      <c r="A17912" s="128"/>
      <c r="B17912" s="128"/>
      <c r="D17912" s="128"/>
      <c r="E17912" s="128"/>
      <c r="G17912" s="129"/>
      <c r="H17912" s="129"/>
    </row>
    <row r="17913" spans="1:8" x14ac:dyDescent="0.3">
      <c r="A17913" s="128"/>
      <c r="B17913" s="128"/>
      <c r="D17913" s="128"/>
      <c r="E17913" s="128"/>
      <c r="G17913" s="129"/>
      <c r="H17913" s="129"/>
    </row>
    <row r="17914" spans="1:8" x14ac:dyDescent="0.3">
      <c r="A17914" s="128"/>
      <c r="B17914" s="128"/>
      <c r="D17914" s="128"/>
      <c r="E17914" s="128"/>
      <c r="G17914" s="129"/>
      <c r="H17914" s="129"/>
    </row>
    <row r="17915" spans="1:8" x14ac:dyDescent="0.3">
      <c r="A17915" s="128"/>
      <c r="B17915" s="128"/>
      <c r="D17915" s="128"/>
      <c r="E17915" s="128"/>
      <c r="G17915" s="129"/>
      <c r="H17915" s="129"/>
    </row>
    <row r="17916" spans="1:8" x14ac:dyDescent="0.3">
      <c r="A17916" s="128"/>
      <c r="B17916" s="128"/>
      <c r="D17916" s="128"/>
      <c r="E17916" s="128"/>
      <c r="G17916" s="129"/>
      <c r="H17916" s="129"/>
    </row>
    <row r="17917" spans="1:8" x14ac:dyDescent="0.3">
      <c r="A17917" s="128"/>
      <c r="B17917" s="128"/>
      <c r="D17917" s="128"/>
      <c r="E17917" s="128"/>
      <c r="G17917" s="129"/>
      <c r="H17917" s="129"/>
    </row>
    <row r="17918" spans="1:8" x14ac:dyDescent="0.3">
      <c r="A17918" s="128"/>
      <c r="B17918" s="128"/>
      <c r="D17918" s="128"/>
      <c r="E17918" s="128"/>
      <c r="G17918" s="129"/>
      <c r="H17918" s="129"/>
    </row>
    <row r="17919" spans="1:8" x14ac:dyDescent="0.3">
      <c r="A17919" s="128"/>
      <c r="B17919" s="128"/>
      <c r="D17919" s="128"/>
      <c r="E17919" s="128"/>
      <c r="G17919" s="129"/>
      <c r="H17919" s="129"/>
    </row>
    <row r="17920" spans="1:8" x14ac:dyDescent="0.3">
      <c r="A17920" s="128"/>
      <c r="B17920" s="128"/>
      <c r="D17920" s="128"/>
      <c r="E17920" s="128"/>
      <c r="G17920" s="129"/>
      <c r="H17920" s="129"/>
    </row>
    <row r="17921" spans="1:8" x14ac:dyDescent="0.3">
      <c r="A17921" s="128"/>
      <c r="B17921" s="128"/>
      <c r="D17921" s="128"/>
      <c r="E17921" s="128"/>
      <c r="G17921" s="129"/>
      <c r="H17921" s="129"/>
    </row>
    <row r="17922" spans="1:8" x14ac:dyDescent="0.3">
      <c r="A17922" s="128"/>
      <c r="B17922" s="128"/>
      <c r="D17922" s="128"/>
      <c r="E17922" s="128"/>
      <c r="G17922" s="129"/>
      <c r="H17922" s="129"/>
    </row>
    <row r="17923" spans="1:8" x14ac:dyDescent="0.3">
      <c r="A17923" s="128"/>
      <c r="B17923" s="128"/>
      <c r="D17923" s="128"/>
      <c r="E17923" s="128"/>
      <c r="G17923" s="129"/>
      <c r="H17923" s="129"/>
    </row>
    <row r="17924" spans="1:8" x14ac:dyDescent="0.3">
      <c r="A17924" s="128"/>
      <c r="B17924" s="128"/>
      <c r="D17924" s="128"/>
      <c r="E17924" s="128"/>
      <c r="G17924" s="129"/>
      <c r="H17924" s="129"/>
    </row>
    <row r="17925" spans="1:8" x14ac:dyDescent="0.3">
      <c r="A17925" s="128"/>
      <c r="B17925" s="128"/>
      <c r="D17925" s="128"/>
      <c r="E17925" s="128"/>
      <c r="G17925" s="129"/>
      <c r="H17925" s="129"/>
    </row>
    <row r="17926" spans="1:8" x14ac:dyDescent="0.3">
      <c r="A17926" s="128"/>
      <c r="B17926" s="128"/>
      <c r="D17926" s="128"/>
      <c r="E17926" s="128"/>
      <c r="G17926" s="129"/>
      <c r="H17926" s="129"/>
    </row>
    <row r="17927" spans="1:8" x14ac:dyDescent="0.3">
      <c r="A17927" s="128"/>
      <c r="B17927" s="128"/>
      <c r="D17927" s="128"/>
      <c r="E17927" s="128"/>
      <c r="G17927" s="129"/>
      <c r="H17927" s="129"/>
    </row>
    <row r="17928" spans="1:8" x14ac:dyDescent="0.3">
      <c r="A17928" s="128"/>
      <c r="B17928" s="128"/>
      <c r="D17928" s="128"/>
      <c r="E17928" s="128"/>
      <c r="G17928" s="129"/>
      <c r="H17928" s="129"/>
    </row>
    <row r="17929" spans="1:8" x14ac:dyDescent="0.3">
      <c r="A17929" s="128"/>
      <c r="B17929" s="128"/>
      <c r="D17929" s="128"/>
      <c r="E17929" s="128"/>
      <c r="G17929" s="129"/>
      <c r="H17929" s="129"/>
    </row>
    <row r="17930" spans="1:8" x14ac:dyDescent="0.3">
      <c r="A17930" s="128"/>
      <c r="B17930" s="128"/>
      <c r="D17930" s="128"/>
      <c r="E17930" s="128"/>
      <c r="G17930" s="129"/>
      <c r="H17930" s="129"/>
    </row>
    <row r="17931" spans="1:8" x14ac:dyDescent="0.3">
      <c r="A17931" s="128"/>
      <c r="B17931" s="128"/>
      <c r="D17931" s="128"/>
      <c r="E17931" s="128"/>
      <c r="G17931" s="129"/>
      <c r="H17931" s="129"/>
    </row>
    <row r="17932" spans="1:8" x14ac:dyDescent="0.3">
      <c r="A17932" s="128"/>
      <c r="B17932" s="128"/>
      <c r="D17932" s="128"/>
      <c r="E17932" s="128"/>
      <c r="G17932" s="129"/>
      <c r="H17932" s="129"/>
    </row>
    <row r="17933" spans="1:8" x14ac:dyDescent="0.3">
      <c r="A17933" s="128"/>
      <c r="B17933" s="128"/>
      <c r="D17933" s="128"/>
      <c r="E17933" s="128"/>
      <c r="G17933" s="129"/>
      <c r="H17933" s="129"/>
    </row>
    <row r="17934" spans="1:8" x14ac:dyDescent="0.3">
      <c r="A17934" s="128"/>
      <c r="B17934" s="128"/>
      <c r="D17934" s="128"/>
      <c r="E17934" s="128"/>
      <c r="G17934" s="129"/>
      <c r="H17934" s="129"/>
    </row>
    <row r="17935" spans="1:8" x14ac:dyDescent="0.3">
      <c r="A17935" s="128"/>
      <c r="B17935" s="128"/>
      <c r="D17935" s="128"/>
      <c r="E17935" s="128"/>
      <c r="G17935" s="129"/>
      <c r="H17935" s="129"/>
    </row>
    <row r="17936" spans="1:8" x14ac:dyDescent="0.3">
      <c r="A17936" s="128"/>
      <c r="B17936" s="128"/>
      <c r="D17936" s="128"/>
      <c r="E17936" s="128"/>
      <c r="G17936" s="129"/>
      <c r="H17936" s="129"/>
    </row>
    <row r="17937" spans="1:8" x14ac:dyDescent="0.3">
      <c r="A17937" s="128"/>
      <c r="B17937" s="128"/>
      <c r="D17937" s="128"/>
      <c r="E17937" s="128"/>
      <c r="G17937" s="129"/>
      <c r="H17937" s="129"/>
    </row>
    <row r="17938" spans="1:8" x14ac:dyDescent="0.3">
      <c r="A17938" s="128"/>
      <c r="B17938" s="128"/>
      <c r="D17938" s="128"/>
      <c r="E17938" s="128"/>
      <c r="G17938" s="129"/>
      <c r="H17938" s="129"/>
    </row>
    <row r="17939" spans="1:8" x14ac:dyDescent="0.3">
      <c r="A17939" s="128"/>
      <c r="B17939" s="128"/>
      <c r="D17939" s="128"/>
      <c r="E17939" s="128"/>
      <c r="G17939" s="129"/>
      <c r="H17939" s="129"/>
    </row>
    <row r="17940" spans="1:8" x14ac:dyDescent="0.3">
      <c r="A17940" s="128"/>
      <c r="B17940" s="128"/>
      <c r="D17940" s="128"/>
      <c r="E17940" s="128"/>
      <c r="G17940" s="129"/>
      <c r="H17940" s="129"/>
    </row>
    <row r="17941" spans="1:8" x14ac:dyDescent="0.3">
      <c r="A17941" s="128"/>
      <c r="B17941" s="128"/>
      <c r="D17941" s="128"/>
      <c r="E17941" s="128"/>
      <c r="G17941" s="129"/>
      <c r="H17941" s="129"/>
    </row>
    <row r="17942" spans="1:8" x14ac:dyDescent="0.3">
      <c r="A17942" s="128"/>
      <c r="B17942" s="128"/>
      <c r="D17942" s="128"/>
      <c r="E17942" s="128"/>
      <c r="G17942" s="129"/>
      <c r="H17942" s="129"/>
    </row>
    <row r="17943" spans="1:8" x14ac:dyDescent="0.3">
      <c r="A17943" s="128"/>
      <c r="B17943" s="128"/>
      <c r="D17943" s="128"/>
      <c r="E17943" s="128"/>
      <c r="G17943" s="129"/>
      <c r="H17943" s="129"/>
    </row>
    <row r="17944" spans="1:8" x14ac:dyDescent="0.3">
      <c r="A17944" s="128"/>
      <c r="B17944" s="128"/>
      <c r="D17944" s="128"/>
      <c r="E17944" s="128"/>
      <c r="G17944" s="129"/>
      <c r="H17944" s="129"/>
    </row>
    <row r="17945" spans="1:8" x14ac:dyDescent="0.3">
      <c r="A17945" s="128"/>
      <c r="B17945" s="128"/>
      <c r="D17945" s="128"/>
      <c r="E17945" s="128"/>
      <c r="G17945" s="129"/>
      <c r="H17945" s="129"/>
    </row>
    <row r="17946" spans="1:8" x14ac:dyDescent="0.3">
      <c r="A17946" s="128"/>
      <c r="B17946" s="128"/>
      <c r="D17946" s="128"/>
      <c r="E17946" s="128"/>
      <c r="G17946" s="129"/>
      <c r="H17946" s="129"/>
    </row>
    <row r="17947" spans="1:8" x14ac:dyDescent="0.3">
      <c r="A17947" s="128"/>
      <c r="B17947" s="128"/>
      <c r="D17947" s="128"/>
      <c r="E17947" s="128"/>
      <c r="G17947" s="129"/>
      <c r="H17947" s="129"/>
    </row>
    <row r="17948" spans="1:8" x14ac:dyDescent="0.3">
      <c r="A17948" s="128"/>
      <c r="B17948" s="128"/>
      <c r="D17948" s="128"/>
      <c r="E17948" s="128"/>
      <c r="G17948" s="129"/>
      <c r="H17948" s="129"/>
    </row>
    <row r="17949" spans="1:8" x14ac:dyDescent="0.3">
      <c r="A17949" s="128"/>
      <c r="B17949" s="128"/>
      <c r="D17949" s="128"/>
      <c r="E17949" s="128"/>
      <c r="G17949" s="129"/>
      <c r="H17949" s="129"/>
    </row>
    <row r="17950" spans="1:8" x14ac:dyDescent="0.3">
      <c r="A17950" s="128"/>
      <c r="B17950" s="128"/>
      <c r="D17950" s="128"/>
      <c r="E17950" s="128"/>
      <c r="G17950" s="129"/>
      <c r="H17950" s="129"/>
    </row>
    <row r="17951" spans="1:8" x14ac:dyDescent="0.3">
      <c r="A17951" s="128"/>
      <c r="B17951" s="128"/>
      <c r="D17951" s="128"/>
      <c r="E17951" s="128"/>
      <c r="G17951" s="129"/>
      <c r="H17951" s="129"/>
    </row>
    <row r="17952" spans="1:8" x14ac:dyDescent="0.3">
      <c r="A17952" s="128"/>
      <c r="B17952" s="128"/>
      <c r="D17952" s="128"/>
      <c r="E17952" s="128"/>
      <c r="G17952" s="129"/>
      <c r="H17952" s="129"/>
    </row>
    <row r="17953" spans="1:8" x14ac:dyDescent="0.3">
      <c r="A17953" s="128"/>
      <c r="B17953" s="128"/>
      <c r="D17953" s="128"/>
      <c r="E17953" s="128"/>
      <c r="G17953" s="129"/>
      <c r="H17953" s="129"/>
    </row>
    <row r="17954" spans="1:8" x14ac:dyDescent="0.3">
      <c r="A17954" s="128"/>
      <c r="B17954" s="128"/>
      <c r="D17954" s="128"/>
      <c r="E17954" s="128"/>
      <c r="G17954" s="129"/>
      <c r="H17954" s="129"/>
    </row>
    <row r="17955" spans="1:8" x14ac:dyDescent="0.3">
      <c r="A17955" s="128"/>
      <c r="B17955" s="128"/>
      <c r="D17955" s="128"/>
      <c r="E17955" s="128"/>
      <c r="G17955" s="129"/>
      <c r="H17955" s="129"/>
    </row>
    <row r="17956" spans="1:8" x14ac:dyDescent="0.3">
      <c r="A17956" s="128"/>
      <c r="B17956" s="128"/>
      <c r="D17956" s="128"/>
      <c r="E17956" s="128"/>
      <c r="G17956" s="129"/>
      <c r="H17956" s="129"/>
    </row>
    <row r="17957" spans="1:8" x14ac:dyDescent="0.3">
      <c r="A17957" s="128"/>
      <c r="B17957" s="128"/>
      <c r="D17957" s="128"/>
      <c r="E17957" s="128"/>
      <c r="G17957" s="129"/>
      <c r="H17957" s="129"/>
    </row>
    <row r="17958" spans="1:8" x14ac:dyDescent="0.3">
      <c r="A17958" s="128"/>
      <c r="B17958" s="128"/>
      <c r="D17958" s="128"/>
      <c r="E17958" s="128"/>
      <c r="G17958" s="129"/>
      <c r="H17958" s="129"/>
    </row>
    <row r="17959" spans="1:8" x14ac:dyDescent="0.3">
      <c r="A17959" s="128"/>
      <c r="B17959" s="128"/>
      <c r="D17959" s="128"/>
      <c r="E17959" s="128"/>
      <c r="G17959" s="129"/>
      <c r="H17959" s="129"/>
    </row>
    <row r="17960" spans="1:8" x14ac:dyDescent="0.3">
      <c r="A17960" s="128"/>
      <c r="B17960" s="128"/>
      <c r="D17960" s="128"/>
      <c r="E17960" s="128"/>
      <c r="G17960" s="129"/>
      <c r="H17960" s="129"/>
    </row>
    <row r="17961" spans="1:8" x14ac:dyDescent="0.3">
      <c r="A17961" s="128"/>
      <c r="B17961" s="128"/>
      <c r="D17961" s="128"/>
      <c r="E17961" s="128"/>
      <c r="G17961" s="129"/>
      <c r="H17961" s="129"/>
    </row>
    <row r="17962" spans="1:8" x14ac:dyDescent="0.3">
      <c r="A17962" s="128"/>
      <c r="B17962" s="128"/>
      <c r="D17962" s="128"/>
      <c r="E17962" s="128"/>
      <c r="G17962" s="129"/>
      <c r="H17962" s="129"/>
    </row>
    <row r="17963" spans="1:8" x14ac:dyDescent="0.3">
      <c r="A17963" s="128"/>
      <c r="B17963" s="128"/>
      <c r="D17963" s="128"/>
      <c r="E17963" s="128"/>
      <c r="G17963" s="129"/>
      <c r="H17963" s="129"/>
    </row>
    <row r="17964" spans="1:8" x14ac:dyDescent="0.3">
      <c r="A17964" s="128"/>
      <c r="B17964" s="128"/>
      <c r="D17964" s="128"/>
      <c r="E17964" s="128"/>
      <c r="G17964" s="129"/>
      <c r="H17964" s="129"/>
    </row>
    <row r="17965" spans="1:8" x14ac:dyDescent="0.3">
      <c r="A17965" s="128"/>
      <c r="B17965" s="128"/>
      <c r="D17965" s="128"/>
      <c r="E17965" s="128"/>
      <c r="G17965" s="129"/>
      <c r="H17965" s="129"/>
    </row>
    <row r="17966" spans="1:8" x14ac:dyDescent="0.3">
      <c r="A17966" s="128"/>
      <c r="B17966" s="128"/>
      <c r="D17966" s="128"/>
      <c r="E17966" s="128"/>
      <c r="G17966" s="129"/>
      <c r="H17966" s="129"/>
    </row>
    <row r="17967" spans="1:8" x14ac:dyDescent="0.3">
      <c r="A17967" s="128"/>
      <c r="B17967" s="128"/>
      <c r="D17967" s="128"/>
      <c r="E17967" s="128"/>
      <c r="G17967" s="129"/>
      <c r="H17967" s="129"/>
    </row>
    <row r="17968" spans="1:8" x14ac:dyDescent="0.3">
      <c r="A17968" s="128"/>
      <c r="B17968" s="128"/>
      <c r="D17968" s="128"/>
      <c r="E17968" s="128"/>
      <c r="G17968" s="129"/>
      <c r="H17968" s="129"/>
    </row>
    <row r="17969" spans="1:8" x14ac:dyDescent="0.3">
      <c r="A17969" s="128"/>
      <c r="B17969" s="128"/>
      <c r="D17969" s="128"/>
      <c r="E17969" s="128"/>
      <c r="G17969" s="129"/>
      <c r="H17969" s="129"/>
    </row>
    <row r="17970" spans="1:8" x14ac:dyDescent="0.3">
      <c r="A17970" s="128"/>
      <c r="B17970" s="128"/>
      <c r="D17970" s="128"/>
      <c r="E17970" s="128"/>
      <c r="G17970" s="129"/>
      <c r="H17970" s="129"/>
    </row>
    <row r="17971" spans="1:8" x14ac:dyDescent="0.3">
      <c r="A17971" s="128"/>
      <c r="B17971" s="128"/>
      <c r="D17971" s="128"/>
      <c r="E17971" s="128"/>
      <c r="G17971" s="129"/>
      <c r="H17971" s="129"/>
    </row>
    <row r="17972" spans="1:8" x14ac:dyDescent="0.3">
      <c r="A17972" s="128"/>
      <c r="B17972" s="128"/>
      <c r="D17972" s="128"/>
      <c r="E17972" s="128"/>
      <c r="G17972" s="129"/>
      <c r="H17972" s="129"/>
    </row>
    <row r="17973" spans="1:8" x14ac:dyDescent="0.3">
      <c r="A17973" s="128"/>
      <c r="B17973" s="128"/>
      <c r="D17973" s="128"/>
      <c r="E17973" s="128"/>
      <c r="G17973" s="129"/>
      <c r="H17973" s="129"/>
    </row>
    <row r="17974" spans="1:8" x14ac:dyDescent="0.3">
      <c r="A17974" s="128"/>
      <c r="B17974" s="128"/>
      <c r="D17974" s="128"/>
      <c r="E17974" s="128"/>
      <c r="G17974" s="129"/>
      <c r="H17974" s="129"/>
    </row>
    <row r="17975" spans="1:8" x14ac:dyDescent="0.3">
      <c r="A17975" s="128"/>
      <c r="B17975" s="128"/>
      <c r="D17975" s="128"/>
      <c r="E17975" s="128"/>
      <c r="G17975" s="129"/>
      <c r="H17975" s="129"/>
    </row>
    <row r="17976" spans="1:8" x14ac:dyDescent="0.3">
      <c r="A17976" s="128"/>
      <c r="B17976" s="128"/>
      <c r="D17976" s="128"/>
      <c r="E17976" s="128"/>
      <c r="G17976" s="129"/>
      <c r="H17976" s="129"/>
    </row>
    <row r="17977" spans="1:8" x14ac:dyDescent="0.3">
      <c r="A17977" s="128"/>
      <c r="B17977" s="128"/>
      <c r="D17977" s="128"/>
      <c r="E17977" s="128"/>
      <c r="G17977" s="129"/>
      <c r="H17977" s="129"/>
    </row>
    <row r="17978" spans="1:8" x14ac:dyDescent="0.3">
      <c r="A17978" s="128"/>
      <c r="B17978" s="128"/>
      <c r="D17978" s="128"/>
      <c r="E17978" s="128"/>
      <c r="G17978" s="129"/>
      <c r="H17978" s="129"/>
    </row>
    <row r="17979" spans="1:8" x14ac:dyDescent="0.3">
      <c r="A17979" s="128"/>
      <c r="B17979" s="128"/>
      <c r="D17979" s="128"/>
      <c r="E17979" s="128"/>
      <c r="G17979" s="129"/>
      <c r="H17979" s="129"/>
    </row>
    <row r="17980" spans="1:8" x14ac:dyDescent="0.3">
      <c r="A17980" s="128"/>
      <c r="B17980" s="128"/>
      <c r="D17980" s="128"/>
      <c r="E17980" s="128"/>
      <c r="G17980" s="129"/>
      <c r="H17980" s="129"/>
    </row>
    <row r="17981" spans="1:8" x14ac:dyDescent="0.3">
      <c r="A17981" s="128"/>
      <c r="B17981" s="128"/>
      <c r="D17981" s="128"/>
      <c r="E17981" s="128"/>
      <c r="G17981" s="129"/>
      <c r="H17981" s="129"/>
    </row>
    <row r="17982" spans="1:8" x14ac:dyDescent="0.3">
      <c r="A17982" s="128"/>
      <c r="B17982" s="128"/>
      <c r="D17982" s="128"/>
      <c r="E17982" s="128"/>
      <c r="G17982" s="129"/>
      <c r="H17982" s="129"/>
    </row>
    <row r="17983" spans="1:8" x14ac:dyDescent="0.3">
      <c r="A17983" s="128"/>
      <c r="B17983" s="128"/>
      <c r="D17983" s="128"/>
      <c r="E17983" s="128"/>
      <c r="G17983" s="129"/>
      <c r="H17983" s="129"/>
    </row>
    <row r="17984" spans="1:8" x14ac:dyDescent="0.3">
      <c r="A17984" s="128"/>
      <c r="B17984" s="128"/>
      <c r="D17984" s="128"/>
      <c r="E17984" s="128"/>
      <c r="G17984" s="129"/>
      <c r="H17984" s="129"/>
    </row>
    <row r="17985" spans="1:8" x14ac:dyDescent="0.3">
      <c r="A17985" s="128"/>
      <c r="B17985" s="128"/>
      <c r="D17985" s="128"/>
      <c r="E17985" s="128"/>
      <c r="G17985" s="129"/>
      <c r="H17985" s="129"/>
    </row>
    <row r="17986" spans="1:8" x14ac:dyDescent="0.3">
      <c r="A17986" s="128"/>
      <c r="B17986" s="128"/>
      <c r="D17986" s="128"/>
      <c r="E17986" s="128"/>
      <c r="G17986" s="129"/>
      <c r="H17986" s="129"/>
    </row>
    <row r="17987" spans="1:8" x14ac:dyDescent="0.3">
      <c r="A17987" s="128"/>
      <c r="B17987" s="128"/>
      <c r="D17987" s="128"/>
      <c r="E17987" s="128"/>
      <c r="G17987" s="129"/>
      <c r="H17987" s="129"/>
    </row>
    <row r="17988" spans="1:8" x14ac:dyDescent="0.3">
      <c r="A17988" s="128"/>
      <c r="B17988" s="128"/>
      <c r="D17988" s="128"/>
      <c r="E17988" s="128"/>
      <c r="G17988" s="129"/>
      <c r="H17988" s="129"/>
    </row>
    <row r="17989" spans="1:8" x14ac:dyDescent="0.3">
      <c r="A17989" s="128"/>
      <c r="B17989" s="128"/>
      <c r="D17989" s="128"/>
      <c r="E17989" s="128"/>
      <c r="G17989" s="129"/>
      <c r="H17989" s="129"/>
    </row>
    <row r="17990" spans="1:8" x14ac:dyDescent="0.3">
      <c r="A17990" s="128"/>
      <c r="B17990" s="128"/>
      <c r="D17990" s="128"/>
      <c r="E17990" s="128"/>
      <c r="G17990" s="129"/>
      <c r="H17990" s="129"/>
    </row>
    <row r="17991" spans="1:8" x14ac:dyDescent="0.3">
      <c r="A17991" s="128"/>
      <c r="B17991" s="128"/>
      <c r="D17991" s="128"/>
      <c r="E17991" s="128"/>
      <c r="G17991" s="129"/>
      <c r="H17991" s="129"/>
    </row>
    <row r="17992" spans="1:8" x14ac:dyDescent="0.3">
      <c r="A17992" s="128"/>
      <c r="B17992" s="128"/>
      <c r="D17992" s="128"/>
      <c r="E17992" s="128"/>
      <c r="G17992" s="129"/>
      <c r="H17992" s="129"/>
    </row>
    <row r="17993" spans="1:8" x14ac:dyDescent="0.3">
      <c r="A17993" s="128"/>
      <c r="B17993" s="128"/>
      <c r="D17993" s="128"/>
      <c r="E17993" s="128"/>
      <c r="G17993" s="129"/>
      <c r="H17993" s="129"/>
    </row>
    <row r="17994" spans="1:8" x14ac:dyDescent="0.3">
      <c r="A17994" s="128"/>
      <c r="B17994" s="128"/>
      <c r="D17994" s="128"/>
      <c r="E17994" s="128"/>
      <c r="G17994" s="129"/>
      <c r="H17994" s="129"/>
    </row>
    <row r="17995" spans="1:8" x14ac:dyDescent="0.3">
      <c r="A17995" s="128"/>
      <c r="B17995" s="128"/>
      <c r="D17995" s="128"/>
      <c r="E17995" s="128"/>
      <c r="G17995" s="129"/>
      <c r="H17995" s="129"/>
    </row>
    <row r="17996" spans="1:8" x14ac:dyDescent="0.3">
      <c r="A17996" s="128"/>
      <c r="B17996" s="128"/>
      <c r="D17996" s="128"/>
      <c r="E17996" s="128"/>
      <c r="G17996" s="129"/>
      <c r="H17996" s="129"/>
    </row>
    <row r="17997" spans="1:8" x14ac:dyDescent="0.3">
      <c r="A17997" s="128"/>
      <c r="B17997" s="128"/>
      <c r="D17997" s="128"/>
      <c r="E17997" s="128"/>
      <c r="G17997" s="129"/>
      <c r="H17997" s="129"/>
    </row>
    <row r="17998" spans="1:8" x14ac:dyDescent="0.3">
      <c r="A17998" s="128"/>
      <c r="B17998" s="128"/>
      <c r="D17998" s="128"/>
      <c r="E17998" s="128"/>
      <c r="G17998" s="129"/>
      <c r="H17998" s="129"/>
    </row>
    <row r="17999" spans="1:8" x14ac:dyDescent="0.3">
      <c r="A17999" s="128"/>
      <c r="B17999" s="128"/>
      <c r="D17999" s="128"/>
      <c r="E17999" s="128"/>
      <c r="G17999" s="129"/>
      <c r="H17999" s="129"/>
    </row>
    <row r="18000" spans="1:8" x14ac:dyDescent="0.3">
      <c r="A18000" s="128"/>
      <c r="B18000" s="128"/>
      <c r="D18000" s="128"/>
      <c r="E18000" s="128"/>
      <c r="G18000" s="129"/>
      <c r="H18000" s="129"/>
    </row>
    <row r="18001" spans="1:8" x14ac:dyDescent="0.3">
      <c r="A18001" s="128"/>
      <c r="B18001" s="128"/>
      <c r="D18001" s="128"/>
      <c r="E18001" s="128"/>
      <c r="G18001" s="129"/>
      <c r="H18001" s="129"/>
    </row>
    <row r="18002" spans="1:8" x14ac:dyDescent="0.3">
      <c r="A18002" s="128"/>
      <c r="B18002" s="128"/>
      <c r="D18002" s="128"/>
      <c r="E18002" s="128"/>
      <c r="G18002" s="129"/>
      <c r="H18002" s="129"/>
    </row>
    <row r="18003" spans="1:8" x14ac:dyDescent="0.3">
      <c r="A18003" s="128"/>
      <c r="B18003" s="128"/>
      <c r="D18003" s="128"/>
      <c r="E18003" s="128"/>
      <c r="G18003" s="129"/>
      <c r="H18003" s="129"/>
    </row>
    <row r="18004" spans="1:8" x14ac:dyDescent="0.3">
      <c r="A18004" s="128"/>
      <c r="B18004" s="128"/>
      <c r="D18004" s="128"/>
      <c r="E18004" s="128"/>
      <c r="G18004" s="129"/>
      <c r="H18004" s="129"/>
    </row>
    <row r="18005" spans="1:8" x14ac:dyDescent="0.3">
      <c r="A18005" s="128"/>
      <c r="B18005" s="128"/>
      <c r="D18005" s="128"/>
      <c r="E18005" s="128"/>
      <c r="G18005" s="129"/>
      <c r="H18005" s="129"/>
    </row>
    <row r="18006" spans="1:8" x14ac:dyDescent="0.3">
      <c r="A18006" s="128"/>
      <c r="B18006" s="128"/>
      <c r="D18006" s="128"/>
      <c r="E18006" s="128"/>
      <c r="G18006" s="129"/>
      <c r="H18006" s="129"/>
    </row>
    <row r="18007" spans="1:8" x14ac:dyDescent="0.3">
      <c r="A18007" s="128"/>
      <c r="B18007" s="128"/>
      <c r="D18007" s="128"/>
      <c r="E18007" s="128"/>
      <c r="G18007" s="129"/>
      <c r="H18007" s="129"/>
    </row>
    <row r="18008" spans="1:8" x14ac:dyDescent="0.3">
      <c r="A18008" s="128"/>
      <c r="B18008" s="128"/>
      <c r="D18008" s="128"/>
      <c r="E18008" s="128"/>
      <c r="G18008" s="129"/>
      <c r="H18008" s="129"/>
    </row>
    <row r="18009" spans="1:8" x14ac:dyDescent="0.3">
      <c r="A18009" s="128"/>
      <c r="B18009" s="128"/>
      <c r="D18009" s="128"/>
      <c r="E18009" s="128"/>
      <c r="G18009" s="129"/>
      <c r="H18009" s="129"/>
    </row>
    <row r="18010" spans="1:8" x14ac:dyDescent="0.3">
      <c r="A18010" s="128"/>
      <c r="B18010" s="128"/>
      <c r="D18010" s="128"/>
      <c r="E18010" s="128"/>
      <c r="G18010" s="129"/>
      <c r="H18010" s="129"/>
    </row>
    <row r="18011" spans="1:8" x14ac:dyDescent="0.3">
      <c r="A18011" s="128"/>
      <c r="B18011" s="128"/>
      <c r="D18011" s="128"/>
      <c r="E18011" s="128"/>
      <c r="G18011" s="129"/>
      <c r="H18011" s="129"/>
    </row>
    <row r="18012" spans="1:8" x14ac:dyDescent="0.3">
      <c r="A18012" s="128"/>
      <c r="B18012" s="128"/>
      <c r="D18012" s="128"/>
      <c r="E18012" s="128"/>
      <c r="G18012" s="129"/>
      <c r="H18012" s="129"/>
    </row>
    <row r="18013" spans="1:8" x14ac:dyDescent="0.3">
      <c r="A18013" s="128"/>
      <c r="B18013" s="128"/>
      <c r="D18013" s="128"/>
      <c r="E18013" s="128"/>
      <c r="G18013" s="129"/>
      <c r="H18013" s="129"/>
    </row>
    <row r="18014" spans="1:8" x14ac:dyDescent="0.3">
      <c r="A18014" s="128"/>
      <c r="B18014" s="128"/>
      <c r="D18014" s="128"/>
      <c r="E18014" s="128"/>
      <c r="G18014" s="129"/>
      <c r="H18014" s="129"/>
    </row>
    <row r="18015" spans="1:8" x14ac:dyDescent="0.3">
      <c r="A18015" s="128"/>
      <c r="B18015" s="128"/>
      <c r="D18015" s="128"/>
      <c r="E18015" s="128"/>
      <c r="G18015" s="129"/>
      <c r="H18015" s="129"/>
    </row>
    <row r="18016" spans="1:8" x14ac:dyDescent="0.3">
      <c r="A18016" s="128"/>
      <c r="B18016" s="128"/>
      <c r="D18016" s="128"/>
      <c r="E18016" s="128"/>
      <c r="G18016" s="129"/>
      <c r="H18016" s="129"/>
    </row>
    <row r="18017" spans="1:8" x14ac:dyDescent="0.3">
      <c r="A18017" s="128"/>
      <c r="B18017" s="128"/>
      <c r="D18017" s="128"/>
      <c r="E18017" s="128"/>
      <c r="G18017" s="129"/>
      <c r="H18017" s="129"/>
    </row>
    <row r="18018" spans="1:8" x14ac:dyDescent="0.3">
      <c r="A18018" s="128"/>
      <c r="B18018" s="128"/>
      <c r="D18018" s="128"/>
      <c r="E18018" s="128"/>
      <c r="G18018" s="129"/>
      <c r="H18018" s="129"/>
    </row>
    <row r="18019" spans="1:8" x14ac:dyDescent="0.3">
      <c r="A18019" s="128"/>
      <c r="B18019" s="128"/>
      <c r="D18019" s="128"/>
      <c r="E18019" s="128"/>
      <c r="G18019" s="129"/>
      <c r="H18019" s="129"/>
    </row>
    <row r="18020" spans="1:8" x14ac:dyDescent="0.3">
      <c r="A18020" s="128"/>
      <c r="B18020" s="128"/>
      <c r="D18020" s="128"/>
      <c r="E18020" s="128"/>
      <c r="G18020" s="129"/>
      <c r="H18020" s="129"/>
    </row>
    <row r="18021" spans="1:8" x14ac:dyDescent="0.3">
      <c r="A18021" s="128"/>
      <c r="B18021" s="128"/>
      <c r="D18021" s="128"/>
      <c r="E18021" s="128"/>
      <c r="G18021" s="129"/>
      <c r="H18021" s="129"/>
    </row>
    <row r="18022" spans="1:8" x14ac:dyDescent="0.3">
      <c r="A18022" s="128"/>
      <c r="B18022" s="128"/>
      <c r="D18022" s="128"/>
      <c r="E18022" s="128"/>
      <c r="G18022" s="129"/>
      <c r="H18022" s="129"/>
    </row>
    <row r="18023" spans="1:8" x14ac:dyDescent="0.3">
      <c r="A18023" s="128"/>
      <c r="B18023" s="128"/>
      <c r="D18023" s="128"/>
      <c r="E18023" s="128"/>
      <c r="G18023" s="129"/>
      <c r="H18023" s="129"/>
    </row>
    <row r="18024" spans="1:8" x14ac:dyDescent="0.3">
      <c r="A18024" s="128"/>
      <c r="B18024" s="128"/>
      <c r="D18024" s="128"/>
      <c r="E18024" s="128"/>
      <c r="G18024" s="129"/>
      <c r="H18024" s="129"/>
    </row>
    <row r="18025" spans="1:8" x14ac:dyDescent="0.3">
      <c r="A18025" s="128"/>
      <c r="B18025" s="128"/>
      <c r="D18025" s="128"/>
      <c r="E18025" s="128"/>
      <c r="G18025" s="129"/>
      <c r="H18025" s="129"/>
    </row>
    <row r="18026" spans="1:8" x14ac:dyDescent="0.3">
      <c r="A18026" s="128"/>
      <c r="B18026" s="128"/>
      <c r="D18026" s="128"/>
      <c r="E18026" s="128"/>
      <c r="G18026" s="129"/>
      <c r="H18026" s="129"/>
    </row>
    <row r="18027" spans="1:8" x14ac:dyDescent="0.3">
      <c r="A18027" s="128"/>
      <c r="B18027" s="128"/>
      <c r="D18027" s="128"/>
      <c r="E18027" s="128"/>
      <c r="G18027" s="129"/>
      <c r="H18027" s="129"/>
    </row>
    <row r="18028" spans="1:8" x14ac:dyDescent="0.3">
      <c r="A18028" s="128"/>
      <c r="B18028" s="128"/>
      <c r="D18028" s="128"/>
      <c r="E18028" s="128"/>
      <c r="G18028" s="129"/>
      <c r="H18028" s="129"/>
    </row>
    <row r="18029" spans="1:8" x14ac:dyDescent="0.3">
      <c r="A18029" s="128"/>
      <c r="B18029" s="128"/>
      <c r="D18029" s="128"/>
      <c r="E18029" s="128"/>
      <c r="G18029" s="129"/>
      <c r="H18029" s="129"/>
    </row>
    <row r="18030" spans="1:8" x14ac:dyDescent="0.3">
      <c r="A18030" s="128"/>
      <c r="B18030" s="128"/>
      <c r="D18030" s="128"/>
      <c r="E18030" s="128"/>
      <c r="G18030" s="129"/>
      <c r="H18030" s="129"/>
    </row>
    <row r="18031" spans="1:8" x14ac:dyDescent="0.3">
      <c r="A18031" s="128"/>
      <c r="B18031" s="128"/>
      <c r="D18031" s="128"/>
      <c r="E18031" s="128"/>
      <c r="G18031" s="129"/>
      <c r="H18031" s="129"/>
    </row>
    <row r="18032" spans="1:8" x14ac:dyDescent="0.3">
      <c r="A18032" s="128"/>
      <c r="B18032" s="128"/>
      <c r="D18032" s="128"/>
      <c r="E18032" s="128"/>
      <c r="G18032" s="129"/>
      <c r="H18032" s="129"/>
    </row>
    <row r="18033" spans="1:8" x14ac:dyDescent="0.3">
      <c r="A18033" s="128"/>
      <c r="B18033" s="128"/>
      <c r="D18033" s="128"/>
      <c r="E18033" s="128"/>
      <c r="G18033" s="129"/>
      <c r="H18033" s="129"/>
    </row>
    <row r="18034" spans="1:8" x14ac:dyDescent="0.3">
      <c r="A18034" s="128"/>
      <c r="B18034" s="128"/>
      <c r="D18034" s="128"/>
      <c r="E18034" s="128"/>
      <c r="G18034" s="129"/>
      <c r="H18034" s="129"/>
    </row>
    <row r="18035" spans="1:8" x14ac:dyDescent="0.3">
      <c r="A18035" s="128"/>
      <c r="B18035" s="128"/>
      <c r="D18035" s="128"/>
      <c r="E18035" s="128"/>
      <c r="G18035" s="129"/>
      <c r="H18035" s="129"/>
    </row>
    <row r="18036" spans="1:8" x14ac:dyDescent="0.3">
      <c r="A18036" s="128"/>
      <c r="B18036" s="128"/>
      <c r="D18036" s="128"/>
      <c r="E18036" s="128"/>
      <c r="G18036" s="129"/>
      <c r="H18036" s="129"/>
    </row>
    <row r="18037" spans="1:8" x14ac:dyDescent="0.3">
      <c r="A18037" s="128"/>
      <c r="B18037" s="128"/>
      <c r="D18037" s="128"/>
      <c r="E18037" s="128"/>
      <c r="G18037" s="129"/>
      <c r="H18037" s="129"/>
    </row>
    <row r="18038" spans="1:8" x14ac:dyDescent="0.3">
      <c r="A18038" s="128"/>
      <c r="B18038" s="128"/>
      <c r="D18038" s="128"/>
      <c r="E18038" s="128"/>
      <c r="G18038" s="129"/>
      <c r="H18038" s="129"/>
    </row>
    <row r="18039" spans="1:8" x14ac:dyDescent="0.3">
      <c r="A18039" s="128"/>
      <c r="B18039" s="128"/>
      <c r="D18039" s="128"/>
      <c r="E18039" s="128"/>
      <c r="G18039" s="129"/>
      <c r="H18039" s="129"/>
    </row>
    <row r="18040" spans="1:8" x14ac:dyDescent="0.3">
      <c r="A18040" s="128"/>
      <c r="B18040" s="128"/>
      <c r="D18040" s="128"/>
      <c r="E18040" s="128"/>
      <c r="G18040" s="129"/>
      <c r="H18040" s="129"/>
    </row>
    <row r="18041" spans="1:8" x14ac:dyDescent="0.3">
      <c r="A18041" s="128"/>
      <c r="B18041" s="128"/>
      <c r="D18041" s="128"/>
      <c r="E18041" s="128"/>
      <c r="G18041" s="129"/>
      <c r="H18041" s="129"/>
    </row>
    <row r="18042" spans="1:8" x14ac:dyDescent="0.3">
      <c r="A18042" s="128"/>
      <c r="B18042" s="128"/>
      <c r="D18042" s="128"/>
      <c r="E18042" s="128"/>
      <c r="G18042" s="129"/>
      <c r="H18042" s="129"/>
    </row>
    <row r="18043" spans="1:8" x14ac:dyDescent="0.3">
      <c r="A18043" s="128"/>
      <c r="B18043" s="128"/>
      <c r="D18043" s="128"/>
      <c r="E18043" s="128"/>
      <c r="G18043" s="129"/>
      <c r="H18043" s="129"/>
    </row>
    <row r="18044" spans="1:8" x14ac:dyDescent="0.3">
      <c r="A18044" s="128"/>
      <c r="B18044" s="128"/>
      <c r="D18044" s="128"/>
      <c r="E18044" s="128"/>
      <c r="G18044" s="129"/>
      <c r="H18044" s="129"/>
    </row>
    <row r="18045" spans="1:8" x14ac:dyDescent="0.3">
      <c r="A18045" s="128"/>
      <c r="B18045" s="128"/>
      <c r="D18045" s="128"/>
      <c r="E18045" s="128"/>
      <c r="G18045" s="129"/>
      <c r="H18045" s="129"/>
    </row>
    <row r="18046" spans="1:8" x14ac:dyDescent="0.3">
      <c r="A18046" s="128"/>
      <c r="B18046" s="128"/>
      <c r="D18046" s="128"/>
      <c r="E18046" s="128"/>
      <c r="G18046" s="129"/>
      <c r="H18046" s="129"/>
    </row>
    <row r="18047" spans="1:8" x14ac:dyDescent="0.3">
      <c r="A18047" s="128"/>
      <c r="B18047" s="128"/>
      <c r="D18047" s="128"/>
      <c r="E18047" s="128"/>
      <c r="G18047" s="129"/>
      <c r="H18047" s="129"/>
    </row>
    <row r="18048" spans="1:8" x14ac:dyDescent="0.3">
      <c r="A18048" s="128"/>
      <c r="B18048" s="128"/>
      <c r="D18048" s="128"/>
      <c r="E18048" s="128"/>
      <c r="G18048" s="129"/>
      <c r="H18048" s="129"/>
    </row>
    <row r="18049" spans="1:8" x14ac:dyDescent="0.3">
      <c r="A18049" s="128"/>
      <c r="B18049" s="128"/>
      <c r="D18049" s="128"/>
      <c r="E18049" s="128"/>
      <c r="G18049" s="129"/>
      <c r="H18049" s="129"/>
    </row>
    <row r="18050" spans="1:8" x14ac:dyDescent="0.3">
      <c r="A18050" s="128"/>
      <c r="B18050" s="128"/>
      <c r="D18050" s="128"/>
      <c r="E18050" s="128"/>
      <c r="G18050" s="129"/>
      <c r="H18050" s="129"/>
    </row>
    <row r="18051" spans="1:8" x14ac:dyDescent="0.3">
      <c r="A18051" s="128"/>
      <c r="B18051" s="128"/>
      <c r="D18051" s="128"/>
      <c r="E18051" s="128"/>
      <c r="G18051" s="129"/>
      <c r="H18051" s="129"/>
    </row>
    <row r="18052" spans="1:8" x14ac:dyDescent="0.3">
      <c r="A18052" s="128"/>
      <c r="B18052" s="128"/>
      <c r="D18052" s="128"/>
      <c r="E18052" s="128"/>
      <c r="G18052" s="129"/>
      <c r="H18052" s="129"/>
    </row>
    <row r="18053" spans="1:8" x14ac:dyDescent="0.3">
      <c r="A18053" s="128"/>
      <c r="B18053" s="128"/>
      <c r="D18053" s="128"/>
      <c r="E18053" s="128"/>
      <c r="G18053" s="129"/>
      <c r="H18053" s="129"/>
    </row>
    <row r="18054" spans="1:8" x14ac:dyDescent="0.3">
      <c r="A18054" s="128"/>
      <c r="B18054" s="128"/>
      <c r="D18054" s="128"/>
      <c r="E18054" s="128"/>
      <c r="G18054" s="129"/>
      <c r="H18054" s="129"/>
    </row>
    <row r="18055" spans="1:8" x14ac:dyDescent="0.3">
      <c r="A18055" s="128"/>
      <c r="B18055" s="128"/>
      <c r="D18055" s="128"/>
      <c r="E18055" s="128"/>
      <c r="G18055" s="129"/>
      <c r="H18055" s="129"/>
    </row>
    <row r="18056" spans="1:8" x14ac:dyDescent="0.3">
      <c r="A18056" s="128"/>
      <c r="B18056" s="128"/>
      <c r="D18056" s="128"/>
      <c r="E18056" s="128"/>
      <c r="G18056" s="129"/>
      <c r="H18056" s="129"/>
    </row>
    <row r="18057" spans="1:8" x14ac:dyDescent="0.3">
      <c r="A18057" s="128"/>
      <c r="B18057" s="128"/>
      <c r="D18057" s="128"/>
      <c r="E18057" s="128"/>
      <c r="G18057" s="129"/>
      <c r="H18057" s="129"/>
    </row>
    <row r="18058" spans="1:8" x14ac:dyDescent="0.3">
      <c r="A18058" s="128"/>
      <c r="B18058" s="128"/>
      <c r="D18058" s="128"/>
      <c r="E18058" s="128"/>
      <c r="G18058" s="129"/>
      <c r="H18058" s="129"/>
    </row>
    <row r="18059" spans="1:8" x14ac:dyDescent="0.3">
      <c r="A18059" s="128"/>
      <c r="B18059" s="128"/>
      <c r="D18059" s="128"/>
      <c r="E18059" s="128"/>
      <c r="G18059" s="129"/>
      <c r="H18059" s="129"/>
    </row>
    <row r="18060" spans="1:8" x14ac:dyDescent="0.3">
      <c r="A18060" s="128"/>
      <c r="B18060" s="128"/>
      <c r="D18060" s="128"/>
      <c r="E18060" s="128"/>
      <c r="G18060" s="129"/>
      <c r="H18060" s="129"/>
    </row>
    <row r="18061" spans="1:8" x14ac:dyDescent="0.3">
      <c r="A18061" s="128"/>
      <c r="B18061" s="128"/>
      <c r="D18061" s="128"/>
      <c r="E18061" s="128"/>
      <c r="G18061" s="129"/>
      <c r="H18061" s="129"/>
    </row>
    <row r="18062" spans="1:8" x14ac:dyDescent="0.3">
      <c r="A18062" s="128"/>
      <c r="B18062" s="128"/>
      <c r="D18062" s="128"/>
      <c r="E18062" s="128"/>
      <c r="G18062" s="129"/>
      <c r="H18062" s="129"/>
    </row>
    <row r="18063" spans="1:8" x14ac:dyDescent="0.3">
      <c r="A18063" s="128"/>
      <c r="B18063" s="128"/>
      <c r="D18063" s="128"/>
      <c r="E18063" s="128"/>
      <c r="G18063" s="129"/>
      <c r="H18063" s="129"/>
    </row>
    <row r="18064" spans="1:8" x14ac:dyDescent="0.3">
      <c r="A18064" s="128"/>
      <c r="B18064" s="128"/>
      <c r="D18064" s="128"/>
      <c r="E18064" s="128"/>
      <c r="G18064" s="129"/>
      <c r="H18064" s="129"/>
    </row>
    <row r="18065" spans="1:8" x14ac:dyDescent="0.3">
      <c r="A18065" s="128"/>
      <c r="B18065" s="128"/>
      <c r="D18065" s="128"/>
      <c r="E18065" s="128"/>
      <c r="G18065" s="129"/>
      <c r="H18065" s="129"/>
    </row>
    <row r="18066" spans="1:8" x14ac:dyDescent="0.3">
      <c r="A18066" s="128"/>
      <c r="B18066" s="128"/>
      <c r="D18066" s="128"/>
      <c r="E18066" s="128"/>
      <c r="G18066" s="129"/>
      <c r="H18066" s="129"/>
    </row>
    <row r="18067" spans="1:8" x14ac:dyDescent="0.3">
      <c r="A18067" s="128"/>
      <c r="B18067" s="128"/>
      <c r="D18067" s="128"/>
      <c r="E18067" s="128"/>
      <c r="G18067" s="129"/>
      <c r="H18067" s="129"/>
    </row>
    <row r="18068" spans="1:8" x14ac:dyDescent="0.3">
      <c r="A18068" s="128"/>
      <c r="B18068" s="128"/>
      <c r="D18068" s="128"/>
      <c r="E18068" s="128"/>
      <c r="G18068" s="129"/>
      <c r="H18068" s="129"/>
    </row>
    <row r="18069" spans="1:8" x14ac:dyDescent="0.3">
      <c r="A18069" s="128"/>
      <c r="B18069" s="128"/>
      <c r="D18069" s="128"/>
      <c r="E18069" s="128"/>
      <c r="G18069" s="129"/>
      <c r="H18069" s="129"/>
    </row>
    <row r="18070" spans="1:8" x14ac:dyDescent="0.3">
      <c r="A18070" s="128"/>
      <c r="B18070" s="128"/>
      <c r="D18070" s="128"/>
      <c r="E18070" s="128"/>
      <c r="G18070" s="129"/>
      <c r="H18070" s="129"/>
    </row>
    <row r="18071" spans="1:8" x14ac:dyDescent="0.3">
      <c r="A18071" s="128"/>
      <c r="B18071" s="128"/>
      <c r="D18071" s="128"/>
      <c r="E18071" s="128"/>
      <c r="G18071" s="129"/>
      <c r="H18071" s="129"/>
    </row>
    <row r="18072" spans="1:8" x14ac:dyDescent="0.3">
      <c r="A18072" s="128"/>
      <c r="B18072" s="128"/>
      <c r="D18072" s="128"/>
      <c r="E18072" s="128"/>
      <c r="G18072" s="129"/>
      <c r="H18072" s="129"/>
    </row>
    <row r="18073" spans="1:8" x14ac:dyDescent="0.3">
      <c r="A18073" s="128"/>
      <c r="B18073" s="128"/>
      <c r="D18073" s="128"/>
      <c r="E18073" s="128"/>
      <c r="G18073" s="129"/>
      <c r="H18073" s="129"/>
    </row>
    <row r="18074" spans="1:8" x14ac:dyDescent="0.3">
      <c r="A18074" s="128"/>
      <c r="B18074" s="128"/>
      <c r="D18074" s="128"/>
      <c r="E18074" s="128"/>
      <c r="G18074" s="129"/>
      <c r="H18074" s="129"/>
    </row>
    <row r="18075" spans="1:8" x14ac:dyDescent="0.3">
      <c r="A18075" s="128"/>
      <c r="B18075" s="128"/>
      <c r="D18075" s="128"/>
      <c r="E18075" s="128"/>
      <c r="G18075" s="129"/>
      <c r="H18075" s="129"/>
    </row>
    <row r="18076" spans="1:8" x14ac:dyDescent="0.3">
      <c r="A18076" s="128"/>
      <c r="B18076" s="128"/>
      <c r="D18076" s="128"/>
      <c r="E18076" s="128"/>
      <c r="G18076" s="129"/>
      <c r="H18076" s="129"/>
    </row>
    <row r="18077" spans="1:8" x14ac:dyDescent="0.3">
      <c r="A18077" s="128"/>
      <c r="B18077" s="128"/>
      <c r="D18077" s="128"/>
      <c r="E18077" s="128"/>
      <c r="G18077" s="129"/>
      <c r="H18077" s="129"/>
    </row>
    <row r="18078" spans="1:8" x14ac:dyDescent="0.3">
      <c r="A18078" s="128"/>
      <c r="B18078" s="128"/>
      <c r="D18078" s="128"/>
      <c r="E18078" s="128"/>
      <c r="G18078" s="129"/>
      <c r="H18078" s="129"/>
    </row>
    <row r="18079" spans="1:8" x14ac:dyDescent="0.3">
      <c r="A18079" s="128"/>
      <c r="B18079" s="128"/>
      <c r="D18079" s="128"/>
      <c r="E18079" s="128"/>
      <c r="G18079" s="129"/>
      <c r="H18079" s="129"/>
    </row>
    <row r="18080" spans="1:8" x14ac:dyDescent="0.3">
      <c r="A18080" s="128"/>
      <c r="B18080" s="128"/>
      <c r="D18080" s="128"/>
      <c r="E18080" s="128"/>
      <c r="G18080" s="129"/>
      <c r="H18080" s="129"/>
    </row>
    <row r="18081" spans="1:8" x14ac:dyDescent="0.3">
      <c r="A18081" s="128"/>
      <c r="B18081" s="128"/>
      <c r="D18081" s="128"/>
      <c r="E18081" s="128"/>
      <c r="G18081" s="129"/>
      <c r="H18081" s="129"/>
    </row>
    <row r="18082" spans="1:8" x14ac:dyDescent="0.3">
      <c r="A18082" s="128"/>
      <c r="B18082" s="128"/>
      <c r="D18082" s="128"/>
      <c r="E18082" s="128"/>
      <c r="G18082" s="129"/>
      <c r="H18082" s="129"/>
    </row>
    <row r="18083" spans="1:8" x14ac:dyDescent="0.3">
      <c r="A18083" s="128"/>
      <c r="B18083" s="128"/>
      <c r="D18083" s="128"/>
      <c r="E18083" s="128"/>
      <c r="G18083" s="129"/>
      <c r="H18083" s="129"/>
    </row>
    <row r="18084" spans="1:8" x14ac:dyDescent="0.3">
      <c r="A18084" s="128"/>
      <c r="B18084" s="128"/>
      <c r="D18084" s="128"/>
      <c r="E18084" s="128"/>
      <c r="G18084" s="129"/>
      <c r="H18084" s="129"/>
    </row>
    <row r="18085" spans="1:8" x14ac:dyDescent="0.3">
      <c r="A18085" s="128"/>
      <c r="B18085" s="128"/>
      <c r="D18085" s="128"/>
      <c r="E18085" s="128"/>
      <c r="G18085" s="129"/>
      <c r="H18085" s="129"/>
    </row>
    <row r="18086" spans="1:8" x14ac:dyDescent="0.3">
      <c r="A18086" s="128"/>
      <c r="B18086" s="128"/>
      <c r="D18086" s="128"/>
      <c r="E18086" s="128"/>
      <c r="G18086" s="129"/>
      <c r="H18086" s="129"/>
    </row>
    <row r="18087" spans="1:8" x14ac:dyDescent="0.3">
      <c r="A18087" s="128"/>
      <c r="B18087" s="128"/>
      <c r="D18087" s="128"/>
      <c r="E18087" s="128"/>
      <c r="G18087" s="129"/>
      <c r="H18087" s="129"/>
    </row>
    <row r="18088" spans="1:8" x14ac:dyDescent="0.3">
      <c r="A18088" s="128"/>
      <c r="B18088" s="128"/>
      <c r="D18088" s="128"/>
      <c r="E18088" s="128"/>
      <c r="G18088" s="129"/>
      <c r="H18088" s="129"/>
    </row>
    <row r="18089" spans="1:8" x14ac:dyDescent="0.3">
      <c r="A18089" s="128"/>
      <c r="B18089" s="128"/>
      <c r="D18089" s="128"/>
      <c r="E18089" s="128"/>
      <c r="G18089" s="129"/>
      <c r="H18089" s="129"/>
    </row>
    <row r="18090" spans="1:8" x14ac:dyDescent="0.3">
      <c r="A18090" s="128"/>
      <c r="B18090" s="128"/>
      <c r="D18090" s="128"/>
      <c r="E18090" s="128"/>
      <c r="G18090" s="129"/>
      <c r="H18090" s="129"/>
    </row>
    <row r="18091" spans="1:8" x14ac:dyDescent="0.3">
      <c r="A18091" s="128"/>
      <c r="B18091" s="128"/>
      <c r="D18091" s="128"/>
      <c r="E18091" s="128"/>
      <c r="G18091" s="129"/>
      <c r="H18091" s="129"/>
    </row>
    <row r="18092" spans="1:8" x14ac:dyDescent="0.3">
      <c r="A18092" s="128"/>
      <c r="B18092" s="128"/>
      <c r="D18092" s="128"/>
      <c r="E18092" s="128"/>
      <c r="G18092" s="129"/>
      <c r="H18092" s="129"/>
    </row>
    <row r="18093" spans="1:8" x14ac:dyDescent="0.3">
      <c r="A18093" s="128"/>
      <c r="B18093" s="128"/>
      <c r="D18093" s="128"/>
      <c r="E18093" s="128"/>
      <c r="G18093" s="129"/>
      <c r="H18093" s="129"/>
    </row>
    <row r="18094" spans="1:8" x14ac:dyDescent="0.3">
      <c r="A18094" s="128"/>
      <c r="B18094" s="128"/>
      <c r="D18094" s="128"/>
      <c r="E18094" s="128"/>
      <c r="G18094" s="129"/>
      <c r="H18094" s="129"/>
    </row>
    <row r="18095" spans="1:8" x14ac:dyDescent="0.3">
      <c r="A18095" s="128"/>
      <c r="B18095" s="128"/>
      <c r="D18095" s="128"/>
      <c r="E18095" s="128"/>
      <c r="G18095" s="129"/>
      <c r="H18095" s="129"/>
    </row>
    <row r="18096" spans="1:8" x14ac:dyDescent="0.3">
      <c r="A18096" s="128"/>
      <c r="B18096" s="128"/>
      <c r="D18096" s="128"/>
      <c r="E18096" s="128"/>
      <c r="G18096" s="129"/>
      <c r="H18096" s="129"/>
    </row>
    <row r="18097" spans="1:8" x14ac:dyDescent="0.3">
      <c r="A18097" s="128"/>
      <c r="B18097" s="128"/>
      <c r="D18097" s="128"/>
      <c r="E18097" s="128"/>
      <c r="G18097" s="129"/>
      <c r="H18097" s="129"/>
    </row>
    <row r="18098" spans="1:8" x14ac:dyDescent="0.3">
      <c r="A18098" s="128"/>
      <c r="B18098" s="128"/>
      <c r="D18098" s="128"/>
      <c r="E18098" s="128"/>
      <c r="G18098" s="129"/>
      <c r="H18098" s="129"/>
    </row>
    <row r="18099" spans="1:8" x14ac:dyDescent="0.3">
      <c r="A18099" s="128"/>
      <c r="B18099" s="128"/>
      <c r="D18099" s="128"/>
      <c r="E18099" s="128"/>
      <c r="G18099" s="129"/>
      <c r="H18099" s="129"/>
    </row>
    <row r="18100" spans="1:8" x14ac:dyDescent="0.3">
      <c r="A18100" s="128"/>
      <c r="B18100" s="128"/>
      <c r="D18100" s="128"/>
      <c r="E18100" s="128"/>
      <c r="G18100" s="129"/>
      <c r="H18100" s="129"/>
    </row>
    <row r="18101" spans="1:8" x14ac:dyDescent="0.3">
      <c r="A18101" s="128"/>
      <c r="B18101" s="128"/>
      <c r="D18101" s="128"/>
      <c r="E18101" s="128"/>
      <c r="G18101" s="129"/>
      <c r="H18101" s="129"/>
    </row>
    <row r="18102" spans="1:8" x14ac:dyDescent="0.3">
      <c r="A18102" s="128"/>
      <c r="B18102" s="128"/>
      <c r="D18102" s="128"/>
      <c r="E18102" s="128"/>
      <c r="G18102" s="129"/>
      <c r="H18102" s="129"/>
    </row>
    <row r="18103" spans="1:8" x14ac:dyDescent="0.3">
      <c r="A18103" s="128"/>
      <c r="B18103" s="128"/>
      <c r="D18103" s="128"/>
      <c r="E18103" s="128"/>
      <c r="G18103" s="129"/>
      <c r="H18103" s="129"/>
    </row>
    <row r="18104" spans="1:8" x14ac:dyDescent="0.3">
      <c r="A18104" s="128"/>
      <c r="B18104" s="128"/>
      <c r="D18104" s="128"/>
      <c r="E18104" s="128"/>
      <c r="G18104" s="129"/>
      <c r="H18104" s="129"/>
    </row>
    <row r="18105" spans="1:8" x14ac:dyDescent="0.3">
      <c r="A18105" s="128"/>
      <c r="B18105" s="128"/>
      <c r="D18105" s="128"/>
      <c r="E18105" s="128"/>
      <c r="G18105" s="129"/>
      <c r="H18105" s="129"/>
    </row>
    <row r="18106" spans="1:8" x14ac:dyDescent="0.3">
      <c r="A18106" s="128"/>
      <c r="B18106" s="128"/>
      <c r="D18106" s="128"/>
      <c r="E18106" s="128"/>
      <c r="G18106" s="129"/>
      <c r="H18106" s="129"/>
    </row>
    <row r="18107" spans="1:8" x14ac:dyDescent="0.3">
      <c r="A18107" s="128"/>
      <c r="B18107" s="128"/>
      <c r="D18107" s="128"/>
      <c r="E18107" s="128"/>
      <c r="G18107" s="129"/>
      <c r="H18107" s="129"/>
    </row>
    <row r="18108" spans="1:8" x14ac:dyDescent="0.3">
      <c r="A18108" s="128"/>
      <c r="B18108" s="128"/>
      <c r="D18108" s="128"/>
      <c r="E18108" s="128"/>
      <c r="G18108" s="129"/>
      <c r="H18108" s="129"/>
    </row>
    <row r="18109" spans="1:8" x14ac:dyDescent="0.3">
      <c r="A18109" s="128"/>
      <c r="B18109" s="128"/>
      <c r="D18109" s="128"/>
      <c r="E18109" s="128"/>
      <c r="G18109" s="129"/>
      <c r="H18109" s="129"/>
    </row>
    <row r="18110" spans="1:8" x14ac:dyDescent="0.3">
      <c r="A18110" s="128"/>
      <c r="B18110" s="128"/>
      <c r="D18110" s="128"/>
      <c r="E18110" s="128"/>
      <c r="G18110" s="129"/>
      <c r="H18110" s="129"/>
    </row>
    <row r="18111" spans="1:8" x14ac:dyDescent="0.3">
      <c r="A18111" s="128"/>
      <c r="B18111" s="128"/>
      <c r="D18111" s="128"/>
      <c r="E18111" s="128"/>
      <c r="G18111" s="129"/>
      <c r="H18111" s="129"/>
    </row>
    <row r="18112" spans="1:8" x14ac:dyDescent="0.3">
      <c r="A18112" s="128"/>
      <c r="B18112" s="128"/>
      <c r="D18112" s="128"/>
      <c r="E18112" s="128"/>
      <c r="G18112" s="129"/>
      <c r="H18112" s="129"/>
    </row>
    <row r="18113" spans="1:8" x14ac:dyDescent="0.3">
      <c r="A18113" s="128"/>
      <c r="B18113" s="128"/>
      <c r="D18113" s="128"/>
      <c r="E18113" s="128"/>
      <c r="G18113" s="129"/>
      <c r="H18113" s="129"/>
    </row>
    <row r="18114" spans="1:8" x14ac:dyDescent="0.3">
      <c r="A18114" s="128"/>
      <c r="B18114" s="128"/>
      <c r="D18114" s="128"/>
      <c r="E18114" s="128"/>
      <c r="G18114" s="129"/>
      <c r="H18114" s="129"/>
    </row>
    <row r="18115" spans="1:8" x14ac:dyDescent="0.3">
      <c r="A18115" s="128"/>
      <c r="B18115" s="128"/>
      <c r="D18115" s="128"/>
      <c r="E18115" s="128"/>
      <c r="G18115" s="129"/>
      <c r="H18115" s="129"/>
    </row>
    <row r="18116" spans="1:8" x14ac:dyDescent="0.3">
      <c r="A18116" s="128"/>
      <c r="B18116" s="128"/>
      <c r="D18116" s="128"/>
      <c r="E18116" s="128"/>
      <c r="G18116" s="129"/>
      <c r="H18116" s="129"/>
    </row>
    <row r="18117" spans="1:8" x14ac:dyDescent="0.3">
      <c r="A18117" s="128"/>
      <c r="B18117" s="128"/>
      <c r="D18117" s="128"/>
      <c r="E18117" s="128"/>
      <c r="G18117" s="129"/>
      <c r="H18117" s="129"/>
    </row>
    <row r="18118" spans="1:8" x14ac:dyDescent="0.3">
      <c r="A18118" s="128"/>
      <c r="B18118" s="128"/>
      <c r="D18118" s="128"/>
      <c r="E18118" s="128"/>
      <c r="G18118" s="129"/>
      <c r="H18118" s="129"/>
    </row>
    <row r="18119" spans="1:8" x14ac:dyDescent="0.3">
      <c r="A18119" s="128"/>
      <c r="B18119" s="128"/>
      <c r="D18119" s="128"/>
      <c r="E18119" s="128"/>
      <c r="G18119" s="129"/>
      <c r="H18119" s="129"/>
    </row>
    <row r="18120" spans="1:8" x14ac:dyDescent="0.3">
      <c r="A18120" s="128"/>
      <c r="B18120" s="128"/>
      <c r="D18120" s="128"/>
      <c r="E18120" s="128"/>
      <c r="G18120" s="129"/>
      <c r="H18120" s="129"/>
    </row>
    <row r="18121" spans="1:8" x14ac:dyDescent="0.3">
      <c r="A18121" s="128"/>
      <c r="B18121" s="128"/>
      <c r="D18121" s="128"/>
      <c r="E18121" s="128"/>
      <c r="G18121" s="129"/>
      <c r="H18121" s="129"/>
    </row>
    <row r="18122" spans="1:8" x14ac:dyDescent="0.3">
      <c r="A18122" s="128"/>
      <c r="B18122" s="128"/>
      <c r="D18122" s="128"/>
      <c r="E18122" s="128"/>
      <c r="G18122" s="129"/>
      <c r="H18122" s="129"/>
    </row>
    <row r="18123" spans="1:8" x14ac:dyDescent="0.3">
      <c r="A18123" s="128"/>
      <c r="B18123" s="128"/>
      <c r="D18123" s="128"/>
      <c r="E18123" s="128"/>
      <c r="G18123" s="129"/>
      <c r="H18123" s="129"/>
    </row>
    <row r="18124" spans="1:8" x14ac:dyDescent="0.3">
      <c r="A18124" s="128"/>
      <c r="B18124" s="128"/>
      <c r="D18124" s="128"/>
      <c r="E18124" s="128"/>
      <c r="G18124" s="129"/>
      <c r="H18124" s="129"/>
    </row>
    <row r="18125" spans="1:8" x14ac:dyDescent="0.3">
      <c r="A18125" s="128"/>
      <c r="B18125" s="128"/>
      <c r="D18125" s="128"/>
      <c r="E18125" s="128"/>
      <c r="G18125" s="129"/>
      <c r="H18125" s="129"/>
    </row>
    <row r="18126" spans="1:8" x14ac:dyDescent="0.3">
      <c r="A18126" s="128"/>
      <c r="B18126" s="128"/>
      <c r="D18126" s="128"/>
      <c r="E18126" s="128"/>
      <c r="G18126" s="129"/>
      <c r="H18126" s="129"/>
    </row>
    <row r="18127" spans="1:8" x14ac:dyDescent="0.3">
      <c r="A18127" s="128"/>
      <c r="B18127" s="128"/>
      <c r="D18127" s="128"/>
      <c r="E18127" s="128"/>
      <c r="G18127" s="129"/>
      <c r="H18127" s="129"/>
    </row>
    <row r="18128" spans="1:8" x14ac:dyDescent="0.3">
      <c r="A18128" s="128"/>
      <c r="B18128" s="128"/>
      <c r="D18128" s="128"/>
      <c r="E18128" s="128"/>
      <c r="G18128" s="129"/>
      <c r="H18128" s="129"/>
    </row>
    <row r="18129" spans="1:8" x14ac:dyDescent="0.3">
      <c r="A18129" s="128"/>
      <c r="B18129" s="128"/>
      <c r="D18129" s="128"/>
      <c r="E18129" s="128"/>
      <c r="G18129" s="129"/>
      <c r="H18129" s="129"/>
    </row>
    <row r="18130" spans="1:8" x14ac:dyDescent="0.3">
      <c r="A18130" s="128"/>
      <c r="B18130" s="128"/>
      <c r="D18130" s="128"/>
      <c r="E18130" s="128"/>
      <c r="G18130" s="129"/>
      <c r="H18130" s="129"/>
    </row>
    <row r="18131" spans="1:8" x14ac:dyDescent="0.3">
      <c r="A18131" s="128"/>
      <c r="B18131" s="128"/>
      <c r="D18131" s="128"/>
      <c r="E18131" s="128"/>
      <c r="G18131" s="129"/>
      <c r="H18131" s="129"/>
    </row>
    <row r="18132" spans="1:8" x14ac:dyDescent="0.3">
      <c r="A18132" s="128"/>
      <c r="B18132" s="128"/>
      <c r="D18132" s="128"/>
      <c r="E18132" s="128"/>
      <c r="G18132" s="129"/>
      <c r="H18132" s="129"/>
    </row>
    <row r="18133" spans="1:8" x14ac:dyDescent="0.3">
      <c r="A18133" s="128"/>
      <c r="B18133" s="128"/>
      <c r="D18133" s="128"/>
      <c r="E18133" s="128"/>
      <c r="G18133" s="129"/>
      <c r="H18133" s="129"/>
    </row>
    <row r="18134" spans="1:8" x14ac:dyDescent="0.3">
      <c r="A18134" s="128"/>
      <c r="B18134" s="128"/>
      <c r="D18134" s="128"/>
      <c r="E18134" s="128"/>
      <c r="G18134" s="129"/>
      <c r="H18134" s="129"/>
    </row>
    <row r="18135" spans="1:8" x14ac:dyDescent="0.3">
      <c r="A18135" s="128"/>
      <c r="B18135" s="128"/>
      <c r="D18135" s="128"/>
      <c r="E18135" s="128"/>
      <c r="G18135" s="129"/>
      <c r="H18135" s="129"/>
    </row>
    <row r="18136" spans="1:8" x14ac:dyDescent="0.3">
      <c r="A18136" s="128"/>
      <c r="B18136" s="128"/>
      <c r="D18136" s="128"/>
      <c r="E18136" s="128"/>
      <c r="G18136" s="129"/>
      <c r="H18136" s="129"/>
    </row>
    <row r="18137" spans="1:8" x14ac:dyDescent="0.3">
      <c r="A18137" s="128"/>
      <c r="B18137" s="128"/>
      <c r="D18137" s="128"/>
      <c r="E18137" s="128"/>
      <c r="G18137" s="129"/>
      <c r="H18137" s="129"/>
    </row>
    <row r="18138" spans="1:8" x14ac:dyDescent="0.3">
      <c r="A18138" s="128"/>
      <c r="B18138" s="128"/>
      <c r="D18138" s="128"/>
      <c r="E18138" s="128"/>
      <c r="G18138" s="129"/>
      <c r="H18138" s="129"/>
    </row>
    <row r="18139" spans="1:8" x14ac:dyDescent="0.3">
      <c r="A18139" s="128"/>
      <c r="B18139" s="128"/>
      <c r="D18139" s="128"/>
      <c r="E18139" s="128"/>
      <c r="G18139" s="129"/>
      <c r="H18139" s="129"/>
    </row>
    <row r="18140" spans="1:8" x14ac:dyDescent="0.3">
      <c r="A18140" s="128"/>
      <c r="B18140" s="128"/>
      <c r="D18140" s="128"/>
      <c r="E18140" s="128"/>
      <c r="G18140" s="129"/>
      <c r="H18140" s="129"/>
    </row>
    <row r="18141" spans="1:8" x14ac:dyDescent="0.3">
      <c r="A18141" s="128"/>
      <c r="B18141" s="128"/>
      <c r="D18141" s="128"/>
      <c r="E18141" s="128"/>
      <c r="G18141" s="129"/>
      <c r="H18141" s="129"/>
    </row>
    <row r="18142" spans="1:8" x14ac:dyDescent="0.3">
      <c r="A18142" s="128"/>
      <c r="B18142" s="128"/>
      <c r="D18142" s="128"/>
      <c r="E18142" s="128"/>
      <c r="G18142" s="129"/>
      <c r="H18142" s="129"/>
    </row>
    <row r="18143" spans="1:8" x14ac:dyDescent="0.3">
      <c r="A18143" s="128"/>
      <c r="B18143" s="128"/>
      <c r="D18143" s="128"/>
      <c r="E18143" s="128"/>
      <c r="G18143" s="129"/>
      <c r="H18143" s="129"/>
    </row>
    <row r="18144" spans="1:8" x14ac:dyDescent="0.3">
      <c r="A18144" s="128"/>
      <c r="B18144" s="128"/>
      <c r="D18144" s="128"/>
      <c r="E18144" s="128"/>
      <c r="G18144" s="129"/>
      <c r="H18144" s="129"/>
    </row>
    <row r="18145" spans="1:8" x14ac:dyDescent="0.3">
      <c r="A18145" s="128"/>
      <c r="B18145" s="128"/>
      <c r="D18145" s="128"/>
      <c r="E18145" s="128"/>
      <c r="G18145" s="129"/>
      <c r="H18145" s="129"/>
    </row>
    <row r="18146" spans="1:8" x14ac:dyDescent="0.3">
      <c r="A18146" s="128"/>
      <c r="B18146" s="128"/>
      <c r="D18146" s="128"/>
      <c r="E18146" s="128"/>
      <c r="G18146" s="129"/>
      <c r="H18146" s="129"/>
    </row>
    <row r="18147" spans="1:8" x14ac:dyDescent="0.3">
      <c r="A18147" s="128"/>
      <c r="B18147" s="128"/>
      <c r="D18147" s="128"/>
      <c r="E18147" s="128"/>
      <c r="G18147" s="129"/>
      <c r="H18147" s="129"/>
    </row>
    <row r="18148" spans="1:8" x14ac:dyDescent="0.3">
      <c r="A18148" s="128"/>
      <c r="B18148" s="128"/>
      <c r="D18148" s="128"/>
      <c r="E18148" s="128"/>
      <c r="G18148" s="129"/>
      <c r="H18148" s="129"/>
    </row>
    <row r="18149" spans="1:8" x14ac:dyDescent="0.3">
      <c r="A18149" s="128"/>
      <c r="B18149" s="128"/>
      <c r="D18149" s="128"/>
      <c r="E18149" s="128"/>
      <c r="G18149" s="129"/>
      <c r="H18149" s="129"/>
    </row>
    <row r="18150" spans="1:8" x14ac:dyDescent="0.3">
      <c r="A18150" s="128"/>
      <c r="B18150" s="128"/>
      <c r="D18150" s="128"/>
      <c r="E18150" s="128"/>
      <c r="G18150" s="129"/>
      <c r="H18150" s="129"/>
    </row>
    <row r="18151" spans="1:8" x14ac:dyDescent="0.3">
      <c r="A18151" s="128"/>
      <c r="B18151" s="128"/>
      <c r="D18151" s="128"/>
      <c r="E18151" s="128"/>
      <c r="G18151" s="129"/>
      <c r="H18151" s="129"/>
    </row>
    <row r="18152" spans="1:8" x14ac:dyDescent="0.3">
      <c r="A18152" s="128"/>
      <c r="B18152" s="128"/>
      <c r="D18152" s="128"/>
      <c r="E18152" s="128"/>
      <c r="G18152" s="129"/>
      <c r="H18152" s="129"/>
    </row>
    <row r="18153" spans="1:8" x14ac:dyDescent="0.3">
      <c r="A18153" s="128"/>
      <c r="B18153" s="128"/>
      <c r="D18153" s="128"/>
      <c r="E18153" s="128"/>
      <c r="G18153" s="129"/>
      <c r="H18153" s="129"/>
    </row>
    <row r="18154" spans="1:8" x14ac:dyDescent="0.3">
      <c r="A18154" s="128"/>
      <c r="B18154" s="128"/>
      <c r="D18154" s="128"/>
      <c r="E18154" s="128"/>
      <c r="G18154" s="129"/>
      <c r="H18154" s="129"/>
    </row>
    <row r="18155" spans="1:8" x14ac:dyDescent="0.3">
      <c r="A18155" s="128"/>
      <c r="B18155" s="128"/>
      <c r="D18155" s="128"/>
      <c r="E18155" s="128"/>
      <c r="G18155" s="129"/>
      <c r="H18155" s="129"/>
    </row>
    <row r="18156" spans="1:8" x14ac:dyDescent="0.3">
      <c r="A18156" s="128"/>
      <c r="B18156" s="128"/>
      <c r="D18156" s="128"/>
      <c r="E18156" s="128"/>
      <c r="G18156" s="129"/>
      <c r="H18156" s="129"/>
    </row>
    <row r="18157" spans="1:8" x14ac:dyDescent="0.3">
      <c r="A18157" s="128"/>
      <c r="B18157" s="128"/>
      <c r="D18157" s="128"/>
      <c r="E18157" s="128"/>
      <c r="G18157" s="129"/>
      <c r="H18157" s="129"/>
    </row>
    <row r="18158" spans="1:8" x14ac:dyDescent="0.3">
      <c r="A18158" s="128"/>
      <c r="B18158" s="128"/>
      <c r="D18158" s="128"/>
      <c r="E18158" s="128"/>
      <c r="G18158" s="129"/>
      <c r="H18158" s="129"/>
    </row>
    <row r="18159" spans="1:8" x14ac:dyDescent="0.3">
      <c r="A18159" s="128"/>
      <c r="B18159" s="128"/>
      <c r="D18159" s="128"/>
      <c r="E18159" s="128"/>
      <c r="G18159" s="129"/>
      <c r="H18159" s="129"/>
    </row>
    <row r="18160" spans="1:8" x14ac:dyDescent="0.3">
      <c r="A18160" s="128"/>
      <c r="B18160" s="128"/>
      <c r="D18160" s="128"/>
      <c r="E18160" s="128"/>
      <c r="G18160" s="129"/>
      <c r="H18160" s="129"/>
    </row>
    <row r="18161" spans="1:8" x14ac:dyDescent="0.3">
      <c r="A18161" s="128"/>
      <c r="B18161" s="128"/>
      <c r="D18161" s="128"/>
      <c r="E18161" s="128"/>
      <c r="G18161" s="129"/>
      <c r="H18161" s="129"/>
    </row>
    <row r="18162" spans="1:8" x14ac:dyDescent="0.3">
      <c r="A18162" s="128"/>
      <c r="B18162" s="128"/>
      <c r="D18162" s="128"/>
      <c r="E18162" s="128"/>
      <c r="G18162" s="129"/>
      <c r="H18162" s="129"/>
    </row>
    <row r="18163" spans="1:8" x14ac:dyDescent="0.3">
      <c r="A18163" s="128"/>
      <c r="B18163" s="128"/>
      <c r="D18163" s="128"/>
      <c r="E18163" s="128"/>
      <c r="G18163" s="129"/>
      <c r="H18163" s="129"/>
    </row>
    <row r="18164" spans="1:8" x14ac:dyDescent="0.3">
      <c r="A18164" s="128"/>
      <c r="B18164" s="128"/>
      <c r="D18164" s="128"/>
      <c r="E18164" s="128"/>
      <c r="G18164" s="129"/>
      <c r="H18164" s="129"/>
    </row>
    <row r="18165" spans="1:8" x14ac:dyDescent="0.3">
      <c r="A18165" s="128"/>
      <c r="B18165" s="128"/>
      <c r="D18165" s="128"/>
      <c r="E18165" s="128"/>
      <c r="G18165" s="129"/>
      <c r="H18165" s="129"/>
    </row>
    <row r="18166" spans="1:8" x14ac:dyDescent="0.3">
      <c r="A18166" s="128"/>
      <c r="B18166" s="128"/>
      <c r="D18166" s="128"/>
      <c r="E18166" s="128"/>
      <c r="G18166" s="129"/>
      <c r="H18166" s="129"/>
    </row>
    <row r="18167" spans="1:8" x14ac:dyDescent="0.3">
      <c r="A18167" s="128"/>
      <c r="B18167" s="128"/>
      <c r="D18167" s="128"/>
      <c r="E18167" s="128"/>
      <c r="G18167" s="129"/>
      <c r="H18167" s="129"/>
    </row>
    <row r="18168" spans="1:8" x14ac:dyDescent="0.3">
      <c r="A18168" s="128"/>
      <c r="B18168" s="128"/>
      <c r="D18168" s="128"/>
      <c r="E18168" s="128"/>
      <c r="G18168" s="129"/>
      <c r="H18168" s="129"/>
    </row>
    <row r="18169" spans="1:8" x14ac:dyDescent="0.3">
      <c r="A18169" s="128"/>
      <c r="B18169" s="128"/>
      <c r="D18169" s="128"/>
      <c r="E18169" s="128"/>
      <c r="G18169" s="129"/>
      <c r="H18169" s="129"/>
    </row>
    <row r="18170" spans="1:8" x14ac:dyDescent="0.3">
      <c r="A18170" s="128"/>
      <c r="B18170" s="128"/>
      <c r="D18170" s="128"/>
      <c r="E18170" s="128"/>
      <c r="G18170" s="129"/>
      <c r="H18170" s="129"/>
    </row>
    <row r="18171" spans="1:8" x14ac:dyDescent="0.3">
      <c r="A18171" s="128"/>
      <c r="B18171" s="128"/>
      <c r="D18171" s="128"/>
      <c r="E18171" s="128"/>
      <c r="G18171" s="129"/>
      <c r="H18171" s="129"/>
    </row>
    <row r="18172" spans="1:8" x14ac:dyDescent="0.3">
      <c r="A18172" s="128"/>
      <c r="B18172" s="128"/>
      <c r="D18172" s="128"/>
      <c r="E18172" s="128"/>
      <c r="G18172" s="129"/>
      <c r="H18172" s="129"/>
    </row>
    <row r="18173" spans="1:8" x14ac:dyDescent="0.3">
      <c r="A18173" s="128"/>
      <c r="B18173" s="128"/>
      <c r="D18173" s="128"/>
      <c r="E18173" s="128"/>
      <c r="G18173" s="129"/>
      <c r="H18173" s="129"/>
    </row>
    <row r="18174" spans="1:8" x14ac:dyDescent="0.3">
      <c r="A18174" s="128"/>
      <c r="B18174" s="128"/>
      <c r="D18174" s="128"/>
      <c r="E18174" s="128"/>
      <c r="G18174" s="129"/>
      <c r="H18174" s="129"/>
    </row>
    <row r="18175" spans="1:8" x14ac:dyDescent="0.3">
      <c r="A18175" s="128"/>
      <c r="B18175" s="128"/>
      <c r="D18175" s="128"/>
      <c r="E18175" s="128"/>
      <c r="G18175" s="129"/>
      <c r="H18175" s="129"/>
    </row>
    <row r="18176" spans="1:8" x14ac:dyDescent="0.3">
      <c r="A18176" s="128"/>
      <c r="B18176" s="128"/>
      <c r="D18176" s="128"/>
      <c r="E18176" s="128"/>
      <c r="G18176" s="129"/>
      <c r="H18176" s="129"/>
    </row>
    <row r="18177" spans="1:8" x14ac:dyDescent="0.3">
      <c r="A18177" s="128"/>
      <c r="B18177" s="128"/>
      <c r="D18177" s="128"/>
      <c r="E18177" s="128"/>
      <c r="G18177" s="129"/>
      <c r="H18177" s="129"/>
    </row>
    <row r="18178" spans="1:8" x14ac:dyDescent="0.3">
      <c r="A18178" s="128"/>
      <c r="B18178" s="128"/>
      <c r="D18178" s="128"/>
      <c r="E18178" s="128"/>
      <c r="G18178" s="129"/>
      <c r="H18178" s="129"/>
    </row>
    <row r="18179" spans="1:8" x14ac:dyDescent="0.3">
      <c r="A18179" s="128"/>
      <c r="B18179" s="128"/>
      <c r="D18179" s="128"/>
      <c r="E18179" s="128"/>
      <c r="G18179" s="129"/>
      <c r="H18179" s="129"/>
    </row>
    <row r="18180" spans="1:8" x14ac:dyDescent="0.3">
      <c r="A18180" s="128"/>
      <c r="B18180" s="128"/>
      <c r="D18180" s="128"/>
      <c r="E18180" s="128"/>
      <c r="G18180" s="129"/>
      <c r="H18180" s="129"/>
    </row>
    <row r="18181" spans="1:8" x14ac:dyDescent="0.3">
      <c r="A18181" s="128"/>
      <c r="B18181" s="128"/>
      <c r="D18181" s="128"/>
      <c r="E18181" s="128"/>
      <c r="G18181" s="129"/>
      <c r="H18181" s="129"/>
    </row>
    <row r="18182" spans="1:8" x14ac:dyDescent="0.3">
      <c r="A18182" s="128"/>
      <c r="B18182" s="128"/>
      <c r="D18182" s="128"/>
      <c r="E18182" s="128"/>
      <c r="G18182" s="129"/>
      <c r="H18182" s="129"/>
    </row>
    <row r="18183" spans="1:8" x14ac:dyDescent="0.3">
      <c r="A18183" s="128"/>
      <c r="B18183" s="128"/>
      <c r="D18183" s="128"/>
      <c r="E18183" s="128"/>
      <c r="G18183" s="129"/>
      <c r="H18183" s="129"/>
    </row>
    <row r="18184" spans="1:8" x14ac:dyDescent="0.3">
      <c r="A18184" s="128"/>
      <c r="B18184" s="128"/>
      <c r="D18184" s="128"/>
      <c r="E18184" s="128"/>
      <c r="G18184" s="129"/>
      <c r="H18184" s="129"/>
    </row>
    <row r="18185" spans="1:8" x14ac:dyDescent="0.3">
      <c r="A18185" s="128"/>
      <c r="B18185" s="128"/>
      <c r="D18185" s="128"/>
      <c r="E18185" s="128"/>
      <c r="G18185" s="129"/>
      <c r="H18185" s="129"/>
    </row>
    <row r="18186" spans="1:8" x14ac:dyDescent="0.3">
      <c r="A18186" s="128"/>
      <c r="B18186" s="128"/>
      <c r="D18186" s="128"/>
      <c r="E18186" s="128"/>
      <c r="G18186" s="129"/>
      <c r="H18186" s="129"/>
    </row>
    <row r="18187" spans="1:8" x14ac:dyDescent="0.3">
      <c r="A18187" s="128"/>
      <c r="B18187" s="128"/>
      <c r="D18187" s="128"/>
      <c r="E18187" s="128"/>
      <c r="G18187" s="129"/>
      <c r="H18187" s="129"/>
    </row>
    <row r="18188" spans="1:8" x14ac:dyDescent="0.3">
      <c r="A18188" s="128"/>
      <c r="B18188" s="128"/>
      <c r="D18188" s="128"/>
      <c r="E18188" s="128"/>
      <c r="G18188" s="129"/>
      <c r="H18188" s="129"/>
    </row>
    <row r="18189" spans="1:8" x14ac:dyDescent="0.3">
      <c r="A18189" s="128"/>
      <c r="B18189" s="128"/>
      <c r="D18189" s="128"/>
      <c r="E18189" s="128"/>
      <c r="G18189" s="129"/>
      <c r="H18189" s="129"/>
    </row>
    <row r="18190" spans="1:8" x14ac:dyDescent="0.3">
      <c r="A18190" s="128"/>
      <c r="B18190" s="128"/>
      <c r="D18190" s="128"/>
      <c r="E18190" s="128"/>
      <c r="G18190" s="129"/>
      <c r="H18190" s="129"/>
    </row>
    <row r="18191" spans="1:8" x14ac:dyDescent="0.3">
      <c r="A18191" s="128"/>
      <c r="B18191" s="128"/>
      <c r="D18191" s="128"/>
      <c r="E18191" s="128"/>
      <c r="G18191" s="129"/>
      <c r="H18191" s="129"/>
    </row>
    <row r="18192" spans="1:8" x14ac:dyDescent="0.3">
      <c r="A18192" s="128"/>
      <c r="B18192" s="128"/>
      <c r="D18192" s="128"/>
      <c r="E18192" s="128"/>
      <c r="G18192" s="129"/>
      <c r="H18192" s="129"/>
    </row>
    <row r="18193" spans="1:8" x14ac:dyDescent="0.3">
      <c r="A18193" s="128"/>
      <c r="B18193" s="128"/>
      <c r="D18193" s="128"/>
      <c r="E18193" s="128"/>
      <c r="G18193" s="129"/>
      <c r="H18193" s="129"/>
    </row>
    <row r="18194" spans="1:8" x14ac:dyDescent="0.3">
      <c r="A18194" s="128"/>
      <c r="B18194" s="128"/>
      <c r="D18194" s="128"/>
      <c r="E18194" s="128"/>
      <c r="G18194" s="129"/>
      <c r="H18194" s="129"/>
    </row>
    <row r="18195" spans="1:8" x14ac:dyDescent="0.3">
      <c r="A18195" s="128"/>
      <c r="B18195" s="128"/>
      <c r="D18195" s="128"/>
      <c r="E18195" s="128"/>
      <c r="G18195" s="129"/>
      <c r="H18195" s="129"/>
    </row>
    <row r="18196" spans="1:8" x14ac:dyDescent="0.3">
      <c r="A18196" s="128"/>
      <c r="B18196" s="128"/>
      <c r="D18196" s="128"/>
      <c r="E18196" s="128"/>
      <c r="G18196" s="129"/>
      <c r="H18196" s="129"/>
    </row>
    <row r="18197" spans="1:8" x14ac:dyDescent="0.3">
      <c r="A18197" s="128"/>
      <c r="B18197" s="128"/>
      <c r="D18197" s="128"/>
      <c r="E18197" s="128"/>
      <c r="G18197" s="129"/>
      <c r="H18197" s="129"/>
    </row>
    <row r="18198" spans="1:8" x14ac:dyDescent="0.3">
      <c r="A18198" s="128"/>
      <c r="B18198" s="128"/>
      <c r="D18198" s="128"/>
      <c r="E18198" s="128"/>
      <c r="G18198" s="129"/>
      <c r="H18198" s="129"/>
    </row>
    <row r="18199" spans="1:8" x14ac:dyDescent="0.3">
      <c r="A18199" s="128"/>
      <c r="B18199" s="128"/>
      <c r="D18199" s="128"/>
      <c r="E18199" s="128"/>
      <c r="G18199" s="129"/>
      <c r="H18199" s="129"/>
    </row>
    <row r="18200" spans="1:8" x14ac:dyDescent="0.3">
      <c r="A18200" s="128"/>
      <c r="B18200" s="128"/>
      <c r="D18200" s="128"/>
      <c r="E18200" s="128"/>
      <c r="G18200" s="129"/>
      <c r="H18200" s="129"/>
    </row>
    <row r="18201" spans="1:8" x14ac:dyDescent="0.3">
      <c r="A18201" s="128"/>
      <c r="B18201" s="128"/>
      <c r="D18201" s="128"/>
      <c r="E18201" s="128"/>
      <c r="G18201" s="129"/>
      <c r="H18201" s="129"/>
    </row>
    <row r="18202" spans="1:8" x14ac:dyDescent="0.3">
      <c r="A18202" s="128"/>
      <c r="B18202" s="128"/>
      <c r="D18202" s="128"/>
      <c r="E18202" s="128"/>
      <c r="G18202" s="129"/>
      <c r="H18202" s="129"/>
    </row>
    <row r="18203" spans="1:8" x14ac:dyDescent="0.3">
      <c r="A18203" s="128"/>
      <c r="B18203" s="128"/>
      <c r="D18203" s="128"/>
      <c r="E18203" s="128"/>
      <c r="G18203" s="129"/>
      <c r="H18203" s="129"/>
    </row>
    <row r="18204" spans="1:8" x14ac:dyDescent="0.3">
      <c r="A18204" s="128"/>
      <c r="B18204" s="128"/>
      <c r="D18204" s="128"/>
      <c r="E18204" s="128"/>
      <c r="G18204" s="129"/>
      <c r="H18204" s="129"/>
    </row>
    <row r="18205" spans="1:8" x14ac:dyDescent="0.3">
      <c r="A18205" s="128"/>
      <c r="B18205" s="128"/>
      <c r="D18205" s="128"/>
      <c r="E18205" s="128"/>
      <c r="G18205" s="129"/>
      <c r="H18205" s="129"/>
    </row>
    <row r="18206" spans="1:8" x14ac:dyDescent="0.3">
      <c r="A18206" s="128"/>
      <c r="B18206" s="128"/>
      <c r="D18206" s="128"/>
      <c r="E18206" s="128"/>
      <c r="G18206" s="129"/>
      <c r="H18206" s="129"/>
    </row>
    <row r="18207" spans="1:8" x14ac:dyDescent="0.3">
      <c r="A18207" s="128"/>
      <c r="B18207" s="128"/>
      <c r="D18207" s="128"/>
      <c r="E18207" s="128"/>
      <c r="G18207" s="129"/>
      <c r="H18207" s="129"/>
    </row>
    <row r="18208" spans="1:8" x14ac:dyDescent="0.3">
      <c r="A18208" s="128"/>
      <c r="B18208" s="128"/>
      <c r="D18208" s="128"/>
      <c r="E18208" s="128"/>
      <c r="G18208" s="129"/>
      <c r="H18208" s="129"/>
    </row>
    <row r="18209" spans="1:8" x14ac:dyDescent="0.3">
      <c r="A18209" s="128"/>
      <c r="B18209" s="128"/>
      <c r="D18209" s="128"/>
      <c r="E18209" s="128"/>
      <c r="G18209" s="129"/>
      <c r="H18209" s="129"/>
    </row>
    <row r="18210" spans="1:8" x14ac:dyDescent="0.3">
      <c r="A18210" s="128"/>
      <c r="B18210" s="128"/>
      <c r="D18210" s="128"/>
      <c r="E18210" s="128"/>
      <c r="G18210" s="129"/>
      <c r="H18210" s="129"/>
    </row>
    <row r="18211" spans="1:8" x14ac:dyDescent="0.3">
      <c r="A18211" s="128"/>
      <c r="B18211" s="128"/>
      <c r="D18211" s="128"/>
      <c r="E18211" s="128"/>
      <c r="G18211" s="129"/>
      <c r="H18211" s="129"/>
    </row>
    <row r="18212" spans="1:8" x14ac:dyDescent="0.3">
      <c r="A18212" s="128"/>
      <c r="B18212" s="128"/>
      <c r="D18212" s="128"/>
      <c r="E18212" s="128"/>
      <c r="G18212" s="129"/>
      <c r="H18212" s="129"/>
    </row>
    <row r="18213" spans="1:8" x14ac:dyDescent="0.3">
      <c r="A18213" s="128"/>
      <c r="B18213" s="128"/>
      <c r="D18213" s="128"/>
      <c r="E18213" s="128"/>
      <c r="G18213" s="129"/>
      <c r="H18213" s="129"/>
    </row>
    <row r="18214" spans="1:8" x14ac:dyDescent="0.3">
      <c r="A18214" s="128"/>
      <c r="B18214" s="128"/>
      <c r="D18214" s="128"/>
      <c r="E18214" s="128"/>
      <c r="G18214" s="129"/>
      <c r="H18214" s="129"/>
    </row>
    <row r="18215" spans="1:8" x14ac:dyDescent="0.3">
      <c r="A18215" s="128"/>
      <c r="B18215" s="128"/>
      <c r="D18215" s="128"/>
      <c r="E18215" s="128"/>
      <c r="G18215" s="129"/>
      <c r="H18215" s="129"/>
    </row>
    <row r="18216" spans="1:8" x14ac:dyDescent="0.3">
      <c r="A18216" s="128"/>
      <c r="B18216" s="128"/>
      <c r="D18216" s="128"/>
      <c r="E18216" s="128"/>
      <c r="G18216" s="129"/>
      <c r="H18216" s="129"/>
    </row>
    <row r="18217" spans="1:8" x14ac:dyDescent="0.3">
      <c r="A18217" s="128"/>
      <c r="B18217" s="128"/>
      <c r="D18217" s="128"/>
      <c r="E18217" s="128"/>
      <c r="G18217" s="129"/>
      <c r="H18217" s="129"/>
    </row>
    <row r="18218" spans="1:8" x14ac:dyDescent="0.3">
      <c r="A18218" s="128"/>
      <c r="B18218" s="128"/>
      <c r="D18218" s="128"/>
      <c r="E18218" s="128"/>
      <c r="G18218" s="129"/>
      <c r="H18218" s="129"/>
    </row>
    <row r="18219" spans="1:8" x14ac:dyDescent="0.3">
      <c r="A18219" s="128"/>
      <c r="B18219" s="128"/>
      <c r="D18219" s="128"/>
      <c r="E18219" s="128"/>
      <c r="G18219" s="129"/>
      <c r="H18219" s="129"/>
    </row>
    <row r="18220" spans="1:8" x14ac:dyDescent="0.3">
      <c r="A18220" s="128"/>
      <c r="B18220" s="128"/>
      <c r="D18220" s="128"/>
      <c r="E18220" s="128"/>
      <c r="G18220" s="129"/>
      <c r="H18220" s="129"/>
    </row>
    <row r="18221" spans="1:8" x14ac:dyDescent="0.3">
      <c r="A18221" s="128"/>
      <c r="B18221" s="128"/>
      <c r="D18221" s="128"/>
      <c r="E18221" s="128"/>
      <c r="G18221" s="129"/>
      <c r="H18221" s="129"/>
    </row>
    <row r="18222" spans="1:8" x14ac:dyDescent="0.3">
      <c r="A18222" s="128"/>
      <c r="B18222" s="128"/>
      <c r="D18222" s="128"/>
      <c r="E18222" s="128"/>
      <c r="G18222" s="129"/>
      <c r="H18222" s="129"/>
    </row>
    <row r="18223" spans="1:8" x14ac:dyDescent="0.3">
      <c r="A18223" s="128"/>
      <c r="B18223" s="128"/>
      <c r="D18223" s="128"/>
      <c r="E18223" s="128"/>
      <c r="G18223" s="129"/>
      <c r="H18223" s="129"/>
    </row>
    <row r="18224" spans="1:8" x14ac:dyDescent="0.3">
      <c r="A18224" s="128"/>
      <c r="B18224" s="128"/>
      <c r="D18224" s="128"/>
      <c r="E18224" s="128"/>
      <c r="G18224" s="129"/>
      <c r="H18224" s="129"/>
    </row>
    <row r="18225" spans="1:8" x14ac:dyDescent="0.3">
      <c r="A18225" s="128"/>
      <c r="B18225" s="128"/>
      <c r="D18225" s="128"/>
      <c r="E18225" s="128"/>
      <c r="G18225" s="129"/>
      <c r="H18225" s="129"/>
    </row>
    <row r="18226" spans="1:8" x14ac:dyDescent="0.3">
      <c r="A18226" s="128"/>
      <c r="B18226" s="128"/>
      <c r="D18226" s="128"/>
      <c r="E18226" s="128"/>
      <c r="G18226" s="129"/>
      <c r="H18226" s="129"/>
    </row>
    <row r="18227" spans="1:8" x14ac:dyDescent="0.3">
      <c r="A18227" s="128"/>
      <c r="B18227" s="128"/>
      <c r="D18227" s="128"/>
      <c r="E18227" s="128"/>
      <c r="G18227" s="129"/>
      <c r="H18227" s="129"/>
    </row>
    <row r="18228" spans="1:8" x14ac:dyDescent="0.3">
      <c r="A18228" s="128"/>
      <c r="B18228" s="128"/>
      <c r="D18228" s="128"/>
      <c r="E18228" s="128"/>
      <c r="G18228" s="129"/>
      <c r="H18228" s="129"/>
    </row>
    <row r="18229" spans="1:8" x14ac:dyDescent="0.3">
      <c r="A18229" s="128"/>
      <c r="B18229" s="128"/>
      <c r="D18229" s="128"/>
      <c r="E18229" s="128"/>
      <c r="G18229" s="129"/>
      <c r="H18229" s="129"/>
    </row>
    <row r="18230" spans="1:8" x14ac:dyDescent="0.3">
      <c r="A18230" s="128"/>
      <c r="B18230" s="128"/>
      <c r="D18230" s="128"/>
      <c r="E18230" s="128"/>
      <c r="G18230" s="129"/>
      <c r="H18230" s="129"/>
    </row>
    <row r="18231" spans="1:8" x14ac:dyDescent="0.3">
      <c r="A18231" s="128"/>
      <c r="B18231" s="128"/>
      <c r="D18231" s="128"/>
      <c r="E18231" s="128"/>
      <c r="G18231" s="129"/>
      <c r="H18231" s="129"/>
    </row>
    <row r="18232" spans="1:8" x14ac:dyDescent="0.3">
      <c r="A18232" s="128"/>
      <c r="B18232" s="128"/>
      <c r="D18232" s="128"/>
      <c r="E18232" s="128"/>
      <c r="G18232" s="129"/>
      <c r="H18232" s="129"/>
    </row>
    <row r="18233" spans="1:8" x14ac:dyDescent="0.3">
      <c r="A18233" s="128"/>
      <c r="B18233" s="128"/>
      <c r="D18233" s="128"/>
      <c r="E18233" s="128"/>
      <c r="G18233" s="129"/>
      <c r="H18233" s="129"/>
    </row>
    <row r="18234" spans="1:8" x14ac:dyDescent="0.3">
      <c r="A18234" s="128"/>
      <c r="B18234" s="128"/>
      <c r="D18234" s="128"/>
      <c r="E18234" s="128"/>
      <c r="G18234" s="129"/>
      <c r="H18234" s="129"/>
    </row>
    <row r="18235" spans="1:8" x14ac:dyDescent="0.3">
      <c r="A18235" s="128"/>
      <c r="B18235" s="128"/>
      <c r="D18235" s="128"/>
      <c r="E18235" s="128"/>
      <c r="G18235" s="129"/>
      <c r="H18235" s="129"/>
    </row>
    <row r="18236" spans="1:8" x14ac:dyDescent="0.3">
      <c r="A18236" s="128"/>
      <c r="B18236" s="128"/>
      <c r="D18236" s="128"/>
      <c r="E18236" s="128"/>
      <c r="G18236" s="129"/>
      <c r="H18236" s="129"/>
    </row>
    <row r="18237" spans="1:8" x14ac:dyDescent="0.3">
      <c r="A18237" s="128"/>
      <c r="B18237" s="128"/>
      <c r="D18237" s="128"/>
      <c r="E18237" s="128"/>
      <c r="G18237" s="129"/>
      <c r="H18237" s="129"/>
    </row>
    <row r="18238" spans="1:8" x14ac:dyDescent="0.3">
      <c r="A18238" s="128"/>
      <c r="B18238" s="128"/>
      <c r="D18238" s="128"/>
      <c r="E18238" s="128"/>
      <c r="G18238" s="129"/>
      <c r="H18238" s="129"/>
    </row>
    <row r="18239" spans="1:8" x14ac:dyDescent="0.3">
      <c r="A18239" s="128"/>
      <c r="B18239" s="128"/>
      <c r="D18239" s="128"/>
      <c r="E18239" s="128"/>
      <c r="G18239" s="129"/>
      <c r="H18239" s="129"/>
    </row>
    <row r="18240" spans="1:8" x14ac:dyDescent="0.3">
      <c r="A18240" s="128"/>
      <c r="B18240" s="128"/>
      <c r="D18240" s="128"/>
      <c r="E18240" s="128"/>
      <c r="G18240" s="129"/>
      <c r="H18240" s="129"/>
    </row>
    <row r="18241" spans="1:8" x14ac:dyDescent="0.3">
      <c r="A18241" s="128"/>
      <c r="B18241" s="128"/>
      <c r="D18241" s="128"/>
      <c r="E18241" s="128"/>
      <c r="G18241" s="129"/>
      <c r="H18241" s="129"/>
    </row>
    <row r="18242" spans="1:8" x14ac:dyDescent="0.3">
      <c r="A18242" s="128"/>
      <c r="B18242" s="128"/>
      <c r="D18242" s="128"/>
      <c r="E18242" s="128"/>
      <c r="G18242" s="129"/>
      <c r="H18242" s="129"/>
    </row>
    <row r="18243" spans="1:8" x14ac:dyDescent="0.3">
      <c r="A18243" s="128"/>
      <c r="B18243" s="128"/>
      <c r="D18243" s="128"/>
      <c r="E18243" s="128"/>
      <c r="G18243" s="129"/>
      <c r="H18243" s="129"/>
    </row>
    <row r="18244" spans="1:8" x14ac:dyDescent="0.3">
      <c r="A18244" s="128"/>
      <c r="B18244" s="128"/>
      <c r="D18244" s="128"/>
      <c r="E18244" s="128"/>
      <c r="G18244" s="129"/>
      <c r="H18244" s="129"/>
    </row>
    <row r="18245" spans="1:8" x14ac:dyDescent="0.3">
      <c r="A18245" s="128"/>
      <c r="B18245" s="128"/>
      <c r="D18245" s="128"/>
      <c r="E18245" s="128"/>
      <c r="G18245" s="129"/>
      <c r="H18245" s="129"/>
    </row>
    <row r="18246" spans="1:8" x14ac:dyDescent="0.3">
      <c r="A18246" s="128"/>
      <c r="B18246" s="128"/>
      <c r="D18246" s="128"/>
      <c r="E18246" s="128"/>
      <c r="G18246" s="129"/>
      <c r="H18246" s="129"/>
    </row>
    <row r="18247" spans="1:8" x14ac:dyDescent="0.3">
      <c r="A18247" s="128"/>
      <c r="B18247" s="128"/>
      <c r="D18247" s="128"/>
      <c r="E18247" s="128"/>
      <c r="G18247" s="129"/>
      <c r="H18247" s="129"/>
    </row>
    <row r="18248" spans="1:8" x14ac:dyDescent="0.3">
      <c r="A18248" s="128"/>
      <c r="B18248" s="128"/>
      <c r="D18248" s="128"/>
      <c r="E18248" s="128"/>
      <c r="G18248" s="129"/>
      <c r="H18248" s="129"/>
    </row>
    <row r="18249" spans="1:8" x14ac:dyDescent="0.3">
      <c r="A18249" s="128"/>
      <c r="B18249" s="128"/>
      <c r="D18249" s="128"/>
      <c r="E18249" s="128"/>
      <c r="G18249" s="129"/>
      <c r="H18249" s="129"/>
    </row>
    <row r="18250" spans="1:8" x14ac:dyDescent="0.3">
      <c r="A18250" s="128"/>
      <c r="B18250" s="128"/>
      <c r="D18250" s="128"/>
      <c r="E18250" s="128"/>
      <c r="G18250" s="129"/>
      <c r="H18250" s="129"/>
    </row>
    <row r="18251" spans="1:8" x14ac:dyDescent="0.3">
      <c r="A18251" s="128"/>
      <c r="B18251" s="128"/>
      <c r="D18251" s="128"/>
      <c r="E18251" s="128"/>
      <c r="G18251" s="129"/>
      <c r="H18251" s="129"/>
    </row>
    <row r="18252" spans="1:8" x14ac:dyDescent="0.3">
      <c r="A18252" s="128"/>
      <c r="B18252" s="128"/>
      <c r="D18252" s="128"/>
      <c r="E18252" s="128"/>
      <c r="G18252" s="129"/>
      <c r="H18252" s="129"/>
    </row>
    <row r="18253" spans="1:8" x14ac:dyDescent="0.3">
      <c r="A18253" s="128"/>
      <c r="B18253" s="128"/>
      <c r="D18253" s="128"/>
      <c r="E18253" s="128"/>
      <c r="G18253" s="129"/>
      <c r="H18253" s="129"/>
    </row>
    <row r="18254" spans="1:8" x14ac:dyDescent="0.3">
      <c r="A18254" s="128"/>
      <c r="B18254" s="128"/>
      <c r="D18254" s="128"/>
      <c r="E18254" s="128"/>
      <c r="G18254" s="129"/>
      <c r="H18254" s="129"/>
    </row>
    <row r="18255" spans="1:8" x14ac:dyDescent="0.3">
      <c r="A18255" s="128"/>
      <c r="B18255" s="128"/>
      <c r="D18255" s="128"/>
      <c r="E18255" s="128"/>
      <c r="G18255" s="129"/>
      <c r="H18255" s="129"/>
    </row>
    <row r="18256" spans="1:8" x14ac:dyDescent="0.3">
      <c r="A18256" s="128"/>
      <c r="B18256" s="128"/>
      <c r="D18256" s="128"/>
      <c r="E18256" s="128"/>
      <c r="G18256" s="129"/>
      <c r="H18256" s="129"/>
    </row>
    <row r="18257" spans="1:8" x14ac:dyDescent="0.3">
      <c r="A18257" s="128"/>
      <c r="B18257" s="128"/>
      <c r="D18257" s="128"/>
      <c r="E18257" s="128"/>
      <c r="G18257" s="129"/>
      <c r="H18257" s="129"/>
    </row>
    <row r="18258" spans="1:8" x14ac:dyDescent="0.3">
      <c r="A18258" s="128"/>
      <c r="B18258" s="128"/>
      <c r="D18258" s="128"/>
      <c r="E18258" s="128"/>
      <c r="G18258" s="129"/>
      <c r="H18258" s="129"/>
    </row>
    <row r="18259" spans="1:8" x14ac:dyDescent="0.3">
      <c r="A18259" s="128"/>
      <c r="B18259" s="128"/>
      <c r="D18259" s="128"/>
      <c r="E18259" s="128"/>
      <c r="G18259" s="129"/>
      <c r="H18259" s="129"/>
    </row>
    <row r="18260" spans="1:8" x14ac:dyDescent="0.3">
      <c r="A18260" s="128"/>
      <c r="B18260" s="128"/>
      <c r="D18260" s="128"/>
      <c r="E18260" s="128"/>
      <c r="G18260" s="129"/>
      <c r="H18260" s="129"/>
    </row>
    <row r="18261" spans="1:8" x14ac:dyDescent="0.3">
      <c r="A18261" s="128"/>
      <c r="B18261" s="128"/>
      <c r="D18261" s="128"/>
      <c r="E18261" s="128"/>
      <c r="G18261" s="129"/>
      <c r="H18261" s="129"/>
    </row>
    <row r="18262" spans="1:8" x14ac:dyDescent="0.3">
      <c r="A18262" s="128"/>
      <c r="B18262" s="128"/>
      <c r="D18262" s="128"/>
      <c r="E18262" s="128"/>
      <c r="G18262" s="129"/>
      <c r="H18262" s="129"/>
    </row>
    <row r="18263" spans="1:8" x14ac:dyDescent="0.3">
      <c r="A18263" s="128"/>
      <c r="B18263" s="128"/>
      <c r="D18263" s="128"/>
      <c r="E18263" s="128"/>
      <c r="G18263" s="129"/>
      <c r="H18263" s="129"/>
    </row>
    <row r="18264" spans="1:8" x14ac:dyDescent="0.3">
      <c r="A18264" s="128"/>
      <c r="B18264" s="128"/>
      <c r="D18264" s="128"/>
      <c r="E18264" s="128"/>
      <c r="G18264" s="129"/>
      <c r="H18264" s="129"/>
    </row>
    <row r="18265" spans="1:8" x14ac:dyDescent="0.3">
      <c r="A18265" s="128"/>
      <c r="B18265" s="128"/>
      <c r="D18265" s="128"/>
      <c r="E18265" s="128"/>
      <c r="G18265" s="129"/>
      <c r="H18265" s="129"/>
    </row>
    <row r="18266" spans="1:8" x14ac:dyDescent="0.3">
      <c r="A18266" s="128"/>
      <c r="B18266" s="128"/>
      <c r="D18266" s="128"/>
      <c r="E18266" s="128"/>
      <c r="G18266" s="129"/>
      <c r="H18266" s="129"/>
    </row>
    <row r="18267" spans="1:8" x14ac:dyDescent="0.3">
      <c r="A18267" s="128"/>
      <c r="B18267" s="128"/>
      <c r="D18267" s="128"/>
      <c r="E18267" s="128"/>
      <c r="G18267" s="129"/>
      <c r="H18267" s="129"/>
    </row>
    <row r="18268" spans="1:8" x14ac:dyDescent="0.3">
      <c r="A18268" s="128"/>
      <c r="B18268" s="128"/>
      <c r="D18268" s="128"/>
      <c r="E18268" s="128"/>
      <c r="G18268" s="129"/>
      <c r="H18268" s="129"/>
    </row>
    <row r="18269" spans="1:8" x14ac:dyDescent="0.3">
      <c r="A18269" s="128"/>
      <c r="B18269" s="128"/>
      <c r="D18269" s="128"/>
      <c r="E18269" s="128"/>
      <c r="G18269" s="129"/>
      <c r="H18269" s="129"/>
    </row>
    <row r="18270" spans="1:8" x14ac:dyDescent="0.3">
      <c r="A18270" s="128"/>
      <c r="B18270" s="128"/>
      <c r="D18270" s="128"/>
      <c r="E18270" s="128"/>
      <c r="G18270" s="129"/>
      <c r="H18270" s="129"/>
    </row>
    <row r="18271" spans="1:8" x14ac:dyDescent="0.3">
      <c r="A18271" s="128"/>
      <c r="B18271" s="128"/>
      <c r="D18271" s="128"/>
      <c r="E18271" s="128"/>
      <c r="G18271" s="129"/>
      <c r="H18271" s="129"/>
    </row>
    <row r="18272" spans="1:8" x14ac:dyDescent="0.3">
      <c r="A18272" s="128"/>
      <c r="B18272" s="128"/>
      <c r="D18272" s="128"/>
      <c r="E18272" s="128"/>
      <c r="G18272" s="129"/>
      <c r="H18272" s="129"/>
    </row>
    <row r="18273" spans="1:8" x14ac:dyDescent="0.3">
      <c r="A18273" s="128"/>
      <c r="B18273" s="128"/>
      <c r="D18273" s="128"/>
      <c r="E18273" s="128"/>
      <c r="G18273" s="129"/>
      <c r="H18273" s="129"/>
    </row>
    <row r="18274" spans="1:8" x14ac:dyDescent="0.3">
      <c r="A18274" s="128"/>
      <c r="B18274" s="128"/>
      <c r="D18274" s="128"/>
      <c r="E18274" s="128"/>
      <c r="G18274" s="129"/>
      <c r="H18274" s="129"/>
    </row>
    <row r="18275" spans="1:8" x14ac:dyDescent="0.3">
      <c r="A18275" s="128"/>
      <c r="B18275" s="128"/>
      <c r="D18275" s="128"/>
      <c r="E18275" s="128"/>
      <c r="G18275" s="129"/>
      <c r="H18275" s="129"/>
    </row>
    <row r="18276" spans="1:8" x14ac:dyDescent="0.3">
      <c r="A18276" s="128"/>
      <c r="B18276" s="128"/>
      <c r="D18276" s="128"/>
      <c r="E18276" s="128"/>
      <c r="G18276" s="129"/>
      <c r="H18276" s="129"/>
    </row>
    <row r="18277" spans="1:8" x14ac:dyDescent="0.3">
      <c r="A18277" s="128"/>
      <c r="B18277" s="128"/>
      <c r="D18277" s="128"/>
      <c r="E18277" s="128"/>
      <c r="G18277" s="129"/>
      <c r="H18277" s="129"/>
    </row>
    <row r="18278" spans="1:8" x14ac:dyDescent="0.3">
      <c r="A18278" s="128"/>
      <c r="B18278" s="128"/>
      <c r="D18278" s="128"/>
      <c r="E18278" s="128"/>
      <c r="G18278" s="129"/>
      <c r="H18278" s="129"/>
    </row>
    <row r="18279" spans="1:8" x14ac:dyDescent="0.3">
      <c r="A18279" s="128"/>
      <c r="B18279" s="128"/>
      <c r="D18279" s="128"/>
      <c r="E18279" s="128"/>
      <c r="G18279" s="129"/>
      <c r="H18279" s="129"/>
    </row>
    <row r="18280" spans="1:8" x14ac:dyDescent="0.3">
      <c r="A18280" s="128"/>
      <c r="B18280" s="128"/>
      <c r="D18280" s="128"/>
      <c r="E18280" s="128"/>
      <c r="G18280" s="129"/>
      <c r="H18280" s="129"/>
    </row>
    <row r="18281" spans="1:8" x14ac:dyDescent="0.3">
      <c r="A18281" s="128"/>
      <c r="B18281" s="128"/>
      <c r="D18281" s="128"/>
      <c r="E18281" s="128"/>
      <c r="G18281" s="129"/>
      <c r="H18281" s="129"/>
    </row>
    <row r="18282" spans="1:8" x14ac:dyDescent="0.3">
      <c r="A18282" s="128"/>
      <c r="B18282" s="128"/>
      <c r="D18282" s="128"/>
      <c r="E18282" s="128"/>
      <c r="G18282" s="129"/>
      <c r="H18282" s="129"/>
    </row>
    <row r="18283" spans="1:8" x14ac:dyDescent="0.3">
      <c r="A18283" s="128"/>
      <c r="B18283" s="128"/>
      <c r="D18283" s="128"/>
      <c r="E18283" s="128"/>
      <c r="G18283" s="129"/>
      <c r="H18283" s="129"/>
    </row>
    <row r="18284" spans="1:8" x14ac:dyDescent="0.3">
      <c r="A18284" s="128"/>
      <c r="B18284" s="128"/>
      <c r="D18284" s="128"/>
      <c r="E18284" s="128"/>
      <c r="G18284" s="129"/>
      <c r="H18284" s="129"/>
    </row>
    <row r="18285" spans="1:8" x14ac:dyDescent="0.3">
      <c r="A18285" s="128"/>
      <c r="B18285" s="128"/>
      <c r="D18285" s="128"/>
      <c r="E18285" s="128"/>
      <c r="G18285" s="129"/>
      <c r="H18285" s="129"/>
    </row>
    <row r="18286" spans="1:8" x14ac:dyDescent="0.3">
      <c r="A18286" s="128"/>
      <c r="B18286" s="128"/>
      <c r="D18286" s="128"/>
      <c r="E18286" s="128"/>
      <c r="G18286" s="129"/>
      <c r="H18286" s="129"/>
    </row>
    <row r="18287" spans="1:8" x14ac:dyDescent="0.3">
      <c r="A18287" s="128"/>
      <c r="B18287" s="128"/>
      <c r="D18287" s="128"/>
      <c r="E18287" s="128"/>
      <c r="G18287" s="129"/>
      <c r="H18287" s="129"/>
    </row>
    <row r="18288" spans="1:8" x14ac:dyDescent="0.3">
      <c r="A18288" s="128"/>
      <c r="B18288" s="128"/>
      <c r="D18288" s="128"/>
      <c r="E18288" s="128"/>
      <c r="G18288" s="129"/>
      <c r="H18288" s="129"/>
    </row>
    <row r="18289" spans="1:8" x14ac:dyDescent="0.3">
      <c r="A18289" s="128"/>
      <c r="B18289" s="128"/>
      <c r="D18289" s="128"/>
      <c r="E18289" s="128"/>
      <c r="G18289" s="129"/>
      <c r="H18289" s="129"/>
    </row>
    <row r="18290" spans="1:8" x14ac:dyDescent="0.3">
      <c r="A18290" s="128"/>
      <c r="B18290" s="128"/>
      <c r="D18290" s="128"/>
      <c r="E18290" s="128"/>
      <c r="G18290" s="129"/>
      <c r="H18290" s="129"/>
    </row>
    <row r="18291" spans="1:8" x14ac:dyDescent="0.3">
      <c r="A18291" s="128"/>
      <c r="B18291" s="128"/>
      <c r="D18291" s="128"/>
      <c r="E18291" s="128"/>
      <c r="G18291" s="129"/>
      <c r="H18291" s="129"/>
    </row>
    <row r="18292" spans="1:8" x14ac:dyDescent="0.3">
      <c r="A18292" s="128"/>
      <c r="B18292" s="128"/>
      <c r="D18292" s="128"/>
      <c r="E18292" s="128"/>
      <c r="G18292" s="129"/>
      <c r="H18292" s="129"/>
    </row>
    <row r="18293" spans="1:8" x14ac:dyDescent="0.3">
      <c r="A18293" s="128"/>
      <c r="B18293" s="128"/>
      <c r="D18293" s="128"/>
      <c r="E18293" s="128"/>
      <c r="G18293" s="129"/>
      <c r="H18293" s="129"/>
    </row>
    <row r="18294" spans="1:8" x14ac:dyDescent="0.3">
      <c r="A18294" s="128"/>
      <c r="B18294" s="128"/>
      <c r="D18294" s="128"/>
      <c r="E18294" s="128"/>
      <c r="G18294" s="129"/>
      <c r="H18294" s="129"/>
    </row>
    <row r="18295" spans="1:8" x14ac:dyDescent="0.3">
      <c r="A18295" s="128"/>
      <c r="B18295" s="128"/>
      <c r="D18295" s="128"/>
      <c r="E18295" s="128"/>
      <c r="G18295" s="129"/>
      <c r="H18295" s="129"/>
    </row>
    <row r="18296" spans="1:8" x14ac:dyDescent="0.3">
      <c r="A18296" s="128"/>
      <c r="B18296" s="128"/>
      <c r="D18296" s="128"/>
      <c r="E18296" s="128"/>
      <c r="G18296" s="129"/>
      <c r="H18296" s="129"/>
    </row>
    <row r="18297" spans="1:8" x14ac:dyDescent="0.3">
      <c r="A18297" s="128"/>
      <c r="B18297" s="128"/>
      <c r="D18297" s="128"/>
      <c r="E18297" s="128"/>
      <c r="G18297" s="129"/>
      <c r="H18297" s="129"/>
    </row>
    <row r="18298" spans="1:8" x14ac:dyDescent="0.3">
      <c r="A18298" s="128"/>
      <c r="B18298" s="128"/>
      <c r="D18298" s="128"/>
      <c r="E18298" s="128"/>
      <c r="G18298" s="129"/>
      <c r="H18298" s="129"/>
    </row>
    <row r="18299" spans="1:8" x14ac:dyDescent="0.3">
      <c r="A18299" s="128"/>
      <c r="B18299" s="128"/>
      <c r="D18299" s="128"/>
      <c r="E18299" s="128"/>
      <c r="G18299" s="129"/>
      <c r="H18299" s="129"/>
    </row>
    <row r="18300" spans="1:8" x14ac:dyDescent="0.3">
      <c r="A18300" s="128"/>
      <c r="B18300" s="128"/>
      <c r="D18300" s="128"/>
      <c r="E18300" s="128"/>
      <c r="G18300" s="129"/>
      <c r="H18300" s="129"/>
    </row>
    <row r="18301" spans="1:8" x14ac:dyDescent="0.3">
      <c r="A18301" s="128"/>
      <c r="B18301" s="128"/>
      <c r="D18301" s="128"/>
      <c r="E18301" s="128"/>
      <c r="G18301" s="129"/>
      <c r="H18301" s="129"/>
    </row>
    <row r="18302" spans="1:8" x14ac:dyDescent="0.3">
      <c r="A18302" s="128"/>
      <c r="B18302" s="128"/>
      <c r="D18302" s="128"/>
      <c r="E18302" s="128"/>
      <c r="G18302" s="129"/>
      <c r="H18302" s="129"/>
    </row>
    <row r="18303" spans="1:8" x14ac:dyDescent="0.3">
      <c r="A18303" s="128"/>
      <c r="B18303" s="128"/>
      <c r="D18303" s="128"/>
      <c r="E18303" s="128"/>
      <c r="G18303" s="129"/>
      <c r="H18303" s="129"/>
    </row>
    <row r="18304" spans="1:8" x14ac:dyDescent="0.3">
      <c r="A18304" s="128"/>
      <c r="B18304" s="128"/>
      <c r="D18304" s="128"/>
      <c r="E18304" s="128"/>
      <c r="G18304" s="129"/>
      <c r="H18304" s="129"/>
    </row>
    <row r="18305" spans="1:8" x14ac:dyDescent="0.3">
      <c r="A18305" s="128"/>
      <c r="B18305" s="128"/>
      <c r="D18305" s="128"/>
      <c r="E18305" s="128"/>
      <c r="G18305" s="129"/>
      <c r="H18305" s="129"/>
    </row>
    <row r="18306" spans="1:8" x14ac:dyDescent="0.3">
      <c r="A18306" s="128"/>
      <c r="B18306" s="128"/>
      <c r="D18306" s="128"/>
      <c r="E18306" s="128"/>
      <c r="G18306" s="129"/>
      <c r="H18306" s="129"/>
    </row>
    <row r="18307" spans="1:8" x14ac:dyDescent="0.3">
      <c r="A18307" s="128"/>
      <c r="B18307" s="128"/>
      <c r="D18307" s="128"/>
      <c r="E18307" s="128"/>
      <c r="G18307" s="129"/>
      <c r="H18307" s="129"/>
    </row>
    <row r="18308" spans="1:8" x14ac:dyDescent="0.3">
      <c r="A18308" s="128"/>
      <c r="B18308" s="128"/>
      <c r="D18308" s="128"/>
      <c r="E18308" s="128"/>
      <c r="G18308" s="129"/>
      <c r="H18308" s="129"/>
    </row>
    <row r="18309" spans="1:8" x14ac:dyDescent="0.3">
      <c r="A18309" s="128"/>
      <c r="B18309" s="128"/>
      <c r="D18309" s="128"/>
      <c r="E18309" s="128"/>
      <c r="G18309" s="129"/>
      <c r="H18309" s="129"/>
    </row>
    <row r="18310" spans="1:8" x14ac:dyDescent="0.3">
      <c r="A18310" s="128"/>
      <c r="B18310" s="128"/>
      <c r="D18310" s="128"/>
      <c r="E18310" s="128"/>
      <c r="G18310" s="129"/>
      <c r="H18310" s="129"/>
    </row>
    <row r="18311" spans="1:8" x14ac:dyDescent="0.3">
      <c r="A18311" s="128"/>
      <c r="B18311" s="128"/>
      <c r="D18311" s="128"/>
      <c r="E18311" s="128"/>
      <c r="G18311" s="129"/>
      <c r="H18311" s="129"/>
    </row>
    <row r="18312" spans="1:8" x14ac:dyDescent="0.3">
      <c r="A18312" s="128"/>
      <c r="B18312" s="128"/>
      <c r="D18312" s="128"/>
      <c r="E18312" s="128"/>
      <c r="G18312" s="129"/>
      <c r="H18312" s="129"/>
    </row>
    <row r="18313" spans="1:8" x14ac:dyDescent="0.3">
      <c r="A18313" s="128"/>
      <c r="B18313" s="128"/>
      <c r="D18313" s="128"/>
      <c r="E18313" s="128"/>
      <c r="G18313" s="129"/>
      <c r="H18313" s="129"/>
    </row>
    <row r="18314" spans="1:8" x14ac:dyDescent="0.3">
      <c r="A18314" s="128"/>
      <c r="B18314" s="128"/>
      <c r="D18314" s="128"/>
      <c r="E18314" s="128"/>
      <c r="G18314" s="129"/>
      <c r="H18314" s="129"/>
    </row>
    <row r="18315" spans="1:8" x14ac:dyDescent="0.3">
      <c r="A18315" s="128"/>
      <c r="B18315" s="128"/>
      <c r="D18315" s="128"/>
      <c r="E18315" s="128"/>
      <c r="G18315" s="129"/>
      <c r="H18315" s="129"/>
    </row>
    <row r="18316" spans="1:8" x14ac:dyDescent="0.3">
      <c r="A18316" s="128"/>
      <c r="B18316" s="128"/>
      <c r="D18316" s="128"/>
      <c r="E18316" s="128"/>
      <c r="G18316" s="129"/>
      <c r="H18316" s="129"/>
    </row>
    <row r="18317" spans="1:8" x14ac:dyDescent="0.3">
      <c r="A18317" s="128"/>
      <c r="B18317" s="128"/>
      <c r="D18317" s="128"/>
      <c r="E18317" s="128"/>
      <c r="G18317" s="129"/>
      <c r="H18317" s="129"/>
    </row>
    <row r="18318" spans="1:8" x14ac:dyDescent="0.3">
      <c r="A18318" s="128"/>
      <c r="B18318" s="128"/>
      <c r="D18318" s="128"/>
      <c r="E18318" s="128"/>
      <c r="G18318" s="129"/>
      <c r="H18318" s="129"/>
    </row>
    <row r="18319" spans="1:8" x14ac:dyDescent="0.3">
      <c r="A18319" s="128"/>
      <c r="B18319" s="128"/>
      <c r="D18319" s="128"/>
      <c r="E18319" s="128"/>
      <c r="G18319" s="129"/>
      <c r="H18319" s="129"/>
    </row>
    <row r="18320" spans="1:8" x14ac:dyDescent="0.3">
      <c r="A18320" s="128"/>
      <c r="B18320" s="128"/>
      <c r="D18320" s="128"/>
      <c r="E18320" s="128"/>
      <c r="G18320" s="129"/>
      <c r="H18320" s="129"/>
    </row>
    <row r="18321" spans="1:8" x14ac:dyDescent="0.3">
      <c r="A18321" s="128"/>
      <c r="B18321" s="128"/>
      <c r="D18321" s="128"/>
      <c r="E18321" s="128"/>
      <c r="G18321" s="129"/>
      <c r="H18321" s="129"/>
    </row>
    <row r="18322" spans="1:8" x14ac:dyDescent="0.3">
      <c r="A18322" s="128"/>
      <c r="B18322" s="128"/>
      <c r="D18322" s="128"/>
      <c r="E18322" s="128"/>
      <c r="G18322" s="129"/>
      <c r="H18322" s="129"/>
    </row>
    <row r="18323" spans="1:8" x14ac:dyDescent="0.3">
      <c r="A18323" s="128"/>
      <c r="B18323" s="128"/>
      <c r="D18323" s="128"/>
      <c r="E18323" s="128"/>
      <c r="G18323" s="129"/>
      <c r="H18323" s="129"/>
    </row>
    <row r="18324" spans="1:8" x14ac:dyDescent="0.3">
      <c r="A18324" s="128"/>
      <c r="B18324" s="128"/>
      <c r="D18324" s="128"/>
      <c r="E18324" s="128"/>
      <c r="G18324" s="129"/>
      <c r="H18324" s="129"/>
    </row>
    <row r="18325" spans="1:8" x14ac:dyDescent="0.3">
      <c r="A18325" s="128"/>
      <c r="B18325" s="128"/>
      <c r="D18325" s="128"/>
      <c r="E18325" s="128"/>
      <c r="G18325" s="129"/>
      <c r="H18325" s="129"/>
    </row>
    <row r="18326" spans="1:8" x14ac:dyDescent="0.3">
      <c r="A18326" s="128"/>
      <c r="B18326" s="128"/>
      <c r="D18326" s="128"/>
      <c r="E18326" s="128"/>
      <c r="G18326" s="129"/>
      <c r="H18326" s="129"/>
    </row>
    <row r="18327" spans="1:8" x14ac:dyDescent="0.3">
      <c r="A18327" s="128"/>
      <c r="B18327" s="128"/>
      <c r="D18327" s="128"/>
      <c r="E18327" s="128"/>
      <c r="G18327" s="129"/>
      <c r="H18327" s="129"/>
    </row>
    <row r="18328" spans="1:8" x14ac:dyDescent="0.3">
      <c r="A18328" s="128"/>
      <c r="B18328" s="128"/>
      <c r="D18328" s="128"/>
      <c r="E18328" s="128"/>
      <c r="G18328" s="129"/>
      <c r="H18328" s="129"/>
    </row>
    <row r="18329" spans="1:8" x14ac:dyDescent="0.3">
      <c r="A18329" s="128"/>
      <c r="B18329" s="128"/>
      <c r="D18329" s="128"/>
      <c r="E18329" s="128"/>
      <c r="G18329" s="129"/>
      <c r="H18329" s="129"/>
    </row>
    <row r="18330" spans="1:8" x14ac:dyDescent="0.3">
      <c r="A18330" s="128"/>
      <c r="B18330" s="128"/>
      <c r="D18330" s="128"/>
      <c r="E18330" s="128"/>
      <c r="G18330" s="129"/>
      <c r="H18330" s="129"/>
    </row>
    <row r="18331" spans="1:8" x14ac:dyDescent="0.3">
      <c r="A18331" s="128"/>
      <c r="B18331" s="128"/>
      <c r="D18331" s="128"/>
      <c r="E18331" s="128"/>
      <c r="G18331" s="129"/>
      <c r="H18331" s="129"/>
    </row>
    <row r="18332" spans="1:8" x14ac:dyDescent="0.3">
      <c r="A18332" s="128"/>
      <c r="B18332" s="128"/>
      <c r="D18332" s="128"/>
      <c r="E18332" s="128"/>
      <c r="G18332" s="129"/>
      <c r="H18332" s="129"/>
    </row>
    <row r="18333" spans="1:8" x14ac:dyDescent="0.3">
      <c r="A18333" s="128"/>
      <c r="B18333" s="128"/>
      <c r="D18333" s="128"/>
      <c r="E18333" s="128"/>
      <c r="G18333" s="129"/>
      <c r="H18333" s="129"/>
    </row>
    <row r="18334" spans="1:8" x14ac:dyDescent="0.3">
      <c r="A18334" s="128"/>
      <c r="B18334" s="128"/>
      <c r="D18334" s="128"/>
      <c r="E18334" s="128"/>
      <c r="G18334" s="129"/>
      <c r="H18334" s="129"/>
    </row>
    <row r="18335" spans="1:8" x14ac:dyDescent="0.3">
      <c r="A18335" s="128"/>
      <c r="B18335" s="128"/>
      <c r="D18335" s="128"/>
      <c r="E18335" s="128"/>
      <c r="G18335" s="129"/>
      <c r="H18335" s="129"/>
    </row>
    <row r="18336" spans="1:8" x14ac:dyDescent="0.3">
      <c r="A18336" s="128"/>
      <c r="B18336" s="128"/>
      <c r="D18336" s="128"/>
      <c r="E18336" s="128"/>
      <c r="G18336" s="129"/>
      <c r="H18336" s="129"/>
    </row>
    <row r="18337" spans="1:8" x14ac:dyDescent="0.3">
      <c r="A18337" s="128"/>
      <c r="B18337" s="128"/>
      <c r="D18337" s="128"/>
      <c r="E18337" s="128"/>
      <c r="G18337" s="129"/>
      <c r="H18337" s="129"/>
    </row>
    <row r="18338" spans="1:8" x14ac:dyDescent="0.3">
      <c r="A18338" s="128"/>
      <c r="B18338" s="128"/>
      <c r="D18338" s="128"/>
      <c r="E18338" s="128"/>
      <c r="G18338" s="129"/>
      <c r="H18338" s="129"/>
    </row>
    <row r="18339" spans="1:8" x14ac:dyDescent="0.3">
      <c r="A18339" s="128"/>
      <c r="B18339" s="128"/>
      <c r="D18339" s="128"/>
      <c r="E18339" s="128"/>
      <c r="G18339" s="129"/>
      <c r="H18339" s="129"/>
    </row>
    <row r="18340" spans="1:8" x14ac:dyDescent="0.3">
      <c r="A18340" s="128"/>
      <c r="B18340" s="128"/>
      <c r="D18340" s="128"/>
      <c r="E18340" s="128"/>
      <c r="G18340" s="129"/>
      <c r="H18340" s="129"/>
    </row>
    <row r="18341" spans="1:8" x14ac:dyDescent="0.3">
      <c r="A18341" s="128"/>
      <c r="B18341" s="128"/>
      <c r="D18341" s="128"/>
      <c r="E18341" s="128"/>
      <c r="G18341" s="129"/>
      <c r="H18341" s="129"/>
    </row>
    <row r="18342" spans="1:8" x14ac:dyDescent="0.3">
      <c r="A18342" s="128"/>
      <c r="B18342" s="128"/>
      <c r="D18342" s="128"/>
      <c r="E18342" s="128"/>
      <c r="G18342" s="129"/>
      <c r="H18342" s="129"/>
    </row>
    <row r="18343" spans="1:8" x14ac:dyDescent="0.3">
      <c r="A18343" s="128"/>
      <c r="B18343" s="128"/>
      <c r="D18343" s="128"/>
      <c r="E18343" s="128"/>
      <c r="G18343" s="129"/>
      <c r="H18343" s="129"/>
    </row>
    <row r="18344" spans="1:8" x14ac:dyDescent="0.3">
      <c r="A18344" s="128"/>
      <c r="B18344" s="128"/>
      <c r="D18344" s="128"/>
      <c r="E18344" s="128"/>
      <c r="G18344" s="129"/>
      <c r="H18344" s="129"/>
    </row>
    <row r="18345" spans="1:8" x14ac:dyDescent="0.3">
      <c r="A18345" s="128"/>
      <c r="B18345" s="128"/>
      <c r="D18345" s="128"/>
      <c r="E18345" s="128"/>
      <c r="G18345" s="129"/>
      <c r="H18345" s="129"/>
    </row>
    <row r="18346" spans="1:8" x14ac:dyDescent="0.3">
      <c r="A18346" s="128"/>
      <c r="B18346" s="128"/>
      <c r="D18346" s="128"/>
      <c r="E18346" s="128"/>
      <c r="G18346" s="129"/>
      <c r="H18346" s="129"/>
    </row>
    <row r="18347" spans="1:8" x14ac:dyDescent="0.3">
      <c r="A18347" s="128"/>
      <c r="B18347" s="128"/>
      <c r="D18347" s="128"/>
      <c r="E18347" s="128"/>
      <c r="G18347" s="129"/>
      <c r="H18347" s="129"/>
    </row>
    <row r="18348" spans="1:8" x14ac:dyDescent="0.3">
      <c r="A18348" s="128"/>
      <c r="B18348" s="128"/>
      <c r="D18348" s="128"/>
      <c r="E18348" s="128"/>
      <c r="G18348" s="129"/>
      <c r="H18348" s="129"/>
    </row>
    <row r="18349" spans="1:8" x14ac:dyDescent="0.3">
      <c r="A18349" s="128"/>
      <c r="B18349" s="128"/>
      <c r="D18349" s="128"/>
      <c r="E18349" s="128"/>
      <c r="G18349" s="129"/>
      <c r="H18349" s="129"/>
    </row>
    <row r="18350" spans="1:8" x14ac:dyDescent="0.3">
      <c r="A18350" s="128"/>
      <c r="B18350" s="128"/>
      <c r="D18350" s="128"/>
      <c r="E18350" s="128"/>
      <c r="G18350" s="129"/>
      <c r="H18350" s="129"/>
    </row>
    <row r="18351" spans="1:8" x14ac:dyDescent="0.3">
      <c r="A18351" s="128"/>
      <c r="B18351" s="128"/>
      <c r="D18351" s="128"/>
      <c r="E18351" s="128"/>
      <c r="G18351" s="129"/>
      <c r="H18351" s="129"/>
    </row>
    <row r="18352" spans="1:8" x14ac:dyDescent="0.3">
      <c r="A18352" s="128"/>
      <c r="B18352" s="128"/>
      <c r="D18352" s="128"/>
      <c r="E18352" s="128"/>
      <c r="G18352" s="129"/>
      <c r="H18352" s="129"/>
    </row>
    <row r="18353" spans="1:8" x14ac:dyDescent="0.3">
      <c r="A18353" s="128"/>
      <c r="B18353" s="128"/>
      <c r="D18353" s="128"/>
      <c r="E18353" s="128"/>
      <c r="G18353" s="129"/>
      <c r="H18353" s="129"/>
    </row>
    <row r="18354" spans="1:8" x14ac:dyDescent="0.3">
      <c r="A18354" s="128"/>
      <c r="B18354" s="128"/>
      <c r="D18354" s="128"/>
      <c r="E18354" s="128"/>
      <c r="G18354" s="129"/>
      <c r="H18354" s="129"/>
    </row>
    <row r="18355" spans="1:8" x14ac:dyDescent="0.3">
      <c r="A18355" s="128"/>
      <c r="B18355" s="128"/>
      <c r="D18355" s="128"/>
      <c r="E18355" s="128"/>
      <c r="G18355" s="129"/>
      <c r="H18355" s="129"/>
    </row>
    <row r="18356" spans="1:8" x14ac:dyDescent="0.3">
      <c r="A18356" s="128"/>
      <c r="B18356" s="128"/>
      <c r="D18356" s="128"/>
      <c r="E18356" s="128"/>
      <c r="G18356" s="129"/>
      <c r="H18356" s="129"/>
    </row>
    <row r="18357" spans="1:8" x14ac:dyDescent="0.3">
      <c r="A18357" s="128"/>
      <c r="B18357" s="128"/>
      <c r="D18357" s="128"/>
      <c r="E18357" s="128"/>
      <c r="G18357" s="129"/>
      <c r="H18357" s="129"/>
    </row>
    <row r="18358" spans="1:8" x14ac:dyDescent="0.3">
      <c r="A18358" s="128"/>
      <c r="B18358" s="128"/>
      <c r="D18358" s="128"/>
      <c r="E18358" s="128"/>
      <c r="G18358" s="129"/>
      <c r="H18358" s="129"/>
    </row>
    <row r="18359" spans="1:8" x14ac:dyDescent="0.3">
      <c r="A18359" s="128"/>
      <c r="B18359" s="128"/>
      <c r="D18359" s="128"/>
      <c r="E18359" s="128"/>
      <c r="G18359" s="129"/>
      <c r="H18359" s="129"/>
    </row>
    <row r="18360" spans="1:8" x14ac:dyDescent="0.3">
      <c r="A18360" s="128"/>
      <c r="B18360" s="128"/>
      <c r="D18360" s="128"/>
      <c r="E18360" s="128"/>
      <c r="G18360" s="129"/>
      <c r="H18360" s="129"/>
    </row>
    <row r="18361" spans="1:8" x14ac:dyDescent="0.3">
      <c r="A18361" s="128"/>
      <c r="B18361" s="128"/>
      <c r="D18361" s="128"/>
      <c r="E18361" s="128"/>
      <c r="G18361" s="129"/>
      <c r="H18361" s="129"/>
    </row>
    <row r="18362" spans="1:8" x14ac:dyDescent="0.3">
      <c r="A18362" s="128"/>
      <c r="B18362" s="128"/>
      <c r="D18362" s="128"/>
      <c r="E18362" s="128"/>
      <c r="G18362" s="129"/>
      <c r="H18362" s="129"/>
    </row>
    <row r="18363" spans="1:8" x14ac:dyDescent="0.3">
      <c r="A18363" s="128"/>
      <c r="B18363" s="128"/>
      <c r="D18363" s="128"/>
      <c r="E18363" s="128"/>
      <c r="G18363" s="129"/>
      <c r="H18363" s="129"/>
    </row>
    <row r="18364" spans="1:8" x14ac:dyDescent="0.3">
      <c r="A18364" s="128"/>
      <c r="B18364" s="128"/>
      <c r="D18364" s="128"/>
      <c r="E18364" s="128"/>
      <c r="G18364" s="129"/>
      <c r="H18364" s="129"/>
    </row>
    <row r="18365" spans="1:8" x14ac:dyDescent="0.3">
      <c r="A18365" s="128"/>
      <c r="B18365" s="128"/>
      <c r="D18365" s="128"/>
      <c r="E18365" s="128"/>
      <c r="G18365" s="129"/>
      <c r="H18365" s="129"/>
    </row>
    <row r="18366" spans="1:8" x14ac:dyDescent="0.3">
      <c r="A18366" s="128"/>
      <c r="B18366" s="128"/>
      <c r="D18366" s="128"/>
      <c r="E18366" s="128"/>
      <c r="G18366" s="129"/>
      <c r="H18366" s="129"/>
    </row>
    <row r="18367" spans="1:8" x14ac:dyDescent="0.3">
      <c r="A18367" s="128"/>
      <c r="B18367" s="128"/>
      <c r="D18367" s="128"/>
      <c r="E18367" s="128"/>
      <c r="G18367" s="129"/>
      <c r="H18367" s="129"/>
    </row>
    <row r="18368" spans="1:8" x14ac:dyDescent="0.3">
      <c r="A18368" s="128"/>
      <c r="B18368" s="128"/>
      <c r="D18368" s="128"/>
      <c r="E18368" s="128"/>
      <c r="G18368" s="129"/>
      <c r="H18368" s="129"/>
    </row>
    <row r="18369" spans="1:8" x14ac:dyDescent="0.3">
      <c r="A18369" s="128"/>
      <c r="B18369" s="128"/>
      <c r="D18369" s="128"/>
      <c r="E18369" s="128"/>
      <c r="G18369" s="129"/>
      <c r="H18369" s="129"/>
    </row>
    <row r="18370" spans="1:8" x14ac:dyDescent="0.3">
      <c r="A18370" s="128"/>
      <c r="B18370" s="128"/>
      <c r="D18370" s="128"/>
      <c r="E18370" s="128"/>
      <c r="G18370" s="129"/>
      <c r="H18370" s="129"/>
    </row>
    <row r="18371" spans="1:8" x14ac:dyDescent="0.3">
      <c r="A18371" s="128"/>
      <c r="B18371" s="128"/>
      <c r="D18371" s="128"/>
      <c r="E18371" s="128"/>
      <c r="G18371" s="129"/>
      <c r="H18371" s="129"/>
    </row>
    <row r="18372" spans="1:8" x14ac:dyDescent="0.3">
      <c r="A18372" s="128"/>
      <c r="B18372" s="128"/>
      <c r="D18372" s="128"/>
      <c r="E18372" s="128"/>
      <c r="G18372" s="129"/>
      <c r="H18372" s="129"/>
    </row>
    <row r="18373" spans="1:8" x14ac:dyDescent="0.3">
      <c r="A18373" s="128"/>
      <c r="B18373" s="128"/>
      <c r="D18373" s="128"/>
      <c r="E18373" s="128"/>
      <c r="G18373" s="129"/>
      <c r="H18373" s="129"/>
    </row>
    <row r="18374" spans="1:8" x14ac:dyDescent="0.3">
      <c r="A18374" s="128"/>
      <c r="B18374" s="128"/>
      <c r="D18374" s="128"/>
      <c r="E18374" s="128"/>
      <c r="G18374" s="129"/>
      <c r="H18374" s="129"/>
    </row>
    <row r="18375" spans="1:8" x14ac:dyDescent="0.3">
      <c r="A18375" s="128"/>
      <c r="B18375" s="128"/>
      <c r="D18375" s="128"/>
      <c r="E18375" s="128"/>
      <c r="G18375" s="129"/>
      <c r="H18375" s="129"/>
    </row>
    <row r="18376" spans="1:8" x14ac:dyDescent="0.3">
      <c r="A18376" s="128"/>
      <c r="B18376" s="128"/>
      <c r="D18376" s="128"/>
      <c r="E18376" s="128"/>
      <c r="G18376" s="129"/>
      <c r="H18376" s="129"/>
    </row>
    <row r="18377" spans="1:8" x14ac:dyDescent="0.3">
      <c r="A18377" s="128"/>
      <c r="B18377" s="128"/>
      <c r="D18377" s="128"/>
      <c r="E18377" s="128"/>
      <c r="G18377" s="129"/>
      <c r="H18377" s="129"/>
    </row>
    <row r="18378" spans="1:8" x14ac:dyDescent="0.3">
      <c r="A18378" s="128"/>
      <c r="B18378" s="128"/>
      <c r="D18378" s="128"/>
      <c r="E18378" s="128"/>
      <c r="G18378" s="129"/>
      <c r="H18378" s="129"/>
    </row>
    <row r="18379" spans="1:8" x14ac:dyDescent="0.3">
      <c r="A18379" s="128"/>
      <c r="B18379" s="128"/>
      <c r="D18379" s="128"/>
      <c r="E18379" s="128"/>
      <c r="G18379" s="129"/>
      <c r="H18379" s="129"/>
    </row>
    <row r="18380" spans="1:8" x14ac:dyDescent="0.3">
      <c r="A18380" s="128"/>
      <c r="B18380" s="128"/>
      <c r="D18380" s="128"/>
      <c r="E18380" s="128"/>
      <c r="G18380" s="129"/>
      <c r="H18380" s="129"/>
    </row>
    <row r="18381" spans="1:8" x14ac:dyDescent="0.3">
      <c r="A18381" s="128"/>
      <c r="B18381" s="128"/>
      <c r="D18381" s="128"/>
      <c r="E18381" s="128"/>
      <c r="G18381" s="129"/>
      <c r="H18381" s="129"/>
    </row>
    <row r="18382" spans="1:8" x14ac:dyDescent="0.3">
      <c r="A18382" s="128"/>
      <c r="B18382" s="128"/>
      <c r="D18382" s="128"/>
      <c r="E18382" s="128"/>
      <c r="G18382" s="129"/>
      <c r="H18382" s="129"/>
    </row>
    <row r="18383" spans="1:8" x14ac:dyDescent="0.3">
      <c r="A18383" s="128"/>
      <c r="B18383" s="128"/>
      <c r="D18383" s="128"/>
      <c r="E18383" s="128"/>
      <c r="G18383" s="129"/>
      <c r="H18383" s="129"/>
    </row>
    <row r="18384" spans="1:8" x14ac:dyDescent="0.3">
      <c r="A18384" s="128"/>
      <c r="B18384" s="128"/>
      <c r="D18384" s="128"/>
      <c r="E18384" s="128"/>
      <c r="G18384" s="129"/>
      <c r="H18384" s="129"/>
    </row>
    <row r="18385" spans="1:8" x14ac:dyDescent="0.3">
      <c r="A18385" s="128"/>
      <c r="B18385" s="128"/>
      <c r="D18385" s="128"/>
      <c r="E18385" s="128"/>
      <c r="G18385" s="129"/>
      <c r="H18385" s="129"/>
    </row>
    <row r="18386" spans="1:8" x14ac:dyDescent="0.3">
      <c r="A18386" s="128"/>
      <c r="B18386" s="128"/>
      <c r="D18386" s="128"/>
      <c r="E18386" s="128"/>
      <c r="G18386" s="129"/>
      <c r="H18386" s="129"/>
    </row>
    <row r="18387" spans="1:8" x14ac:dyDescent="0.3">
      <c r="A18387" s="128"/>
      <c r="B18387" s="128"/>
      <c r="D18387" s="128"/>
      <c r="E18387" s="128"/>
      <c r="G18387" s="129"/>
      <c r="H18387" s="129"/>
    </row>
    <row r="18388" spans="1:8" x14ac:dyDescent="0.3">
      <c r="A18388" s="128"/>
      <c r="B18388" s="128"/>
      <c r="D18388" s="128"/>
      <c r="E18388" s="128"/>
      <c r="G18388" s="129"/>
      <c r="H18388" s="129"/>
    </row>
    <row r="18389" spans="1:8" x14ac:dyDescent="0.3">
      <c r="A18389" s="128"/>
      <c r="B18389" s="128"/>
      <c r="D18389" s="128"/>
      <c r="E18389" s="128"/>
      <c r="G18389" s="129"/>
      <c r="H18389" s="129"/>
    </row>
    <row r="18390" spans="1:8" x14ac:dyDescent="0.3">
      <c r="A18390" s="128"/>
      <c r="B18390" s="128"/>
      <c r="D18390" s="128"/>
      <c r="E18390" s="128"/>
      <c r="G18390" s="129"/>
      <c r="H18390" s="129"/>
    </row>
    <row r="18391" spans="1:8" x14ac:dyDescent="0.3">
      <c r="A18391" s="128"/>
      <c r="B18391" s="128"/>
      <c r="D18391" s="128"/>
      <c r="E18391" s="128"/>
      <c r="G18391" s="129"/>
      <c r="H18391" s="129"/>
    </row>
    <row r="18392" spans="1:8" x14ac:dyDescent="0.3">
      <c r="A18392" s="128"/>
      <c r="B18392" s="128"/>
      <c r="D18392" s="128"/>
      <c r="E18392" s="128"/>
      <c r="G18392" s="129"/>
      <c r="H18392" s="129"/>
    </row>
    <row r="18393" spans="1:8" x14ac:dyDescent="0.3">
      <c r="A18393" s="128"/>
      <c r="B18393" s="128"/>
      <c r="D18393" s="128"/>
      <c r="E18393" s="128"/>
      <c r="G18393" s="129"/>
      <c r="H18393" s="129"/>
    </row>
    <row r="18394" spans="1:8" x14ac:dyDescent="0.3">
      <c r="A18394" s="128"/>
      <c r="B18394" s="128"/>
      <c r="D18394" s="128"/>
      <c r="E18394" s="128"/>
      <c r="G18394" s="129"/>
      <c r="H18394" s="129"/>
    </row>
    <row r="18395" spans="1:8" x14ac:dyDescent="0.3">
      <c r="A18395" s="128"/>
      <c r="B18395" s="128"/>
      <c r="D18395" s="128"/>
      <c r="E18395" s="128"/>
      <c r="G18395" s="129"/>
      <c r="H18395" s="129"/>
    </row>
    <row r="18396" spans="1:8" x14ac:dyDescent="0.3">
      <c r="A18396" s="128"/>
      <c r="B18396" s="128"/>
      <c r="D18396" s="128"/>
      <c r="E18396" s="128"/>
      <c r="G18396" s="129"/>
      <c r="H18396" s="129"/>
    </row>
    <row r="18397" spans="1:8" x14ac:dyDescent="0.3">
      <c r="A18397" s="128"/>
      <c r="B18397" s="128"/>
      <c r="D18397" s="128"/>
      <c r="E18397" s="128"/>
      <c r="G18397" s="129"/>
      <c r="H18397" s="129"/>
    </row>
    <row r="18398" spans="1:8" x14ac:dyDescent="0.3">
      <c r="A18398" s="128"/>
      <c r="B18398" s="128"/>
      <c r="D18398" s="128"/>
      <c r="E18398" s="128"/>
      <c r="G18398" s="129"/>
      <c r="H18398" s="129"/>
    </row>
    <row r="18399" spans="1:8" x14ac:dyDescent="0.3">
      <c r="A18399" s="128"/>
      <c r="B18399" s="128"/>
      <c r="D18399" s="128"/>
      <c r="E18399" s="128"/>
      <c r="G18399" s="129"/>
      <c r="H18399" s="129"/>
    </row>
    <row r="18400" spans="1:8" x14ac:dyDescent="0.3">
      <c r="A18400" s="128"/>
      <c r="B18400" s="128"/>
      <c r="D18400" s="128"/>
      <c r="E18400" s="128"/>
      <c r="G18400" s="129"/>
      <c r="H18400" s="129"/>
    </row>
    <row r="18401" spans="1:8" x14ac:dyDescent="0.3">
      <c r="A18401" s="128"/>
      <c r="B18401" s="128"/>
      <c r="D18401" s="128"/>
      <c r="E18401" s="128"/>
      <c r="G18401" s="129"/>
      <c r="H18401" s="129"/>
    </row>
    <row r="18402" spans="1:8" x14ac:dyDescent="0.3">
      <c r="A18402" s="128"/>
      <c r="B18402" s="128"/>
      <c r="D18402" s="128"/>
      <c r="E18402" s="128"/>
      <c r="G18402" s="129"/>
      <c r="H18402" s="129"/>
    </row>
    <row r="18403" spans="1:8" x14ac:dyDescent="0.3">
      <c r="A18403" s="128"/>
      <c r="B18403" s="128"/>
      <c r="D18403" s="128"/>
      <c r="E18403" s="128"/>
      <c r="G18403" s="129"/>
      <c r="H18403" s="129"/>
    </row>
    <row r="18404" spans="1:8" x14ac:dyDescent="0.3">
      <c r="A18404" s="128"/>
      <c r="B18404" s="128"/>
      <c r="D18404" s="128"/>
      <c r="E18404" s="128"/>
      <c r="G18404" s="129"/>
      <c r="H18404" s="129"/>
    </row>
    <row r="18405" spans="1:8" x14ac:dyDescent="0.3">
      <c r="A18405" s="128"/>
      <c r="B18405" s="128"/>
      <c r="D18405" s="128"/>
      <c r="E18405" s="128"/>
      <c r="G18405" s="129"/>
      <c r="H18405" s="129"/>
    </row>
    <row r="18406" spans="1:8" x14ac:dyDescent="0.3">
      <c r="A18406" s="128"/>
      <c r="B18406" s="128"/>
      <c r="D18406" s="128"/>
      <c r="E18406" s="128"/>
      <c r="G18406" s="129"/>
      <c r="H18406" s="129"/>
    </row>
    <row r="18407" spans="1:8" x14ac:dyDescent="0.3">
      <c r="A18407" s="128"/>
      <c r="B18407" s="128"/>
      <c r="D18407" s="128"/>
      <c r="E18407" s="128"/>
      <c r="G18407" s="129"/>
      <c r="H18407" s="129"/>
    </row>
    <row r="18408" spans="1:8" x14ac:dyDescent="0.3">
      <c r="A18408" s="128"/>
      <c r="B18408" s="128"/>
      <c r="D18408" s="128"/>
      <c r="E18408" s="128"/>
      <c r="G18408" s="129"/>
      <c r="H18408" s="129"/>
    </row>
    <row r="18409" spans="1:8" x14ac:dyDescent="0.3">
      <c r="A18409" s="128"/>
      <c r="B18409" s="128"/>
      <c r="D18409" s="128"/>
      <c r="E18409" s="128"/>
      <c r="G18409" s="129"/>
      <c r="H18409" s="129"/>
    </row>
    <row r="18410" spans="1:8" x14ac:dyDescent="0.3">
      <c r="A18410" s="128"/>
      <c r="B18410" s="128"/>
      <c r="D18410" s="128"/>
      <c r="E18410" s="128"/>
      <c r="G18410" s="129"/>
      <c r="H18410" s="129"/>
    </row>
    <row r="18411" spans="1:8" x14ac:dyDescent="0.3">
      <c r="A18411" s="128"/>
      <c r="B18411" s="128"/>
      <c r="D18411" s="128"/>
      <c r="E18411" s="128"/>
      <c r="G18411" s="129"/>
      <c r="H18411" s="129"/>
    </row>
    <row r="18412" spans="1:8" x14ac:dyDescent="0.3">
      <c r="A18412" s="128"/>
      <c r="B18412" s="128"/>
      <c r="D18412" s="128"/>
      <c r="E18412" s="128"/>
      <c r="G18412" s="129"/>
      <c r="H18412" s="129"/>
    </row>
    <row r="18413" spans="1:8" x14ac:dyDescent="0.3">
      <c r="A18413" s="128"/>
      <c r="B18413" s="128"/>
      <c r="D18413" s="128"/>
      <c r="E18413" s="128"/>
      <c r="G18413" s="129"/>
      <c r="H18413" s="129"/>
    </row>
    <row r="18414" spans="1:8" x14ac:dyDescent="0.3">
      <c r="A18414" s="128"/>
      <c r="B18414" s="128"/>
      <c r="D18414" s="128"/>
      <c r="E18414" s="128"/>
      <c r="G18414" s="129"/>
      <c r="H18414" s="129"/>
    </row>
    <row r="18415" spans="1:8" x14ac:dyDescent="0.3">
      <c r="A18415" s="128"/>
      <c r="B18415" s="128"/>
      <c r="D18415" s="128"/>
      <c r="E18415" s="128"/>
      <c r="G18415" s="129"/>
      <c r="H18415" s="129"/>
    </row>
    <row r="18416" spans="1:8" x14ac:dyDescent="0.3">
      <c r="A18416" s="128"/>
      <c r="B18416" s="128"/>
      <c r="D18416" s="128"/>
      <c r="E18416" s="128"/>
      <c r="G18416" s="129"/>
      <c r="H18416" s="129"/>
    </row>
    <row r="18417" spans="1:8" x14ac:dyDescent="0.3">
      <c r="A18417" s="128"/>
      <c r="B18417" s="128"/>
      <c r="D18417" s="128"/>
      <c r="E18417" s="128"/>
      <c r="G18417" s="129"/>
      <c r="H18417" s="129"/>
    </row>
    <row r="18418" spans="1:8" x14ac:dyDescent="0.3">
      <c r="A18418" s="128"/>
      <c r="B18418" s="128"/>
      <c r="D18418" s="128"/>
      <c r="E18418" s="128"/>
      <c r="G18418" s="129"/>
      <c r="H18418" s="129"/>
    </row>
    <row r="18419" spans="1:8" x14ac:dyDescent="0.3">
      <c r="A18419" s="128"/>
      <c r="B18419" s="128"/>
      <c r="D18419" s="128"/>
      <c r="E18419" s="128"/>
      <c r="G18419" s="129"/>
      <c r="H18419" s="129"/>
    </row>
    <row r="18420" spans="1:8" x14ac:dyDescent="0.3">
      <c r="A18420" s="128"/>
      <c r="B18420" s="128"/>
      <c r="D18420" s="128"/>
      <c r="E18420" s="128"/>
      <c r="G18420" s="129"/>
      <c r="H18420" s="129"/>
    </row>
    <row r="18421" spans="1:8" x14ac:dyDescent="0.3">
      <c r="A18421" s="128"/>
      <c r="B18421" s="128"/>
      <c r="D18421" s="128"/>
      <c r="E18421" s="128"/>
      <c r="G18421" s="129"/>
      <c r="H18421" s="129"/>
    </row>
    <row r="18422" spans="1:8" x14ac:dyDescent="0.3">
      <c r="A18422" s="128"/>
      <c r="B18422" s="128"/>
      <c r="D18422" s="128"/>
      <c r="E18422" s="128"/>
      <c r="G18422" s="129"/>
      <c r="H18422" s="129"/>
    </row>
    <row r="18423" spans="1:8" x14ac:dyDescent="0.3">
      <c r="A18423" s="128"/>
      <c r="B18423" s="128"/>
      <c r="D18423" s="128"/>
      <c r="E18423" s="128"/>
      <c r="G18423" s="129"/>
      <c r="H18423" s="129"/>
    </row>
    <row r="18424" spans="1:8" x14ac:dyDescent="0.3">
      <c r="A18424" s="128"/>
      <c r="B18424" s="128"/>
      <c r="D18424" s="128"/>
      <c r="E18424" s="128"/>
      <c r="G18424" s="129"/>
      <c r="H18424" s="129"/>
    </row>
    <row r="18425" spans="1:8" x14ac:dyDescent="0.3">
      <c r="A18425" s="128"/>
      <c r="B18425" s="128"/>
      <c r="D18425" s="128"/>
      <c r="E18425" s="128"/>
      <c r="G18425" s="129"/>
      <c r="H18425" s="129"/>
    </row>
    <row r="18426" spans="1:8" x14ac:dyDescent="0.3">
      <c r="A18426" s="128"/>
      <c r="B18426" s="128"/>
      <c r="D18426" s="128"/>
      <c r="E18426" s="128"/>
      <c r="G18426" s="129"/>
      <c r="H18426" s="129"/>
    </row>
    <row r="18427" spans="1:8" x14ac:dyDescent="0.3">
      <c r="A18427" s="128"/>
      <c r="B18427" s="128"/>
      <c r="D18427" s="128"/>
      <c r="E18427" s="128"/>
      <c r="G18427" s="129"/>
      <c r="H18427" s="129"/>
    </row>
    <row r="18428" spans="1:8" x14ac:dyDescent="0.3">
      <c r="A18428" s="128"/>
      <c r="B18428" s="128"/>
      <c r="D18428" s="128"/>
      <c r="E18428" s="128"/>
      <c r="G18428" s="129"/>
      <c r="H18428" s="129"/>
    </row>
    <row r="18429" spans="1:8" x14ac:dyDescent="0.3">
      <c r="A18429" s="128"/>
      <c r="B18429" s="128"/>
      <c r="D18429" s="128"/>
      <c r="E18429" s="128"/>
      <c r="G18429" s="129"/>
      <c r="H18429" s="129"/>
    </row>
    <row r="18430" spans="1:8" x14ac:dyDescent="0.3">
      <c r="A18430" s="128"/>
      <c r="B18430" s="128"/>
      <c r="D18430" s="128"/>
      <c r="E18430" s="128"/>
      <c r="G18430" s="129"/>
      <c r="H18430" s="129"/>
    </row>
    <row r="18431" spans="1:8" x14ac:dyDescent="0.3">
      <c r="A18431" s="128"/>
      <c r="B18431" s="128"/>
      <c r="D18431" s="128"/>
      <c r="E18431" s="128"/>
      <c r="G18431" s="129"/>
      <c r="H18431" s="129"/>
    </row>
    <row r="18432" spans="1:8" x14ac:dyDescent="0.3">
      <c r="A18432" s="128"/>
      <c r="B18432" s="128"/>
      <c r="D18432" s="128"/>
      <c r="E18432" s="128"/>
      <c r="G18432" s="129"/>
      <c r="H18432" s="129"/>
    </row>
    <row r="18433" spans="1:8" x14ac:dyDescent="0.3">
      <c r="A18433" s="128"/>
      <c r="B18433" s="128"/>
      <c r="D18433" s="128"/>
      <c r="E18433" s="128"/>
      <c r="G18433" s="129"/>
      <c r="H18433" s="129"/>
    </row>
    <row r="18434" spans="1:8" x14ac:dyDescent="0.3">
      <c r="A18434" s="128"/>
      <c r="B18434" s="128"/>
      <c r="D18434" s="128"/>
      <c r="E18434" s="128"/>
      <c r="G18434" s="129"/>
      <c r="H18434" s="129"/>
    </row>
    <row r="18435" spans="1:8" x14ac:dyDescent="0.3">
      <c r="A18435" s="128"/>
      <c r="B18435" s="128"/>
      <c r="D18435" s="128"/>
      <c r="E18435" s="128"/>
      <c r="G18435" s="129"/>
      <c r="H18435" s="129"/>
    </row>
    <row r="18436" spans="1:8" x14ac:dyDescent="0.3">
      <c r="A18436" s="128"/>
      <c r="B18436" s="128"/>
      <c r="D18436" s="128"/>
      <c r="E18436" s="128"/>
      <c r="G18436" s="129"/>
      <c r="H18436" s="129"/>
    </row>
    <row r="18437" spans="1:8" x14ac:dyDescent="0.3">
      <c r="A18437" s="128"/>
      <c r="B18437" s="128"/>
      <c r="D18437" s="128"/>
      <c r="E18437" s="128"/>
      <c r="G18437" s="129"/>
      <c r="H18437" s="129"/>
    </row>
    <row r="18438" spans="1:8" x14ac:dyDescent="0.3">
      <c r="A18438" s="128"/>
      <c r="B18438" s="128"/>
      <c r="D18438" s="128"/>
      <c r="E18438" s="128"/>
      <c r="G18438" s="129"/>
      <c r="H18438" s="129"/>
    </row>
    <row r="18439" spans="1:8" x14ac:dyDescent="0.3">
      <c r="A18439" s="128"/>
      <c r="B18439" s="128"/>
      <c r="D18439" s="128"/>
      <c r="E18439" s="128"/>
      <c r="G18439" s="129"/>
      <c r="H18439" s="129"/>
    </row>
    <row r="18440" spans="1:8" x14ac:dyDescent="0.3">
      <c r="A18440" s="128"/>
      <c r="B18440" s="128"/>
      <c r="D18440" s="128"/>
      <c r="E18440" s="128"/>
      <c r="G18440" s="129"/>
      <c r="H18440" s="129"/>
    </row>
    <row r="18441" spans="1:8" x14ac:dyDescent="0.3">
      <c r="A18441" s="128"/>
      <c r="B18441" s="128"/>
      <c r="D18441" s="128"/>
      <c r="E18441" s="128"/>
      <c r="G18441" s="129"/>
      <c r="H18441" s="129"/>
    </row>
    <row r="18442" spans="1:8" x14ac:dyDescent="0.3">
      <c r="A18442" s="128"/>
      <c r="B18442" s="128"/>
      <c r="D18442" s="128"/>
      <c r="E18442" s="128"/>
      <c r="G18442" s="129"/>
      <c r="H18442" s="129"/>
    </row>
    <row r="18443" spans="1:8" x14ac:dyDescent="0.3">
      <c r="A18443" s="128"/>
      <c r="B18443" s="128"/>
      <c r="D18443" s="128"/>
      <c r="E18443" s="128"/>
      <c r="G18443" s="129"/>
      <c r="H18443" s="129"/>
    </row>
    <row r="18444" spans="1:8" x14ac:dyDescent="0.3">
      <c r="A18444" s="128"/>
      <c r="B18444" s="128"/>
      <c r="D18444" s="128"/>
      <c r="E18444" s="128"/>
      <c r="G18444" s="129"/>
      <c r="H18444" s="129"/>
    </row>
    <row r="18445" spans="1:8" x14ac:dyDescent="0.3">
      <c r="A18445" s="128"/>
      <c r="B18445" s="128"/>
      <c r="D18445" s="128"/>
      <c r="E18445" s="128"/>
      <c r="G18445" s="129"/>
      <c r="H18445" s="129"/>
    </row>
    <row r="18446" spans="1:8" x14ac:dyDescent="0.3">
      <c r="A18446" s="128"/>
      <c r="B18446" s="128"/>
      <c r="D18446" s="128"/>
      <c r="E18446" s="128"/>
      <c r="G18446" s="129"/>
      <c r="H18446" s="129"/>
    </row>
    <row r="18447" spans="1:8" x14ac:dyDescent="0.3">
      <c r="A18447" s="128"/>
      <c r="B18447" s="128"/>
      <c r="D18447" s="128"/>
      <c r="E18447" s="128"/>
      <c r="G18447" s="129"/>
      <c r="H18447" s="129"/>
    </row>
    <row r="18448" spans="1:8" x14ac:dyDescent="0.3">
      <c r="A18448" s="128"/>
      <c r="B18448" s="128"/>
      <c r="D18448" s="128"/>
      <c r="E18448" s="128"/>
      <c r="G18448" s="129"/>
      <c r="H18448" s="129"/>
    </row>
    <row r="18449" spans="1:8" x14ac:dyDescent="0.3">
      <c r="A18449" s="128"/>
      <c r="B18449" s="128"/>
      <c r="D18449" s="128"/>
      <c r="E18449" s="128"/>
      <c r="G18449" s="129"/>
      <c r="H18449" s="129"/>
    </row>
    <row r="18450" spans="1:8" x14ac:dyDescent="0.3">
      <c r="A18450" s="128"/>
      <c r="B18450" s="128"/>
      <c r="D18450" s="128"/>
      <c r="E18450" s="128"/>
      <c r="G18450" s="129"/>
      <c r="H18450" s="129"/>
    </row>
    <row r="18451" spans="1:8" x14ac:dyDescent="0.3">
      <c r="A18451" s="128"/>
      <c r="B18451" s="128"/>
      <c r="D18451" s="128"/>
      <c r="E18451" s="128"/>
      <c r="G18451" s="129"/>
      <c r="H18451" s="129"/>
    </row>
    <row r="18452" spans="1:8" x14ac:dyDescent="0.3">
      <c r="A18452" s="128"/>
      <c r="B18452" s="128"/>
      <c r="D18452" s="128"/>
      <c r="E18452" s="128"/>
      <c r="G18452" s="129"/>
      <c r="H18452" s="129"/>
    </row>
    <row r="18453" spans="1:8" x14ac:dyDescent="0.3">
      <c r="A18453" s="128"/>
      <c r="B18453" s="128"/>
      <c r="D18453" s="128"/>
      <c r="E18453" s="128"/>
      <c r="G18453" s="129"/>
      <c r="H18453" s="129"/>
    </row>
    <row r="18454" spans="1:8" x14ac:dyDescent="0.3">
      <c r="A18454" s="128"/>
      <c r="B18454" s="128"/>
      <c r="D18454" s="128"/>
      <c r="E18454" s="128"/>
      <c r="G18454" s="129"/>
      <c r="H18454" s="129"/>
    </row>
    <row r="18455" spans="1:8" x14ac:dyDescent="0.3">
      <c r="A18455" s="128"/>
      <c r="B18455" s="128"/>
      <c r="D18455" s="128"/>
      <c r="E18455" s="128"/>
      <c r="G18455" s="129"/>
      <c r="H18455" s="129"/>
    </row>
    <row r="18456" spans="1:8" x14ac:dyDescent="0.3">
      <c r="A18456" s="128"/>
      <c r="B18456" s="128"/>
      <c r="D18456" s="128"/>
      <c r="E18456" s="128"/>
      <c r="G18456" s="129"/>
      <c r="H18456" s="129"/>
    </row>
    <row r="18457" spans="1:8" x14ac:dyDescent="0.3">
      <c r="A18457" s="128"/>
      <c r="B18457" s="128"/>
      <c r="D18457" s="128"/>
      <c r="E18457" s="128"/>
      <c r="G18457" s="129"/>
      <c r="H18457" s="129"/>
    </row>
    <row r="18458" spans="1:8" x14ac:dyDescent="0.3">
      <c r="A18458" s="128"/>
      <c r="B18458" s="128"/>
      <c r="D18458" s="128"/>
      <c r="E18458" s="128"/>
      <c r="G18458" s="129"/>
      <c r="H18458" s="129"/>
    </row>
    <row r="18459" spans="1:8" x14ac:dyDescent="0.3">
      <c r="A18459" s="128"/>
      <c r="B18459" s="128"/>
      <c r="D18459" s="128"/>
      <c r="E18459" s="128"/>
      <c r="G18459" s="129"/>
      <c r="H18459" s="129"/>
    </row>
    <row r="18460" spans="1:8" x14ac:dyDescent="0.3">
      <c r="A18460" s="128"/>
      <c r="B18460" s="128"/>
      <c r="D18460" s="128"/>
      <c r="E18460" s="128"/>
      <c r="G18460" s="129"/>
      <c r="H18460" s="129"/>
    </row>
    <row r="18461" spans="1:8" x14ac:dyDescent="0.3">
      <c r="A18461" s="128"/>
      <c r="B18461" s="128"/>
      <c r="D18461" s="128"/>
      <c r="E18461" s="128"/>
      <c r="G18461" s="129"/>
      <c r="H18461" s="129"/>
    </row>
    <row r="18462" spans="1:8" x14ac:dyDescent="0.3">
      <c r="A18462" s="128"/>
      <c r="B18462" s="128"/>
      <c r="D18462" s="128"/>
      <c r="E18462" s="128"/>
      <c r="G18462" s="129"/>
      <c r="H18462" s="129"/>
    </row>
    <row r="18463" spans="1:8" x14ac:dyDescent="0.3">
      <c r="A18463" s="128"/>
      <c r="B18463" s="128"/>
      <c r="D18463" s="128"/>
      <c r="E18463" s="128"/>
      <c r="G18463" s="129"/>
      <c r="H18463" s="129"/>
    </row>
    <row r="18464" spans="1:8" x14ac:dyDescent="0.3">
      <c r="A18464" s="128"/>
      <c r="B18464" s="128"/>
      <c r="D18464" s="128"/>
      <c r="E18464" s="128"/>
      <c r="G18464" s="129"/>
      <c r="H18464" s="129"/>
    </row>
    <row r="18465" spans="1:8" x14ac:dyDescent="0.3">
      <c r="A18465" s="128"/>
      <c r="B18465" s="128"/>
      <c r="D18465" s="128"/>
      <c r="E18465" s="128"/>
      <c r="G18465" s="129"/>
      <c r="H18465" s="129"/>
    </row>
    <row r="18466" spans="1:8" x14ac:dyDescent="0.3">
      <c r="A18466" s="128"/>
      <c r="B18466" s="128"/>
      <c r="D18466" s="128"/>
      <c r="E18466" s="128"/>
      <c r="G18466" s="129"/>
      <c r="H18466" s="129"/>
    </row>
    <row r="18467" spans="1:8" x14ac:dyDescent="0.3">
      <c r="A18467" s="128"/>
      <c r="B18467" s="128"/>
      <c r="D18467" s="128"/>
      <c r="E18467" s="128"/>
      <c r="G18467" s="129"/>
      <c r="H18467" s="129"/>
    </row>
    <row r="18468" spans="1:8" x14ac:dyDescent="0.3">
      <c r="A18468" s="128"/>
      <c r="B18468" s="128"/>
      <c r="D18468" s="128"/>
      <c r="E18468" s="128"/>
      <c r="G18468" s="129"/>
      <c r="H18468" s="129"/>
    </row>
    <row r="18469" spans="1:8" x14ac:dyDescent="0.3">
      <c r="A18469" s="128"/>
      <c r="B18469" s="128"/>
      <c r="D18469" s="128"/>
      <c r="E18469" s="128"/>
      <c r="G18469" s="129"/>
      <c r="H18469" s="129"/>
    </row>
    <row r="18470" spans="1:8" x14ac:dyDescent="0.3">
      <c r="A18470" s="128"/>
      <c r="B18470" s="128"/>
      <c r="D18470" s="128"/>
      <c r="E18470" s="128"/>
      <c r="G18470" s="129"/>
      <c r="H18470" s="129"/>
    </row>
    <row r="18471" spans="1:8" x14ac:dyDescent="0.3">
      <c r="A18471" s="128"/>
      <c r="B18471" s="128"/>
      <c r="D18471" s="128"/>
      <c r="E18471" s="128"/>
      <c r="G18471" s="129"/>
      <c r="H18471" s="129"/>
    </row>
    <row r="18472" spans="1:8" x14ac:dyDescent="0.3">
      <c r="A18472" s="128"/>
      <c r="B18472" s="128"/>
      <c r="D18472" s="128"/>
      <c r="E18472" s="128"/>
      <c r="G18472" s="129"/>
      <c r="H18472" s="129"/>
    </row>
    <row r="18473" spans="1:8" x14ac:dyDescent="0.3">
      <c r="A18473" s="128"/>
      <c r="B18473" s="128"/>
      <c r="D18473" s="128"/>
      <c r="E18473" s="128"/>
      <c r="G18473" s="129"/>
      <c r="H18473" s="129"/>
    </row>
    <row r="18474" spans="1:8" x14ac:dyDescent="0.3">
      <c r="A18474" s="128"/>
      <c r="B18474" s="128"/>
      <c r="D18474" s="128"/>
      <c r="E18474" s="128"/>
      <c r="G18474" s="129"/>
      <c r="H18474" s="129"/>
    </row>
    <row r="18475" spans="1:8" x14ac:dyDescent="0.3">
      <c r="A18475" s="128"/>
      <c r="B18475" s="128"/>
      <c r="D18475" s="128"/>
      <c r="E18475" s="128"/>
      <c r="G18475" s="129"/>
      <c r="H18475" s="129"/>
    </row>
    <row r="18476" spans="1:8" x14ac:dyDescent="0.3">
      <c r="A18476" s="128"/>
      <c r="B18476" s="128"/>
      <c r="D18476" s="128"/>
      <c r="E18476" s="128"/>
      <c r="G18476" s="129"/>
      <c r="H18476" s="129"/>
    </row>
    <row r="18477" spans="1:8" x14ac:dyDescent="0.3">
      <c r="A18477" s="128"/>
      <c r="B18477" s="128"/>
      <c r="D18477" s="128"/>
      <c r="E18477" s="128"/>
      <c r="G18477" s="129"/>
      <c r="H18477" s="129"/>
    </row>
    <row r="18478" spans="1:8" x14ac:dyDescent="0.3">
      <c r="A18478" s="128"/>
      <c r="B18478" s="128"/>
      <c r="D18478" s="128"/>
      <c r="E18478" s="128"/>
      <c r="G18478" s="129"/>
      <c r="H18478" s="129"/>
    </row>
    <row r="18479" spans="1:8" x14ac:dyDescent="0.3">
      <c r="A18479" s="128"/>
      <c r="B18479" s="128"/>
      <c r="D18479" s="128"/>
      <c r="E18479" s="128"/>
      <c r="G18479" s="129"/>
      <c r="H18479" s="129"/>
    </row>
    <row r="18480" spans="1:8" x14ac:dyDescent="0.3">
      <c r="A18480" s="128"/>
      <c r="B18480" s="128"/>
      <c r="D18480" s="128"/>
      <c r="E18480" s="128"/>
      <c r="G18480" s="129"/>
      <c r="H18480" s="129"/>
    </row>
    <row r="18481" spans="1:8" x14ac:dyDescent="0.3">
      <c r="A18481" s="128"/>
      <c r="B18481" s="128"/>
      <c r="D18481" s="128"/>
      <c r="E18481" s="128"/>
      <c r="G18481" s="129"/>
      <c r="H18481" s="129"/>
    </row>
    <row r="18482" spans="1:8" x14ac:dyDescent="0.3">
      <c r="A18482" s="128"/>
      <c r="B18482" s="128"/>
      <c r="D18482" s="128"/>
      <c r="E18482" s="128"/>
      <c r="G18482" s="129"/>
      <c r="H18482" s="129"/>
    </row>
    <row r="18483" spans="1:8" x14ac:dyDescent="0.3">
      <c r="A18483" s="128"/>
      <c r="B18483" s="128"/>
      <c r="D18483" s="128"/>
      <c r="E18483" s="128"/>
      <c r="G18483" s="129"/>
      <c r="H18483" s="129"/>
    </row>
    <row r="18484" spans="1:8" x14ac:dyDescent="0.3">
      <c r="A18484" s="128"/>
      <c r="B18484" s="128"/>
      <c r="D18484" s="128"/>
      <c r="E18484" s="128"/>
      <c r="G18484" s="129"/>
      <c r="H18484" s="129"/>
    </row>
    <row r="18485" spans="1:8" x14ac:dyDescent="0.3">
      <c r="A18485" s="128"/>
      <c r="B18485" s="128"/>
      <c r="D18485" s="128"/>
      <c r="E18485" s="128"/>
      <c r="G18485" s="129"/>
      <c r="H18485" s="129"/>
    </row>
    <row r="18486" spans="1:8" x14ac:dyDescent="0.3">
      <c r="A18486" s="128"/>
      <c r="B18486" s="128"/>
      <c r="D18486" s="128"/>
      <c r="E18486" s="128"/>
      <c r="G18486" s="129"/>
      <c r="H18486" s="129"/>
    </row>
    <row r="18487" spans="1:8" x14ac:dyDescent="0.3">
      <c r="A18487" s="128"/>
      <c r="B18487" s="128"/>
      <c r="D18487" s="128"/>
      <c r="E18487" s="128"/>
      <c r="G18487" s="129"/>
      <c r="H18487" s="129"/>
    </row>
    <row r="18488" spans="1:8" x14ac:dyDescent="0.3">
      <c r="A18488" s="128"/>
      <c r="B18488" s="128"/>
      <c r="D18488" s="128"/>
      <c r="E18488" s="128"/>
      <c r="G18488" s="129"/>
      <c r="H18488" s="129"/>
    </row>
    <row r="18489" spans="1:8" x14ac:dyDescent="0.3">
      <c r="A18489" s="128"/>
      <c r="B18489" s="128"/>
      <c r="D18489" s="128"/>
      <c r="E18489" s="128"/>
      <c r="G18489" s="129"/>
      <c r="H18489" s="129"/>
    </row>
    <row r="18490" spans="1:8" x14ac:dyDescent="0.3">
      <c r="A18490" s="128"/>
      <c r="B18490" s="128"/>
      <c r="D18490" s="128"/>
      <c r="E18490" s="128"/>
      <c r="G18490" s="129"/>
      <c r="H18490" s="129"/>
    </row>
    <row r="18491" spans="1:8" x14ac:dyDescent="0.3">
      <c r="A18491" s="128"/>
      <c r="B18491" s="128"/>
      <c r="D18491" s="128"/>
      <c r="E18491" s="128"/>
      <c r="G18491" s="129"/>
      <c r="H18491" s="129"/>
    </row>
    <row r="18492" spans="1:8" x14ac:dyDescent="0.3">
      <c r="A18492" s="128"/>
      <c r="B18492" s="128"/>
      <c r="D18492" s="128"/>
      <c r="E18492" s="128"/>
      <c r="G18492" s="129"/>
      <c r="H18492" s="129"/>
    </row>
    <row r="18493" spans="1:8" x14ac:dyDescent="0.3">
      <c r="A18493" s="128"/>
      <c r="B18493" s="128"/>
      <c r="D18493" s="128"/>
      <c r="E18493" s="128"/>
      <c r="G18493" s="129"/>
      <c r="H18493" s="129"/>
    </row>
    <row r="18494" spans="1:8" x14ac:dyDescent="0.3">
      <c r="A18494" s="128"/>
      <c r="B18494" s="128"/>
      <c r="D18494" s="128"/>
      <c r="E18494" s="128"/>
      <c r="G18494" s="129"/>
      <c r="H18494" s="129"/>
    </row>
    <row r="18495" spans="1:8" x14ac:dyDescent="0.3">
      <c r="A18495" s="128"/>
      <c r="B18495" s="128"/>
      <c r="D18495" s="128"/>
      <c r="E18495" s="128"/>
      <c r="G18495" s="129"/>
      <c r="H18495" s="129"/>
    </row>
    <row r="18496" spans="1:8" x14ac:dyDescent="0.3">
      <c r="A18496" s="128"/>
      <c r="B18496" s="128"/>
      <c r="D18496" s="128"/>
      <c r="E18496" s="128"/>
      <c r="G18496" s="129"/>
      <c r="H18496" s="129"/>
    </row>
    <row r="18497" spans="1:8" x14ac:dyDescent="0.3">
      <c r="A18497" s="128"/>
      <c r="B18497" s="128"/>
      <c r="D18497" s="128"/>
      <c r="E18497" s="128"/>
      <c r="G18497" s="129"/>
      <c r="H18497" s="129"/>
    </row>
    <row r="18498" spans="1:8" x14ac:dyDescent="0.3">
      <c r="A18498" s="128"/>
      <c r="B18498" s="128"/>
      <c r="D18498" s="128"/>
      <c r="E18498" s="128"/>
      <c r="G18498" s="129"/>
      <c r="H18498" s="129"/>
    </row>
    <row r="18499" spans="1:8" x14ac:dyDescent="0.3">
      <c r="A18499" s="128"/>
      <c r="B18499" s="128"/>
      <c r="D18499" s="128"/>
      <c r="E18499" s="128"/>
      <c r="G18499" s="129"/>
      <c r="H18499" s="129"/>
    </row>
    <row r="18500" spans="1:8" x14ac:dyDescent="0.3">
      <c r="A18500" s="128"/>
      <c r="B18500" s="128"/>
      <c r="D18500" s="128"/>
      <c r="E18500" s="128"/>
      <c r="G18500" s="129"/>
      <c r="H18500" s="129"/>
    </row>
    <row r="18501" spans="1:8" x14ac:dyDescent="0.3">
      <c r="A18501" s="128"/>
      <c r="B18501" s="128"/>
      <c r="D18501" s="128"/>
      <c r="E18501" s="128"/>
      <c r="G18501" s="129"/>
      <c r="H18501" s="129"/>
    </row>
    <row r="18502" spans="1:8" x14ac:dyDescent="0.3">
      <c r="A18502" s="128"/>
      <c r="B18502" s="128"/>
      <c r="D18502" s="128"/>
      <c r="E18502" s="128"/>
      <c r="G18502" s="129"/>
      <c r="H18502" s="129"/>
    </row>
    <row r="18503" spans="1:8" x14ac:dyDescent="0.3">
      <c r="A18503" s="128"/>
      <c r="B18503" s="128"/>
      <c r="D18503" s="128"/>
      <c r="E18503" s="128"/>
      <c r="G18503" s="129"/>
      <c r="H18503" s="129"/>
    </row>
    <row r="18504" spans="1:8" x14ac:dyDescent="0.3">
      <c r="A18504" s="128"/>
      <c r="B18504" s="128"/>
      <c r="D18504" s="128"/>
      <c r="E18504" s="128"/>
      <c r="G18504" s="129"/>
      <c r="H18504" s="129"/>
    </row>
    <row r="18505" spans="1:8" x14ac:dyDescent="0.3">
      <c r="A18505" s="128"/>
      <c r="B18505" s="128"/>
      <c r="D18505" s="128"/>
      <c r="E18505" s="128"/>
      <c r="G18505" s="129"/>
      <c r="H18505" s="129"/>
    </row>
    <row r="18506" spans="1:8" x14ac:dyDescent="0.3">
      <c r="A18506" s="128"/>
      <c r="B18506" s="128"/>
      <c r="D18506" s="128"/>
      <c r="E18506" s="128"/>
      <c r="G18506" s="129"/>
      <c r="H18506" s="129"/>
    </row>
    <row r="18507" spans="1:8" x14ac:dyDescent="0.3">
      <c r="A18507" s="128"/>
      <c r="B18507" s="128"/>
      <c r="D18507" s="128"/>
      <c r="E18507" s="128"/>
      <c r="G18507" s="129"/>
      <c r="H18507" s="129"/>
    </row>
    <row r="18508" spans="1:8" x14ac:dyDescent="0.3">
      <c r="A18508" s="128"/>
      <c r="B18508" s="128"/>
      <c r="D18508" s="128"/>
      <c r="E18508" s="128"/>
      <c r="G18508" s="129"/>
      <c r="H18508" s="129"/>
    </row>
    <row r="18509" spans="1:8" x14ac:dyDescent="0.3">
      <c r="A18509" s="128"/>
      <c r="B18509" s="128"/>
      <c r="D18509" s="128"/>
      <c r="E18509" s="128"/>
      <c r="G18509" s="129"/>
      <c r="H18509" s="129"/>
    </row>
    <row r="18510" spans="1:8" x14ac:dyDescent="0.3">
      <c r="A18510" s="128"/>
      <c r="B18510" s="128"/>
      <c r="D18510" s="128"/>
      <c r="E18510" s="128"/>
      <c r="G18510" s="129"/>
      <c r="H18510" s="129"/>
    </row>
    <row r="18511" spans="1:8" x14ac:dyDescent="0.3">
      <c r="A18511" s="128"/>
      <c r="B18511" s="128"/>
      <c r="D18511" s="128"/>
      <c r="E18511" s="128"/>
      <c r="G18511" s="129"/>
      <c r="H18511" s="129"/>
    </row>
    <row r="18512" spans="1:8" x14ac:dyDescent="0.3">
      <c r="A18512" s="128"/>
      <c r="B18512" s="128"/>
      <c r="D18512" s="128"/>
      <c r="E18512" s="128"/>
      <c r="G18512" s="129"/>
      <c r="H18512" s="129"/>
    </row>
    <row r="18513" spans="1:8" x14ac:dyDescent="0.3">
      <c r="A18513" s="128"/>
      <c r="B18513" s="128"/>
      <c r="D18513" s="128"/>
      <c r="E18513" s="128"/>
      <c r="G18513" s="129"/>
      <c r="H18513" s="129"/>
    </row>
    <row r="18514" spans="1:8" x14ac:dyDescent="0.3">
      <c r="A18514" s="128"/>
      <c r="B18514" s="128"/>
      <c r="D18514" s="128"/>
      <c r="E18514" s="128"/>
      <c r="G18514" s="129"/>
      <c r="H18514" s="129"/>
    </row>
    <row r="18515" spans="1:8" x14ac:dyDescent="0.3">
      <c r="A18515" s="128"/>
      <c r="B18515" s="128"/>
      <c r="D18515" s="128"/>
      <c r="E18515" s="128"/>
      <c r="G18515" s="129"/>
      <c r="H18515" s="129"/>
    </row>
    <row r="18516" spans="1:8" x14ac:dyDescent="0.3">
      <c r="A18516" s="128"/>
      <c r="B18516" s="128"/>
      <c r="D18516" s="128"/>
      <c r="E18516" s="128"/>
      <c r="G18516" s="129"/>
      <c r="H18516" s="129"/>
    </row>
    <row r="18517" spans="1:8" x14ac:dyDescent="0.3">
      <c r="A18517" s="128"/>
      <c r="B18517" s="128"/>
      <c r="D18517" s="128"/>
      <c r="E18517" s="128"/>
      <c r="G18517" s="129"/>
      <c r="H18517" s="129"/>
    </row>
    <row r="18518" spans="1:8" x14ac:dyDescent="0.3">
      <c r="A18518" s="128"/>
      <c r="B18518" s="128"/>
      <c r="D18518" s="128"/>
      <c r="E18518" s="128"/>
      <c r="G18518" s="129"/>
      <c r="H18518" s="129"/>
    </row>
    <row r="18519" spans="1:8" x14ac:dyDescent="0.3">
      <c r="A18519" s="128"/>
      <c r="B18519" s="128"/>
      <c r="D18519" s="128"/>
      <c r="E18519" s="128"/>
      <c r="G18519" s="129"/>
      <c r="H18519" s="129"/>
    </row>
    <row r="18520" spans="1:8" x14ac:dyDescent="0.3">
      <c r="A18520" s="128"/>
      <c r="B18520" s="128"/>
      <c r="D18520" s="128"/>
      <c r="E18520" s="128"/>
      <c r="G18520" s="129"/>
      <c r="H18520" s="129"/>
    </row>
    <row r="18521" spans="1:8" x14ac:dyDescent="0.3">
      <c r="A18521" s="128"/>
      <c r="B18521" s="128"/>
      <c r="D18521" s="128"/>
      <c r="E18521" s="128"/>
      <c r="G18521" s="129"/>
      <c r="H18521" s="129"/>
    </row>
    <row r="18522" spans="1:8" x14ac:dyDescent="0.3">
      <c r="A18522" s="128"/>
      <c r="B18522" s="128"/>
      <c r="D18522" s="128"/>
      <c r="E18522" s="128"/>
      <c r="G18522" s="129"/>
      <c r="H18522" s="129"/>
    </row>
    <row r="18523" spans="1:8" x14ac:dyDescent="0.3">
      <c r="A18523" s="128"/>
      <c r="B18523" s="128"/>
      <c r="D18523" s="128"/>
      <c r="E18523" s="128"/>
      <c r="G18523" s="129"/>
      <c r="H18523" s="129"/>
    </row>
    <row r="18524" spans="1:8" x14ac:dyDescent="0.3">
      <c r="A18524" s="128"/>
      <c r="B18524" s="128"/>
      <c r="D18524" s="128"/>
      <c r="E18524" s="128"/>
      <c r="G18524" s="129"/>
      <c r="H18524" s="129"/>
    </row>
    <row r="18525" spans="1:8" x14ac:dyDescent="0.3">
      <c r="A18525" s="128"/>
      <c r="B18525" s="128"/>
      <c r="D18525" s="128"/>
      <c r="E18525" s="128"/>
      <c r="G18525" s="129"/>
      <c r="H18525" s="129"/>
    </row>
    <row r="18526" spans="1:8" x14ac:dyDescent="0.3">
      <c r="A18526" s="128"/>
      <c r="B18526" s="128"/>
      <c r="D18526" s="128"/>
      <c r="E18526" s="128"/>
      <c r="G18526" s="129"/>
      <c r="H18526" s="129"/>
    </row>
    <row r="18527" spans="1:8" x14ac:dyDescent="0.3">
      <c r="A18527" s="128"/>
      <c r="B18527" s="128"/>
      <c r="D18527" s="128"/>
      <c r="E18527" s="128"/>
      <c r="G18527" s="129"/>
      <c r="H18527" s="129"/>
    </row>
    <row r="18528" spans="1:8" x14ac:dyDescent="0.3">
      <c r="A18528" s="128"/>
      <c r="B18528" s="128"/>
      <c r="D18528" s="128"/>
      <c r="E18528" s="128"/>
      <c r="G18528" s="129"/>
      <c r="H18528" s="129"/>
    </row>
    <row r="18529" spans="1:8" x14ac:dyDescent="0.3">
      <c r="A18529" s="128"/>
      <c r="B18529" s="128"/>
      <c r="D18529" s="128"/>
      <c r="E18529" s="128"/>
      <c r="G18529" s="129"/>
      <c r="H18529" s="129"/>
    </row>
    <row r="18530" spans="1:8" x14ac:dyDescent="0.3">
      <c r="A18530" s="128"/>
      <c r="B18530" s="128"/>
      <c r="D18530" s="128"/>
      <c r="E18530" s="128"/>
      <c r="G18530" s="129"/>
      <c r="H18530" s="129"/>
    </row>
    <row r="18531" spans="1:8" x14ac:dyDescent="0.3">
      <c r="A18531" s="128"/>
      <c r="B18531" s="128"/>
      <c r="D18531" s="128"/>
      <c r="E18531" s="128"/>
      <c r="G18531" s="129"/>
      <c r="H18531" s="129"/>
    </row>
    <row r="18532" spans="1:8" x14ac:dyDescent="0.3">
      <c r="A18532" s="128"/>
      <c r="B18532" s="128"/>
      <c r="D18532" s="128"/>
      <c r="E18532" s="128"/>
      <c r="G18532" s="129"/>
      <c r="H18532" s="129"/>
    </row>
    <row r="18533" spans="1:8" x14ac:dyDescent="0.3">
      <c r="A18533" s="128"/>
      <c r="B18533" s="128"/>
      <c r="D18533" s="128"/>
      <c r="E18533" s="128"/>
      <c r="G18533" s="129"/>
      <c r="H18533" s="129"/>
    </row>
    <row r="18534" spans="1:8" x14ac:dyDescent="0.3">
      <c r="A18534" s="128"/>
      <c r="B18534" s="128"/>
      <c r="D18534" s="128"/>
      <c r="E18534" s="128"/>
      <c r="G18534" s="129"/>
      <c r="H18534" s="129"/>
    </row>
    <row r="18535" spans="1:8" x14ac:dyDescent="0.3">
      <c r="A18535" s="128"/>
      <c r="B18535" s="128"/>
      <c r="D18535" s="128"/>
      <c r="E18535" s="128"/>
      <c r="G18535" s="129"/>
      <c r="H18535" s="129"/>
    </row>
    <row r="18536" spans="1:8" x14ac:dyDescent="0.3">
      <c r="A18536" s="128"/>
      <c r="B18536" s="128"/>
      <c r="D18536" s="128"/>
      <c r="E18536" s="128"/>
      <c r="G18536" s="129"/>
      <c r="H18536" s="129"/>
    </row>
    <row r="18537" spans="1:8" x14ac:dyDescent="0.3">
      <c r="A18537" s="128"/>
      <c r="B18537" s="128"/>
      <c r="D18537" s="128"/>
      <c r="E18537" s="128"/>
      <c r="G18537" s="129"/>
      <c r="H18537" s="129"/>
    </row>
    <row r="18538" spans="1:8" x14ac:dyDescent="0.3">
      <c r="A18538" s="128"/>
      <c r="B18538" s="128"/>
      <c r="D18538" s="128"/>
      <c r="E18538" s="128"/>
      <c r="G18538" s="129"/>
      <c r="H18538" s="129"/>
    </row>
    <row r="18539" spans="1:8" x14ac:dyDescent="0.3">
      <c r="A18539" s="128"/>
      <c r="B18539" s="128"/>
      <c r="D18539" s="128"/>
      <c r="E18539" s="128"/>
      <c r="G18539" s="129"/>
      <c r="H18539" s="129"/>
    </row>
    <row r="18540" spans="1:8" x14ac:dyDescent="0.3">
      <c r="A18540" s="128"/>
      <c r="B18540" s="128"/>
      <c r="D18540" s="128"/>
      <c r="E18540" s="128"/>
      <c r="G18540" s="129"/>
      <c r="H18540" s="129"/>
    </row>
    <row r="18541" spans="1:8" x14ac:dyDescent="0.3">
      <c r="A18541" s="128"/>
      <c r="B18541" s="128"/>
      <c r="D18541" s="128"/>
      <c r="E18541" s="128"/>
      <c r="G18541" s="129"/>
      <c r="H18541" s="129"/>
    </row>
    <row r="18542" spans="1:8" x14ac:dyDescent="0.3">
      <c r="A18542" s="128"/>
      <c r="B18542" s="128"/>
      <c r="D18542" s="128"/>
      <c r="E18542" s="128"/>
      <c r="G18542" s="129"/>
      <c r="H18542" s="129"/>
    </row>
    <row r="18543" spans="1:8" x14ac:dyDescent="0.3">
      <c r="A18543" s="128"/>
      <c r="B18543" s="128"/>
      <c r="D18543" s="128"/>
      <c r="E18543" s="128"/>
      <c r="G18543" s="129"/>
      <c r="H18543" s="129"/>
    </row>
    <row r="18544" spans="1:8" x14ac:dyDescent="0.3">
      <c r="A18544" s="128"/>
      <c r="B18544" s="128"/>
      <c r="D18544" s="128"/>
      <c r="E18544" s="128"/>
      <c r="G18544" s="129"/>
      <c r="H18544" s="129"/>
    </row>
    <row r="18545" spans="1:8" x14ac:dyDescent="0.3">
      <c r="A18545" s="128"/>
      <c r="B18545" s="128"/>
      <c r="D18545" s="128"/>
      <c r="E18545" s="128"/>
      <c r="G18545" s="129"/>
      <c r="H18545" s="129"/>
    </row>
    <row r="18546" spans="1:8" x14ac:dyDescent="0.3">
      <c r="A18546" s="128"/>
      <c r="B18546" s="128"/>
      <c r="D18546" s="128"/>
      <c r="E18546" s="128"/>
      <c r="G18546" s="129"/>
      <c r="H18546" s="129"/>
    </row>
    <row r="18547" spans="1:8" x14ac:dyDescent="0.3">
      <c r="A18547" s="128"/>
      <c r="B18547" s="128"/>
      <c r="D18547" s="128"/>
      <c r="E18547" s="128"/>
      <c r="G18547" s="129"/>
      <c r="H18547" s="129"/>
    </row>
    <row r="18548" spans="1:8" x14ac:dyDescent="0.3">
      <c r="A18548" s="128"/>
      <c r="B18548" s="128"/>
      <c r="D18548" s="128"/>
      <c r="E18548" s="128"/>
      <c r="G18548" s="129"/>
      <c r="H18548" s="129"/>
    </row>
    <row r="18549" spans="1:8" x14ac:dyDescent="0.3">
      <c r="A18549" s="128"/>
      <c r="B18549" s="128"/>
      <c r="D18549" s="128"/>
      <c r="E18549" s="128"/>
      <c r="G18549" s="129"/>
      <c r="H18549" s="129"/>
    </row>
    <row r="18550" spans="1:8" x14ac:dyDescent="0.3">
      <c r="A18550" s="128"/>
      <c r="B18550" s="128"/>
      <c r="D18550" s="128"/>
      <c r="E18550" s="128"/>
      <c r="G18550" s="129"/>
      <c r="H18550" s="129"/>
    </row>
    <row r="18551" spans="1:8" x14ac:dyDescent="0.3">
      <c r="A18551" s="128"/>
      <c r="B18551" s="128"/>
      <c r="D18551" s="128"/>
      <c r="E18551" s="128"/>
      <c r="G18551" s="129"/>
      <c r="H18551" s="129"/>
    </row>
    <row r="18552" spans="1:8" x14ac:dyDescent="0.3">
      <c r="A18552" s="128"/>
      <c r="B18552" s="128"/>
      <c r="D18552" s="128"/>
      <c r="E18552" s="128"/>
      <c r="G18552" s="129"/>
      <c r="H18552" s="129"/>
    </row>
    <row r="18553" spans="1:8" x14ac:dyDescent="0.3">
      <c r="A18553" s="128"/>
      <c r="B18553" s="128"/>
      <c r="D18553" s="128"/>
      <c r="E18553" s="128"/>
      <c r="G18553" s="129"/>
      <c r="H18553" s="129"/>
    </row>
    <row r="18554" spans="1:8" x14ac:dyDescent="0.3">
      <c r="A18554" s="128"/>
      <c r="B18554" s="128"/>
      <c r="D18554" s="128"/>
      <c r="E18554" s="128"/>
      <c r="G18554" s="129"/>
      <c r="H18554" s="129"/>
    </row>
    <row r="18555" spans="1:8" x14ac:dyDescent="0.3">
      <c r="A18555" s="128"/>
      <c r="B18555" s="128"/>
      <c r="D18555" s="128"/>
      <c r="E18555" s="128"/>
      <c r="G18555" s="129"/>
      <c r="H18555" s="129"/>
    </row>
    <row r="18556" spans="1:8" x14ac:dyDescent="0.3">
      <c r="A18556" s="128"/>
      <c r="B18556" s="128"/>
      <c r="D18556" s="128"/>
      <c r="E18556" s="128"/>
      <c r="G18556" s="129"/>
      <c r="H18556" s="129"/>
    </row>
    <row r="18557" spans="1:8" x14ac:dyDescent="0.3">
      <c r="A18557" s="128"/>
      <c r="B18557" s="128"/>
      <c r="D18557" s="128"/>
      <c r="E18557" s="128"/>
      <c r="G18557" s="129"/>
      <c r="H18557" s="129"/>
    </row>
    <row r="18558" spans="1:8" x14ac:dyDescent="0.3">
      <c r="A18558" s="128"/>
      <c r="B18558" s="128"/>
      <c r="D18558" s="128"/>
      <c r="E18558" s="128"/>
      <c r="G18558" s="129"/>
      <c r="H18558" s="129"/>
    </row>
    <row r="18559" spans="1:8" x14ac:dyDescent="0.3">
      <c r="A18559" s="128"/>
      <c r="B18559" s="128"/>
      <c r="D18559" s="128"/>
      <c r="E18559" s="128"/>
      <c r="G18559" s="129"/>
      <c r="H18559" s="129"/>
    </row>
    <row r="18560" spans="1:8" x14ac:dyDescent="0.3">
      <c r="A18560" s="128"/>
      <c r="B18560" s="128"/>
      <c r="D18560" s="128"/>
      <c r="E18560" s="128"/>
      <c r="G18560" s="129"/>
      <c r="H18560" s="129"/>
    </row>
    <row r="18561" spans="1:8" x14ac:dyDescent="0.3">
      <c r="A18561" s="128"/>
      <c r="B18561" s="128"/>
      <c r="D18561" s="128"/>
      <c r="E18561" s="128"/>
      <c r="G18561" s="129"/>
      <c r="H18561" s="129"/>
    </row>
    <row r="18562" spans="1:8" x14ac:dyDescent="0.3">
      <c r="A18562" s="128"/>
      <c r="B18562" s="128"/>
      <c r="D18562" s="128"/>
      <c r="E18562" s="128"/>
      <c r="G18562" s="129"/>
      <c r="H18562" s="129"/>
    </row>
    <row r="18563" spans="1:8" x14ac:dyDescent="0.3">
      <c r="A18563" s="128"/>
      <c r="B18563" s="128"/>
      <c r="D18563" s="128"/>
      <c r="E18563" s="128"/>
      <c r="G18563" s="129"/>
      <c r="H18563" s="129"/>
    </row>
    <row r="18564" spans="1:8" x14ac:dyDescent="0.3">
      <c r="A18564" s="128"/>
      <c r="B18564" s="128"/>
      <c r="D18564" s="128"/>
      <c r="E18564" s="128"/>
      <c r="G18564" s="129"/>
      <c r="H18564" s="129"/>
    </row>
    <row r="18565" spans="1:8" x14ac:dyDescent="0.3">
      <c r="A18565" s="128"/>
      <c r="B18565" s="128"/>
      <c r="D18565" s="128"/>
      <c r="E18565" s="128"/>
      <c r="G18565" s="129"/>
      <c r="H18565" s="129"/>
    </row>
    <row r="18566" spans="1:8" x14ac:dyDescent="0.3">
      <c r="A18566" s="128"/>
      <c r="B18566" s="128"/>
      <c r="D18566" s="128"/>
      <c r="E18566" s="128"/>
      <c r="G18566" s="129"/>
      <c r="H18566" s="129"/>
    </row>
    <row r="18567" spans="1:8" x14ac:dyDescent="0.3">
      <c r="A18567" s="128"/>
      <c r="B18567" s="128"/>
      <c r="D18567" s="128"/>
      <c r="E18567" s="128"/>
      <c r="G18567" s="129"/>
      <c r="H18567" s="129"/>
    </row>
    <row r="18568" spans="1:8" x14ac:dyDescent="0.3">
      <c r="A18568" s="128"/>
      <c r="B18568" s="128"/>
      <c r="D18568" s="128"/>
      <c r="E18568" s="128"/>
      <c r="G18568" s="129"/>
      <c r="H18568" s="129"/>
    </row>
    <row r="18569" spans="1:8" x14ac:dyDescent="0.3">
      <c r="A18569" s="128"/>
      <c r="B18569" s="128"/>
      <c r="D18569" s="128"/>
      <c r="E18569" s="128"/>
      <c r="G18569" s="129"/>
      <c r="H18569" s="129"/>
    </row>
    <row r="18570" spans="1:8" x14ac:dyDescent="0.3">
      <c r="A18570" s="128"/>
      <c r="B18570" s="128"/>
      <c r="D18570" s="128"/>
      <c r="E18570" s="128"/>
      <c r="G18570" s="129"/>
      <c r="H18570" s="129"/>
    </row>
    <row r="18571" spans="1:8" x14ac:dyDescent="0.3">
      <c r="A18571" s="128"/>
      <c r="B18571" s="128"/>
      <c r="D18571" s="128"/>
      <c r="E18571" s="128"/>
      <c r="G18571" s="129"/>
      <c r="H18571" s="129"/>
    </row>
    <row r="18572" spans="1:8" x14ac:dyDescent="0.3">
      <c r="A18572" s="128"/>
      <c r="B18572" s="128"/>
      <c r="D18572" s="128"/>
      <c r="E18572" s="128"/>
      <c r="G18572" s="129"/>
      <c r="H18572" s="129"/>
    </row>
    <row r="18573" spans="1:8" x14ac:dyDescent="0.3">
      <c r="A18573" s="128"/>
      <c r="B18573" s="128"/>
      <c r="D18573" s="128"/>
      <c r="E18573" s="128"/>
      <c r="G18573" s="129"/>
      <c r="H18573" s="129"/>
    </row>
    <row r="18574" spans="1:8" x14ac:dyDescent="0.3">
      <c r="A18574" s="128"/>
      <c r="B18574" s="128"/>
      <c r="D18574" s="128"/>
      <c r="E18574" s="128"/>
      <c r="G18574" s="129"/>
      <c r="H18574" s="129"/>
    </row>
    <row r="18575" spans="1:8" x14ac:dyDescent="0.3">
      <c r="A18575" s="128"/>
      <c r="B18575" s="128"/>
      <c r="D18575" s="128"/>
      <c r="E18575" s="128"/>
      <c r="G18575" s="129"/>
      <c r="H18575" s="129"/>
    </row>
    <row r="18576" spans="1:8" x14ac:dyDescent="0.3">
      <c r="A18576" s="128"/>
      <c r="B18576" s="128"/>
      <c r="D18576" s="128"/>
      <c r="E18576" s="128"/>
      <c r="G18576" s="129"/>
      <c r="H18576" s="129"/>
    </row>
    <row r="18577" spans="1:8" x14ac:dyDescent="0.3">
      <c r="A18577" s="128"/>
      <c r="B18577" s="128"/>
      <c r="D18577" s="128"/>
      <c r="E18577" s="128"/>
      <c r="G18577" s="129"/>
      <c r="H18577" s="129"/>
    </row>
    <row r="18578" spans="1:8" x14ac:dyDescent="0.3">
      <c r="A18578" s="128"/>
      <c r="B18578" s="128"/>
      <c r="D18578" s="128"/>
      <c r="E18578" s="128"/>
      <c r="G18578" s="129"/>
      <c r="H18578" s="129"/>
    </row>
    <row r="18579" spans="1:8" x14ac:dyDescent="0.3">
      <c r="A18579" s="128"/>
      <c r="B18579" s="128"/>
      <c r="D18579" s="128"/>
      <c r="E18579" s="128"/>
      <c r="G18579" s="129"/>
      <c r="H18579" s="129"/>
    </row>
    <row r="18580" spans="1:8" x14ac:dyDescent="0.3">
      <c r="A18580" s="128"/>
      <c r="B18580" s="128"/>
      <c r="D18580" s="128"/>
      <c r="E18580" s="128"/>
      <c r="G18580" s="129"/>
      <c r="H18580" s="129"/>
    </row>
    <row r="18581" spans="1:8" x14ac:dyDescent="0.3">
      <c r="A18581" s="128"/>
      <c r="B18581" s="128"/>
      <c r="D18581" s="128"/>
      <c r="E18581" s="128"/>
      <c r="G18581" s="129"/>
      <c r="H18581" s="129"/>
    </row>
    <row r="18582" spans="1:8" x14ac:dyDescent="0.3">
      <c r="A18582" s="128"/>
      <c r="B18582" s="128"/>
      <c r="D18582" s="128"/>
      <c r="E18582" s="128"/>
      <c r="G18582" s="129"/>
      <c r="H18582" s="129"/>
    </row>
    <row r="18583" spans="1:8" x14ac:dyDescent="0.3">
      <c r="A18583" s="128"/>
      <c r="B18583" s="128"/>
      <c r="D18583" s="128"/>
      <c r="E18583" s="128"/>
      <c r="G18583" s="129"/>
      <c r="H18583" s="129"/>
    </row>
    <row r="18584" spans="1:8" x14ac:dyDescent="0.3">
      <c r="A18584" s="128"/>
      <c r="B18584" s="128"/>
      <c r="D18584" s="128"/>
      <c r="E18584" s="128"/>
      <c r="G18584" s="129"/>
      <c r="H18584" s="129"/>
    </row>
    <row r="18585" spans="1:8" x14ac:dyDescent="0.3">
      <c r="A18585" s="128"/>
      <c r="B18585" s="128"/>
      <c r="D18585" s="128"/>
      <c r="E18585" s="128"/>
      <c r="G18585" s="129"/>
      <c r="H18585" s="129"/>
    </row>
    <row r="18586" spans="1:8" x14ac:dyDescent="0.3">
      <c r="A18586" s="128"/>
      <c r="B18586" s="128"/>
      <c r="D18586" s="128"/>
      <c r="E18586" s="128"/>
      <c r="G18586" s="129"/>
      <c r="H18586" s="129"/>
    </row>
    <row r="18587" spans="1:8" x14ac:dyDescent="0.3">
      <c r="A18587" s="128"/>
      <c r="B18587" s="128"/>
      <c r="D18587" s="128"/>
      <c r="E18587" s="128"/>
      <c r="G18587" s="129"/>
      <c r="H18587" s="129"/>
    </row>
    <row r="18588" spans="1:8" x14ac:dyDescent="0.3">
      <c r="A18588" s="128"/>
      <c r="B18588" s="128"/>
      <c r="D18588" s="128"/>
      <c r="E18588" s="128"/>
      <c r="G18588" s="129"/>
      <c r="H18588" s="129"/>
    </row>
    <row r="18589" spans="1:8" x14ac:dyDescent="0.3">
      <c r="A18589" s="128"/>
      <c r="B18589" s="128"/>
      <c r="D18589" s="128"/>
      <c r="E18589" s="128"/>
      <c r="G18589" s="129"/>
      <c r="H18589" s="129"/>
    </row>
    <row r="18590" spans="1:8" x14ac:dyDescent="0.3">
      <c r="A18590" s="128"/>
      <c r="B18590" s="128"/>
      <c r="D18590" s="128"/>
      <c r="E18590" s="128"/>
      <c r="G18590" s="129"/>
      <c r="H18590" s="129"/>
    </row>
    <row r="18591" spans="1:8" x14ac:dyDescent="0.3">
      <c r="A18591" s="128"/>
      <c r="B18591" s="128"/>
      <c r="D18591" s="128"/>
      <c r="E18591" s="128"/>
      <c r="G18591" s="129"/>
      <c r="H18591" s="129"/>
    </row>
    <row r="18592" spans="1:8" x14ac:dyDescent="0.3">
      <c r="A18592" s="128"/>
      <c r="B18592" s="128"/>
      <c r="D18592" s="128"/>
      <c r="E18592" s="128"/>
      <c r="G18592" s="129"/>
      <c r="H18592" s="129"/>
    </row>
    <row r="18593" spans="1:8" x14ac:dyDescent="0.3">
      <c r="A18593" s="128"/>
      <c r="B18593" s="128"/>
      <c r="D18593" s="128"/>
      <c r="E18593" s="128"/>
      <c r="G18593" s="129"/>
      <c r="H18593" s="129"/>
    </row>
    <row r="18594" spans="1:8" x14ac:dyDescent="0.3">
      <c r="A18594" s="128"/>
      <c r="B18594" s="128"/>
      <c r="D18594" s="128"/>
      <c r="E18594" s="128"/>
      <c r="G18594" s="129"/>
      <c r="H18594" s="129"/>
    </row>
    <row r="18595" spans="1:8" x14ac:dyDescent="0.3">
      <c r="A18595" s="128"/>
      <c r="B18595" s="128"/>
      <c r="D18595" s="128"/>
      <c r="E18595" s="128"/>
      <c r="G18595" s="129"/>
      <c r="H18595" s="129"/>
    </row>
    <row r="18596" spans="1:8" x14ac:dyDescent="0.3">
      <c r="A18596" s="128"/>
      <c r="B18596" s="128"/>
      <c r="D18596" s="128"/>
      <c r="E18596" s="128"/>
      <c r="G18596" s="129"/>
      <c r="H18596" s="129"/>
    </row>
    <row r="18597" spans="1:8" x14ac:dyDescent="0.3">
      <c r="A18597" s="128"/>
      <c r="B18597" s="128"/>
      <c r="D18597" s="128"/>
      <c r="E18597" s="128"/>
      <c r="G18597" s="129"/>
      <c r="H18597" s="129"/>
    </row>
    <row r="18598" spans="1:8" x14ac:dyDescent="0.3">
      <c r="A18598" s="128"/>
      <c r="B18598" s="128"/>
      <c r="D18598" s="128"/>
      <c r="E18598" s="128"/>
      <c r="G18598" s="129"/>
      <c r="H18598" s="129"/>
    </row>
    <row r="18599" spans="1:8" x14ac:dyDescent="0.3">
      <c r="A18599" s="128"/>
      <c r="B18599" s="128"/>
      <c r="D18599" s="128"/>
      <c r="E18599" s="128"/>
      <c r="G18599" s="129"/>
      <c r="H18599" s="129"/>
    </row>
    <row r="18600" spans="1:8" x14ac:dyDescent="0.3">
      <c r="A18600" s="128"/>
      <c r="B18600" s="128"/>
      <c r="D18600" s="128"/>
      <c r="E18600" s="128"/>
      <c r="G18600" s="129"/>
      <c r="H18600" s="129"/>
    </row>
    <row r="18601" spans="1:8" x14ac:dyDescent="0.3">
      <c r="A18601" s="128"/>
      <c r="B18601" s="128"/>
      <c r="D18601" s="128"/>
      <c r="E18601" s="128"/>
      <c r="G18601" s="129"/>
      <c r="H18601" s="129"/>
    </row>
    <row r="18602" spans="1:8" x14ac:dyDescent="0.3">
      <c r="A18602" s="128"/>
      <c r="B18602" s="128"/>
      <c r="D18602" s="128"/>
      <c r="E18602" s="128"/>
      <c r="G18602" s="129"/>
      <c r="H18602" s="129"/>
    </row>
    <row r="18603" spans="1:8" x14ac:dyDescent="0.3">
      <c r="A18603" s="128"/>
      <c r="B18603" s="128"/>
      <c r="D18603" s="128"/>
      <c r="E18603" s="128"/>
      <c r="G18603" s="129"/>
      <c r="H18603" s="129"/>
    </row>
    <row r="18604" spans="1:8" x14ac:dyDescent="0.3">
      <c r="A18604" s="128"/>
      <c r="B18604" s="128"/>
      <c r="D18604" s="128"/>
      <c r="E18604" s="128"/>
      <c r="G18604" s="129"/>
      <c r="H18604" s="129"/>
    </row>
    <row r="18605" spans="1:8" x14ac:dyDescent="0.3">
      <c r="A18605" s="128"/>
      <c r="B18605" s="128"/>
      <c r="D18605" s="128"/>
      <c r="E18605" s="128"/>
      <c r="G18605" s="129"/>
      <c r="H18605" s="129"/>
    </row>
    <row r="18606" spans="1:8" x14ac:dyDescent="0.3">
      <c r="A18606" s="128"/>
      <c r="B18606" s="128"/>
      <c r="D18606" s="128"/>
      <c r="E18606" s="128"/>
      <c r="G18606" s="129"/>
      <c r="H18606" s="129"/>
    </row>
    <row r="18607" spans="1:8" x14ac:dyDescent="0.3">
      <c r="A18607" s="128"/>
      <c r="B18607" s="128"/>
      <c r="D18607" s="128"/>
      <c r="E18607" s="128"/>
      <c r="G18607" s="129"/>
      <c r="H18607" s="129"/>
    </row>
    <row r="18608" spans="1:8" x14ac:dyDescent="0.3">
      <c r="A18608" s="128"/>
      <c r="B18608" s="128"/>
      <c r="D18608" s="128"/>
      <c r="E18608" s="128"/>
      <c r="G18608" s="129"/>
      <c r="H18608" s="129"/>
    </row>
    <row r="18609" spans="1:8" x14ac:dyDescent="0.3">
      <c r="A18609" s="128"/>
      <c r="B18609" s="128"/>
      <c r="D18609" s="128"/>
      <c r="E18609" s="128"/>
      <c r="G18609" s="129"/>
      <c r="H18609" s="129"/>
    </row>
    <row r="18610" spans="1:8" x14ac:dyDescent="0.3">
      <c r="A18610" s="128"/>
      <c r="B18610" s="128"/>
      <c r="D18610" s="128"/>
      <c r="E18610" s="128"/>
      <c r="G18610" s="129"/>
      <c r="H18610" s="129"/>
    </row>
    <row r="18611" spans="1:8" x14ac:dyDescent="0.3">
      <c r="A18611" s="128"/>
      <c r="B18611" s="128"/>
      <c r="D18611" s="128"/>
      <c r="E18611" s="128"/>
      <c r="G18611" s="129"/>
      <c r="H18611" s="129"/>
    </row>
    <row r="18612" spans="1:8" x14ac:dyDescent="0.3">
      <c r="A18612" s="128"/>
      <c r="B18612" s="128"/>
      <c r="D18612" s="128"/>
      <c r="E18612" s="128"/>
      <c r="G18612" s="129"/>
      <c r="H18612" s="129"/>
    </row>
    <row r="18613" spans="1:8" x14ac:dyDescent="0.3">
      <c r="A18613" s="128"/>
      <c r="B18613" s="128"/>
      <c r="D18613" s="128"/>
      <c r="E18613" s="128"/>
      <c r="G18613" s="129"/>
      <c r="H18613" s="129"/>
    </row>
    <row r="18614" spans="1:8" x14ac:dyDescent="0.3">
      <c r="A18614" s="128"/>
      <c r="B18614" s="128"/>
      <c r="D18614" s="128"/>
      <c r="E18614" s="128"/>
      <c r="G18614" s="129"/>
      <c r="H18614" s="129"/>
    </row>
    <row r="18615" spans="1:8" x14ac:dyDescent="0.3">
      <c r="A18615" s="128"/>
      <c r="B18615" s="128"/>
      <c r="D18615" s="128"/>
      <c r="E18615" s="128"/>
      <c r="G18615" s="129"/>
      <c r="H18615" s="129"/>
    </row>
    <row r="18616" spans="1:8" x14ac:dyDescent="0.3">
      <c r="A18616" s="128"/>
      <c r="B18616" s="128"/>
      <c r="D18616" s="128"/>
      <c r="E18616" s="128"/>
      <c r="G18616" s="129"/>
      <c r="H18616" s="129"/>
    </row>
    <row r="18617" spans="1:8" x14ac:dyDescent="0.3">
      <c r="A18617" s="128"/>
      <c r="B18617" s="128"/>
      <c r="D18617" s="128"/>
      <c r="E18617" s="128"/>
      <c r="G18617" s="129"/>
      <c r="H18617" s="129"/>
    </row>
    <row r="18618" spans="1:8" x14ac:dyDescent="0.3">
      <c r="A18618" s="128"/>
      <c r="B18618" s="128"/>
      <c r="D18618" s="128"/>
      <c r="E18618" s="128"/>
      <c r="G18618" s="129"/>
      <c r="H18618" s="129"/>
    </row>
    <row r="18619" spans="1:8" x14ac:dyDescent="0.3">
      <c r="A18619" s="128"/>
      <c r="B18619" s="128"/>
      <c r="D18619" s="128"/>
      <c r="E18619" s="128"/>
      <c r="G18619" s="129"/>
      <c r="H18619" s="129"/>
    </row>
    <row r="18620" spans="1:8" x14ac:dyDescent="0.3">
      <c r="A18620" s="128"/>
      <c r="B18620" s="128"/>
      <c r="D18620" s="128"/>
      <c r="E18620" s="128"/>
      <c r="G18620" s="129"/>
      <c r="H18620" s="129"/>
    </row>
    <row r="18621" spans="1:8" x14ac:dyDescent="0.3">
      <c r="A18621" s="128"/>
      <c r="B18621" s="128"/>
      <c r="D18621" s="128"/>
      <c r="E18621" s="128"/>
      <c r="G18621" s="129"/>
      <c r="H18621" s="129"/>
    </row>
    <row r="18622" spans="1:8" x14ac:dyDescent="0.3">
      <c r="A18622" s="128"/>
      <c r="B18622" s="128"/>
      <c r="D18622" s="128"/>
      <c r="E18622" s="128"/>
      <c r="G18622" s="129"/>
      <c r="H18622" s="129"/>
    </row>
    <row r="18623" spans="1:8" x14ac:dyDescent="0.3">
      <c r="A18623" s="128"/>
      <c r="B18623" s="128"/>
      <c r="D18623" s="128"/>
      <c r="E18623" s="128"/>
      <c r="G18623" s="129"/>
      <c r="H18623" s="129"/>
    </row>
    <row r="18624" spans="1:8" x14ac:dyDescent="0.3">
      <c r="A18624" s="128"/>
      <c r="B18624" s="128"/>
      <c r="D18624" s="128"/>
      <c r="E18624" s="128"/>
      <c r="G18624" s="129"/>
      <c r="H18624" s="129"/>
    </row>
    <row r="18625" spans="1:8" x14ac:dyDescent="0.3">
      <c r="A18625" s="128"/>
      <c r="B18625" s="128"/>
      <c r="D18625" s="128"/>
      <c r="E18625" s="128"/>
      <c r="G18625" s="129"/>
      <c r="H18625" s="129"/>
    </row>
    <row r="18626" spans="1:8" x14ac:dyDescent="0.3">
      <c r="A18626" s="128"/>
      <c r="B18626" s="128"/>
      <c r="D18626" s="128"/>
      <c r="E18626" s="128"/>
      <c r="G18626" s="129"/>
      <c r="H18626" s="129"/>
    </row>
    <row r="18627" spans="1:8" x14ac:dyDescent="0.3">
      <c r="A18627" s="128"/>
      <c r="B18627" s="128"/>
      <c r="D18627" s="128"/>
      <c r="E18627" s="128"/>
      <c r="G18627" s="129"/>
      <c r="H18627" s="129"/>
    </row>
    <row r="18628" spans="1:8" x14ac:dyDescent="0.3">
      <c r="A18628" s="128"/>
      <c r="B18628" s="128"/>
      <c r="D18628" s="128"/>
      <c r="E18628" s="128"/>
      <c r="G18628" s="129"/>
      <c r="H18628" s="129"/>
    </row>
    <row r="18629" spans="1:8" x14ac:dyDescent="0.3">
      <c r="A18629" s="128"/>
      <c r="B18629" s="128"/>
      <c r="D18629" s="128"/>
      <c r="E18629" s="128"/>
      <c r="G18629" s="129"/>
      <c r="H18629" s="129"/>
    </row>
    <row r="18630" spans="1:8" x14ac:dyDescent="0.3">
      <c r="A18630" s="128"/>
      <c r="B18630" s="128"/>
      <c r="D18630" s="128"/>
      <c r="E18630" s="128"/>
      <c r="G18630" s="129"/>
      <c r="H18630" s="129"/>
    </row>
    <row r="18631" spans="1:8" x14ac:dyDescent="0.3">
      <c r="A18631" s="128"/>
      <c r="B18631" s="128"/>
      <c r="D18631" s="128"/>
      <c r="E18631" s="128"/>
      <c r="G18631" s="129"/>
      <c r="H18631" s="129"/>
    </row>
    <row r="18632" spans="1:8" x14ac:dyDescent="0.3">
      <c r="A18632" s="128"/>
      <c r="B18632" s="128"/>
      <c r="D18632" s="128"/>
      <c r="E18632" s="128"/>
      <c r="G18632" s="129"/>
      <c r="H18632" s="129"/>
    </row>
    <row r="18633" spans="1:8" x14ac:dyDescent="0.3">
      <c r="A18633" s="128"/>
      <c r="B18633" s="128"/>
      <c r="D18633" s="128"/>
      <c r="E18633" s="128"/>
      <c r="G18633" s="129"/>
      <c r="H18633" s="129"/>
    </row>
    <row r="18634" spans="1:8" x14ac:dyDescent="0.3">
      <c r="A18634" s="128"/>
      <c r="B18634" s="128"/>
      <c r="D18634" s="128"/>
      <c r="E18634" s="128"/>
      <c r="G18634" s="129"/>
      <c r="H18634" s="129"/>
    </row>
    <row r="18635" spans="1:8" x14ac:dyDescent="0.3">
      <c r="A18635" s="128"/>
      <c r="B18635" s="128"/>
      <c r="D18635" s="128"/>
      <c r="E18635" s="128"/>
      <c r="G18635" s="129"/>
      <c r="H18635" s="129"/>
    </row>
    <row r="18636" spans="1:8" x14ac:dyDescent="0.3">
      <c r="A18636" s="128"/>
      <c r="B18636" s="128"/>
      <c r="D18636" s="128"/>
      <c r="E18636" s="128"/>
      <c r="G18636" s="129"/>
      <c r="H18636" s="129"/>
    </row>
    <row r="18637" spans="1:8" x14ac:dyDescent="0.3">
      <c r="A18637" s="128"/>
      <c r="B18637" s="128"/>
      <c r="D18637" s="128"/>
      <c r="E18637" s="128"/>
      <c r="G18637" s="129"/>
      <c r="H18637" s="129"/>
    </row>
    <row r="18638" spans="1:8" x14ac:dyDescent="0.3">
      <c r="A18638" s="128"/>
      <c r="B18638" s="128"/>
      <c r="D18638" s="128"/>
      <c r="E18638" s="128"/>
      <c r="G18638" s="129"/>
      <c r="H18638" s="129"/>
    </row>
    <row r="18639" spans="1:8" x14ac:dyDescent="0.3">
      <c r="A18639" s="128"/>
      <c r="B18639" s="128"/>
      <c r="D18639" s="128"/>
      <c r="E18639" s="128"/>
      <c r="G18639" s="129"/>
      <c r="H18639" s="129"/>
    </row>
    <row r="18640" spans="1:8" x14ac:dyDescent="0.3">
      <c r="A18640" s="128"/>
      <c r="B18640" s="128"/>
      <c r="D18640" s="128"/>
      <c r="E18640" s="128"/>
      <c r="G18640" s="129"/>
      <c r="H18640" s="129"/>
    </row>
    <row r="18641" spans="1:8" x14ac:dyDescent="0.3">
      <c r="A18641" s="128"/>
      <c r="B18641" s="128"/>
      <c r="D18641" s="128"/>
      <c r="E18641" s="128"/>
      <c r="G18641" s="129"/>
      <c r="H18641" s="129"/>
    </row>
    <row r="18642" spans="1:8" x14ac:dyDescent="0.3">
      <c r="A18642" s="128"/>
      <c r="B18642" s="128"/>
      <c r="D18642" s="128"/>
      <c r="E18642" s="128"/>
      <c r="G18642" s="129"/>
      <c r="H18642" s="129"/>
    </row>
    <row r="18643" spans="1:8" x14ac:dyDescent="0.3">
      <c r="A18643" s="128"/>
      <c r="B18643" s="128"/>
      <c r="D18643" s="128"/>
      <c r="E18643" s="128"/>
      <c r="G18643" s="129"/>
      <c r="H18643" s="129"/>
    </row>
    <row r="18644" spans="1:8" x14ac:dyDescent="0.3">
      <c r="A18644" s="128"/>
      <c r="B18644" s="128"/>
      <c r="D18644" s="128"/>
      <c r="E18644" s="128"/>
      <c r="G18644" s="129"/>
      <c r="H18644" s="129"/>
    </row>
    <row r="18645" spans="1:8" x14ac:dyDescent="0.3">
      <c r="A18645" s="128"/>
      <c r="B18645" s="128"/>
      <c r="D18645" s="128"/>
      <c r="E18645" s="128"/>
      <c r="G18645" s="129"/>
      <c r="H18645" s="129"/>
    </row>
    <row r="18646" spans="1:8" x14ac:dyDescent="0.3">
      <c r="A18646" s="128"/>
      <c r="B18646" s="128"/>
      <c r="D18646" s="128"/>
      <c r="E18646" s="128"/>
      <c r="G18646" s="129"/>
      <c r="H18646" s="129"/>
    </row>
    <row r="18647" spans="1:8" x14ac:dyDescent="0.3">
      <c r="A18647" s="128"/>
      <c r="B18647" s="128"/>
      <c r="D18647" s="128"/>
      <c r="E18647" s="128"/>
      <c r="G18647" s="129"/>
      <c r="H18647" s="129"/>
    </row>
    <row r="18648" spans="1:8" x14ac:dyDescent="0.3">
      <c r="A18648" s="128"/>
      <c r="B18648" s="128"/>
      <c r="D18648" s="128"/>
      <c r="E18648" s="128"/>
      <c r="G18648" s="129"/>
      <c r="H18648" s="129"/>
    </row>
    <row r="18649" spans="1:8" x14ac:dyDescent="0.3">
      <c r="A18649" s="128"/>
      <c r="B18649" s="128"/>
      <c r="D18649" s="128"/>
      <c r="E18649" s="128"/>
      <c r="G18649" s="129"/>
      <c r="H18649" s="129"/>
    </row>
    <row r="18650" spans="1:8" x14ac:dyDescent="0.3">
      <c r="A18650" s="128"/>
      <c r="B18650" s="128"/>
      <c r="D18650" s="128"/>
      <c r="E18650" s="128"/>
      <c r="G18650" s="129"/>
      <c r="H18650" s="129"/>
    </row>
    <row r="18651" spans="1:8" x14ac:dyDescent="0.3">
      <c r="A18651" s="128"/>
      <c r="B18651" s="128"/>
      <c r="D18651" s="128"/>
      <c r="E18651" s="128"/>
      <c r="G18651" s="129"/>
      <c r="H18651" s="129"/>
    </row>
    <row r="18652" spans="1:8" x14ac:dyDescent="0.3">
      <c r="A18652" s="128"/>
      <c r="B18652" s="128"/>
      <c r="D18652" s="128"/>
      <c r="E18652" s="128"/>
      <c r="G18652" s="129"/>
      <c r="H18652" s="129"/>
    </row>
    <row r="18653" spans="1:8" x14ac:dyDescent="0.3">
      <c r="A18653" s="128"/>
      <c r="B18653" s="128"/>
      <c r="D18653" s="128"/>
      <c r="E18653" s="128"/>
      <c r="G18653" s="129"/>
      <c r="H18653" s="129"/>
    </row>
    <row r="18654" spans="1:8" x14ac:dyDescent="0.3">
      <c r="A18654" s="128"/>
      <c r="B18654" s="128"/>
      <c r="D18654" s="128"/>
      <c r="E18654" s="128"/>
      <c r="G18654" s="129"/>
      <c r="H18654" s="129"/>
    </row>
    <row r="18655" spans="1:8" x14ac:dyDescent="0.3">
      <c r="A18655" s="128"/>
      <c r="B18655" s="128"/>
      <c r="D18655" s="128"/>
      <c r="E18655" s="128"/>
      <c r="G18655" s="129"/>
      <c r="H18655" s="129"/>
    </row>
    <row r="18656" spans="1:8" x14ac:dyDescent="0.3">
      <c r="A18656" s="128"/>
      <c r="B18656" s="128"/>
      <c r="D18656" s="128"/>
      <c r="E18656" s="128"/>
      <c r="G18656" s="129"/>
      <c r="H18656" s="129"/>
    </row>
    <row r="18657" spans="1:8" x14ac:dyDescent="0.3">
      <c r="A18657" s="128"/>
      <c r="B18657" s="128"/>
      <c r="D18657" s="128"/>
      <c r="E18657" s="128"/>
      <c r="G18657" s="129"/>
      <c r="H18657" s="129"/>
    </row>
    <row r="18658" spans="1:8" x14ac:dyDescent="0.3">
      <c r="A18658" s="128"/>
      <c r="B18658" s="128"/>
      <c r="D18658" s="128"/>
      <c r="E18658" s="128"/>
      <c r="G18658" s="129"/>
      <c r="H18658" s="129"/>
    </row>
    <row r="18659" spans="1:8" x14ac:dyDescent="0.3">
      <c r="A18659" s="128"/>
      <c r="B18659" s="128"/>
      <c r="D18659" s="128"/>
      <c r="E18659" s="128"/>
      <c r="G18659" s="129"/>
      <c r="H18659" s="129"/>
    </row>
    <row r="18660" spans="1:8" x14ac:dyDescent="0.3">
      <c r="A18660" s="128"/>
      <c r="B18660" s="128"/>
      <c r="D18660" s="128"/>
      <c r="E18660" s="128"/>
      <c r="G18660" s="129"/>
      <c r="H18660" s="129"/>
    </row>
    <row r="18661" spans="1:8" x14ac:dyDescent="0.3">
      <c r="A18661" s="128"/>
      <c r="B18661" s="128"/>
      <c r="D18661" s="128"/>
      <c r="E18661" s="128"/>
      <c r="G18661" s="129"/>
      <c r="H18661" s="129"/>
    </row>
    <row r="18662" spans="1:8" x14ac:dyDescent="0.3">
      <c r="A18662" s="128"/>
      <c r="B18662" s="128"/>
      <c r="D18662" s="128"/>
      <c r="E18662" s="128"/>
      <c r="G18662" s="129"/>
      <c r="H18662" s="129"/>
    </row>
    <row r="18663" spans="1:8" x14ac:dyDescent="0.3">
      <c r="A18663" s="128"/>
      <c r="B18663" s="128"/>
      <c r="D18663" s="128"/>
      <c r="E18663" s="128"/>
      <c r="G18663" s="129"/>
      <c r="H18663" s="129"/>
    </row>
    <row r="18664" spans="1:8" x14ac:dyDescent="0.3">
      <c r="A18664" s="128"/>
      <c r="B18664" s="128"/>
      <c r="D18664" s="128"/>
      <c r="E18664" s="128"/>
      <c r="G18664" s="129"/>
      <c r="H18664" s="129"/>
    </row>
    <row r="18665" spans="1:8" x14ac:dyDescent="0.3">
      <c r="A18665" s="128"/>
      <c r="B18665" s="128"/>
      <c r="D18665" s="128"/>
      <c r="E18665" s="128"/>
      <c r="G18665" s="129"/>
      <c r="H18665" s="129"/>
    </row>
    <row r="18666" spans="1:8" x14ac:dyDescent="0.3">
      <c r="A18666" s="128"/>
      <c r="B18666" s="128"/>
      <c r="D18666" s="128"/>
      <c r="E18666" s="128"/>
      <c r="G18666" s="129"/>
      <c r="H18666" s="129"/>
    </row>
    <row r="18667" spans="1:8" x14ac:dyDescent="0.3">
      <c r="A18667" s="128"/>
      <c r="B18667" s="128"/>
      <c r="D18667" s="128"/>
      <c r="E18667" s="128"/>
      <c r="G18667" s="129"/>
      <c r="H18667" s="129"/>
    </row>
    <row r="18668" spans="1:8" x14ac:dyDescent="0.3">
      <c r="A18668" s="128"/>
      <c r="B18668" s="128"/>
      <c r="D18668" s="128"/>
      <c r="E18668" s="128"/>
      <c r="G18668" s="129"/>
      <c r="H18668" s="129"/>
    </row>
    <row r="18669" spans="1:8" x14ac:dyDescent="0.3">
      <c r="A18669" s="128"/>
      <c r="B18669" s="128"/>
      <c r="D18669" s="128"/>
      <c r="E18669" s="128"/>
      <c r="G18669" s="129"/>
      <c r="H18669" s="129"/>
    </row>
    <row r="18670" spans="1:8" x14ac:dyDescent="0.3">
      <c r="A18670" s="128"/>
      <c r="B18670" s="128"/>
      <c r="D18670" s="128"/>
      <c r="E18670" s="128"/>
      <c r="G18670" s="129"/>
      <c r="H18670" s="129"/>
    </row>
    <row r="18671" spans="1:8" x14ac:dyDescent="0.3">
      <c r="A18671" s="128"/>
      <c r="B18671" s="128"/>
      <c r="D18671" s="128"/>
      <c r="E18671" s="128"/>
      <c r="G18671" s="129"/>
      <c r="H18671" s="129"/>
    </row>
    <row r="18672" spans="1:8" x14ac:dyDescent="0.3">
      <c r="A18672" s="128"/>
      <c r="B18672" s="128"/>
      <c r="D18672" s="128"/>
      <c r="E18672" s="128"/>
      <c r="G18672" s="129"/>
      <c r="H18672" s="129"/>
    </row>
    <row r="18673" spans="1:8" x14ac:dyDescent="0.3">
      <c r="A18673" s="128"/>
      <c r="B18673" s="128"/>
      <c r="D18673" s="128"/>
      <c r="E18673" s="128"/>
      <c r="G18673" s="129"/>
      <c r="H18673" s="129"/>
    </row>
    <row r="18674" spans="1:8" x14ac:dyDescent="0.3">
      <c r="A18674" s="128"/>
      <c r="B18674" s="128"/>
      <c r="D18674" s="128"/>
      <c r="E18674" s="128"/>
      <c r="G18674" s="129"/>
      <c r="H18674" s="129"/>
    </row>
    <row r="18675" spans="1:8" x14ac:dyDescent="0.3">
      <c r="A18675" s="128"/>
      <c r="B18675" s="128"/>
      <c r="D18675" s="128"/>
      <c r="E18675" s="128"/>
      <c r="G18675" s="129"/>
      <c r="H18675" s="129"/>
    </row>
    <row r="18676" spans="1:8" x14ac:dyDescent="0.3">
      <c r="A18676" s="128"/>
      <c r="B18676" s="128"/>
      <c r="D18676" s="128"/>
      <c r="E18676" s="128"/>
      <c r="G18676" s="129"/>
      <c r="H18676" s="129"/>
    </row>
    <row r="18677" spans="1:8" x14ac:dyDescent="0.3">
      <c r="A18677" s="128"/>
      <c r="B18677" s="128"/>
      <c r="D18677" s="128"/>
      <c r="E18677" s="128"/>
      <c r="G18677" s="129"/>
      <c r="H18677" s="129"/>
    </row>
    <row r="18678" spans="1:8" x14ac:dyDescent="0.3">
      <c r="A18678" s="128"/>
      <c r="B18678" s="128"/>
      <c r="D18678" s="128"/>
      <c r="E18678" s="128"/>
      <c r="G18678" s="129"/>
      <c r="H18678" s="129"/>
    </row>
    <row r="18679" spans="1:8" x14ac:dyDescent="0.3">
      <c r="A18679" s="128"/>
      <c r="B18679" s="128"/>
      <c r="D18679" s="128"/>
      <c r="E18679" s="128"/>
      <c r="G18679" s="129"/>
      <c r="H18679" s="129"/>
    </row>
    <row r="18680" spans="1:8" x14ac:dyDescent="0.3">
      <c r="A18680" s="128"/>
      <c r="B18680" s="128"/>
      <c r="D18680" s="128"/>
      <c r="E18680" s="128"/>
      <c r="G18680" s="129"/>
      <c r="H18680" s="129"/>
    </row>
    <row r="18681" spans="1:8" x14ac:dyDescent="0.3">
      <c r="A18681" s="128"/>
      <c r="B18681" s="128"/>
      <c r="D18681" s="128"/>
      <c r="E18681" s="128"/>
      <c r="G18681" s="129"/>
      <c r="H18681" s="129"/>
    </row>
    <row r="18682" spans="1:8" x14ac:dyDescent="0.3">
      <c r="A18682" s="128"/>
      <c r="B18682" s="128"/>
      <c r="D18682" s="128"/>
      <c r="E18682" s="128"/>
      <c r="G18682" s="129"/>
      <c r="H18682" s="129"/>
    </row>
    <row r="18683" spans="1:8" x14ac:dyDescent="0.3">
      <c r="A18683" s="128"/>
      <c r="B18683" s="128"/>
      <c r="D18683" s="128"/>
      <c r="E18683" s="128"/>
      <c r="G18683" s="129"/>
      <c r="H18683" s="129"/>
    </row>
    <row r="18684" spans="1:8" x14ac:dyDescent="0.3">
      <c r="A18684" s="128"/>
      <c r="B18684" s="128"/>
      <c r="D18684" s="128"/>
      <c r="E18684" s="128"/>
      <c r="G18684" s="129"/>
      <c r="H18684" s="129"/>
    </row>
    <row r="18685" spans="1:8" x14ac:dyDescent="0.3">
      <c r="A18685" s="128"/>
      <c r="B18685" s="128"/>
      <c r="D18685" s="128"/>
      <c r="E18685" s="128"/>
      <c r="G18685" s="129"/>
      <c r="H18685" s="129"/>
    </row>
    <row r="18686" spans="1:8" x14ac:dyDescent="0.3">
      <c r="A18686" s="128"/>
      <c r="B18686" s="128"/>
      <c r="D18686" s="128"/>
      <c r="E18686" s="128"/>
      <c r="G18686" s="129"/>
      <c r="H18686" s="129"/>
    </row>
    <row r="18687" spans="1:8" x14ac:dyDescent="0.3">
      <c r="A18687" s="128"/>
      <c r="B18687" s="128"/>
      <c r="D18687" s="128"/>
      <c r="E18687" s="128"/>
      <c r="G18687" s="129"/>
      <c r="H18687" s="129"/>
    </row>
    <row r="18688" spans="1:8" x14ac:dyDescent="0.3">
      <c r="A18688" s="128"/>
      <c r="B18688" s="128"/>
      <c r="D18688" s="128"/>
      <c r="E18688" s="128"/>
      <c r="G18688" s="129"/>
      <c r="H18688" s="129"/>
    </row>
    <row r="18689" spans="1:8" x14ac:dyDescent="0.3">
      <c r="A18689" s="128"/>
      <c r="B18689" s="128"/>
      <c r="D18689" s="128"/>
      <c r="E18689" s="128"/>
      <c r="G18689" s="129"/>
      <c r="H18689" s="129"/>
    </row>
    <row r="18690" spans="1:8" x14ac:dyDescent="0.3">
      <c r="A18690" s="128"/>
      <c r="B18690" s="128"/>
      <c r="D18690" s="128"/>
      <c r="E18690" s="128"/>
      <c r="G18690" s="129"/>
      <c r="H18690" s="129"/>
    </row>
    <row r="18691" spans="1:8" x14ac:dyDescent="0.3">
      <c r="A18691" s="128"/>
      <c r="B18691" s="128"/>
      <c r="D18691" s="128"/>
      <c r="E18691" s="128"/>
      <c r="G18691" s="129"/>
      <c r="H18691" s="129"/>
    </row>
    <row r="18692" spans="1:8" x14ac:dyDescent="0.3">
      <c r="A18692" s="128"/>
      <c r="B18692" s="128"/>
      <c r="D18692" s="128"/>
      <c r="E18692" s="128"/>
      <c r="G18692" s="129"/>
      <c r="H18692" s="129"/>
    </row>
    <row r="18693" spans="1:8" x14ac:dyDescent="0.3">
      <c r="A18693" s="128"/>
      <c r="B18693" s="128"/>
      <c r="D18693" s="128"/>
      <c r="E18693" s="128"/>
      <c r="G18693" s="129"/>
      <c r="H18693" s="129"/>
    </row>
    <row r="18694" spans="1:8" x14ac:dyDescent="0.3">
      <c r="A18694" s="128"/>
      <c r="B18694" s="128"/>
      <c r="D18694" s="128"/>
      <c r="E18694" s="128"/>
      <c r="G18694" s="129"/>
      <c r="H18694" s="129"/>
    </row>
    <row r="18695" spans="1:8" x14ac:dyDescent="0.3">
      <c r="A18695" s="128"/>
      <c r="B18695" s="128"/>
      <c r="D18695" s="128"/>
      <c r="E18695" s="128"/>
      <c r="G18695" s="129"/>
      <c r="H18695" s="129"/>
    </row>
    <row r="18696" spans="1:8" x14ac:dyDescent="0.3">
      <c r="A18696" s="128"/>
      <c r="B18696" s="128"/>
      <c r="D18696" s="128"/>
      <c r="E18696" s="128"/>
      <c r="G18696" s="129"/>
      <c r="H18696" s="129"/>
    </row>
    <row r="18697" spans="1:8" x14ac:dyDescent="0.3">
      <c r="A18697" s="128"/>
      <c r="B18697" s="128"/>
      <c r="D18697" s="128"/>
      <c r="E18697" s="128"/>
      <c r="G18697" s="129"/>
      <c r="H18697" s="129"/>
    </row>
    <row r="18698" spans="1:8" x14ac:dyDescent="0.3">
      <c r="A18698" s="128"/>
      <c r="B18698" s="128"/>
      <c r="D18698" s="128"/>
      <c r="E18698" s="128"/>
      <c r="G18698" s="129"/>
      <c r="H18698" s="129"/>
    </row>
    <row r="18699" spans="1:8" x14ac:dyDescent="0.3">
      <c r="A18699" s="128"/>
      <c r="B18699" s="128"/>
      <c r="D18699" s="128"/>
      <c r="E18699" s="128"/>
      <c r="G18699" s="129"/>
      <c r="H18699" s="129"/>
    </row>
    <row r="18700" spans="1:8" x14ac:dyDescent="0.3">
      <c r="A18700" s="128"/>
      <c r="B18700" s="128"/>
      <c r="D18700" s="128"/>
      <c r="E18700" s="128"/>
      <c r="G18700" s="129"/>
      <c r="H18700" s="129"/>
    </row>
    <row r="18701" spans="1:8" x14ac:dyDescent="0.3">
      <c r="A18701" s="128"/>
      <c r="B18701" s="128"/>
      <c r="D18701" s="128"/>
      <c r="E18701" s="128"/>
      <c r="G18701" s="129"/>
      <c r="H18701" s="129"/>
    </row>
    <row r="18702" spans="1:8" x14ac:dyDescent="0.3">
      <c r="A18702" s="128"/>
      <c r="B18702" s="128"/>
      <c r="D18702" s="128"/>
      <c r="E18702" s="128"/>
      <c r="G18702" s="129"/>
      <c r="H18702" s="129"/>
    </row>
    <row r="18703" spans="1:8" x14ac:dyDescent="0.3">
      <c r="A18703" s="128"/>
      <c r="B18703" s="128"/>
      <c r="D18703" s="128"/>
      <c r="E18703" s="128"/>
      <c r="G18703" s="129"/>
      <c r="H18703" s="129"/>
    </row>
    <row r="18704" spans="1:8" x14ac:dyDescent="0.3">
      <c r="A18704" s="128"/>
      <c r="B18704" s="128"/>
      <c r="D18704" s="128"/>
      <c r="E18704" s="128"/>
      <c r="G18704" s="129"/>
      <c r="H18704" s="129"/>
    </row>
    <row r="18705" spans="1:8" x14ac:dyDescent="0.3">
      <c r="A18705" s="128"/>
      <c r="B18705" s="128"/>
      <c r="D18705" s="128"/>
      <c r="E18705" s="128"/>
      <c r="G18705" s="129"/>
      <c r="H18705" s="129"/>
    </row>
    <row r="18706" spans="1:8" x14ac:dyDescent="0.3">
      <c r="A18706" s="128"/>
      <c r="B18706" s="128"/>
      <c r="D18706" s="128"/>
      <c r="E18706" s="128"/>
      <c r="G18706" s="129"/>
      <c r="H18706" s="129"/>
    </row>
    <row r="18707" spans="1:8" x14ac:dyDescent="0.3">
      <c r="A18707" s="128"/>
      <c r="B18707" s="128"/>
      <c r="D18707" s="128"/>
      <c r="E18707" s="128"/>
      <c r="G18707" s="129"/>
      <c r="H18707" s="129"/>
    </row>
    <row r="18708" spans="1:8" x14ac:dyDescent="0.3">
      <c r="A18708" s="128"/>
      <c r="B18708" s="128"/>
      <c r="D18708" s="128"/>
      <c r="E18708" s="128"/>
      <c r="G18708" s="129"/>
      <c r="H18708" s="129"/>
    </row>
    <row r="18709" spans="1:8" x14ac:dyDescent="0.3">
      <c r="A18709" s="128"/>
      <c r="B18709" s="128"/>
      <c r="D18709" s="128"/>
      <c r="E18709" s="128"/>
      <c r="G18709" s="129"/>
      <c r="H18709" s="129"/>
    </row>
    <row r="18710" spans="1:8" x14ac:dyDescent="0.3">
      <c r="A18710" s="128"/>
      <c r="B18710" s="128"/>
      <c r="D18710" s="128"/>
      <c r="E18710" s="128"/>
      <c r="G18710" s="129"/>
      <c r="H18710" s="129"/>
    </row>
    <row r="18711" spans="1:8" x14ac:dyDescent="0.3">
      <c r="A18711" s="128"/>
      <c r="B18711" s="128"/>
      <c r="D18711" s="128"/>
      <c r="E18711" s="128"/>
      <c r="G18711" s="129"/>
      <c r="H18711" s="129"/>
    </row>
    <row r="18712" spans="1:8" x14ac:dyDescent="0.3">
      <c r="A18712" s="128"/>
      <c r="B18712" s="128"/>
      <c r="D18712" s="128"/>
      <c r="E18712" s="128"/>
      <c r="G18712" s="129"/>
      <c r="H18712" s="129"/>
    </row>
    <row r="18713" spans="1:8" x14ac:dyDescent="0.3">
      <c r="A18713" s="128"/>
      <c r="B18713" s="128"/>
      <c r="D18713" s="128"/>
      <c r="E18713" s="128"/>
      <c r="G18713" s="129"/>
      <c r="H18713" s="129"/>
    </row>
    <row r="18714" spans="1:8" x14ac:dyDescent="0.3">
      <c r="A18714" s="128"/>
      <c r="B18714" s="128"/>
      <c r="D18714" s="128"/>
      <c r="E18714" s="128"/>
      <c r="G18714" s="129"/>
      <c r="H18714" s="129"/>
    </row>
    <row r="18715" spans="1:8" x14ac:dyDescent="0.3">
      <c r="A18715" s="128"/>
      <c r="B18715" s="128"/>
      <c r="D18715" s="128"/>
      <c r="E18715" s="128"/>
      <c r="G18715" s="129"/>
      <c r="H18715" s="129"/>
    </row>
    <row r="18716" spans="1:8" x14ac:dyDescent="0.3">
      <c r="A18716" s="128"/>
      <c r="B18716" s="128"/>
      <c r="D18716" s="128"/>
      <c r="E18716" s="128"/>
      <c r="G18716" s="129"/>
      <c r="H18716" s="129"/>
    </row>
    <row r="18717" spans="1:8" x14ac:dyDescent="0.3">
      <c r="A18717" s="128"/>
      <c r="B18717" s="128"/>
      <c r="D18717" s="128"/>
      <c r="E18717" s="128"/>
      <c r="G18717" s="129"/>
      <c r="H18717" s="129"/>
    </row>
    <row r="18718" spans="1:8" x14ac:dyDescent="0.3">
      <c r="A18718" s="128"/>
      <c r="B18718" s="128"/>
      <c r="D18718" s="128"/>
      <c r="E18718" s="128"/>
      <c r="G18718" s="129"/>
      <c r="H18718" s="129"/>
    </row>
    <row r="18719" spans="1:8" x14ac:dyDescent="0.3">
      <c r="A18719" s="128"/>
      <c r="B18719" s="128"/>
      <c r="D18719" s="128"/>
      <c r="E18719" s="128"/>
      <c r="G18719" s="129"/>
      <c r="H18719" s="129"/>
    </row>
    <row r="18720" spans="1:8" x14ac:dyDescent="0.3">
      <c r="A18720" s="128"/>
      <c r="B18720" s="128"/>
      <c r="D18720" s="128"/>
      <c r="E18720" s="128"/>
      <c r="G18720" s="129"/>
      <c r="H18720" s="129"/>
    </row>
    <row r="18721" spans="1:8" x14ac:dyDescent="0.3">
      <c r="A18721" s="128"/>
      <c r="B18721" s="128"/>
      <c r="D18721" s="128"/>
      <c r="E18721" s="128"/>
      <c r="G18721" s="129"/>
      <c r="H18721" s="129"/>
    </row>
    <row r="18722" spans="1:8" x14ac:dyDescent="0.3">
      <c r="A18722" s="128"/>
      <c r="B18722" s="128"/>
      <c r="D18722" s="128"/>
      <c r="E18722" s="128"/>
      <c r="G18722" s="129"/>
      <c r="H18722" s="129"/>
    </row>
    <row r="18723" spans="1:8" x14ac:dyDescent="0.3">
      <c r="A18723" s="128"/>
      <c r="B18723" s="128"/>
      <c r="D18723" s="128"/>
      <c r="E18723" s="128"/>
      <c r="G18723" s="129"/>
      <c r="H18723" s="129"/>
    </row>
    <row r="18724" spans="1:8" x14ac:dyDescent="0.3">
      <c r="A18724" s="128"/>
      <c r="B18724" s="128"/>
      <c r="D18724" s="128"/>
      <c r="E18724" s="128"/>
      <c r="G18724" s="129"/>
      <c r="H18724" s="129"/>
    </row>
    <row r="18725" spans="1:8" x14ac:dyDescent="0.3">
      <c r="A18725" s="128"/>
      <c r="B18725" s="128"/>
      <c r="D18725" s="128"/>
      <c r="E18725" s="128"/>
      <c r="G18725" s="129"/>
      <c r="H18725" s="129"/>
    </row>
    <row r="18726" spans="1:8" x14ac:dyDescent="0.3">
      <c r="A18726" s="128"/>
      <c r="B18726" s="128"/>
      <c r="D18726" s="128"/>
      <c r="E18726" s="128"/>
      <c r="G18726" s="129"/>
      <c r="H18726" s="129"/>
    </row>
    <row r="18727" spans="1:8" x14ac:dyDescent="0.3">
      <c r="A18727" s="128"/>
      <c r="B18727" s="128"/>
      <c r="D18727" s="128"/>
      <c r="E18727" s="128"/>
      <c r="G18727" s="129"/>
      <c r="H18727" s="129"/>
    </row>
    <row r="18728" spans="1:8" x14ac:dyDescent="0.3">
      <c r="A18728" s="128"/>
      <c r="B18728" s="128"/>
      <c r="D18728" s="128"/>
      <c r="E18728" s="128"/>
      <c r="G18728" s="129"/>
      <c r="H18728" s="129"/>
    </row>
    <row r="18729" spans="1:8" x14ac:dyDescent="0.3">
      <c r="A18729" s="128"/>
      <c r="B18729" s="128"/>
      <c r="D18729" s="128"/>
      <c r="E18729" s="128"/>
      <c r="G18729" s="129"/>
      <c r="H18729" s="129"/>
    </row>
    <row r="18730" spans="1:8" x14ac:dyDescent="0.3">
      <c r="A18730" s="128"/>
      <c r="B18730" s="128"/>
      <c r="D18730" s="128"/>
      <c r="E18730" s="128"/>
      <c r="G18730" s="129"/>
      <c r="H18730" s="129"/>
    </row>
    <row r="18731" spans="1:8" x14ac:dyDescent="0.3">
      <c r="A18731" s="128"/>
      <c r="B18731" s="128"/>
      <c r="D18731" s="128"/>
      <c r="E18731" s="128"/>
      <c r="G18731" s="129"/>
      <c r="H18731" s="129"/>
    </row>
    <row r="18732" spans="1:8" x14ac:dyDescent="0.3">
      <c r="A18732" s="128"/>
      <c r="B18732" s="128"/>
      <c r="D18732" s="128"/>
      <c r="E18732" s="128"/>
      <c r="G18732" s="129"/>
      <c r="H18732" s="129"/>
    </row>
    <row r="18733" spans="1:8" x14ac:dyDescent="0.3">
      <c r="A18733" s="128"/>
      <c r="B18733" s="128"/>
      <c r="D18733" s="128"/>
      <c r="E18733" s="128"/>
      <c r="G18733" s="129"/>
      <c r="H18733" s="129"/>
    </row>
    <row r="18734" spans="1:8" x14ac:dyDescent="0.3">
      <c r="A18734" s="128"/>
      <c r="B18734" s="128"/>
      <c r="D18734" s="128"/>
      <c r="E18734" s="128"/>
      <c r="G18734" s="129"/>
      <c r="H18734" s="129"/>
    </row>
    <row r="18735" spans="1:8" x14ac:dyDescent="0.3">
      <c r="A18735" s="128"/>
      <c r="B18735" s="128"/>
      <c r="D18735" s="128"/>
      <c r="E18735" s="128"/>
      <c r="G18735" s="129"/>
      <c r="H18735" s="129"/>
    </row>
    <row r="18736" spans="1:8" x14ac:dyDescent="0.3">
      <c r="A18736" s="128"/>
      <c r="B18736" s="128"/>
      <c r="D18736" s="128"/>
      <c r="E18736" s="128"/>
      <c r="G18736" s="129"/>
      <c r="H18736" s="129"/>
    </row>
    <row r="18737" spans="1:8" x14ac:dyDescent="0.3">
      <c r="A18737" s="128"/>
      <c r="B18737" s="128"/>
      <c r="D18737" s="128"/>
      <c r="E18737" s="128"/>
      <c r="G18737" s="129"/>
      <c r="H18737" s="129"/>
    </row>
    <row r="18738" spans="1:8" x14ac:dyDescent="0.3">
      <c r="A18738" s="128"/>
      <c r="B18738" s="128"/>
      <c r="D18738" s="128"/>
      <c r="E18738" s="128"/>
      <c r="G18738" s="129"/>
      <c r="H18738" s="129"/>
    </row>
    <row r="18739" spans="1:8" x14ac:dyDescent="0.3">
      <c r="A18739" s="128"/>
      <c r="B18739" s="128"/>
      <c r="D18739" s="128"/>
      <c r="E18739" s="128"/>
      <c r="G18739" s="129"/>
      <c r="H18739" s="129"/>
    </row>
    <row r="18740" spans="1:8" x14ac:dyDescent="0.3">
      <c r="A18740" s="128"/>
      <c r="B18740" s="128"/>
      <c r="D18740" s="128"/>
      <c r="E18740" s="128"/>
      <c r="G18740" s="129"/>
      <c r="H18740" s="129"/>
    </row>
    <row r="18741" spans="1:8" x14ac:dyDescent="0.3">
      <c r="A18741" s="128"/>
      <c r="B18741" s="128"/>
      <c r="D18741" s="128"/>
      <c r="E18741" s="128"/>
      <c r="G18741" s="129"/>
      <c r="H18741" s="129"/>
    </row>
    <row r="18742" spans="1:8" x14ac:dyDescent="0.3">
      <c r="A18742" s="128"/>
      <c r="B18742" s="128"/>
      <c r="D18742" s="128"/>
      <c r="E18742" s="128"/>
      <c r="G18742" s="129"/>
      <c r="H18742" s="129"/>
    </row>
    <row r="18743" spans="1:8" x14ac:dyDescent="0.3">
      <c r="A18743" s="128"/>
      <c r="B18743" s="128"/>
      <c r="D18743" s="128"/>
      <c r="E18743" s="128"/>
      <c r="G18743" s="129"/>
      <c r="H18743" s="129"/>
    </row>
    <row r="18744" spans="1:8" x14ac:dyDescent="0.3">
      <c r="A18744" s="128"/>
      <c r="B18744" s="128"/>
      <c r="D18744" s="128"/>
      <c r="E18744" s="128"/>
      <c r="G18744" s="129"/>
      <c r="H18744" s="129"/>
    </row>
    <row r="18745" spans="1:8" x14ac:dyDescent="0.3">
      <c r="A18745" s="128"/>
      <c r="B18745" s="128"/>
      <c r="D18745" s="128"/>
      <c r="E18745" s="128"/>
      <c r="G18745" s="129"/>
      <c r="H18745" s="129"/>
    </row>
    <row r="18746" spans="1:8" x14ac:dyDescent="0.3">
      <c r="A18746" s="128"/>
      <c r="B18746" s="128"/>
      <c r="D18746" s="128"/>
      <c r="E18746" s="128"/>
      <c r="G18746" s="129"/>
      <c r="H18746" s="129"/>
    </row>
    <row r="18747" spans="1:8" x14ac:dyDescent="0.3">
      <c r="A18747" s="128"/>
      <c r="B18747" s="128"/>
      <c r="D18747" s="128"/>
      <c r="E18747" s="128"/>
      <c r="G18747" s="129"/>
      <c r="H18747" s="129"/>
    </row>
    <row r="18748" spans="1:8" x14ac:dyDescent="0.3">
      <c r="A18748" s="128"/>
      <c r="B18748" s="128"/>
      <c r="D18748" s="128"/>
      <c r="E18748" s="128"/>
      <c r="G18748" s="129"/>
      <c r="H18748" s="129"/>
    </row>
    <row r="18749" spans="1:8" x14ac:dyDescent="0.3">
      <c r="A18749" s="128"/>
      <c r="B18749" s="128"/>
      <c r="D18749" s="128"/>
      <c r="E18749" s="128"/>
      <c r="G18749" s="129"/>
      <c r="H18749" s="129"/>
    </row>
    <row r="18750" spans="1:8" x14ac:dyDescent="0.3">
      <c r="A18750" s="128"/>
      <c r="B18750" s="128"/>
      <c r="D18750" s="128"/>
      <c r="E18750" s="128"/>
      <c r="G18750" s="129"/>
      <c r="H18750" s="129"/>
    </row>
    <row r="18751" spans="1:8" x14ac:dyDescent="0.3">
      <c r="A18751" s="128"/>
      <c r="B18751" s="128"/>
      <c r="D18751" s="128"/>
      <c r="E18751" s="128"/>
      <c r="G18751" s="129"/>
      <c r="H18751" s="129"/>
    </row>
    <row r="18752" spans="1:8" x14ac:dyDescent="0.3">
      <c r="A18752" s="128"/>
      <c r="B18752" s="128"/>
      <c r="D18752" s="128"/>
      <c r="E18752" s="128"/>
      <c r="G18752" s="129"/>
      <c r="H18752" s="129"/>
    </row>
    <row r="18753" spans="1:8" x14ac:dyDescent="0.3">
      <c r="A18753" s="128"/>
      <c r="B18753" s="128"/>
      <c r="D18753" s="128"/>
      <c r="E18753" s="128"/>
      <c r="G18753" s="129"/>
      <c r="H18753" s="129"/>
    </row>
    <row r="18754" spans="1:8" x14ac:dyDescent="0.3">
      <c r="A18754" s="128"/>
      <c r="B18754" s="128"/>
      <c r="D18754" s="128"/>
      <c r="E18754" s="128"/>
      <c r="G18754" s="129"/>
      <c r="H18754" s="129"/>
    </row>
    <row r="18755" spans="1:8" x14ac:dyDescent="0.3">
      <c r="A18755" s="128"/>
      <c r="B18755" s="128"/>
      <c r="D18755" s="128"/>
      <c r="E18755" s="128"/>
      <c r="G18755" s="129"/>
      <c r="H18755" s="129"/>
    </row>
    <row r="18756" spans="1:8" x14ac:dyDescent="0.3">
      <c r="A18756" s="128"/>
      <c r="B18756" s="128"/>
      <c r="D18756" s="128"/>
      <c r="E18756" s="128"/>
      <c r="G18756" s="129"/>
      <c r="H18756" s="129"/>
    </row>
    <row r="18757" spans="1:8" x14ac:dyDescent="0.3">
      <c r="A18757" s="128"/>
      <c r="B18757" s="128"/>
      <c r="D18757" s="128"/>
      <c r="E18757" s="128"/>
      <c r="G18757" s="129"/>
      <c r="H18757" s="129"/>
    </row>
    <row r="18758" spans="1:8" x14ac:dyDescent="0.3">
      <c r="A18758" s="128"/>
      <c r="B18758" s="128"/>
      <c r="D18758" s="128"/>
      <c r="E18758" s="128"/>
      <c r="G18758" s="129"/>
      <c r="H18758" s="129"/>
    </row>
    <row r="18759" spans="1:8" x14ac:dyDescent="0.3">
      <c r="A18759" s="128"/>
      <c r="B18759" s="128"/>
      <c r="D18759" s="128"/>
      <c r="E18759" s="128"/>
      <c r="G18759" s="129"/>
      <c r="H18759" s="129"/>
    </row>
    <row r="18760" spans="1:8" x14ac:dyDescent="0.3">
      <c r="A18760" s="128"/>
      <c r="B18760" s="128"/>
      <c r="D18760" s="128"/>
      <c r="E18760" s="128"/>
      <c r="G18760" s="129"/>
      <c r="H18760" s="129"/>
    </row>
    <row r="18761" spans="1:8" x14ac:dyDescent="0.3">
      <c r="A18761" s="128"/>
      <c r="B18761" s="128"/>
      <c r="D18761" s="128"/>
      <c r="E18761" s="128"/>
      <c r="G18761" s="129"/>
      <c r="H18761" s="129"/>
    </row>
    <row r="18762" spans="1:8" x14ac:dyDescent="0.3">
      <c r="A18762" s="128"/>
      <c r="B18762" s="128"/>
      <c r="D18762" s="128"/>
      <c r="E18762" s="128"/>
      <c r="G18762" s="129"/>
      <c r="H18762" s="129"/>
    </row>
    <row r="18763" spans="1:8" x14ac:dyDescent="0.3">
      <c r="A18763" s="128"/>
      <c r="B18763" s="128"/>
      <c r="D18763" s="128"/>
      <c r="E18763" s="128"/>
      <c r="G18763" s="129"/>
      <c r="H18763" s="129"/>
    </row>
    <row r="18764" spans="1:8" x14ac:dyDescent="0.3">
      <c r="A18764" s="128"/>
      <c r="B18764" s="128"/>
      <c r="D18764" s="128"/>
      <c r="E18764" s="128"/>
      <c r="G18764" s="129"/>
      <c r="H18764" s="129"/>
    </row>
    <row r="18765" spans="1:8" x14ac:dyDescent="0.3">
      <c r="A18765" s="128"/>
      <c r="B18765" s="128"/>
      <c r="D18765" s="128"/>
      <c r="E18765" s="128"/>
      <c r="G18765" s="129"/>
      <c r="H18765" s="129"/>
    </row>
    <row r="18766" spans="1:8" x14ac:dyDescent="0.3">
      <c r="A18766" s="128"/>
      <c r="B18766" s="128"/>
      <c r="D18766" s="128"/>
      <c r="E18766" s="128"/>
      <c r="G18766" s="129"/>
      <c r="H18766" s="129"/>
    </row>
    <row r="18767" spans="1:8" x14ac:dyDescent="0.3">
      <c r="A18767" s="128"/>
      <c r="B18767" s="128"/>
      <c r="D18767" s="128"/>
      <c r="E18767" s="128"/>
      <c r="G18767" s="129"/>
      <c r="H18767" s="129"/>
    </row>
    <row r="18768" spans="1:8" x14ac:dyDescent="0.3">
      <c r="A18768" s="128"/>
      <c r="B18768" s="128"/>
      <c r="D18768" s="128"/>
      <c r="E18768" s="128"/>
      <c r="G18768" s="129"/>
      <c r="H18768" s="129"/>
    </row>
    <row r="18769" spans="1:8" x14ac:dyDescent="0.3">
      <c r="A18769" s="128"/>
      <c r="B18769" s="128"/>
      <c r="D18769" s="128"/>
      <c r="E18769" s="128"/>
      <c r="G18769" s="129"/>
      <c r="H18769" s="129"/>
    </row>
    <row r="18770" spans="1:8" x14ac:dyDescent="0.3">
      <c r="A18770" s="128"/>
      <c r="B18770" s="128"/>
      <c r="D18770" s="128"/>
      <c r="E18770" s="128"/>
      <c r="G18770" s="129"/>
      <c r="H18770" s="129"/>
    </row>
    <row r="18771" spans="1:8" x14ac:dyDescent="0.3">
      <c r="A18771" s="128"/>
      <c r="B18771" s="128"/>
      <c r="D18771" s="128"/>
      <c r="E18771" s="128"/>
      <c r="G18771" s="129"/>
      <c r="H18771" s="129"/>
    </row>
    <row r="18772" spans="1:8" x14ac:dyDescent="0.3">
      <c r="A18772" s="128"/>
      <c r="B18772" s="128"/>
      <c r="D18772" s="128"/>
      <c r="E18772" s="128"/>
      <c r="G18772" s="129"/>
      <c r="H18772" s="129"/>
    </row>
    <row r="18773" spans="1:8" x14ac:dyDescent="0.3">
      <c r="A18773" s="128"/>
      <c r="B18773" s="128"/>
      <c r="D18773" s="128"/>
      <c r="E18773" s="128"/>
      <c r="G18773" s="129"/>
      <c r="H18773" s="129"/>
    </row>
    <row r="18774" spans="1:8" x14ac:dyDescent="0.3">
      <c r="A18774" s="128"/>
      <c r="B18774" s="128"/>
      <c r="D18774" s="128"/>
      <c r="E18774" s="128"/>
      <c r="G18774" s="129"/>
      <c r="H18774" s="129"/>
    </row>
    <row r="18775" spans="1:8" x14ac:dyDescent="0.3">
      <c r="A18775" s="128"/>
      <c r="B18775" s="128"/>
      <c r="D18775" s="128"/>
      <c r="E18775" s="128"/>
      <c r="G18775" s="129"/>
      <c r="H18775" s="129"/>
    </row>
    <row r="18776" spans="1:8" x14ac:dyDescent="0.3">
      <c r="A18776" s="128"/>
      <c r="B18776" s="128"/>
      <c r="D18776" s="128"/>
      <c r="E18776" s="128"/>
      <c r="G18776" s="129"/>
      <c r="H18776" s="129"/>
    </row>
    <row r="18777" spans="1:8" x14ac:dyDescent="0.3">
      <c r="A18777" s="128"/>
      <c r="B18777" s="128"/>
      <c r="D18777" s="128"/>
      <c r="E18777" s="128"/>
      <c r="G18777" s="129"/>
      <c r="H18777" s="129"/>
    </row>
    <row r="18778" spans="1:8" x14ac:dyDescent="0.3">
      <c r="A18778" s="128"/>
      <c r="B18778" s="128"/>
      <c r="D18778" s="128"/>
      <c r="E18778" s="128"/>
      <c r="G18778" s="129"/>
      <c r="H18778" s="129"/>
    </row>
    <row r="18779" spans="1:8" x14ac:dyDescent="0.3">
      <c r="A18779" s="128"/>
      <c r="B18779" s="128"/>
      <c r="D18779" s="128"/>
      <c r="E18779" s="128"/>
      <c r="G18779" s="129"/>
      <c r="H18779" s="129"/>
    </row>
    <row r="18780" spans="1:8" x14ac:dyDescent="0.3">
      <c r="A18780" s="128"/>
      <c r="B18780" s="128"/>
      <c r="D18780" s="128"/>
      <c r="E18780" s="128"/>
      <c r="G18780" s="129"/>
      <c r="H18780" s="129"/>
    </row>
    <row r="18781" spans="1:8" x14ac:dyDescent="0.3">
      <c r="A18781" s="128"/>
      <c r="B18781" s="128"/>
      <c r="D18781" s="128"/>
      <c r="E18781" s="128"/>
      <c r="G18781" s="129"/>
      <c r="H18781" s="129"/>
    </row>
    <row r="18782" spans="1:8" x14ac:dyDescent="0.3">
      <c r="A18782" s="128"/>
      <c r="B18782" s="128"/>
      <c r="D18782" s="128"/>
      <c r="E18782" s="128"/>
      <c r="G18782" s="129"/>
      <c r="H18782" s="129"/>
    </row>
    <row r="18783" spans="1:8" x14ac:dyDescent="0.3">
      <c r="A18783" s="128"/>
      <c r="B18783" s="128"/>
      <c r="D18783" s="128"/>
      <c r="E18783" s="128"/>
      <c r="G18783" s="129"/>
      <c r="H18783" s="129"/>
    </row>
    <row r="18784" spans="1:8" x14ac:dyDescent="0.3">
      <c r="A18784" s="128"/>
      <c r="B18784" s="128"/>
      <c r="D18784" s="128"/>
      <c r="E18784" s="128"/>
      <c r="G18784" s="129"/>
      <c r="H18784" s="129"/>
    </row>
    <row r="18785" spans="1:8" x14ac:dyDescent="0.3">
      <c r="A18785" s="128"/>
      <c r="B18785" s="128"/>
      <c r="D18785" s="128"/>
      <c r="E18785" s="128"/>
      <c r="G18785" s="129"/>
      <c r="H18785" s="129"/>
    </row>
    <row r="18786" spans="1:8" x14ac:dyDescent="0.3">
      <c r="A18786" s="128"/>
      <c r="B18786" s="128"/>
      <c r="D18786" s="128"/>
      <c r="E18786" s="128"/>
      <c r="G18786" s="129"/>
      <c r="H18786" s="129"/>
    </row>
    <row r="18787" spans="1:8" x14ac:dyDescent="0.3">
      <c r="A18787" s="128"/>
      <c r="B18787" s="128"/>
      <c r="D18787" s="128"/>
      <c r="E18787" s="128"/>
      <c r="G18787" s="129"/>
      <c r="H18787" s="129"/>
    </row>
    <row r="18788" spans="1:8" x14ac:dyDescent="0.3">
      <c r="A18788" s="128"/>
      <c r="B18788" s="128"/>
      <c r="D18788" s="128"/>
      <c r="E18788" s="128"/>
      <c r="G18788" s="129"/>
      <c r="H18788" s="129"/>
    </row>
    <row r="18789" spans="1:8" x14ac:dyDescent="0.3">
      <c r="A18789" s="128"/>
      <c r="B18789" s="128"/>
      <c r="D18789" s="128"/>
      <c r="E18789" s="128"/>
      <c r="G18789" s="129"/>
      <c r="H18789" s="129"/>
    </row>
    <row r="18790" spans="1:8" x14ac:dyDescent="0.3">
      <c r="A18790" s="128"/>
      <c r="B18790" s="128"/>
      <c r="D18790" s="128"/>
      <c r="E18790" s="128"/>
      <c r="G18790" s="129"/>
      <c r="H18790" s="129"/>
    </row>
    <row r="18791" spans="1:8" x14ac:dyDescent="0.3">
      <c r="A18791" s="128"/>
      <c r="B18791" s="128"/>
      <c r="D18791" s="128"/>
      <c r="E18791" s="128"/>
      <c r="G18791" s="129"/>
      <c r="H18791" s="129"/>
    </row>
    <row r="18792" spans="1:8" x14ac:dyDescent="0.3">
      <c r="A18792" s="128"/>
      <c r="B18792" s="128"/>
      <c r="D18792" s="128"/>
      <c r="E18792" s="128"/>
      <c r="G18792" s="129"/>
      <c r="H18792" s="129"/>
    </row>
    <row r="18793" spans="1:8" x14ac:dyDescent="0.3">
      <c r="A18793" s="128"/>
      <c r="B18793" s="128"/>
      <c r="D18793" s="128"/>
      <c r="E18793" s="128"/>
      <c r="G18793" s="129"/>
      <c r="H18793" s="129"/>
    </row>
    <row r="18794" spans="1:8" x14ac:dyDescent="0.3">
      <c r="A18794" s="128"/>
      <c r="B18794" s="128"/>
      <c r="D18794" s="128"/>
      <c r="E18794" s="128"/>
      <c r="G18794" s="129"/>
      <c r="H18794" s="129"/>
    </row>
    <row r="18795" spans="1:8" x14ac:dyDescent="0.3">
      <c r="A18795" s="128"/>
      <c r="B18795" s="128"/>
      <c r="D18795" s="128"/>
      <c r="E18795" s="128"/>
      <c r="G18795" s="129"/>
      <c r="H18795" s="129"/>
    </row>
    <row r="18796" spans="1:8" x14ac:dyDescent="0.3">
      <c r="A18796" s="128"/>
      <c r="B18796" s="128"/>
      <c r="D18796" s="128"/>
      <c r="E18796" s="128"/>
      <c r="G18796" s="129"/>
      <c r="H18796" s="129"/>
    </row>
    <row r="18797" spans="1:8" x14ac:dyDescent="0.3">
      <c r="A18797" s="128"/>
      <c r="B18797" s="128"/>
      <c r="D18797" s="128"/>
      <c r="E18797" s="128"/>
      <c r="G18797" s="129"/>
      <c r="H18797" s="129"/>
    </row>
    <row r="18798" spans="1:8" x14ac:dyDescent="0.3">
      <c r="A18798" s="128"/>
      <c r="B18798" s="128"/>
      <c r="D18798" s="128"/>
      <c r="E18798" s="128"/>
      <c r="G18798" s="129"/>
      <c r="H18798" s="129"/>
    </row>
    <row r="18799" spans="1:8" x14ac:dyDescent="0.3">
      <c r="A18799" s="128"/>
      <c r="B18799" s="128"/>
      <c r="D18799" s="128"/>
      <c r="E18799" s="128"/>
      <c r="G18799" s="129"/>
      <c r="H18799" s="129"/>
    </row>
    <row r="18800" spans="1:8" x14ac:dyDescent="0.3">
      <c r="A18800" s="128"/>
      <c r="B18800" s="128"/>
      <c r="D18800" s="128"/>
      <c r="E18800" s="128"/>
      <c r="G18800" s="129"/>
      <c r="H18800" s="129"/>
    </row>
    <row r="18801" spans="1:8" x14ac:dyDescent="0.3">
      <c r="A18801" s="128"/>
      <c r="B18801" s="128"/>
      <c r="D18801" s="128"/>
      <c r="E18801" s="128"/>
      <c r="G18801" s="129"/>
      <c r="H18801" s="129"/>
    </row>
    <row r="18802" spans="1:8" x14ac:dyDescent="0.3">
      <c r="A18802" s="128"/>
      <c r="B18802" s="128"/>
      <c r="D18802" s="128"/>
      <c r="E18802" s="128"/>
      <c r="G18802" s="129"/>
      <c r="H18802" s="129"/>
    </row>
    <row r="18803" spans="1:8" x14ac:dyDescent="0.3">
      <c r="A18803" s="128"/>
      <c r="B18803" s="128"/>
      <c r="D18803" s="128"/>
      <c r="E18803" s="128"/>
      <c r="G18803" s="129"/>
      <c r="H18803" s="129"/>
    </row>
    <row r="18804" spans="1:8" x14ac:dyDescent="0.3">
      <c r="A18804" s="128"/>
      <c r="B18804" s="128"/>
      <c r="D18804" s="128"/>
      <c r="E18804" s="128"/>
      <c r="G18804" s="129"/>
      <c r="H18804" s="129"/>
    </row>
    <row r="18805" spans="1:8" x14ac:dyDescent="0.3">
      <c r="A18805" s="128"/>
      <c r="B18805" s="128"/>
      <c r="D18805" s="128"/>
      <c r="E18805" s="128"/>
      <c r="G18805" s="129"/>
      <c r="H18805" s="129"/>
    </row>
    <row r="18806" spans="1:8" x14ac:dyDescent="0.3">
      <c r="A18806" s="128"/>
      <c r="B18806" s="128"/>
      <c r="D18806" s="128"/>
      <c r="E18806" s="128"/>
      <c r="G18806" s="129"/>
      <c r="H18806" s="129"/>
    </row>
    <row r="18807" spans="1:8" x14ac:dyDescent="0.3">
      <c r="A18807" s="128"/>
      <c r="B18807" s="128"/>
      <c r="D18807" s="128"/>
      <c r="E18807" s="128"/>
      <c r="G18807" s="129"/>
      <c r="H18807" s="129"/>
    </row>
    <row r="18808" spans="1:8" x14ac:dyDescent="0.3">
      <c r="A18808" s="128"/>
      <c r="B18808" s="128"/>
      <c r="D18808" s="128"/>
      <c r="E18808" s="128"/>
      <c r="G18808" s="129"/>
      <c r="H18808" s="129"/>
    </row>
    <row r="18809" spans="1:8" x14ac:dyDescent="0.3">
      <c r="A18809" s="128"/>
      <c r="B18809" s="128"/>
      <c r="D18809" s="128"/>
      <c r="E18809" s="128"/>
      <c r="G18809" s="129"/>
      <c r="H18809" s="129"/>
    </row>
    <row r="18810" spans="1:8" x14ac:dyDescent="0.3">
      <c r="A18810" s="128"/>
      <c r="B18810" s="128"/>
      <c r="D18810" s="128"/>
      <c r="E18810" s="128"/>
      <c r="G18810" s="129"/>
      <c r="H18810" s="129"/>
    </row>
    <row r="18811" spans="1:8" x14ac:dyDescent="0.3">
      <c r="A18811" s="128"/>
      <c r="B18811" s="128"/>
      <c r="D18811" s="128"/>
      <c r="E18811" s="128"/>
      <c r="G18811" s="129"/>
      <c r="H18811" s="129"/>
    </row>
    <row r="18812" spans="1:8" x14ac:dyDescent="0.3">
      <c r="A18812" s="128"/>
      <c r="B18812" s="128"/>
      <c r="D18812" s="128"/>
      <c r="E18812" s="128"/>
      <c r="G18812" s="129"/>
      <c r="H18812" s="129"/>
    </row>
    <row r="18813" spans="1:8" x14ac:dyDescent="0.3">
      <c r="A18813" s="128"/>
      <c r="B18813" s="128"/>
      <c r="D18813" s="128"/>
      <c r="E18813" s="128"/>
      <c r="G18813" s="129"/>
      <c r="H18813" s="129"/>
    </row>
    <row r="18814" spans="1:8" x14ac:dyDescent="0.3">
      <c r="A18814" s="128"/>
      <c r="B18814" s="128"/>
      <c r="D18814" s="128"/>
      <c r="E18814" s="128"/>
      <c r="G18814" s="129"/>
      <c r="H18814" s="129"/>
    </row>
    <row r="18815" spans="1:8" x14ac:dyDescent="0.3">
      <c r="A18815" s="128"/>
      <c r="B18815" s="128"/>
      <c r="D18815" s="128"/>
      <c r="E18815" s="128"/>
      <c r="G18815" s="129"/>
      <c r="H18815" s="129"/>
    </row>
    <row r="18816" spans="1:8" x14ac:dyDescent="0.3">
      <c r="A18816" s="128"/>
      <c r="B18816" s="128"/>
      <c r="D18816" s="128"/>
      <c r="E18816" s="128"/>
      <c r="G18816" s="129"/>
      <c r="H18816" s="129"/>
    </row>
    <row r="18817" spans="1:8" x14ac:dyDescent="0.3">
      <c r="A18817" s="128"/>
      <c r="B18817" s="128"/>
      <c r="D18817" s="128"/>
      <c r="E18817" s="128"/>
      <c r="G18817" s="129"/>
      <c r="H18817" s="129"/>
    </row>
    <row r="18818" spans="1:8" x14ac:dyDescent="0.3">
      <c r="A18818" s="128"/>
      <c r="B18818" s="128"/>
      <c r="D18818" s="128"/>
      <c r="E18818" s="128"/>
      <c r="G18818" s="129"/>
      <c r="H18818" s="129"/>
    </row>
    <row r="18819" spans="1:8" x14ac:dyDescent="0.3">
      <c r="A18819" s="128"/>
      <c r="B18819" s="128"/>
      <c r="D18819" s="128"/>
      <c r="E18819" s="128"/>
      <c r="G18819" s="129"/>
      <c r="H18819" s="129"/>
    </row>
    <row r="18820" spans="1:8" x14ac:dyDescent="0.3">
      <c r="A18820" s="128"/>
      <c r="B18820" s="128"/>
      <c r="D18820" s="128"/>
      <c r="E18820" s="128"/>
      <c r="G18820" s="129"/>
      <c r="H18820" s="129"/>
    </row>
    <row r="18821" spans="1:8" x14ac:dyDescent="0.3">
      <c r="A18821" s="128"/>
      <c r="B18821" s="128"/>
      <c r="D18821" s="128"/>
      <c r="E18821" s="128"/>
      <c r="G18821" s="129"/>
      <c r="H18821" s="129"/>
    </row>
    <row r="18822" spans="1:8" x14ac:dyDescent="0.3">
      <c r="A18822" s="128"/>
      <c r="B18822" s="128"/>
      <c r="D18822" s="128"/>
      <c r="E18822" s="128"/>
      <c r="G18822" s="129"/>
      <c r="H18822" s="129"/>
    </row>
    <row r="18823" spans="1:8" x14ac:dyDescent="0.3">
      <c r="A18823" s="128"/>
      <c r="B18823" s="128"/>
      <c r="D18823" s="128"/>
      <c r="E18823" s="128"/>
      <c r="G18823" s="129"/>
      <c r="H18823" s="129"/>
    </row>
    <row r="18824" spans="1:8" x14ac:dyDescent="0.3">
      <c r="A18824" s="128"/>
      <c r="B18824" s="128"/>
      <c r="D18824" s="128"/>
      <c r="E18824" s="128"/>
      <c r="G18824" s="129"/>
      <c r="H18824" s="129"/>
    </row>
    <row r="18825" spans="1:8" x14ac:dyDescent="0.3">
      <c r="A18825" s="128"/>
      <c r="B18825" s="128"/>
      <c r="D18825" s="128"/>
      <c r="E18825" s="128"/>
      <c r="G18825" s="129"/>
      <c r="H18825" s="129"/>
    </row>
    <row r="18826" spans="1:8" x14ac:dyDescent="0.3">
      <c r="A18826" s="128"/>
      <c r="B18826" s="128"/>
      <c r="D18826" s="128"/>
      <c r="E18826" s="128"/>
      <c r="G18826" s="129"/>
      <c r="H18826" s="129"/>
    </row>
    <row r="18827" spans="1:8" x14ac:dyDescent="0.3">
      <c r="A18827" s="128"/>
      <c r="B18827" s="128"/>
      <c r="D18827" s="128"/>
      <c r="E18827" s="128"/>
      <c r="G18827" s="129"/>
      <c r="H18827" s="129"/>
    </row>
    <row r="18828" spans="1:8" x14ac:dyDescent="0.3">
      <c r="A18828" s="128"/>
      <c r="B18828" s="128"/>
      <c r="D18828" s="128"/>
      <c r="E18828" s="128"/>
      <c r="G18828" s="129"/>
      <c r="H18828" s="129"/>
    </row>
    <row r="18829" spans="1:8" x14ac:dyDescent="0.3">
      <c r="A18829" s="128"/>
      <c r="B18829" s="128"/>
      <c r="D18829" s="128"/>
      <c r="E18829" s="128"/>
      <c r="G18829" s="129"/>
      <c r="H18829" s="129"/>
    </row>
    <row r="18830" spans="1:8" x14ac:dyDescent="0.3">
      <c r="A18830" s="128"/>
      <c r="B18830" s="128"/>
      <c r="D18830" s="128"/>
      <c r="E18830" s="128"/>
      <c r="G18830" s="129"/>
      <c r="H18830" s="129"/>
    </row>
    <row r="18831" spans="1:8" x14ac:dyDescent="0.3">
      <c r="A18831" s="128"/>
      <c r="B18831" s="128"/>
      <c r="D18831" s="128"/>
      <c r="E18831" s="128"/>
      <c r="G18831" s="129"/>
      <c r="H18831" s="129"/>
    </row>
    <row r="18832" spans="1:8" x14ac:dyDescent="0.3">
      <c r="A18832" s="128"/>
      <c r="B18832" s="128"/>
      <c r="D18832" s="128"/>
      <c r="E18832" s="128"/>
      <c r="G18832" s="129"/>
      <c r="H18832" s="129"/>
    </row>
    <row r="18833" spans="1:8" x14ac:dyDescent="0.3">
      <c r="A18833" s="128"/>
      <c r="B18833" s="128"/>
      <c r="D18833" s="128"/>
      <c r="E18833" s="128"/>
      <c r="G18833" s="129"/>
      <c r="H18833" s="129"/>
    </row>
    <row r="18834" spans="1:8" x14ac:dyDescent="0.3">
      <c r="A18834" s="128"/>
      <c r="B18834" s="128"/>
      <c r="D18834" s="128"/>
      <c r="E18834" s="128"/>
      <c r="G18834" s="129"/>
      <c r="H18834" s="129"/>
    </row>
    <row r="18835" spans="1:8" x14ac:dyDescent="0.3">
      <c r="A18835" s="128"/>
      <c r="B18835" s="128"/>
      <c r="D18835" s="128"/>
      <c r="E18835" s="128"/>
      <c r="G18835" s="129"/>
      <c r="H18835" s="129"/>
    </row>
    <row r="18836" spans="1:8" x14ac:dyDescent="0.3">
      <c r="A18836" s="128"/>
      <c r="B18836" s="128"/>
      <c r="D18836" s="128"/>
      <c r="E18836" s="128"/>
      <c r="G18836" s="129"/>
      <c r="H18836" s="129"/>
    </row>
    <row r="18837" spans="1:8" x14ac:dyDescent="0.3">
      <c r="A18837" s="128"/>
      <c r="B18837" s="128"/>
      <c r="D18837" s="128"/>
      <c r="E18837" s="128"/>
      <c r="G18837" s="129"/>
      <c r="H18837" s="129"/>
    </row>
    <row r="18838" spans="1:8" x14ac:dyDescent="0.3">
      <c r="A18838" s="128"/>
      <c r="B18838" s="128"/>
      <c r="D18838" s="128"/>
      <c r="E18838" s="128"/>
      <c r="G18838" s="129"/>
      <c r="H18838" s="129"/>
    </row>
    <row r="18839" spans="1:8" x14ac:dyDescent="0.3">
      <c r="A18839" s="128"/>
      <c r="B18839" s="128"/>
      <c r="D18839" s="128"/>
      <c r="E18839" s="128"/>
      <c r="G18839" s="129"/>
      <c r="H18839" s="129"/>
    </row>
    <row r="18840" spans="1:8" x14ac:dyDescent="0.3">
      <c r="A18840" s="128"/>
      <c r="B18840" s="128"/>
      <c r="D18840" s="128"/>
      <c r="E18840" s="128"/>
      <c r="G18840" s="129"/>
      <c r="H18840" s="129"/>
    </row>
    <row r="18841" spans="1:8" x14ac:dyDescent="0.3">
      <c r="A18841" s="128"/>
      <c r="B18841" s="128"/>
      <c r="D18841" s="128"/>
      <c r="E18841" s="128"/>
      <c r="G18841" s="129"/>
      <c r="H18841" s="129"/>
    </row>
    <row r="18842" spans="1:8" x14ac:dyDescent="0.3">
      <c r="A18842" s="128"/>
      <c r="B18842" s="128"/>
      <c r="D18842" s="128"/>
      <c r="E18842" s="128"/>
      <c r="G18842" s="129"/>
      <c r="H18842" s="129"/>
    </row>
    <row r="18843" spans="1:8" x14ac:dyDescent="0.3">
      <c r="A18843" s="128"/>
      <c r="B18843" s="128"/>
      <c r="D18843" s="128"/>
      <c r="E18843" s="128"/>
      <c r="G18843" s="129"/>
      <c r="H18843" s="129"/>
    </row>
    <row r="18844" spans="1:8" x14ac:dyDescent="0.3">
      <c r="A18844" s="128"/>
      <c r="B18844" s="128"/>
      <c r="D18844" s="128"/>
      <c r="E18844" s="128"/>
      <c r="G18844" s="129"/>
      <c r="H18844" s="129"/>
    </row>
    <row r="18845" spans="1:8" x14ac:dyDescent="0.3">
      <c r="A18845" s="128"/>
      <c r="B18845" s="128"/>
      <c r="D18845" s="128"/>
      <c r="E18845" s="128"/>
      <c r="G18845" s="129"/>
      <c r="H18845" s="129"/>
    </row>
    <row r="18846" spans="1:8" x14ac:dyDescent="0.3">
      <c r="A18846" s="128"/>
      <c r="B18846" s="128"/>
      <c r="D18846" s="128"/>
      <c r="E18846" s="128"/>
      <c r="G18846" s="129"/>
      <c r="H18846" s="129"/>
    </row>
    <row r="18847" spans="1:8" x14ac:dyDescent="0.3">
      <c r="A18847" s="128"/>
      <c r="B18847" s="128"/>
      <c r="D18847" s="128"/>
      <c r="E18847" s="128"/>
      <c r="G18847" s="129"/>
      <c r="H18847" s="129"/>
    </row>
    <row r="18848" spans="1:8" x14ac:dyDescent="0.3">
      <c r="A18848" s="128"/>
      <c r="B18848" s="128"/>
      <c r="D18848" s="128"/>
      <c r="E18848" s="128"/>
      <c r="G18848" s="129"/>
      <c r="H18848" s="129"/>
    </row>
    <row r="18849" spans="1:8" x14ac:dyDescent="0.3">
      <c r="A18849" s="128"/>
      <c r="B18849" s="128"/>
      <c r="D18849" s="128"/>
      <c r="E18849" s="128"/>
      <c r="G18849" s="129"/>
      <c r="H18849" s="129"/>
    </row>
    <row r="18850" spans="1:8" x14ac:dyDescent="0.3">
      <c r="A18850" s="128"/>
      <c r="B18850" s="128"/>
      <c r="D18850" s="128"/>
      <c r="E18850" s="128"/>
      <c r="G18850" s="129"/>
      <c r="H18850" s="129"/>
    </row>
    <row r="18851" spans="1:8" x14ac:dyDescent="0.3">
      <c r="A18851" s="128"/>
      <c r="B18851" s="128"/>
      <c r="D18851" s="128"/>
      <c r="E18851" s="128"/>
      <c r="G18851" s="129"/>
      <c r="H18851" s="129"/>
    </row>
    <row r="18852" spans="1:8" x14ac:dyDescent="0.3">
      <c r="A18852" s="128"/>
      <c r="B18852" s="128"/>
      <c r="D18852" s="128"/>
      <c r="E18852" s="128"/>
      <c r="G18852" s="129"/>
      <c r="H18852" s="129"/>
    </row>
    <row r="18853" spans="1:8" x14ac:dyDescent="0.3">
      <c r="A18853" s="128"/>
      <c r="B18853" s="128"/>
      <c r="D18853" s="128"/>
      <c r="E18853" s="128"/>
      <c r="G18853" s="129"/>
      <c r="H18853" s="129"/>
    </row>
    <row r="18854" spans="1:8" x14ac:dyDescent="0.3">
      <c r="A18854" s="128"/>
      <c r="B18854" s="128"/>
      <c r="D18854" s="128"/>
      <c r="E18854" s="128"/>
      <c r="G18854" s="129"/>
      <c r="H18854" s="129"/>
    </row>
    <row r="18855" spans="1:8" x14ac:dyDescent="0.3">
      <c r="A18855" s="128"/>
      <c r="B18855" s="128"/>
      <c r="D18855" s="128"/>
      <c r="E18855" s="128"/>
      <c r="G18855" s="129"/>
      <c r="H18855" s="129"/>
    </row>
    <row r="18856" spans="1:8" x14ac:dyDescent="0.3">
      <c r="A18856" s="128"/>
      <c r="B18856" s="128"/>
      <c r="D18856" s="128"/>
      <c r="E18856" s="128"/>
      <c r="G18856" s="129"/>
      <c r="H18856" s="129"/>
    </row>
    <row r="18857" spans="1:8" x14ac:dyDescent="0.3">
      <c r="A18857" s="128"/>
      <c r="B18857" s="128"/>
      <c r="D18857" s="128"/>
      <c r="E18857" s="128"/>
      <c r="G18857" s="129"/>
      <c r="H18857" s="129"/>
    </row>
    <row r="18858" spans="1:8" x14ac:dyDescent="0.3">
      <c r="A18858" s="128"/>
      <c r="B18858" s="128"/>
      <c r="D18858" s="128"/>
      <c r="E18858" s="128"/>
      <c r="G18858" s="129"/>
      <c r="H18858" s="129"/>
    </row>
    <row r="18859" spans="1:8" x14ac:dyDescent="0.3">
      <c r="A18859" s="128"/>
      <c r="B18859" s="128"/>
      <c r="D18859" s="128"/>
      <c r="E18859" s="128"/>
      <c r="G18859" s="129"/>
      <c r="H18859" s="129"/>
    </row>
    <row r="18860" spans="1:8" x14ac:dyDescent="0.3">
      <c r="A18860" s="128"/>
      <c r="B18860" s="128"/>
      <c r="D18860" s="128"/>
      <c r="E18860" s="128"/>
      <c r="G18860" s="129"/>
      <c r="H18860" s="129"/>
    </row>
    <row r="18861" spans="1:8" x14ac:dyDescent="0.3">
      <c r="A18861" s="128"/>
      <c r="B18861" s="128"/>
      <c r="D18861" s="128"/>
      <c r="E18861" s="128"/>
      <c r="G18861" s="129"/>
      <c r="H18861" s="129"/>
    </row>
    <row r="18862" spans="1:8" x14ac:dyDescent="0.3">
      <c r="A18862" s="128"/>
      <c r="B18862" s="128"/>
      <c r="D18862" s="128"/>
      <c r="E18862" s="128"/>
      <c r="G18862" s="129"/>
      <c r="H18862" s="129"/>
    </row>
    <row r="18863" spans="1:8" x14ac:dyDescent="0.3">
      <c r="A18863" s="128"/>
      <c r="B18863" s="128"/>
      <c r="D18863" s="128"/>
      <c r="E18863" s="128"/>
      <c r="G18863" s="129"/>
      <c r="H18863" s="129"/>
    </row>
    <row r="18864" spans="1:8" x14ac:dyDescent="0.3">
      <c r="A18864" s="128"/>
      <c r="B18864" s="128"/>
      <c r="D18864" s="128"/>
      <c r="E18864" s="128"/>
      <c r="G18864" s="129"/>
      <c r="H18864" s="129"/>
    </row>
    <row r="18865" spans="1:8" x14ac:dyDescent="0.3">
      <c r="A18865" s="128"/>
      <c r="B18865" s="128"/>
      <c r="D18865" s="128"/>
      <c r="E18865" s="128"/>
      <c r="G18865" s="129"/>
      <c r="H18865" s="129"/>
    </row>
    <row r="18866" spans="1:8" x14ac:dyDescent="0.3">
      <c r="A18866" s="128"/>
      <c r="B18866" s="128"/>
      <c r="D18866" s="128"/>
      <c r="E18866" s="128"/>
      <c r="G18866" s="129"/>
      <c r="H18866" s="129"/>
    </row>
    <row r="18867" spans="1:8" x14ac:dyDescent="0.3">
      <c r="A18867" s="128"/>
      <c r="B18867" s="128"/>
      <c r="D18867" s="128"/>
      <c r="E18867" s="128"/>
      <c r="G18867" s="129"/>
      <c r="H18867" s="129"/>
    </row>
    <row r="18868" spans="1:8" x14ac:dyDescent="0.3">
      <c r="A18868" s="128"/>
      <c r="B18868" s="128"/>
      <c r="D18868" s="128"/>
      <c r="E18868" s="128"/>
      <c r="G18868" s="129"/>
      <c r="H18868" s="129"/>
    </row>
    <row r="18869" spans="1:8" x14ac:dyDescent="0.3">
      <c r="A18869" s="128"/>
      <c r="B18869" s="128"/>
      <c r="D18869" s="128"/>
      <c r="E18869" s="128"/>
      <c r="G18869" s="129"/>
      <c r="H18869" s="129"/>
    </row>
    <row r="18870" spans="1:8" x14ac:dyDescent="0.3">
      <c r="A18870" s="128"/>
      <c r="B18870" s="128"/>
      <c r="D18870" s="128"/>
      <c r="E18870" s="128"/>
      <c r="G18870" s="129"/>
      <c r="H18870" s="129"/>
    </row>
    <row r="18871" spans="1:8" x14ac:dyDescent="0.3">
      <c r="A18871" s="128"/>
      <c r="B18871" s="128"/>
      <c r="D18871" s="128"/>
      <c r="E18871" s="128"/>
      <c r="G18871" s="129"/>
      <c r="H18871" s="129"/>
    </row>
    <row r="18872" spans="1:8" x14ac:dyDescent="0.3">
      <c r="A18872" s="128"/>
      <c r="B18872" s="128"/>
      <c r="D18872" s="128"/>
      <c r="E18872" s="128"/>
      <c r="G18872" s="129"/>
      <c r="H18872" s="129"/>
    </row>
    <row r="18873" spans="1:8" x14ac:dyDescent="0.3">
      <c r="A18873" s="128"/>
      <c r="B18873" s="128"/>
      <c r="D18873" s="128"/>
      <c r="E18873" s="128"/>
      <c r="G18873" s="129"/>
      <c r="H18873" s="129"/>
    </row>
    <row r="18874" spans="1:8" x14ac:dyDescent="0.3">
      <c r="A18874" s="128"/>
      <c r="B18874" s="128"/>
      <c r="D18874" s="128"/>
      <c r="E18874" s="128"/>
      <c r="G18874" s="129"/>
      <c r="H18874" s="129"/>
    </row>
    <row r="18875" spans="1:8" x14ac:dyDescent="0.3">
      <c r="A18875" s="128"/>
      <c r="B18875" s="128"/>
      <c r="D18875" s="128"/>
      <c r="E18875" s="128"/>
      <c r="G18875" s="129"/>
      <c r="H18875" s="129"/>
    </row>
    <row r="18876" spans="1:8" x14ac:dyDescent="0.3">
      <c r="A18876" s="128"/>
      <c r="B18876" s="128"/>
      <c r="D18876" s="128"/>
      <c r="E18876" s="128"/>
      <c r="G18876" s="129"/>
      <c r="H18876" s="129"/>
    </row>
    <row r="18877" spans="1:8" x14ac:dyDescent="0.3">
      <c r="A18877" s="128"/>
      <c r="B18877" s="128"/>
      <c r="D18877" s="128"/>
      <c r="E18877" s="128"/>
      <c r="G18877" s="129"/>
      <c r="H18877" s="129"/>
    </row>
    <row r="18878" spans="1:8" x14ac:dyDescent="0.3">
      <c r="A18878" s="128"/>
      <c r="B18878" s="128"/>
      <c r="D18878" s="128"/>
      <c r="E18878" s="128"/>
      <c r="G18878" s="129"/>
      <c r="H18878" s="129"/>
    </row>
    <row r="18879" spans="1:8" x14ac:dyDescent="0.3">
      <c r="A18879" s="128"/>
      <c r="B18879" s="128"/>
      <c r="D18879" s="128"/>
      <c r="E18879" s="128"/>
      <c r="G18879" s="129"/>
      <c r="H18879" s="129"/>
    </row>
    <row r="18880" spans="1:8" x14ac:dyDescent="0.3">
      <c r="A18880" s="128"/>
      <c r="B18880" s="128"/>
      <c r="D18880" s="128"/>
      <c r="E18880" s="128"/>
      <c r="G18880" s="129"/>
      <c r="H18880" s="129"/>
    </row>
    <row r="18881" spans="1:8" x14ac:dyDescent="0.3">
      <c r="A18881" s="128"/>
      <c r="B18881" s="128"/>
      <c r="D18881" s="128"/>
      <c r="E18881" s="128"/>
      <c r="G18881" s="129"/>
      <c r="H18881" s="129"/>
    </row>
    <row r="18882" spans="1:8" x14ac:dyDescent="0.3">
      <c r="A18882" s="128"/>
      <c r="B18882" s="128"/>
      <c r="D18882" s="128"/>
      <c r="E18882" s="128"/>
      <c r="G18882" s="129"/>
      <c r="H18882" s="129"/>
    </row>
    <row r="18883" spans="1:8" x14ac:dyDescent="0.3">
      <c r="A18883" s="128"/>
      <c r="B18883" s="128"/>
      <c r="D18883" s="128"/>
      <c r="E18883" s="128"/>
      <c r="G18883" s="129"/>
      <c r="H18883" s="129"/>
    </row>
    <row r="18884" spans="1:8" x14ac:dyDescent="0.3">
      <c r="A18884" s="128"/>
      <c r="B18884" s="128"/>
      <c r="D18884" s="128"/>
      <c r="E18884" s="128"/>
      <c r="G18884" s="129"/>
      <c r="H18884" s="129"/>
    </row>
    <row r="18885" spans="1:8" x14ac:dyDescent="0.3">
      <c r="A18885" s="128"/>
      <c r="B18885" s="128"/>
      <c r="D18885" s="128"/>
      <c r="E18885" s="128"/>
      <c r="G18885" s="129"/>
      <c r="H18885" s="129"/>
    </row>
    <row r="18886" spans="1:8" x14ac:dyDescent="0.3">
      <c r="A18886" s="128"/>
      <c r="B18886" s="128"/>
      <c r="D18886" s="128"/>
      <c r="E18886" s="128"/>
      <c r="G18886" s="129"/>
      <c r="H18886" s="129"/>
    </row>
    <row r="18887" spans="1:8" x14ac:dyDescent="0.3">
      <c r="A18887" s="128"/>
      <c r="B18887" s="128"/>
      <c r="D18887" s="128"/>
      <c r="E18887" s="128"/>
      <c r="G18887" s="129"/>
      <c r="H18887" s="129"/>
    </row>
    <row r="18888" spans="1:8" x14ac:dyDescent="0.3">
      <c r="A18888" s="128"/>
      <c r="B18888" s="128"/>
      <c r="D18888" s="128"/>
      <c r="E18888" s="128"/>
      <c r="G18888" s="129"/>
      <c r="H18888" s="129"/>
    </row>
    <row r="18889" spans="1:8" x14ac:dyDescent="0.3">
      <c r="A18889" s="128"/>
      <c r="B18889" s="128"/>
      <c r="D18889" s="128"/>
      <c r="E18889" s="128"/>
      <c r="G18889" s="129"/>
      <c r="H18889" s="129"/>
    </row>
    <row r="18890" spans="1:8" x14ac:dyDescent="0.3">
      <c r="A18890" s="128"/>
      <c r="B18890" s="128"/>
      <c r="D18890" s="128"/>
      <c r="E18890" s="128"/>
      <c r="G18890" s="129"/>
      <c r="H18890" s="129"/>
    </row>
    <row r="18891" spans="1:8" x14ac:dyDescent="0.3">
      <c r="A18891" s="128"/>
      <c r="B18891" s="128"/>
      <c r="D18891" s="128"/>
      <c r="E18891" s="128"/>
      <c r="G18891" s="129"/>
      <c r="H18891" s="129"/>
    </row>
    <row r="18892" spans="1:8" x14ac:dyDescent="0.3">
      <c r="A18892" s="128"/>
      <c r="B18892" s="128"/>
      <c r="D18892" s="128"/>
      <c r="E18892" s="128"/>
      <c r="G18892" s="129"/>
      <c r="H18892" s="129"/>
    </row>
    <row r="18893" spans="1:8" x14ac:dyDescent="0.3">
      <c r="A18893" s="128"/>
      <c r="B18893" s="128"/>
      <c r="D18893" s="128"/>
      <c r="E18893" s="128"/>
      <c r="G18893" s="129"/>
      <c r="H18893" s="129"/>
    </row>
    <row r="18894" spans="1:8" x14ac:dyDescent="0.3">
      <c r="A18894" s="128"/>
      <c r="B18894" s="128"/>
      <c r="D18894" s="128"/>
      <c r="E18894" s="128"/>
      <c r="G18894" s="129"/>
      <c r="H18894" s="129"/>
    </row>
    <row r="18895" spans="1:8" x14ac:dyDescent="0.3">
      <c r="A18895" s="128"/>
      <c r="B18895" s="128"/>
      <c r="D18895" s="128"/>
      <c r="E18895" s="128"/>
      <c r="G18895" s="129"/>
      <c r="H18895" s="129"/>
    </row>
    <row r="18896" spans="1:8" x14ac:dyDescent="0.3">
      <c r="A18896" s="128"/>
      <c r="B18896" s="128"/>
      <c r="D18896" s="128"/>
      <c r="E18896" s="128"/>
      <c r="G18896" s="129"/>
      <c r="H18896" s="129"/>
    </row>
    <row r="18897" spans="1:8" x14ac:dyDescent="0.3">
      <c r="A18897" s="128"/>
      <c r="B18897" s="128"/>
      <c r="D18897" s="128"/>
      <c r="E18897" s="128"/>
      <c r="G18897" s="129"/>
      <c r="H18897" s="129"/>
    </row>
    <row r="18898" spans="1:8" x14ac:dyDescent="0.3">
      <c r="A18898" s="128"/>
      <c r="B18898" s="128"/>
      <c r="D18898" s="128"/>
      <c r="E18898" s="128"/>
      <c r="G18898" s="129"/>
      <c r="H18898" s="129"/>
    </row>
    <row r="18899" spans="1:8" x14ac:dyDescent="0.3">
      <c r="A18899" s="128"/>
      <c r="B18899" s="128"/>
      <c r="D18899" s="128"/>
      <c r="E18899" s="128"/>
      <c r="G18899" s="129"/>
      <c r="H18899" s="129"/>
    </row>
    <row r="18900" spans="1:8" x14ac:dyDescent="0.3">
      <c r="A18900" s="128"/>
      <c r="B18900" s="128"/>
      <c r="D18900" s="128"/>
      <c r="E18900" s="128"/>
      <c r="G18900" s="129"/>
      <c r="H18900" s="129"/>
    </row>
    <row r="18901" spans="1:8" x14ac:dyDescent="0.3">
      <c r="A18901" s="128"/>
      <c r="B18901" s="128"/>
      <c r="D18901" s="128"/>
      <c r="E18901" s="128"/>
      <c r="G18901" s="129"/>
      <c r="H18901" s="129"/>
    </row>
    <row r="18902" spans="1:8" x14ac:dyDescent="0.3">
      <c r="A18902" s="128"/>
      <c r="B18902" s="128"/>
      <c r="D18902" s="128"/>
      <c r="E18902" s="128"/>
      <c r="G18902" s="129"/>
      <c r="H18902" s="129"/>
    </row>
    <row r="18903" spans="1:8" x14ac:dyDescent="0.3">
      <c r="A18903" s="128"/>
      <c r="B18903" s="128"/>
      <c r="D18903" s="128"/>
      <c r="E18903" s="128"/>
      <c r="G18903" s="129"/>
      <c r="H18903" s="129"/>
    </row>
    <row r="18904" spans="1:8" x14ac:dyDescent="0.3">
      <c r="A18904" s="128"/>
      <c r="B18904" s="128"/>
      <c r="D18904" s="128"/>
      <c r="E18904" s="128"/>
      <c r="G18904" s="129"/>
      <c r="H18904" s="129"/>
    </row>
    <row r="18905" spans="1:8" x14ac:dyDescent="0.3">
      <c r="A18905" s="128"/>
      <c r="B18905" s="128"/>
      <c r="D18905" s="128"/>
      <c r="E18905" s="128"/>
      <c r="G18905" s="129"/>
      <c r="H18905" s="129"/>
    </row>
    <row r="18906" spans="1:8" x14ac:dyDescent="0.3">
      <c r="A18906" s="128"/>
      <c r="B18906" s="128"/>
      <c r="D18906" s="128"/>
      <c r="E18906" s="128"/>
      <c r="G18906" s="129"/>
      <c r="H18906" s="129"/>
    </row>
    <row r="18907" spans="1:8" x14ac:dyDescent="0.3">
      <c r="A18907" s="128"/>
      <c r="B18907" s="128"/>
      <c r="D18907" s="128"/>
      <c r="E18907" s="128"/>
      <c r="G18907" s="129"/>
      <c r="H18907" s="129"/>
    </row>
    <row r="18908" spans="1:8" x14ac:dyDescent="0.3">
      <c r="A18908" s="128"/>
      <c r="B18908" s="128"/>
      <c r="D18908" s="128"/>
      <c r="E18908" s="128"/>
      <c r="G18908" s="129"/>
      <c r="H18908" s="129"/>
    </row>
    <row r="18909" spans="1:8" x14ac:dyDescent="0.3">
      <c r="A18909" s="128"/>
      <c r="B18909" s="128"/>
      <c r="D18909" s="128"/>
      <c r="E18909" s="128"/>
      <c r="G18909" s="129"/>
      <c r="H18909" s="129"/>
    </row>
    <row r="18910" spans="1:8" x14ac:dyDescent="0.3">
      <c r="A18910" s="128"/>
      <c r="B18910" s="128"/>
      <c r="D18910" s="128"/>
      <c r="E18910" s="128"/>
      <c r="G18910" s="129"/>
      <c r="H18910" s="129"/>
    </row>
    <row r="18911" spans="1:8" x14ac:dyDescent="0.3">
      <c r="A18911" s="128"/>
      <c r="B18911" s="128"/>
      <c r="D18911" s="128"/>
      <c r="E18911" s="128"/>
      <c r="G18911" s="129"/>
      <c r="H18911" s="129"/>
    </row>
    <row r="18912" spans="1:8" x14ac:dyDescent="0.3">
      <c r="A18912" s="128"/>
      <c r="B18912" s="128"/>
      <c r="D18912" s="128"/>
      <c r="E18912" s="128"/>
      <c r="G18912" s="129"/>
      <c r="H18912" s="129"/>
    </row>
    <row r="18913" spans="1:8" x14ac:dyDescent="0.3">
      <c r="A18913" s="128"/>
      <c r="B18913" s="128"/>
      <c r="D18913" s="128"/>
      <c r="E18913" s="128"/>
      <c r="G18913" s="129"/>
      <c r="H18913" s="129"/>
    </row>
    <row r="18914" spans="1:8" x14ac:dyDescent="0.3">
      <c r="A18914" s="128"/>
      <c r="B18914" s="128"/>
      <c r="D18914" s="128"/>
      <c r="E18914" s="128"/>
      <c r="G18914" s="129"/>
      <c r="H18914" s="129"/>
    </row>
    <row r="18915" spans="1:8" x14ac:dyDescent="0.3">
      <c r="A18915" s="128"/>
      <c r="B18915" s="128"/>
      <c r="D18915" s="128"/>
      <c r="E18915" s="128"/>
      <c r="G18915" s="129"/>
      <c r="H18915" s="129"/>
    </row>
    <row r="18916" spans="1:8" x14ac:dyDescent="0.3">
      <c r="A18916" s="128"/>
      <c r="B18916" s="128"/>
      <c r="D18916" s="128"/>
      <c r="E18916" s="128"/>
      <c r="G18916" s="129"/>
      <c r="H18916" s="129"/>
    </row>
    <row r="18917" spans="1:8" x14ac:dyDescent="0.3">
      <c r="A18917" s="128"/>
      <c r="B18917" s="128"/>
      <c r="D18917" s="128"/>
      <c r="E18917" s="128"/>
      <c r="G18917" s="129"/>
      <c r="H18917" s="129"/>
    </row>
    <row r="18918" spans="1:8" x14ac:dyDescent="0.3">
      <c r="A18918" s="128"/>
      <c r="B18918" s="128"/>
      <c r="D18918" s="128"/>
      <c r="E18918" s="128"/>
      <c r="G18918" s="129"/>
      <c r="H18918" s="129"/>
    </row>
    <row r="18919" spans="1:8" x14ac:dyDescent="0.3">
      <c r="A18919" s="128"/>
      <c r="B18919" s="128"/>
      <c r="D18919" s="128"/>
      <c r="E18919" s="128"/>
      <c r="G18919" s="129"/>
      <c r="H18919" s="129"/>
    </row>
    <row r="18920" spans="1:8" x14ac:dyDescent="0.3">
      <c r="A18920" s="128"/>
      <c r="B18920" s="128"/>
      <c r="D18920" s="128"/>
      <c r="E18920" s="128"/>
      <c r="G18920" s="129"/>
      <c r="H18920" s="129"/>
    </row>
    <row r="18921" spans="1:8" x14ac:dyDescent="0.3">
      <c r="A18921" s="128"/>
      <c r="B18921" s="128"/>
      <c r="D18921" s="128"/>
      <c r="E18921" s="128"/>
      <c r="G18921" s="129"/>
      <c r="H18921" s="129"/>
    </row>
    <row r="18922" spans="1:8" x14ac:dyDescent="0.3">
      <c r="A18922" s="128"/>
      <c r="B18922" s="128"/>
      <c r="D18922" s="128"/>
      <c r="E18922" s="128"/>
      <c r="G18922" s="129"/>
      <c r="H18922" s="129"/>
    </row>
    <row r="18923" spans="1:8" x14ac:dyDescent="0.3">
      <c r="A18923" s="128"/>
      <c r="B18923" s="128"/>
      <c r="D18923" s="128"/>
      <c r="E18923" s="128"/>
      <c r="G18923" s="129"/>
      <c r="H18923" s="129"/>
    </row>
    <row r="18924" spans="1:8" x14ac:dyDescent="0.3">
      <c r="A18924" s="128"/>
      <c r="B18924" s="128"/>
      <c r="D18924" s="128"/>
      <c r="E18924" s="128"/>
      <c r="G18924" s="129"/>
      <c r="H18924" s="129"/>
    </row>
    <row r="18925" spans="1:8" x14ac:dyDescent="0.3">
      <c r="A18925" s="128"/>
      <c r="B18925" s="128"/>
      <c r="D18925" s="128"/>
      <c r="E18925" s="128"/>
      <c r="G18925" s="129"/>
      <c r="H18925" s="129"/>
    </row>
    <row r="18926" spans="1:8" x14ac:dyDescent="0.3">
      <c r="A18926" s="128"/>
      <c r="B18926" s="128"/>
      <c r="D18926" s="128"/>
      <c r="E18926" s="128"/>
      <c r="G18926" s="129"/>
      <c r="H18926" s="129"/>
    </row>
    <row r="18927" spans="1:8" x14ac:dyDescent="0.3">
      <c r="A18927" s="128"/>
      <c r="B18927" s="128"/>
      <c r="D18927" s="128"/>
      <c r="E18927" s="128"/>
      <c r="G18927" s="129"/>
      <c r="H18927" s="129"/>
    </row>
    <row r="18928" spans="1:8" x14ac:dyDescent="0.3">
      <c r="A18928" s="128"/>
      <c r="B18928" s="128"/>
      <c r="D18928" s="128"/>
      <c r="E18928" s="128"/>
      <c r="G18928" s="129"/>
      <c r="H18928" s="129"/>
    </row>
    <row r="18929" spans="1:8" x14ac:dyDescent="0.3">
      <c r="A18929" s="128"/>
      <c r="B18929" s="128"/>
      <c r="D18929" s="128"/>
      <c r="E18929" s="128"/>
      <c r="G18929" s="129"/>
      <c r="H18929" s="129"/>
    </row>
    <row r="18930" spans="1:8" x14ac:dyDescent="0.3">
      <c r="A18930" s="128"/>
      <c r="B18930" s="128"/>
      <c r="D18930" s="128"/>
      <c r="E18930" s="128"/>
      <c r="G18930" s="129"/>
      <c r="H18930" s="129"/>
    </row>
    <row r="18931" spans="1:8" x14ac:dyDescent="0.3">
      <c r="A18931" s="128"/>
      <c r="B18931" s="128"/>
      <c r="D18931" s="128"/>
      <c r="E18931" s="128"/>
      <c r="G18931" s="129"/>
      <c r="H18931" s="129"/>
    </row>
    <row r="18932" spans="1:8" x14ac:dyDescent="0.3">
      <c r="A18932" s="128"/>
      <c r="B18932" s="128"/>
      <c r="D18932" s="128"/>
      <c r="E18932" s="128"/>
      <c r="G18932" s="129"/>
      <c r="H18932" s="129"/>
    </row>
    <row r="18933" spans="1:8" x14ac:dyDescent="0.3">
      <c r="A18933" s="128"/>
      <c r="B18933" s="128"/>
      <c r="D18933" s="128"/>
      <c r="E18933" s="128"/>
      <c r="G18933" s="129"/>
      <c r="H18933" s="129"/>
    </row>
    <row r="18934" spans="1:8" x14ac:dyDescent="0.3">
      <c r="A18934" s="128"/>
      <c r="B18934" s="128"/>
      <c r="D18934" s="128"/>
      <c r="E18934" s="128"/>
      <c r="G18934" s="129"/>
      <c r="H18934" s="129"/>
    </row>
    <row r="18935" spans="1:8" x14ac:dyDescent="0.3">
      <c r="A18935" s="128"/>
      <c r="B18935" s="128"/>
      <c r="D18935" s="128"/>
      <c r="E18935" s="128"/>
      <c r="G18935" s="129"/>
      <c r="H18935" s="129"/>
    </row>
    <row r="18936" spans="1:8" x14ac:dyDescent="0.3">
      <c r="A18936" s="128"/>
      <c r="B18936" s="128"/>
      <c r="D18936" s="128"/>
      <c r="E18936" s="128"/>
      <c r="G18936" s="129"/>
      <c r="H18936" s="129"/>
    </row>
    <row r="18937" spans="1:8" x14ac:dyDescent="0.3">
      <c r="A18937" s="128"/>
      <c r="B18937" s="128"/>
      <c r="D18937" s="128"/>
      <c r="E18937" s="128"/>
      <c r="G18937" s="129"/>
      <c r="H18937" s="129"/>
    </row>
    <row r="18938" spans="1:8" x14ac:dyDescent="0.3">
      <c r="A18938" s="128"/>
      <c r="B18938" s="128"/>
      <c r="D18938" s="128"/>
      <c r="E18938" s="128"/>
      <c r="G18938" s="129"/>
      <c r="H18938" s="129"/>
    </row>
    <row r="18939" spans="1:8" x14ac:dyDescent="0.3">
      <c r="A18939" s="128"/>
      <c r="B18939" s="128"/>
      <c r="D18939" s="128"/>
      <c r="E18939" s="128"/>
      <c r="G18939" s="129"/>
      <c r="H18939" s="129"/>
    </row>
    <row r="18940" spans="1:8" x14ac:dyDescent="0.3">
      <c r="A18940" s="128"/>
      <c r="B18940" s="128"/>
      <c r="D18940" s="128"/>
      <c r="E18940" s="128"/>
      <c r="G18940" s="129"/>
      <c r="H18940" s="129"/>
    </row>
    <row r="18941" spans="1:8" x14ac:dyDescent="0.3">
      <c r="A18941" s="128"/>
      <c r="B18941" s="128"/>
      <c r="D18941" s="128"/>
      <c r="E18941" s="128"/>
      <c r="G18941" s="129"/>
      <c r="H18941" s="129"/>
    </row>
    <row r="18942" spans="1:8" x14ac:dyDescent="0.3">
      <c r="A18942" s="128"/>
      <c r="B18942" s="128"/>
      <c r="D18942" s="128"/>
      <c r="E18942" s="128"/>
      <c r="G18942" s="129"/>
      <c r="H18942" s="129"/>
    </row>
    <row r="18943" spans="1:8" x14ac:dyDescent="0.3">
      <c r="A18943" s="128"/>
      <c r="B18943" s="128"/>
      <c r="D18943" s="128"/>
      <c r="E18943" s="128"/>
      <c r="G18943" s="129"/>
      <c r="H18943" s="129"/>
    </row>
    <row r="18944" spans="1:8" x14ac:dyDescent="0.3">
      <c r="A18944" s="128"/>
      <c r="B18944" s="128"/>
      <c r="D18944" s="128"/>
      <c r="E18944" s="128"/>
      <c r="G18944" s="129"/>
      <c r="H18944" s="129"/>
    </row>
    <row r="18945" spans="1:8" x14ac:dyDescent="0.3">
      <c r="A18945" s="128"/>
      <c r="B18945" s="128"/>
      <c r="D18945" s="128"/>
      <c r="E18945" s="128"/>
      <c r="G18945" s="129"/>
      <c r="H18945" s="129"/>
    </row>
    <row r="18946" spans="1:8" x14ac:dyDescent="0.3">
      <c r="A18946" s="128"/>
      <c r="B18946" s="128"/>
      <c r="D18946" s="128"/>
      <c r="E18946" s="128"/>
      <c r="G18946" s="129"/>
      <c r="H18946" s="129"/>
    </row>
    <row r="18947" spans="1:8" x14ac:dyDescent="0.3">
      <c r="A18947" s="128"/>
      <c r="B18947" s="128"/>
      <c r="D18947" s="128"/>
      <c r="E18947" s="128"/>
      <c r="G18947" s="129"/>
      <c r="H18947" s="129"/>
    </row>
    <row r="18948" spans="1:8" x14ac:dyDescent="0.3">
      <c r="A18948" s="128"/>
      <c r="B18948" s="128"/>
      <c r="D18948" s="128"/>
      <c r="E18948" s="128"/>
      <c r="G18948" s="129"/>
      <c r="H18948" s="129"/>
    </row>
    <row r="18949" spans="1:8" x14ac:dyDescent="0.3">
      <c r="A18949" s="128"/>
      <c r="B18949" s="128"/>
      <c r="D18949" s="128"/>
      <c r="E18949" s="128"/>
      <c r="G18949" s="129"/>
      <c r="H18949" s="129"/>
    </row>
    <row r="18950" spans="1:8" x14ac:dyDescent="0.3">
      <c r="A18950" s="128"/>
      <c r="B18950" s="128"/>
      <c r="D18950" s="128"/>
      <c r="E18950" s="128"/>
      <c r="G18950" s="129"/>
      <c r="H18950" s="129"/>
    </row>
    <row r="18951" spans="1:8" x14ac:dyDescent="0.3">
      <c r="A18951" s="128"/>
      <c r="B18951" s="128"/>
      <c r="D18951" s="128"/>
      <c r="E18951" s="128"/>
      <c r="G18951" s="129"/>
      <c r="H18951" s="129"/>
    </row>
    <row r="18952" spans="1:8" x14ac:dyDescent="0.3">
      <c r="A18952" s="128"/>
      <c r="B18952" s="128"/>
      <c r="D18952" s="128"/>
      <c r="E18952" s="128"/>
      <c r="G18952" s="129"/>
      <c r="H18952" s="129"/>
    </row>
    <row r="18953" spans="1:8" x14ac:dyDescent="0.3">
      <c r="A18953" s="128"/>
      <c r="B18953" s="128"/>
      <c r="D18953" s="128"/>
      <c r="E18953" s="128"/>
      <c r="G18953" s="129"/>
      <c r="H18953" s="129"/>
    </row>
    <row r="18954" spans="1:8" x14ac:dyDescent="0.3">
      <c r="A18954" s="128"/>
      <c r="B18954" s="128"/>
      <c r="D18954" s="128"/>
      <c r="E18954" s="128"/>
      <c r="G18954" s="129"/>
      <c r="H18954" s="129"/>
    </row>
    <row r="18955" spans="1:8" x14ac:dyDescent="0.3">
      <c r="A18955" s="128"/>
      <c r="B18955" s="128"/>
      <c r="D18955" s="128"/>
      <c r="E18955" s="128"/>
      <c r="G18955" s="129"/>
      <c r="H18955" s="129"/>
    </row>
    <row r="18956" spans="1:8" x14ac:dyDescent="0.3">
      <c r="A18956" s="128"/>
      <c r="B18956" s="128"/>
      <c r="D18956" s="128"/>
      <c r="E18956" s="128"/>
      <c r="G18956" s="129"/>
      <c r="H18956" s="129"/>
    </row>
    <row r="18957" spans="1:8" x14ac:dyDescent="0.3">
      <c r="A18957" s="128"/>
      <c r="B18957" s="128"/>
      <c r="D18957" s="128"/>
      <c r="E18957" s="128"/>
      <c r="G18957" s="129"/>
      <c r="H18957" s="129"/>
    </row>
    <row r="18958" spans="1:8" x14ac:dyDescent="0.3">
      <c r="A18958" s="128"/>
      <c r="B18958" s="128"/>
      <c r="D18958" s="128"/>
      <c r="E18958" s="128"/>
      <c r="G18958" s="129"/>
      <c r="H18958" s="129"/>
    </row>
    <row r="18959" spans="1:8" x14ac:dyDescent="0.3">
      <c r="A18959" s="128"/>
      <c r="B18959" s="128"/>
      <c r="D18959" s="128"/>
      <c r="E18959" s="128"/>
      <c r="G18959" s="129"/>
      <c r="H18959" s="129"/>
    </row>
    <row r="18960" spans="1:8" x14ac:dyDescent="0.3">
      <c r="A18960" s="128"/>
      <c r="B18960" s="128"/>
      <c r="D18960" s="128"/>
      <c r="E18960" s="128"/>
      <c r="G18960" s="129"/>
      <c r="H18960" s="129"/>
    </row>
    <row r="18961" spans="1:8" x14ac:dyDescent="0.3">
      <c r="A18961" s="128"/>
      <c r="B18961" s="128"/>
      <c r="D18961" s="128"/>
      <c r="E18961" s="128"/>
      <c r="G18961" s="129"/>
      <c r="H18961" s="129"/>
    </row>
    <row r="18962" spans="1:8" x14ac:dyDescent="0.3">
      <c r="A18962" s="128"/>
      <c r="B18962" s="128"/>
      <c r="D18962" s="128"/>
      <c r="E18962" s="128"/>
      <c r="G18962" s="129"/>
      <c r="H18962" s="129"/>
    </row>
    <row r="18963" spans="1:8" x14ac:dyDescent="0.3">
      <c r="A18963" s="128"/>
      <c r="B18963" s="128"/>
      <c r="D18963" s="128"/>
      <c r="E18963" s="128"/>
      <c r="G18963" s="129"/>
      <c r="H18963" s="129"/>
    </row>
    <row r="18964" spans="1:8" x14ac:dyDescent="0.3">
      <c r="A18964" s="128"/>
      <c r="B18964" s="128"/>
      <c r="D18964" s="128"/>
      <c r="E18964" s="128"/>
      <c r="G18964" s="129"/>
      <c r="H18964" s="129"/>
    </row>
    <row r="18965" spans="1:8" x14ac:dyDescent="0.3">
      <c r="A18965" s="128"/>
      <c r="B18965" s="128"/>
      <c r="D18965" s="128"/>
      <c r="E18965" s="128"/>
      <c r="G18965" s="129"/>
      <c r="H18965" s="129"/>
    </row>
    <row r="18966" spans="1:8" x14ac:dyDescent="0.3">
      <c r="A18966" s="128"/>
      <c r="B18966" s="128"/>
      <c r="D18966" s="128"/>
      <c r="E18966" s="128"/>
      <c r="G18966" s="129"/>
      <c r="H18966" s="129"/>
    </row>
    <row r="18967" spans="1:8" x14ac:dyDescent="0.3">
      <c r="A18967" s="128"/>
      <c r="B18967" s="128"/>
      <c r="D18967" s="128"/>
      <c r="E18967" s="128"/>
      <c r="G18967" s="129"/>
      <c r="H18967" s="129"/>
    </row>
    <row r="18968" spans="1:8" x14ac:dyDescent="0.3">
      <c r="A18968" s="128"/>
      <c r="B18968" s="128"/>
      <c r="D18968" s="128"/>
      <c r="E18968" s="128"/>
      <c r="G18968" s="129"/>
      <c r="H18968" s="129"/>
    </row>
    <row r="18969" spans="1:8" x14ac:dyDescent="0.3">
      <c r="A18969" s="128"/>
      <c r="B18969" s="128"/>
      <c r="D18969" s="128"/>
      <c r="E18969" s="128"/>
      <c r="G18969" s="129"/>
      <c r="H18969" s="129"/>
    </row>
    <row r="18970" spans="1:8" x14ac:dyDescent="0.3">
      <c r="A18970" s="128"/>
      <c r="B18970" s="128"/>
      <c r="D18970" s="128"/>
      <c r="E18970" s="128"/>
      <c r="G18970" s="129"/>
      <c r="H18970" s="129"/>
    </row>
    <row r="18971" spans="1:8" x14ac:dyDescent="0.3">
      <c r="A18971" s="128"/>
      <c r="B18971" s="128"/>
      <c r="D18971" s="128"/>
      <c r="E18971" s="128"/>
      <c r="G18971" s="129"/>
      <c r="H18971" s="129"/>
    </row>
    <row r="18972" spans="1:8" x14ac:dyDescent="0.3">
      <c r="A18972" s="128"/>
      <c r="B18972" s="128"/>
      <c r="D18972" s="128"/>
      <c r="E18972" s="128"/>
      <c r="G18972" s="129"/>
      <c r="H18972" s="129"/>
    </row>
    <row r="18973" spans="1:8" x14ac:dyDescent="0.3">
      <c r="A18973" s="128"/>
      <c r="B18973" s="128"/>
      <c r="D18973" s="128"/>
      <c r="E18973" s="128"/>
      <c r="G18973" s="129"/>
      <c r="H18973" s="129"/>
    </row>
    <row r="18974" spans="1:8" x14ac:dyDescent="0.3">
      <c r="A18974" s="128"/>
      <c r="B18974" s="128"/>
      <c r="D18974" s="128"/>
      <c r="E18974" s="128"/>
      <c r="G18974" s="129"/>
      <c r="H18974" s="129"/>
    </row>
    <row r="18975" spans="1:8" x14ac:dyDescent="0.3">
      <c r="A18975" s="128"/>
      <c r="B18975" s="128"/>
      <c r="D18975" s="128"/>
      <c r="E18975" s="128"/>
      <c r="G18975" s="129"/>
      <c r="H18975" s="129"/>
    </row>
    <row r="18976" spans="1:8" x14ac:dyDescent="0.3">
      <c r="A18976" s="128"/>
      <c r="B18976" s="128"/>
      <c r="D18976" s="128"/>
      <c r="E18976" s="128"/>
      <c r="G18976" s="129"/>
      <c r="H18976" s="129"/>
    </row>
    <row r="18977" spans="1:8" x14ac:dyDescent="0.3">
      <c r="A18977" s="128"/>
      <c r="B18977" s="128"/>
      <c r="D18977" s="128"/>
      <c r="E18977" s="128"/>
      <c r="G18977" s="129"/>
      <c r="H18977" s="129"/>
    </row>
    <row r="18978" spans="1:8" x14ac:dyDescent="0.3">
      <c r="A18978" s="128"/>
      <c r="B18978" s="128"/>
      <c r="D18978" s="128"/>
      <c r="E18978" s="128"/>
      <c r="G18978" s="129"/>
      <c r="H18978" s="129"/>
    </row>
    <row r="18979" spans="1:8" x14ac:dyDescent="0.3">
      <c r="A18979" s="128"/>
      <c r="B18979" s="128"/>
      <c r="D18979" s="128"/>
      <c r="E18979" s="128"/>
      <c r="G18979" s="129"/>
      <c r="H18979" s="129"/>
    </row>
    <row r="18980" spans="1:8" x14ac:dyDescent="0.3">
      <c r="A18980" s="128"/>
      <c r="B18980" s="128"/>
      <c r="D18980" s="128"/>
      <c r="E18980" s="128"/>
      <c r="G18980" s="129"/>
      <c r="H18980" s="129"/>
    </row>
    <row r="18981" spans="1:8" x14ac:dyDescent="0.3">
      <c r="A18981" s="128"/>
      <c r="B18981" s="128"/>
      <c r="D18981" s="128"/>
      <c r="E18981" s="128"/>
      <c r="G18981" s="129"/>
      <c r="H18981" s="129"/>
    </row>
    <row r="18982" spans="1:8" x14ac:dyDescent="0.3">
      <c r="A18982" s="128"/>
      <c r="B18982" s="128"/>
      <c r="D18982" s="128"/>
      <c r="E18982" s="128"/>
      <c r="G18982" s="129"/>
      <c r="H18982" s="129"/>
    </row>
    <row r="18983" spans="1:8" x14ac:dyDescent="0.3">
      <c r="A18983" s="128"/>
      <c r="B18983" s="128"/>
      <c r="D18983" s="128"/>
      <c r="E18983" s="128"/>
      <c r="G18983" s="129"/>
      <c r="H18983" s="129"/>
    </row>
    <row r="18984" spans="1:8" x14ac:dyDescent="0.3">
      <c r="A18984" s="128"/>
      <c r="B18984" s="128"/>
      <c r="D18984" s="128"/>
      <c r="E18984" s="128"/>
      <c r="G18984" s="129"/>
      <c r="H18984" s="129"/>
    </row>
    <row r="18985" spans="1:8" x14ac:dyDescent="0.3">
      <c r="A18985" s="128"/>
      <c r="B18985" s="128"/>
      <c r="D18985" s="128"/>
      <c r="E18985" s="128"/>
      <c r="G18985" s="129"/>
      <c r="H18985" s="129"/>
    </row>
    <row r="18986" spans="1:8" x14ac:dyDescent="0.3">
      <c r="A18986" s="128"/>
      <c r="B18986" s="128"/>
      <c r="D18986" s="128"/>
      <c r="E18986" s="128"/>
      <c r="G18986" s="129"/>
      <c r="H18986" s="129"/>
    </row>
    <row r="18987" spans="1:8" x14ac:dyDescent="0.3">
      <c r="A18987" s="128"/>
      <c r="B18987" s="128"/>
      <c r="D18987" s="128"/>
      <c r="E18987" s="128"/>
      <c r="G18987" s="129"/>
      <c r="H18987" s="129"/>
    </row>
    <row r="18988" spans="1:8" x14ac:dyDescent="0.3">
      <c r="A18988" s="128"/>
      <c r="B18988" s="128"/>
      <c r="D18988" s="128"/>
      <c r="E18988" s="128"/>
      <c r="G18988" s="129"/>
      <c r="H18988" s="129"/>
    </row>
    <row r="18989" spans="1:8" x14ac:dyDescent="0.3">
      <c r="A18989" s="128"/>
      <c r="B18989" s="128"/>
      <c r="D18989" s="128"/>
      <c r="E18989" s="128"/>
      <c r="G18989" s="129"/>
      <c r="H18989" s="129"/>
    </row>
    <row r="18990" spans="1:8" x14ac:dyDescent="0.3">
      <c r="A18990" s="128"/>
      <c r="B18990" s="128"/>
      <c r="D18990" s="128"/>
      <c r="E18990" s="128"/>
      <c r="G18990" s="129"/>
      <c r="H18990" s="129"/>
    </row>
    <row r="18991" spans="1:8" x14ac:dyDescent="0.3">
      <c r="A18991" s="128"/>
      <c r="B18991" s="128"/>
      <c r="D18991" s="128"/>
      <c r="E18991" s="128"/>
      <c r="G18991" s="129"/>
      <c r="H18991" s="129"/>
    </row>
    <row r="18992" spans="1:8" x14ac:dyDescent="0.3">
      <c r="A18992" s="128"/>
      <c r="B18992" s="128"/>
      <c r="D18992" s="128"/>
      <c r="E18992" s="128"/>
      <c r="G18992" s="129"/>
      <c r="H18992" s="129"/>
    </row>
    <row r="18993" spans="1:8" x14ac:dyDescent="0.3">
      <c r="A18993" s="128"/>
      <c r="B18993" s="128"/>
      <c r="D18993" s="128"/>
      <c r="E18993" s="128"/>
      <c r="G18993" s="129"/>
      <c r="H18993" s="129"/>
    </row>
    <row r="18994" spans="1:8" x14ac:dyDescent="0.3">
      <c r="A18994" s="128"/>
      <c r="B18994" s="128"/>
      <c r="D18994" s="128"/>
      <c r="E18994" s="128"/>
      <c r="G18994" s="129"/>
      <c r="H18994" s="129"/>
    </row>
    <row r="18995" spans="1:8" x14ac:dyDescent="0.3">
      <c r="A18995" s="128"/>
      <c r="B18995" s="128"/>
      <c r="D18995" s="128"/>
      <c r="E18995" s="128"/>
      <c r="G18995" s="129"/>
      <c r="H18995" s="129"/>
    </row>
    <row r="18996" spans="1:8" x14ac:dyDescent="0.3">
      <c r="A18996" s="128"/>
      <c r="B18996" s="128"/>
      <c r="D18996" s="128"/>
      <c r="E18996" s="128"/>
      <c r="G18996" s="129"/>
      <c r="H18996" s="129"/>
    </row>
    <row r="18997" spans="1:8" x14ac:dyDescent="0.3">
      <c r="A18997" s="128"/>
      <c r="B18997" s="128"/>
      <c r="D18997" s="128"/>
      <c r="E18997" s="128"/>
      <c r="G18997" s="129"/>
      <c r="H18997" s="129"/>
    </row>
    <row r="18998" spans="1:8" x14ac:dyDescent="0.3">
      <c r="A18998" s="128"/>
      <c r="B18998" s="128"/>
      <c r="D18998" s="128"/>
      <c r="E18998" s="128"/>
      <c r="G18998" s="129"/>
      <c r="H18998" s="129"/>
    </row>
    <row r="18999" spans="1:8" x14ac:dyDescent="0.3">
      <c r="A18999" s="128"/>
      <c r="B18999" s="128"/>
      <c r="D18999" s="128"/>
      <c r="E18999" s="128"/>
      <c r="G18999" s="129"/>
      <c r="H18999" s="129"/>
    </row>
    <row r="19000" spans="1:8" x14ac:dyDescent="0.3">
      <c r="A19000" s="128"/>
      <c r="B19000" s="128"/>
      <c r="D19000" s="128"/>
      <c r="E19000" s="128"/>
      <c r="G19000" s="129"/>
      <c r="H19000" s="129"/>
    </row>
    <row r="19001" spans="1:8" x14ac:dyDescent="0.3">
      <c r="A19001" s="128"/>
      <c r="B19001" s="128"/>
      <c r="D19001" s="128"/>
      <c r="E19001" s="128"/>
      <c r="G19001" s="129"/>
      <c r="H19001" s="129"/>
    </row>
    <row r="19002" spans="1:8" x14ac:dyDescent="0.3">
      <c r="A19002" s="128"/>
      <c r="B19002" s="128"/>
      <c r="D19002" s="128"/>
      <c r="E19002" s="128"/>
      <c r="G19002" s="129"/>
      <c r="H19002" s="129"/>
    </row>
    <row r="19003" spans="1:8" x14ac:dyDescent="0.3">
      <c r="A19003" s="128"/>
      <c r="B19003" s="128"/>
      <c r="D19003" s="128"/>
      <c r="E19003" s="128"/>
      <c r="G19003" s="129"/>
      <c r="H19003" s="129"/>
    </row>
    <row r="19004" spans="1:8" x14ac:dyDescent="0.3">
      <c r="A19004" s="128"/>
      <c r="B19004" s="128"/>
      <c r="D19004" s="128"/>
      <c r="E19004" s="128"/>
      <c r="G19004" s="129"/>
      <c r="H19004" s="129"/>
    </row>
    <row r="19005" spans="1:8" x14ac:dyDescent="0.3">
      <c r="A19005" s="128"/>
      <c r="B19005" s="128"/>
      <c r="D19005" s="128"/>
      <c r="E19005" s="128"/>
      <c r="G19005" s="129"/>
      <c r="H19005" s="129"/>
    </row>
    <row r="19006" spans="1:8" x14ac:dyDescent="0.3">
      <c r="A19006" s="128"/>
      <c r="B19006" s="128"/>
      <c r="D19006" s="128"/>
      <c r="E19006" s="128"/>
      <c r="G19006" s="129"/>
      <c r="H19006" s="129"/>
    </row>
    <row r="19007" spans="1:8" x14ac:dyDescent="0.3">
      <c r="A19007" s="128"/>
      <c r="B19007" s="128"/>
      <c r="D19007" s="128"/>
      <c r="E19007" s="128"/>
      <c r="G19007" s="129"/>
      <c r="H19007" s="129"/>
    </row>
    <row r="19008" spans="1:8" x14ac:dyDescent="0.3">
      <c r="A19008" s="128"/>
      <c r="B19008" s="128"/>
      <c r="D19008" s="128"/>
      <c r="E19008" s="128"/>
      <c r="G19008" s="129"/>
      <c r="H19008" s="129"/>
    </row>
    <row r="19009" spans="1:8" x14ac:dyDescent="0.3">
      <c r="A19009" s="128"/>
      <c r="B19009" s="128"/>
      <c r="D19009" s="128"/>
      <c r="E19009" s="128"/>
      <c r="G19009" s="129"/>
      <c r="H19009" s="129"/>
    </row>
    <row r="19010" spans="1:8" x14ac:dyDescent="0.3">
      <c r="A19010" s="128"/>
      <c r="B19010" s="128"/>
      <c r="D19010" s="128"/>
      <c r="E19010" s="128"/>
      <c r="G19010" s="129"/>
      <c r="H19010" s="129"/>
    </row>
    <row r="19011" spans="1:8" x14ac:dyDescent="0.3">
      <c r="A19011" s="128"/>
      <c r="B19011" s="128"/>
      <c r="D19011" s="128"/>
      <c r="E19011" s="128"/>
      <c r="G19011" s="129"/>
      <c r="H19011" s="129"/>
    </row>
    <row r="19012" spans="1:8" x14ac:dyDescent="0.3">
      <c r="A19012" s="128"/>
      <c r="B19012" s="128"/>
      <c r="D19012" s="128"/>
      <c r="E19012" s="128"/>
      <c r="G19012" s="129"/>
      <c r="H19012" s="129"/>
    </row>
    <row r="19013" spans="1:8" x14ac:dyDescent="0.3">
      <c r="A19013" s="128"/>
      <c r="B19013" s="128"/>
      <c r="D19013" s="128"/>
      <c r="E19013" s="128"/>
      <c r="G19013" s="129"/>
      <c r="H19013" s="129"/>
    </row>
    <row r="19014" spans="1:8" x14ac:dyDescent="0.3">
      <c r="A19014" s="128"/>
      <c r="B19014" s="128"/>
      <c r="D19014" s="128"/>
      <c r="E19014" s="128"/>
      <c r="G19014" s="129"/>
      <c r="H19014" s="129"/>
    </row>
    <row r="19015" spans="1:8" x14ac:dyDescent="0.3">
      <c r="A19015" s="128"/>
      <c r="B19015" s="128"/>
      <c r="D19015" s="128"/>
      <c r="E19015" s="128"/>
      <c r="G19015" s="129"/>
      <c r="H19015" s="129"/>
    </row>
    <row r="19016" spans="1:8" x14ac:dyDescent="0.3">
      <c r="A19016" s="128"/>
      <c r="B19016" s="128"/>
      <c r="D19016" s="128"/>
      <c r="E19016" s="128"/>
      <c r="G19016" s="129"/>
      <c r="H19016" s="129"/>
    </row>
    <row r="19017" spans="1:8" x14ac:dyDescent="0.3">
      <c r="A19017" s="128"/>
      <c r="B19017" s="128"/>
      <c r="D19017" s="128"/>
      <c r="E19017" s="128"/>
      <c r="G19017" s="129"/>
      <c r="H19017" s="129"/>
    </row>
    <row r="19018" spans="1:8" x14ac:dyDescent="0.3">
      <c r="A19018" s="128"/>
      <c r="B19018" s="128"/>
      <c r="D19018" s="128"/>
      <c r="E19018" s="128"/>
      <c r="G19018" s="129"/>
      <c r="H19018" s="129"/>
    </row>
    <row r="19019" spans="1:8" x14ac:dyDescent="0.3">
      <c r="A19019" s="128"/>
      <c r="B19019" s="128"/>
      <c r="D19019" s="128"/>
      <c r="E19019" s="128"/>
      <c r="G19019" s="129"/>
      <c r="H19019" s="129"/>
    </row>
    <row r="19020" spans="1:8" x14ac:dyDescent="0.3">
      <c r="A19020" s="128"/>
      <c r="B19020" s="128"/>
      <c r="D19020" s="128"/>
      <c r="E19020" s="128"/>
      <c r="G19020" s="129"/>
      <c r="H19020" s="129"/>
    </row>
    <row r="19021" spans="1:8" x14ac:dyDescent="0.3">
      <c r="A19021" s="128"/>
      <c r="B19021" s="128"/>
      <c r="D19021" s="128"/>
      <c r="E19021" s="128"/>
      <c r="G19021" s="129"/>
      <c r="H19021" s="129"/>
    </row>
    <row r="19022" spans="1:8" x14ac:dyDescent="0.3">
      <c r="A19022" s="128"/>
      <c r="B19022" s="128"/>
      <c r="D19022" s="128"/>
      <c r="E19022" s="128"/>
      <c r="G19022" s="129"/>
      <c r="H19022" s="129"/>
    </row>
    <row r="19023" spans="1:8" x14ac:dyDescent="0.3">
      <c r="A19023" s="128"/>
      <c r="B19023" s="128"/>
      <c r="D19023" s="128"/>
      <c r="E19023" s="128"/>
      <c r="G19023" s="129"/>
      <c r="H19023" s="129"/>
    </row>
    <row r="19024" spans="1:8" x14ac:dyDescent="0.3">
      <c r="A19024" s="128"/>
      <c r="B19024" s="128"/>
      <c r="D19024" s="128"/>
      <c r="E19024" s="128"/>
      <c r="G19024" s="129"/>
      <c r="H19024" s="129"/>
    </row>
    <row r="19025" spans="1:8" x14ac:dyDescent="0.3">
      <c r="A19025" s="128"/>
      <c r="B19025" s="128"/>
      <c r="D19025" s="128"/>
      <c r="E19025" s="128"/>
      <c r="G19025" s="129"/>
      <c r="H19025" s="129"/>
    </row>
    <row r="19026" spans="1:8" x14ac:dyDescent="0.3">
      <c r="A19026" s="128"/>
      <c r="B19026" s="128"/>
      <c r="D19026" s="128"/>
      <c r="E19026" s="128"/>
      <c r="G19026" s="129"/>
      <c r="H19026" s="129"/>
    </row>
    <row r="19027" spans="1:8" x14ac:dyDescent="0.3">
      <c r="A19027" s="128"/>
      <c r="B19027" s="128"/>
      <c r="D19027" s="128"/>
      <c r="E19027" s="128"/>
      <c r="G19027" s="129"/>
      <c r="H19027" s="129"/>
    </row>
    <row r="19028" spans="1:8" x14ac:dyDescent="0.3">
      <c r="A19028" s="128"/>
      <c r="B19028" s="128"/>
      <c r="D19028" s="128"/>
      <c r="E19028" s="128"/>
      <c r="G19028" s="129"/>
      <c r="H19028" s="129"/>
    </row>
    <row r="19029" spans="1:8" x14ac:dyDescent="0.3">
      <c r="A19029" s="128"/>
      <c r="B19029" s="128"/>
      <c r="D19029" s="128"/>
      <c r="E19029" s="128"/>
      <c r="G19029" s="129"/>
      <c r="H19029" s="129"/>
    </row>
    <row r="19030" spans="1:8" x14ac:dyDescent="0.3">
      <c r="A19030" s="128"/>
      <c r="B19030" s="128"/>
      <c r="D19030" s="128"/>
      <c r="E19030" s="128"/>
      <c r="G19030" s="129"/>
      <c r="H19030" s="129"/>
    </row>
    <row r="19031" spans="1:8" x14ac:dyDescent="0.3">
      <c r="A19031" s="128"/>
      <c r="B19031" s="128"/>
      <c r="D19031" s="128"/>
      <c r="E19031" s="128"/>
      <c r="G19031" s="129"/>
      <c r="H19031" s="129"/>
    </row>
    <row r="19032" spans="1:8" x14ac:dyDescent="0.3">
      <c r="A19032" s="128"/>
      <c r="B19032" s="128"/>
      <c r="D19032" s="128"/>
      <c r="E19032" s="128"/>
      <c r="G19032" s="129"/>
      <c r="H19032" s="129"/>
    </row>
    <row r="19033" spans="1:8" x14ac:dyDescent="0.3">
      <c r="A19033" s="128"/>
      <c r="B19033" s="128"/>
      <c r="D19033" s="128"/>
      <c r="E19033" s="128"/>
      <c r="G19033" s="129"/>
      <c r="H19033" s="129"/>
    </row>
    <row r="19034" spans="1:8" x14ac:dyDescent="0.3">
      <c r="A19034" s="128"/>
      <c r="B19034" s="128"/>
      <c r="D19034" s="128"/>
      <c r="E19034" s="128"/>
      <c r="G19034" s="129"/>
      <c r="H19034" s="129"/>
    </row>
    <row r="19035" spans="1:8" x14ac:dyDescent="0.3">
      <c r="A19035" s="128"/>
      <c r="B19035" s="128"/>
      <c r="D19035" s="128"/>
      <c r="E19035" s="128"/>
      <c r="G19035" s="129"/>
      <c r="H19035" s="129"/>
    </row>
    <row r="19036" spans="1:8" x14ac:dyDescent="0.3">
      <c r="A19036" s="128"/>
      <c r="B19036" s="128"/>
      <c r="D19036" s="128"/>
      <c r="E19036" s="128"/>
      <c r="G19036" s="129"/>
      <c r="H19036" s="129"/>
    </row>
    <row r="19037" spans="1:8" x14ac:dyDescent="0.3">
      <c r="A19037" s="128"/>
      <c r="B19037" s="128"/>
      <c r="D19037" s="128"/>
      <c r="E19037" s="128"/>
      <c r="G19037" s="129"/>
      <c r="H19037" s="129"/>
    </row>
    <row r="19038" spans="1:8" x14ac:dyDescent="0.3">
      <c r="A19038" s="128"/>
      <c r="B19038" s="128"/>
      <c r="D19038" s="128"/>
      <c r="E19038" s="128"/>
      <c r="G19038" s="129"/>
      <c r="H19038" s="129"/>
    </row>
    <row r="19039" spans="1:8" x14ac:dyDescent="0.3">
      <c r="A19039" s="128"/>
      <c r="B19039" s="128"/>
      <c r="D19039" s="128"/>
      <c r="E19039" s="128"/>
      <c r="G19039" s="129"/>
      <c r="H19039" s="129"/>
    </row>
    <row r="19040" spans="1:8" x14ac:dyDescent="0.3">
      <c r="A19040" s="128"/>
      <c r="B19040" s="128"/>
      <c r="D19040" s="128"/>
      <c r="E19040" s="128"/>
      <c r="G19040" s="129"/>
      <c r="H19040" s="129"/>
    </row>
    <row r="19041" spans="1:8" x14ac:dyDescent="0.3">
      <c r="A19041" s="128"/>
      <c r="B19041" s="128"/>
      <c r="D19041" s="128"/>
      <c r="E19041" s="128"/>
      <c r="G19041" s="129"/>
      <c r="H19041" s="129"/>
    </row>
    <row r="19042" spans="1:8" x14ac:dyDescent="0.3">
      <c r="A19042" s="128"/>
      <c r="B19042" s="128"/>
      <c r="D19042" s="128"/>
      <c r="E19042" s="128"/>
      <c r="G19042" s="129"/>
      <c r="H19042" s="129"/>
    </row>
    <row r="19043" spans="1:8" x14ac:dyDescent="0.3">
      <c r="A19043" s="128"/>
      <c r="B19043" s="128"/>
      <c r="D19043" s="128"/>
      <c r="E19043" s="128"/>
      <c r="G19043" s="129"/>
      <c r="H19043" s="129"/>
    </row>
    <row r="19044" spans="1:8" x14ac:dyDescent="0.3">
      <c r="A19044" s="128"/>
      <c r="B19044" s="128"/>
      <c r="D19044" s="128"/>
      <c r="E19044" s="128"/>
      <c r="G19044" s="129"/>
      <c r="H19044" s="129"/>
    </row>
    <row r="19045" spans="1:8" x14ac:dyDescent="0.3">
      <c r="A19045" s="128"/>
      <c r="B19045" s="128"/>
      <c r="D19045" s="128"/>
      <c r="E19045" s="128"/>
      <c r="G19045" s="129"/>
      <c r="H19045" s="129"/>
    </row>
    <row r="19046" spans="1:8" x14ac:dyDescent="0.3">
      <c r="A19046" s="128"/>
      <c r="B19046" s="128"/>
      <c r="D19046" s="128"/>
      <c r="E19046" s="128"/>
      <c r="G19046" s="129"/>
      <c r="H19046" s="129"/>
    </row>
    <row r="19047" spans="1:8" x14ac:dyDescent="0.3">
      <c r="A19047" s="128"/>
      <c r="B19047" s="128"/>
      <c r="D19047" s="128"/>
      <c r="E19047" s="128"/>
      <c r="G19047" s="129"/>
      <c r="H19047" s="129"/>
    </row>
    <row r="19048" spans="1:8" x14ac:dyDescent="0.3">
      <c r="A19048" s="128"/>
      <c r="B19048" s="128"/>
      <c r="D19048" s="128"/>
      <c r="E19048" s="128"/>
      <c r="G19048" s="129"/>
      <c r="H19048" s="129"/>
    </row>
    <row r="19049" spans="1:8" x14ac:dyDescent="0.3">
      <c r="A19049" s="128"/>
      <c r="B19049" s="128"/>
      <c r="D19049" s="128"/>
      <c r="E19049" s="128"/>
      <c r="G19049" s="129"/>
      <c r="H19049" s="129"/>
    </row>
    <row r="19050" spans="1:8" x14ac:dyDescent="0.3">
      <c r="A19050" s="128"/>
      <c r="B19050" s="128"/>
      <c r="D19050" s="128"/>
      <c r="E19050" s="128"/>
      <c r="G19050" s="129"/>
      <c r="H19050" s="129"/>
    </row>
    <row r="19051" spans="1:8" x14ac:dyDescent="0.3">
      <c r="A19051" s="128"/>
      <c r="B19051" s="128"/>
      <c r="D19051" s="128"/>
      <c r="E19051" s="128"/>
      <c r="G19051" s="129"/>
      <c r="H19051" s="129"/>
    </row>
    <row r="19052" spans="1:8" x14ac:dyDescent="0.3">
      <c r="A19052" s="128"/>
      <c r="B19052" s="128"/>
      <c r="D19052" s="128"/>
      <c r="E19052" s="128"/>
      <c r="G19052" s="129"/>
      <c r="H19052" s="129"/>
    </row>
    <row r="19053" spans="1:8" x14ac:dyDescent="0.3">
      <c r="A19053" s="128"/>
      <c r="B19053" s="128"/>
      <c r="D19053" s="128"/>
      <c r="E19053" s="128"/>
      <c r="G19053" s="129"/>
      <c r="H19053" s="129"/>
    </row>
    <row r="19054" spans="1:8" x14ac:dyDescent="0.3">
      <c r="A19054" s="128"/>
      <c r="B19054" s="128"/>
      <c r="D19054" s="128"/>
      <c r="E19054" s="128"/>
      <c r="G19054" s="129"/>
      <c r="H19054" s="129"/>
    </row>
    <row r="19055" spans="1:8" x14ac:dyDescent="0.3">
      <c r="A19055" s="128"/>
      <c r="B19055" s="128"/>
      <c r="D19055" s="128"/>
      <c r="E19055" s="128"/>
      <c r="G19055" s="129"/>
      <c r="H19055" s="129"/>
    </row>
    <row r="19056" spans="1:8" x14ac:dyDescent="0.3">
      <c r="A19056" s="128"/>
      <c r="B19056" s="128"/>
      <c r="D19056" s="128"/>
      <c r="E19056" s="128"/>
      <c r="G19056" s="129"/>
      <c r="H19056" s="129"/>
    </row>
    <row r="19057" spans="1:8" x14ac:dyDescent="0.3">
      <c r="A19057" s="128"/>
      <c r="B19057" s="128"/>
      <c r="D19057" s="128"/>
      <c r="E19057" s="128"/>
      <c r="G19057" s="129"/>
      <c r="H19057" s="129"/>
    </row>
    <row r="19058" spans="1:8" x14ac:dyDescent="0.3">
      <c r="A19058" s="128"/>
      <c r="B19058" s="128"/>
      <c r="D19058" s="128"/>
      <c r="E19058" s="128"/>
      <c r="G19058" s="129"/>
      <c r="H19058" s="129"/>
    </row>
    <row r="19059" spans="1:8" x14ac:dyDescent="0.3">
      <c r="A19059" s="128"/>
      <c r="B19059" s="128"/>
      <c r="D19059" s="128"/>
      <c r="E19059" s="128"/>
      <c r="G19059" s="129"/>
      <c r="H19059" s="129"/>
    </row>
    <row r="19060" spans="1:8" x14ac:dyDescent="0.3">
      <c r="A19060" s="128"/>
      <c r="B19060" s="128"/>
      <c r="D19060" s="128"/>
      <c r="E19060" s="128"/>
      <c r="G19060" s="129"/>
      <c r="H19060" s="129"/>
    </row>
    <row r="19061" spans="1:8" x14ac:dyDescent="0.3">
      <c r="A19061" s="128"/>
      <c r="B19061" s="128"/>
      <c r="D19061" s="128"/>
      <c r="E19061" s="128"/>
      <c r="G19061" s="129"/>
      <c r="H19061" s="129"/>
    </row>
    <row r="19062" spans="1:8" x14ac:dyDescent="0.3">
      <c r="A19062" s="128"/>
      <c r="B19062" s="128"/>
      <c r="D19062" s="128"/>
      <c r="E19062" s="128"/>
      <c r="G19062" s="129"/>
      <c r="H19062" s="129"/>
    </row>
    <row r="19063" spans="1:8" x14ac:dyDescent="0.3">
      <c r="A19063" s="128"/>
      <c r="B19063" s="128"/>
      <c r="D19063" s="128"/>
      <c r="E19063" s="128"/>
      <c r="G19063" s="129"/>
      <c r="H19063" s="129"/>
    </row>
    <row r="19064" spans="1:8" x14ac:dyDescent="0.3">
      <c r="A19064" s="128"/>
      <c r="B19064" s="128"/>
      <c r="D19064" s="128"/>
      <c r="E19064" s="128"/>
      <c r="G19064" s="129"/>
      <c r="H19064" s="129"/>
    </row>
    <row r="19065" spans="1:8" x14ac:dyDescent="0.3">
      <c r="A19065" s="128"/>
      <c r="B19065" s="128"/>
      <c r="D19065" s="128"/>
      <c r="E19065" s="128"/>
      <c r="G19065" s="129"/>
      <c r="H19065" s="129"/>
    </row>
    <row r="19066" spans="1:8" x14ac:dyDescent="0.3">
      <c r="A19066" s="128"/>
      <c r="B19066" s="128"/>
      <c r="D19066" s="128"/>
      <c r="E19066" s="128"/>
      <c r="G19066" s="129"/>
      <c r="H19066" s="129"/>
    </row>
    <row r="19067" spans="1:8" x14ac:dyDescent="0.3">
      <c r="A19067" s="128"/>
      <c r="B19067" s="128"/>
      <c r="D19067" s="128"/>
      <c r="E19067" s="128"/>
      <c r="G19067" s="129"/>
      <c r="H19067" s="129"/>
    </row>
    <row r="19068" spans="1:8" x14ac:dyDescent="0.3">
      <c r="A19068" s="128"/>
      <c r="B19068" s="128"/>
      <c r="D19068" s="128"/>
      <c r="E19068" s="128"/>
      <c r="G19068" s="129"/>
      <c r="H19068" s="129"/>
    </row>
    <row r="19069" spans="1:8" x14ac:dyDescent="0.3">
      <c r="A19069" s="128"/>
      <c r="B19069" s="128"/>
      <c r="D19069" s="128"/>
      <c r="E19069" s="128"/>
      <c r="G19069" s="129"/>
      <c r="H19069" s="129"/>
    </row>
    <row r="19070" spans="1:8" x14ac:dyDescent="0.3">
      <c r="A19070" s="128"/>
      <c r="B19070" s="128"/>
      <c r="D19070" s="128"/>
      <c r="E19070" s="128"/>
      <c r="G19070" s="129"/>
      <c r="H19070" s="129"/>
    </row>
    <row r="19071" spans="1:8" x14ac:dyDescent="0.3">
      <c r="A19071" s="128"/>
      <c r="B19071" s="128"/>
      <c r="D19071" s="128"/>
      <c r="E19071" s="128"/>
      <c r="G19071" s="129"/>
      <c r="H19071" s="129"/>
    </row>
    <row r="19072" spans="1:8" x14ac:dyDescent="0.3">
      <c r="A19072" s="128"/>
      <c r="B19072" s="128"/>
      <c r="D19072" s="128"/>
      <c r="E19072" s="128"/>
      <c r="G19072" s="129"/>
      <c r="H19072" s="129"/>
    </row>
    <row r="19073" spans="1:8" x14ac:dyDescent="0.3">
      <c r="A19073" s="128"/>
      <c r="B19073" s="128"/>
      <c r="D19073" s="128"/>
      <c r="E19073" s="128"/>
      <c r="G19073" s="129"/>
      <c r="H19073" s="129"/>
    </row>
    <row r="19074" spans="1:8" x14ac:dyDescent="0.3">
      <c r="A19074" s="128"/>
      <c r="B19074" s="128"/>
      <c r="D19074" s="128"/>
      <c r="E19074" s="128"/>
      <c r="G19074" s="129"/>
      <c r="H19074" s="129"/>
    </row>
    <row r="19075" spans="1:8" x14ac:dyDescent="0.3">
      <c r="A19075" s="128"/>
      <c r="B19075" s="128"/>
      <c r="D19075" s="128"/>
      <c r="E19075" s="128"/>
      <c r="G19075" s="129"/>
      <c r="H19075" s="129"/>
    </row>
    <row r="19076" spans="1:8" x14ac:dyDescent="0.3">
      <c r="A19076" s="128"/>
      <c r="B19076" s="128"/>
      <c r="D19076" s="128"/>
      <c r="E19076" s="128"/>
      <c r="G19076" s="129"/>
      <c r="H19076" s="129"/>
    </row>
    <row r="19077" spans="1:8" x14ac:dyDescent="0.3">
      <c r="A19077" s="128"/>
      <c r="B19077" s="128"/>
      <c r="D19077" s="128"/>
      <c r="E19077" s="128"/>
      <c r="G19077" s="129"/>
      <c r="H19077" s="129"/>
    </row>
    <row r="19078" spans="1:8" x14ac:dyDescent="0.3">
      <c r="A19078" s="128"/>
      <c r="B19078" s="128"/>
      <c r="D19078" s="128"/>
      <c r="E19078" s="128"/>
      <c r="G19078" s="129"/>
      <c r="H19078" s="129"/>
    </row>
    <row r="19079" spans="1:8" x14ac:dyDescent="0.3">
      <c r="A19079" s="128"/>
      <c r="B19079" s="128"/>
      <c r="D19079" s="128"/>
      <c r="E19079" s="128"/>
      <c r="G19079" s="129"/>
      <c r="H19079" s="129"/>
    </row>
    <row r="19080" spans="1:8" x14ac:dyDescent="0.3">
      <c r="A19080" s="128"/>
      <c r="B19080" s="128"/>
      <c r="D19080" s="128"/>
      <c r="E19080" s="128"/>
      <c r="G19080" s="129"/>
      <c r="H19080" s="129"/>
    </row>
    <row r="19081" spans="1:8" x14ac:dyDescent="0.3">
      <c r="A19081" s="128"/>
      <c r="B19081" s="128"/>
      <c r="D19081" s="128"/>
      <c r="E19081" s="128"/>
      <c r="G19081" s="129"/>
      <c r="H19081" s="129"/>
    </row>
    <row r="19082" spans="1:8" x14ac:dyDescent="0.3">
      <c r="A19082" s="128"/>
      <c r="B19082" s="128"/>
      <c r="D19082" s="128"/>
      <c r="E19082" s="128"/>
      <c r="G19082" s="129"/>
      <c r="H19082" s="129"/>
    </row>
    <row r="19083" spans="1:8" x14ac:dyDescent="0.3">
      <c r="A19083" s="128"/>
      <c r="B19083" s="128"/>
      <c r="D19083" s="128"/>
      <c r="E19083" s="128"/>
      <c r="G19083" s="129"/>
      <c r="H19083" s="129"/>
    </row>
    <row r="19084" spans="1:8" x14ac:dyDescent="0.3">
      <c r="A19084" s="128"/>
      <c r="B19084" s="128"/>
      <c r="D19084" s="128"/>
      <c r="E19084" s="128"/>
      <c r="G19084" s="129"/>
      <c r="H19084" s="129"/>
    </row>
    <row r="19085" spans="1:8" x14ac:dyDescent="0.3">
      <c r="A19085" s="128"/>
      <c r="B19085" s="128"/>
      <c r="D19085" s="128"/>
      <c r="E19085" s="128"/>
      <c r="G19085" s="129"/>
      <c r="H19085" s="129"/>
    </row>
    <row r="19086" spans="1:8" x14ac:dyDescent="0.3">
      <c r="A19086" s="128"/>
      <c r="B19086" s="128"/>
      <c r="D19086" s="128"/>
      <c r="E19086" s="128"/>
      <c r="G19086" s="129"/>
      <c r="H19086" s="129"/>
    </row>
    <row r="19087" spans="1:8" x14ac:dyDescent="0.3">
      <c r="A19087" s="128"/>
      <c r="B19087" s="128"/>
      <c r="D19087" s="128"/>
      <c r="E19087" s="128"/>
      <c r="G19087" s="129"/>
      <c r="H19087" s="129"/>
    </row>
    <row r="19088" spans="1:8" x14ac:dyDescent="0.3">
      <c r="A19088" s="128"/>
      <c r="B19088" s="128"/>
      <c r="D19088" s="128"/>
      <c r="E19088" s="128"/>
      <c r="G19088" s="129"/>
      <c r="H19088" s="129"/>
    </row>
    <row r="19089" spans="1:8" x14ac:dyDescent="0.3">
      <c r="A19089" s="128"/>
      <c r="B19089" s="128"/>
      <c r="D19089" s="128"/>
      <c r="E19089" s="128"/>
      <c r="G19089" s="129"/>
      <c r="H19089" s="129"/>
    </row>
    <row r="19090" spans="1:8" x14ac:dyDescent="0.3">
      <c r="A19090" s="128"/>
      <c r="B19090" s="128"/>
      <c r="D19090" s="128"/>
      <c r="E19090" s="128"/>
      <c r="G19090" s="129"/>
      <c r="H19090" s="129"/>
    </row>
    <row r="19091" spans="1:8" x14ac:dyDescent="0.3">
      <c r="A19091" s="128"/>
      <c r="B19091" s="128"/>
      <c r="D19091" s="128"/>
      <c r="E19091" s="128"/>
      <c r="G19091" s="129"/>
      <c r="H19091" s="129"/>
    </row>
    <row r="19092" spans="1:8" x14ac:dyDescent="0.3">
      <c r="A19092" s="128"/>
      <c r="B19092" s="128"/>
      <c r="D19092" s="128"/>
      <c r="E19092" s="128"/>
      <c r="G19092" s="129"/>
      <c r="H19092" s="129"/>
    </row>
    <row r="19093" spans="1:8" x14ac:dyDescent="0.3">
      <c r="A19093" s="128"/>
      <c r="B19093" s="128"/>
      <c r="D19093" s="128"/>
      <c r="E19093" s="128"/>
      <c r="G19093" s="129"/>
      <c r="H19093" s="129"/>
    </row>
    <row r="19094" spans="1:8" x14ac:dyDescent="0.3">
      <c r="A19094" s="128"/>
      <c r="B19094" s="128"/>
      <c r="D19094" s="128"/>
      <c r="E19094" s="128"/>
      <c r="G19094" s="129"/>
      <c r="H19094" s="129"/>
    </row>
    <row r="19095" spans="1:8" x14ac:dyDescent="0.3">
      <c r="A19095" s="128"/>
      <c r="B19095" s="128"/>
      <c r="D19095" s="128"/>
      <c r="E19095" s="128"/>
      <c r="G19095" s="129"/>
      <c r="H19095" s="129"/>
    </row>
    <row r="19096" spans="1:8" x14ac:dyDescent="0.3">
      <c r="A19096" s="128"/>
      <c r="B19096" s="128"/>
      <c r="D19096" s="128"/>
      <c r="E19096" s="128"/>
      <c r="G19096" s="129"/>
      <c r="H19096" s="129"/>
    </row>
    <row r="19097" spans="1:8" x14ac:dyDescent="0.3">
      <c r="A19097" s="128"/>
      <c r="B19097" s="128"/>
      <c r="D19097" s="128"/>
      <c r="E19097" s="128"/>
      <c r="G19097" s="129"/>
      <c r="H19097" s="129"/>
    </row>
    <row r="19098" spans="1:8" x14ac:dyDescent="0.3">
      <c r="A19098" s="128"/>
      <c r="B19098" s="128"/>
      <c r="D19098" s="128"/>
      <c r="E19098" s="128"/>
      <c r="G19098" s="129"/>
      <c r="H19098" s="129"/>
    </row>
    <row r="19099" spans="1:8" x14ac:dyDescent="0.3">
      <c r="A19099" s="128"/>
      <c r="B19099" s="128"/>
      <c r="D19099" s="128"/>
      <c r="E19099" s="128"/>
      <c r="G19099" s="129"/>
      <c r="H19099" s="129"/>
    </row>
    <row r="19100" spans="1:8" x14ac:dyDescent="0.3">
      <c r="A19100" s="128"/>
      <c r="B19100" s="128"/>
      <c r="D19100" s="128"/>
      <c r="E19100" s="128"/>
      <c r="G19100" s="129"/>
      <c r="H19100" s="129"/>
    </row>
    <row r="19101" spans="1:8" x14ac:dyDescent="0.3">
      <c r="A19101" s="128"/>
      <c r="B19101" s="128"/>
      <c r="D19101" s="128"/>
      <c r="E19101" s="128"/>
      <c r="G19101" s="129"/>
      <c r="H19101" s="129"/>
    </row>
    <row r="19102" spans="1:8" x14ac:dyDescent="0.3">
      <c r="A19102" s="128"/>
      <c r="B19102" s="128"/>
      <c r="D19102" s="128"/>
      <c r="E19102" s="128"/>
      <c r="G19102" s="129"/>
      <c r="H19102" s="129"/>
    </row>
    <row r="19103" spans="1:8" x14ac:dyDescent="0.3">
      <c r="A19103" s="128"/>
      <c r="B19103" s="128"/>
      <c r="D19103" s="128"/>
      <c r="E19103" s="128"/>
      <c r="G19103" s="129"/>
      <c r="H19103" s="129"/>
    </row>
    <row r="19104" spans="1:8" x14ac:dyDescent="0.3">
      <c r="A19104" s="128"/>
      <c r="B19104" s="128"/>
      <c r="D19104" s="128"/>
      <c r="E19104" s="128"/>
      <c r="G19104" s="129"/>
      <c r="H19104" s="129"/>
    </row>
    <row r="19105" spans="1:8" x14ac:dyDescent="0.3">
      <c r="A19105" s="128"/>
      <c r="B19105" s="128"/>
      <c r="D19105" s="128"/>
      <c r="E19105" s="128"/>
      <c r="G19105" s="129"/>
      <c r="H19105" s="129"/>
    </row>
    <row r="19106" spans="1:8" x14ac:dyDescent="0.3">
      <c r="A19106" s="128"/>
      <c r="B19106" s="128"/>
      <c r="D19106" s="128"/>
      <c r="E19106" s="128"/>
      <c r="G19106" s="129"/>
      <c r="H19106" s="129"/>
    </row>
    <row r="19107" spans="1:8" x14ac:dyDescent="0.3">
      <c r="A19107" s="128"/>
      <c r="B19107" s="128"/>
      <c r="D19107" s="128"/>
      <c r="E19107" s="128"/>
      <c r="G19107" s="129"/>
      <c r="H19107" s="129"/>
    </row>
    <row r="19108" spans="1:8" x14ac:dyDescent="0.3">
      <c r="A19108" s="128"/>
      <c r="B19108" s="128"/>
      <c r="D19108" s="128"/>
      <c r="E19108" s="128"/>
      <c r="G19108" s="129"/>
      <c r="H19108" s="129"/>
    </row>
    <row r="19109" spans="1:8" x14ac:dyDescent="0.3">
      <c r="A19109" s="128"/>
      <c r="B19109" s="128"/>
      <c r="D19109" s="128"/>
      <c r="E19109" s="128"/>
      <c r="G19109" s="129"/>
      <c r="H19109" s="129"/>
    </row>
    <row r="19110" spans="1:8" x14ac:dyDescent="0.3">
      <c r="A19110" s="128"/>
      <c r="B19110" s="128"/>
      <c r="D19110" s="128"/>
      <c r="E19110" s="128"/>
      <c r="G19110" s="129"/>
      <c r="H19110" s="129"/>
    </row>
    <row r="19111" spans="1:8" x14ac:dyDescent="0.3">
      <c r="A19111" s="128"/>
      <c r="B19111" s="128"/>
      <c r="D19111" s="128"/>
      <c r="E19111" s="128"/>
      <c r="G19111" s="129"/>
      <c r="H19111" s="129"/>
    </row>
    <row r="19112" spans="1:8" x14ac:dyDescent="0.3">
      <c r="A19112" s="128"/>
      <c r="B19112" s="128"/>
      <c r="D19112" s="128"/>
      <c r="E19112" s="128"/>
      <c r="G19112" s="129"/>
      <c r="H19112" s="129"/>
    </row>
    <row r="19113" spans="1:8" x14ac:dyDescent="0.3">
      <c r="A19113" s="128"/>
      <c r="B19113" s="128"/>
      <c r="D19113" s="128"/>
      <c r="E19113" s="128"/>
      <c r="G19113" s="129"/>
      <c r="H19113" s="129"/>
    </row>
    <row r="19114" spans="1:8" x14ac:dyDescent="0.3">
      <c r="A19114" s="128"/>
      <c r="B19114" s="128"/>
      <c r="D19114" s="128"/>
      <c r="E19114" s="128"/>
      <c r="G19114" s="129"/>
      <c r="H19114" s="129"/>
    </row>
    <row r="19115" spans="1:8" x14ac:dyDescent="0.3">
      <c r="A19115" s="128"/>
      <c r="B19115" s="128"/>
      <c r="D19115" s="128"/>
      <c r="E19115" s="128"/>
      <c r="G19115" s="129"/>
      <c r="H19115" s="129"/>
    </row>
    <row r="19116" spans="1:8" x14ac:dyDescent="0.3">
      <c r="A19116" s="128"/>
      <c r="B19116" s="128"/>
      <c r="D19116" s="128"/>
      <c r="E19116" s="128"/>
      <c r="G19116" s="129"/>
      <c r="H19116" s="129"/>
    </row>
    <row r="19117" spans="1:8" x14ac:dyDescent="0.3">
      <c r="A19117" s="128"/>
      <c r="B19117" s="128"/>
      <c r="D19117" s="128"/>
      <c r="E19117" s="128"/>
      <c r="G19117" s="129"/>
      <c r="H19117" s="129"/>
    </row>
    <row r="19118" spans="1:8" x14ac:dyDescent="0.3">
      <c r="A19118" s="128"/>
      <c r="B19118" s="128"/>
      <c r="D19118" s="128"/>
      <c r="E19118" s="128"/>
      <c r="G19118" s="129"/>
      <c r="H19118" s="129"/>
    </row>
    <row r="19119" spans="1:8" x14ac:dyDescent="0.3">
      <c r="A19119" s="128"/>
      <c r="B19119" s="128"/>
      <c r="D19119" s="128"/>
      <c r="E19119" s="128"/>
      <c r="G19119" s="129"/>
      <c r="H19119" s="129"/>
    </row>
    <row r="19120" spans="1:8" x14ac:dyDescent="0.3">
      <c r="A19120" s="128"/>
      <c r="B19120" s="128"/>
      <c r="D19120" s="128"/>
      <c r="E19120" s="128"/>
      <c r="G19120" s="129"/>
      <c r="H19120" s="129"/>
    </row>
    <row r="19121" spans="1:8" x14ac:dyDescent="0.3">
      <c r="A19121" s="128"/>
      <c r="B19121" s="128"/>
      <c r="D19121" s="128"/>
      <c r="E19121" s="128"/>
      <c r="G19121" s="129"/>
      <c r="H19121" s="129"/>
    </row>
    <row r="19122" spans="1:8" x14ac:dyDescent="0.3">
      <c r="A19122" s="128"/>
      <c r="B19122" s="128"/>
      <c r="D19122" s="128"/>
      <c r="E19122" s="128"/>
      <c r="G19122" s="129"/>
      <c r="H19122" s="129"/>
    </row>
    <row r="19123" spans="1:8" x14ac:dyDescent="0.3">
      <c r="A19123" s="128"/>
      <c r="B19123" s="128"/>
      <c r="D19123" s="128"/>
      <c r="E19123" s="128"/>
      <c r="G19123" s="129"/>
      <c r="H19123" s="129"/>
    </row>
    <row r="19124" spans="1:8" x14ac:dyDescent="0.3">
      <c r="A19124" s="128"/>
      <c r="B19124" s="128"/>
      <c r="D19124" s="128"/>
      <c r="E19124" s="128"/>
      <c r="G19124" s="129"/>
      <c r="H19124" s="129"/>
    </row>
    <row r="19125" spans="1:8" x14ac:dyDescent="0.3">
      <c r="A19125" s="128"/>
      <c r="B19125" s="128"/>
      <c r="D19125" s="128"/>
      <c r="E19125" s="128"/>
      <c r="G19125" s="129"/>
      <c r="H19125" s="129"/>
    </row>
    <row r="19126" spans="1:8" x14ac:dyDescent="0.3">
      <c r="A19126" s="128"/>
      <c r="B19126" s="128"/>
      <c r="D19126" s="128"/>
      <c r="E19126" s="128"/>
      <c r="G19126" s="129"/>
      <c r="H19126" s="129"/>
    </row>
    <row r="19127" spans="1:8" x14ac:dyDescent="0.3">
      <c r="A19127" s="128"/>
      <c r="B19127" s="128"/>
      <c r="D19127" s="128"/>
      <c r="E19127" s="128"/>
      <c r="G19127" s="129"/>
      <c r="H19127" s="129"/>
    </row>
    <row r="19128" spans="1:8" x14ac:dyDescent="0.3">
      <c r="A19128" s="128"/>
      <c r="B19128" s="128"/>
      <c r="D19128" s="128"/>
      <c r="E19128" s="128"/>
      <c r="G19128" s="129"/>
      <c r="H19128" s="129"/>
    </row>
    <row r="19129" spans="1:8" x14ac:dyDescent="0.3">
      <c r="A19129" s="128"/>
      <c r="B19129" s="128"/>
      <c r="D19129" s="128"/>
      <c r="E19129" s="128"/>
      <c r="G19129" s="129"/>
      <c r="H19129" s="129"/>
    </row>
    <row r="19130" spans="1:8" x14ac:dyDescent="0.3">
      <c r="A19130" s="128"/>
      <c r="B19130" s="128"/>
      <c r="D19130" s="128"/>
      <c r="E19130" s="128"/>
      <c r="G19130" s="129"/>
      <c r="H19130" s="129"/>
    </row>
    <row r="19131" spans="1:8" x14ac:dyDescent="0.3">
      <c r="A19131" s="128"/>
      <c r="B19131" s="128"/>
      <c r="D19131" s="128"/>
      <c r="E19131" s="128"/>
      <c r="G19131" s="129"/>
      <c r="H19131" s="129"/>
    </row>
    <row r="19132" spans="1:8" x14ac:dyDescent="0.3">
      <c r="A19132" s="128"/>
      <c r="B19132" s="128"/>
      <c r="D19132" s="128"/>
      <c r="E19132" s="128"/>
      <c r="G19132" s="129"/>
      <c r="H19132" s="129"/>
    </row>
    <row r="19133" spans="1:8" x14ac:dyDescent="0.3">
      <c r="A19133" s="128"/>
      <c r="B19133" s="128"/>
      <c r="D19133" s="128"/>
      <c r="E19133" s="128"/>
      <c r="G19133" s="129"/>
      <c r="H19133" s="129"/>
    </row>
    <row r="19134" spans="1:8" x14ac:dyDescent="0.3">
      <c r="A19134" s="128"/>
      <c r="B19134" s="128"/>
      <c r="D19134" s="128"/>
      <c r="E19134" s="128"/>
      <c r="G19134" s="129"/>
      <c r="H19134" s="129"/>
    </row>
    <row r="19135" spans="1:8" x14ac:dyDescent="0.3">
      <c r="A19135" s="128"/>
      <c r="B19135" s="128"/>
      <c r="D19135" s="128"/>
      <c r="E19135" s="128"/>
      <c r="G19135" s="129"/>
      <c r="H19135" s="129"/>
    </row>
    <row r="19136" spans="1:8" x14ac:dyDescent="0.3">
      <c r="A19136" s="128"/>
      <c r="B19136" s="128"/>
      <c r="D19136" s="128"/>
      <c r="E19136" s="128"/>
      <c r="G19136" s="129"/>
      <c r="H19136" s="129"/>
    </row>
    <row r="19137" spans="1:8" x14ac:dyDescent="0.3">
      <c r="A19137" s="128"/>
      <c r="B19137" s="128"/>
      <c r="D19137" s="128"/>
      <c r="E19137" s="128"/>
      <c r="G19137" s="129"/>
      <c r="H19137" s="129"/>
    </row>
    <row r="19138" spans="1:8" x14ac:dyDescent="0.3">
      <c r="A19138" s="128"/>
      <c r="B19138" s="128"/>
      <c r="D19138" s="128"/>
      <c r="E19138" s="128"/>
      <c r="G19138" s="129"/>
      <c r="H19138" s="129"/>
    </row>
    <row r="19139" spans="1:8" x14ac:dyDescent="0.3">
      <c r="A19139" s="128"/>
      <c r="B19139" s="128"/>
      <c r="D19139" s="128"/>
      <c r="E19139" s="128"/>
      <c r="G19139" s="129"/>
      <c r="H19139" s="129"/>
    </row>
    <row r="19140" spans="1:8" x14ac:dyDescent="0.3">
      <c r="A19140" s="128"/>
      <c r="B19140" s="128"/>
      <c r="D19140" s="128"/>
      <c r="E19140" s="128"/>
      <c r="G19140" s="129"/>
      <c r="H19140" s="129"/>
    </row>
    <row r="19141" spans="1:8" x14ac:dyDescent="0.3">
      <c r="A19141" s="128"/>
      <c r="B19141" s="128"/>
      <c r="D19141" s="128"/>
      <c r="E19141" s="128"/>
      <c r="G19141" s="129"/>
      <c r="H19141" s="129"/>
    </row>
    <row r="19142" spans="1:8" x14ac:dyDescent="0.3">
      <c r="A19142" s="128"/>
      <c r="B19142" s="128"/>
      <c r="D19142" s="128"/>
      <c r="E19142" s="128"/>
      <c r="G19142" s="129"/>
      <c r="H19142" s="129"/>
    </row>
    <row r="19143" spans="1:8" x14ac:dyDescent="0.3">
      <c r="A19143" s="128"/>
      <c r="B19143" s="128"/>
      <c r="D19143" s="128"/>
      <c r="E19143" s="128"/>
      <c r="G19143" s="129"/>
      <c r="H19143" s="129"/>
    </row>
    <row r="19144" spans="1:8" x14ac:dyDescent="0.3">
      <c r="A19144" s="128"/>
      <c r="B19144" s="128"/>
      <c r="D19144" s="128"/>
      <c r="E19144" s="128"/>
      <c r="G19144" s="129"/>
      <c r="H19144" s="129"/>
    </row>
    <row r="19145" spans="1:8" x14ac:dyDescent="0.3">
      <c r="A19145" s="128"/>
      <c r="B19145" s="128"/>
      <c r="D19145" s="128"/>
      <c r="E19145" s="128"/>
      <c r="G19145" s="129"/>
      <c r="H19145" s="129"/>
    </row>
    <row r="19146" spans="1:8" x14ac:dyDescent="0.3">
      <c r="A19146" s="128"/>
      <c r="B19146" s="128"/>
      <c r="D19146" s="128"/>
      <c r="E19146" s="128"/>
      <c r="G19146" s="129"/>
      <c r="H19146" s="129"/>
    </row>
    <row r="19147" spans="1:8" x14ac:dyDescent="0.3">
      <c r="A19147" s="128"/>
      <c r="B19147" s="128"/>
      <c r="D19147" s="128"/>
      <c r="E19147" s="128"/>
      <c r="G19147" s="129"/>
      <c r="H19147" s="129"/>
    </row>
    <row r="19148" spans="1:8" x14ac:dyDescent="0.3">
      <c r="A19148" s="128"/>
      <c r="B19148" s="128"/>
      <c r="D19148" s="128"/>
      <c r="E19148" s="128"/>
      <c r="G19148" s="129"/>
      <c r="H19148" s="129"/>
    </row>
    <row r="19149" spans="1:8" x14ac:dyDescent="0.3">
      <c r="A19149" s="128"/>
      <c r="B19149" s="128"/>
      <c r="D19149" s="128"/>
      <c r="E19149" s="128"/>
      <c r="G19149" s="129"/>
      <c r="H19149" s="129"/>
    </row>
    <row r="19150" spans="1:8" x14ac:dyDescent="0.3">
      <c r="A19150" s="128"/>
      <c r="B19150" s="128"/>
      <c r="D19150" s="128"/>
      <c r="E19150" s="128"/>
      <c r="G19150" s="129"/>
      <c r="H19150" s="129"/>
    </row>
    <row r="19151" spans="1:8" x14ac:dyDescent="0.3">
      <c r="A19151" s="128"/>
      <c r="B19151" s="128"/>
      <c r="D19151" s="128"/>
      <c r="E19151" s="128"/>
      <c r="G19151" s="129"/>
      <c r="H19151" s="129"/>
    </row>
    <row r="19152" spans="1:8" x14ac:dyDescent="0.3">
      <c r="A19152" s="128"/>
      <c r="B19152" s="128"/>
      <c r="D19152" s="128"/>
      <c r="E19152" s="128"/>
      <c r="G19152" s="129"/>
      <c r="H19152" s="129"/>
    </row>
    <row r="19153" spans="1:8" x14ac:dyDescent="0.3">
      <c r="A19153" s="128"/>
      <c r="B19153" s="128"/>
      <c r="D19153" s="128"/>
      <c r="E19153" s="128"/>
      <c r="G19153" s="129"/>
      <c r="H19153" s="129"/>
    </row>
    <row r="19154" spans="1:8" x14ac:dyDescent="0.3">
      <c r="A19154" s="128"/>
      <c r="B19154" s="128"/>
      <c r="D19154" s="128"/>
      <c r="E19154" s="128"/>
      <c r="G19154" s="129"/>
      <c r="H19154" s="129"/>
    </row>
    <row r="19155" spans="1:8" x14ac:dyDescent="0.3">
      <c r="A19155" s="128"/>
      <c r="B19155" s="128"/>
      <c r="D19155" s="128"/>
      <c r="E19155" s="128"/>
      <c r="G19155" s="129"/>
      <c r="H19155" s="129"/>
    </row>
    <row r="19156" spans="1:8" x14ac:dyDescent="0.3">
      <c r="A19156" s="128"/>
      <c r="B19156" s="128"/>
      <c r="D19156" s="128"/>
      <c r="E19156" s="128"/>
      <c r="G19156" s="129"/>
      <c r="H19156" s="129"/>
    </row>
    <row r="19157" spans="1:8" x14ac:dyDescent="0.3">
      <c r="A19157" s="128"/>
      <c r="B19157" s="128"/>
      <c r="D19157" s="128"/>
      <c r="E19157" s="128"/>
      <c r="G19157" s="129"/>
      <c r="H19157" s="129"/>
    </row>
    <row r="19158" spans="1:8" x14ac:dyDescent="0.3">
      <c r="A19158" s="128"/>
      <c r="B19158" s="128"/>
      <c r="D19158" s="128"/>
      <c r="E19158" s="128"/>
      <c r="G19158" s="129"/>
      <c r="H19158" s="129"/>
    </row>
    <row r="19159" spans="1:8" x14ac:dyDescent="0.3">
      <c r="A19159" s="128"/>
      <c r="B19159" s="128"/>
      <c r="D19159" s="128"/>
      <c r="E19159" s="128"/>
      <c r="G19159" s="129"/>
      <c r="H19159" s="129"/>
    </row>
    <row r="19160" spans="1:8" x14ac:dyDescent="0.3">
      <c r="A19160" s="128"/>
      <c r="B19160" s="128"/>
      <c r="D19160" s="128"/>
      <c r="E19160" s="128"/>
      <c r="G19160" s="129"/>
      <c r="H19160" s="129"/>
    </row>
    <row r="19161" spans="1:8" x14ac:dyDescent="0.3">
      <c r="A19161" s="128"/>
      <c r="B19161" s="128"/>
      <c r="D19161" s="128"/>
      <c r="E19161" s="128"/>
      <c r="G19161" s="129"/>
      <c r="H19161" s="129"/>
    </row>
    <row r="19162" spans="1:8" x14ac:dyDescent="0.3">
      <c r="A19162" s="128"/>
      <c r="B19162" s="128"/>
      <c r="D19162" s="128"/>
      <c r="E19162" s="128"/>
      <c r="G19162" s="129"/>
      <c r="H19162" s="129"/>
    </row>
    <row r="19163" spans="1:8" x14ac:dyDescent="0.3">
      <c r="A19163" s="128"/>
      <c r="B19163" s="128"/>
      <c r="D19163" s="128"/>
      <c r="E19163" s="128"/>
      <c r="G19163" s="129"/>
      <c r="H19163" s="129"/>
    </row>
    <row r="19164" spans="1:8" x14ac:dyDescent="0.3">
      <c r="A19164" s="128"/>
      <c r="B19164" s="128"/>
      <c r="D19164" s="128"/>
      <c r="E19164" s="128"/>
      <c r="G19164" s="129"/>
      <c r="H19164" s="129"/>
    </row>
    <row r="19165" spans="1:8" x14ac:dyDescent="0.3">
      <c r="A19165" s="128"/>
      <c r="B19165" s="128"/>
      <c r="D19165" s="128"/>
      <c r="E19165" s="128"/>
      <c r="G19165" s="129"/>
      <c r="H19165" s="129"/>
    </row>
    <row r="19166" spans="1:8" x14ac:dyDescent="0.3">
      <c r="A19166" s="128"/>
      <c r="B19166" s="128"/>
      <c r="D19166" s="128"/>
      <c r="E19166" s="128"/>
      <c r="G19166" s="129"/>
      <c r="H19166" s="129"/>
    </row>
    <row r="19167" spans="1:8" x14ac:dyDescent="0.3">
      <c r="A19167" s="128"/>
      <c r="B19167" s="128"/>
      <c r="D19167" s="128"/>
      <c r="E19167" s="128"/>
      <c r="G19167" s="129"/>
      <c r="H19167" s="129"/>
    </row>
    <row r="19168" spans="1:8" x14ac:dyDescent="0.3">
      <c r="A19168" s="128"/>
      <c r="B19168" s="128"/>
      <c r="D19168" s="128"/>
      <c r="E19168" s="128"/>
      <c r="G19168" s="129"/>
      <c r="H19168" s="129"/>
    </row>
    <row r="19169" spans="1:8" x14ac:dyDescent="0.3">
      <c r="A19169" s="128"/>
      <c r="B19169" s="128"/>
      <c r="D19169" s="128"/>
      <c r="E19169" s="128"/>
      <c r="G19169" s="129"/>
      <c r="H19169" s="129"/>
    </row>
    <row r="19170" spans="1:8" x14ac:dyDescent="0.3">
      <c r="A19170" s="128"/>
      <c r="B19170" s="128"/>
      <c r="D19170" s="128"/>
      <c r="E19170" s="128"/>
      <c r="G19170" s="129"/>
      <c r="H19170" s="129"/>
    </row>
    <row r="19171" spans="1:8" x14ac:dyDescent="0.3">
      <c r="A19171" s="128"/>
      <c r="B19171" s="128"/>
      <c r="D19171" s="128"/>
      <c r="E19171" s="128"/>
      <c r="G19171" s="129"/>
      <c r="H19171" s="129"/>
    </row>
    <row r="19172" spans="1:8" x14ac:dyDescent="0.3">
      <c r="A19172" s="128"/>
      <c r="B19172" s="128"/>
      <c r="D19172" s="128"/>
      <c r="E19172" s="128"/>
      <c r="G19172" s="129"/>
      <c r="H19172" s="129"/>
    </row>
    <row r="19173" spans="1:8" x14ac:dyDescent="0.3">
      <c r="A19173" s="128"/>
      <c r="B19173" s="128"/>
      <c r="D19173" s="128"/>
      <c r="E19173" s="128"/>
      <c r="G19173" s="129"/>
      <c r="H19173" s="129"/>
    </row>
    <row r="19174" spans="1:8" x14ac:dyDescent="0.3">
      <c r="A19174" s="128"/>
      <c r="B19174" s="128"/>
      <c r="D19174" s="128"/>
      <c r="E19174" s="128"/>
      <c r="G19174" s="129"/>
      <c r="H19174" s="129"/>
    </row>
    <row r="19175" spans="1:8" x14ac:dyDescent="0.3">
      <c r="A19175" s="128"/>
      <c r="B19175" s="128"/>
      <c r="D19175" s="128"/>
      <c r="E19175" s="128"/>
      <c r="G19175" s="129"/>
      <c r="H19175" s="129"/>
    </row>
    <row r="19176" spans="1:8" x14ac:dyDescent="0.3">
      <c r="A19176" s="128"/>
      <c r="B19176" s="128"/>
      <c r="D19176" s="128"/>
      <c r="E19176" s="128"/>
      <c r="G19176" s="129"/>
      <c r="H19176" s="129"/>
    </row>
    <row r="19177" spans="1:8" x14ac:dyDescent="0.3">
      <c r="A19177" s="128"/>
      <c r="B19177" s="128"/>
      <c r="D19177" s="128"/>
      <c r="E19177" s="128"/>
      <c r="G19177" s="129"/>
      <c r="H19177" s="129"/>
    </row>
    <row r="19178" spans="1:8" x14ac:dyDescent="0.3">
      <c r="A19178" s="128"/>
      <c r="B19178" s="128"/>
      <c r="D19178" s="128"/>
      <c r="E19178" s="128"/>
      <c r="G19178" s="129"/>
      <c r="H19178" s="129"/>
    </row>
    <row r="19179" spans="1:8" x14ac:dyDescent="0.3">
      <c r="A19179" s="128"/>
      <c r="B19179" s="128"/>
      <c r="D19179" s="128"/>
      <c r="E19179" s="128"/>
      <c r="G19179" s="129"/>
      <c r="H19179" s="129"/>
    </row>
    <row r="19180" spans="1:8" x14ac:dyDescent="0.3">
      <c r="A19180" s="128"/>
      <c r="B19180" s="128"/>
      <c r="D19180" s="128"/>
      <c r="E19180" s="128"/>
      <c r="G19180" s="129"/>
      <c r="H19180" s="129"/>
    </row>
    <row r="19181" spans="1:8" x14ac:dyDescent="0.3">
      <c r="A19181" s="128"/>
      <c r="B19181" s="128"/>
      <c r="D19181" s="128"/>
      <c r="E19181" s="128"/>
      <c r="G19181" s="129"/>
      <c r="H19181" s="129"/>
    </row>
    <row r="19182" spans="1:8" x14ac:dyDescent="0.3">
      <c r="A19182" s="128"/>
      <c r="B19182" s="128"/>
      <c r="D19182" s="128"/>
      <c r="E19182" s="128"/>
      <c r="G19182" s="129"/>
      <c r="H19182" s="129"/>
    </row>
    <row r="19183" spans="1:8" x14ac:dyDescent="0.3">
      <c r="A19183" s="128"/>
      <c r="B19183" s="128"/>
      <c r="D19183" s="128"/>
      <c r="E19183" s="128"/>
      <c r="G19183" s="129"/>
      <c r="H19183" s="129"/>
    </row>
    <row r="19184" spans="1:8" x14ac:dyDescent="0.3">
      <c r="A19184" s="128"/>
      <c r="B19184" s="128"/>
      <c r="D19184" s="128"/>
      <c r="E19184" s="128"/>
      <c r="G19184" s="129"/>
      <c r="H19184" s="129"/>
    </row>
    <row r="19185" spans="1:8" x14ac:dyDescent="0.3">
      <c r="A19185" s="128"/>
      <c r="B19185" s="128"/>
      <c r="D19185" s="128"/>
      <c r="E19185" s="128"/>
      <c r="G19185" s="129"/>
      <c r="H19185" s="129"/>
    </row>
    <row r="19186" spans="1:8" x14ac:dyDescent="0.3">
      <c r="A19186" s="128"/>
      <c r="B19186" s="128"/>
      <c r="D19186" s="128"/>
      <c r="E19186" s="128"/>
      <c r="G19186" s="129"/>
      <c r="H19186" s="129"/>
    </row>
    <row r="19187" spans="1:8" x14ac:dyDescent="0.3">
      <c r="A19187" s="128"/>
      <c r="B19187" s="128"/>
      <c r="D19187" s="128"/>
      <c r="E19187" s="128"/>
      <c r="G19187" s="129"/>
      <c r="H19187" s="129"/>
    </row>
    <row r="19188" spans="1:8" x14ac:dyDescent="0.3">
      <c r="A19188" s="128"/>
      <c r="B19188" s="128"/>
      <c r="D19188" s="128"/>
      <c r="E19188" s="128"/>
      <c r="G19188" s="129"/>
      <c r="H19188" s="129"/>
    </row>
    <row r="19189" spans="1:8" x14ac:dyDescent="0.3">
      <c r="A19189" s="128"/>
      <c r="B19189" s="128"/>
      <c r="D19189" s="128"/>
      <c r="E19189" s="128"/>
      <c r="G19189" s="129"/>
      <c r="H19189" s="129"/>
    </row>
    <row r="19190" spans="1:8" x14ac:dyDescent="0.3">
      <c r="A19190" s="128"/>
      <c r="B19190" s="128"/>
      <c r="D19190" s="128"/>
      <c r="E19190" s="128"/>
      <c r="G19190" s="129"/>
      <c r="H19190" s="129"/>
    </row>
    <row r="19191" spans="1:8" x14ac:dyDescent="0.3">
      <c r="A19191" s="128"/>
      <c r="B19191" s="128"/>
      <c r="D19191" s="128"/>
      <c r="E19191" s="128"/>
      <c r="G19191" s="129"/>
      <c r="H19191" s="129"/>
    </row>
    <row r="19192" spans="1:8" x14ac:dyDescent="0.3">
      <c r="A19192" s="128"/>
      <c r="B19192" s="128"/>
      <c r="D19192" s="128"/>
      <c r="E19192" s="128"/>
      <c r="G19192" s="129"/>
      <c r="H19192" s="129"/>
    </row>
    <row r="19193" spans="1:8" x14ac:dyDescent="0.3">
      <c r="A19193" s="128"/>
      <c r="B19193" s="128"/>
      <c r="D19193" s="128"/>
      <c r="E19193" s="128"/>
      <c r="G19193" s="129"/>
      <c r="H19193" s="129"/>
    </row>
    <row r="19194" spans="1:8" x14ac:dyDescent="0.3">
      <c r="A19194" s="128"/>
      <c r="B19194" s="128"/>
      <c r="D19194" s="128"/>
      <c r="E19194" s="128"/>
      <c r="G19194" s="129"/>
      <c r="H19194" s="129"/>
    </row>
    <row r="19195" spans="1:8" x14ac:dyDescent="0.3">
      <c r="A19195" s="128"/>
      <c r="B19195" s="128"/>
      <c r="D19195" s="128"/>
      <c r="E19195" s="128"/>
      <c r="G19195" s="129"/>
      <c r="H19195" s="129"/>
    </row>
    <row r="19196" spans="1:8" x14ac:dyDescent="0.3">
      <c r="A19196" s="128"/>
      <c r="B19196" s="128"/>
      <c r="D19196" s="128"/>
      <c r="E19196" s="128"/>
      <c r="G19196" s="129"/>
      <c r="H19196" s="129"/>
    </row>
    <row r="19197" spans="1:8" x14ac:dyDescent="0.3">
      <c r="A19197" s="128"/>
      <c r="B19197" s="128"/>
      <c r="D19197" s="128"/>
      <c r="E19197" s="128"/>
      <c r="G19197" s="129"/>
      <c r="H19197" s="129"/>
    </row>
    <row r="19198" spans="1:8" x14ac:dyDescent="0.3">
      <c r="A19198" s="128"/>
      <c r="B19198" s="128"/>
      <c r="D19198" s="128"/>
      <c r="E19198" s="128"/>
      <c r="G19198" s="129"/>
      <c r="H19198" s="129"/>
    </row>
    <row r="19199" spans="1:8" x14ac:dyDescent="0.3">
      <c r="A19199" s="128"/>
      <c r="B19199" s="128"/>
      <c r="D19199" s="128"/>
      <c r="E19199" s="128"/>
      <c r="G19199" s="129"/>
      <c r="H19199" s="129"/>
    </row>
    <row r="19200" spans="1:8" x14ac:dyDescent="0.3">
      <c r="A19200" s="128"/>
      <c r="B19200" s="128"/>
      <c r="D19200" s="128"/>
      <c r="E19200" s="128"/>
      <c r="G19200" s="129"/>
      <c r="H19200" s="129"/>
    </row>
    <row r="19201" spans="1:8" x14ac:dyDescent="0.3">
      <c r="A19201" s="128"/>
      <c r="B19201" s="128"/>
      <c r="D19201" s="128"/>
      <c r="E19201" s="128"/>
      <c r="G19201" s="129"/>
      <c r="H19201" s="129"/>
    </row>
    <row r="19202" spans="1:8" x14ac:dyDescent="0.3">
      <c r="A19202" s="128"/>
      <c r="B19202" s="128"/>
      <c r="D19202" s="128"/>
      <c r="E19202" s="128"/>
      <c r="G19202" s="129"/>
      <c r="H19202" s="129"/>
    </row>
    <row r="19203" spans="1:8" x14ac:dyDescent="0.3">
      <c r="A19203" s="128"/>
      <c r="B19203" s="128"/>
      <c r="D19203" s="128"/>
      <c r="E19203" s="128"/>
      <c r="G19203" s="129"/>
      <c r="H19203" s="129"/>
    </row>
    <row r="19204" spans="1:8" x14ac:dyDescent="0.3">
      <c r="A19204" s="128"/>
      <c r="B19204" s="128"/>
      <c r="D19204" s="128"/>
      <c r="E19204" s="128"/>
      <c r="G19204" s="129"/>
      <c r="H19204" s="129"/>
    </row>
    <row r="19205" spans="1:8" x14ac:dyDescent="0.3">
      <c r="A19205" s="128"/>
      <c r="B19205" s="128"/>
      <c r="D19205" s="128"/>
      <c r="E19205" s="128"/>
      <c r="G19205" s="129"/>
      <c r="H19205" s="129"/>
    </row>
    <row r="19206" spans="1:8" x14ac:dyDescent="0.3">
      <c r="A19206" s="128"/>
      <c r="B19206" s="128"/>
      <c r="D19206" s="128"/>
      <c r="E19206" s="128"/>
      <c r="G19206" s="129"/>
      <c r="H19206" s="129"/>
    </row>
    <row r="19207" spans="1:8" x14ac:dyDescent="0.3">
      <c r="A19207" s="128"/>
      <c r="B19207" s="128"/>
      <c r="D19207" s="128"/>
      <c r="E19207" s="128"/>
      <c r="G19207" s="129"/>
      <c r="H19207" s="129"/>
    </row>
    <row r="19208" spans="1:8" x14ac:dyDescent="0.3">
      <c r="A19208" s="128"/>
      <c r="B19208" s="128"/>
      <c r="D19208" s="128"/>
      <c r="E19208" s="128"/>
      <c r="G19208" s="129"/>
      <c r="H19208" s="129"/>
    </row>
    <row r="19209" spans="1:8" x14ac:dyDescent="0.3">
      <c r="A19209" s="128"/>
      <c r="B19209" s="128"/>
      <c r="D19209" s="128"/>
      <c r="E19209" s="128"/>
      <c r="G19209" s="129"/>
      <c r="H19209" s="129"/>
    </row>
    <row r="19210" spans="1:8" x14ac:dyDescent="0.3">
      <c r="A19210" s="128"/>
      <c r="B19210" s="128"/>
      <c r="D19210" s="128"/>
      <c r="E19210" s="128"/>
      <c r="G19210" s="129"/>
      <c r="H19210" s="129"/>
    </row>
    <row r="19211" spans="1:8" x14ac:dyDescent="0.3">
      <c r="A19211" s="128"/>
      <c r="B19211" s="128"/>
      <c r="D19211" s="128"/>
      <c r="E19211" s="128"/>
      <c r="G19211" s="129"/>
      <c r="H19211" s="129"/>
    </row>
    <row r="19212" spans="1:8" x14ac:dyDescent="0.3">
      <c r="A19212" s="128"/>
      <c r="B19212" s="128"/>
      <c r="D19212" s="128"/>
      <c r="E19212" s="128"/>
      <c r="G19212" s="129"/>
      <c r="H19212" s="129"/>
    </row>
    <row r="19213" spans="1:8" x14ac:dyDescent="0.3">
      <c r="A19213" s="128"/>
      <c r="B19213" s="128"/>
      <c r="D19213" s="128"/>
      <c r="E19213" s="128"/>
      <c r="G19213" s="129"/>
      <c r="H19213" s="129"/>
    </row>
    <row r="19214" spans="1:8" x14ac:dyDescent="0.3">
      <c r="A19214" s="128"/>
      <c r="B19214" s="128"/>
      <c r="D19214" s="128"/>
      <c r="E19214" s="128"/>
      <c r="G19214" s="129"/>
      <c r="H19214" s="129"/>
    </row>
    <row r="19215" spans="1:8" x14ac:dyDescent="0.3">
      <c r="A19215" s="128"/>
      <c r="B19215" s="128"/>
      <c r="D19215" s="128"/>
      <c r="E19215" s="128"/>
      <c r="G19215" s="129"/>
      <c r="H19215" s="129"/>
    </row>
    <row r="19216" spans="1:8" x14ac:dyDescent="0.3">
      <c r="A19216" s="128"/>
      <c r="B19216" s="128"/>
      <c r="D19216" s="128"/>
      <c r="E19216" s="128"/>
      <c r="G19216" s="129"/>
      <c r="H19216" s="129"/>
    </row>
    <row r="19217" spans="1:8" x14ac:dyDescent="0.3">
      <c r="A19217" s="128"/>
      <c r="B19217" s="128"/>
      <c r="D19217" s="128"/>
      <c r="E19217" s="128"/>
      <c r="G19217" s="129"/>
      <c r="H19217" s="129"/>
    </row>
    <row r="19218" spans="1:8" x14ac:dyDescent="0.3">
      <c r="A19218" s="128"/>
      <c r="B19218" s="128"/>
      <c r="D19218" s="128"/>
      <c r="E19218" s="128"/>
      <c r="G19218" s="129"/>
      <c r="H19218" s="129"/>
    </row>
    <row r="19219" spans="1:8" x14ac:dyDescent="0.3">
      <c r="A19219" s="128"/>
      <c r="B19219" s="128"/>
      <c r="D19219" s="128"/>
      <c r="E19219" s="128"/>
      <c r="G19219" s="129"/>
      <c r="H19219" s="129"/>
    </row>
    <row r="19220" spans="1:8" x14ac:dyDescent="0.3">
      <c r="A19220" s="128"/>
      <c r="B19220" s="128"/>
      <c r="D19220" s="128"/>
      <c r="E19220" s="128"/>
      <c r="G19220" s="129"/>
      <c r="H19220" s="129"/>
    </row>
    <row r="19221" spans="1:8" x14ac:dyDescent="0.3">
      <c r="A19221" s="128"/>
      <c r="B19221" s="128"/>
      <c r="D19221" s="128"/>
      <c r="E19221" s="128"/>
      <c r="G19221" s="129"/>
      <c r="H19221" s="129"/>
    </row>
    <row r="19222" spans="1:8" x14ac:dyDescent="0.3">
      <c r="A19222" s="128"/>
      <c r="B19222" s="128"/>
      <c r="D19222" s="128"/>
      <c r="E19222" s="128"/>
      <c r="G19222" s="129"/>
      <c r="H19222" s="129"/>
    </row>
    <row r="19223" spans="1:8" x14ac:dyDescent="0.3">
      <c r="A19223" s="128"/>
      <c r="B19223" s="128"/>
      <c r="D19223" s="128"/>
      <c r="E19223" s="128"/>
      <c r="G19223" s="129"/>
      <c r="H19223" s="129"/>
    </row>
    <row r="19224" spans="1:8" x14ac:dyDescent="0.3">
      <c r="A19224" s="128"/>
      <c r="B19224" s="128"/>
      <c r="D19224" s="128"/>
      <c r="E19224" s="128"/>
      <c r="G19224" s="129"/>
      <c r="H19224" s="129"/>
    </row>
    <row r="19225" spans="1:8" x14ac:dyDescent="0.3">
      <c r="A19225" s="128"/>
      <c r="B19225" s="128"/>
      <c r="D19225" s="128"/>
      <c r="E19225" s="128"/>
      <c r="G19225" s="129"/>
      <c r="H19225" s="129"/>
    </row>
    <row r="19226" spans="1:8" x14ac:dyDescent="0.3">
      <c r="A19226" s="128"/>
      <c r="B19226" s="128"/>
      <c r="D19226" s="128"/>
      <c r="E19226" s="128"/>
      <c r="G19226" s="129"/>
      <c r="H19226" s="129"/>
    </row>
    <row r="19227" spans="1:8" x14ac:dyDescent="0.3">
      <c r="A19227" s="128"/>
      <c r="B19227" s="128"/>
      <c r="D19227" s="128"/>
      <c r="E19227" s="128"/>
      <c r="G19227" s="129"/>
      <c r="H19227" s="129"/>
    </row>
    <row r="19228" spans="1:8" x14ac:dyDescent="0.3">
      <c r="A19228" s="128"/>
      <c r="B19228" s="128"/>
      <c r="D19228" s="128"/>
      <c r="E19228" s="128"/>
      <c r="G19228" s="129"/>
      <c r="H19228" s="129"/>
    </row>
    <row r="19229" spans="1:8" x14ac:dyDescent="0.3">
      <c r="A19229" s="128"/>
      <c r="B19229" s="128"/>
      <c r="D19229" s="128"/>
      <c r="E19229" s="128"/>
      <c r="G19229" s="129"/>
      <c r="H19229" s="129"/>
    </row>
    <row r="19230" spans="1:8" x14ac:dyDescent="0.3">
      <c r="A19230" s="128"/>
      <c r="B19230" s="128"/>
      <c r="D19230" s="128"/>
      <c r="E19230" s="128"/>
      <c r="G19230" s="129"/>
      <c r="H19230" s="129"/>
    </row>
    <row r="19231" spans="1:8" x14ac:dyDescent="0.3">
      <c r="A19231" s="128"/>
      <c r="B19231" s="128"/>
      <c r="D19231" s="128"/>
      <c r="E19231" s="128"/>
      <c r="G19231" s="129"/>
      <c r="H19231" s="129"/>
    </row>
    <row r="19232" spans="1:8" x14ac:dyDescent="0.3">
      <c r="A19232" s="128"/>
      <c r="B19232" s="128"/>
      <c r="D19232" s="128"/>
      <c r="E19232" s="128"/>
      <c r="G19232" s="129"/>
      <c r="H19232" s="129"/>
    </row>
    <row r="19233" spans="1:8" x14ac:dyDescent="0.3">
      <c r="A19233" s="128"/>
      <c r="B19233" s="128"/>
      <c r="D19233" s="128"/>
      <c r="E19233" s="128"/>
      <c r="G19233" s="129"/>
      <c r="H19233" s="129"/>
    </row>
    <row r="19234" spans="1:8" x14ac:dyDescent="0.3">
      <c r="A19234" s="128"/>
      <c r="B19234" s="128"/>
      <c r="D19234" s="128"/>
      <c r="E19234" s="128"/>
      <c r="G19234" s="129"/>
      <c r="H19234" s="129"/>
    </row>
    <row r="19235" spans="1:8" x14ac:dyDescent="0.3">
      <c r="A19235" s="128"/>
      <c r="B19235" s="128"/>
      <c r="D19235" s="128"/>
      <c r="E19235" s="128"/>
      <c r="G19235" s="129"/>
      <c r="H19235" s="129"/>
    </row>
    <row r="19236" spans="1:8" x14ac:dyDescent="0.3">
      <c r="A19236" s="128"/>
      <c r="B19236" s="128"/>
      <c r="D19236" s="128"/>
      <c r="E19236" s="128"/>
      <c r="G19236" s="129"/>
      <c r="H19236" s="129"/>
    </row>
    <row r="19237" spans="1:8" x14ac:dyDescent="0.3">
      <c r="A19237" s="128"/>
      <c r="B19237" s="128"/>
      <c r="D19237" s="128"/>
      <c r="E19237" s="128"/>
      <c r="G19237" s="129"/>
      <c r="H19237" s="129"/>
    </row>
    <row r="19238" spans="1:8" x14ac:dyDescent="0.3">
      <c r="A19238" s="128"/>
      <c r="B19238" s="128"/>
      <c r="D19238" s="128"/>
      <c r="E19238" s="128"/>
      <c r="G19238" s="129"/>
      <c r="H19238" s="129"/>
    </row>
    <row r="19239" spans="1:8" x14ac:dyDescent="0.3">
      <c r="A19239" s="128"/>
      <c r="B19239" s="128"/>
      <c r="D19239" s="128"/>
      <c r="E19239" s="128"/>
      <c r="G19239" s="129"/>
      <c r="H19239" s="129"/>
    </row>
    <row r="19240" spans="1:8" x14ac:dyDescent="0.3">
      <c r="A19240" s="128"/>
      <c r="B19240" s="128"/>
      <c r="D19240" s="128"/>
      <c r="E19240" s="128"/>
      <c r="G19240" s="129"/>
      <c r="H19240" s="129"/>
    </row>
    <row r="19241" spans="1:8" x14ac:dyDescent="0.3">
      <c r="A19241" s="128"/>
      <c r="B19241" s="128"/>
      <c r="D19241" s="128"/>
      <c r="E19241" s="128"/>
      <c r="G19241" s="129"/>
      <c r="H19241" s="129"/>
    </row>
    <row r="19242" spans="1:8" x14ac:dyDescent="0.3">
      <c r="A19242" s="128"/>
      <c r="B19242" s="128"/>
      <c r="D19242" s="128"/>
      <c r="E19242" s="128"/>
      <c r="G19242" s="129"/>
      <c r="H19242" s="129"/>
    </row>
    <row r="19243" spans="1:8" x14ac:dyDescent="0.3">
      <c r="A19243" s="128"/>
      <c r="B19243" s="128"/>
      <c r="D19243" s="128"/>
      <c r="E19243" s="128"/>
      <c r="G19243" s="129"/>
      <c r="H19243" s="129"/>
    </row>
    <row r="19244" spans="1:8" x14ac:dyDescent="0.3">
      <c r="A19244" s="128"/>
      <c r="B19244" s="128"/>
      <c r="D19244" s="128"/>
      <c r="E19244" s="128"/>
      <c r="G19244" s="129"/>
      <c r="H19244" s="129"/>
    </row>
    <row r="19245" spans="1:8" x14ac:dyDescent="0.3">
      <c r="A19245" s="128"/>
      <c r="B19245" s="128"/>
      <c r="D19245" s="128"/>
      <c r="E19245" s="128"/>
      <c r="G19245" s="129"/>
      <c r="H19245" s="129"/>
    </row>
    <row r="19246" spans="1:8" x14ac:dyDescent="0.3">
      <c r="A19246" s="128"/>
      <c r="B19246" s="128"/>
      <c r="D19246" s="128"/>
      <c r="E19246" s="128"/>
      <c r="G19246" s="129"/>
      <c r="H19246" s="129"/>
    </row>
    <row r="19247" spans="1:8" x14ac:dyDescent="0.3">
      <c r="A19247" s="128"/>
      <c r="B19247" s="128"/>
      <c r="D19247" s="128"/>
      <c r="E19247" s="128"/>
      <c r="G19247" s="129"/>
      <c r="H19247" s="129"/>
    </row>
    <row r="19248" spans="1:8" x14ac:dyDescent="0.3">
      <c r="A19248" s="128"/>
      <c r="B19248" s="128"/>
      <c r="D19248" s="128"/>
      <c r="E19248" s="128"/>
      <c r="G19248" s="129"/>
      <c r="H19248" s="129"/>
    </row>
    <row r="19249" spans="1:8" x14ac:dyDescent="0.3">
      <c r="A19249" s="128"/>
      <c r="B19249" s="128"/>
      <c r="D19249" s="128"/>
      <c r="E19249" s="128"/>
      <c r="G19249" s="129"/>
      <c r="H19249" s="129"/>
    </row>
    <row r="19250" spans="1:8" x14ac:dyDescent="0.3">
      <c r="A19250" s="128"/>
      <c r="B19250" s="128"/>
      <c r="D19250" s="128"/>
      <c r="E19250" s="128"/>
      <c r="G19250" s="129"/>
      <c r="H19250" s="129"/>
    </row>
    <row r="19251" spans="1:8" x14ac:dyDescent="0.3">
      <c r="A19251" s="128"/>
      <c r="B19251" s="128"/>
      <c r="D19251" s="128"/>
      <c r="E19251" s="128"/>
      <c r="G19251" s="129"/>
      <c r="H19251" s="129"/>
    </row>
    <row r="19252" spans="1:8" x14ac:dyDescent="0.3">
      <c r="A19252" s="128"/>
      <c r="B19252" s="128"/>
      <c r="D19252" s="128"/>
      <c r="E19252" s="128"/>
      <c r="G19252" s="129"/>
      <c r="H19252" s="129"/>
    </row>
    <row r="19253" spans="1:8" x14ac:dyDescent="0.3">
      <c r="A19253" s="128"/>
      <c r="B19253" s="128"/>
      <c r="D19253" s="128"/>
      <c r="E19253" s="128"/>
      <c r="G19253" s="129"/>
      <c r="H19253" s="129"/>
    </row>
    <row r="19254" spans="1:8" x14ac:dyDescent="0.3">
      <c r="A19254" s="128"/>
      <c r="B19254" s="128"/>
      <c r="D19254" s="128"/>
      <c r="E19254" s="128"/>
      <c r="G19254" s="129"/>
      <c r="H19254" s="129"/>
    </row>
    <row r="19255" spans="1:8" x14ac:dyDescent="0.3">
      <c r="A19255" s="128"/>
      <c r="B19255" s="128"/>
      <c r="D19255" s="128"/>
      <c r="E19255" s="128"/>
      <c r="G19255" s="129"/>
      <c r="H19255" s="129"/>
    </row>
    <row r="19256" spans="1:8" x14ac:dyDescent="0.3">
      <c r="A19256" s="128"/>
      <c r="B19256" s="128"/>
      <c r="D19256" s="128"/>
      <c r="E19256" s="128"/>
      <c r="G19256" s="129"/>
      <c r="H19256" s="129"/>
    </row>
    <row r="19257" spans="1:8" x14ac:dyDescent="0.3">
      <c r="A19257" s="128"/>
      <c r="B19257" s="128"/>
      <c r="D19257" s="128"/>
      <c r="E19257" s="128"/>
      <c r="G19257" s="129"/>
      <c r="H19257" s="129"/>
    </row>
    <row r="19258" spans="1:8" x14ac:dyDescent="0.3">
      <c r="A19258" s="128"/>
      <c r="B19258" s="128"/>
      <c r="D19258" s="128"/>
      <c r="E19258" s="128"/>
      <c r="G19258" s="129"/>
      <c r="H19258" s="129"/>
    </row>
    <row r="19259" spans="1:8" x14ac:dyDescent="0.3">
      <c r="A19259" s="128"/>
      <c r="B19259" s="128"/>
      <c r="D19259" s="128"/>
      <c r="E19259" s="128"/>
      <c r="G19259" s="129"/>
      <c r="H19259" s="129"/>
    </row>
    <row r="19260" spans="1:8" x14ac:dyDescent="0.3">
      <c r="A19260" s="128"/>
      <c r="B19260" s="128"/>
      <c r="D19260" s="128"/>
      <c r="E19260" s="128"/>
      <c r="G19260" s="129"/>
      <c r="H19260" s="129"/>
    </row>
    <row r="19261" spans="1:8" x14ac:dyDescent="0.3">
      <c r="A19261" s="128"/>
      <c r="B19261" s="128"/>
      <c r="D19261" s="128"/>
      <c r="E19261" s="128"/>
      <c r="G19261" s="129"/>
      <c r="H19261" s="129"/>
    </row>
    <row r="19262" spans="1:8" x14ac:dyDescent="0.3">
      <c r="A19262" s="128"/>
      <c r="B19262" s="128"/>
      <c r="D19262" s="128"/>
      <c r="E19262" s="128"/>
      <c r="G19262" s="129"/>
      <c r="H19262" s="129"/>
    </row>
    <row r="19263" spans="1:8" x14ac:dyDescent="0.3">
      <c r="A19263" s="128"/>
      <c r="B19263" s="128"/>
      <c r="D19263" s="128"/>
      <c r="E19263" s="128"/>
      <c r="G19263" s="129"/>
      <c r="H19263" s="129"/>
    </row>
    <row r="19264" spans="1:8" x14ac:dyDescent="0.3">
      <c r="A19264" s="128"/>
      <c r="B19264" s="128"/>
      <c r="D19264" s="128"/>
      <c r="E19264" s="128"/>
      <c r="G19264" s="129"/>
      <c r="H19264" s="129"/>
    </row>
    <row r="19265" spans="1:8" x14ac:dyDescent="0.3">
      <c r="A19265" s="128"/>
      <c r="B19265" s="128"/>
      <c r="D19265" s="128"/>
      <c r="E19265" s="128"/>
      <c r="G19265" s="129"/>
      <c r="H19265" s="129"/>
    </row>
    <row r="19266" spans="1:8" x14ac:dyDescent="0.3">
      <c r="A19266" s="128"/>
      <c r="B19266" s="128"/>
      <c r="D19266" s="128"/>
      <c r="E19266" s="128"/>
      <c r="G19266" s="129"/>
      <c r="H19266" s="129"/>
    </row>
    <row r="19267" spans="1:8" x14ac:dyDescent="0.3">
      <c r="A19267" s="128"/>
      <c r="B19267" s="128"/>
      <c r="D19267" s="128"/>
      <c r="E19267" s="128"/>
      <c r="G19267" s="129"/>
      <c r="H19267" s="129"/>
    </row>
    <row r="19268" spans="1:8" x14ac:dyDescent="0.3">
      <c r="A19268" s="128"/>
      <c r="B19268" s="128"/>
      <c r="D19268" s="128"/>
      <c r="E19268" s="128"/>
      <c r="G19268" s="129"/>
      <c r="H19268" s="129"/>
    </row>
    <row r="19269" spans="1:8" x14ac:dyDescent="0.3">
      <c r="A19269" s="128"/>
      <c r="B19269" s="128"/>
      <c r="D19269" s="128"/>
      <c r="E19269" s="128"/>
      <c r="G19269" s="129"/>
      <c r="H19269" s="129"/>
    </row>
    <row r="19270" spans="1:8" x14ac:dyDescent="0.3">
      <c r="A19270" s="128"/>
      <c r="B19270" s="128"/>
      <c r="D19270" s="128"/>
      <c r="E19270" s="128"/>
      <c r="G19270" s="129"/>
      <c r="H19270" s="129"/>
    </row>
    <row r="19271" spans="1:8" x14ac:dyDescent="0.3">
      <c r="A19271" s="128"/>
      <c r="B19271" s="128"/>
      <c r="D19271" s="128"/>
      <c r="E19271" s="128"/>
      <c r="G19271" s="129"/>
      <c r="H19271" s="129"/>
    </row>
    <row r="19272" spans="1:8" x14ac:dyDescent="0.3">
      <c r="A19272" s="128"/>
      <c r="B19272" s="128"/>
      <c r="D19272" s="128"/>
      <c r="E19272" s="128"/>
      <c r="G19272" s="129"/>
      <c r="H19272" s="129"/>
    </row>
    <row r="19273" spans="1:8" x14ac:dyDescent="0.3">
      <c r="A19273" s="128"/>
      <c r="B19273" s="128"/>
      <c r="D19273" s="128"/>
      <c r="E19273" s="128"/>
      <c r="G19273" s="129"/>
      <c r="H19273" s="129"/>
    </row>
    <row r="19274" spans="1:8" x14ac:dyDescent="0.3">
      <c r="A19274" s="128"/>
      <c r="B19274" s="128"/>
      <c r="D19274" s="128"/>
      <c r="E19274" s="128"/>
      <c r="G19274" s="129"/>
      <c r="H19274" s="129"/>
    </row>
    <row r="19275" spans="1:8" x14ac:dyDescent="0.3">
      <c r="A19275" s="128"/>
      <c r="B19275" s="128"/>
      <c r="D19275" s="128"/>
      <c r="E19275" s="128"/>
      <c r="G19275" s="129"/>
      <c r="H19275" s="129"/>
    </row>
    <row r="19276" spans="1:8" x14ac:dyDescent="0.3">
      <c r="A19276" s="128"/>
      <c r="B19276" s="128"/>
      <c r="D19276" s="128"/>
      <c r="E19276" s="128"/>
      <c r="G19276" s="129"/>
      <c r="H19276" s="129"/>
    </row>
    <row r="19277" spans="1:8" x14ac:dyDescent="0.3">
      <c r="A19277" s="128"/>
      <c r="B19277" s="128"/>
      <c r="D19277" s="128"/>
      <c r="E19277" s="128"/>
      <c r="G19277" s="129"/>
      <c r="H19277" s="129"/>
    </row>
    <row r="19278" spans="1:8" x14ac:dyDescent="0.3">
      <c r="A19278" s="128"/>
      <c r="B19278" s="128"/>
      <c r="D19278" s="128"/>
      <c r="E19278" s="128"/>
      <c r="G19278" s="129"/>
      <c r="H19278" s="129"/>
    </row>
    <row r="19279" spans="1:8" x14ac:dyDescent="0.3">
      <c r="A19279" s="128"/>
      <c r="B19279" s="128"/>
      <c r="D19279" s="128"/>
      <c r="E19279" s="128"/>
      <c r="G19279" s="129"/>
      <c r="H19279" s="129"/>
    </row>
    <row r="19280" spans="1:8" x14ac:dyDescent="0.3">
      <c r="A19280" s="128"/>
      <c r="B19280" s="128"/>
      <c r="D19280" s="128"/>
      <c r="E19280" s="128"/>
      <c r="G19280" s="129"/>
      <c r="H19280" s="129"/>
    </row>
    <row r="19281" spans="1:8" x14ac:dyDescent="0.3">
      <c r="A19281" s="128"/>
      <c r="B19281" s="128"/>
      <c r="D19281" s="128"/>
      <c r="E19281" s="128"/>
      <c r="G19281" s="129"/>
      <c r="H19281" s="129"/>
    </row>
    <row r="19282" spans="1:8" x14ac:dyDescent="0.3">
      <c r="A19282" s="128"/>
      <c r="B19282" s="128"/>
      <c r="D19282" s="128"/>
      <c r="E19282" s="128"/>
      <c r="G19282" s="129"/>
      <c r="H19282" s="129"/>
    </row>
    <row r="19283" spans="1:8" x14ac:dyDescent="0.3">
      <c r="A19283" s="128"/>
      <c r="B19283" s="128"/>
      <c r="D19283" s="128"/>
      <c r="E19283" s="128"/>
      <c r="G19283" s="129"/>
      <c r="H19283" s="129"/>
    </row>
    <row r="19284" spans="1:8" x14ac:dyDescent="0.3">
      <c r="A19284" s="128"/>
      <c r="B19284" s="128"/>
      <c r="D19284" s="128"/>
      <c r="E19284" s="128"/>
      <c r="G19284" s="129"/>
      <c r="H19284" s="129"/>
    </row>
    <row r="19285" spans="1:8" x14ac:dyDescent="0.3">
      <c r="A19285" s="128"/>
      <c r="B19285" s="128"/>
      <c r="D19285" s="128"/>
      <c r="E19285" s="128"/>
      <c r="G19285" s="129"/>
      <c r="H19285" s="129"/>
    </row>
    <row r="19286" spans="1:8" x14ac:dyDescent="0.3">
      <c r="A19286" s="128"/>
      <c r="B19286" s="128"/>
      <c r="D19286" s="128"/>
      <c r="E19286" s="128"/>
      <c r="G19286" s="129"/>
      <c r="H19286" s="129"/>
    </row>
    <row r="19287" spans="1:8" x14ac:dyDescent="0.3">
      <c r="A19287" s="128"/>
      <c r="B19287" s="128"/>
      <c r="D19287" s="128"/>
      <c r="E19287" s="128"/>
      <c r="G19287" s="129"/>
      <c r="H19287" s="129"/>
    </row>
    <row r="19288" spans="1:8" x14ac:dyDescent="0.3">
      <c r="A19288" s="128"/>
      <c r="B19288" s="128"/>
      <c r="D19288" s="128"/>
      <c r="E19288" s="128"/>
      <c r="G19288" s="129"/>
      <c r="H19288" s="129"/>
    </row>
    <row r="19289" spans="1:8" x14ac:dyDescent="0.3">
      <c r="A19289" s="128"/>
      <c r="B19289" s="128"/>
      <c r="D19289" s="128"/>
      <c r="E19289" s="128"/>
      <c r="G19289" s="129"/>
      <c r="H19289" s="129"/>
    </row>
    <row r="19290" spans="1:8" x14ac:dyDescent="0.3">
      <c r="A19290" s="128"/>
      <c r="B19290" s="128"/>
      <c r="D19290" s="128"/>
      <c r="E19290" s="128"/>
      <c r="G19290" s="129"/>
      <c r="H19290" s="129"/>
    </row>
    <row r="19291" spans="1:8" x14ac:dyDescent="0.3">
      <c r="A19291" s="128"/>
      <c r="B19291" s="128"/>
      <c r="D19291" s="128"/>
      <c r="E19291" s="128"/>
      <c r="G19291" s="129"/>
      <c r="H19291" s="129"/>
    </row>
    <row r="19292" spans="1:8" x14ac:dyDescent="0.3">
      <c r="A19292" s="128"/>
      <c r="B19292" s="128"/>
      <c r="D19292" s="128"/>
      <c r="E19292" s="128"/>
      <c r="G19292" s="129"/>
      <c r="H19292" s="129"/>
    </row>
    <row r="19293" spans="1:8" x14ac:dyDescent="0.3">
      <c r="A19293" s="128"/>
      <c r="B19293" s="128"/>
      <c r="D19293" s="128"/>
      <c r="E19293" s="128"/>
      <c r="G19293" s="129"/>
      <c r="H19293" s="129"/>
    </row>
    <row r="19294" spans="1:8" x14ac:dyDescent="0.3">
      <c r="A19294" s="128"/>
      <c r="B19294" s="128"/>
      <c r="D19294" s="128"/>
      <c r="E19294" s="128"/>
      <c r="G19294" s="129"/>
      <c r="H19294" s="129"/>
    </row>
    <row r="19295" spans="1:8" x14ac:dyDescent="0.3">
      <c r="A19295" s="128"/>
      <c r="B19295" s="128"/>
      <c r="D19295" s="128"/>
      <c r="E19295" s="128"/>
      <c r="G19295" s="129"/>
      <c r="H19295" s="129"/>
    </row>
    <row r="19296" spans="1:8" x14ac:dyDescent="0.3">
      <c r="A19296" s="128"/>
      <c r="B19296" s="128"/>
      <c r="D19296" s="128"/>
      <c r="E19296" s="128"/>
      <c r="G19296" s="129"/>
      <c r="H19296" s="129"/>
    </row>
    <row r="19297" spans="1:8" x14ac:dyDescent="0.3">
      <c r="A19297" s="128"/>
      <c r="B19297" s="128"/>
      <c r="D19297" s="128"/>
      <c r="E19297" s="128"/>
      <c r="G19297" s="129"/>
      <c r="H19297" s="129"/>
    </row>
    <row r="19298" spans="1:8" x14ac:dyDescent="0.3">
      <c r="A19298" s="128"/>
      <c r="B19298" s="128"/>
      <c r="D19298" s="128"/>
      <c r="E19298" s="128"/>
      <c r="G19298" s="129"/>
      <c r="H19298" s="129"/>
    </row>
    <row r="19299" spans="1:8" x14ac:dyDescent="0.3">
      <c r="A19299" s="128"/>
      <c r="B19299" s="128"/>
      <c r="D19299" s="128"/>
      <c r="E19299" s="128"/>
      <c r="G19299" s="129"/>
      <c r="H19299" s="129"/>
    </row>
    <row r="19300" spans="1:8" x14ac:dyDescent="0.3">
      <c r="A19300" s="128"/>
      <c r="B19300" s="128"/>
      <c r="D19300" s="128"/>
      <c r="E19300" s="128"/>
      <c r="G19300" s="129"/>
      <c r="H19300" s="129"/>
    </row>
    <row r="19301" spans="1:8" x14ac:dyDescent="0.3">
      <c r="A19301" s="128"/>
      <c r="B19301" s="128"/>
      <c r="D19301" s="128"/>
      <c r="E19301" s="128"/>
      <c r="G19301" s="129"/>
      <c r="H19301" s="129"/>
    </row>
    <row r="19302" spans="1:8" x14ac:dyDescent="0.3">
      <c r="A19302" s="128"/>
      <c r="B19302" s="128"/>
      <c r="D19302" s="128"/>
      <c r="E19302" s="128"/>
      <c r="G19302" s="129"/>
      <c r="H19302" s="129"/>
    </row>
    <row r="19303" spans="1:8" x14ac:dyDescent="0.3">
      <c r="A19303" s="128"/>
      <c r="B19303" s="128"/>
      <c r="D19303" s="128"/>
      <c r="E19303" s="128"/>
      <c r="G19303" s="129"/>
      <c r="H19303" s="129"/>
    </row>
    <row r="19304" spans="1:8" x14ac:dyDescent="0.3">
      <c r="A19304" s="128"/>
      <c r="B19304" s="128"/>
      <c r="D19304" s="128"/>
      <c r="E19304" s="128"/>
      <c r="G19304" s="129"/>
      <c r="H19304" s="129"/>
    </row>
    <row r="19305" spans="1:8" x14ac:dyDescent="0.3">
      <c r="A19305" s="128"/>
      <c r="B19305" s="128"/>
      <c r="D19305" s="128"/>
      <c r="E19305" s="128"/>
      <c r="G19305" s="129"/>
      <c r="H19305" s="129"/>
    </row>
    <row r="19306" spans="1:8" x14ac:dyDescent="0.3">
      <c r="A19306" s="128"/>
      <c r="B19306" s="128"/>
      <c r="D19306" s="128"/>
      <c r="E19306" s="128"/>
      <c r="G19306" s="129"/>
      <c r="H19306" s="129"/>
    </row>
    <row r="19307" spans="1:8" x14ac:dyDescent="0.3">
      <c r="A19307" s="128"/>
      <c r="B19307" s="128"/>
      <c r="D19307" s="128"/>
      <c r="E19307" s="128"/>
      <c r="G19307" s="129"/>
      <c r="H19307" s="129"/>
    </row>
    <row r="19308" spans="1:8" x14ac:dyDescent="0.3">
      <c r="A19308" s="128"/>
      <c r="B19308" s="128"/>
      <c r="D19308" s="128"/>
      <c r="E19308" s="128"/>
      <c r="G19308" s="129"/>
      <c r="H19308" s="129"/>
    </row>
    <row r="19309" spans="1:8" x14ac:dyDescent="0.3">
      <c r="A19309" s="128"/>
      <c r="B19309" s="128"/>
      <c r="D19309" s="128"/>
      <c r="E19309" s="128"/>
      <c r="G19309" s="129"/>
      <c r="H19309" s="129"/>
    </row>
    <row r="19310" spans="1:8" x14ac:dyDescent="0.3">
      <c r="A19310" s="128"/>
      <c r="B19310" s="128"/>
      <c r="D19310" s="128"/>
      <c r="E19310" s="128"/>
      <c r="G19310" s="129"/>
      <c r="H19310" s="129"/>
    </row>
    <row r="19311" spans="1:8" x14ac:dyDescent="0.3">
      <c r="A19311" s="128"/>
      <c r="B19311" s="128"/>
      <c r="D19311" s="128"/>
      <c r="E19311" s="128"/>
      <c r="G19311" s="129"/>
      <c r="H19311" s="129"/>
    </row>
    <row r="19312" spans="1:8" x14ac:dyDescent="0.3">
      <c r="A19312" s="128"/>
      <c r="B19312" s="128"/>
      <c r="D19312" s="128"/>
      <c r="E19312" s="128"/>
      <c r="G19312" s="129"/>
      <c r="H19312" s="129"/>
    </row>
    <row r="19313" spans="1:8" x14ac:dyDescent="0.3">
      <c r="A19313" s="128"/>
      <c r="B19313" s="128"/>
      <c r="D19313" s="128"/>
      <c r="E19313" s="128"/>
      <c r="G19313" s="129"/>
      <c r="H19313" s="129"/>
    </row>
    <row r="19314" spans="1:8" x14ac:dyDescent="0.3">
      <c r="A19314" s="128"/>
      <c r="B19314" s="128"/>
      <c r="D19314" s="128"/>
      <c r="E19314" s="128"/>
      <c r="G19314" s="129"/>
      <c r="H19314" s="129"/>
    </row>
    <row r="19315" spans="1:8" x14ac:dyDescent="0.3">
      <c r="A19315" s="128"/>
      <c r="B19315" s="128"/>
      <c r="D19315" s="128"/>
      <c r="E19315" s="128"/>
      <c r="G19315" s="129"/>
      <c r="H19315" s="129"/>
    </row>
    <row r="19316" spans="1:8" x14ac:dyDescent="0.3">
      <c r="A19316" s="128"/>
      <c r="B19316" s="128"/>
      <c r="D19316" s="128"/>
      <c r="E19316" s="128"/>
      <c r="G19316" s="129"/>
      <c r="H19316" s="129"/>
    </row>
    <row r="19317" spans="1:8" x14ac:dyDescent="0.3">
      <c r="A19317" s="128"/>
      <c r="B19317" s="128"/>
      <c r="D19317" s="128"/>
      <c r="E19317" s="128"/>
      <c r="G19317" s="129"/>
      <c r="H19317" s="129"/>
    </row>
    <row r="19318" spans="1:8" x14ac:dyDescent="0.3">
      <c r="A19318" s="128"/>
      <c r="B19318" s="128"/>
      <c r="D19318" s="128"/>
      <c r="E19318" s="128"/>
      <c r="G19318" s="129"/>
      <c r="H19318" s="129"/>
    </row>
    <row r="19319" spans="1:8" x14ac:dyDescent="0.3">
      <c r="A19319" s="128"/>
      <c r="B19319" s="128"/>
      <c r="D19319" s="128"/>
      <c r="E19319" s="128"/>
      <c r="G19319" s="129"/>
      <c r="H19319" s="129"/>
    </row>
    <row r="19320" spans="1:8" x14ac:dyDescent="0.3">
      <c r="A19320" s="128"/>
      <c r="B19320" s="128"/>
      <c r="D19320" s="128"/>
      <c r="E19320" s="128"/>
      <c r="G19320" s="129"/>
      <c r="H19320" s="129"/>
    </row>
    <row r="19321" spans="1:8" x14ac:dyDescent="0.3">
      <c r="A19321" s="128"/>
      <c r="B19321" s="128"/>
      <c r="D19321" s="128"/>
      <c r="E19321" s="128"/>
      <c r="G19321" s="129"/>
      <c r="H19321" s="129"/>
    </row>
    <row r="19322" spans="1:8" x14ac:dyDescent="0.3">
      <c r="A19322" s="128"/>
      <c r="B19322" s="128"/>
      <c r="D19322" s="128"/>
      <c r="E19322" s="128"/>
      <c r="G19322" s="129"/>
      <c r="H19322" s="129"/>
    </row>
    <row r="19323" spans="1:8" x14ac:dyDescent="0.3">
      <c r="A19323" s="128"/>
      <c r="B19323" s="128"/>
      <c r="D19323" s="128"/>
      <c r="E19323" s="128"/>
      <c r="G19323" s="129"/>
      <c r="H19323" s="129"/>
    </row>
    <row r="19324" spans="1:8" x14ac:dyDescent="0.3">
      <c r="A19324" s="128"/>
      <c r="B19324" s="128"/>
      <c r="D19324" s="128"/>
      <c r="E19324" s="128"/>
      <c r="G19324" s="129"/>
      <c r="H19324" s="129"/>
    </row>
    <row r="19325" spans="1:8" x14ac:dyDescent="0.3">
      <c r="A19325" s="128"/>
      <c r="B19325" s="128"/>
      <c r="D19325" s="128"/>
      <c r="E19325" s="128"/>
      <c r="G19325" s="129"/>
      <c r="H19325" s="129"/>
    </row>
    <row r="19326" spans="1:8" x14ac:dyDescent="0.3">
      <c r="A19326" s="128"/>
      <c r="B19326" s="128"/>
      <c r="D19326" s="128"/>
      <c r="E19326" s="128"/>
      <c r="G19326" s="129"/>
      <c r="H19326" s="129"/>
    </row>
    <row r="19327" spans="1:8" x14ac:dyDescent="0.3">
      <c r="A19327" s="128"/>
      <c r="B19327" s="128"/>
      <c r="D19327" s="128"/>
      <c r="E19327" s="128"/>
      <c r="G19327" s="129"/>
      <c r="H19327" s="129"/>
    </row>
    <row r="19328" spans="1:8" x14ac:dyDescent="0.3">
      <c r="A19328" s="128"/>
      <c r="B19328" s="128"/>
      <c r="D19328" s="128"/>
      <c r="E19328" s="128"/>
      <c r="G19328" s="129"/>
      <c r="H19328" s="129"/>
    </row>
    <row r="19329" spans="1:8" x14ac:dyDescent="0.3">
      <c r="A19329" s="128"/>
      <c r="B19329" s="128"/>
      <c r="D19329" s="128"/>
      <c r="E19329" s="128"/>
      <c r="G19329" s="129"/>
      <c r="H19329" s="129"/>
    </row>
    <row r="19330" spans="1:8" x14ac:dyDescent="0.3">
      <c r="A19330" s="128"/>
      <c r="B19330" s="128"/>
      <c r="D19330" s="128"/>
      <c r="E19330" s="128"/>
      <c r="G19330" s="129"/>
      <c r="H19330" s="129"/>
    </row>
    <row r="19331" spans="1:8" x14ac:dyDescent="0.3">
      <c r="A19331" s="128"/>
      <c r="B19331" s="128"/>
      <c r="D19331" s="128"/>
      <c r="E19331" s="128"/>
      <c r="G19331" s="129"/>
      <c r="H19331" s="129"/>
    </row>
    <row r="19332" spans="1:8" x14ac:dyDescent="0.3">
      <c r="A19332" s="128"/>
      <c r="B19332" s="128"/>
      <c r="D19332" s="128"/>
      <c r="E19332" s="128"/>
      <c r="G19332" s="129"/>
      <c r="H19332" s="129"/>
    </row>
    <row r="19333" spans="1:8" x14ac:dyDescent="0.3">
      <c r="A19333" s="128"/>
      <c r="B19333" s="128"/>
      <c r="D19333" s="128"/>
      <c r="E19333" s="128"/>
      <c r="G19333" s="129"/>
      <c r="H19333" s="129"/>
    </row>
    <row r="19334" spans="1:8" x14ac:dyDescent="0.3">
      <c r="A19334" s="128"/>
      <c r="B19334" s="128"/>
      <c r="D19334" s="128"/>
      <c r="E19334" s="128"/>
      <c r="G19334" s="129"/>
      <c r="H19334" s="129"/>
    </row>
    <row r="19335" spans="1:8" x14ac:dyDescent="0.3">
      <c r="A19335" s="128"/>
      <c r="B19335" s="128"/>
      <c r="D19335" s="128"/>
      <c r="E19335" s="128"/>
      <c r="G19335" s="129"/>
      <c r="H19335" s="129"/>
    </row>
    <row r="19336" spans="1:8" x14ac:dyDescent="0.3">
      <c r="A19336" s="128"/>
      <c r="B19336" s="128"/>
      <c r="D19336" s="128"/>
      <c r="E19336" s="128"/>
      <c r="G19336" s="129"/>
      <c r="H19336" s="129"/>
    </row>
    <row r="19337" spans="1:8" x14ac:dyDescent="0.3">
      <c r="A19337" s="128"/>
      <c r="B19337" s="128"/>
      <c r="D19337" s="128"/>
      <c r="E19337" s="128"/>
      <c r="G19337" s="129"/>
      <c r="H19337" s="129"/>
    </row>
    <row r="19338" spans="1:8" x14ac:dyDescent="0.3">
      <c r="A19338" s="128"/>
      <c r="B19338" s="128"/>
      <c r="D19338" s="128"/>
      <c r="E19338" s="128"/>
      <c r="G19338" s="129"/>
      <c r="H19338" s="129"/>
    </row>
    <row r="19339" spans="1:8" x14ac:dyDescent="0.3">
      <c r="A19339" s="128"/>
      <c r="B19339" s="128"/>
      <c r="D19339" s="128"/>
      <c r="E19339" s="128"/>
      <c r="G19339" s="129"/>
      <c r="H19339" s="129"/>
    </row>
    <row r="19340" spans="1:8" x14ac:dyDescent="0.3">
      <c r="A19340" s="128"/>
      <c r="B19340" s="128"/>
      <c r="D19340" s="128"/>
      <c r="E19340" s="128"/>
      <c r="G19340" s="129"/>
      <c r="H19340" s="129"/>
    </row>
    <row r="19341" spans="1:8" x14ac:dyDescent="0.3">
      <c r="A19341" s="128"/>
      <c r="B19341" s="128"/>
      <c r="D19341" s="128"/>
      <c r="E19341" s="128"/>
      <c r="G19341" s="129"/>
      <c r="H19341" s="129"/>
    </row>
    <row r="19342" spans="1:8" x14ac:dyDescent="0.3">
      <c r="A19342" s="128"/>
      <c r="B19342" s="128"/>
      <c r="D19342" s="128"/>
      <c r="E19342" s="128"/>
      <c r="G19342" s="129"/>
      <c r="H19342" s="129"/>
    </row>
    <row r="19343" spans="1:8" x14ac:dyDescent="0.3">
      <c r="A19343" s="128"/>
      <c r="B19343" s="128"/>
      <c r="D19343" s="128"/>
      <c r="E19343" s="128"/>
      <c r="G19343" s="129"/>
      <c r="H19343" s="129"/>
    </row>
    <row r="19344" spans="1:8" x14ac:dyDescent="0.3">
      <c r="A19344" s="128"/>
      <c r="B19344" s="128"/>
      <c r="D19344" s="128"/>
      <c r="E19344" s="128"/>
      <c r="G19344" s="129"/>
      <c r="H19344" s="129"/>
    </row>
    <row r="19345" spans="1:8" x14ac:dyDescent="0.3">
      <c r="A19345" s="128"/>
      <c r="B19345" s="128"/>
      <c r="D19345" s="128"/>
      <c r="E19345" s="128"/>
      <c r="G19345" s="129"/>
      <c r="H19345" s="129"/>
    </row>
    <row r="19346" spans="1:8" x14ac:dyDescent="0.3">
      <c r="A19346" s="128"/>
      <c r="B19346" s="128"/>
      <c r="D19346" s="128"/>
      <c r="E19346" s="128"/>
      <c r="G19346" s="129"/>
      <c r="H19346" s="129"/>
    </row>
    <row r="19347" spans="1:8" x14ac:dyDescent="0.3">
      <c r="A19347" s="128"/>
      <c r="B19347" s="128"/>
      <c r="D19347" s="128"/>
      <c r="E19347" s="128"/>
      <c r="G19347" s="129"/>
      <c r="H19347" s="129"/>
    </row>
    <row r="19348" spans="1:8" x14ac:dyDescent="0.3">
      <c r="A19348" s="128"/>
      <c r="B19348" s="128"/>
      <c r="D19348" s="128"/>
      <c r="E19348" s="128"/>
      <c r="G19348" s="129"/>
      <c r="H19348" s="129"/>
    </row>
    <row r="19349" spans="1:8" x14ac:dyDescent="0.3">
      <c r="A19349" s="128"/>
      <c r="B19349" s="128"/>
      <c r="D19349" s="128"/>
      <c r="E19349" s="128"/>
      <c r="G19349" s="129"/>
      <c r="H19349" s="129"/>
    </row>
    <row r="19350" spans="1:8" x14ac:dyDescent="0.3">
      <c r="A19350" s="128"/>
      <c r="B19350" s="128"/>
      <c r="D19350" s="128"/>
      <c r="E19350" s="128"/>
      <c r="G19350" s="129"/>
      <c r="H19350" s="129"/>
    </row>
    <row r="19351" spans="1:8" x14ac:dyDescent="0.3">
      <c r="A19351" s="128"/>
      <c r="B19351" s="128"/>
      <c r="D19351" s="128"/>
      <c r="E19351" s="128"/>
      <c r="G19351" s="129"/>
      <c r="H19351" s="129"/>
    </row>
    <row r="19352" spans="1:8" x14ac:dyDescent="0.3">
      <c r="A19352" s="128"/>
      <c r="B19352" s="128"/>
      <c r="D19352" s="128"/>
      <c r="E19352" s="128"/>
      <c r="G19352" s="129"/>
      <c r="H19352" s="129"/>
    </row>
    <row r="19353" spans="1:8" x14ac:dyDescent="0.3">
      <c r="A19353" s="128"/>
      <c r="B19353" s="128"/>
      <c r="D19353" s="128"/>
      <c r="E19353" s="128"/>
      <c r="G19353" s="129"/>
      <c r="H19353" s="129"/>
    </row>
    <row r="19354" spans="1:8" x14ac:dyDescent="0.3">
      <c r="A19354" s="128"/>
      <c r="B19354" s="128"/>
      <c r="D19354" s="128"/>
      <c r="E19354" s="128"/>
      <c r="G19354" s="129"/>
      <c r="H19354" s="129"/>
    </row>
    <row r="19355" spans="1:8" x14ac:dyDescent="0.3">
      <c r="A19355" s="128"/>
      <c r="B19355" s="128"/>
      <c r="D19355" s="128"/>
      <c r="E19355" s="128"/>
      <c r="G19355" s="129"/>
      <c r="H19355" s="129"/>
    </row>
    <row r="19356" spans="1:8" x14ac:dyDescent="0.3">
      <c r="A19356" s="128"/>
      <c r="B19356" s="128"/>
      <c r="D19356" s="128"/>
      <c r="E19356" s="128"/>
      <c r="G19356" s="129"/>
      <c r="H19356" s="129"/>
    </row>
    <row r="19357" spans="1:8" x14ac:dyDescent="0.3">
      <c r="A19357" s="128"/>
      <c r="B19357" s="128"/>
      <c r="D19357" s="128"/>
      <c r="E19357" s="128"/>
      <c r="G19357" s="129"/>
      <c r="H19357" s="129"/>
    </row>
    <row r="19358" spans="1:8" x14ac:dyDescent="0.3">
      <c r="A19358" s="128"/>
      <c r="B19358" s="128"/>
      <c r="D19358" s="128"/>
      <c r="E19358" s="128"/>
      <c r="G19358" s="129"/>
      <c r="H19358" s="129"/>
    </row>
    <row r="19359" spans="1:8" x14ac:dyDescent="0.3">
      <c r="A19359" s="128"/>
      <c r="B19359" s="128"/>
      <c r="D19359" s="128"/>
      <c r="E19359" s="128"/>
      <c r="G19359" s="129"/>
      <c r="H19359" s="129"/>
    </row>
    <row r="19360" spans="1:8" x14ac:dyDescent="0.3">
      <c r="A19360" s="128"/>
      <c r="B19360" s="128"/>
      <c r="D19360" s="128"/>
      <c r="E19360" s="128"/>
      <c r="G19360" s="129"/>
      <c r="H19360" s="129"/>
    </row>
    <row r="19361" spans="1:8" x14ac:dyDescent="0.3">
      <c r="A19361" s="128"/>
      <c r="B19361" s="128"/>
      <c r="D19361" s="128"/>
      <c r="E19361" s="128"/>
      <c r="G19361" s="129"/>
      <c r="H19361" s="129"/>
    </row>
    <row r="19362" spans="1:8" x14ac:dyDescent="0.3">
      <c r="A19362" s="128"/>
      <c r="B19362" s="128"/>
      <c r="D19362" s="128"/>
      <c r="E19362" s="128"/>
      <c r="G19362" s="129"/>
      <c r="H19362" s="129"/>
    </row>
    <row r="19363" spans="1:8" x14ac:dyDescent="0.3">
      <c r="A19363" s="128"/>
      <c r="B19363" s="128"/>
      <c r="D19363" s="128"/>
      <c r="E19363" s="128"/>
      <c r="G19363" s="129"/>
      <c r="H19363" s="129"/>
    </row>
    <row r="19364" spans="1:8" x14ac:dyDescent="0.3">
      <c r="A19364" s="128"/>
      <c r="B19364" s="128"/>
      <c r="D19364" s="128"/>
      <c r="E19364" s="128"/>
      <c r="G19364" s="129"/>
      <c r="H19364" s="129"/>
    </row>
    <row r="19365" spans="1:8" x14ac:dyDescent="0.3">
      <c r="A19365" s="128"/>
      <c r="B19365" s="128"/>
      <c r="D19365" s="128"/>
      <c r="E19365" s="128"/>
      <c r="G19365" s="129"/>
      <c r="H19365" s="129"/>
    </row>
    <row r="19366" spans="1:8" x14ac:dyDescent="0.3">
      <c r="A19366" s="128"/>
      <c r="B19366" s="128"/>
      <c r="D19366" s="128"/>
      <c r="E19366" s="128"/>
      <c r="G19366" s="129"/>
      <c r="H19366" s="129"/>
    </row>
    <row r="19367" spans="1:8" x14ac:dyDescent="0.3">
      <c r="A19367" s="128"/>
      <c r="B19367" s="128"/>
      <c r="D19367" s="128"/>
      <c r="E19367" s="128"/>
      <c r="G19367" s="129"/>
      <c r="H19367" s="129"/>
    </row>
    <row r="19368" spans="1:8" x14ac:dyDescent="0.3">
      <c r="A19368" s="128"/>
      <c r="B19368" s="128"/>
      <c r="D19368" s="128"/>
      <c r="E19368" s="128"/>
      <c r="G19368" s="129"/>
      <c r="H19368" s="129"/>
    </row>
    <row r="19369" spans="1:8" x14ac:dyDescent="0.3">
      <c r="A19369" s="128"/>
      <c r="B19369" s="128"/>
      <c r="D19369" s="128"/>
      <c r="E19369" s="128"/>
      <c r="G19369" s="129"/>
      <c r="H19369" s="129"/>
    </row>
    <row r="19370" spans="1:8" x14ac:dyDescent="0.3">
      <c r="A19370" s="128"/>
      <c r="B19370" s="128"/>
      <c r="D19370" s="128"/>
      <c r="E19370" s="128"/>
      <c r="G19370" s="129"/>
      <c r="H19370" s="129"/>
    </row>
    <row r="19371" spans="1:8" x14ac:dyDescent="0.3">
      <c r="A19371" s="128"/>
      <c r="B19371" s="128"/>
      <c r="D19371" s="128"/>
      <c r="E19371" s="128"/>
      <c r="G19371" s="129"/>
      <c r="H19371" s="129"/>
    </row>
    <row r="19372" spans="1:8" x14ac:dyDescent="0.3">
      <c r="A19372" s="128"/>
      <c r="B19372" s="128"/>
      <c r="D19372" s="128"/>
      <c r="E19372" s="128"/>
      <c r="G19372" s="129"/>
      <c r="H19372" s="129"/>
    </row>
    <row r="19373" spans="1:8" x14ac:dyDescent="0.3">
      <c r="A19373" s="128"/>
      <c r="B19373" s="128"/>
      <c r="D19373" s="128"/>
      <c r="E19373" s="128"/>
      <c r="G19373" s="129"/>
      <c r="H19373" s="129"/>
    </row>
    <row r="19374" spans="1:8" x14ac:dyDescent="0.3">
      <c r="A19374" s="128"/>
      <c r="B19374" s="128"/>
      <c r="D19374" s="128"/>
      <c r="E19374" s="128"/>
      <c r="G19374" s="129"/>
      <c r="H19374" s="129"/>
    </row>
    <row r="19375" spans="1:8" x14ac:dyDescent="0.3">
      <c r="A19375" s="128"/>
      <c r="B19375" s="128"/>
      <c r="D19375" s="128"/>
      <c r="E19375" s="128"/>
      <c r="G19375" s="129"/>
      <c r="H19375" s="129"/>
    </row>
    <row r="19376" spans="1:8" x14ac:dyDescent="0.3">
      <c r="A19376" s="128"/>
      <c r="B19376" s="128"/>
      <c r="D19376" s="128"/>
      <c r="E19376" s="128"/>
      <c r="G19376" s="129"/>
      <c r="H19376" s="129"/>
    </row>
    <row r="19377" spans="1:8" x14ac:dyDescent="0.3">
      <c r="A19377" s="128"/>
      <c r="B19377" s="128"/>
      <c r="D19377" s="128"/>
      <c r="E19377" s="128"/>
      <c r="G19377" s="129"/>
      <c r="H19377" s="129"/>
    </row>
    <row r="19378" spans="1:8" x14ac:dyDescent="0.3">
      <c r="A19378" s="128"/>
      <c r="B19378" s="128"/>
      <c r="D19378" s="128"/>
      <c r="E19378" s="128"/>
      <c r="G19378" s="129"/>
      <c r="H19378" s="129"/>
    </row>
    <row r="19379" spans="1:8" x14ac:dyDescent="0.3">
      <c r="A19379" s="128"/>
      <c r="B19379" s="128"/>
      <c r="D19379" s="128"/>
      <c r="E19379" s="128"/>
      <c r="G19379" s="129"/>
      <c r="H19379" s="129"/>
    </row>
    <row r="19380" spans="1:8" x14ac:dyDescent="0.3">
      <c r="A19380" s="128"/>
      <c r="B19380" s="128"/>
      <c r="D19380" s="128"/>
      <c r="E19380" s="128"/>
      <c r="G19380" s="129"/>
      <c r="H19380" s="129"/>
    </row>
    <row r="19381" spans="1:8" x14ac:dyDescent="0.3">
      <c r="A19381" s="128"/>
      <c r="B19381" s="128"/>
      <c r="D19381" s="128"/>
      <c r="E19381" s="128"/>
      <c r="G19381" s="129"/>
      <c r="H19381" s="129"/>
    </row>
    <row r="19382" spans="1:8" x14ac:dyDescent="0.3">
      <c r="A19382" s="128"/>
      <c r="B19382" s="128"/>
      <c r="D19382" s="128"/>
      <c r="E19382" s="128"/>
      <c r="G19382" s="129"/>
      <c r="H19382" s="129"/>
    </row>
    <row r="19383" spans="1:8" x14ac:dyDescent="0.3">
      <c r="A19383" s="128"/>
      <c r="B19383" s="128"/>
      <c r="D19383" s="128"/>
      <c r="E19383" s="128"/>
      <c r="G19383" s="129"/>
      <c r="H19383" s="129"/>
    </row>
    <row r="19384" spans="1:8" x14ac:dyDescent="0.3">
      <c r="A19384" s="128"/>
      <c r="B19384" s="128"/>
      <c r="D19384" s="128"/>
      <c r="E19384" s="128"/>
      <c r="G19384" s="129"/>
      <c r="H19384" s="129"/>
    </row>
    <row r="19385" spans="1:8" x14ac:dyDescent="0.3">
      <c r="A19385" s="128"/>
      <c r="B19385" s="128"/>
      <c r="D19385" s="128"/>
      <c r="E19385" s="128"/>
      <c r="G19385" s="129"/>
      <c r="H19385" s="129"/>
    </row>
    <row r="19386" spans="1:8" x14ac:dyDescent="0.3">
      <c r="A19386" s="128"/>
      <c r="B19386" s="128"/>
      <c r="D19386" s="128"/>
      <c r="E19386" s="128"/>
      <c r="G19386" s="129"/>
      <c r="H19386" s="129"/>
    </row>
    <row r="19387" spans="1:8" x14ac:dyDescent="0.3">
      <c r="A19387" s="128"/>
      <c r="B19387" s="128"/>
      <c r="D19387" s="128"/>
      <c r="E19387" s="128"/>
      <c r="G19387" s="129"/>
      <c r="H19387" s="129"/>
    </row>
    <row r="19388" spans="1:8" x14ac:dyDescent="0.3">
      <c r="A19388" s="128"/>
      <c r="B19388" s="128"/>
      <c r="D19388" s="128"/>
      <c r="E19388" s="128"/>
      <c r="G19388" s="129"/>
      <c r="H19388" s="129"/>
    </row>
    <row r="19389" spans="1:8" x14ac:dyDescent="0.3">
      <c r="A19389" s="128"/>
      <c r="B19389" s="128"/>
      <c r="D19389" s="128"/>
      <c r="E19389" s="128"/>
      <c r="G19389" s="129"/>
      <c r="H19389" s="129"/>
    </row>
    <row r="19390" spans="1:8" x14ac:dyDescent="0.3">
      <c r="A19390" s="128"/>
      <c r="B19390" s="128"/>
      <c r="D19390" s="128"/>
      <c r="E19390" s="128"/>
      <c r="G19390" s="129"/>
      <c r="H19390" s="129"/>
    </row>
    <row r="19391" spans="1:8" x14ac:dyDescent="0.3">
      <c r="A19391" s="128"/>
      <c r="B19391" s="128"/>
      <c r="D19391" s="128"/>
      <c r="E19391" s="128"/>
      <c r="G19391" s="129"/>
      <c r="H19391" s="129"/>
    </row>
    <row r="19392" spans="1:8" x14ac:dyDescent="0.3">
      <c r="A19392" s="128"/>
      <c r="B19392" s="128"/>
      <c r="D19392" s="128"/>
      <c r="E19392" s="128"/>
      <c r="G19392" s="129"/>
      <c r="H19392" s="129"/>
    </row>
    <row r="19393" spans="1:8" x14ac:dyDescent="0.3">
      <c r="A19393" s="128"/>
      <c r="B19393" s="128"/>
      <c r="D19393" s="128"/>
      <c r="E19393" s="128"/>
      <c r="G19393" s="129"/>
      <c r="H19393" s="129"/>
    </row>
    <row r="19394" spans="1:8" x14ac:dyDescent="0.3">
      <c r="A19394" s="128"/>
      <c r="B19394" s="128"/>
      <c r="D19394" s="128"/>
      <c r="E19394" s="128"/>
      <c r="G19394" s="129"/>
      <c r="H19394" s="129"/>
    </row>
    <row r="19395" spans="1:8" x14ac:dyDescent="0.3">
      <c r="A19395" s="128"/>
      <c r="B19395" s="128"/>
      <c r="D19395" s="128"/>
      <c r="E19395" s="128"/>
      <c r="G19395" s="129"/>
      <c r="H19395" s="129"/>
    </row>
    <row r="19396" spans="1:8" x14ac:dyDescent="0.3">
      <c r="A19396" s="128"/>
      <c r="B19396" s="128"/>
      <c r="D19396" s="128"/>
      <c r="E19396" s="128"/>
      <c r="G19396" s="129"/>
      <c r="H19396" s="129"/>
    </row>
    <row r="19397" spans="1:8" x14ac:dyDescent="0.3">
      <c r="A19397" s="128"/>
      <c r="B19397" s="128"/>
      <c r="D19397" s="128"/>
      <c r="E19397" s="128"/>
      <c r="G19397" s="129"/>
      <c r="H19397" s="129"/>
    </row>
    <row r="19398" spans="1:8" x14ac:dyDescent="0.3">
      <c r="A19398" s="128"/>
      <c r="B19398" s="128"/>
      <c r="D19398" s="128"/>
      <c r="E19398" s="128"/>
      <c r="G19398" s="129"/>
      <c r="H19398" s="129"/>
    </row>
    <row r="19399" spans="1:8" x14ac:dyDescent="0.3">
      <c r="A19399" s="128"/>
      <c r="B19399" s="128"/>
      <c r="D19399" s="128"/>
      <c r="E19399" s="128"/>
      <c r="G19399" s="129"/>
      <c r="H19399" s="129"/>
    </row>
    <row r="19400" spans="1:8" x14ac:dyDescent="0.3">
      <c r="A19400" s="128"/>
      <c r="B19400" s="128"/>
      <c r="D19400" s="128"/>
      <c r="E19400" s="128"/>
      <c r="G19400" s="129"/>
      <c r="H19400" s="129"/>
    </row>
    <row r="19401" spans="1:8" x14ac:dyDescent="0.3">
      <c r="A19401" s="128"/>
      <c r="B19401" s="128"/>
      <c r="D19401" s="128"/>
      <c r="E19401" s="128"/>
      <c r="G19401" s="129"/>
      <c r="H19401" s="129"/>
    </row>
    <row r="19402" spans="1:8" x14ac:dyDescent="0.3">
      <c r="A19402" s="128"/>
      <c r="B19402" s="128"/>
      <c r="D19402" s="128"/>
      <c r="E19402" s="128"/>
      <c r="G19402" s="129"/>
      <c r="H19402" s="129"/>
    </row>
    <row r="19403" spans="1:8" x14ac:dyDescent="0.3">
      <c r="A19403" s="128"/>
      <c r="B19403" s="128"/>
      <c r="D19403" s="128"/>
      <c r="E19403" s="128"/>
      <c r="G19403" s="129"/>
      <c r="H19403" s="129"/>
    </row>
    <row r="19404" spans="1:8" x14ac:dyDescent="0.3">
      <c r="A19404" s="128"/>
      <c r="B19404" s="128"/>
      <c r="D19404" s="128"/>
      <c r="E19404" s="128"/>
      <c r="G19404" s="129"/>
      <c r="H19404" s="129"/>
    </row>
    <row r="19405" spans="1:8" x14ac:dyDescent="0.3">
      <c r="A19405" s="128"/>
      <c r="B19405" s="128"/>
      <c r="D19405" s="128"/>
      <c r="E19405" s="128"/>
      <c r="G19405" s="129"/>
      <c r="H19405" s="129"/>
    </row>
    <row r="19406" spans="1:8" x14ac:dyDescent="0.3">
      <c r="A19406" s="128"/>
      <c r="B19406" s="128"/>
      <c r="D19406" s="128"/>
      <c r="E19406" s="128"/>
      <c r="G19406" s="129"/>
      <c r="H19406" s="129"/>
    </row>
    <row r="19407" spans="1:8" x14ac:dyDescent="0.3">
      <c r="A19407" s="128"/>
      <c r="B19407" s="128"/>
      <c r="D19407" s="128"/>
      <c r="E19407" s="128"/>
      <c r="G19407" s="129"/>
      <c r="H19407" s="129"/>
    </row>
    <row r="19408" spans="1:8" x14ac:dyDescent="0.3">
      <c r="A19408" s="128"/>
      <c r="B19408" s="128"/>
      <c r="D19408" s="128"/>
      <c r="E19408" s="128"/>
      <c r="G19408" s="129"/>
      <c r="H19408" s="129"/>
    </row>
    <row r="19409" spans="1:8" x14ac:dyDescent="0.3">
      <c r="A19409" s="128"/>
      <c r="B19409" s="128"/>
      <c r="D19409" s="128"/>
      <c r="E19409" s="128"/>
      <c r="G19409" s="129"/>
      <c r="H19409" s="129"/>
    </row>
    <row r="19410" spans="1:8" x14ac:dyDescent="0.3">
      <c r="A19410" s="128"/>
      <c r="B19410" s="128"/>
      <c r="D19410" s="128"/>
      <c r="E19410" s="128"/>
      <c r="G19410" s="129"/>
      <c r="H19410" s="129"/>
    </row>
    <row r="19411" spans="1:8" x14ac:dyDescent="0.3">
      <c r="A19411" s="128"/>
      <c r="B19411" s="128"/>
      <c r="D19411" s="128"/>
      <c r="E19411" s="128"/>
      <c r="G19411" s="129"/>
      <c r="H19411" s="129"/>
    </row>
    <row r="19412" spans="1:8" x14ac:dyDescent="0.3">
      <c r="A19412" s="128"/>
      <c r="B19412" s="128"/>
      <c r="D19412" s="128"/>
      <c r="E19412" s="128"/>
      <c r="G19412" s="129"/>
      <c r="H19412" s="129"/>
    </row>
    <row r="19413" spans="1:8" x14ac:dyDescent="0.3">
      <c r="A19413" s="128"/>
      <c r="B19413" s="128"/>
      <c r="D19413" s="128"/>
      <c r="E19413" s="128"/>
      <c r="G19413" s="129"/>
      <c r="H19413" s="129"/>
    </row>
    <row r="19414" spans="1:8" x14ac:dyDescent="0.3">
      <c r="A19414" s="128"/>
      <c r="B19414" s="128"/>
      <c r="D19414" s="128"/>
      <c r="E19414" s="128"/>
      <c r="G19414" s="129"/>
      <c r="H19414" s="129"/>
    </row>
    <row r="19415" spans="1:8" x14ac:dyDescent="0.3">
      <c r="A19415" s="128"/>
      <c r="B19415" s="128"/>
      <c r="D19415" s="128"/>
      <c r="E19415" s="128"/>
      <c r="G19415" s="129"/>
      <c r="H19415" s="129"/>
    </row>
    <row r="19416" spans="1:8" x14ac:dyDescent="0.3">
      <c r="A19416" s="128"/>
      <c r="B19416" s="128"/>
      <c r="D19416" s="128"/>
      <c r="E19416" s="128"/>
      <c r="G19416" s="129"/>
      <c r="H19416" s="129"/>
    </row>
    <row r="19417" spans="1:8" x14ac:dyDescent="0.3">
      <c r="A19417" s="128"/>
      <c r="B19417" s="128"/>
      <c r="D19417" s="128"/>
      <c r="E19417" s="128"/>
      <c r="G19417" s="129"/>
      <c r="H19417" s="129"/>
    </row>
    <row r="19418" spans="1:8" x14ac:dyDescent="0.3">
      <c r="A19418" s="128"/>
      <c r="B19418" s="128"/>
      <c r="D19418" s="128"/>
      <c r="E19418" s="128"/>
      <c r="G19418" s="129"/>
      <c r="H19418" s="129"/>
    </row>
    <row r="19419" spans="1:8" x14ac:dyDescent="0.3">
      <c r="A19419" s="128"/>
      <c r="B19419" s="128"/>
      <c r="D19419" s="128"/>
      <c r="E19419" s="128"/>
      <c r="G19419" s="129"/>
      <c r="H19419" s="129"/>
    </row>
    <row r="19420" spans="1:8" x14ac:dyDescent="0.3">
      <c r="A19420" s="128"/>
      <c r="B19420" s="128"/>
      <c r="D19420" s="128"/>
      <c r="E19420" s="128"/>
      <c r="G19420" s="129"/>
      <c r="H19420" s="129"/>
    </row>
    <row r="19421" spans="1:8" x14ac:dyDescent="0.3">
      <c r="A19421" s="128"/>
      <c r="B19421" s="128"/>
      <c r="D19421" s="128"/>
      <c r="E19421" s="128"/>
      <c r="G19421" s="129"/>
      <c r="H19421" s="129"/>
    </row>
    <row r="19422" spans="1:8" x14ac:dyDescent="0.3">
      <c r="A19422" s="128"/>
      <c r="B19422" s="128"/>
      <c r="D19422" s="128"/>
      <c r="E19422" s="128"/>
      <c r="G19422" s="129"/>
      <c r="H19422" s="129"/>
    </row>
    <row r="19423" spans="1:8" x14ac:dyDescent="0.3">
      <c r="A19423" s="128"/>
      <c r="B19423" s="128"/>
      <c r="D19423" s="128"/>
      <c r="E19423" s="128"/>
      <c r="G19423" s="129"/>
      <c r="H19423" s="129"/>
    </row>
    <row r="19424" spans="1:8" x14ac:dyDescent="0.3">
      <c r="A19424" s="128"/>
      <c r="B19424" s="128"/>
      <c r="D19424" s="128"/>
      <c r="E19424" s="128"/>
      <c r="G19424" s="129"/>
      <c r="H19424" s="129"/>
    </row>
    <row r="19425" spans="1:8" x14ac:dyDescent="0.3">
      <c r="A19425" s="128"/>
      <c r="B19425" s="128"/>
      <c r="D19425" s="128"/>
      <c r="E19425" s="128"/>
      <c r="G19425" s="129"/>
      <c r="H19425" s="129"/>
    </row>
    <row r="19426" spans="1:8" x14ac:dyDescent="0.3">
      <c r="A19426" s="128"/>
      <c r="B19426" s="128"/>
      <c r="D19426" s="128"/>
      <c r="E19426" s="128"/>
      <c r="G19426" s="129"/>
      <c r="H19426" s="129"/>
    </row>
    <row r="19427" spans="1:8" x14ac:dyDescent="0.3">
      <c r="A19427" s="128"/>
      <c r="B19427" s="128"/>
      <c r="D19427" s="128"/>
      <c r="E19427" s="128"/>
      <c r="G19427" s="129"/>
      <c r="H19427" s="129"/>
    </row>
    <row r="19428" spans="1:8" x14ac:dyDescent="0.3">
      <c r="A19428" s="128"/>
      <c r="B19428" s="128"/>
      <c r="D19428" s="128"/>
      <c r="E19428" s="128"/>
      <c r="G19428" s="129"/>
      <c r="H19428" s="129"/>
    </row>
    <row r="19429" spans="1:8" x14ac:dyDescent="0.3">
      <c r="A19429" s="128"/>
      <c r="B19429" s="128"/>
      <c r="D19429" s="128"/>
      <c r="E19429" s="128"/>
      <c r="G19429" s="129"/>
      <c r="H19429" s="129"/>
    </row>
    <row r="19430" spans="1:8" x14ac:dyDescent="0.3">
      <c r="A19430" s="128"/>
      <c r="B19430" s="128"/>
      <c r="D19430" s="128"/>
      <c r="E19430" s="128"/>
      <c r="G19430" s="129"/>
      <c r="H19430" s="129"/>
    </row>
    <row r="19431" spans="1:8" x14ac:dyDescent="0.3">
      <c r="A19431" s="128"/>
      <c r="B19431" s="128"/>
      <c r="D19431" s="128"/>
      <c r="E19431" s="128"/>
      <c r="G19431" s="129"/>
      <c r="H19431" s="129"/>
    </row>
    <row r="19432" spans="1:8" x14ac:dyDescent="0.3">
      <c r="A19432" s="128"/>
      <c r="B19432" s="128"/>
      <c r="D19432" s="128"/>
      <c r="E19432" s="128"/>
      <c r="G19432" s="129"/>
      <c r="H19432" s="129"/>
    </row>
    <row r="19433" spans="1:8" x14ac:dyDescent="0.3">
      <c r="A19433" s="128"/>
      <c r="B19433" s="128"/>
      <c r="D19433" s="128"/>
      <c r="E19433" s="128"/>
      <c r="G19433" s="129"/>
      <c r="H19433" s="129"/>
    </row>
    <row r="19434" spans="1:8" x14ac:dyDescent="0.3">
      <c r="A19434" s="128"/>
      <c r="B19434" s="128"/>
      <c r="D19434" s="128"/>
      <c r="E19434" s="128"/>
      <c r="G19434" s="129"/>
      <c r="H19434" s="129"/>
    </row>
    <row r="19435" spans="1:8" x14ac:dyDescent="0.3">
      <c r="A19435" s="128"/>
      <c r="B19435" s="128"/>
      <c r="D19435" s="128"/>
      <c r="E19435" s="128"/>
      <c r="G19435" s="129"/>
      <c r="H19435" s="129"/>
    </row>
    <row r="19436" spans="1:8" x14ac:dyDescent="0.3">
      <c r="A19436" s="128"/>
      <c r="B19436" s="128"/>
      <c r="D19436" s="128"/>
      <c r="E19436" s="128"/>
      <c r="G19436" s="129"/>
      <c r="H19436" s="129"/>
    </row>
    <row r="19437" spans="1:8" x14ac:dyDescent="0.3">
      <c r="A19437" s="128"/>
      <c r="B19437" s="128"/>
      <c r="D19437" s="128"/>
      <c r="E19437" s="128"/>
      <c r="G19437" s="129"/>
      <c r="H19437" s="129"/>
    </row>
    <row r="19438" spans="1:8" x14ac:dyDescent="0.3">
      <c r="A19438" s="128"/>
      <c r="B19438" s="128"/>
      <c r="D19438" s="128"/>
      <c r="E19438" s="128"/>
      <c r="G19438" s="129"/>
      <c r="H19438" s="129"/>
    </row>
    <row r="19439" spans="1:8" x14ac:dyDescent="0.3">
      <c r="A19439" s="128"/>
      <c r="B19439" s="128"/>
      <c r="D19439" s="128"/>
      <c r="E19439" s="128"/>
      <c r="G19439" s="129"/>
      <c r="H19439" s="129"/>
    </row>
    <row r="19440" spans="1:8" x14ac:dyDescent="0.3">
      <c r="A19440" s="128"/>
      <c r="B19440" s="128"/>
      <c r="D19440" s="128"/>
      <c r="E19440" s="128"/>
      <c r="G19440" s="129"/>
      <c r="H19440" s="129"/>
    </row>
    <row r="19441" spans="1:8" x14ac:dyDescent="0.3">
      <c r="A19441" s="128"/>
      <c r="B19441" s="128"/>
      <c r="D19441" s="128"/>
      <c r="E19441" s="128"/>
      <c r="G19441" s="129"/>
      <c r="H19441" s="129"/>
    </row>
    <row r="19442" spans="1:8" x14ac:dyDescent="0.3">
      <c r="A19442" s="128"/>
      <c r="B19442" s="128"/>
      <c r="D19442" s="128"/>
      <c r="E19442" s="128"/>
      <c r="G19442" s="129"/>
      <c r="H19442" s="129"/>
    </row>
    <row r="19443" spans="1:8" x14ac:dyDescent="0.3">
      <c r="A19443" s="128"/>
      <c r="B19443" s="128"/>
      <c r="D19443" s="128"/>
      <c r="E19443" s="128"/>
      <c r="G19443" s="129"/>
      <c r="H19443" s="129"/>
    </row>
    <row r="19444" spans="1:8" x14ac:dyDescent="0.3">
      <c r="A19444" s="128"/>
      <c r="B19444" s="128"/>
      <c r="D19444" s="128"/>
      <c r="E19444" s="128"/>
      <c r="G19444" s="129"/>
      <c r="H19444" s="129"/>
    </row>
    <row r="19445" spans="1:8" x14ac:dyDescent="0.3">
      <c r="A19445" s="128"/>
      <c r="B19445" s="128"/>
      <c r="D19445" s="128"/>
      <c r="E19445" s="128"/>
      <c r="G19445" s="129"/>
      <c r="H19445" s="129"/>
    </row>
    <row r="19446" spans="1:8" x14ac:dyDescent="0.3">
      <c r="A19446" s="128"/>
      <c r="B19446" s="128"/>
      <c r="D19446" s="128"/>
      <c r="E19446" s="128"/>
      <c r="G19446" s="129"/>
      <c r="H19446" s="129"/>
    </row>
    <row r="19447" spans="1:8" x14ac:dyDescent="0.3">
      <c r="A19447" s="128"/>
      <c r="B19447" s="128"/>
      <c r="D19447" s="128"/>
      <c r="E19447" s="128"/>
      <c r="G19447" s="129"/>
      <c r="H19447" s="129"/>
    </row>
    <row r="19448" spans="1:8" x14ac:dyDescent="0.3">
      <c r="A19448" s="128"/>
      <c r="B19448" s="128"/>
      <c r="D19448" s="128"/>
      <c r="E19448" s="128"/>
      <c r="G19448" s="129"/>
      <c r="H19448" s="129"/>
    </row>
    <row r="19449" spans="1:8" x14ac:dyDescent="0.3">
      <c r="A19449" s="128"/>
      <c r="B19449" s="128"/>
      <c r="D19449" s="128"/>
      <c r="E19449" s="128"/>
      <c r="G19449" s="129"/>
      <c r="H19449" s="129"/>
    </row>
    <row r="19450" spans="1:8" x14ac:dyDescent="0.3">
      <c r="A19450" s="128"/>
      <c r="B19450" s="128"/>
      <c r="D19450" s="128"/>
      <c r="E19450" s="128"/>
      <c r="G19450" s="129"/>
      <c r="H19450" s="129"/>
    </row>
    <row r="19451" spans="1:8" x14ac:dyDescent="0.3">
      <c r="A19451" s="128"/>
      <c r="B19451" s="128"/>
      <c r="D19451" s="128"/>
      <c r="E19451" s="128"/>
      <c r="G19451" s="129"/>
      <c r="H19451" s="129"/>
    </row>
    <row r="19452" spans="1:8" x14ac:dyDescent="0.3">
      <c r="A19452" s="128"/>
      <c r="B19452" s="128"/>
      <c r="D19452" s="128"/>
      <c r="E19452" s="128"/>
      <c r="G19452" s="129"/>
      <c r="H19452" s="129"/>
    </row>
    <row r="19453" spans="1:8" x14ac:dyDescent="0.3">
      <c r="A19453" s="128"/>
      <c r="B19453" s="128"/>
      <c r="D19453" s="128"/>
      <c r="E19453" s="128"/>
      <c r="G19453" s="129"/>
      <c r="H19453" s="129"/>
    </row>
    <row r="19454" spans="1:8" x14ac:dyDescent="0.3">
      <c r="A19454" s="128"/>
      <c r="B19454" s="128"/>
      <c r="D19454" s="128"/>
      <c r="E19454" s="128"/>
      <c r="G19454" s="129"/>
      <c r="H19454" s="129"/>
    </row>
    <row r="19455" spans="1:8" x14ac:dyDescent="0.3">
      <c r="A19455" s="128"/>
      <c r="B19455" s="128"/>
      <c r="D19455" s="128"/>
      <c r="E19455" s="128"/>
      <c r="G19455" s="129"/>
      <c r="H19455" s="129"/>
    </row>
    <row r="19456" spans="1:8" x14ac:dyDescent="0.3">
      <c r="A19456" s="128"/>
      <c r="B19456" s="128"/>
      <c r="D19456" s="128"/>
      <c r="E19456" s="128"/>
      <c r="G19456" s="129"/>
      <c r="H19456" s="129"/>
    </row>
    <row r="19457" spans="1:8" x14ac:dyDescent="0.3">
      <c r="A19457" s="128"/>
      <c r="B19457" s="128"/>
      <c r="D19457" s="128"/>
      <c r="E19457" s="128"/>
      <c r="G19457" s="129"/>
      <c r="H19457" s="129"/>
    </row>
    <row r="19458" spans="1:8" x14ac:dyDescent="0.3">
      <c r="A19458" s="128"/>
      <c r="B19458" s="128"/>
      <c r="D19458" s="128"/>
      <c r="E19458" s="128"/>
      <c r="G19458" s="129"/>
      <c r="H19458" s="129"/>
    </row>
    <row r="19459" spans="1:8" x14ac:dyDescent="0.3">
      <c r="A19459" s="128"/>
      <c r="B19459" s="128"/>
      <c r="D19459" s="128"/>
      <c r="E19459" s="128"/>
      <c r="G19459" s="129"/>
      <c r="H19459" s="129"/>
    </row>
    <row r="19460" spans="1:8" x14ac:dyDescent="0.3">
      <c r="A19460" s="128"/>
      <c r="B19460" s="128"/>
      <c r="D19460" s="128"/>
      <c r="E19460" s="128"/>
      <c r="G19460" s="129"/>
      <c r="H19460" s="129"/>
    </row>
    <row r="19461" spans="1:8" x14ac:dyDescent="0.3">
      <c r="A19461" s="128"/>
      <c r="B19461" s="128"/>
      <c r="D19461" s="128"/>
      <c r="E19461" s="128"/>
      <c r="G19461" s="129"/>
      <c r="H19461" s="129"/>
    </row>
    <row r="19462" spans="1:8" x14ac:dyDescent="0.3">
      <c r="A19462" s="128"/>
      <c r="B19462" s="128"/>
      <c r="D19462" s="128"/>
      <c r="E19462" s="128"/>
      <c r="G19462" s="129"/>
      <c r="H19462" s="129"/>
    </row>
    <row r="19463" spans="1:8" x14ac:dyDescent="0.3">
      <c r="A19463" s="128"/>
      <c r="B19463" s="128"/>
      <c r="D19463" s="128"/>
      <c r="E19463" s="128"/>
      <c r="G19463" s="129"/>
      <c r="H19463" s="129"/>
    </row>
    <row r="19464" spans="1:8" x14ac:dyDescent="0.3">
      <c r="A19464" s="128"/>
      <c r="B19464" s="128"/>
      <c r="D19464" s="128"/>
      <c r="E19464" s="128"/>
      <c r="G19464" s="129"/>
      <c r="H19464" s="129"/>
    </row>
    <row r="19465" spans="1:8" x14ac:dyDescent="0.3">
      <c r="A19465" s="128"/>
      <c r="B19465" s="128"/>
      <c r="D19465" s="128"/>
      <c r="E19465" s="128"/>
      <c r="G19465" s="129"/>
      <c r="H19465" s="129"/>
    </row>
    <row r="19466" spans="1:8" x14ac:dyDescent="0.3">
      <c r="A19466" s="128"/>
      <c r="B19466" s="128"/>
      <c r="D19466" s="128"/>
      <c r="E19466" s="128"/>
      <c r="G19466" s="129"/>
      <c r="H19466" s="129"/>
    </row>
    <row r="19467" spans="1:8" x14ac:dyDescent="0.3">
      <c r="A19467" s="128"/>
      <c r="B19467" s="128"/>
      <c r="D19467" s="128"/>
      <c r="E19467" s="128"/>
      <c r="G19467" s="129"/>
      <c r="H19467" s="129"/>
    </row>
    <row r="19468" spans="1:8" x14ac:dyDescent="0.3">
      <c r="A19468" s="128"/>
      <c r="B19468" s="128"/>
      <c r="D19468" s="128"/>
      <c r="E19468" s="128"/>
      <c r="G19468" s="129"/>
      <c r="H19468" s="129"/>
    </row>
    <row r="19469" spans="1:8" x14ac:dyDescent="0.3">
      <c r="A19469" s="128"/>
      <c r="B19469" s="128"/>
      <c r="D19469" s="128"/>
      <c r="E19469" s="128"/>
      <c r="G19469" s="129"/>
      <c r="H19469" s="129"/>
    </row>
    <row r="19470" spans="1:8" x14ac:dyDescent="0.3">
      <c r="A19470" s="128"/>
      <c r="B19470" s="128"/>
      <c r="D19470" s="128"/>
      <c r="E19470" s="128"/>
      <c r="G19470" s="129"/>
      <c r="H19470" s="129"/>
    </row>
    <row r="19471" spans="1:8" x14ac:dyDescent="0.3">
      <c r="A19471" s="128"/>
      <c r="B19471" s="128"/>
      <c r="D19471" s="128"/>
      <c r="E19471" s="128"/>
      <c r="G19471" s="129"/>
      <c r="H19471" s="129"/>
    </row>
    <row r="19472" spans="1:8" x14ac:dyDescent="0.3">
      <c r="A19472" s="128"/>
      <c r="B19472" s="128"/>
      <c r="D19472" s="128"/>
      <c r="E19472" s="128"/>
      <c r="G19472" s="129"/>
      <c r="H19472" s="129"/>
    </row>
    <row r="19473" spans="1:8" x14ac:dyDescent="0.3">
      <c r="A19473" s="128"/>
      <c r="B19473" s="128"/>
      <c r="D19473" s="128"/>
      <c r="E19473" s="128"/>
      <c r="G19473" s="129"/>
      <c r="H19473" s="129"/>
    </row>
    <row r="19474" spans="1:8" x14ac:dyDescent="0.3">
      <c r="A19474" s="128"/>
      <c r="B19474" s="128"/>
      <c r="D19474" s="128"/>
      <c r="E19474" s="128"/>
      <c r="G19474" s="129"/>
      <c r="H19474" s="129"/>
    </row>
    <row r="19475" spans="1:8" x14ac:dyDescent="0.3">
      <c r="A19475" s="128"/>
      <c r="B19475" s="128"/>
      <c r="D19475" s="128"/>
      <c r="E19475" s="128"/>
      <c r="G19475" s="129"/>
      <c r="H19475" s="129"/>
    </row>
    <row r="19476" spans="1:8" x14ac:dyDescent="0.3">
      <c r="A19476" s="128"/>
      <c r="B19476" s="128"/>
      <c r="D19476" s="128"/>
      <c r="E19476" s="128"/>
      <c r="G19476" s="129"/>
      <c r="H19476" s="129"/>
    </row>
    <row r="19477" spans="1:8" x14ac:dyDescent="0.3">
      <c r="A19477" s="128"/>
      <c r="B19477" s="128"/>
      <c r="D19477" s="128"/>
      <c r="E19477" s="128"/>
      <c r="G19477" s="129"/>
      <c r="H19477" s="129"/>
    </row>
    <row r="19478" spans="1:8" x14ac:dyDescent="0.3">
      <c r="A19478" s="128"/>
      <c r="B19478" s="128"/>
      <c r="D19478" s="128"/>
      <c r="E19478" s="128"/>
      <c r="G19478" s="129"/>
      <c r="H19478" s="129"/>
    </row>
    <row r="19479" spans="1:8" x14ac:dyDescent="0.3">
      <c r="A19479" s="128"/>
      <c r="B19479" s="128"/>
      <c r="D19479" s="128"/>
      <c r="E19479" s="128"/>
      <c r="G19479" s="129"/>
      <c r="H19479" s="129"/>
    </row>
    <row r="19480" spans="1:8" x14ac:dyDescent="0.3">
      <c r="A19480" s="128"/>
      <c r="B19480" s="128"/>
      <c r="D19480" s="128"/>
      <c r="E19480" s="128"/>
      <c r="G19480" s="129"/>
      <c r="H19480" s="129"/>
    </row>
    <row r="19481" spans="1:8" x14ac:dyDescent="0.3">
      <c r="A19481" s="128"/>
      <c r="B19481" s="128"/>
      <c r="D19481" s="128"/>
      <c r="E19481" s="128"/>
      <c r="G19481" s="129"/>
      <c r="H19481" s="129"/>
    </row>
    <row r="19482" spans="1:8" x14ac:dyDescent="0.3">
      <c r="A19482" s="128"/>
      <c r="B19482" s="128"/>
      <c r="D19482" s="128"/>
      <c r="E19482" s="128"/>
      <c r="G19482" s="129"/>
      <c r="H19482" s="129"/>
    </row>
    <row r="19483" spans="1:8" x14ac:dyDescent="0.3">
      <c r="A19483" s="128"/>
      <c r="B19483" s="128"/>
      <c r="D19483" s="128"/>
      <c r="E19483" s="128"/>
      <c r="G19483" s="129"/>
      <c r="H19483" s="129"/>
    </row>
    <row r="19484" spans="1:8" x14ac:dyDescent="0.3">
      <c r="A19484" s="128"/>
      <c r="B19484" s="128"/>
      <c r="D19484" s="128"/>
      <c r="E19484" s="128"/>
      <c r="G19484" s="129"/>
      <c r="H19484" s="129"/>
    </row>
    <row r="19485" spans="1:8" x14ac:dyDescent="0.3">
      <c r="A19485" s="128"/>
      <c r="B19485" s="128"/>
      <c r="D19485" s="128"/>
      <c r="E19485" s="128"/>
      <c r="G19485" s="129"/>
      <c r="H19485" s="129"/>
    </row>
    <row r="19486" spans="1:8" x14ac:dyDescent="0.3">
      <c r="A19486" s="128"/>
      <c r="B19486" s="128"/>
      <c r="D19486" s="128"/>
      <c r="E19486" s="128"/>
      <c r="G19486" s="129"/>
      <c r="H19486" s="129"/>
    </row>
    <row r="19487" spans="1:8" x14ac:dyDescent="0.3">
      <c r="A19487" s="128"/>
      <c r="B19487" s="128"/>
      <c r="D19487" s="128"/>
      <c r="E19487" s="128"/>
      <c r="G19487" s="129"/>
      <c r="H19487" s="129"/>
    </row>
    <row r="19488" spans="1:8" x14ac:dyDescent="0.3">
      <c r="A19488" s="128"/>
      <c r="B19488" s="128"/>
      <c r="D19488" s="128"/>
      <c r="E19488" s="128"/>
      <c r="G19488" s="129"/>
      <c r="H19488" s="129"/>
    </row>
    <row r="19489" spans="1:8" x14ac:dyDescent="0.3">
      <c r="A19489" s="128"/>
      <c r="B19489" s="128"/>
      <c r="D19489" s="128"/>
      <c r="E19489" s="128"/>
      <c r="G19489" s="129"/>
      <c r="H19489" s="129"/>
    </row>
    <row r="19490" spans="1:8" x14ac:dyDescent="0.3">
      <c r="A19490" s="128"/>
      <c r="B19490" s="128"/>
      <c r="D19490" s="128"/>
      <c r="E19490" s="128"/>
      <c r="G19490" s="129"/>
      <c r="H19490" s="129"/>
    </row>
    <row r="19491" spans="1:8" x14ac:dyDescent="0.3">
      <c r="A19491" s="128"/>
      <c r="B19491" s="128"/>
      <c r="D19491" s="128"/>
      <c r="E19491" s="128"/>
      <c r="G19491" s="129"/>
      <c r="H19491" s="129"/>
    </row>
    <row r="19492" spans="1:8" x14ac:dyDescent="0.3">
      <c r="A19492" s="128"/>
      <c r="B19492" s="128"/>
      <c r="D19492" s="128"/>
      <c r="E19492" s="128"/>
      <c r="G19492" s="129"/>
      <c r="H19492" s="129"/>
    </row>
    <row r="19493" spans="1:8" x14ac:dyDescent="0.3">
      <c r="A19493" s="128"/>
      <c r="B19493" s="128"/>
      <c r="D19493" s="128"/>
      <c r="E19493" s="128"/>
      <c r="G19493" s="129"/>
      <c r="H19493" s="129"/>
    </row>
    <row r="19494" spans="1:8" x14ac:dyDescent="0.3">
      <c r="A19494" s="128"/>
      <c r="B19494" s="128"/>
      <c r="D19494" s="128"/>
      <c r="E19494" s="128"/>
      <c r="G19494" s="129"/>
      <c r="H19494" s="129"/>
    </row>
    <row r="19495" spans="1:8" x14ac:dyDescent="0.3">
      <c r="A19495" s="128"/>
      <c r="B19495" s="128"/>
      <c r="D19495" s="128"/>
      <c r="E19495" s="128"/>
      <c r="G19495" s="129"/>
      <c r="H19495" s="129"/>
    </row>
    <row r="19496" spans="1:8" x14ac:dyDescent="0.3">
      <c r="A19496" s="128"/>
      <c r="B19496" s="128"/>
      <c r="D19496" s="128"/>
      <c r="E19496" s="128"/>
      <c r="G19496" s="129"/>
      <c r="H19496" s="129"/>
    </row>
    <row r="19497" spans="1:8" x14ac:dyDescent="0.3">
      <c r="A19497" s="128"/>
      <c r="B19497" s="128"/>
      <c r="D19497" s="128"/>
      <c r="E19497" s="128"/>
      <c r="G19497" s="129"/>
      <c r="H19497" s="129"/>
    </row>
    <row r="19498" spans="1:8" x14ac:dyDescent="0.3">
      <c r="A19498" s="128"/>
      <c r="B19498" s="128"/>
      <c r="D19498" s="128"/>
      <c r="E19498" s="128"/>
      <c r="G19498" s="129"/>
      <c r="H19498" s="129"/>
    </row>
    <row r="19499" spans="1:8" x14ac:dyDescent="0.3">
      <c r="A19499" s="128"/>
      <c r="B19499" s="128"/>
      <c r="D19499" s="128"/>
      <c r="E19499" s="128"/>
      <c r="G19499" s="129"/>
      <c r="H19499" s="129"/>
    </row>
    <row r="19500" spans="1:8" x14ac:dyDescent="0.3">
      <c r="A19500" s="128"/>
      <c r="B19500" s="128"/>
      <c r="D19500" s="128"/>
      <c r="E19500" s="128"/>
      <c r="G19500" s="129"/>
      <c r="H19500" s="129"/>
    </row>
    <row r="19501" spans="1:8" x14ac:dyDescent="0.3">
      <c r="A19501" s="128"/>
      <c r="B19501" s="128"/>
      <c r="D19501" s="128"/>
      <c r="E19501" s="128"/>
      <c r="G19501" s="129"/>
      <c r="H19501" s="129"/>
    </row>
    <row r="19502" spans="1:8" x14ac:dyDescent="0.3">
      <c r="A19502" s="128"/>
      <c r="B19502" s="128"/>
      <c r="D19502" s="128"/>
      <c r="E19502" s="128"/>
      <c r="G19502" s="129"/>
      <c r="H19502" s="129"/>
    </row>
    <row r="19503" spans="1:8" x14ac:dyDescent="0.3">
      <c r="A19503" s="128"/>
      <c r="B19503" s="128"/>
      <c r="D19503" s="128"/>
      <c r="E19503" s="128"/>
      <c r="G19503" s="129"/>
      <c r="H19503" s="129"/>
    </row>
    <row r="19504" spans="1:8" x14ac:dyDescent="0.3">
      <c r="A19504" s="128"/>
      <c r="B19504" s="128"/>
      <c r="D19504" s="128"/>
      <c r="E19504" s="128"/>
      <c r="G19504" s="129"/>
      <c r="H19504" s="129"/>
    </row>
    <row r="19505" spans="1:8" x14ac:dyDescent="0.3">
      <c r="A19505" s="128"/>
      <c r="B19505" s="128"/>
      <c r="D19505" s="128"/>
      <c r="E19505" s="128"/>
      <c r="G19505" s="129"/>
      <c r="H19505" s="129"/>
    </row>
    <row r="19506" spans="1:8" x14ac:dyDescent="0.3">
      <c r="A19506" s="128"/>
      <c r="B19506" s="128"/>
      <c r="D19506" s="128"/>
      <c r="E19506" s="128"/>
      <c r="G19506" s="129"/>
      <c r="H19506" s="129"/>
    </row>
    <row r="19507" spans="1:8" x14ac:dyDescent="0.3">
      <c r="A19507" s="128"/>
      <c r="B19507" s="128"/>
      <c r="D19507" s="128"/>
      <c r="E19507" s="128"/>
      <c r="G19507" s="129"/>
      <c r="H19507" s="129"/>
    </row>
    <row r="19508" spans="1:8" x14ac:dyDescent="0.3">
      <c r="A19508" s="128"/>
      <c r="B19508" s="128"/>
      <c r="D19508" s="128"/>
      <c r="E19508" s="128"/>
      <c r="G19508" s="129"/>
      <c r="H19508" s="129"/>
    </row>
    <row r="19509" spans="1:8" x14ac:dyDescent="0.3">
      <c r="A19509" s="128"/>
      <c r="B19509" s="128"/>
      <c r="D19509" s="128"/>
      <c r="E19509" s="128"/>
      <c r="G19509" s="129"/>
      <c r="H19509" s="129"/>
    </row>
    <row r="19510" spans="1:8" x14ac:dyDescent="0.3">
      <c r="A19510" s="128"/>
      <c r="B19510" s="128"/>
      <c r="D19510" s="128"/>
      <c r="E19510" s="128"/>
      <c r="G19510" s="129"/>
      <c r="H19510" s="129"/>
    </row>
    <row r="19511" spans="1:8" x14ac:dyDescent="0.3">
      <c r="A19511" s="128"/>
      <c r="B19511" s="128"/>
      <c r="D19511" s="128"/>
      <c r="E19511" s="128"/>
      <c r="G19511" s="129"/>
      <c r="H19511" s="129"/>
    </row>
    <row r="19512" spans="1:8" x14ac:dyDescent="0.3">
      <c r="A19512" s="128"/>
      <c r="B19512" s="128"/>
      <c r="D19512" s="128"/>
      <c r="E19512" s="128"/>
      <c r="G19512" s="129"/>
      <c r="H19512" s="129"/>
    </row>
    <row r="19513" spans="1:8" x14ac:dyDescent="0.3">
      <c r="A19513" s="128"/>
      <c r="B19513" s="128"/>
      <c r="D19513" s="128"/>
      <c r="E19513" s="128"/>
      <c r="G19513" s="129"/>
      <c r="H19513" s="129"/>
    </row>
    <row r="19514" spans="1:8" x14ac:dyDescent="0.3">
      <c r="A19514" s="128"/>
      <c r="B19514" s="128"/>
      <c r="D19514" s="128"/>
      <c r="E19514" s="128"/>
      <c r="G19514" s="129"/>
      <c r="H19514" s="129"/>
    </row>
    <row r="19515" spans="1:8" x14ac:dyDescent="0.3">
      <c r="A19515" s="128"/>
      <c r="B19515" s="128"/>
      <c r="D19515" s="128"/>
      <c r="E19515" s="128"/>
      <c r="G19515" s="129"/>
      <c r="H19515" s="129"/>
    </row>
    <row r="19516" spans="1:8" x14ac:dyDescent="0.3">
      <c r="A19516" s="128"/>
      <c r="B19516" s="128"/>
      <c r="D19516" s="128"/>
      <c r="E19516" s="128"/>
      <c r="G19516" s="129"/>
      <c r="H19516" s="129"/>
    </row>
    <row r="19517" spans="1:8" x14ac:dyDescent="0.3">
      <c r="A19517" s="128"/>
      <c r="B19517" s="128"/>
      <c r="D19517" s="128"/>
      <c r="E19517" s="128"/>
      <c r="G19517" s="129"/>
      <c r="H19517" s="129"/>
    </row>
    <row r="19518" spans="1:8" x14ac:dyDescent="0.3">
      <c r="A19518" s="128"/>
      <c r="B19518" s="128"/>
      <c r="D19518" s="128"/>
      <c r="E19518" s="128"/>
      <c r="G19518" s="129"/>
      <c r="H19518" s="129"/>
    </row>
    <row r="19519" spans="1:8" x14ac:dyDescent="0.3">
      <c r="A19519" s="128"/>
      <c r="B19519" s="128"/>
      <c r="D19519" s="128"/>
      <c r="E19519" s="128"/>
      <c r="G19519" s="129"/>
      <c r="H19519" s="129"/>
    </row>
    <row r="19520" spans="1:8" x14ac:dyDescent="0.3">
      <c r="A19520" s="128"/>
      <c r="B19520" s="128"/>
      <c r="D19520" s="128"/>
      <c r="E19520" s="128"/>
      <c r="G19520" s="129"/>
      <c r="H19520" s="129"/>
    </row>
    <row r="19521" spans="1:8" x14ac:dyDescent="0.3">
      <c r="A19521" s="128"/>
      <c r="B19521" s="128"/>
      <c r="D19521" s="128"/>
      <c r="E19521" s="128"/>
      <c r="G19521" s="129"/>
      <c r="H19521" s="129"/>
    </row>
    <row r="19522" spans="1:8" x14ac:dyDescent="0.3">
      <c r="A19522" s="128"/>
      <c r="B19522" s="128"/>
      <c r="D19522" s="128"/>
      <c r="E19522" s="128"/>
      <c r="G19522" s="129"/>
      <c r="H19522" s="129"/>
    </row>
    <row r="19523" spans="1:8" x14ac:dyDescent="0.3">
      <c r="A19523" s="128"/>
      <c r="B19523" s="128"/>
      <c r="D19523" s="128"/>
      <c r="E19523" s="128"/>
      <c r="G19523" s="129"/>
      <c r="H19523" s="129"/>
    </row>
    <row r="19524" spans="1:8" x14ac:dyDescent="0.3">
      <c r="A19524" s="128"/>
      <c r="B19524" s="128"/>
      <c r="D19524" s="128"/>
      <c r="E19524" s="128"/>
      <c r="G19524" s="129"/>
      <c r="H19524" s="129"/>
    </row>
    <row r="19525" spans="1:8" x14ac:dyDescent="0.3">
      <c r="A19525" s="128"/>
      <c r="B19525" s="128"/>
      <c r="D19525" s="128"/>
      <c r="E19525" s="128"/>
      <c r="G19525" s="129"/>
      <c r="H19525" s="129"/>
    </row>
    <row r="19526" spans="1:8" x14ac:dyDescent="0.3">
      <c r="A19526" s="128"/>
      <c r="B19526" s="128"/>
      <c r="D19526" s="128"/>
      <c r="E19526" s="128"/>
      <c r="G19526" s="129"/>
      <c r="H19526" s="129"/>
    </row>
    <row r="19527" spans="1:8" x14ac:dyDescent="0.3">
      <c r="A19527" s="128"/>
      <c r="B19527" s="128"/>
      <c r="D19527" s="128"/>
      <c r="E19527" s="128"/>
      <c r="G19527" s="129"/>
      <c r="H19527" s="129"/>
    </row>
    <row r="19528" spans="1:8" x14ac:dyDescent="0.3">
      <c r="A19528" s="128"/>
      <c r="B19528" s="128"/>
      <c r="D19528" s="128"/>
      <c r="E19528" s="128"/>
      <c r="G19528" s="129"/>
      <c r="H19528" s="129"/>
    </row>
    <row r="19529" spans="1:8" x14ac:dyDescent="0.3">
      <c r="A19529" s="128"/>
      <c r="B19529" s="128"/>
      <c r="D19529" s="128"/>
      <c r="E19529" s="128"/>
      <c r="G19529" s="129"/>
      <c r="H19529" s="129"/>
    </row>
    <row r="19530" spans="1:8" x14ac:dyDescent="0.3">
      <c r="A19530" s="128"/>
      <c r="B19530" s="128"/>
      <c r="D19530" s="128"/>
      <c r="E19530" s="128"/>
      <c r="G19530" s="129"/>
      <c r="H19530" s="129"/>
    </row>
    <row r="19531" spans="1:8" x14ac:dyDescent="0.3">
      <c r="A19531" s="128"/>
      <c r="B19531" s="128"/>
      <c r="D19531" s="128"/>
      <c r="E19531" s="128"/>
      <c r="G19531" s="129"/>
      <c r="H19531" s="129"/>
    </row>
    <row r="19532" spans="1:8" x14ac:dyDescent="0.3">
      <c r="A19532" s="128"/>
      <c r="B19532" s="128"/>
      <c r="D19532" s="128"/>
      <c r="E19532" s="128"/>
      <c r="G19532" s="129"/>
      <c r="H19532" s="129"/>
    </row>
    <row r="19533" spans="1:8" x14ac:dyDescent="0.3">
      <c r="A19533" s="128"/>
      <c r="B19533" s="128"/>
      <c r="D19533" s="128"/>
      <c r="E19533" s="128"/>
      <c r="G19533" s="129"/>
      <c r="H19533" s="129"/>
    </row>
    <row r="19534" spans="1:8" x14ac:dyDescent="0.3">
      <c r="A19534" s="128"/>
      <c r="B19534" s="128"/>
      <c r="D19534" s="128"/>
      <c r="E19534" s="128"/>
      <c r="G19534" s="129"/>
      <c r="H19534" s="129"/>
    </row>
    <row r="19535" spans="1:8" x14ac:dyDescent="0.3">
      <c r="A19535" s="128"/>
      <c r="B19535" s="128"/>
      <c r="D19535" s="128"/>
      <c r="E19535" s="128"/>
      <c r="G19535" s="129"/>
      <c r="H19535" s="129"/>
    </row>
    <row r="19536" spans="1:8" x14ac:dyDescent="0.3">
      <c r="A19536" s="128"/>
      <c r="B19536" s="128"/>
      <c r="D19536" s="128"/>
      <c r="E19536" s="128"/>
      <c r="G19536" s="129"/>
      <c r="H19536" s="129"/>
    </row>
    <row r="19537" spans="1:8" x14ac:dyDescent="0.3">
      <c r="A19537" s="128"/>
      <c r="B19537" s="128"/>
      <c r="D19537" s="128"/>
      <c r="E19537" s="128"/>
      <c r="G19537" s="129"/>
      <c r="H19537" s="129"/>
    </row>
    <row r="19538" spans="1:8" x14ac:dyDescent="0.3">
      <c r="A19538" s="128"/>
      <c r="B19538" s="128"/>
      <c r="D19538" s="128"/>
      <c r="E19538" s="128"/>
      <c r="G19538" s="129"/>
      <c r="H19538" s="129"/>
    </row>
    <row r="19539" spans="1:8" x14ac:dyDescent="0.3">
      <c r="A19539" s="128"/>
      <c r="B19539" s="128"/>
      <c r="D19539" s="128"/>
      <c r="E19539" s="128"/>
      <c r="G19539" s="129"/>
      <c r="H19539" s="129"/>
    </row>
    <row r="19540" spans="1:8" x14ac:dyDescent="0.3">
      <c r="A19540" s="128"/>
      <c r="B19540" s="128"/>
      <c r="D19540" s="128"/>
      <c r="E19540" s="128"/>
      <c r="G19540" s="129"/>
      <c r="H19540" s="129"/>
    </row>
    <row r="19541" spans="1:8" x14ac:dyDescent="0.3">
      <c r="A19541" s="128"/>
      <c r="B19541" s="128"/>
      <c r="D19541" s="128"/>
      <c r="E19541" s="128"/>
      <c r="G19541" s="129"/>
      <c r="H19541" s="129"/>
    </row>
    <row r="19542" spans="1:8" x14ac:dyDescent="0.3">
      <c r="A19542" s="128"/>
      <c r="B19542" s="128"/>
      <c r="D19542" s="128"/>
      <c r="E19542" s="128"/>
      <c r="G19542" s="129"/>
      <c r="H19542" s="129"/>
    </row>
    <row r="19543" spans="1:8" x14ac:dyDescent="0.3">
      <c r="A19543" s="128"/>
      <c r="B19543" s="128"/>
      <c r="D19543" s="128"/>
      <c r="E19543" s="128"/>
      <c r="G19543" s="129"/>
      <c r="H19543" s="129"/>
    </row>
    <row r="19544" spans="1:8" x14ac:dyDescent="0.3">
      <c r="A19544" s="128"/>
      <c r="B19544" s="128"/>
      <c r="D19544" s="128"/>
      <c r="E19544" s="128"/>
      <c r="G19544" s="129"/>
      <c r="H19544" s="129"/>
    </row>
    <row r="19545" spans="1:8" x14ac:dyDescent="0.3">
      <c r="A19545" s="128"/>
      <c r="B19545" s="128"/>
      <c r="D19545" s="128"/>
      <c r="E19545" s="128"/>
      <c r="G19545" s="129"/>
      <c r="H19545" s="129"/>
    </row>
    <row r="19546" spans="1:8" x14ac:dyDescent="0.3">
      <c r="A19546" s="128"/>
      <c r="B19546" s="128"/>
      <c r="D19546" s="128"/>
      <c r="E19546" s="128"/>
      <c r="G19546" s="129"/>
      <c r="H19546" s="129"/>
    </row>
    <row r="19547" spans="1:8" x14ac:dyDescent="0.3">
      <c r="A19547" s="128"/>
      <c r="B19547" s="128"/>
      <c r="D19547" s="128"/>
      <c r="E19547" s="128"/>
      <c r="G19547" s="129"/>
      <c r="H19547" s="129"/>
    </row>
    <row r="19548" spans="1:8" x14ac:dyDescent="0.3">
      <c r="A19548" s="128"/>
      <c r="B19548" s="128"/>
      <c r="D19548" s="128"/>
      <c r="E19548" s="128"/>
      <c r="G19548" s="129"/>
      <c r="H19548" s="129"/>
    </row>
    <row r="19549" spans="1:8" x14ac:dyDescent="0.3">
      <c r="A19549" s="128"/>
      <c r="B19549" s="128"/>
      <c r="D19549" s="128"/>
      <c r="E19549" s="128"/>
      <c r="G19549" s="129"/>
      <c r="H19549" s="129"/>
    </row>
    <row r="19550" spans="1:8" x14ac:dyDescent="0.3">
      <c r="A19550" s="128"/>
      <c r="B19550" s="128"/>
      <c r="D19550" s="128"/>
      <c r="E19550" s="128"/>
      <c r="G19550" s="129"/>
      <c r="H19550" s="129"/>
    </row>
    <row r="19551" spans="1:8" x14ac:dyDescent="0.3">
      <c r="A19551" s="128"/>
      <c r="B19551" s="128"/>
      <c r="D19551" s="128"/>
      <c r="E19551" s="128"/>
      <c r="G19551" s="129"/>
      <c r="H19551" s="129"/>
    </row>
    <row r="19552" spans="1:8" x14ac:dyDescent="0.3">
      <c r="A19552" s="128"/>
      <c r="B19552" s="128"/>
      <c r="D19552" s="128"/>
      <c r="E19552" s="128"/>
      <c r="G19552" s="129"/>
      <c r="H19552" s="129"/>
    </row>
    <row r="19553" spans="1:8" x14ac:dyDescent="0.3">
      <c r="A19553" s="128"/>
      <c r="B19553" s="128"/>
      <c r="D19553" s="128"/>
      <c r="E19553" s="128"/>
      <c r="G19553" s="129"/>
      <c r="H19553" s="129"/>
    </row>
    <row r="19554" spans="1:8" x14ac:dyDescent="0.3">
      <c r="A19554" s="128"/>
      <c r="B19554" s="128"/>
      <c r="D19554" s="128"/>
      <c r="E19554" s="128"/>
      <c r="G19554" s="129"/>
      <c r="H19554" s="129"/>
    </row>
    <row r="19555" spans="1:8" x14ac:dyDescent="0.3">
      <c r="A19555" s="128"/>
      <c r="B19555" s="128"/>
      <c r="D19555" s="128"/>
      <c r="E19555" s="128"/>
      <c r="G19555" s="129"/>
      <c r="H19555" s="129"/>
    </row>
    <row r="19556" spans="1:8" x14ac:dyDescent="0.3">
      <c r="A19556" s="128"/>
      <c r="B19556" s="128"/>
      <c r="D19556" s="128"/>
      <c r="E19556" s="128"/>
      <c r="G19556" s="129"/>
      <c r="H19556" s="129"/>
    </row>
    <row r="19557" spans="1:8" x14ac:dyDescent="0.3">
      <c r="A19557" s="128"/>
      <c r="B19557" s="128"/>
      <c r="D19557" s="128"/>
      <c r="E19557" s="128"/>
      <c r="G19557" s="129"/>
      <c r="H19557" s="129"/>
    </row>
    <row r="19558" spans="1:8" x14ac:dyDescent="0.3">
      <c r="A19558" s="128"/>
      <c r="B19558" s="128"/>
      <c r="D19558" s="128"/>
      <c r="E19558" s="128"/>
      <c r="G19558" s="129"/>
      <c r="H19558" s="129"/>
    </row>
    <row r="19559" spans="1:8" x14ac:dyDescent="0.3">
      <c r="A19559" s="128"/>
      <c r="B19559" s="128"/>
      <c r="D19559" s="128"/>
      <c r="E19559" s="128"/>
      <c r="G19559" s="129"/>
      <c r="H19559" s="129"/>
    </row>
    <row r="19560" spans="1:8" x14ac:dyDescent="0.3">
      <c r="A19560" s="128"/>
      <c r="B19560" s="128"/>
      <c r="D19560" s="128"/>
      <c r="E19560" s="128"/>
      <c r="G19560" s="129"/>
      <c r="H19560" s="129"/>
    </row>
    <row r="19561" spans="1:8" x14ac:dyDescent="0.3">
      <c r="A19561" s="128"/>
      <c r="B19561" s="128"/>
      <c r="D19561" s="128"/>
      <c r="E19561" s="128"/>
      <c r="G19561" s="129"/>
      <c r="H19561" s="129"/>
    </row>
    <row r="19562" spans="1:8" x14ac:dyDescent="0.3">
      <c r="A19562" s="128"/>
      <c r="B19562" s="128"/>
      <c r="D19562" s="128"/>
      <c r="E19562" s="128"/>
      <c r="G19562" s="129"/>
      <c r="H19562" s="129"/>
    </row>
    <row r="19563" spans="1:8" x14ac:dyDescent="0.3">
      <c r="A19563" s="128"/>
      <c r="B19563" s="128"/>
      <c r="D19563" s="128"/>
      <c r="E19563" s="128"/>
      <c r="G19563" s="129"/>
      <c r="H19563" s="129"/>
    </row>
    <row r="19564" spans="1:8" x14ac:dyDescent="0.3">
      <c r="A19564" s="128"/>
      <c r="B19564" s="128"/>
      <c r="D19564" s="128"/>
      <c r="E19564" s="128"/>
      <c r="G19564" s="129"/>
      <c r="H19564" s="129"/>
    </row>
    <row r="19565" spans="1:8" x14ac:dyDescent="0.3">
      <c r="A19565" s="128"/>
      <c r="B19565" s="128"/>
      <c r="D19565" s="128"/>
      <c r="E19565" s="128"/>
      <c r="G19565" s="129"/>
      <c r="H19565" s="129"/>
    </row>
    <row r="19566" spans="1:8" x14ac:dyDescent="0.3">
      <c r="A19566" s="128"/>
      <c r="B19566" s="128"/>
      <c r="D19566" s="128"/>
      <c r="E19566" s="128"/>
      <c r="G19566" s="129"/>
      <c r="H19566" s="129"/>
    </row>
    <row r="19567" spans="1:8" x14ac:dyDescent="0.3">
      <c r="A19567" s="128"/>
      <c r="B19567" s="128"/>
      <c r="D19567" s="128"/>
      <c r="E19567" s="128"/>
      <c r="G19567" s="129"/>
      <c r="H19567" s="129"/>
    </row>
    <row r="19568" spans="1:8" x14ac:dyDescent="0.3">
      <c r="A19568" s="128"/>
      <c r="B19568" s="128"/>
      <c r="D19568" s="128"/>
      <c r="E19568" s="128"/>
      <c r="G19568" s="129"/>
      <c r="H19568" s="129"/>
    </row>
    <row r="19569" spans="1:8" x14ac:dyDescent="0.3">
      <c r="A19569" s="128"/>
      <c r="B19569" s="128"/>
      <c r="D19569" s="128"/>
      <c r="E19569" s="128"/>
      <c r="G19569" s="129"/>
      <c r="H19569" s="129"/>
    </row>
    <row r="19570" spans="1:8" x14ac:dyDescent="0.3">
      <c r="A19570" s="128"/>
      <c r="B19570" s="128"/>
      <c r="D19570" s="128"/>
      <c r="E19570" s="128"/>
      <c r="G19570" s="129"/>
      <c r="H19570" s="129"/>
    </row>
    <row r="19571" spans="1:8" x14ac:dyDescent="0.3">
      <c r="A19571" s="128"/>
      <c r="B19571" s="128"/>
      <c r="D19571" s="128"/>
      <c r="E19571" s="128"/>
      <c r="G19571" s="129"/>
      <c r="H19571" s="129"/>
    </row>
    <row r="19572" spans="1:8" x14ac:dyDescent="0.3">
      <c r="A19572" s="128"/>
      <c r="B19572" s="128"/>
      <c r="D19572" s="128"/>
      <c r="E19572" s="128"/>
      <c r="G19572" s="129"/>
      <c r="H19572" s="129"/>
    </row>
    <row r="19573" spans="1:8" x14ac:dyDescent="0.3">
      <c r="A19573" s="128"/>
      <c r="B19573" s="128"/>
      <c r="D19573" s="128"/>
      <c r="E19573" s="128"/>
      <c r="G19573" s="129"/>
      <c r="H19573" s="129"/>
    </row>
    <row r="19574" spans="1:8" x14ac:dyDescent="0.3">
      <c r="A19574" s="128"/>
      <c r="B19574" s="128"/>
      <c r="D19574" s="128"/>
      <c r="E19574" s="128"/>
      <c r="G19574" s="129"/>
      <c r="H19574" s="129"/>
    </row>
    <row r="19575" spans="1:8" x14ac:dyDescent="0.3">
      <c r="A19575" s="128"/>
      <c r="B19575" s="128"/>
      <c r="D19575" s="128"/>
      <c r="E19575" s="128"/>
      <c r="G19575" s="129"/>
      <c r="H19575" s="129"/>
    </row>
    <row r="19576" spans="1:8" x14ac:dyDescent="0.3">
      <c r="A19576" s="128"/>
      <c r="B19576" s="128"/>
      <c r="D19576" s="128"/>
      <c r="E19576" s="128"/>
      <c r="G19576" s="129"/>
      <c r="H19576" s="129"/>
    </row>
    <row r="19577" spans="1:8" x14ac:dyDescent="0.3">
      <c r="A19577" s="128"/>
      <c r="B19577" s="128"/>
      <c r="D19577" s="128"/>
      <c r="E19577" s="128"/>
      <c r="G19577" s="129"/>
      <c r="H19577" s="129"/>
    </row>
    <row r="19578" spans="1:8" x14ac:dyDescent="0.3">
      <c r="A19578" s="128"/>
      <c r="B19578" s="128"/>
      <c r="D19578" s="128"/>
      <c r="E19578" s="128"/>
      <c r="G19578" s="129"/>
      <c r="H19578" s="129"/>
    </row>
    <row r="19579" spans="1:8" x14ac:dyDescent="0.3">
      <c r="A19579" s="128"/>
      <c r="B19579" s="128"/>
      <c r="D19579" s="128"/>
      <c r="E19579" s="128"/>
      <c r="G19579" s="129"/>
      <c r="H19579" s="129"/>
    </row>
    <row r="19580" spans="1:8" x14ac:dyDescent="0.3">
      <c r="A19580" s="128"/>
      <c r="B19580" s="128"/>
      <c r="D19580" s="128"/>
      <c r="E19580" s="128"/>
      <c r="G19580" s="129"/>
      <c r="H19580" s="129"/>
    </row>
    <row r="19581" spans="1:8" x14ac:dyDescent="0.3">
      <c r="A19581" s="128"/>
      <c r="B19581" s="128"/>
      <c r="D19581" s="128"/>
      <c r="E19581" s="128"/>
      <c r="G19581" s="129"/>
      <c r="H19581" s="129"/>
    </row>
    <row r="19582" spans="1:8" x14ac:dyDescent="0.3">
      <c r="A19582" s="128"/>
      <c r="B19582" s="128"/>
      <c r="D19582" s="128"/>
      <c r="E19582" s="128"/>
      <c r="G19582" s="129"/>
      <c r="H19582" s="129"/>
    </row>
    <row r="19583" spans="1:8" x14ac:dyDescent="0.3">
      <c r="A19583" s="128"/>
      <c r="B19583" s="128"/>
      <c r="D19583" s="128"/>
      <c r="E19583" s="128"/>
      <c r="G19583" s="129"/>
      <c r="H19583" s="129"/>
    </row>
    <row r="19584" spans="1:8" x14ac:dyDescent="0.3">
      <c r="A19584" s="128"/>
      <c r="B19584" s="128"/>
      <c r="D19584" s="128"/>
      <c r="E19584" s="128"/>
      <c r="G19584" s="129"/>
      <c r="H19584" s="129"/>
    </row>
    <row r="19585" spans="1:8" x14ac:dyDescent="0.3">
      <c r="A19585" s="128"/>
      <c r="B19585" s="128"/>
      <c r="D19585" s="128"/>
      <c r="E19585" s="128"/>
      <c r="G19585" s="129"/>
      <c r="H19585" s="129"/>
    </row>
    <row r="19586" spans="1:8" x14ac:dyDescent="0.3">
      <c r="A19586" s="128"/>
      <c r="B19586" s="128"/>
      <c r="D19586" s="128"/>
      <c r="E19586" s="128"/>
      <c r="G19586" s="129"/>
      <c r="H19586" s="129"/>
    </row>
    <row r="19587" spans="1:8" x14ac:dyDescent="0.3">
      <c r="A19587" s="128"/>
      <c r="B19587" s="128"/>
      <c r="D19587" s="128"/>
      <c r="E19587" s="128"/>
      <c r="G19587" s="129"/>
      <c r="H19587" s="129"/>
    </row>
    <row r="19588" spans="1:8" x14ac:dyDescent="0.3">
      <c r="A19588" s="128"/>
      <c r="B19588" s="128"/>
      <c r="D19588" s="128"/>
      <c r="E19588" s="128"/>
      <c r="G19588" s="129"/>
      <c r="H19588" s="129"/>
    </row>
    <row r="19589" spans="1:8" x14ac:dyDescent="0.3">
      <c r="A19589" s="128"/>
      <c r="B19589" s="128"/>
      <c r="D19589" s="128"/>
      <c r="E19589" s="128"/>
      <c r="G19589" s="129"/>
      <c r="H19589" s="129"/>
    </row>
    <row r="19590" spans="1:8" x14ac:dyDescent="0.3">
      <c r="A19590" s="128"/>
      <c r="B19590" s="128"/>
      <c r="D19590" s="128"/>
      <c r="E19590" s="128"/>
      <c r="G19590" s="129"/>
      <c r="H19590" s="129"/>
    </row>
    <row r="19591" spans="1:8" x14ac:dyDescent="0.3">
      <c r="A19591" s="128"/>
      <c r="B19591" s="128"/>
      <c r="D19591" s="128"/>
      <c r="E19591" s="128"/>
      <c r="G19591" s="129"/>
      <c r="H19591" s="129"/>
    </row>
    <row r="19592" spans="1:8" x14ac:dyDescent="0.3">
      <c r="A19592" s="128"/>
      <c r="B19592" s="128"/>
      <c r="D19592" s="128"/>
      <c r="E19592" s="128"/>
      <c r="G19592" s="129"/>
      <c r="H19592" s="129"/>
    </row>
    <row r="19593" spans="1:8" x14ac:dyDescent="0.3">
      <c r="A19593" s="128"/>
      <c r="B19593" s="128"/>
      <c r="D19593" s="128"/>
      <c r="E19593" s="128"/>
      <c r="G19593" s="129"/>
      <c r="H19593" s="129"/>
    </row>
    <row r="19594" spans="1:8" x14ac:dyDescent="0.3">
      <c r="A19594" s="128"/>
      <c r="B19594" s="128"/>
      <c r="D19594" s="128"/>
      <c r="E19594" s="128"/>
      <c r="G19594" s="129"/>
      <c r="H19594" s="129"/>
    </row>
    <row r="19595" spans="1:8" x14ac:dyDescent="0.3">
      <c r="A19595" s="128"/>
      <c r="B19595" s="128"/>
      <c r="D19595" s="128"/>
      <c r="E19595" s="128"/>
      <c r="G19595" s="129"/>
      <c r="H19595" s="129"/>
    </row>
    <row r="19596" spans="1:8" x14ac:dyDescent="0.3">
      <c r="A19596" s="128"/>
      <c r="B19596" s="128"/>
      <c r="D19596" s="128"/>
      <c r="E19596" s="128"/>
      <c r="G19596" s="129"/>
      <c r="H19596" s="129"/>
    </row>
    <row r="19597" spans="1:8" x14ac:dyDescent="0.3">
      <c r="A19597" s="128"/>
      <c r="B19597" s="128"/>
      <c r="D19597" s="128"/>
      <c r="E19597" s="128"/>
      <c r="G19597" s="129"/>
      <c r="H19597" s="129"/>
    </row>
    <row r="19598" spans="1:8" x14ac:dyDescent="0.3">
      <c r="A19598" s="128"/>
      <c r="B19598" s="128"/>
      <c r="D19598" s="128"/>
      <c r="E19598" s="128"/>
      <c r="G19598" s="129"/>
      <c r="H19598" s="129"/>
    </row>
    <row r="19599" spans="1:8" x14ac:dyDescent="0.3">
      <c r="A19599" s="128"/>
      <c r="B19599" s="128"/>
      <c r="D19599" s="128"/>
      <c r="E19599" s="128"/>
      <c r="G19599" s="129"/>
      <c r="H19599" s="129"/>
    </row>
    <row r="19600" spans="1:8" x14ac:dyDescent="0.3">
      <c r="A19600" s="128"/>
      <c r="B19600" s="128"/>
      <c r="D19600" s="128"/>
      <c r="E19600" s="128"/>
      <c r="G19600" s="129"/>
      <c r="H19600" s="129"/>
    </row>
    <row r="19601" spans="1:8" x14ac:dyDescent="0.3">
      <c r="A19601" s="128"/>
      <c r="B19601" s="128"/>
      <c r="D19601" s="128"/>
      <c r="E19601" s="128"/>
      <c r="G19601" s="129"/>
      <c r="H19601" s="129"/>
    </row>
    <row r="19602" spans="1:8" x14ac:dyDescent="0.3">
      <c r="A19602" s="128"/>
      <c r="B19602" s="128"/>
      <c r="D19602" s="128"/>
      <c r="E19602" s="128"/>
      <c r="G19602" s="129"/>
      <c r="H19602" s="129"/>
    </row>
    <row r="19603" spans="1:8" x14ac:dyDescent="0.3">
      <c r="A19603" s="128"/>
      <c r="B19603" s="128"/>
      <c r="D19603" s="128"/>
      <c r="E19603" s="128"/>
      <c r="G19603" s="129"/>
      <c r="H19603" s="129"/>
    </row>
    <row r="19604" spans="1:8" x14ac:dyDescent="0.3">
      <c r="A19604" s="128"/>
      <c r="B19604" s="128"/>
      <c r="D19604" s="128"/>
      <c r="E19604" s="128"/>
      <c r="G19604" s="129"/>
      <c r="H19604" s="129"/>
    </row>
    <row r="19605" spans="1:8" x14ac:dyDescent="0.3">
      <c r="A19605" s="128"/>
      <c r="B19605" s="128"/>
      <c r="D19605" s="128"/>
      <c r="E19605" s="128"/>
      <c r="G19605" s="129"/>
      <c r="H19605" s="129"/>
    </row>
    <row r="19606" spans="1:8" x14ac:dyDescent="0.3">
      <c r="A19606" s="128"/>
      <c r="B19606" s="128"/>
      <c r="D19606" s="128"/>
      <c r="E19606" s="128"/>
      <c r="G19606" s="129"/>
      <c r="H19606" s="129"/>
    </row>
    <row r="19607" spans="1:8" x14ac:dyDescent="0.3">
      <c r="A19607" s="128"/>
      <c r="B19607" s="128"/>
      <c r="D19607" s="128"/>
      <c r="E19607" s="128"/>
      <c r="G19607" s="129"/>
      <c r="H19607" s="129"/>
    </row>
    <row r="19608" spans="1:8" x14ac:dyDescent="0.3">
      <c r="A19608" s="128"/>
      <c r="B19608" s="128"/>
      <c r="D19608" s="128"/>
      <c r="E19608" s="128"/>
      <c r="G19608" s="129"/>
      <c r="H19608" s="129"/>
    </row>
    <row r="19609" spans="1:8" x14ac:dyDescent="0.3">
      <c r="A19609" s="128"/>
      <c r="B19609" s="128"/>
      <c r="D19609" s="128"/>
      <c r="E19609" s="128"/>
      <c r="G19609" s="129"/>
      <c r="H19609" s="129"/>
    </row>
    <row r="19610" spans="1:8" x14ac:dyDescent="0.3">
      <c r="A19610" s="128"/>
      <c r="B19610" s="128"/>
      <c r="D19610" s="128"/>
      <c r="E19610" s="128"/>
      <c r="G19610" s="129"/>
      <c r="H19610" s="129"/>
    </row>
    <row r="19611" spans="1:8" x14ac:dyDescent="0.3">
      <c r="A19611" s="128"/>
      <c r="B19611" s="128"/>
      <c r="D19611" s="128"/>
      <c r="E19611" s="128"/>
      <c r="G19611" s="129"/>
      <c r="H19611" s="129"/>
    </row>
    <row r="19612" spans="1:8" x14ac:dyDescent="0.3">
      <c r="A19612" s="128"/>
      <c r="B19612" s="128"/>
      <c r="D19612" s="128"/>
      <c r="E19612" s="128"/>
      <c r="G19612" s="129"/>
      <c r="H19612" s="129"/>
    </row>
    <row r="19613" spans="1:8" x14ac:dyDescent="0.3">
      <c r="A19613" s="128"/>
      <c r="B19613" s="128"/>
      <c r="D19613" s="128"/>
      <c r="E19613" s="128"/>
      <c r="G19613" s="129"/>
      <c r="H19613" s="129"/>
    </row>
    <row r="19614" spans="1:8" x14ac:dyDescent="0.3">
      <c r="A19614" s="128"/>
      <c r="B19614" s="128"/>
      <c r="D19614" s="128"/>
      <c r="E19614" s="128"/>
      <c r="G19614" s="129"/>
      <c r="H19614" s="129"/>
    </row>
    <row r="19615" spans="1:8" x14ac:dyDescent="0.3">
      <c r="A19615" s="128"/>
      <c r="B19615" s="128"/>
      <c r="D19615" s="128"/>
      <c r="E19615" s="128"/>
      <c r="G19615" s="129"/>
      <c r="H19615" s="129"/>
    </row>
    <row r="19616" spans="1:8" x14ac:dyDescent="0.3">
      <c r="A19616" s="128"/>
      <c r="B19616" s="128"/>
      <c r="D19616" s="128"/>
      <c r="E19616" s="128"/>
      <c r="G19616" s="129"/>
      <c r="H19616" s="129"/>
    </row>
    <row r="19617" spans="1:8" x14ac:dyDescent="0.3">
      <c r="A19617" s="128"/>
      <c r="B19617" s="128"/>
      <c r="D19617" s="128"/>
      <c r="E19617" s="128"/>
      <c r="G19617" s="129"/>
      <c r="H19617" s="129"/>
    </row>
    <row r="19618" spans="1:8" x14ac:dyDescent="0.3">
      <c r="A19618" s="128"/>
      <c r="B19618" s="128"/>
      <c r="D19618" s="128"/>
      <c r="E19618" s="128"/>
      <c r="G19618" s="129"/>
      <c r="H19618" s="129"/>
    </row>
    <row r="19619" spans="1:8" x14ac:dyDescent="0.3">
      <c r="A19619" s="128"/>
      <c r="B19619" s="128"/>
      <c r="D19619" s="128"/>
      <c r="E19619" s="128"/>
      <c r="G19619" s="129"/>
      <c r="H19619" s="129"/>
    </row>
    <row r="19620" spans="1:8" x14ac:dyDescent="0.3">
      <c r="A19620" s="128"/>
      <c r="B19620" s="128"/>
      <c r="D19620" s="128"/>
      <c r="E19620" s="128"/>
      <c r="G19620" s="129"/>
      <c r="H19620" s="129"/>
    </row>
    <row r="19621" spans="1:8" x14ac:dyDescent="0.3">
      <c r="A19621" s="128"/>
      <c r="B19621" s="128"/>
      <c r="D19621" s="128"/>
      <c r="E19621" s="128"/>
      <c r="G19621" s="129"/>
      <c r="H19621" s="129"/>
    </row>
    <row r="19622" spans="1:8" x14ac:dyDescent="0.3">
      <c r="A19622" s="128"/>
      <c r="B19622" s="128"/>
      <c r="D19622" s="128"/>
      <c r="E19622" s="128"/>
      <c r="G19622" s="129"/>
      <c r="H19622" s="129"/>
    </row>
    <row r="19623" spans="1:8" x14ac:dyDescent="0.3">
      <c r="A19623" s="128"/>
      <c r="B19623" s="128"/>
      <c r="D19623" s="128"/>
      <c r="E19623" s="128"/>
      <c r="G19623" s="129"/>
      <c r="H19623" s="129"/>
    </row>
    <row r="19624" spans="1:8" x14ac:dyDescent="0.3">
      <c r="A19624" s="128"/>
      <c r="B19624" s="128"/>
      <c r="D19624" s="128"/>
      <c r="E19624" s="128"/>
      <c r="G19624" s="129"/>
      <c r="H19624" s="129"/>
    </row>
    <row r="19625" spans="1:8" x14ac:dyDescent="0.3">
      <c r="A19625" s="128"/>
      <c r="B19625" s="128"/>
      <c r="D19625" s="128"/>
      <c r="E19625" s="128"/>
      <c r="G19625" s="129"/>
      <c r="H19625" s="129"/>
    </row>
    <row r="19626" spans="1:8" x14ac:dyDescent="0.3">
      <c r="A19626" s="128"/>
      <c r="B19626" s="128"/>
      <c r="D19626" s="128"/>
      <c r="E19626" s="128"/>
      <c r="G19626" s="129"/>
      <c r="H19626" s="129"/>
    </row>
    <row r="19627" spans="1:8" x14ac:dyDescent="0.3">
      <c r="A19627" s="128"/>
      <c r="B19627" s="128"/>
      <c r="D19627" s="128"/>
      <c r="E19627" s="128"/>
      <c r="G19627" s="129"/>
      <c r="H19627" s="129"/>
    </row>
    <row r="19628" spans="1:8" x14ac:dyDescent="0.3">
      <c r="A19628" s="128"/>
      <c r="B19628" s="128"/>
      <c r="D19628" s="128"/>
      <c r="E19628" s="128"/>
      <c r="G19628" s="129"/>
      <c r="H19628" s="129"/>
    </row>
    <row r="19629" spans="1:8" x14ac:dyDescent="0.3">
      <c r="A19629" s="128"/>
      <c r="B19629" s="128"/>
      <c r="D19629" s="128"/>
      <c r="E19629" s="128"/>
      <c r="G19629" s="129"/>
      <c r="H19629" s="129"/>
    </row>
    <row r="19630" spans="1:8" x14ac:dyDescent="0.3">
      <c r="A19630" s="128"/>
      <c r="B19630" s="128"/>
      <c r="D19630" s="128"/>
      <c r="E19630" s="128"/>
      <c r="G19630" s="129"/>
      <c r="H19630" s="129"/>
    </row>
    <row r="19631" spans="1:8" x14ac:dyDescent="0.3">
      <c r="A19631" s="128"/>
      <c r="B19631" s="128"/>
      <c r="D19631" s="128"/>
      <c r="E19631" s="128"/>
      <c r="G19631" s="129"/>
      <c r="H19631" s="129"/>
    </row>
    <row r="19632" spans="1:8" x14ac:dyDescent="0.3">
      <c r="A19632" s="128"/>
      <c r="B19632" s="128"/>
      <c r="D19632" s="128"/>
      <c r="E19632" s="128"/>
      <c r="G19632" s="129"/>
      <c r="H19632" s="129"/>
    </row>
    <row r="19633" spans="1:8" x14ac:dyDescent="0.3">
      <c r="A19633" s="128"/>
      <c r="B19633" s="128"/>
      <c r="D19633" s="128"/>
      <c r="E19633" s="128"/>
      <c r="G19633" s="129"/>
      <c r="H19633" s="129"/>
    </row>
    <row r="19634" spans="1:8" x14ac:dyDescent="0.3">
      <c r="A19634" s="128"/>
      <c r="B19634" s="128"/>
      <c r="D19634" s="128"/>
      <c r="E19634" s="128"/>
      <c r="G19634" s="129"/>
      <c r="H19634" s="129"/>
    </row>
    <row r="19635" spans="1:8" x14ac:dyDescent="0.3">
      <c r="A19635" s="128"/>
      <c r="B19635" s="128"/>
      <c r="D19635" s="128"/>
      <c r="E19635" s="128"/>
      <c r="G19635" s="129"/>
      <c r="H19635" s="129"/>
    </row>
    <row r="19636" spans="1:8" x14ac:dyDescent="0.3">
      <c r="A19636" s="128"/>
      <c r="B19636" s="128"/>
      <c r="D19636" s="128"/>
      <c r="E19636" s="128"/>
      <c r="G19636" s="129"/>
      <c r="H19636" s="129"/>
    </row>
    <row r="19637" spans="1:8" x14ac:dyDescent="0.3">
      <c r="A19637" s="128"/>
      <c r="B19637" s="128"/>
      <c r="D19637" s="128"/>
      <c r="E19637" s="128"/>
      <c r="G19637" s="129"/>
      <c r="H19637" s="129"/>
    </row>
    <row r="19638" spans="1:8" x14ac:dyDescent="0.3">
      <c r="A19638" s="128"/>
      <c r="B19638" s="128"/>
      <c r="D19638" s="128"/>
      <c r="E19638" s="128"/>
      <c r="G19638" s="129"/>
      <c r="H19638" s="129"/>
    </row>
    <row r="19639" spans="1:8" x14ac:dyDescent="0.3">
      <c r="A19639" s="128"/>
      <c r="B19639" s="128"/>
      <c r="D19639" s="128"/>
      <c r="E19639" s="128"/>
      <c r="G19639" s="129"/>
      <c r="H19639" s="129"/>
    </row>
    <row r="19640" spans="1:8" x14ac:dyDescent="0.3">
      <c r="A19640" s="128"/>
      <c r="B19640" s="128"/>
      <c r="D19640" s="128"/>
      <c r="E19640" s="128"/>
      <c r="G19640" s="129"/>
      <c r="H19640" s="129"/>
    </row>
    <row r="19641" spans="1:8" x14ac:dyDescent="0.3">
      <c r="A19641" s="128"/>
      <c r="B19641" s="128"/>
      <c r="D19641" s="128"/>
      <c r="E19641" s="128"/>
      <c r="G19641" s="129"/>
      <c r="H19641" s="129"/>
    </row>
    <row r="19642" spans="1:8" x14ac:dyDescent="0.3">
      <c r="A19642" s="128"/>
      <c r="B19642" s="128"/>
      <c r="D19642" s="128"/>
      <c r="E19642" s="128"/>
      <c r="G19642" s="129"/>
      <c r="H19642" s="129"/>
    </row>
    <row r="19643" spans="1:8" x14ac:dyDescent="0.3">
      <c r="A19643" s="128"/>
      <c r="B19643" s="128"/>
      <c r="D19643" s="128"/>
      <c r="E19643" s="128"/>
      <c r="G19643" s="129"/>
      <c r="H19643" s="129"/>
    </row>
    <row r="19644" spans="1:8" x14ac:dyDescent="0.3">
      <c r="A19644" s="128"/>
      <c r="B19644" s="128"/>
      <c r="D19644" s="128"/>
      <c r="E19644" s="128"/>
      <c r="G19644" s="129"/>
      <c r="H19644" s="129"/>
    </row>
    <row r="19645" spans="1:8" x14ac:dyDescent="0.3">
      <c r="A19645" s="128"/>
      <c r="B19645" s="128"/>
      <c r="D19645" s="128"/>
      <c r="E19645" s="128"/>
      <c r="G19645" s="129"/>
      <c r="H19645" s="129"/>
    </row>
    <row r="19646" spans="1:8" x14ac:dyDescent="0.3">
      <c r="A19646" s="128"/>
      <c r="B19646" s="128"/>
      <c r="D19646" s="128"/>
      <c r="E19646" s="128"/>
      <c r="G19646" s="129"/>
      <c r="H19646" s="129"/>
    </row>
    <row r="19647" spans="1:8" x14ac:dyDescent="0.3">
      <c r="A19647" s="128"/>
      <c r="B19647" s="128"/>
      <c r="D19647" s="128"/>
      <c r="E19647" s="128"/>
      <c r="G19647" s="129"/>
      <c r="H19647" s="129"/>
    </row>
    <row r="19648" spans="1:8" x14ac:dyDescent="0.3">
      <c r="A19648" s="128"/>
      <c r="B19648" s="128"/>
      <c r="D19648" s="128"/>
      <c r="E19648" s="128"/>
      <c r="G19648" s="129"/>
      <c r="H19648" s="129"/>
    </row>
    <row r="19649" spans="1:8" x14ac:dyDescent="0.3">
      <c r="A19649" s="128"/>
      <c r="B19649" s="128"/>
      <c r="D19649" s="128"/>
      <c r="E19649" s="128"/>
      <c r="G19649" s="129"/>
      <c r="H19649" s="129"/>
    </row>
    <row r="19650" spans="1:8" x14ac:dyDescent="0.3">
      <c r="A19650" s="128"/>
      <c r="B19650" s="128"/>
      <c r="D19650" s="128"/>
      <c r="E19650" s="128"/>
      <c r="G19650" s="129"/>
      <c r="H19650" s="129"/>
    </row>
    <row r="19651" spans="1:8" x14ac:dyDescent="0.3">
      <c r="A19651" s="128"/>
      <c r="B19651" s="128"/>
      <c r="D19651" s="128"/>
      <c r="E19651" s="128"/>
      <c r="G19651" s="129"/>
      <c r="H19651" s="129"/>
    </row>
    <row r="19652" spans="1:8" x14ac:dyDescent="0.3">
      <c r="A19652" s="128"/>
      <c r="B19652" s="128"/>
      <c r="D19652" s="128"/>
      <c r="E19652" s="128"/>
      <c r="G19652" s="129"/>
      <c r="H19652" s="129"/>
    </row>
    <row r="19653" spans="1:8" x14ac:dyDescent="0.3">
      <c r="A19653" s="128"/>
      <c r="B19653" s="128"/>
      <c r="D19653" s="128"/>
      <c r="E19653" s="128"/>
      <c r="G19653" s="129"/>
      <c r="H19653" s="129"/>
    </row>
    <row r="19654" spans="1:8" x14ac:dyDescent="0.3">
      <c r="A19654" s="128"/>
      <c r="B19654" s="128"/>
      <c r="D19654" s="128"/>
      <c r="E19654" s="128"/>
      <c r="G19654" s="129"/>
      <c r="H19654" s="129"/>
    </row>
    <row r="19655" spans="1:8" x14ac:dyDescent="0.3">
      <c r="A19655" s="128"/>
      <c r="B19655" s="128"/>
      <c r="D19655" s="128"/>
      <c r="E19655" s="128"/>
      <c r="G19655" s="129"/>
      <c r="H19655" s="129"/>
    </row>
    <row r="19656" spans="1:8" x14ac:dyDescent="0.3">
      <c r="A19656" s="128"/>
      <c r="B19656" s="128"/>
      <c r="D19656" s="128"/>
      <c r="E19656" s="128"/>
      <c r="G19656" s="129"/>
      <c r="H19656" s="129"/>
    </row>
    <row r="19657" spans="1:8" x14ac:dyDescent="0.3">
      <c r="A19657" s="128"/>
      <c r="B19657" s="128"/>
      <c r="D19657" s="128"/>
      <c r="E19657" s="128"/>
      <c r="G19657" s="129"/>
      <c r="H19657" s="129"/>
    </row>
    <row r="19658" spans="1:8" x14ac:dyDescent="0.3">
      <c r="A19658" s="128"/>
      <c r="B19658" s="128"/>
      <c r="D19658" s="128"/>
      <c r="E19658" s="128"/>
      <c r="G19658" s="129"/>
      <c r="H19658" s="129"/>
    </row>
    <row r="19659" spans="1:8" x14ac:dyDescent="0.3">
      <c r="A19659" s="128"/>
      <c r="B19659" s="128"/>
      <c r="D19659" s="128"/>
      <c r="E19659" s="128"/>
      <c r="G19659" s="129"/>
      <c r="H19659" s="129"/>
    </row>
    <row r="19660" spans="1:8" x14ac:dyDescent="0.3">
      <c r="A19660" s="128"/>
      <c r="B19660" s="128"/>
      <c r="D19660" s="128"/>
      <c r="E19660" s="128"/>
      <c r="G19660" s="129"/>
      <c r="H19660" s="129"/>
    </row>
    <row r="19661" spans="1:8" x14ac:dyDescent="0.3">
      <c r="A19661" s="128"/>
      <c r="B19661" s="128"/>
      <c r="D19661" s="128"/>
      <c r="E19661" s="128"/>
      <c r="G19661" s="129"/>
      <c r="H19661" s="129"/>
    </row>
    <row r="19662" spans="1:8" x14ac:dyDescent="0.3">
      <c r="A19662" s="128"/>
      <c r="B19662" s="128"/>
      <c r="D19662" s="128"/>
      <c r="E19662" s="128"/>
      <c r="G19662" s="129"/>
      <c r="H19662" s="129"/>
    </row>
    <row r="19663" spans="1:8" x14ac:dyDescent="0.3">
      <c r="A19663" s="128"/>
      <c r="B19663" s="128"/>
      <c r="D19663" s="128"/>
      <c r="E19663" s="128"/>
      <c r="G19663" s="129"/>
      <c r="H19663" s="129"/>
    </row>
    <row r="19664" spans="1:8" x14ac:dyDescent="0.3">
      <c r="A19664" s="128"/>
      <c r="B19664" s="128"/>
      <c r="D19664" s="128"/>
      <c r="E19664" s="128"/>
      <c r="G19664" s="129"/>
      <c r="H19664" s="129"/>
    </row>
    <row r="19665" spans="1:8" x14ac:dyDescent="0.3">
      <c r="A19665" s="128"/>
      <c r="B19665" s="128"/>
      <c r="D19665" s="128"/>
      <c r="E19665" s="128"/>
      <c r="G19665" s="129"/>
      <c r="H19665" s="129"/>
    </row>
    <row r="19666" spans="1:8" x14ac:dyDescent="0.3">
      <c r="A19666" s="128"/>
      <c r="B19666" s="128"/>
      <c r="D19666" s="128"/>
      <c r="E19666" s="128"/>
      <c r="G19666" s="129"/>
      <c r="H19666" s="129"/>
    </row>
    <row r="19667" spans="1:8" x14ac:dyDescent="0.3">
      <c r="A19667" s="128"/>
      <c r="B19667" s="128"/>
      <c r="D19667" s="128"/>
      <c r="E19667" s="128"/>
      <c r="G19667" s="129"/>
      <c r="H19667" s="129"/>
    </row>
    <row r="19668" spans="1:8" x14ac:dyDescent="0.3">
      <c r="A19668" s="128"/>
      <c r="B19668" s="128"/>
      <c r="D19668" s="128"/>
      <c r="E19668" s="128"/>
      <c r="G19668" s="129"/>
      <c r="H19668" s="129"/>
    </row>
    <row r="19669" spans="1:8" x14ac:dyDescent="0.3">
      <c r="A19669" s="128"/>
      <c r="B19669" s="128"/>
      <c r="D19669" s="128"/>
      <c r="E19669" s="128"/>
      <c r="G19669" s="129"/>
      <c r="H19669" s="129"/>
    </row>
    <row r="19670" spans="1:8" x14ac:dyDescent="0.3">
      <c r="A19670" s="128"/>
      <c r="B19670" s="128"/>
      <c r="D19670" s="128"/>
      <c r="E19670" s="128"/>
      <c r="G19670" s="129"/>
      <c r="H19670" s="129"/>
    </row>
    <row r="19671" spans="1:8" x14ac:dyDescent="0.3">
      <c r="A19671" s="128"/>
      <c r="B19671" s="128"/>
      <c r="D19671" s="128"/>
      <c r="E19671" s="128"/>
      <c r="G19671" s="129"/>
      <c r="H19671" s="129"/>
    </row>
    <row r="19672" spans="1:8" x14ac:dyDescent="0.3">
      <c r="A19672" s="128"/>
      <c r="B19672" s="128"/>
      <c r="D19672" s="128"/>
      <c r="E19672" s="128"/>
      <c r="G19672" s="129"/>
      <c r="H19672" s="129"/>
    </row>
    <row r="19673" spans="1:8" x14ac:dyDescent="0.3">
      <c r="A19673" s="128"/>
      <c r="B19673" s="128"/>
      <c r="D19673" s="128"/>
      <c r="E19673" s="128"/>
      <c r="G19673" s="129"/>
      <c r="H19673" s="129"/>
    </row>
    <row r="19674" spans="1:8" x14ac:dyDescent="0.3">
      <c r="A19674" s="128"/>
      <c r="B19674" s="128"/>
      <c r="D19674" s="128"/>
      <c r="E19674" s="128"/>
      <c r="G19674" s="129"/>
      <c r="H19674" s="129"/>
    </row>
    <row r="19675" spans="1:8" x14ac:dyDescent="0.3">
      <c r="A19675" s="128"/>
      <c r="B19675" s="128"/>
      <c r="D19675" s="128"/>
      <c r="E19675" s="128"/>
      <c r="G19675" s="129"/>
      <c r="H19675" s="129"/>
    </row>
    <row r="19676" spans="1:8" x14ac:dyDescent="0.3">
      <c r="A19676" s="128"/>
      <c r="B19676" s="128"/>
      <c r="D19676" s="128"/>
      <c r="E19676" s="128"/>
      <c r="G19676" s="129"/>
      <c r="H19676" s="129"/>
    </row>
    <row r="19677" spans="1:8" x14ac:dyDescent="0.3">
      <c r="A19677" s="128"/>
      <c r="B19677" s="128"/>
      <c r="D19677" s="128"/>
      <c r="E19677" s="128"/>
      <c r="G19677" s="129"/>
      <c r="H19677" s="129"/>
    </row>
    <row r="19678" spans="1:8" x14ac:dyDescent="0.3">
      <c r="A19678" s="128"/>
      <c r="B19678" s="128"/>
      <c r="D19678" s="128"/>
      <c r="E19678" s="128"/>
      <c r="G19678" s="129"/>
      <c r="H19678" s="129"/>
    </row>
    <row r="19679" spans="1:8" x14ac:dyDescent="0.3">
      <c r="A19679" s="128"/>
      <c r="B19679" s="128"/>
      <c r="D19679" s="128"/>
      <c r="E19679" s="128"/>
      <c r="G19679" s="129"/>
      <c r="H19679" s="129"/>
    </row>
    <row r="19680" spans="1:8" x14ac:dyDescent="0.3">
      <c r="A19680" s="128"/>
      <c r="B19680" s="128"/>
      <c r="D19680" s="128"/>
      <c r="E19680" s="128"/>
      <c r="G19680" s="129"/>
      <c r="H19680" s="129"/>
    </row>
    <row r="19681" spans="1:8" x14ac:dyDescent="0.3">
      <c r="A19681" s="128"/>
      <c r="B19681" s="128"/>
      <c r="D19681" s="128"/>
      <c r="E19681" s="128"/>
      <c r="G19681" s="129"/>
      <c r="H19681" s="129"/>
    </row>
    <row r="19682" spans="1:8" x14ac:dyDescent="0.3">
      <c r="A19682" s="128"/>
      <c r="B19682" s="128"/>
      <c r="D19682" s="128"/>
      <c r="E19682" s="128"/>
      <c r="G19682" s="129"/>
      <c r="H19682" s="129"/>
    </row>
    <row r="19683" spans="1:8" x14ac:dyDescent="0.3">
      <c r="A19683" s="128"/>
      <c r="B19683" s="128"/>
      <c r="D19683" s="128"/>
      <c r="E19683" s="128"/>
      <c r="G19683" s="129"/>
      <c r="H19683" s="129"/>
    </row>
    <row r="19684" spans="1:8" x14ac:dyDescent="0.3">
      <c r="A19684" s="128"/>
      <c r="B19684" s="128"/>
      <c r="D19684" s="128"/>
      <c r="E19684" s="128"/>
      <c r="G19684" s="129"/>
      <c r="H19684" s="129"/>
    </row>
    <row r="19685" spans="1:8" x14ac:dyDescent="0.3">
      <c r="A19685" s="128"/>
      <c r="B19685" s="128"/>
      <c r="D19685" s="128"/>
      <c r="E19685" s="128"/>
      <c r="G19685" s="129"/>
      <c r="H19685" s="129"/>
    </row>
    <row r="19686" spans="1:8" x14ac:dyDescent="0.3">
      <c r="A19686" s="128"/>
      <c r="B19686" s="128"/>
      <c r="D19686" s="128"/>
      <c r="E19686" s="128"/>
      <c r="G19686" s="129"/>
      <c r="H19686" s="129"/>
    </row>
    <row r="19687" spans="1:8" x14ac:dyDescent="0.3">
      <c r="A19687" s="128"/>
      <c r="B19687" s="128"/>
      <c r="D19687" s="128"/>
      <c r="E19687" s="128"/>
      <c r="G19687" s="129"/>
      <c r="H19687" s="129"/>
    </row>
    <row r="19688" spans="1:8" x14ac:dyDescent="0.3">
      <c r="A19688" s="128"/>
      <c r="B19688" s="128"/>
      <c r="D19688" s="128"/>
      <c r="E19688" s="128"/>
      <c r="G19688" s="129"/>
      <c r="H19688" s="129"/>
    </row>
    <row r="19689" spans="1:8" x14ac:dyDescent="0.3">
      <c r="A19689" s="128"/>
      <c r="B19689" s="128"/>
      <c r="D19689" s="128"/>
      <c r="E19689" s="128"/>
      <c r="G19689" s="129"/>
      <c r="H19689" s="129"/>
    </row>
    <row r="19690" spans="1:8" x14ac:dyDescent="0.3">
      <c r="A19690" s="128"/>
      <c r="B19690" s="128"/>
      <c r="D19690" s="128"/>
      <c r="E19690" s="128"/>
      <c r="G19690" s="129"/>
      <c r="H19690" s="129"/>
    </row>
    <row r="19691" spans="1:8" x14ac:dyDescent="0.3">
      <c r="A19691" s="128"/>
      <c r="B19691" s="128"/>
      <c r="D19691" s="128"/>
      <c r="E19691" s="128"/>
      <c r="G19691" s="129"/>
      <c r="H19691" s="129"/>
    </row>
    <row r="19692" spans="1:8" x14ac:dyDescent="0.3">
      <c r="A19692" s="128"/>
      <c r="B19692" s="128"/>
      <c r="D19692" s="128"/>
      <c r="E19692" s="128"/>
      <c r="G19692" s="129"/>
      <c r="H19692" s="129"/>
    </row>
    <row r="19693" spans="1:8" x14ac:dyDescent="0.3">
      <c r="A19693" s="128"/>
      <c r="B19693" s="128"/>
      <c r="D19693" s="128"/>
      <c r="E19693" s="128"/>
      <c r="G19693" s="129"/>
      <c r="H19693" s="129"/>
    </row>
    <row r="19694" spans="1:8" x14ac:dyDescent="0.3">
      <c r="A19694" s="128"/>
      <c r="B19694" s="128"/>
      <c r="D19694" s="128"/>
      <c r="E19694" s="128"/>
      <c r="G19694" s="129"/>
      <c r="H19694" s="129"/>
    </row>
    <row r="19695" spans="1:8" x14ac:dyDescent="0.3">
      <c r="A19695" s="128"/>
      <c r="B19695" s="128"/>
      <c r="D19695" s="128"/>
      <c r="E19695" s="128"/>
      <c r="G19695" s="129"/>
      <c r="H19695" s="129"/>
    </row>
    <row r="19696" spans="1:8" x14ac:dyDescent="0.3">
      <c r="A19696" s="128"/>
      <c r="B19696" s="128"/>
      <c r="D19696" s="128"/>
      <c r="E19696" s="128"/>
      <c r="G19696" s="129"/>
      <c r="H19696" s="129"/>
    </row>
    <row r="19697" spans="1:8" x14ac:dyDescent="0.3">
      <c r="A19697" s="128"/>
      <c r="B19697" s="128"/>
      <c r="D19697" s="128"/>
      <c r="E19697" s="128"/>
      <c r="G19697" s="129"/>
      <c r="H19697" s="129"/>
    </row>
    <row r="19698" spans="1:8" x14ac:dyDescent="0.3">
      <c r="A19698" s="128"/>
      <c r="B19698" s="128"/>
      <c r="D19698" s="128"/>
      <c r="E19698" s="128"/>
      <c r="G19698" s="129"/>
      <c r="H19698" s="129"/>
    </row>
    <row r="19699" spans="1:8" x14ac:dyDescent="0.3">
      <c r="A19699" s="128"/>
      <c r="B19699" s="128"/>
      <c r="D19699" s="128"/>
      <c r="E19699" s="128"/>
      <c r="G19699" s="129"/>
      <c r="H19699" s="129"/>
    </row>
    <row r="19700" spans="1:8" x14ac:dyDescent="0.3">
      <c r="A19700" s="128"/>
      <c r="B19700" s="128"/>
      <c r="D19700" s="128"/>
      <c r="E19700" s="128"/>
      <c r="G19700" s="129"/>
      <c r="H19700" s="129"/>
    </row>
    <row r="19701" spans="1:8" x14ac:dyDescent="0.3">
      <c r="A19701" s="128"/>
      <c r="B19701" s="128"/>
      <c r="D19701" s="128"/>
      <c r="E19701" s="128"/>
      <c r="G19701" s="129"/>
      <c r="H19701" s="129"/>
    </row>
    <row r="19702" spans="1:8" x14ac:dyDescent="0.3">
      <c r="A19702" s="128"/>
      <c r="B19702" s="128"/>
      <c r="D19702" s="128"/>
      <c r="E19702" s="128"/>
      <c r="G19702" s="129"/>
      <c r="H19702" s="129"/>
    </row>
    <row r="19703" spans="1:8" x14ac:dyDescent="0.3">
      <c r="A19703" s="128"/>
      <c r="B19703" s="128"/>
      <c r="D19703" s="128"/>
      <c r="E19703" s="128"/>
      <c r="G19703" s="129"/>
      <c r="H19703" s="129"/>
    </row>
    <row r="19704" spans="1:8" x14ac:dyDescent="0.3">
      <c r="A19704" s="128"/>
      <c r="B19704" s="128"/>
      <c r="D19704" s="128"/>
      <c r="E19704" s="128"/>
      <c r="G19704" s="129"/>
      <c r="H19704" s="129"/>
    </row>
    <row r="19705" spans="1:8" x14ac:dyDescent="0.3">
      <c r="A19705" s="128"/>
      <c r="B19705" s="128"/>
      <c r="D19705" s="128"/>
      <c r="E19705" s="128"/>
      <c r="G19705" s="129"/>
      <c r="H19705" s="129"/>
    </row>
    <row r="19706" spans="1:8" x14ac:dyDescent="0.3">
      <c r="A19706" s="128"/>
      <c r="B19706" s="128"/>
      <c r="D19706" s="128"/>
      <c r="E19706" s="128"/>
      <c r="G19706" s="129"/>
      <c r="H19706" s="129"/>
    </row>
    <row r="19707" spans="1:8" x14ac:dyDescent="0.3">
      <c r="A19707" s="128"/>
      <c r="B19707" s="128"/>
      <c r="D19707" s="128"/>
      <c r="E19707" s="128"/>
      <c r="G19707" s="129"/>
      <c r="H19707" s="129"/>
    </row>
    <row r="19708" spans="1:8" x14ac:dyDescent="0.3">
      <c r="A19708" s="128"/>
      <c r="B19708" s="128"/>
      <c r="D19708" s="128"/>
      <c r="E19708" s="128"/>
      <c r="G19708" s="129"/>
      <c r="H19708" s="129"/>
    </row>
    <row r="19709" spans="1:8" x14ac:dyDescent="0.3">
      <c r="A19709" s="128"/>
      <c r="B19709" s="128"/>
      <c r="D19709" s="128"/>
      <c r="E19709" s="128"/>
      <c r="G19709" s="129"/>
      <c r="H19709" s="129"/>
    </row>
    <row r="19710" spans="1:8" x14ac:dyDescent="0.3">
      <c r="A19710" s="128"/>
      <c r="B19710" s="128"/>
      <c r="D19710" s="128"/>
      <c r="E19710" s="128"/>
      <c r="G19710" s="129"/>
      <c r="H19710" s="129"/>
    </row>
    <row r="19711" spans="1:8" x14ac:dyDescent="0.3">
      <c r="A19711" s="128"/>
      <c r="B19711" s="128"/>
      <c r="D19711" s="128"/>
      <c r="E19711" s="128"/>
      <c r="G19711" s="129"/>
      <c r="H19711" s="129"/>
    </row>
    <row r="19712" spans="1:8" x14ac:dyDescent="0.3">
      <c r="A19712" s="128"/>
      <c r="B19712" s="128"/>
      <c r="D19712" s="128"/>
      <c r="E19712" s="128"/>
      <c r="G19712" s="129"/>
      <c r="H19712" s="129"/>
    </row>
    <row r="19713" spans="1:8" x14ac:dyDescent="0.3">
      <c r="A19713" s="128"/>
      <c r="B19713" s="128"/>
      <c r="D19713" s="128"/>
      <c r="E19713" s="128"/>
      <c r="G19713" s="129"/>
      <c r="H19713" s="129"/>
    </row>
    <row r="19714" spans="1:8" x14ac:dyDescent="0.3">
      <c r="A19714" s="128"/>
      <c r="B19714" s="128"/>
      <c r="D19714" s="128"/>
      <c r="E19714" s="128"/>
      <c r="G19714" s="129"/>
      <c r="H19714" s="129"/>
    </row>
    <row r="19715" spans="1:8" x14ac:dyDescent="0.3">
      <c r="A19715" s="128"/>
      <c r="B19715" s="128"/>
      <c r="D19715" s="128"/>
      <c r="E19715" s="128"/>
      <c r="G19715" s="129"/>
      <c r="H19715" s="129"/>
    </row>
    <row r="19716" spans="1:8" x14ac:dyDescent="0.3">
      <c r="A19716" s="128"/>
      <c r="B19716" s="128"/>
      <c r="D19716" s="128"/>
      <c r="E19716" s="128"/>
      <c r="G19716" s="129"/>
      <c r="H19716" s="129"/>
    </row>
    <row r="19717" spans="1:8" x14ac:dyDescent="0.3">
      <c r="A19717" s="128"/>
      <c r="B19717" s="128"/>
      <c r="D19717" s="128"/>
      <c r="E19717" s="128"/>
      <c r="G19717" s="129"/>
      <c r="H19717" s="129"/>
    </row>
    <row r="19718" spans="1:8" x14ac:dyDescent="0.3">
      <c r="A19718" s="128"/>
      <c r="B19718" s="128"/>
      <c r="D19718" s="128"/>
      <c r="E19718" s="128"/>
      <c r="G19718" s="129"/>
      <c r="H19718" s="129"/>
    </row>
    <row r="19719" spans="1:8" x14ac:dyDescent="0.3">
      <c r="A19719" s="128"/>
      <c r="B19719" s="128"/>
      <c r="D19719" s="128"/>
      <c r="E19719" s="128"/>
      <c r="G19719" s="129"/>
      <c r="H19719" s="129"/>
    </row>
    <row r="19720" spans="1:8" x14ac:dyDescent="0.3">
      <c r="A19720" s="128"/>
      <c r="B19720" s="128"/>
      <c r="D19720" s="128"/>
      <c r="E19720" s="128"/>
      <c r="G19720" s="129"/>
      <c r="H19720" s="129"/>
    </row>
    <row r="19721" spans="1:8" x14ac:dyDescent="0.3">
      <c r="A19721" s="128"/>
      <c r="B19721" s="128"/>
      <c r="D19721" s="128"/>
      <c r="E19721" s="128"/>
      <c r="G19721" s="129"/>
      <c r="H19721" s="129"/>
    </row>
    <row r="19722" spans="1:8" x14ac:dyDescent="0.3">
      <c r="A19722" s="128"/>
      <c r="B19722" s="128"/>
      <c r="D19722" s="128"/>
      <c r="E19722" s="128"/>
      <c r="G19722" s="129"/>
      <c r="H19722" s="129"/>
    </row>
    <row r="19723" spans="1:8" x14ac:dyDescent="0.3">
      <c r="A19723" s="128"/>
      <c r="B19723" s="128"/>
      <c r="D19723" s="128"/>
      <c r="E19723" s="128"/>
      <c r="G19723" s="129"/>
      <c r="H19723" s="129"/>
    </row>
    <row r="19724" spans="1:8" x14ac:dyDescent="0.3">
      <c r="A19724" s="128"/>
      <c r="B19724" s="128"/>
      <c r="D19724" s="128"/>
      <c r="E19724" s="128"/>
      <c r="G19724" s="129"/>
      <c r="H19724" s="129"/>
    </row>
    <row r="19725" spans="1:8" x14ac:dyDescent="0.3">
      <c r="A19725" s="128"/>
      <c r="B19725" s="128"/>
      <c r="D19725" s="128"/>
      <c r="E19725" s="128"/>
      <c r="G19725" s="129"/>
      <c r="H19725" s="129"/>
    </row>
    <row r="19726" spans="1:8" x14ac:dyDescent="0.3">
      <c r="A19726" s="128"/>
      <c r="B19726" s="128"/>
      <c r="D19726" s="128"/>
      <c r="E19726" s="128"/>
      <c r="G19726" s="129"/>
      <c r="H19726" s="129"/>
    </row>
    <row r="19727" spans="1:8" x14ac:dyDescent="0.3">
      <c r="A19727" s="128"/>
      <c r="B19727" s="128"/>
      <c r="D19727" s="128"/>
      <c r="E19727" s="128"/>
      <c r="G19727" s="129"/>
      <c r="H19727" s="129"/>
    </row>
    <row r="19728" spans="1:8" x14ac:dyDescent="0.3">
      <c r="A19728" s="128"/>
      <c r="B19728" s="128"/>
      <c r="D19728" s="128"/>
      <c r="E19728" s="128"/>
      <c r="G19728" s="129"/>
      <c r="H19728" s="129"/>
    </row>
    <row r="19729" spans="1:8" x14ac:dyDescent="0.3">
      <c r="A19729" s="128"/>
      <c r="B19729" s="128"/>
      <c r="D19729" s="128"/>
      <c r="E19729" s="128"/>
      <c r="G19729" s="129"/>
      <c r="H19729" s="129"/>
    </row>
    <row r="19730" spans="1:8" x14ac:dyDescent="0.3">
      <c r="A19730" s="128"/>
      <c r="B19730" s="128"/>
      <c r="D19730" s="128"/>
      <c r="E19730" s="128"/>
      <c r="G19730" s="129"/>
      <c r="H19730" s="129"/>
    </row>
    <row r="19731" spans="1:8" x14ac:dyDescent="0.3">
      <c r="A19731" s="128"/>
      <c r="B19731" s="128"/>
      <c r="D19731" s="128"/>
      <c r="E19731" s="128"/>
      <c r="G19731" s="129"/>
      <c r="H19731" s="129"/>
    </row>
    <row r="19732" spans="1:8" x14ac:dyDescent="0.3">
      <c r="A19732" s="128"/>
      <c r="B19732" s="128"/>
      <c r="D19732" s="128"/>
      <c r="E19732" s="128"/>
      <c r="G19732" s="129"/>
      <c r="H19732" s="129"/>
    </row>
    <row r="19733" spans="1:8" x14ac:dyDescent="0.3">
      <c r="A19733" s="128"/>
      <c r="B19733" s="128"/>
      <c r="D19733" s="128"/>
      <c r="E19733" s="128"/>
      <c r="G19733" s="129"/>
      <c r="H19733" s="129"/>
    </row>
    <row r="19734" spans="1:8" x14ac:dyDescent="0.3">
      <c r="A19734" s="128"/>
      <c r="B19734" s="128"/>
      <c r="D19734" s="128"/>
      <c r="E19734" s="128"/>
      <c r="G19734" s="129"/>
      <c r="H19734" s="129"/>
    </row>
    <row r="19735" spans="1:8" x14ac:dyDescent="0.3">
      <c r="A19735" s="128"/>
      <c r="B19735" s="128"/>
      <c r="D19735" s="128"/>
      <c r="E19735" s="128"/>
      <c r="G19735" s="129"/>
      <c r="H19735" s="129"/>
    </row>
    <row r="19736" spans="1:8" x14ac:dyDescent="0.3">
      <c r="A19736" s="128"/>
      <c r="B19736" s="128"/>
      <c r="D19736" s="128"/>
      <c r="E19736" s="128"/>
      <c r="G19736" s="129"/>
      <c r="H19736" s="129"/>
    </row>
    <row r="19737" spans="1:8" x14ac:dyDescent="0.3">
      <c r="A19737" s="128"/>
      <c r="B19737" s="128"/>
      <c r="D19737" s="128"/>
      <c r="E19737" s="128"/>
      <c r="G19737" s="129"/>
      <c r="H19737" s="129"/>
    </row>
    <row r="19738" spans="1:8" x14ac:dyDescent="0.3">
      <c r="A19738" s="128"/>
      <c r="B19738" s="128"/>
      <c r="D19738" s="128"/>
      <c r="E19738" s="128"/>
      <c r="G19738" s="129"/>
      <c r="H19738" s="129"/>
    </row>
    <row r="19739" spans="1:8" x14ac:dyDescent="0.3">
      <c r="A19739" s="128"/>
      <c r="B19739" s="128"/>
      <c r="D19739" s="128"/>
      <c r="E19739" s="128"/>
      <c r="G19739" s="129"/>
      <c r="H19739" s="129"/>
    </row>
    <row r="19740" spans="1:8" x14ac:dyDescent="0.3">
      <c r="A19740" s="128"/>
      <c r="B19740" s="128"/>
      <c r="D19740" s="128"/>
      <c r="E19740" s="128"/>
      <c r="G19740" s="129"/>
      <c r="H19740" s="129"/>
    </row>
    <row r="19741" spans="1:8" x14ac:dyDescent="0.3">
      <c r="A19741" s="128"/>
      <c r="B19741" s="128"/>
      <c r="D19741" s="128"/>
      <c r="E19741" s="128"/>
      <c r="G19741" s="129"/>
      <c r="H19741" s="129"/>
    </row>
    <row r="19742" spans="1:8" x14ac:dyDescent="0.3">
      <c r="A19742" s="128"/>
      <c r="B19742" s="128"/>
      <c r="D19742" s="128"/>
      <c r="E19742" s="128"/>
      <c r="G19742" s="129"/>
      <c r="H19742" s="129"/>
    </row>
    <row r="19743" spans="1:8" x14ac:dyDescent="0.3">
      <c r="A19743" s="128"/>
      <c r="B19743" s="128"/>
      <c r="D19743" s="128"/>
      <c r="E19743" s="128"/>
      <c r="G19743" s="129"/>
      <c r="H19743" s="129"/>
    </row>
    <row r="19744" spans="1:8" x14ac:dyDescent="0.3">
      <c r="A19744" s="128"/>
      <c r="B19744" s="128"/>
      <c r="D19744" s="128"/>
      <c r="E19744" s="128"/>
      <c r="G19744" s="129"/>
      <c r="H19744" s="129"/>
    </row>
    <row r="19745" spans="1:8" x14ac:dyDescent="0.3">
      <c r="A19745" s="128"/>
      <c r="B19745" s="128"/>
      <c r="D19745" s="128"/>
      <c r="E19745" s="128"/>
      <c r="G19745" s="129"/>
      <c r="H19745" s="129"/>
    </row>
    <row r="19746" spans="1:8" x14ac:dyDescent="0.3">
      <c r="A19746" s="128"/>
      <c r="B19746" s="128"/>
      <c r="D19746" s="128"/>
      <c r="E19746" s="128"/>
      <c r="G19746" s="129"/>
      <c r="H19746" s="129"/>
    </row>
    <row r="19747" spans="1:8" x14ac:dyDescent="0.3">
      <c r="A19747" s="128"/>
      <c r="B19747" s="128"/>
      <c r="D19747" s="128"/>
      <c r="E19747" s="128"/>
      <c r="G19747" s="129"/>
      <c r="H19747" s="129"/>
    </row>
    <row r="19748" spans="1:8" x14ac:dyDescent="0.3">
      <c r="A19748" s="128"/>
      <c r="B19748" s="128"/>
      <c r="D19748" s="128"/>
      <c r="E19748" s="128"/>
      <c r="G19748" s="129"/>
      <c r="H19748" s="129"/>
    </row>
    <row r="19749" spans="1:8" x14ac:dyDescent="0.3">
      <c r="A19749" s="128"/>
      <c r="B19749" s="128"/>
      <c r="D19749" s="128"/>
      <c r="E19749" s="128"/>
      <c r="G19749" s="129"/>
      <c r="H19749" s="129"/>
    </row>
    <row r="19750" spans="1:8" x14ac:dyDescent="0.3">
      <c r="A19750" s="128"/>
      <c r="B19750" s="128"/>
      <c r="D19750" s="128"/>
      <c r="E19750" s="128"/>
      <c r="G19750" s="129"/>
      <c r="H19750" s="129"/>
    </row>
    <row r="19751" spans="1:8" x14ac:dyDescent="0.3">
      <c r="A19751" s="128"/>
      <c r="B19751" s="128"/>
      <c r="D19751" s="128"/>
      <c r="E19751" s="128"/>
      <c r="G19751" s="129"/>
      <c r="H19751" s="129"/>
    </row>
    <row r="19752" spans="1:8" x14ac:dyDescent="0.3">
      <c r="A19752" s="128"/>
      <c r="B19752" s="128"/>
      <c r="D19752" s="128"/>
      <c r="E19752" s="128"/>
      <c r="G19752" s="129"/>
      <c r="H19752" s="129"/>
    </row>
    <row r="19753" spans="1:8" x14ac:dyDescent="0.3">
      <c r="A19753" s="128"/>
      <c r="B19753" s="128"/>
      <c r="D19753" s="128"/>
      <c r="E19753" s="128"/>
      <c r="G19753" s="129"/>
      <c r="H19753" s="129"/>
    </row>
    <row r="19754" spans="1:8" x14ac:dyDescent="0.3">
      <c r="A19754" s="128"/>
      <c r="B19754" s="128"/>
      <c r="D19754" s="128"/>
      <c r="E19754" s="128"/>
      <c r="G19754" s="129"/>
      <c r="H19754" s="129"/>
    </row>
    <row r="19755" spans="1:8" x14ac:dyDescent="0.3">
      <c r="A19755" s="128"/>
      <c r="B19755" s="128"/>
      <c r="D19755" s="128"/>
      <c r="E19755" s="128"/>
      <c r="G19755" s="129"/>
      <c r="H19755" s="129"/>
    </row>
    <row r="19756" spans="1:8" x14ac:dyDescent="0.3">
      <c r="A19756" s="128"/>
      <c r="B19756" s="128"/>
      <c r="D19756" s="128"/>
      <c r="E19756" s="128"/>
      <c r="G19756" s="129"/>
      <c r="H19756" s="129"/>
    </row>
    <row r="19757" spans="1:8" x14ac:dyDescent="0.3">
      <c r="A19757" s="128"/>
      <c r="B19757" s="128"/>
      <c r="D19757" s="128"/>
      <c r="E19757" s="128"/>
      <c r="G19757" s="129"/>
      <c r="H19757" s="129"/>
    </row>
    <row r="19758" spans="1:8" x14ac:dyDescent="0.3">
      <c r="A19758" s="128"/>
      <c r="B19758" s="128"/>
      <c r="D19758" s="128"/>
      <c r="E19758" s="128"/>
      <c r="G19758" s="129"/>
      <c r="H19758" s="129"/>
    </row>
    <row r="19759" spans="1:8" x14ac:dyDescent="0.3">
      <c r="A19759" s="128"/>
      <c r="B19759" s="128"/>
      <c r="D19759" s="128"/>
      <c r="E19759" s="128"/>
      <c r="G19759" s="129"/>
      <c r="H19759" s="129"/>
    </row>
    <row r="19760" spans="1:8" x14ac:dyDescent="0.3">
      <c r="A19760" s="128"/>
      <c r="B19760" s="128"/>
      <c r="D19760" s="128"/>
      <c r="E19760" s="128"/>
      <c r="G19760" s="129"/>
      <c r="H19760" s="129"/>
    </row>
    <row r="19761" spans="1:8" x14ac:dyDescent="0.3">
      <c r="A19761" s="128"/>
      <c r="B19761" s="128"/>
      <c r="D19761" s="128"/>
      <c r="E19761" s="128"/>
      <c r="G19761" s="129"/>
      <c r="H19761" s="129"/>
    </row>
    <row r="19762" spans="1:8" x14ac:dyDescent="0.3">
      <c r="A19762" s="128"/>
      <c r="B19762" s="128"/>
      <c r="D19762" s="128"/>
      <c r="E19762" s="128"/>
      <c r="G19762" s="129"/>
      <c r="H19762" s="129"/>
    </row>
    <row r="19763" spans="1:8" x14ac:dyDescent="0.3">
      <c r="A19763" s="128"/>
      <c r="B19763" s="128"/>
      <c r="D19763" s="128"/>
      <c r="E19763" s="128"/>
      <c r="G19763" s="129"/>
      <c r="H19763" s="129"/>
    </row>
    <row r="19764" spans="1:8" x14ac:dyDescent="0.3">
      <c r="A19764" s="128"/>
      <c r="B19764" s="128"/>
      <c r="D19764" s="128"/>
      <c r="E19764" s="128"/>
      <c r="G19764" s="129"/>
      <c r="H19764" s="129"/>
    </row>
    <row r="19765" spans="1:8" x14ac:dyDescent="0.3">
      <c r="A19765" s="128"/>
      <c r="B19765" s="128"/>
      <c r="D19765" s="128"/>
      <c r="E19765" s="128"/>
      <c r="G19765" s="129"/>
      <c r="H19765" s="129"/>
    </row>
    <row r="19766" spans="1:8" x14ac:dyDescent="0.3">
      <c r="A19766" s="128"/>
      <c r="B19766" s="128"/>
      <c r="D19766" s="128"/>
      <c r="E19766" s="128"/>
      <c r="G19766" s="129"/>
      <c r="H19766" s="129"/>
    </row>
    <row r="19767" spans="1:8" x14ac:dyDescent="0.3">
      <c r="A19767" s="128"/>
      <c r="B19767" s="128"/>
      <c r="D19767" s="128"/>
      <c r="E19767" s="128"/>
      <c r="G19767" s="129"/>
      <c r="H19767" s="129"/>
    </row>
    <row r="19768" spans="1:8" x14ac:dyDescent="0.3">
      <c r="A19768" s="128"/>
      <c r="B19768" s="128"/>
      <c r="D19768" s="128"/>
      <c r="E19768" s="128"/>
      <c r="G19768" s="129"/>
      <c r="H19768" s="129"/>
    </row>
    <row r="19769" spans="1:8" x14ac:dyDescent="0.3">
      <c r="A19769" s="128"/>
      <c r="B19769" s="128"/>
      <c r="D19769" s="128"/>
      <c r="E19769" s="128"/>
      <c r="G19769" s="129"/>
      <c r="H19769" s="129"/>
    </row>
    <row r="19770" spans="1:8" x14ac:dyDescent="0.3">
      <c r="A19770" s="128"/>
      <c r="B19770" s="128"/>
      <c r="D19770" s="128"/>
      <c r="E19770" s="128"/>
      <c r="G19770" s="129"/>
      <c r="H19770" s="129"/>
    </row>
    <row r="19771" spans="1:8" x14ac:dyDescent="0.3">
      <c r="A19771" s="128"/>
      <c r="B19771" s="128"/>
      <c r="D19771" s="128"/>
      <c r="E19771" s="128"/>
      <c r="G19771" s="129"/>
      <c r="H19771" s="129"/>
    </row>
    <row r="19772" spans="1:8" x14ac:dyDescent="0.3">
      <c r="A19772" s="128"/>
      <c r="B19772" s="128"/>
      <c r="D19772" s="128"/>
      <c r="E19772" s="128"/>
      <c r="G19772" s="129"/>
      <c r="H19772" s="129"/>
    </row>
    <row r="19773" spans="1:8" x14ac:dyDescent="0.3">
      <c r="A19773" s="128"/>
      <c r="B19773" s="128"/>
      <c r="D19773" s="128"/>
      <c r="E19773" s="128"/>
      <c r="G19773" s="129"/>
      <c r="H19773" s="129"/>
    </row>
    <row r="19774" spans="1:8" x14ac:dyDescent="0.3">
      <c r="A19774" s="128"/>
      <c r="B19774" s="128"/>
      <c r="D19774" s="128"/>
      <c r="E19774" s="128"/>
      <c r="G19774" s="129"/>
      <c r="H19774" s="129"/>
    </row>
    <row r="19775" spans="1:8" x14ac:dyDescent="0.3">
      <c r="A19775" s="128"/>
      <c r="B19775" s="128"/>
      <c r="D19775" s="128"/>
      <c r="E19775" s="128"/>
      <c r="G19775" s="129"/>
      <c r="H19775" s="129"/>
    </row>
    <row r="19776" spans="1:8" x14ac:dyDescent="0.3">
      <c r="A19776" s="128"/>
      <c r="B19776" s="128"/>
      <c r="D19776" s="128"/>
      <c r="E19776" s="128"/>
      <c r="G19776" s="129"/>
      <c r="H19776" s="129"/>
    </row>
    <row r="19777" spans="1:8" x14ac:dyDescent="0.3">
      <c r="A19777" s="128"/>
      <c r="B19777" s="128"/>
      <c r="D19777" s="128"/>
      <c r="E19777" s="128"/>
      <c r="G19777" s="129"/>
      <c r="H19777" s="129"/>
    </row>
    <row r="19778" spans="1:8" x14ac:dyDescent="0.3">
      <c r="A19778" s="128"/>
      <c r="B19778" s="128"/>
      <c r="D19778" s="128"/>
      <c r="E19778" s="128"/>
      <c r="G19778" s="129"/>
      <c r="H19778" s="129"/>
    </row>
    <row r="19779" spans="1:8" x14ac:dyDescent="0.3">
      <c r="A19779" s="128"/>
      <c r="B19779" s="128"/>
      <c r="D19779" s="128"/>
      <c r="E19779" s="128"/>
      <c r="G19779" s="129"/>
      <c r="H19779" s="129"/>
    </row>
    <row r="19780" spans="1:8" x14ac:dyDescent="0.3">
      <c r="A19780" s="128"/>
      <c r="B19780" s="128"/>
      <c r="D19780" s="128"/>
      <c r="E19780" s="128"/>
      <c r="G19780" s="129"/>
      <c r="H19780" s="129"/>
    </row>
    <row r="19781" spans="1:8" x14ac:dyDescent="0.3">
      <c r="A19781" s="128"/>
      <c r="B19781" s="128"/>
      <c r="D19781" s="128"/>
      <c r="E19781" s="128"/>
      <c r="G19781" s="129"/>
      <c r="H19781" s="129"/>
    </row>
    <row r="19782" spans="1:8" x14ac:dyDescent="0.3">
      <c r="A19782" s="128"/>
      <c r="B19782" s="128"/>
      <c r="D19782" s="128"/>
      <c r="E19782" s="128"/>
      <c r="G19782" s="129"/>
      <c r="H19782" s="129"/>
    </row>
    <row r="19783" spans="1:8" x14ac:dyDescent="0.3">
      <c r="A19783" s="128"/>
      <c r="B19783" s="128"/>
      <c r="D19783" s="128"/>
      <c r="E19783" s="128"/>
      <c r="G19783" s="129"/>
      <c r="H19783" s="129"/>
    </row>
    <row r="19784" spans="1:8" x14ac:dyDescent="0.3">
      <c r="A19784" s="128"/>
      <c r="B19784" s="128"/>
      <c r="D19784" s="128"/>
      <c r="E19784" s="128"/>
      <c r="G19784" s="129"/>
      <c r="H19784" s="129"/>
    </row>
    <row r="19785" spans="1:8" x14ac:dyDescent="0.3">
      <c r="A19785" s="128"/>
      <c r="B19785" s="128"/>
      <c r="D19785" s="128"/>
      <c r="E19785" s="128"/>
      <c r="G19785" s="129"/>
      <c r="H19785" s="129"/>
    </row>
    <row r="19786" spans="1:8" x14ac:dyDescent="0.3">
      <c r="A19786" s="128"/>
      <c r="B19786" s="128"/>
      <c r="D19786" s="128"/>
      <c r="E19786" s="128"/>
      <c r="G19786" s="129"/>
      <c r="H19786" s="129"/>
    </row>
    <row r="19787" spans="1:8" x14ac:dyDescent="0.3">
      <c r="A19787" s="128"/>
      <c r="B19787" s="128"/>
      <c r="D19787" s="128"/>
      <c r="E19787" s="128"/>
      <c r="G19787" s="129"/>
      <c r="H19787" s="129"/>
    </row>
    <row r="19788" spans="1:8" x14ac:dyDescent="0.3">
      <c r="A19788" s="128"/>
      <c r="B19788" s="128"/>
      <c r="D19788" s="128"/>
      <c r="E19788" s="128"/>
      <c r="G19788" s="129"/>
      <c r="H19788" s="129"/>
    </row>
    <row r="19789" spans="1:8" x14ac:dyDescent="0.3">
      <c r="A19789" s="128"/>
      <c r="B19789" s="128"/>
      <c r="D19789" s="128"/>
      <c r="E19789" s="128"/>
      <c r="G19789" s="129"/>
      <c r="H19789" s="129"/>
    </row>
    <row r="19790" spans="1:8" x14ac:dyDescent="0.3">
      <c r="A19790" s="128"/>
      <c r="B19790" s="128"/>
      <c r="D19790" s="128"/>
      <c r="E19790" s="128"/>
      <c r="G19790" s="129"/>
      <c r="H19790" s="129"/>
    </row>
    <row r="19791" spans="1:8" x14ac:dyDescent="0.3">
      <c r="A19791" s="128"/>
      <c r="B19791" s="128"/>
      <c r="D19791" s="128"/>
      <c r="E19791" s="128"/>
      <c r="G19791" s="129"/>
      <c r="H19791" s="129"/>
    </row>
    <row r="19792" spans="1:8" x14ac:dyDescent="0.3">
      <c r="A19792" s="128"/>
      <c r="B19792" s="128"/>
      <c r="D19792" s="128"/>
      <c r="E19792" s="128"/>
      <c r="G19792" s="129"/>
      <c r="H19792" s="129"/>
    </row>
    <row r="19793" spans="1:8" x14ac:dyDescent="0.3">
      <c r="A19793" s="128"/>
      <c r="B19793" s="128"/>
      <c r="D19793" s="128"/>
      <c r="E19793" s="128"/>
      <c r="G19793" s="129"/>
      <c r="H19793" s="129"/>
    </row>
    <row r="19794" spans="1:8" x14ac:dyDescent="0.3">
      <c r="A19794" s="128"/>
      <c r="B19794" s="128"/>
      <c r="D19794" s="128"/>
      <c r="E19794" s="128"/>
      <c r="G19794" s="129"/>
      <c r="H19794" s="129"/>
    </row>
    <row r="19795" spans="1:8" x14ac:dyDescent="0.3">
      <c r="A19795" s="128"/>
      <c r="B19795" s="128"/>
      <c r="D19795" s="128"/>
      <c r="E19795" s="128"/>
      <c r="G19795" s="129"/>
      <c r="H19795" s="129"/>
    </row>
    <row r="19796" spans="1:8" x14ac:dyDescent="0.3">
      <c r="A19796" s="128"/>
      <c r="B19796" s="128"/>
      <c r="D19796" s="128"/>
      <c r="E19796" s="128"/>
      <c r="G19796" s="129"/>
      <c r="H19796" s="129"/>
    </row>
    <row r="19797" spans="1:8" x14ac:dyDescent="0.3">
      <c r="A19797" s="128"/>
      <c r="B19797" s="128"/>
      <c r="D19797" s="128"/>
      <c r="E19797" s="128"/>
      <c r="G19797" s="129"/>
      <c r="H19797" s="129"/>
    </row>
    <row r="19798" spans="1:8" x14ac:dyDescent="0.3">
      <c r="A19798" s="128"/>
      <c r="B19798" s="128"/>
      <c r="D19798" s="128"/>
      <c r="E19798" s="128"/>
      <c r="G19798" s="129"/>
      <c r="H19798" s="129"/>
    </row>
    <row r="19799" spans="1:8" x14ac:dyDescent="0.3">
      <c r="A19799" s="128"/>
      <c r="B19799" s="128"/>
      <c r="D19799" s="128"/>
      <c r="E19799" s="128"/>
      <c r="G19799" s="129"/>
      <c r="H19799" s="129"/>
    </row>
    <row r="19800" spans="1:8" x14ac:dyDescent="0.3">
      <c r="A19800" s="128"/>
      <c r="B19800" s="128"/>
      <c r="D19800" s="128"/>
      <c r="E19800" s="128"/>
      <c r="G19800" s="129"/>
      <c r="H19800" s="129"/>
    </row>
    <row r="19801" spans="1:8" x14ac:dyDescent="0.3">
      <c r="A19801" s="128"/>
      <c r="B19801" s="128"/>
      <c r="D19801" s="128"/>
      <c r="E19801" s="128"/>
      <c r="G19801" s="129"/>
      <c r="H19801" s="129"/>
    </row>
    <row r="19802" spans="1:8" x14ac:dyDescent="0.3">
      <c r="A19802" s="128"/>
      <c r="B19802" s="128"/>
      <c r="D19802" s="128"/>
      <c r="E19802" s="128"/>
      <c r="G19802" s="129"/>
      <c r="H19802" s="129"/>
    </row>
    <row r="19803" spans="1:8" x14ac:dyDescent="0.3">
      <c r="A19803" s="128"/>
      <c r="B19803" s="128"/>
      <c r="D19803" s="128"/>
      <c r="E19803" s="128"/>
      <c r="G19803" s="129"/>
      <c r="H19803" s="129"/>
    </row>
    <row r="19804" spans="1:8" x14ac:dyDescent="0.3">
      <c r="A19804" s="128"/>
      <c r="B19804" s="128"/>
      <c r="D19804" s="128"/>
      <c r="E19804" s="128"/>
      <c r="G19804" s="129"/>
      <c r="H19804" s="129"/>
    </row>
    <row r="19805" spans="1:8" x14ac:dyDescent="0.3">
      <c r="A19805" s="128"/>
      <c r="B19805" s="128"/>
      <c r="D19805" s="128"/>
      <c r="E19805" s="128"/>
      <c r="G19805" s="129"/>
      <c r="H19805" s="129"/>
    </row>
    <row r="19806" spans="1:8" x14ac:dyDescent="0.3">
      <c r="A19806" s="128"/>
      <c r="B19806" s="128"/>
      <c r="D19806" s="128"/>
      <c r="E19806" s="128"/>
      <c r="G19806" s="129"/>
      <c r="H19806" s="129"/>
    </row>
    <row r="19807" spans="1:8" x14ac:dyDescent="0.3">
      <c r="A19807" s="128"/>
      <c r="B19807" s="128"/>
      <c r="D19807" s="128"/>
      <c r="E19807" s="128"/>
      <c r="G19807" s="129"/>
      <c r="H19807" s="129"/>
    </row>
    <row r="19808" spans="1:8" x14ac:dyDescent="0.3">
      <c r="A19808" s="128"/>
      <c r="B19808" s="128"/>
      <c r="D19808" s="128"/>
      <c r="E19808" s="128"/>
      <c r="G19808" s="129"/>
      <c r="H19808" s="129"/>
    </row>
    <row r="19809" spans="1:8" x14ac:dyDescent="0.3">
      <c r="A19809" s="128"/>
      <c r="B19809" s="128"/>
      <c r="D19809" s="128"/>
      <c r="E19809" s="128"/>
      <c r="G19809" s="129"/>
      <c r="H19809" s="129"/>
    </row>
    <row r="19810" spans="1:8" x14ac:dyDescent="0.3">
      <c r="A19810" s="128"/>
      <c r="B19810" s="128"/>
      <c r="D19810" s="128"/>
      <c r="E19810" s="128"/>
      <c r="G19810" s="129"/>
      <c r="H19810" s="129"/>
    </row>
    <row r="19811" spans="1:8" x14ac:dyDescent="0.3">
      <c r="A19811" s="128"/>
      <c r="B19811" s="128"/>
      <c r="D19811" s="128"/>
      <c r="E19811" s="128"/>
      <c r="G19811" s="129"/>
      <c r="H19811" s="129"/>
    </row>
    <row r="19812" spans="1:8" x14ac:dyDescent="0.3">
      <c r="A19812" s="128"/>
      <c r="B19812" s="128"/>
      <c r="D19812" s="128"/>
      <c r="E19812" s="128"/>
      <c r="G19812" s="129"/>
      <c r="H19812" s="129"/>
    </row>
    <row r="19813" spans="1:8" x14ac:dyDescent="0.3">
      <c r="A19813" s="128"/>
      <c r="B19813" s="128"/>
      <c r="D19813" s="128"/>
      <c r="E19813" s="128"/>
      <c r="G19813" s="129"/>
      <c r="H19813" s="129"/>
    </row>
    <row r="19814" spans="1:8" x14ac:dyDescent="0.3">
      <c r="A19814" s="128"/>
      <c r="B19814" s="128"/>
      <c r="D19814" s="128"/>
      <c r="E19814" s="128"/>
      <c r="G19814" s="129"/>
      <c r="H19814" s="129"/>
    </row>
    <row r="19815" spans="1:8" x14ac:dyDescent="0.3">
      <c r="A19815" s="128"/>
      <c r="B19815" s="128"/>
      <c r="D19815" s="128"/>
      <c r="E19815" s="128"/>
      <c r="G19815" s="129"/>
      <c r="H19815" s="129"/>
    </row>
    <row r="19816" spans="1:8" x14ac:dyDescent="0.3">
      <c r="A19816" s="128"/>
      <c r="B19816" s="128"/>
      <c r="D19816" s="128"/>
      <c r="E19816" s="128"/>
      <c r="G19816" s="129"/>
      <c r="H19816" s="129"/>
    </row>
    <row r="19817" spans="1:8" x14ac:dyDescent="0.3">
      <c r="A19817" s="128"/>
      <c r="B19817" s="128"/>
      <c r="D19817" s="128"/>
      <c r="E19817" s="128"/>
      <c r="G19817" s="129"/>
      <c r="H19817" s="129"/>
    </row>
    <row r="19818" spans="1:8" x14ac:dyDescent="0.3">
      <c r="A19818" s="128"/>
      <c r="B19818" s="128"/>
      <c r="D19818" s="128"/>
      <c r="E19818" s="128"/>
      <c r="G19818" s="129"/>
      <c r="H19818" s="129"/>
    </row>
    <row r="19819" spans="1:8" x14ac:dyDescent="0.3">
      <c r="A19819" s="128"/>
      <c r="B19819" s="128"/>
      <c r="D19819" s="128"/>
      <c r="E19819" s="128"/>
      <c r="G19819" s="129"/>
      <c r="H19819" s="129"/>
    </row>
    <row r="19820" spans="1:8" x14ac:dyDescent="0.3">
      <c r="A19820" s="128"/>
      <c r="B19820" s="128"/>
      <c r="D19820" s="128"/>
      <c r="E19820" s="128"/>
      <c r="G19820" s="129"/>
      <c r="H19820" s="129"/>
    </row>
    <row r="19821" spans="1:8" x14ac:dyDescent="0.3">
      <c r="A19821" s="128"/>
      <c r="B19821" s="128"/>
      <c r="D19821" s="128"/>
      <c r="E19821" s="128"/>
      <c r="G19821" s="129"/>
      <c r="H19821" s="129"/>
    </row>
    <row r="19822" spans="1:8" x14ac:dyDescent="0.3">
      <c r="A19822" s="128"/>
      <c r="B19822" s="128"/>
      <c r="D19822" s="128"/>
      <c r="E19822" s="128"/>
      <c r="G19822" s="129"/>
      <c r="H19822" s="129"/>
    </row>
    <row r="19823" spans="1:8" x14ac:dyDescent="0.3">
      <c r="A19823" s="128"/>
      <c r="B19823" s="128"/>
      <c r="D19823" s="128"/>
      <c r="E19823" s="128"/>
      <c r="G19823" s="129"/>
      <c r="H19823" s="129"/>
    </row>
    <row r="19824" spans="1:8" x14ac:dyDescent="0.3">
      <c r="A19824" s="128"/>
      <c r="B19824" s="128"/>
      <c r="D19824" s="128"/>
      <c r="E19824" s="128"/>
      <c r="G19824" s="129"/>
      <c r="H19824" s="129"/>
    </row>
    <row r="19825" spans="1:8" x14ac:dyDescent="0.3">
      <c r="A19825" s="128"/>
      <c r="B19825" s="128"/>
      <c r="D19825" s="128"/>
      <c r="E19825" s="128"/>
      <c r="G19825" s="129"/>
      <c r="H19825" s="129"/>
    </row>
    <row r="19826" spans="1:8" x14ac:dyDescent="0.3">
      <c r="A19826" s="128"/>
      <c r="B19826" s="128"/>
      <c r="D19826" s="128"/>
      <c r="E19826" s="128"/>
      <c r="G19826" s="129"/>
      <c r="H19826" s="129"/>
    </row>
    <row r="19827" spans="1:8" x14ac:dyDescent="0.3">
      <c r="A19827" s="128"/>
      <c r="B19827" s="128"/>
      <c r="D19827" s="128"/>
      <c r="E19827" s="128"/>
      <c r="G19827" s="129"/>
      <c r="H19827" s="129"/>
    </row>
    <row r="19828" spans="1:8" x14ac:dyDescent="0.3">
      <c r="A19828" s="128"/>
      <c r="B19828" s="128"/>
      <c r="D19828" s="128"/>
      <c r="E19828" s="128"/>
      <c r="G19828" s="129"/>
      <c r="H19828" s="129"/>
    </row>
    <row r="19829" spans="1:8" x14ac:dyDescent="0.3">
      <c r="A19829" s="128"/>
      <c r="B19829" s="128"/>
      <c r="D19829" s="128"/>
      <c r="E19829" s="128"/>
      <c r="G19829" s="129"/>
      <c r="H19829" s="129"/>
    </row>
    <row r="19830" spans="1:8" x14ac:dyDescent="0.3">
      <c r="A19830" s="128"/>
      <c r="B19830" s="128"/>
      <c r="D19830" s="128"/>
      <c r="E19830" s="128"/>
      <c r="G19830" s="129"/>
      <c r="H19830" s="129"/>
    </row>
    <row r="19831" spans="1:8" x14ac:dyDescent="0.3">
      <c r="A19831" s="128"/>
      <c r="B19831" s="128"/>
      <c r="D19831" s="128"/>
      <c r="E19831" s="128"/>
      <c r="G19831" s="129"/>
      <c r="H19831" s="129"/>
    </row>
    <row r="19832" spans="1:8" x14ac:dyDescent="0.3">
      <c r="A19832" s="128"/>
      <c r="B19832" s="128"/>
      <c r="D19832" s="128"/>
      <c r="E19832" s="128"/>
      <c r="G19832" s="129"/>
      <c r="H19832" s="129"/>
    </row>
    <row r="19833" spans="1:8" x14ac:dyDescent="0.3">
      <c r="A19833" s="128"/>
      <c r="B19833" s="128"/>
      <c r="D19833" s="128"/>
      <c r="E19833" s="128"/>
      <c r="G19833" s="129"/>
      <c r="H19833" s="129"/>
    </row>
    <row r="19834" spans="1:8" x14ac:dyDescent="0.3">
      <c r="A19834" s="128"/>
      <c r="B19834" s="128"/>
      <c r="D19834" s="128"/>
      <c r="E19834" s="128"/>
      <c r="G19834" s="129"/>
      <c r="H19834" s="129"/>
    </row>
    <row r="19835" spans="1:8" x14ac:dyDescent="0.3">
      <c r="A19835" s="128"/>
      <c r="B19835" s="128"/>
      <c r="D19835" s="128"/>
      <c r="E19835" s="128"/>
      <c r="G19835" s="129"/>
      <c r="H19835" s="129"/>
    </row>
    <row r="19836" spans="1:8" x14ac:dyDescent="0.3">
      <c r="A19836" s="128"/>
      <c r="B19836" s="128"/>
      <c r="D19836" s="128"/>
      <c r="E19836" s="128"/>
      <c r="G19836" s="129"/>
      <c r="H19836" s="129"/>
    </row>
    <row r="19837" spans="1:8" x14ac:dyDescent="0.3">
      <c r="A19837" s="128"/>
      <c r="B19837" s="128"/>
      <c r="D19837" s="128"/>
      <c r="E19837" s="128"/>
      <c r="G19837" s="129"/>
      <c r="H19837" s="129"/>
    </row>
    <row r="19838" spans="1:8" x14ac:dyDescent="0.3">
      <c r="A19838" s="128"/>
      <c r="B19838" s="128"/>
      <c r="D19838" s="128"/>
      <c r="E19838" s="128"/>
      <c r="G19838" s="129"/>
      <c r="H19838" s="129"/>
    </row>
    <row r="19839" spans="1:8" x14ac:dyDescent="0.3">
      <c r="A19839" s="128"/>
      <c r="B19839" s="128"/>
      <c r="D19839" s="128"/>
      <c r="E19839" s="128"/>
      <c r="G19839" s="129"/>
      <c r="H19839" s="129"/>
    </row>
    <row r="19840" spans="1:8" x14ac:dyDescent="0.3">
      <c r="A19840" s="128"/>
      <c r="B19840" s="128"/>
      <c r="D19840" s="128"/>
      <c r="E19840" s="128"/>
      <c r="G19840" s="129"/>
      <c r="H19840" s="129"/>
    </row>
    <row r="19841" spans="1:8" x14ac:dyDescent="0.3">
      <c r="A19841" s="128"/>
      <c r="B19841" s="128"/>
      <c r="D19841" s="128"/>
      <c r="E19841" s="128"/>
      <c r="G19841" s="129"/>
      <c r="H19841" s="129"/>
    </row>
    <row r="19842" spans="1:8" x14ac:dyDescent="0.3">
      <c r="A19842" s="128"/>
      <c r="B19842" s="128"/>
      <c r="D19842" s="128"/>
      <c r="E19842" s="128"/>
      <c r="G19842" s="129"/>
      <c r="H19842" s="129"/>
    </row>
    <row r="19843" spans="1:8" x14ac:dyDescent="0.3">
      <c r="A19843" s="128"/>
      <c r="B19843" s="128"/>
      <c r="D19843" s="128"/>
      <c r="E19843" s="128"/>
      <c r="G19843" s="129"/>
      <c r="H19843" s="129"/>
    </row>
    <row r="19844" spans="1:8" x14ac:dyDescent="0.3">
      <c r="A19844" s="128"/>
      <c r="B19844" s="128"/>
      <c r="D19844" s="128"/>
      <c r="E19844" s="128"/>
      <c r="G19844" s="129"/>
      <c r="H19844" s="129"/>
    </row>
    <row r="19845" spans="1:8" x14ac:dyDescent="0.3">
      <c r="A19845" s="128"/>
      <c r="B19845" s="128"/>
      <c r="D19845" s="128"/>
      <c r="E19845" s="128"/>
      <c r="G19845" s="129"/>
      <c r="H19845" s="129"/>
    </row>
    <row r="19846" spans="1:8" x14ac:dyDescent="0.3">
      <c r="A19846" s="128"/>
      <c r="B19846" s="128"/>
      <c r="D19846" s="128"/>
      <c r="E19846" s="128"/>
      <c r="G19846" s="129"/>
      <c r="H19846" s="129"/>
    </row>
    <row r="19847" spans="1:8" x14ac:dyDescent="0.3">
      <c r="A19847" s="128"/>
      <c r="B19847" s="128"/>
      <c r="D19847" s="128"/>
      <c r="E19847" s="128"/>
      <c r="G19847" s="129"/>
      <c r="H19847" s="129"/>
    </row>
    <row r="19848" spans="1:8" x14ac:dyDescent="0.3">
      <c r="A19848" s="128"/>
      <c r="B19848" s="128"/>
      <c r="D19848" s="128"/>
      <c r="E19848" s="128"/>
      <c r="G19848" s="129"/>
      <c r="H19848" s="129"/>
    </row>
    <row r="19849" spans="1:8" x14ac:dyDescent="0.3">
      <c r="A19849" s="128"/>
      <c r="B19849" s="128"/>
      <c r="D19849" s="128"/>
      <c r="E19849" s="128"/>
      <c r="G19849" s="129"/>
      <c r="H19849" s="129"/>
    </row>
    <row r="19850" spans="1:8" x14ac:dyDescent="0.3">
      <c r="A19850" s="128"/>
      <c r="B19850" s="128"/>
      <c r="D19850" s="128"/>
      <c r="E19850" s="128"/>
      <c r="G19850" s="129"/>
      <c r="H19850" s="129"/>
    </row>
    <row r="19851" spans="1:8" x14ac:dyDescent="0.3">
      <c r="A19851" s="128"/>
      <c r="B19851" s="128"/>
      <c r="D19851" s="128"/>
      <c r="E19851" s="128"/>
      <c r="G19851" s="129"/>
      <c r="H19851" s="129"/>
    </row>
    <row r="19852" spans="1:8" x14ac:dyDescent="0.3">
      <c r="A19852" s="128"/>
      <c r="B19852" s="128"/>
      <c r="D19852" s="128"/>
      <c r="E19852" s="128"/>
      <c r="G19852" s="129"/>
      <c r="H19852" s="129"/>
    </row>
    <row r="19853" spans="1:8" x14ac:dyDescent="0.3">
      <c r="A19853" s="128"/>
      <c r="B19853" s="128"/>
      <c r="D19853" s="128"/>
      <c r="E19853" s="128"/>
      <c r="G19853" s="129"/>
      <c r="H19853" s="129"/>
    </row>
    <row r="19854" spans="1:8" x14ac:dyDescent="0.3">
      <c r="A19854" s="128"/>
      <c r="B19854" s="128"/>
      <c r="D19854" s="128"/>
      <c r="E19854" s="128"/>
      <c r="G19854" s="129"/>
      <c r="H19854" s="129"/>
    </row>
    <row r="19855" spans="1:8" x14ac:dyDescent="0.3">
      <c r="A19855" s="128"/>
      <c r="B19855" s="128"/>
      <c r="D19855" s="128"/>
      <c r="E19855" s="128"/>
      <c r="G19855" s="129"/>
      <c r="H19855" s="129"/>
    </row>
    <row r="19856" spans="1:8" x14ac:dyDescent="0.3">
      <c r="A19856" s="128"/>
      <c r="B19856" s="128"/>
      <c r="D19856" s="128"/>
      <c r="E19856" s="128"/>
      <c r="G19856" s="129"/>
      <c r="H19856" s="129"/>
    </row>
    <row r="19857" spans="1:8" x14ac:dyDescent="0.3">
      <c r="A19857" s="128"/>
      <c r="B19857" s="128"/>
      <c r="D19857" s="128"/>
      <c r="E19857" s="128"/>
      <c r="G19857" s="129"/>
      <c r="H19857" s="129"/>
    </row>
    <row r="19858" spans="1:8" x14ac:dyDescent="0.3">
      <c r="A19858" s="128"/>
      <c r="B19858" s="128"/>
      <c r="D19858" s="128"/>
      <c r="E19858" s="128"/>
      <c r="G19858" s="129"/>
      <c r="H19858" s="129"/>
    </row>
    <row r="19859" spans="1:8" x14ac:dyDescent="0.3">
      <c r="A19859" s="128"/>
      <c r="B19859" s="128"/>
      <c r="D19859" s="128"/>
      <c r="E19859" s="128"/>
      <c r="G19859" s="129"/>
      <c r="H19859" s="129"/>
    </row>
    <row r="19860" spans="1:8" x14ac:dyDescent="0.3">
      <c r="A19860" s="128"/>
      <c r="B19860" s="128"/>
      <c r="D19860" s="128"/>
      <c r="E19860" s="128"/>
      <c r="G19860" s="129"/>
      <c r="H19860" s="129"/>
    </row>
    <row r="19861" spans="1:8" x14ac:dyDescent="0.3">
      <c r="A19861" s="128"/>
      <c r="B19861" s="128"/>
      <c r="D19861" s="128"/>
      <c r="E19861" s="128"/>
      <c r="G19861" s="129"/>
      <c r="H19861" s="129"/>
    </row>
    <row r="19862" spans="1:8" x14ac:dyDescent="0.3">
      <c r="A19862" s="128"/>
      <c r="B19862" s="128"/>
      <c r="D19862" s="128"/>
      <c r="E19862" s="128"/>
      <c r="G19862" s="129"/>
      <c r="H19862" s="129"/>
    </row>
    <row r="19863" spans="1:8" x14ac:dyDescent="0.3">
      <c r="A19863" s="128"/>
      <c r="B19863" s="128"/>
      <c r="D19863" s="128"/>
      <c r="E19863" s="128"/>
      <c r="G19863" s="129"/>
      <c r="H19863" s="129"/>
    </row>
    <row r="19864" spans="1:8" x14ac:dyDescent="0.3">
      <c r="A19864" s="128"/>
      <c r="B19864" s="128"/>
      <c r="D19864" s="128"/>
      <c r="E19864" s="128"/>
      <c r="G19864" s="129"/>
      <c r="H19864" s="129"/>
    </row>
    <row r="19865" spans="1:8" x14ac:dyDescent="0.3">
      <c r="A19865" s="128"/>
      <c r="B19865" s="128"/>
      <c r="D19865" s="128"/>
      <c r="E19865" s="128"/>
      <c r="G19865" s="129"/>
      <c r="H19865" s="129"/>
    </row>
    <row r="19866" spans="1:8" x14ac:dyDescent="0.3">
      <c r="A19866" s="128"/>
      <c r="B19866" s="128"/>
      <c r="D19866" s="128"/>
      <c r="E19866" s="128"/>
      <c r="G19866" s="129"/>
      <c r="H19866" s="129"/>
    </row>
    <row r="19867" spans="1:8" x14ac:dyDescent="0.3">
      <c r="A19867" s="128"/>
      <c r="B19867" s="128"/>
      <c r="D19867" s="128"/>
      <c r="E19867" s="128"/>
      <c r="G19867" s="129"/>
      <c r="H19867" s="129"/>
    </row>
    <row r="19868" spans="1:8" x14ac:dyDescent="0.3">
      <c r="A19868" s="128"/>
      <c r="B19868" s="128"/>
      <c r="D19868" s="128"/>
      <c r="E19868" s="128"/>
      <c r="G19868" s="129"/>
      <c r="H19868" s="129"/>
    </row>
    <row r="19869" spans="1:8" x14ac:dyDescent="0.3">
      <c r="A19869" s="128"/>
      <c r="B19869" s="128"/>
      <c r="D19869" s="128"/>
      <c r="E19869" s="128"/>
      <c r="G19869" s="129"/>
      <c r="H19869" s="129"/>
    </row>
    <row r="19870" spans="1:8" x14ac:dyDescent="0.3">
      <c r="A19870" s="128"/>
      <c r="B19870" s="128"/>
      <c r="D19870" s="128"/>
      <c r="E19870" s="128"/>
      <c r="G19870" s="129"/>
      <c r="H19870" s="129"/>
    </row>
    <row r="19871" spans="1:8" x14ac:dyDescent="0.3">
      <c r="A19871" s="128"/>
      <c r="B19871" s="128"/>
      <c r="D19871" s="128"/>
      <c r="E19871" s="128"/>
      <c r="G19871" s="129"/>
      <c r="H19871" s="129"/>
    </row>
    <row r="19872" spans="1:8" x14ac:dyDescent="0.3">
      <c r="A19872" s="128"/>
      <c r="B19872" s="128"/>
      <c r="D19872" s="128"/>
      <c r="E19872" s="128"/>
      <c r="G19872" s="129"/>
      <c r="H19872" s="129"/>
    </row>
    <row r="19873" spans="1:8" x14ac:dyDescent="0.3">
      <c r="A19873" s="128"/>
      <c r="B19873" s="128"/>
      <c r="D19873" s="128"/>
      <c r="E19873" s="128"/>
      <c r="G19873" s="129"/>
      <c r="H19873" s="129"/>
    </row>
    <row r="19874" spans="1:8" x14ac:dyDescent="0.3">
      <c r="A19874" s="128"/>
      <c r="B19874" s="128"/>
      <c r="D19874" s="128"/>
      <c r="E19874" s="128"/>
      <c r="G19874" s="129"/>
      <c r="H19874" s="129"/>
    </row>
    <row r="19875" spans="1:8" x14ac:dyDescent="0.3">
      <c r="A19875" s="128"/>
      <c r="B19875" s="128"/>
      <c r="D19875" s="128"/>
      <c r="E19875" s="128"/>
      <c r="G19875" s="129"/>
      <c r="H19875" s="129"/>
    </row>
    <row r="19876" spans="1:8" x14ac:dyDescent="0.3">
      <c r="A19876" s="128"/>
      <c r="B19876" s="128"/>
      <c r="D19876" s="128"/>
      <c r="E19876" s="128"/>
      <c r="G19876" s="129"/>
      <c r="H19876" s="129"/>
    </row>
    <row r="19877" spans="1:8" x14ac:dyDescent="0.3">
      <c r="A19877" s="128"/>
      <c r="B19877" s="128"/>
      <c r="D19877" s="128"/>
      <c r="E19877" s="128"/>
      <c r="G19877" s="129"/>
      <c r="H19877" s="129"/>
    </row>
    <row r="19878" spans="1:8" x14ac:dyDescent="0.3">
      <c r="A19878" s="128"/>
      <c r="B19878" s="128"/>
      <c r="D19878" s="128"/>
      <c r="E19878" s="128"/>
      <c r="G19878" s="129"/>
      <c r="H19878" s="129"/>
    </row>
    <row r="19879" spans="1:8" x14ac:dyDescent="0.3">
      <c r="A19879" s="128"/>
      <c r="B19879" s="128"/>
      <c r="D19879" s="128"/>
      <c r="E19879" s="128"/>
      <c r="G19879" s="129"/>
      <c r="H19879" s="129"/>
    </row>
    <row r="19880" spans="1:8" x14ac:dyDescent="0.3">
      <c r="A19880" s="128"/>
      <c r="B19880" s="128"/>
      <c r="D19880" s="128"/>
      <c r="E19880" s="128"/>
      <c r="G19880" s="129"/>
      <c r="H19880" s="129"/>
    </row>
    <row r="19881" spans="1:8" x14ac:dyDescent="0.3">
      <c r="A19881" s="128"/>
      <c r="B19881" s="128"/>
      <c r="D19881" s="128"/>
      <c r="E19881" s="128"/>
      <c r="G19881" s="129"/>
      <c r="H19881" s="129"/>
    </row>
    <row r="19882" spans="1:8" x14ac:dyDescent="0.3">
      <c r="A19882" s="128"/>
      <c r="B19882" s="128"/>
      <c r="D19882" s="128"/>
      <c r="E19882" s="128"/>
      <c r="G19882" s="129"/>
      <c r="H19882" s="129"/>
    </row>
    <row r="19883" spans="1:8" x14ac:dyDescent="0.3">
      <c r="A19883" s="128"/>
      <c r="B19883" s="128"/>
      <c r="D19883" s="128"/>
      <c r="E19883" s="128"/>
      <c r="G19883" s="129"/>
      <c r="H19883" s="129"/>
    </row>
    <row r="19884" spans="1:8" x14ac:dyDescent="0.3">
      <c r="A19884" s="128"/>
      <c r="B19884" s="128"/>
      <c r="D19884" s="128"/>
      <c r="E19884" s="128"/>
      <c r="G19884" s="129"/>
      <c r="H19884" s="129"/>
    </row>
    <row r="19885" spans="1:8" x14ac:dyDescent="0.3">
      <c r="A19885" s="128"/>
      <c r="B19885" s="128"/>
      <c r="D19885" s="128"/>
      <c r="E19885" s="128"/>
      <c r="G19885" s="129"/>
      <c r="H19885" s="129"/>
    </row>
    <row r="19886" spans="1:8" x14ac:dyDescent="0.3">
      <c r="A19886" s="128"/>
      <c r="B19886" s="128"/>
      <c r="D19886" s="128"/>
      <c r="E19886" s="128"/>
      <c r="G19886" s="129"/>
      <c r="H19886" s="129"/>
    </row>
    <row r="19887" spans="1:8" x14ac:dyDescent="0.3">
      <c r="A19887" s="128"/>
      <c r="B19887" s="128"/>
      <c r="D19887" s="128"/>
      <c r="E19887" s="128"/>
      <c r="G19887" s="129"/>
      <c r="H19887" s="129"/>
    </row>
    <row r="19888" spans="1:8" x14ac:dyDescent="0.3">
      <c r="A19888" s="128"/>
      <c r="B19888" s="128"/>
      <c r="D19888" s="128"/>
      <c r="E19888" s="128"/>
      <c r="G19888" s="129"/>
      <c r="H19888" s="129"/>
    </row>
    <row r="19889" spans="1:8" x14ac:dyDescent="0.3">
      <c r="A19889" s="128"/>
      <c r="B19889" s="128"/>
      <c r="D19889" s="128"/>
      <c r="E19889" s="128"/>
      <c r="G19889" s="129"/>
      <c r="H19889" s="129"/>
    </row>
    <row r="19890" spans="1:8" x14ac:dyDescent="0.3">
      <c r="A19890" s="128"/>
      <c r="B19890" s="128"/>
      <c r="D19890" s="128"/>
      <c r="E19890" s="128"/>
      <c r="G19890" s="129"/>
      <c r="H19890" s="129"/>
    </row>
    <row r="19891" spans="1:8" x14ac:dyDescent="0.3">
      <c r="A19891" s="128"/>
      <c r="B19891" s="128"/>
      <c r="D19891" s="128"/>
      <c r="E19891" s="128"/>
      <c r="G19891" s="129"/>
      <c r="H19891" s="129"/>
    </row>
    <row r="19892" spans="1:8" x14ac:dyDescent="0.3">
      <c r="A19892" s="128"/>
      <c r="B19892" s="128"/>
      <c r="D19892" s="128"/>
      <c r="E19892" s="128"/>
      <c r="G19892" s="129"/>
      <c r="H19892" s="129"/>
    </row>
    <row r="19893" spans="1:8" x14ac:dyDescent="0.3">
      <c r="A19893" s="128"/>
      <c r="B19893" s="128"/>
      <c r="D19893" s="128"/>
      <c r="E19893" s="128"/>
      <c r="G19893" s="129"/>
      <c r="H19893" s="129"/>
    </row>
    <row r="19894" spans="1:8" x14ac:dyDescent="0.3">
      <c r="A19894" s="128"/>
      <c r="B19894" s="128"/>
      <c r="D19894" s="128"/>
      <c r="E19894" s="128"/>
      <c r="G19894" s="129"/>
      <c r="H19894" s="129"/>
    </row>
    <row r="19895" spans="1:8" x14ac:dyDescent="0.3">
      <c r="A19895" s="128"/>
      <c r="B19895" s="128"/>
      <c r="D19895" s="128"/>
      <c r="E19895" s="128"/>
      <c r="G19895" s="129"/>
      <c r="H19895" s="129"/>
    </row>
    <row r="19896" spans="1:8" x14ac:dyDescent="0.3">
      <c r="A19896" s="128"/>
      <c r="B19896" s="128"/>
      <c r="D19896" s="128"/>
      <c r="E19896" s="128"/>
      <c r="G19896" s="129"/>
      <c r="H19896" s="129"/>
    </row>
    <row r="19897" spans="1:8" x14ac:dyDescent="0.3">
      <c r="A19897" s="128"/>
      <c r="B19897" s="128"/>
      <c r="D19897" s="128"/>
      <c r="E19897" s="128"/>
      <c r="G19897" s="129"/>
      <c r="H19897" s="129"/>
    </row>
    <row r="19898" spans="1:8" x14ac:dyDescent="0.3">
      <c r="A19898" s="128"/>
      <c r="B19898" s="128"/>
      <c r="D19898" s="128"/>
      <c r="E19898" s="128"/>
      <c r="G19898" s="129"/>
      <c r="H19898" s="129"/>
    </row>
    <row r="19899" spans="1:8" x14ac:dyDescent="0.3">
      <c r="A19899" s="128"/>
      <c r="B19899" s="128"/>
      <c r="D19899" s="128"/>
      <c r="E19899" s="128"/>
      <c r="G19899" s="129"/>
      <c r="H19899" s="129"/>
    </row>
    <row r="19900" spans="1:8" x14ac:dyDescent="0.3">
      <c r="A19900" s="128"/>
      <c r="B19900" s="128"/>
      <c r="D19900" s="128"/>
      <c r="E19900" s="128"/>
      <c r="G19900" s="129"/>
      <c r="H19900" s="129"/>
    </row>
    <row r="19901" spans="1:8" x14ac:dyDescent="0.3">
      <c r="A19901" s="128"/>
      <c r="B19901" s="128"/>
      <c r="D19901" s="128"/>
      <c r="E19901" s="128"/>
      <c r="G19901" s="129"/>
      <c r="H19901" s="129"/>
    </row>
    <row r="19902" spans="1:8" x14ac:dyDescent="0.3">
      <c r="A19902" s="128"/>
      <c r="B19902" s="128"/>
      <c r="D19902" s="128"/>
      <c r="E19902" s="128"/>
      <c r="G19902" s="129"/>
      <c r="H19902" s="129"/>
    </row>
    <row r="19903" spans="1:8" x14ac:dyDescent="0.3">
      <c r="A19903" s="128"/>
      <c r="B19903" s="128"/>
      <c r="D19903" s="128"/>
      <c r="E19903" s="128"/>
      <c r="G19903" s="129"/>
      <c r="H19903" s="129"/>
    </row>
    <row r="19904" spans="1:8" x14ac:dyDescent="0.3">
      <c r="A19904" s="128"/>
      <c r="B19904" s="128"/>
      <c r="D19904" s="128"/>
      <c r="E19904" s="128"/>
      <c r="G19904" s="129"/>
      <c r="H19904" s="129"/>
    </row>
    <row r="19905" spans="1:8" x14ac:dyDescent="0.3">
      <c r="A19905" s="128"/>
      <c r="B19905" s="128"/>
      <c r="D19905" s="128"/>
      <c r="E19905" s="128"/>
      <c r="G19905" s="129"/>
      <c r="H19905" s="129"/>
    </row>
    <row r="19906" spans="1:8" x14ac:dyDescent="0.3">
      <c r="A19906" s="128"/>
      <c r="B19906" s="128"/>
      <c r="D19906" s="128"/>
      <c r="E19906" s="128"/>
      <c r="G19906" s="129"/>
      <c r="H19906" s="129"/>
    </row>
    <row r="19907" spans="1:8" x14ac:dyDescent="0.3">
      <c r="A19907" s="128"/>
      <c r="B19907" s="128"/>
      <c r="D19907" s="128"/>
      <c r="E19907" s="128"/>
      <c r="G19907" s="129"/>
      <c r="H19907" s="129"/>
    </row>
    <row r="19908" spans="1:8" x14ac:dyDescent="0.3">
      <c r="A19908" s="128"/>
      <c r="B19908" s="128"/>
      <c r="D19908" s="128"/>
      <c r="E19908" s="128"/>
      <c r="G19908" s="129"/>
      <c r="H19908" s="129"/>
    </row>
    <row r="19909" spans="1:8" x14ac:dyDescent="0.3">
      <c r="A19909" s="128"/>
      <c r="B19909" s="128"/>
      <c r="D19909" s="128"/>
      <c r="E19909" s="128"/>
      <c r="G19909" s="129"/>
      <c r="H19909" s="129"/>
    </row>
    <row r="19910" spans="1:8" x14ac:dyDescent="0.3">
      <c r="A19910" s="128"/>
      <c r="B19910" s="128"/>
      <c r="D19910" s="128"/>
      <c r="E19910" s="128"/>
      <c r="G19910" s="129"/>
      <c r="H19910" s="129"/>
    </row>
    <row r="19911" spans="1:8" x14ac:dyDescent="0.3">
      <c r="A19911" s="128"/>
      <c r="B19911" s="128"/>
      <c r="D19911" s="128"/>
      <c r="E19911" s="128"/>
      <c r="G19911" s="129"/>
      <c r="H19911" s="129"/>
    </row>
    <row r="19912" spans="1:8" x14ac:dyDescent="0.3">
      <c r="A19912" s="128"/>
      <c r="B19912" s="128"/>
      <c r="D19912" s="128"/>
      <c r="E19912" s="128"/>
      <c r="G19912" s="129"/>
      <c r="H19912" s="129"/>
    </row>
    <row r="19913" spans="1:8" x14ac:dyDescent="0.3">
      <c r="A19913" s="128"/>
      <c r="B19913" s="128"/>
      <c r="D19913" s="128"/>
      <c r="E19913" s="128"/>
      <c r="G19913" s="129"/>
      <c r="H19913" s="129"/>
    </row>
    <row r="19914" spans="1:8" x14ac:dyDescent="0.3">
      <c r="A19914" s="128"/>
      <c r="B19914" s="128"/>
      <c r="D19914" s="128"/>
      <c r="E19914" s="128"/>
      <c r="G19914" s="129"/>
      <c r="H19914" s="129"/>
    </row>
    <row r="19915" spans="1:8" x14ac:dyDescent="0.3">
      <c r="A19915" s="128"/>
      <c r="B19915" s="128"/>
      <c r="D19915" s="128"/>
      <c r="E19915" s="128"/>
      <c r="G19915" s="129"/>
      <c r="H19915" s="129"/>
    </row>
    <row r="19916" spans="1:8" x14ac:dyDescent="0.3">
      <c r="A19916" s="128"/>
      <c r="B19916" s="128"/>
      <c r="D19916" s="128"/>
      <c r="E19916" s="128"/>
      <c r="G19916" s="129"/>
      <c r="H19916" s="129"/>
    </row>
    <row r="19917" spans="1:8" x14ac:dyDescent="0.3">
      <c r="A19917" s="128"/>
      <c r="B19917" s="128"/>
      <c r="D19917" s="128"/>
      <c r="E19917" s="128"/>
      <c r="G19917" s="129"/>
      <c r="H19917" s="129"/>
    </row>
    <row r="19918" spans="1:8" x14ac:dyDescent="0.3">
      <c r="A19918" s="128"/>
      <c r="B19918" s="128"/>
      <c r="D19918" s="128"/>
      <c r="E19918" s="128"/>
      <c r="G19918" s="129"/>
      <c r="H19918" s="129"/>
    </row>
    <row r="19919" spans="1:8" x14ac:dyDescent="0.3">
      <c r="A19919" s="128"/>
      <c r="B19919" s="128"/>
      <c r="D19919" s="128"/>
      <c r="E19919" s="128"/>
      <c r="G19919" s="129"/>
      <c r="H19919" s="129"/>
    </row>
    <row r="19920" spans="1:8" x14ac:dyDescent="0.3">
      <c r="A19920" s="128"/>
      <c r="B19920" s="128"/>
      <c r="D19920" s="128"/>
      <c r="E19920" s="128"/>
      <c r="G19920" s="129"/>
      <c r="H19920" s="129"/>
    </row>
    <row r="19921" spans="1:8" x14ac:dyDescent="0.3">
      <c r="A19921" s="128"/>
      <c r="B19921" s="128"/>
      <c r="D19921" s="128"/>
      <c r="E19921" s="128"/>
      <c r="G19921" s="129"/>
      <c r="H19921" s="129"/>
    </row>
    <row r="19922" spans="1:8" x14ac:dyDescent="0.3">
      <c r="A19922" s="128"/>
      <c r="B19922" s="128"/>
      <c r="D19922" s="128"/>
      <c r="E19922" s="128"/>
      <c r="G19922" s="129"/>
      <c r="H19922" s="129"/>
    </row>
    <row r="19923" spans="1:8" x14ac:dyDescent="0.3">
      <c r="A19923" s="128"/>
      <c r="B19923" s="128"/>
      <c r="D19923" s="128"/>
      <c r="E19923" s="128"/>
      <c r="G19923" s="129"/>
      <c r="H19923" s="129"/>
    </row>
    <row r="19924" spans="1:8" x14ac:dyDescent="0.3">
      <c r="A19924" s="128"/>
      <c r="B19924" s="128"/>
      <c r="D19924" s="128"/>
      <c r="E19924" s="128"/>
      <c r="G19924" s="129"/>
      <c r="H19924" s="129"/>
    </row>
    <row r="19925" spans="1:8" x14ac:dyDescent="0.3">
      <c r="A19925" s="128"/>
      <c r="B19925" s="128"/>
      <c r="D19925" s="128"/>
      <c r="E19925" s="128"/>
      <c r="G19925" s="129"/>
      <c r="H19925" s="129"/>
    </row>
    <row r="19926" spans="1:8" x14ac:dyDescent="0.3">
      <c r="A19926" s="128"/>
      <c r="B19926" s="128"/>
      <c r="D19926" s="128"/>
      <c r="E19926" s="128"/>
      <c r="G19926" s="129"/>
      <c r="H19926" s="129"/>
    </row>
    <row r="19927" spans="1:8" x14ac:dyDescent="0.3">
      <c r="A19927" s="128"/>
      <c r="B19927" s="128"/>
      <c r="D19927" s="128"/>
      <c r="E19927" s="128"/>
      <c r="G19927" s="129"/>
      <c r="H19927" s="129"/>
    </row>
    <row r="19928" spans="1:8" x14ac:dyDescent="0.3">
      <c r="A19928" s="128"/>
      <c r="B19928" s="128"/>
      <c r="D19928" s="128"/>
      <c r="E19928" s="128"/>
      <c r="G19928" s="129"/>
      <c r="H19928" s="129"/>
    </row>
    <row r="19929" spans="1:8" x14ac:dyDescent="0.3">
      <c r="A19929" s="128"/>
      <c r="B19929" s="128"/>
      <c r="D19929" s="128"/>
      <c r="E19929" s="128"/>
      <c r="G19929" s="129"/>
      <c r="H19929" s="129"/>
    </row>
    <row r="19930" spans="1:8" x14ac:dyDescent="0.3">
      <c r="A19930" s="128"/>
      <c r="B19930" s="128"/>
      <c r="D19930" s="128"/>
      <c r="E19930" s="128"/>
      <c r="G19930" s="129"/>
      <c r="H19930" s="129"/>
    </row>
    <row r="19931" spans="1:8" x14ac:dyDescent="0.3">
      <c r="A19931" s="128"/>
      <c r="B19931" s="128"/>
      <c r="D19931" s="128"/>
      <c r="E19931" s="128"/>
      <c r="G19931" s="129"/>
      <c r="H19931" s="129"/>
    </row>
    <row r="19932" spans="1:8" x14ac:dyDescent="0.3">
      <c r="A19932" s="128"/>
      <c r="B19932" s="128"/>
      <c r="D19932" s="128"/>
      <c r="E19932" s="128"/>
      <c r="G19932" s="129"/>
      <c r="H19932" s="129"/>
    </row>
    <row r="19933" spans="1:8" x14ac:dyDescent="0.3">
      <c r="A19933" s="128"/>
      <c r="B19933" s="128"/>
      <c r="D19933" s="128"/>
      <c r="E19933" s="128"/>
      <c r="G19933" s="129"/>
      <c r="H19933" s="129"/>
    </row>
    <row r="19934" spans="1:8" x14ac:dyDescent="0.3">
      <c r="A19934" s="128"/>
      <c r="B19934" s="128"/>
      <c r="D19934" s="128"/>
      <c r="E19934" s="128"/>
      <c r="G19934" s="129"/>
      <c r="H19934" s="129"/>
    </row>
    <row r="19935" spans="1:8" x14ac:dyDescent="0.3">
      <c r="A19935" s="128"/>
      <c r="B19935" s="128"/>
      <c r="D19935" s="128"/>
      <c r="E19935" s="128"/>
      <c r="G19935" s="129"/>
      <c r="H19935" s="129"/>
    </row>
    <row r="19936" spans="1:8" x14ac:dyDescent="0.3">
      <c r="A19936" s="128"/>
      <c r="B19936" s="128"/>
      <c r="D19936" s="128"/>
      <c r="E19936" s="128"/>
      <c r="G19936" s="129"/>
      <c r="H19936" s="129"/>
    </row>
    <row r="19937" spans="1:8" x14ac:dyDescent="0.3">
      <c r="A19937" s="128"/>
      <c r="B19937" s="128"/>
      <c r="D19937" s="128"/>
      <c r="E19937" s="128"/>
      <c r="G19937" s="129"/>
      <c r="H19937" s="129"/>
    </row>
    <row r="19938" spans="1:8" x14ac:dyDescent="0.3">
      <c r="A19938" s="128"/>
      <c r="B19938" s="128"/>
      <c r="D19938" s="128"/>
      <c r="E19938" s="128"/>
      <c r="G19938" s="129"/>
      <c r="H19938" s="129"/>
    </row>
    <row r="19939" spans="1:8" x14ac:dyDescent="0.3">
      <c r="A19939" s="128"/>
      <c r="B19939" s="128"/>
      <c r="D19939" s="128"/>
      <c r="E19939" s="128"/>
      <c r="G19939" s="129"/>
      <c r="H19939" s="129"/>
    </row>
    <row r="19940" spans="1:8" x14ac:dyDescent="0.3">
      <c r="A19940" s="128"/>
      <c r="B19940" s="128"/>
      <c r="D19940" s="128"/>
      <c r="E19940" s="128"/>
      <c r="G19940" s="129"/>
      <c r="H19940" s="129"/>
    </row>
    <row r="19941" spans="1:8" x14ac:dyDescent="0.3">
      <c r="A19941" s="128"/>
      <c r="B19941" s="128"/>
      <c r="D19941" s="128"/>
      <c r="E19941" s="128"/>
      <c r="G19941" s="129"/>
      <c r="H19941" s="129"/>
    </row>
    <row r="19942" spans="1:8" x14ac:dyDescent="0.3">
      <c r="A19942" s="128"/>
      <c r="B19942" s="128"/>
      <c r="D19942" s="128"/>
      <c r="E19942" s="128"/>
      <c r="G19942" s="129"/>
      <c r="H19942" s="129"/>
    </row>
    <row r="19943" spans="1:8" x14ac:dyDescent="0.3">
      <c r="A19943" s="128"/>
      <c r="B19943" s="128"/>
      <c r="D19943" s="128"/>
      <c r="E19943" s="128"/>
      <c r="G19943" s="129"/>
      <c r="H19943" s="129"/>
    </row>
    <row r="19944" spans="1:8" x14ac:dyDescent="0.3">
      <c r="A19944" s="128"/>
      <c r="B19944" s="128"/>
      <c r="D19944" s="128"/>
      <c r="E19944" s="128"/>
      <c r="G19944" s="129"/>
      <c r="H19944" s="129"/>
    </row>
    <row r="19945" spans="1:8" x14ac:dyDescent="0.3">
      <c r="A19945" s="128"/>
      <c r="B19945" s="128"/>
      <c r="D19945" s="128"/>
      <c r="E19945" s="128"/>
      <c r="G19945" s="129"/>
      <c r="H19945" s="129"/>
    </row>
    <row r="19946" spans="1:8" x14ac:dyDescent="0.3">
      <c r="A19946" s="128"/>
      <c r="B19946" s="128"/>
      <c r="D19946" s="128"/>
      <c r="E19946" s="128"/>
      <c r="G19946" s="129"/>
      <c r="H19946" s="129"/>
    </row>
    <row r="19947" spans="1:8" x14ac:dyDescent="0.3">
      <c r="A19947" s="128"/>
      <c r="B19947" s="128"/>
      <c r="D19947" s="128"/>
      <c r="E19947" s="128"/>
      <c r="G19947" s="129"/>
      <c r="H19947" s="129"/>
    </row>
    <row r="19948" spans="1:8" x14ac:dyDescent="0.3">
      <c r="A19948" s="128"/>
      <c r="B19948" s="128"/>
      <c r="D19948" s="128"/>
      <c r="E19948" s="128"/>
      <c r="G19948" s="129"/>
      <c r="H19948" s="129"/>
    </row>
    <row r="19949" spans="1:8" x14ac:dyDescent="0.3">
      <c r="A19949" s="128"/>
      <c r="B19949" s="128"/>
      <c r="D19949" s="128"/>
      <c r="E19949" s="128"/>
      <c r="G19949" s="129"/>
      <c r="H19949" s="129"/>
    </row>
    <row r="19950" spans="1:8" x14ac:dyDescent="0.3">
      <c r="A19950" s="128"/>
      <c r="B19950" s="128"/>
      <c r="D19950" s="128"/>
      <c r="E19950" s="128"/>
      <c r="G19950" s="129"/>
      <c r="H19950" s="129"/>
    </row>
    <row r="19951" spans="1:8" x14ac:dyDescent="0.3">
      <c r="A19951" s="128"/>
      <c r="B19951" s="128"/>
      <c r="D19951" s="128"/>
      <c r="E19951" s="128"/>
      <c r="G19951" s="129"/>
      <c r="H19951" s="129"/>
    </row>
    <row r="19952" spans="1:8" x14ac:dyDescent="0.3">
      <c r="A19952" s="128"/>
      <c r="B19952" s="128"/>
      <c r="D19952" s="128"/>
      <c r="E19952" s="128"/>
      <c r="G19952" s="129"/>
      <c r="H19952" s="129"/>
    </row>
    <row r="19953" spans="1:8" x14ac:dyDescent="0.3">
      <c r="A19953" s="128"/>
      <c r="B19953" s="128"/>
      <c r="D19953" s="128"/>
      <c r="E19953" s="128"/>
      <c r="G19953" s="129"/>
      <c r="H19953" s="129"/>
    </row>
    <row r="19954" spans="1:8" x14ac:dyDescent="0.3">
      <c r="A19954" s="128"/>
      <c r="B19954" s="128"/>
      <c r="D19954" s="128"/>
      <c r="E19954" s="128"/>
      <c r="G19954" s="129"/>
      <c r="H19954" s="129"/>
    </row>
    <row r="19955" spans="1:8" x14ac:dyDescent="0.3">
      <c r="A19955" s="128"/>
      <c r="B19955" s="128"/>
      <c r="D19955" s="128"/>
      <c r="E19955" s="128"/>
      <c r="G19955" s="129"/>
      <c r="H19955" s="129"/>
    </row>
    <row r="19956" spans="1:8" x14ac:dyDescent="0.3">
      <c r="A19956" s="128"/>
      <c r="B19956" s="128"/>
      <c r="D19956" s="128"/>
      <c r="E19956" s="128"/>
      <c r="G19956" s="129"/>
      <c r="H19956" s="129"/>
    </row>
    <row r="19957" spans="1:8" x14ac:dyDescent="0.3">
      <c r="A19957" s="128"/>
      <c r="B19957" s="128"/>
      <c r="D19957" s="128"/>
      <c r="E19957" s="128"/>
      <c r="G19957" s="129"/>
      <c r="H19957" s="129"/>
    </row>
    <row r="19958" spans="1:8" x14ac:dyDescent="0.3">
      <c r="A19958" s="128"/>
      <c r="B19958" s="128"/>
      <c r="D19958" s="128"/>
      <c r="E19958" s="128"/>
      <c r="G19958" s="129"/>
      <c r="H19958" s="129"/>
    </row>
    <row r="19959" spans="1:8" x14ac:dyDescent="0.3">
      <c r="A19959" s="128"/>
      <c r="B19959" s="128"/>
      <c r="D19959" s="128"/>
      <c r="E19959" s="128"/>
      <c r="G19959" s="129"/>
      <c r="H19959" s="129"/>
    </row>
    <row r="19960" spans="1:8" x14ac:dyDescent="0.3">
      <c r="A19960" s="128"/>
      <c r="B19960" s="128"/>
      <c r="D19960" s="128"/>
      <c r="E19960" s="128"/>
      <c r="G19960" s="129"/>
      <c r="H19960" s="129"/>
    </row>
    <row r="19961" spans="1:8" x14ac:dyDescent="0.3">
      <c r="A19961" s="128"/>
      <c r="B19961" s="128"/>
      <c r="D19961" s="128"/>
      <c r="E19961" s="128"/>
      <c r="G19961" s="129"/>
      <c r="H19961" s="129"/>
    </row>
    <row r="19962" spans="1:8" x14ac:dyDescent="0.3">
      <c r="A19962" s="128"/>
      <c r="B19962" s="128"/>
      <c r="D19962" s="128"/>
      <c r="E19962" s="128"/>
      <c r="G19962" s="129"/>
      <c r="H19962" s="129"/>
    </row>
    <row r="19963" spans="1:8" x14ac:dyDescent="0.3">
      <c r="A19963" s="128"/>
      <c r="B19963" s="128"/>
      <c r="D19963" s="128"/>
      <c r="E19963" s="128"/>
      <c r="G19963" s="129"/>
      <c r="H19963" s="129"/>
    </row>
    <row r="19964" spans="1:8" x14ac:dyDescent="0.3">
      <c r="A19964" s="128"/>
      <c r="B19964" s="128"/>
      <c r="D19964" s="128"/>
      <c r="E19964" s="128"/>
      <c r="G19964" s="129"/>
      <c r="H19964" s="129"/>
    </row>
    <row r="19965" spans="1:8" x14ac:dyDescent="0.3">
      <c r="A19965" s="128"/>
      <c r="B19965" s="128"/>
      <c r="D19965" s="128"/>
      <c r="E19965" s="128"/>
      <c r="G19965" s="129"/>
      <c r="H19965" s="129"/>
    </row>
    <row r="19966" spans="1:8" x14ac:dyDescent="0.3">
      <c r="A19966" s="128"/>
      <c r="B19966" s="128"/>
      <c r="D19966" s="128"/>
      <c r="E19966" s="128"/>
      <c r="G19966" s="129"/>
      <c r="H19966" s="129"/>
    </row>
    <row r="19967" spans="1:8" x14ac:dyDescent="0.3">
      <c r="A19967" s="128"/>
      <c r="B19967" s="128"/>
      <c r="D19967" s="128"/>
      <c r="E19967" s="128"/>
      <c r="G19967" s="129"/>
      <c r="H19967" s="129"/>
    </row>
    <row r="19968" spans="1:8" x14ac:dyDescent="0.3">
      <c r="A19968" s="128"/>
      <c r="B19968" s="128"/>
      <c r="D19968" s="128"/>
      <c r="E19968" s="128"/>
      <c r="G19968" s="129"/>
      <c r="H19968" s="129"/>
    </row>
    <row r="19969" spans="1:8" x14ac:dyDescent="0.3">
      <c r="A19969" s="128"/>
      <c r="B19969" s="128"/>
      <c r="D19969" s="128"/>
      <c r="E19969" s="128"/>
      <c r="G19969" s="129"/>
      <c r="H19969" s="129"/>
    </row>
    <row r="19970" spans="1:8" x14ac:dyDescent="0.3">
      <c r="A19970" s="128"/>
      <c r="B19970" s="128"/>
      <c r="D19970" s="128"/>
      <c r="E19970" s="128"/>
      <c r="G19970" s="129"/>
      <c r="H19970" s="129"/>
    </row>
    <row r="19971" spans="1:8" x14ac:dyDescent="0.3">
      <c r="A19971" s="128"/>
      <c r="B19971" s="128"/>
      <c r="D19971" s="128"/>
      <c r="E19971" s="128"/>
      <c r="G19971" s="129"/>
      <c r="H19971" s="129"/>
    </row>
    <row r="19972" spans="1:8" x14ac:dyDescent="0.3">
      <c r="A19972" s="128"/>
      <c r="B19972" s="128"/>
      <c r="D19972" s="128"/>
      <c r="E19972" s="128"/>
      <c r="G19972" s="129"/>
      <c r="H19972" s="129"/>
    </row>
    <row r="19973" spans="1:8" x14ac:dyDescent="0.3">
      <c r="A19973" s="128"/>
      <c r="B19973" s="128"/>
      <c r="D19973" s="128"/>
      <c r="E19973" s="128"/>
      <c r="G19973" s="129"/>
      <c r="H19973" s="129"/>
    </row>
    <row r="19974" spans="1:8" x14ac:dyDescent="0.3">
      <c r="A19974" s="128"/>
      <c r="B19974" s="128"/>
      <c r="D19974" s="128"/>
      <c r="E19974" s="128"/>
      <c r="G19974" s="129"/>
      <c r="H19974" s="129"/>
    </row>
    <row r="19975" spans="1:8" x14ac:dyDescent="0.3">
      <c r="A19975" s="128"/>
      <c r="B19975" s="128"/>
      <c r="D19975" s="128"/>
      <c r="E19975" s="128"/>
      <c r="G19975" s="129"/>
      <c r="H19975" s="129"/>
    </row>
    <row r="19976" spans="1:8" x14ac:dyDescent="0.3">
      <c r="A19976" s="128"/>
      <c r="B19976" s="128"/>
      <c r="D19976" s="128"/>
      <c r="E19976" s="128"/>
      <c r="G19976" s="129"/>
      <c r="H19976" s="129"/>
    </row>
    <row r="19977" spans="1:8" x14ac:dyDescent="0.3">
      <c r="A19977" s="128"/>
      <c r="B19977" s="128"/>
      <c r="D19977" s="128"/>
      <c r="E19977" s="128"/>
      <c r="G19977" s="129"/>
      <c r="H19977" s="129"/>
    </row>
    <row r="19978" spans="1:8" x14ac:dyDescent="0.3">
      <c r="A19978" s="128"/>
      <c r="B19978" s="128"/>
      <c r="D19978" s="128"/>
      <c r="E19978" s="128"/>
      <c r="G19978" s="129"/>
      <c r="H19978" s="129"/>
    </row>
    <row r="19979" spans="1:8" x14ac:dyDescent="0.3">
      <c r="A19979" s="128"/>
      <c r="B19979" s="128"/>
      <c r="D19979" s="128"/>
      <c r="E19979" s="128"/>
      <c r="G19979" s="129"/>
      <c r="H19979" s="129"/>
    </row>
    <row r="19980" spans="1:8" x14ac:dyDescent="0.3">
      <c r="A19980" s="128"/>
      <c r="B19980" s="128"/>
      <c r="D19980" s="128"/>
      <c r="E19980" s="128"/>
      <c r="G19980" s="129"/>
      <c r="H19980" s="129"/>
    </row>
    <row r="19981" spans="1:8" x14ac:dyDescent="0.3">
      <c r="A19981" s="128"/>
      <c r="B19981" s="128"/>
      <c r="D19981" s="128"/>
      <c r="E19981" s="128"/>
      <c r="G19981" s="129"/>
      <c r="H19981" s="129"/>
    </row>
    <row r="19982" spans="1:8" x14ac:dyDescent="0.3">
      <c r="A19982" s="128"/>
      <c r="B19982" s="128"/>
      <c r="D19982" s="128"/>
      <c r="E19982" s="128"/>
      <c r="G19982" s="129"/>
      <c r="H19982" s="129"/>
    </row>
    <row r="19983" spans="1:8" x14ac:dyDescent="0.3">
      <c r="A19983" s="128"/>
      <c r="B19983" s="128"/>
      <c r="D19983" s="128"/>
      <c r="E19983" s="128"/>
      <c r="G19983" s="129"/>
      <c r="H19983" s="129"/>
    </row>
    <row r="19984" spans="1:8" x14ac:dyDescent="0.3">
      <c r="A19984" s="128"/>
      <c r="B19984" s="128"/>
      <c r="D19984" s="128"/>
      <c r="E19984" s="128"/>
      <c r="G19984" s="129"/>
      <c r="H19984" s="129"/>
    </row>
    <row r="19985" spans="1:8" x14ac:dyDescent="0.3">
      <c r="A19985" s="128"/>
      <c r="B19985" s="128"/>
      <c r="D19985" s="128"/>
      <c r="E19985" s="128"/>
      <c r="G19985" s="129"/>
      <c r="H19985" s="129"/>
    </row>
    <row r="19986" spans="1:8" x14ac:dyDescent="0.3">
      <c r="A19986" s="128"/>
      <c r="B19986" s="128"/>
      <c r="D19986" s="128"/>
      <c r="E19986" s="128"/>
      <c r="G19986" s="129"/>
      <c r="H19986" s="129"/>
    </row>
    <row r="19987" spans="1:8" x14ac:dyDescent="0.3">
      <c r="A19987" s="128"/>
      <c r="B19987" s="128"/>
      <c r="D19987" s="128"/>
      <c r="E19987" s="128"/>
      <c r="G19987" s="129"/>
      <c r="H19987" s="129"/>
    </row>
    <row r="19988" spans="1:8" x14ac:dyDescent="0.3">
      <c r="A19988" s="128"/>
      <c r="B19988" s="128"/>
      <c r="D19988" s="128"/>
      <c r="E19988" s="128"/>
      <c r="G19988" s="129"/>
      <c r="H19988" s="129"/>
    </row>
    <row r="19989" spans="1:8" x14ac:dyDescent="0.3">
      <c r="A19989" s="128"/>
      <c r="B19989" s="128"/>
      <c r="D19989" s="128"/>
      <c r="E19989" s="128"/>
      <c r="G19989" s="129"/>
      <c r="H19989" s="129"/>
    </row>
    <row r="19990" spans="1:8" x14ac:dyDescent="0.3">
      <c r="A19990" s="128"/>
      <c r="B19990" s="128"/>
      <c r="D19990" s="128"/>
      <c r="E19990" s="128"/>
      <c r="G19990" s="129"/>
      <c r="H19990" s="129"/>
    </row>
    <row r="19991" spans="1:8" x14ac:dyDescent="0.3">
      <c r="A19991" s="128"/>
      <c r="B19991" s="128"/>
      <c r="D19991" s="128"/>
      <c r="E19991" s="128"/>
      <c r="G19991" s="129"/>
      <c r="H19991" s="129"/>
    </row>
    <row r="19992" spans="1:8" x14ac:dyDescent="0.3">
      <c r="A19992" s="128"/>
      <c r="B19992" s="128"/>
      <c r="D19992" s="128"/>
      <c r="E19992" s="128"/>
      <c r="G19992" s="129"/>
      <c r="H19992" s="129"/>
    </row>
    <row r="19993" spans="1:8" x14ac:dyDescent="0.3">
      <c r="A19993" s="128"/>
      <c r="B19993" s="128"/>
      <c r="D19993" s="128"/>
      <c r="E19993" s="128"/>
      <c r="G19993" s="129"/>
      <c r="H19993" s="129"/>
    </row>
    <row r="19994" spans="1:8" x14ac:dyDescent="0.3">
      <c r="A19994" s="128"/>
      <c r="B19994" s="128"/>
      <c r="D19994" s="128"/>
      <c r="E19994" s="128"/>
      <c r="G19994" s="129"/>
      <c r="H19994" s="129"/>
    </row>
    <row r="19995" spans="1:8" x14ac:dyDescent="0.3">
      <c r="A19995" s="128"/>
      <c r="B19995" s="128"/>
      <c r="D19995" s="128"/>
      <c r="E19995" s="128"/>
      <c r="G19995" s="129"/>
      <c r="H19995" s="129"/>
    </row>
    <row r="19996" spans="1:8" x14ac:dyDescent="0.3">
      <c r="A19996" s="128"/>
      <c r="B19996" s="128"/>
      <c r="D19996" s="128"/>
      <c r="E19996" s="128"/>
      <c r="G19996" s="129"/>
      <c r="H19996" s="129"/>
    </row>
    <row r="19997" spans="1:8" x14ac:dyDescent="0.3">
      <c r="A19997" s="128"/>
      <c r="B19997" s="128"/>
      <c r="D19997" s="128"/>
      <c r="E19997" s="128"/>
      <c r="G19997" s="129"/>
      <c r="H19997" s="129"/>
    </row>
    <row r="19998" spans="1:8" x14ac:dyDescent="0.3">
      <c r="A19998" s="128"/>
      <c r="B19998" s="128"/>
      <c r="D19998" s="128"/>
      <c r="E19998" s="128"/>
      <c r="G19998" s="129"/>
      <c r="H19998" s="129"/>
    </row>
    <row r="19999" spans="1:8" x14ac:dyDescent="0.3">
      <c r="A19999" s="128"/>
      <c r="B19999" s="128"/>
      <c r="D19999" s="128"/>
      <c r="E19999" s="128"/>
      <c r="G19999" s="129"/>
      <c r="H19999" s="129"/>
    </row>
    <row r="20000" spans="1:8" x14ac:dyDescent="0.3">
      <c r="A20000" s="128"/>
      <c r="B20000" s="128"/>
      <c r="D20000" s="128"/>
      <c r="E20000" s="128"/>
      <c r="G20000" s="129"/>
      <c r="H20000" s="129"/>
    </row>
    <row r="20001" spans="1:8" x14ac:dyDescent="0.3">
      <c r="A20001" s="128"/>
      <c r="B20001" s="128"/>
      <c r="D20001" s="128"/>
      <c r="E20001" s="128"/>
      <c r="G20001" s="129"/>
      <c r="H20001" s="129"/>
    </row>
    <row r="20002" spans="1:8" x14ac:dyDescent="0.3">
      <c r="A20002" s="128"/>
      <c r="B20002" s="128"/>
      <c r="D20002" s="128"/>
      <c r="E20002" s="128"/>
      <c r="G20002" s="129"/>
      <c r="H20002" s="129"/>
    </row>
    <row r="20003" spans="1:8" x14ac:dyDescent="0.3">
      <c r="A20003" s="128"/>
      <c r="B20003" s="128"/>
      <c r="D20003" s="128"/>
      <c r="E20003" s="128"/>
      <c r="G20003" s="129"/>
      <c r="H20003" s="129"/>
    </row>
    <row r="20004" spans="1:8" x14ac:dyDescent="0.3">
      <c r="A20004" s="128"/>
      <c r="B20004" s="128"/>
      <c r="D20004" s="128"/>
      <c r="E20004" s="128"/>
      <c r="G20004" s="129"/>
      <c r="H20004" s="129"/>
    </row>
    <row r="20005" spans="1:8" x14ac:dyDescent="0.3">
      <c r="A20005" s="128"/>
      <c r="B20005" s="128"/>
      <c r="D20005" s="128"/>
      <c r="E20005" s="128"/>
      <c r="G20005" s="129"/>
      <c r="H20005" s="129"/>
    </row>
    <row r="20006" spans="1:8" x14ac:dyDescent="0.3">
      <c r="A20006" s="128"/>
      <c r="B20006" s="128"/>
      <c r="D20006" s="128"/>
      <c r="E20006" s="128"/>
      <c r="G20006" s="129"/>
      <c r="H20006" s="129"/>
    </row>
    <row r="20007" spans="1:8" x14ac:dyDescent="0.3">
      <c r="A20007" s="128"/>
      <c r="B20007" s="128"/>
      <c r="D20007" s="128"/>
      <c r="E20007" s="128"/>
      <c r="G20007" s="129"/>
      <c r="H20007" s="129"/>
    </row>
    <row r="20008" spans="1:8" x14ac:dyDescent="0.3">
      <c r="A20008" s="128"/>
      <c r="B20008" s="128"/>
      <c r="D20008" s="128"/>
      <c r="E20008" s="128"/>
      <c r="G20008" s="129"/>
      <c r="H20008" s="129"/>
    </row>
    <row r="20009" spans="1:8" x14ac:dyDescent="0.3">
      <c r="A20009" s="128"/>
      <c r="B20009" s="128"/>
      <c r="D20009" s="128"/>
      <c r="E20009" s="128"/>
      <c r="G20009" s="129"/>
      <c r="H20009" s="129"/>
    </row>
    <row r="20010" spans="1:8" x14ac:dyDescent="0.3">
      <c r="A20010" s="128"/>
      <c r="B20010" s="128"/>
      <c r="D20010" s="128"/>
      <c r="E20010" s="128"/>
      <c r="G20010" s="129"/>
      <c r="H20010" s="129"/>
    </row>
    <row r="20011" spans="1:8" x14ac:dyDescent="0.3">
      <c r="A20011" s="128"/>
      <c r="B20011" s="128"/>
      <c r="D20011" s="128"/>
      <c r="E20011" s="128"/>
      <c r="G20011" s="129"/>
      <c r="H20011" s="129"/>
    </row>
    <row r="20012" spans="1:8" x14ac:dyDescent="0.3">
      <c r="A20012" s="128"/>
      <c r="B20012" s="128"/>
      <c r="D20012" s="128"/>
      <c r="E20012" s="128"/>
      <c r="G20012" s="129"/>
      <c r="H20012" s="129"/>
    </row>
    <row r="20013" spans="1:8" x14ac:dyDescent="0.3">
      <c r="A20013" s="128"/>
      <c r="B20013" s="128"/>
      <c r="D20013" s="128"/>
      <c r="E20013" s="128"/>
      <c r="G20013" s="129"/>
      <c r="H20013" s="129"/>
    </row>
    <row r="20014" spans="1:8" x14ac:dyDescent="0.3">
      <c r="A20014" s="128"/>
      <c r="B20014" s="128"/>
      <c r="D20014" s="128"/>
      <c r="E20014" s="128"/>
      <c r="G20014" s="129"/>
      <c r="H20014" s="129"/>
    </row>
    <row r="20015" spans="1:8" x14ac:dyDescent="0.3">
      <c r="A20015" s="128"/>
      <c r="B20015" s="128"/>
      <c r="D20015" s="128"/>
      <c r="E20015" s="128"/>
      <c r="G20015" s="129"/>
      <c r="H20015" s="129"/>
    </row>
    <row r="20016" spans="1:8" x14ac:dyDescent="0.3">
      <c r="A20016" s="128"/>
      <c r="B20016" s="128"/>
      <c r="D20016" s="128"/>
      <c r="E20016" s="128"/>
      <c r="G20016" s="129"/>
      <c r="H20016" s="129"/>
    </row>
    <row r="20017" spans="1:8" x14ac:dyDescent="0.3">
      <c r="A20017" s="128"/>
      <c r="B20017" s="128"/>
      <c r="D20017" s="128"/>
      <c r="E20017" s="128"/>
      <c r="G20017" s="129"/>
      <c r="H20017" s="129"/>
    </row>
    <row r="20018" spans="1:8" x14ac:dyDescent="0.3">
      <c r="A20018" s="128"/>
      <c r="B20018" s="128"/>
      <c r="D20018" s="128"/>
      <c r="E20018" s="128"/>
      <c r="G20018" s="129"/>
      <c r="H20018" s="129"/>
    </row>
    <row r="20019" spans="1:8" x14ac:dyDescent="0.3">
      <c r="A20019" s="128"/>
      <c r="B20019" s="128"/>
      <c r="D20019" s="128"/>
      <c r="E20019" s="128"/>
      <c r="G20019" s="129"/>
      <c r="H20019" s="129"/>
    </row>
    <row r="20020" spans="1:8" x14ac:dyDescent="0.3">
      <c r="A20020" s="128"/>
      <c r="B20020" s="128"/>
      <c r="D20020" s="128"/>
      <c r="E20020" s="128"/>
      <c r="G20020" s="129"/>
      <c r="H20020" s="129"/>
    </row>
    <row r="20021" spans="1:8" x14ac:dyDescent="0.3">
      <c r="A20021" s="128"/>
      <c r="B20021" s="128"/>
      <c r="D20021" s="128"/>
      <c r="E20021" s="128"/>
      <c r="G20021" s="129"/>
      <c r="H20021" s="129"/>
    </row>
    <row r="20022" spans="1:8" x14ac:dyDescent="0.3">
      <c r="A20022" s="128"/>
      <c r="B20022" s="128"/>
      <c r="D20022" s="128"/>
      <c r="E20022" s="128"/>
      <c r="G20022" s="129"/>
      <c r="H20022" s="129"/>
    </row>
    <row r="20023" spans="1:8" x14ac:dyDescent="0.3">
      <c r="A20023" s="128"/>
      <c r="B20023" s="128"/>
      <c r="D20023" s="128"/>
      <c r="E20023" s="128"/>
      <c r="G20023" s="129"/>
      <c r="H20023" s="129"/>
    </row>
    <row r="20024" spans="1:8" x14ac:dyDescent="0.3">
      <c r="A20024" s="128"/>
      <c r="B20024" s="128"/>
      <c r="D20024" s="128"/>
      <c r="E20024" s="128"/>
      <c r="G20024" s="129"/>
      <c r="H20024" s="129"/>
    </row>
    <row r="20025" spans="1:8" x14ac:dyDescent="0.3">
      <c r="A20025" s="128"/>
      <c r="B20025" s="128"/>
      <c r="D20025" s="128"/>
      <c r="E20025" s="128"/>
      <c r="G20025" s="129"/>
      <c r="H20025" s="129"/>
    </row>
    <row r="20026" spans="1:8" x14ac:dyDescent="0.3">
      <c r="A20026" s="128"/>
      <c r="B20026" s="128"/>
      <c r="D20026" s="128"/>
      <c r="E20026" s="128"/>
      <c r="G20026" s="129"/>
      <c r="H20026" s="129"/>
    </row>
    <row r="20027" spans="1:8" x14ac:dyDescent="0.3">
      <c r="A20027" s="128"/>
      <c r="B20027" s="128"/>
      <c r="D20027" s="128"/>
      <c r="E20027" s="128"/>
      <c r="G20027" s="129"/>
      <c r="H20027" s="129"/>
    </row>
    <row r="20028" spans="1:8" x14ac:dyDescent="0.3">
      <c r="A20028" s="128"/>
      <c r="B20028" s="128"/>
      <c r="D20028" s="128"/>
      <c r="E20028" s="128"/>
      <c r="G20028" s="129"/>
      <c r="H20028" s="129"/>
    </row>
    <row r="20029" spans="1:8" x14ac:dyDescent="0.3">
      <c r="A20029" s="128"/>
      <c r="B20029" s="128"/>
      <c r="D20029" s="128"/>
      <c r="E20029" s="128"/>
      <c r="G20029" s="129"/>
      <c r="H20029" s="129"/>
    </row>
    <row r="20030" spans="1:8" x14ac:dyDescent="0.3">
      <c r="A20030" s="128"/>
      <c r="B20030" s="128"/>
      <c r="D20030" s="128"/>
      <c r="E20030" s="128"/>
      <c r="G20030" s="129"/>
      <c r="H20030" s="129"/>
    </row>
    <row r="20031" spans="1:8" x14ac:dyDescent="0.3">
      <c r="A20031" s="128"/>
      <c r="B20031" s="128"/>
      <c r="D20031" s="128"/>
      <c r="E20031" s="128"/>
      <c r="G20031" s="129"/>
      <c r="H20031" s="129"/>
    </row>
    <row r="20032" spans="1:8" x14ac:dyDescent="0.3">
      <c r="A20032" s="128"/>
      <c r="B20032" s="128"/>
      <c r="D20032" s="128"/>
      <c r="E20032" s="128"/>
      <c r="G20032" s="129"/>
      <c r="H20032" s="129"/>
    </row>
    <row r="20033" spans="1:8" x14ac:dyDescent="0.3">
      <c r="A20033" s="128"/>
      <c r="B20033" s="128"/>
      <c r="D20033" s="128"/>
      <c r="E20033" s="128"/>
      <c r="G20033" s="129"/>
      <c r="H20033" s="129"/>
    </row>
    <row r="20034" spans="1:8" x14ac:dyDescent="0.3">
      <c r="A20034" s="128"/>
      <c r="B20034" s="128"/>
      <c r="D20034" s="128"/>
      <c r="E20034" s="128"/>
      <c r="G20034" s="129"/>
      <c r="H20034" s="129"/>
    </row>
    <row r="20035" spans="1:8" x14ac:dyDescent="0.3">
      <c r="A20035" s="128"/>
      <c r="B20035" s="128"/>
      <c r="D20035" s="128"/>
      <c r="E20035" s="128"/>
      <c r="G20035" s="129"/>
      <c r="H20035" s="129"/>
    </row>
    <row r="20036" spans="1:8" x14ac:dyDescent="0.3">
      <c r="A20036" s="128"/>
      <c r="B20036" s="128"/>
      <c r="D20036" s="128"/>
      <c r="E20036" s="128"/>
      <c r="G20036" s="129"/>
      <c r="H20036" s="129"/>
    </row>
    <row r="20037" spans="1:8" x14ac:dyDescent="0.3">
      <c r="A20037" s="128"/>
      <c r="B20037" s="128"/>
      <c r="D20037" s="128"/>
      <c r="E20037" s="128"/>
      <c r="G20037" s="129"/>
      <c r="H20037" s="129"/>
    </row>
    <row r="20038" spans="1:8" x14ac:dyDescent="0.3">
      <c r="A20038" s="128"/>
      <c r="B20038" s="128"/>
      <c r="D20038" s="128"/>
      <c r="E20038" s="128"/>
      <c r="G20038" s="129"/>
      <c r="H20038" s="129"/>
    </row>
    <row r="20039" spans="1:8" x14ac:dyDescent="0.3">
      <c r="A20039" s="128"/>
      <c r="B20039" s="128"/>
      <c r="D20039" s="128"/>
      <c r="E20039" s="128"/>
      <c r="G20039" s="129"/>
      <c r="H20039" s="129"/>
    </row>
    <row r="20040" spans="1:8" x14ac:dyDescent="0.3">
      <c r="A20040" s="128"/>
      <c r="B20040" s="128"/>
      <c r="D20040" s="128"/>
      <c r="E20040" s="128"/>
      <c r="G20040" s="129"/>
      <c r="H20040" s="129"/>
    </row>
    <row r="20041" spans="1:8" x14ac:dyDescent="0.3">
      <c r="A20041" s="128"/>
      <c r="B20041" s="128"/>
      <c r="D20041" s="128"/>
      <c r="E20041" s="128"/>
      <c r="G20041" s="129"/>
      <c r="H20041" s="129"/>
    </row>
    <row r="20042" spans="1:8" x14ac:dyDescent="0.3">
      <c r="A20042" s="128"/>
      <c r="B20042" s="128"/>
      <c r="D20042" s="128"/>
      <c r="E20042" s="128"/>
      <c r="G20042" s="129"/>
      <c r="H20042" s="129"/>
    </row>
    <row r="20043" spans="1:8" x14ac:dyDescent="0.3">
      <c r="A20043" s="128"/>
      <c r="B20043" s="128"/>
      <c r="D20043" s="128"/>
      <c r="E20043" s="128"/>
      <c r="G20043" s="129"/>
      <c r="H20043" s="129"/>
    </row>
    <row r="20044" spans="1:8" x14ac:dyDescent="0.3">
      <c r="A20044" s="128"/>
      <c r="B20044" s="128"/>
      <c r="D20044" s="128"/>
      <c r="E20044" s="128"/>
      <c r="G20044" s="129"/>
      <c r="H20044" s="129"/>
    </row>
    <row r="20045" spans="1:8" x14ac:dyDescent="0.3">
      <c r="A20045" s="128"/>
      <c r="B20045" s="128"/>
      <c r="D20045" s="128"/>
      <c r="E20045" s="128"/>
      <c r="G20045" s="129"/>
      <c r="H20045" s="129"/>
    </row>
    <row r="20046" spans="1:8" x14ac:dyDescent="0.3">
      <c r="A20046" s="128"/>
      <c r="B20046" s="128"/>
      <c r="D20046" s="128"/>
      <c r="E20046" s="128"/>
      <c r="G20046" s="129"/>
      <c r="H20046" s="129"/>
    </row>
    <row r="20047" spans="1:8" x14ac:dyDescent="0.3">
      <c r="A20047" s="128"/>
      <c r="B20047" s="128"/>
      <c r="D20047" s="128"/>
      <c r="E20047" s="128"/>
      <c r="G20047" s="129"/>
      <c r="H20047" s="129"/>
    </row>
    <row r="20048" spans="1:8" x14ac:dyDescent="0.3">
      <c r="A20048" s="128"/>
      <c r="B20048" s="128"/>
      <c r="D20048" s="128"/>
      <c r="E20048" s="128"/>
      <c r="G20048" s="129"/>
      <c r="H20048" s="129"/>
    </row>
    <row r="20049" spans="1:8" x14ac:dyDescent="0.3">
      <c r="A20049" s="128"/>
      <c r="B20049" s="128"/>
      <c r="D20049" s="128"/>
      <c r="E20049" s="128"/>
      <c r="G20049" s="129"/>
      <c r="H20049" s="129"/>
    </row>
    <row r="20050" spans="1:8" x14ac:dyDescent="0.3">
      <c r="A20050" s="128"/>
      <c r="B20050" s="128"/>
      <c r="D20050" s="128"/>
      <c r="E20050" s="128"/>
      <c r="G20050" s="129"/>
      <c r="H20050" s="129"/>
    </row>
    <row r="20051" spans="1:8" x14ac:dyDescent="0.3">
      <c r="A20051" s="128"/>
      <c r="B20051" s="128"/>
      <c r="D20051" s="128"/>
      <c r="E20051" s="128"/>
      <c r="G20051" s="129"/>
      <c r="H20051" s="129"/>
    </row>
    <row r="20052" spans="1:8" x14ac:dyDescent="0.3">
      <c r="A20052" s="128"/>
      <c r="B20052" s="128"/>
      <c r="D20052" s="128"/>
      <c r="E20052" s="128"/>
      <c r="G20052" s="129"/>
      <c r="H20052" s="129"/>
    </row>
    <row r="20053" spans="1:8" x14ac:dyDescent="0.3">
      <c r="A20053" s="128"/>
      <c r="B20053" s="128"/>
      <c r="D20053" s="128"/>
      <c r="E20053" s="128"/>
      <c r="G20053" s="129"/>
      <c r="H20053" s="129"/>
    </row>
    <row r="20054" spans="1:8" x14ac:dyDescent="0.3">
      <c r="A20054" s="128"/>
      <c r="B20054" s="128"/>
      <c r="D20054" s="128"/>
      <c r="E20054" s="128"/>
      <c r="G20054" s="129"/>
      <c r="H20054" s="129"/>
    </row>
    <row r="20055" spans="1:8" x14ac:dyDescent="0.3">
      <c r="A20055" s="128"/>
      <c r="B20055" s="128"/>
      <c r="D20055" s="128"/>
      <c r="E20055" s="128"/>
      <c r="G20055" s="129"/>
      <c r="H20055" s="129"/>
    </row>
    <row r="20056" spans="1:8" x14ac:dyDescent="0.3">
      <c r="A20056" s="128"/>
      <c r="B20056" s="128"/>
      <c r="D20056" s="128"/>
      <c r="E20056" s="128"/>
      <c r="G20056" s="129"/>
      <c r="H20056" s="129"/>
    </row>
    <row r="20057" spans="1:8" x14ac:dyDescent="0.3">
      <c r="A20057" s="128"/>
      <c r="B20057" s="128"/>
      <c r="D20057" s="128"/>
      <c r="E20057" s="128"/>
      <c r="G20057" s="129"/>
      <c r="H20057" s="129"/>
    </row>
    <row r="20058" spans="1:8" x14ac:dyDescent="0.3">
      <c r="A20058" s="128"/>
      <c r="B20058" s="128"/>
      <c r="D20058" s="128"/>
      <c r="E20058" s="128"/>
      <c r="G20058" s="129"/>
      <c r="H20058" s="129"/>
    </row>
    <row r="20059" spans="1:8" x14ac:dyDescent="0.3">
      <c r="A20059" s="128"/>
      <c r="B20059" s="128"/>
      <c r="D20059" s="128"/>
      <c r="E20059" s="128"/>
      <c r="G20059" s="129"/>
      <c r="H20059" s="129"/>
    </row>
    <row r="20060" spans="1:8" x14ac:dyDescent="0.3">
      <c r="A20060" s="128"/>
      <c r="B20060" s="128"/>
      <c r="D20060" s="128"/>
      <c r="E20060" s="128"/>
      <c r="G20060" s="129"/>
      <c r="H20060" s="129"/>
    </row>
    <row r="20061" spans="1:8" x14ac:dyDescent="0.3">
      <c r="A20061" s="128"/>
      <c r="B20061" s="128"/>
      <c r="D20061" s="128"/>
      <c r="E20061" s="128"/>
      <c r="G20061" s="129"/>
      <c r="H20061" s="129"/>
    </row>
    <row r="20062" spans="1:8" x14ac:dyDescent="0.3">
      <c r="A20062" s="128"/>
      <c r="B20062" s="128"/>
      <c r="D20062" s="128"/>
      <c r="E20062" s="128"/>
      <c r="G20062" s="129"/>
      <c r="H20062" s="129"/>
    </row>
    <row r="20063" spans="1:8" x14ac:dyDescent="0.3">
      <c r="A20063" s="128"/>
      <c r="B20063" s="128"/>
      <c r="D20063" s="128"/>
      <c r="E20063" s="128"/>
      <c r="G20063" s="129"/>
      <c r="H20063" s="129"/>
    </row>
    <row r="20064" spans="1:8" x14ac:dyDescent="0.3">
      <c r="A20064" s="128"/>
      <c r="B20064" s="128"/>
      <c r="D20064" s="128"/>
      <c r="E20064" s="128"/>
      <c r="G20064" s="129"/>
      <c r="H20064" s="129"/>
    </row>
    <row r="20065" spans="1:8" x14ac:dyDescent="0.3">
      <c r="A20065" s="128"/>
      <c r="B20065" s="128"/>
      <c r="D20065" s="128"/>
      <c r="E20065" s="128"/>
      <c r="G20065" s="129"/>
      <c r="H20065" s="129"/>
    </row>
    <row r="20066" spans="1:8" x14ac:dyDescent="0.3">
      <c r="A20066" s="128"/>
      <c r="B20066" s="128"/>
      <c r="D20066" s="128"/>
      <c r="E20066" s="128"/>
      <c r="G20066" s="129"/>
      <c r="H20066" s="129"/>
    </row>
    <row r="20067" spans="1:8" x14ac:dyDescent="0.3">
      <c r="A20067" s="128"/>
      <c r="B20067" s="128"/>
      <c r="D20067" s="128"/>
      <c r="E20067" s="128"/>
      <c r="G20067" s="129"/>
      <c r="H20067" s="129"/>
    </row>
    <row r="20068" spans="1:8" x14ac:dyDescent="0.3">
      <c r="A20068" s="128"/>
      <c r="B20068" s="128"/>
      <c r="D20068" s="128"/>
      <c r="E20068" s="128"/>
      <c r="G20068" s="129"/>
      <c r="H20068" s="129"/>
    </row>
    <row r="20069" spans="1:8" x14ac:dyDescent="0.3">
      <c r="A20069" s="128"/>
      <c r="B20069" s="128"/>
      <c r="D20069" s="128"/>
      <c r="E20069" s="128"/>
      <c r="G20069" s="129"/>
      <c r="H20069" s="129"/>
    </row>
    <row r="20070" spans="1:8" x14ac:dyDescent="0.3">
      <c r="A20070" s="128"/>
      <c r="B20070" s="128"/>
      <c r="D20070" s="128"/>
      <c r="E20070" s="128"/>
      <c r="G20070" s="129"/>
      <c r="H20070" s="129"/>
    </row>
    <row r="20071" spans="1:8" x14ac:dyDescent="0.3">
      <c r="A20071" s="128"/>
      <c r="B20071" s="128"/>
      <c r="D20071" s="128"/>
      <c r="E20071" s="128"/>
      <c r="G20071" s="129"/>
      <c r="H20071" s="129"/>
    </row>
    <row r="20072" spans="1:8" x14ac:dyDescent="0.3">
      <c r="A20072" s="128"/>
      <c r="B20072" s="128"/>
      <c r="D20072" s="128"/>
      <c r="E20072" s="128"/>
      <c r="G20072" s="129"/>
      <c r="H20072" s="129"/>
    </row>
    <row r="20073" spans="1:8" x14ac:dyDescent="0.3">
      <c r="A20073" s="128"/>
      <c r="B20073" s="128"/>
      <c r="D20073" s="128"/>
      <c r="E20073" s="128"/>
      <c r="G20073" s="129"/>
      <c r="H20073" s="129"/>
    </row>
    <row r="20074" spans="1:8" x14ac:dyDescent="0.3">
      <c r="A20074" s="128"/>
      <c r="B20074" s="128"/>
      <c r="D20074" s="128"/>
      <c r="E20074" s="128"/>
      <c r="G20074" s="129"/>
      <c r="H20074" s="129"/>
    </row>
    <row r="20075" spans="1:8" x14ac:dyDescent="0.3">
      <c r="A20075" s="128"/>
      <c r="B20075" s="128"/>
      <c r="D20075" s="128"/>
      <c r="E20075" s="128"/>
      <c r="G20075" s="129"/>
      <c r="H20075" s="129"/>
    </row>
    <row r="20076" spans="1:8" x14ac:dyDescent="0.3">
      <c r="A20076" s="128"/>
      <c r="B20076" s="128"/>
      <c r="D20076" s="128"/>
      <c r="E20076" s="128"/>
      <c r="G20076" s="129"/>
      <c r="H20076" s="129"/>
    </row>
    <row r="20077" spans="1:8" x14ac:dyDescent="0.3">
      <c r="A20077" s="128"/>
      <c r="B20077" s="128"/>
      <c r="D20077" s="128"/>
      <c r="E20077" s="128"/>
      <c r="G20077" s="129"/>
      <c r="H20077" s="129"/>
    </row>
    <row r="20078" spans="1:8" x14ac:dyDescent="0.3">
      <c r="A20078" s="128"/>
      <c r="B20078" s="128"/>
      <c r="D20078" s="128"/>
      <c r="E20078" s="128"/>
      <c r="G20078" s="129"/>
      <c r="H20078" s="129"/>
    </row>
    <row r="20079" spans="1:8" x14ac:dyDescent="0.3">
      <c r="A20079" s="128"/>
      <c r="B20079" s="128"/>
      <c r="D20079" s="128"/>
      <c r="E20079" s="128"/>
      <c r="G20079" s="129"/>
      <c r="H20079" s="129"/>
    </row>
    <row r="20080" spans="1:8" x14ac:dyDescent="0.3">
      <c r="A20080" s="128"/>
      <c r="B20080" s="128"/>
      <c r="D20080" s="128"/>
      <c r="E20080" s="128"/>
      <c r="G20080" s="129"/>
      <c r="H20080" s="129"/>
    </row>
    <row r="20081" spans="1:8" x14ac:dyDescent="0.3">
      <c r="A20081" s="128"/>
      <c r="B20081" s="128"/>
      <c r="D20081" s="128"/>
      <c r="E20081" s="128"/>
      <c r="G20081" s="129"/>
      <c r="H20081" s="129"/>
    </row>
    <row r="20082" spans="1:8" x14ac:dyDescent="0.3">
      <c r="A20082" s="128"/>
      <c r="B20082" s="128"/>
      <c r="D20082" s="128"/>
      <c r="E20082" s="128"/>
      <c r="G20082" s="129"/>
      <c r="H20082" s="129"/>
    </row>
    <row r="20083" spans="1:8" x14ac:dyDescent="0.3">
      <c r="A20083" s="128"/>
      <c r="B20083" s="128"/>
      <c r="D20083" s="128"/>
      <c r="E20083" s="128"/>
      <c r="G20083" s="129"/>
      <c r="H20083" s="129"/>
    </row>
    <row r="20084" spans="1:8" x14ac:dyDescent="0.3">
      <c r="A20084" s="128"/>
      <c r="B20084" s="128"/>
      <c r="D20084" s="128"/>
      <c r="E20084" s="128"/>
      <c r="G20084" s="129"/>
      <c r="H20084" s="129"/>
    </row>
    <row r="20085" spans="1:8" x14ac:dyDescent="0.3">
      <c r="A20085" s="128"/>
      <c r="B20085" s="128"/>
      <c r="D20085" s="128"/>
      <c r="E20085" s="128"/>
      <c r="G20085" s="129"/>
      <c r="H20085" s="129"/>
    </row>
    <row r="20086" spans="1:8" x14ac:dyDescent="0.3">
      <c r="A20086" s="128"/>
      <c r="B20086" s="128"/>
      <c r="D20086" s="128"/>
      <c r="E20086" s="128"/>
      <c r="G20086" s="129"/>
      <c r="H20086" s="129"/>
    </row>
    <row r="20087" spans="1:8" x14ac:dyDescent="0.3">
      <c r="A20087" s="128"/>
      <c r="B20087" s="128"/>
      <c r="D20087" s="128"/>
      <c r="E20087" s="128"/>
      <c r="G20087" s="129"/>
      <c r="H20087" s="129"/>
    </row>
    <row r="20088" spans="1:8" x14ac:dyDescent="0.3">
      <c r="A20088" s="128"/>
      <c r="B20088" s="128"/>
      <c r="D20088" s="128"/>
      <c r="E20088" s="128"/>
      <c r="G20088" s="129"/>
      <c r="H20088" s="129"/>
    </row>
    <row r="20089" spans="1:8" x14ac:dyDescent="0.3">
      <c r="A20089" s="128"/>
      <c r="B20089" s="128"/>
      <c r="D20089" s="128"/>
      <c r="E20089" s="128"/>
      <c r="G20089" s="129"/>
      <c r="H20089" s="129"/>
    </row>
    <row r="20090" spans="1:8" x14ac:dyDescent="0.3">
      <c r="A20090" s="128"/>
      <c r="B20090" s="128"/>
      <c r="D20090" s="128"/>
      <c r="E20090" s="128"/>
      <c r="G20090" s="129"/>
      <c r="H20090" s="129"/>
    </row>
    <row r="20091" spans="1:8" x14ac:dyDescent="0.3">
      <c r="A20091" s="128"/>
      <c r="B20091" s="128"/>
      <c r="D20091" s="128"/>
      <c r="E20091" s="128"/>
      <c r="G20091" s="129"/>
      <c r="H20091" s="129"/>
    </row>
    <row r="20092" spans="1:8" x14ac:dyDescent="0.3">
      <c r="A20092" s="128"/>
      <c r="B20092" s="128"/>
      <c r="D20092" s="128"/>
      <c r="E20092" s="128"/>
      <c r="G20092" s="129"/>
      <c r="H20092" s="129"/>
    </row>
    <row r="20093" spans="1:8" x14ac:dyDescent="0.3">
      <c r="A20093" s="128"/>
      <c r="B20093" s="128"/>
      <c r="D20093" s="128"/>
      <c r="E20093" s="128"/>
      <c r="G20093" s="129"/>
      <c r="H20093" s="129"/>
    </row>
    <row r="20094" spans="1:8" x14ac:dyDescent="0.3">
      <c r="A20094" s="128"/>
      <c r="B20094" s="128"/>
      <c r="D20094" s="128"/>
      <c r="E20094" s="128"/>
      <c r="G20094" s="129"/>
      <c r="H20094" s="129"/>
    </row>
    <row r="20095" spans="1:8" x14ac:dyDescent="0.3">
      <c r="A20095" s="128"/>
      <c r="B20095" s="128"/>
      <c r="D20095" s="128"/>
      <c r="E20095" s="128"/>
      <c r="G20095" s="129"/>
      <c r="H20095" s="129"/>
    </row>
    <row r="20096" spans="1:8" x14ac:dyDescent="0.3">
      <c r="A20096" s="128"/>
      <c r="B20096" s="128"/>
      <c r="D20096" s="128"/>
      <c r="E20096" s="128"/>
      <c r="G20096" s="129"/>
      <c r="H20096" s="129"/>
    </row>
    <row r="20097" spans="1:8" x14ac:dyDescent="0.3">
      <c r="A20097" s="128"/>
      <c r="B20097" s="128"/>
      <c r="D20097" s="128"/>
      <c r="E20097" s="128"/>
      <c r="G20097" s="129"/>
      <c r="H20097" s="129"/>
    </row>
    <row r="20098" spans="1:8" x14ac:dyDescent="0.3">
      <c r="A20098" s="128"/>
      <c r="B20098" s="128"/>
      <c r="D20098" s="128"/>
      <c r="E20098" s="128"/>
      <c r="G20098" s="129"/>
      <c r="H20098" s="129"/>
    </row>
    <row r="20099" spans="1:8" x14ac:dyDescent="0.3">
      <c r="A20099" s="128"/>
      <c r="B20099" s="128"/>
      <c r="D20099" s="128"/>
      <c r="E20099" s="128"/>
      <c r="G20099" s="129"/>
      <c r="H20099" s="129"/>
    </row>
    <row r="20100" spans="1:8" x14ac:dyDescent="0.3">
      <c r="A20100" s="128"/>
      <c r="B20100" s="128"/>
      <c r="D20100" s="128"/>
      <c r="E20100" s="128"/>
      <c r="G20100" s="129"/>
      <c r="H20100" s="129"/>
    </row>
    <row r="20101" spans="1:8" x14ac:dyDescent="0.3">
      <c r="A20101" s="128"/>
      <c r="B20101" s="128"/>
      <c r="D20101" s="128"/>
      <c r="E20101" s="128"/>
      <c r="G20101" s="129"/>
      <c r="H20101" s="129"/>
    </row>
    <row r="20102" spans="1:8" x14ac:dyDescent="0.3">
      <c r="A20102" s="128"/>
      <c r="B20102" s="128"/>
      <c r="D20102" s="128"/>
      <c r="E20102" s="128"/>
      <c r="G20102" s="129"/>
      <c r="H20102" s="129"/>
    </row>
    <row r="20103" spans="1:8" x14ac:dyDescent="0.3">
      <c r="A20103" s="128"/>
      <c r="B20103" s="128"/>
      <c r="D20103" s="128"/>
      <c r="E20103" s="128"/>
      <c r="G20103" s="129"/>
      <c r="H20103" s="129"/>
    </row>
    <row r="20104" spans="1:8" x14ac:dyDescent="0.3">
      <c r="A20104" s="128"/>
      <c r="B20104" s="128"/>
      <c r="D20104" s="128"/>
      <c r="E20104" s="128"/>
      <c r="G20104" s="129"/>
      <c r="H20104" s="129"/>
    </row>
    <row r="20105" spans="1:8" x14ac:dyDescent="0.3">
      <c r="A20105" s="128"/>
      <c r="B20105" s="128"/>
      <c r="D20105" s="128"/>
      <c r="E20105" s="128"/>
      <c r="G20105" s="129"/>
      <c r="H20105" s="129"/>
    </row>
    <row r="20106" spans="1:8" x14ac:dyDescent="0.3">
      <c r="A20106" s="128"/>
      <c r="B20106" s="128"/>
      <c r="D20106" s="128"/>
      <c r="E20106" s="128"/>
      <c r="G20106" s="129"/>
      <c r="H20106" s="129"/>
    </row>
    <row r="20107" spans="1:8" x14ac:dyDescent="0.3">
      <c r="A20107" s="128"/>
      <c r="B20107" s="128"/>
      <c r="D20107" s="128"/>
      <c r="E20107" s="128"/>
      <c r="G20107" s="129"/>
      <c r="H20107" s="129"/>
    </row>
    <row r="20108" spans="1:8" x14ac:dyDescent="0.3">
      <c r="A20108" s="128"/>
      <c r="B20108" s="128"/>
      <c r="D20108" s="128"/>
      <c r="E20108" s="128"/>
      <c r="G20108" s="129"/>
      <c r="H20108" s="129"/>
    </row>
    <row r="20109" spans="1:8" x14ac:dyDescent="0.3">
      <c r="A20109" s="128"/>
      <c r="B20109" s="128"/>
      <c r="D20109" s="128"/>
      <c r="E20109" s="128"/>
      <c r="G20109" s="129"/>
      <c r="H20109" s="129"/>
    </row>
    <row r="20110" spans="1:8" x14ac:dyDescent="0.3">
      <c r="A20110" s="128"/>
      <c r="B20110" s="128"/>
      <c r="D20110" s="128"/>
      <c r="E20110" s="128"/>
      <c r="G20110" s="129"/>
      <c r="H20110" s="129"/>
    </row>
    <row r="20111" spans="1:8" x14ac:dyDescent="0.3">
      <c r="A20111" s="128"/>
      <c r="B20111" s="128"/>
      <c r="D20111" s="128"/>
      <c r="E20111" s="128"/>
      <c r="G20111" s="129"/>
      <c r="H20111" s="129"/>
    </row>
    <row r="20112" spans="1:8" x14ac:dyDescent="0.3">
      <c r="A20112" s="128"/>
      <c r="B20112" s="128"/>
      <c r="D20112" s="128"/>
      <c r="E20112" s="128"/>
      <c r="G20112" s="129"/>
      <c r="H20112" s="129"/>
    </row>
    <row r="20113" spans="1:8" x14ac:dyDescent="0.3">
      <c r="A20113" s="128"/>
      <c r="B20113" s="128"/>
      <c r="D20113" s="128"/>
      <c r="E20113" s="128"/>
      <c r="G20113" s="129"/>
      <c r="H20113" s="129"/>
    </row>
    <row r="20114" spans="1:8" x14ac:dyDescent="0.3">
      <c r="A20114" s="128"/>
      <c r="B20114" s="128"/>
      <c r="D20114" s="128"/>
      <c r="E20114" s="128"/>
      <c r="G20114" s="129"/>
      <c r="H20114" s="129"/>
    </row>
    <row r="20115" spans="1:8" x14ac:dyDescent="0.3">
      <c r="A20115" s="128"/>
      <c r="B20115" s="128"/>
      <c r="D20115" s="128"/>
      <c r="E20115" s="128"/>
      <c r="G20115" s="129"/>
      <c r="H20115" s="129"/>
    </row>
    <row r="20116" spans="1:8" x14ac:dyDescent="0.3">
      <c r="A20116" s="128"/>
      <c r="B20116" s="128"/>
      <c r="D20116" s="128"/>
      <c r="E20116" s="128"/>
      <c r="G20116" s="129"/>
      <c r="H20116" s="129"/>
    </row>
    <row r="20117" spans="1:8" x14ac:dyDescent="0.3">
      <c r="A20117" s="128"/>
      <c r="B20117" s="128"/>
      <c r="D20117" s="128"/>
      <c r="E20117" s="128"/>
      <c r="G20117" s="129"/>
      <c r="H20117" s="129"/>
    </row>
    <row r="20118" spans="1:8" x14ac:dyDescent="0.3">
      <c r="A20118" s="128"/>
      <c r="B20118" s="128"/>
      <c r="D20118" s="128"/>
      <c r="E20118" s="128"/>
      <c r="G20118" s="129"/>
      <c r="H20118" s="129"/>
    </row>
    <row r="20119" spans="1:8" x14ac:dyDescent="0.3">
      <c r="A20119" s="128"/>
      <c r="B20119" s="128"/>
      <c r="D20119" s="128"/>
      <c r="E20119" s="128"/>
      <c r="G20119" s="129"/>
      <c r="H20119" s="129"/>
    </row>
    <row r="20120" spans="1:8" x14ac:dyDescent="0.3">
      <c r="A20120" s="128"/>
      <c r="B20120" s="128"/>
      <c r="D20120" s="128"/>
      <c r="E20120" s="128"/>
      <c r="G20120" s="129"/>
      <c r="H20120" s="129"/>
    </row>
    <row r="20121" spans="1:8" x14ac:dyDescent="0.3">
      <c r="A20121" s="128"/>
      <c r="B20121" s="128"/>
      <c r="D20121" s="128"/>
      <c r="E20121" s="128"/>
      <c r="G20121" s="129"/>
      <c r="H20121" s="129"/>
    </row>
    <row r="20122" spans="1:8" x14ac:dyDescent="0.3">
      <c r="A20122" s="128"/>
      <c r="B20122" s="128"/>
      <c r="D20122" s="128"/>
      <c r="E20122" s="128"/>
      <c r="G20122" s="129"/>
      <c r="H20122" s="129"/>
    </row>
    <row r="20123" spans="1:8" x14ac:dyDescent="0.3">
      <c r="A20123" s="128"/>
      <c r="B20123" s="128"/>
      <c r="D20123" s="128"/>
      <c r="E20123" s="128"/>
      <c r="G20123" s="129"/>
      <c r="H20123" s="129"/>
    </row>
    <row r="20124" spans="1:8" x14ac:dyDescent="0.3">
      <c r="A20124" s="128"/>
      <c r="B20124" s="128"/>
      <c r="D20124" s="128"/>
      <c r="E20124" s="128"/>
      <c r="G20124" s="129"/>
      <c r="H20124" s="129"/>
    </row>
    <row r="20125" spans="1:8" x14ac:dyDescent="0.3">
      <c r="A20125" s="128"/>
      <c r="B20125" s="128"/>
      <c r="D20125" s="128"/>
      <c r="E20125" s="128"/>
      <c r="G20125" s="129"/>
      <c r="H20125" s="129"/>
    </row>
    <row r="20126" spans="1:8" x14ac:dyDescent="0.3">
      <c r="A20126" s="128"/>
      <c r="B20126" s="128"/>
      <c r="D20126" s="128"/>
      <c r="E20126" s="128"/>
      <c r="G20126" s="129"/>
      <c r="H20126" s="129"/>
    </row>
    <row r="20127" spans="1:8" x14ac:dyDescent="0.3">
      <c r="A20127" s="128"/>
      <c r="B20127" s="128"/>
      <c r="D20127" s="128"/>
      <c r="E20127" s="128"/>
      <c r="G20127" s="129"/>
      <c r="H20127" s="129"/>
    </row>
    <row r="20128" spans="1:8" x14ac:dyDescent="0.3">
      <c r="A20128" s="128"/>
      <c r="B20128" s="128"/>
      <c r="D20128" s="128"/>
      <c r="E20128" s="128"/>
      <c r="G20128" s="129"/>
      <c r="H20128" s="129"/>
    </row>
    <row r="20129" spans="1:8" x14ac:dyDescent="0.3">
      <c r="A20129" s="128"/>
      <c r="B20129" s="128"/>
      <c r="D20129" s="128"/>
      <c r="E20129" s="128"/>
      <c r="G20129" s="129"/>
      <c r="H20129" s="129"/>
    </row>
    <row r="20130" spans="1:8" x14ac:dyDescent="0.3">
      <c r="A20130" s="128"/>
      <c r="B20130" s="128"/>
      <c r="D20130" s="128"/>
      <c r="E20130" s="128"/>
      <c r="G20130" s="129"/>
      <c r="H20130" s="129"/>
    </row>
    <row r="20131" spans="1:8" x14ac:dyDescent="0.3">
      <c r="A20131" s="128"/>
      <c r="B20131" s="128"/>
      <c r="D20131" s="128"/>
      <c r="E20131" s="128"/>
      <c r="G20131" s="129"/>
      <c r="H20131" s="129"/>
    </row>
    <row r="20132" spans="1:8" x14ac:dyDescent="0.3">
      <c r="A20132" s="128"/>
      <c r="B20132" s="128"/>
      <c r="D20132" s="128"/>
      <c r="E20132" s="128"/>
      <c r="G20132" s="129"/>
      <c r="H20132" s="129"/>
    </row>
    <row r="20133" spans="1:8" x14ac:dyDescent="0.3">
      <c r="A20133" s="128"/>
      <c r="B20133" s="128"/>
      <c r="D20133" s="128"/>
      <c r="E20133" s="128"/>
      <c r="G20133" s="129"/>
      <c r="H20133" s="129"/>
    </row>
    <row r="20134" spans="1:8" x14ac:dyDescent="0.3">
      <c r="A20134" s="128"/>
      <c r="B20134" s="128"/>
      <c r="D20134" s="128"/>
      <c r="E20134" s="128"/>
      <c r="G20134" s="129"/>
      <c r="H20134" s="129"/>
    </row>
    <row r="20135" spans="1:8" x14ac:dyDescent="0.3">
      <c r="A20135" s="128"/>
      <c r="B20135" s="128"/>
      <c r="D20135" s="128"/>
      <c r="E20135" s="128"/>
      <c r="G20135" s="129"/>
      <c r="H20135" s="129"/>
    </row>
    <row r="20136" spans="1:8" x14ac:dyDescent="0.3">
      <c r="A20136" s="128"/>
      <c r="B20136" s="128"/>
      <c r="D20136" s="128"/>
      <c r="E20136" s="128"/>
      <c r="G20136" s="129"/>
      <c r="H20136" s="129"/>
    </row>
    <row r="20137" spans="1:8" x14ac:dyDescent="0.3">
      <c r="A20137" s="128"/>
      <c r="B20137" s="128"/>
      <c r="D20137" s="128"/>
      <c r="E20137" s="128"/>
      <c r="G20137" s="129"/>
      <c r="H20137" s="129"/>
    </row>
    <row r="20138" spans="1:8" x14ac:dyDescent="0.3">
      <c r="A20138" s="128"/>
      <c r="B20138" s="128"/>
      <c r="D20138" s="128"/>
      <c r="E20138" s="128"/>
      <c r="G20138" s="129"/>
      <c r="H20138" s="129"/>
    </row>
    <row r="20139" spans="1:8" x14ac:dyDescent="0.3">
      <c r="A20139" s="128"/>
      <c r="B20139" s="128"/>
      <c r="D20139" s="128"/>
      <c r="E20139" s="128"/>
      <c r="G20139" s="129"/>
      <c r="H20139" s="129"/>
    </row>
    <row r="20140" spans="1:8" x14ac:dyDescent="0.3">
      <c r="A20140" s="128"/>
      <c r="B20140" s="128"/>
      <c r="D20140" s="128"/>
      <c r="E20140" s="128"/>
      <c r="G20140" s="129"/>
      <c r="H20140" s="129"/>
    </row>
    <row r="20141" spans="1:8" x14ac:dyDescent="0.3">
      <c r="A20141" s="128"/>
      <c r="B20141" s="128"/>
      <c r="D20141" s="128"/>
      <c r="E20141" s="128"/>
      <c r="G20141" s="129"/>
      <c r="H20141" s="129"/>
    </row>
    <row r="20142" spans="1:8" x14ac:dyDescent="0.3">
      <c r="A20142" s="128"/>
      <c r="B20142" s="128"/>
      <c r="D20142" s="128"/>
      <c r="E20142" s="128"/>
      <c r="G20142" s="129"/>
      <c r="H20142" s="129"/>
    </row>
    <row r="20143" spans="1:8" x14ac:dyDescent="0.3">
      <c r="A20143" s="128"/>
      <c r="B20143" s="128"/>
      <c r="D20143" s="128"/>
      <c r="E20143" s="128"/>
      <c r="G20143" s="129"/>
      <c r="H20143" s="129"/>
    </row>
    <row r="20144" spans="1:8" x14ac:dyDescent="0.3">
      <c r="A20144" s="128"/>
      <c r="B20144" s="128"/>
      <c r="D20144" s="128"/>
      <c r="E20144" s="128"/>
      <c r="G20144" s="129"/>
      <c r="H20144" s="129"/>
    </row>
    <row r="20145" spans="1:8" x14ac:dyDescent="0.3">
      <c r="A20145" s="128"/>
      <c r="B20145" s="128"/>
      <c r="D20145" s="128"/>
      <c r="E20145" s="128"/>
      <c r="G20145" s="129"/>
      <c r="H20145" s="129"/>
    </row>
    <row r="20146" spans="1:8" x14ac:dyDescent="0.3">
      <c r="A20146" s="128"/>
      <c r="B20146" s="128"/>
      <c r="D20146" s="128"/>
      <c r="E20146" s="128"/>
      <c r="G20146" s="129"/>
      <c r="H20146" s="129"/>
    </row>
    <row r="20147" spans="1:8" x14ac:dyDescent="0.3">
      <c r="A20147" s="128"/>
      <c r="B20147" s="128"/>
      <c r="D20147" s="128"/>
      <c r="E20147" s="128"/>
      <c r="G20147" s="129"/>
      <c r="H20147" s="129"/>
    </row>
    <row r="20148" spans="1:8" x14ac:dyDescent="0.3">
      <c r="A20148" s="128"/>
      <c r="B20148" s="128"/>
      <c r="D20148" s="128"/>
      <c r="E20148" s="128"/>
      <c r="G20148" s="129"/>
      <c r="H20148" s="129"/>
    </row>
    <row r="20149" spans="1:8" x14ac:dyDescent="0.3">
      <c r="A20149" s="128"/>
      <c r="B20149" s="128"/>
      <c r="D20149" s="128"/>
      <c r="E20149" s="128"/>
      <c r="G20149" s="129"/>
      <c r="H20149" s="129"/>
    </row>
    <row r="20150" spans="1:8" x14ac:dyDescent="0.3">
      <c r="A20150" s="128"/>
      <c r="B20150" s="128"/>
      <c r="D20150" s="128"/>
      <c r="E20150" s="128"/>
      <c r="G20150" s="129"/>
      <c r="H20150" s="129"/>
    </row>
    <row r="20151" spans="1:8" x14ac:dyDescent="0.3">
      <c r="A20151" s="128"/>
      <c r="B20151" s="128"/>
      <c r="D20151" s="128"/>
      <c r="E20151" s="128"/>
      <c r="G20151" s="129"/>
      <c r="H20151" s="129"/>
    </row>
    <row r="20152" spans="1:8" x14ac:dyDescent="0.3">
      <c r="A20152" s="128"/>
      <c r="B20152" s="128"/>
      <c r="D20152" s="128"/>
      <c r="E20152" s="128"/>
      <c r="G20152" s="129"/>
      <c r="H20152" s="129"/>
    </row>
    <row r="20153" spans="1:8" x14ac:dyDescent="0.3">
      <c r="A20153" s="128"/>
      <c r="B20153" s="128"/>
      <c r="D20153" s="128"/>
      <c r="E20153" s="128"/>
      <c r="G20153" s="129"/>
      <c r="H20153" s="129"/>
    </row>
    <row r="20154" spans="1:8" x14ac:dyDescent="0.3">
      <c r="A20154" s="128"/>
      <c r="B20154" s="128"/>
      <c r="D20154" s="128"/>
      <c r="E20154" s="128"/>
      <c r="G20154" s="129"/>
      <c r="H20154" s="129"/>
    </row>
    <row r="20155" spans="1:8" x14ac:dyDescent="0.3">
      <c r="A20155" s="128"/>
      <c r="B20155" s="128"/>
      <c r="D20155" s="128"/>
      <c r="E20155" s="128"/>
      <c r="G20155" s="129"/>
      <c r="H20155" s="129"/>
    </row>
    <row r="20156" spans="1:8" x14ac:dyDescent="0.3">
      <c r="A20156" s="128"/>
      <c r="B20156" s="128"/>
      <c r="D20156" s="128"/>
      <c r="E20156" s="128"/>
      <c r="G20156" s="129"/>
      <c r="H20156" s="129"/>
    </row>
    <row r="20157" spans="1:8" x14ac:dyDescent="0.3">
      <c r="A20157" s="128"/>
      <c r="B20157" s="128"/>
      <c r="D20157" s="128"/>
      <c r="E20157" s="128"/>
      <c r="G20157" s="129"/>
      <c r="H20157" s="129"/>
    </row>
    <row r="20158" spans="1:8" x14ac:dyDescent="0.3">
      <c r="A20158" s="128"/>
      <c r="B20158" s="128"/>
      <c r="D20158" s="128"/>
      <c r="E20158" s="128"/>
      <c r="G20158" s="129"/>
      <c r="H20158" s="129"/>
    </row>
    <row r="20159" spans="1:8" x14ac:dyDescent="0.3">
      <c r="A20159" s="128"/>
      <c r="B20159" s="128"/>
      <c r="D20159" s="128"/>
      <c r="E20159" s="128"/>
      <c r="G20159" s="129"/>
      <c r="H20159" s="129"/>
    </row>
    <row r="20160" spans="1:8" x14ac:dyDescent="0.3">
      <c r="A20160" s="128"/>
      <c r="B20160" s="128"/>
      <c r="D20160" s="128"/>
      <c r="E20160" s="128"/>
      <c r="G20160" s="129"/>
      <c r="H20160" s="129"/>
    </row>
    <row r="20161" spans="1:8" x14ac:dyDescent="0.3">
      <c r="A20161" s="128"/>
      <c r="B20161" s="128"/>
      <c r="D20161" s="128"/>
      <c r="E20161" s="128"/>
      <c r="G20161" s="129"/>
      <c r="H20161" s="129"/>
    </row>
    <row r="20162" spans="1:8" x14ac:dyDescent="0.3">
      <c r="A20162" s="128"/>
      <c r="B20162" s="128"/>
      <c r="D20162" s="128"/>
      <c r="E20162" s="128"/>
      <c r="G20162" s="129"/>
      <c r="H20162" s="129"/>
    </row>
    <row r="20163" spans="1:8" x14ac:dyDescent="0.3">
      <c r="A20163" s="128"/>
      <c r="B20163" s="128"/>
      <c r="D20163" s="128"/>
      <c r="E20163" s="128"/>
      <c r="G20163" s="129"/>
      <c r="H20163" s="129"/>
    </row>
    <row r="20164" spans="1:8" x14ac:dyDescent="0.3">
      <c r="A20164" s="128"/>
      <c r="B20164" s="128"/>
      <c r="D20164" s="128"/>
      <c r="E20164" s="128"/>
      <c r="G20164" s="129"/>
      <c r="H20164" s="129"/>
    </row>
    <row r="20165" spans="1:8" x14ac:dyDescent="0.3">
      <c r="A20165" s="128"/>
      <c r="B20165" s="128"/>
      <c r="D20165" s="128"/>
      <c r="E20165" s="128"/>
      <c r="G20165" s="129"/>
      <c r="H20165" s="129"/>
    </row>
    <row r="20166" spans="1:8" x14ac:dyDescent="0.3">
      <c r="A20166" s="128"/>
      <c r="B20166" s="128"/>
      <c r="D20166" s="128"/>
      <c r="E20166" s="128"/>
      <c r="G20166" s="129"/>
      <c r="H20166" s="129"/>
    </row>
    <row r="20167" spans="1:8" x14ac:dyDescent="0.3">
      <c r="A20167" s="128"/>
      <c r="B20167" s="128"/>
      <c r="D20167" s="128"/>
      <c r="E20167" s="128"/>
      <c r="G20167" s="129"/>
      <c r="H20167" s="129"/>
    </row>
    <row r="20168" spans="1:8" x14ac:dyDescent="0.3">
      <c r="A20168" s="128"/>
      <c r="B20168" s="128"/>
      <c r="D20168" s="128"/>
      <c r="E20168" s="128"/>
      <c r="G20168" s="129"/>
      <c r="H20168" s="129"/>
    </row>
    <row r="20169" spans="1:8" x14ac:dyDescent="0.3">
      <c r="A20169" s="128"/>
      <c r="B20169" s="128"/>
      <c r="D20169" s="128"/>
      <c r="E20169" s="128"/>
      <c r="G20169" s="129"/>
      <c r="H20169" s="129"/>
    </row>
    <row r="20170" spans="1:8" x14ac:dyDescent="0.3">
      <c r="A20170" s="128"/>
      <c r="B20170" s="128"/>
      <c r="D20170" s="128"/>
      <c r="E20170" s="128"/>
      <c r="G20170" s="129"/>
      <c r="H20170" s="129"/>
    </row>
    <row r="20171" spans="1:8" x14ac:dyDescent="0.3">
      <c r="A20171" s="128"/>
      <c r="B20171" s="128"/>
      <c r="D20171" s="128"/>
      <c r="E20171" s="128"/>
      <c r="G20171" s="129"/>
      <c r="H20171" s="129"/>
    </row>
    <row r="20172" spans="1:8" x14ac:dyDescent="0.3">
      <c r="A20172" s="128"/>
      <c r="B20172" s="128"/>
      <c r="D20172" s="128"/>
      <c r="E20172" s="128"/>
      <c r="G20172" s="129"/>
      <c r="H20172" s="129"/>
    </row>
    <row r="20173" spans="1:8" x14ac:dyDescent="0.3">
      <c r="A20173" s="128"/>
      <c r="B20173" s="128"/>
      <c r="D20173" s="128"/>
      <c r="E20173" s="128"/>
      <c r="G20173" s="129"/>
      <c r="H20173" s="129"/>
    </row>
    <row r="20174" spans="1:8" x14ac:dyDescent="0.3">
      <c r="A20174" s="128"/>
      <c r="B20174" s="128"/>
      <c r="D20174" s="128"/>
      <c r="E20174" s="128"/>
      <c r="G20174" s="129"/>
      <c r="H20174" s="129"/>
    </row>
    <row r="20175" spans="1:8" x14ac:dyDescent="0.3">
      <c r="A20175" s="128"/>
      <c r="B20175" s="128"/>
      <c r="D20175" s="128"/>
      <c r="E20175" s="128"/>
      <c r="G20175" s="129"/>
      <c r="H20175" s="129"/>
    </row>
    <row r="20176" spans="1:8" x14ac:dyDescent="0.3">
      <c r="A20176" s="128"/>
      <c r="B20176" s="128"/>
      <c r="D20176" s="128"/>
      <c r="E20176" s="128"/>
      <c r="G20176" s="129"/>
      <c r="H20176" s="129"/>
    </row>
    <row r="20177" spans="1:8" x14ac:dyDescent="0.3">
      <c r="A20177" s="128"/>
      <c r="B20177" s="128"/>
      <c r="D20177" s="128"/>
      <c r="E20177" s="128"/>
      <c r="G20177" s="129"/>
      <c r="H20177" s="129"/>
    </row>
    <row r="20178" spans="1:8" x14ac:dyDescent="0.3">
      <c r="A20178" s="128"/>
      <c r="B20178" s="128"/>
      <c r="D20178" s="128"/>
      <c r="E20178" s="128"/>
      <c r="G20178" s="129"/>
      <c r="H20178" s="129"/>
    </row>
    <row r="20179" spans="1:8" x14ac:dyDescent="0.3">
      <c r="A20179" s="128"/>
      <c r="B20179" s="128"/>
      <c r="D20179" s="128"/>
      <c r="E20179" s="128"/>
      <c r="G20179" s="129"/>
      <c r="H20179" s="129"/>
    </row>
    <row r="20180" spans="1:8" x14ac:dyDescent="0.3">
      <c r="A20180" s="128"/>
      <c r="B20180" s="128"/>
      <c r="D20180" s="128"/>
      <c r="E20180" s="128"/>
      <c r="G20180" s="129"/>
      <c r="H20180" s="129"/>
    </row>
    <row r="20181" spans="1:8" x14ac:dyDescent="0.3">
      <c r="A20181" s="128"/>
      <c r="B20181" s="128"/>
      <c r="D20181" s="128"/>
      <c r="E20181" s="128"/>
      <c r="G20181" s="129"/>
      <c r="H20181" s="129"/>
    </row>
    <row r="20182" spans="1:8" x14ac:dyDescent="0.3">
      <c r="A20182" s="128"/>
      <c r="B20182" s="128"/>
      <c r="D20182" s="128"/>
      <c r="E20182" s="128"/>
      <c r="G20182" s="129"/>
      <c r="H20182" s="129"/>
    </row>
    <row r="20183" spans="1:8" x14ac:dyDescent="0.3">
      <c r="A20183" s="128"/>
      <c r="B20183" s="128"/>
      <c r="D20183" s="128"/>
      <c r="E20183" s="128"/>
      <c r="G20183" s="129"/>
      <c r="H20183" s="129"/>
    </row>
    <row r="20184" spans="1:8" x14ac:dyDescent="0.3">
      <c r="A20184" s="128"/>
      <c r="B20184" s="128"/>
      <c r="D20184" s="128"/>
      <c r="E20184" s="128"/>
      <c r="G20184" s="129"/>
      <c r="H20184" s="129"/>
    </row>
    <row r="20185" spans="1:8" x14ac:dyDescent="0.3">
      <c r="A20185" s="128"/>
      <c r="B20185" s="128"/>
      <c r="D20185" s="128"/>
      <c r="E20185" s="128"/>
      <c r="G20185" s="129"/>
      <c r="H20185" s="129"/>
    </row>
    <row r="20186" spans="1:8" x14ac:dyDescent="0.3">
      <c r="A20186" s="128"/>
      <c r="B20186" s="128"/>
      <c r="D20186" s="128"/>
      <c r="E20186" s="128"/>
      <c r="G20186" s="129"/>
      <c r="H20186" s="129"/>
    </row>
    <row r="20187" spans="1:8" x14ac:dyDescent="0.3">
      <c r="A20187" s="128"/>
      <c r="B20187" s="128"/>
      <c r="D20187" s="128"/>
      <c r="E20187" s="128"/>
      <c r="G20187" s="129"/>
      <c r="H20187" s="129"/>
    </row>
    <row r="20188" spans="1:8" x14ac:dyDescent="0.3">
      <c r="A20188" s="128"/>
      <c r="B20188" s="128"/>
      <c r="D20188" s="128"/>
      <c r="E20188" s="128"/>
      <c r="G20188" s="129"/>
      <c r="H20188" s="129"/>
    </row>
    <row r="20189" spans="1:8" x14ac:dyDescent="0.3">
      <c r="A20189" s="128"/>
      <c r="B20189" s="128"/>
      <c r="D20189" s="128"/>
      <c r="E20189" s="128"/>
      <c r="G20189" s="129"/>
      <c r="H20189" s="129"/>
    </row>
    <row r="20190" spans="1:8" x14ac:dyDescent="0.3">
      <c r="A20190" s="128"/>
      <c r="B20190" s="128"/>
      <c r="D20190" s="128"/>
      <c r="E20190" s="128"/>
      <c r="G20190" s="129"/>
      <c r="H20190" s="129"/>
    </row>
    <row r="20191" spans="1:8" x14ac:dyDescent="0.3">
      <c r="A20191" s="128"/>
      <c r="B20191" s="128"/>
      <c r="D20191" s="128"/>
      <c r="E20191" s="128"/>
      <c r="G20191" s="129"/>
      <c r="H20191" s="129"/>
    </row>
    <row r="20192" spans="1:8" x14ac:dyDescent="0.3">
      <c r="A20192" s="128"/>
      <c r="B20192" s="128"/>
      <c r="D20192" s="128"/>
      <c r="E20192" s="128"/>
      <c r="G20192" s="129"/>
      <c r="H20192" s="129"/>
    </row>
    <row r="20193" spans="1:8" x14ac:dyDescent="0.3">
      <c r="A20193" s="128"/>
      <c r="B20193" s="128"/>
      <c r="D20193" s="128"/>
      <c r="E20193" s="128"/>
      <c r="G20193" s="129"/>
      <c r="H20193" s="129"/>
    </row>
    <row r="20194" spans="1:8" x14ac:dyDescent="0.3">
      <c r="A20194" s="128"/>
      <c r="B20194" s="128"/>
      <c r="D20194" s="128"/>
      <c r="E20194" s="128"/>
      <c r="G20194" s="129"/>
      <c r="H20194" s="129"/>
    </row>
    <row r="20195" spans="1:8" x14ac:dyDescent="0.3">
      <c r="A20195" s="128"/>
      <c r="B20195" s="128"/>
      <c r="D20195" s="128"/>
      <c r="E20195" s="128"/>
      <c r="G20195" s="129"/>
      <c r="H20195" s="129"/>
    </row>
    <row r="20196" spans="1:8" x14ac:dyDescent="0.3">
      <c r="A20196" s="128"/>
      <c r="B20196" s="128"/>
      <c r="D20196" s="128"/>
      <c r="E20196" s="128"/>
      <c r="G20196" s="129"/>
      <c r="H20196" s="129"/>
    </row>
    <row r="20197" spans="1:8" x14ac:dyDescent="0.3">
      <c r="A20197" s="128"/>
      <c r="B20197" s="128"/>
      <c r="D20197" s="128"/>
      <c r="E20197" s="128"/>
      <c r="G20197" s="129"/>
      <c r="H20197" s="129"/>
    </row>
    <row r="20198" spans="1:8" x14ac:dyDescent="0.3">
      <c r="A20198" s="128"/>
      <c r="B20198" s="128"/>
      <c r="D20198" s="128"/>
      <c r="E20198" s="128"/>
      <c r="G20198" s="129"/>
      <c r="H20198" s="129"/>
    </row>
    <row r="20199" spans="1:8" x14ac:dyDescent="0.3">
      <c r="A20199" s="128"/>
      <c r="B20199" s="128"/>
      <c r="D20199" s="128"/>
      <c r="E20199" s="128"/>
      <c r="G20199" s="129"/>
      <c r="H20199" s="129"/>
    </row>
    <row r="20200" spans="1:8" x14ac:dyDescent="0.3">
      <c r="A20200" s="128"/>
      <c r="B20200" s="128"/>
      <c r="D20200" s="128"/>
      <c r="E20200" s="128"/>
      <c r="G20200" s="129"/>
      <c r="H20200" s="129"/>
    </row>
    <row r="20201" spans="1:8" x14ac:dyDescent="0.3">
      <c r="A20201" s="128"/>
      <c r="B20201" s="128"/>
      <c r="D20201" s="128"/>
      <c r="E20201" s="128"/>
      <c r="G20201" s="129"/>
      <c r="H20201" s="129"/>
    </row>
    <row r="20202" spans="1:8" x14ac:dyDescent="0.3">
      <c r="A20202" s="128"/>
      <c r="B20202" s="128"/>
      <c r="D20202" s="128"/>
      <c r="E20202" s="128"/>
      <c r="G20202" s="129"/>
      <c r="H20202" s="129"/>
    </row>
    <row r="20203" spans="1:8" x14ac:dyDescent="0.3">
      <c r="A20203" s="128"/>
      <c r="B20203" s="128"/>
      <c r="D20203" s="128"/>
      <c r="E20203" s="128"/>
      <c r="G20203" s="129"/>
      <c r="H20203" s="129"/>
    </row>
    <row r="20204" spans="1:8" x14ac:dyDescent="0.3">
      <c r="A20204" s="128"/>
      <c r="B20204" s="128"/>
      <c r="D20204" s="128"/>
      <c r="E20204" s="128"/>
      <c r="G20204" s="129"/>
      <c r="H20204" s="129"/>
    </row>
    <row r="20205" spans="1:8" x14ac:dyDescent="0.3">
      <c r="A20205" s="128"/>
      <c r="B20205" s="128"/>
      <c r="D20205" s="128"/>
      <c r="E20205" s="128"/>
      <c r="G20205" s="129"/>
      <c r="H20205" s="129"/>
    </row>
    <row r="20206" spans="1:8" x14ac:dyDescent="0.3">
      <c r="A20206" s="128"/>
      <c r="B20206" s="128"/>
      <c r="D20206" s="128"/>
      <c r="E20206" s="128"/>
      <c r="G20206" s="129"/>
      <c r="H20206" s="129"/>
    </row>
    <row r="20207" spans="1:8" x14ac:dyDescent="0.3">
      <c r="A20207" s="128"/>
      <c r="B20207" s="128"/>
      <c r="D20207" s="128"/>
      <c r="E20207" s="128"/>
      <c r="G20207" s="129"/>
      <c r="H20207" s="129"/>
    </row>
    <row r="20208" spans="1:8" x14ac:dyDescent="0.3">
      <c r="A20208" s="128"/>
      <c r="B20208" s="128"/>
      <c r="D20208" s="128"/>
      <c r="E20208" s="128"/>
      <c r="G20208" s="129"/>
      <c r="H20208" s="129"/>
    </row>
    <row r="20209" spans="1:8" x14ac:dyDescent="0.3">
      <c r="A20209" s="128"/>
      <c r="B20209" s="128"/>
      <c r="D20209" s="128"/>
      <c r="E20209" s="128"/>
      <c r="G20209" s="129"/>
      <c r="H20209" s="129"/>
    </row>
    <row r="20210" spans="1:8" x14ac:dyDescent="0.3">
      <c r="A20210" s="128"/>
      <c r="B20210" s="128"/>
      <c r="D20210" s="128"/>
      <c r="E20210" s="128"/>
      <c r="G20210" s="129"/>
      <c r="H20210" s="129"/>
    </row>
    <row r="20211" spans="1:8" x14ac:dyDescent="0.3">
      <c r="A20211" s="128"/>
      <c r="B20211" s="128"/>
      <c r="D20211" s="128"/>
      <c r="E20211" s="128"/>
      <c r="G20211" s="129"/>
      <c r="H20211" s="129"/>
    </row>
    <row r="20212" spans="1:8" x14ac:dyDescent="0.3">
      <c r="A20212" s="128"/>
      <c r="B20212" s="128"/>
      <c r="D20212" s="128"/>
      <c r="E20212" s="128"/>
      <c r="G20212" s="129"/>
      <c r="H20212" s="129"/>
    </row>
    <row r="20213" spans="1:8" x14ac:dyDescent="0.3">
      <c r="A20213" s="128"/>
      <c r="B20213" s="128"/>
      <c r="D20213" s="128"/>
      <c r="E20213" s="128"/>
      <c r="G20213" s="129"/>
      <c r="H20213" s="129"/>
    </row>
    <row r="20214" spans="1:8" x14ac:dyDescent="0.3">
      <c r="A20214" s="128"/>
      <c r="B20214" s="128"/>
      <c r="D20214" s="128"/>
      <c r="E20214" s="128"/>
      <c r="G20214" s="129"/>
      <c r="H20214" s="129"/>
    </row>
    <row r="20215" spans="1:8" x14ac:dyDescent="0.3">
      <c r="A20215" s="128"/>
      <c r="B20215" s="128"/>
      <c r="D20215" s="128"/>
      <c r="E20215" s="128"/>
      <c r="G20215" s="129"/>
      <c r="H20215" s="129"/>
    </row>
    <row r="20216" spans="1:8" x14ac:dyDescent="0.3">
      <c r="A20216" s="128"/>
      <c r="B20216" s="128"/>
      <c r="D20216" s="128"/>
      <c r="E20216" s="128"/>
      <c r="G20216" s="129"/>
      <c r="H20216" s="129"/>
    </row>
    <row r="20217" spans="1:8" x14ac:dyDescent="0.3">
      <c r="A20217" s="128"/>
      <c r="B20217" s="128"/>
      <c r="D20217" s="128"/>
      <c r="E20217" s="128"/>
      <c r="G20217" s="129"/>
      <c r="H20217" s="129"/>
    </row>
    <row r="20218" spans="1:8" x14ac:dyDescent="0.3">
      <c r="A20218" s="128"/>
      <c r="B20218" s="128"/>
      <c r="D20218" s="128"/>
      <c r="E20218" s="128"/>
      <c r="G20218" s="129"/>
      <c r="H20218" s="129"/>
    </row>
    <row r="20219" spans="1:8" x14ac:dyDescent="0.3">
      <c r="A20219" s="128"/>
      <c r="B20219" s="128"/>
      <c r="D20219" s="128"/>
      <c r="E20219" s="128"/>
      <c r="G20219" s="129"/>
      <c r="H20219" s="129"/>
    </row>
    <row r="20220" spans="1:8" x14ac:dyDescent="0.3">
      <c r="A20220" s="128"/>
      <c r="B20220" s="128"/>
      <c r="D20220" s="128"/>
      <c r="E20220" s="128"/>
      <c r="G20220" s="129"/>
      <c r="H20220" s="129"/>
    </row>
    <row r="20221" spans="1:8" x14ac:dyDescent="0.3">
      <c r="A20221" s="128"/>
      <c r="B20221" s="128"/>
      <c r="D20221" s="128"/>
      <c r="E20221" s="128"/>
      <c r="G20221" s="129"/>
      <c r="H20221" s="129"/>
    </row>
    <row r="20222" spans="1:8" x14ac:dyDescent="0.3">
      <c r="A20222" s="128"/>
      <c r="B20222" s="128"/>
      <c r="D20222" s="128"/>
      <c r="E20222" s="128"/>
      <c r="G20222" s="129"/>
      <c r="H20222" s="129"/>
    </row>
    <row r="20223" spans="1:8" x14ac:dyDescent="0.3">
      <c r="A20223" s="128"/>
      <c r="B20223" s="128"/>
      <c r="D20223" s="128"/>
      <c r="E20223" s="128"/>
      <c r="G20223" s="129"/>
      <c r="H20223" s="129"/>
    </row>
    <row r="20224" spans="1:8" x14ac:dyDescent="0.3">
      <c r="A20224" s="128"/>
      <c r="B20224" s="128"/>
      <c r="D20224" s="128"/>
      <c r="E20224" s="128"/>
      <c r="G20224" s="129"/>
      <c r="H20224" s="129"/>
    </row>
    <row r="20225" spans="1:8" x14ac:dyDescent="0.3">
      <c r="A20225" s="128"/>
      <c r="B20225" s="128"/>
      <c r="D20225" s="128"/>
      <c r="E20225" s="128"/>
      <c r="G20225" s="129"/>
      <c r="H20225" s="129"/>
    </row>
    <row r="20226" spans="1:8" x14ac:dyDescent="0.3">
      <c r="A20226" s="128"/>
      <c r="B20226" s="128"/>
      <c r="D20226" s="128"/>
      <c r="E20226" s="128"/>
      <c r="G20226" s="129"/>
      <c r="H20226" s="129"/>
    </row>
    <row r="20227" spans="1:8" x14ac:dyDescent="0.3">
      <c r="A20227" s="128"/>
      <c r="B20227" s="128"/>
      <c r="D20227" s="128"/>
      <c r="E20227" s="128"/>
      <c r="G20227" s="129"/>
      <c r="H20227" s="129"/>
    </row>
    <row r="20228" spans="1:8" x14ac:dyDescent="0.3">
      <c r="A20228" s="128"/>
      <c r="B20228" s="128"/>
      <c r="D20228" s="128"/>
      <c r="E20228" s="128"/>
      <c r="G20228" s="129"/>
      <c r="H20228" s="129"/>
    </row>
    <row r="20229" spans="1:8" x14ac:dyDescent="0.3">
      <c r="A20229" s="128"/>
      <c r="B20229" s="128"/>
      <c r="D20229" s="128"/>
      <c r="E20229" s="128"/>
      <c r="G20229" s="129"/>
      <c r="H20229" s="129"/>
    </row>
    <row r="20230" spans="1:8" x14ac:dyDescent="0.3">
      <c r="A20230" s="128"/>
      <c r="B20230" s="128"/>
      <c r="D20230" s="128"/>
      <c r="E20230" s="128"/>
      <c r="G20230" s="129"/>
      <c r="H20230" s="129"/>
    </row>
    <row r="20231" spans="1:8" x14ac:dyDescent="0.3">
      <c r="A20231" s="128"/>
      <c r="B20231" s="128"/>
      <c r="D20231" s="128"/>
      <c r="E20231" s="128"/>
      <c r="G20231" s="129"/>
      <c r="H20231" s="129"/>
    </row>
    <row r="20232" spans="1:8" x14ac:dyDescent="0.3">
      <c r="A20232" s="128"/>
      <c r="B20232" s="128"/>
      <c r="D20232" s="128"/>
      <c r="E20232" s="128"/>
      <c r="G20232" s="129"/>
      <c r="H20232" s="129"/>
    </row>
    <row r="20233" spans="1:8" x14ac:dyDescent="0.3">
      <c r="A20233" s="128"/>
      <c r="B20233" s="128"/>
      <c r="D20233" s="128"/>
      <c r="E20233" s="128"/>
      <c r="G20233" s="129"/>
      <c r="H20233" s="129"/>
    </row>
    <row r="20234" spans="1:8" x14ac:dyDescent="0.3">
      <c r="A20234" s="128"/>
      <c r="B20234" s="128"/>
      <c r="D20234" s="128"/>
      <c r="E20234" s="128"/>
      <c r="G20234" s="129"/>
      <c r="H20234" s="129"/>
    </row>
    <row r="20235" spans="1:8" x14ac:dyDescent="0.3">
      <c r="A20235" s="128"/>
      <c r="B20235" s="128"/>
      <c r="D20235" s="128"/>
      <c r="E20235" s="128"/>
      <c r="G20235" s="129"/>
      <c r="H20235" s="129"/>
    </row>
    <row r="20236" spans="1:8" x14ac:dyDescent="0.3">
      <c r="A20236" s="128"/>
      <c r="B20236" s="128"/>
      <c r="D20236" s="128"/>
      <c r="E20236" s="128"/>
      <c r="G20236" s="129"/>
      <c r="H20236" s="129"/>
    </row>
    <row r="20237" spans="1:8" x14ac:dyDescent="0.3">
      <c r="A20237" s="128"/>
      <c r="B20237" s="128"/>
      <c r="D20237" s="128"/>
      <c r="E20237" s="128"/>
      <c r="G20237" s="129"/>
      <c r="H20237" s="129"/>
    </row>
    <row r="20238" spans="1:8" x14ac:dyDescent="0.3">
      <c r="A20238" s="128"/>
      <c r="B20238" s="128"/>
      <c r="D20238" s="128"/>
      <c r="E20238" s="128"/>
      <c r="G20238" s="129"/>
      <c r="H20238" s="129"/>
    </row>
    <row r="20239" spans="1:8" x14ac:dyDescent="0.3">
      <c r="A20239" s="128"/>
      <c r="B20239" s="128"/>
      <c r="D20239" s="128"/>
      <c r="E20239" s="128"/>
      <c r="G20239" s="129"/>
      <c r="H20239" s="129"/>
    </row>
    <row r="20240" spans="1:8" x14ac:dyDescent="0.3">
      <c r="A20240" s="128"/>
      <c r="B20240" s="128"/>
      <c r="D20240" s="128"/>
      <c r="E20240" s="128"/>
      <c r="G20240" s="129"/>
      <c r="H20240" s="129"/>
    </row>
    <row r="20241" spans="1:8" x14ac:dyDescent="0.3">
      <c r="A20241" s="128"/>
      <c r="B20241" s="128"/>
      <c r="D20241" s="128"/>
      <c r="E20241" s="128"/>
      <c r="G20241" s="129"/>
      <c r="H20241" s="129"/>
    </row>
    <row r="20242" spans="1:8" x14ac:dyDescent="0.3">
      <c r="A20242" s="128"/>
      <c r="B20242" s="128"/>
      <c r="D20242" s="128"/>
      <c r="E20242" s="128"/>
      <c r="G20242" s="129"/>
      <c r="H20242" s="129"/>
    </row>
    <row r="20243" spans="1:8" x14ac:dyDescent="0.3">
      <c r="A20243" s="128"/>
      <c r="B20243" s="128"/>
      <c r="D20243" s="128"/>
      <c r="E20243" s="128"/>
      <c r="G20243" s="129"/>
      <c r="H20243" s="129"/>
    </row>
    <row r="20244" spans="1:8" x14ac:dyDescent="0.3">
      <c r="A20244" s="128"/>
      <c r="B20244" s="128"/>
      <c r="D20244" s="128"/>
      <c r="E20244" s="128"/>
      <c r="G20244" s="129"/>
      <c r="H20244" s="129"/>
    </row>
    <row r="20245" spans="1:8" x14ac:dyDescent="0.3">
      <c r="A20245" s="128"/>
      <c r="B20245" s="128"/>
      <c r="D20245" s="128"/>
      <c r="E20245" s="128"/>
      <c r="G20245" s="129"/>
      <c r="H20245" s="129"/>
    </row>
    <row r="20246" spans="1:8" x14ac:dyDescent="0.3">
      <c r="A20246" s="128"/>
      <c r="B20246" s="128"/>
      <c r="D20246" s="128"/>
      <c r="E20246" s="128"/>
      <c r="G20246" s="129"/>
      <c r="H20246" s="129"/>
    </row>
    <row r="20247" spans="1:8" x14ac:dyDescent="0.3">
      <c r="A20247" s="128"/>
      <c r="B20247" s="128"/>
      <c r="D20247" s="128"/>
      <c r="E20247" s="128"/>
      <c r="G20247" s="129"/>
      <c r="H20247" s="129"/>
    </row>
    <row r="20248" spans="1:8" x14ac:dyDescent="0.3">
      <c r="A20248" s="128"/>
      <c r="B20248" s="128"/>
      <c r="D20248" s="128"/>
      <c r="E20248" s="128"/>
      <c r="G20248" s="129"/>
      <c r="H20248" s="129"/>
    </row>
    <row r="20249" spans="1:8" x14ac:dyDescent="0.3">
      <c r="A20249" s="128"/>
      <c r="B20249" s="128"/>
      <c r="D20249" s="128"/>
      <c r="E20249" s="128"/>
      <c r="G20249" s="129"/>
      <c r="H20249" s="129"/>
    </row>
    <row r="20250" spans="1:8" x14ac:dyDescent="0.3">
      <c r="A20250" s="128"/>
      <c r="B20250" s="128"/>
      <c r="D20250" s="128"/>
      <c r="E20250" s="128"/>
      <c r="G20250" s="129"/>
      <c r="H20250" s="129"/>
    </row>
    <row r="20251" spans="1:8" x14ac:dyDescent="0.3">
      <c r="A20251" s="128"/>
      <c r="B20251" s="128"/>
      <c r="D20251" s="128"/>
      <c r="E20251" s="128"/>
      <c r="G20251" s="129"/>
      <c r="H20251" s="129"/>
    </row>
    <row r="20252" spans="1:8" x14ac:dyDescent="0.3">
      <c r="A20252" s="128"/>
      <c r="B20252" s="128"/>
      <c r="D20252" s="128"/>
      <c r="E20252" s="128"/>
      <c r="G20252" s="129"/>
      <c r="H20252" s="129"/>
    </row>
    <row r="20253" spans="1:8" x14ac:dyDescent="0.3">
      <c r="A20253" s="128"/>
      <c r="B20253" s="128"/>
      <c r="D20253" s="128"/>
      <c r="E20253" s="128"/>
      <c r="G20253" s="129"/>
      <c r="H20253" s="129"/>
    </row>
    <row r="20254" spans="1:8" x14ac:dyDescent="0.3">
      <c r="A20254" s="128"/>
      <c r="B20254" s="128"/>
      <c r="D20254" s="128"/>
      <c r="E20254" s="128"/>
      <c r="G20254" s="129"/>
      <c r="H20254" s="129"/>
    </row>
    <row r="20255" spans="1:8" x14ac:dyDescent="0.3">
      <c r="A20255" s="128"/>
      <c r="B20255" s="128"/>
      <c r="D20255" s="128"/>
      <c r="E20255" s="128"/>
      <c r="G20255" s="129"/>
      <c r="H20255" s="129"/>
    </row>
    <row r="20256" spans="1:8" x14ac:dyDescent="0.3">
      <c r="A20256" s="128"/>
      <c r="B20256" s="128"/>
      <c r="D20256" s="128"/>
      <c r="E20256" s="128"/>
      <c r="G20256" s="129"/>
      <c r="H20256" s="129"/>
    </row>
    <row r="20257" spans="1:8" x14ac:dyDescent="0.3">
      <c r="A20257" s="128"/>
      <c r="B20257" s="128"/>
      <c r="D20257" s="128"/>
      <c r="E20257" s="128"/>
      <c r="G20257" s="129"/>
      <c r="H20257" s="129"/>
    </row>
    <row r="20258" spans="1:8" x14ac:dyDescent="0.3">
      <c r="A20258" s="128"/>
      <c r="B20258" s="128"/>
      <c r="D20258" s="128"/>
      <c r="E20258" s="128"/>
      <c r="G20258" s="129"/>
      <c r="H20258" s="129"/>
    </row>
    <row r="20259" spans="1:8" x14ac:dyDescent="0.3">
      <c r="A20259" s="128"/>
      <c r="B20259" s="128"/>
      <c r="D20259" s="128"/>
      <c r="E20259" s="128"/>
      <c r="G20259" s="129"/>
      <c r="H20259" s="129"/>
    </row>
    <row r="20260" spans="1:8" x14ac:dyDescent="0.3">
      <c r="A20260" s="128"/>
      <c r="B20260" s="128"/>
      <c r="D20260" s="128"/>
      <c r="E20260" s="128"/>
      <c r="G20260" s="129"/>
      <c r="H20260" s="129"/>
    </row>
    <row r="20261" spans="1:8" x14ac:dyDescent="0.3">
      <c r="A20261" s="128"/>
      <c r="B20261" s="128"/>
      <c r="D20261" s="128"/>
      <c r="E20261" s="128"/>
      <c r="G20261" s="129"/>
      <c r="H20261" s="129"/>
    </row>
    <row r="20262" spans="1:8" x14ac:dyDescent="0.3">
      <c r="A20262" s="128"/>
      <c r="B20262" s="128"/>
      <c r="D20262" s="128"/>
      <c r="E20262" s="128"/>
      <c r="G20262" s="129"/>
      <c r="H20262" s="129"/>
    </row>
    <row r="20263" spans="1:8" x14ac:dyDescent="0.3">
      <c r="A20263" s="128"/>
      <c r="B20263" s="128"/>
      <c r="D20263" s="128"/>
      <c r="E20263" s="128"/>
      <c r="G20263" s="129"/>
      <c r="H20263" s="129"/>
    </row>
    <row r="20264" spans="1:8" x14ac:dyDescent="0.3">
      <c r="A20264" s="128"/>
      <c r="B20264" s="128"/>
      <c r="D20264" s="128"/>
      <c r="E20264" s="128"/>
      <c r="G20264" s="129"/>
      <c r="H20264" s="129"/>
    </row>
    <row r="20265" spans="1:8" x14ac:dyDescent="0.3">
      <c r="A20265" s="128"/>
      <c r="B20265" s="128"/>
      <c r="D20265" s="128"/>
      <c r="E20265" s="128"/>
      <c r="G20265" s="129"/>
      <c r="H20265" s="129"/>
    </row>
    <row r="20266" spans="1:8" x14ac:dyDescent="0.3">
      <c r="A20266" s="128"/>
      <c r="B20266" s="128"/>
      <c r="D20266" s="128"/>
      <c r="E20266" s="128"/>
      <c r="G20266" s="129"/>
      <c r="H20266" s="129"/>
    </row>
    <row r="20267" spans="1:8" x14ac:dyDescent="0.3">
      <c r="A20267" s="128"/>
      <c r="B20267" s="128"/>
      <c r="D20267" s="128"/>
      <c r="E20267" s="128"/>
      <c r="G20267" s="129"/>
      <c r="H20267" s="129"/>
    </row>
    <row r="20268" spans="1:8" x14ac:dyDescent="0.3">
      <c r="A20268" s="128"/>
      <c r="B20268" s="128"/>
      <c r="D20268" s="128"/>
      <c r="E20268" s="128"/>
      <c r="G20268" s="129"/>
      <c r="H20268" s="129"/>
    </row>
    <row r="20269" spans="1:8" x14ac:dyDescent="0.3">
      <c r="A20269" s="128"/>
      <c r="B20269" s="128"/>
      <c r="D20269" s="128"/>
      <c r="E20269" s="128"/>
      <c r="G20269" s="129"/>
      <c r="H20269" s="129"/>
    </row>
    <row r="20270" spans="1:8" x14ac:dyDescent="0.3">
      <c r="A20270" s="128"/>
      <c r="B20270" s="128"/>
      <c r="D20270" s="128"/>
      <c r="E20270" s="128"/>
      <c r="G20270" s="129"/>
      <c r="H20270" s="129"/>
    </row>
    <row r="20271" spans="1:8" x14ac:dyDescent="0.3">
      <c r="A20271" s="128"/>
      <c r="B20271" s="128"/>
      <c r="D20271" s="128"/>
      <c r="E20271" s="128"/>
      <c r="G20271" s="129"/>
      <c r="H20271" s="129"/>
    </row>
    <row r="20272" spans="1:8" x14ac:dyDescent="0.3">
      <c r="A20272" s="128"/>
      <c r="B20272" s="128"/>
      <c r="D20272" s="128"/>
      <c r="E20272" s="128"/>
      <c r="G20272" s="129"/>
      <c r="H20272" s="129"/>
    </row>
    <row r="20273" spans="1:8" x14ac:dyDescent="0.3">
      <c r="A20273" s="128"/>
      <c r="B20273" s="128"/>
      <c r="D20273" s="128"/>
      <c r="E20273" s="128"/>
      <c r="G20273" s="129"/>
      <c r="H20273" s="129"/>
    </row>
    <row r="20274" spans="1:8" x14ac:dyDescent="0.3">
      <c r="A20274" s="128"/>
      <c r="B20274" s="128"/>
      <c r="D20274" s="128"/>
      <c r="E20274" s="128"/>
      <c r="G20274" s="129"/>
      <c r="H20274" s="129"/>
    </row>
    <row r="20275" spans="1:8" x14ac:dyDescent="0.3">
      <c r="A20275" s="128"/>
      <c r="B20275" s="128"/>
      <c r="D20275" s="128"/>
      <c r="E20275" s="128"/>
      <c r="G20275" s="129"/>
      <c r="H20275" s="129"/>
    </row>
    <row r="20276" spans="1:8" x14ac:dyDescent="0.3">
      <c r="A20276" s="128"/>
      <c r="B20276" s="128"/>
      <c r="D20276" s="128"/>
      <c r="E20276" s="128"/>
      <c r="G20276" s="129"/>
      <c r="H20276" s="129"/>
    </row>
    <row r="20277" spans="1:8" x14ac:dyDescent="0.3">
      <c r="A20277" s="128"/>
      <c r="B20277" s="128"/>
      <c r="D20277" s="128"/>
      <c r="E20277" s="128"/>
      <c r="G20277" s="129"/>
      <c r="H20277" s="129"/>
    </row>
    <row r="20278" spans="1:8" x14ac:dyDescent="0.3">
      <c r="A20278" s="128"/>
      <c r="B20278" s="128"/>
      <c r="D20278" s="128"/>
      <c r="E20278" s="128"/>
      <c r="G20278" s="129"/>
      <c r="H20278" s="129"/>
    </row>
    <row r="20279" spans="1:8" x14ac:dyDescent="0.3">
      <c r="A20279" s="128"/>
      <c r="B20279" s="128"/>
      <c r="D20279" s="128"/>
      <c r="E20279" s="128"/>
      <c r="G20279" s="129"/>
      <c r="H20279" s="129"/>
    </row>
    <row r="20280" spans="1:8" x14ac:dyDescent="0.3">
      <c r="A20280" s="128"/>
      <c r="B20280" s="128"/>
      <c r="D20280" s="128"/>
      <c r="E20280" s="128"/>
      <c r="G20280" s="129"/>
      <c r="H20280" s="129"/>
    </row>
    <row r="20281" spans="1:8" x14ac:dyDescent="0.3">
      <c r="A20281" s="128"/>
      <c r="B20281" s="128"/>
      <c r="D20281" s="128"/>
      <c r="E20281" s="128"/>
      <c r="G20281" s="129"/>
      <c r="H20281" s="129"/>
    </row>
    <row r="20282" spans="1:8" x14ac:dyDescent="0.3">
      <c r="A20282" s="128"/>
      <c r="B20282" s="128"/>
      <c r="D20282" s="128"/>
      <c r="E20282" s="128"/>
      <c r="G20282" s="129"/>
      <c r="H20282" s="129"/>
    </row>
    <row r="20283" spans="1:8" x14ac:dyDescent="0.3">
      <c r="A20283" s="128"/>
      <c r="B20283" s="128"/>
      <c r="D20283" s="128"/>
      <c r="E20283" s="128"/>
      <c r="G20283" s="129"/>
      <c r="H20283" s="129"/>
    </row>
    <row r="20284" spans="1:8" x14ac:dyDescent="0.3">
      <c r="A20284" s="128"/>
      <c r="B20284" s="128"/>
      <c r="D20284" s="128"/>
      <c r="E20284" s="128"/>
      <c r="G20284" s="129"/>
      <c r="H20284" s="129"/>
    </row>
    <row r="20285" spans="1:8" x14ac:dyDescent="0.3">
      <c r="A20285" s="128"/>
      <c r="B20285" s="128"/>
      <c r="D20285" s="128"/>
      <c r="E20285" s="128"/>
      <c r="G20285" s="129"/>
      <c r="H20285" s="129"/>
    </row>
    <row r="20286" spans="1:8" x14ac:dyDescent="0.3">
      <c r="A20286" s="128"/>
      <c r="B20286" s="128"/>
      <c r="D20286" s="128"/>
      <c r="E20286" s="128"/>
      <c r="G20286" s="129"/>
      <c r="H20286" s="129"/>
    </row>
    <row r="20287" spans="1:8" x14ac:dyDescent="0.3">
      <c r="A20287" s="128"/>
      <c r="B20287" s="128"/>
      <c r="D20287" s="128"/>
      <c r="E20287" s="128"/>
      <c r="G20287" s="129"/>
      <c r="H20287" s="129"/>
    </row>
    <row r="20288" spans="1:8" x14ac:dyDescent="0.3">
      <c r="A20288" s="128"/>
      <c r="B20288" s="128"/>
      <c r="D20288" s="128"/>
      <c r="E20288" s="128"/>
      <c r="G20288" s="129"/>
      <c r="H20288" s="129"/>
    </row>
    <row r="20289" spans="1:8" x14ac:dyDescent="0.3">
      <c r="A20289" s="128"/>
      <c r="B20289" s="128"/>
      <c r="D20289" s="128"/>
      <c r="E20289" s="128"/>
      <c r="G20289" s="129"/>
      <c r="H20289" s="129"/>
    </row>
    <row r="20290" spans="1:8" x14ac:dyDescent="0.3">
      <c r="A20290" s="128"/>
      <c r="B20290" s="128"/>
      <c r="D20290" s="128"/>
      <c r="E20290" s="128"/>
      <c r="G20290" s="129"/>
      <c r="H20290" s="129"/>
    </row>
    <row r="20291" spans="1:8" x14ac:dyDescent="0.3">
      <c r="A20291" s="128"/>
      <c r="B20291" s="128"/>
      <c r="D20291" s="128"/>
      <c r="E20291" s="128"/>
      <c r="G20291" s="129"/>
      <c r="H20291" s="129"/>
    </row>
    <row r="20292" spans="1:8" x14ac:dyDescent="0.3">
      <c r="A20292" s="128"/>
      <c r="B20292" s="128"/>
      <c r="D20292" s="128"/>
      <c r="E20292" s="128"/>
      <c r="G20292" s="129"/>
      <c r="H20292" s="129"/>
    </row>
    <row r="20293" spans="1:8" x14ac:dyDescent="0.3">
      <c r="A20293" s="128"/>
      <c r="B20293" s="128"/>
      <c r="D20293" s="128"/>
      <c r="E20293" s="128"/>
      <c r="G20293" s="129"/>
      <c r="H20293" s="129"/>
    </row>
    <row r="20294" spans="1:8" x14ac:dyDescent="0.3">
      <c r="A20294" s="128"/>
      <c r="B20294" s="128"/>
      <c r="D20294" s="128"/>
      <c r="E20294" s="128"/>
      <c r="G20294" s="129"/>
      <c r="H20294" s="129"/>
    </row>
    <row r="20295" spans="1:8" x14ac:dyDescent="0.3">
      <c r="A20295" s="128"/>
      <c r="B20295" s="128"/>
      <c r="D20295" s="128"/>
      <c r="E20295" s="128"/>
      <c r="G20295" s="129"/>
      <c r="H20295" s="129"/>
    </row>
    <row r="20296" spans="1:8" x14ac:dyDescent="0.3">
      <c r="A20296" s="128"/>
      <c r="B20296" s="128"/>
      <c r="D20296" s="128"/>
      <c r="E20296" s="128"/>
      <c r="G20296" s="129"/>
      <c r="H20296" s="129"/>
    </row>
    <row r="20297" spans="1:8" x14ac:dyDescent="0.3">
      <c r="A20297" s="128"/>
      <c r="B20297" s="128"/>
      <c r="D20297" s="128"/>
      <c r="E20297" s="128"/>
      <c r="G20297" s="129"/>
      <c r="H20297" s="129"/>
    </row>
    <row r="20298" spans="1:8" x14ac:dyDescent="0.3">
      <c r="A20298" s="128"/>
      <c r="B20298" s="128"/>
      <c r="D20298" s="128"/>
      <c r="E20298" s="128"/>
      <c r="G20298" s="129"/>
      <c r="H20298" s="129"/>
    </row>
    <row r="20299" spans="1:8" x14ac:dyDescent="0.3">
      <c r="A20299" s="128"/>
      <c r="B20299" s="128"/>
      <c r="D20299" s="128"/>
      <c r="E20299" s="128"/>
      <c r="G20299" s="129"/>
      <c r="H20299" s="129"/>
    </row>
    <row r="20300" spans="1:8" x14ac:dyDescent="0.3">
      <c r="A20300" s="128"/>
      <c r="B20300" s="128"/>
      <c r="D20300" s="128"/>
      <c r="E20300" s="128"/>
      <c r="G20300" s="129"/>
      <c r="H20300" s="129"/>
    </row>
    <row r="20301" spans="1:8" x14ac:dyDescent="0.3">
      <c r="A20301" s="128"/>
      <c r="B20301" s="128"/>
      <c r="D20301" s="128"/>
      <c r="E20301" s="128"/>
      <c r="G20301" s="129"/>
      <c r="H20301" s="129"/>
    </row>
    <row r="20302" spans="1:8" x14ac:dyDescent="0.3">
      <c r="A20302" s="128"/>
      <c r="B20302" s="128"/>
      <c r="D20302" s="128"/>
      <c r="E20302" s="128"/>
      <c r="G20302" s="129"/>
      <c r="H20302" s="129"/>
    </row>
    <row r="20303" spans="1:8" x14ac:dyDescent="0.3">
      <c r="A20303" s="128"/>
      <c r="B20303" s="128"/>
      <c r="D20303" s="128"/>
      <c r="E20303" s="128"/>
      <c r="G20303" s="129"/>
      <c r="H20303" s="129"/>
    </row>
    <row r="20304" spans="1:8" x14ac:dyDescent="0.3">
      <c r="A20304" s="128"/>
      <c r="B20304" s="128"/>
      <c r="D20304" s="128"/>
      <c r="E20304" s="128"/>
      <c r="G20304" s="129"/>
      <c r="H20304" s="129"/>
    </row>
    <row r="20305" spans="1:8" x14ac:dyDescent="0.3">
      <c r="A20305" s="128"/>
      <c r="B20305" s="128"/>
      <c r="D20305" s="128"/>
      <c r="E20305" s="128"/>
      <c r="G20305" s="129"/>
      <c r="H20305" s="129"/>
    </row>
    <row r="20306" spans="1:8" x14ac:dyDescent="0.3">
      <c r="A20306" s="128"/>
      <c r="B20306" s="128"/>
      <c r="D20306" s="128"/>
      <c r="E20306" s="128"/>
      <c r="G20306" s="129"/>
      <c r="H20306" s="129"/>
    </row>
    <row r="20307" spans="1:8" x14ac:dyDescent="0.3">
      <c r="A20307" s="128"/>
      <c r="B20307" s="128"/>
      <c r="D20307" s="128"/>
      <c r="E20307" s="128"/>
      <c r="G20307" s="129"/>
      <c r="H20307" s="129"/>
    </row>
    <row r="20308" spans="1:8" x14ac:dyDescent="0.3">
      <c r="A20308" s="128"/>
      <c r="B20308" s="128"/>
      <c r="D20308" s="128"/>
      <c r="E20308" s="128"/>
      <c r="G20308" s="129"/>
      <c r="H20308" s="129"/>
    </row>
    <row r="20309" spans="1:8" x14ac:dyDescent="0.3">
      <c r="A20309" s="128"/>
      <c r="B20309" s="128"/>
      <c r="D20309" s="128"/>
      <c r="E20309" s="128"/>
      <c r="G20309" s="129"/>
      <c r="H20309" s="129"/>
    </row>
    <row r="20310" spans="1:8" x14ac:dyDescent="0.3">
      <c r="A20310" s="128"/>
      <c r="B20310" s="128"/>
      <c r="D20310" s="128"/>
      <c r="E20310" s="128"/>
      <c r="G20310" s="129"/>
      <c r="H20310" s="129"/>
    </row>
    <row r="20311" spans="1:8" x14ac:dyDescent="0.3">
      <c r="A20311" s="128"/>
      <c r="B20311" s="128"/>
      <c r="D20311" s="128"/>
      <c r="E20311" s="128"/>
      <c r="G20311" s="129"/>
      <c r="H20311" s="129"/>
    </row>
    <row r="20312" spans="1:8" x14ac:dyDescent="0.3">
      <c r="A20312" s="128"/>
      <c r="B20312" s="128"/>
      <c r="D20312" s="128"/>
      <c r="E20312" s="128"/>
      <c r="G20312" s="129"/>
      <c r="H20312" s="129"/>
    </row>
    <row r="20313" spans="1:8" x14ac:dyDescent="0.3">
      <c r="A20313" s="128"/>
      <c r="B20313" s="128"/>
      <c r="D20313" s="128"/>
      <c r="E20313" s="128"/>
      <c r="G20313" s="129"/>
      <c r="H20313" s="129"/>
    </row>
    <row r="20314" spans="1:8" x14ac:dyDescent="0.3">
      <c r="A20314" s="128"/>
      <c r="B20314" s="128"/>
      <c r="D20314" s="128"/>
      <c r="E20314" s="128"/>
      <c r="G20314" s="129"/>
      <c r="H20314" s="129"/>
    </row>
    <row r="20315" spans="1:8" x14ac:dyDescent="0.3">
      <c r="A20315" s="128"/>
      <c r="B20315" s="128"/>
      <c r="D20315" s="128"/>
      <c r="E20315" s="128"/>
      <c r="G20315" s="129"/>
      <c r="H20315" s="129"/>
    </row>
    <row r="20316" spans="1:8" x14ac:dyDescent="0.3">
      <c r="A20316" s="128"/>
      <c r="B20316" s="128"/>
      <c r="D20316" s="128"/>
      <c r="E20316" s="128"/>
      <c r="G20316" s="129"/>
      <c r="H20316" s="129"/>
    </row>
    <row r="20317" spans="1:8" x14ac:dyDescent="0.3">
      <c r="A20317" s="128"/>
      <c r="B20317" s="128"/>
      <c r="D20317" s="128"/>
      <c r="E20317" s="128"/>
      <c r="G20317" s="129"/>
      <c r="H20317" s="129"/>
    </row>
    <row r="20318" spans="1:8" x14ac:dyDescent="0.3">
      <c r="A20318" s="128"/>
      <c r="B20318" s="128"/>
      <c r="D20318" s="128"/>
      <c r="E20318" s="128"/>
      <c r="G20318" s="129"/>
      <c r="H20318" s="129"/>
    </row>
    <row r="20319" spans="1:8" x14ac:dyDescent="0.3">
      <c r="A20319" s="128"/>
      <c r="B20319" s="128"/>
      <c r="D20319" s="128"/>
      <c r="E20319" s="128"/>
      <c r="G20319" s="129"/>
      <c r="H20319" s="129"/>
    </row>
    <row r="20320" spans="1:8" x14ac:dyDescent="0.3">
      <c r="A20320" s="128"/>
      <c r="B20320" s="128"/>
      <c r="D20320" s="128"/>
      <c r="E20320" s="128"/>
      <c r="G20320" s="129"/>
      <c r="H20320" s="129"/>
    </row>
    <row r="20321" spans="1:8" x14ac:dyDescent="0.3">
      <c r="A20321" s="128"/>
      <c r="B20321" s="128"/>
      <c r="D20321" s="128"/>
      <c r="E20321" s="128"/>
      <c r="G20321" s="129"/>
      <c r="H20321" s="129"/>
    </row>
    <row r="20322" spans="1:8" x14ac:dyDescent="0.3">
      <c r="A20322" s="128"/>
      <c r="B20322" s="128"/>
      <c r="D20322" s="128"/>
      <c r="E20322" s="128"/>
      <c r="G20322" s="129"/>
      <c r="H20322" s="129"/>
    </row>
    <row r="20323" spans="1:8" x14ac:dyDescent="0.3">
      <c r="A20323" s="128"/>
      <c r="B20323" s="128"/>
      <c r="D20323" s="128"/>
      <c r="E20323" s="128"/>
      <c r="G20323" s="129"/>
      <c r="H20323" s="129"/>
    </row>
    <row r="20324" spans="1:8" x14ac:dyDescent="0.3">
      <c r="A20324" s="128"/>
      <c r="B20324" s="128"/>
      <c r="D20324" s="128"/>
      <c r="E20324" s="128"/>
      <c r="G20324" s="129"/>
      <c r="H20324" s="129"/>
    </row>
    <row r="20325" spans="1:8" x14ac:dyDescent="0.3">
      <c r="A20325" s="128"/>
      <c r="B20325" s="128"/>
      <c r="D20325" s="128"/>
      <c r="E20325" s="128"/>
      <c r="G20325" s="129"/>
      <c r="H20325" s="129"/>
    </row>
    <row r="20326" spans="1:8" x14ac:dyDescent="0.3">
      <c r="A20326" s="128"/>
      <c r="B20326" s="128"/>
      <c r="D20326" s="128"/>
      <c r="E20326" s="128"/>
      <c r="G20326" s="129"/>
      <c r="H20326" s="129"/>
    </row>
    <row r="20327" spans="1:8" x14ac:dyDescent="0.3">
      <c r="A20327" s="128"/>
      <c r="B20327" s="128"/>
      <c r="D20327" s="128"/>
      <c r="E20327" s="128"/>
      <c r="G20327" s="129"/>
      <c r="H20327" s="129"/>
    </row>
    <row r="20328" spans="1:8" x14ac:dyDescent="0.3">
      <c r="A20328" s="128"/>
      <c r="B20328" s="128"/>
      <c r="D20328" s="128"/>
      <c r="E20328" s="128"/>
      <c r="G20328" s="129"/>
      <c r="H20328" s="129"/>
    </row>
    <row r="20329" spans="1:8" x14ac:dyDescent="0.3">
      <c r="A20329" s="128"/>
      <c r="B20329" s="128"/>
      <c r="D20329" s="128"/>
      <c r="E20329" s="128"/>
      <c r="G20329" s="129"/>
      <c r="H20329" s="129"/>
    </row>
    <row r="20330" spans="1:8" x14ac:dyDescent="0.3">
      <c r="A20330" s="128"/>
      <c r="B20330" s="128"/>
      <c r="D20330" s="128"/>
      <c r="E20330" s="128"/>
      <c r="G20330" s="129"/>
      <c r="H20330" s="129"/>
    </row>
    <row r="20331" spans="1:8" x14ac:dyDescent="0.3">
      <c r="A20331" s="128"/>
      <c r="B20331" s="128"/>
      <c r="D20331" s="128"/>
      <c r="E20331" s="128"/>
      <c r="G20331" s="129"/>
      <c r="H20331" s="129"/>
    </row>
    <row r="20332" spans="1:8" x14ac:dyDescent="0.3">
      <c r="A20332" s="128"/>
      <c r="B20332" s="128"/>
      <c r="D20332" s="128"/>
      <c r="E20332" s="128"/>
      <c r="G20332" s="129"/>
      <c r="H20332" s="129"/>
    </row>
    <row r="20333" spans="1:8" x14ac:dyDescent="0.3">
      <c r="A20333" s="128"/>
      <c r="B20333" s="128"/>
      <c r="D20333" s="128"/>
      <c r="E20333" s="128"/>
      <c r="G20333" s="129"/>
      <c r="H20333" s="129"/>
    </row>
    <row r="20334" spans="1:8" x14ac:dyDescent="0.3">
      <c r="A20334" s="128"/>
      <c r="B20334" s="128"/>
      <c r="D20334" s="128"/>
      <c r="E20334" s="128"/>
      <c r="G20334" s="129"/>
      <c r="H20334" s="129"/>
    </row>
    <row r="20335" spans="1:8" x14ac:dyDescent="0.3">
      <c r="A20335" s="128"/>
      <c r="B20335" s="128"/>
      <c r="D20335" s="128"/>
      <c r="E20335" s="128"/>
      <c r="G20335" s="129"/>
      <c r="H20335" s="129"/>
    </row>
    <row r="20336" spans="1:8" x14ac:dyDescent="0.3">
      <c r="A20336" s="128"/>
      <c r="B20336" s="128"/>
      <c r="D20336" s="128"/>
      <c r="E20336" s="128"/>
      <c r="G20336" s="129"/>
      <c r="H20336" s="129"/>
    </row>
    <row r="20337" spans="1:8" x14ac:dyDescent="0.3">
      <c r="A20337" s="128"/>
      <c r="B20337" s="128"/>
      <c r="D20337" s="128"/>
      <c r="E20337" s="128"/>
      <c r="G20337" s="129"/>
      <c r="H20337" s="129"/>
    </row>
    <row r="20338" spans="1:8" x14ac:dyDescent="0.3">
      <c r="A20338" s="128"/>
      <c r="B20338" s="128"/>
      <c r="D20338" s="128"/>
      <c r="E20338" s="128"/>
      <c r="G20338" s="129"/>
      <c r="H20338" s="129"/>
    </row>
    <row r="20339" spans="1:8" x14ac:dyDescent="0.3">
      <c r="A20339" s="128"/>
      <c r="B20339" s="128"/>
      <c r="D20339" s="128"/>
      <c r="E20339" s="128"/>
      <c r="G20339" s="129"/>
      <c r="H20339" s="129"/>
    </row>
    <row r="20340" spans="1:8" x14ac:dyDescent="0.3">
      <c r="A20340" s="128"/>
      <c r="B20340" s="128"/>
      <c r="D20340" s="128"/>
      <c r="E20340" s="128"/>
      <c r="G20340" s="129"/>
      <c r="H20340" s="129"/>
    </row>
    <row r="20341" spans="1:8" x14ac:dyDescent="0.3">
      <c r="A20341" s="128"/>
      <c r="B20341" s="128"/>
      <c r="D20341" s="128"/>
      <c r="E20341" s="128"/>
      <c r="G20341" s="129"/>
      <c r="H20341" s="129"/>
    </row>
    <row r="20342" spans="1:8" x14ac:dyDescent="0.3">
      <c r="A20342" s="128"/>
      <c r="B20342" s="128"/>
      <c r="D20342" s="128"/>
      <c r="E20342" s="128"/>
      <c r="G20342" s="129"/>
      <c r="H20342" s="129"/>
    </row>
    <row r="20343" spans="1:8" x14ac:dyDescent="0.3">
      <c r="A20343" s="128"/>
      <c r="B20343" s="128"/>
      <c r="D20343" s="128"/>
      <c r="E20343" s="128"/>
      <c r="G20343" s="129"/>
      <c r="H20343" s="129"/>
    </row>
    <row r="20344" spans="1:8" x14ac:dyDescent="0.3">
      <c r="A20344" s="128"/>
      <c r="B20344" s="128"/>
      <c r="D20344" s="128"/>
      <c r="E20344" s="128"/>
      <c r="G20344" s="129"/>
      <c r="H20344" s="129"/>
    </row>
    <row r="20345" spans="1:8" x14ac:dyDescent="0.3">
      <c r="A20345" s="128"/>
      <c r="B20345" s="128"/>
      <c r="D20345" s="128"/>
      <c r="E20345" s="128"/>
      <c r="G20345" s="129"/>
      <c r="H20345" s="129"/>
    </row>
    <row r="20346" spans="1:8" x14ac:dyDescent="0.3">
      <c r="A20346" s="128"/>
      <c r="B20346" s="128"/>
      <c r="D20346" s="128"/>
      <c r="E20346" s="128"/>
      <c r="G20346" s="129"/>
      <c r="H20346" s="129"/>
    </row>
    <row r="20347" spans="1:8" x14ac:dyDescent="0.3">
      <c r="A20347" s="128"/>
      <c r="B20347" s="128"/>
      <c r="D20347" s="128"/>
      <c r="E20347" s="128"/>
      <c r="G20347" s="129"/>
      <c r="H20347" s="129"/>
    </row>
    <row r="20348" spans="1:8" x14ac:dyDescent="0.3">
      <c r="A20348" s="128"/>
      <c r="B20348" s="128"/>
      <c r="D20348" s="128"/>
      <c r="E20348" s="128"/>
      <c r="G20348" s="129"/>
      <c r="H20348" s="129"/>
    </row>
    <row r="20349" spans="1:8" x14ac:dyDescent="0.3">
      <c r="A20349" s="128"/>
      <c r="B20349" s="128"/>
      <c r="D20349" s="128"/>
      <c r="E20349" s="128"/>
      <c r="G20349" s="129"/>
      <c r="H20349" s="129"/>
    </row>
    <row r="20350" spans="1:8" x14ac:dyDescent="0.3">
      <c r="A20350" s="128"/>
      <c r="B20350" s="128"/>
      <c r="D20350" s="128"/>
      <c r="E20350" s="128"/>
      <c r="G20350" s="129"/>
      <c r="H20350" s="129"/>
    </row>
    <row r="20351" spans="1:8" x14ac:dyDescent="0.3">
      <c r="A20351" s="128"/>
      <c r="B20351" s="128"/>
      <c r="D20351" s="128"/>
      <c r="E20351" s="128"/>
      <c r="G20351" s="129"/>
      <c r="H20351" s="129"/>
    </row>
    <row r="20352" spans="1:8" x14ac:dyDescent="0.3">
      <c r="A20352" s="128"/>
      <c r="B20352" s="128"/>
      <c r="D20352" s="128"/>
      <c r="E20352" s="128"/>
      <c r="G20352" s="129"/>
      <c r="H20352" s="129"/>
    </row>
    <row r="20353" spans="1:8" x14ac:dyDescent="0.3">
      <c r="A20353" s="128"/>
      <c r="B20353" s="128"/>
      <c r="D20353" s="128"/>
      <c r="E20353" s="128"/>
      <c r="G20353" s="129"/>
      <c r="H20353" s="129"/>
    </row>
    <row r="20354" spans="1:8" x14ac:dyDescent="0.3">
      <c r="A20354" s="128"/>
      <c r="B20354" s="128"/>
      <c r="D20354" s="128"/>
      <c r="E20354" s="128"/>
      <c r="G20354" s="129"/>
      <c r="H20354" s="129"/>
    </row>
    <row r="20355" spans="1:8" x14ac:dyDescent="0.3">
      <c r="A20355" s="128"/>
      <c r="B20355" s="128"/>
      <c r="D20355" s="128"/>
      <c r="E20355" s="128"/>
      <c r="G20355" s="129"/>
      <c r="H20355" s="129"/>
    </row>
    <row r="20356" spans="1:8" x14ac:dyDescent="0.3">
      <c r="A20356" s="128"/>
      <c r="B20356" s="128"/>
      <c r="D20356" s="128"/>
      <c r="E20356" s="128"/>
      <c r="G20356" s="129"/>
      <c r="H20356" s="129"/>
    </row>
    <row r="20357" spans="1:8" x14ac:dyDescent="0.3">
      <c r="A20357" s="128"/>
      <c r="B20357" s="128"/>
      <c r="D20357" s="128"/>
      <c r="E20357" s="128"/>
      <c r="G20357" s="129"/>
      <c r="H20357" s="129"/>
    </row>
    <row r="20358" spans="1:8" x14ac:dyDescent="0.3">
      <c r="A20358" s="128"/>
      <c r="B20358" s="128"/>
      <c r="D20358" s="128"/>
      <c r="E20358" s="128"/>
      <c r="G20358" s="129"/>
      <c r="H20358" s="129"/>
    </row>
    <row r="20359" spans="1:8" x14ac:dyDescent="0.3">
      <c r="A20359" s="128"/>
      <c r="B20359" s="128"/>
      <c r="D20359" s="128"/>
      <c r="E20359" s="128"/>
      <c r="G20359" s="129"/>
      <c r="H20359" s="129"/>
    </row>
    <row r="20360" spans="1:8" x14ac:dyDescent="0.3">
      <c r="A20360" s="128"/>
      <c r="B20360" s="128"/>
      <c r="D20360" s="128"/>
      <c r="E20360" s="128"/>
      <c r="G20360" s="129"/>
      <c r="H20360" s="129"/>
    </row>
    <row r="20361" spans="1:8" x14ac:dyDescent="0.3">
      <c r="A20361" s="128"/>
      <c r="B20361" s="128"/>
      <c r="D20361" s="128"/>
      <c r="E20361" s="128"/>
      <c r="G20361" s="129"/>
      <c r="H20361" s="129"/>
    </row>
    <row r="20362" spans="1:8" x14ac:dyDescent="0.3">
      <c r="A20362" s="128"/>
      <c r="B20362" s="128"/>
      <c r="D20362" s="128"/>
      <c r="E20362" s="128"/>
      <c r="G20362" s="129"/>
      <c r="H20362" s="129"/>
    </row>
    <row r="20363" spans="1:8" x14ac:dyDescent="0.3">
      <c r="A20363" s="128"/>
      <c r="B20363" s="128"/>
      <c r="D20363" s="128"/>
      <c r="E20363" s="128"/>
      <c r="G20363" s="129"/>
      <c r="H20363" s="129"/>
    </row>
    <row r="20364" spans="1:8" x14ac:dyDescent="0.3">
      <c r="A20364" s="128"/>
      <c r="B20364" s="128"/>
      <c r="D20364" s="128"/>
      <c r="E20364" s="128"/>
      <c r="G20364" s="129"/>
      <c r="H20364" s="129"/>
    </row>
    <row r="20365" spans="1:8" x14ac:dyDescent="0.3">
      <c r="A20365" s="128"/>
      <c r="B20365" s="128"/>
      <c r="D20365" s="128"/>
      <c r="E20365" s="128"/>
      <c r="G20365" s="129"/>
      <c r="H20365" s="129"/>
    </row>
    <row r="20366" spans="1:8" x14ac:dyDescent="0.3">
      <c r="A20366" s="128"/>
      <c r="B20366" s="128"/>
      <c r="D20366" s="128"/>
      <c r="E20366" s="128"/>
      <c r="G20366" s="129"/>
      <c r="H20366" s="129"/>
    </row>
    <row r="20367" spans="1:8" x14ac:dyDescent="0.3">
      <c r="A20367" s="128"/>
      <c r="B20367" s="128"/>
      <c r="D20367" s="128"/>
      <c r="E20367" s="128"/>
      <c r="G20367" s="129"/>
      <c r="H20367" s="129"/>
    </row>
    <row r="20368" spans="1:8" x14ac:dyDescent="0.3">
      <c r="A20368" s="128"/>
      <c r="B20368" s="128"/>
      <c r="D20368" s="128"/>
      <c r="E20368" s="128"/>
      <c r="G20368" s="129"/>
      <c r="H20368" s="129"/>
    </row>
    <row r="20369" spans="1:8" x14ac:dyDescent="0.3">
      <c r="A20369" s="128"/>
      <c r="B20369" s="128"/>
      <c r="D20369" s="128"/>
      <c r="E20369" s="128"/>
      <c r="G20369" s="129"/>
      <c r="H20369" s="129"/>
    </row>
    <row r="20370" spans="1:8" x14ac:dyDescent="0.3">
      <c r="A20370" s="128"/>
      <c r="B20370" s="128"/>
      <c r="D20370" s="128"/>
      <c r="E20370" s="128"/>
      <c r="G20370" s="129"/>
      <c r="H20370" s="129"/>
    </row>
    <row r="20371" spans="1:8" x14ac:dyDescent="0.3">
      <c r="A20371" s="128"/>
      <c r="B20371" s="128"/>
      <c r="D20371" s="128"/>
      <c r="E20371" s="128"/>
      <c r="G20371" s="129"/>
      <c r="H20371" s="129"/>
    </row>
    <row r="20372" spans="1:8" x14ac:dyDescent="0.3">
      <c r="A20372" s="128"/>
      <c r="B20372" s="128"/>
      <c r="D20372" s="128"/>
      <c r="E20372" s="128"/>
      <c r="G20372" s="129"/>
      <c r="H20372" s="129"/>
    </row>
    <row r="20373" spans="1:8" x14ac:dyDescent="0.3">
      <c r="A20373" s="128"/>
      <c r="B20373" s="128"/>
      <c r="D20373" s="128"/>
      <c r="E20373" s="128"/>
      <c r="G20373" s="129"/>
      <c r="H20373" s="129"/>
    </row>
    <row r="20374" spans="1:8" x14ac:dyDescent="0.3">
      <c r="A20374" s="128"/>
      <c r="B20374" s="128"/>
      <c r="D20374" s="128"/>
      <c r="E20374" s="128"/>
      <c r="G20374" s="129"/>
      <c r="H20374" s="129"/>
    </row>
    <row r="20375" spans="1:8" x14ac:dyDescent="0.3">
      <c r="A20375" s="128"/>
      <c r="B20375" s="128"/>
      <c r="D20375" s="128"/>
      <c r="E20375" s="128"/>
      <c r="G20375" s="129"/>
      <c r="H20375" s="129"/>
    </row>
    <row r="20376" spans="1:8" x14ac:dyDescent="0.3">
      <c r="A20376" s="128"/>
      <c r="B20376" s="128"/>
      <c r="D20376" s="128"/>
      <c r="E20376" s="128"/>
      <c r="G20376" s="129"/>
      <c r="H20376" s="129"/>
    </row>
    <row r="20377" spans="1:8" x14ac:dyDescent="0.3">
      <c r="A20377" s="128"/>
      <c r="B20377" s="128"/>
      <c r="D20377" s="128"/>
      <c r="E20377" s="128"/>
      <c r="G20377" s="129"/>
      <c r="H20377" s="129"/>
    </row>
    <row r="20378" spans="1:8" x14ac:dyDescent="0.3">
      <c r="A20378" s="128"/>
      <c r="B20378" s="128"/>
      <c r="D20378" s="128"/>
      <c r="E20378" s="128"/>
      <c r="G20378" s="129"/>
      <c r="H20378" s="129"/>
    </row>
    <row r="20379" spans="1:8" x14ac:dyDescent="0.3">
      <c r="A20379" s="128"/>
      <c r="B20379" s="128"/>
      <c r="D20379" s="128"/>
      <c r="E20379" s="128"/>
      <c r="G20379" s="129"/>
      <c r="H20379" s="129"/>
    </row>
    <row r="20380" spans="1:8" x14ac:dyDescent="0.3">
      <c r="A20380" s="128"/>
      <c r="B20380" s="128"/>
      <c r="D20380" s="128"/>
      <c r="E20380" s="128"/>
      <c r="G20380" s="129"/>
      <c r="H20380" s="129"/>
    </row>
    <row r="20381" spans="1:8" x14ac:dyDescent="0.3">
      <c r="A20381" s="128"/>
      <c r="B20381" s="128"/>
      <c r="D20381" s="128"/>
      <c r="E20381" s="128"/>
      <c r="G20381" s="129"/>
      <c r="H20381" s="129"/>
    </row>
    <row r="20382" spans="1:8" x14ac:dyDescent="0.3">
      <c r="A20382" s="128"/>
      <c r="B20382" s="128"/>
      <c r="D20382" s="128"/>
      <c r="E20382" s="128"/>
      <c r="G20382" s="129"/>
      <c r="H20382" s="129"/>
    </row>
    <row r="20383" spans="1:8" x14ac:dyDescent="0.3">
      <c r="A20383" s="128"/>
      <c r="B20383" s="128"/>
      <c r="D20383" s="128"/>
      <c r="E20383" s="128"/>
      <c r="G20383" s="129"/>
      <c r="H20383" s="129"/>
    </row>
    <row r="20384" spans="1:8" x14ac:dyDescent="0.3">
      <c r="A20384" s="128"/>
      <c r="B20384" s="128"/>
      <c r="D20384" s="128"/>
      <c r="E20384" s="128"/>
      <c r="G20384" s="129"/>
      <c r="H20384" s="129"/>
    </row>
    <row r="20385" spans="1:8" x14ac:dyDescent="0.3">
      <c r="A20385" s="128"/>
      <c r="B20385" s="128"/>
      <c r="D20385" s="128"/>
      <c r="E20385" s="128"/>
      <c r="G20385" s="129"/>
      <c r="H20385" s="129"/>
    </row>
    <row r="20386" spans="1:8" x14ac:dyDescent="0.3">
      <c r="A20386" s="128"/>
      <c r="B20386" s="128"/>
      <c r="D20386" s="128"/>
      <c r="E20386" s="128"/>
      <c r="G20386" s="129"/>
      <c r="H20386" s="129"/>
    </row>
    <row r="20387" spans="1:8" x14ac:dyDescent="0.3">
      <c r="A20387" s="128"/>
      <c r="B20387" s="128"/>
      <c r="D20387" s="128"/>
      <c r="E20387" s="128"/>
      <c r="G20387" s="129"/>
      <c r="H20387" s="129"/>
    </row>
    <row r="20388" spans="1:8" x14ac:dyDescent="0.3">
      <c r="A20388" s="128"/>
      <c r="B20388" s="128"/>
      <c r="D20388" s="128"/>
      <c r="E20388" s="128"/>
      <c r="G20388" s="129"/>
      <c r="H20388" s="129"/>
    </row>
    <row r="20389" spans="1:8" x14ac:dyDescent="0.3">
      <c r="A20389" s="128"/>
      <c r="B20389" s="128"/>
      <c r="D20389" s="128"/>
      <c r="E20389" s="128"/>
      <c r="G20389" s="129"/>
      <c r="H20389" s="129"/>
    </row>
    <row r="20390" spans="1:8" x14ac:dyDescent="0.3">
      <c r="A20390" s="128"/>
      <c r="B20390" s="128"/>
      <c r="D20390" s="128"/>
      <c r="E20390" s="128"/>
      <c r="G20390" s="129"/>
      <c r="H20390" s="129"/>
    </row>
    <row r="20391" spans="1:8" x14ac:dyDescent="0.3">
      <c r="A20391" s="128"/>
      <c r="B20391" s="128"/>
      <c r="D20391" s="128"/>
      <c r="E20391" s="128"/>
      <c r="G20391" s="129"/>
      <c r="H20391" s="129"/>
    </row>
    <row r="20392" spans="1:8" x14ac:dyDescent="0.3">
      <c r="A20392" s="128"/>
      <c r="B20392" s="128"/>
      <c r="D20392" s="128"/>
      <c r="E20392" s="128"/>
      <c r="G20392" s="129"/>
      <c r="H20392" s="129"/>
    </row>
    <row r="20393" spans="1:8" x14ac:dyDescent="0.3">
      <c r="A20393" s="128"/>
      <c r="B20393" s="128"/>
      <c r="D20393" s="128"/>
      <c r="E20393" s="128"/>
      <c r="G20393" s="129"/>
      <c r="H20393" s="129"/>
    </row>
    <row r="20394" spans="1:8" x14ac:dyDescent="0.3">
      <c r="A20394" s="128"/>
      <c r="B20394" s="128"/>
      <c r="D20394" s="128"/>
      <c r="E20394" s="128"/>
      <c r="G20394" s="129"/>
      <c r="H20394" s="129"/>
    </row>
    <row r="20395" spans="1:8" x14ac:dyDescent="0.3">
      <c r="A20395" s="128"/>
      <c r="B20395" s="128"/>
      <c r="D20395" s="128"/>
      <c r="E20395" s="128"/>
      <c r="G20395" s="129"/>
      <c r="H20395" s="129"/>
    </row>
    <row r="20396" spans="1:8" x14ac:dyDescent="0.3">
      <c r="A20396" s="128"/>
      <c r="B20396" s="128"/>
      <c r="D20396" s="128"/>
      <c r="E20396" s="128"/>
      <c r="G20396" s="129"/>
      <c r="H20396" s="129"/>
    </row>
    <row r="20397" spans="1:8" x14ac:dyDescent="0.3">
      <c r="A20397" s="128"/>
      <c r="B20397" s="128"/>
      <c r="D20397" s="128"/>
      <c r="E20397" s="128"/>
      <c r="G20397" s="129"/>
      <c r="H20397" s="129"/>
    </row>
    <row r="20398" spans="1:8" x14ac:dyDescent="0.3">
      <c r="A20398" s="128"/>
      <c r="B20398" s="128"/>
      <c r="D20398" s="128"/>
      <c r="E20398" s="128"/>
      <c r="G20398" s="129"/>
      <c r="H20398" s="129"/>
    </row>
    <row r="20399" spans="1:8" x14ac:dyDescent="0.3">
      <c r="A20399" s="128"/>
      <c r="B20399" s="128"/>
      <c r="D20399" s="128"/>
      <c r="E20399" s="128"/>
      <c r="G20399" s="129"/>
      <c r="H20399" s="129"/>
    </row>
    <row r="20400" spans="1:8" x14ac:dyDescent="0.3">
      <c r="A20400" s="128"/>
      <c r="B20400" s="128"/>
      <c r="D20400" s="128"/>
      <c r="E20400" s="128"/>
      <c r="G20400" s="129"/>
      <c r="H20400" s="129"/>
    </row>
    <row r="20401" spans="1:8" x14ac:dyDescent="0.3">
      <c r="A20401" s="128"/>
      <c r="B20401" s="128"/>
      <c r="D20401" s="128"/>
      <c r="E20401" s="128"/>
      <c r="G20401" s="129"/>
      <c r="H20401" s="129"/>
    </row>
    <row r="20402" spans="1:8" x14ac:dyDescent="0.3">
      <c r="A20402" s="128"/>
      <c r="B20402" s="128"/>
      <c r="D20402" s="128"/>
      <c r="E20402" s="128"/>
      <c r="G20402" s="129"/>
      <c r="H20402" s="129"/>
    </row>
    <row r="20403" spans="1:8" x14ac:dyDescent="0.3">
      <c r="A20403" s="128"/>
      <c r="B20403" s="128"/>
      <c r="D20403" s="128"/>
      <c r="E20403" s="128"/>
      <c r="G20403" s="129"/>
      <c r="H20403" s="129"/>
    </row>
    <row r="20404" spans="1:8" x14ac:dyDescent="0.3">
      <c r="A20404" s="128"/>
      <c r="B20404" s="128"/>
      <c r="D20404" s="128"/>
      <c r="E20404" s="128"/>
      <c r="G20404" s="129"/>
      <c r="H20404" s="129"/>
    </row>
    <row r="20405" spans="1:8" x14ac:dyDescent="0.3">
      <c r="A20405" s="128"/>
      <c r="B20405" s="128"/>
      <c r="D20405" s="128"/>
      <c r="E20405" s="128"/>
      <c r="G20405" s="129"/>
      <c r="H20405" s="129"/>
    </row>
    <row r="20406" spans="1:8" x14ac:dyDescent="0.3">
      <c r="A20406" s="128"/>
      <c r="B20406" s="128"/>
      <c r="D20406" s="128"/>
      <c r="E20406" s="128"/>
      <c r="G20406" s="129"/>
      <c r="H20406" s="129"/>
    </row>
    <row r="20407" spans="1:8" x14ac:dyDescent="0.3">
      <c r="A20407" s="128"/>
      <c r="B20407" s="128"/>
      <c r="D20407" s="128"/>
      <c r="E20407" s="128"/>
      <c r="G20407" s="129"/>
      <c r="H20407" s="129"/>
    </row>
    <row r="20408" spans="1:8" x14ac:dyDescent="0.3">
      <c r="A20408" s="128"/>
      <c r="B20408" s="128"/>
      <c r="D20408" s="128"/>
      <c r="E20408" s="128"/>
      <c r="G20408" s="129"/>
      <c r="H20408" s="129"/>
    </row>
    <row r="20409" spans="1:8" x14ac:dyDescent="0.3">
      <c r="A20409" s="128"/>
      <c r="B20409" s="128"/>
      <c r="D20409" s="128"/>
      <c r="E20409" s="128"/>
      <c r="G20409" s="129"/>
      <c r="H20409" s="129"/>
    </row>
    <row r="20410" spans="1:8" x14ac:dyDescent="0.3">
      <c r="A20410" s="128"/>
      <c r="B20410" s="128"/>
      <c r="D20410" s="128"/>
      <c r="E20410" s="128"/>
      <c r="G20410" s="129"/>
      <c r="H20410" s="129"/>
    </row>
    <row r="20411" spans="1:8" x14ac:dyDescent="0.3">
      <c r="A20411" s="128"/>
      <c r="B20411" s="128"/>
      <c r="D20411" s="128"/>
      <c r="E20411" s="128"/>
      <c r="G20411" s="129"/>
      <c r="H20411" s="129"/>
    </row>
    <row r="20412" spans="1:8" x14ac:dyDescent="0.3">
      <c r="A20412" s="128"/>
      <c r="B20412" s="128"/>
      <c r="D20412" s="128"/>
      <c r="E20412" s="128"/>
      <c r="G20412" s="129"/>
      <c r="H20412" s="129"/>
    </row>
    <row r="20413" spans="1:8" x14ac:dyDescent="0.3">
      <c r="A20413" s="128"/>
      <c r="B20413" s="128"/>
      <c r="D20413" s="128"/>
      <c r="E20413" s="128"/>
      <c r="G20413" s="129"/>
      <c r="H20413" s="129"/>
    </row>
    <row r="20414" spans="1:8" x14ac:dyDescent="0.3">
      <c r="A20414" s="128"/>
      <c r="B20414" s="128"/>
      <c r="D20414" s="128"/>
      <c r="E20414" s="128"/>
      <c r="G20414" s="129"/>
      <c r="H20414" s="129"/>
    </row>
    <row r="20415" spans="1:8" x14ac:dyDescent="0.3">
      <c r="A20415" s="128"/>
      <c r="B20415" s="128"/>
      <c r="D20415" s="128"/>
      <c r="E20415" s="128"/>
      <c r="G20415" s="129"/>
      <c r="H20415" s="129"/>
    </row>
    <row r="20416" spans="1:8" x14ac:dyDescent="0.3">
      <c r="A20416" s="128"/>
      <c r="B20416" s="128"/>
      <c r="D20416" s="128"/>
      <c r="E20416" s="128"/>
      <c r="G20416" s="129"/>
      <c r="H20416" s="129"/>
    </row>
    <row r="20417" spans="1:8" x14ac:dyDescent="0.3">
      <c r="A20417" s="128"/>
      <c r="B20417" s="128"/>
      <c r="D20417" s="128"/>
      <c r="E20417" s="128"/>
      <c r="G20417" s="129"/>
      <c r="H20417" s="129"/>
    </row>
    <row r="20418" spans="1:8" x14ac:dyDescent="0.3">
      <c r="A20418" s="128"/>
      <c r="B20418" s="128"/>
      <c r="D20418" s="128"/>
      <c r="E20418" s="128"/>
      <c r="G20418" s="129"/>
      <c r="H20418" s="129"/>
    </row>
    <row r="20419" spans="1:8" x14ac:dyDescent="0.3">
      <c r="A20419" s="128"/>
      <c r="B20419" s="128"/>
      <c r="D20419" s="128"/>
      <c r="E20419" s="128"/>
      <c r="G20419" s="129"/>
      <c r="H20419" s="129"/>
    </row>
    <row r="20420" spans="1:8" x14ac:dyDescent="0.3">
      <c r="A20420" s="128"/>
      <c r="B20420" s="128"/>
      <c r="D20420" s="128"/>
      <c r="E20420" s="128"/>
      <c r="G20420" s="129"/>
      <c r="H20420" s="129"/>
    </row>
    <row r="20421" spans="1:8" x14ac:dyDescent="0.3">
      <c r="A20421" s="128"/>
      <c r="B20421" s="128"/>
      <c r="D20421" s="128"/>
      <c r="E20421" s="128"/>
      <c r="G20421" s="129"/>
      <c r="H20421" s="129"/>
    </row>
    <row r="20422" spans="1:8" x14ac:dyDescent="0.3">
      <c r="A20422" s="128"/>
      <c r="B20422" s="128"/>
      <c r="D20422" s="128"/>
      <c r="E20422" s="128"/>
      <c r="G20422" s="129"/>
      <c r="H20422" s="129"/>
    </row>
    <row r="20423" spans="1:8" x14ac:dyDescent="0.3">
      <c r="A20423" s="128"/>
      <c r="B20423" s="128"/>
      <c r="D20423" s="128"/>
      <c r="E20423" s="128"/>
      <c r="G20423" s="129"/>
      <c r="H20423" s="129"/>
    </row>
    <row r="20424" spans="1:8" x14ac:dyDescent="0.3">
      <c r="A20424" s="128"/>
      <c r="B20424" s="128"/>
      <c r="D20424" s="128"/>
      <c r="E20424" s="128"/>
      <c r="G20424" s="129"/>
      <c r="H20424" s="129"/>
    </row>
    <row r="20425" spans="1:8" x14ac:dyDescent="0.3">
      <c r="A20425" s="128"/>
      <c r="B20425" s="128"/>
      <c r="D20425" s="128"/>
      <c r="E20425" s="128"/>
      <c r="G20425" s="129"/>
      <c r="H20425" s="129"/>
    </row>
    <row r="20426" spans="1:8" x14ac:dyDescent="0.3">
      <c r="A20426" s="128"/>
      <c r="B20426" s="128"/>
      <c r="D20426" s="128"/>
      <c r="E20426" s="128"/>
      <c r="G20426" s="129"/>
      <c r="H20426" s="129"/>
    </row>
    <row r="20427" spans="1:8" x14ac:dyDescent="0.3">
      <c r="A20427" s="128"/>
      <c r="B20427" s="128"/>
      <c r="D20427" s="128"/>
      <c r="E20427" s="128"/>
      <c r="G20427" s="129"/>
      <c r="H20427" s="129"/>
    </row>
    <row r="20428" spans="1:8" x14ac:dyDescent="0.3">
      <c r="A20428" s="128"/>
      <c r="B20428" s="128"/>
      <c r="D20428" s="128"/>
      <c r="E20428" s="128"/>
      <c r="G20428" s="129"/>
      <c r="H20428" s="129"/>
    </row>
    <row r="20429" spans="1:8" x14ac:dyDescent="0.3">
      <c r="A20429" s="128"/>
      <c r="B20429" s="128"/>
      <c r="D20429" s="128"/>
      <c r="E20429" s="128"/>
      <c r="G20429" s="129"/>
      <c r="H20429" s="129"/>
    </row>
    <row r="20430" spans="1:8" x14ac:dyDescent="0.3">
      <c r="A20430" s="128"/>
      <c r="B20430" s="128"/>
      <c r="D20430" s="128"/>
      <c r="E20430" s="128"/>
      <c r="G20430" s="129"/>
      <c r="H20430" s="129"/>
    </row>
    <row r="20431" spans="1:8" x14ac:dyDescent="0.3">
      <c r="A20431" s="128"/>
      <c r="B20431" s="128"/>
      <c r="D20431" s="128"/>
      <c r="E20431" s="128"/>
      <c r="G20431" s="129"/>
      <c r="H20431" s="129"/>
    </row>
    <row r="20432" spans="1:8" x14ac:dyDescent="0.3">
      <c r="A20432" s="128"/>
      <c r="B20432" s="128"/>
      <c r="D20432" s="128"/>
      <c r="E20432" s="128"/>
      <c r="G20432" s="129"/>
      <c r="H20432" s="129"/>
    </row>
    <row r="20433" spans="1:8" x14ac:dyDescent="0.3">
      <c r="A20433" s="128"/>
      <c r="B20433" s="128"/>
      <c r="D20433" s="128"/>
      <c r="E20433" s="128"/>
      <c r="G20433" s="129"/>
      <c r="H20433" s="129"/>
    </row>
    <row r="20434" spans="1:8" x14ac:dyDescent="0.3">
      <c r="A20434" s="128"/>
      <c r="B20434" s="128"/>
      <c r="D20434" s="128"/>
      <c r="E20434" s="128"/>
      <c r="G20434" s="129"/>
      <c r="H20434" s="129"/>
    </row>
    <row r="20435" spans="1:8" x14ac:dyDescent="0.3">
      <c r="A20435" s="128"/>
      <c r="B20435" s="128"/>
      <c r="D20435" s="128"/>
      <c r="E20435" s="128"/>
      <c r="G20435" s="129"/>
      <c r="H20435" s="129"/>
    </row>
    <row r="20436" spans="1:8" x14ac:dyDescent="0.3">
      <c r="A20436" s="128"/>
      <c r="B20436" s="128"/>
      <c r="D20436" s="128"/>
      <c r="E20436" s="128"/>
      <c r="G20436" s="129"/>
      <c r="H20436" s="129"/>
    </row>
    <row r="20437" spans="1:8" x14ac:dyDescent="0.3">
      <c r="A20437" s="128"/>
      <c r="B20437" s="128"/>
      <c r="D20437" s="128"/>
      <c r="E20437" s="128"/>
      <c r="G20437" s="129"/>
      <c r="H20437" s="129"/>
    </row>
    <row r="20438" spans="1:8" x14ac:dyDescent="0.3">
      <c r="A20438" s="128"/>
      <c r="B20438" s="128"/>
      <c r="D20438" s="128"/>
      <c r="E20438" s="128"/>
      <c r="G20438" s="129"/>
      <c r="H20438" s="129"/>
    </row>
    <row r="20439" spans="1:8" x14ac:dyDescent="0.3">
      <c r="A20439" s="128"/>
      <c r="B20439" s="128"/>
      <c r="D20439" s="128"/>
      <c r="E20439" s="128"/>
      <c r="G20439" s="129"/>
      <c r="H20439" s="129"/>
    </row>
    <row r="20440" spans="1:8" x14ac:dyDescent="0.3">
      <c r="A20440" s="128"/>
      <c r="B20440" s="128"/>
      <c r="D20440" s="128"/>
      <c r="E20440" s="128"/>
      <c r="G20440" s="129"/>
      <c r="H20440" s="129"/>
    </row>
    <row r="20441" spans="1:8" x14ac:dyDescent="0.3">
      <c r="A20441" s="128"/>
      <c r="B20441" s="128"/>
      <c r="D20441" s="128"/>
      <c r="E20441" s="128"/>
      <c r="G20441" s="129"/>
      <c r="H20441" s="129"/>
    </row>
    <row r="20442" spans="1:8" x14ac:dyDescent="0.3">
      <c r="A20442" s="128"/>
      <c r="B20442" s="128"/>
      <c r="D20442" s="128"/>
      <c r="E20442" s="128"/>
      <c r="G20442" s="129"/>
      <c r="H20442" s="129"/>
    </row>
    <row r="20443" spans="1:8" x14ac:dyDescent="0.3">
      <c r="A20443" s="128"/>
      <c r="B20443" s="128"/>
      <c r="D20443" s="128"/>
      <c r="E20443" s="128"/>
      <c r="G20443" s="129"/>
      <c r="H20443" s="129"/>
    </row>
    <row r="20444" spans="1:8" x14ac:dyDescent="0.3">
      <c r="A20444" s="128"/>
      <c r="B20444" s="128"/>
      <c r="D20444" s="128"/>
      <c r="E20444" s="128"/>
      <c r="G20444" s="129"/>
      <c r="H20444" s="129"/>
    </row>
    <row r="20445" spans="1:8" x14ac:dyDescent="0.3">
      <c r="A20445" s="128"/>
      <c r="B20445" s="128"/>
      <c r="D20445" s="128"/>
      <c r="E20445" s="128"/>
      <c r="G20445" s="129"/>
      <c r="H20445" s="129"/>
    </row>
    <row r="20446" spans="1:8" x14ac:dyDescent="0.3">
      <c r="A20446" s="128"/>
      <c r="B20446" s="128"/>
      <c r="D20446" s="128"/>
      <c r="E20446" s="128"/>
      <c r="G20446" s="129"/>
      <c r="H20446" s="129"/>
    </row>
    <row r="20447" spans="1:8" x14ac:dyDescent="0.3">
      <c r="A20447" s="128"/>
      <c r="B20447" s="128"/>
      <c r="D20447" s="128"/>
      <c r="E20447" s="128"/>
      <c r="G20447" s="129"/>
      <c r="H20447" s="129"/>
    </row>
    <row r="20448" spans="1:8" x14ac:dyDescent="0.3">
      <c r="A20448" s="128"/>
      <c r="B20448" s="128"/>
      <c r="D20448" s="128"/>
      <c r="E20448" s="128"/>
      <c r="G20448" s="129"/>
      <c r="H20448" s="129"/>
    </row>
    <row r="20449" spans="1:8" x14ac:dyDescent="0.3">
      <c r="A20449" s="128"/>
      <c r="B20449" s="128"/>
      <c r="D20449" s="128"/>
      <c r="E20449" s="128"/>
      <c r="G20449" s="129"/>
      <c r="H20449" s="129"/>
    </row>
    <row r="20450" spans="1:8" x14ac:dyDescent="0.3">
      <c r="A20450" s="128"/>
      <c r="B20450" s="128"/>
      <c r="D20450" s="128"/>
      <c r="E20450" s="128"/>
      <c r="G20450" s="129"/>
      <c r="H20450" s="129"/>
    </row>
    <row r="20451" spans="1:8" x14ac:dyDescent="0.3">
      <c r="A20451" s="128"/>
      <c r="B20451" s="128"/>
      <c r="D20451" s="128"/>
      <c r="E20451" s="128"/>
      <c r="G20451" s="129"/>
      <c r="H20451" s="129"/>
    </row>
    <row r="20452" spans="1:8" x14ac:dyDescent="0.3">
      <c r="A20452" s="128"/>
      <c r="B20452" s="128"/>
      <c r="D20452" s="128"/>
      <c r="E20452" s="128"/>
      <c r="G20452" s="129"/>
      <c r="H20452" s="129"/>
    </row>
    <row r="20453" spans="1:8" x14ac:dyDescent="0.3">
      <c r="A20453" s="128"/>
      <c r="B20453" s="128"/>
      <c r="D20453" s="128"/>
      <c r="E20453" s="128"/>
      <c r="G20453" s="129"/>
      <c r="H20453" s="129"/>
    </row>
    <row r="20454" spans="1:8" x14ac:dyDescent="0.3">
      <c r="A20454" s="128"/>
      <c r="B20454" s="128"/>
      <c r="D20454" s="128"/>
      <c r="E20454" s="128"/>
      <c r="G20454" s="129"/>
      <c r="H20454" s="129"/>
    </row>
    <row r="20455" spans="1:8" x14ac:dyDescent="0.3">
      <c r="A20455" s="128"/>
      <c r="B20455" s="128"/>
      <c r="D20455" s="128"/>
      <c r="E20455" s="128"/>
      <c r="G20455" s="129"/>
      <c r="H20455" s="129"/>
    </row>
    <row r="20456" spans="1:8" x14ac:dyDescent="0.3">
      <c r="A20456" s="128"/>
      <c r="B20456" s="128"/>
      <c r="D20456" s="128"/>
      <c r="E20456" s="128"/>
      <c r="G20456" s="129"/>
      <c r="H20456" s="129"/>
    </row>
    <row r="20457" spans="1:8" x14ac:dyDescent="0.3">
      <c r="A20457" s="128"/>
      <c r="B20457" s="128"/>
      <c r="D20457" s="128"/>
      <c r="E20457" s="128"/>
      <c r="G20457" s="129"/>
      <c r="H20457" s="129"/>
    </row>
    <row r="20458" spans="1:8" x14ac:dyDescent="0.3">
      <c r="A20458" s="128"/>
      <c r="B20458" s="128"/>
      <c r="D20458" s="128"/>
      <c r="E20458" s="128"/>
      <c r="G20458" s="129"/>
      <c r="H20458" s="129"/>
    </row>
    <row r="20459" spans="1:8" x14ac:dyDescent="0.3">
      <c r="A20459" s="128"/>
      <c r="B20459" s="128"/>
      <c r="D20459" s="128"/>
      <c r="E20459" s="128"/>
      <c r="G20459" s="129"/>
      <c r="H20459" s="129"/>
    </row>
    <row r="20460" spans="1:8" x14ac:dyDescent="0.3">
      <c r="A20460" s="128"/>
      <c r="B20460" s="128"/>
      <c r="D20460" s="128"/>
      <c r="E20460" s="128"/>
      <c r="G20460" s="129"/>
      <c r="H20460" s="129"/>
    </row>
    <row r="20461" spans="1:8" x14ac:dyDescent="0.3">
      <c r="A20461" s="128"/>
      <c r="B20461" s="128"/>
      <c r="D20461" s="128"/>
      <c r="E20461" s="128"/>
      <c r="G20461" s="129"/>
      <c r="H20461" s="129"/>
    </row>
    <row r="20462" spans="1:8" x14ac:dyDescent="0.3">
      <c r="A20462" s="128"/>
      <c r="B20462" s="128"/>
      <c r="D20462" s="128"/>
      <c r="E20462" s="128"/>
      <c r="G20462" s="129"/>
      <c r="H20462" s="129"/>
    </row>
    <row r="20463" spans="1:8" x14ac:dyDescent="0.3">
      <c r="A20463" s="128"/>
      <c r="B20463" s="128"/>
      <c r="D20463" s="128"/>
      <c r="E20463" s="128"/>
      <c r="G20463" s="129"/>
      <c r="H20463" s="129"/>
    </row>
    <row r="20464" spans="1:8" x14ac:dyDescent="0.3">
      <c r="A20464" s="128"/>
      <c r="B20464" s="128"/>
      <c r="D20464" s="128"/>
      <c r="E20464" s="128"/>
      <c r="G20464" s="129"/>
      <c r="H20464" s="129"/>
    </row>
    <row r="20465" spans="1:8" x14ac:dyDescent="0.3">
      <c r="A20465" s="128"/>
      <c r="B20465" s="128"/>
      <c r="D20465" s="128"/>
      <c r="E20465" s="128"/>
      <c r="G20465" s="129"/>
      <c r="H20465" s="129"/>
    </row>
    <row r="20466" spans="1:8" x14ac:dyDescent="0.3">
      <c r="A20466" s="128"/>
      <c r="B20466" s="128"/>
      <c r="D20466" s="128"/>
      <c r="E20466" s="128"/>
      <c r="G20466" s="129"/>
      <c r="H20466" s="129"/>
    </row>
    <row r="20467" spans="1:8" x14ac:dyDescent="0.3">
      <c r="A20467" s="128"/>
      <c r="B20467" s="128"/>
      <c r="D20467" s="128"/>
      <c r="E20467" s="128"/>
      <c r="G20467" s="129"/>
      <c r="H20467" s="129"/>
    </row>
    <row r="20468" spans="1:8" x14ac:dyDescent="0.3">
      <c r="A20468" s="128"/>
      <c r="B20468" s="128"/>
      <c r="D20468" s="128"/>
      <c r="E20468" s="128"/>
      <c r="G20468" s="129"/>
      <c r="H20468" s="129"/>
    </row>
    <row r="20469" spans="1:8" x14ac:dyDescent="0.3">
      <c r="A20469" s="128"/>
      <c r="B20469" s="128"/>
      <c r="D20469" s="128"/>
      <c r="E20469" s="128"/>
      <c r="G20469" s="129"/>
      <c r="H20469" s="129"/>
    </row>
    <row r="20470" spans="1:8" x14ac:dyDescent="0.3">
      <c r="A20470" s="128"/>
      <c r="B20470" s="128"/>
      <c r="D20470" s="128"/>
      <c r="E20470" s="128"/>
      <c r="G20470" s="129"/>
      <c r="H20470" s="129"/>
    </row>
    <row r="20471" spans="1:8" x14ac:dyDescent="0.3">
      <c r="A20471" s="128"/>
      <c r="B20471" s="128"/>
      <c r="D20471" s="128"/>
      <c r="E20471" s="128"/>
      <c r="G20471" s="129"/>
      <c r="H20471" s="129"/>
    </row>
    <row r="20472" spans="1:8" x14ac:dyDescent="0.3">
      <c r="A20472" s="128"/>
      <c r="B20472" s="128"/>
      <c r="D20472" s="128"/>
      <c r="E20472" s="128"/>
      <c r="G20472" s="129"/>
      <c r="H20472" s="129"/>
    </row>
    <row r="20473" spans="1:8" x14ac:dyDescent="0.3">
      <c r="A20473" s="128"/>
      <c r="B20473" s="128"/>
      <c r="D20473" s="128"/>
      <c r="E20473" s="128"/>
      <c r="G20473" s="129"/>
      <c r="H20473" s="129"/>
    </row>
    <row r="20474" spans="1:8" x14ac:dyDescent="0.3">
      <c r="A20474" s="128"/>
      <c r="B20474" s="128"/>
      <c r="D20474" s="128"/>
      <c r="E20474" s="128"/>
      <c r="G20474" s="129"/>
      <c r="H20474" s="129"/>
    </row>
    <row r="20475" spans="1:8" x14ac:dyDescent="0.3">
      <c r="A20475" s="128"/>
      <c r="B20475" s="128"/>
      <c r="D20475" s="128"/>
      <c r="E20475" s="128"/>
      <c r="G20475" s="129"/>
      <c r="H20475" s="129"/>
    </row>
    <row r="20476" spans="1:8" x14ac:dyDescent="0.3">
      <c r="A20476" s="128"/>
      <c r="B20476" s="128"/>
      <c r="D20476" s="128"/>
      <c r="E20476" s="128"/>
      <c r="G20476" s="129"/>
      <c r="H20476" s="129"/>
    </row>
    <row r="20477" spans="1:8" x14ac:dyDescent="0.3">
      <c r="A20477" s="128"/>
      <c r="B20477" s="128"/>
      <c r="D20477" s="128"/>
      <c r="E20477" s="128"/>
      <c r="G20477" s="129"/>
      <c r="H20477" s="129"/>
    </row>
    <row r="20478" spans="1:8" x14ac:dyDescent="0.3">
      <c r="A20478" s="128"/>
      <c r="B20478" s="128"/>
      <c r="D20478" s="128"/>
      <c r="E20478" s="128"/>
      <c r="G20478" s="129"/>
      <c r="H20478" s="129"/>
    </row>
    <row r="20479" spans="1:8" x14ac:dyDescent="0.3">
      <c r="A20479" s="128"/>
      <c r="B20479" s="128"/>
      <c r="D20479" s="128"/>
      <c r="E20479" s="128"/>
      <c r="G20479" s="129"/>
      <c r="H20479" s="129"/>
    </row>
    <row r="20480" spans="1:8" x14ac:dyDescent="0.3">
      <c r="A20480" s="128"/>
      <c r="B20480" s="128"/>
      <c r="D20480" s="128"/>
      <c r="E20480" s="128"/>
      <c r="G20480" s="129"/>
      <c r="H20480" s="129"/>
    </row>
    <row r="20481" spans="1:8" x14ac:dyDescent="0.3">
      <c r="A20481" s="128"/>
      <c r="B20481" s="128"/>
      <c r="D20481" s="128"/>
      <c r="E20481" s="128"/>
      <c r="G20481" s="129"/>
      <c r="H20481" s="129"/>
    </row>
    <row r="20482" spans="1:8" x14ac:dyDescent="0.3">
      <c r="A20482" s="128"/>
      <c r="B20482" s="128"/>
      <c r="D20482" s="128"/>
      <c r="E20482" s="128"/>
      <c r="G20482" s="129"/>
      <c r="H20482" s="129"/>
    </row>
    <row r="20483" spans="1:8" x14ac:dyDescent="0.3">
      <c r="A20483" s="128"/>
      <c r="B20483" s="128"/>
      <c r="D20483" s="128"/>
      <c r="E20483" s="128"/>
      <c r="G20483" s="129"/>
      <c r="H20483" s="129"/>
    </row>
    <row r="20484" spans="1:8" x14ac:dyDescent="0.3">
      <c r="A20484" s="128"/>
      <c r="B20484" s="128"/>
      <c r="D20484" s="128"/>
      <c r="E20484" s="128"/>
      <c r="G20484" s="129"/>
      <c r="H20484" s="129"/>
    </row>
    <row r="20485" spans="1:8" x14ac:dyDescent="0.3">
      <c r="A20485" s="128"/>
      <c r="B20485" s="128"/>
      <c r="D20485" s="128"/>
      <c r="E20485" s="128"/>
      <c r="G20485" s="129"/>
      <c r="H20485" s="129"/>
    </row>
    <row r="20486" spans="1:8" x14ac:dyDescent="0.3">
      <c r="A20486" s="128"/>
      <c r="B20486" s="128"/>
      <c r="D20486" s="128"/>
      <c r="E20486" s="128"/>
      <c r="G20486" s="129"/>
      <c r="H20486" s="129"/>
    </row>
    <row r="20487" spans="1:8" x14ac:dyDescent="0.3">
      <c r="A20487" s="128"/>
      <c r="B20487" s="128"/>
      <c r="D20487" s="128"/>
      <c r="E20487" s="128"/>
      <c r="G20487" s="129"/>
      <c r="H20487" s="129"/>
    </row>
    <row r="20488" spans="1:8" x14ac:dyDescent="0.3">
      <c r="A20488" s="128"/>
      <c r="B20488" s="128"/>
      <c r="D20488" s="128"/>
      <c r="E20488" s="128"/>
      <c r="G20488" s="129"/>
      <c r="H20488" s="129"/>
    </row>
    <row r="20489" spans="1:8" x14ac:dyDescent="0.3">
      <c r="A20489" s="128"/>
      <c r="B20489" s="128"/>
      <c r="D20489" s="128"/>
      <c r="E20489" s="128"/>
      <c r="G20489" s="129"/>
      <c r="H20489" s="129"/>
    </row>
    <row r="20490" spans="1:8" x14ac:dyDescent="0.3">
      <c r="A20490" s="128"/>
      <c r="B20490" s="128"/>
      <c r="D20490" s="128"/>
      <c r="E20490" s="128"/>
      <c r="G20490" s="129"/>
      <c r="H20490" s="129"/>
    </row>
    <row r="20491" spans="1:8" x14ac:dyDescent="0.3">
      <c r="A20491" s="128"/>
      <c r="B20491" s="128"/>
      <c r="D20491" s="128"/>
      <c r="E20491" s="128"/>
      <c r="G20491" s="129"/>
      <c r="H20491" s="129"/>
    </row>
    <row r="20492" spans="1:8" x14ac:dyDescent="0.3">
      <c r="A20492" s="128"/>
      <c r="B20492" s="128"/>
      <c r="D20492" s="128"/>
      <c r="E20492" s="128"/>
      <c r="G20492" s="129"/>
      <c r="H20492" s="129"/>
    </row>
    <row r="20493" spans="1:8" x14ac:dyDescent="0.3">
      <c r="A20493" s="128"/>
      <c r="B20493" s="128"/>
      <c r="D20493" s="128"/>
      <c r="E20493" s="128"/>
      <c r="G20493" s="129"/>
      <c r="H20493" s="129"/>
    </row>
    <row r="20494" spans="1:8" x14ac:dyDescent="0.3">
      <c r="A20494" s="128"/>
      <c r="B20494" s="128"/>
      <c r="D20494" s="128"/>
      <c r="E20494" s="128"/>
      <c r="G20494" s="129"/>
      <c r="H20494" s="129"/>
    </row>
    <row r="20495" spans="1:8" x14ac:dyDescent="0.3">
      <c r="A20495" s="128"/>
      <c r="B20495" s="128"/>
      <c r="D20495" s="128"/>
      <c r="E20495" s="128"/>
      <c r="G20495" s="129"/>
      <c r="H20495" s="129"/>
    </row>
    <row r="20496" spans="1:8" x14ac:dyDescent="0.3">
      <c r="A20496" s="128"/>
      <c r="B20496" s="128"/>
      <c r="D20496" s="128"/>
      <c r="E20496" s="128"/>
      <c r="G20496" s="129"/>
      <c r="H20496" s="129"/>
    </row>
    <row r="20497" spans="1:8" x14ac:dyDescent="0.3">
      <c r="A20497" s="128"/>
      <c r="B20497" s="128"/>
      <c r="D20497" s="128"/>
      <c r="E20497" s="128"/>
      <c r="G20497" s="129"/>
      <c r="H20497" s="129"/>
    </row>
    <row r="20498" spans="1:8" x14ac:dyDescent="0.3">
      <c r="A20498" s="128"/>
      <c r="B20498" s="128"/>
      <c r="D20498" s="128"/>
      <c r="E20498" s="128"/>
      <c r="G20498" s="129"/>
      <c r="H20498" s="129"/>
    </row>
    <row r="20499" spans="1:8" x14ac:dyDescent="0.3">
      <c r="A20499" s="128"/>
      <c r="B20499" s="128"/>
      <c r="D20499" s="128"/>
      <c r="E20499" s="128"/>
      <c r="G20499" s="129"/>
      <c r="H20499" s="129"/>
    </row>
    <row r="20500" spans="1:8" x14ac:dyDescent="0.3">
      <c r="A20500" s="128"/>
      <c r="B20500" s="128"/>
      <c r="D20500" s="128"/>
      <c r="E20500" s="128"/>
      <c r="G20500" s="129"/>
      <c r="H20500" s="129"/>
    </row>
    <row r="20501" spans="1:8" x14ac:dyDescent="0.3">
      <c r="A20501" s="128"/>
      <c r="B20501" s="128"/>
      <c r="D20501" s="128"/>
      <c r="E20501" s="128"/>
      <c r="G20501" s="129"/>
      <c r="H20501" s="129"/>
    </row>
    <row r="20502" spans="1:8" x14ac:dyDescent="0.3">
      <c r="A20502" s="128"/>
      <c r="B20502" s="128"/>
      <c r="D20502" s="128"/>
      <c r="E20502" s="128"/>
      <c r="G20502" s="129"/>
      <c r="H20502" s="129"/>
    </row>
    <row r="20503" spans="1:8" x14ac:dyDescent="0.3">
      <c r="A20503" s="128"/>
      <c r="B20503" s="128"/>
      <c r="D20503" s="128"/>
      <c r="E20503" s="128"/>
      <c r="G20503" s="129"/>
      <c r="H20503" s="129"/>
    </row>
    <row r="20504" spans="1:8" x14ac:dyDescent="0.3">
      <c r="A20504" s="128"/>
      <c r="B20504" s="128"/>
      <c r="D20504" s="128"/>
      <c r="E20504" s="128"/>
      <c r="G20504" s="129"/>
      <c r="H20504" s="129"/>
    </row>
    <row r="20505" spans="1:8" x14ac:dyDescent="0.3">
      <c r="A20505" s="128"/>
      <c r="B20505" s="128"/>
      <c r="D20505" s="128"/>
      <c r="E20505" s="128"/>
      <c r="G20505" s="129"/>
      <c r="H20505" s="129"/>
    </row>
    <row r="20506" spans="1:8" x14ac:dyDescent="0.3">
      <c r="A20506" s="128"/>
      <c r="B20506" s="128"/>
      <c r="D20506" s="128"/>
      <c r="E20506" s="128"/>
      <c r="G20506" s="129"/>
      <c r="H20506" s="129"/>
    </row>
    <row r="20507" spans="1:8" x14ac:dyDescent="0.3">
      <c r="A20507" s="128"/>
      <c r="B20507" s="128"/>
      <c r="D20507" s="128"/>
      <c r="E20507" s="128"/>
      <c r="G20507" s="129"/>
      <c r="H20507" s="129"/>
    </row>
    <row r="20508" spans="1:8" x14ac:dyDescent="0.3">
      <c r="A20508" s="128"/>
      <c r="B20508" s="128"/>
      <c r="D20508" s="128"/>
      <c r="E20508" s="128"/>
      <c r="G20508" s="129"/>
      <c r="H20508" s="129"/>
    </row>
    <row r="20509" spans="1:8" x14ac:dyDescent="0.3">
      <c r="A20509" s="128"/>
      <c r="B20509" s="128"/>
      <c r="D20509" s="128"/>
      <c r="E20509" s="128"/>
      <c r="G20509" s="129"/>
      <c r="H20509" s="129"/>
    </row>
    <row r="20510" spans="1:8" x14ac:dyDescent="0.3">
      <c r="A20510" s="128"/>
      <c r="B20510" s="128"/>
      <c r="D20510" s="128"/>
      <c r="E20510" s="128"/>
      <c r="G20510" s="129"/>
      <c r="H20510" s="129"/>
    </row>
    <row r="20511" spans="1:8" x14ac:dyDescent="0.3">
      <c r="A20511" s="128"/>
      <c r="B20511" s="128"/>
      <c r="D20511" s="128"/>
      <c r="E20511" s="128"/>
      <c r="G20511" s="129"/>
      <c r="H20511" s="129"/>
    </row>
    <row r="20512" spans="1:8" x14ac:dyDescent="0.3">
      <c r="A20512" s="128"/>
      <c r="B20512" s="128"/>
      <c r="D20512" s="128"/>
      <c r="E20512" s="128"/>
      <c r="G20512" s="129"/>
      <c r="H20512" s="129"/>
    </row>
    <row r="20513" spans="1:8" x14ac:dyDescent="0.3">
      <c r="A20513" s="128"/>
      <c r="B20513" s="128"/>
      <c r="D20513" s="128"/>
      <c r="E20513" s="128"/>
      <c r="G20513" s="129"/>
      <c r="H20513" s="129"/>
    </row>
    <row r="20514" spans="1:8" x14ac:dyDescent="0.3">
      <c r="A20514" s="128"/>
      <c r="B20514" s="128"/>
      <c r="D20514" s="128"/>
      <c r="E20514" s="128"/>
      <c r="G20514" s="129"/>
      <c r="H20514" s="129"/>
    </row>
    <row r="20515" spans="1:8" x14ac:dyDescent="0.3">
      <c r="A20515" s="128"/>
      <c r="B20515" s="128"/>
      <c r="D20515" s="128"/>
      <c r="E20515" s="128"/>
      <c r="G20515" s="129"/>
      <c r="H20515" s="129"/>
    </row>
    <row r="20516" spans="1:8" x14ac:dyDescent="0.3">
      <c r="A20516" s="128"/>
      <c r="B20516" s="128"/>
      <c r="D20516" s="128"/>
      <c r="E20516" s="128"/>
      <c r="G20516" s="129"/>
      <c r="H20516" s="129"/>
    </row>
    <row r="20517" spans="1:8" x14ac:dyDescent="0.3">
      <c r="A20517" s="128"/>
      <c r="B20517" s="128"/>
      <c r="D20517" s="128"/>
      <c r="E20517" s="128"/>
      <c r="G20517" s="129"/>
      <c r="H20517" s="129"/>
    </row>
    <row r="20518" spans="1:8" x14ac:dyDescent="0.3">
      <c r="A20518" s="128"/>
      <c r="B20518" s="128"/>
      <c r="D20518" s="128"/>
      <c r="E20518" s="128"/>
      <c r="G20518" s="129"/>
      <c r="H20518" s="129"/>
    </row>
    <row r="20519" spans="1:8" x14ac:dyDescent="0.3">
      <c r="A20519" s="128"/>
      <c r="B20519" s="128"/>
      <c r="D20519" s="128"/>
      <c r="E20519" s="128"/>
      <c r="G20519" s="129"/>
      <c r="H20519" s="129"/>
    </row>
    <row r="20520" spans="1:8" x14ac:dyDescent="0.3">
      <c r="A20520" s="128"/>
      <c r="B20520" s="128"/>
      <c r="D20520" s="128"/>
      <c r="E20520" s="128"/>
      <c r="G20520" s="129"/>
      <c r="H20520" s="129"/>
    </row>
    <row r="20521" spans="1:8" x14ac:dyDescent="0.3">
      <c r="A20521" s="128"/>
      <c r="B20521" s="128"/>
      <c r="D20521" s="128"/>
      <c r="E20521" s="128"/>
      <c r="G20521" s="129"/>
      <c r="H20521" s="129"/>
    </row>
    <row r="20522" spans="1:8" x14ac:dyDescent="0.3">
      <c r="A20522" s="128"/>
      <c r="B20522" s="128"/>
      <c r="D20522" s="128"/>
      <c r="E20522" s="128"/>
      <c r="G20522" s="129"/>
      <c r="H20522" s="129"/>
    </row>
    <row r="20523" spans="1:8" x14ac:dyDescent="0.3">
      <c r="A20523" s="128"/>
      <c r="B20523" s="128"/>
      <c r="D20523" s="128"/>
      <c r="E20523" s="128"/>
      <c r="G20523" s="129"/>
      <c r="H20523" s="129"/>
    </row>
    <row r="20524" spans="1:8" x14ac:dyDescent="0.3">
      <c r="A20524" s="128"/>
      <c r="B20524" s="128"/>
      <c r="D20524" s="128"/>
      <c r="E20524" s="128"/>
      <c r="G20524" s="129"/>
      <c r="H20524" s="129"/>
    </row>
    <row r="20525" spans="1:8" x14ac:dyDescent="0.3">
      <c r="A20525" s="128"/>
      <c r="B20525" s="128"/>
      <c r="D20525" s="128"/>
      <c r="E20525" s="128"/>
      <c r="G20525" s="129"/>
      <c r="H20525" s="129"/>
    </row>
    <row r="20526" spans="1:8" x14ac:dyDescent="0.3">
      <c r="A20526" s="128"/>
      <c r="B20526" s="128"/>
      <c r="D20526" s="128"/>
      <c r="E20526" s="128"/>
      <c r="G20526" s="129"/>
      <c r="H20526" s="129"/>
    </row>
    <row r="20527" spans="1:8" x14ac:dyDescent="0.3">
      <c r="A20527" s="128"/>
      <c r="B20527" s="128"/>
      <c r="D20527" s="128"/>
      <c r="E20527" s="128"/>
      <c r="G20527" s="129"/>
      <c r="H20527" s="129"/>
    </row>
    <row r="20528" spans="1:8" x14ac:dyDescent="0.3">
      <c r="A20528" s="128"/>
      <c r="B20528" s="128"/>
      <c r="D20528" s="128"/>
      <c r="E20528" s="128"/>
      <c r="G20528" s="129"/>
      <c r="H20528" s="129"/>
    </row>
    <row r="20529" spans="1:8" x14ac:dyDescent="0.3">
      <c r="A20529" s="128"/>
      <c r="B20529" s="128"/>
      <c r="D20529" s="128"/>
      <c r="E20529" s="128"/>
      <c r="G20529" s="129"/>
      <c r="H20529" s="129"/>
    </row>
    <row r="20530" spans="1:8" x14ac:dyDescent="0.3">
      <c r="A20530" s="128"/>
      <c r="B20530" s="128"/>
      <c r="D20530" s="128"/>
      <c r="E20530" s="128"/>
      <c r="G20530" s="129"/>
      <c r="H20530" s="129"/>
    </row>
    <row r="20531" spans="1:8" x14ac:dyDescent="0.3">
      <c r="A20531" s="128"/>
      <c r="B20531" s="128"/>
      <c r="D20531" s="128"/>
      <c r="E20531" s="128"/>
      <c r="G20531" s="129"/>
      <c r="H20531" s="129"/>
    </row>
    <row r="20532" spans="1:8" x14ac:dyDescent="0.3">
      <c r="A20532" s="128"/>
      <c r="B20532" s="128"/>
      <c r="D20532" s="128"/>
      <c r="E20532" s="128"/>
      <c r="G20532" s="129"/>
      <c r="H20532" s="129"/>
    </row>
    <row r="20533" spans="1:8" x14ac:dyDescent="0.3">
      <c r="A20533" s="128"/>
      <c r="B20533" s="128"/>
      <c r="D20533" s="128"/>
      <c r="E20533" s="128"/>
      <c r="G20533" s="129"/>
      <c r="H20533" s="129"/>
    </row>
    <row r="20534" spans="1:8" x14ac:dyDescent="0.3">
      <c r="A20534" s="128"/>
      <c r="B20534" s="128"/>
      <c r="D20534" s="128"/>
      <c r="E20534" s="128"/>
      <c r="G20534" s="129"/>
      <c r="H20534" s="129"/>
    </row>
    <row r="20535" spans="1:8" x14ac:dyDescent="0.3">
      <c r="A20535" s="128"/>
      <c r="B20535" s="128"/>
      <c r="D20535" s="128"/>
      <c r="E20535" s="128"/>
      <c r="G20535" s="129"/>
      <c r="H20535" s="129"/>
    </row>
    <row r="20536" spans="1:8" x14ac:dyDescent="0.3">
      <c r="A20536" s="128"/>
      <c r="B20536" s="128"/>
      <c r="D20536" s="128"/>
      <c r="E20536" s="128"/>
      <c r="G20536" s="129"/>
      <c r="H20536" s="129"/>
    </row>
    <row r="20537" spans="1:8" x14ac:dyDescent="0.3">
      <c r="A20537" s="128"/>
      <c r="B20537" s="128"/>
      <c r="D20537" s="128"/>
      <c r="E20537" s="128"/>
      <c r="G20537" s="129"/>
      <c r="H20537" s="129"/>
    </row>
    <row r="20538" spans="1:8" x14ac:dyDescent="0.3">
      <c r="A20538" s="128"/>
      <c r="B20538" s="128"/>
      <c r="D20538" s="128"/>
      <c r="E20538" s="128"/>
      <c r="G20538" s="129"/>
      <c r="H20538" s="129"/>
    </row>
    <row r="20539" spans="1:8" x14ac:dyDescent="0.3">
      <c r="A20539" s="128"/>
      <c r="B20539" s="128"/>
      <c r="D20539" s="128"/>
      <c r="E20539" s="128"/>
      <c r="G20539" s="129"/>
      <c r="H20539" s="129"/>
    </row>
    <row r="20540" spans="1:8" x14ac:dyDescent="0.3">
      <c r="A20540" s="128"/>
      <c r="B20540" s="128"/>
      <c r="D20540" s="128"/>
      <c r="E20540" s="128"/>
      <c r="G20540" s="129"/>
      <c r="H20540" s="129"/>
    </row>
    <row r="20541" spans="1:8" x14ac:dyDescent="0.3">
      <c r="A20541" s="128"/>
      <c r="B20541" s="128"/>
      <c r="D20541" s="128"/>
      <c r="E20541" s="128"/>
      <c r="G20541" s="129"/>
      <c r="H20541" s="129"/>
    </row>
    <row r="20542" spans="1:8" x14ac:dyDescent="0.3">
      <c r="A20542" s="128"/>
      <c r="B20542" s="128"/>
      <c r="D20542" s="128"/>
      <c r="E20542" s="128"/>
      <c r="G20542" s="129"/>
      <c r="H20542" s="129"/>
    </row>
    <row r="20543" spans="1:8" x14ac:dyDescent="0.3">
      <c r="A20543" s="128"/>
      <c r="B20543" s="128"/>
      <c r="D20543" s="128"/>
      <c r="E20543" s="128"/>
      <c r="G20543" s="129"/>
      <c r="H20543" s="129"/>
    </row>
    <row r="20544" spans="1:8" x14ac:dyDescent="0.3">
      <c r="A20544" s="128"/>
      <c r="B20544" s="128"/>
      <c r="D20544" s="128"/>
      <c r="E20544" s="128"/>
      <c r="G20544" s="129"/>
      <c r="H20544" s="129"/>
    </row>
    <row r="20545" spans="1:8" x14ac:dyDescent="0.3">
      <c r="A20545" s="128"/>
      <c r="B20545" s="128"/>
      <c r="D20545" s="128"/>
      <c r="E20545" s="128"/>
      <c r="G20545" s="129"/>
      <c r="H20545" s="129"/>
    </row>
    <row r="20546" spans="1:8" x14ac:dyDescent="0.3">
      <c r="A20546" s="128"/>
      <c r="B20546" s="128"/>
      <c r="D20546" s="128"/>
      <c r="E20546" s="128"/>
      <c r="G20546" s="129"/>
      <c r="H20546" s="129"/>
    </row>
    <row r="20547" spans="1:8" x14ac:dyDescent="0.3">
      <c r="A20547" s="128"/>
      <c r="B20547" s="128"/>
      <c r="D20547" s="128"/>
      <c r="E20547" s="128"/>
      <c r="G20547" s="129"/>
      <c r="H20547" s="129"/>
    </row>
    <row r="20548" spans="1:8" x14ac:dyDescent="0.3">
      <c r="A20548" s="128"/>
      <c r="B20548" s="128"/>
      <c r="D20548" s="128"/>
      <c r="E20548" s="128"/>
      <c r="G20548" s="129"/>
      <c r="H20548" s="129"/>
    </row>
    <row r="20549" spans="1:8" x14ac:dyDescent="0.3">
      <c r="A20549" s="128"/>
      <c r="B20549" s="128"/>
      <c r="D20549" s="128"/>
      <c r="E20549" s="128"/>
      <c r="G20549" s="129"/>
      <c r="H20549" s="129"/>
    </row>
    <row r="20550" spans="1:8" x14ac:dyDescent="0.3">
      <c r="A20550" s="128"/>
      <c r="B20550" s="128"/>
      <c r="D20550" s="128"/>
      <c r="E20550" s="128"/>
      <c r="G20550" s="129"/>
      <c r="H20550" s="129"/>
    </row>
    <row r="20551" spans="1:8" x14ac:dyDescent="0.3">
      <c r="A20551" s="128"/>
      <c r="B20551" s="128"/>
      <c r="D20551" s="128"/>
      <c r="E20551" s="128"/>
      <c r="G20551" s="129"/>
      <c r="H20551" s="129"/>
    </row>
    <row r="20552" spans="1:8" x14ac:dyDescent="0.3">
      <c r="A20552" s="128"/>
      <c r="B20552" s="128"/>
      <c r="D20552" s="128"/>
      <c r="E20552" s="128"/>
      <c r="G20552" s="129"/>
      <c r="H20552" s="129"/>
    </row>
    <row r="20553" spans="1:8" x14ac:dyDescent="0.3">
      <c r="A20553" s="128"/>
      <c r="B20553" s="128"/>
      <c r="D20553" s="128"/>
      <c r="E20553" s="128"/>
      <c r="G20553" s="129"/>
      <c r="H20553" s="129"/>
    </row>
    <row r="20554" spans="1:8" x14ac:dyDescent="0.3">
      <c r="A20554" s="128"/>
      <c r="B20554" s="128"/>
      <c r="D20554" s="128"/>
      <c r="E20554" s="128"/>
      <c r="G20554" s="129"/>
      <c r="H20554" s="129"/>
    </row>
    <row r="20555" spans="1:8" x14ac:dyDescent="0.3">
      <c r="A20555" s="128"/>
      <c r="B20555" s="128"/>
      <c r="D20555" s="128"/>
      <c r="E20555" s="128"/>
      <c r="G20555" s="129"/>
      <c r="H20555" s="129"/>
    </row>
    <row r="20556" spans="1:8" x14ac:dyDescent="0.3">
      <c r="A20556" s="128"/>
      <c r="B20556" s="128"/>
      <c r="D20556" s="128"/>
      <c r="E20556" s="128"/>
      <c r="G20556" s="129"/>
      <c r="H20556" s="129"/>
    </row>
    <row r="20557" spans="1:8" x14ac:dyDescent="0.3">
      <c r="A20557" s="128"/>
      <c r="B20557" s="128"/>
      <c r="D20557" s="128"/>
      <c r="E20557" s="128"/>
      <c r="G20557" s="129"/>
      <c r="H20557" s="129"/>
    </row>
    <row r="20558" spans="1:8" x14ac:dyDescent="0.3">
      <c r="A20558" s="128"/>
      <c r="B20558" s="128"/>
      <c r="D20558" s="128"/>
      <c r="E20558" s="128"/>
      <c r="G20558" s="129"/>
      <c r="H20558" s="129"/>
    </row>
    <row r="20559" spans="1:8" x14ac:dyDescent="0.3">
      <c r="A20559" s="128"/>
      <c r="B20559" s="128"/>
      <c r="D20559" s="128"/>
      <c r="E20559" s="128"/>
      <c r="G20559" s="129"/>
      <c r="H20559" s="129"/>
    </row>
    <row r="20560" spans="1:8" x14ac:dyDescent="0.3">
      <c r="A20560" s="128"/>
      <c r="B20560" s="128"/>
      <c r="D20560" s="128"/>
      <c r="E20560" s="128"/>
      <c r="G20560" s="129"/>
      <c r="H20560" s="129"/>
    </row>
    <row r="20561" spans="1:8" x14ac:dyDescent="0.3">
      <c r="A20561" s="128"/>
      <c r="B20561" s="128"/>
      <c r="D20561" s="128"/>
      <c r="E20561" s="128"/>
      <c r="G20561" s="129"/>
      <c r="H20561" s="129"/>
    </row>
    <row r="20562" spans="1:8" x14ac:dyDescent="0.3">
      <c r="A20562" s="128"/>
      <c r="B20562" s="128"/>
      <c r="D20562" s="128"/>
      <c r="E20562" s="128"/>
      <c r="G20562" s="129"/>
      <c r="H20562" s="129"/>
    </row>
    <row r="20563" spans="1:8" x14ac:dyDescent="0.3">
      <c r="A20563" s="128"/>
      <c r="B20563" s="128"/>
      <c r="D20563" s="128"/>
      <c r="E20563" s="128"/>
      <c r="G20563" s="129"/>
      <c r="H20563" s="129"/>
    </row>
    <row r="20564" spans="1:8" x14ac:dyDescent="0.3">
      <c r="A20564" s="128"/>
      <c r="B20564" s="128"/>
      <c r="D20564" s="128"/>
      <c r="E20564" s="128"/>
      <c r="G20564" s="129"/>
      <c r="H20564" s="129"/>
    </row>
    <row r="20565" spans="1:8" x14ac:dyDescent="0.3">
      <c r="A20565" s="128"/>
      <c r="B20565" s="128"/>
      <c r="D20565" s="128"/>
      <c r="E20565" s="128"/>
      <c r="G20565" s="129"/>
      <c r="H20565" s="129"/>
    </row>
    <row r="20566" spans="1:8" x14ac:dyDescent="0.3">
      <c r="A20566" s="128"/>
      <c r="B20566" s="128"/>
      <c r="D20566" s="128"/>
      <c r="E20566" s="128"/>
      <c r="G20566" s="129"/>
      <c r="H20566" s="129"/>
    </row>
    <row r="20567" spans="1:8" x14ac:dyDescent="0.3">
      <c r="A20567" s="128"/>
      <c r="B20567" s="128"/>
      <c r="D20567" s="128"/>
      <c r="E20567" s="128"/>
      <c r="G20567" s="129"/>
      <c r="H20567" s="129"/>
    </row>
    <row r="20568" spans="1:8" x14ac:dyDescent="0.3">
      <c r="A20568" s="128"/>
      <c r="B20568" s="128"/>
      <c r="D20568" s="128"/>
      <c r="E20568" s="128"/>
      <c r="G20568" s="129"/>
      <c r="H20568" s="129"/>
    </row>
    <row r="20569" spans="1:8" x14ac:dyDescent="0.3">
      <c r="A20569" s="128"/>
      <c r="B20569" s="128"/>
      <c r="D20569" s="128"/>
      <c r="E20569" s="128"/>
      <c r="G20569" s="129"/>
      <c r="H20569" s="129"/>
    </row>
    <row r="20570" spans="1:8" x14ac:dyDescent="0.3">
      <c r="A20570" s="128"/>
      <c r="B20570" s="128"/>
      <c r="D20570" s="128"/>
      <c r="E20570" s="128"/>
      <c r="G20570" s="129"/>
      <c r="H20570" s="129"/>
    </row>
    <row r="20571" spans="1:8" x14ac:dyDescent="0.3">
      <c r="A20571" s="128"/>
      <c r="B20571" s="128"/>
      <c r="D20571" s="128"/>
      <c r="E20571" s="128"/>
      <c r="G20571" s="129"/>
      <c r="H20571" s="129"/>
    </row>
    <row r="20572" spans="1:8" x14ac:dyDescent="0.3">
      <c r="A20572" s="128"/>
      <c r="B20572" s="128"/>
      <c r="D20572" s="128"/>
      <c r="E20572" s="128"/>
      <c r="G20572" s="129"/>
      <c r="H20572" s="129"/>
    </row>
    <row r="20573" spans="1:8" x14ac:dyDescent="0.3">
      <c r="A20573" s="128"/>
      <c r="B20573" s="128"/>
      <c r="D20573" s="128"/>
      <c r="E20573" s="128"/>
      <c r="G20573" s="129"/>
      <c r="H20573" s="129"/>
    </row>
    <row r="20574" spans="1:8" x14ac:dyDescent="0.3">
      <c r="A20574" s="128"/>
      <c r="B20574" s="128"/>
      <c r="D20574" s="128"/>
      <c r="E20574" s="128"/>
      <c r="G20574" s="129"/>
      <c r="H20574" s="129"/>
    </row>
    <row r="20575" spans="1:8" x14ac:dyDescent="0.3">
      <c r="A20575" s="128"/>
      <c r="B20575" s="128"/>
      <c r="D20575" s="128"/>
      <c r="E20575" s="128"/>
      <c r="G20575" s="129"/>
      <c r="H20575" s="129"/>
    </row>
    <row r="20576" spans="1:8" x14ac:dyDescent="0.3">
      <c r="A20576" s="128"/>
      <c r="B20576" s="128"/>
      <c r="D20576" s="128"/>
      <c r="E20576" s="128"/>
      <c r="G20576" s="129"/>
      <c r="H20576" s="129"/>
    </row>
    <row r="20577" spans="1:8" x14ac:dyDescent="0.3">
      <c r="A20577" s="128"/>
      <c r="B20577" s="128"/>
      <c r="D20577" s="128"/>
      <c r="E20577" s="128"/>
      <c r="G20577" s="129"/>
      <c r="H20577" s="129"/>
    </row>
    <row r="20578" spans="1:8" x14ac:dyDescent="0.3">
      <c r="A20578" s="128"/>
      <c r="B20578" s="128"/>
      <c r="D20578" s="128"/>
      <c r="E20578" s="128"/>
      <c r="G20578" s="129"/>
      <c r="H20578" s="129"/>
    </row>
    <row r="20579" spans="1:8" x14ac:dyDescent="0.3">
      <c r="A20579" s="128"/>
      <c r="B20579" s="128"/>
      <c r="D20579" s="128"/>
      <c r="E20579" s="128"/>
      <c r="G20579" s="129"/>
      <c r="H20579" s="129"/>
    </row>
    <row r="20580" spans="1:8" x14ac:dyDescent="0.3">
      <c r="A20580" s="128"/>
      <c r="B20580" s="128"/>
      <c r="D20580" s="128"/>
      <c r="E20580" s="128"/>
      <c r="G20580" s="129"/>
      <c r="H20580" s="129"/>
    </row>
    <row r="20581" spans="1:8" x14ac:dyDescent="0.3">
      <c r="A20581" s="128"/>
      <c r="B20581" s="128"/>
      <c r="D20581" s="128"/>
      <c r="E20581" s="128"/>
      <c r="G20581" s="129"/>
      <c r="H20581" s="129"/>
    </row>
    <row r="20582" spans="1:8" x14ac:dyDescent="0.3">
      <c r="A20582" s="128"/>
      <c r="B20582" s="128"/>
      <c r="D20582" s="128"/>
      <c r="E20582" s="128"/>
      <c r="G20582" s="129"/>
      <c r="H20582" s="129"/>
    </row>
    <row r="20583" spans="1:8" x14ac:dyDescent="0.3">
      <c r="A20583" s="128"/>
      <c r="B20583" s="128"/>
      <c r="D20583" s="128"/>
      <c r="E20583" s="128"/>
      <c r="G20583" s="129"/>
      <c r="H20583" s="129"/>
    </row>
    <row r="20584" spans="1:8" x14ac:dyDescent="0.3">
      <c r="A20584" s="128"/>
      <c r="B20584" s="128"/>
      <c r="D20584" s="128"/>
      <c r="E20584" s="128"/>
      <c r="G20584" s="129"/>
      <c r="H20584" s="129"/>
    </row>
    <row r="20585" spans="1:8" x14ac:dyDescent="0.3">
      <c r="A20585" s="128"/>
      <c r="B20585" s="128"/>
      <c r="D20585" s="128"/>
      <c r="E20585" s="128"/>
      <c r="G20585" s="129"/>
      <c r="H20585" s="129"/>
    </row>
    <row r="20586" spans="1:8" x14ac:dyDescent="0.3">
      <c r="A20586" s="128"/>
      <c r="B20586" s="128"/>
      <c r="D20586" s="128"/>
      <c r="E20586" s="128"/>
      <c r="G20586" s="129"/>
      <c r="H20586" s="129"/>
    </row>
    <row r="20587" spans="1:8" x14ac:dyDescent="0.3">
      <c r="A20587" s="128"/>
      <c r="B20587" s="128"/>
      <c r="D20587" s="128"/>
      <c r="E20587" s="128"/>
      <c r="G20587" s="129"/>
      <c r="H20587" s="129"/>
    </row>
    <row r="20588" spans="1:8" x14ac:dyDescent="0.3">
      <c r="A20588" s="128"/>
      <c r="B20588" s="128"/>
      <c r="D20588" s="128"/>
      <c r="E20588" s="128"/>
      <c r="G20588" s="129"/>
      <c r="H20588" s="129"/>
    </row>
    <row r="20589" spans="1:8" x14ac:dyDescent="0.3">
      <c r="A20589" s="128"/>
      <c r="B20589" s="128"/>
      <c r="D20589" s="128"/>
      <c r="E20589" s="128"/>
      <c r="G20589" s="129"/>
      <c r="H20589" s="129"/>
    </row>
    <row r="20590" spans="1:8" x14ac:dyDescent="0.3">
      <c r="A20590" s="128"/>
      <c r="B20590" s="128"/>
      <c r="D20590" s="128"/>
      <c r="E20590" s="128"/>
      <c r="G20590" s="129"/>
      <c r="H20590" s="129"/>
    </row>
    <row r="20591" spans="1:8" x14ac:dyDescent="0.3">
      <c r="A20591" s="128"/>
      <c r="B20591" s="128"/>
      <c r="D20591" s="128"/>
      <c r="E20591" s="128"/>
      <c r="G20591" s="129"/>
      <c r="H20591" s="129"/>
    </row>
    <row r="20592" spans="1:8" x14ac:dyDescent="0.3">
      <c r="A20592" s="128"/>
      <c r="B20592" s="128"/>
      <c r="D20592" s="128"/>
      <c r="E20592" s="128"/>
      <c r="G20592" s="129"/>
      <c r="H20592" s="129"/>
    </row>
    <row r="20593" spans="1:8" x14ac:dyDescent="0.3">
      <c r="A20593" s="128"/>
      <c r="B20593" s="128"/>
      <c r="D20593" s="128"/>
      <c r="E20593" s="128"/>
      <c r="G20593" s="129"/>
      <c r="H20593" s="129"/>
    </row>
    <row r="20594" spans="1:8" x14ac:dyDescent="0.3">
      <c r="A20594" s="128"/>
      <c r="B20594" s="128"/>
      <c r="D20594" s="128"/>
      <c r="E20594" s="128"/>
      <c r="G20594" s="129"/>
      <c r="H20594" s="129"/>
    </row>
    <row r="20595" spans="1:8" x14ac:dyDescent="0.3">
      <c r="A20595" s="128"/>
      <c r="B20595" s="128"/>
      <c r="D20595" s="128"/>
      <c r="E20595" s="128"/>
      <c r="G20595" s="129"/>
      <c r="H20595" s="129"/>
    </row>
    <row r="20596" spans="1:8" x14ac:dyDescent="0.3">
      <c r="A20596" s="128"/>
      <c r="B20596" s="128"/>
      <c r="D20596" s="128"/>
      <c r="E20596" s="128"/>
      <c r="G20596" s="129"/>
      <c r="H20596" s="129"/>
    </row>
    <row r="20597" spans="1:8" x14ac:dyDescent="0.3">
      <c r="A20597" s="128"/>
      <c r="B20597" s="128"/>
      <c r="D20597" s="128"/>
      <c r="E20597" s="128"/>
      <c r="G20597" s="129"/>
      <c r="H20597" s="129"/>
    </row>
    <row r="20598" spans="1:8" x14ac:dyDescent="0.3">
      <c r="A20598" s="128"/>
      <c r="B20598" s="128"/>
      <c r="D20598" s="128"/>
      <c r="E20598" s="128"/>
      <c r="G20598" s="129"/>
      <c r="H20598" s="129"/>
    </row>
    <row r="20599" spans="1:8" x14ac:dyDescent="0.3">
      <c r="A20599" s="128"/>
      <c r="B20599" s="128"/>
      <c r="D20599" s="128"/>
      <c r="E20599" s="128"/>
      <c r="G20599" s="129"/>
      <c r="H20599" s="129"/>
    </row>
    <row r="20600" spans="1:8" x14ac:dyDescent="0.3">
      <c r="A20600" s="128"/>
      <c r="B20600" s="128"/>
      <c r="D20600" s="128"/>
      <c r="E20600" s="128"/>
      <c r="G20600" s="129"/>
      <c r="H20600" s="129"/>
    </row>
    <row r="20601" spans="1:8" x14ac:dyDescent="0.3">
      <c r="A20601" s="128"/>
      <c r="B20601" s="128"/>
      <c r="D20601" s="128"/>
      <c r="E20601" s="128"/>
      <c r="G20601" s="129"/>
      <c r="H20601" s="129"/>
    </row>
    <row r="20602" spans="1:8" x14ac:dyDescent="0.3">
      <c r="A20602" s="128"/>
      <c r="B20602" s="128"/>
      <c r="D20602" s="128"/>
      <c r="E20602" s="128"/>
      <c r="G20602" s="129"/>
      <c r="H20602" s="129"/>
    </row>
    <row r="20603" spans="1:8" x14ac:dyDescent="0.3">
      <c r="A20603" s="128"/>
      <c r="B20603" s="128"/>
      <c r="D20603" s="128"/>
      <c r="E20603" s="128"/>
      <c r="G20603" s="129"/>
      <c r="H20603" s="129"/>
    </row>
    <row r="20604" spans="1:8" x14ac:dyDescent="0.3">
      <c r="A20604" s="128"/>
      <c r="B20604" s="128"/>
      <c r="D20604" s="128"/>
      <c r="E20604" s="128"/>
      <c r="G20604" s="129"/>
      <c r="H20604" s="129"/>
    </row>
    <row r="20605" spans="1:8" x14ac:dyDescent="0.3">
      <c r="A20605" s="128"/>
      <c r="B20605" s="128"/>
      <c r="D20605" s="128"/>
      <c r="E20605" s="128"/>
      <c r="G20605" s="129"/>
      <c r="H20605" s="129"/>
    </row>
    <row r="20606" spans="1:8" x14ac:dyDescent="0.3">
      <c r="A20606" s="128"/>
      <c r="B20606" s="128"/>
      <c r="D20606" s="128"/>
      <c r="E20606" s="128"/>
      <c r="G20606" s="129"/>
      <c r="H20606" s="129"/>
    </row>
    <row r="20607" spans="1:8" x14ac:dyDescent="0.3">
      <c r="A20607" s="128"/>
      <c r="B20607" s="128"/>
      <c r="D20607" s="128"/>
      <c r="E20607" s="128"/>
      <c r="G20607" s="129"/>
      <c r="H20607" s="129"/>
    </row>
    <row r="20608" spans="1:8" x14ac:dyDescent="0.3">
      <c r="A20608" s="128"/>
      <c r="B20608" s="128"/>
      <c r="D20608" s="128"/>
      <c r="E20608" s="128"/>
      <c r="G20608" s="129"/>
      <c r="H20608" s="129"/>
    </row>
    <row r="20609" spans="1:8" x14ac:dyDescent="0.3">
      <c r="A20609" s="128"/>
      <c r="B20609" s="128"/>
      <c r="D20609" s="128"/>
      <c r="E20609" s="128"/>
      <c r="G20609" s="129"/>
      <c r="H20609" s="129"/>
    </row>
    <row r="20610" spans="1:8" x14ac:dyDescent="0.3">
      <c r="A20610" s="128"/>
      <c r="B20610" s="128"/>
      <c r="D20610" s="128"/>
      <c r="E20610" s="128"/>
      <c r="G20610" s="129"/>
      <c r="H20610" s="129"/>
    </row>
    <row r="20611" spans="1:8" x14ac:dyDescent="0.3">
      <c r="A20611" s="128"/>
      <c r="B20611" s="128"/>
      <c r="D20611" s="128"/>
      <c r="E20611" s="128"/>
      <c r="G20611" s="129"/>
      <c r="H20611" s="129"/>
    </row>
    <row r="20612" spans="1:8" x14ac:dyDescent="0.3">
      <c r="A20612" s="128"/>
      <c r="B20612" s="128"/>
      <c r="D20612" s="128"/>
      <c r="E20612" s="128"/>
      <c r="G20612" s="129"/>
      <c r="H20612" s="129"/>
    </row>
    <row r="20613" spans="1:8" x14ac:dyDescent="0.3">
      <c r="A20613" s="128"/>
      <c r="B20613" s="128"/>
      <c r="D20613" s="128"/>
      <c r="E20613" s="128"/>
      <c r="G20613" s="129"/>
      <c r="H20613" s="129"/>
    </row>
    <row r="20614" spans="1:8" x14ac:dyDescent="0.3">
      <c r="A20614" s="128"/>
      <c r="B20614" s="128"/>
      <c r="D20614" s="128"/>
      <c r="E20614" s="128"/>
      <c r="G20614" s="129"/>
      <c r="H20614" s="129"/>
    </row>
    <row r="20615" spans="1:8" x14ac:dyDescent="0.3">
      <c r="A20615" s="128"/>
      <c r="B20615" s="128"/>
      <c r="D20615" s="128"/>
      <c r="E20615" s="128"/>
      <c r="G20615" s="129"/>
      <c r="H20615" s="129"/>
    </row>
    <row r="20616" spans="1:8" x14ac:dyDescent="0.3">
      <c r="A20616" s="128"/>
      <c r="B20616" s="128"/>
      <c r="D20616" s="128"/>
      <c r="E20616" s="128"/>
      <c r="G20616" s="129"/>
      <c r="H20616" s="129"/>
    </row>
    <row r="20617" spans="1:8" x14ac:dyDescent="0.3">
      <c r="A20617" s="128"/>
      <c r="B20617" s="128"/>
      <c r="D20617" s="128"/>
      <c r="E20617" s="128"/>
      <c r="G20617" s="129"/>
      <c r="H20617" s="129"/>
    </row>
    <row r="20618" spans="1:8" x14ac:dyDescent="0.3">
      <c r="A20618" s="128"/>
      <c r="B20618" s="128"/>
      <c r="D20618" s="128"/>
      <c r="E20618" s="128"/>
      <c r="G20618" s="129"/>
      <c r="H20618" s="129"/>
    </row>
    <row r="20619" spans="1:8" x14ac:dyDescent="0.3">
      <c r="A20619" s="128"/>
      <c r="B20619" s="128"/>
      <c r="D20619" s="128"/>
      <c r="E20619" s="128"/>
      <c r="G20619" s="129"/>
      <c r="H20619" s="129"/>
    </row>
    <row r="20620" spans="1:8" x14ac:dyDescent="0.3">
      <c r="A20620" s="128"/>
      <c r="B20620" s="128"/>
      <c r="D20620" s="128"/>
      <c r="E20620" s="128"/>
      <c r="G20620" s="129"/>
      <c r="H20620" s="129"/>
    </row>
    <row r="20621" spans="1:8" x14ac:dyDescent="0.3">
      <c r="A20621" s="128"/>
      <c r="B20621" s="128"/>
      <c r="D20621" s="128"/>
      <c r="E20621" s="128"/>
      <c r="G20621" s="129"/>
      <c r="H20621" s="129"/>
    </row>
    <row r="20622" spans="1:8" x14ac:dyDescent="0.3">
      <c r="A20622" s="128"/>
      <c r="B20622" s="128"/>
      <c r="D20622" s="128"/>
      <c r="E20622" s="128"/>
      <c r="G20622" s="129"/>
      <c r="H20622" s="129"/>
    </row>
    <row r="20623" spans="1:8" x14ac:dyDescent="0.3">
      <c r="A20623" s="128"/>
      <c r="B20623" s="128"/>
      <c r="D20623" s="128"/>
      <c r="E20623" s="128"/>
      <c r="G20623" s="129"/>
      <c r="H20623" s="129"/>
    </row>
    <row r="20624" spans="1:8" x14ac:dyDescent="0.3">
      <c r="A20624" s="128"/>
      <c r="B20624" s="128"/>
      <c r="D20624" s="128"/>
      <c r="E20624" s="128"/>
      <c r="G20624" s="129"/>
      <c r="H20624" s="129"/>
    </row>
    <row r="20625" spans="1:8" x14ac:dyDescent="0.3">
      <c r="A20625" s="128"/>
      <c r="B20625" s="128"/>
      <c r="D20625" s="128"/>
      <c r="E20625" s="128"/>
      <c r="G20625" s="129"/>
      <c r="H20625" s="129"/>
    </row>
    <row r="20626" spans="1:8" x14ac:dyDescent="0.3">
      <c r="A20626" s="128"/>
      <c r="B20626" s="128"/>
      <c r="D20626" s="128"/>
      <c r="E20626" s="128"/>
      <c r="G20626" s="129"/>
      <c r="H20626" s="129"/>
    </row>
    <row r="20627" spans="1:8" x14ac:dyDescent="0.3">
      <c r="A20627" s="128"/>
      <c r="B20627" s="128"/>
      <c r="D20627" s="128"/>
      <c r="E20627" s="128"/>
      <c r="G20627" s="129"/>
      <c r="H20627" s="129"/>
    </row>
    <row r="20628" spans="1:8" x14ac:dyDescent="0.3">
      <c r="A20628" s="128"/>
      <c r="B20628" s="128"/>
      <c r="D20628" s="128"/>
      <c r="E20628" s="128"/>
      <c r="G20628" s="129"/>
      <c r="H20628" s="129"/>
    </row>
    <row r="20629" spans="1:8" x14ac:dyDescent="0.3">
      <c r="A20629" s="128"/>
      <c r="B20629" s="128"/>
      <c r="D20629" s="128"/>
      <c r="E20629" s="128"/>
      <c r="G20629" s="129"/>
      <c r="H20629" s="129"/>
    </row>
    <row r="20630" spans="1:8" x14ac:dyDescent="0.3">
      <c r="A20630" s="128"/>
      <c r="B20630" s="128"/>
      <c r="D20630" s="128"/>
      <c r="E20630" s="128"/>
      <c r="G20630" s="129"/>
      <c r="H20630" s="129"/>
    </row>
    <row r="20631" spans="1:8" x14ac:dyDescent="0.3">
      <c r="A20631" s="128"/>
      <c r="B20631" s="128"/>
      <c r="D20631" s="128"/>
      <c r="E20631" s="128"/>
      <c r="G20631" s="129"/>
      <c r="H20631" s="129"/>
    </row>
    <row r="20632" spans="1:8" x14ac:dyDescent="0.3">
      <c r="A20632" s="128"/>
      <c r="B20632" s="128"/>
      <c r="D20632" s="128"/>
      <c r="E20632" s="128"/>
      <c r="G20632" s="129"/>
      <c r="H20632" s="129"/>
    </row>
    <row r="20633" spans="1:8" x14ac:dyDescent="0.3">
      <c r="A20633" s="128"/>
      <c r="B20633" s="128"/>
      <c r="D20633" s="128"/>
      <c r="E20633" s="128"/>
      <c r="G20633" s="129"/>
      <c r="H20633" s="129"/>
    </row>
    <row r="20634" spans="1:8" x14ac:dyDescent="0.3">
      <c r="A20634" s="128"/>
      <c r="B20634" s="128"/>
      <c r="D20634" s="128"/>
      <c r="E20634" s="128"/>
      <c r="G20634" s="129"/>
      <c r="H20634" s="129"/>
    </row>
    <row r="20635" spans="1:8" x14ac:dyDescent="0.3">
      <c r="A20635" s="128"/>
      <c r="B20635" s="128"/>
      <c r="D20635" s="128"/>
      <c r="E20635" s="128"/>
      <c r="G20635" s="129"/>
      <c r="H20635" s="129"/>
    </row>
    <row r="20636" spans="1:8" x14ac:dyDescent="0.3">
      <c r="A20636" s="128"/>
      <c r="B20636" s="128"/>
      <c r="D20636" s="128"/>
      <c r="E20636" s="128"/>
      <c r="G20636" s="129"/>
      <c r="H20636" s="129"/>
    </row>
    <row r="20637" spans="1:8" x14ac:dyDescent="0.3">
      <c r="A20637" s="128"/>
      <c r="B20637" s="128"/>
      <c r="D20637" s="128"/>
      <c r="E20637" s="128"/>
      <c r="G20637" s="129"/>
      <c r="H20637" s="129"/>
    </row>
    <row r="20638" spans="1:8" x14ac:dyDescent="0.3">
      <c r="A20638" s="128"/>
      <c r="B20638" s="128"/>
      <c r="D20638" s="128"/>
      <c r="E20638" s="128"/>
      <c r="G20638" s="129"/>
      <c r="H20638" s="129"/>
    </row>
    <row r="20639" spans="1:8" x14ac:dyDescent="0.3">
      <c r="A20639" s="128"/>
      <c r="B20639" s="128"/>
      <c r="D20639" s="128"/>
      <c r="E20639" s="128"/>
      <c r="G20639" s="129"/>
      <c r="H20639" s="129"/>
    </row>
    <row r="20640" spans="1:8" x14ac:dyDescent="0.3">
      <c r="A20640" s="128"/>
      <c r="B20640" s="128"/>
      <c r="D20640" s="128"/>
      <c r="E20640" s="128"/>
      <c r="G20640" s="129"/>
      <c r="H20640" s="129"/>
    </row>
    <row r="20641" spans="1:8" x14ac:dyDescent="0.3">
      <c r="A20641" s="128"/>
      <c r="B20641" s="128"/>
      <c r="D20641" s="128"/>
      <c r="E20641" s="128"/>
      <c r="G20641" s="129"/>
      <c r="H20641" s="129"/>
    </row>
    <row r="20642" spans="1:8" x14ac:dyDescent="0.3">
      <c r="A20642" s="128"/>
      <c r="B20642" s="128"/>
      <c r="D20642" s="128"/>
      <c r="E20642" s="128"/>
      <c r="G20642" s="129"/>
      <c r="H20642" s="129"/>
    </row>
    <row r="20643" spans="1:8" x14ac:dyDescent="0.3">
      <c r="A20643" s="128"/>
      <c r="B20643" s="128"/>
      <c r="D20643" s="128"/>
      <c r="E20643" s="128"/>
      <c r="G20643" s="129"/>
      <c r="H20643" s="129"/>
    </row>
    <row r="20644" spans="1:8" x14ac:dyDescent="0.3">
      <c r="A20644" s="128"/>
      <c r="B20644" s="128"/>
      <c r="D20644" s="128"/>
      <c r="E20644" s="128"/>
      <c r="G20644" s="129"/>
      <c r="H20644" s="129"/>
    </row>
    <row r="20645" spans="1:8" x14ac:dyDescent="0.3">
      <c r="A20645" s="128"/>
      <c r="B20645" s="128"/>
      <c r="D20645" s="128"/>
      <c r="E20645" s="128"/>
      <c r="G20645" s="129"/>
      <c r="H20645" s="129"/>
    </row>
    <row r="20646" spans="1:8" x14ac:dyDescent="0.3">
      <c r="A20646" s="128"/>
      <c r="B20646" s="128"/>
      <c r="D20646" s="128"/>
      <c r="E20646" s="128"/>
      <c r="G20646" s="129"/>
      <c r="H20646" s="129"/>
    </row>
    <row r="20647" spans="1:8" x14ac:dyDescent="0.3">
      <c r="A20647" s="128"/>
      <c r="B20647" s="128"/>
      <c r="D20647" s="128"/>
      <c r="E20647" s="128"/>
      <c r="G20647" s="129"/>
      <c r="H20647" s="129"/>
    </row>
    <row r="20648" spans="1:8" x14ac:dyDescent="0.3">
      <c r="A20648" s="128"/>
      <c r="B20648" s="128"/>
      <c r="D20648" s="128"/>
      <c r="E20648" s="128"/>
      <c r="G20648" s="129"/>
      <c r="H20648" s="129"/>
    </row>
    <row r="20649" spans="1:8" x14ac:dyDescent="0.3">
      <c r="A20649" s="128"/>
      <c r="B20649" s="128"/>
      <c r="D20649" s="128"/>
      <c r="E20649" s="128"/>
      <c r="G20649" s="129"/>
      <c r="H20649" s="129"/>
    </row>
    <row r="20650" spans="1:8" x14ac:dyDescent="0.3">
      <c r="A20650" s="128"/>
      <c r="B20650" s="128"/>
      <c r="D20650" s="128"/>
      <c r="E20650" s="128"/>
      <c r="G20650" s="129"/>
      <c r="H20650" s="129"/>
    </row>
    <row r="20651" spans="1:8" x14ac:dyDescent="0.3">
      <c r="A20651" s="128"/>
      <c r="B20651" s="128"/>
      <c r="D20651" s="128"/>
      <c r="E20651" s="128"/>
      <c r="G20651" s="129"/>
      <c r="H20651" s="129"/>
    </row>
    <row r="20652" spans="1:8" x14ac:dyDescent="0.3">
      <c r="A20652" s="128"/>
      <c r="B20652" s="128"/>
      <c r="D20652" s="128"/>
      <c r="E20652" s="128"/>
      <c r="G20652" s="129"/>
      <c r="H20652" s="129"/>
    </row>
    <row r="20653" spans="1:8" x14ac:dyDescent="0.3">
      <c r="A20653" s="128"/>
      <c r="B20653" s="128"/>
      <c r="D20653" s="128"/>
      <c r="E20653" s="128"/>
      <c r="G20653" s="129"/>
      <c r="H20653" s="129"/>
    </row>
    <row r="20654" spans="1:8" x14ac:dyDescent="0.3">
      <c r="A20654" s="128"/>
      <c r="B20654" s="128"/>
      <c r="D20654" s="128"/>
      <c r="E20654" s="128"/>
      <c r="G20654" s="129"/>
      <c r="H20654" s="129"/>
    </row>
    <row r="20655" spans="1:8" x14ac:dyDescent="0.3">
      <c r="A20655" s="128"/>
      <c r="B20655" s="128"/>
      <c r="D20655" s="128"/>
      <c r="E20655" s="128"/>
      <c r="G20655" s="129"/>
      <c r="H20655" s="129"/>
    </row>
    <row r="20656" spans="1:8" x14ac:dyDescent="0.3">
      <c r="A20656" s="128"/>
      <c r="B20656" s="128"/>
      <c r="D20656" s="128"/>
      <c r="E20656" s="128"/>
      <c r="G20656" s="129"/>
      <c r="H20656" s="129"/>
    </row>
    <row r="20657" spans="1:8" x14ac:dyDescent="0.3">
      <c r="A20657" s="128"/>
      <c r="B20657" s="128"/>
      <c r="D20657" s="128"/>
      <c r="E20657" s="128"/>
      <c r="G20657" s="129"/>
      <c r="H20657" s="129"/>
    </row>
    <row r="20658" spans="1:8" x14ac:dyDescent="0.3">
      <c r="A20658" s="128"/>
      <c r="B20658" s="128"/>
      <c r="D20658" s="128"/>
      <c r="E20658" s="128"/>
      <c r="G20658" s="129"/>
      <c r="H20658" s="129"/>
    </row>
    <row r="20659" spans="1:8" x14ac:dyDescent="0.3">
      <c r="A20659" s="128"/>
      <c r="B20659" s="128"/>
      <c r="D20659" s="128"/>
      <c r="E20659" s="128"/>
      <c r="G20659" s="129"/>
      <c r="H20659" s="129"/>
    </row>
    <row r="20660" spans="1:8" x14ac:dyDescent="0.3">
      <c r="A20660" s="128"/>
      <c r="B20660" s="128"/>
      <c r="D20660" s="128"/>
      <c r="E20660" s="128"/>
      <c r="G20660" s="129"/>
      <c r="H20660" s="129"/>
    </row>
    <row r="20661" spans="1:8" x14ac:dyDescent="0.3">
      <c r="A20661" s="128"/>
      <c r="B20661" s="128"/>
      <c r="D20661" s="128"/>
      <c r="E20661" s="128"/>
      <c r="G20661" s="129"/>
      <c r="H20661" s="129"/>
    </row>
    <row r="20662" spans="1:8" x14ac:dyDescent="0.3">
      <c r="A20662" s="128"/>
      <c r="B20662" s="128"/>
      <c r="D20662" s="128"/>
      <c r="E20662" s="128"/>
      <c r="G20662" s="129"/>
      <c r="H20662" s="129"/>
    </row>
    <row r="20663" spans="1:8" x14ac:dyDescent="0.3">
      <c r="A20663" s="128"/>
      <c r="B20663" s="128"/>
      <c r="D20663" s="128"/>
      <c r="E20663" s="128"/>
      <c r="G20663" s="129"/>
      <c r="H20663" s="129"/>
    </row>
    <row r="20664" spans="1:8" x14ac:dyDescent="0.3">
      <c r="A20664" s="128"/>
      <c r="B20664" s="128"/>
      <c r="D20664" s="128"/>
      <c r="E20664" s="128"/>
      <c r="G20664" s="129"/>
      <c r="H20664" s="129"/>
    </row>
    <row r="20665" spans="1:8" x14ac:dyDescent="0.3">
      <c r="A20665" s="128"/>
      <c r="B20665" s="128"/>
      <c r="D20665" s="128"/>
      <c r="E20665" s="128"/>
      <c r="G20665" s="129"/>
      <c r="H20665" s="129"/>
    </row>
    <row r="20666" spans="1:8" x14ac:dyDescent="0.3">
      <c r="A20666" s="128"/>
      <c r="B20666" s="128"/>
      <c r="D20666" s="128"/>
      <c r="E20666" s="128"/>
      <c r="G20666" s="129"/>
      <c r="H20666" s="129"/>
    </row>
    <row r="20667" spans="1:8" x14ac:dyDescent="0.3">
      <c r="A20667" s="128"/>
      <c r="B20667" s="128"/>
      <c r="D20667" s="128"/>
      <c r="E20667" s="128"/>
      <c r="G20667" s="129"/>
      <c r="H20667" s="129"/>
    </row>
    <row r="20668" spans="1:8" x14ac:dyDescent="0.3">
      <c r="A20668" s="128"/>
      <c r="B20668" s="128"/>
      <c r="D20668" s="128"/>
      <c r="E20668" s="128"/>
      <c r="G20668" s="129"/>
      <c r="H20668" s="129"/>
    </row>
    <row r="20669" spans="1:8" x14ac:dyDescent="0.3">
      <c r="A20669" s="128"/>
      <c r="B20669" s="128"/>
      <c r="D20669" s="128"/>
      <c r="E20669" s="128"/>
      <c r="G20669" s="129"/>
      <c r="H20669" s="129"/>
    </row>
    <row r="20670" spans="1:8" x14ac:dyDescent="0.3">
      <c r="A20670" s="128"/>
      <c r="B20670" s="128"/>
      <c r="D20670" s="128"/>
      <c r="E20670" s="128"/>
      <c r="G20670" s="129"/>
      <c r="H20670" s="129"/>
    </row>
    <row r="20671" spans="1:8" x14ac:dyDescent="0.3">
      <c r="A20671" s="128"/>
      <c r="B20671" s="128"/>
      <c r="D20671" s="128"/>
      <c r="E20671" s="128"/>
      <c r="G20671" s="129"/>
      <c r="H20671" s="129"/>
    </row>
    <row r="20672" spans="1:8" x14ac:dyDescent="0.3">
      <c r="A20672" s="128"/>
      <c r="B20672" s="128"/>
      <c r="D20672" s="128"/>
      <c r="E20672" s="128"/>
      <c r="G20672" s="129"/>
      <c r="H20672" s="129"/>
    </row>
    <row r="20673" spans="1:8" x14ac:dyDescent="0.3">
      <c r="A20673" s="128"/>
      <c r="B20673" s="128"/>
      <c r="D20673" s="128"/>
      <c r="E20673" s="128"/>
      <c r="G20673" s="129"/>
      <c r="H20673" s="129"/>
    </row>
    <row r="20674" spans="1:8" x14ac:dyDescent="0.3">
      <c r="A20674" s="128"/>
      <c r="B20674" s="128"/>
      <c r="D20674" s="128"/>
      <c r="E20674" s="128"/>
      <c r="G20674" s="129"/>
      <c r="H20674" s="129"/>
    </row>
    <row r="20675" spans="1:8" x14ac:dyDescent="0.3">
      <c r="A20675" s="128"/>
      <c r="B20675" s="128"/>
      <c r="D20675" s="128"/>
      <c r="E20675" s="128"/>
      <c r="G20675" s="129"/>
      <c r="H20675" s="129"/>
    </row>
    <row r="20676" spans="1:8" x14ac:dyDescent="0.3">
      <c r="A20676" s="128"/>
      <c r="B20676" s="128"/>
      <c r="D20676" s="128"/>
      <c r="E20676" s="128"/>
      <c r="G20676" s="129"/>
      <c r="H20676" s="129"/>
    </row>
    <row r="20677" spans="1:8" x14ac:dyDescent="0.3">
      <c r="A20677" s="128"/>
      <c r="B20677" s="128"/>
      <c r="D20677" s="128"/>
      <c r="E20677" s="128"/>
      <c r="G20677" s="129"/>
      <c r="H20677" s="129"/>
    </row>
    <row r="20678" spans="1:8" x14ac:dyDescent="0.3">
      <c r="A20678" s="128"/>
      <c r="B20678" s="128"/>
      <c r="D20678" s="128"/>
      <c r="E20678" s="128"/>
      <c r="G20678" s="129"/>
      <c r="H20678" s="129"/>
    </row>
    <row r="20679" spans="1:8" x14ac:dyDescent="0.3">
      <c r="A20679" s="128"/>
      <c r="B20679" s="128"/>
      <c r="D20679" s="128"/>
      <c r="E20679" s="128"/>
      <c r="G20679" s="129"/>
      <c r="H20679" s="129"/>
    </row>
    <row r="20680" spans="1:8" x14ac:dyDescent="0.3">
      <c r="A20680" s="128"/>
      <c r="B20680" s="128"/>
      <c r="D20680" s="128"/>
      <c r="E20680" s="128"/>
      <c r="G20680" s="129"/>
      <c r="H20680" s="129"/>
    </row>
    <row r="20681" spans="1:8" x14ac:dyDescent="0.3">
      <c r="A20681" s="128"/>
      <c r="B20681" s="128"/>
      <c r="D20681" s="128"/>
      <c r="E20681" s="128"/>
      <c r="G20681" s="129"/>
      <c r="H20681" s="129"/>
    </row>
    <row r="20682" spans="1:8" x14ac:dyDescent="0.3">
      <c r="A20682" s="128"/>
      <c r="B20682" s="128"/>
      <c r="D20682" s="128"/>
      <c r="E20682" s="128"/>
      <c r="G20682" s="129"/>
      <c r="H20682" s="129"/>
    </row>
    <row r="20683" spans="1:8" x14ac:dyDescent="0.3">
      <c r="A20683" s="128"/>
      <c r="B20683" s="128"/>
      <c r="D20683" s="128"/>
      <c r="E20683" s="128"/>
      <c r="G20683" s="129"/>
      <c r="H20683" s="129"/>
    </row>
    <row r="20684" spans="1:8" x14ac:dyDescent="0.3">
      <c r="A20684" s="128"/>
      <c r="B20684" s="128"/>
      <c r="D20684" s="128"/>
      <c r="E20684" s="128"/>
      <c r="G20684" s="129"/>
      <c r="H20684" s="129"/>
    </row>
    <row r="20685" spans="1:8" x14ac:dyDescent="0.3">
      <c r="A20685" s="128"/>
      <c r="B20685" s="128"/>
      <c r="D20685" s="128"/>
      <c r="E20685" s="128"/>
      <c r="G20685" s="129"/>
      <c r="H20685" s="129"/>
    </row>
    <row r="20686" spans="1:8" x14ac:dyDescent="0.3">
      <c r="A20686" s="128"/>
      <c r="B20686" s="128"/>
      <c r="D20686" s="128"/>
      <c r="E20686" s="128"/>
      <c r="G20686" s="129"/>
      <c r="H20686" s="129"/>
    </row>
    <row r="20687" spans="1:8" x14ac:dyDescent="0.3">
      <c r="A20687" s="128"/>
      <c r="B20687" s="128"/>
      <c r="D20687" s="128"/>
      <c r="E20687" s="128"/>
      <c r="G20687" s="129"/>
      <c r="H20687" s="129"/>
    </row>
    <row r="20688" spans="1:8" x14ac:dyDescent="0.3">
      <c r="A20688" s="128"/>
      <c r="B20688" s="128"/>
      <c r="D20688" s="128"/>
      <c r="E20688" s="128"/>
      <c r="G20688" s="129"/>
      <c r="H20688" s="129"/>
    </row>
    <row r="20689" spans="1:8" x14ac:dyDescent="0.3">
      <c r="A20689" s="128"/>
      <c r="B20689" s="128"/>
      <c r="D20689" s="128"/>
      <c r="E20689" s="128"/>
      <c r="G20689" s="129"/>
      <c r="H20689" s="129"/>
    </row>
    <row r="20690" spans="1:8" x14ac:dyDescent="0.3">
      <c r="A20690" s="128"/>
      <c r="B20690" s="128"/>
      <c r="D20690" s="128"/>
      <c r="E20690" s="128"/>
      <c r="G20690" s="129"/>
      <c r="H20690" s="129"/>
    </row>
    <row r="20691" spans="1:8" x14ac:dyDescent="0.3">
      <c r="A20691" s="128"/>
      <c r="B20691" s="128"/>
      <c r="D20691" s="128"/>
      <c r="E20691" s="128"/>
      <c r="G20691" s="129"/>
      <c r="H20691" s="129"/>
    </row>
    <row r="20692" spans="1:8" x14ac:dyDescent="0.3">
      <c r="A20692" s="128"/>
      <c r="B20692" s="128"/>
      <c r="D20692" s="128"/>
      <c r="E20692" s="128"/>
      <c r="G20692" s="129"/>
      <c r="H20692" s="129"/>
    </row>
    <row r="20693" spans="1:8" x14ac:dyDescent="0.3">
      <c r="A20693" s="128"/>
      <c r="B20693" s="128"/>
      <c r="D20693" s="128"/>
      <c r="E20693" s="128"/>
      <c r="G20693" s="129"/>
      <c r="H20693" s="129"/>
    </row>
    <row r="20694" spans="1:8" x14ac:dyDescent="0.3">
      <c r="A20694" s="128"/>
      <c r="B20694" s="128"/>
      <c r="D20694" s="128"/>
      <c r="E20694" s="128"/>
      <c r="G20694" s="129"/>
      <c r="H20694" s="129"/>
    </row>
    <row r="20695" spans="1:8" x14ac:dyDescent="0.3">
      <c r="A20695" s="128"/>
      <c r="B20695" s="128"/>
      <c r="D20695" s="128"/>
      <c r="E20695" s="128"/>
      <c r="G20695" s="129"/>
      <c r="H20695" s="129"/>
    </row>
    <row r="20696" spans="1:8" x14ac:dyDescent="0.3">
      <c r="A20696" s="128"/>
      <c r="B20696" s="128"/>
      <c r="D20696" s="128"/>
      <c r="E20696" s="128"/>
      <c r="G20696" s="129"/>
      <c r="H20696" s="129"/>
    </row>
    <row r="20697" spans="1:8" x14ac:dyDescent="0.3">
      <c r="A20697" s="128"/>
      <c r="B20697" s="128"/>
      <c r="D20697" s="128"/>
      <c r="E20697" s="128"/>
      <c r="G20697" s="129"/>
      <c r="H20697" s="129"/>
    </row>
    <row r="20698" spans="1:8" x14ac:dyDescent="0.3">
      <c r="A20698" s="128"/>
      <c r="B20698" s="128"/>
      <c r="D20698" s="128"/>
      <c r="E20698" s="128"/>
      <c r="G20698" s="129"/>
      <c r="H20698" s="129"/>
    </row>
    <row r="20699" spans="1:8" x14ac:dyDescent="0.3">
      <c r="A20699" s="128"/>
      <c r="B20699" s="128"/>
      <c r="D20699" s="128"/>
      <c r="E20699" s="128"/>
      <c r="G20699" s="129"/>
      <c r="H20699" s="129"/>
    </row>
    <row r="20700" spans="1:8" x14ac:dyDescent="0.3">
      <c r="A20700" s="128"/>
      <c r="B20700" s="128"/>
      <c r="D20700" s="128"/>
      <c r="E20700" s="128"/>
      <c r="G20700" s="129"/>
      <c r="H20700" s="129"/>
    </row>
    <row r="20701" spans="1:8" x14ac:dyDescent="0.3">
      <c r="A20701" s="128"/>
      <c r="B20701" s="128"/>
      <c r="D20701" s="128"/>
      <c r="E20701" s="128"/>
      <c r="G20701" s="129"/>
      <c r="H20701" s="129"/>
    </row>
    <row r="20702" spans="1:8" x14ac:dyDescent="0.3">
      <c r="A20702" s="128"/>
      <c r="B20702" s="128"/>
      <c r="D20702" s="128"/>
      <c r="E20702" s="128"/>
      <c r="G20702" s="129"/>
      <c r="H20702" s="129"/>
    </row>
    <row r="20703" spans="1:8" x14ac:dyDescent="0.3">
      <c r="A20703" s="128"/>
      <c r="B20703" s="128"/>
      <c r="D20703" s="128"/>
      <c r="E20703" s="128"/>
      <c r="G20703" s="129"/>
      <c r="H20703" s="129"/>
    </row>
    <row r="20704" spans="1:8" x14ac:dyDescent="0.3">
      <c r="A20704" s="128"/>
      <c r="B20704" s="128"/>
      <c r="D20704" s="128"/>
      <c r="E20704" s="128"/>
      <c r="G20704" s="129"/>
      <c r="H20704" s="129"/>
    </row>
    <row r="20705" spans="1:8" x14ac:dyDescent="0.3">
      <c r="A20705" s="128"/>
      <c r="B20705" s="128"/>
      <c r="D20705" s="128"/>
      <c r="E20705" s="128"/>
      <c r="G20705" s="129"/>
      <c r="H20705" s="129"/>
    </row>
    <row r="20706" spans="1:8" x14ac:dyDescent="0.3">
      <c r="A20706" s="128"/>
      <c r="B20706" s="128"/>
      <c r="D20706" s="128"/>
      <c r="E20706" s="128"/>
      <c r="G20706" s="129"/>
      <c r="H20706" s="129"/>
    </row>
    <row r="20707" spans="1:8" x14ac:dyDescent="0.3">
      <c r="A20707" s="128"/>
      <c r="B20707" s="128"/>
      <c r="D20707" s="128"/>
      <c r="E20707" s="128"/>
      <c r="G20707" s="129"/>
      <c r="H20707" s="129"/>
    </row>
    <row r="20708" spans="1:8" x14ac:dyDescent="0.3">
      <c r="A20708" s="128"/>
      <c r="B20708" s="128"/>
      <c r="D20708" s="128"/>
      <c r="E20708" s="128"/>
      <c r="G20708" s="129"/>
      <c r="H20708" s="129"/>
    </row>
    <row r="20709" spans="1:8" x14ac:dyDescent="0.3">
      <c r="A20709" s="128"/>
      <c r="B20709" s="128"/>
      <c r="D20709" s="128"/>
      <c r="E20709" s="128"/>
      <c r="G20709" s="129"/>
      <c r="H20709" s="129"/>
    </row>
    <row r="20710" spans="1:8" x14ac:dyDescent="0.3">
      <c r="A20710" s="128"/>
      <c r="B20710" s="128"/>
      <c r="D20710" s="128"/>
      <c r="E20710" s="128"/>
      <c r="G20710" s="129"/>
      <c r="H20710" s="129"/>
    </row>
    <row r="20711" spans="1:8" x14ac:dyDescent="0.3">
      <c r="A20711" s="128"/>
      <c r="B20711" s="128"/>
      <c r="D20711" s="128"/>
      <c r="E20711" s="128"/>
      <c r="G20711" s="129"/>
      <c r="H20711" s="129"/>
    </row>
    <row r="20712" spans="1:8" x14ac:dyDescent="0.3">
      <c r="A20712" s="128"/>
      <c r="B20712" s="128"/>
      <c r="D20712" s="128"/>
      <c r="E20712" s="128"/>
      <c r="G20712" s="129"/>
      <c r="H20712" s="129"/>
    </row>
    <row r="20713" spans="1:8" x14ac:dyDescent="0.3">
      <c r="A20713" s="128"/>
      <c r="B20713" s="128"/>
      <c r="D20713" s="128"/>
      <c r="E20713" s="128"/>
      <c r="G20713" s="129"/>
      <c r="H20713" s="129"/>
    </row>
    <row r="20714" spans="1:8" x14ac:dyDescent="0.3">
      <c r="A20714" s="128"/>
      <c r="B20714" s="128"/>
      <c r="D20714" s="128"/>
      <c r="E20714" s="128"/>
      <c r="G20714" s="129"/>
      <c r="H20714" s="129"/>
    </row>
    <row r="20715" spans="1:8" x14ac:dyDescent="0.3">
      <c r="A20715" s="128"/>
      <c r="B20715" s="128"/>
      <c r="D20715" s="128"/>
      <c r="E20715" s="128"/>
      <c r="G20715" s="129"/>
      <c r="H20715" s="129"/>
    </row>
    <row r="20716" spans="1:8" x14ac:dyDescent="0.3">
      <c r="A20716" s="128"/>
      <c r="B20716" s="128"/>
      <c r="D20716" s="128"/>
      <c r="E20716" s="128"/>
      <c r="G20716" s="129"/>
      <c r="H20716" s="129"/>
    </row>
    <row r="20717" spans="1:8" x14ac:dyDescent="0.3">
      <c r="A20717" s="128"/>
      <c r="B20717" s="128"/>
      <c r="D20717" s="128"/>
      <c r="E20717" s="128"/>
      <c r="G20717" s="129"/>
      <c r="H20717" s="129"/>
    </row>
    <row r="20718" spans="1:8" x14ac:dyDescent="0.3">
      <c r="A20718" s="128"/>
      <c r="B20718" s="128"/>
      <c r="D20718" s="128"/>
      <c r="E20718" s="128"/>
      <c r="G20718" s="129"/>
      <c r="H20718" s="129"/>
    </row>
    <row r="20719" spans="1:8" x14ac:dyDescent="0.3">
      <c r="A20719" s="128"/>
      <c r="B20719" s="128"/>
      <c r="D20719" s="128"/>
      <c r="E20719" s="128"/>
      <c r="G20719" s="129"/>
      <c r="H20719" s="129"/>
    </row>
    <row r="20720" spans="1:8" x14ac:dyDescent="0.3">
      <c r="A20720" s="128"/>
      <c r="B20720" s="128"/>
      <c r="D20720" s="128"/>
      <c r="E20720" s="128"/>
      <c r="G20720" s="129"/>
      <c r="H20720" s="129"/>
    </row>
    <row r="20721" spans="1:8" x14ac:dyDescent="0.3">
      <c r="A20721" s="128"/>
      <c r="B20721" s="128"/>
      <c r="D20721" s="128"/>
      <c r="E20721" s="128"/>
      <c r="G20721" s="129"/>
      <c r="H20721" s="129"/>
    </row>
    <row r="20722" spans="1:8" x14ac:dyDescent="0.3">
      <c r="A20722" s="128"/>
      <c r="B20722" s="128"/>
      <c r="D20722" s="128"/>
      <c r="E20722" s="128"/>
      <c r="G20722" s="129"/>
      <c r="H20722" s="129"/>
    </row>
    <row r="20723" spans="1:8" x14ac:dyDescent="0.3">
      <c r="A20723" s="128"/>
      <c r="B20723" s="128"/>
      <c r="D20723" s="128"/>
      <c r="E20723" s="128"/>
      <c r="G20723" s="129"/>
      <c r="H20723" s="129"/>
    </row>
    <row r="20724" spans="1:8" x14ac:dyDescent="0.3">
      <c r="A20724" s="128"/>
      <c r="B20724" s="128"/>
      <c r="D20724" s="128"/>
      <c r="E20724" s="128"/>
      <c r="G20724" s="129"/>
      <c r="H20724" s="129"/>
    </row>
    <row r="20725" spans="1:8" x14ac:dyDescent="0.3">
      <c r="A20725" s="128"/>
      <c r="B20725" s="128"/>
      <c r="D20725" s="128"/>
      <c r="E20725" s="128"/>
      <c r="G20725" s="129"/>
      <c r="H20725" s="129"/>
    </row>
    <row r="20726" spans="1:8" x14ac:dyDescent="0.3">
      <c r="A20726" s="128"/>
      <c r="B20726" s="128"/>
      <c r="D20726" s="128"/>
      <c r="E20726" s="128"/>
      <c r="G20726" s="129"/>
      <c r="H20726" s="129"/>
    </row>
    <row r="20727" spans="1:8" x14ac:dyDescent="0.3">
      <c r="A20727" s="128"/>
      <c r="B20727" s="128"/>
      <c r="D20727" s="128"/>
      <c r="E20727" s="128"/>
      <c r="G20727" s="129"/>
      <c r="H20727" s="129"/>
    </row>
    <row r="20728" spans="1:8" x14ac:dyDescent="0.3">
      <c r="A20728" s="128"/>
      <c r="B20728" s="128"/>
      <c r="D20728" s="128"/>
      <c r="E20728" s="128"/>
      <c r="G20728" s="129"/>
      <c r="H20728" s="129"/>
    </row>
    <row r="20729" spans="1:8" x14ac:dyDescent="0.3">
      <c r="A20729" s="128"/>
      <c r="B20729" s="128"/>
      <c r="D20729" s="128"/>
      <c r="E20729" s="128"/>
      <c r="G20729" s="129"/>
      <c r="H20729" s="129"/>
    </row>
    <row r="20730" spans="1:8" x14ac:dyDescent="0.3">
      <c r="A20730" s="128"/>
      <c r="B20730" s="128"/>
      <c r="D20730" s="128"/>
      <c r="E20730" s="128"/>
      <c r="G20730" s="129"/>
      <c r="H20730" s="129"/>
    </row>
    <row r="20731" spans="1:8" x14ac:dyDescent="0.3">
      <c r="A20731" s="128"/>
      <c r="B20731" s="128"/>
      <c r="D20731" s="128"/>
      <c r="E20731" s="128"/>
      <c r="G20731" s="129"/>
      <c r="H20731" s="129"/>
    </row>
    <row r="20732" spans="1:8" x14ac:dyDescent="0.3">
      <c r="A20732" s="128"/>
      <c r="B20732" s="128"/>
      <c r="D20732" s="128"/>
      <c r="E20732" s="128"/>
      <c r="G20732" s="129"/>
      <c r="H20732" s="129"/>
    </row>
    <row r="20733" spans="1:8" x14ac:dyDescent="0.3">
      <c r="A20733" s="128"/>
      <c r="B20733" s="128"/>
      <c r="D20733" s="128"/>
      <c r="E20733" s="128"/>
      <c r="G20733" s="129"/>
      <c r="H20733" s="129"/>
    </row>
    <row r="20734" spans="1:8" x14ac:dyDescent="0.3">
      <c r="A20734" s="128"/>
      <c r="B20734" s="128"/>
      <c r="D20734" s="128"/>
      <c r="E20734" s="128"/>
      <c r="G20734" s="129"/>
      <c r="H20734" s="129"/>
    </row>
    <row r="20735" spans="1:8" x14ac:dyDescent="0.3">
      <c r="A20735" s="128"/>
      <c r="B20735" s="128"/>
      <c r="D20735" s="128"/>
      <c r="E20735" s="128"/>
      <c r="G20735" s="129"/>
      <c r="H20735" s="129"/>
    </row>
    <row r="20736" spans="1:8" x14ac:dyDescent="0.3">
      <c r="A20736" s="128"/>
      <c r="B20736" s="128"/>
      <c r="D20736" s="128"/>
      <c r="E20736" s="128"/>
      <c r="G20736" s="129"/>
      <c r="H20736" s="129"/>
    </row>
    <row r="20737" spans="1:8" x14ac:dyDescent="0.3">
      <c r="A20737" s="128"/>
      <c r="B20737" s="128"/>
      <c r="D20737" s="128"/>
      <c r="E20737" s="128"/>
      <c r="G20737" s="129"/>
      <c r="H20737" s="129"/>
    </row>
    <row r="20738" spans="1:8" x14ac:dyDescent="0.3">
      <c r="A20738" s="128"/>
      <c r="B20738" s="128"/>
      <c r="D20738" s="128"/>
      <c r="E20738" s="128"/>
      <c r="G20738" s="129"/>
      <c r="H20738" s="129"/>
    </row>
    <row r="20739" spans="1:8" x14ac:dyDescent="0.3">
      <c r="A20739" s="128"/>
      <c r="B20739" s="128"/>
      <c r="D20739" s="128"/>
      <c r="E20739" s="128"/>
      <c r="G20739" s="129"/>
      <c r="H20739" s="129"/>
    </row>
    <row r="20740" spans="1:8" x14ac:dyDescent="0.3">
      <c r="A20740" s="128"/>
      <c r="B20740" s="128"/>
      <c r="D20740" s="128"/>
      <c r="E20740" s="128"/>
      <c r="G20740" s="129"/>
      <c r="H20740" s="129"/>
    </row>
    <row r="20741" spans="1:8" x14ac:dyDescent="0.3">
      <c r="A20741" s="128"/>
      <c r="B20741" s="128"/>
      <c r="D20741" s="128"/>
      <c r="E20741" s="128"/>
      <c r="G20741" s="129"/>
      <c r="H20741" s="129"/>
    </row>
    <row r="20742" spans="1:8" x14ac:dyDescent="0.3">
      <c r="A20742" s="128"/>
      <c r="B20742" s="128"/>
      <c r="D20742" s="128"/>
      <c r="E20742" s="128"/>
      <c r="G20742" s="129"/>
      <c r="H20742" s="129"/>
    </row>
    <row r="20743" spans="1:8" x14ac:dyDescent="0.3">
      <c r="A20743" s="128"/>
      <c r="B20743" s="128"/>
      <c r="D20743" s="128"/>
      <c r="E20743" s="128"/>
      <c r="G20743" s="129"/>
      <c r="H20743" s="129"/>
    </row>
    <row r="20744" spans="1:8" x14ac:dyDescent="0.3">
      <c r="A20744" s="128"/>
      <c r="B20744" s="128"/>
      <c r="D20744" s="128"/>
      <c r="E20744" s="128"/>
      <c r="G20744" s="129"/>
      <c r="H20744" s="129"/>
    </row>
    <row r="20745" spans="1:8" x14ac:dyDescent="0.3">
      <c r="A20745" s="128"/>
      <c r="B20745" s="128"/>
      <c r="D20745" s="128"/>
      <c r="E20745" s="128"/>
      <c r="G20745" s="129"/>
      <c r="H20745" s="129"/>
    </row>
    <row r="20746" spans="1:8" x14ac:dyDescent="0.3">
      <c r="A20746" s="128"/>
      <c r="B20746" s="128"/>
      <c r="D20746" s="128"/>
      <c r="E20746" s="128"/>
      <c r="G20746" s="129"/>
      <c r="H20746" s="129"/>
    </row>
    <row r="20747" spans="1:8" x14ac:dyDescent="0.3">
      <c r="A20747" s="128"/>
      <c r="B20747" s="128"/>
      <c r="D20747" s="128"/>
      <c r="E20747" s="128"/>
      <c r="G20747" s="129"/>
      <c r="H20747" s="129"/>
    </row>
    <row r="20748" spans="1:8" x14ac:dyDescent="0.3">
      <c r="A20748" s="128"/>
      <c r="B20748" s="128"/>
      <c r="D20748" s="128"/>
      <c r="E20748" s="128"/>
      <c r="G20748" s="129"/>
      <c r="H20748" s="129"/>
    </row>
    <row r="20749" spans="1:8" x14ac:dyDescent="0.3">
      <c r="A20749" s="128"/>
      <c r="B20749" s="128"/>
      <c r="D20749" s="128"/>
      <c r="E20749" s="128"/>
      <c r="G20749" s="129"/>
      <c r="H20749" s="129"/>
    </row>
    <row r="20750" spans="1:8" x14ac:dyDescent="0.3">
      <c r="A20750" s="128"/>
      <c r="B20750" s="128"/>
      <c r="D20750" s="128"/>
      <c r="E20750" s="128"/>
      <c r="G20750" s="129"/>
      <c r="H20750" s="129"/>
    </row>
    <row r="20751" spans="1:8" x14ac:dyDescent="0.3">
      <c r="A20751" s="128"/>
      <c r="B20751" s="128"/>
      <c r="D20751" s="128"/>
      <c r="E20751" s="128"/>
      <c r="G20751" s="129"/>
      <c r="H20751" s="129"/>
    </row>
    <row r="20752" spans="1:8" x14ac:dyDescent="0.3">
      <c r="A20752" s="128"/>
      <c r="B20752" s="128"/>
      <c r="D20752" s="128"/>
      <c r="E20752" s="128"/>
      <c r="G20752" s="129"/>
      <c r="H20752" s="129"/>
    </row>
    <row r="20753" spans="1:8" x14ac:dyDescent="0.3">
      <c r="A20753" s="128"/>
      <c r="B20753" s="128"/>
      <c r="D20753" s="128"/>
      <c r="E20753" s="128"/>
      <c r="G20753" s="129"/>
      <c r="H20753" s="129"/>
    </row>
    <row r="20754" spans="1:8" x14ac:dyDescent="0.3">
      <c r="A20754" s="128"/>
      <c r="B20754" s="128"/>
      <c r="D20754" s="128"/>
      <c r="E20754" s="128"/>
      <c r="G20754" s="129"/>
      <c r="H20754" s="129"/>
    </row>
    <row r="20755" spans="1:8" x14ac:dyDescent="0.3">
      <c r="A20755" s="128"/>
      <c r="B20755" s="128"/>
      <c r="D20755" s="128"/>
      <c r="E20755" s="128"/>
      <c r="G20755" s="129"/>
      <c r="H20755" s="129"/>
    </row>
    <row r="20756" spans="1:8" x14ac:dyDescent="0.3">
      <c r="A20756" s="128"/>
      <c r="B20756" s="128"/>
      <c r="D20756" s="128"/>
      <c r="E20756" s="128"/>
      <c r="G20756" s="129"/>
      <c r="H20756" s="129"/>
    </row>
    <row r="20757" spans="1:8" x14ac:dyDescent="0.3">
      <c r="A20757" s="128"/>
      <c r="B20757" s="128"/>
      <c r="D20757" s="128"/>
      <c r="E20757" s="128"/>
      <c r="G20757" s="129"/>
      <c r="H20757" s="129"/>
    </row>
    <row r="20758" spans="1:8" x14ac:dyDescent="0.3">
      <c r="A20758" s="128"/>
      <c r="B20758" s="128"/>
      <c r="D20758" s="128"/>
      <c r="E20758" s="128"/>
      <c r="G20758" s="129"/>
      <c r="H20758" s="129"/>
    </row>
    <row r="20759" spans="1:8" x14ac:dyDescent="0.3">
      <c r="A20759" s="128"/>
      <c r="B20759" s="128"/>
      <c r="D20759" s="128"/>
      <c r="E20759" s="128"/>
      <c r="G20759" s="129"/>
      <c r="H20759" s="129"/>
    </row>
    <row r="20760" spans="1:8" x14ac:dyDescent="0.3">
      <c r="A20760" s="128"/>
      <c r="B20760" s="128"/>
      <c r="D20760" s="128"/>
      <c r="E20760" s="128"/>
      <c r="G20760" s="129"/>
      <c r="H20760" s="129"/>
    </row>
    <row r="20761" spans="1:8" x14ac:dyDescent="0.3">
      <c r="A20761" s="128"/>
      <c r="B20761" s="128"/>
      <c r="D20761" s="128"/>
      <c r="E20761" s="128"/>
      <c r="G20761" s="129"/>
      <c r="H20761" s="129"/>
    </row>
    <row r="20762" spans="1:8" x14ac:dyDescent="0.3">
      <c r="A20762" s="128"/>
      <c r="B20762" s="128"/>
      <c r="D20762" s="128"/>
      <c r="E20762" s="128"/>
      <c r="G20762" s="129"/>
      <c r="H20762" s="129"/>
    </row>
    <row r="20763" spans="1:8" x14ac:dyDescent="0.3">
      <c r="A20763" s="128"/>
      <c r="B20763" s="128"/>
      <c r="D20763" s="128"/>
      <c r="E20763" s="128"/>
      <c r="G20763" s="129"/>
      <c r="H20763" s="129"/>
    </row>
    <row r="20764" spans="1:8" x14ac:dyDescent="0.3">
      <c r="A20764" s="128"/>
      <c r="B20764" s="128"/>
      <c r="D20764" s="128"/>
      <c r="E20764" s="128"/>
      <c r="G20764" s="129"/>
      <c r="H20764" s="129"/>
    </row>
    <row r="20765" spans="1:8" x14ac:dyDescent="0.3">
      <c r="A20765" s="128"/>
      <c r="B20765" s="128"/>
      <c r="D20765" s="128"/>
      <c r="E20765" s="128"/>
      <c r="G20765" s="129"/>
      <c r="H20765" s="129"/>
    </row>
    <row r="20766" spans="1:8" x14ac:dyDescent="0.3">
      <c r="A20766" s="128"/>
      <c r="B20766" s="128"/>
      <c r="D20766" s="128"/>
      <c r="E20766" s="128"/>
      <c r="G20766" s="129"/>
      <c r="H20766" s="129"/>
    </row>
    <row r="20767" spans="1:8" x14ac:dyDescent="0.3">
      <c r="A20767" s="128"/>
      <c r="B20767" s="128"/>
      <c r="D20767" s="128"/>
      <c r="E20767" s="128"/>
      <c r="G20767" s="129"/>
      <c r="H20767" s="129"/>
    </row>
    <row r="20768" spans="1:8" x14ac:dyDescent="0.3">
      <c r="A20768" s="128"/>
      <c r="B20768" s="128"/>
      <c r="D20768" s="128"/>
      <c r="E20768" s="128"/>
      <c r="G20768" s="129"/>
      <c r="H20768" s="129"/>
    </row>
    <row r="20769" spans="1:8" x14ac:dyDescent="0.3">
      <c r="A20769" s="128"/>
      <c r="B20769" s="128"/>
      <c r="D20769" s="128"/>
      <c r="E20769" s="128"/>
      <c r="G20769" s="129"/>
      <c r="H20769" s="129"/>
    </row>
    <row r="20770" spans="1:8" x14ac:dyDescent="0.3">
      <c r="A20770" s="128"/>
      <c r="B20770" s="128"/>
      <c r="D20770" s="128"/>
      <c r="E20770" s="128"/>
      <c r="G20770" s="129"/>
      <c r="H20770" s="129"/>
    </row>
    <row r="20771" spans="1:8" x14ac:dyDescent="0.3">
      <c r="A20771" s="128"/>
      <c r="B20771" s="128"/>
      <c r="D20771" s="128"/>
      <c r="E20771" s="128"/>
      <c r="G20771" s="129"/>
      <c r="H20771" s="129"/>
    </row>
    <row r="20772" spans="1:8" x14ac:dyDescent="0.3">
      <c r="A20772" s="128"/>
      <c r="B20772" s="128"/>
      <c r="D20772" s="128"/>
      <c r="E20772" s="128"/>
      <c r="G20772" s="129"/>
      <c r="H20772" s="129"/>
    </row>
    <row r="20773" spans="1:8" x14ac:dyDescent="0.3">
      <c r="A20773" s="128"/>
      <c r="B20773" s="128"/>
      <c r="D20773" s="128"/>
      <c r="E20773" s="128"/>
      <c r="G20773" s="129"/>
      <c r="H20773" s="129"/>
    </row>
    <row r="20774" spans="1:8" x14ac:dyDescent="0.3">
      <c r="A20774" s="128"/>
      <c r="B20774" s="128"/>
      <c r="D20774" s="128"/>
      <c r="E20774" s="128"/>
      <c r="G20774" s="129"/>
      <c r="H20774" s="129"/>
    </row>
    <row r="20775" spans="1:8" x14ac:dyDescent="0.3">
      <c r="A20775" s="128"/>
      <c r="B20775" s="128"/>
      <c r="D20775" s="128"/>
      <c r="E20775" s="128"/>
      <c r="G20775" s="129"/>
      <c r="H20775" s="129"/>
    </row>
    <row r="20776" spans="1:8" x14ac:dyDescent="0.3">
      <c r="A20776" s="128"/>
      <c r="B20776" s="128"/>
      <c r="D20776" s="128"/>
      <c r="E20776" s="128"/>
      <c r="G20776" s="129"/>
      <c r="H20776" s="129"/>
    </row>
    <row r="20777" spans="1:8" x14ac:dyDescent="0.3">
      <c r="A20777" s="128"/>
      <c r="B20777" s="128"/>
      <c r="D20777" s="128"/>
      <c r="E20777" s="128"/>
      <c r="G20777" s="129"/>
      <c r="H20777" s="129"/>
    </row>
    <row r="20778" spans="1:8" x14ac:dyDescent="0.3">
      <c r="A20778" s="128"/>
      <c r="B20778" s="128"/>
      <c r="D20778" s="128"/>
      <c r="E20778" s="128"/>
      <c r="G20778" s="129"/>
      <c r="H20778" s="129"/>
    </row>
    <row r="20779" spans="1:8" x14ac:dyDescent="0.3">
      <c r="A20779" s="128"/>
      <c r="B20779" s="128"/>
      <c r="D20779" s="128"/>
      <c r="E20779" s="128"/>
      <c r="G20779" s="129"/>
      <c r="H20779" s="129"/>
    </row>
    <row r="20780" spans="1:8" x14ac:dyDescent="0.3">
      <c r="A20780" s="128"/>
      <c r="B20780" s="128"/>
      <c r="D20780" s="128"/>
      <c r="E20780" s="128"/>
      <c r="G20780" s="129"/>
      <c r="H20780" s="129"/>
    </row>
    <row r="20781" spans="1:8" x14ac:dyDescent="0.3">
      <c r="A20781" s="128"/>
      <c r="B20781" s="128"/>
      <c r="D20781" s="128"/>
      <c r="E20781" s="128"/>
      <c r="G20781" s="129"/>
      <c r="H20781" s="129"/>
    </row>
    <row r="20782" spans="1:8" x14ac:dyDescent="0.3">
      <c r="A20782" s="128"/>
      <c r="B20782" s="128"/>
      <c r="D20782" s="128"/>
      <c r="E20782" s="128"/>
      <c r="G20782" s="129"/>
      <c r="H20782" s="129"/>
    </row>
    <row r="20783" spans="1:8" x14ac:dyDescent="0.3">
      <c r="A20783" s="128"/>
      <c r="B20783" s="128"/>
      <c r="D20783" s="128"/>
      <c r="E20783" s="128"/>
      <c r="G20783" s="129"/>
      <c r="H20783" s="129"/>
    </row>
    <row r="20784" spans="1:8" x14ac:dyDescent="0.3">
      <c r="A20784" s="128"/>
      <c r="B20784" s="128"/>
      <c r="D20784" s="128"/>
      <c r="E20784" s="128"/>
      <c r="G20784" s="129"/>
      <c r="H20784" s="129"/>
    </row>
    <row r="20785" spans="1:8" x14ac:dyDescent="0.3">
      <c r="A20785" s="128"/>
      <c r="B20785" s="128"/>
      <c r="D20785" s="128"/>
      <c r="E20785" s="128"/>
      <c r="G20785" s="129"/>
      <c r="H20785" s="129"/>
    </row>
    <row r="20786" spans="1:8" x14ac:dyDescent="0.3">
      <c r="A20786" s="128"/>
      <c r="B20786" s="128"/>
      <c r="D20786" s="128"/>
      <c r="E20786" s="128"/>
      <c r="G20786" s="129"/>
      <c r="H20786" s="129"/>
    </row>
    <row r="20787" spans="1:8" x14ac:dyDescent="0.3">
      <c r="A20787" s="128"/>
      <c r="B20787" s="128"/>
      <c r="D20787" s="128"/>
      <c r="E20787" s="128"/>
      <c r="G20787" s="129"/>
      <c r="H20787" s="129"/>
    </row>
    <row r="20788" spans="1:8" x14ac:dyDescent="0.3">
      <c r="A20788" s="128"/>
      <c r="B20788" s="128"/>
      <c r="D20788" s="128"/>
      <c r="E20788" s="128"/>
      <c r="G20788" s="129"/>
      <c r="H20788" s="129"/>
    </row>
    <row r="20789" spans="1:8" x14ac:dyDescent="0.3">
      <c r="A20789" s="128"/>
      <c r="B20789" s="128"/>
      <c r="D20789" s="128"/>
      <c r="E20789" s="128"/>
      <c r="G20789" s="129"/>
      <c r="H20789" s="129"/>
    </row>
    <row r="20790" spans="1:8" x14ac:dyDescent="0.3">
      <c r="A20790" s="128"/>
      <c r="B20790" s="128"/>
      <c r="D20790" s="128"/>
      <c r="E20790" s="128"/>
      <c r="G20790" s="129"/>
      <c r="H20790" s="129"/>
    </row>
    <row r="20791" spans="1:8" x14ac:dyDescent="0.3">
      <c r="A20791" s="128"/>
      <c r="B20791" s="128"/>
      <c r="D20791" s="128"/>
      <c r="E20791" s="128"/>
      <c r="G20791" s="129"/>
      <c r="H20791" s="129"/>
    </row>
    <row r="20792" spans="1:8" x14ac:dyDescent="0.3">
      <c r="A20792" s="128"/>
      <c r="B20792" s="128"/>
      <c r="D20792" s="128"/>
      <c r="E20792" s="128"/>
      <c r="G20792" s="129"/>
      <c r="H20792" s="129"/>
    </row>
    <row r="20793" spans="1:8" x14ac:dyDescent="0.3">
      <c r="A20793" s="128"/>
      <c r="B20793" s="128"/>
      <c r="D20793" s="128"/>
      <c r="E20793" s="128"/>
      <c r="G20793" s="129"/>
      <c r="H20793" s="129"/>
    </row>
    <row r="20794" spans="1:8" x14ac:dyDescent="0.3">
      <c r="A20794" s="128"/>
      <c r="B20794" s="128"/>
      <c r="D20794" s="128"/>
      <c r="E20794" s="128"/>
      <c r="G20794" s="129"/>
      <c r="H20794" s="129"/>
    </row>
    <row r="20795" spans="1:8" x14ac:dyDescent="0.3">
      <c r="A20795" s="128"/>
      <c r="B20795" s="128"/>
      <c r="D20795" s="128"/>
      <c r="E20795" s="128"/>
      <c r="G20795" s="129"/>
      <c r="H20795" s="129"/>
    </row>
    <row r="20796" spans="1:8" x14ac:dyDescent="0.3">
      <c r="A20796" s="128"/>
      <c r="B20796" s="128"/>
      <c r="D20796" s="128"/>
      <c r="E20796" s="128"/>
      <c r="G20796" s="129"/>
      <c r="H20796" s="129"/>
    </row>
    <row r="20797" spans="1:8" x14ac:dyDescent="0.3">
      <c r="A20797" s="128"/>
      <c r="B20797" s="128"/>
      <c r="D20797" s="128"/>
      <c r="E20797" s="128"/>
      <c r="G20797" s="129"/>
      <c r="H20797" s="129"/>
    </row>
    <row r="20798" spans="1:8" x14ac:dyDescent="0.3">
      <c r="A20798" s="128"/>
      <c r="B20798" s="128"/>
      <c r="D20798" s="128"/>
      <c r="E20798" s="128"/>
      <c r="G20798" s="129"/>
      <c r="H20798" s="129"/>
    </row>
    <row r="20799" spans="1:8" x14ac:dyDescent="0.3">
      <c r="A20799" s="128"/>
      <c r="B20799" s="128"/>
      <c r="D20799" s="128"/>
      <c r="E20799" s="128"/>
      <c r="G20799" s="129"/>
      <c r="H20799" s="129"/>
    </row>
    <row r="20800" spans="1:8" x14ac:dyDescent="0.3">
      <c r="A20800" s="128"/>
      <c r="B20800" s="128"/>
      <c r="D20800" s="128"/>
      <c r="E20800" s="128"/>
      <c r="G20800" s="129"/>
      <c r="H20800" s="129"/>
    </row>
    <row r="20801" spans="1:8" x14ac:dyDescent="0.3">
      <c r="A20801" s="128"/>
      <c r="B20801" s="128"/>
      <c r="D20801" s="128"/>
      <c r="E20801" s="128"/>
      <c r="G20801" s="129"/>
      <c r="H20801" s="129"/>
    </row>
    <row r="20802" spans="1:8" x14ac:dyDescent="0.3">
      <c r="A20802" s="128"/>
      <c r="B20802" s="128"/>
      <c r="D20802" s="128"/>
      <c r="E20802" s="128"/>
      <c r="G20802" s="129"/>
      <c r="H20802" s="129"/>
    </row>
    <row r="20803" spans="1:8" x14ac:dyDescent="0.3">
      <c r="A20803" s="128"/>
      <c r="B20803" s="128"/>
      <c r="D20803" s="128"/>
      <c r="E20803" s="128"/>
      <c r="G20803" s="129"/>
      <c r="H20803" s="129"/>
    </row>
    <row r="20804" spans="1:8" x14ac:dyDescent="0.3">
      <c r="A20804" s="128"/>
      <c r="B20804" s="128"/>
      <c r="D20804" s="128"/>
      <c r="E20804" s="128"/>
      <c r="G20804" s="129"/>
      <c r="H20804" s="129"/>
    </row>
    <row r="20805" spans="1:8" x14ac:dyDescent="0.3">
      <c r="A20805" s="128"/>
      <c r="B20805" s="128"/>
      <c r="D20805" s="128"/>
      <c r="E20805" s="128"/>
      <c r="G20805" s="129"/>
      <c r="H20805" s="129"/>
    </row>
    <row r="20806" spans="1:8" x14ac:dyDescent="0.3">
      <c r="A20806" s="128"/>
      <c r="B20806" s="128"/>
      <c r="D20806" s="128"/>
      <c r="E20806" s="128"/>
      <c r="G20806" s="129"/>
      <c r="H20806" s="129"/>
    </row>
    <row r="20807" spans="1:8" x14ac:dyDescent="0.3">
      <c r="A20807" s="128"/>
      <c r="B20807" s="128"/>
      <c r="D20807" s="128"/>
      <c r="E20807" s="128"/>
      <c r="G20807" s="129"/>
      <c r="H20807" s="129"/>
    </row>
    <row r="20808" spans="1:8" x14ac:dyDescent="0.3">
      <c r="A20808" s="128"/>
      <c r="B20808" s="128"/>
      <c r="D20808" s="128"/>
      <c r="E20808" s="128"/>
      <c r="G20808" s="129"/>
      <c r="H20808" s="129"/>
    </row>
    <row r="20809" spans="1:8" x14ac:dyDescent="0.3">
      <c r="A20809" s="128"/>
      <c r="B20809" s="128"/>
      <c r="D20809" s="128"/>
      <c r="E20809" s="128"/>
      <c r="G20809" s="129"/>
      <c r="H20809" s="129"/>
    </row>
    <row r="20810" spans="1:8" x14ac:dyDescent="0.3">
      <c r="A20810" s="128"/>
      <c r="B20810" s="128"/>
      <c r="D20810" s="128"/>
      <c r="E20810" s="128"/>
      <c r="G20810" s="129"/>
      <c r="H20810" s="129"/>
    </row>
    <row r="20811" spans="1:8" x14ac:dyDescent="0.3">
      <c r="A20811" s="128"/>
      <c r="B20811" s="128"/>
      <c r="D20811" s="128"/>
      <c r="E20811" s="128"/>
      <c r="G20811" s="129"/>
      <c r="H20811" s="129"/>
    </row>
    <row r="20812" spans="1:8" x14ac:dyDescent="0.3">
      <c r="A20812" s="128"/>
      <c r="B20812" s="128"/>
      <c r="D20812" s="128"/>
      <c r="E20812" s="128"/>
      <c r="G20812" s="129"/>
      <c r="H20812" s="129"/>
    </row>
    <row r="20813" spans="1:8" x14ac:dyDescent="0.3">
      <c r="A20813" s="128"/>
      <c r="B20813" s="128"/>
      <c r="D20813" s="128"/>
      <c r="E20813" s="128"/>
      <c r="G20813" s="129"/>
      <c r="H20813" s="129"/>
    </row>
    <row r="20814" spans="1:8" x14ac:dyDescent="0.3">
      <c r="A20814" s="128"/>
      <c r="B20814" s="128"/>
      <c r="D20814" s="128"/>
      <c r="E20814" s="128"/>
      <c r="G20814" s="129"/>
      <c r="H20814" s="129"/>
    </row>
    <row r="20815" spans="1:8" x14ac:dyDescent="0.3">
      <c r="A20815" s="128"/>
      <c r="B20815" s="128"/>
      <c r="D20815" s="128"/>
      <c r="E20815" s="128"/>
      <c r="G20815" s="129"/>
      <c r="H20815" s="129"/>
    </row>
    <row r="20816" spans="1:8" x14ac:dyDescent="0.3">
      <c r="A20816" s="128"/>
      <c r="B20816" s="128"/>
      <c r="D20816" s="128"/>
      <c r="E20816" s="128"/>
      <c r="G20816" s="129"/>
      <c r="H20816" s="129"/>
    </row>
    <row r="20817" spans="1:8" x14ac:dyDescent="0.3">
      <c r="A20817" s="128"/>
      <c r="B20817" s="128"/>
      <c r="D20817" s="128"/>
      <c r="E20817" s="128"/>
      <c r="G20817" s="129"/>
      <c r="H20817" s="129"/>
    </row>
    <row r="20818" spans="1:8" x14ac:dyDescent="0.3">
      <c r="A20818" s="128"/>
      <c r="B20818" s="128"/>
      <c r="D20818" s="128"/>
      <c r="E20818" s="128"/>
      <c r="G20818" s="129"/>
      <c r="H20818" s="129"/>
    </row>
    <row r="20819" spans="1:8" x14ac:dyDescent="0.3">
      <c r="A20819" s="128"/>
      <c r="B20819" s="128"/>
      <c r="D20819" s="128"/>
      <c r="E20819" s="128"/>
      <c r="G20819" s="129"/>
      <c r="H20819" s="129"/>
    </row>
    <row r="20820" spans="1:8" x14ac:dyDescent="0.3">
      <c r="A20820" s="128"/>
      <c r="B20820" s="128"/>
      <c r="D20820" s="128"/>
      <c r="E20820" s="128"/>
      <c r="G20820" s="129"/>
      <c r="H20820" s="129"/>
    </row>
    <row r="20821" spans="1:8" x14ac:dyDescent="0.3">
      <c r="A20821" s="128"/>
      <c r="B20821" s="128"/>
      <c r="D20821" s="128"/>
      <c r="E20821" s="128"/>
      <c r="G20821" s="129"/>
      <c r="H20821" s="129"/>
    </row>
    <row r="20822" spans="1:8" x14ac:dyDescent="0.3">
      <c r="A20822" s="128"/>
      <c r="B20822" s="128"/>
      <c r="D20822" s="128"/>
      <c r="E20822" s="128"/>
      <c r="G20822" s="129"/>
      <c r="H20822" s="129"/>
    </row>
    <row r="20823" spans="1:8" x14ac:dyDescent="0.3">
      <c r="A20823" s="128"/>
      <c r="B20823" s="128"/>
      <c r="D20823" s="128"/>
      <c r="E20823" s="128"/>
      <c r="G20823" s="129"/>
      <c r="H20823" s="129"/>
    </row>
    <row r="20824" spans="1:8" x14ac:dyDescent="0.3">
      <c r="A20824" s="128"/>
      <c r="B20824" s="128"/>
      <c r="D20824" s="128"/>
      <c r="E20824" s="128"/>
      <c r="G20824" s="129"/>
      <c r="H20824" s="129"/>
    </row>
    <row r="20825" spans="1:8" x14ac:dyDescent="0.3">
      <c r="A20825" s="128"/>
      <c r="B20825" s="128"/>
      <c r="D20825" s="128"/>
      <c r="E20825" s="128"/>
      <c r="G20825" s="129"/>
      <c r="H20825" s="129"/>
    </row>
    <row r="20826" spans="1:8" x14ac:dyDescent="0.3">
      <c r="A20826" s="128"/>
      <c r="B20826" s="128"/>
      <c r="D20826" s="128"/>
      <c r="E20826" s="128"/>
      <c r="G20826" s="129"/>
      <c r="H20826" s="129"/>
    </row>
    <row r="20827" spans="1:8" x14ac:dyDescent="0.3">
      <c r="A20827" s="128"/>
      <c r="B20827" s="128"/>
      <c r="D20827" s="128"/>
      <c r="E20827" s="128"/>
      <c r="G20827" s="129"/>
      <c r="H20827" s="129"/>
    </row>
    <row r="20828" spans="1:8" x14ac:dyDescent="0.3">
      <c r="A20828" s="128"/>
      <c r="B20828" s="128"/>
      <c r="D20828" s="128"/>
      <c r="E20828" s="128"/>
      <c r="G20828" s="129"/>
      <c r="H20828" s="129"/>
    </row>
    <row r="20829" spans="1:8" x14ac:dyDescent="0.3">
      <c r="A20829" s="128"/>
      <c r="B20829" s="128"/>
      <c r="D20829" s="128"/>
      <c r="E20829" s="128"/>
      <c r="G20829" s="129"/>
      <c r="H20829" s="129"/>
    </row>
    <row r="20830" spans="1:8" x14ac:dyDescent="0.3">
      <c r="A20830" s="128"/>
      <c r="B20830" s="128"/>
      <c r="D20830" s="128"/>
      <c r="E20830" s="128"/>
      <c r="G20830" s="129"/>
      <c r="H20830" s="129"/>
    </row>
    <row r="20831" spans="1:8" x14ac:dyDescent="0.3">
      <c r="A20831" s="128"/>
      <c r="B20831" s="128"/>
      <c r="D20831" s="128"/>
      <c r="E20831" s="128"/>
      <c r="G20831" s="129"/>
      <c r="H20831" s="129"/>
    </row>
    <row r="20832" spans="1:8" x14ac:dyDescent="0.3">
      <c r="A20832" s="128"/>
      <c r="B20832" s="128"/>
      <c r="D20832" s="128"/>
      <c r="E20832" s="128"/>
      <c r="G20832" s="129"/>
      <c r="H20832" s="129"/>
    </row>
    <row r="20833" spans="1:8" x14ac:dyDescent="0.3">
      <c r="A20833" s="128"/>
      <c r="B20833" s="128"/>
      <c r="D20833" s="128"/>
      <c r="E20833" s="128"/>
      <c r="G20833" s="129"/>
      <c r="H20833" s="129"/>
    </row>
    <row r="20834" spans="1:8" x14ac:dyDescent="0.3">
      <c r="A20834" s="128"/>
      <c r="B20834" s="128"/>
      <c r="D20834" s="128"/>
      <c r="E20834" s="128"/>
      <c r="G20834" s="129"/>
      <c r="H20834" s="129"/>
    </row>
    <row r="20835" spans="1:8" x14ac:dyDescent="0.3">
      <c r="A20835" s="128"/>
      <c r="B20835" s="128"/>
      <c r="D20835" s="128"/>
      <c r="E20835" s="128"/>
      <c r="G20835" s="129"/>
      <c r="H20835" s="129"/>
    </row>
    <row r="20836" spans="1:8" x14ac:dyDescent="0.3">
      <c r="A20836" s="128"/>
      <c r="B20836" s="128"/>
      <c r="D20836" s="128"/>
      <c r="E20836" s="128"/>
      <c r="G20836" s="129"/>
      <c r="H20836" s="129"/>
    </row>
    <row r="20837" spans="1:8" x14ac:dyDescent="0.3">
      <c r="A20837" s="128"/>
      <c r="B20837" s="128"/>
      <c r="D20837" s="128"/>
      <c r="E20837" s="128"/>
      <c r="G20837" s="129"/>
      <c r="H20837" s="129"/>
    </row>
    <row r="20838" spans="1:8" x14ac:dyDescent="0.3">
      <c r="A20838" s="128"/>
      <c r="B20838" s="128"/>
      <c r="D20838" s="128"/>
      <c r="E20838" s="128"/>
      <c r="G20838" s="129"/>
      <c r="H20838" s="129"/>
    </row>
    <row r="20839" spans="1:8" x14ac:dyDescent="0.3">
      <c r="A20839" s="128"/>
      <c r="B20839" s="128"/>
      <c r="D20839" s="128"/>
      <c r="E20839" s="128"/>
      <c r="G20839" s="129"/>
      <c r="H20839" s="129"/>
    </row>
    <row r="20840" spans="1:8" x14ac:dyDescent="0.3">
      <c r="A20840" s="128"/>
      <c r="B20840" s="128"/>
      <c r="D20840" s="128"/>
      <c r="E20840" s="128"/>
      <c r="G20840" s="129"/>
      <c r="H20840" s="129"/>
    </row>
    <row r="20841" spans="1:8" x14ac:dyDescent="0.3">
      <c r="A20841" s="128"/>
      <c r="B20841" s="128"/>
      <c r="D20841" s="128"/>
      <c r="E20841" s="128"/>
      <c r="G20841" s="129"/>
      <c r="H20841" s="129"/>
    </row>
    <row r="20842" spans="1:8" x14ac:dyDescent="0.3">
      <c r="A20842" s="128"/>
      <c r="B20842" s="128"/>
      <c r="D20842" s="128"/>
      <c r="E20842" s="128"/>
      <c r="G20842" s="129"/>
      <c r="H20842" s="129"/>
    </row>
    <row r="20843" spans="1:8" x14ac:dyDescent="0.3">
      <c r="A20843" s="128"/>
      <c r="B20843" s="128"/>
      <c r="D20843" s="128"/>
      <c r="E20843" s="128"/>
      <c r="G20843" s="129"/>
      <c r="H20843" s="129"/>
    </row>
    <row r="20844" spans="1:8" x14ac:dyDescent="0.3">
      <c r="A20844" s="128"/>
      <c r="B20844" s="128"/>
      <c r="D20844" s="128"/>
      <c r="E20844" s="128"/>
      <c r="G20844" s="129"/>
      <c r="H20844" s="129"/>
    </row>
    <row r="20845" spans="1:8" x14ac:dyDescent="0.3">
      <c r="A20845" s="128"/>
      <c r="B20845" s="128"/>
      <c r="D20845" s="128"/>
      <c r="E20845" s="128"/>
      <c r="G20845" s="129"/>
      <c r="H20845" s="129"/>
    </row>
    <row r="20846" spans="1:8" x14ac:dyDescent="0.3">
      <c r="A20846" s="128"/>
      <c r="B20846" s="128"/>
      <c r="D20846" s="128"/>
      <c r="E20846" s="128"/>
      <c r="G20846" s="129"/>
      <c r="H20846" s="129"/>
    </row>
    <row r="20847" spans="1:8" x14ac:dyDescent="0.3">
      <c r="A20847" s="128"/>
      <c r="B20847" s="128"/>
      <c r="D20847" s="128"/>
      <c r="E20847" s="128"/>
      <c r="G20847" s="129"/>
      <c r="H20847" s="129"/>
    </row>
    <row r="20848" spans="1:8" x14ac:dyDescent="0.3">
      <c r="A20848" s="128"/>
      <c r="B20848" s="128"/>
      <c r="D20848" s="128"/>
      <c r="E20848" s="128"/>
      <c r="G20848" s="129"/>
      <c r="H20848" s="129"/>
    </row>
    <row r="20849" spans="1:8" x14ac:dyDescent="0.3">
      <c r="A20849" s="128"/>
      <c r="B20849" s="128"/>
      <c r="D20849" s="128"/>
      <c r="E20849" s="128"/>
      <c r="G20849" s="129"/>
      <c r="H20849" s="129"/>
    </row>
    <row r="20850" spans="1:8" x14ac:dyDescent="0.3">
      <c r="A20850" s="128"/>
      <c r="B20850" s="128"/>
      <c r="D20850" s="128"/>
      <c r="E20850" s="128"/>
      <c r="G20850" s="129"/>
      <c r="H20850" s="129"/>
    </row>
    <row r="20851" spans="1:8" x14ac:dyDescent="0.3">
      <c r="A20851" s="128"/>
      <c r="B20851" s="128"/>
      <c r="D20851" s="128"/>
      <c r="E20851" s="128"/>
      <c r="G20851" s="129"/>
      <c r="H20851" s="129"/>
    </row>
    <row r="20852" spans="1:8" x14ac:dyDescent="0.3">
      <c r="A20852" s="128"/>
      <c r="B20852" s="128"/>
      <c r="D20852" s="128"/>
      <c r="E20852" s="128"/>
      <c r="G20852" s="129"/>
      <c r="H20852" s="129"/>
    </row>
    <row r="20853" spans="1:8" x14ac:dyDescent="0.3">
      <c r="A20853" s="128"/>
      <c r="B20853" s="128"/>
      <c r="D20853" s="128"/>
      <c r="E20853" s="128"/>
      <c r="G20853" s="129"/>
      <c r="H20853" s="129"/>
    </row>
    <row r="20854" spans="1:8" x14ac:dyDescent="0.3">
      <c r="A20854" s="128"/>
      <c r="B20854" s="128"/>
      <c r="D20854" s="128"/>
      <c r="E20854" s="128"/>
      <c r="G20854" s="129"/>
      <c r="H20854" s="129"/>
    </row>
    <row r="20855" spans="1:8" x14ac:dyDescent="0.3">
      <c r="A20855" s="128"/>
      <c r="B20855" s="128"/>
      <c r="D20855" s="128"/>
      <c r="E20855" s="128"/>
      <c r="G20855" s="129"/>
      <c r="H20855" s="129"/>
    </row>
    <row r="20856" spans="1:8" x14ac:dyDescent="0.3">
      <c r="A20856" s="128"/>
      <c r="B20856" s="128"/>
      <c r="D20856" s="128"/>
      <c r="E20856" s="128"/>
      <c r="G20856" s="129"/>
      <c r="H20856" s="129"/>
    </row>
    <row r="20857" spans="1:8" x14ac:dyDescent="0.3">
      <c r="A20857" s="128"/>
      <c r="B20857" s="128"/>
      <c r="D20857" s="128"/>
      <c r="E20857" s="128"/>
      <c r="G20857" s="129"/>
      <c r="H20857" s="129"/>
    </row>
    <row r="20858" spans="1:8" x14ac:dyDescent="0.3">
      <c r="A20858" s="128"/>
      <c r="B20858" s="128"/>
      <c r="D20858" s="128"/>
      <c r="E20858" s="128"/>
      <c r="G20858" s="129"/>
      <c r="H20858" s="129"/>
    </row>
    <row r="20859" spans="1:8" x14ac:dyDescent="0.3">
      <c r="A20859" s="128"/>
      <c r="B20859" s="128"/>
      <c r="D20859" s="128"/>
      <c r="E20859" s="128"/>
      <c r="G20859" s="129"/>
      <c r="H20859" s="129"/>
    </row>
    <row r="20860" spans="1:8" x14ac:dyDescent="0.3">
      <c r="A20860" s="128"/>
      <c r="B20860" s="128"/>
      <c r="D20860" s="128"/>
      <c r="E20860" s="128"/>
      <c r="G20860" s="129"/>
      <c r="H20860" s="129"/>
    </row>
    <row r="20861" spans="1:8" x14ac:dyDescent="0.3">
      <c r="A20861" s="128"/>
      <c r="B20861" s="128"/>
      <c r="D20861" s="128"/>
      <c r="E20861" s="128"/>
      <c r="G20861" s="129"/>
      <c r="H20861" s="129"/>
    </row>
    <row r="20862" spans="1:8" x14ac:dyDescent="0.3">
      <c r="A20862" s="128"/>
      <c r="B20862" s="128"/>
      <c r="D20862" s="128"/>
      <c r="E20862" s="128"/>
      <c r="G20862" s="129"/>
      <c r="H20862" s="129"/>
    </row>
    <row r="20863" spans="1:8" x14ac:dyDescent="0.3">
      <c r="A20863" s="128"/>
      <c r="B20863" s="128"/>
      <c r="D20863" s="128"/>
      <c r="E20863" s="128"/>
      <c r="G20863" s="129"/>
      <c r="H20863" s="129"/>
    </row>
    <row r="20864" spans="1:8" x14ac:dyDescent="0.3">
      <c r="A20864" s="128"/>
      <c r="B20864" s="128"/>
      <c r="D20864" s="128"/>
      <c r="E20864" s="128"/>
      <c r="G20864" s="129"/>
      <c r="H20864" s="129"/>
    </row>
    <row r="20865" spans="1:8" x14ac:dyDescent="0.3">
      <c r="A20865" s="128"/>
      <c r="B20865" s="128"/>
      <c r="D20865" s="128"/>
      <c r="E20865" s="128"/>
      <c r="G20865" s="129"/>
      <c r="H20865" s="129"/>
    </row>
    <row r="20866" spans="1:8" x14ac:dyDescent="0.3">
      <c r="A20866" s="128"/>
      <c r="B20866" s="128"/>
      <c r="D20866" s="128"/>
      <c r="E20866" s="128"/>
      <c r="G20866" s="129"/>
      <c r="H20866" s="129"/>
    </row>
    <row r="20867" spans="1:8" x14ac:dyDescent="0.3">
      <c r="A20867" s="128"/>
      <c r="B20867" s="128"/>
      <c r="D20867" s="128"/>
      <c r="E20867" s="128"/>
      <c r="G20867" s="129"/>
      <c r="H20867" s="129"/>
    </row>
    <row r="20868" spans="1:8" x14ac:dyDescent="0.3">
      <c r="A20868" s="128"/>
      <c r="B20868" s="128"/>
      <c r="D20868" s="128"/>
      <c r="E20868" s="128"/>
      <c r="G20868" s="129"/>
      <c r="H20868" s="129"/>
    </row>
    <row r="20869" spans="1:8" x14ac:dyDescent="0.3">
      <c r="A20869" s="128"/>
      <c r="B20869" s="128"/>
      <c r="D20869" s="128"/>
      <c r="E20869" s="128"/>
      <c r="G20869" s="129"/>
      <c r="H20869" s="129"/>
    </row>
    <row r="20870" spans="1:8" x14ac:dyDescent="0.3">
      <c r="A20870" s="128"/>
      <c r="B20870" s="128"/>
      <c r="D20870" s="128"/>
      <c r="E20870" s="128"/>
      <c r="G20870" s="129"/>
      <c r="H20870" s="129"/>
    </row>
    <row r="20871" spans="1:8" x14ac:dyDescent="0.3">
      <c r="A20871" s="128"/>
      <c r="B20871" s="128"/>
      <c r="D20871" s="128"/>
      <c r="E20871" s="128"/>
      <c r="G20871" s="129"/>
      <c r="H20871" s="129"/>
    </row>
    <row r="20872" spans="1:8" x14ac:dyDescent="0.3">
      <c r="A20872" s="128"/>
      <c r="B20872" s="128"/>
      <c r="D20872" s="128"/>
      <c r="E20872" s="128"/>
      <c r="G20872" s="129"/>
      <c r="H20872" s="129"/>
    </row>
    <row r="20873" spans="1:8" x14ac:dyDescent="0.3">
      <c r="A20873" s="128"/>
      <c r="B20873" s="128"/>
      <c r="D20873" s="128"/>
      <c r="E20873" s="128"/>
      <c r="G20873" s="129"/>
      <c r="H20873" s="129"/>
    </row>
    <row r="20874" spans="1:8" x14ac:dyDescent="0.3">
      <c r="A20874" s="128"/>
      <c r="B20874" s="128"/>
      <c r="D20874" s="128"/>
      <c r="E20874" s="128"/>
      <c r="G20874" s="129"/>
      <c r="H20874" s="129"/>
    </row>
    <row r="20875" spans="1:8" x14ac:dyDescent="0.3">
      <c r="A20875" s="128"/>
      <c r="B20875" s="128"/>
      <c r="D20875" s="128"/>
      <c r="E20875" s="128"/>
      <c r="G20875" s="129"/>
      <c r="H20875" s="129"/>
    </row>
    <row r="20876" spans="1:8" x14ac:dyDescent="0.3">
      <c r="A20876" s="128"/>
      <c r="B20876" s="128"/>
      <c r="D20876" s="128"/>
      <c r="E20876" s="128"/>
      <c r="G20876" s="129"/>
      <c r="H20876" s="129"/>
    </row>
    <row r="20877" spans="1:8" x14ac:dyDescent="0.3">
      <c r="A20877" s="128"/>
      <c r="B20877" s="128"/>
      <c r="D20877" s="128"/>
      <c r="E20877" s="128"/>
      <c r="G20877" s="129"/>
      <c r="H20877" s="129"/>
    </row>
    <row r="20878" spans="1:8" x14ac:dyDescent="0.3">
      <c r="A20878" s="128"/>
      <c r="B20878" s="128"/>
      <c r="D20878" s="128"/>
      <c r="E20878" s="128"/>
      <c r="G20878" s="129"/>
      <c r="H20878" s="129"/>
    </row>
    <row r="20879" spans="1:8" x14ac:dyDescent="0.3">
      <c r="A20879" s="128"/>
      <c r="B20879" s="128"/>
      <c r="D20879" s="128"/>
      <c r="E20879" s="128"/>
      <c r="G20879" s="129"/>
      <c r="H20879" s="129"/>
    </row>
    <row r="20880" spans="1:8" x14ac:dyDescent="0.3">
      <c r="A20880" s="128"/>
      <c r="B20880" s="128"/>
      <c r="D20880" s="128"/>
      <c r="E20880" s="128"/>
      <c r="G20880" s="129"/>
      <c r="H20880" s="129"/>
    </row>
    <row r="20881" spans="1:8" x14ac:dyDescent="0.3">
      <c r="A20881" s="128"/>
      <c r="B20881" s="128"/>
      <c r="D20881" s="128"/>
      <c r="E20881" s="128"/>
      <c r="G20881" s="129"/>
      <c r="H20881" s="129"/>
    </row>
    <row r="20882" spans="1:8" x14ac:dyDescent="0.3">
      <c r="A20882" s="128"/>
      <c r="B20882" s="128"/>
      <c r="D20882" s="128"/>
      <c r="E20882" s="128"/>
      <c r="G20882" s="129"/>
      <c r="H20882" s="129"/>
    </row>
    <row r="20883" spans="1:8" x14ac:dyDescent="0.3">
      <c r="A20883" s="128"/>
      <c r="B20883" s="128"/>
      <c r="D20883" s="128"/>
      <c r="E20883" s="128"/>
      <c r="G20883" s="129"/>
      <c r="H20883" s="129"/>
    </row>
    <row r="20884" spans="1:8" x14ac:dyDescent="0.3">
      <c r="A20884" s="128"/>
      <c r="B20884" s="128"/>
      <c r="D20884" s="128"/>
      <c r="E20884" s="128"/>
      <c r="G20884" s="129"/>
      <c r="H20884" s="129"/>
    </row>
    <row r="20885" spans="1:8" x14ac:dyDescent="0.3">
      <c r="A20885" s="128"/>
      <c r="B20885" s="128"/>
      <c r="D20885" s="128"/>
      <c r="E20885" s="128"/>
      <c r="G20885" s="129"/>
      <c r="H20885" s="129"/>
    </row>
    <row r="20886" spans="1:8" x14ac:dyDescent="0.3">
      <c r="A20886" s="128"/>
      <c r="B20886" s="128"/>
      <c r="D20886" s="128"/>
      <c r="E20886" s="128"/>
      <c r="G20886" s="129"/>
      <c r="H20886" s="129"/>
    </row>
    <row r="20887" spans="1:8" x14ac:dyDescent="0.3">
      <c r="A20887" s="128"/>
      <c r="B20887" s="128"/>
      <c r="D20887" s="128"/>
      <c r="E20887" s="128"/>
      <c r="G20887" s="129"/>
      <c r="H20887" s="129"/>
    </row>
    <row r="20888" spans="1:8" x14ac:dyDescent="0.3">
      <c r="A20888" s="128"/>
      <c r="B20888" s="128"/>
      <c r="D20888" s="128"/>
      <c r="E20888" s="128"/>
      <c r="G20888" s="129"/>
      <c r="H20888" s="129"/>
    </row>
    <row r="20889" spans="1:8" x14ac:dyDescent="0.3">
      <c r="A20889" s="128"/>
      <c r="B20889" s="128"/>
      <c r="D20889" s="128"/>
      <c r="E20889" s="128"/>
      <c r="G20889" s="129"/>
      <c r="H20889" s="129"/>
    </row>
    <row r="20890" spans="1:8" x14ac:dyDescent="0.3">
      <c r="A20890" s="128"/>
      <c r="B20890" s="128"/>
      <c r="D20890" s="128"/>
      <c r="E20890" s="128"/>
      <c r="G20890" s="129"/>
      <c r="H20890" s="129"/>
    </row>
    <row r="20891" spans="1:8" x14ac:dyDescent="0.3">
      <c r="A20891" s="128"/>
      <c r="B20891" s="128"/>
      <c r="D20891" s="128"/>
      <c r="E20891" s="128"/>
      <c r="G20891" s="129"/>
      <c r="H20891" s="129"/>
    </row>
    <row r="20892" spans="1:8" x14ac:dyDescent="0.3">
      <c r="A20892" s="128"/>
      <c r="B20892" s="128"/>
      <c r="D20892" s="128"/>
      <c r="E20892" s="128"/>
      <c r="G20892" s="129"/>
      <c r="H20892" s="129"/>
    </row>
    <row r="20893" spans="1:8" x14ac:dyDescent="0.3">
      <c r="A20893" s="128"/>
      <c r="B20893" s="128"/>
      <c r="D20893" s="128"/>
      <c r="E20893" s="128"/>
      <c r="G20893" s="129"/>
      <c r="H20893" s="129"/>
    </row>
    <row r="20894" spans="1:8" x14ac:dyDescent="0.3">
      <c r="A20894" s="128"/>
      <c r="B20894" s="128"/>
      <c r="D20894" s="128"/>
      <c r="E20894" s="128"/>
      <c r="G20894" s="129"/>
      <c r="H20894" s="129"/>
    </row>
    <row r="20895" spans="1:8" x14ac:dyDescent="0.3">
      <c r="A20895" s="128"/>
      <c r="B20895" s="128"/>
      <c r="D20895" s="128"/>
      <c r="E20895" s="128"/>
      <c r="G20895" s="129"/>
      <c r="H20895" s="129"/>
    </row>
    <row r="20896" spans="1:8" x14ac:dyDescent="0.3">
      <c r="A20896" s="128"/>
      <c r="B20896" s="128"/>
      <c r="D20896" s="128"/>
      <c r="E20896" s="128"/>
      <c r="G20896" s="129"/>
      <c r="H20896" s="129"/>
    </row>
    <row r="20897" spans="1:8" x14ac:dyDescent="0.3">
      <c r="A20897" s="128"/>
      <c r="B20897" s="128"/>
      <c r="D20897" s="128"/>
      <c r="E20897" s="128"/>
      <c r="G20897" s="129"/>
      <c r="H20897" s="129"/>
    </row>
    <row r="20898" spans="1:8" x14ac:dyDescent="0.3">
      <c r="A20898" s="128"/>
      <c r="B20898" s="128"/>
      <c r="D20898" s="128"/>
      <c r="E20898" s="128"/>
      <c r="G20898" s="129"/>
      <c r="H20898" s="129"/>
    </row>
    <row r="20899" spans="1:8" x14ac:dyDescent="0.3">
      <c r="A20899" s="128"/>
      <c r="B20899" s="128"/>
      <c r="D20899" s="128"/>
      <c r="E20899" s="128"/>
      <c r="G20899" s="129"/>
      <c r="H20899" s="129"/>
    </row>
    <row r="20900" spans="1:8" x14ac:dyDescent="0.3">
      <c r="A20900" s="128"/>
      <c r="B20900" s="128"/>
      <c r="D20900" s="128"/>
      <c r="E20900" s="128"/>
      <c r="G20900" s="129"/>
      <c r="H20900" s="129"/>
    </row>
    <row r="20901" spans="1:8" x14ac:dyDescent="0.3">
      <c r="A20901" s="128"/>
      <c r="B20901" s="128"/>
      <c r="D20901" s="128"/>
      <c r="E20901" s="128"/>
      <c r="G20901" s="129"/>
      <c r="H20901" s="129"/>
    </row>
    <row r="20902" spans="1:8" x14ac:dyDescent="0.3">
      <c r="A20902" s="128"/>
      <c r="B20902" s="128"/>
      <c r="D20902" s="128"/>
      <c r="E20902" s="128"/>
      <c r="G20902" s="129"/>
      <c r="H20902" s="129"/>
    </row>
    <row r="20903" spans="1:8" x14ac:dyDescent="0.3">
      <c r="A20903" s="128"/>
      <c r="B20903" s="128"/>
      <c r="D20903" s="128"/>
      <c r="E20903" s="128"/>
      <c r="G20903" s="129"/>
      <c r="H20903" s="129"/>
    </row>
    <row r="20904" spans="1:8" x14ac:dyDescent="0.3">
      <c r="A20904" s="128"/>
      <c r="B20904" s="128"/>
      <c r="D20904" s="128"/>
      <c r="E20904" s="128"/>
      <c r="G20904" s="129"/>
      <c r="H20904" s="129"/>
    </row>
    <row r="20905" spans="1:8" x14ac:dyDescent="0.3">
      <c r="A20905" s="128"/>
      <c r="B20905" s="128"/>
      <c r="D20905" s="128"/>
      <c r="E20905" s="128"/>
      <c r="G20905" s="129"/>
      <c r="H20905" s="129"/>
    </row>
    <row r="20906" spans="1:8" x14ac:dyDescent="0.3">
      <c r="A20906" s="128"/>
      <c r="B20906" s="128"/>
      <c r="D20906" s="128"/>
      <c r="E20906" s="128"/>
      <c r="G20906" s="129"/>
      <c r="H20906" s="129"/>
    </row>
    <row r="20907" spans="1:8" x14ac:dyDescent="0.3">
      <c r="A20907" s="128"/>
      <c r="B20907" s="128"/>
      <c r="D20907" s="128"/>
      <c r="E20907" s="128"/>
      <c r="G20907" s="129"/>
      <c r="H20907" s="129"/>
    </row>
    <row r="20908" spans="1:8" x14ac:dyDescent="0.3">
      <c r="A20908" s="128"/>
      <c r="B20908" s="128"/>
      <c r="D20908" s="128"/>
      <c r="E20908" s="128"/>
      <c r="G20908" s="129"/>
      <c r="H20908" s="129"/>
    </row>
    <row r="20909" spans="1:8" x14ac:dyDescent="0.3">
      <c r="A20909" s="128"/>
      <c r="B20909" s="128"/>
      <c r="D20909" s="128"/>
      <c r="E20909" s="128"/>
      <c r="G20909" s="129"/>
      <c r="H20909" s="129"/>
    </row>
    <row r="20910" spans="1:8" x14ac:dyDescent="0.3">
      <c r="A20910" s="128"/>
      <c r="B20910" s="128"/>
      <c r="D20910" s="128"/>
      <c r="E20910" s="128"/>
      <c r="G20910" s="129"/>
      <c r="H20910" s="129"/>
    </row>
    <row r="20911" spans="1:8" x14ac:dyDescent="0.3">
      <c r="A20911" s="128"/>
      <c r="B20911" s="128"/>
      <c r="D20911" s="128"/>
      <c r="E20911" s="128"/>
      <c r="G20911" s="129"/>
      <c r="H20911" s="129"/>
    </row>
    <row r="20912" spans="1:8" x14ac:dyDescent="0.3">
      <c r="A20912" s="128"/>
      <c r="B20912" s="128"/>
      <c r="D20912" s="128"/>
      <c r="E20912" s="128"/>
      <c r="G20912" s="129"/>
      <c r="H20912" s="129"/>
    </row>
    <row r="20913" spans="1:8" x14ac:dyDescent="0.3">
      <c r="A20913" s="128"/>
      <c r="B20913" s="128"/>
      <c r="D20913" s="128"/>
      <c r="E20913" s="128"/>
      <c r="G20913" s="129"/>
      <c r="H20913" s="129"/>
    </row>
    <row r="20914" spans="1:8" x14ac:dyDescent="0.3">
      <c r="A20914" s="128"/>
      <c r="B20914" s="128"/>
      <c r="D20914" s="128"/>
      <c r="E20914" s="128"/>
      <c r="G20914" s="129"/>
      <c r="H20914" s="129"/>
    </row>
    <row r="20915" spans="1:8" x14ac:dyDescent="0.3">
      <c r="A20915" s="128"/>
      <c r="B20915" s="128"/>
      <c r="D20915" s="128"/>
      <c r="E20915" s="128"/>
      <c r="G20915" s="129"/>
      <c r="H20915" s="129"/>
    </row>
    <row r="20916" spans="1:8" x14ac:dyDescent="0.3">
      <c r="A20916" s="128"/>
      <c r="B20916" s="128"/>
      <c r="D20916" s="128"/>
      <c r="E20916" s="128"/>
      <c r="G20916" s="129"/>
      <c r="H20916" s="129"/>
    </row>
    <row r="20917" spans="1:8" x14ac:dyDescent="0.3">
      <c r="A20917" s="128"/>
      <c r="B20917" s="128"/>
      <c r="D20917" s="128"/>
      <c r="E20917" s="128"/>
      <c r="G20917" s="129"/>
      <c r="H20917" s="129"/>
    </row>
    <row r="20918" spans="1:8" x14ac:dyDescent="0.3">
      <c r="A20918" s="128"/>
      <c r="B20918" s="128"/>
      <c r="D20918" s="128"/>
      <c r="E20918" s="128"/>
      <c r="G20918" s="129"/>
      <c r="H20918" s="129"/>
    </row>
    <row r="20919" spans="1:8" x14ac:dyDescent="0.3">
      <c r="A20919" s="128"/>
      <c r="B20919" s="128"/>
      <c r="D20919" s="128"/>
      <c r="E20919" s="128"/>
      <c r="G20919" s="129"/>
      <c r="H20919" s="129"/>
    </row>
    <row r="20920" spans="1:8" x14ac:dyDescent="0.3">
      <c r="A20920" s="128"/>
      <c r="B20920" s="128"/>
      <c r="D20920" s="128"/>
      <c r="E20920" s="128"/>
      <c r="G20920" s="129"/>
      <c r="H20920" s="129"/>
    </row>
    <row r="20921" spans="1:8" x14ac:dyDescent="0.3">
      <c r="A20921" s="128"/>
      <c r="B20921" s="128"/>
      <c r="D20921" s="128"/>
      <c r="E20921" s="128"/>
      <c r="G20921" s="129"/>
      <c r="H20921" s="129"/>
    </row>
    <row r="20922" spans="1:8" x14ac:dyDescent="0.3">
      <c r="A20922" s="128"/>
      <c r="B20922" s="128"/>
      <c r="D20922" s="128"/>
      <c r="E20922" s="128"/>
      <c r="G20922" s="129"/>
      <c r="H20922" s="129"/>
    </row>
    <row r="20923" spans="1:8" x14ac:dyDescent="0.3">
      <c r="A20923" s="128"/>
      <c r="B20923" s="128"/>
      <c r="D20923" s="128"/>
      <c r="E20923" s="128"/>
      <c r="G20923" s="129"/>
      <c r="H20923" s="129"/>
    </row>
    <row r="20924" spans="1:8" x14ac:dyDescent="0.3">
      <c r="A20924" s="128"/>
      <c r="B20924" s="128"/>
      <c r="D20924" s="128"/>
      <c r="E20924" s="128"/>
      <c r="G20924" s="129"/>
      <c r="H20924" s="129"/>
    </row>
    <row r="20925" spans="1:8" x14ac:dyDescent="0.3">
      <c r="A20925" s="128"/>
      <c r="B20925" s="128"/>
      <c r="D20925" s="128"/>
      <c r="E20925" s="128"/>
      <c r="G20925" s="129"/>
      <c r="H20925" s="129"/>
    </row>
    <row r="20926" spans="1:8" x14ac:dyDescent="0.3">
      <c r="A20926" s="128"/>
      <c r="B20926" s="128"/>
      <c r="D20926" s="128"/>
      <c r="E20926" s="128"/>
      <c r="G20926" s="129"/>
      <c r="H20926" s="129"/>
    </row>
    <row r="20927" spans="1:8" x14ac:dyDescent="0.3">
      <c r="A20927" s="128"/>
      <c r="B20927" s="128"/>
      <c r="D20927" s="128"/>
      <c r="E20927" s="128"/>
      <c r="G20927" s="129"/>
      <c r="H20927" s="129"/>
    </row>
    <row r="20928" spans="1:8" x14ac:dyDescent="0.3">
      <c r="A20928" s="128"/>
      <c r="B20928" s="128"/>
      <c r="D20928" s="128"/>
      <c r="E20928" s="128"/>
      <c r="G20928" s="129"/>
      <c r="H20928" s="129"/>
    </row>
    <row r="20929" spans="1:8" x14ac:dyDescent="0.3">
      <c r="A20929" s="128"/>
      <c r="B20929" s="128"/>
      <c r="D20929" s="128"/>
      <c r="E20929" s="128"/>
      <c r="G20929" s="129"/>
      <c r="H20929" s="129"/>
    </row>
    <row r="20930" spans="1:8" x14ac:dyDescent="0.3">
      <c r="A20930" s="128"/>
      <c r="B20930" s="128"/>
      <c r="D20930" s="128"/>
      <c r="E20930" s="128"/>
      <c r="G20930" s="129"/>
      <c r="H20930" s="129"/>
    </row>
    <row r="20931" spans="1:8" x14ac:dyDescent="0.3">
      <c r="A20931" s="128"/>
      <c r="B20931" s="128"/>
      <c r="D20931" s="128"/>
      <c r="E20931" s="128"/>
      <c r="G20931" s="129"/>
      <c r="H20931" s="129"/>
    </row>
    <row r="20932" spans="1:8" x14ac:dyDescent="0.3">
      <c r="A20932" s="128"/>
      <c r="B20932" s="128"/>
      <c r="D20932" s="128"/>
      <c r="E20932" s="128"/>
      <c r="G20932" s="129"/>
      <c r="H20932" s="129"/>
    </row>
    <row r="20933" spans="1:8" x14ac:dyDescent="0.3">
      <c r="A20933" s="128"/>
      <c r="B20933" s="128"/>
      <c r="D20933" s="128"/>
      <c r="E20933" s="128"/>
      <c r="G20933" s="129"/>
      <c r="H20933" s="129"/>
    </row>
    <row r="20934" spans="1:8" x14ac:dyDescent="0.3">
      <c r="A20934" s="128"/>
      <c r="B20934" s="128"/>
      <c r="D20934" s="128"/>
      <c r="E20934" s="128"/>
      <c r="G20934" s="129"/>
      <c r="H20934" s="129"/>
    </row>
    <row r="20935" spans="1:8" x14ac:dyDescent="0.3">
      <c r="A20935" s="128"/>
      <c r="B20935" s="128"/>
      <c r="D20935" s="128"/>
      <c r="E20935" s="128"/>
      <c r="G20935" s="129"/>
      <c r="H20935" s="129"/>
    </row>
    <row r="20936" spans="1:8" x14ac:dyDescent="0.3">
      <c r="A20936" s="128"/>
      <c r="B20936" s="128"/>
      <c r="D20936" s="128"/>
      <c r="E20936" s="128"/>
      <c r="G20936" s="129"/>
      <c r="H20936" s="129"/>
    </row>
    <row r="20937" spans="1:8" x14ac:dyDescent="0.3">
      <c r="A20937" s="128"/>
      <c r="B20937" s="128"/>
      <c r="D20937" s="128"/>
      <c r="E20937" s="128"/>
      <c r="G20937" s="129"/>
      <c r="H20937" s="129"/>
    </row>
    <row r="20938" spans="1:8" x14ac:dyDescent="0.3">
      <c r="A20938" s="128"/>
      <c r="B20938" s="128"/>
      <c r="D20938" s="128"/>
      <c r="E20938" s="128"/>
      <c r="G20938" s="129"/>
      <c r="H20938" s="129"/>
    </row>
    <row r="20939" spans="1:8" x14ac:dyDescent="0.3">
      <c r="A20939" s="128"/>
      <c r="B20939" s="128"/>
      <c r="D20939" s="128"/>
      <c r="E20939" s="128"/>
      <c r="G20939" s="129"/>
      <c r="H20939" s="129"/>
    </row>
    <row r="20940" spans="1:8" x14ac:dyDescent="0.3">
      <c r="A20940" s="128"/>
      <c r="B20940" s="128"/>
      <c r="D20940" s="128"/>
      <c r="E20940" s="128"/>
      <c r="G20940" s="129"/>
      <c r="H20940" s="129"/>
    </row>
    <row r="20941" spans="1:8" x14ac:dyDescent="0.3">
      <c r="A20941" s="128"/>
      <c r="B20941" s="128"/>
      <c r="D20941" s="128"/>
      <c r="E20941" s="128"/>
      <c r="G20941" s="129"/>
      <c r="H20941" s="129"/>
    </row>
    <row r="20942" spans="1:8" x14ac:dyDescent="0.3">
      <c r="A20942" s="128"/>
      <c r="B20942" s="128"/>
      <c r="D20942" s="128"/>
      <c r="E20942" s="128"/>
      <c r="G20942" s="129"/>
      <c r="H20942" s="129"/>
    </row>
    <row r="20943" spans="1:8" x14ac:dyDescent="0.3">
      <c r="A20943" s="128"/>
      <c r="B20943" s="128"/>
      <c r="D20943" s="128"/>
      <c r="E20943" s="128"/>
      <c r="G20943" s="129"/>
      <c r="H20943" s="129"/>
    </row>
    <row r="20944" spans="1:8" x14ac:dyDescent="0.3">
      <c r="A20944" s="128"/>
      <c r="B20944" s="128"/>
      <c r="D20944" s="128"/>
      <c r="E20944" s="128"/>
      <c r="G20944" s="129"/>
      <c r="H20944" s="129"/>
    </row>
    <row r="20945" spans="1:8" x14ac:dyDescent="0.3">
      <c r="A20945" s="128"/>
      <c r="B20945" s="128"/>
      <c r="D20945" s="128"/>
      <c r="E20945" s="128"/>
      <c r="G20945" s="129"/>
      <c r="H20945" s="129"/>
    </row>
    <row r="20946" spans="1:8" x14ac:dyDescent="0.3">
      <c r="A20946" s="128"/>
      <c r="B20946" s="128"/>
      <c r="D20946" s="128"/>
      <c r="E20946" s="128"/>
      <c r="G20946" s="129"/>
      <c r="H20946" s="129"/>
    </row>
    <row r="20947" spans="1:8" x14ac:dyDescent="0.3">
      <c r="A20947" s="128"/>
      <c r="B20947" s="128"/>
      <c r="D20947" s="128"/>
      <c r="E20947" s="128"/>
      <c r="G20947" s="129"/>
      <c r="H20947" s="129"/>
    </row>
    <row r="20948" spans="1:8" x14ac:dyDescent="0.3">
      <c r="A20948" s="128"/>
      <c r="B20948" s="128"/>
      <c r="D20948" s="128"/>
      <c r="E20948" s="128"/>
      <c r="G20948" s="129"/>
      <c r="H20948" s="129"/>
    </row>
    <row r="20949" spans="1:8" x14ac:dyDescent="0.3">
      <c r="A20949" s="128"/>
      <c r="B20949" s="128"/>
      <c r="D20949" s="128"/>
      <c r="E20949" s="128"/>
      <c r="G20949" s="129"/>
      <c r="H20949" s="129"/>
    </row>
    <row r="20950" spans="1:8" x14ac:dyDescent="0.3">
      <c r="A20950" s="128"/>
      <c r="B20950" s="128"/>
      <c r="D20950" s="128"/>
      <c r="E20950" s="128"/>
      <c r="G20950" s="129"/>
      <c r="H20950" s="129"/>
    </row>
    <row r="20951" spans="1:8" x14ac:dyDescent="0.3">
      <c r="A20951" s="128"/>
      <c r="B20951" s="128"/>
      <c r="D20951" s="128"/>
      <c r="E20951" s="128"/>
      <c r="G20951" s="129"/>
      <c r="H20951" s="129"/>
    </row>
    <row r="20952" spans="1:8" x14ac:dyDescent="0.3">
      <c r="A20952" s="128"/>
      <c r="B20952" s="128"/>
      <c r="D20952" s="128"/>
      <c r="E20952" s="128"/>
      <c r="G20952" s="129"/>
      <c r="H20952" s="129"/>
    </row>
    <row r="20953" spans="1:8" x14ac:dyDescent="0.3">
      <c r="A20953" s="128"/>
      <c r="B20953" s="128"/>
      <c r="D20953" s="128"/>
      <c r="E20953" s="128"/>
      <c r="G20953" s="129"/>
      <c r="H20953" s="129"/>
    </row>
    <row r="20954" spans="1:8" x14ac:dyDescent="0.3">
      <c r="A20954" s="128"/>
      <c r="B20954" s="128"/>
      <c r="D20954" s="128"/>
      <c r="E20954" s="128"/>
      <c r="G20954" s="129"/>
      <c r="H20954" s="129"/>
    </row>
    <row r="20955" spans="1:8" x14ac:dyDescent="0.3">
      <c r="A20955" s="128"/>
      <c r="B20955" s="128"/>
      <c r="D20955" s="128"/>
      <c r="E20955" s="128"/>
      <c r="G20955" s="129"/>
      <c r="H20955" s="129"/>
    </row>
    <row r="20956" spans="1:8" x14ac:dyDescent="0.3">
      <c r="A20956" s="128"/>
      <c r="B20956" s="128"/>
      <c r="D20956" s="128"/>
      <c r="E20956" s="128"/>
      <c r="G20956" s="129"/>
      <c r="H20956" s="129"/>
    </row>
    <row r="20957" spans="1:8" x14ac:dyDescent="0.3">
      <c r="A20957" s="128"/>
      <c r="B20957" s="128"/>
      <c r="D20957" s="128"/>
      <c r="E20957" s="128"/>
      <c r="G20957" s="129"/>
      <c r="H20957" s="129"/>
    </row>
    <row r="20958" spans="1:8" x14ac:dyDescent="0.3">
      <c r="A20958" s="128"/>
      <c r="B20958" s="128"/>
      <c r="D20958" s="128"/>
      <c r="E20958" s="128"/>
      <c r="G20958" s="129"/>
      <c r="H20958" s="129"/>
    </row>
    <row r="20959" spans="1:8" x14ac:dyDescent="0.3">
      <c r="A20959" s="128"/>
      <c r="B20959" s="128"/>
      <c r="D20959" s="128"/>
      <c r="E20959" s="128"/>
      <c r="G20959" s="129"/>
      <c r="H20959" s="129"/>
    </row>
    <row r="20960" spans="1:8" x14ac:dyDescent="0.3">
      <c r="A20960" s="128"/>
      <c r="B20960" s="128"/>
      <c r="D20960" s="128"/>
      <c r="E20960" s="128"/>
      <c r="G20960" s="129"/>
      <c r="H20960" s="129"/>
    </row>
    <row r="20961" spans="1:8" x14ac:dyDescent="0.3">
      <c r="A20961" s="128"/>
      <c r="B20961" s="128"/>
      <c r="D20961" s="128"/>
      <c r="E20961" s="128"/>
      <c r="G20961" s="129"/>
      <c r="H20961" s="129"/>
    </row>
    <row r="20962" spans="1:8" x14ac:dyDescent="0.3">
      <c r="A20962" s="128"/>
      <c r="B20962" s="128"/>
      <c r="D20962" s="128"/>
      <c r="E20962" s="128"/>
      <c r="G20962" s="129"/>
      <c r="H20962" s="129"/>
    </row>
    <row r="20963" spans="1:8" x14ac:dyDescent="0.3">
      <c r="A20963" s="128"/>
      <c r="B20963" s="128"/>
      <c r="D20963" s="128"/>
      <c r="E20963" s="128"/>
      <c r="G20963" s="129"/>
      <c r="H20963" s="129"/>
    </row>
    <row r="20964" spans="1:8" x14ac:dyDescent="0.3">
      <c r="A20964" s="128"/>
      <c r="B20964" s="128"/>
      <c r="D20964" s="128"/>
      <c r="E20964" s="128"/>
      <c r="G20964" s="129"/>
      <c r="H20964" s="129"/>
    </row>
    <row r="20965" spans="1:8" x14ac:dyDescent="0.3">
      <c r="A20965" s="128"/>
      <c r="B20965" s="128"/>
      <c r="D20965" s="128"/>
      <c r="E20965" s="128"/>
      <c r="G20965" s="129"/>
      <c r="H20965" s="129"/>
    </row>
    <row r="20966" spans="1:8" x14ac:dyDescent="0.3">
      <c r="A20966" s="128"/>
      <c r="B20966" s="128"/>
      <c r="D20966" s="128"/>
      <c r="E20966" s="128"/>
      <c r="G20966" s="129"/>
      <c r="H20966" s="129"/>
    </row>
    <row r="20967" spans="1:8" x14ac:dyDescent="0.3">
      <c r="A20967" s="128"/>
      <c r="B20967" s="128"/>
      <c r="D20967" s="128"/>
      <c r="E20967" s="128"/>
      <c r="G20967" s="129"/>
      <c r="H20967" s="129"/>
    </row>
    <row r="20968" spans="1:8" x14ac:dyDescent="0.3">
      <c r="A20968" s="128"/>
      <c r="B20968" s="128"/>
      <c r="D20968" s="128"/>
      <c r="E20968" s="128"/>
      <c r="G20968" s="129"/>
      <c r="H20968" s="129"/>
    </row>
    <row r="20969" spans="1:8" x14ac:dyDescent="0.3">
      <c r="A20969" s="128"/>
      <c r="B20969" s="128"/>
      <c r="D20969" s="128"/>
      <c r="E20969" s="128"/>
      <c r="G20969" s="129"/>
      <c r="H20969" s="129"/>
    </row>
    <row r="20970" spans="1:8" x14ac:dyDescent="0.3">
      <c r="A20970" s="128"/>
      <c r="B20970" s="128"/>
      <c r="D20970" s="128"/>
      <c r="E20970" s="128"/>
      <c r="G20970" s="129"/>
      <c r="H20970" s="129"/>
    </row>
    <row r="20971" spans="1:8" x14ac:dyDescent="0.3">
      <c r="A20971" s="128"/>
      <c r="B20971" s="128"/>
      <c r="D20971" s="128"/>
      <c r="E20971" s="128"/>
      <c r="G20971" s="129"/>
      <c r="H20971" s="129"/>
    </row>
    <row r="20972" spans="1:8" x14ac:dyDescent="0.3">
      <c r="A20972" s="128"/>
      <c r="B20972" s="128"/>
      <c r="D20972" s="128"/>
      <c r="E20972" s="128"/>
      <c r="G20972" s="129"/>
      <c r="H20972" s="129"/>
    </row>
    <row r="20973" spans="1:8" x14ac:dyDescent="0.3">
      <c r="A20973" s="128"/>
      <c r="B20973" s="128"/>
      <c r="D20973" s="128"/>
      <c r="E20973" s="128"/>
      <c r="G20973" s="129"/>
      <c r="H20973" s="129"/>
    </row>
    <row r="20974" spans="1:8" x14ac:dyDescent="0.3">
      <c r="A20974" s="128"/>
      <c r="B20974" s="128"/>
      <c r="D20974" s="128"/>
      <c r="E20974" s="128"/>
      <c r="G20974" s="129"/>
      <c r="H20974" s="129"/>
    </row>
    <row r="20975" spans="1:8" x14ac:dyDescent="0.3">
      <c r="A20975" s="128"/>
      <c r="B20975" s="128"/>
      <c r="D20975" s="128"/>
      <c r="E20975" s="128"/>
      <c r="G20975" s="129"/>
      <c r="H20975" s="129"/>
    </row>
    <row r="20976" spans="1:8" x14ac:dyDescent="0.3">
      <c r="A20976" s="128"/>
      <c r="B20976" s="128"/>
      <c r="D20976" s="128"/>
      <c r="E20976" s="128"/>
      <c r="G20976" s="129"/>
      <c r="H20976" s="129"/>
    </row>
    <row r="20977" spans="1:8" x14ac:dyDescent="0.3">
      <c r="A20977" s="128"/>
      <c r="B20977" s="128"/>
      <c r="D20977" s="128"/>
      <c r="E20977" s="128"/>
      <c r="G20977" s="129"/>
      <c r="H20977" s="129"/>
    </row>
    <row r="20978" spans="1:8" x14ac:dyDescent="0.3">
      <c r="A20978" s="128"/>
      <c r="B20978" s="128"/>
      <c r="D20978" s="128"/>
      <c r="E20978" s="128"/>
      <c r="G20978" s="129"/>
      <c r="H20978" s="129"/>
    </row>
    <row r="20979" spans="1:8" x14ac:dyDescent="0.3">
      <c r="A20979" s="128"/>
      <c r="B20979" s="128"/>
      <c r="D20979" s="128"/>
      <c r="E20979" s="128"/>
      <c r="G20979" s="129"/>
      <c r="H20979" s="129"/>
    </row>
    <row r="20980" spans="1:8" x14ac:dyDescent="0.3">
      <c r="A20980" s="128"/>
      <c r="B20980" s="128"/>
      <c r="D20980" s="128"/>
      <c r="E20980" s="128"/>
      <c r="G20980" s="129"/>
      <c r="H20980" s="129"/>
    </row>
    <row r="20981" spans="1:8" x14ac:dyDescent="0.3">
      <c r="A20981" s="128"/>
      <c r="B20981" s="128"/>
      <c r="D20981" s="128"/>
      <c r="E20981" s="128"/>
      <c r="G20981" s="129"/>
      <c r="H20981" s="129"/>
    </row>
    <row r="20982" spans="1:8" x14ac:dyDescent="0.3">
      <c r="A20982" s="128"/>
      <c r="B20982" s="128"/>
      <c r="D20982" s="128"/>
      <c r="E20982" s="128"/>
      <c r="G20982" s="129"/>
      <c r="H20982" s="129"/>
    </row>
    <row r="20983" spans="1:8" x14ac:dyDescent="0.3">
      <c r="A20983" s="128"/>
      <c r="B20983" s="128"/>
      <c r="D20983" s="128"/>
      <c r="E20983" s="128"/>
      <c r="G20983" s="129"/>
      <c r="H20983" s="129"/>
    </row>
    <row r="20984" spans="1:8" x14ac:dyDescent="0.3">
      <c r="A20984" s="128"/>
      <c r="B20984" s="128"/>
      <c r="D20984" s="128"/>
      <c r="E20984" s="128"/>
      <c r="G20984" s="129"/>
      <c r="H20984" s="129"/>
    </row>
    <row r="20985" spans="1:8" x14ac:dyDescent="0.3">
      <c r="A20985" s="128"/>
      <c r="B20985" s="128"/>
      <c r="D20985" s="128"/>
      <c r="E20985" s="128"/>
      <c r="G20985" s="129"/>
      <c r="H20985" s="129"/>
    </row>
    <row r="20986" spans="1:8" x14ac:dyDescent="0.3">
      <c r="A20986" s="128"/>
      <c r="B20986" s="128"/>
      <c r="D20986" s="128"/>
      <c r="E20986" s="128"/>
      <c r="G20986" s="129"/>
      <c r="H20986" s="129"/>
    </row>
    <row r="20987" spans="1:8" x14ac:dyDescent="0.3">
      <c r="A20987" s="128"/>
      <c r="B20987" s="128"/>
      <c r="D20987" s="128"/>
      <c r="E20987" s="128"/>
      <c r="G20987" s="129"/>
      <c r="H20987" s="129"/>
    </row>
    <row r="20988" spans="1:8" x14ac:dyDescent="0.3">
      <c r="A20988" s="128"/>
      <c r="B20988" s="128"/>
      <c r="D20988" s="128"/>
      <c r="E20988" s="128"/>
      <c r="G20988" s="129"/>
      <c r="H20988" s="129"/>
    </row>
    <row r="20989" spans="1:8" x14ac:dyDescent="0.3">
      <c r="A20989" s="128"/>
      <c r="B20989" s="128"/>
      <c r="D20989" s="128"/>
      <c r="E20989" s="128"/>
      <c r="G20989" s="129"/>
      <c r="H20989" s="129"/>
    </row>
    <row r="20990" spans="1:8" x14ac:dyDescent="0.3">
      <c r="A20990" s="128"/>
      <c r="B20990" s="128"/>
      <c r="D20990" s="128"/>
      <c r="E20990" s="128"/>
      <c r="G20990" s="129"/>
      <c r="H20990" s="129"/>
    </row>
    <row r="20991" spans="1:8" x14ac:dyDescent="0.3">
      <c r="A20991" s="128"/>
      <c r="B20991" s="128"/>
      <c r="D20991" s="128"/>
      <c r="E20991" s="128"/>
      <c r="G20991" s="129"/>
      <c r="H20991" s="129"/>
    </row>
    <row r="20992" spans="1:8" x14ac:dyDescent="0.3">
      <c r="A20992" s="128"/>
      <c r="B20992" s="128"/>
      <c r="D20992" s="128"/>
      <c r="E20992" s="128"/>
      <c r="G20992" s="129"/>
      <c r="H20992" s="129"/>
    </row>
    <row r="20993" spans="1:8" x14ac:dyDescent="0.3">
      <c r="A20993" s="128"/>
      <c r="B20993" s="128"/>
      <c r="D20993" s="128"/>
      <c r="E20993" s="128"/>
      <c r="G20993" s="129"/>
      <c r="H20993" s="129"/>
    </row>
    <row r="20994" spans="1:8" x14ac:dyDescent="0.3">
      <c r="A20994" s="128"/>
      <c r="B20994" s="128"/>
      <c r="D20994" s="128"/>
      <c r="E20994" s="128"/>
      <c r="G20994" s="129"/>
      <c r="H20994" s="129"/>
    </row>
    <row r="20995" spans="1:8" x14ac:dyDescent="0.3">
      <c r="A20995" s="128"/>
      <c r="B20995" s="128"/>
      <c r="D20995" s="128"/>
      <c r="E20995" s="128"/>
      <c r="G20995" s="129"/>
      <c r="H20995" s="129"/>
    </row>
    <row r="20996" spans="1:8" x14ac:dyDescent="0.3">
      <c r="A20996" s="128"/>
      <c r="B20996" s="128"/>
      <c r="D20996" s="128"/>
      <c r="E20996" s="128"/>
      <c r="G20996" s="129"/>
      <c r="H20996" s="129"/>
    </row>
    <row r="20997" spans="1:8" x14ac:dyDescent="0.3">
      <c r="A20997" s="128"/>
      <c r="B20997" s="128"/>
      <c r="D20997" s="128"/>
      <c r="E20997" s="128"/>
      <c r="G20997" s="129"/>
      <c r="H20997" s="129"/>
    </row>
    <row r="20998" spans="1:8" x14ac:dyDescent="0.3">
      <c r="A20998" s="128"/>
      <c r="B20998" s="128"/>
      <c r="D20998" s="128"/>
      <c r="E20998" s="128"/>
      <c r="G20998" s="129"/>
      <c r="H20998" s="129"/>
    </row>
    <row r="20999" spans="1:8" x14ac:dyDescent="0.3">
      <c r="A20999" s="128"/>
      <c r="B20999" s="128"/>
      <c r="D20999" s="128"/>
      <c r="E20999" s="128"/>
      <c r="G20999" s="129"/>
      <c r="H20999" s="129"/>
    </row>
    <row r="21000" spans="1:8" x14ac:dyDescent="0.3">
      <c r="A21000" s="128"/>
      <c r="B21000" s="128"/>
      <c r="D21000" s="128"/>
      <c r="E21000" s="128"/>
      <c r="G21000" s="129"/>
      <c r="H21000" s="129"/>
    </row>
    <row r="21001" spans="1:8" x14ac:dyDescent="0.3">
      <c r="A21001" s="128"/>
      <c r="B21001" s="128"/>
      <c r="D21001" s="128"/>
      <c r="E21001" s="128"/>
      <c r="G21001" s="129"/>
      <c r="H21001" s="129"/>
    </row>
    <row r="21002" spans="1:8" x14ac:dyDescent="0.3">
      <c r="A21002" s="128"/>
      <c r="B21002" s="128"/>
      <c r="D21002" s="128"/>
      <c r="E21002" s="128"/>
      <c r="G21002" s="129"/>
      <c r="H21002" s="129"/>
    </row>
    <row r="21003" spans="1:8" x14ac:dyDescent="0.3">
      <c r="A21003" s="128"/>
      <c r="B21003" s="128"/>
      <c r="D21003" s="128"/>
      <c r="E21003" s="128"/>
      <c r="G21003" s="129"/>
      <c r="H21003" s="129"/>
    </row>
    <row r="21004" spans="1:8" x14ac:dyDescent="0.3">
      <c r="A21004" s="128"/>
      <c r="B21004" s="128"/>
      <c r="D21004" s="128"/>
      <c r="E21004" s="128"/>
      <c r="G21004" s="129"/>
      <c r="H21004" s="129"/>
    </row>
    <row r="21005" spans="1:8" x14ac:dyDescent="0.3">
      <c r="A21005" s="128"/>
      <c r="B21005" s="128"/>
      <c r="D21005" s="128"/>
      <c r="E21005" s="128"/>
      <c r="G21005" s="129"/>
      <c r="H21005" s="129"/>
    </row>
    <row r="21006" spans="1:8" x14ac:dyDescent="0.3">
      <c r="A21006" s="128"/>
      <c r="B21006" s="128"/>
      <c r="D21006" s="128"/>
      <c r="E21006" s="128"/>
      <c r="G21006" s="129"/>
      <c r="H21006" s="129"/>
    </row>
    <row r="21007" spans="1:8" x14ac:dyDescent="0.3">
      <c r="A21007" s="128"/>
      <c r="B21007" s="128"/>
      <c r="D21007" s="128"/>
      <c r="E21007" s="128"/>
      <c r="G21007" s="129"/>
      <c r="H21007" s="129"/>
    </row>
    <row r="21008" spans="1:8" x14ac:dyDescent="0.3">
      <c r="A21008" s="128"/>
      <c r="B21008" s="128"/>
      <c r="D21008" s="128"/>
      <c r="E21008" s="128"/>
      <c r="G21008" s="129"/>
      <c r="H21008" s="129"/>
    </row>
    <row r="21009" spans="1:8" x14ac:dyDescent="0.3">
      <c r="A21009" s="128"/>
      <c r="B21009" s="128"/>
      <c r="D21009" s="128"/>
      <c r="E21009" s="128"/>
      <c r="G21009" s="129"/>
      <c r="H21009" s="129"/>
    </row>
    <row r="21010" spans="1:8" x14ac:dyDescent="0.3">
      <c r="A21010" s="128"/>
      <c r="B21010" s="128"/>
      <c r="D21010" s="128"/>
      <c r="E21010" s="128"/>
      <c r="G21010" s="129"/>
      <c r="H21010" s="129"/>
    </row>
    <row r="21011" spans="1:8" x14ac:dyDescent="0.3">
      <c r="A21011" s="128"/>
      <c r="B21011" s="128"/>
      <c r="D21011" s="128"/>
      <c r="E21011" s="128"/>
      <c r="G21011" s="129"/>
      <c r="H21011" s="129"/>
    </row>
    <row r="21012" spans="1:8" x14ac:dyDescent="0.3">
      <c r="A21012" s="128"/>
      <c r="B21012" s="128"/>
      <c r="D21012" s="128"/>
      <c r="E21012" s="128"/>
      <c r="G21012" s="129"/>
      <c r="H21012" s="129"/>
    </row>
    <row r="21013" spans="1:8" x14ac:dyDescent="0.3">
      <c r="A21013" s="128"/>
      <c r="B21013" s="128"/>
      <c r="D21013" s="128"/>
      <c r="E21013" s="128"/>
      <c r="G21013" s="129"/>
      <c r="H21013" s="129"/>
    </row>
    <row r="21014" spans="1:8" x14ac:dyDescent="0.3">
      <c r="A21014" s="128"/>
      <c r="B21014" s="128"/>
      <c r="D21014" s="128"/>
      <c r="E21014" s="128"/>
      <c r="G21014" s="129"/>
      <c r="H21014" s="129"/>
    </row>
    <row r="21015" spans="1:8" x14ac:dyDescent="0.3">
      <c r="A21015" s="128"/>
      <c r="B21015" s="128"/>
      <c r="D21015" s="128"/>
      <c r="E21015" s="128"/>
      <c r="G21015" s="129"/>
      <c r="H21015" s="129"/>
    </row>
    <row r="21016" spans="1:8" x14ac:dyDescent="0.3">
      <c r="A21016" s="128"/>
      <c r="B21016" s="128"/>
      <c r="D21016" s="128"/>
      <c r="E21016" s="128"/>
      <c r="G21016" s="129"/>
      <c r="H21016" s="129"/>
    </row>
    <row r="21017" spans="1:8" x14ac:dyDescent="0.3">
      <c r="A21017" s="128"/>
      <c r="B21017" s="128"/>
      <c r="D21017" s="128"/>
      <c r="E21017" s="128"/>
      <c r="G21017" s="129"/>
      <c r="H21017" s="129"/>
    </row>
    <row r="21018" spans="1:8" x14ac:dyDescent="0.3">
      <c r="A21018" s="128"/>
      <c r="B21018" s="128"/>
      <c r="D21018" s="128"/>
      <c r="E21018" s="128"/>
      <c r="G21018" s="129"/>
      <c r="H21018" s="129"/>
    </row>
    <row r="21019" spans="1:8" x14ac:dyDescent="0.3">
      <c r="A21019" s="128"/>
      <c r="B21019" s="128"/>
      <c r="D21019" s="128"/>
      <c r="E21019" s="128"/>
      <c r="G21019" s="129"/>
      <c r="H21019" s="129"/>
    </row>
    <row r="21020" spans="1:8" x14ac:dyDescent="0.3">
      <c r="A21020" s="128"/>
      <c r="B21020" s="128"/>
      <c r="D21020" s="128"/>
      <c r="E21020" s="128"/>
      <c r="G21020" s="129"/>
      <c r="H21020" s="129"/>
    </row>
    <row r="21021" spans="1:8" x14ac:dyDescent="0.3">
      <c r="A21021" s="128"/>
      <c r="B21021" s="128"/>
      <c r="D21021" s="128"/>
      <c r="E21021" s="128"/>
      <c r="G21021" s="129"/>
      <c r="H21021" s="129"/>
    </row>
    <row r="21022" spans="1:8" x14ac:dyDescent="0.3">
      <c r="A21022" s="128"/>
      <c r="B21022" s="128"/>
      <c r="D21022" s="128"/>
      <c r="E21022" s="128"/>
      <c r="G21022" s="129"/>
      <c r="H21022" s="129"/>
    </row>
    <row r="21023" spans="1:8" x14ac:dyDescent="0.3">
      <c r="A21023" s="128"/>
      <c r="B21023" s="128"/>
      <c r="D21023" s="128"/>
      <c r="E21023" s="128"/>
      <c r="G21023" s="129"/>
      <c r="H21023" s="129"/>
    </row>
    <row r="21024" spans="1:8" x14ac:dyDescent="0.3">
      <c r="A21024" s="128"/>
      <c r="B21024" s="128"/>
      <c r="D21024" s="128"/>
      <c r="E21024" s="128"/>
      <c r="G21024" s="129"/>
      <c r="H21024" s="129"/>
    </row>
    <row r="21025" spans="1:8" x14ac:dyDescent="0.3">
      <c r="A21025" s="128"/>
      <c r="B21025" s="128"/>
      <c r="D21025" s="128"/>
      <c r="E21025" s="128"/>
      <c r="G21025" s="129"/>
      <c r="H21025" s="129"/>
    </row>
    <row r="21026" spans="1:8" x14ac:dyDescent="0.3">
      <c r="A21026" s="128"/>
      <c r="B21026" s="128"/>
      <c r="D21026" s="128"/>
      <c r="E21026" s="128"/>
      <c r="G21026" s="129"/>
      <c r="H21026" s="129"/>
    </row>
    <row r="21027" spans="1:8" x14ac:dyDescent="0.3">
      <c r="A21027" s="128"/>
      <c r="B21027" s="128"/>
      <c r="D21027" s="128"/>
      <c r="E21027" s="128"/>
      <c r="G21027" s="129"/>
      <c r="H21027" s="129"/>
    </row>
    <row r="21028" spans="1:8" x14ac:dyDescent="0.3">
      <c r="A21028" s="128"/>
      <c r="B21028" s="128"/>
      <c r="D21028" s="128"/>
      <c r="E21028" s="128"/>
      <c r="G21028" s="129"/>
      <c r="H21028" s="129"/>
    </row>
    <row r="21029" spans="1:8" x14ac:dyDescent="0.3">
      <c r="A21029" s="128"/>
      <c r="B21029" s="128"/>
      <c r="D21029" s="128"/>
      <c r="E21029" s="128"/>
      <c r="G21029" s="129"/>
      <c r="H21029" s="129"/>
    </row>
    <row r="21030" spans="1:8" x14ac:dyDescent="0.3">
      <c r="A21030" s="128"/>
      <c r="B21030" s="128"/>
      <c r="D21030" s="128"/>
      <c r="E21030" s="128"/>
      <c r="G21030" s="129"/>
      <c r="H21030" s="129"/>
    </row>
    <row r="21031" spans="1:8" x14ac:dyDescent="0.3">
      <c r="A21031" s="128"/>
      <c r="B21031" s="128"/>
      <c r="D21031" s="128"/>
      <c r="E21031" s="128"/>
      <c r="G21031" s="129"/>
      <c r="H21031" s="129"/>
    </row>
    <row r="21032" spans="1:8" x14ac:dyDescent="0.3">
      <c r="A21032" s="128"/>
      <c r="B21032" s="128"/>
      <c r="D21032" s="128"/>
      <c r="E21032" s="128"/>
      <c r="G21032" s="129"/>
      <c r="H21032" s="129"/>
    </row>
    <row r="21033" spans="1:8" x14ac:dyDescent="0.3">
      <c r="A21033" s="128"/>
      <c r="B21033" s="128"/>
      <c r="D21033" s="128"/>
      <c r="E21033" s="128"/>
      <c r="G21033" s="129"/>
      <c r="H21033" s="129"/>
    </row>
    <row r="21034" spans="1:8" x14ac:dyDescent="0.3">
      <c r="A21034" s="128"/>
      <c r="B21034" s="128"/>
      <c r="D21034" s="128"/>
      <c r="E21034" s="128"/>
      <c r="G21034" s="129"/>
      <c r="H21034" s="129"/>
    </row>
    <row r="21035" spans="1:8" x14ac:dyDescent="0.3">
      <c r="A21035" s="128"/>
      <c r="B21035" s="128"/>
      <c r="D21035" s="128"/>
      <c r="E21035" s="128"/>
      <c r="G21035" s="129"/>
      <c r="H21035" s="129"/>
    </row>
    <row r="21036" spans="1:8" x14ac:dyDescent="0.3">
      <c r="A21036" s="128"/>
      <c r="B21036" s="128"/>
      <c r="D21036" s="128"/>
      <c r="E21036" s="128"/>
      <c r="G21036" s="129"/>
      <c r="H21036" s="129"/>
    </row>
    <row r="21037" spans="1:8" x14ac:dyDescent="0.3">
      <c r="A21037" s="128"/>
      <c r="B21037" s="128"/>
      <c r="D21037" s="128"/>
      <c r="E21037" s="128"/>
      <c r="G21037" s="129"/>
      <c r="H21037" s="129"/>
    </row>
    <row r="21038" spans="1:8" x14ac:dyDescent="0.3">
      <c r="A21038" s="128"/>
      <c r="B21038" s="128"/>
      <c r="D21038" s="128"/>
      <c r="E21038" s="128"/>
      <c r="G21038" s="129"/>
      <c r="H21038" s="129"/>
    </row>
    <row r="21039" spans="1:8" x14ac:dyDescent="0.3">
      <c r="A21039" s="128"/>
      <c r="B21039" s="128"/>
      <c r="D21039" s="128"/>
      <c r="E21039" s="128"/>
      <c r="G21039" s="129"/>
      <c r="H21039" s="129"/>
    </row>
    <row r="21040" spans="1:8" x14ac:dyDescent="0.3">
      <c r="A21040" s="128"/>
      <c r="B21040" s="128"/>
      <c r="D21040" s="128"/>
      <c r="E21040" s="128"/>
      <c r="G21040" s="129"/>
      <c r="H21040" s="129"/>
    </row>
    <row r="21041" spans="1:8" x14ac:dyDescent="0.3">
      <c r="A21041" s="128"/>
      <c r="B21041" s="128"/>
      <c r="D21041" s="128"/>
      <c r="E21041" s="128"/>
      <c r="G21041" s="129"/>
      <c r="H21041" s="129"/>
    </row>
    <row r="21042" spans="1:8" x14ac:dyDescent="0.3">
      <c r="A21042" s="128"/>
      <c r="B21042" s="128"/>
      <c r="D21042" s="128"/>
      <c r="E21042" s="128"/>
      <c r="G21042" s="129"/>
      <c r="H21042" s="129"/>
    </row>
    <row r="21043" spans="1:8" x14ac:dyDescent="0.3">
      <c r="A21043" s="128"/>
      <c r="B21043" s="128"/>
      <c r="D21043" s="128"/>
      <c r="E21043" s="128"/>
      <c r="G21043" s="129"/>
      <c r="H21043" s="129"/>
    </row>
    <row r="21044" spans="1:8" x14ac:dyDescent="0.3">
      <c r="A21044" s="128"/>
      <c r="B21044" s="128"/>
      <c r="D21044" s="128"/>
      <c r="E21044" s="128"/>
      <c r="G21044" s="129"/>
      <c r="H21044" s="129"/>
    </row>
    <row r="21045" spans="1:8" x14ac:dyDescent="0.3">
      <c r="A21045" s="128"/>
      <c r="B21045" s="128"/>
      <c r="D21045" s="128"/>
      <c r="E21045" s="128"/>
      <c r="G21045" s="129"/>
      <c r="H21045" s="129"/>
    </row>
    <row r="21046" spans="1:8" x14ac:dyDescent="0.3">
      <c r="A21046" s="128"/>
      <c r="B21046" s="128"/>
      <c r="D21046" s="128"/>
      <c r="E21046" s="128"/>
      <c r="G21046" s="129"/>
      <c r="H21046" s="129"/>
    </row>
    <row r="21047" spans="1:8" x14ac:dyDescent="0.3">
      <c r="A21047" s="128"/>
      <c r="B21047" s="128"/>
      <c r="D21047" s="128"/>
      <c r="E21047" s="128"/>
      <c r="G21047" s="129"/>
      <c r="H21047" s="129"/>
    </row>
    <row r="21048" spans="1:8" x14ac:dyDescent="0.3">
      <c r="A21048" s="128"/>
      <c r="B21048" s="128"/>
      <c r="D21048" s="128"/>
      <c r="E21048" s="128"/>
      <c r="G21048" s="129"/>
      <c r="H21048" s="129"/>
    </row>
    <row r="21049" spans="1:8" x14ac:dyDescent="0.3">
      <c r="A21049" s="128"/>
      <c r="B21049" s="128"/>
      <c r="D21049" s="128"/>
      <c r="E21049" s="128"/>
      <c r="G21049" s="129"/>
      <c r="H21049" s="129"/>
    </row>
    <row r="21050" spans="1:8" x14ac:dyDescent="0.3">
      <c r="A21050" s="128"/>
      <c r="B21050" s="128"/>
      <c r="D21050" s="128"/>
      <c r="E21050" s="128"/>
      <c r="G21050" s="129"/>
      <c r="H21050" s="129"/>
    </row>
    <row r="21051" spans="1:8" x14ac:dyDescent="0.3">
      <c r="A21051" s="128"/>
      <c r="B21051" s="128"/>
      <c r="D21051" s="128"/>
      <c r="E21051" s="128"/>
      <c r="G21051" s="129"/>
      <c r="H21051" s="129"/>
    </row>
    <row r="21052" spans="1:8" x14ac:dyDescent="0.3">
      <c r="A21052" s="128"/>
      <c r="B21052" s="128"/>
      <c r="D21052" s="128"/>
      <c r="E21052" s="128"/>
      <c r="G21052" s="129"/>
      <c r="H21052" s="129"/>
    </row>
    <row r="21053" spans="1:8" x14ac:dyDescent="0.3">
      <c r="A21053" s="128"/>
      <c r="B21053" s="128"/>
      <c r="D21053" s="128"/>
      <c r="E21053" s="128"/>
      <c r="G21053" s="129"/>
      <c r="H21053" s="129"/>
    </row>
    <row r="21054" spans="1:8" x14ac:dyDescent="0.3">
      <c r="A21054" s="128"/>
      <c r="B21054" s="128"/>
      <c r="D21054" s="128"/>
      <c r="E21054" s="128"/>
      <c r="G21054" s="129"/>
      <c r="H21054" s="129"/>
    </row>
    <row r="21055" spans="1:8" x14ac:dyDescent="0.3">
      <c r="A21055" s="128"/>
      <c r="B21055" s="128"/>
      <c r="D21055" s="128"/>
      <c r="E21055" s="128"/>
      <c r="G21055" s="129"/>
      <c r="H21055" s="129"/>
    </row>
    <row r="21056" spans="1:8" x14ac:dyDescent="0.3">
      <c r="A21056" s="128"/>
      <c r="B21056" s="128"/>
      <c r="D21056" s="128"/>
      <c r="E21056" s="128"/>
      <c r="G21056" s="129"/>
      <c r="H21056" s="129"/>
    </row>
    <row r="21057" spans="1:8" x14ac:dyDescent="0.3">
      <c r="A21057" s="128"/>
      <c r="B21057" s="128"/>
      <c r="D21057" s="128"/>
      <c r="E21057" s="128"/>
      <c r="G21057" s="129"/>
      <c r="H21057" s="129"/>
    </row>
    <row r="21058" spans="1:8" x14ac:dyDescent="0.3">
      <c r="A21058" s="128"/>
      <c r="B21058" s="128"/>
      <c r="D21058" s="128"/>
      <c r="E21058" s="128"/>
      <c r="G21058" s="129"/>
      <c r="H21058" s="129"/>
    </row>
    <row r="21059" spans="1:8" x14ac:dyDescent="0.3">
      <c r="A21059" s="128"/>
      <c r="B21059" s="128"/>
      <c r="D21059" s="128"/>
      <c r="E21059" s="128"/>
      <c r="G21059" s="129"/>
      <c r="H21059" s="129"/>
    </row>
    <row r="21060" spans="1:8" x14ac:dyDescent="0.3">
      <c r="A21060" s="128"/>
      <c r="B21060" s="128"/>
      <c r="D21060" s="128"/>
      <c r="E21060" s="128"/>
      <c r="G21060" s="129"/>
      <c r="H21060" s="129"/>
    </row>
    <row r="21061" spans="1:8" x14ac:dyDescent="0.3">
      <c r="A21061" s="128"/>
      <c r="B21061" s="128"/>
      <c r="D21061" s="128"/>
      <c r="E21061" s="128"/>
      <c r="G21061" s="129"/>
      <c r="H21061" s="129"/>
    </row>
    <row r="21062" spans="1:8" x14ac:dyDescent="0.3">
      <c r="A21062" s="128"/>
      <c r="B21062" s="128"/>
      <c r="D21062" s="128"/>
      <c r="E21062" s="128"/>
      <c r="G21062" s="129"/>
      <c r="H21062" s="129"/>
    </row>
    <row r="21063" spans="1:8" x14ac:dyDescent="0.3">
      <c r="A21063" s="128"/>
      <c r="B21063" s="128"/>
      <c r="D21063" s="128"/>
      <c r="E21063" s="128"/>
      <c r="G21063" s="129"/>
      <c r="H21063" s="129"/>
    </row>
    <row r="21064" spans="1:8" x14ac:dyDescent="0.3">
      <c r="A21064" s="128"/>
      <c r="B21064" s="128"/>
      <c r="D21064" s="128"/>
      <c r="E21064" s="128"/>
      <c r="G21064" s="129"/>
      <c r="H21064" s="129"/>
    </row>
    <row r="21065" spans="1:8" x14ac:dyDescent="0.3">
      <c r="A21065" s="128"/>
      <c r="B21065" s="128"/>
      <c r="D21065" s="128"/>
      <c r="E21065" s="128"/>
      <c r="G21065" s="129"/>
      <c r="H21065" s="129"/>
    </row>
    <row r="21066" spans="1:8" x14ac:dyDescent="0.3">
      <c r="A21066" s="128"/>
      <c r="B21066" s="128"/>
      <c r="D21066" s="128"/>
      <c r="E21066" s="128"/>
      <c r="G21066" s="129"/>
      <c r="H21066" s="129"/>
    </row>
    <row r="21067" spans="1:8" x14ac:dyDescent="0.3">
      <c r="A21067" s="128"/>
      <c r="B21067" s="128"/>
      <c r="D21067" s="128"/>
      <c r="E21067" s="128"/>
      <c r="G21067" s="129"/>
      <c r="H21067" s="129"/>
    </row>
    <row r="21068" spans="1:8" x14ac:dyDescent="0.3">
      <c r="A21068" s="128"/>
      <c r="B21068" s="128"/>
      <c r="D21068" s="128"/>
      <c r="E21068" s="128"/>
      <c r="G21068" s="129"/>
      <c r="H21068" s="129"/>
    </row>
    <row r="21069" spans="1:8" x14ac:dyDescent="0.3">
      <c r="A21069" s="128"/>
      <c r="B21069" s="128"/>
      <c r="D21069" s="128"/>
      <c r="E21069" s="128"/>
      <c r="G21069" s="129"/>
      <c r="H21069" s="129"/>
    </row>
    <row r="21070" spans="1:8" x14ac:dyDescent="0.3">
      <c r="A21070" s="128"/>
      <c r="B21070" s="128"/>
      <c r="D21070" s="128"/>
      <c r="E21070" s="128"/>
      <c r="G21070" s="129"/>
      <c r="H21070" s="129"/>
    </row>
    <row r="21071" spans="1:8" x14ac:dyDescent="0.3">
      <c r="A21071" s="128"/>
      <c r="B21071" s="128"/>
      <c r="D21071" s="128"/>
      <c r="E21071" s="128"/>
      <c r="G21071" s="129"/>
      <c r="H21071" s="129"/>
    </row>
    <row r="21072" spans="1:8" x14ac:dyDescent="0.3">
      <c r="A21072" s="128"/>
      <c r="B21072" s="128"/>
      <c r="D21072" s="128"/>
      <c r="E21072" s="128"/>
      <c r="G21072" s="129"/>
      <c r="H21072" s="129"/>
    </row>
    <row r="21073" spans="1:8" x14ac:dyDescent="0.3">
      <c r="A21073" s="128"/>
      <c r="B21073" s="128"/>
      <c r="D21073" s="128"/>
      <c r="E21073" s="128"/>
      <c r="G21073" s="129"/>
      <c r="H21073" s="129"/>
    </row>
    <row r="21074" spans="1:8" x14ac:dyDescent="0.3">
      <c r="A21074" s="128"/>
      <c r="B21074" s="128"/>
      <c r="D21074" s="128"/>
      <c r="E21074" s="128"/>
      <c r="G21074" s="129"/>
      <c r="H21074" s="129"/>
    </row>
    <row r="21075" spans="1:8" x14ac:dyDescent="0.3">
      <c r="A21075" s="128"/>
      <c r="B21075" s="128"/>
      <c r="D21075" s="128"/>
      <c r="E21075" s="128"/>
      <c r="G21075" s="129"/>
      <c r="H21075" s="129"/>
    </row>
    <row r="21076" spans="1:8" x14ac:dyDescent="0.3">
      <c r="A21076" s="128"/>
      <c r="B21076" s="128"/>
      <c r="D21076" s="128"/>
      <c r="E21076" s="128"/>
      <c r="G21076" s="129"/>
      <c r="H21076" s="129"/>
    </row>
    <row r="21077" spans="1:8" x14ac:dyDescent="0.3">
      <c r="A21077" s="128"/>
      <c r="B21077" s="128"/>
      <c r="D21077" s="128"/>
      <c r="E21077" s="128"/>
      <c r="G21077" s="129"/>
      <c r="H21077" s="129"/>
    </row>
    <row r="21078" spans="1:8" x14ac:dyDescent="0.3">
      <c r="A21078" s="128"/>
      <c r="B21078" s="128"/>
      <c r="D21078" s="128"/>
      <c r="E21078" s="128"/>
      <c r="G21078" s="129"/>
      <c r="H21078" s="129"/>
    </row>
    <row r="21079" spans="1:8" x14ac:dyDescent="0.3">
      <c r="A21079" s="128"/>
      <c r="B21079" s="128"/>
      <c r="D21079" s="128"/>
      <c r="E21079" s="128"/>
      <c r="G21079" s="129"/>
      <c r="H21079" s="129"/>
    </row>
    <row r="21080" spans="1:8" x14ac:dyDescent="0.3">
      <c r="A21080" s="128"/>
      <c r="B21080" s="128"/>
      <c r="D21080" s="128"/>
      <c r="E21080" s="128"/>
      <c r="G21080" s="129"/>
      <c r="H21080" s="129"/>
    </row>
    <row r="21081" spans="1:8" x14ac:dyDescent="0.3">
      <c r="A21081" s="128"/>
      <c r="B21081" s="128"/>
      <c r="D21081" s="128"/>
      <c r="E21081" s="128"/>
      <c r="G21081" s="129"/>
      <c r="H21081" s="129"/>
    </row>
    <row r="21082" spans="1:8" x14ac:dyDescent="0.3">
      <c r="A21082" s="128"/>
      <c r="B21082" s="128"/>
      <c r="D21082" s="128"/>
      <c r="E21082" s="128"/>
      <c r="G21082" s="129"/>
      <c r="H21082" s="129"/>
    </row>
    <row r="21083" spans="1:8" x14ac:dyDescent="0.3">
      <c r="A21083" s="128"/>
      <c r="B21083" s="128"/>
      <c r="D21083" s="128"/>
      <c r="E21083" s="128"/>
      <c r="G21083" s="129"/>
      <c r="H21083" s="129"/>
    </row>
    <row r="21084" spans="1:8" x14ac:dyDescent="0.3">
      <c r="A21084" s="128"/>
      <c r="B21084" s="128"/>
      <c r="D21084" s="128"/>
      <c r="E21084" s="128"/>
      <c r="G21084" s="129"/>
      <c r="H21084" s="129"/>
    </row>
    <row r="21085" spans="1:8" x14ac:dyDescent="0.3">
      <c r="A21085" s="128"/>
      <c r="B21085" s="128"/>
      <c r="D21085" s="128"/>
      <c r="E21085" s="128"/>
      <c r="G21085" s="129"/>
      <c r="H21085" s="129"/>
    </row>
    <row r="21086" spans="1:8" x14ac:dyDescent="0.3">
      <c r="A21086" s="128"/>
      <c r="B21086" s="128"/>
      <c r="D21086" s="128"/>
      <c r="E21086" s="128"/>
      <c r="G21086" s="129"/>
      <c r="H21086" s="129"/>
    </row>
    <row r="21087" spans="1:8" x14ac:dyDescent="0.3">
      <c r="A21087" s="128"/>
      <c r="B21087" s="128"/>
      <c r="D21087" s="128"/>
      <c r="E21087" s="128"/>
      <c r="G21087" s="129"/>
      <c r="H21087" s="129"/>
    </row>
    <row r="21088" spans="1:8" x14ac:dyDescent="0.3">
      <c r="A21088" s="128"/>
      <c r="B21088" s="128"/>
      <c r="D21088" s="128"/>
      <c r="E21088" s="128"/>
      <c r="G21088" s="129"/>
      <c r="H21088" s="129"/>
    </row>
    <row r="21089" spans="1:8" x14ac:dyDescent="0.3">
      <c r="A21089" s="128"/>
      <c r="B21089" s="128"/>
      <c r="D21089" s="128"/>
      <c r="E21089" s="128"/>
      <c r="G21089" s="129"/>
      <c r="H21089" s="129"/>
    </row>
    <row r="21090" spans="1:8" x14ac:dyDescent="0.3">
      <c r="A21090" s="128"/>
      <c r="B21090" s="128"/>
      <c r="D21090" s="128"/>
      <c r="E21090" s="128"/>
      <c r="G21090" s="129"/>
      <c r="H21090" s="129"/>
    </row>
    <row r="21091" spans="1:8" x14ac:dyDescent="0.3">
      <c r="A21091" s="128"/>
      <c r="B21091" s="128"/>
      <c r="D21091" s="128"/>
      <c r="E21091" s="128"/>
      <c r="G21091" s="129"/>
      <c r="H21091" s="129"/>
    </row>
    <row r="21092" spans="1:8" x14ac:dyDescent="0.3">
      <c r="A21092" s="128"/>
      <c r="B21092" s="128"/>
      <c r="D21092" s="128"/>
      <c r="E21092" s="128"/>
      <c r="G21092" s="129"/>
      <c r="H21092" s="129"/>
    </row>
    <row r="21093" spans="1:8" x14ac:dyDescent="0.3">
      <c r="A21093" s="128"/>
      <c r="B21093" s="128"/>
      <c r="D21093" s="128"/>
      <c r="E21093" s="128"/>
      <c r="G21093" s="129"/>
      <c r="H21093" s="129"/>
    </row>
    <row r="21094" spans="1:8" x14ac:dyDescent="0.3">
      <c r="A21094" s="128"/>
      <c r="B21094" s="128"/>
      <c r="D21094" s="128"/>
      <c r="E21094" s="128"/>
      <c r="G21094" s="129"/>
      <c r="H21094" s="129"/>
    </row>
    <row r="21095" spans="1:8" x14ac:dyDescent="0.3">
      <c r="A21095" s="128"/>
      <c r="B21095" s="128"/>
      <c r="D21095" s="128"/>
      <c r="E21095" s="128"/>
      <c r="G21095" s="129"/>
      <c r="H21095" s="129"/>
    </row>
    <row r="21096" spans="1:8" x14ac:dyDescent="0.3">
      <c r="A21096" s="128"/>
      <c r="B21096" s="128"/>
      <c r="D21096" s="128"/>
      <c r="E21096" s="128"/>
      <c r="G21096" s="129"/>
      <c r="H21096" s="129"/>
    </row>
    <row r="21097" spans="1:8" x14ac:dyDescent="0.3">
      <c r="A21097" s="128"/>
      <c r="B21097" s="128"/>
      <c r="D21097" s="128"/>
      <c r="E21097" s="128"/>
      <c r="G21097" s="129"/>
      <c r="H21097" s="129"/>
    </row>
    <row r="21098" spans="1:8" x14ac:dyDescent="0.3">
      <c r="A21098" s="128"/>
      <c r="B21098" s="128"/>
      <c r="D21098" s="128"/>
      <c r="E21098" s="128"/>
      <c r="G21098" s="129"/>
      <c r="H21098" s="129"/>
    </row>
    <row r="21099" spans="1:8" x14ac:dyDescent="0.3">
      <c r="A21099" s="128"/>
      <c r="B21099" s="128"/>
      <c r="D21099" s="128"/>
      <c r="E21099" s="128"/>
      <c r="G21099" s="129"/>
      <c r="H21099" s="129"/>
    </row>
    <row r="21100" spans="1:8" x14ac:dyDescent="0.3">
      <c r="A21100" s="128"/>
      <c r="B21100" s="128"/>
      <c r="D21100" s="128"/>
      <c r="E21100" s="128"/>
      <c r="G21100" s="129"/>
      <c r="H21100" s="129"/>
    </row>
    <row r="21101" spans="1:8" x14ac:dyDescent="0.3">
      <c r="A21101" s="128"/>
      <c r="B21101" s="128"/>
      <c r="D21101" s="128"/>
      <c r="E21101" s="128"/>
      <c r="G21101" s="129"/>
      <c r="H21101" s="129"/>
    </row>
    <row r="21102" spans="1:8" x14ac:dyDescent="0.3">
      <c r="A21102" s="128"/>
      <c r="B21102" s="128"/>
      <c r="D21102" s="128"/>
      <c r="E21102" s="128"/>
      <c r="G21102" s="129"/>
      <c r="H21102" s="129"/>
    </row>
    <row r="21103" spans="1:8" x14ac:dyDescent="0.3">
      <c r="A21103" s="128"/>
      <c r="B21103" s="128"/>
      <c r="D21103" s="128"/>
      <c r="E21103" s="128"/>
      <c r="G21103" s="129"/>
      <c r="H21103" s="129"/>
    </row>
    <row r="21104" spans="1:8" x14ac:dyDescent="0.3">
      <c r="A21104" s="128"/>
      <c r="B21104" s="128"/>
      <c r="D21104" s="128"/>
      <c r="E21104" s="128"/>
      <c r="G21104" s="129"/>
      <c r="H21104" s="129"/>
    </row>
    <row r="21105" spans="1:8" x14ac:dyDescent="0.3">
      <c r="A21105" s="128"/>
      <c r="B21105" s="128"/>
      <c r="D21105" s="128"/>
      <c r="E21105" s="128"/>
      <c r="G21105" s="129"/>
      <c r="H21105" s="129"/>
    </row>
    <row r="21106" spans="1:8" x14ac:dyDescent="0.3">
      <c r="A21106" s="128"/>
      <c r="B21106" s="128"/>
      <c r="D21106" s="128"/>
      <c r="E21106" s="128"/>
      <c r="G21106" s="129"/>
      <c r="H21106" s="129"/>
    </row>
    <row r="21107" spans="1:8" x14ac:dyDescent="0.3">
      <c r="A21107" s="128"/>
      <c r="B21107" s="128"/>
      <c r="D21107" s="128"/>
      <c r="E21107" s="128"/>
      <c r="G21107" s="129"/>
      <c r="H21107" s="129"/>
    </row>
    <row r="21108" spans="1:8" x14ac:dyDescent="0.3">
      <c r="A21108" s="128"/>
      <c r="B21108" s="128"/>
      <c r="D21108" s="128"/>
      <c r="E21108" s="128"/>
      <c r="G21108" s="129"/>
      <c r="H21108" s="129"/>
    </row>
    <row r="21109" spans="1:8" x14ac:dyDescent="0.3">
      <c r="A21109" s="128"/>
      <c r="B21109" s="128"/>
      <c r="D21109" s="128"/>
      <c r="E21109" s="128"/>
      <c r="G21109" s="129"/>
      <c r="H21109" s="129"/>
    </row>
    <row r="21110" spans="1:8" x14ac:dyDescent="0.3">
      <c r="A21110" s="128"/>
      <c r="B21110" s="128"/>
      <c r="D21110" s="128"/>
      <c r="E21110" s="128"/>
      <c r="G21110" s="129"/>
      <c r="H21110" s="129"/>
    </row>
    <row r="21111" spans="1:8" x14ac:dyDescent="0.3">
      <c r="A21111" s="128"/>
      <c r="B21111" s="128"/>
      <c r="D21111" s="128"/>
      <c r="E21111" s="128"/>
      <c r="G21111" s="129"/>
      <c r="H21111" s="129"/>
    </row>
    <row r="21112" spans="1:8" x14ac:dyDescent="0.3">
      <c r="A21112" s="128"/>
      <c r="B21112" s="128"/>
      <c r="D21112" s="128"/>
      <c r="E21112" s="128"/>
      <c r="G21112" s="129"/>
      <c r="H21112" s="129"/>
    </row>
    <row r="21113" spans="1:8" x14ac:dyDescent="0.3">
      <c r="A21113" s="128"/>
      <c r="B21113" s="128"/>
      <c r="D21113" s="128"/>
      <c r="E21113" s="128"/>
      <c r="G21113" s="129"/>
      <c r="H21113" s="129"/>
    </row>
    <row r="21114" spans="1:8" x14ac:dyDescent="0.3">
      <c r="A21114" s="128"/>
      <c r="B21114" s="128"/>
      <c r="D21114" s="128"/>
      <c r="E21114" s="128"/>
      <c r="G21114" s="129"/>
      <c r="H21114" s="129"/>
    </row>
    <row r="21115" spans="1:8" x14ac:dyDescent="0.3">
      <c r="A21115" s="128"/>
      <c r="B21115" s="128"/>
      <c r="D21115" s="128"/>
      <c r="E21115" s="128"/>
      <c r="G21115" s="129"/>
      <c r="H21115" s="129"/>
    </row>
    <row r="21116" spans="1:8" x14ac:dyDescent="0.3">
      <c r="A21116" s="128"/>
      <c r="B21116" s="128"/>
      <c r="D21116" s="128"/>
      <c r="E21116" s="128"/>
      <c r="G21116" s="129"/>
      <c r="H21116" s="129"/>
    </row>
    <row r="21117" spans="1:8" x14ac:dyDescent="0.3">
      <c r="A21117" s="128"/>
      <c r="B21117" s="128"/>
      <c r="D21117" s="128"/>
      <c r="E21117" s="128"/>
      <c r="G21117" s="129"/>
      <c r="H21117" s="129"/>
    </row>
    <row r="21118" spans="1:8" x14ac:dyDescent="0.3">
      <c r="A21118" s="128"/>
      <c r="B21118" s="128"/>
      <c r="D21118" s="128"/>
      <c r="E21118" s="128"/>
      <c r="G21118" s="129"/>
      <c r="H21118" s="129"/>
    </row>
    <row r="21119" spans="1:8" x14ac:dyDescent="0.3">
      <c r="A21119" s="128"/>
      <c r="B21119" s="128"/>
      <c r="D21119" s="128"/>
      <c r="E21119" s="128"/>
      <c r="G21119" s="129"/>
      <c r="H21119" s="129"/>
    </row>
    <row r="21120" spans="1:8" x14ac:dyDescent="0.3">
      <c r="A21120" s="128"/>
      <c r="B21120" s="128"/>
      <c r="D21120" s="128"/>
      <c r="E21120" s="128"/>
      <c r="G21120" s="129"/>
      <c r="H21120" s="129"/>
    </row>
    <row r="21121" spans="1:8" x14ac:dyDescent="0.3">
      <c r="A21121" s="128"/>
      <c r="B21121" s="128"/>
      <c r="D21121" s="128"/>
      <c r="E21121" s="128"/>
      <c r="G21121" s="129"/>
      <c r="H21121" s="129"/>
    </row>
    <row r="21122" spans="1:8" x14ac:dyDescent="0.3">
      <c r="A21122" s="128"/>
      <c r="B21122" s="128"/>
      <c r="D21122" s="128"/>
      <c r="E21122" s="128"/>
      <c r="G21122" s="129"/>
      <c r="H21122" s="129"/>
    </row>
    <row r="21123" spans="1:8" x14ac:dyDescent="0.3">
      <c r="A21123" s="128"/>
      <c r="B21123" s="128"/>
      <c r="D21123" s="128"/>
      <c r="E21123" s="128"/>
      <c r="G21123" s="129"/>
      <c r="H21123" s="129"/>
    </row>
    <row r="21124" spans="1:8" x14ac:dyDescent="0.3">
      <c r="A21124" s="128"/>
      <c r="B21124" s="128"/>
      <c r="D21124" s="128"/>
      <c r="E21124" s="128"/>
      <c r="G21124" s="129"/>
      <c r="H21124" s="129"/>
    </row>
    <row r="21125" spans="1:8" x14ac:dyDescent="0.3">
      <c r="A21125" s="128"/>
      <c r="B21125" s="128"/>
      <c r="D21125" s="128"/>
      <c r="E21125" s="128"/>
      <c r="G21125" s="129"/>
      <c r="H21125" s="129"/>
    </row>
    <row r="21126" spans="1:8" x14ac:dyDescent="0.3">
      <c r="A21126" s="128"/>
      <c r="B21126" s="128"/>
      <c r="D21126" s="128"/>
      <c r="E21126" s="128"/>
      <c r="G21126" s="129"/>
      <c r="H21126" s="129"/>
    </row>
    <row r="21127" spans="1:8" x14ac:dyDescent="0.3">
      <c r="A21127" s="128"/>
      <c r="B21127" s="128"/>
      <c r="D21127" s="128"/>
      <c r="E21127" s="128"/>
      <c r="G21127" s="129"/>
      <c r="H21127" s="129"/>
    </row>
    <row r="21128" spans="1:8" x14ac:dyDescent="0.3">
      <c r="A21128" s="128"/>
      <c r="B21128" s="128"/>
      <c r="D21128" s="128"/>
      <c r="E21128" s="128"/>
      <c r="G21128" s="129"/>
      <c r="H21128" s="129"/>
    </row>
    <row r="21129" spans="1:8" x14ac:dyDescent="0.3">
      <c r="A21129" s="128"/>
      <c r="B21129" s="128"/>
      <c r="D21129" s="128"/>
      <c r="E21129" s="128"/>
      <c r="G21129" s="129"/>
      <c r="H21129" s="129"/>
    </row>
    <row r="21130" spans="1:8" x14ac:dyDescent="0.3">
      <c r="A21130" s="128"/>
      <c r="B21130" s="128"/>
      <c r="D21130" s="128"/>
      <c r="E21130" s="128"/>
      <c r="G21130" s="129"/>
      <c r="H21130" s="129"/>
    </row>
    <row r="21131" spans="1:8" x14ac:dyDescent="0.3">
      <c r="A21131" s="128"/>
      <c r="B21131" s="128"/>
      <c r="D21131" s="128"/>
      <c r="E21131" s="128"/>
      <c r="G21131" s="129"/>
      <c r="H21131" s="129"/>
    </row>
    <row r="21132" spans="1:8" x14ac:dyDescent="0.3">
      <c r="A21132" s="128"/>
      <c r="B21132" s="128"/>
      <c r="D21132" s="128"/>
      <c r="E21132" s="128"/>
      <c r="G21132" s="129"/>
      <c r="H21132" s="129"/>
    </row>
    <row r="21133" spans="1:8" x14ac:dyDescent="0.3">
      <c r="A21133" s="128"/>
      <c r="B21133" s="128"/>
      <c r="D21133" s="128"/>
      <c r="E21133" s="128"/>
      <c r="G21133" s="129"/>
      <c r="H21133" s="129"/>
    </row>
    <row r="21134" spans="1:8" x14ac:dyDescent="0.3">
      <c r="A21134" s="128"/>
      <c r="B21134" s="128"/>
      <c r="D21134" s="128"/>
      <c r="E21134" s="128"/>
      <c r="G21134" s="129"/>
      <c r="H21134" s="129"/>
    </row>
    <row r="21135" spans="1:8" x14ac:dyDescent="0.3">
      <c r="A21135" s="128"/>
      <c r="B21135" s="128"/>
      <c r="D21135" s="128"/>
      <c r="E21135" s="128"/>
      <c r="G21135" s="129"/>
      <c r="H21135" s="129"/>
    </row>
    <row r="21136" spans="1:8" x14ac:dyDescent="0.3">
      <c r="A21136" s="128"/>
      <c r="B21136" s="128"/>
      <c r="D21136" s="128"/>
      <c r="E21136" s="128"/>
      <c r="G21136" s="129"/>
      <c r="H21136" s="129"/>
    </row>
    <row r="21137" spans="1:8" x14ac:dyDescent="0.3">
      <c r="A21137" s="128"/>
      <c r="B21137" s="128"/>
      <c r="D21137" s="128"/>
      <c r="E21137" s="128"/>
      <c r="G21137" s="129"/>
      <c r="H21137" s="129"/>
    </row>
    <row r="21138" spans="1:8" x14ac:dyDescent="0.3">
      <c r="A21138" s="128"/>
      <c r="B21138" s="128"/>
      <c r="D21138" s="128"/>
      <c r="E21138" s="128"/>
      <c r="G21138" s="129"/>
      <c r="H21138" s="129"/>
    </row>
    <row r="21139" spans="1:8" x14ac:dyDescent="0.3">
      <c r="A21139" s="128"/>
      <c r="B21139" s="128"/>
      <c r="D21139" s="128"/>
      <c r="E21139" s="128"/>
      <c r="G21139" s="129"/>
      <c r="H21139" s="129"/>
    </row>
    <row r="21140" spans="1:8" x14ac:dyDescent="0.3">
      <c r="A21140" s="128"/>
      <c r="B21140" s="128"/>
      <c r="D21140" s="128"/>
      <c r="E21140" s="128"/>
      <c r="G21140" s="129"/>
      <c r="H21140" s="129"/>
    </row>
    <row r="21141" spans="1:8" x14ac:dyDescent="0.3">
      <c r="A21141" s="128"/>
      <c r="B21141" s="128"/>
      <c r="D21141" s="128"/>
      <c r="E21141" s="128"/>
      <c r="G21141" s="129"/>
      <c r="H21141" s="129"/>
    </row>
    <row r="21142" spans="1:8" x14ac:dyDescent="0.3">
      <c r="A21142" s="128"/>
      <c r="B21142" s="128"/>
      <c r="D21142" s="128"/>
      <c r="E21142" s="128"/>
      <c r="G21142" s="129"/>
      <c r="H21142" s="129"/>
    </row>
    <row r="21143" spans="1:8" x14ac:dyDescent="0.3">
      <c r="A21143" s="128"/>
      <c r="B21143" s="128"/>
      <c r="D21143" s="128"/>
      <c r="E21143" s="128"/>
      <c r="G21143" s="129"/>
      <c r="H21143" s="129"/>
    </row>
    <row r="21144" spans="1:8" x14ac:dyDescent="0.3">
      <c r="A21144" s="128"/>
      <c r="B21144" s="128"/>
      <c r="D21144" s="128"/>
      <c r="E21144" s="128"/>
      <c r="G21144" s="129"/>
      <c r="H21144" s="129"/>
    </row>
    <row r="21145" spans="1:8" x14ac:dyDescent="0.3">
      <c r="A21145" s="128"/>
      <c r="B21145" s="128"/>
      <c r="D21145" s="128"/>
      <c r="E21145" s="128"/>
      <c r="G21145" s="129"/>
      <c r="H21145" s="129"/>
    </row>
    <row r="21146" spans="1:8" x14ac:dyDescent="0.3">
      <c r="A21146" s="128"/>
      <c r="B21146" s="128"/>
      <c r="D21146" s="128"/>
      <c r="E21146" s="128"/>
      <c r="G21146" s="129"/>
      <c r="H21146" s="129"/>
    </row>
    <row r="21147" spans="1:8" x14ac:dyDescent="0.3">
      <c r="A21147" s="128"/>
      <c r="B21147" s="128"/>
      <c r="D21147" s="128"/>
      <c r="E21147" s="128"/>
      <c r="G21147" s="129"/>
      <c r="H21147" s="129"/>
    </row>
    <row r="21148" spans="1:8" x14ac:dyDescent="0.3">
      <c r="A21148" s="128"/>
      <c r="B21148" s="128"/>
      <c r="D21148" s="128"/>
      <c r="E21148" s="128"/>
      <c r="G21148" s="129"/>
      <c r="H21148" s="129"/>
    </row>
    <row r="21149" spans="1:8" x14ac:dyDescent="0.3">
      <c r="A21149" s="128"/>
      <c r="B21149" s="128"/>
      <c r="D21149" s="128"/>
      <c r="E21149" s="128"/>
      <c r="G21149" s="129"/>
      <c r="H21149" s="129"/>
    </row>
    <row r="21150" spans="1:8" x14ac:dyDescent="0.3">
      <c r="A21150" s="128"/>
      <c r="B21150" s="128"/>
      <c r="D21150" s="128"/>
      <c r="E21150" s="128"/>
      <c r="G21150" s="129"/>
      <c r="H21150" s="129"/>
    </row>
    <row r="21151" spans="1:8" x14ac:dyDescent="0.3">
      <c r="A21151" s="128"/>
      <c r="B21151" s="128"/>
      <c r="D21151" s="128"/>
      <c r="E21151" s="128"/>
      <c r="G21151" s="129"/>
      <c r="H21151" s="129"/>
    </row>
    <row r="21152" spans="1:8" x14ac:dyDescent="0.3">
      <c r="A21152" s="128"/>
      <c r="B21152" s="128"/>
      <c r="D21152" s="128"/>
      <c r="E21152" s="128"/>
      <c r="G21152" s="129"/>
      <c r="H21152" s="129"/>
    </row>
    <row r="21153" spans="1:8" x14ac:dyDescent="0.3">
      <c r="A21153" s="128"/>
      <c r="B21153" s="128"/>
      <c r="D21153" s="128"/>
      <c r="E21153" s="128"/>
      <c r="G21153" s="129"/>
      <c r="H21153" s="129"/>
    </row>
    <row r="21154" spans="1:8" x14ac:dyDescent="0.3">
      <c r="A21154" s="128"/>
      <c r="B21154" s="128"/>
      <c r="D21154" s="128"/>
      <c r="E21154" s="128"/>
      <c r="G21154" s="129"/>
      <c r="H21154" s="129"/>
    </row>
    <row r="21155" spans="1:8" x14ac:dyDescent="0.3">
      <c r="A21155" s="128"/>
      <c r="B21155" s="128"/>
      <c r="D21155" s="128"/>
      <c r="E21155" s="128"/>
      <c r="G21155" s="129"/>
      <c r="H21155" s="129"/>
    </row>
    <row r="21156" spans="1:8" x14ac:dyDescent="0.3">
      <c r="A21156" s="128"/>
      <c r="B21156" s="128"/>
      <c r="D21156" s="128"/>
      <c r="E21156" s="128"/>
      <c r="G21156" s="129"/>
      <c r="H21156" s="129"/>
    </row>
    <row r="21157" spans="1:8" x14ac:dyDescent="0.3">
      <c r="A21157" s="128"/>
      <c r="B21157" s="128"/>
      <c r="D21157" s="128"/>
      <c r="E21157" s="128"/>
      <c r="G21157" s="129"/>
      <c r="H21157" s="129"/>
    </row>
    <row r="21158" spans="1:8" x14ac:dyDescent="0.3">
      <c r="A21158" s="128"/>
      <c r="B21158" s="128"/>
      <c r="D21158" s="128"/>
      <c r="E21158" s="128"/>
      <c r="G21158" s="129"/>
      <c r="H21158" s="129"/>
    </row>
    <row r="21159" spans="1:8" x14ac:dyDescent="0.3">
      <c r="A21159" s="128"/>
      <c r="B21159" s="128"/>
      <c r="D21159" s="128"/>
      <c r="E21159" s="128"/>
      <c r="G21159" s="129"/>
      <c r="H21159" s="129"/>
    </row>
    <row r="21160" spans="1:8" x14ac:dyDescent="0.3">
      <c r="A21160" s="128"/>
      <c r="B21160" s="128"/>
      <c r="D21160" s="128"/>
      <c r="E21160" s="128"/>
      <c r="G21160" s="129"/>
      <c r="H21160" s="129"/>
    </row>
    <row r="21161" spans="1:8" x14ac:dyDescent="0.3">
      <c r="A21161" s="128"/>
      <c r="B21161" s="128"/>
      <c r="D21161" s="128"/>
      <c r="E21161" s="128"/>
      <c r="G21161" s="129"/>
      <c r="H21161" s="129"/>
    </row>
    <row r="21162" spans="1:8" x14ac:dyDescent="0.3">
      <c r="A21162" s="128"/>
      <c r="B21162" s="128"/>
      <c r="D21162" s="128"/>
      <c r="E21162" s="128"/>
      <c r="G21162" s="129"/>
      <c r="H21162" s="129"/>
    </row>
    <row r="21163" spans="1:8" x14ac:dyDescent="0.3">
      <c r="A21163" s="128"/>
      <c r="B21163" s="128"/>
      <c r="D21163" s="128"/>
      <c r="E21163" s="128"/>
      <c r="G21163" s="129"/>
      <c r="H21163" s="129"/>
    </row>
    <row r="21164" spans="1:8" x14ac:dyDescent="0.3">
      <c r="A21164" s="128"/>
      <c r="B21164" s="128"/>
      <c r="D21164" s="128"/>
      <c r="E21164" s="128"/>
      <c r="G21164" s="129"/>
      <c r="H21164" s="129"/>
    </row>
    <row r="21165" spans="1:8" x14ac:dyDescent="0.3">
      <c r="A21165" s="128"/>
      <c r="B21165" s="128"/>
      <c r="D21165" s="128"/>
      <c r="E21165" s="128"/>
      <c r="G21165" s="129"/>
      <c r="H21165" s="129"/>
    </row>
    <row r="21166" spans="1:8" x14ac:dyDescent="0.3">
      <c r="A21166" s="128"/>
      <c r="B21166" s="128"/>
      <c r="D21166" s="128"/>
      <c r="E21166" s="128"/>
      <c r="G21166" s="129"/>
      <c r="H21166" s="129"/>
    </row>
    <row r="21167" spans="1:8" x14ac:dyDescent="0.3">
      <c r="A21167" s="128"/>
      <c r="B21167" s="128"/>
      <c r="D21167" s="128"/>
      <c r="E21167" s="128"/>
      <c r="G21167" s="129"/>
      <c r="H21167" s="129"/>
    </row>
    <row r="21168" spans="1:8" x14ac:dyDescent="0.3">
      <c r="A21168" s="128"/>
      <c r="B21168" s="128"/>
      <c r="D21168" s="128"/>
      <c r="E21168" s="128"/>
      <c r="G21168" s="129"/>
      <c r="H21168" s="129"/>
    </row>
    <row r="21169" spans="1:8" x14ac:dyDescent="0.3">
      <c r="A21169" s="128"/>
      <c r="B21169" s="128"/>
      <c r="D21169" s="128"/>
      <c r="E21169" s="128"/>
      <c r="G21169" s="129"/>
      <c r="H21169" s="129"/>
    </row>
    <row r="21170" spans="1:8" x14ac:dyDescent="0.3">
      <c r="A21170" s="128"/>
      <c r="B21170" s="128"/>
      <c r="D21170" s="128"/>
      <c r="E21170" s="128"/>
      <c r="G21170" s="129"/>
      <c r="H21170" s="129"/>
    </row>
    <row r="21171" spans="1:8" x14ac:dyDescent="0.3">
      <c r="A21171" s="128"/>
      <c r="B21171" s="128"/>
      <c r="D21171" s="128"/>
      <c r="E21171" s="128"/>
      <c r="G21171" s="129"/>
      <c r="H21171" s="129"/>
    </row>
    <row r="21172" spans="1:8" x14ac:dyDescent="0.3">
      <c r="A21172" s="128"/>
      <c r="B21172" s="128"/>
      <c r="D21172" s="128"/>
      <c r="E21172" s="128"/>
      <c r="G21172" s="129"/>
      <c r="H21172" s="129"/>
    </row>
    <row r="21173" spans="1:8" x14ac:dyDescent="0.3">
      <c r="A21173" s="128"/>
      <c r="B21173" s="128"/>
      <c r="D21173" s="128"/>
      <c r="E21173" s="128"/>
      <c r="G21173" s="129"/>
      <c r="H21173" s="129"/>
    </row>
    <row r="21174" spans="1:8" x14ac:dyDescent="0.3">
      <c r="A21174" s="128"/>
      <c r="B21174" s="128"/>
      <c r="D21174" s="128"/>
      <c r="E21174" s="128"/>
      <c r="G21174" s="129"/>
      <c r="H21174" s="129"/>
    </row>
    <row r="21175" spans="1:8" x14ac:dyDescent="0.3">
      <c r="A21175" s="128"/>
      <c r="B21175" s="128"/>
      <c r="D21175" s="128"/>
      <c r="E21175" s="128"/>
      <c r="G21175" s="129"/>
      <c r="H21175" s="129"/>
    </row>
    <row r="21176" spans="1:8" x14ac:dyDescent="0.3">
      <c r="A21176" s="128"/>
      <c r="B21176" s="128"/>
      <c r="D21176" s="128"/>
      <c r="E21176" s="128"/>
      <c r="G21176" s="129"/>
      <c r="H21176" s="129"/>
    </row>
    <row r="21177" spans="1:8" x14ac:dyDescent="0.3">
      <c r="A21177" s="128"/>
      <c r="B21177" s="128"/>
      <c r="D21177" s="128"/>
      <c r="E21177" s="128"/>
      <c r="G21177" s="129"/>
      <c r="H21177" s="129"/>
    </row>
    <row r="21178" spans="1:8" x14ac:dyDescent="0.3">
      <c r="A21178" s="128"/>
      <c r="B21178" s="128"/>
      <c r="D21178" s="128"/>
      <c r="E21178" s="128"/>
      <c r="G21178" s="129"/>
      <c r="H21178" s="129"/>
    </row>
    <row r="21179" spans="1:8" x14ac:dyDescent="0.3">
      <c r="A21179" s="128"/>
      <c r="B21179" s="128"/>
      <c r="D21179" s="128"/>
      <c r="E21179" s="128"/>
      <c r="G21179" s="129"/>
      <c r="H21179" s="129"/>
    </row>
    <row r="21180" spans="1:8" x14ac:dyDescent="0.3">
      <c r="A21180" s="128"/>
      <c r="B21180" s="128"/>
      <c r="D21180" s="128"/>
      <c r="E21180" s="128"/>
      <c r="G21180" s="129"/>
      <c r="H21180" s="129"/>
    </row>
    <row r="21181" spans="1:8" x14ac:dyDescent="0.3">
      <c r="A21181" s="128"/>
      <c r="B21181" s="128"/>
      <c r="D21181" s="128"/>
      <c r="E21181" s="128"/>
      <c r="G21181" s="129"/>
      <c r="H21181" s="129"/>
    </row>
    <row r="21182" spans="1:8" x14ac:dyDescent="0.3">
      <c r="A21182" s="128"/>
      <c r="B21182" s="128"/>
      <c r="D21182" s="128"/>
      <c r="E21182" s="128"/>
      <c r="G21182" s="129"/>
      <c r="H21182" s="129"/>
    </row>
    <row r="21183" spans="1:8" x14ac:dyDescent="0.3">
      <c r="A21183" s="128"/>
      <c r="B21183" s="128"/>
      <c r="D21183" s="128"/>
      <c r="E21183" s="128"/>
      <c r="G21183" s="129"/>
      <c r="H21183" s="129"/>
    </row>
    <row r="21184" spans="1:8" x14ac:dyDescent="0.3">
      <c r="A21184" s="128"/>
      <c r="B21184" s="128"/>
      <c r="D21184" s="128"/>
      <c r="E21184" s="128"/>
      <c r="G21184" s="129"/>
      <c r="H21184" s="129"/>
    </row>
    <row r="21185" spans="1:8" x14ac:dyDescent="0.3">
      <c r="A21185" s="128"/>
      <c r="B21185" s="128"/>
      <c r="D21185" s="128"/>
      <c r="E21185" s="128"/>
      <c r="G21185" s="129"/>
      <c r="H21185" s="129"/>
    </row>
    <row r="21186" spans="1:8" x14ac:dyDescent="0.3">
      <c r="A21186" s="128"/>
      <c r="B21186" s="128"/>
      <c r="D21186" s="128"/>
      <c r="E21186" s="128"/>
      <c r="G21186" s="129"/>
      <c r="H21186" s="129"/>
    </row>
    <row r="21187" spans="1:8" x14ac:dyDescent="0.3">
      <c r="A21187" s="128"/>
      <c r="B21187" s="128"/>
      <c r="D21187" s="128"/>
      <c r="E21187" s="128"/>
      <c r="G21187" s="129"/>
      <c r="H21187" s="129"/>
    </row>
    <row r="21188" spans="1:8" x14ac:dyDescent="0.3">
      <c r="A21188" s="128"/>
      <c r="B21188" s="128"/>
      <c r="D21188" s="128"/>
      <c r="E21188" s="128"/>
      <c r="G21188" s="129"/>
      <c r="H21188" s="129"/>
    </row>
    <row r="21189" spans="1:8" x14ac:dyDescent="0.3">
      <c r="A21189" s="128"/>
      <c r="B21189" s="128"/>
      <c r="D21189" s="128"/>
      <c r="E21189" s="128"/>
      <c r="G21189" s="129"/>
      <c r="H21189" s="129"/>
    </row>
    <row r="21190" spans="1:8" x14ac:dyDescent="0.3">
      <c r="A21190" s="128"/>
      <c r="B21190" s="128"/>
      <c r="D21190" s="128"/>
      <c r="E21190" s="128"/>
      <c r="G21190" s="129"/>
      <c r="H21190" s="129"/>
    </row>
    <row r="21191" spans="1:8" x14ac:dyDescent="0.3">
      <c r="A21191" s="128"/>
      <c r="B21191" s="128"/>
      <c r="D21191" s="128"/>
      <c r="E21191" s="128"/>
      <c r="G21191" s="129"/>
      <c r="H21191" s="129"/>
    </row>
    <row r="21192" spans="1:8" x14ac:dyDescent="0.3">
      <c r="A21192" s="128"/>
      <c r="B21192" s="128"/>
      <c r="D21192" s="128"/>
      <c r="E21192" s="128"/>
      <c r="G21192" s="129"/>
      <c r="H21192" s="129"/>
    </row>
    <row r="21193" spans="1:8" x14ac:dyDescent="0.3">
      <c r="A21193" s="128"/>
      <c r="B21193" s="128"/>
      <c r="D21193" s="128"/>
      <c r="E21193" s="128"/>
      <c r="G21193" s="129"/>
      <c r="H21193" s="129"/>
    </row>
    <row r="21194" spans="1:8" x14ac:dyDescent="0.3">
      <c r="A21194" s="128"/>
      <c r="B21194" s="128"/>
      <c r="D21194" s="128"/>
      <c r="E21194" s="128"/>
      <c r="G21194" s="129"/>
      <c r="H21194" s="129"/>
    </row>
    <row r="21195" spans="1:8" x14ac:dyDescent="0.3">
      <c r="A21195" s="128"/>
      <c r="B21195" s="128"/>
      <c r="D21195" s="128"/>
      <c r="E21195" s="128"/>
      <c r="G21195" s="129"/>
      <c r="H21195" s="129"/>
    </row>
    <row r="21196" spans="1:8" x14ac:dyDescent="0.3">
      <c r="A21196" s="128"/>
      <c r="B21196" s="128"/>
      <c r="D21196" s="128"/>
      <c r="E21196" s="128"/>
      <c r="G21196" s="129"/>
      <c r="H21196" s="129"/>
    </row>
    <row r="21197" spans="1:8" x14ac:dyDescent="0.3">
      <c r="A21197" s="128"/>
      <c r="B21197" s="128"/>
      <c r="D21197" s="128"/>
      <c r="E21197" s="128"/>
      <c r="G21197" s="129"/>
      <c r="H21197" s="129"/>
    </row>
    <row r="21198" spans="1:8" x14ac:dyDescent="0.3">
      <c r="A21198" s="128"/>
      <c r="B21198" s="128"/>
      <c r="D21198" s="128"/>
      <c r="E21198" s="128"/>
      <c r="G21198" s="129"/>
      <c r="H21198" s="129"/>
    </row>
    <row r="21199" spans="1:8" x14ac:dyDescent="0.3">
      <c r="A21199" s="128"/>
      <c r="B21199" s="128"/>
      <c r="D21199" s="128"/>
      <c r="E21199" s="128"/>
      <c r="G21199" s="129"/>
      <c r="H21199" s="129"/>
    </row>
    <row r="21200" spans="1:8" x14ac:dyDescent="0.3">
      <c r="A21200" s="128"/>
      <c r="B21200" s="128"/>
      <c r="D21200" s="128"/>
      <c r="E21200" s="128"/>
      <c r="G21200" s="129"/>
      <c r="H21200" s="129"/>
    </row>
    <row r="21201" spans="1:8" x14ac:dyDescent="0.3">
      <c r="A21201" s="128"/>
      <c r="B21201" s="128"/>
      <c r="D21201" s="128"/>
      <c r="E21201" s="128"/>
      <c r="G21201" s="129"/>
      <c r="H21201" s="129"/>
    </row>
    <row r="21202" spans="1:8" x14ac:dyDescent="0.3">
      <c r="A21202" s="128"/>
      <c r="B21202" s="128"/>
      <c r="D21202" s="128"/>
      <c r="E21202" s="128"/>
      <c r="G21202" s="129"/>
      <c r="H21202" s="129"/>
    </row>
    <row r="21203" spans="1:8" x14ac:dyDescent="0.3">
      <c r="A21203" s="128"/>
      <c r="B21203" s="128"/>
      <c r="D21203" s="128"/>
      <c r="E21203" s="128"/>
      <c r="G21203" s="129"/>
      <c r="H21203" s="129"/>
    </row>
    <row r="21204" spans="1:8" x14ac:dyDescent="0.3">
      <c r="A21204" s="128"/>
      <c r="B21204" s="128"/>
      <c r="D21204" s="128"/>
      <c r="E21204" s="128"/>
      <c r="G21204" s="129"/>
      <c r="H21204" s="129"/>
    </row>
    <row r="21205" spans="1:8" x14ac:dyDescent="0.3">
      <c r="A21205" s="128"/>
      <c r="B21205" s="128"/>
      <c r="D21205" s="128"/>
      <c r="E21205" s="128"/>
      <c r="G21205" s="129"/>
      <c r="H21205" s="129"/>
    </row>
    <row r="21206" spans="1:8" x14ac:dyDescent="0.3">
      <c r="A21206" s="128"/>
      <c r="B21206" s="128"/>
      <c r="D21206" s="128"/>
      <c r="E21206" s="128"/>
      <c r="G21206" s="129"/>
      <c r="H21206" s="129"/>
    </row>
    <row r="21207" spans="1:8" x14ac:dyDescent="0.3">
      <c r="A21207" s="128"/>
      <c r="B21207" s="128"/>
      <c r="D21207" s="128"/>
      <c r="E21207" s="128"/>
      <c r="G21207" s="129"/>
      <c r="H21207" s="129"/>
    </row>
    <row r="21208" spans="1:8" x14ac:dyDescent="0.3">
      <c r="A21208" s="128"/>
      <c r="B21208" s="128"/>
      <c r="D21208" s="128"/>
      <c r="E21208" s="128"/>
      <c r="G21208" s="129"/>
      <c r="H21208" s="129"/>
    </row>
    <row r="21209" spans="1:8" x14ac:dyDescent="0.3">
      <c r="A21209" s="128"/>
      <c r="B21209" s="128"/>
      <c r="D21209" s="128"/>
      <c r="E21209" s="128"/>
      <c r="G21209" s="129"/>
      <c r="H21209" s="129"/>
    </row>
    <row r="21210" spans="1:8" x14ac:dyDescent="0.3">
      <c r="A21210" s="128"/>
      <c r="B21210" s="128"/>
      <c r="D21210" s="128"/>
      <c r="E21210" s="128"/>
      <c r="G21210" s="129"/>
      <c r="H21210" s="129"/>
    </row>
    <row r="21211" spans="1:8" x14ac:dyDescent="0.3">
      <c r="A21211" s="128"/>
      <c r="B21211" s="128"/>
      <c r="D21211" s="128"/>
      <c r="E21211" s="128"/>
      <c r="G21211" s="129"/>
      <c r="H21211" s="129"/>
    </row>
    <row r="21212" spans="1:8" x14ac:dyDescent="0.3">
      <c r="A21212" s="128"/>
      <c r="B21212" s="128"/>
      <c r="D21212" s="128"/>
      <c r="E21212" s="128"/>
      <c r="G21212" s="129"/>
      <c r="H21212" s="129"/>
    </row>
    <row r="21213" spans="1:8" x14ac:dyDescent="0.3">
      <c r="A21213" s="128"/>
      <c r="B21213" s="128"/>
      <c r="D21213" s="128"/>
      <c r="E21213" s="128"/>
      <c r="G21213" s="129"/>
      <c r="H21213" s="129"/>
    </row>
    <row r="21214" spans="1:8" x14ac:dyDescent="0.3">
      <c r="A21214" s="128"/>
      <c r="B21214" s="128"/>
      <c r="D21214" s="128"/>
      <c r="E21214" s="128"/>
      <c r="G21214" s="129"/>
      <c r="H21214" s="129"/>
    </row>
    <row r="21215" spans="1:8" x14ac:dyDescent="0.3">
      <c r="A21215" s="128"/>
      <c r="B21215" s="128"/>
      <c r="D21215" s="128"/>
      <c r="E21215" s="128"/>
      <c r="G21215" s="129"/>
      <c r="H21215" s="129"/>
    </row>
    <row r="21216" spans="1:8" x14ac:dyDescent="0.3">
      <c r="A21216" s="128"/>
      <c r="B21216" s="128"/>
      <c r="D21216" s="128"/>
      <c r="E21216" s="128"/>
      <c r="G21216" s="129"/>
      <c r="H21216" s="129"/>
    </row>
    <row r="21217" spans="1:8" x14ac:dyDescent="0.3">
      <c r="A21217" s="128"/>
      <c r="B21217" s="128"/>
      <c r="D21217" s="128"/>
      <c r="E21217" s="128"/>
      <c r="G21217" s="129"/>
      <c r="H21217" s="129"/>
    </row>
    <row r="21218" spans="1:8" x14ac:dyDescent="0.3">
      <c r="A21218" s="128"/>
      <c r="B21218" s="128"/>
      <c r="D21218" s="128"/>
      <c r="E21218" s="128"/>
      <c r="G21218" s="129"/>
      <c r="H21218" s="129"/>
    </row>
    <row r="21219" spans="1:8" x14ac:dyDescent="0.3">
      <c r="A21219" s="128"/>
      <c r="B21219" s="128"/>
      <c r="D21219" s="128"/>
      <c r="E21219" s="128"/>
      <c r="G21219" s="129"/>
      <c r="H21219" s="129"/>
    </row>
    <row r="21220" spans="1:8" x14ac:dyDescent="0.3">
      <c r="A21220" s="128"/>
      <c r="B21220" s="128"/>
      <c r="D21220" s="128"/>
      <c r="E21220" s="128"/>
      <c r="G21220" s="129"/>
      <c r="H21220" s="129"/>
    </row>
    <row r="21221" spans="1:8" x14ac:dyDescent="0.3">
      <c r="A21221" s="128"/>
      <c r="B21221" s="128"/>
      <c r="D21221" s="128"/>
      <c r="E21221" s="128"/>
      <c r="G21221" s="129"/>
      <c r="H21221" s="129"/>
    </row>
    <row r="21222" spans="1:8" x14ac:dyDescent="0.3">
      <c r="A21222" s="128"/>
      <c r="B21222" s="128"/>
      <c r="D21222" s="128"/>
      <c r="E21222" s="128"/>
      <c r="G21222" s="129"/>
      <c r="H21222" s="129"/>
    </row>
    <row r="21223" spans="1:8" x14ac:dyDescent="0.3">
      <c r="A21223" s="128"/>
      <c r="B21223" s="128"/>
      <c r="D21223" s="128"/>
      <c r="E21223" s="128"/>
      <c r="G21223" s="129"/>
      <c r="H21223" s="129"/>
    </row>
    <row r="21224" spans="1:8" x14ac:dyDescent="0.3">
      <c r="A21224" s="128"/>
      <c r="B21224" s="128"/>
      <c r="D21224" s="128"/>
      <c r="E21224" s="128"/>
      <c r="G21224" s="129"/>
      <c r="H21224" s="129"/>
    </row>
    <row r="21225" spans="1:8" x14ac:dyDescent="0.3">
      <c r="A21225" s="128"/>
      <c r="B21225" s="128"/>
      <c r="D21225" s="128"/>
      <c r="E21225" s="128"/>
      <c r="G21225" s="129"/>
      <c r="H21225" s="129"/>
    </row>
    <row r="21226" spans="1:8" x14ac:dyDescent="0.3">
      <c r="A21226" s="128"/>
      <c r="B21226" s="128"/>
      <c r="D21226" s="128"/>
      <c r="E21226" s="128"/>
      <c r="G21226" s="129"/>
      <c r="H21226" s="129"/>
    </row>
    <row r="21227" spans="1:8" x14ac:dyDescent="0.3">
      <c r="A21227" s="128"/>
      <c r="B21227" s="128"/>
      <c r="D21227" s="128"/>
      <c r="E21227" s="128"/>
      <c r="G21227" s="129"/>
      <c r="H21227" s="129"/>
    </row>
    <row r="21228" spans="1:8" x14ac:dyDescent="0.3">
      <c r="A21228" s="128"/>
      <c r="B21228" s="128"/>
      <c r="D21228" s="128"/>
      <c r="E21228" s="128"/>
      <c r="G21228" s="129"/>
      <c r="H21228" s="129"/>
    </row>
    <row r="21229" spans="1:8" x14ac:dyDescent="0.3">
      <c r="A21229" s="128"/>
      <c r="B21229" s="128"/>
      <c r="D21229" s="128"/>
      <c r="E21229" s="128"/>
      <c r="G21229" s="129"/>
      <c r="H21229" s="129"/>
    </row>
    <row r="21230" spans="1:8" x14ac:dyDescent="0.3">
      <c r="A21230" s="128"/>
      <c r="B21230" s="128"/>
      <c r="D21230" s="128"/>
      <c r="E21230" s="128"/>
      <c r="G21230" s="129"/>
      <c r="H21230" s="129"/>
    </row>
    <row r="21231" spans="1:8" x14ac:dyDescent="0.3">
      <c r="A21231" s="128"/>
      <c r="B21231" s="128"/>
      <c r="D21231" s="128"/>
      <c r="E21231" s="128"/>
      <c r="G21231" s="129"/>
      <c r="H21231" s="129"/>
    </row>
    <row r="21232" spans="1:8" x14ac:dyDescent="0.3">
      <c r="A21232" s="128"/>
      <c r="B21232" s="128"/>
      <c r="D21232" s="128"/>
      <c r="E21232" s="128"/>
      <c r="G21232" s="129"/>
      <c r="H21232" s="129"/>
    </row>
    <row r="21233" spans="1:8" x14ac:dyDescent="0.3">
      <c r="A21233" s="128"/>
      <c r="B21233" s="128"/>
      <c r="D21233" s="128"/>
      <c r="E21233" s="128"/>
      <c r="G21233" s="129"/>
      <c r="H21233" s="129"/>
    </row>
    <row r="21234" spans="1:8" x14ac:dyDescent="0.3">
      <c r="A21234" s="128"/>
      <c r="B21234" s="128"/>
      <c r="D21234" s="128"/>
      <c r="E21234" s="128"/>
      <c r="G21234" s="129"/>
      <c r="H21234" s="129"/>
    </row>
    <row r="21235" spans="1:8" x14ac:dyDescent="0.3">
      <c r="A21235" s="128"/>
      <c r="B21235" s="128"/>
      <c r="D21235" s="128"/>
      <c r="E21235" s="128"/>
      <c r="G21235" s="129"/>
      <c r="H21235" s="129"/>
    </row>
    <row r="21236" spans="1:8" x14ac:dyDescent="0.3">
      <c r="A21236" s="128"/>
      <c r="B21236" s="128"/>
      <c r="D21236" s="128"/>
      <c r="E21236" s="128"/>
      <c r="G21236" s="129"/>
      <c r="H21236" s="129"/>
    </row>
    <row r="21237" spans="1:8" x14ac:dyDescent="0.3">
      <c r="A21237" s="128"/>
      <c r="B21237" s="128"/>
      <c r="D21237" s="128"/>
      <c r="E21237" s="128"/>
      <c r="G21237" s="129"/>
      <c r="H21237" s="129"/>
    </row>
    <row r="21238" spans="1:8" x14ac:dyDescent="0.3">
      <c r="A21238" s="128"/>
      <c r="B21238" s="128"/>
      <c r="D21238" s="128"/>
      <c r="E21238" s="128"/>
      <c r="G21238" s="129"/>
      <c r="H21238" s="129"/>
    </row>
    <row r="21239" spans="1:8" x14ac:dyDescent="0.3">
      <c r="A21239" s="128"/>
      <c r="B21239" s="128"/>
      <c r="D21239" s="128"/>
      <c r="E21239" s="128"/>
      <c r="G21239" s="129"/>
      <c r="H21239" s="129"/>
    </row>
    <row r="21240" spans="1:8" x14ac:dyDescent="0.3">
      <c r="A21240" s="128"/>
      <c r="B21240" s="128"/>
      <c r="D21240" s="128"/>
      <c r="E21240" s="128"/>
      <c r="G21240" s="129"/>
      <c r="H21240" s="129"/>
    </row>
    <row r="21241" spans="1:8" x14ac:dyDescent="0.3">
      <c r="A21241" s="128"/>
      <c r="B21241" s="128"/>
      <c r="D21241" s="128"/>
      <c r="E21241" s="128"/>
      <c r="G21241" s="129"/>
      <c r="H21241" s="129"/>
    </row>
    <row r="21242" spans="1:8" x14ac:dyDescent="0.3">
      <c r="A21242" s="128"/>
      <c r="B21242" s="128"/>
      <c r="D21242" s="128"/>
      <c r="E21242" s="128"/>
      <c r="G21242" s="129"/>
      <c r="H21242" s="129"/>
    </row>
    <row r="21243" spans="1:8" x14ac:dyDescent="0.3">
      <c r="A21243" s="128"/>
      <c r="B21243" s="128"/>
      <c r="D21243" s="128"/>
      <c r="E21243" s="128"/>
      <c r="G21243" s="129"/>
      <c r="H21243" s="129"/>
    </row>
    <row r="21244" spans="1:8" x14ac:dyDescent="0.3">
      <c r="A21244" s="128"/>
      <c r="B21244" s="128"/>
      <c r="D21244" s="128"/>
      <c r="E21244" s="128"/>
      <c r="G21244" s="129"/>
      <c r="H21244" s="129"/>
    </row>
    <row r="21245" spans="1:8" x14ac:dyDescent="0.3">
      <c r="A21245" s="128"/>
      <c r="B21245" s="128"/>
      <c r="D21245" s="128"/>
      <c r="E21245" s="128"/>
      <c r="G21245" s="129"/>
      <c r="H21245" s="129"/>
    </row>
    <row r="21246" spans="1:8" x14ac:dyDescent="0.3">
      <c r="A21246" s="128"/>
      <c r="B21246" s="128"/>
      <c r="D21246" s="128"/>
      <c r="E21246" s="128"/>
      <c r="G21246" s="129"/>
      <c r="H21246" s="129"/>
    </row>
    <row r="21247" spans="1:8" x14ac:dyDescent="0.3">
      <c r="A21247" s="128"/>
      <c r="B21247" s="128"/>
      <c r="D21247" s="128"/>
      <c r="E21247" s="128"/>
      <c r="G21247" s="129"/>
      <c r="H21247" s="129"/>
    </row>
    <row r="21248" spans="1:8" x14ac:dyDescent="0.3">
      <c r="A21248" s="128"/>
      <c r="B21248" s="128"/>
      <c r="D21248" s="128"/>
      <c r="E21248" s="128"/>
      <c r="G21248" s="129"/>
      <c r="H21248" s="129"/>
    </row>
    <row r="21249" spans="1:8" x14ac:dyDescent="0.3">
      <c r="A21249" s="128"/>
      <c r="B21249" s="128"/>
      <c r="D21249" s="128"/>
      <c r="E21249" s="128"/>
      <c r="G21249" s="129"/>
      <c r="H21249" s="129"/>
    </row>
    <row r="21250" spans="1:8" x14ac:dyDescent="0.3">
      <c r="A21250" s="128"/>
      <c r="B21250" s="128"/>
      <c r="D21250" s="128"/>
      <c r="E21250" s="128"/>
      <c r="G21250" s="129"/>
      <c r="H21250" s="129"/>
    </row>
    <row r="21251" spans="1:8" x14ac:dyDescent="0.3">
      <c r="A21251" s="128"/>
      <c r="B21251" s="128"/>
      <c r="D21251" s="128"/>
      <c r="E21251" s="128"/>
      <c r="G21251" s="129"/>
      <c r="H21251" s="129"/>
    </row>
    <row r="21252" spans="1:8" x14ac:dyDescent="0.3">
      <c r="A21252" s="128"/>
      <c r="B21252" s="128"/>
      <c r="D21252" s="128"/>
      <c r="E21252" s="128"/>
      <c r="G21252" s="129"/>
      <c r="H21252" s="129"/>
    </row>
    <row r="21253" spans="1:8" x14ac:dyDescent="0.3">
      <c r="A21253" s="128"/>
      <c r="B21253" s="128"/>
      <c r="D21253" s="128"/>
      <c r="E21253" s="128"/>
      <c r="G21253" s="129"/>
      <c r="H21253" s="129"/>
    </row>
    <row r="21254" spans="1:8" x14ac:dyDescent="0.3">
      <c r="A21254" s="128"/>
      <c r="B21254" s="128"/>
      <c r="D21254" s="128"/>
      <c r="E21254" s="128"/>
      <c r="G21254" s="129"/>
      <c r="H21254" s="129"/>
    </row>
    <row r="21255" spans="1:8" x14ac:dyDescent="0.3">
      <c r="A21255" s="128"/>
      <c r="B21255" s="128"/>
      <c r="D21255" s="128"/>
      <c r="E21255" s="128"/>
      <c r="G21255" s="129"/>
      <c r="H21255" s="129"/>
    </row>
    <row r="21256" spans="1:8" x14ac:dyDescent="0.3">
      <c r="A21256" s="128"/>
      <c r="B21256" s="128"/>
      <c r="D21256" s="128"/>
      <c r="E21256" s="128"/>
      <c r="G21256" s="129"/>
      <c r="H21256" s="129"/>
    </row>
    <row r="21257" spans="1:8" x14ac:dyDescent="0.3">
      <c r="A21257" s="128"/>
      <c r="B21257" s="128"/>
      <c r="D21257" s="128"/>
      <c r="E21257" s="128"/>
      <c r="G21257" s="129"/>
      <c r="H21257" s="129"/>
    </row>
    <row r="21258" spans="1:8" x14ac:dyDescent="0.3">
      <c r="A21258" s="128"/>
      <c r="B21258" s="128"/>
      <c r="D21258" s="128"/>
      <c r="E21258" s="128"/>
      <c r="G21258" s="129"/>
      <c r="H21258" s="129"/>
    </row>
    <row r="21259" spans="1:8" x14ac:dyDescent="0.3">
      <c r="A21259" s="128"/>
      <c r="B21259" s="128"/>
      <c r="D21259" s="128"/>
      <c r="E21259" s="128"/>
      <c r="G21259" s="129"/>
      <c r="H21259" s="129"/>
    </row>
    <row r="21260" spans="1:8" x14ac:dyDescent="0.3">
      <c r="A21260" s="128"/>
      <c r="B21260" s="128"/>
      <c r="D21260" s="128"/>
      <c r="E21260" s="128"/>
      <c r="G21260" s="129"/>
      <c r="H21260" s="129"/>
    </row>
    <row r="21261" spans="1:8" x14ac:dyDescent="0.3">
      <c r="A21261" s="128"/>
      <c r="B21261" s="128"/>
      <c r="D21261" s="128"/>
      <c r="E21261" s="128"/>
      <c r="G21261" s="129"/>
      <c r="H21261" s="129"/>
    </row>
    <row r="21262" spans="1:8" x14ac:dyDescent="0.3">
      <c r="A21262" s="128"/>
      <c r="B21262" s="128"/>
      <c r="D21262" s="128"/>
      <c r="E21262" s="128"/>
      <c r="G21262" s="129"/>
      <c r="H21262" s="129"/>
    </row>
    <row r="21263" spans="1:8" x14ac:dyDescent="0.3">
      <c r="A21263" s="128"/>
      <c r="B21263" s="128"/>
      <c r="D21263" s="128"/>
      <c r="E21263" s="128"/>
      <c r="G21263" s="129"/>
      <c r="H21263" s="129"/>
    </row>
    <row r="21264" spans="1:8" x14ac:dyDescent="0.3">
      <c r="A21264" s="128"/>
      <c r="B21264" s="128"/>
      <c r="D21264" s="128"/>
      <c r="E21264" s="128"/>
      <c r="G21264" s="129"/>
      <c r="H21264" s="129"/>
    </row>
    <row r="21265" spans="1:8" x14ac:dyDescent="0.3">
      <c r="A21265" s="128"/>
      <c r="B21265" s="128"/>
      <c r="D21265" s="128"/>
      <c r="E21265" s="128"/>
      <c r="G21265" s="129"/>
      <c r="H21265" s="129"/>
    </row>
    <row r="21266" spans="1:8" x14ac:dyDescent="0.3">
      <c r="A21266" s="128"/>
      <c r="B21266" s="128"/>
      <c r="D21266" s="128"/>
      <c r="E21266" s="128"/>
      <c r="G21266" s="129"/>
      <c r="H21266" s="129"/>
    </row>
    <row r="21267" spans="1:8" x14ac:dyDescent="0.3">
      <c r="A21267" s="128"/>
      <c r="B21267" s="128"/>
      <c r="D21267" s="128"/>
      <c r="E21267" s="128"/>
      <c r="G21267" s="129"/>
      <c r="H21267" s="129"/>
    </row>
    <row r="21268" spans="1:8" x14ac:dyDescent="0.3">
      <c r="A21268" s="128"/>
      <c r="B21268" s="128"/>
      <c r="D21268" s="128"/>
      <c r="E21268" s="128"/>
      <c r="G21268" s="129"/>
      <c r="H21268" s="129"/>
    </row>
    <row r="21269" spans="1:8" x14ac:dyDescent="0.3">
      <c r="A21269" s="128"/>
      <c r="B21269" s="128"/>
      <c r="D21269" s="128"/>
      <c r="E21269" s="128"/>
      <c r="G21269" s="129"/>
      <c r="H21269" s="129"/>
    </row>
    <row r="21270" spans="1:8" x14ac:dyDescent="0.3">
      <c r="A21270" s="128"/>
      <c r="B21270" s="128"/>
      <c r="D21270" s="128"/>
      <c r="E21270" s="128"/>
      <c r="G21270" s="129"/>
      <c r="H21270" s="129"/>
    </row>
    <row r="21271" spans="1:8" x14ac:dyDescent="0.3">
      <c r="A21271" s="128"/>
      <c r="B21271" s="128"/>
      <c r="D21271" s="128"/>
      <c r="E21271" s="128"/>
      <c r="G21271" s="129"/>
      <c r="H21271" s="129"/>
    </row>
    <row r="21272" spans="1:8" x14ac:dyDescent="0.3">
      <c r="A21272" s="128"/>
      <c r="B21272" s="128"/>
      <c r="D21272" s="128"/>
      <c r="E21272" s="128"/>
      <c r="G21272" s="129"/>
      <c r="H21272" s="129"/>
    </row>
    <row r="21273" spans="1:8" x14ac:dyDescent="0.3">
      <c r="A21273" s="128"/>
      <c r="B21273" s="128"/>
      <c r="D21273" s="128"/>
      <c r="E21273" s="128"/>
      <c r="G21273" s="129"/>
      <c r="H21273" s="129"/>
    </row>
    <row r="21274" spans="1:8" x14ac:dyDescent="0.3">
      <c r="A21274" s="128"/>
      <c r="B21274" s="128"/>
      <c r="D21274" s="128"/>
      <c r="E21274" s="128"/>
      <c r="G21274" s="129"/>
      <c r="H21274" s="129"/>
    </row>
    <row r="21275" spans="1:8" x14ac:dyDescent="0.3">
      <c r="A21275" s="128"/>
      <c r="B21275" s="128"/>
      <c r="D21275" s="128"/>
      <c r="E21275" s="128"/>
      <c r="G21275" s="129"/>
      <c r="H21275" s="129"/>
    </row>
    <row r="21276" spans="1:8" x14ac:dyDescent="0.3">
      <c r="A21276" s="128"/>
      <c r="B21276" s="128"/>
      <c r="D21276" s="128"/>
      <c r="E21276" s="128"/>
      <c r="G21276" s="129"/>
      <c r="H21276" s="129"/>
    </row>
    <row r="21277" spans="1:8" x14ac:dyDescent="0.3">
      <c r="A21277" s="128"/>
      <c r="B21277" s="128"/>
      <c r="D21277" s="128"/>
      <c r="E21277" s="128"/>
      <c r="G21277" s="129"/>
      <c r="H21277" s="129"/>
    </row>
    <row r="21278" spans="1:8" x14ac:dyDescent="0.3">
      <c r="A21278" s="128"/>
      <c r="B21278" s="128"/>
      <c r="D21278" s="128"/>
      <c r="E21278" s="128"/>
      <c r="G21278" s="129"/>
      <c r="H21278" s="129"/>
    </row>
    <row r="21279" spans="1:8" x14ac:dyDescent="0.3">
      <c r="A21279" s="128"/>
      <c r="B21279" s="128"/>
      <c r="D21279" s="128"/>
      <c r="E21279" s="128"/>
      <c r="G21279" s="129"/>
      <c r="H21279" s="129"/>
    </row>
    <row r="21280" spans="1:8" x14ac:dyDescent="0.3">
      <c r="A21280" s="128"/>
      <c r="B21280" s="128"/>
      <c r="D21280" s="128"/>
      <c r="E21280" s="128"/>
      <c r="G21280" s="129"/>
      <c r="H21280" s="129"/>
    </row>
    <row r="21281" spans="1:8" x14ac:dyDescent="0.3">
      <c r="A21281" s="128"/>
      <c r="B21281" s="128"/>
      <c r="D21281" s="128"/>
      <c r="E21281" s="128"/>
      <c r="G21281" s="129"/>
      <c r="H21281" s="129"/>
    </row>
    <row r="21282" spans="1:8" x14ac:dyDescent="0.3">
      <c r="A21282" s="128"/>
      <c r="B21282" s="128"/>
      <c r="D21282" s="128"/>
      <c r="E21282" s="128"/>
      <c r="G21282" s="129"/>
      <c r="H21282" s="129"/>
    </row>
    <row r="21283" spans="1:8" x14ac:dyDescent="0.3">
      <c r="A21283" s="128"/>
      <c r="B21283" s="128"/>
      <c r="D21283" s="128"/>
      <c r="E21283" s="128"/>
      <c r="G21283" s="129"/>
      <c r="H21283" s="129"/>
    </row>
    <row r="21284" spans="1:8" x14ac:dyDescent="0.3">
      <c r="A21284" s="128"/>
      <c r="B21284" s="128"/>
      <c r="D21284" s="128"/>
      <c r="E21284" s="128"/>
      <c r="G21284" s="129"/>
      <c r="H21284" s="129"/>
    </row>
    <row r="21285" spans="1:8" x14ac:dyDescent="0.3">
      <c r="A21285" s="128"/>
      <c r="B21285" s="128"/>
      <c r="D21285" s="128"/>
      <c r="E21285" s="128"/>
      <c r="G21285" s="129"/>
      <c r="H21285" s="129"/>
    </row>
    <row r="21286" spans="1:8" x14ac:dyDescent="0.3">
      <c r="A21286" s="128"/>
      <c r="B21286" s="128"/>
      <c r="D21286" s="128"/>
      <c r="E21286" s="128"/>
      <c r="G21286" s="129"/>
      <c r="H21286" s="129"/>
    </row>
    <row r="21287" spans="1:8" x14ac:dyDescent="0.3">
      <c r="A21287" s="128"/>
      <c r="B21287" s="128"/>
      <c r="D21287" s="128"/>
      <c r="E21287" s="128"/>
      <c r="G21287" s="129"/>
      <c r="H21287" s="129"/>
    </row>
    <row r="21288" spans="1:8" x14ac:dyDescent="0.3">
      <c r="A21288" s="128"/>
      <c r="B21288" s="128"/>
      <c r="D21288" s="128"/>
      <c r="E21288" s="128"/>
      <c r="G21288" s="129"/>
      <c r="H21288" s="129"/>
    </row>
    <row r="21289" spans="1:8" x14ac:dyDescent="0.3">
      <c r="A21289" s="128"/>
      <c r="B21289" s="128"/>
      <c r="D21289" s="128"/>
      <c r="E21289" s="128"/>
      <c r="G21289" s="129"/>
      <c r="H21289" s="129"/>
    </row>
    <row r="21290" spans="1:8" x14ac:dyDescent="0.3">
      <c r="A21290" s="128"/>
      <c r="B21290" s="128"/>
      <c r="D21290" s="128"/>
      <c r="E21290" s="128"/>
      <c r="G21290" s="129"/>
      <c r="H21290" s="129"/>
    </row>
    <row r="21291" spans="1:8" x14ac:dyDescent="0.3">
      <c r="A21291" s="128"/>
      <c r="B21291" s="128"/>
      <c r="D21291" s="128"/>
      <c r="E21291" s="128"/>
      <c r="G21291" s="129"/>
      <c r="H21291" s="129"/>
    </row>
    <row r="21292" spans="1:8" x14ac:dyDescent="0.3">
      <c r="A21292" s="128"/>
      <c r="B21292" s="128"/>
      <c r="D21292" s="128"/>
      <c r="E21292" s="128"/>
      <c r="G21292" s="129"/>
      <c r="H21292" s="129"/>
    </row>
    <row r="21293" spans="1:8" x14ac:dyDescent="0.3">
      <c r="A21293" s="128"/>
      <c r="B21293" s="128"/>
      <c r="D21293" s="128"/>
      <c r="E21293" s="128"/>
      <c r="G21293" s="129"/>
      <c r="H21293" s="129"/>
    </row>
    <row r="21294" spans="1:8" x14ac:dyDescent="0.3">
      <c r="A21294" s="128"/>
      <c r="B21294" s="128"/>
      <c r="D21294" s="128"/>
      <c r="E21294" s="128"/>
      <c r="G21294" s="129"/>
      <c r="H21294" s="129"/>
    </row>
    <row r="21295" spans="1:8" x14ac:dyDescent="0.3">
      <c r="A21295" s="128"/>
      <c r="B21295" s="128"/>
      <c r="D21295" s="128"/>
      <c r="E21295" s="128"/>
      <c r="G21295" s="129"/>
      <c r="H21295" s="129"/>
    </row>
    <row r="21296" spans="1:8" x14ac:dyDescent="0.3">
      <c r="A21296" s="128"/>
      <c r="B21296" s="128"/>
      <c r="D21296" s="128"/>
      <c r="E21296" s="128"/>
      <c r="G21296" s="129"/>
      <c r="H21296" s="129"/>
    </row>
    <row r="21297" spans="1:8" x14ac:dyDescent="0.3">
      <c r="A21297" s="128"/>
      <c r="B21297" s="128"/>
      <c r="D21297" s="128"/>
      <c r="E21297" s="128"/>
      <c r="G21297" s="129"/>
      <c r="H21297" s="129"/>
    </row>
    <row r="21298" spans="1:8" x14ac:dyDescent="0.3">
      <c r="A21298" s="128"/>
      <c r="B21298" s="128"/>
      <c r="D21298" s="128"/>
      <c r="E21298" s="128"/>
      <c r="G21298" s="129"/>
      <c r="H21298" s="129"/>
    </row>
    <row r="21299" spans="1:8" x14ac:dyDescent="0.3">
      <c r="A21299" s="128"/>
      <c r="B21299" s="128"/>
      <c r="D21299" s="128"/>
      <c r="E21299" s="128"/>
      <c r="G21299" s="129"/>
      <c r="H21299" s="129"/>
    </row>
    <row r="21300" spans="1:8" x14ac:dyDescent="0.3">
      <c r="A21300" s="128"/>
      <c r="B21300" s="128"/>
      <c r="D21300" s="128"/>
      <c r="E21300" s="128"/>
      <c r="G21300" s="129"/>
      <c r="H21300" s="129"/>
    </row>
    <row r="21301" spans="1:8" x14ac:dyDescent="0.3">
      <c r="A21301" s="128"/>
      <c r="B21301" s="128"/>
      <c r="D21301" s="128"/>
      <c r="E21301" s="128"/>
      <c r="G21301" s="129"/>
      <c r="H21301" s="129"/>
    </row>
    <row r="21302" spans="1:8" x14ac:dyDescent="0.3">
      <c r="A21302" s="128"/>
      <c r="B21302" s="128"/>
      <c r="D21302" s="128"/>
      <c r="E21302" s="128"/>
      <c r="G21302" s="129"/>
      <c r="H21302" s="129"/>
    </row>
    <row r="21303" spans="1:8" x14ac:dyDescent="0.3">
      <c r="A21303" s="128"/>
      <c r="B21303" s="128"/>
      <c r="D21303" s="128"/>
      <c r="E21303" s="128"/>
      <c r="G21303" s="129"/>
      <c r="H21303" s="129"/>
    </row>
    <row r="21304" spans="1:8" x14ac:dyDescent="0.3">
      <c r="A21304" s="128"/>
      <c r="B21304" s="128"/>
      <c r="D21304" s="128"/>
      <c r="E21304" s="128"/>
      <c r="G21304" s="129"/>
      <c r="H21304" s="129"/>
    </row>
    <row r="21305" spans="1:8" x14ac:dyDescent="0.3">
      <c r="A21305" s="128"/>
      <c r="B21305" s="128"/>
      <c r="D21305" s="128"/>
      <c r="E21305" s="128"/>
      <c r="G21305" s="129"/>
      <c r="H21305" s="129"/>
    </row>
    <row r="21306" spans="1:8" x14ac:dyDescent="0.3">
      <c r="A21306" s="128"/>
      <c r="B21306" s="128"/>
      <c r="D21306" s="128"/>
      <c r="E21306" s="128"/>
      <c r="G21306" s="129"/>
      <c r="H21306" s="129"/>
    </row>
    <row r="21307" spans="1:8" x14ac:dyDescent="0.3">
      <c r="A21307" s="128"/>
      <c r="B21307" s="128"/>
      <c r="D21307" s="128"/>
      <c r="E21307" s="128"/>
      <c r="G21307" s="129"/>
      <c r="H21307" s="129"/>
    </row>
    <row r="21308" spans="1:8" x14ac:dyDescent="0.3">
      <c r="A21308" s="128"/>
      <c r="B21308" s="128"/>
      <c r="D21308" s="128"/>
      <c r="E21308" s="128"/>
      <c r="G21308" s="129"/>
      <c r="H21308" s="129"/>
    </row>
    <row r="21309" spans="1:8" x14ac:dyDescent="0.3">
      <c r="A21309" s="128"/>
      <c r="B21309" s="128"/>
      <c r="D21309" s="128"/>
      <c r="E21309" s="128"/>
      <c r="G21309" s="129"/>
      <c r="H21309" s="129"/>
    </row>
    <row r="21310" spans="1:8" x14ac:dyDescent="0.3">
      <c r="A21310" s="128"/>
      <c r="B21310" s="128"/>
      <c r="D21310" s="128"/>
      <c r="E21310" s="128"/>
      <c r="G21310" s="129"/>
      <c r="H21310" s="129"/>
    </row>
    <row r="21311" spans="1:8" x14ac:dyDescent="0.3">
      <c r="A21311" s="128"/>
      <c r="B21311" s="128"/>
      <c r="D21311" s="128"/>
      <c r="E21311" s="128"/>
      <c r="G21311" s="129"/>
      <c r="H21311" s="129"/>
    </row>
    <row r="21312" spans="1:8" x14ac:dyDescent="0.3">
      <c r="A21312" s="128"/>
      <c r="B21312" s="128"/>
      <c r="D21312" s="128"/>
      <c r="E21312" s="128"/>
      <c r="G21312" s="129"/>
      <c r="H21312" s="129"/>
    </row>
    <row r="21313" spans="1:8" x14ac:dyDescent="0.3">
      <c r="A21313" s="128"/>
      <c r="B21313" s="128"/>
      <c r="D21313" s="128"/>
      <c r="E21313" s="128"/>
      <c r="G21313" s="129"/>
      <c r="H21313" s="129"/>
    </row>
    <row r="21314" spans="1:8" x14ac:dyDescent="0.3">
      <c r="A21314" s="128"/>
      <c r="B21314" s="128"/>
      <c r="D21314" s="128"/>
      <c r="E21314" s="128"/>
      <c r="G21314" s="129"/>
      <c r="H21314" s="129"/>
    </row>
    <row r="21315" spans="1:8" x14ac:dyDescent="0.3">
      <c r="A21315" s="128"/>
      <c r="B21315" s="128"/>
      <c r="D21315" s="128"/>
      <c r="E21315" s="128"/>
      <c r="G21315" s="129"/>
      <c r="H21315" s="129"/>
    </row>
    <row r="21316" spans="1:8" x14ac:dyDescent="0.3">
      <c r="A21316" s="128"/>
      <c r="B21316" s="128"/>
      <c r="D21316" s="128"/>
      <c r="E21316" s="128"/>
      <c r="G21316" s="129"/>
      <c r="H21316" s="129"/>
    </row>
    <row r="21317" spans="1:8" x14ac:dyDescent="0.3">
      <c r="A21317" s="128"/>
      <c r="B21317" s="128"/>
      <c r="D21317" s="128"/>
      <c r="E21317" s="128"/>
      <c r="G21317" s="129"/>
      <c r="H21317" s="129"/>
    </row>
    <row r="21318" spans="1:8" x14ac:dyDescent="0.3">
      <c r="A21318" s="128"/>
      <c r="B21318" s="128"/>
      <c r="D21318" s="128"/>
      <c r="E21318" s="128"/>
      <c r="G21318" s="129"/>
      <c r="H21318" s="129"/>
    </row>
    <row r="21319" spans="1:8" x14ac:dyDescent="0.3">
      <c r="A21319" s="128"/>
      <c r="B21319" s="128"/>
      <c r="D21319" s="128"/>
      <c r="E21319" s="128"/>
      <c r="G21319" s="129"/>
      <c r="H21319" s="129"/>
    </row>
    <row r="21320" spans="1:8" x14ac:dyDescent="0.3">
      <c r="A21320" s="128"/>
      <c r="B21320" s="128"/>
      <c r="D21320" s="128"/>
      <c r="E21320" s="128"/>
      <c r="G21320" s="129"/>
      <c r="H21320" s="129"/>
    </row>
    <row r="21321" spans="1:8" x14ac:dyDescent="0.3">
      <c r="A21321" s="128"/>
      <c r="B21321" s="128"/>
      <c r="D21321" s="128"/>
      <c r="E21321" s="128"/>
      <c r="G21321" s="129"/>
      <c r="H21321" s="129"/>
    </row>
    <row r="21322" spans="1:8" x14ac:dyDescent="0.3">
      <c r="A21322" s="128"/>
      <c r="B21322" s="128"/>
      <c r="D21322" s="128"/>
      <c r="E21322" s="128"/>
      <c r="G21322" s="129"/>
      <c r="H21322" s="129"/>
    </row>
    <row r="21323" spans="1:8" x14ac:dyDescent="0.3">
      <c r="A21323" s="128"/>
      <c r="B21323" s="128"/>
      <c r="D21323" s="128"/>
      <c r="E21323" s="128"/>
      <c r="G21323" s="129"/>
      <c r="H21323" s="129"/>
    </row>
    <row r="21324" spans="1:8" x14ac:dyDescent="0.3">
      <c r="A21324" s="128"/>
      <c r="B21324" s="128"/>
      <c r="D21324" s="128"/>
      <c r="E21324" s="128"/>
      <c r="G21324" s="129"/>
      <c r="H21324" s="129"/>
    </row>
    <row r="21325" spans="1:8" x14ac:dyDescent="0.3">
      <c r="A21325" s="128"/>
      <c r="B21325" s="128"/>
      <c r="D21325" s="128"/>
      <c r="E21325" s="128"/>
      <c r="G21325" s="129"/>
      <c r="H21325" s="129"/>
    </row>
    <row r="21326" spans="1:8" x14ac:dyDescent="0.3">
      <c r="A21326" s="128"/>
      <c r="B21326" s="128"/>
      <c r="D21326" s="128"/>
      <c r="E21326" s="128"/>
      <c r="G21326" s="129"/>
      <c r="H21326" s="129"/>
    </row>
    <row r="21327" spans="1:8" x14ac:dyDescent="0.3">
      <c r="A21327" s="128"/>
      <c r="B21327" s="128"/>
      <c r="D21327" s="128"/>
      <c r="E21327" s="128"/>
      <c r="G21327" s="129"/>
      <c r="H21327" s="129"/>
    </row>
    <row r="21328" spans="1:8" x14ac:dyDescent="0.3">
      <c r="A21328" s="128"/>
      <c r="B21328" s="128"/>
      <c r="D21328" s="128"/>
      <c r="E21328" s="128"/>
      <c r="G21328" s="129"/>
      <c r="H21328" s="129"/>
    </row>
    <row r="21329" spans="1:8" x14ac:dyDescent="0.3">
      <c r="A21329" s="128"/>
      <c r="B21329" s="128"/>
      <c r="D21329" s="128"/>
      <c r="E21329" s="128"/>
      <c r="G21329" s="129"/>
      <c r="H21329" s="129"/>
    </row>
    <row r="21330" spans="1:8" x14ac:dyDescent="0.3">
      <c r="A21330" s="128"/>
      <c r="B21330" s="128"/>
      <c r="D21330" s="128"/>
      <c r="E21330" s="128"/>
      <c r="G21330" s="129"/>
      <c r="H21330" s="129"/>
    </row>
    <row r="21331" spans="1:8" x14ac:dyDescent="0.3">
      <c r="A21331" s="128"/>
      <c r="B21331" s="128"/>
      <c r="D21331" s="128"/>
      <c r="E21331" s="128"/>
      <c r="G21331" s="129"/>
      <c r="H21331" s="129"/>
    </row>
    <row r="21332" spans="1:8" x14ac:dyDescent="0.3">
      <c r="A21332" s="128"/>
      <c r="B21332" s="128"/>
      <c r="D21332" s="128"/>
      <c r="E21332" s="128"/>
      <c r="G21332" s="129"/>
      <c r="H21332" s="129"/>
    </row>
    <row r="21333" spans="1:8" x14ac:dyDescent="0.3">
      <c r="A21333" s="128"/>
      <c r="B21333" s="128"/>
      <c r="D21333" s="128"/>
      <c r="E21333" s="128"/>
      <c r="G21333" s="129"/>
      <c r="H21333" s="129"/>
    </row>
    <row r="21334" spans="1:8" x14ac:dyDescent="0.3">
      <c r="A21334" s="128"/>
      <c r="B21334" s="128"/>
      <c r="D21334" s="128"/>
      <c r="E21334" s="128"/>
      <c r="G21334" s="129"/>
      <c r="H21334" s="129"/>
    </row>
    <row r="21335" spans="1:8" x14ac:dyDescent="0.3">
      <c r="A21335" s="128"/>
      <c r="B21335" s="128"/>
      <c r="D21335" s="128"/>
      <c r="E21335" s="128"/>
      <c r="G21335" s="129"/>
      <c r="H21335" s="129"/>
    </row>
    <row r="21336" spans="1:8" x14ac:dyDescent="0.3">
      <c r="A21336" s="128"/>
      <c r="B21336" s="128"/>
      <c r="D21336" s="128"/>
      <c r="E21336" s="128"/>
      <c r="G21336" s="129"/>
      <c r="H21336" s="129"/>
    </row>
    <row r="21337" spans="1:8" x14ac:dyDescent="0.3">
      <c r="A21337" s="128"/>
      <c r="B21337" s="128"/>
      <c r="D21337" s="128"/>
      <c r="E21337" s="128"/>
      <c r="G21337" s="129"/>
      <c r="H21337" s="129"/>
    </row>
    <row r="21338" spans="1:8" x14ac:dyDescent="0.3">
      <c r="A21338" s="128"/>
      <c r="B21338" s="128"/>
      <c r="D21338" s="128"/>
      <c r="E21338" s="128"/>
      <c r="G21338" s="129"/>
      <c r="H21338" s="129"/>
    </row>
    <row r="21339" spans="1:8" x14ac:dyDescent="0.3">
      <c r="A21339" s="128"/>
      <c r="B21339" s="128"/>
      <c r="D21339" s="128"/>
      <c r="E21339" s="128"/>
      <c r="G21339" s="129"/>
      <c r="H21339" s="129"/>
    </row>
    <row r="21340" spans="1:8" x14ac:dyDescent="0.3">
      <c r="A21340" s="128"/>
      <c r="B21340" s="128"/>
      <c r="D21340" s="128"/>
      <c r="E21340" s="128"/>
      <c r="G21340" s="129"/>
      <c r="H21340" s="129"/>
    </row>
    <row r="21341" spans="1:8" x14ac:dyDescent="0.3">
      <c r="A21341" s="128"/>
      <c r="B21341" s="128"/>
      <c r="D21341" s="128"/>
      <c r="E21341" s="128"/>
      <c r="G21341" s="129"/>
      <c r="H21341" s="129"/>
    </row>
    <row r="21342" spans="1:8" x14ac:dyDescent="0.3">
      <c r="A21342" s="128"/>
      <c r="B21342" s="128"/>
      <c r="D21342" s="128"/>
      <c r="E21342" s="128"/>
      <c r="G21342" s="129"/>
      <c r="H21342" s="129"/>
    </row>
    <row r="21343" spans="1:8" x14ac:dyDescent="0.3">
      <c r="A21343" s="128"/>
      <c r="B21343" s="128"/>
      <c r="D21343" s="128"/>
      <c r="E21343" s="128"/>
      <c r="G21343" s="129"/>
      <c r="H21343" s="129"/>
    </row>
    <row r="21344" spans="1:8" x14ac:dyDescent="0.3">
      <c r="A21344" s="128"/>
      <c r="B21344" s="128"/>
      <c r="D21344" s="128"/>
      <c r="E21344" s="128"/>
      <c r="G21344" s="129"/>
      <c r="H21344" s="129"/>
    </row>
    <row r="21345" spans="1:8" x14ac:dyDescent="0.3">
      <c r="A21345" s="128"/>
      <c r="B21345" s="128"/>
      <c r="D21345" s="128"/>
      <c r="E21345" s="128"/>
      <c r="G21345" s="129"/>
      <c r="H21345" s="129"/>
    </row>
    <row r="21346" spans="1:8" x14ac:dyDescent="0.3">
      <c r="A21346" s="128"/>
      <c r="B21346" s="128"/>
      <c r="D21346" s="128"/>
      <c r="E21346" s="128"/>
      <c r="G21346" s="129"/>
      <c r="H21346" s="129"/>
    </row>
    <row r="21347" spans="1:8" x14ac:dyDescent="0.3">
      <c r="A21347" s="128"/>
      <c r="B21347" s="128"/>
      <c r="D21347" s="128"/>
      <c r="E21347" s="128"/>
      <c r="G21347" s="129"/>
      <c r="H21347" s="129"/>
    </row>
    <row r="21348" spans="1:8" x14ac:dyDescent="0.3">
      <c r="A21348" s="128"/>
      <c r="B21348" s="128"/>
      <c r="D21348" s="128"/>
      <c r="E21348" s="128"/>
      <c r="G21348" s="129"/>
      <c r="H21348" s="129"/>
    </row>
    <row r="21349" spans="1:8" x14ac:dyDescent="0.3">
      <c r="A21349" s="128"/>
      <c r="B21349" s="128"/>
      <c r="D21349" s="128"/>
      <c r="E21349" s="128"/>
      <c r="G21349" s="129"/>
      <c r="H21349" s="129"/>
    </row>
    <row r="21350" spans="1:8" x14ac:dyDescent="0.3">
      <c r="A21350" s="128"/>
      <c r="B21350" s="128"/>
      <c r="D21350" s="128"/>
      <c r="E21350" s="128"/>
      <c r="G21350" s="129"/>
      <c r="H21350" s="129"/>
    </row>
    <row r="21351" spans="1:8" x14ac:dyDescent="0.3">
      <c r="A21351" s="128"/>
      <c r="B21351" s="128"/>
      <c r="D21351" s="128"/>
      <c r="E21351" s="128"/>
      <c r="G21351" s="129"/>
      <c r="H21351" s="129"/>
    </row>
    <row r="21352" spans="1:8" x14ac:dyDescent="0.3">
      <c r="A21352" s="128"/>
      <c r="B21352" s="128"/>
      <c r="D21352" s="128"/>
      <c r="E21352" s="128"/>
      <c r="G21352" s="129"/>
      <c r="H21352" s="129"/>
    </row>
    <row r="21353" spans="1:8" x14ac:dyDescent="0.3">
      <c r="A21353" s="128"/>
      <c r="B21353" s="128"/>
      <c r="D21353" s="128"/>
      <c r="E21353" s="128"/>
      <c r="G21353" s="129"/>
      <c r="H21353" s="129"/>
    </row>
    <row r="21354" spans="1:8" x14ac:dyDescent="0.3">
      <c r="A21354" s="128"/>
      <c r="B21354" s="128"/>
      <c r="D21354" s="128"/>
      <c r="E21354" s="128"/>
      <c r="G21354" s="129"/>
      <c r="H21354" s="129"/>
    </row>
    <row r="21355" spans="1:8" x14ac:dyDescent="0.3">
      <c r="A21355" s="128"/>
      <c r="B21355" s="128"/>
      <c r="D21355" s="128"/>
      <c r="E21355" s="128"/>
      <c r="G21355" s="129"/>
      <c r="H21355" s="129"/>
    </row>
    <row r="21356" spans="1:8" x14ac:dyDescent="0.3">
      <c r="A21356" s="128"/>
      <c r="B21356" s="128"/>
      <c r="D21356" s="128"/>
      <c r="E21356" s="128"/>
      <c r="G21356" s="129"/>
      <c r="H21356" s="129"/>
    </row>
    <row r="21357" spans="1:8" x14ac:dyDescent="0.3">
      <c r="A21357" s="128"/>
      <c r="B21357" s="128"/>
      <c r="D21357" s="128"/>
      <c r="E21357" s="128"/>
      <c r="G21357" s="129"/>
      <c r="H21357" s="129"/>
    </row>
    <row r="21358" spans="1:8" x14ac:dyDescent="0.3">
      <c r="A21358" s="128"/>
      <c r="B21358" s="128"/>
      <c r="D21358" s="128"/>
      <c r="E21358" s="128"/>
      <c r="G21358" s="129"/>
      <c r="H21358" s="129"/>
    </row>
    <row r="21359" spans="1:8" x14ac:dyDescent="0.3">
      <c r="A21359" s="128"/>
      <c r="B21359" s="128"/>
      <c r="D21359" s="128"/>
      <c r="E21359" s="128"/>
      <c r="G21359" s="129"/>
      <c r="H21359" s="129"/>
    </row>
    <row r="21360" spans="1:8" x14ac:dyDescent="0.3">
      <c r="A21360" s="128"/>
      <c r="B21360" s="128"/>
      <c r="D21360" s="128"/>
      <c r="E21360" s="128"/>
      <c r="G21360" s="129"/>
      <c r="H21360" s="129"/>
    </row>
    <row r="21361" spans="1:8" x14ac:dyDescent="0.3">
      <c r="A21361" s="128"/>
      <c r="B21361" s="128"/>
      <c r="D21361" s="128"/>
      <c r="E21361" s="128"/>
      <c r="G21361" s="129"/>
      <c r="H21361" s="129"/>
    </row>
    <row r="21362" spans="1:8" x14ac:dyDescent="0.3">
      <c r="A21362" s="128"/>
      <c r="B21362" s="128"/>
      <c r="D21362" s="128"/>
      <c r="E21362" s="128"/>
      <c r="G21362" s="129"/>
      <c r="H21362" s="129"/>
    </row>
    <row r="21363" spans="1:8" x14ac:dyDescent="0.3">
      <c r="A21363" s="128"/>
      <c r="B21363" s="128"/>
      <c r="D21363" s="128"/>
      <c r="E21363" s="128"/>
      <c r="G21363" s="129"/>
      <c r="H21363" s="129"/>
    </row>
    <row r="21364" spans="1:8" x14ac:dyDescent="0.3">
      <c r="A21364" s="128"/>
      <c r="B21364" s="128"/>
      <c r="D21364" s="128"/>
      <c r="E21364" s="128"/>
      <c r="G21364" s="129"/>
      <c r="H21364" s="129"/>
    </row>
    <row r="21365" spans="1:8" x14ac:dyDescent="0.3">
      <c r="A21365" s="128"/>
      <c r="B21365" s="128"/>
      <c r="D21365" s="128"/>
      <c r="E21365" s="128"/>
      <c r="G21365" s="129"/>
      <c r="H21365" s="129"/>
    </row>
    <row r="21366" spans="1:8" x14ac:dyDescent="0.3">
      <c r="A21366" s="128"/>
      <c r="B21366" s="128"/>
      <c r="D21366" s="128"/>
      <c r="E21366" s="128"/>
      <c r="G21366" s="129"/>
      <c r="H21366" s="129"/>
    </row>
    <row r="21367" spans="1:8" x14ac:dyDescent="0.3">
      <c r="A21367" s="128"/>
      <c r="B21367" s="128"/>
      <c r="D21367" s="128"/>
      <c r="E21367" s="128"/>
      <c r="G21367" s="129"/>
      <c r="H21367" s="129"/>
    </row>
    <row r="21368" spans="1:8" x14ac:dyDescent="0.3">
      <c r="A21368" s="128"/>
      <c r="B21368" s="128"/>
      <c r="D21368" s="128"/>
      <c r="E21368" s="128"/>
      <c r="G21368" s="129"/>
      <c r="H21368" s="129"/>
    </row>
    <row r="21369" spans="1:8" x14ac:dyDescent="0.3">
      <c r="A21369" s="128"/>
      <c r="B21369" s="128"/>
      <c r="D21369" s="128"/>
      <c r="E21369" s="128"/>
      <c r="G21369" s="129"/>
      <c r="H21369" s="129"/>
    </row>
    <row r="21370" spans="1:8" x14ac:dyDescent="0.3">
      <c r="A21370" s="128"/>
      <c r="B21370" s="128"/>
      <c r="D21370" s="128"/>
      <c r="E21370" s="128"/>
      <c r="G21370" s="129"/>
      <c r="H21370" s="129"/>
    </row>
    <row r="21371" spans="1:8" x14ac:dyDescent="0.3">
      <c r="A21371" s="128"/>
      <c r="B21371" s="128"/>
      <c r="D21371" s="128"/>
      <c r="E21371" s="128"/>
      <c r="G21371" s="129"/>
      <c r="H21371" s="129"/>
    </row>
    <row r="21372" spans="1:8" x14ac:dyDescent="0.3">
      <c r="A21372" s="128"/>
      <c r="B21372" s="128"/>
      <c r="D21372" s="128"/>
      <c r="E21372" s="128"/>
      <c r="G21372" s="129"/>
      <c r="H21372" s="129"/>
    </row>
    <row r="21373" spans="1:8" x14ac:dyDescent="0.3">
      <c r="A21373" s="128"/>
      <c r="B21373" s="128"/>
      <c r="D21373" s="128"/>
      <c r="E21373" s="128"/>
      <c r="G21373" s="129"/>
      <c r="H21373" s="129"/>
    </row>
    <row r="21374" spans="1:8" x14ac:dyDescent="0.3">
      <c r="A21374" s="128"/>
      <c r="B21374" s="128"/>
      <c r="D21374" s="128"/>
      <c r="E21374" s="128"/>
      <c r="G21374" s="129"/>
      <c r="H21374" s="129"/>
    </row>
    <row r="21375" spans="1:8" x14ac:dyDescent="0.3">
      <c r="A21375" s="128"/>
      <c r="B21375" s="128"/>
      <c r="D21375" s="128"/>
      <c r="E21375" s="128"/>
      <c r="G21375" s="129"/>
      <c r="H21375" s="129"/>
    </row>
    <row r="21376" spans="1:8" x14ac:dyDescent="0.3">
      <c r="A21376" s="128"/>
      <c r="B21376" s="128"/>
      <c r="D21376" s="128"/>
      <c r="E21376" s="128"/>
      <c r="G21376" s="129"/>
      <c r="H21376" s="129"/>
    </row>
    <row r="21377" spans="1:8" x14ac:dyDescent="0.3">
      <c r="A21377" s="128"/>
      <c r="B21377" s="128"/>
      <c r="D21377" s="128"/>
      <c r="E21377" s="128"/>
      <c r="G21377" s="129"/>
      <c r="H21377" s="129"/>
    </row>
    <row r="21378" spans="1:8" x14ac:dyDescent="0.3">
      <c r="A21378" s="128"/>
      <c r="B21378" s="128"/>
      <c r="D21378" s="128"/>
      <c r="E21378" s="128"/>
      <c r="G21378" s="129"/>
      <c r="H21378" s="129"/>
    </row>
    <row r="21379" spans="1:8" x14ac:dyDescent="0.3">
      <c r="A21379" s="128"/>
      <c r="B21379" s="128"/>
      <c r="D21379" s="128"/>
      <c r="E21379" s="128"/>
      <c r="G21379" s="129"/>
      <c r="H21379" s="129"/>
    </row>
    <row r="21380" spans="1:8" x14ac:dyDescent="0.3">
      <c r="A21380" s="128"/>
      <c r="B21380" s="128"/>
      <c r="D21380" s="128"/>
      <c r="E21380" s="128"/>
      <c r="G21380" s="129"/>
      <c r="H21380" s="129"/>
    </row>
    <row r="21381" spans="1:8" x14ac:dyDescent="0.3">
      <c r="A21381" s="128"/>
      <c r="B21381" s="128"/>
      <c r="D21381" s="128"/>
      <c r="E21381" s="128"/>
      <c r="G21381" s="129"/>
      <c r="H21381" s="129"/>
    </row>
    <row r="21382" spans="1:8" x14ac:dyDescent="0.3">
      <c r="A21382" s="128"/>
      <c r="B21382" s="128"/>
      <c r="D21382" s="128"/>
      <c r="E21382" s="128"/>
      <c r="G21382" s="129"/>
      <c r="H21382" s="129"/>
    </row>
    <row r="21383" spans="1:8" x14ac:dyDescent="0.3">
      <c r="A21383" s="128"/>
      <c r="B21383" s="128"/>
      <c r="D21383" s="128"/>
      <c r="E21383" s="128"/>
      <c r="G21383" s="129"/>
      <c r="H21383" s="129"/>
    </row>
    <row r="21384" spans="1:8" x14ac:dyDescent="0.3">
      <c r="A21384" s="128"/>
      <c r="B21384" s="128"/>
      <c r="D21384" s="128"/>
      <c r="E21384" s="128"/>
      <c r="G21384" s="129"/>
      <c r="H21384" s="129"/>
    </row>
    <row r="21385" spans="1:8" x14ac:dyDescent="0.3">
      <c r="A21385" s="128"/>
      <c r="B21385" s="128"/>
      <c r="D21385" s="128"/>
      <c r="E21385" s="128"/>
      <c r="G21385" s="129"/>
      <c r="H21385" s="129"/>
    </row>
    <row r="21386" spans="1:8" x14ac:dyDescent="0.3">
      <c r="A21386" s="128"/>
      <c r="B21386" s="128"/>
      <c r="D21386" s="128"/>
      <c r="E21386" s="128"/>
      <c r="G21386" s="129"/>
      <c r="H21386" s="129"/>
    </row>
    <row r="21387" spans="1:8" x14ac:dyDescent="0.3">
      <c r="A21387" s="128"/>
      <c r="B21387" s="128"/>
      <c r="D21387" s="128"/>
      <c r="E21387" s="128"/>
      <c r="G21387" s="129"/>
      <c r="H21387" s="129"/>
    </row>
    <row r="21388" spans="1:8" x14ac:dyDescent="0.3">
      <c r="A21388" s="128"/>
      <c r="B21388" s="128"/>
      <c r="D21388" s="128"/>
      <c r="E21388" s="128"/>
      <c r="G21388" s="129"/>
      <c r="H21388" s="129"/>
    </row>
    <row r="21389" spans="1:8" x14ac:dyDescent="0.3">
      <c r="A21389" s="128"/>
      <c r="B21389" s="128"/>
      <c r="D21389" s="128"/>
      <c r="E21389" s="128"/>
      <c r="G21389" s="129"/>
      <c r="H21389" s="129"/>
    </row>
    <row r="21390" spans="1:8" x14ac:dyDescent="0.3">
      <c r="A21390" s="128"/>
      <c r="B21390" s="128"/>
      <c r="D21390" s="128"/>
      <c r="E21390" s="128"/>
      <c r="G21390" s="129"/>
      <c r="H21390" s="129"/>
    </row>
    <row r="21391" spans="1:8" x14ac:dyDescent="0.3">
      <c r="A21391" s="128"/>
      <c r="B21391" s="128"/>
      <c r="D21391" s="128"/>
      <c r="E21391" s="128"/>
      <c r="G21391" s="129"/>
      <c r="H21391" s="129"/>
    </row>
    <row r="21392" spans="1:8" x14ac:dyDescent="0.3">
      <c r="A21392" s="128"/>
      <c r="B21392" s="128"/>
      <c r="D21392" s="128"/>
      <c r="E21392" s="128"/>
      <c r="G21392" s="129"/>
      <c r="H21392" s="129"/>
    </row>
    <row r="21393" spans="1:8" x14ac:dyDescent="0.3">
      <c r="A21393" s="128"/>
      <c r="B21393" s="128"/>
      <c r="D21393" s="128"/>
      <c r="E21393" s="128"/>
      <c r="G21393" s="129"/>
      <c r="H21393" s="129"/>
    </row>
    <row r="21394" spans="1:8" x14ac:dyDescent="0.3">
      <c r="A21394" s="128"/>
      <c r="B21394" s="128"/>
      <c r="D21394" s="128"/>
      <c r="E21394" s="128"/>
      <c r="G21394" s="129"/>
      <c r="H21394" s="129"/>
    </row>
    <row r="21395" spans="1:8" x14ac:dyDescent="0.3">
      <c r="A21395" s="128"/>
      <c r="B21395" s="128"/>
      <c r="D21395" s="128"/>
      <c r="E21395" s="128"/>
      <c r="G21395" s="129"/>
      <c r="H21395" s="129"/>
    </row>
    <row r="21396" spans="1:8" x14ac:dyDescent="0.3">
      <c r="A21396" s="128"/>
      <c r="B21396" s="128"/>
      <c r="D21396" s="128"/>
      <c r="E21396" s="128"/>
      <c r="G21396" s="129"/>
      <c r="H21396" s="129"/>
    </row>
    <row r="21397" spans="1:8" x14ac:dyDescent="0.3">
      <c r="A21397" s="128"/>
      <c r="B21397" s="128"/>
      <c r="D21397" s="128"/>
      <c r="E21397" s="128"/>
      <c r="G21397" s="129"/>
      <c r="H21397" s="129"/>
    </row>
    <row r="21398" spans="1:8" x14ac:dyDescent="0.3">
      <c r="A21398" s="128"/>
      <c r="B21398" s="128"/>
      <c r="D21398" s="128"/>
      <c r="E21398" s="128"/>
      <c r="G21398" s="129"/>
      <c r="H21398" s="129"/>
    </row>
    <row r="21399" spans="1:8" x14ac:dyDescent="0.3">
      <c r="A21399" s="128"/>
      <c r="B21399" s="128"/>
      <c r="D21399" s="128"/>
      <c r="E21399" s="128"/>
      <c r="G21399" s="129"/>
      <c r="H21399" s="129"/>
    </row>
    <row r="21400" spans="1:8" x14ac:dyDescent="0.3">
      <c r="A21400" s="128"/>
      <c r="B21400" s="128"/>
      <c r="D21400" s="128"/>
      <c r="E21400" s="128"/>
      <c r="G21400" s="129"/>
      <c r="H21400" s="129"/>
    </row>
    <row r="21401" spans="1:8" x14ac:dyDescent="0.3">
      <c r="A21401" s="128"/>
      <c r="B21401" s="128"/>
      <c r="D21401" s="128"/>
      <c r="E21401" s="128"/>
      <c r="G21401" s="129"/>
      <c r="H21401" s="129"/>
    </row>
    <row r="21402" spans="1:8" x14ac:dyDescent="0.3">
      <c r="A21402" s="128"/>
      <c r="B21402" s="128"/>
      <c r="D21402" s="128"/>
      <c r="E21402" s="128"/>
      <c r="G21402" s="129"/>
      <c r="H21402" s="129"/>
    </row>
    <row r="21403" spans="1:8" x14ac:dyDescent="0.3">
      <c r="A21403" s="128"/>
      <c r="B21403" s="128"/>
      <c r="D21403" s="128"/>
      <c r="E21403" s="128"/>
      <c r="G21403" s="129"/>
      <c r="H21403" s="129"/>
    </row>
    <row r="21404" spans="1:8" x14ac:dyDescent="0.3">
      <c r="A21404" s="128"/>
      <c r="B21404" s="128"/>
      <c r="D21404" s="128"/>
      <c r="E21404" s="128"/>
      <c r="G21404" s="129"/>
      <c r="H21404" s="129"/>
    </row>
    <row r="21405" spans="1:8" x14ac:dyDescent="0.3">
      <c r="A21405" s="128"/>
      <c r="B21405" s="128"/>
      <c r="D21405" s="128"/>
      <c r="E21405" s="128"/>
      <c r="G21405" s="129"/>
      <c r="H21405" s="129"/>
    </row>
    <row r="21406" spans="1:8" x14ac:dyDescent="0.3">
      <c r="A21406" s="128"/>
      <c r="B21406" s="128"/>
      <c r="D21406" s="128"/>
      <c r="E21406" s="128"/>
      <c r="G21406" s="129"/>
      <c r="H21406" s="129"/>
    </row>
    <row r="21407" spans="1:8" x14ac:dyDescent="0.3">
      <c r="A21407" s="128"/>
      <c r="B21407" s="128"/>
      <c r="D21407" s="128"/>
      <c r="E21407" s="128"/>
      <c r="G21407" s="129"/>
      <c r="H21407" s="129"/>
    </row>
    <row r="21408" spans="1:8" x14ac:dyDescent="0.3">
      <c r="A21408" s="128"/>
      <c r="B21408" s="128"/>
      <c r="D21408" s="128"/>
      <c r="E21408" s="128"/>
      <c r="G21408" s="129"/>
      <c r="H21408" s="129"/>
    </row>
    <row r="21409" spans="1:8" x14ac:dyDescent="0.3">
      <c r="A21409" s="128"/>
      <c r="B21409" s="128"/>
      <c r="D21409" s="128"/>
      <c r="E21409" s="128"/>
      <c r="G21409" s="129"/>
      <c r="H21409" s="129"/>
    </row>
    <row r="21410" spans="1:8" x14ac:dyDescent="0.3">
      <c r="A21410" s="128"/>
      <c r="B21410" s="128"/>
      <c r="D21410" s="128"/>
      <c r="E21410" s="128"/>
      <c r="G21410" s="129"/>
      <c r="H21410" s="129"/>
    </row>
    <row r="21411" spans="1:8" x14ac:dyDescent="0.3">
      <c r="A21411" s="128"/>
      <c r="B21411" s="128"/>
      <c r="D21411" s="128"/>
      <c r="E21411" s="128"/>
      <c r="G21411" s="129"/>
      <c r="H21411" s="129"/>
    </row>
    <row r="21412" spans="1:8" x14ac:dyDescent="0.3">
      <c r="A21412" s="128"/>
      <c r="B21412" s="128"/>
      <c r="D21412" s="128"/>
      <c r="E21412" s="128"/>
      <c r="G21412" s="129"/>
      <c r="H21412" s="129"/>
    </row>
    <row r="21413" spans="1:8" x14ac:dyDescent="0.3">
      <c r="A21413" s="128"/>
      <c r="B21413" s="128"/>
      <c r="D21413" s="128"/>
      <c r="E21413" s="128"/>
      <c r="G21413" s="129"/>
      <c r="H21413" s="129"/>
    </row>
    <row r="21414" spans="1:8" x14ac:dyDescent="0.3">
      <c r="A21414" s="128"/>
      <c r="B21414" s="128"/>
      <c r="D21414" s="128"/>
      <c r="E21414" s="128"/>
      <c r="G21414" s="129"/>
      <c r="H21414" s="129"/>
    </row>
    <row r="21415" spans="1:8" x14ac:dyDescent="0.3">
      <c r="A21415" s="128"/>
      <c r="B21415" s="128"/>
      <c r="D21415" s="128"/>
      <c r="E21415" s="128"/>
      <c r="G21415" s="129"/>
      <c r="H21415" s="129"/>
    </row>
    <row r="21416" spans="1:8" x14ac:dyDescent="0.3">
      <c r="A21416" s="128"/>
      <c r="B21416" s="128"/>
      <c r="D21416" s="128"/>
      <c r="E21416" s="128"/>
      <c r="G21416" s="129"/>
      <c r="H21416" s="129"/>
    </row>
    <row r="21417" spans="1:8" x14ac:dyDescent="0.3">
      <c r="A21417" s="128"/>
      <c r="B21417" s="128"/>
      <c r="D21417" s="128"/>
      <c r="E21417" s="128"/>
      <c r="G21417" s="129"/>
      <c r="H21417" s="129"/>
    </row>
    <row r="21418" spans="1:8" x14ac:dyDescent="0.3">
      <c r="A21418" s="128"/>
      <c r="B21418" s="128"/>
      <c r="D21418" s="128"/>
      <c r="E21418" s="128"/>
      <c r="G21418" s="129"/>
      <c r="H21418" s="129"/>
    </row>
    <row r="21419" spans="1:8" x14ac:dyDescent="0.3">
      <c r="A21419" s="128"/>
      <c r="B21419" s="128"/>
      <c r="D21419" s="128"/>
      <c r="E21419" s="128"/>
      <c r="G21419" s="129"/>
      <c r="H21419" s="129"/>
    </row>
    <row r="21420" spans="1:8" x14ac:dyDescent="0.3">
      <c r="A21420" s="128"/>
      <c r="B21420" s="128"/>
      <c r="D21420" s="128"/>
      <c r="E21420" s="128"/>
      <c r="G21420" s="129"/>
      <c r="H21420" s="129"/>
    </row>
    <row r="21421" spans="1:8" x14ac:dyDescent="0.3">
      <c r="A21421" s="128"/>
      <c r="B21421" s="128"/>
      <c r="D21421" s="128"/>
      <c r="E21421" s="128"/>
      <c r="G21421" s="129"/>
      <c r="H21421" s="129"/>
    </row>
    <row r="21422" spans="1:8" x14ac:dyDescent="0.3">
      <c r="A21422" s="128"/>
      <c r="B21422" s="128"/>
      <c r="D21422" s="128"/>
      <c r="E21422" s="128"/>
      <c r="G21422" s="129"/>
      <c r="H21422" s="129"/>
    </row>
    <row r="21423" spans="1:8" x14ac:dyDescent="0.3">
      <c r="A21423" s="128"/>
      <c r="B21423" s="128"/>
      <c r="D21423" s="128"/>
      <c r="E21423" s="128"/>
      <c r="G21423" s="129"/>
      <c r="H21423" s="129"/>
    </row>
    <row r="21424" spans="1:8" x14ac:dyDescent="0.3">
      <c r="A21424" s="128"/>
      <c r="B21424" s="128"/>
      <c r="D21424" s="128"/>
      <c r="E21424" s="128"/>
      <c r="G21424" s="129"/>
      <c r="H21424" s="129"/>
    </row>
    <row r="21425" spans="1:8" x14ac:dyDescent="0.3">
      <c r="A21425" s="128"/>
      <c r="B21425" s="128"/>
      <c r="D21425" s="128"/>
      <c r="E21425" s="128"/>
      <c r="G21425" s="129"/>
      <c r="H21425" s="129"/>
    </row>
    <row r="21426" spans="1:8" x14ac:dyDescent="0.3">
      <c r="A21426" s="128"/>
      <c r="B21426" s="128"/>
      <c r="D21426" s="128"/>
      <c r="E21426" s="128"/>
      <c r="G21426" s="129"/>
      <c r="H21426" s="129"/>
    </row>
    <row r="21427" spans="1:8" x14ac:dyDescent="0.3">
      <c r="A21427" s="128"/>
      <c r="B21427" s="128"/>
      <c r="D21427" s="128"/>
      <c r="E21427" s="128"/>
      <c r="G21427" s="129"/>
      <c r="H21427" s="129"/>
    </row>
    <row r="21428" spans="1:8" x14ac:dyDescent="0.3">
      <c r="A21428" s="128"/>
      <c r="B21428" s="128"/>
      <c r="D21428" s="128"/>
      <c r="E21428" s="128"/>
      <c r="G21428" s="129"/>
      <c r="H21428" s="129"/>
    </row>
    <row r="21429" spans="1:8" x14ac:dyDescent="0.3">
      <c r="A21429" s="128"/>
      <c r="B21429" s="128"/>
      <c r="D21429" s="128"/>
      <c r="E21429" s="128"/>
      <c r="G21429" s="129"/>
      <c r="H21429" s="129"/>
    </row>
    <row r="21430" spans="1:8" x14ac:dyDescent="0.3">
      <c r="A21430" s="128"/>
      <c r="B21430" s="128"/>
      <c r="D21430" s="128"/>
      <c r="E21430" s="128"/>
      <c r="G21430" s="129"/>
      <c r="H21430" s="129"/>
    </row>
    <row r="21431" spans="1:8" x14ac:dyDescent="0.3">
      <c r="A21431" s="128"/>
      <c r="B21431" s="128"/>
      <c r="D21431" s="128"/>
      <c r="E21431" s="128"/>
      <c r="G21431" s="129"/>
      <c r="H21431" s="129"/>
    </row>
    <row r="21432" spans="1:8" x14ac:dyDescent="0.3">
      <c r="A21432" s="128"/>
      <c r="B21432" s="128"/>
      <c r="D21432" s="128"/>
      <c r="E21432" s="128"/>
      <c r="G21432" s="129"/>
      <c r="H21432" s="129"/>
    </row>
    <row r="21433" spans="1:8" x14ac:dyDescent="0.3">
      <c r="A21433" s="128"/>
      <c r="B21433" s="128"/>
      <c r="D21433" s="128"/>
      <c r="E21433" s="128"/>
      <c r="G21433" s="129"/>
      <c r="H21433" s="129"/>
    </row>
    <row r="21434" spans="1:8" x14ac:dyDescent="0.3">
      <c r="A21434" s="128"/>
      <c r="B21434" s="128"/>
      <c r="D21434" s="128"/>
      <c r="E21434" s="128"/>
      <c r="G21434" s="129"/>
      <c r="H21434" s="129"/>
    </row>
    <row r="21435" spans="1:8" x14ac:dyDescent="0.3">
      <c r="A21435" s="128"/>
      <c r="B21435" s="128"/>
      <c r="D21435" s="128"/>
      <c r="E21435" s="128"/>
      <c r="G21435" s="129"/>
      <c r="H21435" s="129"/>
    </row>
    <row r="21436" spans="1:8" x14ac:dyDescent="0.3">
      <c r="A21436" s="128"/>
      <c r="B21436" s="128"/>
      <c r="D21436" s="128"/>
      <c r="E21436" s="128"/>
      <c r="G21436" s="129"/>
      <c r="H21436" s="129"/>
    </row>
    <row r="21437" spans="1:8" x14ac:dyDescent="0.3">
      <c r="A21437" s="128"/>
      <c r="B21437" s="128"/>
      <c r="D21437" s="128"/>
      <c r="E21437" s="128"/>
      <c r="G21437" s="129"/>
      <c r="H21437" s="129"/>
    </row>
    <row r="21438" spans="1:8" x14ac:dyDescent="0.3">
      <c r="A21438" s="128"/>
      <c r="B21438" s="128"/>
      <c r="D21438" s="128"/>
      <c r="E21438" s="128"/>
      <c r="G21438" s="129"/>
      <c r="H21438" s="129"/>
    </row>
    <row r="21439" spans="1:8" x14ac:dyDescent="0.3">
      <c r="A21439" s="128"/>
      <c r="B21439" s="128"/>
      <c r="D21439" s="128"/>
      <c r="E21439" s="128"/>
      <c r="G21439" s="129"/>
      <c r="H21439" s="129"/>
    </row>
    <row r="21440" spans="1:8" x14ac:dyDescent="0.3">
      <c r="A21440" s="128"/>
      <c r="B21440" s="128"/>
      <c r="D21440" s="128"/>
      <c r="E21440" s="128"/>
      <c r="G21440" s="129"/>
      <c r="H21440" s="129"/>
    </row>
    <row r="21441" spans="1:8" x14ac:dyDescent="0.3">
      <c r="A21441" s="128"/>
      <c r="B21441" s="128"/>
      <c r="D21441" s="128"/>
      <c r="E21441" s="128"/>
      <c r="G21441" s="129"/>
      <c r="H21441" s="129"/>
    </row>
    <row r="21442" spans="1:8" x14ac:dyDescent="0.3">
      <c r="A21442" s="128"/>
      <c r="B21442" s="128"/>
      <c r="D21442" s="128"/>
      <c r="E21442" s="128"/>
      <c r="G21442" s="129"/>
      <c r="H21442" s="129"/>
    </row>
    <row r="21443" spans="1:8" x14ac:dyDescent="0.3">
      <c r="A21443" s="128"/>
      <c r="B21443" s="128"/>
      <c r="D21443" s="128"/>
      <c r="E21443" s="128"/>
      <c r="G21443" s="129"/>
      <c r="H21443" s="129"/>
    </row>
    <row r="21444" spans="1:8" x14ac:dyDescent="0.3">
      <c r="A21444" s="128"/>
      <c r="B21444" s="128"/>
      <c r="D21444" s="128"/>
      <c r="E21444" s="128"/>
      <c r="G21444" s="129"/>
      <c r="H21444" s="129"/>
    </row>
    <row r="21445" spans="1:8" x14ac:dyDescent="0.3">
      <c r="A21445" s="128"/>
      <c r="B21445" s="128"/>
      <c r="D21445" s="128"/>
      <c r="E21445" s="128"/>
      <c r="G21445" s="129"/>
      <c r="H21445" s="129"/>
    </row>
    <row r="21446" spans="1:8" x14ac:dyDescent="0.3">
      <c r="A21446" s="128"/>
      <c r="B21446" s="128"/>
      <c r="D21446" s="128"/>
      <c r="E21446" s="128"/>
      <c r="G21446" s="129"/>
      <c r="H21446" s="129"/>
    </row>
    <row r="21447" spans="1:8" x14ac:dyDescent="0.3">
      <c r="A21447" s="128"/>
      <c r="B21447" s="128"/>
      <c r="D21447" s="128"/>
      <c r="E21447" s="128"/>
      <c r="G21447" s="129"/>
      <c r="H21447" s="129"/>
    </row>
    <row r="21448" spans="1:8" x14ac:dyDescent="0.3">
      <c r="A21448" s="128"/>
      <c r="B21448" s="128"/>
      <c r="D21448" s="128"/>
      <c r="E21448" s="128"/>
      <c r="G21448" s="129"/>
      <c r="H21448" s="129"/>
    </row>
    <row r="21449" spans="1:8" x14ac:dyDescent="0.3">
      <c r="A21449" s="128"/>
      <c r="B21449" s="128"/>
      <c r="D21449" s="128"/>
      <c r="E21449" s="128"/>
      <c r="G21449" s="129"/>
      <c r="H21449" s="129"/>
    </row>
    <row r="21450" spans="1:8" x14ac:dyDescent="0.3">
      <c r="A21450" s="128"/>
      <c r="B21450" s="128"/>
      <c r="D21450" s="128"/>
      <c r="E21450" s="128"/>
      <c r="G21450" s="129"/>
      <c r="H21450" s="129"/>
    </row>
    <row r="21451" spans="1:8" x14ac:dyDescent="0.3">
      <c r="A21451" s="128"/>
      <c r="B21451" s="128"/>
      <c r="D21451" s="128"/>
      <c r="E21451" s="128"/>
      <c r="G21451" s="129"/>
      <c r="H21451" s="129"/>
    </row>
    <row r="21452" spans="1:8" x14ac:dyDescent="0.3">
      <c r="A21452" s="128"/>
      <c r="B21452" s="128"/>
      <c r="D21452" s="128"/>
      <c r="E21452" s="128"/>
      <c r="G21452" s="129"/>
      <c r="H21452" s="129"/>
    </row>
    <row r="21453" spans="1:8" x14ac:dyDescent="0.3">
      <c r="A21453" s="128"/>
      <c r="B21453" s="128"/>
      <c r="D21453" s="128"/>
      <c r="E21453" s="128"/>
      <c r="G21453" s="129"/>
      <c r="H21453" s="129"/>
    </row>
    <row r="21454" spans="1:8" x14ac:dyDescent="0.3">
      <c r="A21454" s="128"/>
      <c r="B21454" s="128"/>
      <c r="D21454" s="128"/>
      <c r="E21454" s="128"/>
      <c r="G21454" s="129"/>
      <c r="H21454" s="129"/>
    </row>
    <row r="21455" spans="1:8" x14ac:dyDescent="0.3">
      <c r="A21455" s="128"/>
      <c r="B21455" s="128"/>
      <c r="D21455" s="128"/>
      <c r="E21455" s="128"/>
      <c r="G21455" s="129"/>
      <c r="H21455" s="129"/>
    </row>
    <row r="21456" spans="1:8" x14ac:dyDescent="0.3">
      <c r="A21456" s="128"/>
      <c r="B21456" s="128"/>
      <c r="D21456" s="128"/>
      <c r="E21456" s="128"/>
      <c r="G21456" s="129"/>
      <c r="H21456" s="129"/>
    </row>
    <row r="21457" spans="1:8" x14ac:dyDescent="0.3">
      <c r="A21457" s="128"/>
      <c r="B21457" s="128"/>
      <c r="D21457" s="128"/>
      <c r="E21457" s="128"/>
      <c r="G21457" s="129"/>
      <c r="H21457" s="129"/>
    </row>
    <row r="21458" spans="1:8" x14ac:dyDescent="0.3">
      <c r="A21458" s="128"/>
      <c r="B21458" s="128"/>
      <c r="D21458" s="128"/>
      <c r="E21458" s="128"/>
      <c r="G21458" s="129"/>
      <c r="H21458" s="129"/>
    </row>
    <row r="21459" spans="1:8" x14ac:dyDescent="0.3">
      <c r="A21459" s="128"/>
      <c r="B21459" s="128"/>
      <c r="D21459" s="128"/>
      <c r="E21459" s="128"/>
      <c r="G21459" s="129"/>
      <c r="H21459" s="129"/>
    </row>
    <row r="21460" spans="1:8" x14ac:dyDescent="0.3">
      <c r="A21460" s="128"/>
      <c r="B21460" s="128"/>
      <c r="D21460" s="128"/>
      <c r="E21460" s="128"/>
      <c r="G21460" s="129"/>
      <c r="H21460" s="129"/>
    </row>
    <row r="21461" spans="1:8" x14ac:dyDescent="0.3">
      <c r="A21461" s="128"/>
      <c r="B21461" s="128"/>
      <c r="D21461" s="128"/>
      <c r="E21461" s="128"/>
      <c r="G21461" s="129"/>
      <c r="H21461" s="129"/>
    </row>
    <row r="21462" spans="1:8" x14ac:dyDescent="0.3">
      <c r="A21462" s="128"/>
      <c r="B21462" s="128"/>
      <c r="D21462" s="128"/>
      <c r="E21462" s="128"/>
      <c r="G21462" s="129"/>
      <c r="H21462" s="129"/>
    </row>
    <row r="21463" spans="1:8" x14ac:dyDescent="0.3">
      <c r="A21463" s="128"/>
      <c r="B21463" s="128"/>
      <c r="D21463" s="128"/>
      <c r="E21463" s="128"/>
      <c r="G21463" s="129"/>
      <c r="H21463" s="129"/>
    </row>
    <row r="21464" spans="1:8" x14ac:dyDescent="0.3">
      <c r="A21464" s="128"/>
      <c r="B21464" s="128"/>
      <c r="D21464" s="128"/>
      <c r="E21464" s="128"/>
      <c r="G21464" s="129"/>
      <c r="H21464" s="129"/>
    </row>
    <row r="21465" spans="1:8" x14ac:dyDescent="0.3">
      <c r="A21465" s="128"/>
      <c r="B21465" s="128"/>
      <c r="D21465" s="128"/>
      <c r="E21465" s="128"/>
      <c r="G21465" s="129"/>
      <c r="H21465" s="129"/>
    </row>
    <row r="21466" spans="1:8" x14ac:dyDescent="0.3">
      <c r="A21466" s="128"/>
      <c r="B21466" s="128"/>
      <c r="D21466" s="128"/>
      <c r="E21466" s="128"/>
      <c r="G21466" s="129"/>
      <c r="H21466" s="129"/>
    </row>
    <row r="21467" spans="1:8" x14ac:dyDescent="0.3">
      <c r="A21467" s="128"/>
      <c r="B21467" s="128"/>
      <c r="D21467" s="128"/>
      <c r="E21467" s="128"/>
      <c r="G21467" s="129"/>
      <c r="H21467" s="129"/>
    </row>
    <row r="21468" spans="1:8" x14ac:dyDescent="0.3">
      <c r="A21468" s="128"/>
      <c r="B21468" s="128"/>
      <c r="D21468" s="128"/>
      <c r="E21468" s="128"/>
      <c r="G21468" s="129"/>
      <c r="H21468" s="129"/>
    </row>
    <row r="21469" spans="1:8" x14ac:dyDescent="0.3">
      <c r="A21469" s="128"/>
      <c r="B21469" s="128"/>
      <c r="D21469" s="128"/>
      <c r="E21469" s="128"/>
      <c r="G21469" s="129"/>
      <c r="H21469" s="129"/>
    </row>
    <row r="21470" spans="1:8" x14ac:dyDescent="0.3">
      <c r="A21470" s="128"/>
      <c r="B21470" s="128"/>
      <c r="D21470" s="128"/>
      <c r="E21470" s="128"/>
      <c r="G21470" s="129"/>
      <c r="H21470" s="129"/>
    </row>
    <row r="21471" spans="1:8" x14ac:dyDescent="0.3">
      <c r="A21471" s="128"/>
      <c r="B21471" s="128"/>
      <c r="D21471" s="128"/>
      <c r="E21471" s="128"/>
      <c r="G21471" s="129"/>
      <c r="H21471" s="129"/>
    </row>
    <row r="21472" spans="1:8" x14ac:dyDescent="0.3">
      <c r="A21472" s="128"/>
      <c r="B21472" s="128"/>
      <c r="D21472" s="128"/>
      <c r="E21472" s="128"/>
      <c r="G21472" s="129"/>
      <c r="H21472" s="129"/>
    </row>
    <row r="21473" spans="1:8" x14ac:dyDescent="0.3">
      <c r="A21473" s="128"/>
      <c r="B21473" s="128"/>
      <c r="D21473" s="128"/>
      <c r="E21473" s="128"/>
      <c r="G21473" s="129"/>
      <c r="H21473" s="129"/>
    </row>
    <row r="21474" spans="1:8" x14ac:dyDescent="0.3">
      <c r="A21474" s="128"/>
      <c r="B21474" s="128"/>
      <c r="D21474" s="128"/>
      <c r="E21474" s="128"/>
      <c r="G21474" s="129"/>
      <c r="H21474" s="129"/>
    </row>
    <row r="21475" spans="1:8" x14ac:dyDescent="0.3">
      <c r="A21475" s="128"/>
      <c r="B21475" s="128"/>
      <c r="D21475" s="128"/>
      <c r="E21475" s="128"/>
      <c r="G21475" s="129"/>
      <c r="H21475" s="129"/>
    </row>
    <row r="21476" spans="1:8" x14ac:dyDescent="0.3">
      <c r="A21476" s="128"/>
      <c r="B21476" s="128"/>
      <c r="D21476" s="128"/>
      <c r="E21476" s="128"/>
      <c r="G21476" s="129"/>
      <c r="H21476" s="129"/>
    </row>
    <row r="21477" spans="1:8" x14ac:dyDescent="0.3">
      <c r="A21477" s="128"/>
      <c r="B21477" s="128"/>
      <c r="D21477" s="128"/>
      <c r="E21477" s="128"/>
      <c r="G21477" s="129"/>
      <c r="H21477" s="129"/>
    </row>
    <row r="21478" spans="1:8" x14ac:dyDescent="0.3">
      <c r="A21478" s="128"/>
      <c r="B21478" s="128"/>
      <c r="D21478" s="128"/>
      <c r="E21478" s="128"/>
      <c r="G21478" s="129"/>
      <c r="H21478" s="129"/>
    </row>
    <row r="21479" spans="1:8" x14ac:dyDescent="0.3">
      <c r="A21479" s="128"/>
      <c r="B21479" s="128"/>
      <c r="D21479" s="128"/>
      <c r="E21479" s="128"/>
      <c r="G21479" s="129"/>
      <c r="H21479" s="129"/>
    </row>
    <row r="21480" spans="1:8" x14ac:dyDescent="0.3">
      <c r="A21480" s="128"/>
      <c r="B21480" s="128"/>
      <c r="D21480" s="128"/>
      <c r="E21480" s="128"/>
      <c r="G21480" s="129"/>
      <c r="H21480" s="129"/>
    </row>
    <row r="21481" spans="1:8" x14ac:dyDescent="0.3">
      <c r="A21481" s="128"/>
      <c r="B21481" s="128"/>
      <c r="D21481" s="128"/>
      <c r="E21481" s="128"/>
      <c r="G21481" s="129"/>
      <c r="H21481" s="129"/>
    </row>
    <row r="21482" spans="1:8" x14ac:dyDescent="0.3">
      <c r="A21482" s="128"/>
      <c r="B21482" s="128"/>
      <c r="D21482" s="128"/>
      <c r="E21482" s="128"/>
      <c r="G21482" s="129"/>
      <c r="H21482" s="129"/>
    </row>
    <row r="21483" spans="1:8" x14ac:dyDescent="0.3">
      <c r="A21483" s="128"/>
      <c r="B21483" s="128"/>
      <c r="D21483" s="128"/>
      <c r="E21483" s="128"/>
      <c r="G21483" s="129"/>
      <c r="H21483" s="129"/>
    </row>
    <row r="21484" spans="1:8" x14ac:dyDescent="0.3">
      <c r="A21484" s="128"/>
      <c r="B21484" s="128"/>
      <c r="D21484" s="128"/>
      <c r="E21484" s="128"/>
      <c r="G21484" s="129"/>
      <c r="H21484" s="129"/>
    </row>
    <row r="21485" spans="1:8" x14ac:dyDescent="0.3">
      <c r="A21485" s="128"/>
      <c r="B21485" s="128"/>
      <c r="D21485" s="128"/>
      <c r="E21485" s="128"/>
      <c r="G21485" s="129"/>
      <c r="H21485" s="129"/>
    </row>
    <row r="21486" spans="1:8" x14ac:dyDescent="0.3">
      <c r="A21486" s="128"/>
      <c r="B21486" s="128"/>
      <c r="D21486" s="128"/>
      <c r="E21486" s="128"/>
      <c r="G21486" s="129"/>
      <c r="H21486" s="129"/>
    </row>
    <row r="21487" spans="1:8" x14ac:dyDescent="0.3">
      <c r="A21487" s="128"/>
      <c r="B21487" s="128"/>
      <c r="D21487" s="128"/>
      <c r="E21487" s="128"/>
      <c r="G21487" s="129"/>
      <c r="H21487" s="129"/>
    </row>
    <row r="21488" spans="1:8" x14ac:dyDescent="0.3">
      <c r="A21488" s="128"/>
      <c r="B21488" s="128"/>
      <c r="D21488" s="128"/>
      <c r="E21488" s="128"/>
      <c r="G21488" s="129"/>
      <c r="H21488" s="129"/>
    </row>
    <row r="21489" spans="1:8" x14ac:dyDescent="0.3">
      <c r="A21489" s="128"/>
      <c r="B21489" s="128"/>
      <c r="D21489" s="128"/>
      <c r="E21489" s="128"/>
      <c r="G21489" s="129"/>
      <c r="H21489" s="129"/>
    </row>
    <row r="21490" spans="1:8" x14ac:dyDescent="0.3">
      <c r="A21490" s="128"/>
      <c r="B21490" s="128"/>
      <c r="D21490" s="128"/>
      <c r="E21490" s="128"/>
      <c r="G21490" s="129"/>
      <c r="H21490" s="129"/>
    </row>
    <row r="21491" spans="1:8" x14ac:dyDescent="0.3">
      <c r="A21491" s="128"/>
      <c r="B21491" s="128"/>
      <c r="D21491" s="128"/>
      <c r="E21491" s="128"/>
      <c r="G21491" s="129"/>
      <c r="H21491" s="129"/>
    </row>
    <row r="21492" spans="1:8" x14ac:dyDescent="0.3">
      <c r="A21492" s="128"/>
      <c r="B21492" s="128"/>
      <c r="D21492" s="128"/>
      <c r="E21492" s="128"/>
      <c r="G21492" s="129"/>
      <c r="H21492" s="129"/>
    </row>
    <row r="21493" spans="1:8" x14ac:dyDescent="0.3">
      <c r="A21493" s="128"/>
      <c r="B21493" s="128"/>
      <c r="D21493" s="128"/>
      <c r="E21493" s="128"/>
      <c r="G21493" s="129"/>
      <c r="H21493" s="129"/>
    </row>
    <row r="21494" spans="1:8" x14ac:dyDescent="0.3">
      <c r="A21494" s="128"/>
      <c r="B21494" s="128"/>
      <c r="D21494" s="128"/>
      <c r="E21494" s="128"/>
      <c r="G21494" s="129"/>
      <c r="H21494" s="129"/>
    </row>
    <row r="21495" spans="1:8" x14ac:dyDescent="0.3">
      <c r="A21495" s="128"/>
      <c r="B21495" s="128"/>
      <c r="D21495" s="128"/>
      <c r="E21495" s="128"/>
      <c r="G21495" s="129"/>
      <c r="H21495" s="129"/>
    </row>
    <row r="21496" spans="1:8" x14ac:dyDescent="0.3">
      <c r="A21496" s="128"/>
      <c r="B21496" s="128"/>
      <c r="D21496" s="128"/>
      <c r="E21496" s="128"/>
      <c r="G21496" s="129"/>
      <c r="H21496" s="129"/>
    </row>
    <row r="21497" spans="1:8" x14ac:dyDescent="0.3">
      <c r="A21497" s="128"/>
      <c r="B21497" s="128"/>
      <c r="D21497" s="128"/>
      <c r="E21497" s="128"/>
      <c r="G21497" s="129"/>
      <c r="H21497" s="129"/>
    </row>
    <row r="21498" spans="1:8" x14ac:dyDescent="0.3">
      <c r="A21498" s="128"/>
      <c r="B21498" s="128"/>
      <c r="D21498" s="128"/>
      <c r="E21498" s="128"/>
      <c r="G21498" s="129"/>
      <c r="H21498" s="129"/>
    </row>
    <row r="21499" spans="1:8" x14ac:dyDescent="0.3">
      <c r="A21499" s="128"/>
      <c r="B21499" s="128"/>
      <c r="D21499" s="128"/>
      <c r="E21499" s="128"/>
      <c r="G21499" s="129"/>
      <c r="H21499" s="129"/>
    </row>
    <row r="21500" spans="1:8" x14ac:dyDescent="0.3">
      <c r="A21500" s="128"/>
      <c r="B21500" s="128"/>
      <c r="D21500" s="128"/>
      <c r="E21500" s="128"/>
      <c r="G21500" s="129"/>
      <c r="H21500" s="129"/>
    </row>
    <row r="21501" spans="1:8" x14ac:dyDescent="0.3">
      <c r="A21501" s="128"/>
      <c r="B21501" s="128"/>
      <c r="D21501" s="128"/>
      <c r="E21501" s="128"/>
      <c r="G21501" s="129"/>
      <c r="H21501" s="129"/>
    </row>
    <row r="21502" spans="1:8" x14ac:dyDescent="0.3">
      <c r="A21502" s="128"/>
      <c r="B21502" s="128"/>
      <c r="D21502" s="128"/>
      <c r="E21502" s="128"/>
      <c r="G21502" s="129"/>
      <c r="H21502" s="129"/>
    </row>
    <row r="21503" spans="1:8" x14ac:dyDescent="0.3">
      <c r="A21503" s="128"/>
      <c r="B21503" s="128"/>
      <c r="D21503" s="128"/>
      <c r="E21503" s="128"/>
      <c r="G21503" s="129"/>
      <c r="H21503" s="129"/>
    </row>
    <row r="21504" spans="1:8" x14ac:dyDescent="0.3">
      <c r="A21504" s="128"/>
      <c r="B21504" s="128"/>
      <c r="D21504" s="128"/>
      <c r="E21504" s="128"/>
      <c r="G21504" s="129"/>
      <c r="H21504" s="129"/>
    </row>
    <row r="21505" spans="1:8" x14ac:dyDescent="0.3">
      <c r="A21505" s="128"/>
      <c r="B21505" s="128"/>
      <c r="D21505" s="128"/>
      <c r="E21505" s="128"/>
      <c r="G21505" s="129"/>
      <c r="H21505" s="129"/>
    </row>
    <row r="21506" spans="1:8" x14ac:dyDescent="0.3">
      <c r="A21506" s="128"/>
      <c r="B21506" s="128"/>
      <c r="D21506" s="128"/>
      <c r="E21506" s="128"/>
      <c r="G21506" s="129"/>
      <c r="H21506" s="129"/>
    </row>
    <row r="21507" spans="1:8" x14ac:dyDescent="0.3">
      <c r="A21507" s="128"/>
      <c r="B21507" s="128"/>
      <c r="D21507" s="128"/>
      <c r="E21507" s="128"/>
      <c r="G21507" s="129"/>
      <c r="H21507" s="129"/>
    </row>
    <row r="21508" spans="1:8" x14ac:dyDescent="0.3">
      <c r="A21508" s="128"/>
      <c r="B21508" s="128"/>
      <c r="D21508" s="128"/>
      <c r="E21508" s="128"/>
      <c r="G21508" s="129"/>
      <c r="H21508" s="129"/>
    </row>
    <row r="21509" spans="1:8" x14ac:dyDescent="0.3">
      <c r="A21509" s="128"/>
      <c r="B21509" s="128"/>
      <c r="D21509" s="128"/>
      <c r="E21509" s="128"/>
      <c r="G21509" s="129"/>
      <c r="H21509" s="129"/>
    </row>
    <row r="21510" spans="1:8" x14ac:dyDescent="0.3">
      <c r="A21510" s="128"/>
      <c r="B21510" s="128"/>
      <c r="D21510" s="128"/>
      <c r="E21510" s="128"/>
      <c r="G21510" s="129"/>
      <c r="H21510" s="129"/>
    </row>
    <row r="21511" spans="1:8" x14ac:dyDescent="0.3">
      <c r="A21511" s="128"/>
      <c r="B21511" s="128"/>
      <c r="D21511" s="128"/>
      <c r="E21511" s="128"/>
      <c r="G21511" s="129"/>
      <c r="H21511" s="129"/>
    </row>
    <row r="21512" spans="1:8" x14ac:dyDescent="0.3">
      <c r="A21512" s="128"/>
      <c r="B21512" s="128"/>
      <c r="D21512" s="128"/>
      <c r="E21512" s="128"/>
      <c r="G21512" s="129"/>
      <c r="H21512" s="129"/>
    </row>
    <row r="21513" spans="1:8" x14ac:dyDescent="0.3">
      <c r="A21513" s="128"/>
      <c r="B21513" s="128"/>
      <c r="D21513" s="128"/>
      <c r="E21513" s="128"/>
      <c r="G21513" s="129"/>
      <c r="H21513" s="129"/>
    </row>
    <row r="21514" spans="1:8" x14ac:dyDescent="0.3">
      <c r="A21514" s="128"/>
      <c r="B21514" s="128"/>
      <c r="D21514" s="128"/>
      <c r="E21514" s="128"/>
      <c r="G21514" s="129"/>
      <c r="H21514" s="129"/>
    </row>
    <row r="21515" spans="1:8" x14ac:dyDescent="0.3">
      <c r="A21515" s="128"/>
      <c r="B21515" s="128"/>
      <c r="D21515" s="128"/>
      <c r="E21515" s="128"/>
      <c r="G21515" s="129"/>
      <c r="H21515" s="129"/>
    </row>
    <row r="21516" spans="1:8" x14ac:dyDescent="0.3">
      <c r="A21516" s="128"/>
      <c r="B21516" s="128"/>
      <c r="D21516" s="128"/>
      <c r="E21516" s="128"/>
      <c r="G21516" s="129"/>
      <c r="H21516" s="129"/>
    </row>
    <row r="21517" spans="1:8" x14ac:dyDescent="0.3">
      <c r="A21517" s="128"/>
      <c r="B21517" s="128"/>
      <c r="D21517" s="128"/>
      <c r="E21517" s="128"/>
      <c r="G21517" s="129"/>
      <c r="H21517" s="129"/>
    </row>
    <row r="21518" spans="1:8" x14ac:dyDescent="0.3">
      <c r="A21518" s="128"/>
      <c r="B21518" s="128"/>
      <c r="D21518" s="128"/>
      <c r="E21518" s="128"/>
      <c r="G21518" s="129"/>
      <c r="H21518" s="129"/>
    </row>
    <row r="21519" spans="1:8" x14ac:dyDescent="0.3">
      <c r="A21519" s="128"/>
      <c r="B21519" s="128"/>
      <c r="D21519" s="128"/>
      <c r="E21519" s="128"/>
      <c r="G21519" s="129"/>
      <c r="H21519" s="129"/>
    </row>
    <row r="21520" spans="1:8" x14ac:dyDescent="0.3">
      <c r="A21520" s="128"/>
      <c r="B21520" s="128"/>
      <c r="D21520" s="128"/>
      <c r="E21520" s="128"/>
      <c r="G21520" s="129"/>
      <c r="H21520" s="129"/>
    </row>
    <row r="21521" spans="1:8" x14ac:dyDescent="0.3">
      <c r="A21521" s="128"/>
      <c r="B21521" s="128"/>
      <c r="D21521" s="128"/>
      <c r="E21521" s="128"/>
      <c r="G21521" s="129"/>
      <c r="H21521" s="129"/>
    </row>
    <row r="21522" spans="1:8" x14ac:dyDescent="0.3">
      <c r="A21522" s="128"/>
      <c r="B21522" s="128"/>
      <c r="D21522" s="128"/>
      <c r="E21522" s="128"/>
      <c r="G21522" s="129"/>
      <c r="H21522" s="129"/>
    </row>
    <row r="21523" spans="1:8" x14ac:dyDescent="0.3">
      <c r="A21523" s="128"/>
      <c r="B21523" s="128"/>
      <c r="D21523" s="128"/>
      <c r="E21523" s="128"/>
      <c r="G21523" s="129"/>
      <c r="H21523" s="129"/>
    </row>
    <row r="21524" spans="1:8" x14ac:dyDescent="0.3">
      <c r="A21524" s="128"/>
      <c r="B21524" s="128"/>
      <c r="D21524" s="128"/>
      <c r="E21524" s="128"/>
      <c r="G21524" s="129"/>
      <c r="H21524" s="129"/>
    </row>
    <row r="21525" spans="1:8" x14ac:dyDescent="0.3">
      <c r="A21525" s="128"/>
      <c r="B21525" s="128"/>
      <c r="D21525" s="128"/>
      <c r="E21525" s="128"/>
      <c r="G21525" s="129"/>
      <c r="H21525" s="129"/>
    </row>
    <row r="21526" spans="1:8" x14ac:dyDescent="0.3">
      <c r="A21526" s="128"/>
      <c r="B21526" s="128"/>
      <c r="D21526" s="128"/>
      <c r="E21526" s="128"/>
      <c r="G21526" s="129"/>
      <c r="H21526" s="129"/>
    </row>
    <row r="21527" spans="1:8" x14ac:dyDescent="0.3">
      <c r="A21527" s="128"/>
      <c r="B21527" s="128"/>
      <c r="D21527" s="128"/>
      <c r="E21527" s="128"/>
      <c r="G21527" s="129"/>
      <c r="H21527" s="129"/>
    </row>
    <row r="21528" spans="1:8" x14ac:dyDescent="0.3">
      <c r="A21528" s="128"/>
      <c r="B21528" s="128"/>
      <c r="D21528" s="128"/>
      <c r="E21528" s="128"/>
      <c r="G21528" s="129"/>
      <c r="H21528" s="129"/>
    </row>
    <row r="21529" spans="1:8" x14ac:dyDescent="0.3">
      <c r="A21529" s="128"/>
      <c r="B21529" s="128"/>
      <c r="D21529" s="128"/>
      <c r="E21529" s="128"/>
      <c r="G21529" s="129"/>
      <c r="H21529" s="129"/>
    </row>
    <row r="21530" spans="1:8" x14ac:dyDescent="0.3">
      <c r="A21530" s="128"/>
      <c r="B21530" s="128"/>
      <c r="D21530" s="128"/>
      <c r="E21530" s="128"/>
      <c r="G21530" s="129"/>
      <c r="H21530" s="129"/>
    </row>
    <row r="21531" spans="1:8" x14ac:dyDescent="0.3">
      <c r="A21531" s="128"/>
      <c r="B21531" s="128"/>
      <c r="D21531" s="128"/>
      <c r="E21531" s="128"/>
      <c r="G21531" s="129"/>
      <c r="H21531" s="129"/>
    </row>
    <row r="21532" spans="1:8" x14ac:dyDescent="0.3">
      <c r="A21532" s="128"/>
      <c r="B21532" s="128"/>
      <c r="D21532" s="128"/>
      <c r="E21532" s="128"/>
      <c r="G21532" s="129"/>
      <c r="H21532" s="129"/>
    </row>
    <row r="21533" spans="1:8" x14ac:dyDescent="0.3">
      <c r="A21533" s="128"/>
      <c r="B21533" s="128"/>
      <c r="D21533" s="128"/>
      <c r="E21533" s="128"/>
      <c r="G21533" s="129"/>
      <c r="H21533" s="129"/>
    </row>
    <row r="21534" spans="1:8" x14ac:dyDescent="0.3">
      <c r="A21534" s="128"/>
      <c r="B21534" s="128"/>
      <c r="D21534" s="128"/>
      <c r="E21534" s="128"/>
      <c r="G21534" s="129"/>
      <c r="H21534" s="129"/>
    </row>
    <row r="21535" spans="1:8" x14ac:dyDescent="0.3">
      <c r="A21535" s="128"/>
      <c r="B21535" s="128"/>
      <c r="D21535" s="128"/>
      <c r="E21535" s="128"/>
      <c r="G21535" s="129"/>
      <c r="H21535" s="129"/>
    </row>
    <row r="21536" spans="1:8" x14ac:dyDescent="0.3">
      <c r="A21536" s="128"/>
      <c r="B21536" s="128"/>
      <c r="D21536" s="128"/>
      <c r="E21536" s="128"/>
      <c r="G21536" s="129"/>
      <c r="H21536" s="129"/>
    </row>
    <row r="21537" spans="1:8" x14ac:dyDescent="0.3">
      <c r="A21537" s="128"/>
      <c r="B21537" s="128"/>
      <c r="D21537" s="128"/>
      <c r="E21537" s="128"/>
      <c r="G21537" s="129"/>
      <c r="H21537" s="129"/>
    </row>
    <row r="21538" spans="1:8" x14ac:dyDescent="0.3">
      <c r="A21538" s="128"/>
      <c r="B21538" s="128"/>
      <c r="D21538" s="128"/>
      <c r="E21538" s="128"/>
      <c r="G21538" s="129"/>
      <c r="H21538" s="129"/>
    </row>
    <row r="21539" spans="1:8" x14ac:dyDescent="0.3">
      <c r="A21539" s="128"/>
      <c r="B21539" s="128"/>
      <c r="D21539" s="128"/>
      <c r="E21539" s="128"/>
      <c r="G21539" s="129"/>
      <c r="H21539" s="129"/>
    </row>
    <row r="21540" spans="1:8" x14ac:dyDescent="0.3">
      <c r="A21540" s="128"/>
      <c r="B21540" s="128"/>
      <c r="D21540" s="128"/>
      <c r="E21540" s="128"/>
      <c r="G21540" s="129"/>
      <c r="H21540" s="129"/>
    </row>
    <row r="21541" spans="1:8" x14ac:dyDescent="0.3">
      <c r="A21541" s="128"/>
      <c r="B21541" s="128"/>
      <c r="D21541" s="128"/>
      <c r="E21541" s="128"/>
      <c r="G21541" s="129"/>
      <c r="H21541" s="129"/>
    </row>
    <row r="21542" spans="1:8" x14ac:dyDescent="0.3">
      <c r="A21542" s="128"/>
      <c r="B21542" s="128"/>
      <c r="D21542" s="128"/>
      <c r="E21542" s="128"/>
      <c r="G21542" s="129"/>
      <c r="H21542" s="129"/>
    </row>
    <row r="21543" spans="1:8" x14ac:dyDescent="0.3">
      <c r="A21543" s="128"/>
      <c r="B21543" s="128"/>
      <c r="D21543" s="128"/>
      <c r="E21543" s="128"/>
      <c r="G21543" s="129"/>
      <c r="H21543" s="129"/>
    </row>
    <row r="21544" spans="1:8" x14ac:dyDescent="0.3">
      <c r="A21544" s="128"/>
      <c r="B21544" s="128"/>
      <c r="D21544" s="128"/>
      <c r="E21544" s="128"/>
      <c r="G21544" s="129"/>
      <c r="H21544" s="129"/>
    </row>
    <row r="21545" spans="1:8" x14ac:dyDescent="0.3">
      <c r="A21545" s="128"/>
      <c r="B21545" s="128"/>
      <c r="D21545" s="128"/>
      <c r="E21545" s="128"/>
      <c r="G21545" s="129"/>
      <c r="H21545" s="129"/>
    </row>
    <row r="21546" spans="1:8" x14ac:dyDescent="0.3">
      <c r="A21546" s="128"/>
      <c r="B21546" s="128"/>
      <c r="D21546" s="128"/>
      <c r="E21546" s="128"/>
      <c r="G21546" s="129"/>
      <c r="H21546" s="129"/>
    </row>
    <row r="21547" spans="1:8" x14ac:dyDescent="0.3">
      <c r="A21547" s="128"/>
      <c r="B21547" s="128"/>
      <c r="D21547" s="128"/>
      <c r="E21547" s="128"/>
      <c r="G21547" s="129"/>
      <c r="H21547" s="129"/>
    </row>
    <row r="21548" spans="1:8" x14ac:dyDescent="0.3">
      <c r="A21548" s="128"/>
      <c r="B21548" s="128"/>
      <c r="D21548" s="128"/>
      <c r="E21548" s="128"/>
      <c r="G21548" s="129"/>
      <c r="H21548" s="129"/>
    </row>
    <row r="21549" spans="1:8" x14ac:dyDescent="0.3">
      <c r="A21549" s="128"/>
      <c r="B21549" s="128"/>
      <c r="D21549" s="128"/>
      <c r="E21549" s="128"/>
      <c r="G21549" s="129"/>
      <c r="H21549" s="129"/>
    </row>
    <row r="21550" spans="1:8" x14ac:dyDescent="0.3">
      <c r="A21550" s="128"/>
      <c r="B21550" s="128"/>
      <c r="D21550" s="128"/>
      <c r="E21550" s="128"/>
      <c r="G21550" s="129"/>
      <c r="H21550" s="129"/>
    </row>
    <row r="21551" spans="1:8" x14ac:dyDescent="0.3">
      <c r="A21551" s="128"/>
      <c r="B21551" s="128"/>
      <c r="D21551" s="128"/>
      <c r="E21551" s="128"/>
      <c r="G21551" s="129"/>
      <c r="H21551" s="129"/>
    </row>
    <row r="21552" spans="1:8" x14ac:dyDescent="0.3">
      <c r="A21552" s="128"/>
      <c r="B21552" s="128"/>
      <c r="D21552" s="128"/>
      <c r="E21552" s="128"/>
      <c r="G21552" s="129"/>
      <c r="H21552" s="129"/>
    </row>
    <row r="21553" spans="1:8" x14ac:dyDescent="0.3">
      <c r="A21553" s="128"/>
      <c r="B21553" s="128"/>
      <c r="D21553" s="128"/>
      <c r="E21553" s="128"/>
      <c r="G21553" s="129"/>
      <c r="H21553" s="129"/>
    </row>
    <row r="21554" spans="1:8" x14ac:dyDescent="0.3">
      <c r="A21554" s="128"/>
      <c r="B21554" s="128"/>
      <c r="D21554" s="128"/>
      <c r="E21554" s="128"/>
      <c r="G21554" s="129"/>
      <c r="H21554" s="129"/>
    </row>
    <row r="21555" spans="1:8" x14ac:dyDescent="0.3">
      <c r="A21555" s="128"/>
      <c r="B21555" s="128"/>
      <c r="D21555" s="128"/>
      <c r="E21555" s="128"/>
      <c r="G21555" s="129"/>
      <c r="H21555" s="129"/>
    </row>
    <row r="21556" spans="1:8" x14ac:dyDescent="0.3">
      <c r="A21556" s="128"/>
      <c r="B21556" s="128"/>
      <c r="D21556" s="128"/>
      <c r="E21556" s="128"/>
      <c r="G21556" s="129"/>
      <c r="H21556" s="129"/>
    </row>
    <row r="21557" spans="1:8" x14ac:dyDescent="0.3">
      <c r="A21557" s="128"/>
      <c r="B21557" s="128"/>
      <c r="D21557" s="128"/>
      <c r="E21557" s="128"/>
      <c r="G21557" s="129"/>
      <c r="H21557" s="129"/>
    </row>
    <row r="21558" spans="1:8" x14ac:dyDescent="0.3">
      <c r="A21558" s="128"/>
      <c r="B21558" s="128"/>
      <c r="D21558" s="128"/>
      <c r="E21558" s="128"/>
      <c r="G21558" s="129"/>
      <c r="H21558" s="129"/>
    </row>
    <row r="21559" spans="1:8" x14ac:dyDescent="0.3">
      <c r="A21559" s="128"/>
      <c r="B21559" s="128"/>
      <c r="D21559" s="128"/>
      <c r="E21559" s="128"/>
      <c r="G21559" s="129"/>
      <c r="H21559" s="129"/>
    </row>
    <row r="21560" spans="1:8" x14ac:dyDescent="0.3">
      <c r="A21560" s="128"/>
      <c r="B21560" s="128"/>
      <c r="D21560" s="128"/>
      <c r="E21560" s="128"/>
      <c r="G21560" s="129"/>
      <c r="H21560" s="129"/>
    </row>
    <row r="21561" spans="1:8" x14ac:dyDescent="0.3">
      <c r="A21561" s="128"/>
      <c r="B21561" s="128"/>
      <c r="D21561" s="128"/>
      <c r="E21561" s="128"/>
      <c r="G21561" s="129"/>
      <c r="H21561" s="129"/>
    </row>
    <row r="21562" spans="1:8" x14ac:dyDescent="0.3">
      <c r="A21562" s="128"/>
      <c r="B21562" s="128"/>
      <c r="D21562" s="128"/>
      <c r="E21562" s="128"/>
      <c r="G21562" s="129"/>
      <c r="H21562" s="129"/>
    </row>
    <row r="21563" spans="1:8" x14ac:dyDescent="0.3">
      <c r="A21563" s="128"/>
      <c r="B21563" s="128"/>
      <c r="D21563" s="128"/>
      <c r="E21563" s="128"/>
      <c r="G21563" s="129"/>
      <c r="H21563" s="129"/>
    </row>
    <row r="21564" spans="1:8" x14ac:dyDescent="0.3">
      <c r="A21564" s="128"/>
      <c r="B21564" s="128"/>
      <c r="D21564" s="128"/>
      <c r="E21564" s="128"/>
      <c r="G21564" s="129"/>
      <c r="H21564" s="129"/>
    </row>
    <row r="21565" spans="1:8" x14ac:dyDescent="0.3">
      <c r="A21565" s="128"/>
      <c r="B21565" s="128"/>
      <c r="D21565" s="128"/>
      <c r="E21565" s="128"/>
      <c r="G21565" s="129"/>
      <c r="H21565" s="129"/>
    </row>
    <row r="21566" spans="1:8" x14ac:dyDescent="0.3">
      <c r="A21566" s="128"/>
      <c r="B21566" s="128"/>
      <c r="D21566" s="128"/>
      <c r="E21566" s="128"/>
      <c r="G21566" s="129"/>
      <c r="H21566" s="129"/>
    </row>
    <row r="21567" spans="1:8" x14ac:dyDescent="0.3">
      <c r="A21567" s="128"/>
      <c r="B21567" s="128"/>
      <c r="D21567" s="128"/>
      <c r="E21567" s="128"/>
      <c r="G21567" s="129"/>
      <c r="H21567" s="129"/>
    </row>
    <row r="21568" spans="1:8" x14ac:dyDescent="0.3">
      <c r="A21568" s="128"/>
      <c r="B21568" s="128"/>
      <c r="D21568" s="128"/>
      <c r="E21568" s="128"/>
      <c r="G21568" s="129"/>
      <c r="H21568" s="129"/>
    </row>
    <row r="21569" spans="1:8" x14ac:dyDescent="0.3">
      <c r="A21569" s="128"/>
      <c r="B21569" s="128"/>
      <c r="D21569" s="128"/>
      <c r="E21569" s="128"/>
      <c r="G21569" s="129"/>
      <c r="H21569" s="129"/>
    </row>
    <row r="21570" spans="1:8" x14ac:dyDescent="0.3">
      <c r="A21570" s="128"/>
      <c r="B21570" s="128"/>
      <c r="D21570" s="128"/>
      <c r="E21570" s="128"/>
      <c r="G21570" s="129"/>
      <c r="H21570" s="129"/>
    </row>
    <row r="21571" spans="1:8" x14ac:dyDescent="0.3">
      <c r="A21571" s="128"/>
      <c r="B21571" s="128"/>
      <c r="D21571" s="128"/>
      <c r="E21571" s="128"/>
      <c r="G21571" s="129"/>
      <c r="H21571" s="129"/>
    </row>
    <row r="21572" spans="1:8" x14ac:dyDescent="0.3">
      <c r="A21572" s="128"/>
      <c r="B21572" s="128"/>
      <c r="D21572" s="128"/>
      <c r="E21572" s="128"/>
      <c r="G21572" s="129"/>
      <c r="H21572" s="129"/>
    </row>
    <row r="21573" spans="1:8" x14ac:dyDescent="0.3">
      <c r="A21573" s="128"/>
      <c r="B21573" s="128"/>
      <c r="D21573" s="128"/>
      <c r="E21573" s="128"/>
      <c r="G21573" s="129"/>
      <c r="H21573" s="129"/>
    </row>
    <row r="21574" spans="1:8" x14ac:dyDescent="0.3">
      <c r="A21574" s="128"/>
      <c r="B21574" s="128"/>
      <c r="D21574" s="128"/>
      <c r="E21574" s="128"/>
      <c r="G21574" s="129"/>
      <c r="H21574" s="129"/>
    </row>
    <row r="21575" spans="1:8" x14ac:dyDescent="0.3">
      <c r="A21575" s="128"/>
      <c r="B21575" s="128"/>
      <c r="D21575" s="128"/>
      <c r="E21575" s="128"/>
      <c r="G21575" s="129"/>
      <c r="H21575" s="129"/>
    </row>
    <row r="21576" spans="1:8" x14ac:dyDescent="0.3">
      <c r="A21576" s="128"/>
      <c r="B21576" s="128"/>
      <c r="D21576" s="128"/>
      <c r="E21576" s="128"/>
      <c r="G21576" s="129"/>
      <c r="H21576" s="129"/>
    </row>
    <row r="21577" spans="1:8" x14ac:dyDescent="0.3">
      <c r="A21577" s="128"/>
      <c r="B21577" s="128"/>
      <c r="D21577" s="128"/>
      <c r="E21577" s="128"/>
      <c r="G21577" s="129"/>
      <c r="H21577" s="129"/>
    </row>
    <row r="21578" spans="1:8" x14ac:dyDescent="0.3">
      <c r="A21578" s="128"/>
      <c r="B21578" s="128"/>
      <c r="D21578" s="128"/>
      <c r="E21578" s="128"/>
      <c r="G21578" s="129"/>
      <c r="H21578" s="129"/>
    </row>
    <row r="21579" spans="1:8" x14ac:dyDescent="0.3">
      <c r="A21579" s="128"/>
      <c r="B21579" s="128"/>
      <c r="D21579" s="128"/>
      <c r="E21579" s="128"/>
      <c r="G21579" s="129"/>
      <c r="H21579" s="129"/>
    </row>
    <row r="21580" spans="1:8" x14ac:dyDescent="0.3">
      <c r="A21580" s="128"/>
      <c r="B21580" s="128"/>
      <c r="D21580" s="128"/>
      <c r="E21580" s="128"/>
      <c r="G21580" s="129"/>
      <c r="H21580" s="129"/>
    </row>
    <row r="21581" spans="1:8" x14ac:dyDescent="0.3">
      <c r="A21581" s="128"/>
      <c r="B21581" s="128"/>
      <c r="D21581" s="128"/>
      <c r="E21581" s="128"/>
      <c r="G21581" s="129"/>
      <c r="H21581" s="129"/>
    </row>
    <row r="21582" spans="1:8" x14ac:dyDescent="0.3">
      <c r="A21582" s="128"/>
      <c r="B21582" s="128"/>
      <c r="D21582" s="128"/>
      <c r="E21582" s="128"/>
      <c r="G21582" s="129"/>
      <c r="H21582" s="129"/>
    </row>
    <row r="21583" spans="1:8" x14ac:dyDescent="0.3">
      <c r="A21583" s="128"/>
      <c r="B21583" s="128"/>
      <c r="D21583" s="128"/>
      <c r="E21583" s="128"/>
      <c r="G21583" s="129"/>
      <c r="H21583" s="129"/>
    </row>
    <row r="21584" spans="1:8" x14ac:dyDescent="0.3">
      <c r="A21584" s="128"/>
      <c r="B21584" s="128"/>
      <c r="D21584" s="128"/>
      <c r="E21584" s="128"/>
      <c r="G21584" s="129"/>
      <c r="H21584" s="129"/>
    </row>
    <row r="21585" spans="1:8" x14ac:dyDescent="0.3">
      <c r="A21585" s="128"/>
      <c r="B21585" s="128"/>
      <c r="D21585" s="128"/>
      <c r="E21585" s="128"/>
      <c r="G21585" s="129"/>
      <c r="H21585" s="129"/>
    </row>
    <row r="21586" spans="1:8" x14ac:dyDescent="0.3">
      <c r="A21586" s="128"/>
      <c r="B21586" s="128"/>
      <c r="D21586" s="128"/>
      <c r="E21586" s="128"/>
      <c r="G21586" s="129"/>
      <c r="H21586" s="129"/>
    </row>
    <row r="21587" spans="1:8" x14ac:dyDescent="0.3">
      <c r="A21587" s="128"/>
      <c r="B21587" s="128"/>
      <c r="D21587" s="128"/>
      <c r="E21587" s="128"/>
      <c r="G21587" s="129"/>
      <c r="H21587" s="129"/>
    </row>
    <row r="21588" spans="1:8" x14ac:dyDescent="0.3">
      <c r="A21588" s="128"/>
      <c r="B21588" s="128"/>
      <c r="D21588" s="128"/>
      <c r="E21588" s="128"/>
      <c r="G21588" s="129"/>
      <c r="H21588" s="129"/>
    </row>
    <row r="21589" spans="1:8" x14ac:dyDescent="0.3">
      <c r="A21589" s="128"/>
      <c r="B21589" s="128"/>
      <c r="D21589" s="128"/>
      <c r="E21589" s="128"/>
      <c r="G21589" s="129"/>
      <c r="H21589" s="129"/>
    </row>
    <row r="21590" spans="1:8" x14ac:dyDescent="0.3">
      <c r="A21590" s="128"/>
      <c r="B21590" s="128"/>
      <c r="D21590" s="128"/>
      <c r="E21590" s="128"/>
      <c r="G21590" s="129"/>
      <c r="H21590" s="129"/>
    </row>
    <row r="21591" spans="1:8" x14ac:dyDescent="0.3">
      <c r="A21591" s="128"/>
      <c r="B21591" s="128"/>
      <c r="D21591" s="128"/>
      <c r="E21591" s="128"/>
      <c r="G21591" s="129"/>
      <c r="H21591" s="129"/>
    </row>
    <row r="21592" spans="1:8" x14ac:dyDescent="0.3">
      <c r="A21592" s="128"/>
      <c r="B21592" s="128"/>
      <c r="D21592" s="128"/>
      <c r="E21592" s="128"/>
      <c r="G21592" s="129"/>
      <c r="H21592" s="129"/>
    </row>
    <row r="21593" spans="1:8" x14ac:dyDescent="0.3">
      <c r="A21593" s="128"/>
      <c r="B21593" s="128"/>
      <c r="D21593" s="128"/>
      <c r="E21593" s="128"/>
      <c r="G21593" s="129"/>
      <c r="H21593" s="129"/>
    </row>
    <row r="21594" spans="1:8" x14ac:dyDescent="0.3">
      <c r="A21594" s="128"/>
      <c r="B21594" s="128"/>
      <c r="D21594" s="128"/>
      <c r="E21594" s="128"/>
      <c r="G21594" s="129"/>
      <c r="H21594" s="129"/>
    </row>
    <row r="21595" spans="1:8" x14ac:dyDescent="0.3">
      <c r="A21595" s="128"/>
      <c r="B21595" s="128"/>
      <c r="D21595" s="128"/>
      <c r="E21595" s="128"/>
      <c r="G21595" s="129"/>
      <c r="H21595" s="129"/>
    </row>
    <row r="21596" spans="1:8" x14ac:dyDescent="0.3">
      <c r="A21596" s="128"/>
      <c r="B21596" s="128"/>
      <c r="D21596" s="128"/>
      <c r="E21596" s="128"/>
      <c r="G21596" s="129"/>
      <c r="H21596" s="129"/>
    </row>
    <row r="21597" spans="1:8" x14ac:dyDescent="0.3">
      <c r="A21597" s="128"/>
      <c r="B21597" s="128"/>
      <c r="D21597" s="128"/>
      <c r="E21597" s="128"/>
      <c r="G21597" s="129"/>
      <c r="H21597" s="129"/>
    </row>
    <row r="21598" spans="1:8" x14ac:dyDescent="0.3">
      <c r="A21598" s="128"/>
      <c r="B21598" s="128"/>
      <c r="D21598" s="128"/>
      <c r="E21598" s="128"/>
      <c r="G21598" s="129"/>
      <c r="H21598" s="129"/>
    </row>
    <row r="21599" spans="1:8" x14ac:dyDescent="0.3">
      <c r="A21599" s="128"/>
      <c r="B21599" s="128"/>
      <c r="D21599" s="128"/>
      <c r="E21599" s="128"/>
      <c r="G21599" s="129"/>
      <c r="H21599" s="129"/>
    </row>
    <row r="21600" spans="1:8" x14ac:dyDescent="0.3">
      <c r="A21600" s="128"/>
      <c r="B21600" s="128"/>
      <c r="D21600" s="128"/>
      <c r="E21600" s="128"/>
      <c r="G21600" s="129"/>
      <c r="H21600" s="129"/>
    </row>
    <row r="21601" spans="1:8" x14ac:dyDescent="0.3">
      <c r="A21601" s="128"/>
      <c r="B21601" s="128"/>
      <c r="D21601" s="128"/>
      <c r="E21601" s="128"/>
      <c r="G21601" s="129"/>
      <c r="H21601" s="129"/>
    </row>
    <row r="21602" spans="1:8" x14ac:dyDescent="0.3">
      <c r="A21602" s="128"/>
      <c r="B21602" s="128"/>
      <c r="D21602" s="128"/>
      <c r="E21602" s="128"/>
      <c r="G21602" s="129"/>
      <c r="H21602" s="129"/>
    </row>
    <row r="21603" spans="1:8" x14ac:dyDescent="0.3">
      <c r="A21603" s="128"/>
      <c r="B21603" s="128"/>
      <c r="D21603" s="128"/>
      <c r="E21603" s="128"/>
      <c r="G21603" s="129"/>
      <c r="H21603" s="129"/>
    </row>
    <row r="21604" spans="1:8" x14ac:dyDescent="0.3">
      <c r="A21604" s="128"/>
      <c r="B21604" s="128"/>
      <c r="D21604" s="128"/>
      <c r="E21604" s="128"/>
      <c r="G21604" s="129"/>
      <c r="H21604" s="129"/>
    </row>
    <row r="21605" spans="1:8" x14ac:dyDescent="0.3">
      <c r="A21605" s="128"/>
      <c r="B21605" s="128"/>
      <c r="D21605" s="128"/>
      <c r="E21605" s="128"/>
      <c r="G21605" s="129"/>
      <c r="H21605" s="129"/>
    </row>
    <row r="21606" spans="1:8" x14ac:dyDescent="0.3">
      <c r="A21606" s="128"/>
      <c r="B21606" s="128"/>
      <c r="D21606" s="128"/>
      <c r="E21606" s="128"/>
      <c r="G21606" s="129"/>
      <c r="H21606" s="129"/>
    </row>
    <row r="21607" spans="1:8" x14ac:dyDescent="0.3">
      <c r="A21607" s="128"/>
      <c r="B21607" s="128"/>
      <c r="D21607" s="128"/>
      <c r="E21607" s="128"/>
      <c r="G21607" s="129"/>
      <c r="H21607" s="129"/>
    </row>
    <row r="21608" spans="1:8" x14ac:dyDescent="0.3">
      <c r="A21608" s="128"/>
      <c r="B21608" s="128"/>
      <c r="D21608" s="128"/>
      <c r="E21608" s="128"/>
      <c r="G21608" s="129"/>
      <c r="H21608" s="129"/>
    </row>
    <row r="21609" spans="1:8" x14ac:dyDescent="0.3">
      <c r="A21609" s="128"/>
      <c r="B21609" s="128"/>
      <c r="D21609" s="128"/>
      <c r="E21609" s="128"/>
      <c r="G21609" s="129"/>
      <c r="H21609" s="129"/>
    </row>
    <row r="21610" spans="1:8" x14ac:dyDescent="0.3">
      <c r="A21610" s="128"/>
      <c r="B21610" s="128"/>
      <c r="D21610" s="128"/>
      <c r="E21610" s="128"/>
      <c r="G21610" s="129"/>
      <c r="H21610" s="129"/>
    </row>
    <row r="21611" spans="1:8" x14ac:dyDescent="0.3">
      <c r="A21611" s="128"/>
      <c r="B21611" s="128"/>
      <c r="D21611" s="128"/>
      <c r="E21611" s="128"/>
      <c r="G21611" s="129"/>
      <c r="H21611" s="129"/>
    </row>
    <row r="21612" spans="1:8" x14ac:dyDescent="0.3">
      <c r="A21612" s="128"/>
      <c r="B21612" s="128"/>
      <c r="D21612" s="128"/>
      <c r="E21612" s="128"/>
      <c r="G21612" s="129"/>
      <c r="H21612" s="129"/>
    </row>
    <row r="21613" spans="1:8" x14ac:dyDescent="0.3">
      <c r="A21613" s="128"/>
      <c r="B21613" s="128"/>
      <c r="D21613" s="128"/>
      <c r="E21613" s="128"/>
      <c r="G21613" s="129"/>
      <c r="H21613" s="129"/>
    </row>
    <row r="21614" spans="1:8" x14ac:dyDescent="0.3">
      <c r="A21614" s="128"/>
      <c r="B21614" s="128"/>
      <c r="D21614" s="128"/>
      <c r="E21614" s="128"/>
      <c r="G21614" s="129"/>
      <c r="H21614" s="129"/>
    </row>
    <row r="21615" spans="1:8" x14ac:dyDescent="0.3">
      <c r="A21615" s="128"/>
      <c r="B21615" s="128"/>
      <c r="D21615" s="128"/>
      <c r="E21615" s="128"/>
      <c r="G21615" s="129"/>
      <c r="H21615" s="129"/>
    </row>
    <row r="21616" spans="1:8" x14ac:dyDescent="0.3">
      <c r="A21616" s="128"/>
      <c r="B21616" s="128"/>
      <c r="D21616" s="128"/>
      <c r="E21616" s="128"/>
      <c r="G21616" s="129"/>
      <c r="H21616" s="129"/>
    </row>
    <row r="21617" spans="1:8" x14ac:dyDescent="0.3">
      <c r="A21617" s="128"/>
      <c r="B21617" s="128"/>
      <c r="D21617" s="128"/>
      <c r="E21617" s="128"/>
      <c r="G21617" s="129"/>
      <c r="H21617" s="129"/>
    </row>
    <row r="21618" spans="1:8" x14ac:dyDescent="0.3">
      <c r="A21618" s="128"/>
      <c r="B21618" s="128"/>
      <c r="D21618" s="128"/>
      <c r="E21618" s="128"/>
      <c r="G21618" s="129"/>
      <c r="H21618" s="129"/>
    </row>
    <row r="21619" spans="1:8" x14ac:dyDescent="0.3">
      <c r="A21619" s="128"/>
      <c r="B21619" s="128"/>
      <c r="D21619" s="128"/>
      <c r="E21619" s="128"/>
      <c r="G21619" s="129"/>
      <c r="H21619" s="129"/>
    </row>
    <row r="21620" spans="1:8" x14ac:dyDescent="0.3">
      <c r="A21620" s="128"/>
      <c r="B21620" s="128"/>
      <c r="D21620" s="128"/>
      <c r="E21620" s="128"/>
      <c r="G21620" s="129"/>
      <c r="H21620" s="129"/>
    </row>
    <row r="21621" spans="1:8" x14ac:dyDescent="0.3">
      <c r="A21621" s="128"/>
      <c r="B21621" s="128"/>
      <c r="D21621" s="128"/>
      <c r="E21621" s="128"/>
      <c r="G21621" s="129"/>
      <c r="H21621" s="129"/>
    </row>
    <row r="21622" spans="1:8" x14ac:dyDescent="0.3">
      <c r="A21622" s="128"/>
      <c r="B21622" s="128"/>
      <c r="D21622" s="128"/>
      <c r="E21622" s="128"/>
      <c r="G21622" s="129"/>
      <c r="H21622" s="129"/>
    </row>
    <row r="21623" spans="1:8" x14ac:dyDescent="0.3">
      <c r="A21623" s="128"/>
      <c r="B21623" s="128"/>
      <c r="D21623" s="128"/>
      <c r="E21623" s="128"/>
      <c r="G21623" s="129"/>
      <c r="H21623" s="129"/>
    </row>
    <row r="21624" spans="1:8" x14ac:dyDescent="0.3">
      <c r="A21624" s="128"/>
      <c r="B21624" s="128"/>
      <c r="D21624" s="128"/>
      <c r="E21624" s="128"/>
      <c r="G21624" s="129"/>
      <c r="H21624" s="129"/>
    </row>
    <row r="21625" spans="1:8" x14ac:dyDescent="0.3">
      <c r="A21625" s="128"/>
      <c r="B21625" s="128"/>
      <c r="D21625" s="128"/>
      <c r="E21625" s="128"/>
      <c r="G21625" s="129"/>
      <c r="H21625" s="129"/>
    </row>
    <row r="21626" spans="1:8" x14ac:dyDescent="0.3">
      <c r="A21626" s="128"/>
      <c r="B21626" s="128"/>
      <c r="D21626" s="128"/>
      <c r="E21626" s="128"/>
      <c r="G21626" s="129"/>
      <c r="H21626" s="129"/>
    </row>
    <row r="21627" spans="1:8" x14ac:dyDescent="0.3">
      <c r="A21627" s="128"/>
      <c r="B21627" s="128"/>
      <c r="D21627" s="128"/>
      <c r="E21627" s="128"/>
      <c r="G21627" s="129"/>
      <c r="H21627" s="129"/>
    </row>
    <row r="21628" spans="1:8" x14ac:dyDescent="0.3">
      <c r="A21628" s="128"/>
      <c r="B21628" s="128"/>
      <c r="D21628" s="128"/>
      <c r="E21628" s="128"/>
      <c r="G21628" s="129"/>
      <c r="H21628" s="129"/>
    </row>
    <row r="21629" spans="1:8" x14ac:dyDescent="0.3">
      <c r="A21629" s="128"/>
      <c r="B21629" s="128"/>
      <c r="D21629" s="128"/>
      <c r="E21629" s="128"/>
      <c r="G21629" s="129"/>
      <c r="H21629" s="129"/>
    </row>
    <row r="21630" spans="1:8" x14ac:dyDescent="0.3">
      <c r="A21630" s="128"/>
      <c r="B21630" s="128"/>
      <c r="D21630" s="128"/>
      <c r="E21630" s="128"/>
      <c r="G21630" s="129"/>
      <c r="H21630" s="129"/>
    </row>
    <row r="21631" spans="1:8" x14ac:dyDescent="0.3">
      <c r="A21631" s="128"/>
      <c r="B21631" s="128"/>
      <c r="D21631" s="128"/>
      <c r="E21631" s="128"/>
      <c r="G21631" s="129"/>
      <c r="H21631" s="129"/>
    </row>
    <row r="21632" spans="1:8" x14ac:dyDescent="0.3">
      <c r="A21632" s="128"/>
      <c r="B21632" s="128"/>
      <c r="D21632" s="128"/>
      <c r="E21632" s="128"/>
      <c r="G21632" s="129"/>
      <c r="H21632" s="129"/>
    </row>
    <row r="21633" spans="1:8" x14ac:dyDescent="0.3">
      <c r="A21633" s="128"/>
      <c r="B21633" s="128"/>
      <c r="D21633" s="128"/>
      <c r="E21633" s="128"/>
      <c r="G21633" s="129"/>
      <c r="H21633" s="129"/>
    </row>
    <row r="21634" spans="1:8" x14ac:dyDescent="0.3">
      <c r="A21634" s="128"/>
      <c r="B21634" s="128"/>
      <c r="D21634" s="128"/>
      <c r="E21634" s="128"/>
      <c r="G21634" s="129"/>
      <c r="H21634" s="129"/>
    </row>
    <row r="21635" spans="1:8" x14ac:dyDescent="0.3">
      <c r="A21635" s="128"/>
      <c r="B21635" s="128"/>
      <c r="D21635" s="128"/>
      <c r="E21635" s="128"/>
      <c r="G21635" s="129"/>
      <c r="H21635" s="129"/>
    </row>
    <row r="21636" spans="1:8" x14ac:dyDescent="0.3">
      <c r="A21636" s="128"/>
      <c r="B21636" s="128"/>
      <c r="D21636" s="128"/>
      <c r="E21636" s="128"/>
      <c r="G21636" s="129"/>
      <c r="H21636" s="129"/>
    </row>
    <row r="21637" spans="1:8" x14ac:dyDescent="0.3">
      <c r="A21637" s="128"/>
      <c r="B21637" s="128"/>
      <c r="D21637" s="128"/>
      <c r="E21637" s="128"/>
      <c r="G21637" s="129"/>
      <c r="H21637" s="129"/>
    </row>
    <row r="21638" spans="1:8" x14ac:dyDescent="0.3">
      <c r="A21638" s="128"/>
      <c r="B21638" s="128"/>
      <c r="D21638" s="128"/>
      <c r="E21638" s="128"/>
      <c r="G21638" s="129"/>
      <c r="H21638" s="129"/>
    </row>
    <row r="21639" spans="1:8" x14ac:dyDescent="0.3">
      <c r="A21639" s="128"/>
      <c r="B21639" s="128"/>
      <c r="D21639" s="128"/>
      <c r="E21639" s="128"/>
      <c r="G21639" s="129"/>
      <c r="H21639" s="129"/>
    </row>
    <row r="21640" spans="1:8" x14ac:dyDescent="0.3">
      <c r="A21640" s="128"/>
      <c r="B21640" s="128"/>
      <c r="D21640" s="128"/>
      <c r="E21640" s="128"/>
      <c r="G21640" s="129"/>
      <c r="H21640" s="129"/>
    </row>
    <row r="21641" spans="1:8" x14ac:dyDescent="0.3">
      <c r="A21641" s="128"/>
      <c r="B21641" s="128"/>
      <c r="D21641" s="128"/>
      <c r="E21641" s="128"/>
      <c r="G21641" s="129"/>
      <c r="H21641" s="129"/>
    </row>
    <row r="21642" spans="1:8" x14ac:dyDescent="0.3">
      <c r="A21642" s="128"/>
      <c r="B21642" s="128"/>
      <c r="D21642" s="128"/>
      <c r="E21642" s="128"/>
      <c r="G21642" s="129"/>
      <c r="H21642" s="129"/>
    </row>
    <row r="21643" spans="1:8" x14ac:dyDescent="0.3">
      <c r="A21643" s="128"/>
      <c r="B21643" s="128"/>
      <c r="D21643" s="128"/>
      <c r="E21643" s="128"/>
      <c r="G21643" s="129"/>
      <c r="H21643" s="129"/>
    </row>
    <row r="21644" spans="1:8" x14ac:dyDescent="0.3">
      <c r="A21644" s="128"/>
      <c r="B21644" s="128"/>
      <c r="D21644" s="128"/>
      <c r="E21644" s="128"/>
      <c r="G21644" s="129"/>
      <c r="H21644" s="129"/>
    </row>
    <row r="21645" spans="1:8" x14ac:dyDescent="0.3">
      <c r="A21645" s="128"/>
      <c r="B21645" s="128"/>
      <c r="D21645" s="128"/>
      <c r="E21645" s="128"/>
      <c r="G21645" s="129"/>
      <c r="H21645" s="129"/>
    </row>
    <row r="21646" spans="1:8" x14ac:dyDescent="0.3">
      <c r="A21646" s="128"/>
      <c r="B21646" s="128"/>
      <c r="D21646" s="128"/>
      <c r="E21646" s="128"/>
      <c r="G21646" s="129"/>
      <c r="H21646" s="129"/>
    </row>
    <row r="21647" spans="1:8" x14ac:dyDescent="0.3">
      <c r="A21647" s="128"/>
      <c r="B21647" s="128"/>
      <c r="D21647" s="128"/>
      <c r="E21647" s="128"/>
      <c r="G21647" s="129"/>
      <c r="H21647" s="129"/>
    </row>
    <row r="21648" spans="1:8" x14ac:dyDescent="0.3">
      <c r="A21648" s="128"/>
      <c r="B21648" s="128"/>
      <c r="D21648" s="128"/>
      <c r="E21648" s="128"/>
      <c r="G21648" s="129"/>
      <c r="H21648" s="129"/>
    </row>
    <row r="21649" spans="1:8" x14ac:dyDescent="0.3">
      <c r="A21649" s="128"/>
      <c r="B21649" s="128"/>
      <c r="D21649" s="128"/>
      <c r="E21649" s="128"/>
      <c r="G21649" s="129"/>
      <c r="H21649" s="129"/>
    </row>
    <row r="21650" spans="1:8" x14ac:dyDescent="0.3">
      <c r="A21650" s="128"/>
      <c r="B21650" s="128"/>
      <c r="D21650" s="128"/>
      <c r="E21650" s="128"/>
      <c r="G21650" s="129"/>
      <c r="H21650" s="129"/>
    </row>
    <row r="21651" spans="1:8" x14ac:dyDescent="0.3">
      <c r="A21651" s="128"/>
      <c r="B21651" s="128"/>
      <c r="D21651" s="128"/>
      <c r="E21651" s="128"/>
      <c r="G21651" s="129"/>
      <c r="H21651" s="129"/>
    </row>
    <row r="21652" spans="1:8" x14ac:dyDescent="0.3">
      <c r="A21652" s="128"/>
      <c r="B21652" s="128"/>
      <c r="D21652" s="128"/>
      <c r="E21652" s="128"/>
      <c r="G21652" s="129"/>
      <c r="H21652" s="129"/>
    </row>
    <row r="21653" spans="1:8" x14ac:dyDescent="0.3">
      <c r="A21653" s="128"/>
      <c r="B21653" s="128"/>
      <c r="D21653" s="128"/>
      <c r="E21653" s="128"/>
      <c r="G21653" s="129"/>
      <c r="H21653" s="129"/>
    </row>
    <row r="21654" spans="1:8" x14ac:dyDescent="0.3">
      <c r="A21654" s="128"/>
      <c r="B21654" s="128"/>
      <c r="D21654" s="128"/>
      <c r="E21654" s="128"/>
      <c r="G21654" s="129"/>
      <c r="H21654" s="129"/>
    </row>
    <row r="21655" spans="1:8" x14ac:dyDescent="0.3">
      <c r="A21655" s="128"/>
      <c r="B21655" s="128"/>
      <c r="D21655" s="128"/>
      <c r="E21655" s="128"/>
      <c r="G21655" s="129"/>
      <c r="H21655" s="129"/>
    </row>
    <row r="21656" spans="1:8" x14ac:dyDescent="0.3">
      <c r="A21656" s="128"/>
      <c r="B21656" s="128"/>
      <c r="D21656" s="128"/>
      <c r="E21656" s="128"/>
      <c r="G21656" s="129"/>
      <c r="H21656" s="129"/>
    </row>
    <row r="21657" spans="1:8" x14ac:dyDescent="0.3">
      <c r="A21657" s="128"/>
      <c r="B21657" s="128"/>
      <c r="D21657" s="128"/>
      <c r="E21657" s="128"/>
      <c r="G21657" s="129"/>
      <c r="H21657" s="129"/>
    </row>
    <row r="21658" spans="1:8" x14ac:dyDescent="0.3">
      <c r="A21658" s="128"/>
      <c r="B21658" s="128"/>
      <c r="D21658" s="128"/>
      <c r="E21658" s="128"/>
      <c r="G21658" s="129"/>
      <c r="H21658" s="129"/>
    </row>
    <row r="21659" spans="1:8" x14ac:dyDescent="0.3">
      <c r="A21659" s="128"/>
      <c r="B21659" s="128"/>
      <c r="D21659" s="128"/>
      <c r="E21659" s="128"/>
      <c r="G21659" s="129"/>
      <c r="H21659" s="129"/>
    </row>
    <row r="21660" spans="1:8" x14ac:dyDescent="0.3">
      <c r="A21660" s="128"/>
      <c r="B21660" s="128"/>
      <c r="D21660" s="128"/>
      <c r="E21660" s="128"/>
      <c r="G21660" s="129"/>
      <c r="H21660" s="129"/>
    </row>
    <row r="21661" spans="1:8" x14ac:dyDescent="0.3">
      <c r="A21661" s="128"/>
      <c r="B21661" s="128"/>
      <c r="D21661" s="128"/>
      <c r="E21661" s="128"/>
      <c r="G21661" s="129"/>
      <c r="H21661" s="129"/>
    </row>
    <row r="21662" spans="1:8" x14ac:dyDescent="0.3">
      <c r="A21662" s="128"/>
      <c r="B21662" s="128"/>
      <c r="D21662" s="128"/>
      <c r="E21662" s="128"/>
      <c r="G21662" s="129"/>
      <c r="H21662" s="129"/>
    </row>
    <row r="21663" spans="1:8" x14ac:dyDescent="0.3">
      <c r="A21663" s="128"/>
      <c r="B21663" s="128"/>
      <c r="D21663" s="128"/>
      <c r="E21663" s="128"/>
      <c r="G21663" s="129"/>
      <c r="H21663" s="129"/>
    </row>
    <row r="21664" spans="1:8" x14ac:dyDescent="0.3">
      <c r="A21664" s="128"/>
      <c r="B21664" s="128"/>
      <c r="D21664" s="128"/>
      <c r="E21664" s="128"/>
      <c r="G21664" s="129"/>
      <c r="H21664" s="129"/>
    </row>
    <row r="21665" spans="1:8" x14ac:dyDescent="0.3">
      <c r="A21665" s="128"/>
      <c r="B21665" s="128"/>
      <c r="D21665" s="128"/>
      <c r="E21665" s="128"/>
      <c r="G21665" s="129"/>
      <c r="H21665" s="129"/>
    </row>
    <row r="21666" spans="1:8" x14ac:dyDescent="0.3">
      <c r="A21666" s="128"/>
      <c r="B21666" s="128"/>
      <c r="D21666" s="128"/>
      <c r="E21666" s="128"/>
      <c r="G21666" s="129"/>
      <c r="H21666" s="129"/>
    </row>
    <row r="21667" spans="1:8" x14ac:dyDescent="0.3">
      <c r="A21667" s="128"/>
      <c r="B21667" s="128"/>
      <c r="D21667" s="128"/>
      <c r="E21667" s="128"/>
      <c r="G21667" s="129"/>
      <c r="H21667" s="129"/>
    </row>
    <row r="21668" spans="1:8" x14ac:dyDescent="0.3">
      <c r="A21668" s="128"/>
      <c r="B21668" s="128"/>
      <c r="D21668" s="128"/>
      <c r="E21668" s="128"/>
      <c r="G21668" s="129"/>
      <c r="H21668" s="129"/>
    </row>
    <row r="21669" spans="1:8" x14ac:dyDescent="0.3">
      <c r="A21669" s="128"/>
      <c r="B21669" s="128"/>
      <c r="D21669" s="128"/>
      <c r="E21669" s="128"/>
      <c r="G21669" s="129"/>
      <c r="H21669" s="129"/>
    </row>
    <row r="21670" spans="1:8" x14ac:dyDescent="0.3">
      <c r="A21670" s="128"/>
      <c r="B21670" s="128"/>
      <c r="D21670" s="128"/>
      <c r="E21670" s="128"/>
      <c r="G21670" s="129"/>
      <c r="H21670" s="129"/>
    </row>
    <row r="21671" spans="1:8" x14ac:dyDescent="0.3">
      <c r="A21671" s="128"/>
      <c r="B21671" s="128"/>
      <c r="D21671" s="128"/>
      <c r="E21671" s="128"/>
      <c r="G21671" s="129"/>
      <c r="H21671" s="129"/>
    </row>
    <row r="21672" spans="1:8" x14ac:dyDescent="0.3">
      <c r="A21672" s="128"/>
      <c r="B21672" s="128"/>
      <c r="D21672" s="128"/>
      <c r="E21672" s="128"/>
      <c r="G21672" s="129"/>
      <c r="H21672" s="129"/>
    </row>
    <row r="21673" spans="1:8" x14ac:dyDescent="0.3">
      <c r="A21673" s="128"/>
      <c r="B21673" s="128"/>
      <c r="D21673" s="128"/>
      <c r="E21673" s="128"/>
      <c r="G21673" s="129"/>
      <c r="H21673" s="129"/>
    </row>
    <row r="21674" spans="1:8" x14ac:dyDescent="0.3">
      <c r="A21674" s="128"/>
      <c r="B21674" s="128"/>
      <c r="D21674" s="128"/>
      <c r="E21674" s="128"/>
      <c r="G21674" s="129"/>
      <c r="H21674" s="129"/>
    </row>
    <row r="21675" spans="1:8" x14ac:dyDescent="0.3">
      <c r="A21675" s="128"/>
      <c r="B21675" s="128"/>
      <c r="D21675" s="128"/>
      <c r="E21675" s="128"/>
      <c r="G21675" s="129"/>
      <c r="H21675" s="129"/>
    </row>
    <row r="21676" spans="1:8" x14ac:dyDescent="0.3">
      <c r="A21676" s="128"/>
      <c r="B21676" s="128"/>
      <c r="D21676" s="128"/>
      <c r="E21676" s="128"/>
      <c r="G21676" s="129"/>
      <c r="H21676" s="129"/>
    </row>
    <row r="21677" spans="1:8" x14ac:dyDescent="0.3">
      <c r="A21677" s="128"/>
      <c r="B21677" s="128"/>
      <c r="D21677" s="128"/>
      <c r="E21677" s="128"/>
      <c r="G21677" s="129"/>
      <c r="H21677" s="129"/>
    </row>
    <row r="21678" spans="1:8" x14ac:dyDescent="0.3">
      <c r="A21678" s="128"/>
      <c r="B21678" s="128"/>
      <c r="D21678" s="128"/>
      <c r="E21678" s="128"/>
      <c r="G21678" s="129"/>
      <c r="H21678" s="129"/>
    </row>
    <row r="21679" spans="1:8" x14ac:dyDescent="0.3">
      <c r="A21679" s="128"/>
      <c r="B21679" s="128"/>
      <c r="D21679" s="128"/>
      <c r="E21679" s="128"/>
      <c r="G21679" s="129"/>
      <c r="H21679" s="129"/>
    </row>
    <row r="21680" spans="1:8" x14ac:dyDescent="0.3">
      <c r="A21680" s="128"/>
      <c r="B21680" s="128"/>
      <c r="D21680" s="128"/>
      <c r="E21680" s="128"/>
      <c r="G21680" s="129"/>
      <c r="H21680" s="129"/>
    </row>
    <row r="21681" spans="1:8" x14ac:dyDescent="0.3">
      <c r="A21681" s="128"/>
      <c r="B21681" s="128"/>
      <c r="D21681" s="128"/>
      <c r="E21681" s="128"/>
      <c r="G21681" s="129"/>
      <c r="H21681" s="129"/>
    </row>
    <row r="21682" spans="1:8" x14ac:dyDescent="0.3">
      <c r="A21682" s="128"/>
      <c r="B21682" s="128"/>
      <c r="D21682" s="128"/>
      <c r="E21682" s="128"/>
      <c r="G21682" s="129"/>
      <c r="H21682" s="129"/>
    </row>
    <row r="21683" spans="1:8" x14ac:dyDescent="0.3">
      <c r="A21683" s="128"/>
      <c r="B21683" s="128"/>
      <c r="D21683" s="128"/>
      <c r="E21683" s="128"/>
      <c r="G21683" s="129"/>
      <c r="H21683" s="129"/>
    </row>
    <row r="21684" spans="1:8" x14ac:dyDescent="0.3">
      <c r="A21684" s="128"/>
      <c r="B21684" s="128"/>
      <c r="D21684" s="128"/>
      <c r="E21684" s="128"/>
      <c r="G21684" s="129"/>
      <c r="H21684" s="129"/>
    </row>
    <row r="21685" spans="1:8" x14ac:dyDescent="0.3">
      <c r="A21685" s="128"/>
      <c r="B21685" s="128"/>
      <c r="D21685" s="128"/>
      <c r="E21685" s="128"/>
      <c r="G21685" s="129"/>
      <c r="H21685" s="129"/>
    </row>
    <row r="21686" spans="1:8" x14ac:dyDescent="0.3">
      <c r="A21686" s="128"/>
      <c r="B21686" s="128"/>
      <c r="D21686" s="128"/>
      <c r="E21686" s="128"/>
      <c r="G21686" s="129"/>
      <c r="H21686" s="129"/>
    </row>
    <row r="21687" spans="1:8" x14ac:dyDescent="0.3">
      <c r="A21687" s="128"/>
      <c r="B21687" s="128"/>
      <c r="D21687" s="128"/>
      <c r="E21687" s="128"/>
      <c r="G21687" s="129"/>
      <c r="H21687" s="129"/>
    </row>
    <row r="21688" spans="1:8" x14ac:dyDescent="0.3">
      <c r="A21688" s="128"/>
      <c r="B21688" s="128"/>
      <c r="D21688" s="128"/>
      <c r="E21688" s="128"/>
      <c r="G21688" s="129"/>
      <c r="H21688" s="129"/>
    </row>
    <row r="21689" spans="1:8" x14ac:dyDescent="0.3">
      <c r="A21689" s="128"/>
      <c r="B21689" s="128"/>
      <c r="D21689" s="128"/>
      <c r="E21689" s="128"/>
      <c r="G21689" s="129"/>
      <c r="H21689" s="129"/>
    </row>
    <row r="21690" spans="1:8" x14ac:dyDescent="0.3">
      <c r="A21690" s="128"/>
      <c r="B21690" s="128"/>
      <c r="D21690" s="128"/>
      <c r="E21690" s="128"/>
      <c r="G21690" s="129"/>
      <c r="H21690" s="129"/>
    </row>
    <row r="21691" spans="1:8" x14ac:dyDescent="0.3">
      <c r="A21691" s="128"/>
      <c r="B21691" s="128"/>
      <c r="D21691" s="128"/>
      <c r="E21691" s="128"/>
      <c r="G21691" s="129"/>
      <c r="H21691" s="129"/>
    </row>
    <row r="21692" spans="1:8" x14ac:dyDescent="0.3">
      <c r="A21692" s="128"/>
      <c r="B21692" s="128"/>
      <c r="D21692" s="128"/>
      <c r="E21692" s="128"/>
      <c r="G21692" s="129"/>
      <c r="H21692" s="129"/>
    </row>
    <row r="21693" spans="1:8" x14ac:dyDescent="0.3">
      <c r="A21693" s="128"/>
      <c r="B21693" s="128"/>
      <c r="D21693" s="128"/>
      <c r="E21693" s="128"/>
      <c r="G21693" s="129"/>
      <c r="H21693" s="129"/>
    </row>
    <row r="21694" spans="1:8" x14ac:dyDescent="0.3">
      <c r="A21694" s="128"/>
      <c r="B21694" s="128"/>
      <c r="D21694" s="128"/>
      <c r="E21694" s="128"/>
      <c r="G21694" s="129"/>
      <c r="H21694" s="129"/>
    </row>
    <row r="21695" spans="1:8" x14ac:dyDescent="0.3">
      <c r="A21695" s="128"/>
      <c r="B21695" s="128"/>
      <c r="D21695" s="128"/>
      <c r="E21695" s="128"/>
      <c r="G21695" s="129"/>
      <c r="H21695" s="129"/>
    </row>
    <row r="21696" spans="1:8" x14ac:dyDescent="0.3">
      <c r="A21696" s="128"/>
      <c r="B21696" s="128"/>
      <c r="D21696" s="128"/>
      <c r="E21696" s="128"/>
      <c r="G21696" s="129"/>
      <c r="H21696" s="129"/>
    </row>
    <row r="21697" spans="1:8" x14ac:dyDescent="0.3">
      <c r="A21697" s="128"/>
      <c r="B21697" s="128"/>
      <c r="D21697" s="128"/>
      <c r="E21697" s="128"/>
      <c r="G21697" s="129"/>
      <c r="H21697" s="129"/>
    </row>
    <row r="21698" spans="1:8" x14ac:dyDescent="0.3">
      <c r="A21698" s="128"/>
      <c r="B21698" s="128"/>
      <c r="D21698" s="128"/>
      <c r="E21698" s="128"/>
      <c r="G21698" s="129"/>
      <c r="H21698" s="129"/>
    </row>
    <row r="21699" spans="1:8" x14ac:dyDescent="0.3">
      <c r="A21699" s="128"/>
      <c r="B21699" s="128"/>
      <c r="D21699" s="128"/>
      <c r="E21699" s="128"/>
      <c r="G21699" s="129"/>
      <c r="H21699" s="129"/>
    </row>
    <row r="21700" spans="1:8" x14ac:dyDescent="0.3">
      <c r="A21700" s="128"/>
      <c r="B21700" s="128"/>
      <c r="D21700" s="128"/>
      <c r="E21700" s="128"/>
      <c r="G21700" s="129"/>
      <c r="H21700" s="129"/>
    </row>
    <row r="21701" spans="1:8" x14ac:dyDescent="0.3">
      <c r="A21701" s="128"/>
      <c r="B21701" s="128"/>
      <c r="D21701" s="128"/>
      <c r="E21701" s="128"/>
      <c r="G21701" s="129"/>
      <c r="H21701" s="129"/>
    </row>
    <row r="21702" spans="1:8" x14ac:dyDescent="0.3">
      <c r="A21702" s="128"/>
      <c r="B21702" s="128"/>
      <c r="D21702" s="128"/>
      <c r="E21702" s="128"/>
      <c r="G21702" s="129"/>
      <c r="H21702" s="129"/>
    </row>
    <row r="21703" spans="1:8" x14ac:dyDescent="0.3">
      <c r="A21703" s="128"/>
      <c r="B21703" s="128"/>
      <c r="D21703" s="128"/>
      <c r="E21703" s="128"/>
      <c r="G21703" s="129"/>
      <c r="H21703" s="129"/>
    </row>
    <row r="21704" spans="1:8" x14ac:dyDescent="0.3">
      <c r="A21704" s="128"/>
      <c r="B21704" s="128"/>
      <c r="D21704" s="128"/>
      <c r="E21704" s="128"/>
      <c r="G21704" s="129"/>
      <c r="H21704" s="129"/>
    </row>
    <row r="21705" spans="1:8" x14ac:dyDescent="0.3">
      <c r="A21705" s="128"/>
      <c r="B21705" s="128"/>
      <c r="D21705" s="128"/>
      <c r="E21705" s="128"/>
      <c r="G21705" s="129"/>
      <c r="H21705" s="129"/>
    </row>
    <row r="21706" spans="1:8" x14ac:dyDescent="0.3">
      <c r="A21706" s="128"/>
      <c r="B21706" s="128"/>
      <c r="D21706" s="128"/>
      <c r="E21706" s="128"/>
      <c r="G21706" s="129"/>
      <c r="H21706" s="129"/>
    </row>
    <row r="21707" spans="1:8" x14ac:dyDescent="0.3">
      <c r="A21707" s="128"/>
      <c r="B21707" s="128"/>
      <c r="D21707" s="128"/>
      <c r="E21707" s="128"/>
      <c r="G21707" s="129"/>
      <c r="H21707" s="129"/>
    </row>
    <row r="21708" spans="1:8" x14ac:dyDescent="0.3">
      <c r="A21708" s="128"/>
      <c r="B21708" s="128"/>
      <c r="D21708" s="128"/>
      <c r="E21708" s="128"/>
      <c r="G21708" s="129"/>
      <c r="H21708" s="129"/>
    </row>
    <row r="21709" spans="1:8" x14ac:dyDescent="0.3">
      <c r="A21709" s="128"/>
      <c r="B21709" s="128"/>
      <c r="D21709" s="128"/>
      <c r="E21709" s="128"/>
      <c r="G21709" s="129"/>
      <c r="H21709" s="129"/>
    </row>
    <row r="21710" spans="1:8" x14ac:dyDescent="0.3">
      <c r="A21710" s="128"/>
      <c r="B21710" s="128"/>
      <c r="D21710" s="128"/>
      <c r="E21710" s="128"/>
      <c r="G21710" s="129"/>
      <c r="H21710" s="129"/>
    </row>
    <row r="21711" spans="1:8" x14ac:dyDescent="0.3">
      <c r="A21711" s="128"/>
      <c r="B21711" s="128"/>
      <c r="D21711" s="128"/>
      <c r="E21711" s="128"/>
      <c r="G21711" s="129"/>
      <c r="H21711" s="129"/>
    </row>
    <row r="21712" spans="1:8" x14ac:dyDescent="0.3">
      <c r="A21712" s="128"/>
      <c r="B21712" s="128"/>
      <c r="D21712" s="128"/>
      <c r="E21712" s="128"/>
      <c r="G21712" s="129"/>
      <c r="H21712" s="129"/>
    </row>
    <row r="21713" spans="1:8" x14ac:dyDescent="0.3">
      <c r="A21713" s="128"/>
      <c r="B21713" s="128"/>
      <c r="D21713" s="128"/>
      <c r="E21713" s="128"/>
      <c r="G21713" s="129"/>
      <c r="H21713" s="129"/>
    </row>
    <row r="21714" spans="1:8" x14ac:dyDescent="0.3">
      <c r="A21714" s="128"/>
      <c r="B21714" s="128"/>
      <c r="D21714" s="128"/>
      <c r="E21714" s="128"/>
      <c r="G21714" s="129"/>
      <c r="H21714" s="129"/>
    </row>
    <row r="21715" spans="1:8" x14ac:dyDescent="0.3">
      <c r="A21715" s="128"/>
      <c r="B21715" s="128"/>
      <c r="D21715" s="128"/>
      <c r="E21715" s="128"/>
      <c r="G21715" s="129"/>
      <c r="H21715" s="129"/>
    </row>
    <row r="21716" spans="1:8" x14ac:dyDescent="0.3">
      <c r="A21716" s="128"/>
      <c r="B21716" s="128"/>
      <c r="D21716" s="128"/>
      <c r="E21716" s="128"/>
      <c r="G21716" s="129"/>
      <c r="H21716" s="129"/>
    </row>
    <row r="21717" spans="1:8" x14ac:dyDescent="0.3">
      <c r="A21717" s="128"/>
      <c r="B21717" s="128"/>
      <c r="D21717" s="128"/>
      <c r="E21717" s="128"/>
      <c r="G21717" s="129"/>
      <c r="H21717" s="129"/>
    </row>
    <row r="21718" spans="1:8" x14ac:dyDescent="0.3">
      <c r="A21718" s="128"/>
      <c r="B21718" s="128"/>
      <c r="D21718" s="128"/>
      <c r="E21718" s="128"/>
      <c r="G21718" s="129"/>
      <c r="H21718" s="129"/>
    </row>
    <row r="21719" spans="1:8" x14ac:dyDescent="0.3">
      <c r="A21719" s="128"/>
      <c r="B21719" s="128"/>
      <c r="D21719" s="128"/>
      <c r="E21719" s="128"/>
      <c r="G21719" s="129"/>
      <c r="H21719" s="129"/>
    </row>
    <row r="21720" spans="1:8" x14ac:dyDescent="0.3">
      <c r="A21720" s="128"/>
      <c r="B21720" s="128"/>
      <c r="D21720" s="128"/>
      <c r="E21720" s="128"/>
      <c r="G21720" s="129"/>
      <c r="H21720" s="129"/>
    </row>
    <row r="21721" spans="1:8" x14ac:dyDescent="0.3">
      <c r="A21721" s="128"/>
      <c r="B21721" s="128"/>
      <c r="D21721" s="128"/>
      <c r="E21721" s="128"/>
      <c r="G21721" s="129"/>
      <c r="H21721" s="129"/>
    </row>
    <row r="21722" spans="1:8" x14ac:dyDescent="0.3">
      <c r="A21722" s="128"/>
      <c r="B21722" s="128"/>
      <c r="D21722" s="128"/>
      <c r="E21722" s="128"/>
      <c r="G21722" s="129"/>
      <c r="H21722" s="129"/>
    </row>
    <row r="21723" spans="1:8" x14ac:dyDescent="0.3">
      <c r="A21723" s="128"/>
      <c r="B21723" s="128"/>
      <c r="D21723" s="128"/>
      <c r="E21723" s="128"/>
      <c r="G21723" s="129"/>
      <c r="H21723" s="129"/>
    </row>
    <row r="21724" spans="1:8" x14ac:dyDescent="0.3">
      <c r="A21724" s="128"/>
      <c r="B21724" s="128"/>
      <c r="D21724" s="128"/>
      <c r="E21724" s="128"/>
      <c r="G21724" s="129"/>
      <c r="H21724" s="129"/>
    </row>
    <row r="21725" spans="1:8" x14ac:dyDescent="0.3">
      <c r="A21725" s="128"/>
      <c r="B21725" s="128"/>
      <c r="D21725" s="128"/>
      <c r="E21725" s="128"/>
      <c r="G21725" s="129"/>
      <c r="H21725" s="129"/>
    </row>
    <row r="21726" spans="1:8" x14ac:dyDescent="0.3">
      <c r="A21726" s="128"/>
      <c r="B21726" s="128"/>
      <c r="D21726" s="128"/>
      <c r="E21726" s="128"/>
      <c r="G21726" s="129"/>
      <c r="H21726" s="129"/>
    </row>
    <row r="21727" spans="1:8" x14ac:dyDescent="0.3">
      <c r="A21727" s="128"/>
      <c r="B21727" s="128"/>
      <c r="D21727" s="128"/>
      <c r="E21727" s="128"/>
      <c r="G21727" s="129"/>
      <c r="H21727" s="129"/>
    </row>
    <row r="21728" spans="1:8" x14ac:dyDescent="0.3">
      <c r="A21728" s="128"/>
      <c r="B21728" s="128"/>
      <c r="D21728" s="128"/>
      <c r="E21728" s="128"/>
      <c r="G21728" s="129"/>
      <c r="H21728" s="129"/>
    </row>
    <row r="21729" spans="1:8" x14ac:dyDescent="0.3">
      <c r="A21729" s="128"/>
      <c r="B21729" s="128"/>
      <c r="D21729" s="128"/>
      <c r="E21729" s="128"/>
      <c r="G21729" s="129"/>
      <c r="H21729" s="129"/>
    </row>
    <row r="21730" spans="1:8" x14ac:dyDescent="0.3">
      <c r="A21730" s="128"/>
      <c r="B21730" s="128"/>
      <c r="D21730" s="128"/>
      <c r="E21730" s="128"/>
      <c r="G21730" s="129"/>
      <c r="H21730" s="129"/>
    </row>
    <row r="21731" spans="1:8" x14ac:dyDescent="0.3">
      <c r="A21731" s="128"/>
      <c r="B21731" s="128"/>
      <c r="D21731" s="128"/>
      <c r="E21731" s="128"/>
      <c r="G21731" s="129"/>
      <c r="H21731" s="129"/>
    </row>
    <row r="21732" spans="1:8" x14ac:dyDescent="0.3">
      <c r="A21732" s="128"/>
      <c r="B21732" s="128"/>
      <c r="D21732" s="128"/>
      <c r="E21732" s="128"/>
      <c r="G21732" s="129"/>
      <c r="H21732" s="129"/>
    </row>
    <row r="21733" spans="1:8" x14ac:dyDescent="0.3">
      <c r="A21733" s="128"/>
      <c r="B21733" s="128"/>
      <c r="D21733" s="128"/>
      <c r="E21733" s="128"/>
      <c r="G21733" s="129"/>
      <c r="H21733" s="129"/>
    </row>
    <row r="21734" spans="1:8" x14ac:dyDescent="0.3">
      <c r="A21734" s="128"/>
      <c r="B21734" s="128"/>
      <c r="D21734" s="128"/>
      <c r="E21734" s="128"/>
      <c r="G21734" s="129"/>
      <c r="H21734" s="129"/>
    </row>
    <row r="21735" spans="1:8" x14ac:dyDescent="0.3">
      <c r="A21735" s="128"/>
      <c r="B21735" s="128"/>
      <c r="D21735" s="128"/>
      <c r="E21735" s="128"/>
      <c r="G21735" s="129"/>
      <c r="H21735" s="129"/>
    </row>
    <row r="21736" spans="1:8" x14ac:dyDescent="0.3">
      <c r="A21736" s="128"/>
      <c r="B21736" s="128"/>
      <c r="D21736" s="128"/>
      <c r="E21736" s="128"/>
      <c r="G21736" s="129"/>
      <c r="H21736" s="129"/>
    </row>
    <row r="21737" spans="1:8" x14ac:dyDescent="0.3">
      <c r="A21737" s="128"/>
      <c r="B21737" s="128"/>
      <c r="D21737" s="128"/>
      <c r="E21737" s="128"/>
      <c r="G21737" s="129"/>
      <c r="H21737" s="129"/>
    </row>
    <row r="21738" spans="1:8" x14ac:dyDescent="0.3">
      <c r="A21738" s="128"/>
      <c r="B21738" s="128"/>
      <c r="D21738" s="128"/>
      <c r="E21738" s="128"/>
      <c r="G21738" s="129"/>
      <c r="H21738" s="129"/>
    </row>
    <row r="21739" spans="1:8" x14ac:dyDescent="0.3">
      <c r="A21739" s="128"/>
      <c r="B21739" s="128"/>
      <c r="D21739" s="128"/>
      <c r="E21739" s="128"/>
      <c r="G21739" s="129"/>
      <c r="H21739" s="129"/>
    </row>
    <row r="21740" spans="1:8" x14ac:dyDescent="0.3">
      <c r="A21740" s="128"/>
      <c r="B21740" s="128"/>
      <c r="D21740" s="128"/>
      <c r="E21740" s="128"/>
      <c r="G21740" s="129"/>
      <c r="H21740" s="129"/>
    </row>
    <row r="21741" spans="1:8" x14ac:dyDescent="0.3">
      <c r="A21741" s="128"/>
      <c r="B21741" s="128"/>
      <c r="D21741" s="128"/>
      <c r="E21741" s="128"/>
      <c r="G21741" s="129"/>
      <c r="H21741" s="129"/>
    </row>
    <row r="21742" spans="1:8" x14ac:dyDescent="0.3">
      <c r="A21742" s="128"/>
      <c r="B21742" s="128"/>
      <c r="D21742" s="128"/>
      <c r="E21742" s="128"/>
      <c r="G21742" s="129"/>
      <c r="H21742" s="129"/>
    </row>
    <row r="21743" spans="1:8" x14ac:dyDescent="0.3">
      <c r="A21743" s="128"/>
      <c r="B21743" s="128"/>
      <c r="D21743" s="128"/>
      <c r="E21743" s="128"/>
      <c r="G21743" s="129"/>
      <c r="H21743" s="129"/>
    </row>
    <row r="21744" spans="1:8" x14ac:dyDescent="0.3">
      <c r="A21744" s="128"/>
      <c r="B21744" s="128"/>
      <c r="D21744" s="128"/>
      <c r="E21744" s="128"/>
      <c r="G21744" s="129"/>
      <c r="H21744" s="129"/>
    </row>
    <row r="21745" spans="1:8" x14ac:dyDescent="0.3">
      <c r="A21745" s="128"/>
      <c r="B21745" s="128"/>
      <c r="D21745" s="128"/>
      <c r="E21745" s="128"/>
      <c r="G21745" s="129"/>
      <c r="H21745" s="129"/>
    </row>
    <row r="21746" spans="1:8" x14ac:dyDescent="0.3">
      <c r="A21746" s="128"/>
      <c r="B21746" s="128"/>
      <c r="D21746" s="128"/>
      <c r="E21746" s="128"/>
      <c r="G21746" s="129"/>
      <c r="H21746" s="129"/>
    </row>
    <row r="21747" spans="1:8" x14ac:dyDescent="0.3">
      <c r="A21747" s="128"/>
      <c r="B21747" s="128"/>
      <c r="D21747" s="128"/>
      <c r="E21747" s="128"/>
      <c r="G21747" s="129"/>
      <c r="H21747" s="129"/>
    </row>
    <row r="21748" spans="1:8" x14ac:dyDescent="0.3">
      <c r="A21748" s="128"/>
      <c r="B21748" s="128"/>
      <c r="D21748" s="128"/>
      <c r="E21748" s="128"/>
      <c r="G21748" s="129"/>
      <c r="H21748" s="129"/>
    </row>
    <row r="21749" spans="1:8" x14ac:dyDescent="0.3">
      <c r="A21749" s="128"/>
      <c r="B21749" s="128"/>
      <c r="D21749" s="128"/>
      <c r="E21749" s="128"/>
      <c r="G21749" s="129"/>
      <c r="H21749" s="129"/>
    </row>
    <row r="21750" spans="1:8" x14ac:dyDescent="0.3">
      <c r="A21750" s="128"/>
      <c r="B21750" s="128"/>
      <c r="D21750" s="128"/>
      <c r="E21750" s="128"/>
      <c r="G21750" s="129"/>
      <c r="H21750" s="129"/>
    </row>
    <row r="21751" spans="1:8" x14ac:dyDescent="0.3">
      <c r="A21751" s="128"/>
      <c r="B21751" s="128"/>
      <c r="D21751" s="128"/>
      <c r="E21751" s="128"/>
      <c r="G21751" s="129"/>
      <c r="H21751" s="129"/>
    </row>
    <row r="21752" spans="1:8" x14ac:dyDescent="0.3">
      <c r="A21752" s="128"/>
      <c r="B21752" s="128"/>
      <c r="D21752" s="128"/>
      <c r="E21752" s="128"/>
      <c r="G21752" s="129"/>
      <c r="H21752" s="129"/>
    </row>
    <row r="21753" spans="1:8" x14ac:dyDescent="0.3">
      <c r="A21753" s="128"/>
      <c r="B21753" s="128"/>
      <c r="D21753" s="128"/>
      <c r="E21753" s="128"/>
      <c r="G21753" s="129"/>
      <c r="H21753" s="129"/>
    </row>
    <row r="21754" spans="1:8" x14ac:dyDescent="0.3">
      <c r="A21754" s="128"/>
      <c r="B21754" s="128"/>
      <c r="D21754" s="128"/>
      <c r="E21754" s="128"/>
      <c r="G21754" s="129"/>
      <c r="H21754" s="129"/>
    </row>
    <row r="21755" spans="1:8" x14ac:dyDescent="0.3">
      <c r="A21755" s="128"/>
      <c r="B21755" s="128"/>
      <c r="D21755" s="128"/>
      <c r="E21755" s="128"/>
      <c r="G21755" s="129"/>
      <c r="H21755" s="129"/>
    </row>
    <row r="21756" spans="1:8" x14ac:dyDescent="0.3">
      <c r="A21756" s="128"/>
      <c r="B21756" s="128"/>
      <c r="D21756" s="128"/>
      <c r="E21756" s="128"/>
      <c r="G21756" s="129"/>
      <c r="H21756" s="129"/>
    </row>
    <row r="21757" spans="1:8" x14ac:dyDescent="0.3">
      <c r="A21757" s="128"/>
      <c r="B21757" s="128"/>
      <c r="D21757" s="128"/>
      <c r="E21757" s="128"/>
      <c r="G21757" s="129"/>
      <c r="H21757" s="129"/>
    </row>
    <row r="21758" spans="1:8" x14ac:dyDescent="0.3">
      <c r="A21758" s="128"/>
      <c r="B21758" s="128"/>
      <c r="D21758" s="128"/>
      <c r="E21758" s="128"/>
      <c r="G21758" s="129"/>
      <c r="H21758" s="129"/>
    </row>
    <row r="21759" spans="1:8" x14ac:dyDescent="0.3">
      <c r="A21759" s="128"/>
      <c r="B21759" s="128"/>
      <c r="D21759" s="128"/>
      <c r="E21759" s="128"/>
      <c r="G21759" s="129"/>
      <c r="H21759" s="129"/>
    </row>
    <row r="21760" spans="1:8" x14ac:dyDescent="0.3">
      <c r="A21760" s="128"/>
      <c r="B21760" s="128"/>
      <c r="D21760" s="128"/>
      <c r="E21760" s="128"/>
      <c r="G21760" s="129"/>
      <c r="H21760" s="129"/>
    </row>
    <row r="21761" spans="1:8" x14ac:dyDescent="0.3">
      <c r="A21761" s="128"/>
      <c r="B21761" s="128"/>
      <c r="D21761" s="128"/>
      <c r="E21761" s="128"/>
      <c r="G21761" s="129"/>
      <c r="H21761" s="129"/>
    </row>
    <row r="21762" spans="1:8" x14ac:dyDescent="0.3">
      <c r="A21762" s="128"/>
      <c r="B21762" s="128"/>
      <c r="D21762" s="128"/>
      <c r="E21762" s="128"/>
      <c r="G21762" s="129"/>
      <c r="H21762" s="129"/>
    </row>
    <row r="21763" spans="1:8" x14ac:dyDescent="0.3">
      <c r="A21763" s="128"/>
      <c r="B21763" s="128"/>
      <c r="D21763" s="128"/>
      <c r="E21763" s="128"/>
      <c r="G21763" s="129"/>
      <c r="H21763" s="129"/>
    </row>
    <row r="21764" spans="1:8" x14ac:dyDescent="0.3">
      <c r="A21764" s="128"/>
      <c r="B21764" s="128"/>
      <c r="D21764" s="128"/>
      <c r="E21764" s="128"/>
      <c r="G21764" s="129"/>
      <c r="H21764" s="129"/>
    </row>
    <row r="21765" spans="1:8" x14ac:dyDescent="0.3">
      <c r="A21765" s="128"/>
      <c r="B21765" s="128"/>
      <c r="D21765" s="128"/>
      <c r="E21765" s="128"/>
      <c r="G21765" s="129"/>
      <c r="H21765" s="129"/>
    </row>
    <row r="21766" spans="1:8" x14ac:dyDescent="0.3">
      <c r="A21766" s="128"/>
      <c r="B21766" s="128"/>
      <c r="D21766" s="128"/>
      <c r="E21766" s="128"/>
      <c r="G21766" s="129"/>
      <c r="H21766" s="129"/>
    </row>
    <row r="21767" spans="1:8" x14ac:dyDescent="0.3">
      <c r="A21767" s="128"/>
      <c r="B21767" s="128"/>
      <c r="D21767" s="128"/>
      <c r="E21767" s="128"/>
      <c r="G21767" s="129"/>
      <c r="H21767" s="129"/>
    </row>
    <row r="21768" spans="1:8" x14ac:dyDescent="0.3">
      <c r="A21768" s="128"/>
      <c r="B21768" s="128"/>
      <c r="D21768" s="128"/>
      <c r="E21768" s="128"/>
      <c r="G21768" s="129"/>
      <c r="H21768" s="129"/>
    </row>
    <row r="21769" spans="1:8" x14ac:dyDescent="0.3">
      <c r="A21769" s="128"/>
      <c r="B21769" s="128"/>
      <c r="D21769" s="128"/>
      <c r="E21769" s="128"/>
      <c r="G21769" s="129"/>
      <c r="H21769" s="129"/>
    </row>
    <row r="21770" spans="1:8" x14ac:dyDescent="0.3">
      <c r="A21770" s="128"/>
      <c r="B21770" s="128"/>
      <c r="D21770" s="128"/>
      <c r="E21770" s="128"/>
      <c r="G21770" s="129"/>
      <c r="H21770" s="129"/>
    </row>
    <row r="21771" spans="1:8" x14ac:dyDescent="0.3">
      <c r="A21771" s="128"/>
      <c r="B21771" s="128"/>
      <c r="D21771" s="128"/>
      <c r="E21771" s="128"/>
      <c r="G21771" s="129"/>
      <c r="H21771" s="129"/>
    </row>
    <row r="21772" spans="1:8" x14ac:dyDescent="0.3">
      <c r="A21772" s="128"/>
      <c r="B21772" s="128"/>
      <c r="D21772" s="128"/>
      <c r="E21772" s="128"/>
      <c r="G21772" s="129"/>
      <c r="H21772" s="129"/>
    </row>
    <row r="21773" spans="1:8" x14ac:dyDescent="0.3">
      <c r="A21773" s="128"/>
      <c r="B21773" s="128"/>
      <c r="D21773" s="128"/>
      <c r="E21773" s="128"/>
      <c r="G21773" s="129"/>
      <c r="H21773" s="129"/>
    </row>
    <row r="21774" spans="1:8" x14ac:dyDescent="0.3">
      <c r="A21774" s="128"/>
      <c r="B21774" s="128"/>
      <c r="D21774" s="128"/>
      <c r="E21774" s="128"/>
      <c r="G21774" s="129"/>
      <c r="H21774" s="129"/>
    </row>
    <row r="21775" spans="1:8" x14ac:dyDescent="0.3">
      <c r="A21775" s="128"/>
      <c r="B21775" s="128"/>
      <c r="D21775" s="128"/>
      <c r="E21775" s="128"/>
      <c r="G21775" s="129"/>
      <c r="H21775" s="129"/>
    </row>
    <row r="21776" spans="1:8" x14ac:dyDescent="0.3">
      <c r="A21776" s="128"/>
      <c r="B21776" s="128"/>
      <c r="D21776" s="128"/>
      <c r="E21776" s="128"/>
      <c r="G21776" s="129"/>
      <c r="H21776" s="129"/>
    </row>
    <row r="21777" spans="1:8" x14ac:dyDescent="0.3">
      <c r="A21777" s="128"/>
      <c r="B21777" s="128"/>
      <c r="D21777" s="128"/>
      <c r="E21777" s="128"/>
      <c r="G21777" s="129"/>
      <c r="H21777" s="129"/>
    </row>
    <row r="21778" spans="1:8" x14ac:dyDescent="0.3">
      <c r="A21778" s="128"/>
      <c r="B21778" s="128"/>
      <c r="D21778" s="128"/>
      <c r="E21778" s="128"/>
      <c r="G21778" s="129"/>
      <c r="H21778" s="129"/>
    </row>
    <row r="21779" spans="1:8" x14ac:dyDescent="0.3">
      <c r="A21779" s="128"/>
      <c r="B21779" s="128"/>
      <c r="D21779" s="128"/>
      <c r="E21779" s="128"/>
      <c r="G21779" s="129"/>
      <c r="H21779" s="129"/>
    </row>
    <row r="21780" spans="1:8" x14ac:dyDescent="0.3">
      <c r="A21780" s="128"/>
      <c r="B21780" s="128"/>
      <c r="D21780" s="128"/>
      <c r="E21780" s="128"/>
      <c r="G21780" s="129"/>
      <c r="H21780" s="129"/>
    </row>
    <row r="21781" spans="1:8" x14ac:dyDescent="0.3">
      <c r="A21781" s="128"/>
      <c r="B21781" s="128"/>
      <c r="D21781" s="128"/>
      <c r="E21781" s="128"/>
      <c r="G21781" s="129"/>
      <c r="H21781" s="129"/>
    </row>
    <row r="21782" spans="1:8" x14ac:dyDescent="0.3">
      <c r="A21782" s="128"/>
      <c r="B21782" s="128"/>
      <c r="D21782" s="128"/>
      <c r="E21782" s="128"/>
      <c r="G21782" s="129"/>
      <c r="H21782" s="129"/>
    </row>
    <row r="21783" spans="1:8" x14ac:dyDescent="0.3">
      <c r="A21783" s="128"/>
      <c r="B21783" s="128"/>
      <c r="D21783" s="128"/>
      <c r="E21783" s="128"/>
      <c r="G21783" s="129"/>
      <c r="H21783" s="129"/>
    </row>
    <row r="21784" spans="1:8" x14ac:dyDescent="0.3">
      <c r="A21784" s="128"/>
      <c r="B21784" s="128"/>
      <c r="D21784" s="128"/>
      <c r="E21784" s="128"/>
      <c r="G21784" s="129"/>
      <c r="H21784" s="129"/>
    </row>
    <row r="21785" spans="1:8" x14ac:dyDescent="0.3">
      <c r="A21785" s="128"/>
      <c r="B21785" s="128"/>
      <c r="D21785" s="128"/>
      <c r="E21785" s="128"/>
      <c r="G21785" s="129"/>
      <c r="H21785" s="129"/>
    </row>
    <row r="21786" spans="1:8" x14ac:dyDescent="0.3">
      <c r="A21786" s="128"/>
      <c r="B21786" s="128"/>
      <c r="D21786" s="128"/>
      <c r="E21786" s="128"/>
      <c r="G21786" s="129"/>
      <c r="H21786" s="129"/>
    </row>
    <row r="21787" spans="1:8" x14ac:dyDescent="0.3">
      <c r="A21787" s="128"/>
      <c r="B21787" s="128"/>
      <c r="D21787" s="128"/>
      <c r="E21787" s="128"/>
      <c r="G21787" s="129"/>
      <c r="H21787" s="129"/>
    </row>
    <row r="21788" spans="1:8" x14ac:dyDescent="0.3">
      <c r="A21788" s="128"/>
      <c r="B21788" s="128"/>
      <c r="D21788" s="128"/>
      <c r="E21788" s="128"/>
      <c r="G21788" s="129"/>
      <c r="H21788" s="129"/>
    </row>
    <row r="21789" spans="1:8" x14ac:dyDescent="0.3">
      <c r="A21789" s="128"/>
      <c r="B21789" s="128"/>
      <c r="D21789" s="128"/>
      <c r="E21789" s="128"/>
      <c r="G21789" s="129"/>
      <c r="H21789" s="129"/>
    </row>
    <row r="21790" spans="1:8" x14ac:dyDescent="0.3">
      <c r="A21790" s="128"/>
      <c r="B21790" s="128"/>
      <c r="D21790" s="128"/>
      <c r="E21790" s="128"/>
      <c r="G21790" s="129"/>
      <c r="H21790" s="129"/>
    </row>
    <row r="21791" spans="1:8" x14ac:dyDescent="0.3">
      <c r="A21791" s="128"/>
      <c r="B21791" s="128"/>
      <c r="D21791" s="128"/>
      <c r="E21791" s="128"/>
      <c r="G21791" s="129"/>
      <c r="H21791" s="129"/>
    </row>
    <row r="21792" spans="1:8" x14ac:dyDescent="0.3">
      <c r="A21792" s="128"/>
      <c r="B21792" s="128"/>
      <c r="D21792" s="128"/>
      <c r="E21792" s="128"/>
      <c r="G21792" s="129"/>
      <c r="H21792" s="129"/>
    </row>
    <row r="21793" spans="1:8" x14ac:dyDescent="0.3">
      <c r="A21793" s="128"/>
      <c r="B21793" s="128"/>
      <c r="D21793" s="128"/>
      <c r="E21793" s="128"/>
      <c r="G21793" s="129"/>
      <c r="H21793" s="129"/>
    </row>
    <row r="21794" spans="1:8" x14ac:dyDescent="0.3">
      <c r="A21794" s="128"/>
      <c r="B21794" s="128"/>
      <c r="D21794" s="128"/>
      <c r="E21794" s="128"/>
      <c r="G21794" s="129"/>
      <c r="H21794" s="129"/>
    </row>
    <row r="21795" spans="1:8" x14ac:dyDescent="0.3">
      <c r="A21795" s="128"/>
      <c r="B21795" s="128"/>
      <c r="D21795" s="128"/>
      <c r="E21795" s="128"/>
      <c r="G21795" s="129"/>
      <c r="H21795" s="129"/>
    </row>
    <row r="21796" spans="1:8" x14ac:dyDescent="0.3">
      <c r="A21796" s="128"/>
      <c r="B21796" s="128"/>
      <c r="D21796" s="128"/>
      <c r="E21796" s="128"/>
      <c r="G21796" s="129"/>
      <c r="H21796" s="129"/>
    </row>
    <row r="21797" spans="1:8" x14ac:dyDescent="0.3">
      <c r="A21797" s="128"/>
      <c r="B21797" s="128"/>
      <c r="D21797" s="128"/>
      <c r="E21797" s="128"/>
      <c r="G21797" s="129"/>
      <c r="H21797" s="129"/>
    </row>
    <row r="21798" spans="1:8" x14ac:dyDescent="0.3">
      <c r="A21798" s="128"/>
      <c r="B21798" s="128"/>
      <c r="D21798" s="128"/>
      <c r="E21798" s="128"/>
      <c r="G21798" s="129"/>
      <c r="H21798" s="129"/>
    </row>
    <row r="21799" spans="1:8" x14ac:dyDescent="0.3">
      <c r="A21799" s="128"/>
      <c r="B21799" s="128"/>
      <c r="D21799" s="128"/>
      <c r="E21799" s="128"/>
      <c r="G21799" s="129"/>
      <c r="H21799" s="129"/>
    </row>
    <row r="21800" spans="1:8" x14ac:dyDescent="0.3">
      <c r="A21800" s="128"/>
      <c r="B21800" s="128"/>
      <c r="D21800" s="128"/>
      <c r="E21800" s="128"/>
      <c r="G21800" s="129"/>
      <c r="H21800" s="129"/>
    </row>
    <row r="21801" spans="1:8" x14ac:dyDescent="0.3">
      <c r="A21801" s="128"/>
      <c r="B21801" s="128"/>
      <c r="D21801" s="128"/>
      <c r="E21801" s="128"/>
      <c r="G21801" s="129"/>
      <c r="H21801" s="129"/>
    </row>
    <row r="21802" spans="1:8" x14ac:dyDescent="0.3">
      <c r="A21802" s="128"/>
      <c r="B21802" s="128"/>
      <c r="D21802" s="128"/>
      <c r="E21802" s="128"/>
      <c r="G21802" s="129"/>
      <c r="H21802" s="129"/>
    </row>
    <row r="21803" spans="1:8" x14ac:dyDescent="0.3">
      <c r="A21803" s="128"/>
      <c r="B21803" s="128"/>
      <c r="D21803" s="128"/>
      <c r="E21803" s="128"/>
      <c r="G21803" s="129"/>
      <c r="H21803" s="129"/>
    </row>
    <row r="21804" spans="1:8" x14ac:dyDescent="0.3">
      <c r="A21804" s="128"/>
      <c r="B21804" s="128"/>
      <c r="D21804" s="128"/>
      <c r="E21804" s="128"/>
      <c r="G21804" s="129"/>
      <c r="H21804" s="129"/>
    </row>
    <row r="21805" spans="1:8" x14ac:dyDescent="0.3">
      <c r="A21805" s="128"/>
      <c r="B21805" s="128"/>
      <c r="D21805" s="128"/>
      <c r="E21805" s="128"/>
      <c r="G21805" s="129"/>
      <c r="H21805" s="129"/>
    </row>
    <row r="21806" spans="1:8" x14ac:dyDescent="0.3">
      <c r="A21806" s="128"/>
      <c r="B21806" s="128"/>
      <c r="D21806" s="128"/>
      <c r="E21806" s="128"/>
      <c r="G21806" s="129"/>
      <c r="H21806" s="129"/>
    </row>
    <row r="21807" spans="1:8" x14ac:dyDescent="0.3">
      <c r="A21807" s="128"/>
      <c r="B21807" s="128"/>
      <c r="D21807" s="128"/>
      <c r="E21807" s="128"/>
      <c r="G21807" s="129"/>
      <c r="H21807" s="129"/>
    </row>
    <row r="21808" spans="1:8" x14ac:dyDescent="0.3">
      <c r="A21808" s="128"/>
      <c r="B21808" s="128"/>
      <c r="D21808" s="128"/>
      <c r="E21808" s="128"/>
      <c r="G21808" s="129"/>
      <c r="H21808" s="129"/>
    </row>
    <row r="21809" spans="1:8" x14ac:dyDescent="0.3">
      <c r="A21809" s="128"/>
      <c r="B21809" s="128"/>
      <c r="D21809" s="128"/>
      <c r="E21809" s="128"/>
      <c r="G21809" s="129"/>
      <c r="H21809" s="129"/>
    </row>
    <row r="21810" spans="1:8" x14ac:dyDescent="0.3">
      <c r="A21810" s="128"/>
      <c r="B21810" s="128"/>
      <c r="D21810" s="128"/>
      <c r="E21810" s="128"/>
      <c r="G21810" s="129"/>
      <c r="H21810" s="129"/>
    </row>
    <row r="21811" spans="1:8" x14ac:dyDescent="0.3">
      <c r="A21811" s="128"/>
      <c r="B21811" s="128"/>
      <c r="D21811" s="128"/>
      <c r="E21811" s="128"/>
      <c r="G21811" s="129"/>
      <c r="H21811" s="129"/>
    </row>
    <row r="21812" spans="1:8" x14ac:dyDescent="0.3">
      <c r="A21812" s="128"/>
      <c r="B21812" s="128"/>
      <c r="D21812" s="128"/>
      <c r="E21812" s="128"/>
      <c r="G21812" s="129"/>
      <c r="H21812" s="129"/>
    </row>
    <row r="21813" spans="1:8" x14ac:dyDescent="0.3">
      <c r="A21813" s="128"/>
      <c r="B21813" s="128"/>
      <c r="D21813" s="128"/>
      <c r="E21813" s="128"/>
      <c r="G21813" s="129"/>
      <c r="H21813" s="129"/>
    </row>
    <row r="21814" spans="1:8" x14ac:dyDescent="0.3">
      <c r="A21814" s="128"/>
      <c r="B21814" s="128"/>
      <c r="D21814" s="128"/>
      <c r="E21814" s="128"/>
      <c r="G21814" s="129"/>
      <c r="H21814" s="129"/>
    </row>
    <row r="21815" spans="1:8" x14ac:dyDescent="0.3">
      <c r="A21815" s="128"/>
      <c r="B21815" s="128"/>
      <c r="D21815" s="128"/>
      <c r="E21815" s="128"/>
      <c r="G21815" s="129"/>
      <c r="H21815" s="129"/>
    </row>
    <row r="21816" spans="1:8" x14ac:dyDescent="0.3">
      <c r="A21816" s="128"/>
      <c r="B21816" s="128"/>
      <c r="D21816" s="128"/>
      <c r="E21816" s="128"/>
      <c r="G21816" s="129"/>
      <c r="H21816" s="129"/>
    </row>
    <row r="21817" spans="1:8" x14ac:dyDescent="0.3">
      <c r="A21817" s="128"/>
      <c r="B21817" s="128"/>
      <c r="D21817" s="128"/>
      <c r="E21817" s="128"/>
      <c r="G21817" s="129"/>
      <c r="H21817" s="129"/>
    </row>
    <row r="21818" spans="1:8" x14ac:dyDescent="0.3">
      <c r="A21818" s="128"/>
      <c r="B21818" s="128"/>
      <c r="D21818" s="128"/>
      <c r="E21818" s="128"/>
      <c r="G21818" s="129"/>
      <c r="H21818" s="129"/>
    </row>
    <row r="21819" spans="1:8" x14ac:dyDescent="0.3">
      <c r="A21819" s="128"/>
      <c r="B21819" s="128"/>
      <c r="D21819" s="128"/>
      <c r="E21819" s="128"/>
      <c r="G21819" s="129"/>
      <c r="H21819" s="129"/>
    </row>
    <row r="21820" spans="1:8" x14ac:dyDescent="0.3">
      <c r="A21820" s="128"/>
      <c r="B21820" s="128"/>
      <c r="D21820" s="128"/>
      <c r="E21820" s="128"/>
      <c r="G21820" s="129"/>
      <c r="H21820" s="129"/>
    </row>
    <row r="21821" spans="1:8" x14ac:dyDescent="0.3">
      <c r="A21821" s="128"/>
      <c r="B21821" s="128"/>
      <c r="D21821" s="128"/>
      <c r="E21821" s="128"/>
      <c r="G21821" s="129"/>
      <c r="H21821" s="129"/>
    </row>
    <row r="21822" spans="1:8" x14ac:dyDescent="0.3">
      <c r="A21822" s="128"/>
      <c r="B21822" s="128"/>
      <c r="D21822" s="128"/>
      <c r="E21822" s="128"/>
      <c r="G21822" s="129"/>
      <c r="H21822" s="129"/>
    </row>
    <row r="21823" spans="1:8" x14ac:dyDescent="0.3">
      <c r="A21823" s="128"/>
      <c r="B21823" s="128"/>
      <c r="D21823" s="128"/>
      <c r="E21823" s="128"/>
      <c r="G21823" s="129"/>
      <c r="H21823" s="129"/>
    </row>
    <row r="21824" spans="1:8" x14ac:dyDescent="0.3">
      <c r="A21824" s="128"/>
      <c r="B21824" s="128"/>
      <c r="D21824" s="128"/>
      <c r="E21824" s="128"/>
      <c r="G21824" s="129"/>
      <c r="H21824" s="129"/>
    </row>
    <row r="21825" spans="1:8" x14ac:dyDescent="0.3">
      <c r="A21825" s="128"/>
      <c r="B21825" s="128"/>
      <c r="D21825" s="128"/>
      <c r="E21825" s="128"/>
      <c r="G21825" s="129"/>
      <c r="H21825" s="129"/>
    </row>
    <row r="21826" spans="1:8" x14ac:dyDescent="0.3">
      <c r="A21826" s="128"/>
      <c r="B21826" s="128"/>
      <c r="D21826" s="128"/>
      <c r="E21826" s="128"/>
      <c r="G21826" s="129"/>
      <c r="H21826" s="129"/>
    </row>
    <row r="21827" spans="1:8" x14ac:dyDescent="0.3">
      <c r="A21827" s="128"/>
      <c r="B21827" s="128"/>
      <c r="D21827" s="128"/>
      <c r="E21827" s="128"/>
      <c r="G21827" s="129"/>
      <c r="H21827" s="129"/>
    </row>
    <row r="21828" spans="1:8" x14ac:dyDescent="0.3">
      <c r="A21828" s="128"/>
      <c r="B21828" s="128"/>
      <c r="D21828" s="128"/>
      <c r="E21828" s="128"/>
      <c r="G21828" s="129"/>
      <c r="H21828" s="129"/>
    </row>
    <row r="21829" spans="1:8" x14ac:dyDescent="0.3">
      <c r="A21829" s="128"/>
      <c r="B21829" s="128"/>
      <c r="D21829" s="128"/>
      <c r="E21829" s="128"/>
      <c r="G21829" s="129"/>
      <c r="H21829" s="129"/>
    </row>
    <row r="21830" spans="1:8" x14ac:dyDescent="0.3">
      <c r="A21830" s="128"/>
      <c r="B21830" s="128"/>
      <c r="D21830" s="128"/>
      <c r="E21830" s="128"/>
      <c r="G21830" s="129"/>
      <c r="H21830" s="129"/>
    </row>
    <row r="21831" spans="1:8" x14ac:dyDescent="0.3">
      <c r="A21831" s="128"/>
      <c r="B21831" s="128"/>
      <c r="D21831" s="128"/>
      <c r="E21831" s="128"/>
      <c r="G21831" s="129"/>
      <c r="H21831" s="129"/>
    </row>
    <row r="21832" spans="1:8" x14ac:dyDescent="0.3">
      <c r="A21832" s="128"/>
      <c r="B21832" s="128"/>
      <c r="D21832" s="128"/>
      <c r="E21832" s="128"/>
      <c r="G21832" s="129"/>
      <c r="H21832" s="129"/>
    </row>
    <row r="21833" spans="1:8" x14ac:dyDescent="0.3">
      <c r="A21833" s="128"/>
      <c r="B21833" s="128"/>
      <c r="D21833" s="128"/>
      <c r="E21833" s="128"/>
      <c r="G21833" s="129"/>
      <c r="H21833" s="129"/>
    </row>
    <row r="21834" spans="1:8" x14ac:dyDescent="0.3">
      <c r="A21834" s="128"/>
      <c r="B21834" s="128"/>
      <c r="D21834" s="128"/>
      <c r="E21834" s="128"/>
      <c r="G21834" s="129"/>
      <c r="H21834" s="129"/>
    </row>
    <row r="21835" spans="1:8" x14ac:dyDescent="0.3">
      <c r="A21835" s="128"/>
      <c r="B21835" s="128"/>
      <c r="D21835" s="128"/>
      <c r="E21835" s="128"/>
      <c r="G21835" s="129"/>
      <c r="H21835" s="129"/>
    </row>
    <row r="21836" spans="1:8" x14ac:dyDescent="0.3">
      <c r="A21836" s="128"/>
      <c r="B21836" s="128"/>
      <c r="D21836" s="128"/>
      <c r="E21836" s="128"/>
      <c r="G21836" s="129"/>
      <c r="H21836" s="129"/>
    </row>
    <row r="21837" spans="1:8" x14ac:dyDescent="0.3">
      <c r="A21837" s="128"/>
      <c r="B21837" s="128"/>
      <c r="D21837" s="128"/>
      <c r="E21837" s="128"/>
      <c r="G21837" s="129"/>
      <c r="H21837" s="129"/>
    </row>
    <row r="21838" spans="1:8" x14ac:dyDescent="0.3">
      <c r="A21838" s="128"/>
      <c r="B21838" s="128"/>
      <c r="D21838" s="128"/>
      <c r="E21838" s="128"/>
      <c r="G21838" s="129"/>
      <c r="H21838" s="129"/>
    </row>
    <row r="21839" spans="1:8" x14ac:dyDescent="0.3">
      <c r="A21839" s="128"/>
      <c r="B21839" s="128"/>
      <c r="D21839" s="128"/>
      <c r="E21839" s="128"/>
      <c r="G21839" s="129"/>
      <c r="H21839" s="129"/>
    </row>
    <row r="21840" spans="1:8" x14ac:dyDescent="0.3">
      <c r="A21840" s="128"/>
      <c r="B21840" s="128"/>
      <c r="D21840" s="128"/>
      <c r="E21840" s="128"/>
      <c r="G21840" s="129"/>
      <c r="H21840" s="129"/>
    </row>
    <row r="21841" spans="1:8" x14ac:dyDescent="0.3">
      <c r="A21841" s="128"/>
      <c r="B21841" s="128"/>
      <c r="D21841" s="128"/>
      <c r="E21841" s="128"/>
      <c r="G21841" s="129"/>
      <c r="H21841" s="129"/>
    </row>
    <row r="21842" spans="1:8" x14ac:dyDescent="0.3">
      <c r="A21842" s="128"/>
      <c r="B21842" s="128"/>
      <c r="D21842" s="128"/>
      <c r="E21842" s="128"/>
      <c r="G21842" s="129"/>
      <c r="H21842" s="129"/>
    </row>
    <row r="21843" spans="1:8" x14ac:dyDescent="0.3">
      <c r="A21843" s="128"/>
      <c r="B21843" s="128"/>
      <c r="D21843" s="128"/>
      <c r="E21843" s="128"/>
      <c r="G21843" s="129"/>
      <c r="H21843" s="129"/>
    </row>
    <row r="21844" spans="1:8" x14ac:dyDescent="0.3">
      <c r="A21844" s="128"/>
      <c r="B21844" s="128"/>
      <c r="D21844" s="128"/>
      <c r="E21844" s="128"/>
      <c r="G21844" s="129"/>
      <c r="H21844" s="129"/>
    </row>
    <row r="21845" spans="1:8" x14ac:dyDescent="0.3">
      <c r="A21845" s="128"/>
      <c r="B21845" s="128"/>
      <c r="D21845" s="128"/>
      <c r="E21845" s="128"/>
      <c r="G21845" s="129"/>
      <c r="H21845" s="129"/>
    </row>
    <row r="21846" spans="1:8" x14ac:dyDescent="0.3">
      <c r="A21846" s="128"/>
      <c r="B21846" s="128"/>
      <c r="D21846" s="128"/>
      <c r="E21846" s="128"/>
      <c r="G21846" s="129"/>
      <c r="H21846" s="129"/>
    </row>
    <row r="21847" spans="1:8" x14ac:dyDescent="0.3">
      <c r="A21847" s="128"/>
      <c r="B21847" s="128"/>
      <c r="D21847" s="128"/>
      <c r="E21847" s="128"/>
      <c r="G21847" s="129"/>
      <c r="H21847" s="129"/>
    </row>
    <row r="21848" spans="1:8" x14ac:dyDescent="0.3">
      <c r="A21848" s="128"/>
      <c r="B21848" s="128"/>
      <c r="D21848" s="128"/>
      <c r="E21848" s="128"/>
      <c r="G21848" s="129"/>
      <c r="H21848" s="129"/>
    </row>
    <row r="21849" spans="1:8" x14ac:dyDescent="0.3">
      <c r="A21849" s="128"/>
      <c r="B21849" s="128"/>
      <c r="D21849" s="128"/>
      <c r="E21849" s="128"/>
      <c r="G21849" s="129"/>
      <c r="H21849" s="129"/>
    </row>
    <row r="21850" spans="1:8" x14ac:dyDescent="0.3">
      <c r="A21850" s="128"/>
      <c r="B21850" s="128"/>
      <c r="D21850" s="128"/>
      <c r="E21850" s="128"/>
      <c r="G21850" s="129"/>
      <c r="H21850" s="129"/>
    </row>
    <row r="21851" spans="1:8" x14ac:dyDescent="0.3">
      <c r="A21851" s="128"/>
      <c r="B21851" s="128"/>
      <c r="D21851" s="128"/>
      <c r="E21851" s="128"/>
      <c r="G21851" s="129"/>
      <c r="H21851" s="129"/>
    </row>
    <row r="21852" spans="1:8" x14ac:dyDescent="0.3">
      <c r="A21852" s="128"/>
      <c r="B21852" s="128"/>
      <c r="D21852" s="128"/>
      <c r="E21852" s="128"/>
      <c r="G21852" s="129"/>
      <c r="H21852" s="129"/>
    </row>
    <row r="21853" spans="1:8" x14ac:dyDescent="0.3">
      <c r="A21853" s="128"/>
      <c r="B21853" s="128"/>
      <c r="D21853" s="128"/>
      <c r="E21853" s="128"/>
      <c r="G21853" s="129"/>
      <c r="H21853" s="129"/>
    </row>
    <row r="21854" spans="1:8" x14ac:dyDescent="0.3">
      <c r="A21854" s="128"/>
      <c r="B21854" s="128"/>
      <c r="D21854" s="128"/>
      <c r="E21854" s="128"/>
      <c r="G21854" s="129"/>
      <c r="H21854" s="129"/>
    </row>
    <row r="21855" spans="1:8" x14ac:dyDescent="0.3">
      <c r="A21855" s="128"/>
      <c r="B21855" s="128"/>
      <c r="D21855" s="128"/>
      <c r="E21855" s="128"/>
      <c r="G21855" s="129"/>
      <c r="H21855" s="129"/>
    </row>
    <row r="21856" spans="1:8" x14ac:dyDescent="0.3">
      <c r="A21856" s="128"/>
      <c r="B21856" s="128"/>
      <c r="D21856" s="128"/>
      <c r="E21856" s="128"/>
      <c r="G21856" s="129"/>
      <c r="H21856" s="129"/>
    </row>
    <row r="21857" spans="1:8" x14ac:dyDescent="0.3">
      <c r="A21857" s="128"/>
      <c r="B21857" s="128"/>
      <c r="D21857" s="128"/>
      <c r="E21857" s="128"/>
      <c r="G21857" s="129"/>
      <c r="H21857" s="129"/>
    </row>
    <row r="21858" spans="1:8" x14ac:dyDescent="0.3">
      <c r="A21858" s="128"/>
      <c r="B21858" s="128"/>
      <c r="D21858" s="128"/>
      <c r="E21858" s="128"/>
      <c r="G21858" s="129"/>
      <c r="H21858" s="129"/>
    </row>
    <row r="21859" spans="1:8" x14ac:dyDescent="0.3">
      <c r="A21859" s="128"/>
      <c r="B21859" s="128"/>
      <c r="D21859" s="128"/>
      <c r="E21859" s="128"/>
      <c r="G21859" s="129"/>
      <c r="H21859" s="129"/>
    </row>
    <row r="21860" spans="1:8" x14ac:dyDescent="0.3">
      <c r="A21860" s="128"/>
      <c r="B21860" s="128"/>
      <c r="D21860" s="128"/>
      <c r="E21860" s="128"/>
      <c r="G21860" s="129"/>
      <c r="H21860" s="129"/>
    </row>
    <row r="21861" spans="1:8" x14ac:dyDescent="0.3">
      <c r="A21861" s="128"/>
      <c r="B21861" s="128"/>
      <c r="D21861" s="128"/>
      <c r="E21861" s="128"/>
      <c r="G21861" s="129"/>
      <c r="H21861" s="129"/>
    </row>
    <row r="21862" spans="1:8" x14ac:dyDescent="0.3">
      <c r="A21862" s="128"/>
      <c r="B21862" s="128"/>
      <c r="D21862" s="128"/>
      <c r="E21862" s="128"/>
      <c r="G21862" s="129"/>
      <c r="H21862" s="129"/>
    </row>
    <row r="21863" spans="1:8" x14ac:dyDescent="0.3">
      <c r="A21863" s="128"/>
      <c r="B21863" s="128"/>
      <c r="D21863" s="128"/>
      <c r="E21863" s="128"/>
      <c r="G21863" s="129"/>
      <c r="H21863" s="129"/>
    </row>
    <row r="21864" spans="1:8" x14ac:dyDescent="0.3">
      <c r="A21864" s="128"/>
      <c r="B21864" s="128"/>
      <c r="D21864" s="128"/>
      <c r="E21864" s="128"/>
      <c r="G21864" s="129"/>
      <c r="H21864" s="129"/>
    </row>
    <row r="21865" spans="1:8" x14ac:dyDescent="0.3">
      <c r="A21865" s="128"/>
      <c r="B21865" s="128"/>
      <c r="D21865" s="128"/>
      <c r="E21865" s="128"/>
      <c r="G21865" s="129"/>
      <c r="H21865" s="129"/>
    </row>
    <row r="21866" spans="1:8" x14ac:dyDescent="0.3">
      <c r="A21866" s="128"/>
      <c r="B21866" s="128"/>
      <c r="D21866" s="128"/>
      <c r="E21866" s="128"/>
      <c r="G21866" s="129"/>
      <c r="H21866" s="129"/>
    </row>
    <row r="21867" spans="1:8" x14ac:dyDescent="0.3">
      <c r="A21867" s="128"/>
      <c r="B21867" s="128"/>
      <c r="D21867" s="128"/>
      <c r="E21867" s="128"/>
      <c r="G21867" s="129"/>
      <c r="H21867" s="129"/>
    </row>
    <row r="21868" spans="1:8" x14ac:dyDescent="0.3">
      <c r="A21868" s="128"/>
      <c r="B21868" s="128"/>
      <c r="D21868" s="128"/>
      <c r="E21868" s="128"/>
      <c r="G21868" s="129"/>
      <c r="H21868" s="129"/>
    </row>
    <row r="21869" spans="1:8" x14ac:dyDescent="0.3">
      <c r="A21869" s="128"/>
      <c r="B21869" s="128"/>
      <c r="D21869" s="128"/>
      <c r="E21869" s="128"/>
      <c r="G21869" s="129"/>
      <c r="H21869" s="129"/>
    </row>
    <row r="21870" spans="1:8" x14ac:dyDescent="0.3">
      <c r="A21870" s="128"/>
      <c r="B21870" s="128"/>
      <c r="D21870" s="128"/>
      <c r="E21870" s="128"/>
      <c r="G21870" s="129"/>
      <c r="H21870" s="129"/>
    </row>
    <row r="21871" spans="1:8" x14ac:dyDescent="0.3">
      <c r="A21871" s="128"/>
      <c r="B21871" s="128"/>
      <c r="D21871" s="128"/>
      <c r="E21871" s="128"/>
      <c r="G21871" s="129"/>
      <c r="H21871" s="129"/>
    </row>
    <row r="21872" spans="1:8" x14ac:dyDescent="0.3">
      <c r="A21872" s="128"/>
      <c r="B21872" s="128"/>
      <c r="D21872" s="128"/>
      <c r="E21872" s="128"/>
      <c r="G21872" s="129"/>
      <c r="H21872" s="129"/>
    </row>
    <row r="21873" spans="1:8" x14ac:dyDescent="0.3">
      <c r="A21873" s="128"/>
      <c r="B21873" s="128"/>
      <c r="D21873" s="128"/>
      <c r="E21873" s="128"/>
      <c r="G21873" s="129"/>
      <c r="H21873" s="129"/>
    </row>
    <row r="21874" spans="1:8" x14ac:dyDescent="0.3">
      <c r="A21874" s="128"/>
      <c r="B21874" s="128"/>
      <c r="D21874" s="128"/>
      <c r="E21874" s="128"/>
      <c r="G21874" s="129"/>
      <c r="H21874" s="129"/>
    </row>
    <row r="21875" spans="1:8" x14ac:dyDescent="0.3">
      <c r="A21875" s="128"/>
      <c r="B21875" s="128"/>
      <c r="D21875" s="128"/>
      <c r="E21875" s="128"/>
      <c r="G21875" s="129"/>
      <c r="H21875" s="129"/>
    </row>
    <row r="21876" spans="1:8" x14ac:dyDescent="0.3">
      <c r="A21876" s="128"/>
      <c r="B21876" s="128"/>
      <c r="D21876" s="128"/>
      <c r="E21876" s="128"/>
      <c r="G21876" s="129"/>
      <c r="H21876" s="129"/>
    </row>
    <row r="21877" spans="1:8" x14ac:dyDescent="0.3">
      <c r="A21877" s="128"/>
      <c r="B21877" s="128"/>
      <c r="D21877" s="128"/>
      <c r="E21877" s="128"/>
      <c r="G21877" s="129"/>
      <c r="H21877" s="129"/>
    </row>
    <row r="21878" spans="1:8" x14ac:dyDescent="0.3">
      <c r="A21878" s="128"/>
      <c r="B21878" s="128"/>
      <c r="D21878" s="128"/>
      <c r="E21878" s="128"/>
      <c r="G21878" s="129"/>
      <c r="H21878" s="129"/>
    </row>
    <row r="21879" spans="1:8" x14ac:dyDescent="0.3">
      <c r="A21879" s="128"/>
      <c r="B21879" s="128"/>
      <c r="D21879" s="128"/>
      <c r="E21879" s="128"/>
      <c r="G21879" s="129"/>
      <c r="H21879" s="129"/>
    </row>
    <row r="21880" spans="1:8" x14ac:dyDescent="0.3">
      <c r="A21880" s="128"/>
      <c r="B21880" s="128"/>
      <c r="D21880" s="128"/>
      <c r="E21880" s="128"/>
      <c r="G21880" s="129"/>
      <c r="H21880" s="129"/>
    </row>
    <row r="21881" spans="1:8" x14ac:dyDescent="0.3">
      <c r="A21881" s="128"/>
      <c r="B21881" s="128"/>
      <c r="D21881" s="128"/>
      <c r="E21881" s="128"/>
      <c r="G21881" s="129"/>
      <c r="H21881" s="129"/>
    </row>
    <row r="21882" spans="1:8" x14ac:dyDescent="0.3">
      <c r="A21882" s="128"/>
      <c r="B21882" s="128"/>
      <c r="D21882" s="128"/>
      <c r="E21882" s="128"/>
      <c r="G21882" s="129"/>
      <c r="H21882" s="129"/>
    </row>
    <row r="21883" spans="1:8" x14ac:dyDescent="0.3">
      <c r="A21883" s="128"/>
      <c r="B21883" s="128"/>
      <c r="D21883" s="128"/>
      <c r="E21883" s="128"/>
      <c r="G21883" s="129"/>
      <c r="H21883" s="129"/>
    </row>
    <row r="21884" spans="1:8" x14ac:dyDescent="0.3">
      <c r="A21884" s="128"/>
      <c r="B21884" s="128"/>
      <c r="D21884" s="128"/>
      <c r="E21884" s="128"/>
      <c r="G21884" s="129"/>
      <c r="H21884" s="129"/>
    </row>
    <row r="21885" spans="1:8" x14ac:dyDescent="0.3">
      <c r="A21885" s="128"/>
      <c r="B21885" s="128"/>
      <c r="D21885" s="128"/>
      <c r="E21885" s="128"/>
      <c r="G21885" s="129"/>
      <c r="H21885" s="129"/>
    </row>
    <row r="21886" spans="1:8" x14ac:dyDescent="0.3">
      <c r="A21886" s="128"/>
      <c r="B21886" s="128"/>
      <c r="D21886" s="128"/>
      <c r="E21886" s="128"/>
      <c r="G21886" s="129"/>
      <c r="H21886" s="129"/>
    </row>
    <row r="21887" spans="1:8" x14ac:dyDescent="0.3">
      <c r="A21887" s="128"/>
      <c r="B21887" s="128"/>
      <c r="D21887" s="128"/>
      <c r="E21887" s="128"/>
      <c r="G21887" s="129"/>
      <c r="H21887" s="129"/>
    </row>
    <row r="21888" spans="1:8" x14ac:dyDescent="0.3">
      <c r="A21888" s="128"/>
      <c r="B21888" s="128"/>
      <c r="D21888" s="128"/>
      <c r="E21888" s="128"/>
      <c r="G21888" s="129"/>
      <c r="H21888" s="129"/>
    </row>
    <row r="21889" spans="1:8" x14ac:dyDescent="0.3">
      <c r="A21889" s="128"/>
      <c r="B21889" s="128"/>
      <c r="D21889" s="128"/>
      <c r="E21889" s="128"/>
      <c r="G21889" s="129"/>
      <c r="H21889" s="129"/>
    </row>
    <row r="21890" spans="1:8" x14ac:dyDescent="0.3">
      <c r="A21890" s="128"/>
      <c r="B21890" s="128"/>
      <c r="D21890" s="128"/>
      <c r="E21890" s="128"/>
      <c r="G21890" s="129"/>
      <c r="H21890" s="129"/>
    </row>
    <row r="21891" spans="1:8" x14ac:dyDescent="0.3">
      <c r="A21891" s="128"/>
      <c r="B21891" s="128"/>
      <c r="D21891" s="128"/>
      <c r="E21891" s="128"/>
      <c r="G21891" s="129"/>
      <c r="H21891" s="129"/>
    </row>
    <row r="21892" spans="1:8" x14ac:dyDescent="0.3">
      <c r="A21892" s="128"/>
      <c r="B21892" s="128"/>
      <c r="D21892" s="128"/>
      <c r="E21892" s="128"/>
      <c r="G21892" s="129"/>
      <c r="H21892" s="129"/>
    </row>
    <row r="21893" spans="1:8" x14ac:dyDescent="0.3">
      <c r="A21893" s="128"/>
      <c r="B21893" s="128"/>
      <c r="D21893" s="128"/>
      <c r="E21893" s="128"/>
      <c r="G21893" s="129"/>
      <c r="H21893" s="129"/>
    </row>
    <row r="21894" spans="1:8" x14ac:dyDescent="0.3">
      <c r="A21894" s="128"/>
      <c r="B21894" s="128"/>
      <c r="D21894" s="128"/>
      <c r="E21894" s="128"/>
      <c r="G21894" s="129"/>
      <c r="H21894" s="129"/>
    </row>
    <row r="21895" spans="1:8" x14ac:dyDescent="0.3">
      <c r="A21895" s="128"/>
      <c r="B21895" s="128"/>
      <c r="D21895" s="128"/>
      <c r="E21895" s="128"/>
      <c r="G21895" s="129"/>
      <c r="H21895" s="129"/>
    </row>
    <row r="21896" spans="1:8" x14ac:dyDescent="0.3">
      <c r="A21896" s="128"/>
      <c r="B21896" s="128"/>
      <c r="D21896" s="128"/>
      <c r="E21896" s="128"/>
      <c r="G21896" s="129"/>
      <c r="H21896" s="129"/>
    </row>
    <row r="21897" spans="1:8" x14ac:dyDescent="0.3">
      <c r="A21897" s="128"/>
      <c r="B21897" s="128"/>
      <c r="D21897" s="128"/>
      <c r="E21897" s="128"/>
      <c r="G21897" s="129"/>
      <c r="H21897" s="129"/>
    </row>
    <row r="21898" spans="1:8" x14ac:dyDescent="0.3">
      <c r="A21898" s="128"/>
      <c r="B21898" s="128"/>
      <c r="D21898" s="128"/>
      <c r="E21898" s="128"/>
      <c r="G21898" s="129"/>
      <c r="H21898" s="129"/>
    </row>
    <row r="21899" spans="1:8" x14ac:dyDescent="0.3">
      <c r="A21899" s="128"/>
      <c r="B21899" s="128"/>
      <c r="D21899" s="128"/>
      <c r="E21899" s="128"/>
      <c r="G21899" s="129"/>
      <c r="H21899" s="129"/>
    </row>
    <row r="21900" spans="1:8" x14ac:dyDescent="0.3">
      <c r="A21900" s="128"/>
      <c r="B21900" s="128"/>
      <c r="D21900" s="128"/>
      <c r="E21900" s="128"/>
      <c r="G21900" s="129"/>
      <c r="H21900" s="129"/>
    </row>
    <row r="21901" spans="1:8" x14ac:dyDescent="0.3">
      <c r="A21901" s="128"/>
      <c r="B21901" s="128"/>
      <c r="D21901" s="128"/>
      <c r="E21901" s="128"/>
      <c r="G21901" s="129"/>
      <c r="H21901" s="129"/>
    </row>
    <row r="21902" spans="1:8" x14ac:dyDescent="0.3">
      <c r="A21902" s="128"/>
      <c r="B21902" s="128"/>
      <c r="D21902" s="128"/>
      <c r="E21902" s="128"/>
      <c r="G21902" s="129"/>
      <c r="H21902" s="129"/>
    </row>
    <row r="21903" spans="1:8" x14ac:dyDescent="0.3">
      <c r="A21903" s="128"/>
      <c r="B21903" s="128"/>
      <c r="D21903" s="128"/>
      <c r="E21903" s="128"/>
      <c r="G21903" s="129"/>
      <c r="H21903" s="129"/>
    </row>
    <row r="21904" spans="1:8" x14ac:dyDescent="0.3">
      <c r="A21904" s="128"/>
      <c r="B21904" s="128"/>
      <c r="D21904" s="128"/>
      <c r="E21904" s="128"/>
      <c r="G21904" s="129"/>
      <c r="H21904" s="129"/>
    </row>
    <row r="21905" spans="1:8" x14ac:dyDescent="0.3">
      <c r="A21905" s="128"/>
      <c r="B21905" s="128"/>
      <c r="D21905" s="128"/>
      <c r="E21905" s="128"/>
      <c r="G21905" s="129"/>
      <c r="H21905" s="129"/>
    </row>
    <row r="21906" spans="1:8" x14ac:dyDescent="0.3">
      <c r="A21906" s="128"/>
      <c r="B21906" s="128"/>
      <c r="D21906" s="128"/>
      <c r="E21906" s="128"/>
      <c r="G21906" s="129"/>
      <c r="H21906" s="129"/>
    </row>
    <row r="21907" spans="1:8" x14ac:dyDescent="0.3">
      <c r="A21907" s="128"/>
      <c r="B21907" s="128"/>
      <c r="D21907" s="128"/>
      <c r="E21907" s="128"/>
      <c r="G21907" s="129"/>
      <c r="H21907" s="129"/>
    </row>
    <row r="21908" spans="1:8" x14ac:dyDescent="0.3">
      <c r="A21908" s="128"/>
      <c r="B21908" s="128"/>
      <c r="D21908" s="128"/>
      <c r="E21908" s="128"/>
      <c r="G21908" s="129"/>
      <c r="H21908" s="129"/>
    </row>
    <row r="21909" spans="1:8" x14ac:dyDescent="0.3">
      <c r="A21909" s="128"/>
      <c r="B21909" s="128"/>
      <c r="D21909" s="128"/>
      <c r="E21909" s="128"/>
      <c r="G21909" s="129"/>
      <c r="H21909" s="129"/>
    </row>
    <row r="21910" spans="1:8" x14ac:dyDescent="0.3">
      <c r="A21910" s="128"/>
      <c r="B21910" s="128"/>
      <c r="D21910" s="128"/>
      <c r="E21910" s="128"/>
      <c r="G21910" s="129"/>
      <c r="H21910" s="129"/>
    </row>
    <row r="21911" spans="1:8" x14ac:dyDescent="0.3">
      <c r="A21911" s="128"/>
      <c r="B21911" s="128"/>
      <c r="D21911" s="128"/>
      <c r="E21911" s="128"/>
      <c r="G21911" s="129"/>
      <c r="H21911" s="129"/>
    </row>
    <row r="21912" spans="1:8" x14ac:dyDescent="0.3">
      <c r="A21912" s="128"/>
      <c r="B21912" s="128"/>
      <c r="D21912" s="128"/>
      <c r="E21912" s="128"/>
      <c r="G21912" s="129"/>
      <c r="H21912" s="129"/>
    </row>
    <row r="21913" spans="1:8" x14ac:dyDescent="0.3">
      <c r="A21913" s="128"/>
      <c r="B21913" s="128"/>
      <c r="D21913" s="128"/>
      <c r="E21913" s="128"/>
      <c r="G21913" s="129"/>
      <c r="H21913" s="129"/>
    </row>
    <row r="21914" spans="1:8" x14ac:dyDescent="0.3">
      <c r="A21914" s="128"/>
      <c r="B21914" s="128"/>
      <c r="D21914" s="128"/>
      <c r="E21914" s="128"/>
      <c r="G21914" s="129"/>
      <c r="H21914" s="129"/>
    </row>
    <row r="21915" spans="1:8" x14ac:dyDescent="0.3">
      <c r="A21915" s="128"/>
      <c r="B21915" s="128"/>
      <c r="D21915" s="128"/>
      <c r="E21915" s="128"/>
      <c r="G21915" s="129"/>
      <c r="H21915" s="129"/>
    </row>
    <row r="21916" spans="1:8" x14ac:dyDescent="0.3">
      <c r="A21916" s="128"/>
      <c r="B21916" s="128"/>
      <c r="D21916" s="128"/>
      <c r="E21916" s="128"/>
      <c r="G21916" s="129"/>
      <c r="H21916" s="129"/>
    </row>
    <row r="21917" spans="1:8" x14ac:dyDescent="0.3">
      <c r="A21917" s="128"/>
      <c r="B21917" s="128"/>
      <c r="D21917" s="128"/>
      <c r="E21917" s="128"/>
      <c r="G21917" s="129"/>
      <c r="H21917" s="129"/>
    </row>
    <row r="21918" spans="1:8" x14ac:dyDescent="0.3">
      <c r="A21918" s="128"/>
      <c r="B21918" s="128"/>
      <c r="D21918" s="128"/>
      <c r="E21918" s="128"/>
      <c r="G21918" s="129"/>
      <c r="H21918" s="129"/>
    </row>
    <row r="21919" spans="1:8" x14ac:dyDescent="0.3">
      <c r="A21919" s="128"/>
      <c r="B21919" s="128"/>
      <c r="D21919" s="128"/>
      <c r="E21919" s="128"/>
      <c r="G21919" s="129"/>
      <c r="H21919" s="129"/>
    </row>
    <row r="21920" spans="1:8" x14ac:dyDescent="0.3">
      <c r="A21920" s="128"/>
      <c r="B21920" s="128"/>
      <c r="D21920" s="128"/>
      <c r="E21920" s="128"/>
      <c r="G21920" s="129"/>
      <c r="H21920" s="129"/>
    </row>
    <row r="21921" spans="1:8" x14ac:dyDescent="0.3">
      <c r="A21921" s="128"/>
      <c r="B21921" s="128"/>
      <c r="D21921" s="128"/>
      <c r="E21921" s="128"/>
      <c r="G21921" s="129"/>
      <c r="H21921" s="129"/>
    </row>
    <row r="21922" spans="1:8" x14ac:dyDescent="0.3">
      <c r="A21922" s="128"/>
      <c r="B21922" s="128"/>
      <c r="D21922" s="128"/>
      <c r="E21922" s="128"/>
      <c r="G21922" s="129"/>
      <c r="H21922" s="129"/>
    </row>
    <row r="21923" spans="1:8" x14ac:dyDescent="0.3">
      <c r="A21923" s="128"/>
      <c r="B21923" s="128"/>
      <c r="D21923" s="128"/>
      <c r="E21923" s="128"/>
      <c r="G21923" s="129"/>
      <c r="H21923" s="129"/>
    </row>
    <row r="21924" spans="1:8" x14ac:dyDescent="0.3">
      <c r="A21924" s="128"/>
      <c r="B21924" s="128"/>
      <c r="D21924" s="128"/>
      <c r="E21924" s="128"/>
      <c r="G21924" s="129"/>
      <c r="H21924" s="129"/>
    </row>
    <row r="21925" spans="1:8" x14ac:dyDescent="0.3">
      <c r="A21925" s="128"/>
      <c r="B21925" s="128"/>
      <c r="D21925" s="128"/>
      <c r="E21925" s="128"/>
      <c r="G21925" s="129"/>
      <c r="H21925" s="129"/>
    </row>
    <row r="21926" spans="1:8" x14ac:dyDescent="0.3">
      <c r="A21926" s="128"/>
      <c r="B21926" s="128"/>
      <c r="D21926" s="128"/>
      <c r="E21926" s="128"/>
      <c r="G21926" s="129"/>
      <c r="H21926" s="129"/>
    </row>
    <row r="21927" spans="1:8" x14ac:dyDescent="0.3">
      <c r="A21927" s="128"/>
      <c r="B21927" s="128"/>
      <c r="D21927" s="128"/>
      <c r="E21927" s="128"/>
      <c r="G21927" s="129"/>
      <c r="H21927" s="129"/>
    </row>
    <row r="21928" spans="1:8" x14ac:dyDescent="0.3">
      <c r="A21928" s="128"/>
      <c r="B21928" s="128"/>
      <c r="D21928" s="128"/>
      <c r="E21928" s="128"/>
      <c r="G21928" s="129"/>
      <c r="H21928" s="129"/>
    </row>
    <row r="21929" spans="1:8" x14ac:dyDescent="0.3">
      <c r="A21929" s="128"/>
      <c r="B21929" s="128"/>
      <c r="D21929" s="128"/>
      <c r="E21929" s="128"/>
      <c r="G21929" s="129"/>
      <c r="H21929" s="129"/>
    </row>
    <row r="21930" spans="1:8" x14ac:dyDescent="0.3">
      <c r="A21930" s="128"/>
      <c r="B21930" s="128"/>
      <c r="D21930" s="128"/>
      <c r="E21930" s="128"/>
      <c r="G21930" s="129"/>
      <c r="H21930" s="129"/>
    </row>
    <row r="21931" spans="1:8" x14ac:dyDescent="0.3">
      <c r="A21931" s="128"/>
      <c r="B21931" s="128"/>
      <c r="D21931" s="128"/>
      <c r="E21931" s="128"/>
      <c r="G21931" s="129"/>
      <c r="H21931" s="129"/>
    </row>
    <row r="21932" spans="1:8" x14ac:dyDescent="0.3">
      <c r="A21932" s="128"/>
      <c r="B21932" s="128"/>
      <c r="D21932" s="128"/>
      <c r="E21932" s="128"/>
      <c r="G21932" s="129"/>
      <c r="H21932" s="129"/>
    </row>
    <row r="21933" spans="1:8" x14ac:dyDescent="0.3">
      <c r="A21933" s="128"/>
      <c r="B21933" s="128"/>
      <c r="D21933" s="128"/>
      <c r="E21933" s="128"/>
      <c r="G21933" s="129"/>
      <c r="H21933" s="129"/>
    </row>
    <row r="21934" spans="1:8" x14ac:dyDescent="0.3">
      <c r="A21934" s="128"/>
      <c r="B21934" s="128"/>
      <c r="D21934" s="128"/>
      <c r="E21934" s="128"/>
      <c r="G21934" s="129"/>
      <c r="H21934" s="129"/>
    </row>
    <row r="21935" spans="1:8" x14ac:dyDescent="0.3">
      <c r="A21935" s="128"/>
      <c r="B21935" s="128"/>
      <c r="D21935" s="128"/>
      <c r="E21935" s="128"/>
      <c r="G21935" s="129"/>
      <c r="H21935" s="129"/>
    </row>
    <row r="21936" spans="1:8" x14ac:dyDescent="0.3">
      <c r="A21936" s="128"/>
      <c r="B21936" s="128"/>
      <c r="D21936" s="128"/>
      <c r="E21936" s="128"/>
      <c r="G21936" s="129"/>
      <c r="H21936" s="129"/>
    </row>
    <row r="21937" spans="1:8" x14ac:dyDescent="0.3">
      <c r="A21937" s="128"/>
      <c r="B21937" s="128"/>
      <c r="D21937" s="128"/>
      <c r="E21937" s="128"/>
      <c r="G21937" s="129"/>
      <c r="H21937" s="129"/>
    </row>
    <row r="21938" spans="1:8" x14ac:dyDescent="0.3">
      <c r="A21938" s="128"/>
      <c r="B21938" s="128"/>
      <c r="D21938" s="128"/>
      <c r="E21938" s="128"/>
      <c r="G21938" s="129"/>
      <c r="H21938" s="129"/>
    </row>
    <row r="21939" spans="1:8" x14ac:dyDescent="0.3">
      <c r="A21939" s="128"/>
      <c r="B21939" s="128"/>
      <c r="D21939" s="128"/>
      <c r="E21939" s="128"/>
      <c r="G21939" s="129"/>
      <c r="H21939" s="129"/>
    </row>
    <row r="21940" spans="1:8" x14ac:dyDescent="0.3">
      <c r="A21940" s="128"/>
      <c r="B21940" s="128"/>
      <c r="D21940" s="128"/>
      <c r="E21940" s="128"/>
      <c r="G21940" s="129"/>
      <c r="H21940" s="129"/>
    </row>
    <row r="21941" spans="1:8" x14ac:dyDescent="0.3">
      <c r="A21941" s="128"/>
      <c r="B21941" s="128"/>
      <c r="D21941" s="128"/>
      <c r="E21941" s="128"/>
      <c r="G21941" s="129"/>
      <c r="H21941" s="129"/>
    </row>
    <row r="21942" spans="1:8" x14ac:dyDescent="0.3">
      <c r="A21942" s="128"/>
      <c r="B21942" s="128"/>
      <c r="D21942" s="128"/>
      <c r="E21942" s="128"/>
      <c r="G21942" s="129"/>
      <c r="H21942" s="129"/>
    </row>
    <row r="21943" spans="1:8" x14ac:dyDescent="0.3">
      <c r="A21943" s="128"/>
      <c r="B21943" s="128"/>
      <c r="D21943" s="128"/>
      <c r="E21943" s="128"/>
      <c r="G21943" s="129"/>
      <c r="H21943" s="129"/>
    </row>
    <row r="21944" spans="1:8" x14ac:dyDescent="0.3">
      <c r="A21944" s="128"/>
      <c r="B21944" s="128"/>
      <c r="D21944" s="128"/>
      <c r="E21944" s="128"/>
      <c r="G21944" s="129"/>
      <c r="H21944" s="129"/>
    </row>
    <row r="21945" spans="1:8" x14ac:dyDescent="0.3">
      <c r="A21945" s="128"/>
      <c r="B21945" s="128"/>
      <c r="D21945" s="128"/>
      <c r="E21945" s="128"/>
      <c r="G21945" s="129"/>
      <c r="H21945" s="129"/>
    </row>
    <row r="21946" spans="1:8" x14ac:dyDescent="0.3">
      <c r="A21946" s="128"/>
      <c r="B21946" s="128"/>
      <c r="D21946" s="128"/>
      <c r="E21946" s="128"/>
      <c r="G21946" s="129"/>
      <c r="H21946" s="129"/>
    </row>
    <row r="21947" spans="1:8" x14ac:dyDescent="0.3">
      <c r="A21947" s="128"/>
      <c r="B21947" s="128"/>
      <c r="D21947" s="128"/>
      <c r="E21947" s="128"/>
      <c r="G21947" s="129"/>
      <c r="H21947" s="129"/>
    </row>
    <row r="21948" spans="1:8" x14ac:dyDescent="0.3">
      <c r="A21948" s="128"/>
      <c r="B21948" s="128"/>
      <c r="D21948" s="128"/>
      <c r="E21948" s="128"/>
      <c r="G21948" s="129"/>
      <c r="H21948" s="129"/>
    </row>
    <row r="21949" spans="1:8" x14ac:dyDescent="0.3">
      <c r="A21949" s="128"/>
      <c r="B21949" s="128"/>
      <c r="D21949" s="128"/>
      <c r="E21949" s="128"/>
      <c r="G21949" s="129"/>
      <c r="H21949" s="129"/>
    </row>
    <row r="21950" spans="1:8" x14ac:dyDescent="0.3">
      <c r="A21950" s="128"/>
      <c r="B21950" s="128"/>
      <c r="D21950" s="128"/>
      <c r="E21950" s="128"/>
      <c r="G21950" s="129"/>
      <c r="H21950" s="129"/>
    </row>
    <row r="21951" spans="1:8" x14ac:dyDescent="0.3">
      <c r="A21951" s="128"/>
      <c r="B21951" s="128"/>
      <c r="D21951" s="128"/>
      <c r="E21951" s="128"/>
      <c r="G21951" s="129"/>
      <c r="H21951" s="129"/>
    </row>
    <row r="21952" spans="1:8" x14ac:dyDescent="0.3">
      <c r="A21952" s="128"/>
      <c r="B21952" s="128"/>
      <c r="D21952" s="128"/>
      <c r="E21952" s="128"/>
      <c r="G21952" s="129"/>
      <c r="H21952" s="129"/>
    </row>
    <row r="21953" spans="1:8" x14ac:dyDescent="0.3">
      <c r="A21953" s="128"/>
      <c r="B21953" s="128"/>
      <c r="D21953" s="128"/>
      <c r="E21953" s="128"/>
      <c r="G21953" s="129"/>
      <c r="H21953" s="129"/>
    </row>
    <row r="21954" spans="1:8" x14ac:dyDescent="0.3">
      <c r="A21954" s="128"/>
      <c r="B21954" s="128"/>
      <c r="D21954" s="128"/>
      <c r="E21954" s="128"/>
      <c r="G21954" s="129"/>
      <c r="H21954" s="129"/>
    </row>
    <row r="21955" spans="1:8" x14ac:dyDescent="0.3">
      <c r="A21955" s="128"/>
      <c r="B21955" s="128"/>
      <c r="D21955" s="128"/>
      <c r="E21955" s="128"/>
      <c r="G21955" s="129"/>
      <c r="H21955" s="129"/>
    </row>
    <row r="21956" spans="1:8" x14ac:dyDescent="0.3">
      <c r="A21956" s="128"/>
      <c r="B21956" s="128"/>
      <c r="D21956" s="128"/>
      <c r="E21956" s="128"/>
      <c r="G21956" s="129"/>
      <c r="H21956" s="129"/>
    </row>
    <row r="21957" spans="1:8" x14ac:dyDescent="0.3">
      <c r="A21957" s="128"/>
      <c r="B21957" s="128"/>
      <c r="D21957" s="128"/>
      <c r="E21957" s="128"/>
      <c r="G21957" s="129"/>
      <c r="H21957" s="129"/>
    </row>
    <row r="21958" spans="1:8" x14ac:dyDescent="0.3">
      <c r="A21958" s="128"/>
      <c r="B21958" s="128"/>
      <c r="D21958" s="128"/>
      <c r="E21958" s="128"/>
      <c r="G21958" s="129"/>
      <c r="H21958" s="129"/>
    </row>
    <row r="21959" spans="1:8" x14ac:dyDescent="0.3">
      <c r="A21959" s="128"/>
      <c r="B21959" s="128"/>
      <c r="D21959" s="128"/>
      <c r="E21959" s="128"/>
      <c r="G21959" s="129"/>
      <c r="H21959" s="129"/>
    </row>
    <row r="21960" spans="1:8" x14ac:dyDescent="0.3">
      <c r="A21960" s="128"/>
      <c r="B21960" s="128"/>
      <c r="D21960" s="128"/>
      <c r="E21960" s="128"/>
      <c r="G21960" s="129"/>
      <c r="H21960" s="129"/>
    </row>
    <row r="21961" spans="1:8" x14ac:dyDescent="0.3">
      <c r="A21961" s="128"/>
      <c r="B21961" s="128"/>
      <c r="D21961" s="128"/>
      <c r="E21961" s="128"/>
      <c r="G21961" s="129"/>
      <c r="H21961" s="129"/>
    </row>
    <row r="21962" spans="1:8" x14ac:dyDescent="0.3">
      <c r="A21962" s="128"/>
      <c r="B21962" s="128"/>
      <c r="D21962" s="128"/>
      <c r="E21962" s="128"/>
      <c r="G21962" s="129"/>
      <c r="H21962" s="129"/>
    </row>
    <row r="21963" spans="1:8" x14ac:dyDescent="0.3">
      <c r="A21963" s="128"/>
      <c r="B21963" s="128"/>
      <c r="D21963" s="128"/>
      <c r="E21963" s="128"/>
      <c r="G21963" s="129"/>
      <c r="H21963" s="129"/>
    </row>
    <row r="21964" spans="1:8" x14ac:dyDescent="0.3">
      <c r="A21964" s="128"/>
      <c r="B21964" s="128"/>
      <c r="D21964" s="128"/>
      <c r="E21964" s="128"/>
      <c r="G21964" s="129"/>
      <c r="H21964" s="129"/>
    </row>
    <row r="21965" spans="1:8" x14ac:dyDescent="0.3">
      <c r="A21965" s="128"/>
      <c r="B21965" s="128"/>
      <c r="D21965" s="128"/>
      <c r="E21965" s="128"/>
      <c r="G21965" s="129"/>
      <c r="H21965" s="129"/>
    </row>
    <row r="21966" spans="1:8" x14ac:dyDescent="0.3">
      <c r="A21966" s="128"/>
      <c r="B21966" s="128"/>
      <c r="D21966" s="128"/>
      <c r="E21966" s="128"/>
      <c r="G21966" s="129"/>
      <c r="H21966" s="129"/>
    </row>
    <row r="21967" spans="1:8" x14ac:dyDescent="0.3">
      <c r="A21967" s="128"/>
      <c r="B21967" s="128"/>
      <c r="D21967" s="128"/>
      <c r="E21967" s="128"/>
      <c r="G21967" s="129"/>
      <c r="H21967" s="129"/>
    </row>
    <row r="21968" spans="1:8" x14ac:dyDescent="0.3">
      <c r="A21968" s="128"/>
      <c r="B21968" s="128"/>
      <c r="D21968" s="128"/>
      <c r="E21968" s="128"/>
      <c r="G21968" s="129"/>
      <c r="H21968" s="129"/>
    </row>
    <row r="21969" spans="1:8" x14ac:dyDescent="0.3">
      <c r="A21969" s="128"/>
      <c r="B21969" s="128"/>
      <c r="D21969" s="128"/>
      <c r="E21969" s="128"/>
      <c r="G21969" s="129"/>
      <c r="H21969" s="129"/>
    </row>
    <row r="21970" spans="1:8" x14ac:dyDescent="0.3">
      <c r="A21970" s="128"/>
      <c r="B21970" s="128"/>
      <c r="D21970" s="128"/>
      <c r="E21970" s="128"/>
      <c r="G21970" s="129"/>
      <c r="H21970" s="129"/>
    </row>
    <row r="21971" spans="1:8" x14ac:dyDescent="0.3">
      <c r="A21971" s="128"/>
      <c r="B21971" s="128"/>
      <c r="D21971" s="128"/>
      <c r="E21971" s="128"/>
      <c r="G21971" s="129"/>
      <c r="H21971" s="129"/>
    </row>
    <row r="21972" spans="1:8" x14ac:dyDescent="0.3">
      <c r="A21972" s="128"/>
      <c r="B21972" s="128"/>
      <c r="D21972" s="128"/>
      <c r="E21972" s="128"/>
      <c r="G21972" s="129"/>
      <c r="H21972" s="129"/>
    </row>
    <row r="21973" spans="1:8" x14ac:dyDescent="0.3">
      <c r="A21973" s="128"/>
      <c r="B21973" s="128"/>
      <c r="D21973" s="128"/>
      <c r="E21973" s="128"/>
      <c r="G21973" s="129"/>
      <c r="H21973" s="129"/>
    </row>
    <row r="21974" spans="1:8" x14ac:dyDescent="0.3">
      <c r="A21974" s="128"/>
      <c r="B21974" s="128"/>
      <c r="D21974" s="128"/>
      <c r="E21974" s="128"/>
      <c r="G21974" s="129"/>
      <c r="H21974" s="129"/>
    </row>
    <row r="21975" spans="1:8" x14ac:dyDescent="0.3">
      <c r="A21975" s="128"/>
      <c r="B21975" s="128"/>
      <c r="D21975" s="128"/>
      <c r="E21975" s="128"/>
      <c r="G21975" s="129"/>
      <c r="H21975" s="129"/>
    </row>
    <row r="21976" spans="1:8" x14ac:dyDescent="0.3">
      <c r="A21976" s="128"/>
      <c r="B21976" s="128"/>
      <c r="D21976" s="128"/>
      <c r="E21976" s="128"/>
      <c r="G21976" s="129"/>
      <c r="H21976" s="129"/>
    </row>
    <row r="21977" spans="1:8" x14ac:dyDescent="0.3">
      <c r="A21977" s="128"/>
      <c r="B21977" s="128"/>
      <c r="D21977" s="128"/>
      <c r="E21977" s="128"/>
      <c r="G21977" s="129"/>
      <c r="H21977" s="129"/>
    </row>
    <row r="21978" spans="1:8" x14ac:dyDescent="0.3">
      <c r="A21978" s="128"/>
      <c r="B21978" s="128"/>
      <c r="D21978" s="128"/>
      <c r="E21978" s="128"/>
      <c r="G21978" s="129"/>
      <c r="H21978" s="129"/>
    </row>
    <row r="21979" spans="1:8" x14ac:dyDescent="0.3">
      <c r="A21979" s="128"/>
      <c r="B21979" s="128"/>
      <c r="D21979" s="128"/>
      <c r="E21979" s="128"/>
      <c r="G21979" s="129"/>
      <c r="H21979" s="129"/>
    </row>
    <row r="21980" spans="1:8" x14ac:dyDescent="0.3">
      <c r="A21980" s="128"/>
      <c r="B21980" s="128"/>
      <c r="D21980" s="128"/>
      <c r="E21980" s="128"/>
      <c r="G21980" s="129"/>
      <c r="H21980" s="129"/>
    </row>
    <row r="21981" spans="1:8" x14ac:dyDescent="0.3">
      <c r="A21981" s="128"/>
      <c r="B21981" s="128"/>
      <c r="D21981" s="128"/>
      <c r="E21981" s="128"/>
      <c r="G21981" s="129"/>
      <c r="H21981" s="129"/>
    </row>
    <row r="21982" spans="1:8" x14ac:dyDescent="0.3">
      <c r="A21982" s="128"/>
      <c r="B21982" s="128"/>
      <c r="D21982" s="128"/>
      <c r="E21982" s="128"/>
      <c r="G21982" s="129"/>
      <c r="H21982" s="129"/>
    </row>
    <row r="21983" spans="1:8" x14ac:dyDescent="0.3">
      <c r="A21983" s="128"/>
      <c r="B21983" s="128"/>
      <c r="D21983" s="128"/>
      <c r="E21983" s="128"/>
      <c r="G21983" s="129"/>
      <c r="H21983" s="129"/>
    </row>
    <row r="21984" spans="1:8" x14ac:dyDescent="0.3">
      <c r="A21984" s="128"/>
      <c r="B21984" s="128"/>
      <c r="D21984" s="128"/>
      <c r="E21984" s="128"/>
      <c r="G21984" s="129"/>
      <c r="H21984" s="129"/>
    </row>
    <row r="21985" spans="1:8" x14ac:dyDescent="0.3">
      <c r="A21985" s="128"/>
      <c r="B21985" s="128"/>
      <c r="D21985" s="128"/>
      <c r="E21985" s="128"/>
      <c r="G21985" s="129"/>
      <c r="H21985" s="129"/>
    </row>
    <row r="21986" spans="1:8" x14ac:dyDescent="0.3">
      <c r="A21986" s="128"/>
      <c r="B21986" s="128"/>
      <c r="D21986" s="128"/>
      <c r="E21986" s="128"/>
      <c r="G21986" s="129"/>
      <c r="H21986" s="129"/>
    </row>
    <row r="21987" spans="1:8" x14ac:dyDescent="0.3">
      <c r="A21987" s="128"/>
      <c r="B21987" s="128"/>
      <c r="D21987" s="128"/>
      <c r="E21987" s="128"/>
      <c r="G21987" s="129"/>
      <c r="H21987" s="129"/>
    </row>
    <row r="21988" spans="1:8" x14ac:dyDescent="0.3">
      <c r="A21988" s="128"/>
      <c r="B21988" s="128"/>
      <c r="D21988" s="128"/>
      <c r="E21988" s="128"/>
      <c r="G21988" s="129"/>
      <c r="H21988" s="129"/>
    </row>
    <row r="21989" spans="1:8" x14ac:dyDescent="0.3">
      <c r="A21989" s="128"/>
      <c r="B21989" s="128"/>
      <c r="D21989" s="128"/>
      <c r="E21989" s="128"/>
      <c r="G21989" s="129"/>
      <c r="H21989" s="129"/>
    </row>
    <row r="21990" spans="1:8" x14ac:dyDescent="0.3">
      <c r="A21990" s="128"/>
      <c r="B21990" s="128"/>
      <c r="D21990" s="128"/>
      <c r="E21990" s="128"/>
      <c r="G21990" s="129"/>
      <c r="H21990" s="129"/>
    </row>
    <row r="21991" spans="1:8" x14ac:dyDescent="0.3">
      <c r="A21991" s="128"/>
      <c r="B21991" s="128"/>
      <c r="D21991" s="128"/>
      <c r="E21991" s="128"/>
      <c r="G21991" s="129"/>
      <c r="H21991" s="129"/>
    </row>
    <row r="21992" spans="1:8" x14ac:dyDescent="0.3">
      <c r="A21992" s="128"/>
      <c r="B21992" s="128"/>
      <c r="D21992" s="128"/>
      <c r="E21992" s="128"/>
      <c r="G21992" s="129"/>
      <c r="H21992" s="129"/>
    </row>
    <row r="21993" spans="1:8" x14ac:dyDescent="0.3">
      <c r="A21993" s="128"/>
      <c r="B21993" s="128"/>
      <c r="D21993" s="128"/>
      <c r="E21993" s="128"/>
      <c r="G21993" s="129"/>
      <c r="H21993" s="129"/>
    </row>
    <row r="21994" spans="1:8" x14ac:dyDescent="0.3">
      <c r="A21994" s="128"/>
      <c r="B21994" s="128"/>
      <c r="D21994" s="128"/>
      <c r="E21994" s="128"/>
      <c r="G21994" s="129"/>
      <c r="H21994" s="129"/>
    </row>
    <row r="21995" spans="1:8" x14ac:dyDescent="0.3">
      <c r="A21995" s="128"/>
      <c r="B21995" s="128"/>
      <c r="D21995" s="128"/>
      <c r="E21995" s="128"/>
      <c r="G21995" s="129"/>
      <c r="H21995" s="129"/>
    </row>
    <row r="21996" spans="1:8" x14ac:dyDescent="0.3">
      <c r="A21996" s="128"/>
      <c r="B21996" s="128"/>
      <c r="D21996" s="128"/>
      <c r="E21996" s="128"/>
      <c r="G21996" s="129"/>
      <c r="H21996" s="129"/>
    </row>
    <row r="21997" spans="1:8" x14ac:dyDescent="0.3">
      <c r="A21997" s="128"/>
      <c r="B21997" s="128"/>
      <c r="D21997" s="128"/>
      <c r="E21997" s="128"/>
      <c r="G21997" s="129"/>
      <c r="H21997" s="129"/>
    </row>
    <row r="21998" spans="1:8" x14ac:dyDescent="0.3">
      <c r="A21998" s="128"/>
      <c r="B21998" s="128"/>
      <c r="D21998" s="128"/>
      <c r="E21998" s="128"/>
      <c r="G21998" s="129"/>
      <c r="H21998" s="129"/>
    </row>
    <row r="21999" spans="1:8" x14ac:dyDescent="0.3">
      <c r="A21999" s="128"/>
      <c r="B21999" s="128"/>
      <c r="D21999" s="128"/>
      <c r="E21999" s="128"/>
      <c r="G21999" s="129"/>
      <c r="H21999" s="129"/>
    </row>
    <row r="22000" spans="1:8" x14ac:dyDescent="0.3">
      <c r="A22000" s="128"/>
      <c r="B22000" s="128"/>
      <c r="D22000" s="128"/>
      <c r="E22000" s="128"/>
      <c r="G22000" s="129"/>
      <c r="H22000" s="129"/>
    </row>
    <row r="22001" spans="1:8" x14ac:dyDescent="0.3">
      <c r="A22001" s="128"/>
      <c r="B22001" s="128"/>
      <c r="D22001" s="128"/>
      <c r="E22001" s="128"/>
      <c r="G22001" s="129"/>
      <c r="H22001" s="129"/>
    </row>
    <row r="22002" spans="1:8" x14ac:dyDescent="0.3">
      <c r="A22002" s="128"/>
      <c r="B22002" s="128"/>
      <c r="D22002" s="128"/>
      <c r="E22002" s="128"/>
      <c r="G22002" s="129"/>
      <c r="H22002" s="129"/>
    </row>
    <row r="22003" spans="1:8" x14ac:dyDescent="0.3">
      <c r="A22003" s="128"/>
      <c r="B22003" s="128"/>
      <c r="D22003" s="128"/>
      <c r="E22003" s="128"/>
      <c r="G22003" s="129"/>
      <c r="H22003" s="129"/>
    </row>
    <row r="22004" spans="1:8" x14ac:dyDescent="0.3">
      <c r="A22004" s="128"/>
      <c r="B22004" s="128"/>
      <c r="D22004" s="128"/>
      <c r="E22004" s="128"/>
      <c r="G22004" s="129"/>
      <c r="H22004" s="129"/>
    </row>
    <row r="22005" spans="1:8" x14ac:dyDescent="0.3">
      <c r="A22005" s="128"/>
      <c r="B22005" s="128"/>
      <c r="D22005" s="128"/>
      <c r="E22005" s="128"/>
      <c r="G22005" s="129"/>
      <c r="H22005" s="129"/>
    </row>
    <row r="22006" spans="1:8" x14ac:dyDescent="0.3">
      <c r="A22006" s="128"/>
      <c r="B22006" s="128"/>
      <c r="D22006" s="128"/>
      <c r="E22006" s="128"/>
      <c r="G22006" s="129"/>
      <c r="H22006" s="129"/>
    </row>
    <row r="22007" spans="1:8" x14ac:dyDescent="0.3">
      <c r="A22007" s="128"/>
      <c r="B22007" s="128"/>
      <c r="D22007" s="128"/>
      <c r="E22007" s="128"/>
      <c r="G22007" s="129"/>
      <c r="H22007" s="129"/>
    </row>
    <row r="22008" spans="1:8" x14ac:dyDescent="0.3">
      <c r="A22008" s="128"/>
      <c r="B22008" s="128"/>
      <c r="D22008" s="128"/>
      <c r="E22008" s="128"/>
      <c r="G22008" s="129"/>
      <c r="H22008" s="129"/>
    </row>
    <row r="22009" spans="1:8" x14ac:dyDescent="0.3">
      <c r="A22009" s="128"/>
      <c r="B22009" s="128"/>
      <c r="D22009" s="128"/>
      <c r="E22009" s="128"/>
      <c r="G22009" s="129"/>
      <c r="H22009" s="129"/>
    </row>
    <row r="22010" spans="1:8" x14ac:dyDescent="0.3">
      <c r="A22010" s="128"/>
      <c r="B22010" s="128"/>
      <c r="D22010" s="128"/>
      <c r="E22010" s="128"/>
      <c r="G22010" s="129"/>
      <c r="H22010" s="129"/>
    </row>
    <row r="22011" spans="1:8" x14ac:dyDescent="0.3">
      <c r="A22011" s="128"/>
      <c r="B22011" s="128"/>
      <c r="D22011" s="128"/>
      <c r="E22011" s="128"/>
      <c r="G22011" s="129"/>
      <c r="H22011" s="129"/>
    </row>
    <row r="22012" spans="1:8" x14ac:dyDescent="0.3">
      <c r="A22012" s="128"/>
      <c r="B22012" s="128"/>
      <c r="D22012" s="128"/>
      <c r="E22012" s="128"/>
      <c r="G22012" s="129"/>
      <c r="H22012" s="129"/>
    </row>
    <row r="22013" spans="1:8" x14ac:dyDescent="0.3">
      <c r="A22013" s="128"/>
      <c r="B22013" s="128"/>
      <c r="D22013" s="128"/>
      <c r="E22013" s="128"/>
      <c r="G22013" s="129"/>
      <c r="H22013" s="129"/>
    </row>
    <row r="22014" spans="1:8" x14ac:dyDescent="0.3">
      <c r="A22014" s="128"/>
      <c r="B22014" s="128"/>
      <c r="D22014" s="128"/>
      <c r="E22014" s="128"/>
      <c r="G22014" s="129"/>
      <c r="H22014" s="129"/>
    </row>
    <row r="22015" spans="1:8" x14ac:dyDescent="0.3">
      <c r="A22015" s="128"/>
      <c r="B22015" s="128"/>
      <c r="D22015" s="128"/>
      <c r="E22015" s="128"/>
      <c r="G22015" s="129"/>
      <c r="H22015" s="129"/>
    </row>
    <row r="22016" spans="1:8" x14ac:dyDescent="0.3">
      <c r="A22016" s="128"/>
      <c r="B22016" s="128"/>
      <c r="D22016" s="128"/>
      <c r="E22016" s="128"/>
      <c r="G22016" s="129"/>
      <c r="H22016" s="129"/>
    </row>
    <row r="22017" spans="1:8" x14ac:dyDescent="0.3">
      <c r="A22017" s="128"/>
      <c r="B22017" s="128"/>
      <c r="D22017" s="128"/>
      <c r="E22017" s="128"/>
      <c r="G22017" s="129"/>
      <c r="H22017" s="129"/>
    </row>
    <row r="22018" spans="1:8" x14ac:dyDescent="0.3">
      <c r="A22018" s="128"/>
      <c r="B22018" s="128"/>
      <c r="D22018" s="128"/>
      <c r="E22018" s="128"/>
      <c r="G22018" s="129"/>
      <c r="H22018" s="129"/>
    </row>
    <row r="22019" spans="1:8" x14ac:dyDescent="0.3">
      <c r="A22019" s="128"/>
      <c r="B22019" s="128"/>
      <c r="D22019" s="128"/>
      <c r="E22019" s="128"/>
      <c r="G22019" s="129"/>
      <c r="H22019" s="129"/>
    </row>
    <row r="22020" spans="1:8" x14ac:dyDescent="0.3">
      <c r="A22020" s="128"/>
      <c r="B22020" s="128"/>
      <c r="D22020" s="128"/>
      <c r="E22020" s="128"/>
      <c r="G22020" s="129"/>
      <c r="H22020" s="129"/>
    </row>
    <row r="22021" spans="1:8" x14ac:dyDescent="0.3">
      <c r="A22021" s="128"/>
      <c r="B22021" s="128"/>
      <c r="D22021" s="128"/>
      <c r="E22021" s="128"/>
      <c r="G22021" s="129"/>
      <c r="H22021" s="129"/>
    </row>
    <row r="22022" spans="1:8" x14ac:dyDescent="0.3">
      <c r="A22022" s="128"/>
      <c r="B22022" s="128"/>
      <c r="D22022" s="128"/>
      <c r="E22022" s="128"/>
      <c r="G22022" s="129"/>
      <c r="H22022" s="129"/>
    </row>
    <row r="22023" spans="1:8" x14ac:dyDescent="0.3">
      <c r="A22023" s="128"/>
      <c r="B22023" s="128"/>
      <c r="D22023" s="128"/>
      <c r="E22023" s="128"/>
      <c r="G22023" s="129"/>
      <c r="H22023" s="129"/>
    </row>
    <row r="22024" spans="1:8" x14ac:dyDescent="0.3">
      <c r="A22024" s="128"/>
      <c r="B22024" s="128"/>
      <c r="D22024" s="128"/>
      <c r="E22024" s="128"/>
      <c r="G22024" s="129"/>
      <c r="H22024" s="129"/>
    </row>
    <row r="22025" spans="1:8" x14ac:dyDescent="0.3">
      <c r="A22025" s="128"/>
      <c r="B22025" s="128"/>
      <c r="D22025" s="128"/>
      <c r="E22025" s="128"/>
      <c r="G22025" s="129"/>
      <c r="H22025" s="129"/>
    </row>
    <row r="22026" spans="1:8" x14ac:dyDescent="0.3">
      <c r="A22026" s="128"/>
      <c r="B22026" s="128"/>
      <c r="D22026" s="128"/>
      <c r="E22026" s="128"/>
      <c r="G22026" s="129"/>
      <c r="H22026" s="129"/>
    </row>
    <row r="22027" spans="1:8" x14ac:dyDescent="0.3">
      <c r="A22027" s="128"/>
      <c r="B22027" s="128"/>
      <c r="D22027" s="128"/>
      <c r="E22027" s="128"/>
      <c r="G22027" s="129"/>
      <c r="H22027" s="129"/>
    </row>
    <row r="22028" spans="1:8" x14ac:dyDescent="0.3">
      <c r="A22028" s="128"/>
      <c r="B22028" s="128"/>
      <c r="D22028" s="128"/>
      <c r="E22028" s="128"/>
      <c r="G22028" s="129"/>
      <c r="H22028" s="129"/>
    </row>
    <row r="22029" spans="1:8" x14ac:dyDescent="0.3">
      <c r="A22029" s="128"/>
      <c r="B22029" s="128"/>
      <c r="D22029" s="128"/>
      <c r="E22029" s="128"/>
      <c r="G22029" s="129"/>
      <c r="H22029" s="129"/>
    </row>
    <row r="22030" spans="1:8" x14ac:dyDescent="0.3">
      <c r="A22030" s="128"/>
      <c r="B22030" s="128"/>
      <c r="D22030" s="128"/>
      <c r="E22030" s="128"/>
      <c r="G22030" s="129"/>
      <c r="H22030" s="129"/>
    </row>
    <row r="22031" spans="1:8" x14ac:dyDescent="0.3">
      <c r="A22031" s="128"/>
      <c r="B22031" s="128"/>
      <c r="D22031" s="128"/>
      <c r="E22031" s="128"/>
      <c r="G22031" s="129"/>
      <c r="H22031" s="129"/>
    </row>
    <row r="22032" spans="1:8" x14ac:dyDescent="0.3">
      <c r="A22032" s="128"/>
      <c r="B22032" s="128"/>
      <c r="D22032" s="128"/>
      <c r="E22032" s="128"/>
      <c r="G22032" s="129"/>
      <c r="H22032" s="129"/>
    </row>
    <row r="22033" spans="1:8" x14ac:dyDescent="0.3">
      <c r="A22033" s="128"/>
      <c r="B22033" s="128"/>
      <c r="D22033" s="128"/>
      <c r="E22033" s="128"/>
      <c r="G22033" s="129"/>
      <c r="H22033" s="129"/>
    </row>
    <row r="22034" spans="1:8" x14ac:dyDescent="0.3">
      <c r="A22034" s="128"/>
      <c r="B22034" s="128"/>
      <c r="D22034" s="128"/>
      <c r="E22034" s="128"/>
      <c r="G22034" s="129"/>
      <c r="H22034" s="129"/>
    </row>
    <row r="22035" spans="1:8" x14ac:dyDescent="0.3">
      <c r="A22035" s="128"/>
      <c r="B22035" s="128"/>
      <c r="D22035" s="128"/>
      <c r="E22035" s="128"/>
      <c r="G22035" s="129"/>
      <c r="H22035" s="129"/>
    </row>
    <row r="22036" spans="1:8" x14ac:dyDescent="0.3">
      <c r="A22036" s="128"/>
      <c r="B22036" s="128"/>
      <c r="D22036" s="128"/>
      <c r="E22036" s="128"/>
      <c r="G22036" s="129"/>
      <c r="H22036" s="129"/>
    </row>
    <row r="22037" spans="1:8" x14ac:dyDescent="0.3">
      <c r="A22037" s="128"/>
      <c r="B22037" s="128"/>
      <c r="D22037" s="128"/>
      <c r="E22037" s="128"/>
      <c r="G22037" s="129"/>
      <c r="H22037" s="129"/>
    </row>
    <row r="22038" spans="1:8" x14ac:dyDescent="0.3">
      <c r="A22038" s="128"/>
      <c r="B22038" s="128"/>
      <c r="D22038" s="128"/>
      <c r="E22038" s="128"/>
      <c r="G22038" s="129"/>
      <c r="H22038" s="129"/>
    </row>
    <row r="22039" spans="1:8" x14ac:dyDescent="0.3">
      <c r="A22039" s="128"/>
      <c r="B22039" s="128"/>
      <c r="D22039" s="128"/>
      <c r="E22039" s="128"/>
      <c r="G22039" s="129"/>
      <c r="H22039" s="129"/>
    </row>
    <row r="22040" spans="1:8" x14ac:dyDescent="0.3">
      <c r="A22040" s="128"/>
      <c r="B22040" s="128"/>
      <c r="D22040" s="128"/>
      <c r="E22040" s="128"/>
      <c r="G22040" s="129"/>
      <c r="H22040" s="129"/>
    </row>
    <row r="22041" spans="1:8" x14ac:dyDescent="0.3">
      <c r="A22041" s="128"/>
      <c r="B22041" s="128"/>
      <c r="D22041" s="128"/>
      <c r="E22041" s="128"/>
      <c r="G22041" s="129"/>
      <c r="H22041" s="129"/>
    </row>
    <row r="22042" spans="1:8" x14ac:dyDescent="0.3">
      <c r="A22042" s="128"/>
      <c r="B22042" s="128"/>
      <c r="D22042" s="128"/>
      <c r="E22042" s="128"/>
      <c r="G22042" s="129"/>
      <c r="H22042" s="129"/>
    </row>
    <row r="22043" spans="1:8" x14ac:dyDescent="0.3">
      <c r="A22043" s="128"/>
      <c r="B22043" s="128"/>
      <c r="D22043" s="128"/>
      <c r="E22043" s="128"/>
      <c r="G22043" s="129"/>
      <c r="H22043" s="129"/>
    </row>
    <row r="22044" spans="1:8" x14ac:dyDescent="0.3">
      <c r="A22044" s="128"/>
      <c r="B22044" s="128"/>
      <c r="D22044" s="128"/>
      <c r="E22044" s="128"/>
      <c r="G22044" s="129"/>
      <c r="H22044" s="129"/>
    </row>
    <row r="22045" spans="1:8" x14ac:dyDescent="0.3">
      <c r="A22045" s="128"/>
      <c r="B22045" s="128"/>
      <c r="D22045" s="128"/>
      <c r="E22045" s="128"/>
      <c r="G22045" s="129"/>
      <c r="H22045" s="129"/>
    </row>
    <row r="22046" spans="1:8" x14ac:dyDescent="0.3">
      <c r="A22046" s="128"/>
      <c r="B22046" s="128"/>
      <c r="D22046" s="128"/>
      <c r="E22046" s="128"/>
      <c r="G22046" s="129"/>
      <c r="H22046" s="129"/>
    </row>
    <row r="22047" spans="1:8" x14ac:dyDescent="0.3">
      <c r="A22047" s="128"/>
      <c r="B22047" s="128"/>
      <c r="D22047" s="128"/>
      <c r="E22047" s="128"/>
      <c r="G22047" s="129"/>
      <c r="H22047" s="129"/>
    </row>
    <row r="22048" spans="1:8" x14ac:dyDescent="0.3">
      <c r="A22048" s="128"/>
      <c r="B22048" s="128"/>
      <c r="D22048" s="128"/>
      <c r="E22048" s="128"/>
      <c r="G22048" s="129"/>
      <c r="H22048" s="129"/>
    </row>
    <row r="22049" spans="1:8" x14ac:dyDescent="0.3">
      <c r="A22049" s="128"/>
      <c r="B22049" s="128"/>
      <c r="D22049" s="128"/>
      <c r="E22049" s="128"/>
      <c r="G22049" s="129"/>
      <c r="H22049" s="129"/>
    </row>
    <row r="22050" spans="1:8" x14ac:dyDescent="0.3">
      <c r="A22050" s="128"/>
      <c r="B22050" s="128"/>
      <c r="D22050" s="128"/>
      <c r="E22050" s="128"/>
      <c r="G22050" s="129"/>
      <c r="H22050" s="129"/>
    </row>
    <row r="22051" spans="1:8" x14ac:dyDescent="0.3">
      <c r="A22051" s="128"/>
      <c r="B22051" s="128"/>
      <c r="D22051" s="128"/>
      <c r="E22051" s="128"/>
      <c r="G22051" s="129"/>
      <c r="H22051" s="129"/>
    </row>
    <row r="22052" spans="1:8" x14ac:dyDescent="0.3">
      <c r="A22052" s="128"/>
      <c r="B22052" s="128"/>
      <c r="D22052" s="128"/>
      <c r="E22052" s="128"/>
      <c r="G22052" s="129"/>
      <c r="H22052" s="129"/>
    </row>
    <row r="22053" spans="1:8" x14ac:dyDescent="0.3">
      <c r="A22053" s="128"/>
      <c r="B22053" s="128"/>
      <c r="D22053" s="128"/>
      <c r="E22053" s="128"/>
      <c r="G22053" s="129"/>
      <c r="H22053" s="129"/>
    </row>
    <row r="22054" spans="1:8" x14ac:dyDescent="0.3">
      <c r="A22054" s="128"/>
      <c r="B22054" s="128"/>
      <c r="D22054" s="128"/>
      <c r="E22054" s="128"/>
      <c r="G22054" s="129"/>
      <c r="H22054" s="129"/>
    </row>
    <row r="22055" spans="1:8" x14ac:dyDescent="0.3">
      <c r="A22055" s="128"/>
      <c r="B22055" s="128"/>
      <c r="D22055" s="128"/>
      <c r="E22055" s="128"/>
      <c r="G22055" s="129"/>
      <c r="H22055" s="129"/>
    </row>
    <row r="22056" spans="1:8" x14ac:dyDescent="0.3">
      <c r="A22056" s="128"/>
      <c r="B22056" s="128"/>
      <c r="D22056" s="128"/>
      <c r="E22056" s="128"/>
      <c r="G22056" s="129"/>
      <c r="H22056" s="129"/>
    </row>
    <row r="22057" spans="1:8" x14ac:dyDescent="0.3">
      <c r="A22057" s="128"/>
      <c r="B22057" s="128"/>
      <c r="D22057" s="128"/>
      <c r="E22057" s="128"/>
      <c r="G22057" s="129"/>
      <c r="H22057" s="129"/>
    </row>
    <row r="22058" spans="1:8" x14ac:dyDescent="0.3">
      <c r="A22058" s="128"/>
      <c r="B22058" s="128"/>
      <c r="D22058" s="128"/>
      <c r="E22058" s="128"/>
      <c r="G22058" s="129"/>
      <c r="H22058" s="129"/>
    </row>
    <row r="22059" spans="1:8" x14ac:dyDescent="0.3">
      <c r="A22059" s="128"/>
      <c r="B22059" s="128"/>
      <c r="D22059" s="128"/>
      <c r="E22059" s="128"/>
      <c r="G22059" s="129"/>
      <c r="H22059" s="129"/>
    </row>
    <row r="22060" spans="1:8" x14ac:dyDescent="0.3">
      <c r="A22060" s="128"/>
      <c r="B22060" s="128"/>
      <c r="D22060" s="128"/>
      <c r="E22060" s="128"/>
      <c r="G22060" s="129"/>
      <c r="H22060" s="129"/>
    </row>
    <row r="22061" spans="1:8" x14ac:dyDescent="0.3">
      <c r="A22061" s="128"/>
      <c r="B22061" s="128"/>
      <c r="D22061" s="128"/>
      <c r="E22061" s="128"/>
      <c r="G22061" s="129"/>
      <c r="H22061" s="129"/>
    </row>
    <row r="22062" spans="1:8" x14ac:dyDescent="0.3">
      <c r="A22062" s="128"/>
      <c r="B22062" s="128"/>
      <c r="D22062" s="128"/>
      <c r="E22062" s="128"/>
      <c r="G22062" s="129"/>
      <c r="H22062" s="129"/>
    </row>
    <row r="22063" spans="1:8" x14ac:dyDescent="0.3">
      <c r="A22063" s="128"/>
      <c r="B22063" s="128"/>
      <c r="D22063" s="128"/>
      <c r="E22063" s="128"/>
      <c r="G22063" s="129"/>
      <c r="H22063" s="129"/>
    </row>
    <row r="22064" spans="1:8" x14ac:dyDescent="0.3">
      <c r="A22064" s="128"/>
      <c r="B22064" s="128"/>
      <c r="D22064" s="128"/>
      <c r="E22064" s="128"/>
      <c r="G22064" s="129"/>
      <c r="H22064" s="129"/>
    </row>
    <row r="22065" spans="1:8" x14ac:dyDescent="0.3">
      <c r="A22065" s="128"/>
      <c r="B22065" s="128"/>
      <c r="D22065" s="128"/>
      <c r="E22065" s="128"/>
      <c r="G22065" s="129"/>
      <c r="H22065" s="129"/>
    </row>
    <row r="22066" spans="1:8" x14ac:dyDescent="0.3">
      <c r="A22066" s="128"/>
      <c r="B22066" s="128"/>
      <c r="D22066" s="128"/>
      <c r="E22066" s="128"/>
      <c r="G22066" s="129"/>
      <c r="H22066" s="129"/>
    </row>
    <row r="22067" spans="1:8" x14ac:dyDescent="0.3">
      <c r="A22067" s="128"/>
      <c r="B22067" s="128"/>
      <c r="D22067" s="128"/>
      <c r="E22067" s="128"/>
      <c r="G22067" s="129"/>
      <c r="H22067" s="129"/>
    </row>
    <row r="22068" spans="1:8" x14ac:dyDescent="0.3">
      <c r="A22068" s="128"/>
      <c r="B22068" s="128"/>
      <c r="D22068" s="128"/>
      <c r="E22068" s="128"/>
      <c r="G22068" s="129"/>
      <c r="H22068" s="129"/>
    </row>
    <row r="22069" spans="1:8" x14ac:dyDescent="0.3">
      <c r="A22069" s="128"/>
      <c r="B22069" s="128"/>
      <c r="D22069" s="128"/>
      <c r="E22069" s="128"/>
      <c r="G22069" s="129"/>
      <c r="H22069" s="129"/>
    </row>
    <row r="22070" spans="1:8" x14ac:dyDescent="0.3">
      <c r="A22070" s="128"/>
      <c r="B22070" s="128"/>
      <c r="D22070" s="128"/>
      <c r="E22070" s="128"/>
      <c r="G22070" s="129"/>
      <c r="H22070" s="129"/>
    </row>
    <row r="22071" spans="1:8" x14ac:dyDescent="0.3">
      <c r="A22071" s="128"/>
      <c r="B22071" s="128"/>
      <c r="D22071" s="128"/>
      <c r="E22071" s="128"/>
      <c r="G22071" s="129"/>
      <c r="H22071" s="129"/>
    </row>
    <row r="22072" spans="1:8" x14ac:dyDescent="0.3">
      <c r="A22072" s="128"/>
      <c r="B22072" s="128"/>
      <c r="D22072" s="128"/>
      <c r="E22072" s="128"/>
      <c r="G22072" s="129"/>
      <c r="H22072" s="129"/>
    </row>
    <row r="22073" spans="1:8" x14ac:dyDescent="0.3">
      <c r="A22073" s="128"/>
      <c r="B22073" s="128"/>
      <c r="D22073" s="128"/>
      <c r="E22073" s="128"/>
      <c r="G22073" s="129"/>
      <c r="H22073" s="129"/>
    </row>
    <row r="22074" spans="1:8" x14ac:dyDescent="0.3">
      <c r="A22074" s="128"/>
      <c r="B22074" s="128"/>
      <c r="D22074" s="128"/>
      <c r="E22074" s="128"/>
      <c r="G22074" s="129"/>
      <c r="H22074" s="129"/>
    </row>
    <row r="22075" spans="1:8" x14ac:dyDescent="0.3">
      <c r="A22075" s="128"/>
      <c r="B22075" s="128"/>
      <c r="D22075" s="128"/>
      <c r="E22075" s="128"/>
      <c r="G22075" s="129"/>
      <c r="H22075" s="129"/>
    </row>
    <row r="22076" spans="1:8" x14ac:dyDescent="0.3">
      <c r="A22076" s="128"/>
      <c r="B22076" s="128"/>
      <c r="D22076" s="128"/>
      <c r="E22076" s="128"/>
      <c r="G22076" s="129"/>
      <c r="H22076" s="129"/>
    </row>
    <row r="22077" spans="1:8" x14ac:dyDescent="0.3">
      <c r="A22077" s="128"/>
      <c r="B22077" s="128"/>
      <c r="D22077" s="128"/>
      <c r="E22077" s="128"/>
      <c r="G22077" s="129"/>
      <c r="H22077" s="129"/>
    </row>
    <row r="22078" spans="1:8" x14ac:dyDescent="0.3">
      <c r="A22078" s="128"/>
      <c r="B22078" s="128"/>
      <c r="D22078" s="128"/>
      <c r="E22078" s="128"/>
      <c r="G22078" s="129"/>
      <c r="H22078" s="129"/>
    </row>
    <row r="22079" spans="1:8" x14ac:dyDescent="0.3">
      <c r="A22079" s="128"/>
      <c r="B22079" s="128"/>
      <c r="D22079" s="128"/>
      <c r="E22079" s="128"/>
      <c r="G22079" s="129"/>
      <c r="H22079" s="129"/>
    </row>
    <row r="22080" spans="1:8" x14ac:dyDescent="0.3">
      <c r="A22080" s="128"/>
      <c r="B22080" s="128"/>
      <c r="D22080" s="128"/>
      <c r="E22080" s="128"/>
      <c r="G22080" s="129"/>
      <c r="H22080" s="129"/>
    </row>
    <row r="22081" spans="1:8" x14ac:dyDescent="0.3">
      <c r="A22081" s="128"/>
      <c r="B22081" s="128"/>
      <c r="D22081" s="128"/>
      <c r="E22081" s="128"/>
      <c r="G22081" s="129"/>
      <c r="H22081" s="129"/>
    </row>
    <row r="22082" spans="1:8" x14ac:dyDescent="0.3">
      <c r="A22082" s="128"/>
      <c r="B22082" s="128"/>
      <c r="D22082" s="128"/>
      <c r="E22082" s="128"/>
      <c r="G22082" s="129"/>
      <c r="H22082" s="129"/>
    </row>
    <row r="22083" spans="1:8" x14ac:dyDescent="0.3">
      <c r="A22083" s="128"/>
      <c r="B22083" s="128"/>
      <c r="D22083" s="128"/>
      <c r="E22083" s="128"/>
      <c r="G22083" s="129"/>
      <c r="H22083" s="129"/>
    </row>
    <row r="22084" spans="1:8" x14ac:dyDescent="0.3">
      <c r="A22084" s="128"/>
      <c r="B22084" s="128"/>
      <c r="D22084" s="128"/>
      <c r="E22084" s="128"/>
      <c r="G22084" s="129"/>
      <c r="H22084" s="129"/>
    </row>
    <row r="22085" spans="1:8" x14ac:dyDescent="0.3">
      <c r="A22085" s="128"/>
      <c r="B22085" s="128"/>
      <c r="D22085" s="128"/>
      <c r="E22085" s="128"/>
      <c r="G22085" s="129"/>
      <c r="H22085" s="129"/>
    </row>
    <row r="22086" spans="1:8" x14ac:dyDescent="0.3">
      <c r="A22086" s="128"/>
      <c r="B22086" s="128"/>
      <c r="D22086" s="128"/>
      <c r="E22086" s="128"/>
      <c r="G22086" s="129"/>
      <c r="H22086" s="129"/>
    </row>
    <row r="22087" spans="1:8" x14ac:dyDescent="0.3">
      <c r="A22087" s="128"/>
      <c r="B22087" s="128"/>
      <c r="D22087" s="128"/>
      <c r="E22087" s="128"/>
      <c r="G22087" s="129"/>
      <c r="H22087" s="129"/>
    </row>
    <row r="22088" spans="1:8" x14ac:dyDescent="0.3">
      <c r="A22088" s="128"/>
      <c r="B22088" s="128"/>
      <c r="D22088" s="128"/>
      <c r="E22088" s="128"/>
      <c r="G22088" s="129"/>
      <c r="H22088" s="129"/>
    </row>
    <row r="22089" spans="1:8" x14ac:dyDescent="0.3">
      <c r="A22089" s="128"/>
      <c r="B22089" s="128"/>
      <c r="D22089" s="128"/>
      <c r="E22089" s="128"/>
      <c r="G22089" s="129"/>
      <c r="H22089" s="129"/>
    </row>
    <row r="22090" spans="1:8" x14ac:dyDescent="0.3">
      <c r="A22090" s="128"/>
      <c r="B22090" s="128"/>
      <c r="D22090" s="128"/>
      <c r="E22090" s="128"/>
      <c r="G22090" s="129"/>
      <c r="H22090" s="129"/>
    </row>
    <row r="22091" spans="1:8" x14ac:dyDescent="0.3">
      <c r="A22091" s="128"/>
      <c r="B22091" s="128"/>
      <c r="D22091" s="128"/>
      <c r="E22091" s="128"/>
      <c r="G22091" s="129"/>
      <c r="H22091" s="129"/>
    </row>
    <row r="22092" spans="1:8" x14ac:dyDescent="0.3">
      <c r="A22092" s="128"/>
      <c r="B22092" s="128"/>
      <c r="D22092" s="128"/>
      <c r="E22092" s="128"/>
      <c r="G22092" s="129"/>
      <c r="H22092" s="129"/>
    </row>
    <row r="22093" spans="1:8" x14ac:dyDescent="0.3">
      <c r="A22093" s="128"/>
      <c r="B22093" s="128"/>
      <c r="D22093" s="128"/>
      <c r="E22093" s="128"/>
      <c r="G22093" s="129"/>
      <c r="H22093" s="129"/>
    </row>
    <row r="22094" spans="1:8" x14ac:dyDescent="0.3">
      <c r="A22094" s="128"/>
      <c r="B22094" s="128"/>
      <c r="D22094" s="128"/>
      <c r="E22094" s="128"/>
      <c r="G22094" s="129"/>
      <c r="H22094" s="129"/>
    </row>
    <row r="22095" spans="1:8" x14ac:dyDescent="0.3">
      <c r="A22095" s="128"/>
      <c r="B22095" s="128"/>
      <c r="D22095" s="128"/>
      <c r="E22095" s="128"/>
      <c r="G22095" s="129"/>
      <c r="H22095" s="129"/>
    </row>
    <row r="22096" spans="1:8" x14ac:dyDescent="0.3">
      <c r="A22096" s="128"/>
      <c r="B22096" s="128"/>
      <c r="D22096" s="128"/>
      <c r="E22096" s="128"/>
      <c r="G22096" s="129"/>
      <c r="H22096" s="129"/>
    </row>
    <row r="22097" spans="1:8" x14ac:dyDescent="0.3">
      <c r="A22097" s="128"/>
      <c r="B22097" s="128"/>
      <c r="D22097" s="128"/>
      <c r="E22097" s="128"/>
      <c r="G22097" s="129"/>
      <c r="H22097" s="129"/>
    </row>
    <row r="22098" spans="1:8" x14ac:dyDescent="0.3">
      <c r="A22098" s="128"/>
      <c r="B22098" s="128"/>
      <c r="D22098" s="128"/>
      <c r="E22098" s="128"/>
      <c r="G22098" s="129"/>
      <c r="H22098" s="129"/>
    </row>
    <row r="22099" spans="1:8" x14ac:dyDescent="0.3">
      <c r="A22099" s="128"/>
      <c r="B22099" s="128"/>
      <c r="D22099" s="128"/>
      <c r="E22099" s="128"/>
      <c r="G22099" s="129"/>
      <c r="H22099" s="129"/>
    </row>
    <row r="22100" spans="1:8" x14ac:dyDescent="0.3">
      <c r="A22100" s="128"/>
      <c r="B22100" s="128"/>
      <c r="D22100" s="128"/>
      <c r="E22100" s="128"/>
      <c r="G22100" s="129"/>
      <c r="H22100" s="129"/>
    </row>
    <row r="22101" spans="1:8" x14ac:dyDescent="0.3">
      <c r="A22101" s="128"/>
      <c r="B22101" s="128"/>
      <c r="D22101" s="128"/>
      <c r="E22101" s="128"/>
      <c r="G22101" s="129"/>
      <c r="H22101" s="129"/>
    </row>
    <row r="22102" spans="1:8" x14ac:dyDescent="0.3">
      <c r="A22102" s="128"/>
      <c r="B22102" s="128"/>
      <c r="D22102" s="128"/>
      <c r="E22102" s="128"/>
      <c r="G22102" s="129"/>
      <c r="H22102" s="129"/>
    </row>
    <row r="22103" spans="1:8" x14ac:dyDescent="0.3">
      <c r="A22103" s="128"/>
      <c r="B22103" s="128"/>
      <c r="D22103" s="128"/>
      <c r="E22103" s="128"/>
      <c r="G22103" s="129"/>
      <c r="H22103" s="129"/>
    </row>
    <row r="22104" spans="1:8" x14ac:dyDescent="0.3">
      <c r="A22104" s="128"/>
      <c r="B22104" s="128"/>
      <c r="D22104" s="128"/>
      <c r="E22104" s="128"/>
      <c r="G22104" s="129"/>
      <c r="H22104" s="129"/>
    </row>
    <row r="22105" spans="1:8" x14ac:dyDescent="0.3">
      <c r="A22105" s="128"/>
      <c r="B22105" s="128"/>
      <c r="D22105" s="128"/>
      <c r="E22105" s="128"/>
      <c r="G22105" s="129"/>
      <c r="H22105" s="129"/>
    </row>
    <row r="22106" spans="1:8" x14ac:dyDescent="0.3">
      <c r="A22106" s="128"/>
      <c r="B22106" s="128"/>
      <c r="D22106" s="128"/>
      <c r="E22106" s="128"/>
      <c r="G22106" s="129"/>
      <c r="H22106" s="129"/>
    </row>
    <row r="22107" spans="1:8" x14ac:dyDescent="0.3">
      <c r="A22107" s="128"/>
      <c r="B22107" s="128"/>
      <c r="D22107" s="128"/>
      <c r="E22107" s="128"/>
      <c r="G22107" s="129"/>
      <c r="H22107" s="129"/>
    </row>
    <row r="22108" spans="1:8" x14ac:dyDescent="0.3">
      <c r="A22108" s="128"/>
      <c r="B22108" s="128"/>
      <c r="D22108" s="128"/>
      <c r="E22108" s="128"/>
      <c r="G22108" s="129"/>
      <c r="H22108" s="129"/>
    </row>
    <row r="22109" spans="1:8" x14ac:dyDescent="0.3">
      <c r="A22109" s="128"/>
      <c r="B22109" s="128"/>
      <c r="D22109" s="128"/>
      <c r="E22109" s="128"/>
      <c r="G22109" s="129"/>
      <c r="H22109" s="129"/>
    </row>
    <row r="22110" spans="1:8" x14ac:dyDescent="0.3">
      <c r="A22110" s="128"/>
      <c r="B22110" s="128"/>
      <c r="D22110" s="128"/>
      <c r="E22110" s="128"/>
      <c r="G22110" s="129"/>
      <c r="H22110" s="129"/>
    </row>
    <row r="22111" spans="1:8" x14ac:dyDescent="0.3">
      <c r="A22111" s="128"/>
      <c r="B22111" s="128"/>
      <c r="D22111" s="128"/>
      <c r="E22111" s="128"/>
      <c r="G22111" s="129"/>
      <c r="H22111" s="129"/>
    </row>
    <row r="22112" spans="1:8" x14ac:dyDescent="0.3">
      <c r="A22112" s="128"/>
      <c r="B22112" s="128"/>
      <c r="D22112" s="128"/>
      <c r="E22112" s="128"/>
      <c r="G22112" s="129"/>
      <c r="H22112" s="129"/>
    </row>
    <row r="22113" spans="1:8" x14ac:dyDescent="0.3">
      <c r="A22113" s="128"/>
      <c r="B22113" s="128"/>
      <c r="D22113" s="128"/>
      <c r="E22113" s="128"/>
      <c r="G22113" s="129"/>
      <c r="H22113" s="129"/>
    </row>
    <row r="22114" spans="1:8" x14ac:dyDescent="0.3">
      <c r="A22114" s="128"/>
      <c r="B22114" s="128"/>
      <c r="D22114" s="128"/>
      <c r="E22114" s="128"/>
      <c r="G22114" s="129"/>
      <c r="H22114" s="129"/>
    </row>
    <row r="22115" spans="1:8" x14ac:dyDescent="0.3">
      <c r="A22115" s="128"/>
      <c r="B22115" s="128"/>
      <c r="D22115" s="128"/>
      <c r="E22115" s="128"/>
      <c r="G22115" s="129"/>
      <c r="H22115" s="129"/>
    </row>
    <row r="22116" spans="1:8" x14ac:dyDescent="0.3">
      <c r="A22116" s="128"/>
      <c r="B22116" s="128"/>
      <c r="D22116" s="128"/>
      <c r="E22116" s="128"/>
      <c r="G22116" s="129"/>
      <c r="H22116" s="129"/>
    </row>
    <row r="22117" spans="1:8" x14ac:dyDescent="0.3">
      <c r="A22117" s="128"/>
      <c r="B22117" s="128"/>
      <c r="D22117" s="128"/>
      <c r="E22117" s="128"/>
      <c r="G22117" s="129"/>
      <c r="H22117" s="129"/>
    </row>
    <row r="22118" spans="1:8" x14ac:dyDescent="0.3">
      <c r="A22118" s="128"/>
      <c r="B22118" s="128"/>
      <c r="D22118" s="128"/>
      <c r="E22118" s="128"/>
      <c r="G22118" s="129"/>
      <c r="H22118" s="129"/>
    </row>
    <row r="22119" spans="1:8" x14ac:dyDescent="0.3">
      <c r="A22119" s="128"/>
      <c r="B22119" s="128"/>
      <c r="D22119" s="128"/>
      <c r="E22119" s="128"/>
      <c r="G22119" s="129"/>
      <c r="H22119" s="129"/>
    </row>
    <row r="22120" spans="1:8" x14ac:dyDescent="0.3">
      <c r="A22120" s="128"/>
      <c r="B22120" s="128"/>
      <c r="D22120" s="128"/>
      <c r="E22120" s="128"/>
      <c r="G22120" s="129"/>
      <c r="H22120" s="129"/>
    </row>
    <row r="22121" spans="1:8" x14ac:dyDescent="0.3">
      <c r="A22121" s="128"/>
      <c r="B22121" s="128"/>
      <c r="D22121" s="128"/>
      <c r="E22121" s="128"/>
      <c r="G22121" s="129"/>
      <c r="H22121" s="129"/>
    </row>
    <row r="22122" spans="1:8" x14ac:dyDescent="0.3">
      <c r="A22122" s="128"/>
      <c r="B22122" s="128"/>
      <c r="D22122" s="128"/>
      <c r="E22122" s="128"/>
      <c r="G22122" s="129"/>
      <c r="H22122" s="129"/>
    </row>
    <row r="22123" spans="1:8" x14ac:dyDescent="0.3">
      <c r="A22123" s="128"/>
      <c r="B22123" s="128"/>
      <c r="D22123" s="128"/>
      <c r="E22123" s="128"/>
      <c r="G22123" s="129"/>
      <c r="H22123" s="129"/>
    </row>
    <row r="22124" spans="1:8" x14ac:dyDescent="0.3">
      <c r="A22124" s="128"/>
      <c r="B22124" s="128"/>
      <c r="D22124" s="128"/>
      <c r="E22124" s="128"/>
      <c r="G22124" s="129"/>
      <c r="H22124" s="129"/>
    </row>
    <row r="22125" spans="1:8" x14ac:dyDescent="0.3">
      <c r="A22125" s="128"/>
      <c r="B22125" s="128"/>
      <c r="D22125" s="128"/>
      <c r="E22125" s="128"/>
      <c r="G22125" s="129"/>
      <c r="H22125" s="129"/>
    </row>
    <row r="22126" spans="1:8" x14ac:dyDescent="0.3">
      <c r="A22126" s="128"/>
      <c r="B22126" s="128"/>
      <c r="D22126" s="128"/>
      <c r="E22126" s="128"/>
      <c r="G22126" s="129"/>
      <c r="H22126" s="129"/>
    </row>
    <row r="22127" spans="1:8" x14ac:dyDescent="0.3">
      <c r="A22127" s="128"/>
      <c r="B22127" s="128"/>
      <c r="D22127" s="128"/>
      <c r="E22127" s="128"/>
      <c r="G22127" s="129"/>
      <c r="H22127" s="129"/>
    </row>
    <row r="22128" spans="1:8" x14ac:dyDescent="0.3">
      <c r="A22128" s="128"/>
      <c r="B22128" s="128"/>
      <c r="D22128" s="128"/>
      <c r="E22128" s="128"/>
      <c r="G22128" s="129"/>
      <c r="H22128" s="129"/>
    </row>
    <row r="22129" spans="1:8" x14ac:dyDescent="0.3">
      <c r="A22129" s="128"/>
      <c r="B22129" s="128"/>
      <c r="D22129" s="128"/>
      <c r="E22129" s="128"/>
      <c r="G22129" s="129"/>
      <c r="H22129" s="129"/>
    </row>
    <row r="22130" spans="1:8" x14ac:dyDescent="0.3">
      <c r="A22130" s="128"/>
      <c r="B22130" s="128"/>
      <c r="D22130" s="128"/>
      <c r="E22130" s="128"/>
      <c r="G22130" s="129"/>
      <c r="H22130" s="129"/>
    </row>
    <row r="22131" spans="1:8" x14ac:dyDescent="0.3">
      <c r="A22131" s="128"/>
      <c r="B22131" s="128"/>
      <c r="D22131" s="128"/>
      <c r="E22131" s="128"/>
      <c r="G22131" s="129"/>
      <c r="H22131" s="129"/>
    </row>
    <row r="22132" spans="1:8" x14ac:dyDescent="0.3">
      <c r="A22132" s="128"/>
      <c r="B22132" s="128"/>
      <c r="D22132" s="128"/>
      <c r="E22132" s="128"/>
      <c r="G22132" s="129"/>
      <c r="H22132" s="129"/>
    </row>
    <row r="22133" spans="1:8" x14ac:dyDescent="0.3">
      <c r="A22133" s="128"/>
      <c r="B22133" s="128"/>
      <c r="D22133" s="128"/>
      <c r="E22133" s="128"/>
      <c r="G22133" s="129"/>
      <c r="H22133" s="129"/>
    </row>
    <row r="22134" spans="1:8" x14ac:dyDescent="0.3">
      <c r="A22134" s="128"/>
      <c r="B22134" s="128"/>
      <c r="D22134" s="128"/>
      <c r="E22134" s="128"/>
      <c r="G22134" s="129"/>
      <c r="H22134" s="129"/>
    </row>
    <row r="22135" spans="1:8" x14ac:dyDescent="0.3">
      <c r="A22135" s="128"/>
      <c r="B22135" s="128"/>
      <c r="D22135" s="128"/>
      <c r="E22135" s="128"/>
      <c r="G22135" s="129"/>
      <c r="H22135" s="129"/>
    </row>
    <row r="22136" spans="1:8" x14ac:dyDescent="0.3">
      <c r="A22136" s="128"/>
      <c r="B22136" s="128"/>
      <c r="D22136" s="128"/>
      <c r="E22136" s="128"/>
      <c r="G22136" s="129"/>
      <c r="H22136" s="129"/>
    </row>
    <row r="22137" spans="1:8" x14ac:dyDescent="0.3">
      <c r="A22137" s="128"/>
      <c r="B22137" s="128"/>
      <c r="D22137" s="128"/>
      <c r="E22137" s="128"/>
      <c r="G22137" s="129"/>
      <c r="H22137" s="129"/>
    </row>
    <row r="22138" spans="1:8" x14ac:dyDescent="0.3">
      <c r="A22138" s="128"/>
      <c r="B22138" s="128"/>
      <c r="D22138" s="128"/>
      <c r="E22138" s="128"/>
      <c r="G22138" s="129"/>
      <c r="H22138" s="129"/>
    </row>
    <row r="22139" spans="1:8" x14ac:dyDescent="0.3">
      <c r="A22139" s="128"/>
      <c r="B22139" s="128"/>
      <c r="D22139" s="128"/>
      <c r="E22139" s="128"/>
      <c r="G22139" s="129"/>
      <c r="H22139" s="129"/>
    </row>
    <row r="22140" spans="1:8" x14ac:dyDescent="0.3">
      <c r="A22140" s="128"/>
      <c r="B22140" s="128"/>
      <c r="D22140" s="128"/>
      <c r="E22140" s="128"/>
      <c r="G22140" s="129"/>
      <c r="H22140" s="129"/>
    </row>
    <row r="22141" spans="1:8" x14ac:dyDescent="0.3">
      <c r="A22141" s="128"/>
      <c r="B22141" s="128"/>
      <c r="D22141" s="128"/>
      <c r="E22141" s="128"/>
      <c r="G22141" s="129"/>
      <c r="H22141" s="129"/>
    </row>
    <row r="22142" spans="1:8" x14ac:dyDescent="0.3">
      <c r="A22142" s="128"/>
      <c r="B22142" s="128"/>
      <c r="D22142" s="128"/>
      <c r="E22142" s="128"/>
      <c r="G22142" s="129"/>
      <c r="H22142" s="129"/>
    </row>
    <row r="22143" spans="1:8" x14ac:dyDescent="0.3">
      <c r="A22143" s="128"/>
      <c r="B22143" s="128"/>
      <c r="D22143" s="128"/>
      <c r="E22143" s="128"/>
      <c r="G22143" s="129"/>
      <c r="H22143" s="129"/>
    </row>
    <row r="22144" spans="1:8" x14ac:dyDescent="0.3">
      <c r="A22144" s="128"/>
      <c r="B22144" s="128"/>
      <c r="D22144" s="128"/>
      <c r="E22144" s="128"/>
      <c r="G22144" s="129"/>
      <c r="H22144" s="129"/>
    </row>
    <row r="22145" spans="1:8" x14ac:dyDescent="0.3">
      <c r="A22145" s="128"/>
      <c r="B22145" s="128"/>
      <c r="D22145" s="128"/>
      <c r="E22145" s="128"/>
      <c r="G22145" s="129"/>
      <c r="H22145" s="129"/>
    </row>
    <row r="22146" spans="1:8" x14ac:dyDescent="0.3">
      <c r="A22146" s="128"/>
      <c r="B22146" s="128"/>
      <c r="D22146" s="128"/>
      <c r="E22146" s="128"/>
      <c r="G22146" s="129"/>
      <c r="H22146" s="129"/>
    </row>
    <row r="22147" spans="1:8" x14ac:dyDescent="0.3">
      <c r="A22147" s="128"/>
      <c r="B22147" s="128"/>
      <c r="D22147" s="128"/>
      <c r="E22147" s="128"/>
      <c r="G22147" s="129"/>
      <c r="H22147" s="129"/>
    </row>
    <row r="22148" spans="1:8" x14ac:dyDescent="0.3">
      <c r="A22148" s="128"/>
      <c r="B22148" s="128"/>
      <c r="D22148" s="128"/>
      <c r="E22148" s="128"/>
      <c r="G22148" s="129"/>
      <c r="H22148" s="129"/>
    </row>
    <row r="22149" spans="1:8" x14ac:dyDescent="0.3">
      <c r="A22149" s="128"/>
      <c r="B22149" s="128"/>
      <c r="D22149" s="128"/>
      <c r="E22149" s="128"/>
      <c r="G22149" s="129"/>
      <c r="H22149" s="129"/>
    </row>
    <row r="22150" spans="1:8" x14ac:dyDescent="0.3">
      <c r="A22150" s="128"/>
      <c r="B22150" s="128"/>
      <c r="D22150" s="128"/>
      <c r="E22150" s="128"/>
      <c r="G22150" s="129"/>
      <c r="H22150" s="129"/>
    </row>
    <row r="22151" spans="1:8" x14ac:dyDescent="0.3">
      <c r="A22151" s="128"/>
      <c r="B22151" s="128"/>
      <c r="D22151" s="128"/>
      <c r="E22151" s="128"/>
      <c r="G22151" s="129"/>
      <c r="H22151" s="129"/>
    </row>
    <row r="22152" spans="1:8" x14ac:dyDescent="0.3">
      <c r="A22152" s="128"/>
      <c r="B22152" s="128"/>
      <c r="D22152" s="128"/>
      <c r="E22152" s="128"/>
      <c r="G22152" s="129"/>
      <c r="H22152" s="129"/>
    </row>
    <row r="22153" spans="1:8" x14ac:dyDescent="0.3">
      <c r="A22153" s="128"/>
      <c r="B22153" s="128"/>
      <c r="D22153" s="128"/>
      <c r="E22153" s="128"/>
      <c r="G22153" s="129"/>
      <c r="H22153" s="129"/>
    </row>
    <row r="22154" spans="1:8" x14ac:dyDescent="0.3">
      <c r="A22154" s="128"/>
      <c r="B22154" s="128"/>
      <c r="D22154" s="128"/>
      <c r="E22154" s="128"/>
      <c r="G22154" s="129"/>
      <c r="H22154" s="129"/>
    </row>
    <row r="22155" spans="1:8" x14ac:dyDescent="0.3">
      <c r="A22155" s="128"/>
      <c r="B22155" s="128"/>
      <c r="D22155" s="128"/>
      <c r="E22155" s="128"/>
      <c r="G22155" s="129"/>
      <c r="H22155" s="129"/>
    </row>
    <row r="22156" spans="1:8" x14ac:dyDescent="0.3">
      <c r="A22156" s="128"/>
      <c r="B22156" s="128"/>
      <c r="D22156" s="128"/>
      <c r="E22156" s="128"/>
      <c r="G22156" s="129"/>
      <c r="H22156" s="129"/>
    </row>
    <row r="22157" spans="1:8" x14ac:dyDescent="0.3">
      <c r="A22157" s="128"/>
      <c r="B22157" s="128"/>
      <c r="D22157" s="128"/>
      <c r="E22157" s="128"/>
      <c r="G22157" s="129"/>
      <c r="H22157" s="129"/>
    </row>
    <row r="22158" spans="1:8" x14ac:dyDescent="0.3">
      <c r="A22158" s="128"/>
      <c r="B22158" s="128"/>
      <c r="D22158" s="128"/>
      <c r="E22158" s="128"/>
      <c r="G22158" s="129"/>
      <c r="H22158" s="129"/>
    </row>
    <row r="22159" spans="1:8" x14ac:dyDescent="0.3">
      <c r="A22159" s="128"/>
      <c r="B22159" s="128"/>
      <c r="D22159" s="128"/>
      <c r="E22159" s="128"/>
      <c r="G22159" s="129"/>
      <c r="H22159" s="129"/>
    </row>
    <row r="22160" spans="1:8" x14ac:dyDescent="0.3">
      <c r="A22160" s="128"/>
      <c r="B22160" s="128"/>
      <c r="D22160" s="128"/>
      <c r="E22160" s="128"/>
      <c r="G22160" s="129"/>
      <c r="H22160" s="129"/>
    </row>
    <row r="22161" spans="1:8" x14ac:dyDescent="0.3">
      <c r="A22161" s="128"/>
      <c r="B22161" s="128"/>
      <c r="D22161" s="128"/>
      <c r="E22161" s="128"/>
      <c r="G22161" s="129"/>
      <c r="H22161" s="129"/>
    </row>
    <row r="22162" spans="1:8" x14ac:dyDescent="0.3">
      <c r="A22162" s="128"/>
      <c r="B22162" s="128"/>
      <c r="D22162" s="128"/>
      <c r="E22162" s="128"/>
      <c r="G22162" s="129"/>
      <c r="H22162" s="129"/>
    </row>
    <row r="22163" spans="1:8" x14ac:dyDescent="0.3">
      <c r="A22163" s="128"/>
      <c r="B22163" s="128"/>
      <c r="D22163" s="128"/>
      <c r="E22163" s="128"/>
      <c r="G22163" s="129"/>
      <c r="H22163" s="129"/>
    </row>
    <row r="22164" spans="1:8" x14ac:dyDescent="0.3">
      <c r="A22164" s="128"/>
      <c r="B22164" s="128"/>
      <c r="D22164" s="128"/>
      <c r="E22164" s="128"/>
      <c r="G22164" s="129"/>
      <c r="H22164" s="129"/>
    </row>
    <row r="22165" spans="1:8" x14ac:dyDescent="0.3">
      <c r="A22165" s="128"/>
      <c r="B22165" s="128"/>
      <c r="D22165" s="128"/>
      <c r="E22165" s="128"/>
      <c r="G22165" s="129"/>
      <c r="H22165" s="129"/>
    </row>
    <row r="22166" spans="1:8" x14ac:dyDescent="0.3">
      <c r="A22166" s="128"/>
      <c r="B22166" s="128"/>
      <c r="D22166" s="128"/>
      <c r="E22166" s="128"/>
      <c r="G22166" s="129"/>
      <c r="H22166" s="129"/>
    </row>
    <row r="22167" spans="1:8" x14ac:dyDescent="0.3">
      <c r="A22167" s="128"/>
      <c r="B22167" s="128"/>
      <c r="D22167" s="128"/>
      <c r="E22167" s="128"/>
      <c r="G22167" s="129"/>
      <c r="H22167" s="129"/>
    </row>
    <row r="22168" spans="1:8" x14ac:dyDescent="0.3">
      <c r="A22168" s="128"/>
      <c r="B22168" s="128"/>
      <c r="D22168" s="128"/>
      <c r="E22168" s="128"/>
      <c r="G22168" s="129"/>
      <c r="H22168" s="129"/>
    </row>
    <row r="22169" spans="1:8" x14ac:dyDescent="0.3">
      <c r="A22169" s="128"/>
      <c r="B22169" s="128"/>
      <c r="D22169" s="128"/>
      <c r="E22169" s="128"/>
      <c r="G22169" s="129"/>
      <c r="H22169" s="129"/>
    </row>
    <row r="22170" spans="1:8" x14ac:dyDescent="0.3">
      <c r="A22170" s="128"/>
      <c r="B22170" s="128"/>
      <c r="D22170" s="128"/>
      <c r="E22170" s="128"/>
      <c r="G22170" s="129"/>
      <c r="H22170" s="129"/>
    </row>
    <row r="22171" spans="1:8" x14ac:dyDescent="0.3">
      <c r="A22171" s="128"/>
      <c r="B22171" s="128"/>
      <c r="D22171" s="128"/>
      <c r="E22171" s="128"/>
      <c r="G22171" s="129"/>
      <c r="H22171" s="129"/>
    </row>
    <row r="22172" spans="1:8" x14ac:dyDescent="0.3">
      <c r="A22172" s="128"/>
      <c r="B22172" s="128"/>
      <c r="D22172" s="128"/>
      <c r="E22172" s="128"/>
      <c r="G22172" s="129"/>
      <c r="H22172" s="129"/>
    </row>
    <row r="22173" spans="1:8" x14ac:dyDescent="0.3">
      <c r="A22173" s="128"/>
      <c r="B22173" s="128"/>
      <c r="D22173" s="128"/>
      <c r="E22173" s="128"/>
      <c r="G22173" s="129"/>
      <c r="H22173" s="129"/>
    </row>
    <row r="22174" spans="1:8" x14ac:dyDescent="0.3">
      <c r="A22174" s="128"/>
      <c r="B22174" s="128"/>
      <c r="D22174" s="128"/>
      <c r="E22174" s="128"/>
      <c r="G22174" s="129"/>
      <c r="H22174" s="129"/>
    </row>
    <row r="22175" spans="1:8" x14ac:dyDescent="0.3">
      <c r="A22175" s="128"/>
      <c r="B22175" s="128"/>
      <c r="D22175" s="128"/>
      <c r="E22175" s="128"/>
      <c r="G22175" s="129"/>
      <c r="H22175" s="129"/>
    </row>
    <row r="22176" spans="1:8" x14ac:dyDescent="0.3">
      <c r="A22176" s="128"/>
      <c r="B22176" s="128"/>
      <c r="D22176" s="128"/>
      <c r="E22176" s="128"/>
      <c r="G22176" s="129"/>
      <c r="H22176" s="129"/>
    </row>
    <row r="22177" spans="1:8" x14ac:dyDescent="0.3">
      <c r="A22177" s="128"/>
      <c r="B22177" s="128"/>
      <c r="D22177" s="128"/>
      <c r="E22177" s="128"/>
      <c r="G22177" s="129"/>
      <c r="H22177" s="129"/>
    </row>
    <row r="22178" spans="1:8" x14ac:dyDescent="0.3">
      <c r="A22178" s="128"/>
      <c r="B22178" s="128"/>
      <c r="D22178" s="128"/>
      <c r="E22178" s="128"/>
      <c r="G22178" s="129"/>
      <c r="H22178" s="129"/>
    </row>
    <row r="22179" spans="1:8" x14ac:dyDescent="0.3">
      <c r="A22179" s="128"/>
      <c r="B22179" s="128"/>
      <c r="D22179" s="128"/>
      <c r="E22179" s="128"/>
      <c r="G22179" s="129"/>
      <c r="H22179" s="129"/>
    </row>
    <row r="22180" spans="1:8" x14ac:dyDescent="0.3">
      <c r="A22180" s="128"/>
      <c r="B22180" s="128"/>
      <c r="D22180" s="128"/>
      <c r="E22180" s="128"/>
      <c r="G22180" s="129"/>
      <c r="H22180" s="129"/>
    </row>
    <row r="22181" spans="1:8" x14ac:dyDescent="0.3">
      <c r="A22181" s="128"/>
      <c r="B22181" s="128"/>
      <c r="D22181" s="128"/>
      <c r="E22181" s="128"/>
      <c r="G22181" s="129"/>
      <c r="H22181" s="129"/>
    </row>
    <row r="22182" spans="1:8" x14ac:dyDescent="0.3">
      <c r="A22182" s="128"/>
      <c r="B22182" s="128"/>
      <c r="D22182" s="128"/>
      <c r="E22182" s="128"/>
      <c r="G22182" s="129"/>
      <c r="H22182" s="129"/>
    </row>
    <row r="22183" spans="1:8" x14ac:dyDescent="0.3">
      <c r="A22183" s="128"/>
      <c r="B22183" s="128"/>
      <c r="D22183" s="128"/>
      <c r="E22183" s="128"/>
      <c r="G22183" s="129"/>
      <c r="H22183" s="129"/>
    </row>
    <row r="22184" spans="1:8" x14ac:dyDescent="0.3">
      <c r="A22184" s="128"/>
      <c r="B22184" s="128"/>
      <c r="D22184" s="128"/>
      <c r="E22184" s="128"/>
      <c r="G22184" s="129"/>
      <c r="H22184" s="129"/>
    </row>
    <row r="22185" spans="1:8" x14ac:dyDescent="0.3">
      <c r="A22185" s="128"/>
      <c r="B22185" s="128"/>
      <c r="D22185" s="128"/>
      <c r="E22185" s="128"/>
      <c r="G22185" s="129"/>
      <c r="H22185" s="129"/>
    </row>
    <row r="22186" spans="1:8" x14ac:dyDescent="0.3">
      <c r="A22186" s="128"/>
      <c r="B22186" s="128"/>
      <c r="D22186" s="128"/>
      <c r="E22186" s="128"/>
      <c r="G22186" s="129"/>
      <c r="H22186" s="129"/>
    </row>
    <row r="22187" spans="1:8" x14ac:dyDescent="0.3">
      <c r="A22187" s="128"/>
      <c r="B22187" s="128"/>
      <c r="D22187" s="128"/>
      <c r="E22187" s="128"/>
      <c r="G22187" s="129"/>
      <c r="H22187" s="129"/>
    </row>
    <row r="22188" spans="1:8" x14ac:dyDescent="0.3">
      <c r="A22188" s="128"/>
      <c r="B22188" s="128"/>
      <c r="D22188" s="128"/>
      <c r="E22188" s="128"/>
      <c r="G22188" s="129"/>
      <c r="H22188" s="129"/>
    </row>
    <row r="22189" spans="1:8" x14ac:dyDescent="0.3">
      <c r="A22189" s="128"/>
      <c r="B22189" s="128"/>
      <c r="D22189" s="128"/>
      <c r="E22189" s="128"/>
      <c r="G22189" s="129"/>
      <c r="H22189" s="129"/>
    </row>
    <row r="22190" spans="1:8" x14ac:dyDescent="0.3">
      <c r="A22190" s="128"/>
      <c r="B22190" s="128"/>
      <c r="D22190" s="128"/>
      <c r="E22190" s="128"/>
      <c r="G22190" s="129"/>
      <c r="H22190" s="129"/>
    </row>
    <row r="22191" spans="1:8" x14ac:dyDescent="0.3">
      <c r="A22191" s="128"/>
      <c r="B22191" s="128"/>
      <c r="D22191" s="128"/>
      <c r="E22191" s="128"/>
      <c r="G22191" s="129"/>
      <c r="H22191" s="129"/>
    </row>
    <row r="22192" spans="1:8" x14ac:dyDescent="0.3">
      <c r="A22192" s="128"/>
      <c r="B22192" s="128"/>
      <c r="D22192" s="128"/>
      <c r="E22192" s="128"/>
      <c r="G22192" s="129"/>
      <c r="H22192" s="129"/>
    </row>
    <row r="22193" spans="1:8" x14ac:dyDescent="0.3">
      <c r="A22193" s="128"/>
      <c r="B22193" s="128"/>
      <c r="D22193" s="128"/>
      <c r="E22193" s="128"/>
      <c r="G22193" s="129"/>
      <c r="H22193" s="129"/>
    </row>
    <row r="22194" spans="1:8" x14ac:dyDescent="0.3">
      <c r="A22194" s="128"/>
      <c r="B22194" s="128"/>
      <c r="D22194" s="128"/>
      <c r="E22194" s="128"/>
      <c r="G22194" s="129"/>
      <c r="H22194" s="129"/>
    </row>
    <row r="22195" spans="1:8" x14ac:dyDescent="0.3">
      <c r="A22195" s="128"/>
      <c r="B22195" s="128"/>
      <c r="D22195" s="128"/>
      <c r="E22195" s="128"/>
      <c r="G22195" s="129"/>
      <c r="H22195" s="129"/>
    </row>
    <row r="22196" spans="1:8" x14ac:dyDescent="0.3">
      <c r="A22196" s="128"/>
      <c r="B22196" s="128"/>
      <c r="D22196" s="128"/>
      <c r="E22196" s="128"/>
      <c r="G22196" s="129"/>
      <c r="H22196" s="129"/>
    </row>
    <row r="22197" spans="1:8" x14ac:dyDescent="0.3">
      <c r="A22197" s="128"/>
      <c r="B22197" s="128"/>
      <c r="D22197" s="128"/>
      <c r="E22197" s="128"/>
      <c r="G22197" s="129"/>
      <c r="H22197" s="129"/>
    </row>
    <row r="22198" spans="1:8" x14ac:dyDescent="0.3">
      <c r="A22198" s="128"/>
      <c r="B22198" s="128"/>
      <c r="D22198" s="128"/>
      <c r="E22198" s="128"/>
      <c r="G22198" s="129"/>
      <c r="H22198" s="129"/>
    </row>
    <row r="22199" spans="1:8" x14ac:dyDescent="0.3">
      <c r="A22199" s="128"/>
      <c r="B22199" s="128"/>
      <c r="D22199" s="128"/>
      <c r="E22199" s="128"/>
      <c r="G22199" s="129"/>
      <c r="H22199" s="129"/>
    </row>
    <row r="22200" spans="1:8" x14ac:dyDescent="0.3">
      <c r="A22200" s="128"/>
      <c r="B22200" s="128"/>
      <c r="D22200" s="128"/>
      <c r="E22200" s="128"/>
      <c r="G22200" s="129"/>
      <c r="H22200" s="129"/>
    </row>
    <row r="22201" spans="1:8" x14ac:dyDescent="0.3">
      <c r="A22201" s="128"/>
      <c r="B22201" s="128"/>
      <c r="D22201" s="128"/>
      <c r="E22201" s="128"/>
      <c r="G22201" s="129"/>
      <c r="H22201" s="129"/>
    </row>
    <row r="22202" spans="1:8" x14ac:dyDescent="0.3">
      <c r="A22202" s="128"/>
      <c r="B22202" s="128"/>
      <c r="D22202" s="128"/>
      <c r="E22202" s="128"/>
      <c r="G22202" s="129"/>
      <c r="H22202" s="129"/>
    </row>
    <row r="22203" spans="1:8" x14ac:dyDescent="0.3">
      <c r="A22203" s="128"/>
      <c r="B22203" s="128"/>
      <c r="D22203" s="128"/>
      <c r="E22203" s="128"/>
      <c r="G22203" s="129"/>
      <c r="H22203" s="129"/>
    </row>
    <row r="22204" spans="1:8" x14ac:dyDescent="0.3">
      <c r="A22204" s="128"/>
      <c r="B22204" s="128"/>
      <c r="D22204" s="128"/>
      <c r="E22204" s="128"/>
      <c r="G22204" s="129"/>
      <c r="H22204" s="129"/>
    </row>
    <row r="22205" spans="1:8" x14ac:dyDescent="0.3">
      <c r="A22205" s="128"/>
      <c r="B22205" s="128"/>
      <c r="D22205" s="128"/>
      <c r="E22205" s="128"/>
      <c r="G22205" s="129"/>
      <c r="H22205" s="129"/>
    </row>
    <row r="22206" spans="1:8" x14ac:dyDescent="0.3">
      <c r="A22206" s="128"/>
      <c r="B22206" s="128"/>
      <c r="D22206" s="128"/>
      <c r="E22206" s="128"/>
      <c r="G22206" s="129"/>
      <c r="H22206" s="129"/>
    </row>
    <row r="22207" spans="1:8" x14ac:dyDescent="0.3">
      <c r="A22207" s="128"/>
      <c r="B22207" s="128"/>
      <c r="D22207" s="128"/>
      <c r="E22207" s="128"/>
      <c r="G22207" s="129"/>
      <c r="H22207" s="129"/>
    </row>
    <row r="22208" spans="1:8" x14ac:dyDescent="0.3">
      <c r="A22208" s="128"/>
      <c r="B22208" s="128"/>
      <c r="D22208" s="128"/>
      <c r="E22208" s="128"/>
      <c r="G22208" s="129"/>
      <c r="H22208" s="129"/>
    </row>
    <row r="22209" spans="1:8" x14ac:dyDescent="0.3">
      <c r="A22209" s="128"/>
      <c r="B22209" s="128"/>
      <c r="D22209" s="128"/>
      <c r="E22209" s="128"/>
      <c r="G22209" s="129"/>
      <c r="H22209" s="129"/>
    </row>
    <row r="22210" spans="1:8" x14ac:dyDescent="0.3">
      <c r="A22210" s="128"/>
      <c r="B22210" s="128"/>
      <c r="D22210" s="128"/>
      <c r="E22210" s="128"/>
      <c r="G22210" s="129"/>
      <c r="H22210" s="129"/>
    </row>
    <row r="22211" spans="1:8" x14ac:dyDescent="0.3">
      <c r="A22211" s="128"/>
      <c r="B22211" s="128"/>
      <c r="D22211" s="128"/>
      <c r="E22211" s="128"/>
      <c r="G22211" s="129"/>
      <c r="H22211" s="129"/>
    </row>
    <row r="22212" spans="1:8" x14ac:dyDescent="0.3">
      <c r="A22212" s="128"/>
      <c r="B22212" s="128"/>
      <c r="D22212" s="128"/>
      <c r="E22212" s="128"/>
      <c r="G22212" s="129"/>
      <c r="H22212" s="129"/>
    </row>
    <row r="22213" spans="1:8" x14ac:dyDescent="0.3">
      <c r="A22213" s="128"/>
      <c r="B22213" s="128"/>
      <c r="D22213" s="128"/>
      <c r="E22213" s="128"/>
      <c r="G22213" s="129"/>
      <c r="H22213" s="129"/>
    </row>
    <row r="22214" spans="1:8" x14ac:dyDescent="0.3">
      <c r="A22214" s="128"/>
      <c r="B22214" s="128"/>
      <c r="D22214" s="128"/>
      <c r="E22214" s="128"/>
      <c r="G22214" s="129"/>
      <c r="H22214" s="129"/>
    </row>
    <row r="22215" spans="1:8" x14ac:dyDescent="0.3">
      <c r="A22215" s="128"/>
      <c r="B22215" s="128"/>
      <c r="D22215" s="128"/>
      <c r="E22215" s="128"/>
      <c r="G22215" s="129"/>
      <c r="H22215" s="129"/>
    </row>
    <row r="22216" spans="1:8" x14ac:dyDescent="0.3">
      <c r="A22216" s="128"/>
      <c r="B22216" s="128"/>
      <c r="D22216" s="128"/>
      <c r="E22216" s="128"/>
      <c r="G22216" s="129"/>
      <c r="H22216" s="129"/>
    </row>
    <row r="22217" spans="1:8" x14ac:dyDescent="0.3">
      <c r="A22217" s="128"/>
      <c r="B22217" s="128"/>
      <c r="D22217" s="128"/>
      <c r="E22217" s="128"/>
      <c r="G22217" s="129"/>
      <c r="H22217" s="129"/>
    </row>
    <row r="22218" spans="1:8" x14ac:dyDescent="0.3">
      <c r="A22218" s="128"/>
      <c r="B22218" s="128"/>
      <c r="D22218" s="128"/>
      <c r="E22218" s="128"/>
      <c r="G22218" s="129"/>
      <c r="H22218" s="129"/>
    </row>
    <row r="22219" spans="1:8" x14ac:dyDescent="0.3">
      <c r="A22219" s="128"/>
      <c r="B22219" s="128"/>
      <c r="D22219" s="128"/>
      <c r="E22219" s="128"/>
      <c r="G22219" s="129"/>
      <c r="H22219" s="129"/>
    </row>
    <row r="22220" spans="1:8" x14ac:dyDescent="0.3">
      <c r="A22220" s="128"/>
      <c r="B22220" s="128"/>
      <c r="D22220" s="128"/>
      <c r="E22220" s="128"/>
      <c r="G22220" s="129"/>
      <c r="H22220" s="129"/>
    </row>
    <row r="22221" spans="1:8" x14ac:dyDescent="0.3">
      <c r="A22221" s="128"/>
      <c r="B22221" s="128"/>
      <c r="D22221" s="128"/>
      <c r="E22221" s="128"/>
      <c r="G22221" s="129"/>
      <c r="H22221" s="129"/>
    </row>
    <row r="22222" spans="1:8" x14ac:dyDescent="0.3">
      <c r="A22222" s="128"/>
      <c r="B22222" s="128"/>
      <c r="D22222" s="128"/>
      <c r="E22222" s="128"/>
      <c r="G22222" s="129"/>
      <c r="H22222" s="129"/>
    </row>
    <row r="22223" spans="1:8" x14ac:dyDescent="0.3">
      <c r="A22223" s="128"/>
      <c r="B22223" s="128"/>
      <c r="D22223" s="128"/>
      <c r="E22223" s="128"/>
      <c r="G22223" s="129"/>
      <c r="H22223" s="129"/>
    </row>
    <row r="22224" spans="1:8" x14ac:dyDescent="0.3">
      <c r="A22224" s="128"/>
      <c r="B22224" s="128"/>
      <c r="D22224" s="128"/>
      <c r="E22224" s="128"/>
      <c r="G22224" s="129"/>
      <c r="H22224" s="129"/>
    </row>
    <row r="22225" spans="1:8" x14ac:dyDescent="0.3">
      <c r="A22225" s="128"/>
      <c r="B22225" s="128"/>
      <c r="D22225" s="128"/>
      <c r="E22225" s="128"/>
      <c r="G22225" s="129"/>
      <c r="H22225" s="129"/>
    </row>
    <row r="22226" spans="1:8" x14ac:dyDescent="0.3">
      <c r="A22226" s="128"/>
      <c r="B22226" s="128"/>
      <c r="D22226" s="128"/>
      <c r="E22226" s="128"/>
      <c r="G22226" s="129"/>
      <c r="H22226" s="129"/>
    </row>
    <row r="22227" spans="1:8" x14ac:dyDescent="0.3">
      <c r="A22227" s="128"/>
      <c r="B22227" s="128"/>
      <c r="D22227" s="128"/>
      <c r="E22227" s="128"/>
      <c r="G22227" s="129"/>
      <c r="H22227" s="129"/>
    </row>
    <row r="22228" spans="1:8" x14ac:dyDescent="0.3">
      <c r="A22228" s="128"/>
      <c r="B22228" s="128"/>
      <c r="D22228" s="128"/>
      <c r="E22228" s="128"/>
      <c r="G22228" s="129"/>
      <c r="H22228" s="129"/>
    </row>
    <row r="22229" spans="1:8" x14ac:dyDescent="0.3">
      <c r="A22229" s="128"/>
      <c r="B22229" s="128"/>
      <c r="D22229" s="128"/>
      <c r="E22229" s="128"/>
      <c r="G22229" s="129"/>
      <c r="H22229" s="129"/>
    </row>
    <row r="22230" spans="1:8" x14ac:dyDescent="0.3">
      <c r="A22230" s="128"/>
      <c r="B22230" s="128"/>
      <c r="D22230" s="128"/>
      <c r="E22230" s="128"/>
      <c r="G22230" s="129"/>
      <c r="H22230" s="129"/>
    </row>
    <row r="22231" spans="1:8" x14ac:dyDescent="0.3">
      <c r="A22231" s="128"/>
      <c r="B22231" s="128"/>
      <c r="D22231" s="128"/>
      <c r="E22231" s="128"/>
      <c r="G22231" s="129"/>
      <c r="H22231" s="129"/>
    </row>
    <row r="22232" spans="1:8" x14ac:dyDescent="0.3">
      <c r="A22232" s="128"/>
      <c r="B22232" s="128"/>
      <c r="D22232" s="128"/>
      <c r="E22232" s="128"/>
      <c r="G22232" s="129"/>
      <c r="H22232" s="129"/>
    </row>
    <row r="22233" spans="1:8" x14ac:dyDescent="0.3">
      <c r="A22233" s="128"/>
      <c r="B22233" s="128"/>
      <c r="D22233" s="128"/>
      <c r="E22233" s="128"/>
      <c r="G22233" s="129"/>
      <c r="H22233" s="129"/>
    </row>
    <row r="22234" spans="1:8" x14ac:dyDescent="0.3">
      <c r="A22234" s="128"/>
      <c r="B22234" s="128"/>
      <c r="D22234" s="128"/>
      <c r="E22234" s="128"/>
      <c r="G22234" s="129"/>
      <c r="H22234" s="129"/>
    </row>
    <row r="22235" spans="1:8" x14ac:dyDescent="0.3">
      <c r="A22235" s="128"/>
      <c r="B22235" s="128"/>
      <c r="D22235" s="128"/>
      <c r="E22235" s="128"/>
      <c r="G22235" s="129"/>
      <c r="H22235" s="129"/>
    </row>
    <row r="22236" spans="1:8" x14ac:dyDescent="0.3">
      <c r="A22236" s="128"/>
      <c r="B22236" s="128"/>
      <c r="D22236" s="128"/>
      <c r="E22236" s="128"/>
      <c r="G22236" s="129"/>
      <c r="H22236" s="129"/>
    </row>
    <row r="22237" spans="1:8" x14ac:dyDescent="0.3">
      <c r="A22237" s="128"/>
      <c r="B22237" s="128"/>
      <c r="D22237" s="128"/>
      <c r="E22237" s="128"/>
      <c r="G22237" s="129"/>
      <c r="H22237" s="129"/>
    </row>
    <row r="22238" spans="1:8" x14ac:dyDescent="0.3">
      <c r="A22238" s="128"/>
      <c r="B22238" s="128"/>
      <c r="D22238" s="128"/>
      <c r="E22238" s="128"/>
      <c r="G22238" s="129"/>
      <c r="H22238" s="129"/>
    </row>
    <row r="22239" spans="1:8" x14ac:dyDescent="0.3">
      <c r="A22239" s="128"/>
      <c r="B22239" s="128"/>
      <c r="D22239" s="128"/>
      <c r="E22239" s="128"/>
      <c r="G22239" s="129"/>
      <c r="H22239" s="129"/>
    </row>
    <row r="22240" spans="1:8" x14ac:dyDescent="0.3">
      <c r="A22240" s="128"/>
      <c r="B22240" s="128"/>
      <c r="D22240" s="128"/>
      <c r="E22240" s="128"/>
      <c r="G22240" s="129"/>
      <c r="H22240" s="129"/>
    </row>
    <row r="22241" spans="1:8" x14ac:dyDescent="0.3">
      <c r="A22241" s="128"/>
      <c r="B22241" s="128"/>
      <c r="D22241" s="128"/>
      <c r="E22241" s="128"/>
      <c r="G22241" s="129"/>
      <c r="H22241" s="129"/>
    </row>
    <row r="22242" spans="1:8" x14ac:dyDescent="0.3">
      <c r="A22242" s="128"/>
      <c r="B22242" s="128"/>
      <c r="D22242" s="128"/>
      <c r="E22242" s="128"/>
      <c r="G22242" s="129"/>
      <c r="H22242" s="129"/>
    </row>
    <row r="22243" spans="1:8" x14ac:dyDescent="0.3">
      <c r="A22243" s="128"/>
      <c r="B22243" s="128"/>
      <c r="D22243" s="128"/>
      <c r="E22243" s="128"/>
      <c r="G22243" s="129"/>
      <c r="H22243" s="129"/>
    </row>
    <row r="22244" spans="1:8" x14ac:dyDescent="0.3">
      <c r="A22244" s="128"/>
      <c r="B22244" s="128"/>
      <c r="D22244" s="128"/>
      <c r="E22244" s="128"/>
      <c r="G22244" s="129"/>
      <c r="H22244" s="129"/>
    </row>
    <row r="22245" spans="1:8" x14ac:dyDescent="0.3">
      <c r="A22245" s="128"/>
      <c r="B22245" s="128"/>
      <c r="D22245" s="128"/>
      <c r="E22245" s="128"/>
      <c r="G22245" s="129"/>
      <c r="H22245" s="129"/>
    </row>
    <row r="22246" spans="1:8" x14ac:dyDescent="0.3">
      <c r="A22246" s="128"/>
      <c r="B22246" s="128"/>
      <c r="D22246" s="128"/>
      <c r="E22246" s="128"/>
      <c r="G22246" s="129"/>
      <c r="H22246" s="129"/>
    </row>
    <row r="22247" spans="1:8" x14ac:dyDescent="0.3">
      <c r="A22247" s="128"/>
      <c r="B22247" s="128"/>
      <c r="D22247" s="128"/>
      <c r="E22247" s="128"/>
      <c r="G22247" s="129"/>
      <c r="H22247" s="129"/>
    </row>
    <row r="22248" spans="1:8" x14ac:dyDescent="0.3">
      <c r="A22248" s="128"/>
      <c r="B22248" s="128"/>
      <c r="D22248" s="128"/>
      <c r="E22248" s="128"/>
      <c r="G22248" s="129"/>
      <c r="H22248" s="129"/>
    </row>
    <row r="22249" spans="1:8" x14ac:dyDescent="0.3">
      <c r="A22249" s="128"/>
      <c r="B22249" s="128"/>
      <c r="D22249" s="128"/>
      <c r="E22249" s="128"/>
      <c r="G22249" s="129"/>
      <c r="H22249" s="129"/>
    </row>
    <row r="22250" spans="1:8" x14ac:dyDescent="0.3">
      <c r="A22250" s="128"/>
      <c r="B22250" s="128"/>
      <c r="D22250" s="128"/>
      <c r="E22250" s="128"/>
      <c r="G22250" s="129"/>
      <c r="H22250" s="129"/>
    </row>
    <row r="22251" spans="1:8" x14ac:dyDescent="0.3">
      <c r="A22251" s="128"/>
      <c r="B22251" s="128"/>
      <c r="D22251" s="128"/>
      <c r="E22251" s="128"/>
      <c r="G22251" s="129"/>
      <c r="H22251" s="129"/>
    </row>
    <row r="22252" spans="1:8" x14ac:dyDescent="0.3">
      <c r="A22252" s="128"/>
      <c r="B22252" s="128"/>
      <c r="D22252" s="128"/>
      <c r="E22252" s="128"/>
      <c r="G22252" s="129"/>
      <c r="H22252" s="129"/>
    </row>
    <row r="22253" spans="1:8" x14ac:dyDescent="0.3">
      <c r="A22253" s="128"/>
      <c r="B22253" s="128"/>
      <c r="D22253" s="128"/>
      <c r="E22253" s="128"/>
      <c r="G22253" s="129"/>
      <c r="H22253" s="129"/>
    </row>
    <row r="22254" spans="1:8" x14ac:dyDescent="0.3">
      <c r="A22254" s="128"/>
      <c r="B22254" s="128"/>
      <c r="D22254" s="128"/>
      <c r="E22254" s="128"/>
      <c r="G22254" s="129"/>
      <c r="H22254" s="129"/>
    </row>
    <row r="22255" spans="1:8" x14ac:dyDescent="0.3">
      <c r="A22255" s="128"/>
      <c r="B22255" s="128"/>
      <c r="D22255" s="128"/>
      <c r="E22255" s="128"/>
      <c r="G22255" s="129"/>
      <c r="H22255" s="129"/>
    </row>
    <row r="22256" spans="1:8" x14ac:dyDescent="0.3">
      <c r="A22256" s="128"/>
      <c r="B22256" s="128"/>
      <c r="D22256" s="128"/>
      <c r="E22256" s="128"/>
      <c r="G22256" s="129"/>
      <c r="H22256" s="129"/>
    </row>
    <row r="22257" spans="1:8" x14ac:dyDescent="0.3">
      <c r="A22257" s="128"/>
      <c r="B22257" s="128"/>
      <c r="D22257" s="128"/>
      <c r="E22257" s="128"/>
      <c r="G22257" s="129"/>
      <c r="H22257" s="129"/>
    </row>
    <row r="22258" spans="1:8" x14ac:dyDescent="0.3">
      <c r="A22258" s="128"/>
      <c r="B22258" s="128"/>
      <c r="D22258" s="128"/>
      <c r="E22258" s="128"/>
      <c r="G22258" s="129"/>
      <c r="H22258" s="129"/>
    </row>
    <row r="22259" spans="1:8" x14ac:dyDescent="0.3">
      <c r="A22259" s="128"/>
      <c r="B22259" s="128"/>
      <c r="D22259" s="128"/>
      <c r="E22259" s="128"/>
      <c r="G22259" s="129"/>
      <c r="H22259" s="129"/>
    </row>
    <row r="22260" spans="1:8" x14ac:dyDescent="0.3">
      <c r="A22260" s="128"/>
      <c r="B22260" s="128"/>
      <c r="D22260" s="128"/>
      <c r="E22260" s="128"/>
      <c r="G22260" s="129"/>
      <c r="H22260" s="129"/>
    </row>
    <row r="22261" spans="1:8" x14ac:dyDescent="0.3">
      <c r="A22261" s="128"/>
      <c r="B22261" s="128"/>
      <c r="D22261" s="128"/>
      <c r="E22261" s="128"/>
      <c r="G22261" s="129"/>
      <c r="H22261" s="129"/>
    </row>
    <row r="22262" spans="1:8" x14ac:dyDescent="0.3">
      <c r="A22262" s="128"/>
      <c r="B22262" s="128"/>
      <c r="D22262" s="128"/>
      <c r="E22262" s="128"/>
      <c r="G22262" s="129"/>
      <c r="H22262" s="129"/>
    </row>
    <row r="22263" spans="1:8" x14ac:dyDescent="0.3">
      <c r="A22263" s="128"/>
      <c r="B22263" s="128"/>
      <c r="D22263" s="128"/>
      <c r="E22263" s="128"/>
      <c r="G22263" s="129"/>
      <c r="H22263" s="129"/>
    </row>
    <row r="22264" spans="1:8" x14ac:dyDescent="0.3">
      <c r="A22264" s="128"/>
      <c r="B22264" s="128"/>
      <c r="D22264" s="128"/>
      <c r="E22264" s="128"/>
      <c r="G22264" s="129"/>
      <c r="H22264" s="129"/>
    </row>
    <row r="22265" spans="1:8" x14ac:dyDescent="0.3">
      <c r="A22265" s="128"/>
      <c r="B22265" s="128"/>
      <c r="D22265" s="128"/>
      <c r="E22265" s="128"/>
      <c r="G22265" s="129"/>
      <c r="H22265" s="129"/>
    </row>
    <row r="22266" spans="1:8" x14ac:dyDescent="0.3">
      <c r="A22266" s="128"/>
      <c r="B22266" s="128"/>
      <c r="D22266" s="128"/>
      <c r="E22266" s="128"/>
      <c r="G22266" s="129"/>
      <c r="H22266" s="129"/>
    </row>
    <row r="22267" spans="1:8" x14ac:dyDescent="0.3">
      <c r="A22267" s="128"/>
      <c r="B22267" s="128"/>
      <c r="D22267" s="128"/>
      <c r="E22267" s="128"/>
      <c r="G22267" s="129"/>
      <c r="H22267" s="129"/>
    </row>
    <row r="22268" spans="1:8" x14ac:dyDescent="0.3">
      <c r="A22268" s="128"/>
      <c r="B22268" s="128"/>
      <c r="D22268" s="128"/>
      <c r="E22268" s="128"/>
      <c r="G22268" s="129"/>
      <c r="H22268" s="129"/>
    </row>
    <row r="22269" spans="1:8" x14ac:dyDescent="0.3">
      <c r="A22269" s="128"/>
      <c r="B22269" s="128"/>
      <c r="D22269" s="128"/>
      <c r="E22269" s="128"/>
      <c r="G22269" s="129"/>
      <c r="H22269" s="129"/>
    </row>
    <row r="22270" spans="1:8" x14ac:dyDescent="0.3">
      <c r="A22270" s="128"/>
      <c r="B22270" s="128"/>
      <c r="D22270" s="128"/>
      <c r="E22270" s="128"/>
      <c r="G22270" s="129"/>
      <c r="H22270" s="129"/>
    </row>
    <row r="22271" spans="1:8" x14ac:dyDescent="0.3">
      <c r="A22271" s="128"/>
      <c r="B22271" s="128"/>
      <c r="D22271" s="128"/>
      <c r="E22271" s="128"/>
      <c r="G22271" s="129"/>
      <c r="H22271" s="129"/>
    </row>
    <row r="22272" spans="1:8" x14ac:dyDescent="0.3">
      <c r="A22272" s="128"/>
      <c r="B22272" s="128"/>
      <c r="D22272" s="128"/>
      <c r="E22272" s="128"/>
      <c r="G22272" s="129"/>
      <c r="H22272" s="129"/>
    </row>
    <row r="22273" spans="1:8" x14ac:dyDescent="0.3">
      <c r="A22273" s="128"/>
      <c r="B22273" s="128"/>
      <c r="D22273" s="128"/>
      <c r="E22273" s="128"/>
      <c r="G22273" s="129"/>
      <c r="H22273" s="129"/>
    </row>
    <row r="22274" spans="1:8" x14ac:dyDescent="0.3">
      <c r="A22274" s="128"/>
      <c r="B22274" s="128"/>
      <c r="D22274" s="128"/>
      <c r="E22274" s="128"/>
      <c r="G22274" s="129"/>
      <c r="H22274" s="129"/>
    </row>
    <row r="22275" spans="1:8" x14ac:dyDescent="0.3">
      <c r="A22275" s="128"/>
      <c r="B22275" s="128"/>
      <c r="D22275" s="128"/>
      <c r="E22275" s="128"/>
      <c r="G22275" s="129"/>
      <c r="H22275" s="129"/>
    </row>
    <row r="22276" spans="1:8" x14ac:dyDescent="0.3">
      <c r="A22276" s="128"/>
      <c r="B22276" s="128"/>
      <c r="D22276" s="128"/>
      <c r="E22276" s="128"/>
      <c r="G22276" s="129"/>
      <c r="H22276" s="129"/>
    </row>
    <row r="22277" spans="1:8" x14ac:dyDescent="0.3">
      <c r="A22277" s="128"/>
      <c r="B22277" s="128"/>
      <c r="D22277" s="128"/>
      <c r="E22277" s="128"/>
      <c r="G22277" s="129"/>
      <c r="H22277" s="129"/>
    </row>
    <row r="22278" spans="1:8" x14ac:dyDescent="0.3">
      <c r="A22278" s="128"/>
      <c r="B22278" s="128"/>
      <c r="D22278" s="128"/>
      <c r="E22278" s="128"/>
      <c r="G22278" s="129"/>
      <c r="H22278" s="129"/>
    </row>
    <row r="22279" spans="1:8" x14ac:dyDescent="0.3">
      <c r="A22279" s="128"/>
      <c r="B22279" s="128"/>
      <c r="D22279" s="128"/>
      <c r="E22279" s="128"/>
      <c r="G22279" s="129"/>
      <c r="H22279" s="129"/>
    </row>
    <row r="22280" spans="1:8" x14ac:dyDescent="0.3">
      <c r="A22280" s="128"/>
      <c r="B22280" s="128"/>
      <c r="D22280" s="128"/>
      <c r="E22280" s="128"/>
      <c r="G22280" s="129"/>
      <c r="H22280" s="129"/>
    </row>
    <row r="22281" spans="1:8" x14ac:dyDescent="0.3">
      <c r="A22281" s="128"/>
      <c r="B22281" s="128"/>
      <c r="D22281" s="128"/>
      <c r="E22281" s="128"/>
      <c r="G22281" s="129"/>
      <c r="H22281" s="129"/>
    </row>
    <row r="22282" spans="1:8" x14ac:dyDescent="0.3">
      <c r="A22282" s="128"/>
      <c r="B22282" s="128"/>
      <c r="D22282" s="128"/>
      <c r="E22282" s="128"/>
      <c r="G22282" s="129"/>
      <c r="H22282" s="129"/>
    </row>
    <row r="22283" spans="1:8" x14ac:dyDescent="0.3">
      <c r="A22283" s="128"/>
      <c r="B22283" s="128"/>
      <c r="D22283" s="128"/>
      <c r="E22283" s="128"/>
      <c r="G22283" s="129"/>
      <c r="H22283" s="129"/>
    </row>
    <row r="22284" spans="1:8" x14ac:dyDescent="0.3">
      <c r="A22284" s="128"/>
      <c r="B22284" s="128"/>
      <c r="D22284" s="128"/>
      <c r="E22284" s="128"/>
      <c r="G22284" s="129"/>
      <c r="H22284" s="129"/>
    </row>
    <row r="22285" spans="1:8" x14ac:dyDescent="0.3">
      <c r="A22285" s="128"/>
      <c r="B22285" s="128"/>
      <c r="D22285" s="128"/>
      <c r="E22285" s="128"/>
      <c r="G22285" s="129"/>
      <c r="H22285" s="129"/>
    </row>
    <row r="22286" spans="1:8" x14ac:dyDescent="0.3">
      <c r="A22286" s="128"/>
      <c r="B22286" s="128"/>
      <c r="D22286" s="128"/>
      <c r="E22286" s="128"/>
      <c r="G22286" s="129"/>
      <c r="H22286" s="129"/>
    </row>
    <row r="22287" spans="1:8" x14ac:dyDescent="0.3">
      <c r="A22287" s="128"/>
      <c r="B22287" s="128"/>
      <c r="D22287" s="128"/>
      <c r="E22287" s="128"/>
      <c r="G22287" s="129"/>
      <c r="H22287" s="129"/>
    </row>
    <row r="22288" spans="1:8" x14ac:dyDescent="0.3">
      <c r="A22288" s="128"/>
      <c r="B22288" s="128"/>
      <c r="D22288" s="128"/>
      <c r="E22288" s="128"/>
      <c r="G22288" s="129"/>
      <c r="H22288" s="129"/>
    </row>
    <row r="22289" spans="1:8" x14ac:dyDescent="0.3">
      <c r="A22289" s="128"/>
      <c r="B22289" s="128"/>
      <c r="D22289" s="128"/>
      <c r="E22289" s="128"/>
      <c r="G22289" s="129"/>
      <c r="H22289" s="129"/>
    </row>
    <row r="22290" spans="1:8" x14ac:dyDescent="0.3">
      <c r="A22290" s="128"/>
      <c r="B22290" s="128"/>
      <c r="D22290" s="128"/>
      <c r="E22290" s="128"/>
      <c r="G22290" s="129"/>
      <c r="H22290" s="129"/>
    </row>
    <row r="22291" spans="1:8" x14ac:dyDescent="0.3">
      <c r="A22291" s="128"/>
      <c r="B22291" s="128"/>
      <c r="D22291" s="128"/>
      <c r="E22291" s="128"/>
      <c r="G22291" s="129"/>
      <c r="H22291" s="129"/>
    </row>
    <row r="22292" spans="1:8" x14ac:dyDescent="0.3">
      <c r="A22292" s="128"/>
      <c r="B22292" s="128"/>
      <c r="D22292" s="128"/>
      <c r="E22292" s="128"/>
      <c r="G22292" s="129"/>
      <c r="H22292" s="129"/>
    </row>
    <row r="22293" spans="1:8" x14ac:dyDescent="0.3">
      <c r="A22293" s="128"/>
      <c r="B22293" s="128"/>
      <c r="D22293" s="128"/>
      <c r="E22293" s="128"/>
      <c r="G22293" s="129"/>
      <c r="H22293" s="129"/>
    </row>
    <row r="22294" spans="1:8" x14ac:dyDescent="0.3">
      <c r="A22294" s="128"/>
      <c r="B22294" s="128"/>
      <c r="D22294" s="128"/>
      <c r="E22294" s="128"/>
      <c r="G22294" s="129"/>
      <c r="H22294" s="129"/>
    </row>
    <row r="22295" spans="1:8" x14ac:dyDescent="0.3">
      <c r="A22295" s="128"/>
      <c r="B22295" s="128"/>
      <c r="D22295" s="128"/>
      <c r="E22295" s="128"/>
      <c r="G22295" s="129"/>
      <c r="H22295" s="129"/>
    </row>
    <row r="22296" spans="1:8" x14ac:dyDescent="0.3">
      <c r="A22296" s="128"/>
      <c r="B22296" s="128"/>
      <c r="D22296" s="128"/>
      <c r="E22296" s="128"/>
      <c r="G22296" s="129"/>
      <c r="H22296" s="129"/>
    </row>
    <row r="22297" spans="1:8" x14ac:dyDescent="0.3">
      <c r="A22297" s="128"/>
      <c r="B22297" s="128"/>
      <c r="D22297" s="128"/>
      <c r="E22297" s="128"/>
      <c r="G22297" s="129"/>
      <c r="H22297" s="129"/>
    </row>
    <row r="22298" spans="1:8" x14ac:dyDescent="0.3">
      <c r="A22298" s="128"/>
      <c r="B22298" s="128"/>
      <c r="D22298" s="128"/>
      <c r="E22298" s="128"/>
      <c r="G22298" s="129"/>
      <c r="H22298" s="129"/>
    </row>
    <row r="22299" spans="1:8" x14ac:dyDescent="0.3">
      <c r="A22299" s="128"/>
      <c r="B22299" s="128"/>
      <c r="D22299" s="128"/>
      <c r="E22299" s="128"/>
      <c r="G22299" s="129"/>
      <c r="H22299" s="129"/>
    </row>
    <row r="22300" spans="1:8" x14ac:dyDescent="0.3">
      <c r="A22300" s="128"/>
      <c r="B22300" s="128"/>
      <c r="D22300" s="128"/>
      <c r="E22300" s="128"/>
      <c r="G22300" s="129"/>
      <c r="H22300" s="129"/>
    </row>
    <row r="22301" spans="1:8" x14ac:dyDescent="0.3">
      <c r="A22301" s="128"/>
      <c r="B22301" s="128"/>
      <c r="D22301" s="128"/>
      <c r="E22301" s="128"/>
      <c r="G22301" s="129"/>
      <c r="H22301" s="129"/>
    </row>
    <row r="22302" spans="1:8" x14ac:dyDescent="0.3">
      <c r="A22302" s="128"/>
      <c r="B22302" s="128"/>
      <c r="D22302" s="128"/>
      <c r="E22302" s="128"/>
      <c r="G22302" s="129"/>
      <c r="H22302" s="129"/>
    </row>
    <row r="22303" spans="1:8" x14ac:dyDescent="0.3">
      <c r="A22303" s="128"/>
      <c r="B22303" s="128"/>
      <c r="D22303" s="128"/>
      <c r="E22303" s="128"/>
      <c r="G22303" s="129"/>
      <c r="H22303" s="129"/>
    </row>
    <row r="22304" spans="1:8" x14ac:dyDescent="0.3">
      <c r="A22304" s="128"/>
      <c r="B22304" s="128"/>
      <c r="D22304" s="128"/>
      <c r="E22304" s="128"/>
      <c r="G22304" s="129"/>
      <c r="H22304" s="129"/>
    </row>
    <row r="22305" spans="1:8" x14ac:dyDescent="0.3">
      <c r="A22305" s="128"/>
      <c r="B22305" s="128"/>
      <c r="D22305" s="128"/>
      <c r="E22305" s="128"/>
      <c r="G22305" s="129"/>
      <c r="H22305" s="129"/>
    </row>
    <row r="22306" spans="1:8" x14ac:dyDescent="0.3">
      <c r="A22306" s="128"/>
      <c r="B22306" s="128"/>
      <c r="D22306" s="128"/>
      <c r="E22306" s="128"/>
      <c r="G22306" s="129"/>
      <c r="H22306" s="129"/>
    </row>
    <row r="22307" spans="1:8" x14ac:dyDescent="0.3">
      <c r="A22307" s="128"/>
      <c r="B22307" s="128"/>
      <c r="D22307" s="128"/>
      <c r="E22307" s="128"/>
      <c r="G22307" s="129"/>
      <c r="H22307" s="129"/>
    </row>
    <row r="22308" spans="1:8" x14ac:dyDescent="0.3">
      <c r="A22308" s="128"/>
      <c r="B22308" s="128"/>
      <c r="D22308" s="128"/>
      <c r="E22308" s="128"/>
      <c r="G22308" s="129"/>
      <c r="H22308" s="129"/>
    </row>
    <row r="22309" spans="1:8" x14ac:dyDescent="0.3">
      <c r="A22309" s="128"/>
      <c r="B22309" s="128"/>
      <c r="D22309" s="128"/>
      <c r="E22309" s="128"/>
      <c r="G22309" s="129"/>
      <c r="H22309" s="129"/>
    </row>
    <row r="22310" spans="1:8" x14ac:dyDescent="0.3">
      <c r="A22310" s="128"/>
      <c r="B22310" s="128"/>
      <c r="D22310" s="128"/>
      <c r="E22310" s="128"/>
      <c r="G22310" s="129"/>
      <c r="H22310" s="129"/>
    </row>
    <row r="22311" spans="1:8" x14ac:dyDescent="0.3">
      <c r="A22311" s="128"/>
      <c r="B22311" s="128"/>
      <c r="D22311" s="128"/>
      <c r="E22311" s="128"/>
      <c r="G22311" s="129"/>
      <c r="H22311" s="129"/>
    </row>
    <row r="22312" spans="1:8" x14ac:dyDescent="0.3">
      <c r="A22312" s="128"/>
      <c r="B22312" s="128"/>
      <c r="D22312" s="128"/>
      <c r="E22312" s="128"/>
      <c r="G22312" s="129"/>
      <c r="H22312" s="129"/>
    </row>
    <row r="22313" spans="1:8" x14ac:dyDescent="0.3">
      <c r="A22313" s="128"/>
      <c r="B22313" s="128"/>
      <c r="D22313" s="128"/>
      <c r="E22313" s="128"/>
      <c r="G22313" s="129"/>
      <c r="H22313" s="129"/>
    </row>
    <row r="22314" spans="1:8" x14ac:dyDescent="0.3">
      <c r="A22314" s="128"/>
      <c r="B22314" s="128"/>
      <c r="D22314" s="128"/>
      <c r="E22314" s="128"/>
      <c r="G22314" s="129"/>
      <c r="H22314" s="129"/>
    </row>
    <row r="22315" spans="1:8" x14ac:dyDescent="0.3">
      <c r="A22315" s="128"/>
      <c r="B22315" s="128"/>
      <c r="D22315" s="128"/>
      <c r="E22315" s="128"/>
      <c r="G22315" s="129"/>
      <c r="H22315" s="129"/>
    </row>
    <row r="22316" spans="1:8" x14ac:dyDescent="0.3">
      <c r="A22316" s="128"/>
      <c r="B22316" s="128"/>
      <c r="D22316" s="128"/>
      <c r="E22316" s="128"/>
      <c r="G22316" s="129"/>
      <c r="H22316" s="129"/>
    </row>
    <row r="22317" spans="1:8" x14ac:dyDescent="0.3">
      <c r="A22317" s="128"/>
      <c r="B22317" s="128"/>
      <c r="D22317" s="128"/>
      <c r="E22317" s="128"/>
      <c r="G22317" s="129"/>
      <c r="H22317" s="129"/>
    </row>
    <row r="22318" spans="1:8" x14ac:dyDescent="0.3">
      <c r="A22318" s="128"/>
      <c r="B22318" s="128"/>
      <c r="D22318" s="128"/>
      <c r="E22318" s="128"/>
      <c r="G22318" s="129"/>
      <c r="H22318" s="129"/>
    </row>
    <row r="22319" spans="1:8" x14ac:dyDescent="0.3">
      <c r="A22319" s="128"/>
      <c r="B22319" s="128"/>
      <c r="D22319" s="128"/>
      <c r="E22319" s="128"/>
      <c r="G22319" s="129"/>
      <c r="H22319" s="129"/>
    </row>
    <row r="22320" spans="1:8" x14ac:dyDescent="0.3">
      <c r="A22320" s="128"/>
      <c r="B22320" s="128"/>
      <c r="D22320" s="128"/>
      <c r="E22320" s="128"/>
      <c r="G22320" s="129"/>
      <c r="H22320" s="129"/>
    </row>
    <row r="22321" spans="1:8" x14ac:dyDescent="0.3">
      <c r="A22321" s="128"/>
      <c r="B22321" s="128"/>
      <c r="D22321" s="128"/>
      <c r="E22321" s="128"/>
      <c r="G22321" s="129"/>
      <c r="H22321" s="129"/>
    </row>
    <row r="22322" spans="1:8" x14ac:dyDescent="0.3">
      <c r="A22322" s="128"/>
      <c r="B22322" s="128"/>
      <c r="D22322" s="128"/>
      <c r="E22322" s="128"/>
      <c r="G22322" s="129"/>
      <c r="H22322" s="129"/>
    </row>
    <row r="22323" spans="1:8" x14ac:dyDescent="0.3">
      <c r="A22323" s="128"/>
      <c r="B22323" s="128"/>
      <c r="D22323" s="128"/>
      <c r="E22323" s="128"/>
      <c r="G22323" s="129"/>
      <c r="H22323" s="129"/>
    </row>
    <row r="22324" spans="1:8" x14ac:dyDescent="0.3">
      <c r="A22324" s="128"/>
      <c r="B22324" s="128"/>
      <c r="D22324" s="128"/>
      <c r="E22324" s="128"/>
      <c r="G22324" s="129"/>
      <c r="H22324" s="129"/>
    </row>
    <row r="22325" spans="1:8" x14ac:dyDescent="0.3">
      <c r="A22325" s="128"/>
      <c r="B22325" s="128"/>
      <c r="D22325" s="128"/>
      <c r="E22325" s="128"/>
      <c r="G22325" s="129"/>
      <c r="H22325" s="129"/>
    </row>
    <row r="22326" spans="1:8" x14ac:dyDescent="0.3">
      <c r="A22326" s="128"/>
      <c r="B22326" s="128"/>
      <c r="D22326" s="128"/>
      <c r="E22326" s="128"/>
      <c r="G22326" s="129"/>
      <c r="H22326" s="129"/>
    </row>
    <row r="22327" spans="1:8" x14ac:dyDescent="0.3">
      <c r="A22327" s="128"/>
      <c r="B22327" s="128"/>
      <c r="D22327" s="128"/>
      <c r="E22327" s="128"/>
      <c r="G22327" s="129"/>
      <c r="H22327" s="129"/>
    </row>
    <row r="22328" spans="1:8" x14ac:dyDescent="0.3">
      <c r="A22328" s="128"/>
      <c r="B22328" s="128"/>
      <c r="D22328" s="128"/>
      <c r="E22328" s="128"/>
      <c r="G22328" s="129"/>
      <c r="H22328" s="129"/>
    </row>
    <row r="22329" spans="1:8" x14ac:dyDescent="0.3">
      <c r="A22329" s="128"/>
      <c r="B22329" s="128"/>
      <c r="D22329" s="128"/>
      <c r="E22329" s="128"/>
      <c r="G22329" s="129"/>
      <c r="H22329" s="129"/>
    </row>
    <row r="22330" spans="1:8" x14ac:dyDescent="0.3">
      <c r="A22330" s="128"/>
      <c r="B22330" s="128"/>
      <c r="D22330" s="128"/>
      <c r="E22330" s="128"/>
      <c r="G22330" s="129"/>
      <c r="H22330" s="129"/>
    </row>
    <row r="22331" spans="1:8" x14ac:dyDescent="0.3">
      <c r="A22331" s="128"/>
      <c r="B22331" s="128"/>
      <c r="D22331" s="128"/>
      <c r="E22331" s="128"/>
      <c r="G22331" s="129"/>
      <c r="H22331" s="129"/>
    </row>
    <row r="22332" spans="1:8" x14ac:dyDescent="0.3">
      <c r="A22332" s="128"/>
      <c r="B22332" s="128"/>
      <c r="D22332" s="128"/>
      <c r="E22332" s="128"/>
      <c r="G22332" s="129"/>
      <c r="H22332" s="129"/>
    </row>
    <row r="22333" spans="1:8" x14ac:dyDescent="0.3">
      <c r="A22333" s="128"/>
      <c r="B22333" s="128"/>
      <c r="D22333" s="128"/>
      <c r="E22333" s="128"/>
      <c r="G22333" s="129"/>
      <c r="H22333" s="129"/>
    </row>
    <row r="22334" spans="1:8" x14ac:dyDescent="0.3">
      <c r="A22334" s="128"/>
      <c r="B22334" s="128"/>
      <c r="D22334" s="128"/>
      <c r="E22334" s="128"/>
      <c r="G22334" s="129"/>
      <c r="H22334" s="129"/>
    </row>
    <row r="22335" spans="1:8" x14ac:dyDescent="0.3">
      <c r="A22335" s="128"/>
      <c r="B22335" s="128"/>
      <c r="D22335" s="128"/>
      <c r="E22335" s="128"/>
      <c r="G22335" s="129"/>
      <c r="H22335" s="129"/>
    </row>
    <row r="22336" spans="1:8" x14ac:dyDescent="0.3">
      <c r="A22336" s="128"/>
      <c r="B22336" s="128"/>
      <c r="D22336" s="128"/>
      <c r="E22336" s="128"/>
      <c r="G22336" s="129"/>
      <c r="H22336" s="129"/>
    </row>
    <row r="22337" spans="1:8" x14ac:dyDescent="0.3">
      <c r="A22337" s="128"/>
      <c r="B22337" s="128"/>
      <c r="D22337" s="128"/>
      <c r="E22337" s="128"/>
      <c r="G22337" s="129"/>
      <c r="H22337" s="129"/>
    </row>
    <row r="22338" spans="1:8" x14ac:dyDescent="0.3">
      <c r="A22338" s="128"/>
      <c r="B22338" s="128"/>
      <c r="D22338" s="128"/>
      <c r="E22338" s="128"/>
      <c r="G22338" s="129"/>
      <c r="H22338" s="129"/>
    </row>
    <row r="22339" spans="1:8" x14ac:dyDescent="0.3">
      <c r="A22339" s="128"/>
      <c r="B22339" s="128"/>
      <c r="D22339" s="128"/>
      <c r="E22339" s="128"/>
      <c r="G22339" s="129"/>
      <c r="H22339" s="129"/>
    </row>
    <row r="22340" spans="1:8" x14ac:dyDescent="0.3">
      <c r="A22340" s="128"/>
      <c r="B22340" s="128"/>
      <c r="D22340" s="128"/>
      <c r="E22340" s="128"/>
      <c r="G22340" s="129"/>
      <c r="H22340" s="129"/>
    </row>
    <row r="22341" spans="1:8" x14ac:dyDescent="0.3">
      <c r="A22341" s="128"/>
      <c r="B22341" s="128"/>
      <c r="D22341" s="128"/>
      <c r="E22341" s="128"/>
      <c r="G22341" s="129"/>
      <c r="H22341" s="129"/>
    </row>
    <row r="22342" spans="1:8" x14ac:dyDescent="0.3">
      <c r="A22342" s="128"/>
      <c r="B22342" s="128"/>
      <c r="D22342" s="128"/>
      <c r="E22342" s="128"/>
      <c r="G22342" s="129"/>
      <c r="H22342" s="129"/>
    </row>
    <row r="22343" spans="1:8" x14ac:dyDescent="0.3">
      <c r="A22343" s="128"/>
      <c r="B22343" s="128"/>
      <c r="D22343" s="128"/>
      <c r="E22343" s="128"/>
      <c r="G22343" s="129"/>
      <c r="H22343" s="129"/>
    </row>
    <row r="22344" spans="1:8" x14ac:dyDescent="0.3">
      <c r="A22344" s="128"/>
      <c r="B22344" s="128"/>
      <c r="D22344" s="128"/>
      <c r="E22344" s="128"/>
      <c r="G22344" s="129"/>
      <c r="H22344" s="129"/>
    </row>
    <row r="22345" spans="1:8" x14ac:dyDescent="0.3">
      <c r="A22345" s="128"/>
      <c r="B22345" s="128"/>
      <c r="D22345" s="128"/>
      <c r="E22345" s="128"/>
      <c r="G22345" s="129"/>
      <c r="H22345" s="129"/>
    </row>
    <row r="22346" spans="1:8" x14ac:dyDescent="0.3">
      <c r="A22346" s="128"/>
      <c r="B22346" s="128"/>
      <c r="D22346" s="128"/>
      <c r="E22346" s="128"/>
      <c r="G22346" s="129"/>
      <c r="H22346" s="129"/>
    </row>
    <row r="22347" spans="1:8" x14ac:dyDescent="0.3">
      <c r="A22347" s="128"/>
      <c r="B22347" s="128"/>
      <c r="D22347" s="128"/>
      <c r="E22347" s="128"/>
      <c r="G22347" s="129"/>
      <c r="H22347" s="129"/>
    </row>
    <row r="22348" spans="1:8" x14ac:dyDescent="0.3">
      <c r="A22348" s="128"/>
      <c r="B22348" s="128"/>
      <c r="D22348" s="128"/>
      <c r="E22348" s="128"/>
      <c r="G22348" s="129"/>
      <c r="H22348" s="129"/>
    </row>
    <row r="22349" spans="1:8" x14ac:dyDescent="0.3">
      <c r="A22349" s="128"/>
      <c r="B22349" s="128"/>
      <c r="D22349" s="128"/>
      <c r="E22349" s="128"/>
      <c r="G22349" s="129"/>
      <c r="H22349" s="129"/>
    </row>
    <row r="22350" spans="1:8" x14ac:dyDescent="0.3">
      <c r="A22350" s="128"/>
      <c r="B22350" s="128"/>
      <c r="D22350" s="128"/>
      <c r="E22350" s="128"/>
      <c r="G22350" s="129"/>
      <c r="H22350" s="129"/>
    </row>
    <row r="22351" spans="1:8" x14ac:dyDescent="0.3">
      <c r="A22351" s="128"/>
      <c r="B22351" s="128"/>
      <c r="D22351" s="128"/>
      <c r="E22351" s="128"/>
      <c r="G22351" s="129"/>
      <c r="H22351" s="129"/>
    </row>
    <row r="22352" spans="1:8" x14ac:dyDescent="0.3">
      <c r="A22352" s="128"/>
      <c r="B22352" s="128"/>
      <c r="D22352" s="128"/>
      <c r="E22352" s="128"/>
      <c r="G22352" s="129"/>
      <c r="H22352" s="129"/>
    </row>
    <row r="22353" spans="1:8" x14ac:dyDescent="0.3">
      <c r="A22353" s="128"/>
      <c r="B22353" s="128"/>
      <c r="D22353" s="128"/>
      <c r="E22353" s="128"/>
      <c r="G22353" s="129"/>
      <c r="H22353" s="129"/>
    </row>
    <row r="22354" spans="1:8" x14ac:dyDescent="0.3">
      <c r="A22354" s="128"/>
      <c r="B22354" s="128"/>
      <c r="D22354" s="128"/>
      <c r="E22354" s="128"/>
      <c r="G22354" s="129"/>
      <c r="H22354" s="129"/>
    </row>
    <row r="22355" spans="1:8" x14ac:dyDescent="0.3">
      <c r="A22355" s="128"/>
      <c r="B22355" s="128"/>
      <c r="D22355" s="128"/>
      <c r="E22355" s="128"/>
      <c r="G22355" s="129"/>
      <c r="H22355" s="129"/>
    </row>
    <row r="22356" spans="1:8" x14ac:dyDescent="0.3">
      <c r="A22356" s="128"/>
      <c r="B22356" s="128"/>
      <c r="D22356" s="128"/>
      <c r="E22356" s="128"/>
      <c r="G22356" s="129"/>
      <c r="H22356" s="129"/>
    </row>
    <row r="22357" spans="1:8" x14ac:dyDescent="0.3">
      <c r="A22357" s="128"/>
      <c r="B22357" s="128"/>
      <c r="D22357" s="128"/>
      <c r="E22357" s="128"/>
      <c r="G22357" s="129"/>
      <c r="H22357" s="129"/>
    </row>
    <row r="22358" spans="1:8" x14ac:dyDescent="0.3">
      <c r="A22358" s="128"/>
      <c r="B22358" s="128"/>
      <c r="D22358" s="128"/>
      <c r="E22358" s="128"/>
      <c r="G22358" s="129"/>
      <c r="H22358" s="129"/>
    </row>
    <row r="22359" spans="1:8" x14ac:dyDescent="0.3">
      <c r="A22359" s="128"/>
      <c r="B22359" s="128"/>
      <c r="D22359" s="128"/>
      <c r="E22359" s="128"/>
      <c r="G22359" s="129"/>
      <c r="H22359" s="129"/>
    </row>
    <row r="22360" spans="1:8" x14ac:dyDescent="0.3">
      <c r="A22360" s="128"/>
      <c r="B22360" s="128"/>
      <c r="D22360" s="128"/>
      <c r="E22360" s="128"/>
      <c r="G22360" s="129"/>
      <c r="H22360" s="129"/>
    </row>
    <row r="22361" spans="1:8" x14ac:dyDescent="0.3">
      <c r="A22361" s="128"/>
      <c r="B22361" s="128"/>
      <c r="D22361" s="128"/>
      <c r="E22361" s="128"/>
      <c r="G22361" s="129"/>
      <c r="H22361" s="129"/>
    </row>
    <row r="22362" spans="1:8" x14ac:dyDescent="0.3">
      <c r="A22362" s="128"/>
      <c r="B22362" s="128"/>
      <c r="D22362" s="128"/>
      <c r="E22362" s="128"/>
      <c r="G22362" s="129"/>
      <c r="H22362" s="129"/>
    </row>
    <row r="22363" spans="1:8" x14ac:dyDescent="0.3">
      <c r="A22363" s="128"/>
      <c r="B22363" s="128"/>
      <c r="D22363" s="128"/>
      <c r="E22363" s="128"/>
      <c r="G22363" s="129"/>
      <c r="H22363" s="129"/>
    </row>
    <row r="22364" spans="1:8" x14ac:dyDescent="0.3">
      <c r="A22364" s="128"/>
      <c r="B22364" s="128"/>
      <c r="D22364" s="128"/>
      <c r="E22364" s="128"/>
      <c r="G22364" s="129"/>
      <c r="H22364" s="129"/>
    </row>
    <row r="22365" spans="1:8" x14ac:dyDescent="0.3">
      <c r="A22365" s="128"/>
      <c r="B22365" s="128"/>
      <c r="D22365" s="128"/>
      <c r="E22365" s="128"/>
      <c r="G22365" s="129"/>
      <c r="H22365" s="129"/>
    </row>
    <row r="22366" spans="1:8" x14ac:dyDescent="0.3">
      <c r="A22366" s="128"/>
      <c r="B22366" s="128"/>
      <c r="D22366" s="128"/>
      <c r="E22366" s="128"/>
      <c r="G22366" s="129"/>
      <c r="H22366" s="129"/>
    </row>
    <row r="22367" spans="1:8" x14ac:dyDescent="0.3">
      <c r="A22367" s="128"/>
      <c r="B22367" s="128"/>
      <c r="D22367" s="128"/>
      <c r="E22367" s="128"/>
      <c r="G22367" s="129"/>
      <c r="H22367" s="129"/>
    </row>
    <row r="22368" spans="1:8" x14ac:dyDescent="0.3">
      <c r="A22368" s="128"/>
      <c r="B22368" s="128"/>
      <c r="D22368" s="128"/>
      <c r="E22368" s="128"/>
      <c r="G22368" s="129"/>
      <c r="H22368" s="129"/>
    </row>
    <row r="22369" spans="1:8" x14ac:dyDescent="0.3">
      <c r="A22369" s="128"/>
      <c r="B22369" s="128"/>
      <c r="D22369" s="128"/>
      <c r="E22369" s="128"/>
      <c r="G22369" s="129"/>
      <c r="H22369" s="129"/>
    </row>
    <row r="22370" spans="1:8" x14ac:dyDescent="0.3">
      <c r="A22370" s="128"/>
      <c r="B22370" s="128"/>
      <c r="D22370" s="128"/>
      <c r="E22370" s="128"/>
      <c r="G22370" s="129"/>
      <c r="H22370" s="129"/>
    </row>
    <row r="22371" spans="1:8" x14ac:dyDescent="0.3">
      <c r="A22371" s="128"/>
      <c r="B22371" s="128"/>
      <c r="D22371" s="128"/>
      <c r="E22371" s="128"/>
      <c r="G22371" s="129"/>
      <c r="H22371" s="129"/>
    </row>
    <row r="22372" spans="1:8" x14ac:dyDescent="0.3">
      <c r="A22372" s="128"/>
      <c r="B22372" s="128"/>
      <c r="D22372" s="128"/>
      <c r="E22372" s="128"/>
      <c r="G22372" s="129"/>
      <c r="H22372" s="129"/>
    </row>
    <row r="22373" spans="1:8" x14ac:dyDescent="0.3">
      <c r="A22373" s="128"/>
      <c r="B22373" s="128"/>
      <c r="D22373" s="128"/>
      <c r="E22373" s="128"/>
      <c r="G22373" s="129"/>
      <c r="H22373" s="129"/>
    </row>
    <row r="22374" spans="1:8" x14ac:dyDescent="0.3">
      <c r="A22374" s="128"/>
      <c r="B22374" s="128"/>
      <c r="D22374" s="128"/>
      <c r="E22374" s="128"/>
      <c r="G22374" s="129"/>
      <c r="H22374" s="129"/>
    </row>
    <row r="22375" spans="1:8" x14ac:dyDescent="0.3">
      <c r="A22375" s="128"/>
      <c r="B22375" s="128"/>
      <c r="D22375" s="128"/>
      <c r="E22375" s="128"/>
      <c r="G22375" s="129"/>
      <c r="H22375" s="129"/>
    </row>
    <row r="22376" spans="1:8" x14ac:dyDescent="0.3">
      <c r="A22376" s="128"/>
      <c r="B22376" s="128"/>
      <c r="D22376" s="128"/>
      <c r="E22376" s="128"/>
      <c r="G22376" s="129"/>
      <c r="H22376" s="129"/>
    </row>
    <row r="22377" spans="1:8" x14ac:dyDescent="0.3">
      <c r="A22377" s="128"/>
      <c r="B22377" s="128"/>
      <c r="D22377" s="128"/>
      <c r="E22377" s="128"/>
      <c r="G22377" s="129"/>
      <c r="H22377" s="129"/>
    </row>
    <row r="22378" spans="1:8" x14ac:dyDescent="0.3">
      <c r="A22378" s="128"/>
      <c r="B22378" s="128"/>
      <c r="D22378" s="128"/>
      <c r="E22378" s="128"/>
      <c r="G22378" s="129"/>
      <c r="H22378" s="129"/>
    </row>
    <row r="22379" spans="1:8" x14ac:dyDescent="0.3">
      <c r="A22379" s="128"/>
      <c r="B22379" s="128"/>
      <c r="D22379" s="128"/>
      <c r="E22379" s="128"/>
      <c r="G22379" s="129"/>
      <c r="H22379" s="129"/>
    </row>
    <row r="22380" spans="1:8" x14ac:dyDescent="0.3">
      <c r="A22380" s="128"/>
      <c r="B22380" s="128"/>
      <c r="D22380" s="128"/>
      <c r="E22380" s="128"/>
      <c r="G22380" s="129"/>
      <c r="H22380" s="129"/>
    </row>
    <row r="22381" spans="1:8" x14ac:dyDescent="0.3">
      <c r="A22381" s="128"/>
      <c r="B22381" s="128"/>
      <c r="D22381" s="128"/>
      <c r="E22381" s="128"/>
      <c r="G22381" s="129"/>
      <c r="H22381" s="129"/>
    </row>
    <row r="22382" spans="1:8" x14ac:dyDescent="0.3">
      <c r="A22382" s="128"/>
      <c r="B22382" s="128"/>
      <c r="D22382" s="128"/>
      <c r="E22382" s="128"/>
      <c r="G22382" s="129"/>
      <c r="H22382" s="129"/>
    </row>
    <row r="22383" spans="1:8" x14ac:dyDescent="0.3">
      <c r="A22383" s="128"/>
      <c r="B22383" s="128"/>
      <c r="D22383" s="128"/>
      <c r="E22383" s="128"/>
      <c r="G22383" s="129"/>
      <c r="H22383" s="129"/>
    </row>
    <row r="22384" spans="1:8" x14ac:dyDescent="0.3">
      <c r="A22384" s="128"/>
      <c r="B22384" s="128"/>
      <c r="D22384" s="128"/>
      <c r="E22384" s="128"/>
      <c r="G22384" s="129"/>
      <c r="H22384" s="129"/>
    </row>
    <row r="22385" spans="1:8" x14ac:dyDescent="0.3">
      <c r="A22385" s="128"/>
      <c r="B22385" s="128"/>
      <c r="D22385" s="128"/>
      <c r="E22385" s="128"/>
      <c r="G22385" s="129"/>
      <c r="H22385" s="129"/>
    </row>
    <row r="22386" spans="1:8" x14ac:dyDescent="0.3">
      <c r="A22386" s="128"/>
      <c r="B22386" s="128"/>
      <c r="D22386" s="128"/>
      <c r="E22386" s="128"/>
      <c r="G22386" s="129"/>
      <c r="H22386" s="129"/>
    </row>
    <row r="22387" spans="1:8" x14ac:dyDescent="0.3">
      <c r="A22387" s="128"/>
      <c r="B22387" s="128"/>
      <c r="D22387" s="128"/>
      <c r="E22387" s="128"/>
      <c r="G22387" s="129"/>
      <c r="H22387" s="129"/>
    </row>
    <row r="22388" spans="1:8" x14ac:dyDescent="0.3">
      <c r="A22388" s="128"/>
      <c r="B22388" s="128"/>
      <c r="D22388" s="128"/>
      <c r="E22388" s="128"/>
      <c r="G22388" s="129"/>
      <c r="H22388" s="129"/>
    </row>
    <row r="22389" spans="1:8" x14ac:dyDescent="0.3">
      <c r="A22389" s="128"/>
      <c r="B22389" s="128"/>
      <c r="D22389" s="128"/>
      <c r="E22389" s="128"/>
      <c r="G22389" s="129"/>
      <c r="H22389" s="129"/>
    </row>
    <row r="22390" spans="1:8" x14ac:dyDescent="0.3">
      <c r="A22390" s="128"/>
      <c r="B22390" s="128"/>
      <c r="D22390" s="128"/>
      <c r="E22390" s="128"/>
      <c r="G22390" s="129"/>
      <c r="H22390" s="129"/>
    </row>
    <row r="22391" spans="1:8" x14ac:dyDescent="0.3">
      <c r="A22391" s="128"/>
      <c r="B22391" s="128"/>
      <c r="D22391" s="128"/>
      <c r="E22391" s="128"/>
      <c r="G22391" s="129"/>
      <c r="H22391" s="129"/>
    </row>
    <row r="22392" spans="1:8" x14ac:dyDescent="0.3">
      <c r="A22392" s="128"/>
      <c r="B22392" s="128"/>
      <c r="D22392" s="128"/>
      <c r="E22392" s="128"/>
      <c r="G22392" s="129"/>
      <c r="H22392" s="129"/>
    </row>
    <row r="22393" spans="1:8" x14ac:dyDescent="0.3">
      <c r="A22393" s="128"/>
      <c r="B22393" s="128"/>
      <c r="D22393" s="128"/>
      <c r="E22393" s="128"/>
      <c r="G22393" s="129"/>
      <c r="H22393" s="129"/>
    </row>
    <row r="22394" spans="1:8" x14ac:dyDescent="0.3">
      <c r="A22394" s="128"/>
      <c r="B22394" s="128"/>
      <c r="D22394" s="128"/>
      <c r="E22394" s="128"/>
      <c r="G22394" s="129"/>
      <c r="H22394" s="129"/>
    </row>
    <row r="22395" spans="1:8" x14ac:dyDescent="0.3">
      <c r="A22395" s="128"/>
      <c r="B22395" s="128"/>
      <c r="D22395" s="128"/>
      <c r="E22395" s="128"/>
      <c r="G22395" s="129"/>
      <c r="H22395" s="129"/>
    </row>
    <row r="22396" spans="1:8" x14ac:dyDescent="0.3">
      <c r="A22396" s="128"/>
      <c r="B22396" s="128"/>
      <c r="D22396" s="128"/>
      <c r="E22396" s="128"/>
      <c r="G22396" s="129"/>
      <c r="H22396" s="129"/>
    </row>
    <row r="22397" spans="1:8" x14ac:dyDescent="0.3">
      <c r="A22397" s="128"/>
      <c r="B22397" s="128"/>
      <c r="D22397" s="128"/>
      <c r="E22397" s="128"/>
      <c r="G22397" s="129"/>
      <c r="H22397" s="129"/>
    </row>
    <row r="22398" spans="1:8" x14ac:dyDescent="0.3">
      <c r="A22398" s="128"/>
      <c r="B22398" s="128"/>
      <c r="D22398" s="128"/>
      <c r="E22398" s="128"/>
      <c r="G22398" s="129"/>
      <c r="H22398" s="129"/>
    </row>
    <row r="22399" spans="1:8" x14ac:dyDescent="0.3">
      <c r="A22399" s="128"/>
      <c r="B22399" s="128"/>
      <c r="D22399" s="128"/>
      <c r="E22399" s="128"/>
      <c r="G22399" s="129"/>
      <c r="H22399" s="129"/>
    </row>
    <row r="22400" spans="1:8" x14ac:dyDescent="0.3">
      <c r="A22400" s="128"/>
      <c r="B22400" s="128"/>
      <c r="D22400" s="128"/>
      <c r="E22400" s="128"/>
      <c r="G22400" s="129"/>
      <c r="H22400" s="129"/>
    </row>
    <row r="22401" spans="1:8" x14ac:dyDescent="0.3">
      <c r="A22401" s="128"/>
      <c r="B22401" s="128"/>
      <c r="D22401" s="128"/>
      <c r="E22401" s="128"/>
      <c r="G22401" s="129"/>
      <c r="H22401" s="129"/>
    </row>
    <row r="22402" spans="1:8" x14ac:dyDescent="0.3">
      <c r="A22402" s="128"/>
      <c r="B22402" s="128"/>
      <c r="D22402" s="128"/>
      <c r="E22402" s="128"/>
      <c r="G22402" s="129"/>
      <c r="H22402" s="129"/>
    </row>
    <row r="22403" spans="1:8" x14ac:dyDescent="0.3">
      <c r="A22403" s="128"/>
      <c r="B22403" s="128"/>
      <c r="D22403" s="128"/>
      <c r="E22403" s="128"/>
      <c r="G22403" s="129"/>
      <c r="H22403" s="129"/>
    </row>
    <row r="22404" spans="1:8" x14ac:dyDescent="0.3">
      <c r="A22404" s="128"/>
      <c r="B22404" s="128"/>
      <c r="D22404" s="128"/>
      <c r="E22404" s="128"/>
      <c r="G22404" s="129"/>
      <c r="H22404" s="129"/>
    </row>
    <row r="22405" spans="1:8" x14ac:dyDescent="0.3">
      <c r="A22405" s="128"/>
      <c r="B22405" s="128"/>
      <c r="D22405" s="128"/>
      <c r="E22405" s="128"/>
      <c r="G22405" s="129"/>
      <c r="H22405" s="129"/>
    </row>
    <row r="22406" spans="1:8" x14ac:dyDescent="0.3">
      <c r="A22406" s="128"/>
      <c r="B22406" s="128"/>
      <c r="D22406" s="128"/>
      <c r="E22406" s="128"/>
      <c r="G22406" s="129"/>
      <c r="H22406" s="129"/>
    </row>
    <row r="22407" spans="1:8" x14ac:dyDescent="0.3">
      <c r="A22407" s="128"/>
      <c r="B22407" s="128"/>
      <c r="D22407" s="128"/>
      <c r="E22407" s="128"/>
      <c r="G22407" s="129"/>
      <c r="H22407" s="129"/>
    </row>
    <row r="22408" spans="1:8" x14ac:dyDescent="0.3">
      <c r="A22408" s="128"/>
      <c r="B22408" s="128"/>
      <c r="D22408" s="128"/>
      <c r="E22408" s="128"/>
      <c r="G22408" s="129"/>
      <c r="H22408" s="129"/>
    </row>
    <row r="22409" spans="1:8" x14ac:dyDescent="0.3">
      <c r="A22409" s="128"/>
      <c r="B22409" s="128"/>
      <c r="D22409" s="128"/>
      <c r="E22409" s="128"/>
      <c r="G22409" s="129"/>
      <c r="H22409" s="129"/>
    </row>
    <row r="22410" spans="1:8" x14ac:dyDescent="0.3">
      <c r="A22410" s="128"/>
      <c r="B22410" s="128"/>
      <c r="D22410" s="128"/>
      <c r="E22410" s="128"/>
      <c r="G22410" s="129"/>
      <c r="H22410" s="129"/>
    </row>
    <row r="22411" spans="1:8" x14ac:dyDescent="0.3">
      <c r="A22411" s="128"/>
      <c r="B22411" s="128"/>
      <c r="D22411" s="128"/>
      <c r="E22411" s="128"/>
      <c r="G22411" s="129"/>
      <c r="H22411" s="129"/>
    </row>
    <row r="22412" spans="1:8" x14ac:dyDescent="0.3">
      <c r="A22412" s="128"/>
      <c r="B22412" s="128"/>
      <c r="D22412" s="128"/>
      <c r="E22412" s="128"/>
      <c r="G22412" s="129"/>
      <c r="H22412" s="129"/>
    </row>
    <row r="22413" spans="1:8" x14ac:dyDescent="0.3">
      <c r="A22413" s="128"/>
      <c r="B22413" s="128"/>
      <c r="D22413" s="128"/>
      <c r="E22413" s="128"/>
      <c r="G22413" s="129"/>
      <c r="H22413" s="129"/>
    </row>
    <row r="22414" spans="1:8" x14ac:dyDescent="0.3">
      <c r="A22414" s="128"/>
      <c r="B22414" s="128"/>
      <c r="D22414" s="128"/>
      <c r="E22414" s="128"/>
      <c r="G22414" s="129"/>
      <c r="H22414" s="129"/>
    </row>
    <row r="22415" spans="1:8" x14ac:dyDescent="0.3">
      <c r="A22415" s="128"/>
      <c r="B22415" s="128"/>
      <c r="D22415" s="128"/>
      <c r="E22415" s="128"/>
      <c r="G22415" s="129"/>
      <c r="H22415" s="129"/>
    </row>
    <row r="22416" spans="1:8" x14ac:dyDescent="0.3">
      <c r="A22416" s="128"/>
      <c r="B22416" s="128"/>
      <c r="D22416" s="128"/>
      <c r="E22416" s="128"/>
      <c r="G22416" s="129"/>
      <c r="H22416" s="129"/>
    </row>
    <row r="22417" spans="1:8" x14ac:dyDescent="0.3">
      <c r="A22417" s="128"/>
      <c r="B22417" s="128"/>
      <c r="D22417" s="128"/>
      <c r="E22417" s="128"/>
      <c r="G22417" s="129"/>
      <c r="H22417" s="129"/>
    </row>
    <row r="22418" spans="1:8" x14ac:dyDescent="0.3">
      <c r="A22418" s="128"/>
      <c r="B22418" s="128"/>
      <c r="D22418" s="128"/>
      <c r="E22418" s="128"/>
      <c r="G22418" s="129"/>
      <c r="H22418" s="129"/>
    </row>
    <row r="22419" spans="1:8" x14ac:dyDescent="0.3">
      <c r="A22419" s="128"/>
      <c r="B22419" s="128"/>
      <c r="D22419" s="128"/>
      <c r="E22419" s="128"/>
      <c r="G22419" s="129"/>
      <c r="H22419" s="129"/>
    </row>
    <row r="22420" spans="1:8" x14ac:dyDescent="0.3">
      <c r="A22420" s="128"/>
      <c r="B22420" s="128"/>
      <c r="D22420" s="128"/>
      <c r="E22420" s="128"/>
      <c r="G22420" s="129"/>
      <c r="H22420" s="129"/>
    </row>
    <row r="22421" spans="1:8" x14ac:dyDescent="0.3">
      <c r="A22421" s="128"/>
      <c r="B22421" s="128"/>
      <c r="D22421" s="128"/>
      <c r="E22421" s="128"/>
      <c r="G22421" s="129"/>
      <c r="H22421" s="129"/>
    </row>
    <row r="22422" spans="1:8" x14ac:dyDescent="0.3">
      <c r="A22422" s="128"/>
      <c r="B22422" s="128"/>
      <c r="D22422" s="128"/>
      <c r="E22422" s="128"/>
      <c r="G22422" s="129"/>
      <c r="H22422" s="129"/>
    </row>
    <row r="22423" spans="1:8" x14ac:dyDescent="0.3">
      <c r="A22423" s="128"/>
      <c r="B22423" s="128"/>
      <c r="D22423" s="128"/>
      <c r="E22423" s="128"/>
      <c r="G22423" s="129"/>
      <c r="H22423" s="129"/>
    </row>
    <row r="22424" spans="1:8" x14ac:dyDescent="0.3">
      <c r="A22424" s="128"/>
      <c r="B22424" s="128"/>
      <c r="D22424" s="128"/>
      <c r="E22424" s="128"/>
      <c r="G22424" s="129"/>
      <c r="H22424" s="129"/>
    </row>
    <row r="22425" spans="1:8" x14ac:dyDescent="0.3">
      <c r="A22425" s="128"/>
      <c r="B22425" s="128"/>
      <c r="D22425" s="128"/>
      <c r="E22425" s="128"/>
      <c r="G22425" s="129"/>
      <c r="H22425" s="129"/>
    </row>
    <row r="22426" spans="1:8" x14ac:dyDescent="0.3">
      <c r="A22426" s="128"/>
      <c r="B22426" s="128"/>
      <c r="D22426" s="128"/>
      <c r="E22426" s="128"/>
      <c r="G22426" s="129"/>
      <c r="H22426" s="129"/>
    </row>
    <row r="22427" spans="1:8" x14ac:dyDescent="0.3">
      <c r="A22427" s="128"/>
      <c r="B22427" s="128"/>
      <c r="D22427" s="128"/>
      <c r="E22427" s="128"/>
      <c r="G22427" s="129"/>
      <c r="H22427" s="129"/>
    </row>
    <row r="22428" spans="1:8" x14ac:dyDescent="0.3">
      <c r="A22428" s="128"/>
      <c r="B22428" s="128"/>
      <c r="D22428" s="128"/>
      <c r="E22428" s="128"/>
      <c r="G22428" s="129"/>
      <c r="H22428" s="129"/>
    </row>
    <row r="22429" spans="1:8" x14ac:dyDescent="0.3">
      <c r="A22429" s="128"/>
      <c r="B22429" s="128"/>
      <c r="D22429" s="128"/>
      <c r="E22429" s="128"/>
      <c r="G22429" s="129"/>
      <c r="H22429" s="129"/>
    </row>
    <row r="22430" spans="1:8" x14ac:dyDescent="0.3">
      <c r="A22430" s="128"/>
      <c r="B22430" s="128"/>
      <c r="D22430" s="128"/>
      <c r="E22430" s="128"/>
      <c r="G22430" s="129"/>
      <c r="H22430" s="129"/>
    </row>
    <row r="22431" spans="1:8" x14ac:dyDescent="0.3">
      <c r="A22431" s="128"/>
      <c r="B22431" s="128"/>
      <c r="D22431" s="128"/>
      <c r="E22431" s="128"/>
      <c r="G22431" s="129"/>
      <c r="H22431" s="129"/>
    </row>
    <row r="22432" spans="1:8" x14ac:dyDescent="0.3">
      <c r="A22432" s="128"/>
      <c r="B22432" s="128"/>
      <c r="D22432" s="128"/>
      <c r="E22432" s="128"/>
      <c r="G22432" s="129"/>
      <c r="H22432" s="129"/>
    </row>
    <row r="22433" spans="1:8" x14ac:dyDescent="0.3">
      <c r="A22433" s="128"/>
      <c r="B22433" s="128"/>
      <c r="D22433" s="128"/>
      <c r="E22433" s="128"/>
      <c r="G22433" s="129"/>
      <c r="H22433" s="129"/>
    </row>
    <row r="22434" spans="1:8" x14ac:dyDescent="0.3">
      <c r="A22434" s="128"/>
      <c r="B22434" s="128"/>
      <c r="D22434" s="128"/>
      <c r="E22434" s="128"/>
      <c r="G22434" s="129"/>
      <c r="H22434" s="129"/>
    </row>
    <row r="22435" spans="1:8" x14ac:dyDescent="0.3">
      <c r="A22435" s="128"/>
      <c r="B22435" s="128"/>
      <c r="D22435" s="128"/>
      <c r="E22435" s="128"/>
      <c r="G22435" s="129"/>
      <c r="H22435" s="129"/>
    </row>
    <row r="22436" spans="1:8" x14ac:dyDescent="0.3">
      <c r="A22436" s="128"/>
      <c r="B22436" s="128"/>
      <c r="D22436" s="128"/>
      <c r="E22436" s="128"/>
      <c r="G22436" s="129"/>
      <c r="H22436" s="129"/>
    </row>
    <row r="22437" spans="1:8" x14ac:dyDescent="0.3">
      <c r="A22437" s="128"/>
      <c r="B22437" s="128"/>
      <c r="D22437" s="128"/>
      <c r="E22437" s="128"/>
      <c r="G22437" s="129"/>
      <c r="H22437" s="129"/>
    </row>
    <row r="22438" spans="1:8" x14ac:dyDescent="0.3">
      <c r="A22438" s="128"/>
      <c r="B22438" s="128"/>
      <c r="D22438" s="128"/>
      <c r="E22438" s="128"/>
      <c r="G22438" s="129"/>
      <c r="H22438" s="129"/>
    </row>
    <row r="22439" spans="1:8" x14ac:dyDescent="0.3">
      <c r="A22439" s="128"/>
      <c r="B22439" s="128"/>
      <c r="D22439" s="128"/>
      <c r="E22439" s="128"/>
      <c r="G22439" s="129"/>
      <c r="H22439" s="129"/>
    </row>
    <row r="22440" spans="1:8" x14ac:dyDescent="0.3">
      <c r="A22440" s="128"/>
      <c r="B22440" s="128"/>
      <c r="D22440" s="128"/>
      <c r="E22440" s="128"/>
      <c r="G22440" s="129"/>
      <c r="H22440" s="129"/>
    </row>
    <row r="22441" spans="1:8" x14ac:dyDescent="0.3">
      <c r="A22441" s="128"/>
      <c r="B22441" s="128"/>
      <c r="D22441" s="128"/>
      <c r="E22441" s="128"/>
      <c r="G22441" s="129"/>
      <c r="H22441" s="129"/>
    </row>
    <row r="22442" spans="1:8" x14ac:dyDescent="0.3">
      <c r="A22442" s="128"/>
      <c r="B22442" s="128"/>
      <c r="D22442" s="128"/>
      <c r="E22442" s="128"/>
      <c r="G22442" s="129"/>
      <c r="H22442" s="129"/>
    </row>
    <row r="22443" spans="1:8" x14ac:dyDescent="0.3">
      <c r="A22443" s="128"/>
      <c r="B22443" s="128"/>
      <c r="D22443" s="128"/>
      <c r="E22443" s="128"/>
      <c r="G22443" s="129"/>
      <c r="H22443" s="129"/>
    </row>
    <row r="22444" spans="1:8" x14ac:dyDescent="0.3">
      <c r="A22444" s="128"/>
      <c r="B22444" s="128"/>
      <c r="D22444" s="128"/>
      <c r="E22444" s="128"/>
      <c r="G22444" s="129"/>
      <c r="H22444" s="129"/>
    </row>
    <row r="22445" spans="1:8" x14ac:dyDescent="0.3">
      <c r="A22445" s="128"/>
      <c r="B22445" s="128"/>
      <c r="D22445" s="128"/>
      <c r="E22445" s="128"/>
      <c r="G22445" s="129"/>
      <c r="H22445" s="129"/>
    </row>
    <row r="22446" spans="1:8" x14ac:dyDescent="0.3">
      <c r="A22446" s="128"/>
      <c r="B22446" s="128"/>
      <c r="D22446" s="128"/>
      <c r="E22446" s="128"/>
      <c r="G22446" s="129"/>
      <c r="H22446" s="129"/>
    </row>
    <row r="22447" spans="1:8" x14ac:dyDescent="0.3">
      <c r="A22447" s="128"/>
      <c r="B22447" s="128"/>
      <c r="D22447" s="128"/>
      <c r="E22447" s="128"/>
      <c r="G22447" s="129"/>
      <c r="H22447" s="129"/>
    </row>
    <row r="22448" spans="1:8" x14ac:dyDescent="0.3">
      <c r="A22448" s="128"/>
      <c r="B22448" s="128"/>
      <c r="D22448" s="128"/>
      <c r="E22448" s="128"/>
      <c r="G22448" s="129"/>
      <c r="H22448" s="129"/>
    </row>
    <row r="22449" spans="1:8" x14ac:dyDescent="0.3">
      <c r="A22449" s="128"/>
      <c r="B22449" s="128"/>
      <c r="D22449" s="128"/>
      <c r="E22449" s="128"/>
      <c r="G22449" s="129"/>
      <c r="H22449" s="129"/>
    </row>
    <row r="22450" spans="1:8" x14ac:dyDescent="0.3">
      <c r="A22450" s="128"/>
      <c r="B22450" s="128"/>
      <c r="D22450" s="128"/>
      <c r="E22450" s="128"/>
      <c r="G22450" s="129"/>
      <c r="H22450" s="129"/>
    </row>
    <row r="22451" spans="1:8" x14ac:dyDescent="0.3">
      <c r="A22451" s="128"/>
      <c r="B22451" s="128"/>
      <c r="D22451" s="128"/>
      <c r="E22451" s="128"/>
      <c r="G22451" s="129"/>
      <c r="H22451" s="129"/>
    </row>
    <row r="22452" spans="1:8" x14ac:dyDescent="0.3">
      <c r="A22452" s="128"/>
      <c r="B22452" s="128"/>
      <c r="D22452" s="128"/>
      <c r="E22452" s="128"/>
      <c r="G22452" s="129"/>
      <c r="H22452" s="129"/>
    </row>
    <row r="22453" spans="1:8" x14ac:dyDescent="0.3">
      <c r="A22453" s="128"/>
      <c r="B22453" s="128"/>
      <c r="D22453" s="128"/>
      <c r="E22453" s="128"/>
      <c r="G22453" s="129"/>
      <c r="H22453" s="129"/>
    </row>
    <row r="22454" spans="1:8" x14ac:dyDescent="0.3">
      <c r="A22454" s="128"/>
      <c r="B22454" s="128"/>
      <c r="D22454" s="128"/>
      <c r="E22454" s="128"/>
      <c r="G22454" s="129"/>
      <c r="H22454" s="129"/>
    </row>
    <row r="22455" spans="1:8" x14ac:dyDescent="0.3">
      <c r="A22455" s="128"/>
      <c r="B22455" s="128"/>
      <c r="D22455" s="128"/>
      <c r="E22455" s="128"/>
      <c r="G22455" s="129"/>
      <c r="H22455" s="129"/>
    </row>
    <row r="22456" spans="1:8" x14ac:dyDescent="0.3">
      <c r="A22456" s="128"/>
      <c r="B22456" s="128"/>
      <c r="D22456" s="128"/>
      <c r="E22456" s="128"/>
      <c r="G22456" s="129"/>
      <c r="H22456" s="129"/>
    </row>
    <row r="22457" spans="1:8" x14ac:dyDescent="0.3">
      <c r="A22457" s="128"/>
      <c r="B22457" s="128"/>
      <c r="D22457" s="128"/>
      <c r="E22457" s="128"/>
      <c r="G22457" s="129"/>
      <c r="H22457" s="129"/>
    </row>
    <row r="22458" spans="1:8" x14ac:dyDescent="0.3">
      <c r="A22458" s="128"/>
      <c r="B22458" s="128"/>
      <c r="D22458" s="128"/>
      <c r="E22458" s="128"/>
      <c r="G22458" s="129"/>
      <c r="H22458" s="129"/>
    </row>
    <row r="22459" spans="1:8" x14ac:dyDescent="0.3">
      <c r="A22459" s="128"/>
      <c r="B22459" s="128"/>
      <c r="D22459" s="128"/>
      <c r="E22459" s="128"/>
      <c r="G22459" s="129"/>
      <c r="H22459" s="129"/>
    </row>
    <row r="22460" spans="1:8" x14ac:dyDescent="0.3">
      <c r="A22460" s="128"/>
      <c r="B22460" s="128"/>
      <c r="D22460" s="128"/>
      <c r="E22460" s="128"/>
      <c r="G22460" s="129"/>
      <c r="H22460" s="129"/>
    </row>
    <row r="22461" spans="1:8" x14ac:dyDescent="0.3">
      <c r="A22461" s="128"/>
      <c r="B22461" s="128"/>
      <c r="D22461" s="128"/>
      <c r="E22461" s="128"/>
      <c r="G22461" s="129"/>
      <c r="H22461" s="129"/>
    </row>
    <row r="22462" spans="1:8" x14ac:dyDescent="0.3">
      <c r="A22462" s="128"/>
      <c r="B22462" s="128"/>
      <c r="D22462" s="128"/>
      <c r="E22462" s="128"/>
      <c r="G22462" s="129"/>
      <c r="H22462" s="129"/>
    </row>
    <row r="22463" spans="1:8" x14ac:dyDescent="0.3">
      <c r="A22463" s="128"/>
      <c r="B22463" s="128"/>
      <c r="D22463" s="128"/>
      <c r="E22463" s="128"/>
      <c r="G22463" s="129"/>
      <c r="H22463" s="129"/>
    </row>
    <row r="22464" spans="1:8" x14ac:dyDescent="0.3">
      <c r="A22464" s="128"/>
      <c r="B22464" s="128"/>
      <c r="D22464" s="128"/>
      <c r="E22464" s="128"/>
      <c r="G22464" s="129"/>
      <c r="H22464" s="129"/>
    </row>
    <row r="22465" spans="1:8" x14ac:dyDescent="0.3">
      <c r="A22465" s="128"/>
      <c r="B22465" s="128"/>
      <c r="D22465" s="128"/>
      <c r="E22465" s="128"/>
      <c r="G22465" s="129"/>
      <c r="H22465" s="129"/>
    </row>
    <row r="22466" spans="1:8" x14ac:dyDescent="0.3">
      <c r="A22466" s="128"/>
      <c r="B22466" s="128"/>
      <c r="D22466" s="128"/>
      <c r="E22466" s="128"/>
      <c r="G22466" s="129"/>
      <c r="H22466" s="129"/>
    </row>
    <row r="22467" spans="1:8" x14ac:dyDescent="0.3">
      <c r="A22467" s="128"/>
      <c r="B22467" s="128"/>
      <c r="D22467" s="128"/>
      <c r="E22467" s="128"/>
      <c r="G22467" s="129"/>
      <c r="H22467" s="129"/>
    </row>
    <row r="22468" spans="1:8" x14ac:dyDescent="0.3">
      <c r="A22468" s="128"/>
      <c r="B22468" s="128"/>
      <c r="D22468" s="128"/>
      <c r="E22468" s="128"/>
      <c r="G22468" s="129"/>
      <c r="H22468" s="129"/>
    </row>
    <row r="22469" spans="1:8" x14ac:dyDescent="0.3">
      <c r="A22469" s="128"/>
      <c r="B22469" s="128"/>
      <c r="D22469" s="128"/>
      <c r="E22469" s="128"/>
      <c r="G22469" s="129"/>
      <c r="H22469" s="129"/>
    </row>
    <row r="22470" spans="1:8" x14ac:dyDescent="0.3">
      <c r="A22470" s="128"/>
      <c r="B22470" s="128"/>
      <c r="D22470" s="128"/>
      <c r="E22470" s="128"/>
      <c r="G22470" s="129"/>
      <c r="H22470" s="129"/>
    </row>
    <row r="22471" spans="1:8" x14ac:dyDescent="0.3">
      <c r="A22471" s="128"/>
      <c r="B22471" s="128"/>
      <c r="D22471" s="128"/>
      <c r="E22471" s="128"/>
      <c r="G22471" s="129"/>
      <c r="H22471" s="129"/>
    </row>
    <row r="22472" spans="1:8" x14ac:dyDescent="0.3">
      <c r="A22472" s="128"/>
      <c r="B22472" s="128"/>
      <c r="D22472" s="128"/>
      <c r="E22472" s="128"/>
      <c r="G22472" s="129"/>
      <c r="H22472" s="129"/>
    </row>
    <row r="22473" spans="1:8" x14ac:dyDescent="0.3">
      <c r="A22473" s="128"/>
      <c r="B22473" s="128"/>
      <c r="D22473" s="128"/>
      <c r="E22473" s="128"/>
      <c r="G22473" s="129"/>
      <c r="H22473" s="129"/>
    </row>
    <row r="22474" spans="1:8" x14ac:dyDescent="0.3">
      <c r="A22474" s="128"/>
      <c r="B22474" s="128"/>
      <c r="D22474" s="128"/>
      <c r="E22474" s="128"/>
      <c r="G22474" s="129"/>
      <c r="H22474" s="129"/>
    </row>
    <row r="22475" spans="1:8" x14ac:dyDescent="0.3">
      <c r="A22475" s="128"/>
      <c r="B22475" s="128"/>
      <c r="D22475" s="128"/>
      <c r="E22475" s="128"/>
      <c r="G22475" s="129"/>
      <c r="H22475" s="129"/>
    </row>
    <row r="22476" spans="1:8" x14ac:dyDescent="0.3">
      <c r="A22476" s="128"/>
      <c r="B22476" s="128"/>
      <c r="D22476" s="128"/>
      <c r="E22476" s="128"/>
      <c r="G22476" s="129"/>
      <c r="H22476" s="129"/>
    </row>
    <row r="22477" spans="1:8" x14ac:dyDescent="0.3">
      <c r="A22477" s="128"/>
      <c r="B22477" s="128"/>
      <c r="D22477" s="128"/>
      <c r="E22477" s="128"/>
      <c r="G22477" s="129"/>
      <c r="H22477" s="129"/>
    </row>
    <row r="22478" spans="1:8" x14ac:dyDescent="0.3">
      <c r="A22478" s="128"/>
      <c r="B22478" s="128"/>
      <c r="D22478" s="128"/>
      <c r="E22478" s="128"/>
      <c r="G22478" s="129"/>
      <c r="H22478" s="129"/>
    </row>
    <row r="22479" spans="1:8" x14ac:dyDescent="0.3">
      <c r="A22479" s="128"/>
      <c r="B22479" s="128"/>
      <c r="D22479" s="128"/>
      <c r="E22479" s="128"/>
      <c r="G22479" s="129"/>
      <c r="H22479" s="129"/>
    </row>
    <row r="22480" spans="1:8" x14ac:dyDescent="0.3">
      <c r="A22480" s="128"/>
      <c r="B22480" s="128"/>
      <c r="D22480" s="128"/>
      <c r="E22480" s="128"/>
      <c r="G22480" s="129"/>
      <c r="H22480" s="129"/>
    </row>
    <row r="22481" spans="1:8" x14ac:dyDescent="0.3">
      <c r="A22481" s="128"/>
      <c r="B22481" s="128"/>
      <c r="D22481" s="128"/>
      <c r="E22481" s="128"/>
      <c r="G22481" s="129"/>
      <c r="H22481" s="129"/>
    </row>
    <row r="22482" spans="1:8" x14ac:dyDescent="0.3">
      <c r="A22482" s="128"/>
      <c r="B22482" s="128"/>
      <c r="D22482" s="128"/>
      <c r="E22482" s="128"/>
      <c r="G22482" s="129"/>
      <c r="H22482" s="129"/>
    </row>
    <row r="22483" spans="1:8" x14ac:dyDescent="0.3">
      <c r="A22483" s="128"/>
      <c r="B22483" s="128"/>
      <c r="D22483" s="128"/>
      <c r="E22483" s="128"/>
      <c r="G22483" s="129"/>
      <c r="H22483" s="129"/>
    </row>
    <row r="22484" spans="1:8" x14ac:dyDescent="0.3">
      <c r="A22484" s="128"/>
      <c r="B22484" s="128"/>
      <c r="D22484" s="128"/>
      <c r="E22484" s="128"/>
      <c r="G22484" s="129"/>
      <c r="H22484" s="129"/>
    </row>
    <row r="22485" spans="1:8" x14ac:dyDescent="0.3">
      <c r="A22485" s="128"/>
      <c r="B22485" s="128"/>
      <c r="D22485" s="128"/>
      <c r="E22485" s="128"/>
      <c r="G22485" s="129"/>
      <c r="H22485" s="129"/>
    </row>
    <row r="22486" spans="1:8" x14ac:dyDescent="0.3">
      <c r="A22486" s="128"/>
      <c r="B22486" s="128"/>
      <c r="D22486" s="128"/>
      <c r="E22486" s="128"/>
      <c r="G22486" s="129"/>
      <c r="H22486" s="129"/>
    </row>
    <row r="22487" spans="1:8" x14ac:dyDescent="0.3">
      <c r="A22487" s="128"/>
      <c r="B22487" s="128"/>
      <c r="D22487" s="128"/>
      <c r="E22487" s="128"/>
      <c r="G22487" s="129"/>
      <c r="H22487" s="129"/>
    </row>
    <row r="22488" spans="1:8" x14ac:dyDescent="0.3">
      <c r="A22488" s="128"/>
      <c r="B22488" s="128"/>
      <c r="D22488" s="128"/>
      <c r="E22488" s="128"/>
      <c r="G22488" s="129"/>
      <c r="H22488" s="129"/>
    </row>
    <row r="22489" spans="1:8" x14ac:dyDescent="0.3">
      <c r="A22489" s="128"/>
      <c r="B22489" s="128"/>
      <c r="D22489" s="128"/>
      <c r="E22489" s="128"/>
      <c r="G22489" s="129"/>
      <c r="H22489" s="129"/>
    </row>
    <row r="22490" spans="1:8" x14ac:dyDescent="0.3">
      <c r="A22490" s="128"/>
      <c r="B22490" s="128"/>
      <c r="D22490" s="128"/>
      <c r="E22490" s="128"/>
      <c r="G22490" s="129"/>
      <c r="H22490" s="129"/>
    </row>
    <row r="22491" spans="1:8" x14ac:dyDescent="0.3">
      <c r="A22491" s="128"/>
      <c r="B22491" s="128"/>
      <c r="D22491" s="128"/>
      <c r="E22491" s="128"/>
      <c r="G22491" s="129"/>
      <c r="H22491" s="129"/>
    </row>
    <row r="22492" spans="1:8" x14ac:dyDescent="0.3">
      <c r="A22492" s="128"/>
      <c r="B22492" s="128"/>
      <c r="D22492" s="128"/>
      <c r="E22492" s="128"/>
      <c r="G22492" s="129"/>
      <c r="H22492" s="129"/>
    </row>
    <row r="22493" spans="1:8" x14ac:dyDescent="0.3">
      <c r="A22493" s="128"/>
      <c r="B22493" s="128"/>
      <c r="D22493" s="128"/>
      <c r="E22493" s="128"/>
      <c r="G22493" s="129"/>
      <c r="H22493" s="129"/>
    </row>
    <row r="22494" spans="1:8" x14ac:dyDescent="0.3">
      <c r="A22494" s="128"/>
      <c r="B22494" s="128"/>
      <c r="D22494" s="128"/>
      <c r="E22494" s="128"/>
      <c r="G22494" s="129"/>
      <c r="H22494" s="129"/>
    </row>
    <row r="22495" spans="1:8" x14ac:dyDescent="0.3">
      <c r="A22495" s="128"/>
      <c r="B22495" s="128"/>
      <c r="D22495" s="128"/>
      <c r="E22495" s="128"/>
      <c r="G22495" s="129"/>
      <c r="H22495" s="129"/>
    </row>
    <row r="22496" spans="1:8" x14ac:dyDescent="0.3">
      <c r="A22496" s="128"/>
      <c r="B22496" s="128"/>
      <c r="D22496" s="128"/>
      <c r="E22496" s="128"/>
      <c r="G22496" s="129"/>
      <c r="H22496" s="129"/>
    </row>
    <row r="22497" spans="1:8" x14ac:dyDescent="0.3">
      <c r="A22497" s="128"/>
      <c r="B22497" s="128"/>
      <c r="D22497" s="128"/>
      <c r="E22497" s="128"/>
      <c r="G22497" s="129"/>
      <c r="H22497" s="129"/>
    </row>
    <row r="22498" spans="1:8" x14ac:dyDescent="0.3">
      <c r="A22498" s="128"/>
      <c r="B22498" s="128"/>
      <c r="D22498" s="128"/>
      <c r="E22498" s="128"/>
      <c r="G22498" s="129"/>
      <c r="H22498" s="129"/>
    </row>
    <row r="22499" spans="1:8" x14ac:dyDescent="0.3">
      <c r="A22499" s="128"/>
      <c r="B22499" s="128"/>
      <c r="D22499" s="128"/>
      <c r="E22499" s="128"/>
      <c r="G22499" s="129"/>
      <c r="H22499" s="129"/>
    </row>
    <row r="22500" spans="1:8" x14ac:dyDescent="0.3">
      <c r="A22500" s="128"/>
      <c r="B22500" s="128"/>
      <c r="D22500" s="128"/>
      <c r="E22500" s="128"/>
      <c r="G22500" s="129"/>
      <c r="H22500" s="129"/>
    </row>
    <row r="22501" spans="1:8" x14ac:dyDescent="0.3">
      <c r="A22501" s="128"/>
      <c r="B22501" s="128"/>
      <c r="D22501" s="128"/>
      <c r="E22501" s="128"/>
      <c r="G22501" s="129"/>
      <c r="H22501" s="129"/>
    </row>
    <row r="22502" spans="1:8" x14ac:dyDescent="0.3">
      <c r="A22502" s="128"/>
      <c r="B22502" s="128"/>
      <c r="D22502" s="128"/>
      <c r="E22502" s="128"/>
      <c r="G22502" s="129"/>
      <c r="H22502" s="129"/>
    </row>
    <row r="22503" spans="1:8" x14ac:dyDescent="0.3">
      <c r="A22503" s="128"/>
      <c r="B22503" s="128"/>
      <c r="D22503" s="128"/>
      <c r="E22503" s="128"/>
      <c r="G22503" s="129"/>
      <c r="H22503" s="129"/>
    </row>
    <row r="22504" spans="1:8" x14ac:dyDescent="0.3">
      <c r="A22504" s="128"/>
      <c r="B22504" s="128"/>
      <c r="D22504" s="128"/>
      <c r="E22504" s="128"/>
      <c r="G22504" s="129"/>
      <c r="H22504" s="129"/>
    </row>
    <row r="22505" spans="1:8" x14ac:dyDescent="0.3">
      <c r="A22505" s="128"/>
      <c r="B22505" s="128"/>
      <c r="D22505" s="128"/>
      <c r="E22505" s="128"/>
      <c r="G22505" s="129"/>
      <c r="H22505" s="129"/>
    </row>
    <row r="22506" spans="1:8" x14ac:dyDescent="0.3">
      <c r="A22506" s="128"/>
      <c r="B22506" s="128"/>
      <c r="D22506" s="128"/>
      <c r="E22506" s="128"/>
      <c r="G22506" s="129"/>
      <c r="H22506" s="129"/>
    </row>
    <row r="22507" spans="1:8" x14ac:dyDescent="0.3">
      <c r="A22507" s="128"/>
      <c r="B22507" s="128"/>
      <c r="D22507" s="128"/>
      <c r="E22507" s="128"/>
      <c r="G22507" s="129"/>
      <c r="H22507" s="129"/>
    </row>
    <row r="22508" spans="1:8" x14ac:dyDescent="0.3">
      <c r="A22508" s="128"/>
      <c r="B22508" s="128"/>
      <c r="D22508" s="128"/>
      <c r="E22508" s="128"/>
      <c r="G22508" s="129"/>
      <c r="H22508" s="129"/>
    </row>
    <row r="22509" spans="1:8" x14ac:dyDescent="0.3">
      <c r="A22509" s="128"/>
      <c r="B22509" s="128"/>
      <c r="D22509" s="128"/>
      <c r="E22509" s="128"/>
      <c r="G22509" s="129"/>
      <c r="H22509" s="129"/>
    </row>
    <row r="22510" spans="1:8" x14ac:dyDescent="0.3">
      <c r="A22510" s="128"/>
      <c r="B22510" s="128"/>
      <c r="D22510" s="128"/>
      <c r="E22510" s="128"/>
      <c r="G22510" s="129"/>
      <c r="H22510" s="129"/>
    </row>
    <row r="22511" spans="1:8" x14ac:dyDescent="0.3">
      <c r="A22511" s="128"/>
      <c r="B22511" s="128"/>
      <c r="D22511" s="128"/>
      <c r="E22511" s="128"/>
      <c r="G22511" s="129"/>
      <c r="H22511" s="129"/>
    </row>
    <row r="22512" spans="1:8" x14ac:dyDescent="0.3">
      <c r="A22512" s="128"/>
      <c r="B22512" s="128"/>
      <c r="D22512" s="128"/>
      <c r="E22512" s="128"/>
      <c r="G22512" s="129"/>
      <c r="H22512" s="129"/>
    </row>
    <row r="22513" spans="1:8" x14ac:dyDescent="0.3">
      <c r="A22513" s="128"/>
      <c r="B22513" s="128"/>
      <c r="D22513" s="128"/>
      <c r="E22513" s="128"/>
      <c r="G22513" s="129"/>
      <c r="H22513" s="129"/>
    </row>
    <row r="22514" spans="1:8" x14ac:dyDescent="0.3">
      <c r="A22514" s="128"/>
      <c r="B22514" s="128"/>
      <c r="D22514" s="128"/>
      <c r="E22514" s="128"/>
      <c r="G22514" s="129"/>
      <c r="H22514" s="129"/>
    </row>
    <row r="22515" spans="1:8" x14ac:dyDescent="0.3">
      <c r="A22515" s="128"/>
      <c r="B22515" s="128"/>
      <c r="D22515" s="128"/>
      <c r="E22515" s="128"/>
      <c r="G22515" s="129"/>
      <c r="H22515" s="129"/>
    </row>
    <row r="22516" spans="1:8" x14ac:dyDescent="0.3">
      <c r="A22516" s="128"/>
      <c r="B22516" s="128"/>
      <c r="D22516" s="128"/>
      <c r="E22516" s="128"/>
      <c r="G22516" s="129"/>
      <c r="H22516" s="129"/>
    </row>
    <row r="22517" spans="1:8" x14ac:dyDescent="0.3">
      <c r="A22517" s="128"/>
      <c r="B22517" s="128"/>
      <c r="D22517" s="128"/>
      <c r="E22517" s="128"/>
      <c r="G22517" s="129"/>
      <c r="H22517" s="129"/>
    </row>
    <row r="22518" spans="1:8" x14ac:dyDescent="0.3">
      <c r="A22518" s="128"/>
      <c r="B22518" s="128"/>
      <c r="D22518" s="128"/>
      <c r="E22518" s="128"/>
      <c r="G22518" s="129"/>
      <c r="H22518" s="129"/>
    </row>
    <row r="22519" spans="1:8" x14ac:dyDescent="0.3">
      <c r="A22519" s="128"/>
      <c r="B22519" s="128"/>
      <c r="D22519" s="128"/>
      <c r="E22519" s="128"/>
      <c r="G22519" s="129"/>
      <c r="H22519" s="129"/>
    </row>
    <row r="22520" spans="1:8" x14ac:dyDescent="0.3">
      <c r="A22520" s="128"/>
      <c r="B22520" s="128"/>
      <c r="D22520" s="128"/>
      <c r="E22520" s="128"/>
      <c r="G22520" s="129"/>
      <c r="H22520" s="129"/>
    </row>
    <row r="22521" spans="1:8" x14ac:dyDescent="0.3">
      <c r="A22521" s="128"/>
      <c r="B22521" s="128"/>
      <c r="D22521" s="128"/>
      <c r="E22521" s="128"/>
      <c r="G22521" s="129"/>
      <c r="H22521" s="129"/>
    </row>
    <row r="22522" spans="1:8" x14ac:dyDescent="0.3">
      <c r="A22522" s="128"/>
      <c r="B22522" s="128"/>
      <c r="D22522" s="128"/>
      <c r="E22522" s="128"/>
      <c r="G22522" s="129"/>
      <c r="H22522" s="129"/>
    </row>
    <row r="22523" spans="1:8" x14ac:dyDescent="0.3">
      <c r="A22523" s="128"/>
      <c r="B22523" s="128"/>
      <c r="D22523" s="128"/>
      <c r="E22523" s="128"/>
      <c r="G22523" s="129"/>
      <c r="H22523" s="129"/>
    </row>
    <row r="22524" spans="1:8" x14ac:dyDescent="0.3">
      <c r="A22524" s="128"/>
      <c r="B22524" s="128"/>
      <c r="D22524" s="128"/>
      <c r="E22524" s="128"/>
      <c r="G22524" s="129"/>
      <c r="H22524" s="129"/>
    </row>
    <row r="22525" spans="1:8" x14ac:dyDescent="0.3">
      <c r="A22525" s="128"/>
      <c r="B22525" s="128"/>
      <c r="D22525" s="128"/>
      <c r="E22525" s="128"/>
      <c r="G22525" s="129"/>
      <c r="H22525" s="129"/>
    </row>
    <row r="22526" spans="1:8" x14ac:dyDescent="0.3">
      <c r="A22526" s="128"/>
      <c r="B22526" s="128"/>
      <c r="D22526" s="128"/>
      <c r="E22526" s="128"/>
      <c r="G22526" s="129"/>
      <c r="H22526" s="129"/>
    </row>
    <row r="22527" spans="1:8" x14ac:dyDescent="0.3">
      <c r="A22527" s="128"/>
      <c r="B22527" s="128"/>
      <c r="D22527" s="128"/>
      <c r="E22527" s="128"/>
      <c r="G22527" s="129"/>
      <c r="H22527" s="129"/>
    </row>
    <row r="22528" spans="1:8" x14ac:dyDescent="0.3">
      <c r="A22528" s="128"/>
      <c r="B22528" s="128"/>
      <c r="D22528" s="128"/>
      <c r="E22528" s="128"/>
      <c r="G22528" s="129"/>
      <c r="H22528" s="129"/>
    </row>
    <row r="22529" spans="1:8" x14ac:dyDescent="0.3">
      <c r="A22529" s="128"/>
      <c r="B22529" s="128"/>
      <c r="D22529" s="128"/>
      <c r="E22529" s="128"/>
      <c r="G22529" s="129"/>
      <c r="H22529" s="129"/>
    </row>
    <row r="22530" spans="1:8" x14ac:dyDescent="0.3">
      <c r="A22530" s="128"/>
      <c r="B22530" s="128"/>
      <c r="D22530" s="128"/>
      <c r="E22530" s="128"/>
      <c r="G22530" s="129"/>
      <c r="H22530" s="129"/>
    </row>
    <row r="22531" spans="1:8" x14ac:dyDescent="0.3">
      <c r="A22531" s="128"/>
      <c r="B22531" s="128"/>
      <c r="D22531" s="128"/>
      <c r="E22531" s="128"/>
      <c r="G22531" s="129"/>
      <c r="H22531" s="129"/>
    </row>
    <row r="22532" spans="1:8" x14ac:dyDescent="0.3">
      <c r="A22532" s="128"/>
      <c r="B22532" s="128"/>
      <c r="D22532" s="128"/>
      <c r="E22532" s="128"/>
      <c r="G22532" s="129"/>
      <c r="H22532" s="129"/>
    </row>
    <row r="22533" spans="1:8" x14ac:dyDescent="0.3">
      <c r="A22533" s="128"/>
      <c r="B22533" s="128"/>
      <c r="D22533" s="128"/>
      <c r="E22533" s="128"/>
      <c r="G22533" s="129"/>
      <c r="H22533" s="129"/>
    </row>
    <row r="22534" spans="1:8" x14ac:dyDescent="0.3">
      <c r="A22534" s="128"/>
      <c r="B22534" s="128"/>
      <c r="D22534" s="128"/>
      <c r="E22534" s="128"/>
      <c r="G22534" s="129"/>
      <c r="H22534" s="129"/>
    </row>
    <row r="22535" spans="1:8" x14ac:dyDescent="0.3">
      <c r="A22535" s="128"/>
      <c r="B22535" s="128"/>
      <c r="D22535" s="128"/>
      <c r="E22535" s="128"/>
      <c r="G22535" s="129"/>
      <c r="H22535" s="129"/>
    </row>
    <row r="22536" spans="1:8" x14ac:dyDescent="0.3">
      <c r="A22536" s="128"/>
      <c r="B22536" s="128"/>
      <c r="D22536" s="128"/>
      <c r="E22536" s="128"/>
      <c r="G22536" s="129"/>
      <c r="H22536" s="129"/>
    </row>
    <row r="22537" spans="1:8" x14ac:dyDescent="0.3">
      <c r="A22537" s="128"/>
      <c r="B22537" s="128"/>
      <c r="D22537" s="128"/>
      <c r="E22537" s="128"/>
      <c r="G22537" s="129"/>
      <c r="H22537" s="129"/>
    </row>
    <row r="22538" spans="1:8" x14ac:dyDescent="0.3">
      <c r="A22538" s="128"/>
      <c r="B22538" s="128"/>
      <c r="D22538" s="128"/>
      <c r="E22538" s="128"/>
      <c r="G22538" s="129"/>
      <c r="H22538" s="129"/>
    </row>
    <row r="22539" spans="1:8" x14ac:dyDescent="0.3">
      <c r="A22539" s="128"/>
      <c r="B22539" s="128"/>
      <c r="D22539" s="128"/>
      <c r="E22539" s="128"/>
      <c r="G22539" s="129"/>
      <c r="H22539" s="129"/>
    </row>
    <row r="22540" spans="1:8" x14ac:dyDescent="0.3">
      <c r="A22540" s="128"/>
      <c r="B22540" s="128"/>
      <c r="D22540" s="128"/>
      <c r="E22540" s="128"/>
      <c r="G22540" s="129"/>
      <c r="H22540" s="129"/>
    </row>
    <row r="22541" spans="1:8" x14ac:dyDescent="0.3">
      <c r="A22541" s="128"/>
      <c r="B22541" s="128"/>
      <c r="D22541" s="128"/>
      <c r="E22541" s="128"/>
      <c r="G22541" s="129"/>
      <c r="H22541" s="129"/>
    </row>
    <row r="22542" spans="1:8" x14ac:dyDescent="0.3">
      <c r="A22542" s="128"/>
      <c r="B22542" s="128"/>
      <c r="D22542" s="128"/>
      <c r="E22542" s="128"/>
      <c r="G22542" s="129"/>
      <c r="H22542" s="129"/>
    </row>
    <row r="22543" spans="1:8" x14ac:dyDescent="0.3">
      <c r="A22543" s="128"/>
      <c r="B22543" s="128"/>
      <c r="D22543" s="128"/>
      <c r="E22543" s="128"/>
      <c r="G22543" s="129"/>
      <c r="H22543" s="129"/>
    </row>
    <row r="22544" spans="1:8" x14ac:dyDescent="0.3">
      <c r="A22544" s="128"/>
      <c r="B22544" s="128"/>
      <c r="D22544" s="128"/>
      <c r="E22544" s="128"/>
      <c r="G22544" s="129"/>
      <c r="H22544" s="129"/>
    </row>
    <row r="22545" spans="1:8" x14ac:dyDescent="0.3">
      <c r="A22545" s="128"/>
      <c r="B22545" s="128"/>
      <c r="D22545" s="128"/>
      <c r="E22545" s="128"/>
      <c r="G22545" s="129"/>
      <c r="H22545" s="129"/>
    </row>
    <row r="22546" spans="1:8" x14ac:dyDescent="0.3">
      <c r="A22546" s="128"/>
      <c r="B22546" s="128"/>
      <c r="D22546" s="128"/>
      <c r="E22546" s="128"/>
      <c r="G22546" s="129"/>
      <c r="H22546" s="129"/>
    </row>
    <row r="22547" spans="1:8" x14ac:dyDescent="0.3">
      <c r="A22547" s="128"/>
      <c r="B22547" s="128"/>
      <c r="D22547" s="128"/>
      <c r="E22547" s="128"/>
      <c r="G22547" s="129"/>
      <c r="H22547" s="129"/>
    </row>
    <row r="22548" spans="1:8" x14ac:dyDescent="0.3">
      <c r="A22548" s="128"/>
      <c r="B22548" s="128"/>
      <c r="D22548" s="128"/>
      <c r="E22548" s="128"/>
      <c r="G22548" s="129"/>
      <c r="H22548" s="129"/>
    </row>
    <row r="22549" spans="1:8" x14ac:dyDescent="0.3">
      <c r="A22549" s="128"/>
      <c r="B22549" s="128"/>
      <c r="D22549" s="128"/>
      <c r="E22549" s="128"/>
      <c r="G22549" s="129"/>
      <c r="H22549" s="129"/>
    </row>
    <row r="22550" spans="1:8" x14ac:dyDescent="0.3">
      <c r="A22550" s="128"/>
      <c r="B22550" s="128"/>
      <c r="D22550" s="128"/>
      <c r="E22550" s="128"/>
      <c r="G22550" s="129"/>
      <c r="H22550" s="129"/>
    </row>
    <row r="22551" spans="1:8" x14ac:dyDescent="0.3">
      <c r="A22551" s="128"/>
      <c r="B22551" s="128"/>
      <c r="D22551" s="128"/>
      <c r="E22551" s="128"/>
      <c r="G22551" s="129"/>
      <c r="H22551" s="129"/>
    </row>
    <row r="22552" spans="1:8" x14ac:dyDescent="0.3">
      <c r="A22552" s="128"/>
      <c r="B22552" s="128"/>
      <c r="D22552" s="128"/>
      <c r="E22552" s="128"/>
      <c r="G22552" s="129"/>
      <c r="H22552" s="129"/>
    </row>
    <row r="22553" spans="1:8" x14ac:dyDescent="0.3">
      <c r="A22553" s="128"/>
      <c r="B22553" s="128"/>
      <c r="D22553" s="128"/>
      <c r="E22553" s="128"/>
      <c r="G22553" s="129"/>
      <c r="H22553" s="129"/>
    </row>
    <row r="22554" spans="1:8" x14ac:dyDescent="0.3">
      <c r="A22554" s="128"/>
      <c r="B22554" s="128"/>
      <c r="D22554" s="128"/>
      <c r="E22554" s="128"/>
      <c r="G22554" s="129"/>
      <c r="H22554" s="129"/>
    </row>
    <row r="22555" spans="1:8" x14ac:dyDescent="0.3">
      <c r="A22555" s="128"/>
      <c r="B22555" s="128"/>
      <c r="D22555" s="128"/>
      <c r="E22555" s="128"/>
      <c r="G22555" s="129"/>
      <c r="H22555" s="129"/>
    </row>
    <row r="22556" spans="1:8" x14ac:dyDescent="0.3">
      <c r="A22556" s="128"/>
      <c r="B22556" s="128"/>
      <c r="D22556" s="128"/>
      <c r="E22556" s="128"/>
      <c r="G22556" s="129"/>
      <c r="H22556" s="129"/>
    </row>
    <row r="22557" spans="1:8" x14ac:dyDescent="0.3">
      <c r="A22557" s="128"/>
      <c r="B22557" s="128"/>
      <c r="D22557" s="128"/>
      <c r="E22557" s="128"/>
      <c r="G22557" s="129"/>
      <c r="H22557" s="129"/>
    </row>
    <row r="22558" spans="1:8" x14ac:dyDescent="0.3">
      <c r="A22558" s="128"/>
      <c r="B22558" s="128"/>
      <c r="D22558" s="128"/>
      <c r="E22558" s="128"/>
      <c r="G22558" s="129"/>
      <c r="H22558" s="129"/>
    </row>
    <row r="22559" spans="1:8" x14ac:dyDescent="0.3">
      <c r="A22559" s="128"/>
      <c r="B22559" s="128"/>
      <c r="D22559" s="128"/>
      <c r="E22559" s="128"/>
      <c r="G22559" s="129"/>
      <c r="H22559" s="129"/>
    </row>
    <row r="22560" spans="1:8" x14ac:dyDescent="0.3">
      <c r="A22560" s="128"/>
      <c r="B22560" s="128"/>
      <c r="D22560" s="128"/>
      <c r="E22560" s="128"/>
      <c r="G22560" s="129"/>
      <c r="H22560" s="129"/>
    </row>
    <row r="22561" spans="1:8" x14ac:dyDescent="0.3">
      <c r="A22561" s="128"/>
      <c r="B22561" s="128"/>
      <c r="D22561" s="128"/>
      <c r="E22561" s="128"/>
      <c r="G22561" s="129"/>
      <c r="H22561" s="129"/>
    </row>
    <row r="22562" spans="1:8" x14ac:dyDescent="0.3">
      <c r="A22562" s="128"/>
      <c r="B22562" s="128"/>
      <c r="D22562" s="128"/>
      <c r="E22562" s="128"/>
      <c r="G22562" s="129"/>
      <c r="H22562" s="129"/>
    </row>
    <row r="22563" spans="1:8" x14ac:dyDescent="0.3">
      <c r="A22563" s="128"/>
      <c r="B22563" s="128"/>
      <c r="D22563" s="128"/>
      <c r="E22563" s="128"/>
      <c r="G22563" s="129"/>
      <c r="H22563" s="129"/>
    </row>
    <row r="22564" spans="1:8" x14ac:dyDescent="0.3">
      <c r="A22564" s="128"/>
      <c r="B22564" s="128"/>
      <c r="D22564" s="128"/>
      <c r="E22564" s="128"/>
      <c r="G22564" s="129"/>
      <c r="H22564" s="129"/>
    </row>
    <row r="22565" spans="1:8" x14ac:dyDescent="0.3">
      <c r="A22565" s="128"/>
      <c r="B22565" s="128"/>
      <c r="D22565" s="128"/>
      <c r="E22565" s="128"/>
      <c r="G22565" s="129"/>
      <c r="H22565" s="129"/>
    </row>
    <row r="22566" spans="1:8" x14ac:dyDescent="0.3">
      <c r="A22566" s="128"/>
      <c r="B22566" s="128"/>
      <c r="D22566" s="128"/>
      <c r="E22566" s="128"/>
      <c r="G22566" s="129"/>
      <c r="H22566" s="129"/>
    </row>
    <row r="22567" spans="1:8" x14ac:dyDescent="0.3">
      <c r="A22567" s="128"/>
      <c r="B22567" s="128"/>
      <c r="D22567" s="128"/>
      <c r="E22567" s="128"/>
      <c r="G22567" s="129"/>
      <c r="H22567" s="129"/>
    </row>
    <row r="22568" spans="1:8" x14ac:dyDescent="0.3">
      <c r="A22568" s="128"/>
      <c r="B22568" s="128"/>
      <c r="D22568" s="128"/>
      <c r="E22568" s="128"/>
      <c r="G22568" s="129"/>
      <c r="H22568" s="129"/>
    </row>
    <row r="22569" spans="1:8" x14ac:dyDescent="0.3">
      <c r="A22569" s="128"/>
      <c r="B22569" s="128"/>
      <c r="D22569" s="128"/>
      <c r="E22569" s="128"/>
      <c r="G22569" s="129"/>
      <c r="H22569" s="129"/>
    </row>
    <row r="22570" spans="1:8" x14ac:dyDescent="0.3">
      <c r="A22570" s="128"/>
      <c r="B22570" s="128"/>
      <c r="D22570" s="128"/>
      <c r="E22570" s="128"/>
      <c r="G22570" s="129"/>
      <c r="H22570" s="129"/>
    </row>
    <row r="22571" spans="1:8" x14ac:dyDescent="0.3">
      <c r="A22571" s="128"/>
      <c r="B22571" s="128"/>
      <c r="D22571" s="128"/>
      <c r="E22571" s="128"/>
      <c r="G22571" s="129"/>
      <c r="H22571" s="129"/>
    </row>
    <row r="22572" spans="1:8" x14ac:dyDescent="0.3">
      <c r="A22572" s="128"/>
      <c r="B22572" s="128"/>
      <c r="D22572" s="128"/>
      <c r="E22572" s="128"/>
      <c r="G22572" s="129"/>
      <c r="H22572" s="129"/>
    </row>
    <row r="22573" spans="1:8" x14ac:dyDescent="0.3">
      <c r="A22573" s="128"/>
      <c r="B22573" s="128"/>
      <c r="D22573" s="128"/>
      <c r="E22573" s="128"/>
      <c r="G22573" s="129"/>
      <c r="H22573" s="129"/>
    </row>
    <row r="22574" spans="1:8" x14ac:dyDescent="0.3">
      <c r="A22574" s="128"/>
      <c r="B22574" s="128"/>
      <c r="D22574" s="128"/>
      <c r="E22574" s="128"/>
      <c r="G22574" s="129"/>
      <c r="H22574" s="129"/>
    </row>
    <row r="22575" spans="1:8" x14ac:dyDescent="0.3">
      <c r="A22575" s="128"/>
      <c r="B22575" s="128"/>
      <c r="D22575" s="128"/>
      <c r="E22575" s="128"/>
      <c r="G22575" s="129"/>
      <c r="H22575" s="129"/>
    </row>
    <row r="22576" spans="1:8" x14ac:dyDescent="0.3">
      <c r="A22576" s="128"/>
      <c r="B22576" s="128"/>
      <c r="D22576" s="128"/>
      <c r="E22576" s="128"/>
      <c r="G22576" s="129"/>
      <c r="H22576" s="129"/>
    </row>
    <row r="22577" spans="1:8" x14ac:dyDescent="0.3">
      <c r="A22577" s="128"/>
      <c r="B22577" s="128"/>
      <c r="D22577" s="128"/>
      <c r="E22577" s="128"/>
      <c r="G22577" s="129"/>
      <c r="H22577" s="129"/>
    </row>
    <row r="22578" spans="1:8" x14ac:dyDescent="0.3">
      <c r="A22578" s="128"/>
      <c r="B22578" s="128"/>
      <c r="D22578" s="128"/>
      <c r="E22578" s="128"/>
      <c r="G22578" s="129"/>
      <c r="H22578" s="129"/>
    </row>
    <row r="22579" spans="1:8" x14ac:dyDescent="0.3">
      <c r="A22579" s="128"/>
      <c r="B22579" s="128"/>
      <c r="D22579" s="128"/>
      <c r="E22579" s="128"/>
      <c r="G22579" s="129"/>
      <c r="H22579" s="129"/>
    </row>
    <row r="22580" spans="1:8" x14ac:dyDescent="0.3">
      <c r="A22580" s="128"/>
      <c r="B22580" s="128"/>
      <c r="D22580" s="128"/>
      <c r="E22580" s="128"/>
      <c r="G22580" s="129"/>
      <c r="H22580" s="129"/>
    </row>
    <row r="22581" spans="1:8" x14ac:dyDescent="0.3">
      <c r="A22581" s="128"/>
      <c r="B22581" s="128"/>
      <c r="D22581" s="128"/>
      <c r="E22581" s="128"/>
      <c r="G22581" s="129"/>
      <c r="H22581" s="129"/>
    </row>
    <row r="22582" spans="1:8" x14ac:dyDescent="0.3">
      <c r="A22582" s="128"/>
      <c r="B22582" s="128"/>
      <c r="D22582" s="128"/>
      <c r="E22582" s="128"/>
      <c r="G22582" s="129"/>
      <c r="H22582" s="129"/>
    </row>
    <row r="22583" spans="1:8" x14ac:dyDescent="0.3">
      <c r="A22583" s="128"/>
      <c r="B22583" s="128"/>
      <c r="D22583" s="128"/>
      <c r="E22583" s="128"/>
      <c r="G22583" s="129"/>
      <c r="H22583" s="129"/>
    </row>
    <row r="22584" spans="1:8" x14ac:dyDescent="0.3">
      <c r="A22584" s="128"/>
      <c r="B22584" s="128"/>
      <c r="D22584" s="128"/>
      <c r="E22584" s="128"/>
      <c r="G22584" s="129"/>
      <c r="H22584" s="129"/>
    </row>
    <row r="22585" spans="1:8" x14ac:dyDescent="0.3">
      <c r="A22585" s="128"/>
      <c r="B22585" s="128"/>
      <c r="D22585" s="128"/>
      <c r="E22585" s="128"/>
      <c r="G22585" s="129"/>
      <c r="H22585" s="129"/>
    </row>
    <row r="22586" spans="1:8" x14ac:dyDescent="0.3">
      <c r="A22586" s="128"/>
      <c r="B22586" s="128"/>
      <c r="D22586" s="128"/>
      <c r="E22586" s="128"/>
      <c r="G22586" s="129"/>
      <c r="H22586" s="129"/>
    </row>
    <row r="22587" spans="1:8" x14ac:dyDescent="0.3">
      <c r="A22587" s="128"/>
      <c r="B22587" s="128"/>
      <c r="D22587" s="128"/>
      <c r="E22587" s="128"/>
      <c r="G22587" s="129"/>
      <c r="H22587" s="129"/>
    </row>
    <row r="22588" spans="1:8" x14ac:dyDescent="0.3">
      <c r="A22588" s="128"/>
      <c r="B22588" s="128"/>
      <c r="D22588" s="128"/>
      <c r="E22588" s="128"/>
      <c r="G22588" s="129"/>
      <c r="H22588" s="129"/>
    </row>
    <row r="22589" spans="1:8" x14ac:dyDescent="0.3">
      <c r="A22589" s="128"/>
      <c r="B22589" s="128"/>
      <c r="D22589" s="128"/>
      <c r="E22589" s="128"/>
      <c r="G22589" s="129"/>
      <c r="H22589" s="129"/>
    </row>
    <row r="22590" spans="1:8" x14ac:dyDescent="0.3">
      <c r="A22590" s="128"/>
      <c r="B22590" s="128"/>
      <c r="D22590" s="128"/>
      <c r="E22590" s="128"/>
      <c r="G22590" s="129"/>
      <c r="H22590" s="129"/>
    </row>
    <row r="22591" spans="1:8" x14ac:dyDescent="0.3">
      <c r="A22591" s="128"/>
      <c r="B22591" s="128"/>
      <c r="D22591" s="128"/>
      <c r="E22591" s="128"/>
      <c r="G22591" s="129"/>
      <c r="H22591" s="129"/>
    </row>
    <row r="22592" spans="1:8" x14ac:dyDescent="0.3">
      <c r="A22592" s="128"/>
      <c r="B22592" s="128"/>
      <c r="D22592" s="128"/>
      <c r="E22592" s="128"/>
      <c r="G22592" s="129"/>
      <c r="H22592" s="129"/>
    </row>
    <row r="22593" spans="1:8" x14ac:dyDescent="0.3">
      <c r="A22593" s="128"/>
      <c r="B22593" s="128"/>
      <c r="D22593" s="128"/>
      <c r="E22593" s="128"/>
      <c r="G22593" s="129"/>
      <c r="H22593" s="129"/>
    </row>
    <row r="22594" spans="1:8" x14ac:dyDescent="0.3">
      <c r="A22594" s="128"/>
      <c r="B22594" s="128"/>
      <c r="D22594" s="128"/>
      <c r="E22594" s="128"/>
      <c r="G22594" s="129"/>
      <c r="H22594" s="129"/>
    </row>
    <row r="22595" spans="1:8" x14ac:dyDescent="0.3">
      <c r="A22595" s="128"/>
      <c r="B22595" s="128"/>
      <c r="D22595" s="128"/>
      <c r="E22595" s="128"/>
      <c r="G22595" s="129"/>
      <c r="H22595" s="129"/>
    </row>
    <row r="22596" spans="1:8" x14ac:dyDescent="0.3">
      <c r="A22596" s="128"/>
      <c r="B22596" s="128"/>
      <c r="D22596" s="128"/>
      <c r="E22596" s="128"/>
      <c r="G22596" s="129"/>
      <c r="H22596" s="129"/>
    </row>
    <row r="22597" spans="1:8" x14ac:dyDescent="0.3">
      <c r="A22597" s="128"/>
      <c r="B22597" s="128"/>
      <c r="D22597" s="128"/>
      <c r="E22597" s="128"/>
      <c r="G22597" s="129"/>
      <c r="H22597" s="129"/>
    </row>
    <row r="22598" spans="1:8" x14ac:dyDescent="0.3">
      <c r="A22598" s="128"/>
      <c r="B22598" s="128"/>
      <c r="D22598" s="128"/>
      <c r="E22598" s="128"/>
      <c r="G22598" s="129"/>
      <c r="H22598" s="129"/>
    </row>
    <row r="22599" spans="1:8" x14ac:dyDescent="0.3">
      <c r="A22599" s="128"/>
      <c r="B22599" s="128"/>
      <c r="D22599" s="128"/>
      <c r="E22599" s="128"/>
      <c r="G22599" s="129"/>
      <c r="H22599" s="129"/>
    </row>
    <row r="22600" spans="1:8" x14ac:dyDescent="0.3">
      <c r="A22600" s="128"/>
      <c r="B22600" s="128"/>
      <c r="D22600" s="128"/>
      <c r="E22600" s="128"/>
      <c r="G22600" s="129"/>
      <c r="H22600" s="129"/>
    </row>
    <row r="22601" spans="1:8" x14ac:dyDescent="0.3">
      <c r="A22601" s="128"/>
      <c r="B22601" s="128"/>
      <c r="D22601" s="128"/>
      <c r="E22601" s="128"/>
      <c r="G22601" s="129"/>
      <c r="H22601" s="129"/>
    </row>
    <row r="22602" spans="1:8" x14ac:dyDescent="0.3">
      <c r="A22602" s="128"/>
      <c r="B22602" s="128"/>
      <c r="D22602" s="128"/>
      <c r="E22602" s="128"/>
      <c r="G22602" s="129"/>
      <c r="H22602" s="129"/>
    </row>
    <row r="22603" spans="1:8" x14ac:dyDescent="0.3">
      <c r="A22603" s="128"/>
      <c r="B22603" s="128"/>
      <c r="D22603" s="128"/>
      <c r="E22603" s="128"/>
      <c r="G22603" s="129"/>
      <c r="H22603" s="129"/>
    </row>
    <row r="22604" spans="1:8" x14ac:dyDescent="0.3">
      <c r="A22604" s="128"/>
      <c r="B22604" s="128"/>
      <c r="D22604" s="128"/>
      <c r="E22604" s="128"/>
      <c r="G22604" s="129"/>
      <c r="H22604" s="129"/>
    </row>
    <row r="22605" spans="1:8" x14ac:dyDescent="0.3">
      <c r="A22605" s="128"/>
      <c r="B22605" s="128"/>
      <c r="D22605" s="128"/>
      <c r="E22605" s="128"/>
      <c r="G22605" s="129"/>
      <c r="H22605" s="129"/>
    </row>
    <row r="22606" spans="1:8" x14ac:dyDescent="0.3">
      <c r="A22606" s="128"/>
      <c r="B22606" s="128"/>
      <c r="D22606" s="128"/>
      <c r="E22606" s="128"/>
      <c r="G22606" s="129"/>
      <c r="H22606" s="129"/>
    </row>
    <row r="22607" spans="1:8" x14ac:dyDescent="0.3">
      <c r="A22607" s="128"/>
      <c r="B22607" s="128"/>
      <c r="D22607" s="128"/>
      <c r="E22607" s="128"/>
      <c r="G22607" s="129"/>
      <c r="H22607" s="129"/>
    </row>
    <row r="22608" spans="1:8" x14ac:dyDescent="0.3">
      <c r="A22608" s="128"/>
      <c r="B22608" s="128"/>
      <c r="D22608" s="128"/>
      <c r="E22608" s="128"/>
      <c r="G22608" s="129"/>
      <c r="H22608" s="129"/>
    </row>
    <row r="22609" spans="1:8" x14ac:dyDescent="0.3">
      <c r="A22609" s="128"/>
      <c r="B22609" s="128"/>
      <c r="D22609" s="128"/>
      <c r="E22609" s="128"/>
      <c r="G22609" s="129"/>
      <c r="H22609" s="129"/>
    </row>
    <row r="22610" spans="1:8" x14ac:dyDescent="0.3">
      <c r="A22610" s="128"/>
      <c r="B22610" s="128"/>
      <c r="D22610" s="128"/>
      <c r="E22610" s="128"/>
      <c r="G22610" s="129"/>
      <c r="H22610" s="129"/>
    </row>
    <row r="22611" spans="1:8" x14ac:dyDescent="0.3">
      <c r="A22611" s="128"/>
      <c r="B22611" s="128"/>
      <c r="D22611" s="128"/>
      <c r="E22611" s="128"/>
      <c r="G22611" s="129"/>
      <c r="H22611" s="129"/>
    </row>
    <row r="22612" spans="1:8" x14ac:dyDescent="0.3">
      <c r="A22612" s="128"/>
      <c r="B22612" s="128"/>
      <c r="D22612" s="128"/>
      <c r="E22612" s="128"/>
      <c r="G22612" s="129"/>
      <c r="H22612" s="129"/>
    </row>
    <row r="22613" spans="1:8" x14ac:dyDescent="0.3">
      <c r="A22613" s="128"/>
      <c r="B22613" s="128"/>
      <c r="D22613" s="128"/>
      <c r="E22613" s="128"/>
      <c r="G22613" s="129"/>
      <c r="H22613" s="129"/>
    </row>
    <row r="22614" spans="1:8" x14ac:dyDescent="0.3">
      <c r="A22614" s="128"/>
      <c r="B22614" s="128"/>
      <c r="D22614" s="128"/>
      <c r="E22614" s="128"/>
      <c r="G22614" s="129"/>
      <c r="H22614" s="129"/>
    </row>
    <row r="22615" spans="1:8" x14ac:dyDescent="0.3">
      <c r="A22615" s="128"/>
      <c r="B22615" s="128"/>
      <c r="D22615" s="128"/>
      <c r="E22615" s="128"/>
      <c r="G22615" s="129"/>
      <c r="H22615" s="129"/>
    </row>
    <row r="22616" spans="1:8" x14ac:dyDescent="0.3">
      <c r="A22616" s="128"/>
      <c r="B22616" s="128"/>
      <c r="D22616" s="128"/>
      <c r="E22616" s="128"/>
      <c r="G22616" s="129"/>
      <c r="H22616" s="129"/>
    </row>
    <row r="22617" spans="1:8" x14ac:dyDescent="0.3">
      <c r="A22617" s="128"/>
      <c r="B22617" s="128"/>
      <c r="D22617" s="128"/>
      <c r="E22617" s="128"/>
      <c r="G22617" s="129"/>
      <c r="H22617" s="129"/>
    </row>
    <row r="22618" spans="1:8" x14ac:dyDescent="0.3">
      <c r="A22618" s="128"/>
      <c r="B22618" s="128"/>
      <c r="D22618" s="128"/>
      <c r="E22618" s="128"/>
      <c r="G22618" s="129"/>
      <c r="H22618" s="129"/>
    </row>
    <row r="22619" spans="1:8" x14ac:dyDescent="0.3">
      <c r="A22619" s="128"/>
      <c r="B22619" s="128"/>
      <c r="D22619" s="128"/>
      <c r="E22619" s="128"/>
      <c r="G22619" s="129"/>
      <c r="H22619" s="129"/>
    </row>
    <row r="22620" spans="1:8" x14ac:dyDescent="0.3">
      <c r="A22620" s="128"/>
      <c r="B22620" s="128"/>
      <c r="D22620" s="128"/>
      <c r="E22620" s="128"/>
      <c r="G22620" s="129"/>
      <c r="H22620" s="129"/>
    </row>
    <row r="22621" spans="1:8" x14ac:dyDescent="0.3">
      <c r="A22621" s="128"/>
      <c r="B22621" s="128"/>
      <c r="D22621" s="128"/>
      <c r="E22621" s="128"/>
      <c r="G22621" s="129"/>
      <c r="H22621" s="129"/>
    </row>
    <row r="22622" spans="1:8" x14ac:dyDescent="0.3">
      <c r="A22622" s="128"/>
      <c r="B22622" s="128"/>
      <c r="D22622" s="128"/>
      <c r="E22622" s="128"/>
      <c r="G22622" s="129"/>
      <c r="H22622" s="129"/>
    </row>
    <row r="22623" spans="1:8" x14ac:dyDescent="0.3">
      <c r="A22623" s="128"/>
      <c r="B22623" s="128"/>
      <c r="D22623" s="128"/>
      <c r="E22623" s="128"/>
      <c r="G22623" s="129"/>
      <c r="H22623" s="129"/>
    </row>
    <row r="22624" spans="1:8" x14ac:dyDescent="0.3">
      <c r="A22624" s="128"/>
      <c r="B22624" s="128"/>
      <c r="D22624" s="128"/>
      <c r="E22624" s="128"/>
      <c r="G22624" s="129"/>
      <c r="H22624" s="129"/>
    </row>
    <row r="22625" spans="1:8" x14ac:dyDescent="0.3">
      <c r="A22625" s="128"/>
      <c r="B22625" s="128"/>
      <c r="D22625" s="128"/>
      <c r="E22625" s="128"/>
      <c r="G22625" s="129"/>
      <c r="H22625" s="129"/>
    </row>
    <row r="22626" spans="1:8" x14ac:dyDescent="0.3">
      <c r="A22626" s="128"/>
      <c r="B22626" s="128"/>
      <c r="D22626" s="128"/>
      <c r="E22626" s="128"/>
      <c r="G22626" s="129"/>
      <c r="H22626" s="129"/>
    </row>
    <row r="22627" spans="1:8" x14ac:dyDescent="0.3">
      <c r="A22627" s="128"/>
      <c r="B22627" s="128"/>
      <c r="D22627" s="128"/>
      <c r="E22627" s="128"/>
      <c r="G22627" s="129"/>
      <c r="H22627" s="129"/>
    </row>
    <row r="22628" spans="1:8" x14ac:dyDescent="0.3">
      <c r="A22628" s="128"/>
      <c r="B22628" s="128"/>
      <c r="D22628" s="128"/>
      <c r="E22628" s="128"/>
      <c r="G22628" s="129"/>
      <c r="H22628" s="129"/>
    </row>
    <row r="22629" spans="1:8" x14ac:dyDescent="0.3">
      <c r="A22629" s="128"/>
      <c r="B22629" s="128"/>
      <c r="D22629" s="128"/>
      <c r="E22629" s="128"/>
      <c r="G22629" s="129"/>
      <c r="H22629" s="129"/>
    </row>
    <row r="22630" spans="1:8" x14ac:dyDescent="0.3">
      <c r="A22630" s="128"/>
      <c r="B22630" s="128"/>
      <c r="D22630" s="128"/>
      <c r="E22630" s="128"/>
      <c r="G22630" s="129"/>
      <c r="H22630" s="129"/>
    </row>
    <row r="22631" spans="1:8" x14ac:dyDescent="0.3">
      <c r="A22631" s="128"/>
      <c r="B22631" s="128"/>
      <c r="D22631" s="128"/>
      <c r="E22631" s="128"/>
      <c r="G22631" s="129"/>
      <c r="H22631" s="129"/>
    </row>
    <row r="22632" spans="1:8" x14ac:dyDescent="0.3">
      <c r="A22632" s="128"/>
      <c r="B22632" s="128"/>
      <c r="D22632" s="128"/>
      <c r="E22632" s="128"/>
      <c r="G22632" s="129"/>
      <c r="H22632" s="129"/>
    </row>
    <row r="22633" spans="1:8" x14ac:dyDescent="0.3">
      <c r="A22633" s="128"/>
      <c r="B22633" s="128"/>
      <c r="D22633" s="128"/>
      <c r="E22633" s="128"/>
      <c r="G22633" s="129"/>
      <c r="H22633" s="129"/>
    </row>
    <row r="22634" spans="1:8" x14ac:dyDescent="0.3">
      <c r="A22634" s="128"/>
      <c r="B22634" s="128"/>
      <c r="D22634" s="128"/>
      <c r="E22634" s="128"/>
      <c r="G22634" s="129"/>
      <c r="H22634" s="129"/>
    </row>
    <row r="22635" spans="1:8" x14ac:dyDescent="0.3">
      <c r="A22635" s="128"/>
      <c r="B22635" s="128"/>
      <c r="D22635" s="128"/>
      <c r="E22635" s="128"/>
      <c r="G22635" s="129"/>
      <c r="H22635" s="129"/>
    </row>
    <row r="22636" spans="1:8" x14ac:dyDescent="0.3">
      <c r="A22636" s="128"/>
      <c r="B22636" s="128"/>
      <c r="D22636" s="128"/>
      <c r="E22636" s="128"/>
      <c r="G22636" s="129"/>
      <c r="H22636" s="129"/>
    </row>
    <row r="22637" spans="1:8" x14ac:dyDescent="0.3">
      <c r="A22637" s="128"/>
      <c r="B22637" s="128"/>
      <c r="D22637" s="128"/>
      <c r="E22637" s="128"/>
      <c r="G22637" s="129"/>
      <c r="H22637" s="129"/>
    </row>
    <row r="22638" spans="1:8" x14ac:dyDescent="0.3">
      <c r="A22638" s="128"/>
      <c r="B22638" s="128"/>
      <c r="D22638" s="128"/>
      <c r="E22638" s="128"/>
      <c r="G22638" s="129"/>
      <c r="H22638" s="129"/>
    </row>
    <row r="22639" spans="1:8" x14ac:dyDescent="0.3">
      <c r="A22639" s="128"/>
      <c r="B22639" s="128"/>
      <c r="D22639" s="128"/>
      <c r="E22639" s="128"/>
      <c r="G22639" s="129"/>
      <c r="H22639" s="129"/>
    </row>
    <row r="22640" spans="1:8" x14ac:dyDescent="0.3">
      <c r="A22640" s="128"/>
      <c r="B22640" s="128"/>
      <c r="D22640" s="128"/>
      <c r="E22640" s="128"/>
      <c r="G22640" s="129"/>
      <c r="H22640" s="129"/>
    </row>
    <row r="22641" spans="1:8" x14ac:dyDescent="0.3">
      <c r="A22641" s="128"/>
      <c r="B22641" s="128"/>
      <c r="D22641" s="128"/>
      <c r="E22641" s="128"/>
      <c r="G22641" s="129"/>
      <c r="H22641" s="129"/>
    </row>
    <row r="22642" spans="1:8" x14ac:dyDescent="0.3">
      <c r="A22642" s="128"/>
      <c r="B22642" s="128"/>
      <c r="D22642" s="128"/>
      <c r="E22642" s="128"/>
      <c r="G22642" s="129"/>
      <c r="H22642" s="129"/>
    </row>
    <row r="22643" spans="1:8" x14ac:dyDescent="0.3">
      <c r="A22643" s="128"/>
      <c r="B22643" s="128"/>
      <c r="D22643" s="128"/>
      <c r="E22643" s="128"/>
      <c r="G22643" s="129"/>
      <c r="H22643" s="129"/>
    </row>
    <row r="22644" spans="1:8" x14ac:dyDescent="0.3">
      <c r="A22644" s="128"/>
      <c r="B22644" s="128"/>
      <c r="D22644" s="128"/>
      <c r="E22644" s="128"/>
      <c r="G22644" s="129"/>
      <c r="H22644" s="129"/>
    </row>
    <row r="22645" spans="1:8" x14ac:dyDescent="0.3">
      <c r="A22645" s="128"/>
      <c r="B22645" s="128"/>
      <c r="D22645" s="128"/>
      <c r="E22645" s="128"/>
      <c r="G22645" s="129"/>
      <c r="H22645" s="129"/>
    </row>
    <row r="22646" spans="1:8" x14ac:dyDescent="0.3">
      <c r="A22646" s="128"/>
      <c r="B22646" s="128"/>
      <c r="D22646" s="128"/>
      <c r="E22646" s="128"/>
      <c r="G22646" s="129"/>
      <c r="H22646" s="129"/>
    </row>
    <row r="22647" spans="1:8" x14ac:dyDescent="0.3">
      <c r="A22647" s="128"/>
      <c r="B22647" s="128"/>
      <c r="D22647" s="128"/>
      <c r="E22647" s="128"/>
      <c r="G22647" s="129"/>
      <c r="H22647" s="129"/>
    </row>
    <row r="22648" spans="1:8" x14ac:dyDescent="0.3">
      <c r="A22648" s="128"/>
      <c r="B22648" s="128"/>
      <c r="D22648" s="128"/>
      <c r="E22648" s="128"/>
      <c r="G22648" s="129"/>
      <c r="H22648" s="129"/>
    </row>
    <row r="22649" spans="1:8" x14ac:dyDescent="0.3">
      <c r="A22649" s="128"/>
      <c r="B22649" s="128"/>
      <c r="D22649" s="128"/>
      <c r="E22649" s="128"/>
      <c r="G22649" s="129"/>
      <c r="H22649" s="129"/>
    </row>
    <row r="22650" spans="1:8" x14ac:dyDescent="0.3">
      <c r="A22650" s="128"/>
      <c r="B22650" s="128"/>
      <c r="D22650" s="128"/>
      <c r="E22650" s="128"/>
      <c r="G22650" s="129"/>
      <c r="H22650" s="129"/>
    </row>
    <row r="22651" spans="1:8" x14ac:dyDescent="0.3">
      <c r="A22651" s="128"/>
      <c r="B22651" s="128"/>
      <c r="D22651" s="128"/>
      <c r="E22651" s="128"/>
      <c r="G22651" s="129"/>
      <c r="H22651" s="129"/>
    </row>
    <row r="22652" spans="1:8" x14ac:dyDescent="0.3">
      <c r="A22652" s="128"/>
      <c r="B22652" s="128"/>
      <c r="D22652" s="128"/>
      <c r="E22652" s="128"/>
      <c r="G22652" s="129"/>
      <c r="H22652" s="129"/>
    </row>
    <row r="22653" spans="1:8" x14ac:dyDescent="0.3">
      <c r="A22653" s="128"/>
      <c r="B22653" s="128"/>
      <c r="D22653" s="128"/>
      <c r="E22653" s="128"/>
      <c r="G22653" s="129"/>
      <c r="H22653" s="129"/>
    </row>
    <row r="22654" spans="1:8" x14ac:dyDescent="0.3">
      <c r="A22654" s="128"/>
      <c r="B22654" s="128"/>
      <c r="D22654" s="128"/>
      <c r="E22654" s="128"/>
      <c r="G22654" s="129"/>
      <c r="H22654" s="129"/>
    </row>
    <row r="22655" spans="1:8" x14ac:dyDescent="0.3">
      <c r="A22655" s="128"/>
      <c r="B22655" s="128"/>
      <c r="D22655" s="128"/>
      <c r="E22655" s="128"/>
      <c r="G22655" s="129"/>
      <c r="H22655" s="129"/>
    </row>
    <row r="22656" spans="1:8" x14ac:dyDescent="0.3">
      <c r="A22656" s="128"/>
      <c r="B22656" s="128"/>
      <c r="D22656" s="128"/>
      <c r="E22656" s="128"/>
      <c r="G22656" s="129"/>
      <c r="H22656" s="129"/>
    </row>
    <row r="22657" spans="1:8" x14ac:dyDescent="0.3">
      <c r="A22657" s="128"/>
      <c r="B22657" s="128"/>
      <c r="D22657" s="128"/>
      <c r="E22657" s="128"/>
      <c r="G22657" s="129"/>
      <c r="H22657" s="129"/>
    </row>
    <row r="22658" spans="1:8" x14ac:dyDescent="0.3">
      <c r="A22658" s="128"/>
      <c r="B22658" s="128"/>
      <c r="D22658" s="128"/>
      <c r="E22658" s="128"/>
      <c r="G22658" s="129"/>
      <c r="H22658" s="129"/>
    </row>
    <row r="22659" spans="1:8" x14ac:dyDescent="0.3">
      <c r="A22659" s="128"/>
      <c r="B22659" s="128"/>
      <c r="D22659" s="128"/>
      <c r="E22659" s="128"/>
      <c r="G22659" s="129"/>
      <c r="H22659" s="129"/>
    </row>
    <row r="22660" spans="1:8" x14ac:dyDescent="0.3">
      <c r="A22660" s="128"/>
      <c r="B22660" s="128"/>
      <c r="D22660" s="128"/>
      <c r="E22660" s="128"/>
      <c r="G22660" s="129"/>
      <c r="H22660" s="129"/>
    </row>
    <row r="22661" spans="1:8" x14ac:dyDescent="0.3">
      <c r="A22661" s="128"/>
      <c r="B22661" s="128"/>
      <c r="D22661" s="128"/>
      <c r="E22661" s="128"/>
      <c r="G22661" s="129"/>
      <c r="H22661" s="129"/>
    </row>
    <row r="22662" spans="1:8" x14ac:dyDescent="0.3">
      <c r="A22662" s="128"/>
      <c r="B22662" s="128"/>
      <c r="D22662" s="128"/>
      <c r="E22662" s="128"/>
      <c r="G22662" s="129"/>
      <c r="H22662" s="129"/>
    </row>
    <row r="22663" spans="1:8" x14ac:dyDescent="0.3">
      <c r="A22663" s="128"/>
      <c r="B22663" s="128"/>
      <c r="D22663" s="128"/>
      <c r="E22663" s="128"/>
      <c r="G22663" s="129"/>
      <c r="H22663" s="129"/>
    </row>
    <row r="22664" spans="1:8" x14ac:dyDescent="0.3">
      <c r="A22664" s="128"/>
      <c r="B22664" s="128"/>
      <c r="D22664" s="128"/>
      <c r="E22664" s="128"/>
      <c r="G22664" s="129"/>
      <c r="H22664" s="129"/>
    </row>
    <row r="22665" spans="1:8" x14ac:dyDescent="0.3">
      <c r="A22665" s="128"/>
      <c r="B22665" s="128"/>
      <c r="D22665" s="128"/>
      <c r="E22665" s="128"/>
      <c r="G22665" s="129"/>
      <c r="H22665" s="129"/>
    </row>
    <row r="22666" spans="1:8" x14ac:dyDescent="0.3">
      <c r="A22666" s="128"/>
      <c r="B22666" s="128"/>
      <c r="D22666" s="128"/>
      <c r="E22666" s="128"/>
      <c r="G22666" s="129"/>
      <c r="H22666" s="129"/>
    </row>
    <row r="22667" spans="1:8" x14ac:dyDescent="0.3">
      <c r="A22667" s="128"/>
      <c r="B22667" s="128"/>
      <c r="D22667" s="128"/>
      <c r="E22667" s="128"/>
      <c r="G22667" s="129"/>
      <c r="H22667" s="129"/>
    </row>
    <row r="22668" spans="1:8" x14ac:dyDescent="0.3">
      <c r="A22668" s="128"/>
      <c r="B22668" s="128"/>
      <c r="D22668" s="128"/>
      <c r="E22668" s="128"/>
      <c r="G22668" s="129"/>
      <c r="H22668" s="129"/>
    </row>
    <row r="22669" spans="1:8" x14ac:dyDescent="0.3">
      <c r="A22669" s="128"/>
      <c r="B22669" s="128"/>
      <c r="D22669" s="128"/>
      <c r="E22669" s="128"/>
      <c r="G22669" s="129"/>
      <c r="H22669" s="129"/>
    </row>
    <row r="22670" spans="1:8" x14ac:dyDescent="0.3">
      <c r="A22670" s="128"/>
      <c r="B22670" s="128"/>
      <c r="D22670" s="128"/>
      <c r="E22670" s="128"/>
      <c r="G22670" s="129"/>
      <c r="H22670" s="129"/>
    </row>
    <row r="22671" spans="1:8" x14ac:dyDescent="0.3">
      <c r="A22671" s="128"/>
      <c r="B22671" s="128"/>
      <c r="D22671" s="128"/>
      <c r="E22671" s="128"/>
      <c r="G22671" s="129"/>
      <c r="H22671" s="129"/>
    </row>
    <row r="22672" spans="1:8" x14ac:dyDescent="0.3">
      <c r="A22672" s="128"/>
      <c r="B22672" s="128"/>
      <c r="D22672" s="128"/>
      <c r="E22672" s="128"/>
      <c r="G22672" s="129"/>
      <c r="H22672" s="129"/>
    </row>
    <row r="22673" spans="1:8" x14ac:dyDescent="0.3">
      <c r="A22673" s="128"/>
      <c r="B22673" s="128"/>
      <c r="D22673" s="128"/>
      <c r="E22673" s="128"/>
      <c r="G22673" s="129"/>
      <c r="H22673" s="129"/>
    </row>
    <row r="22674" spans="1:8" x14ac:dyDescent="0.3">
      <c r="A22674" s="128"/>
      <c r="B22674" s="128"/>
      <c r="D22674" s="128"/>
      <c r="E22674" s="128"/>
      <c r="G22674" s="129"/>
      <c r="H22674" s="129"/>
    </row>
    <row r="22675" spans="1:8" x14ac:dyDescent="0.3">
      <c r="A22675" s="128"/>
      <c r="B22675" s="128"/>
      <c r="D22675" s="128"/>
      <c r="E22675" s="128"/>
      <c r="G22675" s="129"/>
      <c r="H22675" s="129"/>
    </row>
    <row r="22676" spans="1:8" x14ac:dyDescent="0.3">
      <c r="A22676" s="128"/>
      <c r="B22676" s="128"/>
      <c r="D22676" s="128"/>
      <c r="E22676" s="128"/>
      <c r="G22676" s="129"/>
      <c r="H22676" s="129"/>
    </row>
    <row r="22677" spans="1:8" x14ac:dyDescent="0.3">
      <c r="A22677" s="128"/>
      <c r="B22677" s="128"/>
      <c r="D22677" s="128"/>
      <c r="E22677" s="128"/>
      <c r="G22677" s="129"/>
      <c r="H22677" s="129"/>
    </row>
    <row r="22678" spans="1:8" x14ac:dyDescent="0.3">
      <c r="A22678" s="128"/>
      <c r="B22678" s="128"/>
      <c r="D22678" s="128"/>
      <c r="E22678" s="128"/>
      <c r="G22678" s="129"/>
      <c r="H22678" s="129"/>
    </row>
    <row r="22679" spans="1:8" x14ac:dyDescent="0.3">
      <c r="A22679" s="128"/>
      <c r="B22679" s="128"/>
      <c r="D22679" s="128"/>
      <c r="E22679" s="128"/>
      <c r="G22679" s="129"/>
      <c r="H22679" s="129"/>
    </row>
    <row r="22680" spans="1:8" x14ac:dyDescent="0.3">
      <c r="A22680" s="128"/>
      <c r="B22680" s="128"/>
      <c r="D22680" s="128"/>
      <c r="E22680" s="128"/>
      <c r="G22680" s="129"/>
      <c r="H22680" s="129"/>
    </row>
    <row r="22681" spans="1:8" x14ac:dyDescent="0.3">
      <c r="A22681" s="128"/>
      <c r="B22681" s="128"/>
      <c r="D22681" s="128"/>
      <c r="E22681" s="128"/>
      <c r="G22681" s="129"/>
      <c r="H22681" s="129"/>
    </row>
    <row r="22682" spans="1:8" x14ac:dyDescent="0.3">
      <c r="A22682" s="128"/>
      <c r="B22682" s="128"/>
      <c r="D22682" s="128"/>
      <c r="E22682" s="128"/>
      <c r="G22682" s="129"/>
      <c r="H22682" s="129"/>
    </row>
    <row r="22683" spans="1:8" x14ac:dyDescent="0.3">
      <c r="A22683" s="128"/>
      <c r="B22683" s="128"/>
      <c r="D22683" s="128"/>
      <c r="E22683" s="128"/>
      <c r="G22683" s="129"/>
      <c r="H22683" s="129"/>
    </row>
    <row r="22684" spans="1:8" x14ac:dyDescent="0.3">
      <c r="A22684" s="128"/>
      <c r="B22684" s="128"/>
      <c r="D22684" s="128"/>
      <c r="E22684" s="128"/>
      <c r="G22684" s="129"/>
      <c r="H22684" s="129"/>
    </row>
    <row r="22685" spans="1:8" x14ac:dyDescent="0.3">
      <c r="A22685" s="128"/>
      <c r="B22685" s="128"/>
      <c r="D22685" s="128"/>
      <c r="E22685" s="128"/>
      <c r="G22685" s="129"/>
      <c r="H22685" s="129"/>
    </row>
    <row r="22686" spans="1:8" x14ac:dyDescent="0.3">
      <c r="A22686" s="128"/>
      <c r="B22686" s="128"/>
      <c r="D22686" s="128"/>
      <c r="E22686" s="128"/>
      <c r="G22686" s="129"/>
      <c r="H22686" s="129"/>
    </row>
    <row r="22687" spans="1:8" x14ac:dyDescent="0.3">
      <c r="A22687" s="128"/>
      <c r="B22687" s="128"/>
      <c r="D22687" s="128"/>
      <c r="E22687" s="128"/>
      <c r="G22687" s="129"/>
      <c r="H22687" s="129"/>
    </row>
    <row r="22688" spans="1:8" x14ac:dyDescent="0.3">
      <c r="A22688" s="128"/>
      <c r="B22688" s="128"/>
      <c r="D22688" s="128"/>
      <c r="E22688" s="128"/>
      <c r="G22688" s="129"/>
      <c r="H22688" s="129"/>
    </row>
    <row r="22689" spans="1:8" x14ac:dyDescent="0.3">
      <c r="A22689" s="128"/>
      <c r="B22689" s="128"/>
      <c r="D22689" s="128"/>
      <c r="E22689" s="128"/>
      <c r="G22689" s="129"/>
      <c r="H22689" s="129"/>
    </row>
    <row r="22690" spans="1:8" x14ac:dyDescent="0.3">
      <c r="A22690" s="128"/>
      <c r="B22690" s="128"/>
      <c r="D22690" s="128"/>
      <c r="E22690" s="128"/>
      <c r="G22690" s="129"/>
      <c r="H22690" s="129"/>
    </row>
    <row r="22691" spans="1:8" x14ac:dyDescent="0.3">
      <c r="A22691" s="128"/>
      <c r="B22691" s="128"/>
      <c r="D22691" s="128"/>
      <c r="E22691" s="128"/>
      <c r="G22691" s="129"/>
      <c r="H22691" s="129"/>
    </row>
    <row r="22692" spans="1:8" x14ac:dyDescent="0.3">
      <c r="A22692" s="128"/>
      <c r="B22692" s="128"/>
      <c r="D22692" s="128"/>
      <c r="E22692" s="128"/>
      <c r="G22692" s="129"/>
      <c r="H22692" s="129"/>
    </row>
    <row r="22693" spans="1:8" x14ac:dyDescent="0.3">
      <c r="A22693" s="128"/>
      <c r="B22693" s="128"/>
      <c r="D22693" s="128"/>
      <c r="E22693" s="128"/>
      <c r="G22693" s="129"/>
      <c r="H22693" s="129"/>
    </row>
    <row r="22694" spans="1:8" x14ac:dyDescent="0.3">
      <c r="A22694" s="128"/>
      <c r="B22694" s="128"/>
      <c r="D22694" s="128"/>
      <c r="E22694" s="128"/>
      <c r="G22694" s="129"/>
      <c r="H22694" s="129"/>
    </row>
    <row r="22695" spans="1:8" x14ac:dyDescent="0.3">
      <c r="A22695" s="128"/>
      <c r="B22695" s="128"/>
      <c r="D22695" s="128"/>
      <c r="E22695" s="128"/>
      <c r="G22695" s="129"/>
      <c r="H22695" s="129"/>
    </row>
    <row r="22696" spans="1:8" x14ac:dyDescent="0.3">
      <c r="A22696" s="128"/>
      <c r="B22696" s="128"/>
      <c r="D22696" s="128"/>
      <c r="E22696" s="128"/>
      <c r="G22696" s="129"/>
      <c r="H22696" s="129"/>
    </row>
    <row r="22697" spans="1:8" x14ac:dyDescent="0.3">
      <c r="A22697" s="128"/>
      <c r="B22697" s="128"/>
      <c r="D22697" s="128"/>
      <c r="E22697" s="128"/>
      <c r="G22697" s="129"/>
      <c r="H22697" s="129"/>
    </row>
    <row r="22698" spans="1:8" x14ac:dyDescent="0.3">
      <c r="A22698" s="128"/>
      <c r="B22698" s="128"/>
      <c r="D22698" s="128"/>
      <c r="E22698" s="128"/>
      <c r="G22698" s="129"/>
      <c r="H22698" s="129"/>
    </row>
    <row r="22699" spans="1:8" x14ac:dyDescent="0.3">
      <c r="A22699" s="128"/>
      <c r="B22699" s="128"/>
      <c r="D22699" s="128"/>
      <c r="E22699" s="128"/>
      <c r="G22699" s="129"/>
      <c r="H22699" s="129"/>
    </row>
    <row r="22700" spans="1:8" x14ac:dyDescent="0.3">
      <c r="A22700" s="128"/>
      <c r="B22700" s="128"/>
      <c r="D22700" s="128"/>
      <c r="E22700" s="128"/>
      <c r="G22700" s="129"/>
      <c r="H22700" s="129"/>
    </row>
    <row r="22701" spans="1:8" x14ac:dyDescent="0.3">
      <c r="A22701" s="128"/>
      <c r="B22701" s="128"/>
      <c r="D22701" s="128"/>
      <c r="E22701" s="128"/>
      <c r="G22701" s="129"/>
      <c r="H22701" s="129"/>
    </row>
    <row r="22702" spans="1:8" x14ac:dyDescent="0.3">
      <c r="A22702" s="128"/>
      <c r="B22702" s="128"/>
      <c r="D22702" s="128"/>
      <c r="E22702" s="128"/>
      <c r="G22702" s="129"/>
      <c r="H22702" s="129"/>
    </row>
    <row r="22703" spans="1:8" x14ac:dyDescent="0.3">
      <c r="A22703" s="128"/>
      <c r="B22703" s="128"/>
      <c r="D22703" s="128"/>
      <c r="E22703" s="128"/>
      <c r="G22703" s="129"/>
      <c r="H22703" s="129"/>
    </row>
    <row r="22704" spans="1:8" x14ac:dyDescent="0.3">
      <c r="A22704" s="128"/>
      <c r="B22704" s="128"/>
      <c r="D22704" s="128"/>
      <c r="E22704" s="128"/>
      <c r="G22704" s="129"/>
      <c r="H22704" s="129"/>
    </row>
    <row r="22705" spans="1:8" x14ac:dyDescent="0.3">
      <c r="A22705" s="128"/>
      <c r="B22705" s="128"/>
      <c r="D22705" s="128"/>
      <c r="E22705" s="128"/>
      <c r="G22705" s="129"/>
      <c r="H22705" s="129"/>
    </row>
    <row r="22706" spans="1:8" x14ac:dyDescent="0.3">
      <c r="A22706" s="128"/>
      <c r="B22706" s="128"/>
      <c r="D22706" s="128"/>
      <c r="E22706" s="128"/>
      <c r="G22706" s="129"/>
      <c r="H22706" s="129"/>
    </row>
    <row r="22707" spans="1:8" x14ac:dyDescent="0.3">
      <c r="A22707" s="128"/>
      <c r="B22707" s="128"/>
      <c r="D22707" s="128"/>
      <c r="E22707" s="128"/>
      <c r="G22707" s="129"/>
      <c r="H22707" s="129"/>
    </row>
    <row r="22708" spans="1:8" x14ac:dyDescent="0.3">
      <c r="A22708" s="128"/>
      <c r="B22708" s="128"/>
      <c r="D22708" s="128"/>
      <c r="E22708" s="128"/>
      <c r="G22708" s="129"/>
      <c r="H22708" s="129"/>
    </row>
    <row r="22709" spans="1:8" x14ac:dyDescent="0.3">
      <c r="A22709" s="128"/>
      <c r="B22709" s="128"/>
      <c r="D22709" s="128"/>
      <c r="E22709" s="128"/>
      <c r="G22709" s="129"/>
      <c r="H22709" s="129"/>
    </row>
    <row r="22710" spans="1:8" x14ac:dyDescent="0.3">
      <c r="A22710" s="128"/>
      <c r="B22710" s="128"/>
      <c r="D22710" s="128"/>
      <c r="E22710" s="128"/>
      <c r="G22710" s="129"/>
      <c r="H22710" s="129"/>
    </row>
    <row r="22711" spans="1:8" x14ac:dyDescent="0.3">
      <c r="A22711" s="128"/>
      <c r="B22711" s="128"/>
      <c r="D22711" s="128"/>
      <c r="E22711" s="128"/>
      <c r="G22711" s="129"/>
      <c r="H22711" s="129"/>
    </row>
    <row r="22712" spans="1:8" x14ac:dyDescent="0.3">
      <c r="A22712" s="128"/>
      <c r="B22712" s="128"/>
      <c r="D22712" s="128"/>
      <c r="E22712" s="128"/>
      <c r="G22712" s="129"/>
      <c r="H22712" s="129"/>
    </row>
    <row r="22713" spans="1:8" x14ac:dyDescent="0.3">
      <c r="A22713" s="128"/>
      <c r="B22713" s="128"/>
      <c r="D22713" s="128"/>
      <c r="E22713" s="128"/>
      <c r="G22713" s="129"/>
      <c r="H22713" s="129"/>
    </row>
    <row r="22714" spans="1:8" x14ac:dyDescent="0.3">
      <c r="A22714" s="128"/>
      <c r="B22714" s="128"/>
      <c r="D22714" s="128"/>
      <c r="E22714" s="128"/>
      <c r="G22714" s="129"/>
      <c r="H22714" s="129"/>
    </row>
    <row r="22715" spans="1:8" x14ac:dyDescent="0.3">
      <c r="A22715" s="128"/>
      <c r="B22715" s="128"/>
      <c r="D22715" s="128"/>
      <c r="E22715" s="128"/>
      <c r="G22715" s="129"/>
      <c r="H22715" s="129"/>
    </row>
    <row r="22716" spans="1:8" x14ac:dyDescent="0.3">
      <c r="A22716" s="128"/>
      <c r="B22716" s="128"/>
      <c r="D22716" s="128"/>
      <c r="E22716" s="128"/>
      <c r="G22716" s="129"/>
      <c r="H22716" s="129"/>
    </row>
    <row r="22717" spans="1:8" x14ac:dyDescent="0.3">
      <c r="A22717" s="128"/>
      <c r="B22717" s="128"/>
      <c r="D22717" s="128"/>
      <c r="E22717" s="128"/>
      <c r="G22717" s="129"/>
      <c r="H22717" s="129"/>
    </row>
    <row r="22718" spans="1:8" x14ac:dyDescent="0.3">
      <c r="A22718" s="128"/>
      <c r="B22718" s="128"/>
      <c r="D22718" s="128"/>
      <c r="E22718" s="128"/>
      <c r="G22718" s="129"/>
      <c r="H22718" s="129"/>
    </row>
    <row r="22719" spans="1:8" x14ac:dyDescent="0.3">
      <c r="A22719" s="128"/>
      <c r="B22719" s="128"/>
      <c r="D22719" s="128"/>
      <c r="E22719" s="128"/>
      <c r="G22719" s="129"/>
      <c r="H22719" s="129"/>
    </row>
    <row r="22720" spans="1:8" x14ac:dyDescent="0.3">
      <c r="A22720" s="128"/>
      <c r="B22720" s="128"/>
      <c r="D22720" s="128"/>
      <c r="E22720" s="128"/>
      <c r="G22720" s="129"/>
      <c r="H22720" s="129"/>
    </row>
    <row r="22721" spans="1:8" x14ac:dyDescent="0.3">
      <c r="A22721" s="128"/>
      <c r="B22721" s="128"/>
      <c r="D22721" s="128"/>
      <c r="E22721" s="128"/>
      <c r="G22721" s="129"/>
      <c r="H22721" s="129"/>
    </row>
    <row r="22722" spans="1:8" x14ac:dyDescent="0.3">
      <c r="A22722" s="128"/>
      <c r="B22722" s="128"/>
      <c r="D22722" s="128"/>
      <c r="E22722" s="128"/>
      <c r="G22722" s="129"/>
      <c r="H22722" s="129"/>
    </row>
    <row r="22723" spans="1:8" x14ac:dyDescent="0.3">
      <c r="A22723" s="128"/>
      <c r="B22723" s="128"/>
      <c r="D22723" s="128"/>
      <c r="E22723" s="128"/>
      <c r="G22723" s="129"/>
      <c r="H22723" s="129"/>
    </row>
    <row r="22724" spans="1:8" x14ac:dyDescent="0.3">
      <c r="A22724" s="128"/>
      <c r="B22724" s="128"/>
      <c r="D22724" s="128"/>
      <c r="E22724" s="128"/>
      <c r="G22724" s="129"/>
      <c r="H22724" s="129"/>
    </row>
    <row r="22725" spans="1:8" x14ac:dyDescent="0.3">
      <c r="A22725" s="128"/>
      <c r="B22725" s="128"/>
      <c r="D22725" s="128"/>
      <c r="E22725" s="128"/>
      <c r="G22725" s="129"/>
      <c r="H22725" s="129"/>
    </row>
    <row r="22726" spans="1:8" x14ac:dyDescent="0.3">
      <c r="A22726" s="128"/>
      <c r="B22726" s="128"/>
      <c r="D22726" s="128"/>
      <c r="E22726" s="128"/>
      <c r="G22726" s="129"/>
      <c r="H22726" s="129"/>
    </row>
    <row r="22727" spans="1:8" x14ac:dyDescent="0.3">
      <c r="A22727" s="128"/>
      <c r="B22727" s="128"/>
      <c r="D22727" s="128"/>
      <c r="E22727" s="128"/>
      <c r="G22727" s="129"/>
      <c r="H22727" s="129"/>
    </row>
    <row r="22728" spans="1:8" x14ac:dyDescent="0.3">
      <c r="A22728" s="128"/>
      <c r="B22728" s="128"/>
      <c r="D22728" s="128"/>
      <c r="E22728" s="128"/>
      <c r="G22728" s="129"/>
      <c r="H22728" s="129"/>
    </row>
    <row r="22729" spans="1:8" x14ac:dyDescent="0.3">
      <c r="A22729" s="128"/>
      <c r="B22729" s="128"/>
      <c r="D22729" s="128"/>
      <c r="E22729" s="128"/>
      <c r="G22729" s="129"/>
      <c r="H22729" s="129"/>
    </row>
    <row r="22730" spans="1:8" x14ac:dyDescent="0.3">
      <c r="A22730" s="128"/>
      <c r="B22730" s="128"/>
      <c r="D22730" s="128"/>
      <c r="E22730" s="128"/>
      <c r="G22730" s="129"/>
      <c r="H22730" s="129"/>
    </row>
    <row r="22731" spans="1:8" x14ac:dyDescent="0.3">
      <c r="A22731" s="128"/>
      <c r="B22731" s="128"/>
      <c r="D22731" s="128"/>
      <c r="E22731" s="128"/>
      <c r="G22731" s="129"/>
      <c r="H22731" s="129"/>
    </row>
    <row r="22732" spans="1:8" x14ac:dyDescent="0.3">
      <c r="A22732" s="128"/>
      <c r="B22732" s="128"/>
      <c r="D22732" s="128"/>
      <c r="E22732" s="128"/>
      <c r="G22732" s="129"/>
      <c r="H22732" s="129"/>
    </row>
    <row r="22733" spans="1:8" x14ac:dyDescent="0.3">
      <c r="A22733" s="128"/>
      <c r="B22733" s="128"/>
      <c r="D22733" s="128"/>
      <c r="E22733" s="128"/>
      <c r="G22733" s="129"/>
      <c r="H22733" s="129"/>
    </row>
    <row r="22734" spans="1:8" x14ac:dyDescent="0.3">
      <c r="A22734" s="128"/>
      <c r="B22734" s="128"/>
      <c r="D22734" s="128"/>
      <c r="E22734" s="128"/>
      <c r="G22734" s="129"/>
      <c r="H22734" s="129"/>
    </row>
    <row r="22735" spans="1:8" x14ac:dyDescent="0.3">
      <c r="A22735" s="128"/>
      <c r="B22735" s="128"/>
      <c r="D22735" s="128"/>
      <c r="E22735" s="128"/>
      <c r="G22735" s="129"/>
      <c r="H22735" s="129"/>
    </row>
    <row r="22736" spans="1:8" x14ac:dyDescent="0.3">
      <c r="A22736" s="128"/>
      <c r="B22736" s="128"/>
      <c r="D22736" s="128"/>
      <c r="E22736" s="128"/>
      <c r="G22736" s="129"/>
      <c r="H22736" s="129"/>
    </row>
    <row r="22737" spans="1:8" x14ac:dyDescent="0.3">
      <c r="A22737" s="128"/>
      <c r="B22737" s="128"/>
      <c r="D22737" s="128"/>
      <c r="E22737" s="128"/>
      <c r="G22737" s="129"/>
      <c r="H22737" s="129"/>
    </row>
    <row r="22738" spans="1:8" x14ac:dyDescent="0.3">
      <c r="A22738" s="128"/>
      <c r="B22738" s="128"/>
      <c r="D22738" s="128"/>
      <c r="E22738" s="128"/>
      <c r="G22738" s="129"/>
      <c r="H22738" s="129"/>
    </row>
    <row r="22739" spans="1:8" x14ac:dyDescent="0.3">
      <c r="A22739" s="128"/>
      <c r="B22739" s="128"/>
      <c r="D22739" s="128"/>
      <c r="E22739" s="128"/>
      <c r="G22739" s="129"/>
      <c r="H22739" s="129"/>
    </row>
    <row r="22740" spans="1:8" x14ac:dyDescent="0.3">
      <c r="A22740" s="128"/>
      <c r="B22740" s="128"/>
      <c r="D22740" s="128"/>
      <c r="E22740" s="128"/>
      <c r="G22740" s="129"/>
      <c r="H22740" s="129"/>
    </row>
    <row r="22741" spans="1:8" x14ac:dyDescent="0.3">
      <c r="A22741" s="128"/>
      <c r="B22741" s="128"/>
      <c r="D22741" s="128"/>
      <c r="E22741" s="128"/>
      <c r="G22741" s="129"/>
      <c r="H22741" s="129"/>
    </row>
    <row r="22742" spans="1:8" x14ac:dyDescent="0.3">
      <c r="A22742" s="128"/>
      <c r="B22742" s="128"/>
      <c r="D22742" s="128"/>
      <c r="E22742" s="128"/>
      <c r="G22742" s="129"/>
      <c r="H22742" s="129"/>
    </row>
    <row r="22743" spans="1:8" x14ac:dyDescent="0.3">
      <c r="A22743" s="128"/>
      <c r="B22743" s="128"/>
      <c r="D22743" s="128"/>
      <c r="E22743" s="128"/>
      <c r="G22743" s="129"/>
      <c r="H22743" s="129"/>
    </row>
    <row r="22744" spans="1:8" x14ac:dyDescent="0.3">
      <c r="A22744" s="128"/>
      <c r="B22744" s="128"/>
      <c r="D22744" s="128"/>
      <c r="E22744" s="128"/>
      <c r="G22744" s="129"/>
      <c r="H22744" s="129"/>
    </row>
    <row r="22745" spans="1:8" x14ac:dyDescent="0.3">
      <c r="A22745" s="128"/>
      <c r="B22745" s="128"/>
      <c r="D22745" s="128"/>
      <c r="E22745" s="128"/>
      <c r="G22745" s="129"/>
      <c r="H22745" s="129"/>
    </row>
    <row r="22746" spans="1:8" x14ac:dyDescent="0.3">
      <c r="A22746" s="128"/>
      <c r="B22746" s="128"/>
      <c r="D22746" s="128"/>
      <c r="E22746" s="128"/>
      <c r="G22746" s="129"/>
      <c r="H22746" s="129"/>
    </row>
    <row r="22747" spans="1:8" x14ac:dyDescent="0.3">
      <c r="A22747" s="128"/>
      <c r="B22747" s="128"/>
      <c r="D22747" s="128"/>
      <c r="E22747" s="128"/>
      <c r="G22747" s="129"/>
      <c r="H22747" s="129"/>
    </row>
    <row r="22748" spans="1:8" x14ac:dyDescent="0.3">
      <c r="A22748" s="128"/>
      <c r="B22748" s="128"/>
      <c r="D22748" s="128"/>
      <c r="E22748" s="128"/>
      <c r="G22748" s="129"/>
      <c r="H22748" s="129"/>
    </row>
    <row r="22749" spans="1:8" x14ac:dyDescent="0.3">
      <c r="A22749" s="128"/>
      <c r="B22749" s="128"/>
      <c r="D22749" s="128"/>
      <c r="E22749" s="128"/>
      <c r="G22749" s="129"/>
      <c r="H22749" s="129"/>
    </row>
    <row r="22750" spans="1:8" x14ac:dyDescent="0.3">
      <c r="A22750" s="128"/>
      <c r="B22750" s="128"/>
      <c r="D22750" s="128"/>
      <c r="E22750" s="128"/>
      <c r="G22750" s="129"/>
      <c r="H22750" s="129"/>
    </row>
    <row r="22751" spans="1:8" x14ac:dyDescent="0.3">
      <c r="A22751" s="128"/>
      <c r="B22751" s="128"/>
      <c r="D22751" s="128"/>
      <c r="E22751" s="128"/>
      <c r="G22751" s="129"/>
      <c r="H22751" s="129"/>
    </row>
    <row r="22752" spans="1:8" x14ac:dyDescent="0.3">
      <c r="A22752" s="128"/>
      <c r="B22752" s="128"/>
      <c r="D22752" s="128"/>
      <c r="E22752" s="128"/>
      <c r="G22752" s="129"/>
      <c r="H22752" s="129"/>
    </row>
    <row r="22753" spans="1:8" x14ac:dyDescent="0.3">
      <c r="A22753" s="128"/>
      <c r="B22753" s="128"/>
      <c r="D22753" s="128"/>
      <c r="E22753" s="128"/>
      <c r="G22753" s="129"/>
      <c r="H22753" s="129"/>
    </row>
    <row r="22754" spans="1:8" x14ac:dyDescent="0.3">
      <c r="A22754" s="128"/>
      <c r="B22754" s="128"/>
      <c r="D22754" s="128"/>
      <c r="E22754" s="128"/>
      <c r="G22754" s="129"/>
      <c r="H22754" s="129"/>
    </row>
    <row r="22755" spans="1:8" x14ac:dyDescent="0.3">
      <c r="A22755" s="128"/>
      <c r="B22755" s="128"/>
      <c r="D22755" s="128"/>
      <c r="E22755" s="128"/>
      <c r="G22755" s="129"/>
      <c r="H22755" s="129"/>
    </row>
    <row r="22756" spans="1:8" x14ac:dyDescent="0.3">
      <c r="A22756" s="128"/>
      <c r="B22756" s="128"/>
      <c r="D22756" s="128"/>
      <c r="E22756" s="128"/>
      <c r="G22756" s="129"/>
      <c r="H22756" s="129"/>
    </row>
    <row r="22757" spans="1:8" x14ac:dyDescent="0.3">
      <c r="A22757" s="128"/>
      <c r="B22757" s="128"/>
      <c r="D22757" s="128"/>
      <c r="E22757" s="128"/>
      <c r="G22757" s="129"/>
      <c r="H22757" s="129"/>
    </row>
    <row r="22758" spans="1:8" x14ac:dyDescent="0.3">
      <c r="A22758" s="128"/>
      <c r="B22758" s="128"/>
      <c r="D22758" s="128"/>
      <c r="E22758" s="128"/>
      <c r="G22758" s="129"/>
      <c r="H22758" s="129"/>
    </row>
    <row r="22759" spans="1:8" x14ac:dyDescent="0.3">
      <c r="A22759" s="128"/>
      <c r="B22759" s="128"/>
      <c r="D22759" s="128"/>
      <c r="E22759" s="128"/>
      <c r="G22759" s="129"/>
      <c r="H22759" s="129"/>
    </row>
    <row r="22760" spans="1:8" x14ac:dyDescent="0.3">
      <c r="A22760" s="128"/>
      <c r="B22760" s="128"/>
      <c r="D22760" s="128"/>
      <c r="E22760" s="128"/>
      <c r="G22760" s="129"/>
      <c r="H22760" s="129"/>
    </row>
    <row r="22761" spans="1:8" x14ac:dyDescent="0.3">
      <c r="A22761" s="128"/>
      <c r="B22761" s="128"/>
      <c r="D22761" s="128"/>
      <c r="E22761" s="128"/>
      <c r="G22761" s="129"/>
      <c r="H22761" s="129"/>
    </row>
    <row r="22762" spans="1:8" x14ac:dyDescent="0.3">
      <c r="A22762" s="128"/>
      <c r="B22762" s="128"/>
      <c r="D22762" s="128"/>
      <c r="E22762" s="128"/>
      <c r="G22762" s="129"/>
      <c r="H22762" s="129"/>
    </row>
    <row r="22763" spans="1:8" x14ac:dyDescent="0.3">
      <c r="A22763" s="128"/>
      <c r="B22763" s="128"/>
      <c r="D22763" s="128"/>
      <c r="E22763" s="128"/>
      <c r="G22763" s="129"/>
      <c r="H22763" s="129"/>
    </row>
    <row r="22764" spans="1:8" x14ac:dyDescent="0.3">
      <c r="A22764" s="128"/>
      <c r="B22764" s="128"/>
      <c r="D22764" s="128"/>
      <c r="E22764" s="128"/>
      <c r="G22764" s="129"/>
      <c r="H22764" s="129"/>
    </row>
    <row r="22765" spans="1:8" x14ac:dyDescent="0.3">
      <c r="A22765" s="128"/>
      <c r="B22765" s="128"/>
      <c r="D22765" s="128"/>
      <c r="E22765" s="128"/>
      <c r="G22765" s="129"/>
      <c r="H22765" s="129"/>
    </row>
    <row r="22766" spans="1:8" x14ac:dyDescent="0.3">
      <c r="A22766" s="128"/>
      <c r="B22766" s="128"/>
      <c r="D22766" s="128"/>
      <c r="E22766" s="128"/>
      <c r="G22766" s="129"/>
      <c r="H22766" s="129"/>
    </row>
    <row r="22767" spans="1:8" x14ac:dyDescent="0.3">
      <c r="A22767" s="128"/>
      <c r="B22767" s="128"/>
      <c r="D22767" s="128"/>
      <c r="E22767" s="128"/>
      <c r="G22767" s="129"/>
      <c r="H22767" s="129"/>
    </row>
    <row r="22768" spans="1:8" x14ac:dyDescent="0.3">
      <c r="A22768" s="128"/>
      <c r="B22768" s="128"/>
      <c r="D22768" s="128"/>
      <c r="E22768" s="128"/>
      <c r="G22768" s="129"/>
      <c r="H22768" s="129"/>
    </row>
    <row r="22769" spans="1:8" x14ac:dyDescent="0.3">
      <c r="A22769" s="128"/>
      <c r="B22769" s="128"/>
      <c r="D22769" s="128"/>
      <c r="E22769" s="128"/>
      <c r="G22769" s="129"/>
      <c r="H22769" s="129"/>
    </row>
    <row r="22770" spans="1:8" x14ac:dyDescent="0.3">
      <c r="A22770" s="128"/>
      <c r="B22770" s="128"/>
      <c r="D22770" s="128"/>
      <c r="E22770" s="128"/>
      <c r="G22770" s="129"/>
      <c r="H22770" s="129"/>
    </row>
    <row r="22771" spans="1:8" x14ac:dyDescent="0.3">
      <c r="A22771" s="128"/>
      <c r="B22771" s="128"/>
      <c r="D22771" s="128"/>
      <c r="E22771" s="128"/>
      <c r="G22771" s="129"/>
      <c r="H22771" s="129"/>
    </row>
    <row r="22772" spans="1:8" x14ac:dyDescent="0.3">
      <c r="A22772" s="128"/>
      <c r="B22772" s="128"/>
      <c r="D22772" s="128"/>
      <c r="E22772" s="128"/>
      <c r="G22772" s="129"/>
      <c r="H22772" s="129"/>
    </row>
    <row r="22773" spans="1:8" x14ac:dyDescent="0.3">
      <c r="A22773" s="128"/>
      <c r="B22773" s="128"/>
      <c r="D22773" s="128"/>
      <c r="E22773" s="128"/>
      <c r="G22773" s="129"/>
      <c r="H22773" s="129"/>
    </row>
    <row r="22774" spans="1:8" x14ac:dyDescent="0.3">
      <c r="A22774" s="128"/>
      <c r="B22774" s="128"/>
      <c r="D22774" s="128"/>
      <c r="E22774" s="128"/>
      <c r="G22774" s="129"/>
      <c r="H22774" s="129"/>
    </row>
    <row r="22775" spans="1:8" x14ac:dyDescent="0.3">
      <c r="A22775" s="128"/>
      <c r="B22775" s="128"/>
      <c r="D22775" s="128"/>
      <c r="E22775" s="128"/>
      <c r="G22775" s="129"/>
      <c r="H22775" s="129"/>
    </row>
    <row r="22776" spans="1:8" x14ac:dyDescent="0.3">
      <c r="A22776" s="128"/>
      <c r="B22776" s="128"/>
      <c r="D22776" s="128"/>
      <c r="E22776" s="128"/>
      <c r="G22776" s="129"/>
      <c r="H22776" s="129"/>
    </row>
    <row r="22777" spans="1:8" x14ac:dyDescent="0.3">
      <c r="A22777" s="128"/>
      <c r="B22777" s="128"/>
      <c r="D22777" s="128"/>
      <c r="E22777" s="128"/>
      <c r="G22777" s="129"/>
      <c r="H22777" s="129"/>
    </row>
    <row r="22778" spans="1:8" x14ac:dyDescent="0.3">
      <c r="A22778" s="128"/>
      <c r="B22778" s="128"/>
      <c r="D22778" s="128"/>
      <c r="E22778" s="128"/>
      <c r="G22778" s="129"/>
      <c r="H22778" s="129"/>
    </row>
    <row r="22779" spans="1:8" x14ac:dyDescent="0.3">
      <c r="A22779" s="128"/>
      <c r="B22779" s="128"/>
      <c r="D22779" s="128"/>
      <c r="E22779" s="128"/>
      <c r="G22779" s="129"/>
      <c r="H22779" s="129"/>
    </row>
    <row r="22780" spans="1:8" x14ac:dyDescent="0.3">
      <c r="A22780" s="128"/>
      <c r="B22780" s="128"/>
      <c r="D22780" s="128"/>
      <c r="E22780" s="128"/>
      <c r="G22780" s="129"/>
      <c r="H22780" s="129"/>
    </row>
    <row r="22781" spans="1:8" x14ac:dyDescent="0.3">
      <c r="A22781" s="128"/>
      <c r="B22781" s="128"/>
      <c r="D22781" s="128"/>
      <c r="E22781" s="128"/>
      <c r="G22781" s="129"/>
      <c r="H22781" s="129"/>
    </row>
    <row r="22782" spans="1:8" x14ac:dyDescent="0.3">
      <c r="A22782" s="128"/>
      <c r="B22782" s="128"/>
      <c r="D22782" s="128"/>
      <c r="E22782" s="128"/>
      <c r="G22782" s="129"/>
      <c r="H22782" s="129"/>
    </row>
    <row r="22783" spans="1:8" x14ac:dyDescent="0.3">
      <c r="A22783" s="128"/>
      <c r="B22783" s="128"/>
      <c r="D22783" s="128"/>
      <c r="E22783" s="128"/>
      <c r="G22783" s="129"/>
      <c r="H22783" s="129"/>
    </row>
    <row r="22784" spans="1:8" x14ac:dyDescent="0.3">
      <c r="A22784" s="128"/>
      <c r="B22784" s="128"/>
      <c r="D22784" s="128"/>
      <c r="E22784" s="128"/>
      <c r="G22784" s="129"/>
      <c r="H22784" s="129"/>
    </row>
    <row r="22785" spans="1:8" x14ac:dyDescent="0.3">
      <c r="A22785" s="128"/>
      <c r="B22785" s="128"/>
      <c r="D22785" s="128"/>
      <c r="E22785" s="128"/>
      <c r="G22785" s="129"/>
      <c r="H22785" s="129"/>
    </row>
    <row r="22786" spans="1:8" x14ac:dyDescent="0.3">
      <c r="A22786" s="128"/>
      <c r="B22786" s="128"/>
      <c r="D22786" s="128"/>
      <c r="E22786" s="128"/>
      <c r="G22786" s="129"/>
      <c r="H22786" s="129"/>
    </row>
    <row r="22787" spans="1:8" x14ac:dyDescent="0.3">
      <c r="A22787" s="128"/>
      <c r="B22787" s="128"/>
      <c r="D22787" s="128"/>
      <c r="E22787" s="128"/>
      <c r="G22787" s="129"/>
      <c r="H22787" s="129"/>
    </row>
    <row r="22788" spans="1:8" x14ac:dyDescent="0.3">
      <c r="A22788" s="128"/>
      <c r="B22788" s="128"/>
      <c r="D22788" s="128"/>
      <c r="E22788" s="128"/>
      <c r="G22788" s="129"/>
      <c r="H22788" s="129"/>
    </row>
    <row r="22789" spans="1:8" x14ac:dyDescent="0.3">
      <c r="A22789" s="128"/>
      <c r="B22789" s="128"/>
      <c r="D22789" s="128"/>
      <c r="E22789" s="128"/>
      <c r="G22789" s="129"/>
      <c r="H22789" s="129"/>
    </row>
    <row r="22790" spans="1:8" x14ac:dyDescent="0.3">
      <c r="A22790" s="128"/>
      <c r="B22790" s="128"/>
      <c r="D22790" s="128"/>
      <c r="E22790" s="128"/>
      <c r="G22790" s="129"/>
      <c r="H22790" s="129"/>
    </row>
    <row r="22791" spans="1:8" x14ac:dyDescent="0.3">
      <c r="A22791" s="128"/>
      <c r="B22791" s="128"/>
      <c r="D22791" s="128"/>
      <c r="E22791" s="128"/>
      <c r="G22791" s="129"/>
      <c r="H22791" s="129"/>
    </row>
    <row r="22792" spans="1:8" x14ac:dyDescent="0.3">
      <c r="A22792" s="128"/>
      <c r="B22792" s="128"/>
      <c r="D22792" s="128"/>
      <c r="E22792" s="128"/>
      <c r="G22792" s="129"/>
      <c r="H22792" s="129"/>
    </row>
    <row r="22793" spans="1:8" x14ac:dyDescent="0.3">
      <c r="A22793" s="128"/>
      <c r="B22793" s="128"/>
      <c r="D22793" s="128"/>
      <c r="E22793" s="128"/>
      <c r="G22793" s="129"/>
      <c r="H22793" s="129"/>
    </row>
    <row r="22794" spans="1:8" x14ac:dyDescent="0.3">
      <c r="A22794" s="128"/>
      <c r="B22794" s="128"/>
      <c r="D22794" s="128"/>
      <c r="E22794" s="128"/>
      <c r="G22794" s="129"/>
      <c r="H22794" s="129"/>
    </row>
    <row r="22795" spans="1:8" x14ac:dyDescent="0.3">
      <c r="A22795" s="128"/>
      <c r="B22795" s="128"/>
      <c r="D22795" s="128"/>
      <c r="E22795" s="128"/>
      <c r="G22795" s="129"/>
      <c r="H22795" s="129"/>
    </row>
    <row r="22796" spans="1:8" x14ac:dyDescent="0.3">
      <c r="A22796" s="128"/>
      <c r="B22796" s="128"/>
      <c r="D22796" s="128"/>
      <c r="E22796" s="128"/>
      <c r="G22796" s="129"/>
      <c r="H22796" s="129"/>
    </row>
    <row r="22797" spans="1:8" x14ac:dyDescent="0.3">
      <c r="A22797" s="128"/>
      <c r="B22797" s="128"/>
      <c r="D22797" s="128"/>
      <c r="E22797" s="128"/>
      <c r="G22797" s="129"/>
      <c r="H22797" s="129"/>
    </row>
    <row r="22798" spans="1:8" x14ac:dyDescent="0.3">
      <c r="A22798" s="128"/>
      <c r="B22798" s="128"/>
      <c r="D22798" s="128"/>
      <c r="E22798" s="128"/>
      <c r="G22798" s="129"/>
      <c r="H22798" s="129"/>
    </row>
    <row r="22799" spans="1:8" x14ac:dyDescent="0.3">
      <c r="A22799" s="128"/>
      <c r="B22799" s="128"/>
      <c r="D22799" s="128"/>
      <c r="E22799" s="128"/>
      <c r="G22799" s="129"/>
      <c r="H22799" s="129"/>
    </row>
    <row r="22800" spans="1:8" x14ac:dyDescent="0.3">
      <c r="A22800" s="128"/>
      <c r="B22800" s="128"/>
      <c r="D22800" s="128"/>
      <c r="E22800" s="128"/>
      <c r="G22800" s="129"/>
      <c r="H22800" s="129"/>
    </row>
    <row r="22801" spans="1:8" x14ac:dyDescent="0.3">
      <c r="A22801" s="128"/>
      <c r="B22801" s="128"/>
      <c r="D22801" s="128"/>
      <c r="E22801" s="128"/>
      <c r="G22801" s="129"/>
      <c r="H22801" s="129"/>
    </row>
    <row r="22802" spans="1:8" x14ac:dyDescent="0.3">
      <c r="A22802" s="128"/>
      <c r="B22802" s="128"/>
      <c r="D22802" s="128"/>
      <c r="E22802" s="128"/>
      <c r="G22802" s="129"/>
      <c r="H22802" s="129"/>
    </row>
    <row r="22803" spans="1:8" x14ac:dyDescent="0.3">
      <c r="A22803" s="128"/>
      <c r="B22803" s="128"/>
      <c r="D22803" s="128"/>
      <c r="E22803" s="128"/>
      <c r="G22803" s="129"/>
      <c r="H22803" s="129"/>
    </row>
    <row r="22804" spans="1:8" x14ac:dyDescent="0.3">
      <c r="A22804" s="128"/>
      <c r="B22804" s="128"/>
      <c r="D22804" s="128"/>
      <c r="E22804" s="128"/>
      <c r="G22804" s="129"/>
      <c r="H22804" s="129"/>
    </row>
    <row r="22805" spans="1:8" x14ac:dyDescent="0.3">
      <c r="A22805" s="128"/>
      <c r="B22805" s="128"/>
      <c r="D22805" s="128"/>
      <c r="E22805" s="128"/>
      <c r="G22805" s="129"/>
      <c r="H22805" s="129"/>
    </row>
    <row r="22806" spans="1:8" x14ac:dyDescent="0.3">
      <c r="A22806" s="128"/>
      <c r="B22806" s="128"/>
      <c r="D22806" s="128"/>
      <c r="E22806" s="128"/>
      <c r="G22806" s="129"/>
      <c r="H22806" s="129"/>
    </row>
    <row r="22807" spans="1:8" x14ac:dyDescent="0.3">
      <c r="A22807" s="128"/>
      <c r="B22807" s="128"/>
      <c r="D22807" s="128"/>
      <c r="E22807" s="128"/>
      <c r="G22807" s="129"/>
      <c r="H22807" s="129"/>
    </row>
    <row r="22808" spans="1:8" x14ac:dyDescent="0.3">
      <c r="A22808" s="128"/>
      <c r="B22808" s="128"/>
      <c r="D22808" s="128"/>
      <c r="E22808" s="128"/>
      <c r="G22808" s="129"/>
      <c r="H22808" s="129"/>
    </row>
    <row r="22809" spans="1:8" x14ac:dyDescent="0.3">
      <c r="A22809" s="128"/>
      <c r="B22809" s="128"/>
      <c r="D22809" s="128"/>
      <c r="E22809" s="128"/>
      <c r="G22809" s="129"/>
      <c r="H22809" s="129"/>
    </row>
    <row r="22810" spans="1:8" x14ac:dyDescent="0.3">
      <c r="A22810" s="128"/>
      <c r="B22810" s="128"/>
      <c r="D22810" s="128"/>
      <c r="E22810" s="128"/>
      <c r="G22810" s="129"/>
      <c r="H22810" s="129"/>
    </row>
    <row r="22811" spans="1:8" x14ac:dyDescent="0.3">
      <c r="A22811" s="128"/>
      <c r="B22811" s="128"/>
      <c r="D22811" s="128"/>
      <c r="E22811" s="128"/>
      <c r="G22811" s="129"/>
      <c r="H22811" s="129"/>
    </row>
    <row r="22812" spans="1:8" x14ac:dyDescent="0.3">
      <c r="A22812" s="128"/>
      <c r="B22812" s="128"/>
      <c r="D22812" s="128"/>
      <c r="E22812" s="128"/>
      <c r="G22812" s="129"/>
      <c r="H22812" s="129"/>
    </row>
    <row r="22813" spans="1:8" x14ac:dyDescent="0.3">
      <c r="A22813" s="128"/>
      <c r="B22813" s="128"/>
      <c r="D22813" s="128"/>
      <c r="E22813" s="128"/>
      <c r="G22813" s="129"/>
      <c r="H22813" s="129"/>
    </row>
    <row r="22814" spans="1:8" x14ac:dyDescent="0.3">
      <c r="A22814" s="128"/>
      <c r="B22814" s="128"/>
      <c r="D22814" s="128"/>
      <c r="E22814" s="128"/>
      <c r="G22814" s="129"/>
      <c r="H22814" s="129"/>
    </row>
    <row r="22815" spans="1:8" x14ac:dyDescent="0.3">
      <c r="A22815" s="128"/>
      <c r="B22815" s="128"/>
      <c r="D22815" s="128"/>
      <c r="E22815" s="128"/>
      <c r="G22815" s="129"/>
      <c r="H22815" s="129"/>
    </row>
    <row r="22816" spans="1:8" x14ac:dyDescent="0.3">
      <c r="A22816" s="128"/>
      <c r="B22816" s="128"/>
      <c r="D22816" s="128"/>
      <c r="E22816" s="128"/>
      <c r="G22816" s="129"/>
      <c r="H22816" s="129"/>
    </row>
    <row r="22817" spans="1:8" x14ac:dyDescent="0.3">
      <c r="A22817" s="128"/>
      <c r="B22817" s="128"/>
      <c r="D22817" s="128"/>
      <c r="E22817" s="128"/>
      <c r="G22817" s="129"/>
      <c r="H22817" s="129"/>
    </row>
    <row r="22818" spans="1:8" x14ac:dyDescent="0.3">
      <c r="A22818" s="128"/>
      <c r="B22818" s="128"/>
      <c r="D22818" s="128"/>
      <c r="E22818" s="128"/>
      <c r="G22818" s="129"/>
      <c r="H22818" s="129"/>
    </row>
    <row r="22819" spans="1:8" x14ac:dyDescent="0.3">
      <c r="A22819" s="128"/>
      <c r="B22819" s="128"/>
      <c r="D22819" s="128"/>
      <c r="E22819" s="128"/>
      <c r="G22819" s="129"/>
      <c r="H22819" s="129"/>
    </row>
    <row r="22820" spans="1:8" x14ac:dyDescent="0.3">
      <c r="A22820" s="128"/>
      <c r="B22820" s="128"/>
      <c r="D22820" s="128"/>
      <c r="E22820" s="128"/>
      <c r="G22820" s="129"/>
      <c r="H22820" s="129"/>
    </row>
    <row r="22821" spans="1:8" x14ac:dyDescent="0.3">
      <c r="A22821" s="128"/>
      <c r="B22821" s="128"/>
      <c r="D22821" s="128"/>
      <c r="E22821" s="128"/>
      <c r="G22821" s="129"/>
      <c r="H22821" s="129"/>
    </row>
    <row r="22822" spans="1:8" x14ac:dyDescent="0.3">
      <c r="A22822" s="128"/>
      <c r="B22822" s="128"/>
      <c r="D22822" s="128"/>
      <c r="E22822" s="128"/>
      <c r="G22822" s="129"/>
      <c r="H22822" s="129"/>
    </row>
    <row r="22823" spans="1:8" x14ac:dyDescent="0.3">
      <c r="A22823" s="128"/>
      <c r="B22823" s="128"/>
      <c r="D22823" s="128"/>
      <c r="E22823" s="128"/>
      <c r="G22823" s="129"/>
      <c r="H22823" s="129"/>
    </row>
    <row r="22824" spans="1:8" x14ac:dyDescent="0.3">
      <c r="A22824" s="128"/>
      <c r="B22824" s="128"/>
      <c r="D22824" s="128"/>
      <c r="E22824" s="128"/>
      <c r="G22824" s="129"/>
      <c r="H22824" s="129"/>
    </row>
    <row r="22825" spans="1:8" x14ac:dyDescent="0.3">
      <c r="A22825" s="128"/>
      <c r="B22825" s="128"/>
      <c r="D22825" s="128"/>
      <c r="E22825" s="128"/>
      <c r="G22825" s="129"/>
      <c r="H22825" s="129"/>
    </row>
    <row r="22826" spans="1:8" x14ac:dyDescent="0.3">
      <c r="A22826" s="128"/>
      <c r="B22826" s="128"/>
      <c r="D22826" s="128"/>
      <c r="E22826" s="128"/>
      <c r="G22826" s="129"/>
      <c r="H22826" s="129"/>
    </row>
    <row r="22827" spans="1:8" x14ac:dyDescent="0.3">
      <c r="A22827" s="128"/>
      <c r="B22827" s="128"/>
      <c r="D22827" s="128"/>
      <c r="E22827" s="128"/>
      <c r="G22827" s="129"/>
      <c r="H22827" s="129"/>
    </row>
    <row r="22828" spans="1:8" x14ac:dyDescent="0.3">
      <c r="A22828" s="128"/>
      <c r="B22828" s="128"/>
      <c r="D22828" s="128"/>
      <c r="E22828" s="128"/>
      <c r="G22828" s="129"/>
      <c r="H22828" s="129"/>
    </row>
    <row r="22829" spans="1:8" x14ac:dyDescent="0.3">
      <c r="A22829" s="128"/>
      <c r="B22829" s="128"/>
      <c r="D22829" s="128"/>
      <c r="E22829" s="128"/>
      <c r="G22829" s="129"/>
      <c r="H22829" s="129"/>
    </row>
    <row r="22830" spans="1:8" x14ac:dyDescent="0.3">
      <c r="A22830" s="128"/>
      <c r="B22830" s="128"/>
      <c r="D22830" s="128"/>
      <c r="E22830" s="128"/>
      <c r="G22830" s="129"/>
      <c r="H22830" s="129"/>
    </row>
    <row r="22831" spans="1:8" x14ac:dyDescent="0.3">
      <c r="A22831" s="128"/>
      <c r="B22831" s="128"/>
      <c r="D22831" s="128"/>
      <c r="E22831" s="128"/>
      <c r="G22831" s="129"/>
      <c r="H22831" s="129"/>
    </row>
    <row r="22832" spans="1:8" x14ac:dyDescent="0.3">
      <c r="A22832" s="128"/>
      <c r="B22832" s="128"/>
      <c r="D22832" s="128"/>
      <c r="E22832" s="128"/>
      <c r="G22832" s="129"/>
      <c r="H22832" s="129"/>
    </row>
    <row r="22833" spans="1:8" x14ac:dyDescent="0.3">
      <c r="A22833" s="128"/>
      <c r="B22833" s="128"/>
      <c r="D22833" s="128"/>
      <c r="E22833" s="128"/>
      <c r="G22833" s="129"/>
      <c r="H22833" s="129"/>
    </row>
    <row r="22834" spans="1:8" x14ac:dyDescent="0.3">
      <c r="A22834" s="128"/>
      <c r="B22834" s="128"/>
      <c r="D22834" s="128"/>
      <c r="E22834" s="128"/>
      <c r="G22834" s="129"/>
      <c r="H22834" s="129"/>
    </row>
    <row r="22835" spans="1:8" x14ac:dyDescent="0.3">
      <c r="A22835" s="128"/>
      <c r="B22835" s="128"/>
      <c r="D22835" s="128"/>
      <c r="E22835" s="128"/>
      <c r="G22835" s="129"/>
      <c r="H22835" s="129"/>
    </row>
    <row r="22836" spans="1:8" x14ac:dyDescent="0.3">
      <c r="A22836" s="128"/>
      <c r="B22836" s="128"/>
      <c r="D22836" s="128"/>
      <c r="E22836" s="128"/>
      <c r="G22836" s="129"/>
      <c r="H22836" s="129"/>
    </row>
    <row r="22837" spans="1:8" x14ac:dyDescent="0.3">
      <c r="A22837" s="128"/>
      <c r="B22837" s="128"/>
      <c r="D22837" s="128"/>
      <c r="E22837" s="128"/>
      <c r="G22837" s="129"/>
      <c r="H22837" s="129"/>
    </row>
    <row r="22838" spans="1:8" x14ac:dyDescent="0.3">
      <c r="A22838" s="128"/>
      <c r="B22838" s="128"/>
      <c r="D22838" s="128"/>
      <c r="E22838" s="128"/>
      <c r="G22838" s="129"/>
      <c r="H22838" s="129"/>
    </row>
    <row r="22839" spans="1:8" x14ac:dyDescent="0.3">
      <c r="A22839" s="128"/>
      <c r="B22839" s="128"/>
      <c r="D22839" s="128"/>
      <c r="E22839" s="128"/>
      <c r="G22839" s="129"/>
      <c r="H22839" s="129"/>
    </row>
    <row r="22840" spans="1:8" x14ac:dyDescent="0.3">
      <c r="A22840" s="128"/>
      <c r="B22840" s="128"/>
      <c r="D22840" s="128"/>
      <c r="E22840" s="128"/>
      <c r="G22840" s="129"/>
      <c r="H22840" s="129"/>
    </row>
    <row r="22841" spans="1:8" x14ac:dyDescent="0.3">
      <c r="A22841" s="128"/>
      <c r="B22841" s="128"/>
      <c r="D22841" s="128"/>
      <c r="E22841" s="128"/>
      <c r="G22841" s="129"/>
      <c r="H22841" s="129"/>
    </row>
    <row r="22842" spans="1:8" x14ac:dyDescent="0.3">
      <c r="A22842" s="128"/>
      <c r="B22842" s="128"/>
      <c r="D22842" s="128"/>
      <c r="E22842" s="128"/>
      <c r="G22842" s="129"/>
      <c r="H22842" s="129"/>
    </row>
    <row r="22843" spans="1:8" x14ac:dyDescent="0.3">
      <c r="A22843" s="128"/>
      <c r="B22843" s="128"/>
      <c r="D22843" s="128"/>
      <c r="E22843" s="128"/>
      <c r="G22843" s="129"/>
      <c r="H22843" s="129"/>
    </row>
    <row r="22844" spans="1:8" x14ac:dyDescent="0.3">
      <c r="A22844" s="128"/>
      <c r="B22844" s="128"/>
      <c r="D22844" s="128"/>
      <c r="E22844" s="128"/>
      <c r="G22844" s="129"/>
      <c r="H22844" s="129"/>
    </row>
    <row r="22845" spans="1:8" x14ac:dyDescent="0.3">
      <c r="A22845" s="128"/>
      <c r="B22845" s="128"/>
      <c r="D22845" s="128"/>
      <c r="E22845" s="128"/>
      <c r="G22845" s="129"/>
      <c r="H22845" s="129"/>
    </row>
    <row r="22846" spans="1:8" x14ac:dyDescent="0.3">
      <c r="A22846" s="128"/>
      <c r="B22846" s="128"/>
      <c r="D22846" s="128"/>
      <c r="E22846" s="128"/>
      <c r="G22846" s="129"/>
      <c r="H22846" s="129"/>
    </row>
    <row r="22847" spans="1:8" x14ac:dyDescent="0.3">
      <c r="A22847" s="128"/>
      <c r="B22847" s="128"/>
      <c r="D22847" s="128"/>
      <c r="E22847" s="128"/>
      <c r="G22847" s="129"/>
      <c r="H22847" s="129"/>
    </row>
    <row r="22848" spans="1:8" x14ac:dyDescent="0.3">
      <c r="A22848" s="128"/>
      <c r="B22848" s="128"/>
      <c r="D22848" s="128"/>
      <c r="E22848" s="128"/>
      <c r="G22848" s="129"/>
      <c r="H22848" s="129"/>
    </row>
    <row r="22849" spans="1:8" x14ac:dyDescent="0.3">
      <c r="A22849" s="128"/>
      <c r="B22849" s="128"/>
      <c r="D22849" s="128"/>
      <c r="E22849" s="128"/>
      <c r="G22849" s="129"/>
      <c r="H22849" s="129"/>
    </row>
    <row r="22850" spans="1:8" x14ac:dyDescent="0.3">
      <c r="A22850" s="128"/>
      <c r="B22850" s="128"/>
      <c r="D22850" s="128"/>
      <c r="E22850" s="128"/>
      <c r="G22850" s="129"/>
      <c r="H22850" s="129"/>
    </row>
    <row r="22851" spans="1:8" x14ac:dyDescent="0.3">
      <c r="A22851" s="128"/>
      <c r="B22851" s="128"/>
      <c r="D22851" s="128"/>
      <c r="E22851" s="128"/>
      <c r="G22851" s="129"/>
      <c r="H22851" s="129"/>
    </row>
    <row r="22852" spans="1:8" x14ac:dyDescent="0.3">
      <c r="A22852" s="128"/>
      <c r="B22852" s="128"/>
      <c r="D22852" s="128"/>
      <c r="E22852" s="128"/>
      <c r="G22852" s="129"/>
      <c r="H22852" s="129"/>
    </row>
    <row r="22853" spans="1:8" x14ac:dyDescent="0.3">
      <c r="A22853" s="128"/>
      <c r="B22853" s="128"/>
      <c r="D22853" s="128"/>
      <c r="E22853" s="128"/>
      <c r="G22853" s="129"/>
      <c r="H22853" s="129"/>
    </row>
    <row r="22854" spans="1:8" x14ac:dyDescent="0.3">
      <c r="A22854" s="128"/>
      <c r="B22854" s="128"/>
      <c r="D22854" s="128"/>
      <c r="E22854" s="128"/>
      <c r="G22854" s="129"/>
      <c r="H22854" s="129"/>
    </row>
    <row r="22855" spans="1:8" x14ac:dyDescent="0.3">
      <c r="A22855" s="128"/>
      <c r="B22855" s="128"/>
      <c r="D22855" s="128"/>
      <c r="E22855" s="128"/>
      <c r="G22855" s="129"/>
      <c r="H22855" s="129"/>
    </row>
    <row r="22856" spans="1:8" x14ac:dyDescent="0.3">
      <c r="A22856" s="128"/>
      <c r="B22856" s="128"/>
      <c r="D22856" s="128"/>
      <c r="E22856" s="128"/>
      <c r="G22856" s="129"/>
      <c r="H22856" s="129"/>
    </row>
    <row r="22857" spans="1:8" x14ac:dyDescent="0.3">
      <c r="A22857" s="128"/>
      <c r="B22857" s="128"/>
      <c r="D22857" s="128"/>
      <c r="E22857" s="128"/>
      <c r="G22857" s="129"/>
      <c r="H22857" s="129"/>
    </row>
    <row r="22858" spans="1:8" x14ac:dyDescent="0.3">
      <c r="A22858" s="128"/>
      <c r="B22858" s="128"/>
      <c r="D22858" s="128"/>
      <c r="E22858" s="128"/>
      <c r="G22858" s="129"/>
      <c r="H22858" s="129"/>
    </row>
    <row r="22859" spans="1:8" x14ac:dyDescent="0.3">
      <c r="A22859" s="128"/>
      <c r="B22859" s="128"/>
      <c r="D22859" s="128"/>
      <c r="E22859" s="128"/>
      <c r="G22859" s="129"/>
      <c r="H22859" s="129"/>
    </row>
    <row r="22860" spans="1:8" x14ac:dyDescent="0.3">
      <c r="A22860" s="128"/>
      <c r="B22860" s="128"/>
      <c r="D22860" s="128"/>
      <c r="E22860" s="128"/>
      <c r="G22860" s="129"/>
      <c r="H22860" s="129"/>
    </row>
    <row r="22861" spans="1:8" x14ac:dyDescent="0.3">
      <c r="A22861" s="128"/>
      <c r="B22861" s="128"/>
      <c r="D22861" s="128"/>
      <c r="E22861" s="128"/>
      <c r="G22861" s="129"/>
      <c r="H22861" s="129"/>
    </row>
    <row r="22862" spans="1:8" x14ac:dyDescent="0.3">
      <c r="A22862" s="128"/>
      <c r="B22862" s="128"/>
      <c r="D22862" s="128"/>
      <c r="E22862" s="128"/>
      <c r="G22862" s="129"/>
      <c r="H22862" s="129"/>
    </row>
    <row r="22863" spans="1:8" x14ac:dyDescent="0.3">
      <c r="A22863" s="128"/>
      <c r="B22863" s="128"/>
      <c r="D22863" s="128"/>
      <c r="E22863" s="128"/>
      <c r="G22863" s="129"/>
      <c r="H22863" s="129"/>
    </row>
    <row r="22864" spans="1:8" x14ac:dyDescent="0.3">
      <c r="A22864" s="128"/>
      <c r="B22864" s="128"/>
      <c r="D22864" s="128"/>
      <c r="E22864" s="128"/>
      <c r="G22864" s="129"/>
      <c r="H22864" s="129"/>
    </row>
    <row r="22865" spans="1:8" x14ac:dyDescent="0.3">
      <c r="A22865" s="128"/>
      <c r="B22865" s="128"/>
      <c r="D22865" s="128"/>
      <c r="E22865" s="128"/>
      <c r="G22865" s="129"/>
      <c r="H22865" s="129"/>
    </row>
    <row r="22866" spans="1:8" x14ac:dyDescent="0.3">
      <c r="A22866" s="128"/>
      <c r="B22866" s="128"/>
      <c r="D22866" s="128"/>
      <c r="E22866" s="128"/>
      <c r="G22866" s="129"/>
      <c r="H22866" s="129"/>
    </row>
    <row r="22867" spans="1:8" x14ac:dyDescent="0.3">
      <c r="A22867" s="128"/>
      <c r="B22867" s="128"/>
      <c r="D22867" s="128"/>
      <c r="E22867" s="128"/>
      <c r="G22867" s="129"/>
      <c r="H22867" s="129"/>
    </row>
    <row r="22868" spans="1:8" x14ac:dyDescent="0.3">
      <c r="A22868" s="128"/>
      <c r="B22868" s="128"/>
      <c r="D22868" s="128"/>
      <c r="E22868" s="128"/>
      <c r="G22868" s="129"/>
      <c r="H22868" s="129"/>
    </row>
    <row r="22869" spans="1:8" x14ac:dyDescent="0.3">
      <c r="A22869" s="128"/>
      <c r="B22869" s="128"/>
      <c r="D22869" s="128"/>
      <c r="E22869" s="128"/>
      <c r="G22869" s="129"/>
      <c r="H22869" s="129"/>
    </row>
    <row r="22870" spans="1:8" x14ac:dyDescent="0.3">
      <c r="A22870" s="128"/>
      <c r="B22870" s="128"/>
      <c r="D22870" s="128"/>
      <c r="E22870" s="128"/>
      <c r="G22870" s="129"/>
      <c r="H22870" s="129"/>
    </row>
    <row r="22871" spans="1:8" x14ac:dyDescent="0.3">
      <c r="A22871" s="128"/>
      <c r="B22871" s="128"/>
      <c r="D22871" s="128"/>
      <c r="E22871" s="128"/>
      <c r="G22871" s="129"/>
      <c r="H22871" s="129"/>
    </row>
    <row r="22872" spans="1:8" x14ac:dyDescent="0.3">
      <c r="A22872" s="128"/>
      <c r="B22872" s="128"/>
      <c r="D22872" s="128"/>
      <c r="E22872" s="128"/>
      <c r="G22872" s="129"/>
      <c r="H22872" s="129"/>
    </row>
    <row r="22873" spans="1:8" x14ac:dyDescent="0.3">
      <c r="A22873" s="128"/>
      <c r="B22873" s="128"/>
      <c r="D22873" s="128"/>
      <c r="E22873" s="128"/>
      <c r="G22873" s="129"/>
      <c r="H22873" s="129"/>
    </row>
    <row r="22874" spans="1:8" x14ac:dyDescent="0.3">
      <c r="A22874" s="128"/>
      <c r="B22874" s="128"/>
      <c r="D22874" s="128"/>
      <c r="E22874" s="128"/>
      <c r="G22874" s="129"/>
      <c r="H22874" s="129"/>
    </row>
    <row r="22875" spans="1:8" x14ac:dyDescent="0.3">
      <c r="A22875" s="128"/>
      <c r="B22875" s="128"/>
      <c r="D22875" s="128"/>
      <c r="E22875" s="128"/>
      <c r="G22875" s="129"/>
      <c r="H22875" s="129"/>
    </row>
    <row r="22876" spans="1:8" x14ac:dyDescent="0.3">
      <c r="A22876" s="128"/>
      <c r="B22876" s="128"/>
      <c r="D22876" s="128"/>
      <c r="E22876" s="128"/>
      <c r="G22876" s="129"/>
      <c r="H22876" s="129"/>
    </row>
    <row r="22877" spans="1:8" x14ac:dyDescent="0.3">
      <c r="A22877" s="128"/>
      <c r="B22877" s="128"/>
      <c r="D22877" s="128"/>
      <c r="E22877" s="128"/>
      <c r="G22877" s="129"/>
      <c r="H22877" s="129"/>
    </row>
    <row r="22878" spans="1:8" x14ac:dyDescent="0.3">
      <c r="A22878" s="128"/>
      <c r="B22878" s="128"/>
      <c r="D22878" s="128"/>
      <c r="E22878" s="128"/>
      <c r="G22878" s="129"/>
      <c r="H22878" s="129"/>
    </row>
    <row r="22879" spans="1:8" x14ac:dyDescent="0.3">
      <c r="A22879" s="128"/>
      <c r="B22879" s="128"/>
      <c r="D22879" s="128"/>
      <c r="E22879" s="128"/>
      <c r="G22879" s="129"/>
      <c r="H22879" s="129"/>
    </row>
    <row r="22880" spans="1:8" x14ac:dyDescent="0.3">
      <c r="A22880" s="128"/>
      <c r="B22880" s="128"/>
      <c r="D22880" s="128"/>
      <c r="E22880" s="128"/>
      <c r="G22880" s="129"/>
      <c r="H22880" s="129"/>
    </row>
    <row r="22881" spans="1:8" x14ac:dyDescent="0.3">
      <c r="A22881" s="128"/>
      <c r="B22881" s="128"/>
      <c r="D22881" s="128"/>
      <c r="E22881" s="128"/>
      <c r="G22881" s="129"/>
      <c r="H22881" s="129"/>
    </row>
    <row r="22882" spans="1:8" x14ac:dyDescent="0.3">
      <c r="A22882" s="128"/>
      <c r="B22882" s="128"/>
      <c r="D22882" s="128"/>
      <c r="E22882" s="128"/>
      <c r="G22882" s="129"/>
      <c r="H22882" s="129"/>
    </row>
    <row r="22883" spans="1:8" x14ac:dyDescent="0.3">
      <c r="A22883" s="128"/>
      <c r="B22883" s="128"/>
      <c r="D22883" s="128"/>
      <c r="E22883" s="128"/>
      <c r="G22883" s="129"/>
      <c r="H22883" s="129"/>
    </row>
    <row r="22884" spans="1:8" x14ac:dyDescent="0.3">
      <c r="A22884" s="128"/>
      <c r="B22884" s="128"/>
      <c r="D22884" s="128"/>
      <c r="E22884" s="128"/>
      <c r="G22884" s="129"/>
      <c r="H22884" s="129"/>
    </row>
    <row r="22885" spans="1:8" x14ac:dyDescent="0.3">
      <c r="A22885" s="128"/>
      <c r="B22885" s="128"/>
      <c r="D22885" s="128"/>
      <c r="E22885" s="128"/>
      <c r="G22885" s="129"/>
      <c r="H22885" s="129"/>
    </row>
    <row r="22886" spans="1:8" x14ac:dyDescent="0.3">
      <c r="A22886" s="128"/>
      <c r="B22886" s="128"/>
      <c r="D22886" s="128"/>
      <c r="E22886" s="128"/>
      <c r="G22886" s="129"/>
      <c r="H22886" s="129"/>
    </row>
    <row r="22887" spans="1:8" x14ac:dyDescent="0.3">
      <c r="A22887" s="128"/>
      <c r="B22887" s="128"/>
      <c r="D22887" s="128"/>
      <c r="E22887" s="128"/>
      <c r="G22887" s="129"/>
      <c r="H22887" s="129"/>
    </row>
    <row r="22888" spans="1:8" x14ac:dyDescent="0.3">
      <c r="A22888" s="128"/>
      <c r="B22888" s="128"/>
      <c r="D22888" s="128"/>
      <c r="E22888" s="128"/>
      <c r="G22888" s="129"/>
      <c r="H22888" s="129"/>
    </row>
    <row r="22889" spans="1:8" x14ac:dyDescent="0.3">
      <c r="A22889" s="128"/>
      <c r="B22889" s="128"/>
      <c r="D22889" s="128"/>
      <c r="E22889" s="128"/>
      <c r="G22889" s="129"/>
      <c r="H22889" s="129"/>
    </row>
    <row r="22890" spans="1:8" x14ac:dyDescent="0.3">
      <c r="A22890" s="128"/>
      <c r="B22890" s="128"/>
      <c r="D22890" s="128"/>
      <c r="E22890" s="128"/>
      <c r="G22890" s="129"/>
      <c r="H22890" s="129"/>
    </row>
    <row r="22891" spans="1:8" x14ac:dyDescent="0.3">
      <c r="A22891" s="128"/>
      <c r="B22891" s="128"/>
      <c r="D22891" s="128"/>
      <c r="E22891" s="128"/>
      <c r="G22891" s="129"/>
      <c r="H22891" s="129"/>
    </row>
    <row r="22892" spans="1:8" x14ac:dyDescent="0.3">
      <c r="A22892" s="128"/>
      <c r="B22892" s="128"/>
      <c r="D22892" s="128"/>
      <c r="E22892" s="128"/>
      <c r="G22892" s="129"/>
      <c r="H22892" s="129"/>
    </row>
    <row r="22893" spans="1:8" x14ac:dyDescent="0.3">
      <c r="A22893" s="128"/>
      <c r="B22893" s="128"/>
      <c r="D22893" s="128"/>
      <c r="E22893" s="128"/>
      <c r="G22893" s="129"/>
      <c r="H22893" s="129"/>
    </row>
    <row r="22894" spans="1:8" x14ac:dyDescent="0.3">
      <c r="A22894" s="128"/>
      <c r="B22894" s="128"/>
      <c r="D22894" s="128"/>
      <c r="E22894" s="128"/>
      <c r="G22894" s="129"/>
      <c r="H22894" s="129"/>
    </row>
    <row r="22895" spans="1:8" x14ac:dyDescent="0.3">
      <c r="A22895" s="128"/>
      <c r="B22895" s="128"/>
      <c r="D22895" s="128"/>
      <c r="E22895" s="128"/>
      <c r="G22895" s="129"/>
      <c r="H22895" s="129"/>
    </row>
    <row r="22896" spans="1:8" x14ac:dyDescent="0.3">
      <c r="A22896" s="128"/>
      <c r="B22896" s="128"/>
      <c r="D22896" s="128"/>
      <c r="E22896" s="128"/>
      <c r="G22896" s="129"/>
      <c r="H22896" s="129"/>
    </row>
    <row r="22897" spans="1:8" x14ac:dyDescent="0.3">
      <c r="A22897" s="128"/>
      <c r="B22897" s="128"/>
      <c r="D22897" s="128"/>
      <c r="E22897" s="128"/>
      <c r="G22897" s="129"/>
      <c r="H22897" s="129"/>
    </row>
    <row r="22898" spans="1:8" x14ac:dyDescent="0.3">
      <c r="A22898" s="128"/>
      <c r="B22898" s="128"/>
      <c r="D22898" s="128"/>
      <c r="E22898" s="128"/>
      <c r="G22898" s="129"/>
      <c r="H22898" s="129"/>
    </row>
    <row r="22899" spans="1:8" x14ac:dyDescent="0.3">
      <c r="A22899" s="128"/>
      <c r="B22899" s="128"/>
      <c r="D22899" s="128"/>
      <c r="E22899" s="128"/>
      <c r="G22899" s="129"/>
      <c r="H22899" s="129"/>
    </row>
    <row r="22900" spans="1:8" x14ac:dyDescent="0.3">
      <c r="A22900" s="128"/>
      <c r="B22900" s="128"/>
      <c r="D22900" s="128"/>
      <c r="E22900" s="128"/>
      <c r="G22900" s="129"/>
      <c r="H22900" s="129"/>
    </row>
    <row r="22901" spans="1:8" x14ac:dyDescent="0.3">
      <c r="A22901" s="128"/>
      <c r="B22901" s="128"/>
      <c r="D22901" s="128"/>
      <c r="E22901" s="128"/>
      <c r="G22901" s="129"/>
      <c r="H22901" s="129"/>
    </row>
    <row r="22902" spans="1:8" x14ac:dyDescent="0.3">
      <c r="A22902" s="128"/>
      <c r="B22902" s="128"/>
      <c r="D22902" s="128"/>
      <c r="E22902" s="128"/>
      <c r="G22902" s="129"/>
      <c r="H22902" s="129"/>
    </row>
    <row r="22903" spans="1:8" x14ac:dyDescent="0.3">
      <c r="A22903" s="128"/>
      <c r="B22903" s="128"/>
      <c r="D22903" s="128"/>
      <c r="E22903" s="128"/>
      <c r="G22903" s="129"/>
      <c r="H22903" s="129"/>
    </row>
    <row r="22904" spans="1:8" x14ac:dyDescent="0.3">
      <c r="A22904" s="128"/>
      <c r="B22904" s="128"/>
      <c r="D22904" s="128"/>
      <c r="E22904" s="128"/>
      <c r="G22904" s="129"/>
      <c r="H22904" s="129"/>
    </row>
    <row r="22905" spans="1:8" x14ac:dyDescent="0.3">
      <c r="A22905" s="128"/>
      <c r="B22905" s="128"/>
      <c r="D22905" s="128"/>
      <c r="E22905" s="128"/>
      <c r="G22905" s="129"/>
      <c r="H22905" s="129"/>
    </row>
    <row r="22906" spans="1:8" x14ac:dyDescent="0.3">
      <c r="A22906" s="128"/>
      <c r="B22906" s="128"/>
      <c r="D22906" s="128"/>
      <c r="E22906" s="128"/>
      <c r="G22906" s="129"/>
      <c r="H22906" s="129"/>
    </row>
    <row r="22907" spans="1:8" x14ac:dyDescent="0.3">
      <c r="A22907" s="128"/>
      <c r="B22907" s="128"/>
      <c r="D22907" s="128"/>
      <c r="E22907" s="128"/>
      <c r="G22907" s="129"/>
      <c r="H22907" s="129"/>
    </row>
    <row r="22908" spans="1:8" x14ac:dyDescent="0.3">
      <c r="A22908" s="128"/>
      <c r="B22908" s="128"/>
      <c r="D22908" s="128"/>
      <c r="E22908" s="128"/>
      <c r="G22908" s="129"/>
      <c r="H22908" s="129"/>
    </row>
    <row r="22909" spans="1:8" x14ac:dyDescent="0.3">
      <c r="A22909" s="128"/>
      <c r="B22909" s="128"/>
      <c r="D22909" s="128"/>
      <c r="E22909" s="128"/>
      <c r="G22909" s="129"/>
      <c r="H22909" s="129"/>
    </row>
    <row r="22910" spans="1:8" x14ac:dyDescent="0.3">
      <c r="A22910" s="128"/>
      <c r="B22910" s="128"/>
      <c r="D22910" s="128"/>
      <c r="E22910" s="128"/>
      <c r="G22910" s="129"/>
      <c r="H22910" s="129"/>
    </row>
    <row r="22911" spans="1:8" x14ac:dyDescent="0.3">
      <c r="A22911" s="128"/>
      <c r="B22911" s="128"/>
      <c r="D22911" s="128"/>
      <c r="E22911" s="128"/>
      <c r="G22911" s="129"/>
      <c r="H22911" s="129"/>
    </row>
    <row r="22912" spans="1:8" x14ac:dyDescent="0.3">
      <c r="A22912" s="128"/>
      <c r="B22912" s="128"/>
      <c r="D22912" s="128"/>
      <c r="E22912" s="128"/>
      <c r="G22912" s="129"/>
      <c r="H22912" s="129"/>
    </row>
    <row r="22913" spans="1:8" x14ac:dyDescent="0.3">
      <c r="A22913" s="128"/>
      <c r="B22913" s="128"/>
      <c r="D22913" s="128"/>
      <c r="E22913" s="128"/>
      <c r="G22913" s="129"/>
      <c r="H22913" s="129"/>
    </row>
    <row r="22914" spans="1:8" x14ac:dyDescent="0.3">
      <c r="A22914" s="128"/>
      <c r="B22914" s="128"/>
      <c r="D22914" s="128"/>
      <c r="E22914" s="128"/>
      <c r="G22914" s="129"/>
      <c r="H22914" s="129"/>
    </row>
    <row r="22915" spans="1:8" x14ac:dyDescent="0.3">
      <c r="A22915" s="128"/>
      <c r="B22915" s="128"/>
      <c r="D22915" s="128"/>
      <c r="E22915" s="128"/>
      <c r="G22915" s="129"/>
      <c r="H22915" s="129"/>
    </row>
    <row r="22916" spans="1:8" x14ac:dyDescent="0.3">
      <c r="A22916" s="128"/>
      <c r="B22916" s="128"/>
      <c r="D22916" s="128"/>
      <c r="E22916" s="128"/>
      <c r="G22916" s="129"/>
      <c r="H22916" s="129"/>
    </row>
    <row r="22917" spans="1:8" x14ac:dyDescent="0.3">
      <c r="A22917" s="128"/>
      <c r="B22917" s="128"/>
      <c r="D22917" s="128"/>
      <c r="E22917" s="128"/>
      <c r="G22917" s="129"/>
      <c r="H22917" s="129"/>
    </row>
    <row r="22918" spans="1:8" x14ac:dyDescent="0.3">
      <c r="A22918" s="128"/>
      <c r="B22918" s="128"/>
      <c r="D22918" s="128"/>
      <c r="E22918" s="128"/>
      <c r="G22918" s="129"/>
      <c r="H22918" s="129"/>
    </row>
    <row r="22919" spans="1:8" x14ac:dyDescent="0.3">
      <c r="A22919" s="128"/>
      <c r="B22919" s="128"/>
      <c r="D22919" s="128"/>
      <c r="E22919" s="128"/>
      <c r="G22919" s="129"/>
      <c r="H22919" s="129"/>
    </row>
    <row r="22920" spans="1:8" x14ac:dyDescent="0.3">
      <c r="A22920" s="128"/>
      <c r="B22920" s="128"/>
      <c r="D22920" s="128"/>
      <c r="E22920" s="128"/>
      <c r="G22920" s="129"/>
      <c r="H22920" s="129"/>
    </row>
    <row r="22921" spans="1:8" x14ac:dyDescent="0.3">
      <c r="A22921" s="128"/>
      <c r="B22921" s="128"/>
      <c r="D22921" s="128"/>
      <c r="E22921" s="128"/>
      <c r="G22921" s="129"/>
      <c r="H22921" s="129"/>
    </row>
    <row r="22922" spans="1:8" x14ac:dyDescent="0.3">
      <c r="A22922" s="128"/>
      <c r="B22922" s="128"/>
      <c r="D22922" s="128"/>
      <c r="E22922" s="128"/>
      <c r="G22922" s="129"/>
      <c r="H22922" s="129"/>
    </row>
    <row r="22923" spans="1:8" x14ac:dyDescent="0.3">
      <c r="A22923" s="128"/>
      <c r="B22923" s="128"/>
      <c r="D22923" s="128"/>
      <c r="E22923" s="128"/>
      <c r="G22923" s="129"/>
      <c r="H22923" s="129"/>
    </row>
    <row r="22924" spans="1:8" x14ac:dyDescent="0.3">
      <c r="A22924" s="128"/>
      <c r="B22924" s="128"/>
      <c r="D22924" s="128"/>
      <c r="E22924" s="128"/>
      <c r="G22924" s="129"/>
      <c r="H22924" s="129"/>
    </row>
    <row r="22925" spans="1:8" x14ac:dyDescent="0.3">
      <c r="A22925" s="128"/>
      <c r="B22925" s="128"/>
      <c r="D22925" s="128"/>
      <c r="E22925" s="128"/>
      <c r="G22925" s="129"/>
      <c r="H22925" s="129"/>
    </row>
    <row r="22926" spans="1:8" x14ac:dyDescent="0.3">
      <c r="A22926" s="128"/>
      <c r="B22926" s="128"/>
      <c r="D22926" s="128"/>
      <c r="E22926" s="128"/>
      <c r="G22926" s="129"/>
      <c r="H22926" s="129"/>
    </row>
    <row r="22927" spans="1:8" x14ac:dyDescent="0.3">
      <c r="A22927" s="128"/>
      <c r="B22927" s="128"/>
      <c r="D22927" s="128"/>
      <c r="E22927" s="128"/>
      <c r="G22927" s="129"/>
      <c r="H22927" s="129"/>
    </row>
    <row r="22928" spans="1:8" x14ac:dyDescent="0.3">
      <c r="A22928" s="128"/>
      <c r="B22928" s="128"/>
      <c r="D22928" s="128"/>
      <c r="E22928" s="128"/>
      <c r="G22928" s="129"/>
      <c r="H22928" s="129"/>
    </row>
    <row r="22929" spans="1:8" x14ac:dyDescent="0.3">
      <c r="A22929" s="128"/>
      <c r="B22929" s="128"/>
      <c r="D22929" s="128"/>
      <c r="E22929" s="128"/>
      <c r="G22929" s="129"/>
      <c r="H22929" s="129"/>
    </row>
    <row r="22930" spans="1:8" x14ac:dyDescent="0.3">
      <c r="A22930" s="128"/>
      <c r="B22930" s="128"/>
      <c r="D22930" s="128"/>
      <c r="E22930" s="128"/>
      <c r="G22930" s="129"/>
      <c r="H22930" s="129"/>
    </row>
    <row r="22931" spans="1:8" x14ac:dyDescent="0.3">
      <c r="A22931" s="128"/>
      <c r="B22931" s="128"/>
      <c r="D22931" s="128"/>
      <c r="E22931" s="128"/>
      <c r="G22931" s="129"/>
      <c r="H22931" s="129"/>
    </row>
    <row r="22932" spans="1:8" x14ac:dyDescent="0.3">
      <c r="A22932" s="128"/>
      <c r="B22932" s="128"/>
      <c r="D22932" s="128"/>
      <c r="E22932" s="128"/>
      <c r="G22932" s="129"/>
      <c r="H22932" s="129"/>
    </row>
    <row r="22933" spans="1:8" x14ac:dyDescent="0.3">
      <c r="A22933" s="128"/>
      <c r="B22933" s="128"/>
      <c r="D22933" s="128"/>
      <c r="E22933" s="128"/>
      <c r="G22933" s="129"/>
      <c r="H22933" s="129"/>
    </row>
    <row r="22934" spans="1:8" x14ac:dyDescent="0.3">
      <c r="A22934" s="128"/>
      <c r="B22934" s="128"/>
      <c r="D22934" s="128"/>
      <c r="E22934" s="128"/>
      <c r="G22934" s="129"/>
      <c r="H22934" s="129"/>
    </row>
    <row r="22935" spans="1:8" x14ac:dyDescent="0.3">
      <c r="A22935" s="128"/>
      <c r="B22935" s="128"/>
      <c r="D22935" s="128"/>
      <c r="E22935" s="128"/>
      <c r="G22935" s="129"/>
      <c r="H22935" s="129"/>
    </row>
    <row r="22936" spans="1:8" x14ac:dyDescent="0.3">
      <c r="A22936" s="128"/>
      <c r="B22936" s="128"/>
      <c r="D22936" s="128"/>
      <c r="E22936" s="128"/>
      <c r="G22936" s="129"/>
      <c r="H22936" s="129"/>
    </row>
    <row r="22937" spans="1:8" x14ac:dyDescent="0.3">
      <c r="A22937" s="128"/>
      <c r="B22937" s="128"/>
      <c r="D22937" s="128"/>
      <c r="E22937" s="128"/>
      <c r="G22937" s="129"/>
      <c r="H22937" s="129"/>
    </row>
    <row r="22938" spans="1:8" x14ac:dyDescent="0.3">
      <c r="A22938" s="128"/>
      <c r="B22938" s="128"/>
      <c r="D22938" s="128"/>
      <c r="E22938" s="128"/>
      <c r="G22938" s="129"/>
      <c r="H22938" s="129"/>
    </row>
    <row r="22939" spans="1:8" x14ac:dyDescent="0.3">
      <c r="A22939" s="128"/>
      <c r="B22939" s="128"/>
      <c r="D22939" s="128"/>
      <c r="E22939" s="128"/>
      <c r="G22939" s="129"/>
      <c r="H22939" s="129"/>
    </row>
    <row r="22940" spans="1:8" x14ac:dyDescent="0.3">
      <c r="A22940" s="128"/>
      <c r="B22940" s="128"/>
      <c r="D22940" s="128"/>
      <c r="E22940" s="128"/>
      <c r="G22940" s="129"/>
      <c r="H22940" s="129"/>
    </row>
    <row r="22941" spans="1:8" x14ac:dyDescent="0.3">
      <c r="A22941" s="128"/>
      <c r="B22941" s="128"/>
      <c r="D22941" s="128"/>
      <c r="E22941" s="128"/>
      <c r="G22941" s="129"/>
      <c r="H22941" s="129"/>
    </row>
    <row r="22942" spans="1:8" x14ac:dyDescent="0.3">
      <c r="A22942" s="128"/>
      <c r="B22942" s="128"/>
      <c r="D22942" s="128"/>
      <c r="E22942" s="128"/>
      <c r="G22942" s="129"/>
      <c r="H22942" s="129"/>
    </row>
    <row r="22943" spans="1:8" x14ac:dyDescent="0.3">
      <c r="A22943" s="128"/>
      <c r="B22943" s="128"/>
      <c r="D22943" s="128"/>
      <c r="E22943" s="128"/>
      <c r="G22943" s="129"/>
      <c r="H22943" s="129"/>
    </row>
    <row r="22944" spans="1:8" x14ac:dyDescent="0.3">
      <c r="A22944" s="128"/>
      <c r="B22944" s="128"/>
      <c r="D22944" s="128"/>
      <c r="E22944" s="128"/>
      <c r="G22944" s="129"/>
      <c r="H22944" s="129"/>
    </row>
    <row r="22945" spans="1:8" x14ac:dyDescent="0.3">
      <c r="A22945" s="128"/>
      <c r="B22945" s="128"/>
      <c r="D22945" s="128"/>
      <c r="E22945" s="128"/>
      <c r="G22945" s="129"/>
      <c r="H22945" s="129"/>
    </row>
    <row r="22946" spans="1:8" x14ac:dyDescent="0.3">
      <c r="A22946" s="128"/>
      <c r="B22946" s="128"/>
      <c r="D22946" s="128"/>
      <c r="E22946" s="128"/>
      <c r="G22946" s="129"/>
      <c r="H22946" s="129"/>
    </row>
    <row r="22947" spans="1:8" x14ac:dyDescent="0.3">
      <c r="A22947" s="128"/>
      <c r="B22947" s="128"/>
      <c r="D22947" s="128"/>
      <c r="E22947" s="128"/>
      <c r="G22947" s="129"/>
      <c r="H22947" s="129"/>
    </row>
    <row r="22948" spans="1:8" x14ac:dyDescent="0.3">
      <c r="A22948" s="128"/>
      <c r="B22948" s="128"/>
      <c r="D22948" s="128"/>
      <c r="E22948" s="128"/>
      <c r="G22948" s="129"/>
      <c r="H22948" s="129"/>
    </row>
    <row r="22949" spans="1:8" x14ac:dyDescent="0.3">
      <c r="A22949" s="128"/>
      <c r="B22949" s="128"/>
      <c r="D22949" s="128"/>
      <c r="E22949" s="128"/>
      <c r="G22949" s="129"/>
      <c r="H22949" s="129"/>
    </row>
    <row r="22950" spans="1:8" x14ac:dyDescent="0.3">
      <c r="A22950" s="128"/>
      <c r="B22950" s="128"/>
      <c r="D22950" s="128"/>
      <c r="E22950" s="128"/>
      <c r="G22950" s="129"/>
      <c r="H22950" s="129"/>
    </row>
    <row r="22951" spans="1:8" x14ac:dyDescent="0.3">
      <c r="A22951" s="128"/>
      <c r="B22951" s="128"/>
      <c r="D22951" s="128"/>
      <c r="E22951" s="128"/>
      <c r="G22951" s="129"/>
      <c r="H22951" s="129"/>
    </row>
    <row r="22952" spans="1:8" x14ac:dyDescent="0.3">
      <c r="A22952" s="128"/>
      <c r="B22952" s="128"/>
      <c r="D22952" s="128"/>
      <c r="E22952" s="128"/>
      <c r="G22952" s="129"/>
      <c r="H22952" s="129"/>
    </row>
    <row r="22953" spans="1:8" x14ac:dyDescent="0.3">
      <c r="A22953" s="128"/>
      <c r="B22953" s="128"/>
      <c r="D22953" s="128"/>
      <c r="E22953" s="128"/>
      <c r="G22953" s="129"/>
      <c r="H22953" s="129"/>
    </row>
    <row r="22954" spans="1:8" x14ac:dyDescent="0.3">
      <c r="A22954" s="128"/>
      <c r="B22954" s="128"/>
      <c r="D22954" s="128"/>
      <c r="E22954" s="128"/>
      <c r="G22954" s="129"/>
      <c r="H22954" s="129"/>
    </row>
    <row r="22955" spans="1:8" x14ac:dyDescent="0.3">
      <c r="A22955" s="128"/>
      <c r="B22955" s="128"/>
      <c r="D22955" s="128"/>
      <c r="E22955" s="128"/>
      <c r="G22955" s="129"/>
      <c r="H22955" s="129"/>
    </row>
    <row r="22956" spans="1:8" x14ac:dyDescent="0.3">
      <c r="A22956" s="128"/>
      <c r="B22956" s="128"/>
      <c r="D22956" s="128"/>
      <c r="E22956" s="128"/>
      <c r="G22956" s="129"/>
      <c r="H22956" s="129"/>
    </row>
    <row r="22957" spans="1:8" x14ac:dyDescent="0.3">
      <c r="A22957" s="128"/>
      <c r="B22957" s="128"/>
      <c r="D22957" s="128"/>
      <c r="E22957" s="128"/>
      <c r="G22957" s="129"/>
      <c r="H22957" s="129"/>
    </row>
    <row r="22958" spans="1:8" x14ac:dyDescent="0.3">
      <c r="A22958" s="128"/>
      <c r="B22958" s="128"/>
      <c r="D22958" s="128"/>
      <c r="E22958" s="128"/>
      <c r="G22958" s="129"/>
      <c r="H22958" s="129"/>
    </row>
    <row r="22959" spans="1:8" x14ac:dyDescent="0.3">
      <c r="A22959" s="128"/>
      <c r="B22959" s="128"/>
      <c r="D22959" s="128"/>
      <c r="E22959" s="128"/>
      <c r="G22959" s="129"/>
      <c r="H22959" s="129"/>
    </row>
    <row r="22960" spans="1:8" x14ac:dyDescent="0.3">
      <c r="A22960" s="128"/>
      <c r="B22960" s="128"/>
      <c r="D22960" s="128"/>
      <c r="E22960" s="128"/>
      <c r="G22960" s="129"/>
      <c r="H22960" s="129"/>
    </row>
    <row r="22961" spans="1:8" x14ac:dyDescent="0.3">
      <c r="A22961" s="128"/>
      <c r="B22961" s="128"/>
      <c r="D22961" s="128"/>
      <c r="E22961" s="128"/>
      <c r="G22961" s="129"/>
      <c r="H22961" s="129"/>
    </row>
    <row r="22962" spans="1:8" x14ac:dyDescent="0.3">
      <c r="A22962" s="128"/>
      <c r="B22962" s="128"/>
      <c r="D22962" s="128"/>
      <c r="E22962" s="128"/>
      <c r="G22962" s="129"/>
      <c r="H22962" s="129"/>
    </row>
    <row r="22963" spans="1:8" x14ac:dyDescent="0.3">
      <c r="A22963" s="128"/>
      <c r="B22963" s="128"/>
      <c r="D22963" s="128"/>
      <c r="E22963" s="128"/>
      <c r="G22963" s="129"/>
      <c r="H22963" s="129"/>
    </row>
    <row r="22964" spans="1:8" x14ac:dyDescent="0.3">
      <c r="A22964" s="128"/>
      <c r="B22964" s="128"/>
      <c r="D22964" s="128"/>
      <c r="E22964" s="128"/>
      <c r="G22964" s="129"/>
      <c r="H22964" s="129"/>
    </row>
    <row r="22965" spans="1:8" x14ac:dyDescent="0.3">
      <c r="A22965" s="128"/>
      <c r="B22965" s="128"/>
      <c r="D22965" s="128"/>
      <c r="E22965" s="128"/>
      <c r="G22965" s="129"/>
      <c r="H22965" s="129"/>
    </row>
    <row r="22966" spans="1:8" x14ac:dyDescent="0.3">
      <c r="A22966" s="128"/>
      <c r="B22966" s="128"/>
      <c r="D22966" s="128"/>
      <c r="E22966" s="128"/>
      <c r="G22966" s="129"/>
      <c r="H22966" s="129"/>
    </row>
    <row r="22967" spans="1:8" x14ac:dyDescent="0.3">
      <c r="A22967" s="128"/>
      <c r="B22967" s="128"/>
      <c r="D22967" s="128"/>
      <c r="E22967" s="128"/>
      <c r="G22967" s="129"/>
      <c r="H22967" s="129"/>
    </row>
    <row r="22968" spans="1:8" x14ac:dyDescent="0.3">
      <c r="A22968" s="128"/>
      <c r="B22968" s="128"/>
      <c r="D22968" s="128"/>
      <c r="E22968" s="128"/>
      <c r="G22968" s="129"/>
      <c r="H22968" s="129"/>
    </row>
    <row r="22969" spans="1:8" x14ac:dyDescent="0.3">
      <c r="A22969" s="128"/>
      <c r="B22969" s="128"/>
      <c r="D22969" s="128"/>
      <c r="E22969" s="128"/>
      <c r="G22969" s="129"/>
      <c r="H22969" s="129"/>
    </row>
    <row r="22970" spans="1:8" x14ac:dyDescent="0.3">
      <c r="A22970" s="128"/>
      <c r="B22970" s="128"/>
      <c r="D22970" s="128"/>
      <c r="E22970" s="128"/>
      <c r="G22970" s="129"/>
      <c r="H22970" s="129"/>
    </row>
    <row r="22971" spans="1:8" x14ac:dyDescent="0.3">
      <c r="A22971" s="128"/>
      <c r="B22971" s="128"/>
      <c r="D22971" s="128"/>
      <c r="E22971" s="128"/>
      <c r="G22971" s="129"/>
      <c r="H22971" s="129"/>
    </row>
    <row r="22972" spans="1:8" x14ac:dyDescent="0.3">
      <c r="A22972" s="128"/>
      <c r="B22972" s="128"/>
      <c r="D22972" s="128"/>
      <c r="E22972" s="128"/>
      <c r="G22972" s="129"/>
      <c r="H22972" s="129"/>
    </row>
    <row r="22973" spans="1:8" x14ac:dyDescent="0.3">
      <c r="A22973" s="128"/>
      <c r="B22973" s="128"/>
      <c r="D22973" s="128"/>
      <c r="E22973" s="128"/>
      <c r="G22973" s="129"/>
      <c r="H22973" s="129"/>
    </row>
    <row r="22974" spans="1:8" x14ac:dyDescent="0.3">
      <c r="A22974" s="128"/>
      <c r="B22974" s="128"/>
      <c r="D22974" s="128"/>
      <c r="E22974" s="128"/>
      <c r="G22974" s="129"/>
      <c r="H22974" s="129"/>
    </row>
    <row r="22975" spans="1:8" x14ac:dyDescent="0.3">
      <c r="A22975" s="128"/>
      <c r="B22975" s="128"/>
      <c r="D22975" s="128"/>
      <c r="E22975" s="128"/>
      <c r="G22975" s="129"/>
      <c r="H22975" s="129"/>
    </row>
    <row r="22976" spans="1:8" x14ac:dyDescent="0.3">
      <c r="A22976" s="128"/>
      <c r="B22976" s="128"/>
      <c r="D22976" s="128"/>
      <c r="E22976" s="128"/>
      <c r="G22976" s="129"/>
      <c r="H22976" s="129"/>
    </row>
    <row r="22977" spans="1:8" x14ac:dyDescent="0.3">
      <c r="A22977" s="128"/>
      <c r="B22977" s="128"/>
      <c r="D22977" s="128"/>
      <c r="E22977" s="128"/>
      <c r="G22977" s="129"/>
      <c r="H22977" s="129"/>
    </row>
    <row r="22978" spans="1:8" x14ac:dyDescent="0.3">
      <c r="A22978" s="128"/>
      <c r="B22978" s="128"/>
      <c r="D22978" s="128"/>
      <c r="E22978" s="128"/>
      <c r="G22978" s="129"/>
      <c r="H22978" s="129"/>
    </row>
    <row r="22979" spans="1:8" x14ac:dyDescent="0.3">
      <c r="A22979" s="128"/>
      <c r="B22979" s="128"/>
      <c r="D22979" s="128"/>
      <c r="E22979" s="128"/>
      <c r="G22979" s="129"/>
      <c r="H22979" s="129"/>
    </row>
    <row r="22980" spans="1:8" x14ac:dyDescent="0.3">
      <c r="A22980" s="128"/>
      <c r="B22980" s="128"/>
      <c r="D22980" s="128"/>
      <c r="E22980" s="128"/>
      <c r="G22980" s="129"/>
      <c r="H22980" s="129"/>
    </row>
    <row r="22981" spans="1:8" x14ac:dyDescent="0.3">
      <c r="A22981" s="128"/>
      <c r="B22981" s="128"/>
      <c r="D22981" s="128"/>
      <c r="E22981" s="128"/>
      <c r="G22981" s="129"/>
      <c r="H22981" s="129"/>
    </row>
    <row r="22982" spans="1:8" x14ac:dyDescent="0.3">
      <c r="A22982" s="128"/>
      <c r="B22982" s="128"/>
      <c r="D22982" s="128"/>
      <c r="E22982" s="128"/>
      <c r="G22982" s="129"/>
      <c r="H22982" s="129"/>
    </row>
    <row r="22983" spans="1:8" x14ac:dyDescent="0.3">
      <c r="A22983" s="128"/>
      <c r="B22983" s="128"/>
      <c r="D22983" s="128"/>
      <c r="E22983" s="128"/>
      <c r="G22983" s="129"/>
      <c r="H22983" s="129"/>
    </row>
    <row r="22984" spans="1:8" x14ac:dyDescent="0.3">
      <c r="A22984" s="128"/>
      <c r="B22984" s="128"/>
      <c r="D22984" s="128"/>
      <c r="E22984" s="128"/>
      <c r="G22984" s="129"/>
      <c r="H22984" s="129"/>
    </row>
    <row r="22985" spans="1:8" x14ac:dyDescent="0.3">
      <c r="A22985" s="128"/>
      <c r="B22985" s="128"/>
      <c r="D22985" s="128"/>
      <c r="E22985" s="128"/>
      <c r="G22985" s="129"/>
      <c r="H22985" s="129"/>
    </row>
    <row r="22986" spans="1:8" x14ac:dyDescent="0.3">
      <c r="A22986" s="128"/>
      <c r="B22986" s="128"/>
      <c r="D22986" s="128"/>
      <c r="E22986" s="128"/>
      <c r="G22986" s="129"/>
      <c r="H22986" s="129"/>
    </row>
    <row r="22987" spans="1:8" x14ac:dyDescent="0.3">
      <c r="A22987" s="128"/>
      <c r="B22987" s="128"/>
      <c r="D22987" s="128"/>
      <c r="E22987" s="128"/>
      <c r="G22987" s="129"/>
      <c r="H22987" s="129"/>
    </row>
    <row r="22988" spans="1:8" x14ac:dyDescent="0.3">
      <c r="A22988" s="128"/>
      <c r="B22988" s="128"/>
      <c r="D22988" s="128"/>
      <c r="E22988" s="128"/>
      <c r="G22988" s="129"/>
      <c r="H22988" s="129"/>
    </row>
    <row r="22989" spans="1:8" x14ac:dyDescent="0.3">
      <c r="A22989" s="128"/>
      <c r="B22989" s="128"/>
      <c r="D22989" s="128"/>
      <c r="E22989" s="128"/>
      <c r="G22989" s="129"/>
      <c r="H22989" s="129"/>
    </row>
    <row r="22990" spans="1:8" x14ac:dyDescent="0.3">
      <c r="A22990" s="128"/>
      <c r="B22990" s="128"/>
      <c r="D22990" s="128"/>
      <c r="E22990" s="128"/>
      <c r="G22990" s="129"/>
      <c r="H22990" s="129"/>
    </row>
    <row r="22991" spans="1:8" x14ac:dyDescent="0.3">
      <c r="A22991" s="128"/>
      <c r="B22991" s="128"/>
      <c r="D22991" s="128"/>
      <c r="E22991" s="128"/>
      <c r="G22991" s="129"/>
      <c r="H22991" s="129"/>
    </row>
    <row r="22992" spans="1:8" x14ac:dyDescent="0.3">
      <c r="A22992" s="128"/>
      <c r="B22992" s="128"/>
      <c r="D22992" s="128"/>
      <c r="E22992" s="128"/>
      <c r="G22992" s="129"/>
      <c r="H22992" s="129"/>
    </row>
    <row r="22993" spans="1:8" x14ac:dyDescent="0.3">
      <c r="A22993" s="128"/>
      <c r="B22993" s="128"/>
      <c r="D22993" s="128"/>
      <c r="E22993" s="128"/>
      <c r="G22993" s="129"/>
      <c r="H22993" s="129"/>
    </row>
    <row r="22994" spans="1:8" x14ac:dyDescent="0.3">
      <c r="A22994" s="128"/>
      <c r="B22994" s="128"/>
      <c r="D22994" s="128"/>
      <c r="E22994" s="128"/>
      <c r="G22994" s="129"/>
      <c r="H22994" s="129"/>
    </row>
    <row r="22995" spans="1:8" x14ac:dyDescent="0.3">
      <c r="A22995" s="128"/>
      <c r="B22995" s="128"/>
      <c r="D22995" s="128"/>
      <c r="E22995" s="128"/>
      <c r="G22995" s="129"/>
      <c r="H22995" s="129"/>
    </row>
    <row r="22996" spans="1:8" x14ac:dyDescent="0.3">
      <c r="A22996" s="128"/>
      <c r="B22996" s="128"/>
      <c r="D22996" s="128"/>
      <c r="E22996" s="128"/>
      <c r="G22996" s="129"/>
      <c r="H22996" s="129"/>
    </row>
    <row r="22997" spans="1:8" x14ac:dyDescent="0.3">
      <c r="A22997" s="128"/>
      <c r="B22997" s="128"/>
      <c r="D22997" s="128"/>
      <c r="E22997" s="128"/>
      <c r="G22997" s="129"/>
      <c r="H22997" s="129"/>
    </row>
    <row r="22998" spans="1:8" x14ac:dyDescent="0.3">
      <c r="A22998" s="128"/>
      <c r="B22998" s="128"/>
      <c r="D22998" s="128"/>
      <c r="E22998" s="128"/>
      <c r="G22998" s="129"/>
      <c r="H22998" s="129"/>
    </row>
    <row r="22999" spans="1:8" x14ac:dyDescent="0.3">
      <c r="A22999" s="128"/>
      <c r="B22999" s="128"/>
      <c r="D22999" s="128"/>
      <c r="E22999" s="128"/>
      <c r="G22999" s="129"/>
      <c r="H22999" s="129"/>
    </row>
    <row r="23000" spans="1:8" x14ac:dyDescent="0.3">
      <c r="A23000" s="128"/>
      <c r="B23000" s="128"/>
      <c r="D23000" s="128"/>
      <c r="E23000" s="128"/>
      <c r="G23000" s="129"/>
      <c r="H23000" s="129"/>
    </row>
    <row r="23001" spans="1:8" x14ac:dyDescent="0.3">
      <c r="A23001" s="128"/>
      <c r="B23001" s="128"/>
      <c r="D23001" s="128"/>
      <c r="E23001" s="128"/>
      <c r="G23001" s="129"/>
      <c r="H23001" s="129"/>
    </row>
    <row r="23002" spans="1:8" x14ac:dyDescent="0.3">
      <c r="A23002" s="128"/>
      <c r="B23002" s="128"/>
      <c r="D23002" s="128"/>
      <c r="E23002" s="128"/>
      <c r="G23002" s="129"/>
      <c r="H23002" s="129"/>
    </row>
    <row r="23003" spans="1:8" x14ac:dyDescent="0.3">
      <c r="A23003" s="128"/>
      <c r="B23003" s="128"/>
      <c r="D23003" s="128"/>
      <c r="E23003" s="128"/>
      <c r="G23003" s="129"/>
      <c r="H23003" s="129"/>
    </row>
    <row r="23004" spans="1:8" x14ac:dyDescent="0.3">
      <c r="A23004" s="128"/>
      <c r="B23004" s="128"/>
      <c r="D23004" s="128"/>
      <c r="E23004" s="128"/>
      <c r="G23004" s="129"/>
      <c r="H23004" s="129"/>
    </row>
    <row r="23005" spans="1:8" x14ac:dyDescent="0.3">
      <c r="A23005" s="128"/>
      <c r="B23005" s="128"/>
      <c r="D23005" s="128"/>
      <c r="E23005" s="128"/>
      <c r="G23005" s="129"/>
      <c r="H23005" s="129"/>
    </row>
    <row r="23006" spans="1:8" x14ac:dyDescent="0.3">
      <c r="A23006" s="128"/>
      <c r="B23006" s="128"/>
      <c r="D23006" s="128"/>
      <c r="E23006" s="128"/>
      <c r="G23006" s="129"/>
      <c r="H23006" s="129"/>
    </row>
    <row r="23007" spans="1:8" x14ac:dyDescent="0.3">
      <c r="A23007" s="128"/>
      <c r="B23007" s="128"/>
      <c r="D23007" s="128"/>
      <c r="E23007" s="128"/>
      <c r="G23007" s="129"/>
      <c r="H23007" s="129"/>
    </row>
    <row r="23008" spans="1:8" x14ac:dyDescent="0.3">
      <c r="A23008" s="128"/>
      <c r="B23008" s="128"/>
      <c r="D23008" s="128"/>
      <c r="E23008" s="128"/>
      <c r="G23008" s="129"/>
      <c r="H23008" s="129"/>
    </row>
    <row r="23009" spans="1:8" x14ac:dyDescent="0.3">
      <c r="A23009" s="128"/>
      <c r="B23009" s="128"/>
      <c r="D23009" s="128"/>
      <c r="E23009" s="128"/>
      <c r="G23009" s="129"/>
      <c r="H23009" s="129"/>
    </row>
    <row r="23010" spans="1:8" x14ac:dyDescent="0.3">
      <c r="A23010" s="128"/>
      <c r="B23010" s="128"/>
      <c r="D23010" s="128"/>
      <c r="E23010" s="128"/>
      <c r="G23010" s="129"/>
      <c r="H23010" s="129"/>
    </row>
    <row r="23011" spans="1:8" x14ac:dyDescent="0.3">
      <c r="A23011" s="128"/>
      <c r="B23011" s="128"/>
      <c r="D23011" s="128"/>
      <c r="E23011" s="128"/>
      <c r="G23011" s="129"/>
      <c r="H23011" s="129"/>
    </row>
    <row r="23012" spans="1:8" x14ac:dyDescent="0.3">
      <c r="A23012" s="128"/>
      <c r="B23012" s="128"/>
      <c r="D23012" s="128"/>
      <c r="E23012" s="128"/>
      <c r="G23012" s="129"/>
      <c r="H23012" s="129"/>
    </row>
    <row r="23013" spans="1:8" x14ac:dyDescent="0.3">
      <c r="A23013" s="128"/>
      <c r="B23013" s="128"/>
      <c r="D23013" s="128"/>
      <c r="E23013" s="128"/>
      <c r="G23013" s="129"/>
      <c r="H23013" s="129"/>
    </row>
    <row r="23014" spans="1:8" x14ac:dyDescent="0.3">
      <c r="A23014" s="128"/>
      <c r="B23014" s="128"/>
      <c r="D23014" s="128"/>
      <c r="E23014" s="128"/>
      <c r="G23014" s="129"/>
      <c r="H23014" s="129"/>
    </row>
    <row r="23015" spans="1:8" x14ac:dyDescent="0.3">
      <c r="A23015" s="128"/>
      <c r="B23015" s="128"/>
      <c r="D23015" s="128"/>
      <c r="E23015" s="128"/>
      <c r="G23015" s="129"/>
      <c r="H23015" s="129"/>
    </row>
    <row r="23016" spans="1:8" x14ac:dyDescent="0.3">
      <c r="A23016" s="128"/>
      <c r="B23016" s="128"/>
      <c r="D23016" s="128"/>
      <c r="E23016" s="128"/>
      <c r="G23016" s="129"/>
      <c r="H23016" s="129"/>
    </row>
    <row r="23017" spans="1:8" x14ac:dyDescent="0.3">
      <c r="A23017" s="128"/>
      <c r="B23017" s="128"/>
      <c r="D23017" s="128"/>
      <c r="E23017" s="128"/>
      <c r="G23017" s="129"/>
      <c r="H23017" s="129"/>
    </row>
    <row r="23018" spans="1:8" x14ac:dyDescent="0.3">
      <c r="A23018" s="128"/>
      <c r="B23018" s="128"/>
      <c r="D23018" s="128"/>
      <c r="E23018" s="128"/>
      <c r="G23018" s="129"/>
      <c r="H23018" s="129"/>
    </row>
    <row r="23019" spans="1:8" x14ac:dyDescent="0.3">
      <c r="A23019" s="128"/>
      <c r="B23019" s="128"/>
      <c r="D23019" s="128"/>
      <c r="E23019" s="128"/>
      <c r="G23019" s="129"/>
      <c r="H23019" s="129"/>
    </row>
    <row r="23020" spans="1:8" x14ac:dyDescent="0.3">
      <c r="A23020" s="128"/>
      <c r="B23020" s="128"/>
      <c r="D23020" s="128"/>
      <c r="E23020" s="128"/>
      <c r="G23020" s="129"/>
      <c r="H23020" s="129"/>
    </row>
    <row r="23021" spans="1:8" x14ac:dyDescent="0.3">
      <c r="A23021" s="128"/>
      <c r="B23021" s="128"/>
      <c r="D23021" s="128"/>
      <c r="E23021" s="128"/>
      <c r="G23021" s="129"/>
      <c r="H23021" s="129"/>
    </row>
    <row r="23022" spans="1:8" x14ac:dyDescent="0.3">
      <c r="A23022" s="128"/>
      <c r="B23022" s="128"/>
      <c r="D23022" s="128"/>
      <c r="E23022" s="128"/>
      <c r="G23022" s="129"/>
      <c r="H23022" s="129"/>
    </row>
    <row r="23023" spans="1:8" x14ac:dyDescent="0.3">
      <c r="A23023" s="128"/>
      <c r="B23023" s="128"/>
      <c r="D23023" s="128"/>
      <c r="E23023" s="128"/>
      <c r="G23023" s="129"/>
      <c r="H23023" s="129"/>
    </row>
    <row r="23024" spans="1:8" x14ac:dyDescent="0.3">
      <c r="A23024" s="128"/>
      <c r="B23024" s="128"/>
      <c r="D23024" s="128"/>
      <c r="E23024" s="128"/>
      <c r="G23024" s="129"/>
      <c r="H23024" s="129"/>
    </row>
    <row r="23025" spans="1:8" x14ac:dyDescent="0.3">
      <c r="A23025" s="128"/>
      <c r="B23025" s="128"/>
      <c r="D23025" s="128"/>
      <c r="E23025" s="128"/>
      <c r="G23025" s="129"/>
      <c r="H23025" s="129"/>
    </row>
    <row r="23026" spans="1:8" x14ac:dyDescent="0.3">
      <c r="A23026" s="128"/>
      <c r="B23026" s="128"/>
      <c r="D23026" s="128"/>
      <c r="E23026" s="128"/>
      <c r="G23026" s="129"/>
      <c r="H23026" s="129"/>
    </row>
    <row r="23027" spans="1:8" x14ac:dyDescent="0.3">
      <c r="A23027" s="128"/>
      <c r="B23027" s="128"/>
      <c r="D23027" s="128"/>
      <c r="E23027" s="128"/>
      <c r="G23027" s="129"/>
      <c r="H23027" s="129"/>
    </row>
    <row r="23028" spans="1:8" x14ac:dyDescent="0.3">
      <c r="A23028" s="128"/>
      <c r="B23028" s="128"/>
      <c r="D23028" s="128"/>
      <c r="E23028" s="128"/>
      <c r="G23028" s="129"/>
      <c r="H23028" s="129"/>
    </row>
    <row r="23029" spans="1:8" x14ac:dyDescent="0.3">
      <c r="A23029" s="128"/>
      <c r="B23029" s="128"/>
      <c r="D23029" s="128"/>
      <c r="E23029" s="128"/>
      <c r="G23029" s="129"/>
      <c r="H23029" s="129"/>
    </row>
    <row r="23030" spans="1:8" x14ac:dyDescent="0.3">
      <c r="A23030" s="128"/>
      <c r="B23030" s="128"/>
      <c r="D23030" s="128"/>
      <c r="E23030" s="128"/>
      <c r="G23030" s="129"/>
      <c r="H23030" s="129"/>
    </row>
    <row r="23031" spans="1:8" x14ac:dyDescent="0.3">
      <c r="A23031" s="128"/>
      <c r="B23031" s="128"/>
      <c r="D23031" s="128"/>
      <c r="E23031" s="128"/>
      <c r="G23031" s="129"/>
      <c r="H23031" s="129"/>
    </row>
    <row r="23032" spans="1:8" x14ac:dyDescent="0.3">
      <c r="A23032" s="128"/>
      <c r="B23032" s="128"/>
      <c r="D23032" s="128"/>
      <c r="E23032" s="128"/>
      <c r="G23032" s="129"/>
      <c r="H23032" s="129"/>
    </row>
    <row r="23033" spans="1:8" x14ac:dyDescent="0.3">
      <c r="A23033" s="128"/>
      <c r="B23033" s="128"/>
      <c r="D23033" s="128"/>
      <c r="E23033" s="128"/>
      <c r="G23033" s="129"/>
      <c r="H23033" s="129"/>
    </row>
    <row r="23034" spans="1:8" x14ac:dyDescent="0.3">
      <c r="A23034" s="128"/>
      <c r="B23034" s="128"/>
      <c r="D23034" s="128"/>
      <c r="E23034" s="128"/>
      <c r="G23034" s="129"/>
      <c r="H23034" s="129"/>
    </row>
    <row r="23035" spans="1:8" x14ac:dyDescent="0.3">
      <c r="A23035" s="128"/>
      <c r="B23035" s="128"/>
      <c r="D23035" s="128"/>
      <c r="E23035" s="128"/>
      <c r="G23035" s="129"/>
      <c r="H23035" s="129"/>
    </row>
    <row r="23036" spans="1:8" x14ac:dyDescent="0.3">
      <c r="A23036" s="128"/>
      <c r="B23036" s="128"/>
      <c r="D23036" s="128"/>
      <c r="E23036" s="128"/>
      <c r="G23036" s="129"/>
      <c r="H23036" s="129"/>
    </row>
    <row r="23037" spans="1:8" x14ac:dyDescent="0.3">
      <c r="A23037" s="128"/>
      <c r="B23037" s="128"/>
      <c r="D23037" s="128"/>
      <c r="E23037" s="128"/>
      <c r="G23037" s="129"/>
      <c r="H23037" s="129"/>
    </row>
    <row r="23038" spans="1:8" x14ac:dyDescent="0.3">
      <c r="A23038" s="128"/>
      <c r="B23038" s="128"/>
      <c r="D23038" s="128"/>
      <c r="E23038" s="128"/>
      <c r="G23038" s="129"/>
      <c r="H23038" s="129"/>
    </row>
    <row r="23039" spans="1:8" x14ac:dyDescent="0.3">
      <c r="A23039" s="128"/>
      <c r="B23039" s="128"/>
      <c r="D23039" s="128"/>
      <c r="E23039" s="128"/>
      <c r="G23039" s="129"/>
      <c r="H23039" s="129"/>
    </row>
    <row r="23040" spans="1:8" x14ac:dyDescent="0.3">
      <c r="A23040" s="128"/>
      <c r="B23040" s="128"/>
      <c r="D23040" s="128"/>
      <c r="E23040" s="128"/>
      <c r="G23040" s="129"/>
      <c r="H23040" s="129"/>
    </row>
    <row r="23041" spans="1:8" x14ac:dyDescent="0.3">
      <c r="A23041" s="128"/>
      <c r="B23041" s="128"/>
      <c r="D23041" s="128"/>
      <c r="E23041" s="128"/>
      <c r="G23041" s="129"/>
      <c r="H23041" s="129"/>
    </row>
    <row r="23042" spans="1:8" x14ac:dyDescent="0.3">
      <c r="A23042" s="128"/>
      <c r="B23042" s="128"/>
      <c r="D23042" s="128"/>
      <c r="E23042" s="128"/>
      <c r="G23042" s="129"/>
      <c r="H23042" s="129"/>
    </row>
    <row r="23043" spans="1:8" x14ac:dyDescent="0.3">
      <c r="A23043" s="128"/>
      <c r="B23043" s="128"/>
      <c r="D23043" s="128"/>
      <c r="E23043" s="128"/>
      <c r="G23043" s="129"/>
      <c r="H23043" s="129"/>
    </row>
    <row r="23044" spans="1:8" x14ac:dyDescent="0.3">
      <c r="A23044" s="128"/>
      <c r="B23044" s="128"/>
      <c r="D23044" s="128"/>
      <c r="E23044" s="128"/>
      <c r="G23044" s="129"/>
      <c r="H23044" s="129"/>
    </row>
    <row r="23045" spans="1:8" x14ac:dyDescent="0.3">
      <c r="A23045" s="128"/>
      <c r="B23045" s="128"/>
      <c r="D23045" s="128"/>
      <c r="E23045" s="128"/>
      <c r="G23045" s="129"/>
      <c r="H23045" s="129"/>
    </row>
    <row r="23046" spans="1:8" x14ac:dyDescent="0.3">
      <c r="A23046" s="128"/>
      <c r="B23046" s="128"/>
      <c r="D23046" s="128"/>
      <c r="E23046" s="128"/>
      <c r="G23046" s="129"/>
      <c r="H23046" s="129"/>
    </row>
    <row r="23047" spans="1:8" x14ac:dyDescent="0.3">
      <c r="A23047" s="128"/>
      <c r="B23047" s="128"/>
      <c r="D23047" s="128"/>
      <c r="E23047" s="128"/>
      <c r="G23047" s="129"/>
      <c r="H23047" s="129"/>
    </row>
    <row r="23048" spans="1:8" x14ac:dyDescent="0.3">
      <c r="A23048" s="128"/>
      <c r="B23048" s="128"/>
      <c r="D23048" s="128"/>
      <c r="E23048" s="128"/>
      <c r="G23048" s="129"/>
      <c r="H23048" s="129"/>
    </row>
    <row r="23049" spans="1:8" x14ac:dyDescent="0.3">
      <c r="A23049" s="128"/>
      <c r="B23049" s="128"/>
      <c r="D23049" s="128"/>
      <c r="E23049" s="128"/>
      <c r="G23049" s="129"/>
      <c r="H23049" s="129"/>
    </row>
    <row r="23050" spans="1:8" x14ac:dyDescent="0.3">
      <c r="A23050" s="128"/>
      <c r="B23050" s="128"/>
      <c r="D23050" s="128"/>
      <c r="E23050" s="128"/>
      <c r="G23050" s="129"/>
      <c r="H23050" s="129"/>
    </row>
    <row r="23051" spans="1:8" x14ac:dyDescent="0.3">
      <c r="A23051" s="128"/>
      <c r="B23051" s="128"/>
      <c r="D23051" s="128"/>
      <c r="E23051" s="128"/>
      <c r="G23051" s="129"/>
      <c r="H23051" s="129"/>
    </row>
    <row r="23052" spans="1:8" x14ac:dyDescent="0.3">
      <c r="A23052" s="128"/>
      <c r="B23052" s="128"/>
      <c r="D23052" s="128"/>
      <c r="E23052" s="128"/>
      <c r="G23052" s="129"/>
      <c r="H23052" s="129"/>
    </row>
    <row r="23053" spans="1:8" x14ac:dyDescent="0.3">
      <c r="A23053" s="128"/>
      <c r="B23053" s="128"/>
      <c r="D23053" s="128"/>
      <c r="E23053" s="128"/>
      <c r="G23053" s="129"/>
      <c r="H23053" s="129"/>
    </row>
    <row r="23054" spans="1:8" x14ac:dyDescent="0.3">
      <c r="A23054" s="128"/>
      <c r="B23054" s="128"/>
      <c r="D23054" s="128"/>
      <c r="E23054" s="128"/>
      <c r="G23054" s="129"/>
      <c r="H23054" s="129"/>
    </row>
    <row r="23055" spans="1:8" x14ac:dyDescent="0.3">
      <c r="A23055" s="128"/>
      <c r="B23055" s="128"/>
      <c r="D23055" s="128"/>
      <c r="E23055" s="128"/>
      <c r="G23055" s="129"/>
      <c r="H23055" s="129"/>
    </row>
    <row r="23056" spans="1:8" x14ac:dyDescent="0.3">
      <c r="A23056" s="128"/>
      <c r="B23056" s="128"/>
      <c r="D23056" s="128"/>
      <c r="E23056" s="128"/>
      <c r="G23056" s="129"/>
      <c r="H23056" s="129"/>
    </row>
    <row r="23057" spans="1:8" x14ac:dyDescent="0.3">
      <c r="A23057" s="128"/>
      <c r="B23057" s="128"/>
      <c r="D23057" s="128"/>
      <c r="E23057" s="128"/>
      <c r="G23057" s="129"/>
      <c r="H23057" s="129"/>
    </row>
    <row r="23058" spans="1:8" x14ac:dyDescent="0.3">
      <c r="A23058" s="128"/>
      <c r="B23058" s="128"/>
      <c r="D23058" s="128"/>
      <c r="E23058" s="128"/>
      <c r="G23058" s="129"/>
      <c r="H23058" s="129"/>
    </row>
    <row r="23059" spans="1:8" x14ac:dyDescent="0.3">
      <c r="A23059" s="128"/>
      <c r="B23059" s="128"/>
      <c r="D23059" s="128"/>
      <c r="E23059" s="128"/>
      <c r="G23059" s="129"/>
      <c r="H23059" s="129"/>
    </row>
    <row r="23060" spans="1:8" x14ac:dyDescent="0.3">
      <c r="A23060" s="128"/>
      <c r="B23060" s="128"/>
      <c r="D23060" s="128"/>
      <c r="E23060" s="128"/>
      <c r="G23060" s="129"/>
      <c r="H23060" s="129"/>
    </row>
    <row r="23061" spans="1:8" x14ac:dyDescent="0.3">
      <c r="A23061" s="128"/>
      <c r="B23061" s="128"/>
      <c r="D23061" s="128"/>
      <c r="E23061" s="128"/>
      <c r="G23061" s="129"/>
      <c r="H23061" s="129"/>
    </row>
    <row r="23062" spans="1:8" x14ac:dyDescent="0.3">
      <c r="A23062" s="128"/>
      <c r="B23062" s="128"/>
      <c r="D23062" s="128"/>
      <c r="E23062" s="128"/>
      <c r="G23062" s="129"/>
      <c r="H23062" s="129"/>
    </row>
    <row r="23063" spans="1:8" x14ac:dyDescent="0.3">
      <c r="A23063" s="128"/>
      <c r="B23063" s="128"/>
      <c r="D23063" s="128"/>
      <c r="E23063" s="128"/>
      <c r="G23063" s="129"/>
      <c r="H23063" s="129"/>
    </row>
    <row r="23064" spans="1:8" x14ac:dyDescent="0.3">
      <c r="A23064" s="128"/>
      <c r="B23064" s="128"/>
      <c r="D23064" s="128"/>
      <c r="E23064" s="128"/>
      <c r="G23064" s="129"/>
      <c r="H23064" s="129"/>
    </row>
    <row r="23065" spans="1:8" x14ac:dyDescent="0.3">
      <c r="A23065" s="128"/>
      <c r="B23065" s="128"/>
      <c r="D23065" s="128"/>
      <c r="E23065" s="128"/>
      <c r="G23065" s="129"/>
      <c r="H23065" s="129"/>
    </row>
    <row r="23066" spans="1:8" x14ac:dyDescent="0.3">
      <c r="A23066" s="128"/>
      <c r="B23066" s="128"/>
      <c r="D23066" s="128"/>
      <c r="E23066" s="128"/>
      <c r="G23066" s="129"/>
      <c r="H23066" s="129"/>
    </row>
    <row r="23067" spans="1:8" x14ac:dyDescent="0.3">
      <c r="A23067" s="128"/>
      <c r="B23067" s="128"/>
      <c r="D23067" s="128"/>
      <c r="E23067" s="128"/>
      <c r="G23067" s="129"/>
      <c r="H23067" s="129"/>
    </row>
    <row r="23068" spans="1:8" x14ac:dyDescent="0.3">
      <c r="A23068" s="128"/>
      <c r="B23068" s="128"/>
      <c r="D23068" s="128"/>
      <c r="E23068" s="128"/>
      <c r="G23068" s="129"/>
      <c r="H23068" s="129"/>
    </row>
    <row r="23069" spans="1:8" x14ac:dyDescent="0.3">
      <c r="A23069" s="128"/>
      <c r="B23069" s="128"/>
      <c r="D23069" s="128"/>
      <c r="E23069" s="128"/>
      <c r="G23069" s="129"/>
      <c r="H23069" s="129"/>
    </row>
    <row r="23070" spans="1:8" x14ac:dyDescent="0.3">
      <c r="A23070" s="128"/>
      <c r="B23070" s="128"/>
      <c r="D23070" s="128"/>
      <c r="E23070" s="128"/>
      <c r="G23070" s="129"/>
      <c r="H23070" s="129"/>
    </row>
    <row r="23071" spans="1:8" x14ac:dyDescent="0.3">
      <c r="A23071" s="128"/>
      <c r="B23071" s="128"/>
      <c r="D23071" s="128"/>
      <c r="E23071" s="128"/>
      <c r="G23071" s="129"/>
      <c r="H23071" s="129"/>
    </row>
    <row r="23072" spans="1:8" x14ac:dyDescent="0.3">
      <c r="A23072" s="128"/>
      <c r="B23072" s="128"/>
      <c r="D23072" s="128"/>
      <c r="E23072" s="128"/>
      <c r="G23072" s="129"/>
      <c r="H23072" s="129"/>
    </row>
    <row r="23073" spans="1:8" x14ac:dyDescent="0.3">
      <c r="A23073" s="128"/>
      <c r="B23073" s="128"/>
      <c r="D23073" s="128"/>
      <c r="E23073" s="128"/>
      <c r="G23073" s="129"/>
      <c r="H23073" s="129"/>
    </row>
    <row r="23074" spans="1:8" x14ac:dyDescent="0.3">
      <c r="A23074" s="128"/>
      <c r="B23074" s="128"/>
      <c r="D23074" s="128"/>
      <c r="E23074" s="128"/>
      <c r="G23074" s="129"/>
      <c r="H23074" s="129"/>
    </row>
    <row r="23075" spans="1:8" x14ac:dyDescent="0.3">
      <c r="A23075" s="128"/>
      <c r="B23075" s="128"/>
      <c r="D23075" s="128"/>
      <c r="E23075" s="128"/>
      <c r="G23075" s="129"/>
      <c r="H23075" s="129"/>
    </row>
    <row r="23076" spans="1:8" x14ac:dyDescent="0.3">
      <c r="A23076" s="128"/>
      <c r="B23076" s="128"/>
      <c r="D23076" s="128"/>
      <c r="E23076" s="128"/>
      <c r="G23076" s="129"/>
      <c r="H23076" s="129"/>
    </row>
    <row r="23077" spans="1:8" x14ac:dyDescent="0.3">
      <c r="A23077" s="128"/>
      <c r="B23077" s="128"/>
      <c r="D23077" s="128"/>
      <c r="E23077" s="128"/>
      <c r="G23077" s="129"/>
      <c r="H23077" s="129"/>
    </row>
    <row r="23078" spans="1:8" x14ac:dyDescent="0.3">
      <c r="A23078" s="128"/>
      <c r="B23078" s="128"/>
      <c r="D23078" s="128"/>
      <c r="E23078" s="128"/>
      <c r="G23078" s="129"/>
      <c r="H23078" s="129"/>
    </row>
    <row r="23079" spans="1:8" x14ac:dyDescent="0.3">
      <c r="A23079" s="128"/>
      <c r="B23079" s="128"/>
      <c r="D23079" s="128"/>
      <c r="E23079" s="128"/>
      <c r="G23079" s="129"/>
      <c r="H23079" s="129"/>
    </row>
    <row r="23080" spans="1:8" x14ac:dyDescent="0.3">
      <c r="A23080" s="128"/>
      <c r="B23080" s="128"/>
      <c r="D23080" s="128"/>
      <c r="E23080" s="128"/>
      <c r="G23080" s="129"/>
      <c r="H23080" s="129"/>
    </row>
    <row r="23081" spans="1:8" x14ac:dyDescent="0.3">
      <c r="A23081" s="128"/>
      <c r="B23081" s="128"/>
      <c r="D23081" s="128"/>
      <c r="E23081" s="128"/>
      <c r="G23081" s="129"/>
      <c r="H23081" s="129"/>
    </row>
    <row r="23082" spans="1:8" x14ac:dyDescent="0.3">
      <c r="A23082" s="128"/>
      <c r="B23082" s="128"/>
      <c r="D23082" s="128"/>
      <c r="E23082" s="128"/>
      <c r="G23082" s="129"/>
      <c r="H23082" s="129"/>
    </row>
    <row r="23083" spans="1:8" x14ac:dyDescent="0.3">
      <c r="A23083" s="128"/>
      <c r="B23083" s="128"/>
      <c r="D23083" s="128"/>
      <c r="E23083" s="128"/>
      <c r="G23083" s="129"/>
      <c r="H23083" s="129"/>
    </row>
    <row r="23084" spans="1:8" x14ac:dyDescent="0.3">
      <c r="A23084" s="128"/>
      <c r="B23084" s="128"/>
      <c r="D23084" s="128"/>
      <c r="E23084" s="128"/>
      <c r="G23084" s="129"/>
      <c r="H23084" s="129"/>
    </row>
    <row r="23085" spans="1:8" x14ac:dyDescent="0.3">
      <c r="A23085" s="128"/>
      <c r="B23085" s="128"/>
      <c r="D23085" s="128"/>
      <c r="E23085" s="128"/>
      <c r="G23085" s="129"/>
      <c r="H23085" s="129"/>
    </row>
    <row r="23086" spans="1:8" x14ac:dyDescent="0.3">
      <c r="A23086" s="128"/>
      <c r="B23086" s="128"/>
      <c r="D23086" s="128"/>
      <c r="E23086" s="128"/>
      <c r="G23086" s="129"/>
      <c r="H23086" s="129"/>
    </row>
    <row r="23087" spans="1:8" x14ac:dyDescent="0.3">
      <c r="A23087" s="128"/>
      <c r="B23087" s="128"/>
      <c r="D23087" s="128"/>
      <c r="E23087" s="128"/>
      <c r="G23087" s="129"/>
      <c r="H23087" s="129"/>
    </row>
    <row r="23088" spans="1:8" x14ac:dyDescent="0.3">
      <c r="A23088" s="128"/>
      <c r="B23088" s="128"/>
      <c r="D23088" s="128"/>
      <c r="E23088" s="128"/>
      <c r="G23088" s="129"/>
      <c r="H23088" s="129"/>
    </row>
    <row r="23089" spans="1:8" x14ac:dyDescent="0.3">
      <c r="A23089" s="128"/>
      <c r="B23089" s="128"/>
      <c r="D23089" s="128"/>
      <c r="E23089" s="128"/>
      <c r="G23089" s="129"/>
      <c r="H23089" s="129"/>
    </row>
    <row r="23090" spans="1:8" x14ac:dyDescent="0.3">
      <c r="A23090" s="128"/>
      <c r="B23090" s="128"/>
      <c r="D23090" s="128"/>
      <c r="E23090" s="128"/>
      <c r="G23090" s="129"/>
      <c r="H23090" s="129"/>
    </row>
    <row r="23091" spans="1:8" x14ac:dyDescent="0.3">
      <c r="A23091" s="128"/>
      <c r="B23091" s="128"/>
      <c r="D23091" s="128"/>
      <c r="E23091" s="128"/>
      <c r="G23091" s="129"/>
      <c r="H23091" s="129"/>
    </row>
    <row r="23092" spans="1:8" x14ac:dyDescent="0.3">
      <c r="A23092" s="128"/>
      <c r="B23092" s="128"/>
      <c r="D23092" s="128"/>
      <c r="E23092" s="128"/>
      <c r="G23092" s="129"/>
      <c r="H23092" s="129"/>
    </row>
    <row r="23093" spans="1:8" x14ac:dyDescent="0.3">
      <c r="A23093" s="128"/>
      <c r="B23093" s="128"/>
      <c r="D23093" s="128"/>
      <c r="E23093" s="128"/>
      <c r="G23093" s="129"/>
      <c r="H23093" s="129"/>
    </row>
    <row r="23094" spans="1:8" x14ac:dyDescent="0.3">
      <c r="A23094" s="128"/>
      <c r="B23094" s="128"/>
      <c r="D23094" s="128"/>
      <c r="E23094" s="128"/>
      <c r="G23094" s="129"/>
      <c r="H23094" s="129"/>
    </row>
    <row r="23095" spans="1:8" x14ac:dyDescent="0.3">
      <c r="A23095" s="128"/>
      <c r="B23095" s="128"/>
      <c r="D23095" s="128"/>
      <c r="E23095" s="128"/>
      <c r="G23095" s="129"/>
      <c r="H23095" s="129"/>
    </row>
    <row r="23096" spans="1:8" x14ac:dyDescent="0.3">
      <c r="A23096" s="128"/>
      <c r="B23096" s="128"/>
      <c r="D23096" s="128"/>
      <c r="E23096" s="128"/>
      <c r="G23096" s="129"/>
      <c r="H23096" s="129"/>
    </row>
    <row r="23097" spans="1:8" x14ac:dyDescent="0.3">
      <c r="A23097" s="128"/>
      <c r="B23097" s="128"/>
      <c r="D23097" s="128"/>
      <c r="E23097" s="128"/>
      <c r="G23097" s="129"/>
      <c r="H23097" s="129"/>
    </row>
    <row r="23098" spans="1:8" x14ac:dyDescent="0.3">
      <c r="A23098" s="128"/>
      <c r="B23098" s="128"/>
      <c r="D23098" s="128"/>
      <c r="E23098" s="128"/>
      <c r="G23098" s="129"/>
      <c r="H23098" s="129"/>
    </row>
    <row r="23099" spans="1:8" x14ac:dyDescent="0.3">
      <c r="A23099" s="128"/>
      <c r="B23099" s="128"/>
      <c r="D23099" s="128"/>
      <c r="E23099" s="128"/>
      <c r="G23099" s="129"/>
      <c r="H23099" s="129"/>
    </row>
    <row r="23100" spans="1:8" x14ac:dyDescent="0.3">
      <c r="A23100" s="128"/>
      <c r="B23100" s="128"/>
      <c r="D23100" s="128"/>
      <c r="E23100" s="128"/>
      <c r="G23100" s="129"/>
      <c r="H23100" s="129"/>
    </row>
    <row r="23101" spans="1:8" x14ac:dyDescent="0.3">
      <c r="A23101" s="128"/>
      <c r="B23101" s="128"/>
      <c r="D23101" s="128"/>
      <c r="E23101" s="128"/>
      <c r="G23101" s="129"/>
      <c r="H23101" s="129"/>
    </row>
    <row r="23102" spans="1:8" x14ac:dyDescent="0.3">
      <c r="A23102" s="128"/>
      <c r="B23102" s="128"/>
      <c r="D23102" s="128"/>
      <c r="E23102" s="128"/>
      <c r="G23102" s="129"/>
      <c r="H23102" s="129"/>
    </row>
    <row r="23103" spans="1:8" x14ac:dyDescent="0.3">
      <c r="A23103" s="128"/>
      <c r="B23103" s="128"/>
      <c r="D23103" s="128"/>
      <c r="E23103" s="128"/>
      <c r="G23103" s="129"/>
      <c r="H23103" s="129"/>
    </row>
    <row r="23104" spans="1:8" x14ac:dyDescent="0.3">
      <c r="A23104" s="128"/>
      <c r="B23104" s="128"/>
      <c r="D23104" s="128"/>
      <c r="E23104" s="128"/>
      <c r="G23104" s="129"/>
      <c r="H23104" s="129"/>
    </row>
    <row r="23105" spans="1:8" x14ac:dyDescent="0.3">
      <c r="A23105" s="128"/>
      <c r="B23105" s="128"/>
      <c r="D23105" s="128"/>
      <c r="E23105" s="128"/>
      <c r="G23105" s="129"/>
      <c r="H23105" s="129"/>
    </row>
    <row r="23106" spans="1:8" x14ac:dyDescent="0.3">
      <c r="A23106" s="128"/>
      <c r="B23106" s="128"/>
      <c r="D23106" s="128"/>
      <c r="E23106" s="128"/>
      <c r="G23106" s="129"/>
      <c r="H23106" s="129"/>
    </row>
    <row r="23107" spans="1:8" x14ac:dyDescent="0.3">
      <c r="A23107" s="128"/>
      <c r="B23107" s="128"/>
      <c r="D23107" s="128"/>
      <c r="E23107" s="128"/>
      <c r="G23107" s="129"/>
      <c r="H23107" s="129"/>
    </row>
    <row r="23108" spans="1:8" x14ac:dyDescent="0.3">
      <c r="A23108" s="128"/>
      <c r="B23108" s="128"/>
      <c r="D23108" s="128"/>
      <c r="E23108" s="128"/>
      <c r="G23108" s="129"/>
      <c r="H23108" s="129"/>
    </row>
    <row r="23109" spans="1:8" x14ac:dyDescent="0.3">
      <c r="A23109" s="128"/>
      <c r="B23109" s="128"/>
      <c r="D23109" s="128"/>
      <c r="E23109" s="128"/>
      <c r="G23109" s="129"/>
      <c r="H23109" s="129"/>
    </row>
    <row r="23110" spans="1:8" x14ac:dyDescent="0.3">
      <c r="A23110" s="128"/>
      <c r="B23110" s="128"/>
      <c r="D23110" s="128"/>
      <c r="E23110" s="128"/>
      <c r="G23110" s="129"/>
      <c r="H23110" s="129"/>
    </row>
    <row r="23111" spans="1:8" x14ac:dyDescent="0.3">
      <c r="A23111" s="128"/>
      <c r="B23111" s="128"/>
      <c r="D23111" s="128"/>
      <c r="E23111" s="128"/>
      <c r="G23111" s="129"/>
      <c r="H23111" s="129"/>
    </row>
    <row r="23112" spans="1:8" x14ac:dyDescent="0.3">
      <c r="A23112" s="128"/>
      <c r="B23112" s="128"/>
      <c r="D23112" s="128"/>
      <c r="E23112" s="128"/>
      <c r="G23112" s="129"/>
      <c r="H23112" s="129"/>
    </row>
    <row r="23113" spans="1:8" x14ac:dyDescent="0.3">
      <c r="A23113" s="128"/>
      <c r="B23113" s="128"/>
      <c r="D23113" s="128"/>
      <c r="E23113" s="128"/>
      <c r="G23113" s="129"/>
      <c r="H23113" s="129"/>
    </row>
    <row r="23114" spans="1:8" x14ac:dyDescent="0.3">
      <c r="A23114" s="128"/>
      <c r="B23114" s="128"/>
      <c r="D23114" s="128"/>
      <c r="E23114" s="128"/>
      <c r="G23114" s="129"/>
      <c r="H23114" s="129"/>
    </row>
    <row r="23115" spans="1:8" x14ac:dyDescent="0.3">
      <c r="A23115" s="128"/>
      <c r="B23115" s="128"/>
      <c r="D23115" s="128"/>
      <c r="E23115" s="128"/>
      <c r="G23115" s="129"/>
      <c r="H23115" s="129"/>
    </row>
    <row r="23116" spans="1:8" x14ac:dyDescent="0.3">
      <c r="A23116" s="128"/>
      <c r="B23116" s="128"/>
      <c r="D23116" s="128"/>
      <c r="E23116" s="128"/>
      <c r="G23116" s="129"/>
      <c r="H23116" s="129"/>
    </row>
    <row r="23117" spans="1:8" x14ac:dyDescent="0.3">
      <c r="A23117" s="128"/>
      <c r="B23117" s="128"/>
      <c r="D23117" s="128"/>
      <c r="E23117" s="128"/>
      <c r="G23117" s="129"/>
      <c r="H23117" s="129"/>
    </row>
    <row r="23118" spans="1:8" x14ac:dyDescent="0.3">
      <c r="A23118" s="128"/>
      <c r="B23118" s="128"/>
      <c r="D23118" s="128"/>
      <c r="E23118" s="128"/>
      <c r="G23118" s="129"/>
      <c r="H23118" s="129"/>
    </row>
    <row r="23119" spans="1:8" x14ac:dyDescent="0.3">
      <c r="A23119" s="128"/>
      <c r="B23119" s="128"/>
      <c r="D23119" s="128"/>
      <c r="E23119" s="128"/>
      <c r="G23119" s="129"/>
      <c r="H23119" s="129"/>
    </row>
    <row r="23120" spans="1:8" x14ac:dyDescent="0.3">
      <c r="A23120" s="128"/>
      <c r="B23120" s="128"/>
      <c r="D23120" s="128"/>
      <c r="E23120" s="128"/>
      <c r="G23120" s="129"/>
      <c r="H23120" s="129"/>
    </row>
    <row r="23121" spans="1:8" x14ac:dyDescent="0.3">
      <c r="A23121" s="128"/>
      <c r="B23121" s="128"/>
      <c r="D23121" s="128"/>
      <c r="E23121" s="128"/>
      <c r="G23121" s="129"/>
      <c r="H23121" s="129"/>
    </row>
    <row r="23122" spans="1:8" x14ac:dyDescent="0.3">
      <c r="A23122" s="128"/>
      <c r="B23122" s="128"/>
      <c r="D23122" s="128"/>
      <c r="E23122" s="128"/>
      <c r="G23122" s="129"/>
      <c r="H23122" s="129"/>
    </row>
    <row r="23123" spans="1:8" x14ac:dyDescent="0.3">
      <c r="A23123" s="128"/>
      <c r="B23123" s="128"/>
      <c r="D23123" s="128"/>
      <c r="E23123" s="128"/>
      <c r="G23123" s="129"/>
      <c r="H23123" s="129"/>
    </row>
    <row r="23124" spans="1:8" x14ac:dyDescent="0.3">
      <c r="A23124" s="128"/>
      <c r="B23124" s="128"/>
      <c r="D23124" s="128"/>
      <c r="E23124" s="128"/>
      <c r="G23124" s="129"/>
      <c r="H23124" s="129"/>
    </row>
    <row r="23125" spans="1:8" x14ac:dyDescent="0.3">
      <c r="A23125" s="128"/>
      <c r="B23125" s="128"/>
      <c r="D23125" s="128"/>
      <c r="E23125" s="128"/>
      <c r="G23125" s="129"/>
      <c r="H23125" s="129"/>
    </row>
    <row r="23126" spans="1:8" x14ac:dyDescent="0.3">
      <c r="A23126" s="128"/>
      <c r="B23126" s="128"/>
      <c r="D23126" s="128"/>
      <c r="E23126" s="128"/>
      <c r="G23126" s="129"/>
      <c r="H23126" s="129"/>
    </row>
    <row r="23127" spans="1:8" x14ac:dyDescent="0.3">
      <c r="A23127" s="128"/>
      <c r="B23127" s="128"/>
      <c r="D23127" s="128"/>
      <c r="E23127" s="128"/>
      <c r="G23127" s="129"/>
      <c r="H23127" s="129"/>
    </row>
    <row r="23128" spans="1:8" x14ac:dyDescent="0.3">
      <c r="A23128" s="128"/>
      <c r="B23128" s="128"/>
      <c r="D23128" s="128"/>
      <c r="E23128" s="128"/>
      <c r="G23128" s="129"/>
      <c r="H23128" s="129"/>
    </row>
    <row r="23129" spans="1:8" x14ac:dyDescent="0.3">
      <c r="A23129" s="128"/>
      <c r="B23129" s="128"/>
      <c r="D23129" s="128"/>
      <c r="E23129" s="128"/>
      <c r="G23129" s="129"/>
      <c r="H23129" s="129"/>
    </row>
    <row r="23130" spans="1:8" x14ac:dyDescent="0.3">
      <c r="A23130" s="128"/>
      <c r="B23130" s="128"/>
      <c r="D23130" s="128"/>
      <c r="E23130" s="128"/>
      <c r="G23130" s="129"/>
      <c r="H23130" s="129"/>
    </row>
    <row r="23131" spans="1:8" x14ac:dyDescent="0.3">
      <c r="A23131" s="128"/>
      <c r="B23131" s="128"/>
      <c r="D23131" s="128"/>
      <c r="E23131" s="128"/>
      <c r="G23131" s="129"/>
      <c r="H23131" s="129"/>
    </row>
    <row r="23132" spans="1:8" x14ac:dyDescent="0.3">
      <c r="A23132" s="128"/>
      <c r="B23132" s="128"/>
      <c r="D23132" s="128"/>
      <c r="E23132" s="128"/>
      <c r="G23132" s="129"/>
      <c r="H23132" s="129"/>
    </row>
    <row r="23133" spans="1:8" x14ac:dyDescent="0.3">
      <c r="A23133" s="128"/>
      <c r="B23133" s="128"/>
      <c r="D23133" s="128"/>
      <c r="E23133" s="128"/>
      <c r="G23133" s="129"/>
      <c r="H23133" s="129"/>
    </row>
    <row r="23134" spans="1:8" x14ac:dyDescent="0.3">
      <c r="A23134" s="128"/>
      <c r="B23134" s="128"/>
      <c r="D23134" s="128"/>
      <c r="E23134" s="128"/>
      <c r="G23134" s="129"/>
      <c r="H23134" s="129"/>
    </row>
    <row r="23135" spans="1:8" x14ac:dyDescent="0.3">
      <c r="A23135" s="128"/>
      <c r="B23135" s="128"/>
      <c r="D23135" s="128"/>
      <c r="E23135" s="128"/>
      <c r="G23135" s="129"/>
      <c r="H23135" s="129"/>
    </row>
    <row r="23136" spans="1:8" x14ac:dyDescent="0.3">
      <c r="A23136" s="128"/>
      <c r="B23136" s="128"/>
      <c r="D23136" s="128"/>
      <c r="E23136" s="128"/>
      <c r="G23136" s="129"/>
      <c r="H23136" s="129"/>
    </row>
    <row r="23137" spans="1:8" x14ac:dyDescent="0.3">
      <c r="A23137" s="128"/>
      <c r="B23137" s="128"/>
      <c r="D23137" s="128"/>
      <c r="E23137" s="128"/>
      <c r="G23137" s="129"/>
      <c r="H23137" s="129"/>
    </row>
    <row r="23138" spans="1:8" x14ac:dyDescent="0.3">
      <c r="A23138" s="128"/>
      <c r="B23138" s="128"/>
      <c r="D23138" s="128"/>
      <c r="E23138" s="128"/>
      <c r="G23138" s="129"/>
      <c r="H23138" s="129"/>
    </row>
    <row r="23139" spans="1:8" x14ac:dyDescent="0.3">
      <c r="A23139" s="128"/>
      <c r="B23139" s="128"/>
      <c r="D23139" s="128"/>
      <c r="E23139" s="128"/>
      <c r="G23139" s="129"/>
      <c r="H23139" s="129"/>
    </row>
    <row r="23140" spans="1:8" x14ac:dyDescent="0.3">
      <c r="A23140" s="128"/>
      <c r="B23140" s="128"/>
      <c r="D23140" s="128"/>
      <c r="E23140" s="128"/>
      <c r="G23140" s="129"/>
      <c r="H23140" s="129"/>
    </row>
    <row r="23141" spans="1:8" x14ac:dyDescent="0.3">
      <c r="A23141" s="128"/>
      <c r="B23141" s="128"/>
      <c r="D23141" s="128"/>
      <c r="E23141" s="128"/>
      <c r="G23141" s="129"/>
      <c r="H23141" s="129"/>
    </row>
    <row r="23142" spans="1:8" x14ac:dyDescent="0.3">
      <c r="A23142" s="128"/>
      <c r="B23142" s="128"/>
      <c r="D23142" s="128"/>
      <c r="E23142" s="128"/>
      <c r="G23142" s="129"/>
      <c r="H23142" s="129"/>
    </row>
    <row r="23143" spans="1:8" x14ac:dyDescent="0.3">
      <c r="A23143" s="128"/>
      <c r="B23143" s="128"/>
      <c r="D23143" s="128"/>
      <c r="E23143" s="128"/>
      <c r="G23143" s="129"/>
      <c r="H23143" s="129"/>
    </row>
    <row r="23144" spans="1:8" x14ac:dyDescent="0.3">
      <c r="A23144" s="128"/>
      <c r="B23144" s="128"/>
      <c r="D23144" s="128"/>
      <c r="E23144" s="128"/>
      <c r="G23144" s="129"/>
      <c r="H23144" s="129"/>
    </row>
    <row r="23145" spans="1:8" x14ac:dyDescent="0.3">
      <c r="A23145" s="128"/>
      <c r="B23145" s="128"/>
      <c r="D23145" s="128"/>
      <c r="E23145" s="128"/>
      <c r="G23145" s="129"/>
      <c r="H23145" s="129"/>
    </row>
    <row r="23146" spans="1:8" x14ac:dyDescent="0.3">
      <c r="A23146" s="128"/>
      <c r="B23146" s="128"/>
      <c r="D23146" s="128"/>
      <c r="E23146" s="128"/>
      <c r="G23146" s="129"/>
      <c r="H23146" s="129"/>
    </row>
    <row r="23147" spans="1:8" x14ac:dyDescent="0.3">
      <c r="A23147" s="128"/>
      <c r="B23147" s="128"/>
      <c r="D23147" s="128"/>
      <c r="E23147" s="128"/>
      <c r="G23147" s="129"/>
      <c r="H23147" s="129"/>
    </row>
    <row r="23148" spans="1:8" x14ac:dyDescent="0.3">
      <c r="A23148" s="128"/>
      <c r="B23148" s="128"/>
      <c r="D23148" s="128"/>
      <c r="E23148" s="128"/>
      <c r="G23148" s="129"/>
      <c r="H23148" s="129"/>
    </row>
    <row r="23149" spans="1:8" x14ac:dyDescent="0.3">
      <c r="A23149" s="128"/>
      <c r="B23149" s="128"/>
      <c r="D23149" s="128"/>
      <c r="E23149" s="128"/>
      <c r="G23149" s="129"/>
      <c r="H23149" s="129"/>
    </row>
    <row r="23150" spans="1:8" x14ac:dyDescent="0.3">
      <c r="A23150" s="128"/>
      <c r="B23150" s="128"/>
      <c r="D23150" s="128"/>
      <c r="E23150" s="128"/>
      <c r="G23150" s="129"/>
      <c r="H23150" s="129"/>
    </row>
    <row r="23151" spans="1:8" x14ac:dyDescent="0.3">
      <c r="A23151" s="128"/>
      <c r="B23151" s="128"/>
      <c r="D23151" s="128"/>
      <c r="E23151" s="128"/>
      <c r="G23151" s="129"/>
      <c r="H23151" s="129"/>
    </row>
    <row r="23152" spans="1:8" x14ac:dyDescent="0.3">
      <c r="A23152" s="128"/>
      <c r="B23152" s="128"/>
      <c r="D23152" s="128"/>
      <c r="E23152" s="128"/>
      <c r="G23152" s="129"/>
      <c r="H23152" s="129"/>
    </row>
    <row r="23153" spans="1:8" x14ac:dyDescent="0.3">
      <c r="A23153" s="128"/>
      <c r="B23153" s="128"/>
      <c r="D23153" s="128"/>
      <c r="E23153" s="128"/>
      <c r="G23153" s="129"/>
      <c r="H23153" s="129"/>
    </row>
    <row r="23154" spans="1:8" x14ac:dyDescent="0.3">
      <c r="A23154" s="128"/>
      <c r="B23154" s="128"/>
      <c r="D23154" s="128"/>
      <c r="E23154" s="128"/>
      <c r="G23154" s="129"/>
      <c r="H23154" s="129"/>
    </row>
    <row r="23155" spans="1:8" x14ac:dyDescent="0.3">
      <c r="A23155" s="128"/>
      <c r="B23155" s="128"/>
      <c r="D23155" s="128"/>
      <c r="E23155" s="128"/>
      <c r="G23155" s="129"/>
      <c r="H23155" s="129"/>
    </row>
    <row r="23156" spans="1:8" x14ac:dyDescent="0.3">
      <c r="A23156" s="128"/>
      <c r="B23156" s="128"/>
      <c r="D23156" s="128"/>
      <c r="E23156" s="128"/>
      <c r="G23156" s="129"/>
      <c r="H23156" s="129"/>
    </row>
    <row r="23157" spans="1:8" x14ac:dyDescent="0.3">
      <c r="A23157" s="128"/>
      <c r="B23157" s="128"/>
      <c r="D23157" s="128"/>
      <c r="E23157" s="128"/>
      <c r="G23157" s="129"/>
      <c r="H23157" s="129"/>
    </row>
    <row r="23158" spans="1:8" x14ac:dyDescent="0.3">
      <c r="A23158" s="128"/>
      <c r="B23158" s="128"/>
      <c r="D23158" s="128"/>
      <c r="E23158" s="128"/>
      <c r="G23158" s="129"/>
      <c r="H23158" s="129"/>
    </row>
    <row r="23159" spans="1:8" x14ac:dyDescent="0.3">
      <c r="A23159" s="128"/>
      <c r="B23159" s="128"/>
      <c r="D23159" s="128"/>
      <c r="E23159" s="128"/>
      <c r="G23159" s="129"/>
      <c r="H23159" s="129"/>
    </row>
    <row r="23160" spans="1:8" x14ac:dyDescent="0.3">
      <c r="A23160" s="128"/>
      <c r="B23160" s="128"/>
      <c r="D23160" s="128"/>
      <c r="E23160" s="128"/>
      <c r="G23160" s="129"/>
      <c r="H23160" s="129"/>
    </row>
    <row r="23161" spans="1:8" x14ac:dyDescent="0.3">
      <c r="A23161" s="128"/>
      <c r="B23161" s="128"/>
      <c r="D23161" s="128"/>
      <c r="E23161" s="128"/>
      <c r="G23161" s="129"/>
      <c r="H23161" s="129"/>
    </row>
    <row r="23162" spans="1:8" x14ac:dyDescent="0.3">
      <c r="A23162" s="128"/>
      <c r="B23162" s="128"/>
      <c r="D23162" s="128"/>
      <c r="E23162" s="128"/>
      <c r="G23162" s="129"/>
      <c r="H23162" s="129"/>
    </row>
    <row r="23163" spans="1:8" x14ac:dyDescent="0.3">
      <c r="A23163" s="128"/>
      <c r="B23163" s="128"/>
      <c r="D23163" s="128"/>
      <c r="E23163" s="128"/>
      <c r="G23163" s="129"/>
      <c r="H23163" s="129"/>
    </row>
    <row r="23164" spans="1:8" x14ac:dyDescent="0.3">
      <c r="A23164" s="128"/>
      <c r="B23164" s="128"/>
      <c r="D23164" s="128"/>
      <c r="E23164" s="128"/>
      <c r="G23164" s="129"/>
      <c r="H23164" s="129"/>
    </row>
    <row r="23165" spans="1:8" x14ac:dyDescent="0.3">
      <c r="A23165" s="128"/>
      <c r="B23165" s="128"/>
      <c r="D23165" s="128"/>
      <c r="E23165" s="128"/>
      <c r="G23165" s="129"/>
      <c r="H23165" s="129"/>
    </row>
    <row r="23166" spans="1:8" x14ac:dyDescent="0.3">
      <c r="A23166" s="128"/>
      <c r="B23166" s="128"/>
      <c r="D23166" s="128"/>
      <c r="E23166" s="128"/>
      <c r="G23166" s="129"/>
      <c r="H23166" s="129"/>
    </row>
    <row r="23167" spans="1:8" x14ac:dyDescent="0.3">
      <c r="A23167" s="128"/>
      <c r="B23167" s="128"/>
      <c r="D23167" s="128"/>
      <c r="E23167" s="128"/>
      <c r="G23167" s="129"/>
      <c r="H23167" s="129"/>
    </row>
    <row r="23168" spans="1:8" x14ac:dyDescent="0.3">
      <c r="A23168" s="128"/>
      <c r="B23168" s="128"/>
      <c r="D23168" s="128"/>
      <c r="E23168" s="128"/>
      <c r="G23168" s="129"/>
      <c r="H23168" s="129"/>
    </row>
    <row r="23169" spans="1:8" x14ac:dyDescent="0.3">
      <c r="A23169" s="128"/>
      <c r="B23169" s="128"/>
      <c r="D23169" s="128"/>
      <c r="E23169" s="128"/>
      <c r="G23169" s="129"/>
      <c r="H23169" s="129"/>
    </row>
    <row r="23170" spans="1:8" x14ac:dyDescent="0.3">
      <c r="A23170" s="128"/>
      <c r="B23170" s="128"/>
      <c r="D23170" s="128"/>
      <c r="E23170" s="128"/>
      <c r="G23170" s="129"/>
      <c r="H23170" s="129"/>
    </row>
    <row r="23171" spans="1:8" x14ac:dyDescent="0.3">
      <c r="A23171" s="128"/>
      <c r="B23171" s="128"/>
      <c r="D23171" s="128"/>
      <c r="E23171" s="128"/>
      <c r="G23171" s="129"/>
      <c r="H23171" s="129"/>
    </row>
    <row r="23172" spans="1:8" x14ac:dyDescent="0.3">
      <c r="A23172" s="128"/>
      <c r="B23172" s="128"/>
      <c r="D23172" s="128"/>
      <c r="E23172" s="128"/>
      <c r="G23172" s="129"/>
      <c r="H23172" s="129"/>
    </row>
    <row r="23173" spans="1:8" x14ac:dyDescent="0.3">
      <c r="A23173" s="128"/>
      <c r="B23173" s="128"/>
      <c r="D23173" s="128"/>
      <c r="E23173" s="128"/>
      <c r="G23173" s="129"/>
      <c r="H23173" s="129"/>
    </row>
    <row r="23174" spans="1:8" x14ac:dyDescent="0.3">
      <c r="A23174" s="128"/>
      <c r="B23174" s="128"/>
      <c r="D23174" s="128"/>
      <c r="E23174" s="128"/>
      <c r="G23174" s="129"/>
      <c r="H23174" s="129"/>
    </row>
    <row r="23175" spans="1:8" x14ac:dyDescent="0.3">
      <c r="A23175" s="128"/>
      <c r="B23175" s="128"/>
      <c r="D23175" s="128"/>
      <c r="E23175" s="128"/>
      <c r="G23175" s="129"/>
      <c r="H23175" s="129"/>
    </row>
    <row r="23176" spans="1:8" x14ac:dyDescent="0.3">
      <c r="A23176" s="128"/>
      <c r="B23176" s="128"/>
      <c r="D23176" s="128"/>
      <c r="E23176" s="128"/>
      <c r="G23176" s="129"/>
      <c r="H23176" s="129"/>
    </row>
    <row r="23177" spans="1:8" x14ac:dyDescent="0.3">
      <c r="A23177" s="128"/>
      <c r="B23177" s="128"/>
      <c r="D23177" s="128"/>
      <c r="E23177" s="128"/>
      <c r="G23177" s="129"/>
      <c r="H23177" s="129"/>
    </row>
    <row r="23178" spans="1:8" x14ac:dyDescent="0.3">
      <c r="A23178" s="128"/>
      <c r="B23178" s="128"/>
      <c r="D23178" s="128"/>
      <c r="E23178" s="128"/>
      <c r="G23178" s="129"/>
      <c r="H23178" s="129"/>
    </row>
    <row r="23179" spans="1:8" x14ac:dyDescent="0.3">
      <c r="A23179" s="128"/>
      <c r="B23179" s="128"/>
      <c r="D23179" s="128"/>
      <c r="E23179" s="128"/>
      <c r="G23179" s="129"/>
      <c r="H23179" s="129"/>
    </row>
    <row r="23180" spans="1:8" x14ac:dyDescent="0.3">
      <c r="A23180" s="128"/>
      <c r="B23180" s="128"/>
      <c r="D23180" s="128"/>
      <c r="E23180" s="128"/>
      <c r="G23180" s="129"/>
      <c r="H23180" s="129"/>
    </row>
    <row r="23181" spans="1:8" x14ac:dyDescent="0.3">
      <c r="A23181" s="128"/>
      <c r="B23181" s="128"/>
      <c r="D23181" s="128"/>
      <c r="E23181" s="128"/>
      <c r="G23181" s="129"/>
      <c r="H23181" s="129"/>
    </row>
    <row r="23182" spans="1:8" x14ac:dyDescent="0.3">
      <c r="A23182" s="128"/>
      <c r="B23182" s="128"/>
      <c r="D23182" s="128"/>
      <c r="E23182" s="128"/>
      <c r="G23182" s="129"/>
      <c r="H23182" s="129"/>
    </row>
    <row r="23183" spans="1:8" x14ac:dyDescent="0.3">
      <c r="A23183" s="128"/>
      <c r="B23183" s="128"/>
      <c r="D23183" s="128"/>
      <c r="E23183" s="128"/>
      <c r="G23183" s="129"/>
      <c r="H23183" s="129"/>
    </row>
    <row r="23184" spans="1:8" x14ac:dyDescent="0.3">
      <c r="A23184" s="128"/>
      <c r="B23184" s="128"/>
      <c r="D23184" s="128"/>
      <c r="E23184" s="128"/>
      <c r="G23184" s="129"/>
      <c r="H23184" s="129"/>
    </row>
    <row r="23185" spans="1:8" x14ac:dyDescent="0.3">
      <c r="A23185" s="128"/>
      <c r="B23185" s="128"/>
      <c r="D23185" s="128"/>
      <c r="E23185" s="128"/>
      <c r="G23185" s="129"/>
      <c r="H23185" s="129"/>
    </row>
    <row r="23186" spans="1:8" x14ac:dyDescent="0.3">
      <c r="A23186" s="128"/>
      <c r="B23186" s="128"/>
      <c r="D23186" s="128"/>
      <c r="E23186" s="128"/>
      <c r="G23186" s="129"/>
      <c r="H23186" s="129"/>
    </row>
    <row r="23187" spans="1:8" x14ac:dyDescent="0.3">
      <c r="A23187" s="128"/>
      <c r="B23187" s="128"/>
      <c r="D23187" s="128"/>
      <c r="E23187" s="128"/>
      <c r="G23187" s="129"/>
      <c r="H23187" s="129"/>
    </row>
    <row r="23188" spans="1:8" x14ac:dyDescent="0.3">
      <c r="A23188" s="128"/>
      <c r="B23188" s="128"/>
      <c r="D23188" s="128"/>
      <c r="E23188" s="128"/>
      <c r="G23188" s="129"/>
      <c r="H23188" s="129"/>
    </row>
    <row r="23189" spans="1:8" x14ac:dyDescent="0.3">
      <c r="A23189" s="128"/>
      <c r="B23189" s="128"/>
      <c r="D23189" s="128"/>
      <c r="E23189" s="128"/>
      <c r="G23189" s="129"/>
      <c r="H23189" s="129"/>
    </row>
    <row r="23190" spans="1:8" x14ac:dyDescent="0.3">
      <c r="A23190" s="128"/>
      <c r="B23190" s="128"/>
      <c r="D23190" s="128"/>
      <c r="E23190" s="128"/>
      <c r="G23190" s="129"/>
      <c r="H23190" s="129"/>
    </row>
    <row r="23191" spans="1:8" x14ac:dyDescent="0.3">
      <c r="A23191" s="128"/>
      <c r="B23191" s="128"/>
      <c r="D23191" s="128"/>
      <c r="E23191" s="128"/>
      <c r="G23191" s="129"/>
      <c r="H23191" s="129"/>
    </row>
    <row r="23192" spans="1:8" x14ac:dyDescent="0.3">
      <c r="A23192" s="128"/>
      <c r="B23192" s="128"/>
      <c r="D23192" s="128"/>
      <c r="E23192" s="128"/>
      <c r="G23192" s="129"/>
      <c r="H23192" s="129"/>
    </row>
    <row r="23193" spans="1:8" x14ac:dyDescent="0.3">
      <c r="A23193" s="128"/>
      <c r="B23193" s="128"/>
      <c r="D23193" s="128"/>
      <c r="E23193" s="128"/>
      <c r="G23193" s="129"/>
      <c r="H23193" s="129"/>
    </row>
    <row r="23194" spans="1:8" x14ac:dyDescent="0.3">
      <c r="A23194" s="128"/>
      <c r="B23194" s="128"/>
      <c r="D23194" s="128"/>
      <c r="E23194" s="128"/>
      <c r="G23194" s="129"/>
      <c r="H23194" s="129"/>
    </row>
    <row r="23195" spans="1:8" x14ac:dyDescent="0.3">
      <c r="A23195" s="128"/>
      <c r="B23195" s="128"/>
      <c r="D23195" s="128"/>
      <c r="E23195" s="128"/>
      <c r="G23195" s="129"/>
      <c r="H23195" s="129"/>
    </row>
    <row r="23196" spans="1:8" x14ac:dyDescent="0.3">
      <c r="A23196" s="128"/>
      <c r="B23196" s="128"/>
      <c r="D23196" s="128"/>
      <c r="E23196" s="128"/>
      <c r="G23196" s="129"/>
      <c r="H23196" s="129"/>
    </row>
    <row r="23197" spans="1:8" x14ac:dyDescent="0.3">
      <c r="A23197" s="128"/>
      <c r="B23197" s="128"/>
      <c r="D23197" s="128"/>
      <c r="E23197" s="128"/>
      <c r="G23197" s="129"/>
      <c r="H23197" s="129"/>
    </row>
    <row r="23198" spans="1:8" x14ac:dyDescent="0.3">
      <c r="A23198" s="128"/>
      <c r="B23198" s="128"/>
      <c r="D23198" s="128"/>
      <c r="E23198" s="128"/>
      <c r="G23198" s="129"/>
      <c r="H23198" s="129"/>
    </row>
    <row r="23199" spans="1:8" x14ac:dyDescent="0.3">
      <c r="A23199" s="128"/>
      <c r="B23199" s="128"/>
      <c r="D23199" s="128"/>
      <c r="E23199" s="128"/>
      <c r="G23199" s="129"/>
      <c r="H23199" s="129"/>
    </row>
    <row r="23200" spans="1:8" x14ac:dyDescent="0.3">
      <c r="A23200" s="128"/>
      <c r="B23200" s="128"/>
      <c r="D23200" s="128"/>
      <c r="E23200" s="128"/>
      <c r="G23200" s="129"/>
      <c r="H23200" s="129"/>
    </row>
    <row r="23201" spans="1:8" x14ac:dyDescent="0.3">
      <c r="A23201" s="128"/>
      <c r="B23201" s="128"/>
      <c r="D23201" s="128"/>
      <c r="E23201" s="128"/>
      <c r="G23201" s="129"/>
      <c r="H23201" s="129"/>
    </row>
    <row r="23202" spans="1:8" x14ac:dyDescent="0.3">
      <c r="A23202" s="128"/>
      <c r="B23202" s="128"/>
      <c r="D23202" s="128"/>
      <c r="E23202" s="128"/>
      <c r="G23202" s="129"/>
      <c r="H23202" s="129"/>
    </row>
    <row r="23203" spans="1:8" x14ac:dyDescent="0.3">
      <c r="A23203" s="128"/>
      <c r="B23203" s="128"/>
      <c r="D23203" s="128"/>
      <c r="E23203" s="128"/>
      <c r="G23203" s="129"/>
      <c r="H23203" s="129"/>
    </row>
    <row r="23204" spans="1:8" x14ac:dyDescent="0.3">
      <c r="A23204" s="128"/>
      <c r="B23204" s="128"/>
      <c r="D23204" s="128"/>
      <c r="E23204" s="128"/>
      <c r="G23204" s="129"/>
      <c r="H23204" s="129"/>
    </row>
    <row r="23205" spans="1:8" x14ac:dyDescent="0.3">
      <c r="A23205" s="128"/>
      <c r="B23205" s="128"/>
      <c r="D23205" s="128"/>
      <c r="E23205" s="128"/>
      <c r="G23205" s="129"/>
      <c r="H23205" s="129"/>
    </row>
    <row r="23206" spans="1:8" x14ac:dyDescent="0.3">
      <c r="A23206" s="128"/>
      <c r="B23206" s="128"/>
      <c r="D23206" s="128"/>
      <c r="E23206" s="128"/>
      <c r="G23206" s="129"/>
      <c r="H23206" s="129"/>
    </row>
    <row r="23207" spans="1:8" x14ac:dyDescent="0.3">
      <c r="A23207" s="128"/>
      <c r="B23207" s="128"/>
      <c r="D23207" s="128"/>
      <c r="E23207" s="128"/>
      <c r="G23207" s="129"/>
      <c r="H23207" s="129"/>
    </row>
    <row r="23208" spans="1:8" x14ac:dyDescent="0.3">
      <c r="A23208" s="128"/>
      <c r="B23208" s="128"/>
      <c r="D23208" s="128"/>
      <c r="E23208" s="128"/>
      <c r="G23208" s="129"/>
      <c r="H23208" s="129"/>
    </row>
    <row r="23209" spans="1:8" x14ac:dyDescent="0.3">
      <c r="A23209" s="128"/>
      <c r="B23209" s="128"/>
      <c r="D23209" s="128"/>
      <c r="E23209" s="128"/>
      <c r="G23209" s="129"/>
      <c r="H23209" s="129"/>
    </row>
    <row r="23210" spans="1:8" x14ac:dyDescent="0.3">
      <c r="A23210" s="128"/>
      <c r="B23210" s="128"/>
      <c r="D23210" s="128"/>
      <c r="E23210" s="128"/>
      <c r="G23210" s="129"/>
      <c r="H23210" s="129"/>
    </row>
    <row r="23211" spans="1:8" x14ac:dyDescent="0.3">
      <c r="A23211" s="128"/>
      <c r="B23211" s="128"/>
      <c r="D23211" s="128"/>
      <c r="E23211" s="128"/>
      <c r="G23211" s="129"/>
      <c r="H23211" s="129"/>
    </row>
    <row r="23212" spans="1:8" x14ac:dyDescent="0.3">
      <c r="A23212" s="128"/>
      <c r="B23212" s="128"/>
      <c r="D23212" s="128"/>
      <c r="E23212" s="128"/>
      <c r="G23212" s="129"/>
      <c r="H23212" s="129"/>
    </row>
    <row r="23213" spans="1:8" x14ac:dyDescent="0.3">
      <c r="A23213" s="128"/>
      <c r="B23213" s="128"/>
      <c r="D23213" s="128"/>
      <c r="E23213" s="128"/>
      <c r="G23213" s="129"/>
      <c r="H23213" s="129"/>
    </row>
    <row r="23214" spans="1:8" x14ac:dyDescent="0.3">
      <c r="A23214" s="128"/>
      <c r="B23214" s="128"/>
      <c r="D23214" s="128"/>
      <c r="E23214" s="128"/>
      <c r="G23214" s="129"/>
      <c r="H23214" s="129"/>
    </row>
    <row r="23215" spans="1:8" x14ac:dyDescent="0.3">
      <c r="A23215" s="128"/>
      <c r="B23215" s="128"/>
      <c r="D23215" s="128"/>
      <c r="E23215" s="128"/>
      <c r="G23215" s="129"/>
      <c r="H23215" s="129"/>
    </row>
    <row r="23216" spans="1:8" x14ac:dyDescent="0.3">
      <c r="A23216" s="128"/>
      <c r="B23216" s="128"/>
      <c r="D23216" s="128"/>
      <c r="E23216" s="128"/>
      <c r="G23216" s="129"/>
      <c r="H23216" s="129"/>
    </row>
    <row r="23217" spans="1:8" x14ac:dyDescent="0.3">
      <c r="A23217" s="128"/>
      <c r="B23217" s="128"/>
      <c r="D23217" s="128"/>
      <c r="E23217" s="128"/>
      <c r="G23217" s="129"/>
      <c r="H23217" s="129"/>
    </row>
    <row r="23218" spans="1:8" x14ac:dyDescent="0.3">
      <c r="A23218" s="128"/>
      <c r="B23218" s="128"/>
      <c r="D23218" s="128"/>
      <c r="E23218" s="128"/>
      <c r="G23218" s="129"/>
      <c r="H23218" s="129"/>
    </row>
    <row r="23219" spans="1:8" x14ac:dyDescent="0.3">
      <c r="A23219" s="128"/>
      <c r="B23219" s="128"/>
      <c r="D23219" s="128"/>
      <c r="E23219" s="128"/>
      <c r="G23219" s="129"/>
      <c r="H23219" s="129"/>
    </row>
    <row r="23220" spans="1:8" x14ac:dyDescent="0.3">
      <c r="A23220" s="128"/>
      <c r="B23220" s="128"/>
      <c r="D23220" s="128"/>
      <c r="E23220" s="128"/>
      <c r="G23220" s="129"/>
      <c r="H23220" s="129"/>
    </row>
    <row r="23221" spans="1:8" x14ac:dyDescent="0.3">
      <c r="A23221" s="128"/>
      <c r="B23221" s="128"/>
      <c r="D23221" s="128"/>
      <c r="E23221" s="128"/>
      <c r="G23221" s="129"/>
      <c r="H23221" s="129"/>
    </row>
    <row r="23222" spans="1:8" x14ac:dyDescent="0.3">
      <c r="A23222" s="128"/>
      <c r="B23222" s="128"/>
      <c r="D23222" s="128"/>
      <c r="E23222" s="128"/>
      <c r="G23222" s="129"/>
      <c r="H23222" s="129"/>
    </row>
    <row r="23223" spans="1:8" x14ac:dyDescent="0.3">
      <c r="A23223" s="128"/>
      <c r="B23223" s="128"/>
      <c r="D23223" s="128"/>
      <c r="E23223" s="128"/>
      <c r="G23223" s="129"/>
      <c r="H23223" s="129"/>
    </row>
    <row r="23224" spans="1:8" x14ac:dyDescent="0.3">
      <c r="A23224" s="128"/>
      <c r="B23224" s="128"/>
      <c r="D23224" s="128"/>
      <c r="E23224" s="128"/>
      <c r="G23224" s="129"/>
      <c r="H23224" s="129"/>
    </row>
    <row r="23225" spans="1:8" x14ac:dyDescent="0.3">
      <c r="A23225" s="128"/>
      <c r="B23225" s="128"/>
      <c r="D23225" s="128"/>
      <c r="E23225" s="128"/>
      <c r="G23225" s="129"/>
      <c r="H23225" s="129"/>
    </row>
    <row r="23226" spans="1:8" x14ac:dyDescent="0.3">
      <c r="A23226" s="128"/>
      <c r="B23226" s="128"/>
      <c r="D23226" s="128"/>
      <c r="E23226" s="128"/>
      <c r="G23226" s="129"/>
      <c r="H23226" s="129"/>
    </row>
    <row r="23227" spans="1:8" x14ac:dyDescent="0.3">
      <c r="A23227" s="128"/>
      <c r="B23227" s="128"/>
      <c r="D23227" s="128"/>
      <c r="E23227" s="128"/>
      <c r="G23227" s="129"/>
      <c r="H23227" s="129"/>
    </row>
    <row r="23228" spans="1:8" x14ac:dyDescent="0.3">
      <c r="A23228" s="128"/>
      <c r="B23228" s="128"/>
      <c r="D23228" s="128"/>
      <c r="E23228" s="128"/>
      <c r="G23228" s="129"/>
      <c r="H23228" s="129"/>
    </row>
    <row r="23229" spans="1:8" x14ac:dyDescent="0.3">
      <c r="A23229" s="128"/>
      <c r="B23229" s="128"/>
      <c r="D23229" s="128"/>
      <c r="E23229" s="128"/>
      <c r="G23229" s="129"/>
      <c r="H23229" s="129"/>
    </row>
    <row r="23230" spans="1:8" x14ac:dyDescent="0.3">
      <c r="A23230" s="128"/>
      <c r="B23230" s="128"/>
      <c r="D23230" s="128"/>
      <c r="E23230" s="128"/>
      <c r="G23230" s="129"/>
      <c r="H23230" s="129"/>
    </row>
    <row r="23231" spans="1:8" x14ac:dyDescent="0.3">
      <c r="A23231" s="128"/>
      <c r="B23231" s="128"/>
      <c r="D23231" s="128"/>
      <c r="E23231" s="128"/>
      <c r="G23231" s="129"/>
      <c r="H23231" s="129"/>
    </row>
    <row r="23232" spans="1:8" x14ac:dyDescent="0.3">
      <c r="A23232" s="128"/>
      <c r="B23232" s="128"/>
      <c r="D23232" s="128"/>
      <c r="E23232" s="128"/>
      <c r="G23232" s="129"/>
      <c r="H23232" s="129"/>
    </row>
    <row r="23233" spans="1:8" x14ac:dyDescent="0.3">
      <c r="A23233" s="128"/>
      <c r="B23233" s="128"/>
      <c r="D23233" s="128"/>
      <c r="E23233" s="128"/>
      <c r="G23233" s="129"/>
      <c r="H23233" s="129"/>
    </row>
    <row r="23234" spans="1:8" x14ac:dyDescent="0.3">
      <c r="A23234" s="128"/>
      <c r="B23234" s="128"/>
      <c r="D23234" s="128"/>
      <c r="E23234" s="128"/>
      <c r="G23234" s="129"/>
      <c r="H23234" s="129"/>
    </row>
    <row r="23235" spans="1:8" x14ac:dyDescent="0.3">
      <c r="A23235" s="128"/>
      <c r="B23235" s="128"/>
      <c r="D23235" s="128"/>
      <c r="E23235" s="128"/>
      <c r="G23235" s="129"/>
      <c r="H23235" s="129"/>
    </row>
    <row r="23236" spans="1:8" x14ac:dyDescent="0.3">
      <c r="A23236" s="128"/>
      <c r="B23236" s="128"/>
      <c r="D23236" s="128"/>
      <c r="E23236" s="128"/>
      <c r="G23236" s="129"/>
      <c r="H23236" s="129"/>
    </row>
    <row r="23237" spans="1:8" x14ac:dyDescent="0.3">
      <c r="A23237" s="128"/>
      <c r="B23237" s="128"/>
      <c r="D23237" s="128"/>
      <c r="E23237" s="128"/>
      <c r="G23237" s="129"/>
      <c r="H23237" s="129"/>
    </row>
    <row r="23238" spans="1:8" x14ac:dyDescent="0.3">
      <c r="A23238" s="128"/>
      <c r="B23238" s="128"/>
      <c r="D23238" s="128"/>
      <c r="E23238" s="128"/>
      <c r="G23238" s="129"/>
      <c r="H23238" s="129"/>
    </row>
    <row r="23239" spans="1:8" x14ac:dyDescent="0.3">
      <c r="A23239" s="128"/>
      <c r="B23239" s="128"/>
      <c r="D23239" s="128"/>
      <c r="E23239" s="128"/>
      <c r="G23239" s="129"/>
      <c r="H23239" s="129"/>
    </row>
    <row r="23240" spans="1:8" x14ac:dyDescent="0.3">
      <c r="A23240" s="128"/>
      <c r="B23240" s="128"/>
      <c r="D23240" s="128"/>
      <c r="E23240" s="128"/>
      <c r="G23240" s="129"/>
      <c r="H23240" s="129"/>
    </row>
    <row r="23241" spans="1:8" x14ac:dyDescent="0.3">
      <c r="A23241" s="128"/>
      <c r="B23241" s="128"/>
      <c r="D23241" s="128"/>
      <c r="E23241" s="128"/>
      <c r="G23241" s="129"/>
      <c r="H23241" s="129"/>
    </row>
    <row r="23242" spans="1:8" x14ac:dyDescent="0.3">
      <c r="A23242" s="128"/>
      <c r="B23242" s="128"/>
      <c r="D23242" s="128"/>
      <c r="E23242" s="128"/>
      <c r="G23242" s="129"/>
      <c r="H23242" s="129"/>
    </row>
    <row r="23243" spans="1:8" x14ac:dyDescent="0.3">
      <c r="A23243" s="128"/>
      <c r="B23243" s="128"/>
      <c r="D23243" s="128"/>
      <c r="E23243" s="128"/>
      <c r="G23243" s="129"/>
      <c r="H23243" s="129"/>
    </row>
    <row r="23244" spans="1:8" x14ac:dyDescent="0.3">
      <c r="A23244" s="128"/>
      <c r="B23244" s="128"/>
      <c r="D23244" s="128"/>
      <c r="E23244" s="128"/>
      <c r="G23244" s="129"/>
      <c r="H23244" s="129"/>
    </row>
    <row r="23245" spans="1:8" x14ac:dyDescent="0.3">
      <c r="A23245" s="128"/>
      <c r="B23245" s="128"/>
      <c r="D23245" s="128"/>
      <c r="E23245" s="128"/>
      <c r="G23245" s="129"/>
      <c r="H23245" s="129"/>
    </row>
    <row r="23246" spans="1:8" x14ac:dyDescent="0.3">
      <c r="A23246" s="128"/>
      <c r="B23246" s="128"/>
      <c r="D23246" s="128"/>
      <c r="E23246" s="128"/>
      <c r="G23246" s="129"/>
      <c r="H23246" s="129"/>
    </row>
    <row r="23247" spans="1:8" x14ac:dyDescent="0.3">
      <c r="A23247" s="128"/>
      <c r="B23247" s="128"/>
      <c r="D23247" s="128"/>
      <c r="E23247" s="128"/>
      <c r="G23247" s="129"/>
      <c r="H23247" s="129"/>
    </row>
    <row r="23248" spans="1:8" x14ac:dyDescent="0.3">
      <c r="A23248" s="128"/>
      <c r="B23248" s="128"/>
      <c r="D23248" s="128"/>
      <c r="E23248" s="128"/>
      <c r="G23248" s="129"/>
      <c r="H23248" s="129"/>
    </row>
    <row r="23249" spans="1:8" x14ac:dyDescent="0.3">
      <c r="A23249" s="128"/>
      <c r="B23249" s="128"/>
      <c r="D23249" s="128"/>
      <c r="E23249" s="128"/>
      <c r="G23249" s="129"/>
      <c r="H23249" s="129"/>
    </row>
    <row r="23250" spans="1:8" x14ac:dyDescent="0.3">
      <c r="A23250" s="128"/>
      <c r="B23250" s="128"/>
      <c r="D23250" s="128"/>
      <c r="E23250" s="128"/>
      <c r="G23250" s="129"/>
      <c r="H23250" s="129"/>
    </row>
    <row r="23251" spans="1:8" x14ac:dyDescent="0.3">
      <c r="A23251" s="128"/>
      <c r="B23251" s="128"/>
      <c r="D23251" s="128"/>
      <c r="E23251" s="128"/>
      <c r="G23251" s="129"/>
      <c r="H23251" s="129"/>
    </row>
    <row r="23252" spans="1:8" x14ac:dyDescent="0.3">
      <c r="A23252" s="128"/>
      <c r="B23252" s="128"/>
      <c r="D23252" s="128"/>
      <c r="E23252" s="128"/>
      <c r="G23252" s="129"/>
      <c r="H23252" s="129"/>
    </row>
    <row r="23253" spans="1:8" x14ac:dyDescent="0.3">
      <c r="A23253" s="128"/>
      <c r="B23253" s="128"/>
      <c r="D23253" s="128"/>
      <c r="E23253" s="128"/>
      <c r="G23253" s="129"/>
      <c r="H23253" s="129"/>
    </row>
    <row r="23254" spans="1:8" x14ac:dyDescent="0.3">
      <c r="A23254" s="128"/>
      <c r="B23254" s="128"/>
      <c r="D23254" s="128"/>
      <c r="E23254" s="128"/>
      <c r="G23254" s="129"/>
      <c r="H23254" s="129"/>
    </row>
    <row r="23255" spans="1:8" x14ac:dyDescent="0.3">
      <c r="A23255" s="128"/>
      <c r="B23255" s="128"/>
      <c r="D23255" s="128"/>
      <c r="E23255" s="128"/>
      <c r="G23255" s="129"/>
      <c r="H23255" s="129"/>
    </row>
    <row r="23256" spans="1:8" x14ac:dyDescent="0.3">
      <c r="A23256" s="128"/>
      <c r="B23256" s="128"/>
      <c r="D23256" s="128"/>
      <c r="E23256" s="128"/>
      <c r="G23256" s="129"/>
      <c r="H23256" s="129"/>
    </row>
    <row r="23257" spans="1:8" x14ac:dyDescent="0.3">
      <c r="A23257" s="128"/>
      <c r="B23257" s="128"/>
      <c r="D23257" s="128"/>
      <c r="E23257" s="128"/>
      <c r="G23257" s="129"/>
      <c r="H23257" s="129"/>
    </row>
    <row r="23258" spans="1:8" x14ac:dyDescent="0.3">
      <c r="A23258" s="128"/>
      <c r="B23258" s="128"/>
      <c r="D23258" s="128"/>
      <c r="E23258" s="128"/>
      <c r="G23258" s="129"/>
      <c r="H23258" s="129"/>
    </row>
    <row r="23259" spans="1:8" x14ac:dyDescent="0.3">
      <c r="A23259" s="128"/>
      <c r="B23259" s="128"/>
      <c r="D23259" s="128"/>
      <c r="E23259" s="128"/>
      <c r="G23259" s="129"/>
      <c r="H23259" s="129"/>
    </row>
    <row r="23260" spans="1:8" x14ac:dyDescent="0.3">
      <c r="A23260" s="128"/>
      <c r="B23260" s="128"/>
      <c r="D23260" s="128"/>
      <c r="E23260" s="128"/>
      <c r="G23260" s="129"/>
      <c r="H23260" s="129"/>
    </row>
    <row r="23261" spans="1:8" x14ac:dyDescent="0.3">
      <c r="A23261" s="128"/>
      <c r="B23261" s="128"/>
      <c r="D23261" s="128"/>
      <c r="E23261" s="128"/>
      <c r="G23261" s="129"/>
      <c r="H23261" s="129"/>
    </row>
    <row r="23262" spans="1:8" x14ac:dyDescent="0.3">
      <c r="A23262" s="128"/>
      <c r="B23262" s="128"/>
      <c r="D23262" s="128"/>
      <c r="E23262" s="128"/>
      <c r="G23262" s="129"/>
      <c r="H23262" s="129"/>
    </row>
    <row r="23263" spans="1:8" x14ac:dyDescent="0.3">
      <c r="A23263" s="128"/>
      <c r="B23263" s="128"/>
      <c r="D23263" s="128"/>
      <c r="E23263" s="128"/>
      <c r="G23263" s="129"/>
      <c r="H23263" s="129"/>
    </row>
    <row r="23264" spans="1:8" x14ac:dyDescent="0.3">
      <c r="A23264" s="128"/>
      <c r="B23264" s="128"/>
      <c r="D23264" s="128"/>
      <c r="E23264" s="128"/>
      <c r="G23264" s="129"/>
      <c r="H23264" s="129"/>
    </row>
    <row r="23265" spans="1:8" x14ac:dyDescent="0.3">
      <c r="A23265" s="128"/>
      <c r="B23265" s="128"/>
      <c r="D23265" s="128"/>
      <c r="E23265" s="128"/>
      <c r="G23265" s="129"/>
      <c r="H23265" s="129"/>
    </row>
    <row r="23266" spans="1:8" x14ac:dyDescent="0.3">
      <c r="A23266" s="128"/>
      <c r="B23266" s="128"/>
      <c r="D23266" s="128"/>
      <c r="E23266" s="128"/>
      <c r="G23266" s="129"/>
      <c r="H23266" s="129"/>
    </row>
    <row r="23267" spans="1:8" x14ac:dyDescent="0.3">
      <c r="A23267" s="128"/>
      <c r="B23267" s="128"/>
      <c r="D23267" s="128"/>
      <c r="E23267" s="128"/>
      <c r="G23267" s="129"/>
      <c r="H23267" s="129"/>
    </row>
    <row r="23268" spans="1:8" x14ac:dyDescent="0.3">
      <c r="A23268" s="128"/>
      <c r="B23268" s="128"/>
      <c r="D23268" s="128"/>
      <c r="E23268" s="128"/>
      <c r="G23268" s="129"/>
      <c r="H23268" s="129"/>
    </row>
    <row r="23269" spans="1:8" x14ac:dyDescent="0.3">
      <c r="A23269" s="128"/>
      <c r="B23269" s="128"/>
      <c r="D23269" s="128"/>
      <c r="E23269" s="128"/>
      <c r="G23269" s="129"/>
      <c r="H23269" s="129"/>
    </row>
    <row r="23270" spans="1:8" x14ac:dyDescent="0.3">
      <c r="A23270" s="128"/>
      <c r="B23270" s="128"/>
      <c r="D23270" s="128"/>
      <c r="E23270" s="128"/>
      <c r="G23270" s="129"/>
      <c r="H23270" s="129"/>
    </row>
    <row r="23271" spans="1:8" x14ac:dyDescent="0.3">
      <c r="A23271" s="128"/>
      <c r="B23271" s="128"/>
      <c r="D23271" s="128"/>
      <c r="E23271" s="128"/>
      <c r="G23271" s="129"/>
      <c r="H23271" s="129"/>
    </row>
    <row r="23272" spans="1:8" x14ac:dyDescent="0.3">
      <c r="A23272" s="128"/>
      <c r="B23272" s="128"/>
      <c r="D23272" s="128"/>
      <c r="E23272" s="128"/>
      <c r="G23272" s="129"/>
      <c r="H23272" s="129"/>
    </row>
    <row r="23273" spans="1:8" x14ac:dyDescent="0.3">
      <c r="A23273" s="128"/>
      <c r="B23273" s="128"/>
      <c r="D23273" s="128"/>
      <c r="E23273" s="128"/>
      <c r="G23273" s="129"/>
      <c r="H23273" s="129"/>
    </row>
    <row r="23274" spans="1:8" x14ac:dyDescent="0.3">
      <c r="A23274" s="128"/>
      <c r="B23274" s="128"/>
      <c r="D23274" s="128"/>
      <c r="E23274" s="128"/>
      <c r="G23274" s="129"/>
      <c r="H23274" s="129"/>
    </row>
    <row r="23275" spans="1:8" x14ac:dyDescent="0.3">
      <c r="A23275" s="128"/>
      <c r="B23275" s="128"/>
      <c r="D23275" s="128"/>
      <c r="E23275" s="128"/>
      <c r="G23275" s="129"/>
      <c r="H23275" s="129"/>
    </row>
    <row r="23276" spans="1:8" x14ac:dyDescent="0.3">
      <c r="A23276" s="128"/>
      <c r="B23276" s="128"/>
      <c r="D23276" s="128"/>
      <c r="E23276" s="128"/>
      <c r="G23276" s="129"/>
      <c r="H23276" s="129"/>
    </row>
    <row r="23277" spans="1:8" x14ac:dyDescent="0.3">
      <c r="A23277" s="128"/>
      <c r="B23277" s="128"/>
      <c r="D23277" s="128"/>
      <c r="E23277" s="128"/>
      <c r="G23277" s="129"/>
      <c r="H23277" s="129"/>
    </row>
    <row r="23278" spans="1:8" x14ac:dyDescent="0.3">
      <c r="A23278" s="128"/>
      <c r="B23278" s="128"/>
      <c r="D23278" s="128"/>
      <c r="E23278" s="128"/>
      <c r="G23278" s="129"/>
      <c r="H23278" s="129"/>
    </row>
    <row r="23279" spans="1:8" x14ac:dyDescent="0.3">
      <c r="A23279" s="128"/>
      <c r="B23279" s="128"/>
      <c r="D23279" s="128"/>
      <c r="E23279" s="128"/>
      <c r="G23279" s="129"/>
      <c r="H23279" s="129"/>
    </row>
    <row r="23280" spans="1:8" x14ac:dyDescent="0.3">
      <c r="A23280" s="128"/>
      <c r="B23280" s="128"/>
      <c r="D23280" s="128"/>
      <c r="E23280" s="128"/>
      <c r="G23280" s="129"/>
      <c r="H23280" s="129"/>
    </row>
    <row r="23281" spans="1:8" x14ac:dyDescent="0.3">
      <c r="A23281" s="128"/>
      <c r="B23281" s="128"/>
      <c r="D23281" s="128"/>
      <c r="E23281" s="128"/>
      <c r="G23281" s="129"/>
      <c r="H23281" s="129"/>
    </row>
    <row r="23282" spans="1:8" x14ac:dyDescent="0.3">
      <c r="A23282" s="128"/>
      <c r="B23282" s="128"/>
      <c r="D23282" s="128"/>
      <c r="E23282" s="128"/>
      <c r="G23282" s="129"/>
      <c r="H23282" s="129"/>
    </row>
    <row r="23283" spans="1:8" x14ac:dyDescent="0.3">
      <c r="A23283" s="128"/>
      <c r="B23283" s="128"/>
      <c r="D23283" s="128"/>
      <c r="E23283" s="128"/>
      <c r="G23283" s="129"/>
      <c r="H23283" s="129"/>
    </row>
    <row r="23284" spans="1:8" x14ac:dyDescent="0.3">
      <c r="A23284" s="128"/>
      <c r="B23284" s="128"/>
      <c r="D23284" s="128"/>
      <c r="E23284" s="128"/>
      <c r="G23284" s="129"/>
      <c r="H23284" s="129"/>
    </row>
    <row r="23285" spans="1:8" x14ac:dyDescent="0.3">
      <c r="A23285" s="128"/>
      <c r="B23285" s="128"/>
      <c r="D23285" s="128"/>
      <c r="E23285" s="128"/>
      <c r="G23285" s="129"/>
      <c r="H23285" s="129"/>
    </row>
    <row r="23286" spans="1:8" x14ac:dyDescent="0.3">
      <c r="A23286" s="128"/>
      <c r="B23286" s="128"/>
      <c r="D23286" s="128"/>
      <c r="E23286" s="128"/>
      <c r="G23286" s="129"/>
      <c r="H23286" s="129"/>
    </row>
    <row r="23287" spans="1:8" x14ac:dyDescent="0.3">
      <c r="A23287" s="128"/>
      <c r="B23287" s="128"/>
      <c r="D23287" s="128"/>
      <c r="E23287" s="128"/>
      <c r="G23287" s="129"/>
      <c r="H23287" s="129"/>
    </row>
    <row r="23288" spans="1:8" x14ac:dyDescent="0.3">
      <c r="A23288" s="128"/>
      <c r="B23288" s="128"/>
      <c r="D23288" s="128"/>
      <c r="E23288" s="128"/>
      <c r="G23288" s="129"/>
      <c r="H23288" s="129"/>
    </row>
    <row r="23289" spans="1:8" x14ac:dyDescent="0.3">
      <c r="A23289" s="128"/>
      <c r="B23289" s="128"/>
      <c r="D23289" s="128"/>
      <c r="E23289" s="128"/>
      <c r="G23289" s="129"/>
      <c r="H23289" s="129"/>
    </row>
    <row r="23290" spans="1:8" x14ac:dyDescent="0.3">
      <c r="A23290" s="128"/>
      <c r="B23290" s="128"/>
      <c r="D23290" s="128"/>
      <c r="E23290" s="128"/>
      <c r="G23290" s="129"/>
      <c r="H23290" s="129"/>
    </row>
    <row r="23291" spans="1:8" x14ac:dyDescent="0.3">
      <c r="A23291" s="128"/>
      <c r="B23291" s="128"/>
      <c r="D23291" s="128"/>
      <c r="E23291" s="128"/>
      <c r="G23291" s="129"/>
      <c r="H23291" s="129"/>
    </row>
    <row r="23292" spans="1:8" x14ac:dyDescent="0.3">
      <c r="A23292" s="128"/>
      <c r="B23292" s="128"/>
      <c r="D23292" s="128"/>
      <c r="E23292" s="128"/>
      <c r="G23292" s="129"/>
      <c r="H23292" s="129"/>
    </row>
    <row r="23293" spans="1:8" x14ac:dyDescent="0.3">
      <c r="A23293" s="128"/>
      <c r="B23293" s="128"/>
      <c r="D23293" s="128"/>
      <c r="E23293" s="128"/>
      <c r="G23293" s="129"/>
      <c r="H23293" s="129"/>
    </row>
    <row r="23294" spans="1:8" x14ac:dyDescent="0.3">
      <c r="A23294" s="128"/>
      <c r="B23294" s="128"/>
      <c r="D23294" s="128"/>
      <c r="E23294" s="128"/>
      <c r="G23294" s="129"/>
      <c r="H23294" s="129"/>
    </row>
    <row r="23295" spans="1:8" x14ac:dyDescent="0.3">
      <c r="A23295" s="128"/>
      <c r="B23295" s="128"/>
      <c r="D23295" s="128"/>
      <c r="E23295" s="128"/>
      <c r="G23295" s="129"/>
      <c r="H23295" s="129"/>
    </row>
    <row r="23296" spans="1:8" x14ac:dyDescent="0.3">
      <c r="A23296" s="128"/>
      <c r="B23296" s="128"/>
      <c r="D23296" s="128"/>
      <c r="E23296" s="128"/>
      <c r="G23296" s="129"/>
      <c r="H23296" s="129"/>
    </row>
    <row r="23297" spans="1:8" x14ac:dyDescent="0.3">
      <c r="A23297" s="128"/>
      <c r="B23297" s="128"/>
      <c r="D23297" s="128"/>
      <c r="E23297" s="128"/>
      <c r="G23297" s="129"/>
      <c r="H23297" s="129"/>
    </row>
    <row r="23298" spans="1:8" x14ac:dyDescent="0.3">
      <c r="A23298" s="128"/>
      <c r="B23298" s="128"/>
      <c r="D23298" s="128"/>
      <c r="E23298" s="128"/>
      <c r="G23298" s="129"/>
      <c r="H23298" s="129"/>
    </row>
    <row r="23299" spans="1:8" x14ac:dyDescent="0.3">
      <c r="A23299" s="128"/>
      <c r="B23299" s="128"/>
      <c r="D23299" s="128"/>
      <c r="E23299" s="128"/>
      <c r="G23299" s="129"/>
      <c r="H23299" s="129"/>
    </row>
    <row r="23300" spans="1:8" x14ac:dyDescent="0.3">
      <c r="A23300" s="128"/>
      <c r="B23300" s="128"/>
      <c r="D23300" s="128"/>
      <c r="E23300" s="128"/>
      <c r="G23300" s="129"/>
      <c r="H23300" s="129"/>
    </row>
    <row r="23301" spans="1:8" x14ac:dyDescent="0.3">
      <c r="A23301" s="128"/>
      <c r="B23301" s="128"/>
      <c r="D23301" s="128"/>
      <c r="E23301" s="128"/>
      <c r="G23301" s="129"/>
      <c r="H23301" s="129"/>
    </row>
    <row r="23302" spans="1:8" x14ac:dyDescent="0.3">
      <c r="A23302" s="128"/>
      <c r="B23302" s="128"/>
      <c r="D23302" s="128"/>
      <c r="E23302" s="128"/>
      <c r="G23302" s="129"/>
      <c r="H23302" s="129"/>
    </row>
    <row r="23303" spans="1:8" x14ac:dyDescent="0.3">
      <c r="A23303" s="128"/>
      <c r="B23303" s="128"/>
      <c r="D23303" s="128"/>
      <c r="E23303" s="128"/>
      <c r="G23303" s="129"/>
      <c r="H23303" s="129"/>
    </row>
    <row r="23304" spans="1:8" x14ac:dyDescent="0.3">
      <c r="A23304" s="128"/>
      <c r="B23304" s="128"/>
      <c r="D23304" s="128"/>
      <c r="E23304" s="128"/>
      <c r="G23304" s="129"/>
      <c r="H23304" s="129"/>
    </row>
    <row r="23305" spans="1:8" x14ac:dyDescent="0.3">
      <c r="A23305" s="128"/>
      <c r="B23305" s="128"/>
      <c r="D23305" s="128"/>
      <c r="E23305" s="128"/>
      <c r="G23305" s="129"/>
      <c r="H23305" s="129"/>
    </row>
    <row r="23306" spans="1:8" x14ac:dyDescent="0.3">
      <c r="A23306" s="128"/>
      <c r="B23306" s="128"/>
      <c r="D23306" s="128"/>
      <c r="E23306" s="128"/>
      <c r="G23306" s="129"/>
      <c r="H23306" s="129"/>
    </row>
    <row r="23307" spans="1:8" x14ac:dyDescent="0.3">
      <c r="A23307" s="128"/>
      <c r="B23307" s="128"/>
      <c r="D23307" s="128"/>
      <c r="E23307" s="128"/>
      <c r="G23307" s="129"/>
      <c r="H23307" s="129"/>
    </row>
    <row r="23308" spans="1:8" x14ac:dyDescent="0.3">
      <c r="A23308" s="128"/>
      <c r="B23308" s="128"/>
      <c r="D23308" s="128"/>
      <c r="E23308" s="128"/>
      <c r="G23308" s="129"/>
      <c r="H23308" s="129"/>
    </row>
    <row r="23309" spans="1:8" x14ac:dyDescent="0.3">
      <c r="A23309" s="128"/>
      <c r="B23309" s="128"/>
      <c r="D23309" s="128"/>
      <c r="E23309" s="128"/>
      <c r="G23309" s="129"/>
      <c r="H23309" s="129"/>
    </row>
    <row r="23310" spans="1:8" x14ac:dyDescent="0.3">
      <c r="A23310" s="128"/>
      <c r="B23310" s="128"/>
      <c r="D23310" s="128"/>
      <c r="E23310" s="128"/>
      <c r="G23310" s="129"/>
      <c r="H23310" s="129"/>
    </row>
    <row r="23311" spans="1:8" x14ac:dyDescent="0.3">
      <c r="A23311" s="128"/>
      <c r="B23311" s="128"/>
      <c r="D23311" s="128"/>
      <c r="E23311" s="128"/>
      <c r="G23311" s="129"/>
      <c r="H23311" s="129"/>
    </row>
    <row r="23312" spans="1:8" x14ac:dyDescent="0.3">
      <c r="A23312" s="128"/>
      <c r="B23312" s="128"/>
      <c r="D23312" s="128"/>
      <c r="E23312" s="128"/>
      <c r="G23312" s="129"/>
      <c r="H23312" s="129"/>
    </row>
    <row r="23313" spans="1:8" x14ac:dyDescent="0.3">
      <c r="A23313" s="128"/>
      <c r="B23313" s="128"/>
      <c r="D23313" s="128"/>
      <c r="E23313" s="128"/>
      <c r="G23313" s="129"/>
      <c r="H23313" s="129"/>
    </row>
    <row r="23314" spans="1:8" x14ac:dyDescent="0.3">
      <c r="A23314" s="128"/>
      <c r="B23314" s="128"/>
      <c r="D23314" s="128"/>
      <c r="E23314" s="128"/>
      <c r="G23314" s="129"/>
      <c r="H23314" s="129"/>
    </row>
    <row r="23315" spans="1:8" x14ac:dyDescent="0.3">
      <c r="A23315" s="128"/>
      <c r="B23315" s="128"/>
      <c r="D23315" s="128"/>
      <c r="E23315" s="128"/>
      <c r="G23315" s="129"/>
      <c r="H23315" s="129"/>
    </row>
    <row r="23316" spans="1:8" x14ac:dyDescent="0.3">
      <c r="A23316" s="128"/>
      <c r="B23316" s="128"/>
      <c r="D23316" s="128"/>
      <c r="E23316" s="128"/>
      <c r="G23316" s="129"/>
      <c r="H23316" s="129"/>
    </row>
    <row r="23317" spans="1:8" x14ac:dyDescent="0.3">
      <c r="A23317" s="128"/>
      <c r="B23317" s="128"/>
      <c r="D23317" s="128"/>
      <c r="E23317" s="128"/>
      <c r="G23317" s="129"/>
      <c r="H23317" s="129"/>
    </row>
    <row r="23318" spans="1:8" x14ac:dyDescent="0.3">
      <c r="A23318" s="128"/>
      <c r="B23318" s="128"/>
      <c r="D23318" s="128"/>
      <c r="E23318" s="128"/>
      <c r="G23318" s="129"/>
      <c r="H23318" s="129"/>
    </row>
    <row r="23319" spans="1:8" x14ac:dyDescent="0.3">
      <c r="A23319" s="128"/>
      <c r="B23319" s="128"/>
      <c r="D23319" s="128"/>
      <c r="E23319" s="128"/>
      <c r="G23319" s="129"/>
      <c r="H23319" s="129"/>
    </row>
    <row r="23320" spans="1:8" x14ac:dyDescent="0.3">
      <c r="A23320" s="128"/>
      <c r="B23320" s="128"/>
      <c r="D23320" s="128"/>
      <c r="E23320" s="128"/>
      <c r="G23320" s="129"/>
      <c r="H23320" s="129"/>
    </row>
    <row r="23321" spans="1:8" x14ac:dyDescent="0.3">
      <c r="A23321" s="128"/>
      <c r="B23321" s="128"/>
      <c r="D23321" s="128"/>
      <c r="E23321" s="128"/>
      <c r="G23321" s="129"/>
      <c r="H23321" s="129"/>
    </row>
    <row r="23322" spans="1:8" x14ac:dyDescent="0.3">
      <c r="A23322" s="128"/>
      <c r="B23322" s="128"/>
      <c r="D23322" s="128"/>
      <c r="E23322" s="128"/>
      <c r="G23322" s="129"/>
      <c r="H23322" s="129"/>
    </row>
    <row r="23323" spans="1:8" x14ac:dyDescent="0.3">
      <c r="A23323" s="128"/>
      <c r="B23323" s="128"/>
      <c r="D23323" s="128"/>
      <c r="E23323" s="128"/>
      <c r="G23323" s="129"/>
      <c r="H23323" s="129"/>
    </row>
    <row r="23324" spans="1:8" x14ac:dyDescent="0.3">
      <c r="A23324" s="128"/>
      <c r="B23324" s="128"/>
      <c r="D23324" s="128"/>
      <c r="E23324" s="128"/>
      <c r="G23324" s="129"/>
      <c r="H23324" s="129"/>
    </row>
    <row r="23325" spans="1:8" x14ac:dyDescent="0.3">
      <c r="A23325" s="128"/>
      <c r="B23325" s="128"/>
      <c r="D23325" s="128"/>
      <c r="E23325" s="128"/>
      <c r="G23325" s="129"/>
      <c r="H23325" s="129"/>
    </row>
    <row r="23326" spans="1:8" x14ac:dyDescent="0.3">
      <c r="A23326" s="128"/>
      <c r="B23326" s="128"/>
      <c r="D23326" s="128"/>
      <c r="E23326" s="128"/>
      <c r="G23326" s="129"/>
      <c r="H23326" s="129"/>
    </row>
    <row r="23327" spans="1:8" x14ac:dyDescent="0.3">
      <c r="A23327" s="128"/>
      <c r="B23327" s="128"/>
      <c r="D23327" s="128"/>
      <c r="E23327" s="128"/>
      <c r="G23327" s="129"/>
      <c r="H23327" s="129"/>
    </row>
    <row r="23328" spans="1:8" x14ac:dyDescent="0.3">
      <c r="A23328" s="128"/>
      <c r="B23328" s="128"/>
      <c r="D23328" s="128"/>
      <c r="E23328" s="128"/>
      <c r="G23328" s="129"/>
      <c r="H23328" s="129"/>
    </row>
    <row r="23329" spans="1:8" x14ac:dyDescent="0.3">
      <c r="A23329" s="128"/>
      <c r="B23329" s="128"/>
      <c r="D23329" s="128"/>
      <c r="E23329" s="128"/>
      <c r="G23329" s="129"/>
      <c r="H23329" s="129"/>
    </row>
    <row r="23330" spans="1:8" x14ac:dyDescent="0.3">
      <c r="A23330" s="128"/>
      <c r="B23330" s="128"/>
      <c r="D23330" s="128"/>
      <c r="E23330" s="128"/>
      <c r="G23330" s="129"/>
      <c r="H23330" s="129"/>
    </row>
    <row r="23331" spans="1:8" x14ac:dyDescent="0.3">
      <c r="A23331" s="128"/>
      <c r="B23331" s="128"/>
      <c r="D23331" s="128"/>
      <c r="E23331" s="128"/>
      <c r="G23331" s="129"/>
      <c r="H23331" s="129"/>
    </row>
    <row r="23332" spans="1:8" x14ac:dyDescent="0.3">
      <c r="A23332" s="128"/>
      <c r="B23332" s="128"/>
      <c r="D23332" s="128"/>
      <c r="E23332" s="128"/>
      <c r="G23332" s="129"/>
      <c r="H23332" s="129"/>
    </row>
    <row r="23333" spans="1:8" x14ac:dyDescent="0.3">
      <c r="A23333" s="128"/>
      <c r="B23333" s="128"/>
      <c r="D23333" s="128"/>
      <c r="E23333" s="128"/>
      <c r="G23333" s="129"/>
      <c r="H23333" s="129"/>
    </row>
    <row r="23334" spans="1:8" x14ac:dyDescent="0.3">
      <c r="A23334" s="128"/>
      <c r="B23334" s="128"/>
      <c r="D23334" s="128"/>
      <c r="E23334" s="128"/>
      <c r="G23334" s="129"/>
      <c r="H23334" s="129"/>
    </row>
    <row r="23335" spans="1:8" x14ac:dyDescent="0.3">
      <c r="A23335" s="128"/>
      <c r="B23335" s="128"/>
      <c r="D23335" s="128"/>
      <c r="E23335" s="128"/>
      <c r="G23335" s="129"/>
      <c r="H23335" s="129"/>
    </row>
    <row r="23336" spans="1:8" x14ac:dyDescent="0.3">
      <c r="A23336" s="128"/>
      <c r="B23336" s="128"/>
      <c r="D23336" s="128"/>
      <c r="E23336" s="128"/>
      <c r="G23336" s="129"/>
      <c r="H23336" s="129"/>
    </row>
    <row r="23337" spans="1:8" x14ac:dyDescent="0.3">
      <c r="A23337" s="128"/>
      <c r="B23337" s="128"/>
      <c r="D23337" s="128"/>
      <c r="E23337" s="128"/>
      <c r="G23337" s="129"/>
      <c r="H23337" s="129"/>
    </row>
    <row r="23338" spans="1:8" x14ac:dyDescent="0.3">
      <c r="A23338" s="128"/>
      <c r="B23338" s="128"/>
      <c r="D23338" s="128"/>
      <c r="E23338" s="128"/>
      <c r="G23338" s="129"/>
      <c r="H23338" s="129"/>
    </row>
    <row r="23339" spans="1:8" x14ac:dyDescent="0.3">
      <c r="A23339" s="128"/>
      <c r="B23339" s="128"/>
      <c r="D23339" s="128"/>
      <c r="E23339" s="128"/>
      <c r="G23339" s="129"/>
      <c r="H23339" s="129"/>
    </row>
    <row r="23340" spans="1:8" x14ac:dyDescent="0.3">
      <c r="A23340" s="128"/>
      <c r="B23340" s="128"/>
      <c r="D23340" s="128"/>
      <c r="E23340" s="128"/>
      <c r="G23340" s="129"/>
      <c r="H23340" s="129"/>
    </row>
    <row r="23341" spans="1:8" x14ac:dyDescent="0.3">
      <c r="A23341" s="128"/>
      <c r="B23341" s="128"/>
      <c r="D23341" s="128"/>
      <c r="E23341" s="128"/>
      <c r="G23341" s="129"/>
      <c r="H23341" s="129"/>
    </row>
    <row r="23342" spans="1:8" x14ac:dyDescent="0.3">
      <c r="A23342" s="128"/>
      <c r="B23342" s="128"/>
      <c r="D23342" s="128"/>
      <c r="E23342" s="128"/>
      <c r="G23342" s="129"/>
      <c r="H23342" s="129"/>
    </row>
    <row r="23343" spans="1:8" x14ac:dyDescent="0.3">
      <c r="A23343" s="128"/>
      <c r="B23343" s="128"/>
      <c r="D23343" s="128"/>
      <c r="E23343" s="128"/>
      <c r="G23343" s="129"/>
      <c r="H23343" s="129"/>
    </row>
    <row r="23344" spans="1:8" x14ac:dyDescent="0.3">
      <c r="A23344" s="128"/>
      <c r="B23344" s="128"/>
      <c r="D23344" s="128"/>
      <c r="E23344" s="128"/>
      <c r="G23344" s="129"/>
      <c r="H23344" s="129"/>
    </row>
    <row r="23345" spans="1:8" x14ac:dyDescent="0.3">
      <c r="A23345" s="128"/>
      <c r="B23345" s="128"/>
      <c r="D23345" s="128"/>
      <c r="E23345" s="128"/>
      <c r="G23345" s="129"/>
      <c r="H23345" s="129"/>
    </row>
    <row r="23346" spans="1:8" x14ac:dyDescent="0.3">
      <c r="A23346" s="128"/>
      <c r="B23346" s="128"/>
      <c r="D23346" s="128"/>
      <c r="E23346" s="128"/>
      <c r="G23346" s="129"/>
      <c r="H23346" s="129"/>
    </row>
    <row r="23347" spans="1:8" x14ac:dyDescent="0.3">
      <c r="A23347" s="128"/>
      <c r="B23347" s="128"/>
      <c r="D23347" s="128"/>
      <c r="E23347" s="128"/>
      <c r="G23347" s="129"/>
      <c r="H23347" s="129"/>
    </row>
    <row r="23348" spans="1:8" x14ac:dyDescent="0.3">
      <c r="A23348" s="128"/>
      <c r="B23348" s="128"/>
      <c r="D23348" s="128"/>
      <c r="E23348" s="128"/>
      <c r="G23348" s="129"/>
      <c r="H23348" s="129"/>
    </row>
    <row r="23349" spans="1:8" x14ac:dyDescent="0.3">
      <c r="A23349" s="128"/>
      <c r="B23349" s="128"/>
      <c r="D23349" s="128"/>
      <c r="E23349" s="128"/>
      <c r="G23349" s="129"/>
      <c r="H23349" s="129"/>
    </row>
    <row r="23350" spans="1:8" x14ac:dyDescent="0.3">
      <c r="A23350" s="128"/>
      <c r="B23350" s="128"/>
      <c r="D23350" s="128"/>
      <c r="E23350" s="128"/>
      <c r="G23350" s="129"/>
      <c r="H23350" s="129"/>
    </row>
    <row r="23351" spans="1:8" x14ac:dyDescent="0.3">
      <c r="A23351" s="128"/>
      <c r="B23351" s="128"/>
      <c r="D23351" s="128"/>
      <c r="E23351" s="128"/>
      <c r="G23351" s="129"/>
      <c r="H23351" s="129"/>
    </row>
    <row r="23352" spans="1:8" x14ac:dyDescent="0.3">
      <c r="A23352" s="128"/>
      <c r="B23352" s="128"/>
      <c r="D23352" s="128"/>
      <c r="E23352" s="128"/>
      <c r="G23352" s="129"/>
      <c r="H23352" s="129"/>
    </row>
    <row r="23353" spans="1:8" x14ac:dyDescent="0.3">
      <c r="A23353" s="128"/>
      <c r="B23353" s="128"/>
      <c r="D23353" s="128"/>
      <c r="E23353" s="128"/>
      <c r="G23353" s="129"/>
      <c r="H23353" s="129"/>
    </row>
    <row r="23354" spans="1:8" x14ac:dyDescent="0.3">
      <c r="A23354" s="128"/>
      <c r="B23354" s="128"/>
      <c r="D23354" s="128"/>
      <c r="E23354" s="128"/>
      <c r="G23354" s="129"/>
      <c r="H23354" s="129"/>
    </row>
    <row r="23355" spans="1:8" x14ac:dyDescent="0.3">
      <c r="A23355" s="128"/>
      <c r="B23355" s="128"/>
      <c r="D23355" s="128"/>
      <c r="E23355" s="128"/>
      <c r="G23355" s="129"/>
      <c r="H23355" s="129"/>
    </row>
    <row r="23356" spans="1:8" x14ac:dyDescent="0.3">
      <c r="A23356" s="128"/>
      <c r="B23356" s="128"/>
      <c r="D23356" s="128"/>
      <c r="E23356" s="128"/>
      <c r="G23356" s="129"/>
      <c r="H23356" s="129"/>
    </row>
    <row r="23357" spans="1:8" x14ac:dyDescent="0.3">
      <c r="A23357" s="128"/>
      <c r="B23357" s="128"/>
      <c r="D23357" s="128"/>
      <c r="E23357" s="128"/>
      <c r="G23357" s="129"/>
      <c r="H23357" s="129"/>
    </row>
    <row r="23358" spans="1:8" x14ac:dyDescent="0.3">
      <c r="A23358" s="128"/>
      <c r="B23358" s="128"/>
      <c r="D23358" s="128"/>
      <c r="E23358" s="128"/>
      <c r="G23358" s="129"/>
      <c r="H23358" s="129"/>
    </row>
    <row r="23359" spans="1:8" x14ac:dyDescent="0.3">
      <c r="A23359" s="128"/>
      <c r="B23359" s="128"/>
      <c r="D23359" s="128"/>
      <c r="E23359" s="128"/>
      <c r="G23359" s="129"/>
      <c r="H23359" s="129"/>
    </row>
    <row r="23360" spans="1:8" x14ac:dyDescent="0.3">
      <c r="A23360" s="128"/>
      <c r="B23360" s="128"/>
      <c r="D23360" s="128"/>
      <c r="E23360" s="128"/>
      <c r="G23360" s="129"/>
      <c r="H23360" s="129"/>
    </row>
    <row r="23361" spans="1:8" x14ac:dyDescent="0.3">
      <c r="A23361" s="128"/>
      <c r="B23361" s="128"/>
      <c r="D23361" s="128"/>
      <c r="E23361" s="128"/>
      <c r="G23361" s="129"/>
      <c r="H23361" s="129"/>
    </row>
    <row r="23362" spans="1:8" x14ac:dyDescent="0.3">
      <c r="A23362" s="128"/>
      <c r="B23362" s="128"/>
      <c r="D23362" s="128"/>
      <c r="E23362" s="128"/>
      <c r="G23362" s="129"/>
      <c r="H23362" s="129"/>
    </row>
    <row r="23363" spans="1:8" x14ac:dyDescent="0.3">
      <c r="A23363" s="128"/>
      <c r="B23363" s="128"/>
      <c r="D23363" s="128"/>
      <c r="E23363" s="128"/>
      <c r="G23363" s="129"/>
      <c r="H23363" s="129"/>
    </row>
    <row r="23364" spans="1:8" x14ac:dyDescent="0.3">
      <c r="A23364" s="128"/>
      <c r="B23364" s="128"/>
      <c r="D23364" s="128"/>
      <c r="E23364" s="128"/>
      <c r="G23364" s="129"/>
      <c r="H23364" s="129"/>
    </row>
    <row r="23365" spans="1:8" x14ac:dyDescent="0.3">
      <c r="A23365" s="128"/>
      <c r="B23365" s="128"/>
      <c r="D23365" s="128"/>
      <c r="E23365" s="128"/>
      <c r="G23365" s="129"/>
      <c r="H23365" s="129"/>
    </row>
    <row r="23366" spans="1:8" x14ac:dyDescent="0.3">
      <c r="A23366" s="128"/>
      <c r="B23366" s="128"/>
      <c r="D23366" s="128"/>
      <c r="E23366" s="128"/>
      <c r="G23366" s="129"/>
      <c r="H23366" s="129"/>
    </row>
    <row r="23367" spans="1:8" x14ac:dyDescent="0.3">
      <c r="A23367" s="128"/>
      <c r="B23367" s="128"/>
      <c r="D23367" s="128"/>
      <c r="E23367" s="128"/>
      <c r="G23367" s="129"/>
      <c r="H23367" s="129"/>
    </row>
    <row r="23368" spans="1:8" x14ac:dyDescent="0.3">
      <c r="A23368" s="128"/>
      <c r="B23368" s="128"/>
      <c r="D23368" s="128"/>
      <c r="E23368" s="128"/>
      <c r="G23368" s="129"/>
      <c r="H23368" s="129"/>
    </row>
    <row r="23369" spans="1:8" x14ac:dyDescent="0.3">
      <c r="A23369" s="128"/>
      <c r="B23369" s="128"/>
      <c r="D23369" s="128"/>
      <c r="E23369" s="128"/>
      <c r="G23369" s="129"/>
      <c r="H23369" s="129"/>
    </row>
    <row r="23370" spans="1:8" x14ac:dyDescent="0.3">
      <c r="A23370" s="128"/>
      <c r="B23370" s="128"/>
      <c r="D23370" s="128"/>
      <c r="E23370" s="128"/>
      <c r="G23370" s="129"/>
      <c r="H23370" s="129"/>
    </row>
    <row r="23371" spans="1:8" x14ac:dyDescent="0.3">
      <c r="A23371" s="128"/>
      <c r="B23371" s="128"/>
      <c r="D23371" s="128"/>
      <c r="E23371" s="128"/>
      <c r="G23371" s="129"/>
      <c r="H23371" s="129"/>
    </row>
    <row r="23372" spans="1:8" x14ac:dyDescent="0.3">
      <c r="A23372" s="128"/>
      <c r="B23372" s="128"/>
      <c r="D23372" s="128"/>
      <c r="E23372" s="128"/>
      <c r="G23372" s="129"/>
      <c r="H23372" s="129"/>
    </row>
    <row r="23373" spans="1:8" x14ac:dyDescent="0.3">
      <c r="A23373" s="128"/>
      <c r="B23373" s="128"/>
      <c r="D23373" s="128"/>
      <c r="E23373" s="128"/>
      <c r="G23373" s="129"/>
      <c r="H23373" s="129"/>
    </row>
    <row r="23374" spans="1:8" x14ac:dyDescent="0.3">
      <c r="A23374" s="128"/>
      <c r="B23374" s="128"/>
      <c r="D23374" s="128"/>
      <c r="E23374" s="128"/>
      <c r="G23374" s="129"/>
      <c r="H23374" s="129"/>
    </row>
    <row r="23375" spans="1:8" x14ac:dyDescent="0.3">
      <c r="A23375" s="128"/>
      <c r="B23375" s="128"/>
      <c r="D23375" s="128"/>
      <c r="E23375" s="128"/>
      <c r="G23375" s="129"/>
      <c r="H23375" s="129"/>
    </row>
    <row r="23376" spans="1:8" x14ac:dyDescent="0.3">
      <c r="A23376" s="128"/>
      <c r="B23376" s="128"/>
      <c r="D23376" s="128"/>
      <c r="E23376" s="128"/>
      <c r="G23376" s="129"/>
      <c r="H23376" s="129"/>
    </row>
    <row r="23377" spans="1:8" x14ac:dyDescent="0.3">
      <c r="A23377" s="128"/>
      <c r="B23377" s="128"/>
      <c r="D23377" s="128"/>
      <c r="E23377" s="128"/>
      <c r="G23377" s="129"/>
      <c r="H23377" s="129"/>
    </row>
    <row r="23378" spans="1:8" x14ac:dyDescent="0.3">
      <c r="A23378" s="128"/>
      <c r="B23378" s="128"/>
      <c r="D23378" s="128"/>
      <c r="E23378" s="128"/>
      <c r="G23378" s="129"/>
      <c r="H23378" s="129"/>
    </row>
    <row r="23379" spans="1:8" x14ac:dyDescent="0.3">
      <c r="A23379" s="128"/>
      <c r="B23379" s="128"/>
      <c r="D23379" s="128"/>
      <c r="E23379" s="128"/>
      <c r="G23379" s="129"/>
      <c r="H23379" s="129"/>
    </row>
    <row r="23380" spans="1:8" x14ac:dyDescent="0.3">
      <c r="A23380" s="128"/>
      <c r="B23380" s="128"/>
      <c r="D23380" s="128"/>
      <c r="E23380" s="128"/>
      <c r="G23380" s="129"/>
      <c r="H23380" s="129"/>
    </row>
    <row r="23381" spans="1:8" x14ac:dyDescent="0.3">
      <c r="A23381" s="128"/>
      <c r="B23381" s="128"/>
      <c r="D23381" s="128"/>
      <c r="E23381" s="128"/>
      <c r="G23381" s="129"/>
      <c r="H23381" s="129"/>
    </row>
    <row r="23382" spans="1:8" x14ac:dyDescent="0.3">
      <c r="A23382" s="128"/>
      <c r="B23382" s="128"/>
      <c r="D23382" s="128"/>
      <c r="E23382" s="128"/>
      <c r="G23382" s="129"/>
      <c r="H23382" s="129"/>
    </row>
    <row r="23383" spans="1:8" x14ac:dyDescent="0.3">
      <c r="A23383" s="128"/>
      <c r="B23383" s="128"/>
      <c r="D23383" s="128"/>
      <c r="E23383" s="128"/>
      <c r="G23383" s="129"/>
      <c r="H23383" s="129"/>
    </row>
    <row r="23384" spans="1:8" x14ac:dyDescent="0.3">
      <c r="A23384" s="128"/>
      <c r="B23384" s="128"/>
      <c r="D23384" s="128"/>
      <c r="E23384" s="128"/>
      <c r="G23384" s="129"/>
      <c r="H23384" s="129"/>
    </row>
    <row r="23385" spans="1:8" x14ac:dyDescent="0.3">
      <c r="A23385" s="128"/>
      <c r="B23385" s="128"/>
      <c r="D23385" s="128"/>
      <c r="E23385" s="128"/>
      <c r="G23385" s="129"/>
      <c r="H23385" s="129"/>
    </row>
    <row r="23386" spans="1:8" x14ac:dyDescent="0.3">
      <c r="A23386" s="128"/>
      <c r="B23386" s="128"/>
      <c r="D23386" s="128"/>
      <c r="E23386" s="128"/>
      <c r="G23386" s="129"/>
      <c r="H23386" s="129"/>
    </row>
    <row r="23387" spans="1:8" x14ac:dyDescent="0.3">
      <c r="A23387" s="128"/>
      <c r="B23387" s="128"/>
      <c r="D23387" s="128"/>
      <c r="E23387" s="128"/>
      <c r="G23387" s="129"/>
      <c r="H23387" s="129"/>
    </row>
    <row r="23388" spans="1:8" x14ac:dyDescent="0.3">
      <c r="A23388" s="128"/>
      <c r="B23388" s="128"/>
      <c r="D23388" s="128"/>
      <c r="E23388" s="128"/>
      <c r="G23388" s="129"/>
      <c r="H23388" s="129"/>
    </row>
    <row r="23389" spans="1:8" x14ac:dyDescent="0.3">
      <c r="A23389" s="128"/>
      <c r="B23389" s="128"/>
      <c r="D23389" s="128"/>
      <c r="E23389" s="128"/>
      <c r="G23389" s="129"/>
      <c r="H23389" s="129"/>
    </row>
    <row r="23390" spans="1:8" x14ac:dyDescent="0.3">
      <c r="A23390" s="128"/>
      <c r="B23390" s="128"/>
      <c r="D23390" s="128"/>
      <c r="E23390" s="128"/>
      <c r="G23390" s="129"/>
      <c r="H23390" s="129"/>
    </row>
    <row r="23391" spans="1:8" x14ac:dyDescent="0.3">
      <c r="A23391" s="128"/>
      <c r="B23391" s="128"/>
      <c r="D23391" s="128"/>
      <c r="E23391" s="128"/>
      <c r="G23391" s="129"/>
      <c r="H23391" s="129"/>
    </row>
    <row r="23392" spans="1:8" x14ac:dyDescent="0.3">
      <c r="A23392" s="128"/>
      <c r="B23392" s="128"/>
      <c r="D23392" s="128"/>
      <c r="E23392" s="128"/>
      <c r="G23392" s="129"/>
      <c r="H23392" s="129"/>
    </row>
    <row r="23393" spans="1:8" x14ac:dyDescent="0.3">
      <c r="A23393" s="128"/>
      <c r="B23393" s="128"/>
      <c r="D23393" s="128"/>
      <c r="E23393" s="128"/>
      <c r="G23393" s="129"/>
      <c r="H23393" s="129"/>
    </row>
    <row r="23394" spans="1:8" x14ac:dyDescent="0.3">
      <c r="A23394" s="128"/>
      <c r="B23394" s="128"/>
      <c r="D23394" s="128"/>
      <c r="E23394" s="128"/>
      <c r="G23394" s="129"/>
      <c r="H23394" s="129"/>
    </row>
    <row r="23395" spans="1:8" x14ac:dyDescent="0.3">
      <c r="A23395" s="128"/>
      <c r="B23395" s="128"/>
      <c r="D23395" s="128"/>
      <c r="E23395" s="128"/>
      <c r="G23395" s="129"/>
      <c r="H23395" s="129"/>
    </row>
    <row r="23396" spans="1:8" x14ac:dyDescent="0.3">
      <c r="A23396" s="128"/>
      <c r="B23396" s="128"/>
      <c r="D23396" s="128"/>
      <c r="E23396" s="128"/>
      <c r="G23396" s="129"/>
      <c r="H23396" s="129"/>
    </row>
    <row r="23397" spans="1:8" x14ac:dyDescent="0.3">
      <c r="A23397" s="128"/>
      <c r="B23397" s="128"/>
      <c r="D23397" s="128"/>
      <c r="E23397" s="128"/>
      <c r="G23397" s="129"/>
      <c r="H23397" s="129"/>
    </row>
    <row r="23398" spans="1:8" x14ac:dyDescent="0.3">
      <c r="A23398" s="128"/>
      <c r="B23398" s="128"/>
      <c r="D23398" s="128"/>
      <c r="E23398" s="128"/>
      <c r="G23398" s="129"/>
      <c r="H23398" s="129"/>
    </row>
    <row r="23399" spans="1:8" x14ac:dyDescent="0.3">
      <c r="A23399" s="128"/>
      <c r="B23399" s="128"/>
      <c r="D23399" s="128"/>
      <c r="E23399" s="128"/>
      <c r="G23399" s="129"/>
      <c r="H23399" s="129"/>
    </row>
    <row r="23400" spans="1:8" x14ac:dyDescent="0.3">
      <c r="A23400" s="128"/>
      <c r="B23400" s="128"/>
      <c r="D23400" s="128"/>
      <c r="E23400" s="128"/>
      <c r="G23400" s="129"/>
      <c r="H23400" s="129"/>
    </row>
    <row r="23401" spans="1:8" x14ac:dyDescent="0.3">
      <c r="A23401" s="128"/>
      <c r="B23401" s="128"/>
      <c r="D23401" s="128"/>
      <c r="E23401" s="128"/>
      <c r="G23401" s="129"/>
      <c r="H23401" s="129"/>
    </row>
    <row r="23402" spans="1:8" x14ac:dyDescent="0.3">
      <c r="A23402" s="128"/>
      <c r="B23402" s="128"/>
      <c r="D23402" s="128"/>
      <c r="E23402" s="128"/>
      <c r="G23402" s="129"/>
      <c r="H23402" s="129"/>
    </row>
    <row r="23403" spans="1:8" x14ac:dyDescent="0.3">
      <c r="A23403" s="128"/>
      <c r="B23403" s="128"/>
      <c r="D23403" s="128"/>
      <c r="E23403" s="128"/>
      <c r="G23403" s="129"/>
      <c r="H23403" s="129"/>
    </row>
    <row r="23404" spans="1:8" x14ac:dyDescent="0.3">
      <c r="A23404" s="128"/>
      <c r="B23404" s="128"/>
      <c r="D23404" s="128"/>
      <c r="E23404" s="128"/>
      <c r="G23404" s="129"/>
      <c r="H23404" s="129"/>
    </row>
    <row r="23405" spans="1:8" x14ac:dyDescent="0.3">
      <c r="A23405" s="128"/>
      <c r="B23405" s="128"/>
      <c r="D23405" s="128"/>
      <c r="E23405" s="128"/>
      <c r="G23405" s="129"/>
      <c r="H23405" s="129"/>
    </row>
    <row r="23406" spans="1:8" x14ac:dyDescent="0.3">
      <c r="A23406" s="128"/>
      <c r="B23406" s="128"/>
      <c r="D23406" s="128"/>
      <c r="E23406" s="128"/>
      <c r="G23406" s="129"/>
      <c r="H23406" s="129"/>
    </row>
    <row r="23407" spans="1:8" x14ac:dyDescent="0.3">
      <c r="A23407" s="128"/>
      <c r="B23407" s="128"/>
      <c r="D23407" s="128"/>
      <c r="E23407" s="128"/>
      <c r="G23407" s="129"/>
      <c r="H23407" s="129"/>
    </row>
    <row r="23408" spans="1:8" x14ac:dyDescent="0.3">
      <c r="A23408" s="128"/>
      <c r="B23408" s="128"/>
      <c r="D23408" s="128"/>
      <c r="E23408" s="128"/>
      <c r="G23408" s="129"/>
      <c r="H23408" s="129"/>
    </row>
    <row r="23409" spans="1:8" x14ac:dyDescent="0.3">
      <c r="A23409" s="128"/>
      <c r="B23409" s="128"/>
      <c r="D23409" s="128"/>
      <c r="E23409" s="128"/>
      <c r="G23409" s="129"/>
      <c r="H23409" s="129"/>
    </row>
    <row r="23410" spans="1:8" x14ac:dyDescent="0.3">
      <c r="A23410" s="128"/>
      <c r="B23410" s="128"/>
      <c r="D23410" s="128"/>
      <c r="E23410" s="128"/>
      <c r="G23410" s="129"/>
      <c r="H23410" s="129"/>
    </row>
    <row r="23411" spans="1:8" x14ac:dyDescent="0.3">
      <c r="A23411" s="128"/>
      <c r="B23411" s="128"/>
      <c r="D23411" s="128"/>
      <c r="E23411" s="128"/>
      <c r="G23411" s="129"/>
      <c r="H23411" s="129"/>
    </row>
    <row r="23412" spans="1:8" x14ac:dyDescent="0.3">
      <c r="A23412" s="128"/>
      <c r="B23412" s="128"/>
      <c r="D23412" s="128"/>
      <c r="E23412" s="128"/>
      <c r="G23412" s="129"/>
      <c r="H23412" s="129"/>
    </row>
    <row r="23413" spans="1:8" x14ac:dyDescent="0.3">
      <c r="A23413" s="128"/>
      <c r="B23413" s="128"/>
      <c r="D23413" s="128"/>
      <c r="E23413" s="128"/>
      <c r="G23413" s="129"/>
      <c r="H23413" s="129"/>
    </row>
    <row r="23414" spans="1:8" x14ac:dyDescent="0.3">
      <c r="A23414" s="128"/>
      <c r="B23414" s="128"/>
      <c r="D23414" s="128"/>
      <c r="E23414" s="128"/>
      <c r="G23414" s="129"/>
      <c r="H23414" s="129"/>
    </row>
    <row r="23415" spans="1:8" x14ac:dyDescent="0.3">
      <c r="A23415" s="128"/>
      <c r="B23415" s="128"/>
      <c r="D23415" s="128"/>
      <c r="E23415" s="128"/>
      <c r="G23415" s="129"/>
      <c r="H23415" s="129"/>
    </row>
    <row r="23416" spans="1:8" x14ac:dyDescent="0.3">
      <c r="A23416" s="128"/>
      <c r="B23416" s="128"/>
      <c r="D23416" s="128"/>
      <c r="E23416" s="128"/>
      <c r="G23416" s="129"/>
      <c r="H23416" s="129"/>
    </row>
    <row r="23417" spans="1:8" x14ac:dyDescent="0.3">
      <c r="A23417" s="128"/>
      <c r="B23417" s="128"/>
      <c r="D23417" s="128"/>
      <c r="E23417" s="128"/>
      <c r="G23417" s="129"/>
      <c r="H23417" s="129"/>
    </row>
    <row r="23418" spans="1:8" x14ac:dyDescent="0.3">
      <c r="A23418" s="128"/>
      <c r="B23418" s="128"/>
      <c r="D23418" s="128"/>
      <c r="E23418" s="128"/>
      <c r="G23418" s="129"/>
      <c r="H23418" s="129"/>
    </row>
    <row r="23419" spans="1:8" x14ac:dyDescent="0.3">
      <c r="A23419" s="128"/>
      <c r="B23419" s="128"/>
      <c r="D23419" s="128"/>
      <c r="E23419" s="128"/>
      <c r="G23419" s="129"/>
      <c r="H23419" s="129"/>
    </row>
    <row r="23420" spans="1:8" x14ac:dyDescent="0.3">
      <c r="A23420" s="128"/>
      <c r="B23420" s="128"/>
      <c r="D23420" s="128"/>
      <c r="E23420" s="128"/>
      <c r="G23420" s="129"/>
      <c r="H23420" s="129"/>
    </row>
    <row r="23421" spans="1:8" x14ac:dyDescent="0.3">
      <c r="A23421" s="128"/>
      <c r="B23421" s="128"/>
      <c r="D23421" s="128"/>
      <c r="E23421" s="128"/>
      <c r="G23421" s="129"/>
      <c r="H23421" s="129"/>
    </row>
    <row r="23422" spans="1:8" x14ac:dyDescent="0.3">
      <c r="A23422" s="128"/>
      <c r="B23422" s="128"/>
      <c r="D23422" s="128"/>
      <c r="E23422" s="128"/>
      <c r="G23422" s="129"/>
      <c r="H23422" s="129"/>
    </row>
    <row r="23423" spans="1:8" x14ac:dyDescent="0.3">
      <c r="A23423" s="128"/>
      <c r="B23423" s="128"/>
      <c r="D23423" s="128"/>
      <c r="E23423" s="128"/>
      <c r="G23423" s="129"/>
      <c r="H23423" s="129"/>
    </row>
    <row r="23424" spans="1:8" x14ac:dyDescent="0.3">
      <c r="A23424" s="128"/>
      <c r="B23424" s="128"/>
      <c r="D23424" s="128"/>
      <c r="E23424" s="128"/>
      <c r="G23424" s="129"/>
      <c r="H23424" s="129"/>
    </row>
    <row r="23425" spans="1:8" x14ac:dyDescent="0.3">
      <c r="A23425" s="128"/>
      <c r="B23425" s="128"/>
      <c r="D23425" s="128"/>
      <c r="E23425" s="128"/>
      <c r="G23425" s="129"/>
      <c r="H23425" s="129"/>
    </row>
    <row r="23426" spans="1:8" x14ac:dyDescent="0.3">
      <c r="A23426" s="128"/>
      <c r="B23426" s="128"/>
      <c r="D23426" s="128"/>
      <c r="E23426" s="128"/>
      <c r="G23426" s="129"/>
      <c r="H23426" s="129"/>
    </row>
    <row r="23427" spans="1:8" x14ac:dyDescent="0.3">
      <c r="A23427" s="128"/>
      <c r="B23427" s="128"/>
      <c r="D23427" s="128"/>
      <c r="E23427" s="128"/>
      <c r="G23427" s="129"/>
      <c r="H23427" s="129"/>
    </row>
    <row r="23428" spans="1:8" x14ac:dyDescent="0.3">
      <c r="A23428" s="128"/>
      <c r="B23428" s="128"/>
      <c r="D23428" s="128"/>
      <c r="E23428" s="128"/>
      <c r="G23428" s="129"/>
      <c r="H23428" s="129"/>
    </row>
    <row r="23429" spans="1:8" x14ac:dyDescent="0.3">
      <c r="A23429" s="128"/>
      <c r="B23429" s="128"/>
      <c r="D23429" s="128"/>
      <c r="E23429" s="128"/>
      <c r="G23429" s="129"/>
      <c r="H23429" s="129"/>
    </row>
    <row r="23430" spans="1:8" x14ac:dyDescent="0.3">
      <c r="A23430" s="128"/>
      <c r="B23430" s="128"/>
      <c r="D23430" s="128"/>
      <c r="E23430" s="128"/>
      <c r="G23430" s="129"/>
      <c r="H23430" s="129"/>
    </row>
    <row r="23431" spans="1:8" x14ac:dyDescent="0.3">
      <c r="A23431" s="128"/>
      <c r="B23431" s="128"/>
      <c r="D23431" s="128"/>
      <c r="E23431" s="128"/>
      <c r="G23431" s="129"/>
      <c r="H23431" s="129"/>
    </row>
    <row r="23432" spans="1:8" x14ac:dyDescent="0.3">
      <c r="A23432" s="128"/>
      <c r="B23432" s="128"/>
      <c r="D23432" s="128"/>
      <c r="E23432" s="128"/>
      <c r="G23432" s="129"/>
      <c r="H23432" s="129"/>
    </row>
    <row r="23433" spans="1:8" x14ac:dyDescent="0.3">
      <c r="A23433" s="128"/>
      <c r="B23433" s="128"/>
      <c r="D23433" s="128"/>
      <c r="E23433" s="128"/>
      <c r="G23433" s="129"/>
      <c r="H23433" s="129"/>
    </row>
    <row r="23434" spans="1:8" x14ac:dyDescent="0.3">
      <c r="A23434" s="128"/>
      <c r="B23434" s="128"/>
      <c r="D23434" s="128"/>
      <c r="E23434" s="128"/>
      <c r="G23434" s="129"/>
      <c r="H23434" s="129"/>
    </row>
    <row r="23435" spans="1:8" x14ac:dyDescent="0.3">
      <c r="A23435" s="128"/>
      <c r="B23435" s="128"/>
      <c r="D23435" s="128"/>
      <c r="E23435" s="128"/>
      <c r="G23435" s="129"/>
      <c r="H23435" s="129"/>
    </row>
    <row r="23436" spans="1:8" x14ac:dyDescent="0.3">
      <c r="A23436" s="128"/>
      <c r="B23436" s="128"/>
      <c r="D23436" s="128"/>
      <c r="E23436" s="128"/>
      <c r="G23436" s="129"/>
      <c r="H23436" s="129"/>
    </row>
    <row r="23437" spans="1:8" x14ac:dyDescent="0.3">
      <c r="A23437" s="128"/>
      <c r="B23437" s="128"/>
      <c r="D23437" s="128"/>
      <c r="E23437" s="128"/>
      <c r="G23437" s="129"/>
      <c r="H23437" s="129"/>
    </row>
    <row r="23438" spans="1:8" x14ac:dyDescent="0.3">
      <c r="A23438" s="128"/>
      <c r="B23438" s="128"/>
      <c r="D23438" s="128"/>
      <c r="E23438" s="128"/>
      <c r="G23438" s="129"/>
      <c r="H23438" s="129"/>
    </row>
    <row r="23439" spans="1:8" x14ac:dyDescent="0.3">
      <c r="A23439" s="128"/>
      <c r="B23439" s="128"/>
      <c r="D23439" s="128"/>
      <c r="E23439" s="128"/>
      <c r="G23439" s="129"/>
      <c r="H23439" s="129"/>
    </row>
    <row r="23440" spans="1:8" x14ac:dyDescent="0.3">
      <c r="A23440" s="128"/>
      <c r="B23440" s="128"/>
      <c r="D23440" s="128"/>
      <c r="E23440" s="128"/>
      <c r="G23440" s="129"/>
      <c r="H23440" s="129"/>
    </row>
    <row r="23441" spans="1:8" x14ac:dyDescent="0.3">
      <c r="A23441" s="128"/>
      <c r="B23441" s="128"/>
      <c r="D23441" s="128"/>
      <c r="E23441" s="128"/>
      <c r="G23441" s="129"/>
      <c r="H23441" s="129"/>
    </row>
    <row r="23442" spans="1:8" x14ac:dyDescent="0.3">
      <c r="A23442" s="128"/>
      <c r="B23442" s="128"/>
      <c r="D23442" s="128"/>
      <c r="E23442" s="128"/>
      <c r="G23442" s="129"/>
      <c r="H23442" s="129"/>
    </row>
    <row r="23443" spans="1:8" x14ac:dyDescent="0.3">
      <c r="A23443" s="128"/>
      <c r="B23443" s="128"/>
      <c r="D23443" s="128"/>
      <c r="E23443" s="128"/>
      <c r="G23443" s="129"/>
      <c r="H23443" s="129"/>
    </row>
    <row r="23444" spans="1:8" x14ac:dyDescent="0.3">
      <c r="A23444" s="128"/>
      <c r="B23444" s="128"/>
      <c r="D23444" s="128"/>
      <c r="E23444" s="128"/>
      <c r="G23444" s="129"/>
      <c r="H23444" s="129"/>
    </row>
    <row r="23445" spans="1:8" x14ac:dyDescent="0.3">
      <c r="A23445" s="128"/>
      <c r="B23445" s="128"/>
      <c r="D23445" s="128"/>
      <c r="E23445" s="128"/>
      <c r="G23445" s="129"/>
      <c r="H23445" s="129"/>
    </row>
    <row r="23446" spans="1:8" x14ac:dyDescent="0.3">
      <c r="A23446" s="128"/>
      <c r="B23446" s="128"/>
      <c r="D23446" s="128"/>
      <c r="E23446" s="128"/>
      <c r="G23446" s="129"/>
      <c r="H23446" s="129"/>
    </row>
    <row r="23447" spans="1:8" x14ac:dyDescent="0.3">
      <c r="A23447" s="128"/>
      <c r="B23447" s="128"/>
      <c r="D23447" s="128"/>
      <c r="E23447" s="128"/>
      <c r="G23447" s="129"/>
      <c r="H23447" s="129"/>
    </row>
    <row r="23448" spans="1:8" x14ac:dyDescent="0.3">
      <c r="A23448" s="128"/>
      <c r="B23448" s="128"/>
      <c r="D23448" s="128"/>
      <c r="E23448" s="128"/>
      <c r="G23448" s="129"/>
      <c r="H23448" s="129"/>
    </row>
    <row r="23449" spans="1:8" x14ac:dyDescent="0.3">
      <c r="A23449" s="128"/>
      <c r="B23449" s="128"/>
      <c r="D23449" s="128"/>
      <c r="E23449" s="128"/>
      <c r="G23449" s="129"/>
      <c r="H23449" s="129"/>
    </row>
    <row r="23450" spans="1:8" x14ac:dyDescent="0.3">
      <c r="A23450" s="128"/>
      <c r="B23450" s="128"/>
      <c r="D23450" s="128"/>
      <c r="E23450" s="128"/>
      <c r="G23450" s="129"/>
      <c r="H23450" s="129"/>
    </row>
    <row r="23451" spans="1:8" x14ac:dyDescent="0.3">
      <c r="A23451" s="128"/>
      <c r="B23451" s="128"/>
      <c r="D23451" s="128"/>
      <c r="E23451" s="128"/>
      <c r="G23451" s="129"/>
      <c r="H23451" s="129"/>
    </row>
    <row r="23452" spans="1:8" x14ac:dyDescent="0.3">
      <c r="A23452" s="128"/>
      <c r="B23452" s="128"/>
      <c r="D23452" s="128"/>
      <c r="E23452" s="128"/>
      <c r="G23452" s="129"/>
      <c r="H23452" s="129"/>
    </row>
    <row r="23453" spans="1:8" x14ac:dyDescent="0.3">
      <c r="A23453" s="128"/>
      <c r="B23453" s="128"/>
      <c r="D23453" s="128"/>
      <c r="E23453" s="128"/>
      <c r="G23453" s="129"/>
      <c r="H23453" s="129"/>
    </row>
    <row r="23454" spans="1:8" x14ac:dyDescent="0.3">
      <c r="A23454" s="128"/>
      <c r="B23454" s="128"/>
      <c r="D23454" s="128"/>
      <c r="E23454" s="128"/>
      <c r="G23454" s="129"/>
      <c r="H23454" s="129"/>
    </row>
    <row r="23455" spans="1:8" x14ac:dyDescent="0.3">
      <c r="A23455" s="128"/>
      <c r="B23455" s="128"/>
      <c r="D23455" s="128"/>
      <c r="E23455" s="128"/>
      <c r="G23455" s="129"/>
      <c r="H23455" s="129"/>
    </row>
    <row r="23456" spans="1:8" x14ac:dyDescent="0.3">
      <c r="A23456" s="128"/>
      <c r="B23456" s="128"/>
      <c r="D23456" s="128"/>
      <c r="E23456" s="128"/>
      <c r="G23456" s="129"/>
      <c r="H23456" s="129"/>
    </row>
    <row r="23457" spans="1:8" x14ac:dyDescent="0.3">
      <c r="A23457" s="128"/>
      <c r="B23457" s="128"/>
      <c r="D23457" s="128"/>
      <c r="E23457" s="128"/>
      <c r="G23457" s="129"/>
      <c r="H23457" s="129"/>
    </row>
    <row r="23458" spans="1:8" x14ac:dyDescent="0.3">
      <c r="A23458" s="128"/>
      <c r="B23458" s="128"/>
      <c r="D23458" s="128"/>
      <c r="E23458" s="128"/>
      <c r="G23458" s="129"/>
      <c r="H23458" s="129"/>
    </row>
    <row r="23459" spans="1:8" x14ac:dyDescent="0.3">
      <c r="A23459" s="128"/>
      <c r="B23459" s="128"/>
      <c r="D23459" s="128"/>
      <c r="E23459" s="128"/>
      <c r="G23459" s="129"/>
      <c r="H23459" s="129"/>
    </row>
    <row r="23460" spans="1:8" x14ac:dyDescent="0.3">
      <c r="A23460" s="128"/>
      <c r="B23460" s="128"/>
      <c r="D23460" s="128"/>
      <c r="E23460" s="128"/>
      <c r="G23460" s="129"/>
      <c r="H23460" s="129"/>
    </row>
    <row r="23461" spans="1:8" x14ac:dyDescent="0.3">
      <c r="A23461" s="128"/>
      <c r="B23461" s="128"/>
      <c r="D23461" s="128"/>
      <c r="E23461" s="128"/>
      <c r="G23461" s="129"/>
      <c r="H23461" s="129"/>
    </row>
    <row r="23462" spans="1:8" x14ac:dyDescent="0.3">
      <c r="A23462" s="128"/>
      <c r="B23462" s="128"/>
      <c r="D23462" s="128"/>
      <c r="E23462" s="128"/>
      <c r="G23462" s="129"/>
      <c r="H23462" s="129"/>
    </row>
    <row r="23463" spans="1:8" x14ac:dyDescent="0.3">
      <c r="A23463" s="128"/>
      <c r="B23463" s="128"/>
      <c r="D23463" s="128"/>
      <c r="E23463" s="128"/>
      <c r="G23463" s="129"/>
      <c r="H23463" s="129"/>
    </row>
    <row r="23464" spans="1:8" x14ac:dyDescent="0.3">
      <c r="A23464" s="128"/>
      <c r="B23464" s="128"/>
      <c r="D23464" s="128"/>
      <c r="E23464" s="128"/>
      <c r="G23464" s="129"/>
      <c r="H23464" s="129"/>
    </row>
    <row r="23465" spans="1:8" x14ac:dyDescent="0.3">
      <c r="A23465" s="128"/>
      <c r="B23465" s="128"/>
      <c r="D23465" s="128"/>
      <c r="E23465" s="128"/>
      <c r="G23465" s="129"/>
      <c r="H23465" s="129"/>
    </row>
    <row r="23466" spans="1:8" x14ac:dyDescent="0.3">
      <c r="A23466" s="128"/>
      <c r="B23466" s="128"/>
      <c r="D23466" s="128"/>
      <c r="E23466" s="128"/>
      <c r="G23466" s="129"/>
      <c r="H23466" s="129"/>
    </row>
    <row r="23467" spans="1:8" x14ac:dyDescent="0.3">
      <c r="A23467" s="128"/>
      <c r="B23467" s="128"/>
      <c r="D23467" s="128"/>
      <c r="E23467" s="128"/>
      <c r="G23467" s="129"/>
      <c r="H23467" s="129"/>
    </row>
    <row r="23468" spans="1:8" x14ac:dyDescent="0.3">
      <c r="A23468" s="128"/>
      <c r="B23468" s="128"/>
      <c r="D23468" s="128"/>
      <c r="E23468" s="128"/>
      <c r="G23468" s="129"/>
      <c r="H23468" s="129"/>
    </row>
    <row r="23469" spans="1:8" x14ac:dyDescent="0.3">
      <c r="A23469" s="128"/>
      <c r="B23469" s="128"/>
      <c r="D23469" s="128"/>
      <c r="E23469" s="128"/>
      <c r="G23469" s="129"/>
      <c r="H23469" s="129"/>
    </row>
    <row r="23470" spans="1:8" x14ac:dyDescent="0.3">
      <c r="A23470" s="128"/>
      <c r="B23470" s="128"/>
      <c r="D23470" s="128"/>
      <c r="E23470" s="128"/>
      <c r="G23470" s="129"/>
      <c r="H23470" s="129"/>
    </row>
    <row r="23471" spans="1:8" x14ac:dyDescent="0.3">
      <c r="A23471" s="128"/>
      <c r="B23471" s="128"/>
      <c r="D23471" s="128"/>
      <c r="E23471" s="128"/>
      <c r="G23471" s="129"/>
      <c r="H23471" s="129"/>
    </row>
    <row r="23472" spans="1:8" x14ac:dyDescent="0.3">
      <c r="A23472" s="128"/>
      <c r="B23472" s="128"/>
      <c r="D23472" s="128"/>
      <c r="E23472" s="128"/>
      <c r="G23472" s="129"/>
      <c r="H23472" s="129"/>
    </row>
    <row r="23473" spans="1:8" x14ac:dyDescent="0.3">
      <c r="A23473" s="128"/>
      <c r="B23473" s="128"/>
      <c r="D23473" s="128"/>
      <c r="E23473" s="128"/>
      <c r="G23473" s="129"/>
      <c r="H23473" s="129"/>
    </row>
    <row r="23474" spans="1:8" x14ac:dyDescent="0.3">
      <c r="A23474" s="128"/>
      <c r="B23474" s="128"/>
      <c r="D23474" s="128"/>
      <c r="E23474" s="128"/>
      <c r="G23474" s="129"/>
      <c r="H23474" s="129"/>
    </row>
    <row r="23475" spans="1:8" x14ac:dyDescent="0.3">
      <c r="A23475" s="128"/>
      <c r="B23475" s="128"/>
      <c r="D23475" s="128"/>
      <c r="E23475" s="128"/>
      <c r="G23475" s="129"/>
      <c r="H23475" s="129"/>
    </row>
    <row r="23476" spans="1:8" x14ac:dyDescent="0.3">
      <c r="A23476" s="128"/>
      <c r="B23476" s="128"/>
      <c r="D23476" s="128"/>
      <c r="E23476" s="128"/>
      <c r="G23476" s="129"/>
      <c r="H23476" s="129"/>
    </row>
    <row r="23477" spans="1:8" x14ac:dyDescent="0.3">
      <c r="A23477" s="128"/>
      <c r="B23477" s="128"/>
      <c r="D23477" s="128"/>
      <c r="E23477" s="128"/>
      <c r="G23477" s="129"/>
      <c r="H23477" s="129"/>
    </row>
    <row r="23478" spans="1:8" x14ac:dyDescent="0.3">
      <c r="A23478" s="128"/>
      <c r="B23478" s="128"/>
      <c r="D23478" s="128"/>
      <c r="E23478" s="128"/>
      <c r="G23478" s="129"/>
      <c r="H23478" s="129"/>
    </row>
    <row r="23479" spans="1:8" x14ac:dyDescent="0.3">
      <c r="A23479" s="128"/>
      <c r="B23479" s="128"/>
      <c r="D23479" s="128"/>
      <c r="E23479" s="128"/>
      <c r="G23479" s="129"/>
      <c r="H23479" s="129"/>
    </row>
    <row r="23480" spans="1:8" x14ac:dyDescent="0.3">
      <c r="A23480" s="128"/>
      <c r="B23480" s="128"/>
      <c r="D23480" s="128"/>
      <c r="E23480" s="128"/>
      <c r="G23480" s="129"/>
      <c r="H23480" s="129"/>
    </row>
    <row r="23481" spans="1:8" x14ac:dyDescent="0.3">
      <c r="A23481" s="128"/>
      <c r="B23481" s="128"/>
      <c r="D23481" s="128"/>
      <c r="E23481" s="128"/>
      <c r="G23481" s="129"/>
      <c r="H23481" s="129"/>
    </row>
    <row r="23482" spans="1:8" x14ac:dyDescent="0.3">
      <c r="A23482" s="128"/>
      <c r="B23482" s="128"/>
      <c r="D23482" s="128"/>
      <c r="E23482" s="128"/>
      <c r="G23482" s="129"/>
      <c r="H23482" s="129"/>
    </row>
    <row r="23483" spans="1:8" x14ac:dyDescent="0.3">
      <c r="A23483" s="128"/>
      <c r="B23483" s="128"/>
      <c r="D23483" s="128"/>
      <c r="E23483" s="128"/>
      <c r="G23483" s="129"/>
      <c r="H23483" s="129"/>
    </row>
    <row r="23484" spans="1:8" x14ac:dyDescent="0.3">
      <c r="A23484" s="128"/>
      <c r="B23484" s="128"/>
      <c r="D23484" s="128"/>
      <c r="E23484" s="128"/>
      <c r="G23484" s="129"/>
      <c r="H23484" s="129"/>
    </row>
    <row r="23485" spans="1:8" x14ac:dyDescent="0.3">
      <c r="A23485" s="128"/>
      <c r="B23485" s="128"/>
      <c r="D23485" s="128"/>
      <c r="E23485" s="128"/>
      <c r="G23485" s="129"/>
      <c r="H23485" s="129"/>
    </row>
    <row r="23486" spans="1:8" x14ac:dyDescent="0.3">
      <c r="A23486" s="128"/>
      <c r="B23486" s="128"/>
      <c r="D23486" s="128"/>
      <c r="E23486" s="128"/>
      <c r="G23486" s="129"/>
      <c r="H23486" s="129"/>
    </row>
    <row r="23487" spans="1:8" x14ac:dyDescent="0.3">
      <c r="A23487" s="128"/>
      <c r="B23487" s="128"/>
      <c r="D23487" s="128"/>
      <c r="E23487" s="128"/>
      <c r="G23487" s="129"/>
      <c r="H23487" s="129"/>
    </row>
    <row r="23488" spans="1:8" x14ac:dyDescent="0.3">
      <c r="A23488" s="128"/>
      <c r="B23488" s="128"/>
      <c r="D23488" s="128"/>
      <c r="E23488" s="128"/>
      <c r="G23488" s="129"/>
      <c r="H23488" s="129"/>
    </row>
    <row r="23489" spans="1:8" x14ac:dyDescent="0.3">
      <c r="A23489" s="128"/>
      <c r="B23489" s="128"/>
      <c r="D23489" s="128"/>
      <c r="E23489" s="128"/>
      <c r="G23489" s="129"/>
      <c r="H23489" s="129"/>
    </row>
    <row r="23490" spans="1:8" x14ac:dyDescent="0.3">
      <c r="A23490" s="128"/>
      <c r="B23490" s="128"/>
      <c r="D23490" s="128"/>
      <c r="E23490" s="128"/>
      <c r="G23490" s="129"/>
      <c r="H23490" s="129"/>
    </row>
    <row r="23491" spans="1:8" x14ac:dyDescent="0.3">
      <c r="A23491" s="128"/>
      <c r="B23491" s="128"/>
      <c r="D23491" s="128"/>
      <c r="E23491" s="128"/>
      <c r="G23491" s="129"/>
      <c r="H23491" s="129"/>
    </row>
    <row r="23492" spans="1:8" x14ac:dyDescent="0.3">
      <c r="A23492" s="128"/>
      <c r="B23492" s="128"/>
      <c r="D23492" s="128"/>
      <c r="E23492" s="128"/>
      <c r="G23492" s="129"/>
      <c r="H23492" s="129"/>
    </row>
    <row r="23493" spans="1:8" x14ac:dyDescent="0.3">
      <c r="A23493" s="128"/>
      <c r="B23493" s="128"/>
      <c r="D23493" s="128"/>
      <c r="E23493" s="128"/>
      <c r="G23493" s="129"/>
      <c r="H23493" s="129"/>
    </row>
    <row r="23494" spans="1:8" x14ac:dyDescent="0.3">
      <c r="A23494" s="128"/>
      <c r="B23494" s="128"/>
      <c r="D23494" s="128"/>
      <c r="E23494" s="128"/>
      <c r="G23494" s="129"/>
      <c r="H23494" s="129"/>
    </row>
    <row r="23495" spans="1:8" x14ac:dyDescent="0.3">
      <c r="A23495" s="128"/>
      <c r="B23495" s="128"/>
      <c r="D23495" s="128"/>
      <c r="E23495" s="128"/>
      <c r="G23495" s="129"/>
      <c r="H23495" s="129"/>
    </row>
    <row r="23496" spans="1:8" x14ac:dyDescent="0.3">
      <c r="A23496" s="128"/>
      <c r="B23496" s="128"/>
      <c r="D23496" s="128"/>
      <c r="E23496" s="128"/>
      <c r="G23496" s="129"/>
      <c r="H23496" s="129"/>
    </row>
    <row r="23497" spans="1:8" x14ac:dyDescent="0.3">
      <c r="A23497" s="128"/>
      <c r="B23497" s="128"/>
      <c r="D23497" s="128"/>
      <c r="E23497" s="128"/>
      <c r="G23497" s="129"/>
      <c r="H23497" s="129"/>
    </row>
    <row r="23498" spans="1:8" x14ac:dyDescent="0.3">
      <c r="A23498" s="128"/>
      <c r="B23498" s="128"/>
      <c r="D23498" s="128"/>
      <c r="E23498" s="128"/>
      <c r="G23498" s="129"/>
      <c r="H23498" s="129"/>
    </row>
    <row r="23499" spans="1:8" x14ac:dyDescent="0.3">
      <c r="A23499" s="128"/>
      <c r="B23499" s="128"/>
      <c r="D23499" s="128"/>
      <c r="E23499" s="128"/>
      <c r="G23499" s="129"/>
      <c r="H23499" s="129"/>
    </row>
    <row r="23500" spans="1:8" x14ac:dyDescent="0.3">
      <c r="A23500" s="128"/>
      <c r="B23500" s="128"/>
      <c r="D23500" s="128"/>
      <c r="E23500" s="128"/>
      <c r="G23500" s="129"/>
      <c r="H23500" s="129"/>
    </row>
    <row r="23501" spans="1:8" x14ac:dyDescent="0.3">
      <c r="A23501" s="128"/>
      <c r="B23501" s="128"/>
      <c r="D23501" s="128"/>
      <c r="E23501" s="128"/>
      <c r="G23501" s="129"/>
      <c r="H23501" s="129"/>
    </row>
    <row r="23502" spans="1:8" x14ac:dyDescent="0.3">
      <c r="A23502" s="128"/>
      <c r="B23502" s="128"/>
      <c r="D23502" s="128"/>
      <c r="E23502" s="128"/>
      <c r="G23502" s="129"/>
      <c r="H23502" s="129"/>
    </row>
    <row r="23503" spans="1:8" x14ac:dyDescent="0.3">
      <c r="A23503" s="128"/>
      <c r="B23503" s="128"/>
      <c r="D23503" s="128"/>
      <c r="E23503" s="128"/>
      <c r="G23503" s="129"/>
      <c r="H23503" s="129"/>
    </row>
    <row r="23504" spans="1:8" x14ac:dyDescent="0.3">
      <c r="A23504" s="128"/>
      <c r="B23504" s="128"/>
      <c r="D23504" s="128"/>
      <c r="E23504" s="128"/>
      <c r="G23504" s="129"/>
      <c r="H23504" s="129"/>
    </row>
    <row r="23505" spans="1:8" x14ac:dyDescent="0.3">
      <c r="A23505" s="128"/>
      <c r="B23505" s="128"/>
      <c r="D23505" s="128"/>
      <c r="E23505" s="128"/>
      <c r="G23505" s="129"/>
      <c r="H23505" s="129"/>
    </row>
    <row r="23506" spans="1:8" x14ac:dyDescent="0.3">
      <c r="A23506" s="128"/>
      <c r="B23506" s="128"/>
      <c r="D23506" s="128"/>
      <c r="E23506" s="128"/>
      <c r="G23506" s="129"/>
      <c r="H23506" s="129"/>
    </row>
    <row r="23507" spans="1:8" x14ac:dyDescent="0.3">
      <c r="A23507" s="128"/>
      <c r="B23507" s="128"/>
      <c r="D23507" s="128"/>
      <c r="E23507" s="128"/>
      <c r="G23507" s="129"/>
      <c r="H23507" s="129"/>
    </row>
    <row r="23508" spans="1:8" x14ac:dyDescent="0.3">
      <c r="A23508" s="128"/>
      <c r="B23508" s="128"/>
      <c r="D23508" s="128"/>
      <c r="E23508" s="128"/>
      <c r="G23508" s="129"/>
      <c r="H23508" s="129"/>
    </row>
    <row r="23509" spans="1:8" x14ac:dyDescent="0.3">
      <c r="A23509" s="128"/>
      <c r="B23509" s="128"/>
      <c r="D23509" s="128"/>
      <c r="E23509" s="128"/>
      <c r="G23509" s="129"/>
      <c r="H23509" s="129"/>
    </row>
    <row r="23510" spans="1:8" x14ac:dyDescent="0.3">
      <c r="A23510" s="128"/>
      <c r="B23510" s="128"/>
      <c r="D23510" s="128"/>
      <c r="E23510" s="128"/>
      <c r="G23510" s="129"/>
      <c r="H23510" s="129"/>
    </row>
    <row r="23511" spans="1:8" x14ac:dyDescent="0.3">
      <c r="A23511" s="128"/>
      <c r="B23511" s="128"/>
      <c r="D23511" s="128"/>
      <c r="E23511" s="128"/>
      <c r="G23511" s="129"/>
      <c r="H23511" s="129"/>
    </row>
    <row r="23512" spans="1:8" x14ac:dyDescent="0.3">
      <c r="A23512" s="128"/>
      <c r="B23512" s="128"/>
      <c r="D23512" s="128"/>
      <c r="E23512" s="128"/>
      <c r="G23512" s="129"/>
      <c r="H23512" s="129"/>
    </row>
    <row r="23513" spans="1:8" x14ac:dyDescent="0.3">
      <c r="A23513" s="128"/>
      <c r="B23513" s="128"/>
      <c r="D23513" s="128"/>
      <c r="E23513" s="128"/>
      <c r="G23513" s="129"/>
      <c r="H23513" s="129"/>
    </row>
    <row r="23514" spans="1:8" x14ac:dyDescent="0.3">
      <c r="A23514" s="128"/>
      <c r="B23514" s="128"/>
      <c r="D23514" s="128"/>
      <c r="E23514" s="128"/>
      <c r="G23514" s="129"/>
      <c r="H23514" s="129"/>
    </row>
    <row r="23515" spans="1:8" x14ac:dyDescent="0.3">
      <c r="A23515" s="128"/>
      <c r="B23515" s="128"/>
      <c r="D23515" s="128"/>
      <c r="E23515" s="128"/>
      <c r="G23515" s="129"/>
      <c r="H23515" s="129"/>
    </row>
    <row r="23516" spans="1:8" x14ac:dyDescent="0.3">
      <c r="A23516" s="128"/>
      <c r="B23516" s="128"/>
      <c r="D23516" s="128"/>
      <c r="E23516" s="128"/>
      <c r="G23516" s="129"/>
      <c r="H23516" s="129"/>
    </row>
    <row r="23517" spans="1:8" x14ac:dyDescent="0.3">
      <c r="A23517" s="128"/>
      <c r="B23517" s="128"/>
      <c r="D23517" s="128"/>
      <c r="E23517" s="128"/>
      <c r="G23517" s="129"/>
      <c r="H23517" s="129"/>
    </row>
    <row r="23518" spans="1:8" x14ac:dyDescent="0.3">
      <c r="A23518" s="128"/>
      <c r="B23518" s="128"/>
      <c r="D23518" s="128"/>
      <c r="E23518" s="128"/>
      <c r="G23518" s="129"/>
      <c r="H23518" s="129"/>
    </row>
    <row r="23519" spans="1:8" x14ac:dyDescent="0.3">
      <c r="A23519" s="128"/>
      <c r="B23519" s="128"/>
      <c r="D23519" s="128"/>
      <c r="E23519" s="128"/>
      <c r="G23519" s="129"/>
      <c r="H23519" s="129"/>
    </row>
    <row r="23520" spans="1:8" x14ac:dyDescent="0.3">
      <c r="A23520" s="128"/>
      <c r="B23520" s="128"/>
      <c r="D23520" s="128"/>
      <c r="E23520" s="128"/>
      <c r="G23520" s="129"/>
      <c r="H23520" s="129"/>
    </row>
    <row r="23521" spans="1:8" x14ac:dyDescent="0.3">
      <c r="A23521" s="128"/>
      <c r="B23521" s="128"/>
      <c r="D23521" s="128"/>
      <c r="E23521" s="128"/>
      <c r="G23521" s="129"/>
      <c r="H23521" s="129"/>
    </row>
    <row r="23522" spans="1:8" x14ac:dyDescent="0.3">
      <c r="A23522" s="128"/>
      <c r="B23522" s="128"/>
      <c r="D23522" s="128"/>
      <c r="E23522" s="128"/>
      <c r="G23522" s="129"/>
      <c r="H23522" s="129"/>
    </row>
    <row r="23523" spans="1:8" x14ac:dyDescent="0.3">
      <c r="A23523" s="128"/>
      <c r="B23523" s="128"/>
      <c r="D23523" s="128"/>
      <c r="E23523" s="128"/>
      <c r="G23523" s="129"/>
      <c r="H23523" s="129"/>
    </row>
    <row r="23524" spans="1:8" x14ac:dyDescent="0.3">
      <c r="A23524" s="128"/>
      <c r="B23524" s="128"/>
      <c r="D23524" s="128"/>
      <c r="E23524" s="128"/>
      <c r="G23524" s="129"/>
      <c r="H23524" s="129"/>
    </row>
    <row r="23525" spans="1:8" x14ac:dyDescent="0.3">
      <c r="A23525" s="128"/>
      <c r="B23525" s="128"/>
      <c r="D23525" s="128"/>
      <c r="E23525" s="128"/>
      <c r="G23525" s="129"/>
      <c r="H23525" s="129"/>
    </row>
    <row r="23526" spans="1:8" x14ac:dyDescent="0.3">
      <c r="A23526" s="128"/>
      <c r="B23526" s="128"/>
      <c r="D23526" s="128"/>
      <c r="E23526" s="128"/>
      <c r="G23526" s="129"/>
      <c r="H23526" s="129"/>
    </row>
    <row r="23527" spans="1:8" x14ac:dyDescent="0.3">
      <c r="A23527" s="128"/>
      <c r="B23527" s="128"/>
      <c r="D23527" s="128"/>
      <c r="E23527" s="128"/>
      <c r="G23527" s="129"/>
      <c r="H23527" s="129"/>
    </row>
    <row r="23528" spans="1:8" x14ac:dyDescent="0.3">
      <c r="A23528" s="128"/>
      <c r="B23528" s="128"/>
      <c r="D23528" s="128"/>
      <c r="E23528" s="128"/>
      <c r="G23528" s="129"/>
      <c r="H23528" s="129"/>
    </row>
    <row r="23529" spans="1:8" x14ac:dyDescent="0.3">
      <c r="A23529" s="128"/>
      <c r="B23529" s="128"/>
      <c r="D23529" s="128"/>
      <c r="E23529" s="128"/>
      <c r="G23529" s="129"/>
      <c r="H23529" s="129"/>
    </row>
    <row r="23530" spans="1:8" x14ac:dyDescent="0.3">
      <c r="A23530" s="128"/>
      <c r="B23530" s="128"/>
      <c r="D23530" s="128"/>
      <c r="E23530" s="128"/>
      <c r="G23530" s="129"/>
      <c r="H23530" s="129"/>
    </row>
    <row r="23531" spans="1:8" x14ac:dyDescent="0.3">
      <c r="A23531" s="128"/>
      <c r="B23531" s="128"/>
      <c r="D23531" s="128"/>
      <c r="E23531" s="128"/>
      <c r="G23531" s="129"/>
      <c r="H23531" s="129"/>
    </row>
    <row r="23532" spans="1:8" x14ac:dyDescent="0.3">
      <c r="A23532" s="128"/>
      <c r="B23532" s="128"/>
      <c r="D23532" s="128"/>
      <c r="E23532" s="128"/>
      <c r="G23532" s="129"/>
      <c r="H23532" s="129"/>
    </row>
    <row r="23533" spans="1:8" x14ac:dyDescent="0.3">
      <c r="A23533" s="128"/>
      <c r="B23533" s="128"/>
      <c r="D23533" s="128"/>
      <c r="E23533" s="128"/>
      <c r="G23533" s="129"/>
      <c r="H23533" s="129"/>
    </row>
    <row r="23534" spans="1:8" x14ac:dyDescent="0.3">
      <c r="A23534" s="128"/>
      <c r="B23534" s="128"/>
      <c r="D23534" s="128"/>
      <c r="E23534" s="128"/>
      <c r="G23534" s="129"/>
      <c r="H23534" s="129"/>
    </row>
    <row r="23535" spans="1:8" x14ac:dyDescent="0.3">
      <c r="A23535" s="128"/>
      <c r="B23535" s="128"/>
      <c r="D23535" s="128"/>
      <c r="E23535" s="128"/>
      <c r="G23535" s="129"/>
      <c r="H23535" s="129"/>
    </row>
    <row r="23536" spans="1:8" x14ac:dyDescent="0.3">
      <c r="A23536" s="128"/>
      <c r="B23536" s="128"/>
      <c r="D23536" s="128"/>
      <c r="E23536" s="128"/>
      <c r="G23536" s="129"/>
      <c r="H23536" s="129"/>
    </row>
    <row r="23537" spans="1:8" x14ac:dyDescent="0.3">
      <c r="A23537" s="128"/>
      <c r="B23537" s="128"/>
      <c r="D23537" s="128"/>
      <c r="E23537" s="128"/>
      <c r="G23537" s="129"/>
      <c r="H23537" s="129"/>
    </row>
    <row r="23538" spans="1:8" x14ac:dyDescent="0.3">
      <c r="A23538" s="128"/>
      <c r="B23538" s="128"/>
      <c r="D23538" s="128"/>
      <c r="E23538" s="128"/>
      <c r="G23538" s="129"/>
      <c r="H23538" s="129"/>
    </row>
    <row r="23539" spans="1:8" x14ac:dyDescent="0.3">
      <c r="A23539" s="128"/>
      <c r="B23539" s="128"/>
      <c r="D23539" s="128"/>
      <c r="E23539" s="128"/>
      <c r="G23539" s="129"/>
      <c r="H23539" s="129"/>
    </row>
    <row r="23540" spans="1:8" x14ac:dyDescent="0.3">
      <c r="A23540" s="128"/>
      <c r="B23540" s="128"/>
      <c r="D23540" s="128"/>
      <c r="E23540" s="128"/>
      <c r="G23540" s="129"/>
      <c r="H23540" s="129"/>
    </row>
    <row r="23541" spans="1:8" x14ac:dyDescent="0.3">
      <c r="A23541" s="128"/>
      <c r="B23541" s="128"/>
      <c r="D23541" s="128"/>
      <c r="E23541" s="128"/>
      <c r="G23541" s="129"/>
      <c r="H23541" s="129"/>
    </row>
    <row r="23542" spans="1:8" x14ac:dyDescent="0.3">
      <c r="A23542" s="128"/>
      <c r="B23542" s="128"/>
      <c r="D23542" s="128"/>
      <c r="E23542" s="128"/>
      <c r="G23542" s="129"/>
      <c r="H23542" s="129"/>
    </row>
    <row r="23543" spans="1:8" x14ac:dyDescent="0.3">
      <c r="A23543" s="128"/>
      <c r="B23543" s="128"/>
      <c r="D23543" s="128"/>
      <c r="E23543" s="128"/>
      <c r="G23543" s="129"/>
      <c r="H23543" s="129"/>
    </row>
    <row r="23544" spans="1:8" x14ac:dyDescent="0.3">
      <c r="A23544" s="128"/>
      <c r="B23544" s="128"/>
      <c r="D23544" s="128"/>
      <c r="E23544" s="128"/>
      <c r="G23544" s="129"/>
      <c r="H23544" s="129"/>
    </row>
    <row r="23545" spans="1:8" x14ac:dyDescent="0.3">
      <c r="A23545" s="128"/>
      <c r="B23545" s="128"/>
      <c r="D23545" s="128"/>
      <c r="E23545" s="128"/>
      <c r="G23545" s="129"/>
      <c r="H23545" s="129"/>
    </row>
    <row r="23546" spans="1:8" x14ac:dyDescent="0.3">
      <c r="A23546" s="128"/>
      <c r="B23546" s="128"/>
      <c r="D23546" s="128"/>
      <c r="E23546" s="128"/>
      <c r="G23546" s="129"/>
      <c r="H23546" s="129"/>
    </row>
    <row r="23547" spans="1:8" x14ac:dyDescent="0.3">
      <c r="A23547" s="128"/>
      <c r="B23547" s="128"/>
      <c r="D23547" s="128"/>
      <c r="E23547" s="128"/>
      <c r="G23547" s="129"/>
      <c r="H23547" s="129"/>
    </row>
    <row r="23548" spans="1:8" x14ac:dyDescent="0.3">
      <c r="A23548" s="128"/>
      <c r="B23548" s="128"/>
      <c r="D23548" s="128"/>
      <c r="E23548" s="128"/>
      <c r="G23548" s="129"/>
      <c r="H23548" s="129"/>
    </row>
    <row r="23549" spans="1:8" x14ac:dyDescent="0.3">
      <c r="A23549" s="128"/>
      <c r="B23549" s="128"/>
      <c r="D23549" s="128"/>
      <c r="E23549" s="128"/>
      <c r="G23549" s="129"/>
      <c r="H23549" s="129"/>
    </row>
    <row r="23550" spans="1:8" x14ac:dyDescent="0.3">
      <c r="A23550" s="128"/>
      <c r="B23550" s="128"/>
      <c r="D23550" s="128"/>
      <c r="E23550" s="128"/>
      <c r="G23550" s="129"/>
      <c r="H23550" s="129"/>
    </row>
    <row r="23551" spans="1:8" x14ac:dyDescent="0.3">
      <c r="A23551" s="128"/>
      <c r="B23551" s="128"/>
      <c r="D23551" s="128"/>
      <c r="E23551" s="128"/>
      <c r="G23551" s="129"/>
      <c r="H23551" s="129"/>
    </row>
    <row r="23552" spans="1:8" x14ac:dyDescent="0.3">
      <c r="A23552" s="128"/>
      <c r="B23552" s="128"/>
      <c r="D23552" s="128"/>
      <c r="E23552" s="128"/>
      <c r="G23552" s="129"/>
      <c r="H23552" s="129"/>
    </row>
    <row r="23553" spans="1:8" x14ac:dyDescent="0.3">
      <c r="A23553" s="128"/>
      <c r="B23553" s="128"/>
      <c r="D23553" s="128"/>
      <c r="E23553" s="128"/>
      <c r="G23553" s="129"/>
      <c r="H23553" s="129"/>
    </row>
    <row r="23554" spans="1:8" x14ac:dyDescent="0.3">
      <c r="A23554" s="128"/>
      <c r="B23554" s="128"/>
      <c r="D23554" s="128"/>
      <c r="E23554" s="128"/>
      <c r="G23554" s="129"/>
      <c r="H23554" s="129"/>
    </row>
    <row r="23555" spans="1:8" x14ac:dyDescent="0.3">
      <c r="A23555" s="128"/>
      <c r="B23555" s="128"/>
      <c r="D23555" s="128"/>
      <c r="E23555" s="128"/>
      <c r="G23555" s="129"/>
      <c r="H23555" s="129"/>
    </row>
    <row r="23556" spans="1:8" x14ac:dyDescent="0.3">
      <c r="A23556" s="128"/>
      <c r="B23556" s="128"/>
      <c r="D23556" s="128"/>
      <c r="E23556" s="128"/>
      <c r="G23556" s="129"/>
      <c r="H23556" s="129"/>
    </row>
    <row r="23557" spans="1:8" x14ac:dyDescent="0.3">
      <c r="A23557" s="128"/>
      <c r="B23557" s="128"/>
      <c r="D23557" s="128"/>
      <c r="E23557" s="128"/>
      <c r="G23557" s="129"/>
      <c r="H23557" s="129"/>
    </row>
    <row r="23558" spans="1:8" x14ac:dyDescent="0.3">
      <c r="A23558" s="128"/>
      <c r="B23558" s="128"/>
      <c r="D23558" s="128"/>
      <c r="E23558" s="128"/>
      <c r="G23558" s="129"/>
      <c r="H23558" s="129"/>
    </row>
    <row r="23559" spans="1:8" x14ac:dyDescent="0.3">
      <c r="A23559" s="128"/>
      <c r="B23559" s="128"/>
      <c r="D23559" s="128"/>
      <c r="E23559" s="128"/>
      <c r="G23559" s="129"/>
      <c r="H23559" s="129"/>
    </row>
    <row r="23560" spans="1:8" x14ac:dyDescent="0.3">
      <c r="A23560" s="128"/>
      <c r="B23560" s="128"/>
      <c r="D23560" s="128"/>
      <c r="E23560" s="128"/>
      <c r="G23560" s="129"/>
      <c r="H23560" s="129"/>
    </row>
    <row r="23561" spans="1:8" x14ac:dyDescent="0.3">
      <c r="A23561" s="128"/>
      <c r="B23561" s="128"/>
      <c r="D23561" s="128"/>
      <c r="E23561" s="128"/>
      <c r="G23561" s="129"/>
      <c r="H23561" s="129"/>
    </row>
    <row r="23562" spans="1:8" x14ac:dyDescent="0.3">
      <c r="A23562" s="128"/>
      <c r="B23562" s="128"/>
      <c r="D23562" s="128"/>
      <c r="E23562" s="128"/>
      <c r="G23562" s="129"/>
      <c r="H23562" s="129"/>
    </row>
    <row r="23563" spans="1:8" x14ac:dyDescent="0.3">
      <c r="A23563" s="128"/>
      <c r="B23563" s="128"/>
      <c r="D23563" s="128"/>
      <c r="E23563" s="128"/>
      <c r="G23563" s="129"/>
      <c r="H23563" s="129"/>
    </row>
    <row r="23564" spans="1:8" x14ac:dyDescent="0.3">
      <c r="A23564" s="128"/>
      <c r="B23564" s="128"/>
      <c r="D23564" s="128"/>
      <c r="E23564" s="128"/>
      <c r="G23564" s="129"/>
      <c r="H23564" s="129"/>
    </row>
    <row r="23565" spans="1:8" x14ac:dyDescent="0.3">
      <c r="A23565" s="128"/>
      <c r="B23565" s="128"/>
      <c r="D23565" s="128"/>
      <c r="E23565" s="128"/>
      <c r="G23565" s="129"/>
      <c r="H23565" s="129"/>
    </row>
    <row r="23566" spans="1:8" x14ac:dyDescent="0.3">
      <c r="A23566" s="128"/>
      <c r="B23566" s="128"/>
      <c r="D23566" s="128"/>
      <c r="E23566" s="128"/>
      <c r="G23566" s="129"/>
      <c r="H23566" s="129"/>
    </row>
    <row r="23567" spans="1:8" x14ac:dyDescent="0.3">
      <c r="A23567" s="128"/>
      <c r="B23567" s="128"/>
      <c r="D23567" s="128"/>
      <c r="E23567" s="128"/>
      <c r="G23567" s="129"/>
      <c r="H23567" s="129"/>
    </row>
    <row r="23568" spans="1:8" x14ac:dyDescent="0.3">
      <c r="A23568" s="128"/>
      <c r="B23568" s="128"/>
      <c r="D23568" s="128"/>
      <c r="E23568" s="128"/>
      <c r="G23568" s="129"/>
      <c r="H23568" s="129"/>
    </row>
    <row r="23569" spans="1:8" x14ac:dyDescent="0.3">
      <c r="A23569" s="128"/>
      <c r="B23569" s="128"/>
      <c r="D23569" s="128"/>
      <c r="E23569" s="128"/>
      <c r="G23569" s="129"/>
      <c r="H23569" s="129"/>
    </row>
    <row r="23570" spans="1:8" x14ac:dyDescent="0.3">
      <c r="A23570" s="128"/>
      <c r="B23570" s="128"/>
      <c r="D23570" s="128"/>
      <c r="E23570" s="128"/>
      <c r="G23570" s="129"/>
      <c r="H23570" s="129"/>
    </row>
    <row r="23571" spans="1:8" x14ac:dyDescent="0.3">
      <c r="A23571" s="128"/>
      <c r="B23571" s="128"/>
      <c r="D23571" s="128"/>
      <c r="E23571" s="128"/>
      <c r="G23571" s="129"/>
      <c r="H23571" s="129"/>
    </row>
    <row r="23572" spans="1:8" x14ac:dyDescent="0.3">
      <c r="A23572" s="128"/>
      <c r="B23572" s="128"/>
      <c r="D23572" s="128"/>
      <c r="E23572" s="128"/>
      <c r="G23572" s="129"/>
      <c r="H23572" s="129"/>
    </row>
    <row r="23573" spans="1:8" x14ac:dyDescent="0.3">
      <c r="A23573" s="128"/>
      <c r="B23573" s="128"/>
      <c r="D23573" s="128"/>
      <c r="E23573" s="128"/>
      <c r="G23573" s="129"/>
      <c r="H23573" s="129"/>
    </row>
    <row r="23574" spans="1:8" x14ac:dyDescent="0.3">
      <c r="A23574" s="128"/>
      <c r="B23574" s="128"/>
      <c r="D23574" s="128"/>
      <c r="E23574" s="128"/>
      <c r="G23574" s="129"/>
      <c r="H23574" s="129"/>
    </row>
    <row r="23575" spans="1:8" x14ac:dyDescent="0.3">
      <c r="A23575" s="128"/>
      <c r="B23575" s="128"/>
      <c r="D23575" s="128"/>
      <c r="E23575" s="128"/>
      <c r="G23575" s="129"/>
      <c r="H23575" s="129"/>
    </row>
    <row r="23576" spans="1:8" x14ac:dyDescent="0.3">
      <c r="A23576" s="128"/>
      <c r="B23576" s="128"/>
      <c r="D23576" s="128"/>
      <c r="E23576" s="128"/>
      <c r="G23576" s="129"/>
      <c r="H23576" s="129"/>
    </row>
    <row r="23577" spans="1:8" x14ac:dyDescent="0.3">
      <c r="A23577" s="128"/>
      <c r="B23577" s="128"/>
      <c r="D23577" s="128"/>
      <c r="E23577" s="128"/>
      <c r="G23577" s="129"/>
      <c r="H23577" s="129"/>
    </row>
    <row r="23578" spans="1:8" x14ac:dyDescent="0.3">
      <c r="A23578" s="128"/>
      <c r="B23578" s="128"/>
      <c r="D23578" s="128"/>
      <c r="E23578" s="128"/>
      <c r="G23578" s="129"/>
      <c r="H23578" s="129"/>
    </row>
    <row r="23579" spans="1:8" x14ac:dyDescent="0.3">
      <c r="A23579" s="128"/>
      <c r="B23579" s="128"/>
      <c r="D23579" s="128"/>
      <c r="E23579" s="128"/>
      <c r="G23579" s="129"/>
      <c r="H23579" s="129"/>
    </row>
    <row r="23580" spans="1:8" x14ac:dyDescent="0.3">
      <c r="A23580" s="128"/>
      <c r="B23580" s="128"/>
      <c r="D23580" s="128"/>
      <c r="E23580" s="128"/>
      <c r="G23580" s="129"/>
      <c r="H23580" s="129"/>
    </row>
    <row r="23581" spans="1:8" x14ac:dyDescent="0.3">
      <c r="A23581" s="128"/>
      <c r="B23581" s="128"/>
      <c r="D23581" s="128"/>
      <c r="E23581" s="128"/>
      <c r="G23581" s="129"/>
      <c r="H23581" s="129"/>
    </row>
    <row r="23582" spans="1:8" x14ac:dyDescent="0.3">
      <c r="A23582" s="128"/>
      <c r="B23582" s="128"/>
      <c r="D23582" s="128"/>
      <c r="E23582" s="128"/>
      <c r="G23582" s="129"/>
      <c r="H23582" s="129"/>
    </row>
    <row r="23583" spans="1:8" x14ac:dyDescent="0.3">
      <c r="A23583" s="128"/>
      <c r="B23583" s="128"/>
      <c r="D23583" s="128"/>
      <c r="E23583" s="128"/>
      <c r="G23583" s="129"/>
      <c r="H23583" s="129"/>
    </row>
    <row r="23584" spans="1:8" x14ac:dyDescent="0.3">
      <c r="A23584" s="128"/>
      <c r="B23584" s="128"/>
      <c r="D23584" s="128"/>
      <c r="E23584" s="128"/>
      <c r="G23584" s="129"/>
      <c r="H23584" s="129"/>
    </row>
    <row r="23585" spans="1:8" x14ac:dyDescent="0.3">
      <c r="A23585" s="128"/>
      <c r="B23585" s="128"/>
      <c r="D23585" s="128"/>
      <c r="E23585" s="128"/>
      <c r="G23585" s="129"/>
      <c r="H23585" s="129"/>
    </row>
    <row r="23586" spans="1:8" x14ac:dyDescent="0.3">
      <c r="A23586" s="128"/>
      <c r="B23586" s="128"/>
      <c r="D23586" s="128"/>
      <c r="E23586" s="128"/>
      <c r="G23586" s="129"/>
      <c r="H23586" s="129"/>
    </row>
    <row r="23587" spans="1:8" x14ac:dyDescent="0.3">
      <c r="A23587" s="128"/>
      <c r="B23587" s="128"/>
      <c r="D23587" s="128"/>
      <c r="E23587" s="128"/>
      <c r="G23587" s="129"/>
      <c r="H23587" s="129"/>
    </row>
    <row r="23588" spans="1:8" x14ac:dyDescent="0.3">
      <c r="A23588" s="128"/>
      <c r="B23588" s="128"/>
      <c r="D23588" s="128"/>
      <c r="E23588" s="128"/>
      <c r="G23588" s="129"/>
      <c r="H23588" s="129"/>
    </row>
    <row r="23589" spans="1:8" x14ac:dyDescent="0.3">
      <c r="A23589" s="128"/>
      <c r="B23589" s="128"/>
      <c r="D23589" s="128"/>
      <c r="E23589" s="128"/>
      <c r="G23589" s="129"/>
      <c r="H23589" s="129"/>
    </row>
    <row r="23590" spans="1:8" x14ac:dyDescent="0.3">
      <c r="A23590" s="128"/>
      <c r="B23590" s="128"/>
      <c r="D23590" s="128"/>
      <c r="E23590" s="128"/>
      <c r="G23590" s="129"/>
      <c r="H23590" s="129"/>
    </row>
    <row r="23591" spans="1:8" x14ac:dyDescent="0.3">
      <c r="A23591" s="128"/>
      <c r="B23591" s="128"/>
      <c r="D23591" s="128"/>
      <c r="E23591" s="128"/>
      <c r="G23591" s="129"/>
      <c r="H23591" s="129"/>
    </row>
    <row r="23592" spans="1:8" x14ac:dyDescent="0.3">
      <c r="A23592" s="128"/>
      <c r="B23592" s="128"/>
      <c r="D23592" s="128"/>
      <c r="E23592" s="128"/>
      <c r="G23592" s="129"/>
      <c r="H23592" s="129"/>
    </row>
    <row r="23593" spans="1:8" x14ac:dyDescent="0.3">
      <c r="A23593" s="128"/>
      <c r="B23593" s="128"/>
      <c r="D23593" s="128"/>
      <c r="E23593" s="128"/>
      <c r="G23593" s="129"/>
      <c r="H23593" s="129"/>
    </row>
    <row r="23594" spans="1:8" x14ac:dyDescent="0.3">
      <c r="A23594" s="128"/>
      <c r="B23594" s="128"/>
      <c r="D23594" s="128"/>
      <c r="E23594" s="128"/>
      <c r="G23594" s="129"/>
      <c r="H23594" s="129"/>
    </row>
    <row r="23595" spans="1:8" x14ac:dyDescent="0.3">
      <c r="A23595" s="128"/>
      <c r="B23595" s="128"/>
      <c r="D23595" s="128"/>
      <c r="E23595" s="128"/>
      <c r="G23595" s="129"/>
      <c r="H23595" s="129"/>
    </row>
    <row r="23596" spans="1:8" x14ac:dyDescent="0.3">
      <c r="A23596" s="128"/>
      <c r="B23596" s="128"/>
      <c r="D23596" s="128"/>
      <c r="E23596" s="128"/>
      <c r="G23596" s="129"/>
      <c r="H23596" s="129"/>
    </row>
    <row r="23597" spans="1:8" x14ac:dyDescent="0.3">
      <c r="A23597" s="128"/>
      <c r="B23597" s="128"/>
      <c r="D23597" s="128"/>
      <c r="E23597" s="128"/>
      <c r="G23597" s="129"/>
      <c r="H23597" s="129"/>
    </row>
    <row r="23598" spans="1:8" x14ac:dyDescent="0.3">
      <c r="A23598" s="128"/>
      <c r="B23598" s="128"/>
      <c r="D23598" s="128"/>
      <c r="E23598" s="128"/>
      <c r="G23598" s="129"/>
      <c r="H23598" s="129"/>
    </row>
    <row r="23599" spans="1:8" x14ac:dyDescent="0.3">
      <c r="A23599" s="128"/>
      <c r="B23599" s="128"/>
      <c r="D23599" s="128"/>
      <c r="E23599" s="128"/>
      <c r="G23599" s="129"/>
      <c r="H23599" s="129"/>
    </row>
    <row r="23600" spans="1:8" x14ac:dyDescent="0.3">
      <c r="A23600" s="128"/>
      <c r="B23600" s="128"/>
      <c r="D23600" s="128"/>
      <c r="E23600" s="128"/>
      <c r="G23600" s="129"/>
      <c r="H23600" s="129"/>
    </row>
    <row r="23601" spans="1:8" x14ac:dyDescent="0.3">
      <c r="A23601" s="128"/>
      <c r="B23601" s="128"/>
      <c r="D23601" s="128"/>
      <c r="E23601" s="128"/>
      <c r="G23601" s="129"/>
      <c r="H23601" s="129"/>
    </row>
    <row r="23602" spans="1:8" x14ac:dyDescent="0.3">
      <c r="A23602" s="128"/>
      <c r="B23602" s="128"/>
      <c r="D23602" s="128"/>
      <c r="E23602" s="128"/>
      <c r="G23602" s="129"/>
      <c r="H23602" s="129"/>
    </row>
    <row r="23603" spans="1:8" x14ac:dyDescent="0.3">
      <c r="A23603" s="128"/>
      <c r="B23603" s="128"/>
      <c r="D23603" s="128"/>
      <c r="E23603" s="128"/>
      <c r="G23603" s="129"/>
      <c r="H23603" s="129"/>
    </row>
    <row r="23604" spans="1:8" x14ac:dyDescent="0.3">
      <c r="A23604" s="128"/>
      <c r="B23604" s="128"/>
      <c r="D23604" s="128"/>
      <c r="E23604" s="128"/>
      <c r="G23604" s="129"/>
      <c r="H23604" s="129"/>
    </row>
    <row r="23605" spans="1:8" x14ac:dyDescent="0.3">
      <c r="A23605" s="128"/>
      <c r="B23605" s="128"/>
      <c r="D23605" s="128"/>
      <c r="E23605" s="128"/>
      <c r="G23605" s="129"/>
      <c r="H23605" s="129"/>
    </row>
    <row r="23606" spans="1:8" x14ac:dyDescent="0.3">
      <c r="A23606" s="128"/>
      <c r="B23606" s="128"/>
      <c r="D23606" s="128"/>
      <c r="E23606" s="128"/>
      <c r="G23606" s="129"/>
      <c r="H23606" s="129"/>
    </row>
    <row r="23607" spans="1:8" x14ac:dyDescent="0.3">
      <c r="A23607" s="128"/>
      <c r="B23607" s="128"/>
      <c r="D23607" s="128"/>
      <c r="E23607" s="128"/>
      <c r="G23607" s="129"/>
      <c r="H23607" s="129"/>
    </row>
    <row r="23608" spans="1:8" x14ac:dyDescent="0.3">
      <c r="A23608" s="128"/>
      <c r="B23608" s="128"/>
      <c r="D23608" s="128"/>
      <c r="E23608" s="128"/>
      <c r="G23608" s="129"/>
      <c r="H23608" s="129"/>
    </row>
    <row r="23609" spans="1:8" x14ac:dyDescent="0.3">
      <c r="A23609" s="128"/>
      <c r="B23609" s="128"/>
      <c r="D23609" s="128"/>
      <c r="E23609" s="128"/>
      <c r="G23609" s="129"/>
      <c r="H23609" s="129"/>
    </row>
    <row r="23610" spans="1:8" x14ac:dyDescent="0.3">
      <c r="A23610" s="128"/>
      <c r="B23610" s="128"/>
      <c r="D23610" s="128"/>
      <c r="E23610" s="128"/>
      <c r="G23610" s="129"/>
      <c r="H23610" s="129"/>
    </row>
    <row r="23611" spans="1:8" x14ac:dyDescent="0.3">
      <c r="A23611" s="128"/>
      <c r="B23611" s="128"/>
      <c r="D23611" s="128"/>
      <c r="E23611" s="128"/>
      <c r="G23611" s="129"/>
      <c r="H23611" s="129"/>
    </row>
    <row r="23612" spans="1:8" x14ac:dyDescent="0.3">
      <c r="A23612" s="128"/>
      <c r="B23612" s="128"/>
      <c r="D23612" s="128"/>
      <c r="E23612" s="128"/>
      <c r="G23612" s="129"/>
      <c r="H23612" s="129"/>
    </row>
    <row r="23613" spans="1:8" x14ac:dyDescent="0.3">
      <c r="A23613" s="128"/>
      <c r="B23613" s="128"/>
      <c r="D23613" s="128"/>
      <c r="E23613" s="128"/>
      <c r="G23613" s="129"/>
      <c r="H23613" s="129"/>
    </row>
    <row r="23614" spans="1:8" x14ac:dyDescent="0.3">
      <c r="A23614" s="128"/>
      <c r="B23614" s="128"/>
      <c r="D23614" s="128"/>
      <c r="E23614" s="128"/>
      <c r="G23614" s="129"/>
      <c r="H23614" s="129"/>
    </row>
    <row r="23615" spans="1:8" x14ac:dyDescent="0.3">
      <c r="A23615" s="128"/>
      <c r="B23615" s="128"/>
      <c r="D23615" s="128"/>
      <c r="E23615" s="128"/>
      <c r="G23615" s="129"/>
      <c r="H23615" s="129"/>
    </row>
    <row r="23616" spans="1:8" x14ac:dyDescent="0.3">
      <c r="A23616" s="128"/>
      <c r="B23616" s="128"/>
      <c r="D23616" s="128"/>
      <c r="E23616" s="128"/>
      <c r="G23616" s="129"/>
      <c r="H23616" s="129"/>
    </row>
    <row r="23617" spans="1:8" x14ac:dyDescent="0.3">
      <c r="A23617" s="128"/>
      <c r="B23617" s="128"/>
      <c r="D23617" s="128"/>
      <c r="E23617" s="128"/>
      <c r="G23617" s="129"/>
      <c r="H23617" s="129"/>
    </row>
    <row r="23618" spans="1:8" x14ac:dyDescent="0.3">
      <c r="A23618" s="128"/>
      <c r="B23618" s="128"/>
      <c r="D23618" s="128"/>
      <c r="E23618" s="128"/>
      <c r="G23618" s="129"/>
      <c r="H23618" s="129"/>
    </row>
    <row r="23619" spans="1:8" x14ac:dyDescent="0.3">
      <c r="A23619" s="128"/>
      <c r="B23619" s="128"/>
      <c r="D23619" s="128"/>
      <c r="E23619" s="128"/>
      <c r="G23619" s="129"/>
      <c r="H23619" s="129"/>
    </row>
    <row r="23620" spans="1:8" x14ac:dyDescent="0.3">
      <c r="A23620" s="128"/>
      <c r="B23620" s="128"/>
      <c r="D23620" s="128"/>
      <c r="E23620" s="128"/>
      <c r="G23620" s="129"/>
      <c r="H23620" s="129"/>
    </row>
    <row r="23621" spans="1:8" x14ac:dyDescent="0.3">
      <c r="A23621" s="128"/>
      <c r="B23621" s="128"/>
      <c r="D23621" s="128"/>
      <c r="E23621" s="128"/>
      <c r="G23621" s="129"/>
      <c r="H23621" s="129"/>
    </row>
    <row r="23622" spans="1:8" x14ac:dyDescent="0.3">
      <c r="A23622" s="128"/>
      <c r="B23622" s="128"/>
      <c r="D23622" s="128"/>
      <c r="E23622" s="128"/>
      <c r="G23622" s="129"/>
      <c r="H23622" s="129"/>
    </row>
    <row r="23623" spans="1:8" x14ac:dyDescent="0.3">
      <c r="A23623" s="128"/>
      <c r="B23623" s="128"/>
      <c r="D23623" s="128"/>
      <c r="E23623" s="128"/>
      <c r="G23623" s="129"/>
      <c r="H23623" s="129"/>
    </row>
    <row r="23624" spans="1:8" x14ac:dyDescent="0.3">
      <c r="A23624" s="128"/>
      <c r="B23624" s="128"/>
      <c r="D23624" s="128"/>
      <c r="E23624" s="128"/>
      <c r="G23624" s="129"/>
      <c r="H23624" s="129"/>
    </row>
    <row r="23625" spans="1:8" x14ac:dyDescent="0.3">
      <c r="A23625" s="128"/>
      <c r="B23625" s="128"/>
      <c r="D23625" s="128"/>
      <c r="E23625" s="128"/>
      <c r="G23625" s="129"/>
      <c r="H23625" s="129"/>
    </row>
    <row r="23626" spans="1:8" x14ac:dyDescent="0.3">
      <c r="A23626" s="128"/>
      <c r="B23626" s="128"/>
      <c r="D23626" s="128"/>
      <c r="E23626" s="128"/>
      <c r="G23626" s="129"/>
      <c r="H23626" s="129"/>
    </row>
    <row r="23627" spans="1:8" x14ac:dyDescent="0.3">
      <c r="A23627" s="128"/>
      <c r="B23627" s="128"/>
      <c r="D23627" s="128"/>
      <c r="E23627" s="128"/>
      <c r="G23627" s="129"/>
      <c r="H23627" s="129"/>
    </row>
    <row r="23628" spans="1:8" x14ac:dyDescent="0.3">
      <c r="A23628" s="128"/>
      <c r="B23628" s="128"/>
      <c r="D23628" s="128"/>
      <c r="E23628" s="128"/>
      <c r="G23628" s="129"/>
      <c r="H23628" s="129"/>
    </row>
    <row r="23629" spans="1:8" x14ac:dyDescent="0.3">
      <c r="A23629" s="128"/>
      <c r="B23629" s="128"/>
      <c r="D23629" s="128"/>
      <c r="E23629" s="128"/>
      <c r="G23629" s="129"/>
      <c r="H23629" s="129"/>
    </row>
    <row r="23630" spans="1:8" x14ac:dyDescent="0.3">
      <c r="A23630" s="128"/>
      <c r="B23630" s="128"/>
      <c r="D23630" s="128"/>
      <c r="E23630" s="128"/>
      <c r="G23630" s="129"/>
      <c r="H23630" s="129"/>
    </row>
    <row r="23631" spans="1:8" x14ac:dyDescent="0.3">
      <c r="A23631" s="128"/>
      <c r="B23631" s="128"/>
      <c r="D23631" s="128"/>
      <c r="E23631" s="128"/>
      <c r="G23631" s="129"/>
      <c r="H23631" s="129"/>
    </row>
    <row r="23632" spans="1:8" x14ac:dyDescent="0.3">
      <c r="A23632" s="128"/>
      <c r="B23632" s="128"/>
      <c r="D23632" s="128"/>
      <c r="E23632" s="128"/>
      <c r="G23632" s="129"/>
      <c r="H23632" s="129"/>
    </row>
    <row r="23633" spans="1:8" x14ac:dyDescent="0.3">
      <c r="A23633" s="128"/>
      <c r="B23633" s="128"/>
      <c r="D23633" s="128"/>
      <c r="E23633" s="128"/>
      <c r="G23633" s="129"/>
      <c r="H23633" s="129"/>
    </row>
    <row r="23634" spans="1:8" x14ac:dyDescent="0.3">
      <c r="A23634" s="128"/>
      <c r="B23634" s="128"/>
      <c r="D23634" s="128"/>
      <c r="E23634" s="128"/>
      <c r="G23634" s="129"/>
      <c r="H23634" s="129"/>
    </row>
    <row r="23635" spans="1:8" x14ac:dyDescent="0.3">
      <c r="A23635" s="128"/>
      <c r="B23635" s="128"/>
      <c r="D23635" s="128"/>
      <c r="E23635" s="128"/>
      <c r="G23635" s="129"/>
      <c r="H23635" s="129"/>
    </row>
    <row r="23636" spans="1:8" x14ac:dyDescent="0.3">
      <c r="A23636" s="128"/>
      <c r="B23636" s="128"/>
      <c r="D23636" s="128"/>
      <c r="E23636" s="128"/>
      <c r="G23636" s="129"/>
      <c r="H23636" s="129"/>
    </row>
    <row r="23637" spans="1:8" x14ac:dyDescent="0.3">
      <c r="A23637" s="128"/>
      <c r="B23637" s="128"/>
      <c r="D23637" s="128"/>
      <c r="E23637" s="128"/>
      <c r="G23637" s="129"/>
      <c r="H23637" s="129"/>
    </row>
    <row r="23638" spans="1:8" x14ac:dyDescent="0.3">
      <c r="A23638" s="128"/>
      <c r="B23638" s="128"/>
      <c r="D23638" s="128"/>
      <c r="E23638" s="128"/>
      <c r="G23638" s="129"/>
      <c r="H23638" s="129"/>
    </row>
    <row r="23639" spans="1:8" x14ac:dyDescent="0.3">
      <c r="A23639" s="128"/>
      <c r="B23639" s="128"/>
      <c r="D23639" s="128"/>
      <c r="E23639" s="128"/>
      <c r="G23639" s="129"/>
      <c r="H23639" s="129"/>
    </row>
    <row r="23640" spans="1:8" x14ac:dyDescent="0.3">
      <c r="A23640" s="128"/>
      <c r="B23640" s="128"/>
      <c r="D23640" s="128"/>
      <c r="E23640" s="128"/>
      <c r="G23640" s="129"/>
      <c r="H23640" s="129"/>
    </row>
    <row r="23641" spans="1:8" x14ac:dyDescent="0.3">
      <c r="A23641" s="128"/>
      <c r="B23641" s="128"/>
      <c r="D23641" s="128"/>
      <c r="E23641" s="128"/>
      <c r="G23641" s="129"/>
      <c r="H23641" s="129"/>
    </row>
    <row r="23642" spans="1:8" x14ac:dyDescent="0.3">
      <c r="A23642" s="128"/>
      <c r="B23642" s="128"/>
      <c r="D23642" s="128"/>
      <c r="E23642" s="128"/>
      <c r="G23642" s="129"/>
      <c r="H23642" s="129"/>
    </row>
    <row r="23643" spans="1:8" x14ac:dyDescent="0.3">
      <c r="A23643" s="128"/>
      <c r="B23643" s="128"/>
      <c r="D23643" s="128"/>
      <c r="E23643" s="128"/>
      <c r="G23643" s="129"/>
      <c r="H23643" s="129"/>
    </row>
    <row r="23644" spans="1:8" x14ac:dyDescent="0.3">
      <c r="A23644" s="128"/>
      <c r="B23644" s="128"/>
      <c r="D23644" s="128"/>
      <c r="E23644" s="128"/>
      <c r="G23644" s="129"/>
      <c r="H23644" s="129"/>
    </row>
    <row r="23645" spans="1:8" x14ac:dyDescent="0.3">
      <c r="A23645" s="128"/>
      <c r="B23645" s="128"/>
      <c r="D23645" s="128"/>
      <c r="E23645" s="128"/>
      <c r="G23645" s="129"/>
      <c r="H23645" s="129"/>
    </row>
    <row r="23646" spans="1:8" x14ac:dyDescent="0.3">
      <c r="A23646" s="128"/>
      <c r="B23646" s="128"/>
      <c r="D23646" s="128"/>
      <c r="E23646" s="128"/>
      <c r="G23646" s="129"/>
      <c r="H23646" s="129"/>
    </row>
    <row r="23647" spans="1:8" x14ac:dyDescent="0.3">
      <c r="A23647" s="128"/>
      <c r="B23647" s="128"/>
      <c r="D23647" s="128"/>
      <c r="E23647" s="128"/>
      <c r="G23647" s="129"/>
      <c r="H23647" s="129"/>
    </row>
    <row r="23648" spans="1:8" x14ac:dyDescent="0.3">
      <c r="A23648" s="128"/>
      <c r="B23648" s="128"/>
      <c r="D23648" s="128"/>
      <c r="E23648" s="128"/>
      <c r="G23648" s="129"/>
      <c r="H23648" s="129"/>
    </row>
    <row r="23649" spans="1:8" x14ac:dyDescent="0.3">
      <c r="A23649" s="128"/>
      <c r="B23649" s="128"/>
      <c r="D23649" s="128"/>
      <c r="E23649" s="128"/>
      <c r="G23649" s="129"/>
      <c r="H23649" s="129"/>
    </row>
    <row r="23650" spans="1:8" x14ac:dyDescent="0.3">
      <c r="A23650" s="128"/>
      <c r="B23650" s="128"/>
      <c r="D23650" s="128"/>
      <c r="E23650" s="128"/>
      <c r="G23650" s="129"/>
      <c r="H23650" s="129"/>
    </row>
    <row r="23651" spans="1:8" x14ac:dyDescent="0.3">
      <c r="A23651" s="128"/>
      <c r="B23651" s="128"/>
      <c r="D23651" s="128"/>
      <c r="E23651" s="128"/>
      <c r="G23651" s="129"/>
      <c r="H23651" s="129"/>
    </row>
    <row r="23652" spans="1:8" x14ac:dyDescent="0.3">
      <c r="A23652" s="128"/>
      <c r="B23652" s="128"/>
      <c r="D23652" s="128"/>
      <c r="E23652" s="128"/>
      <c r="G23652" s="129"/>
      <c r="H23652" s="129"/>
    </row>
    <row r="23653" spans="1:8" x14ac:dyDescent="0.3">
      <c r="A23653" s="128"/>
      <c r="B23653" s="128"/>
      <c r="D23653" s="128"/>
      <c r="E23653" s="128"/>
      <c r="G23653" s="129"/>
      <c r="H23653" s="129"/>
    </row>
    <row r="23654" spans="1:8" x14ac:dyDescent="0.3">
      <c r="A23654" s="128"/>
      <c r="B23654" s="128"/>
      <c r="D23654" s="128"/>
      <c r="E23654" s="128"/>
      <c r="G23654" s="129"/>
      <c r="H23654" s="129"/>
    </row>
    <row r="23655" spans="1:8" x14ac:dyDescent="0.3">
      <c r="A23655" s="128"/>
      <c r="B23655" s="128"/>
      <c r="D23655" s="128"/>
      <c r="E23655" s="128"/>
      <c r="G23655" s="129"/>
      <c r="H23655" s="129"/>
    </row>
    <row r="23656" spans="1:8" x14ac:dyDescent="0.3">
      <c r="A23656" s="128"/>
      <c r="B23656" s="128"/>
      <c r="D23656" s="128"/>
      <c r="E23656" s="128"/>
      <c r="G23656" s="129"/>
      <c r="H23656" s="129"/>
    </row>
    <row r="23657" spans="1:8" x14ac:dyDescent="0.3">
      <c r="A23657" s="128"/>
      <c r="B23657" s="128"/>
      <c r="D23657" s="128"/>
      <c r="E23657" s="128"/>
      <c r="G23657" s="129"/>
      <c r="H23657" s="129"/>
    </row>
    <row r="23658" spans="1:8" x14ac:dyDescent="0.3">
      <c r="A23658" s="128"/>
      <c r="B23658" s="128"/>
      <c r="D23658" s="128"/>
      <c r="E23658" s="128"/>
      <c r="G23658" s="129"/>
      <c r="H23658" s="129"/>
    </row>
    <row r="23659" spans="1:8" x14ac:dyDescent="0.3">
      <c r="A23659" s="128"/>
      <c r="B23659" s="128"/>
      <c r="D23659" s="128"/>
      <c r="E23659" s="128"/>
      <c r="G23659" s="129"/>
      <c r="H23659" s="129"/>
    </row>
    <row r="23660" spans="1:8" x14ac:dyDescent="0.3">
      <c r="A23660" s="128"/>
      <c r="B23660" s="128"/>
      <c r="D23660" s="128"/>
      <c r="E23660" s="128"/>
      <c r="G23660" s="129"/>
      <c r="H23660" s="129"/>
    </row>
    <row r="23661" spans="1:8" x14ac:dyDescent="0.3">
      <c r="A23661" s="128"/>
      <c r="B23661" s="128"/>
      <c r="D23661" s="128"/>
      <c r="E23661" s="128"/>
      <c r="G23661" s="129"/>
      <c r="H23661" s="129"/>
    </row>
    <row r="23662" spans="1:8" x14ac:dyDescent="0.3">
      <c r="A23662" s="128"/>
      <c r="B23662" s="128"/>
      <c r="D23662" s="128"/>
      <c r="E23662" s="128"/>
      <c r="G23662" s="129"/>
      <c r="H23662" s="129"/>
    </row>
    <row r="23663" spans="1:8" x14ac:dyDescent="0.3">
      <c r="A23663" s="128"/>
      <c r="B23663" s="128"/>
      <c r="D23663" s="128"/>
      <c r="E23663" s="128"/>
      <c r="G23663" s="129"/>
      <c r="H23663" s="129"/>
    </row>
    <row r="23664" spans="1:8" x14ac:dyDescent="0.3">
      <c r="A23664" s="128"/>
      <c r="B23664" s="128"/>
      <c r="D23664" s="128"/>
      <c r="E23664" s="128"/>
      <c r="G23664" s="129"/>
      <c r="H23664" s="129"/>
    </row>
    <row r="23665" spans="1:8" x14ac:dyDescent="0.3">
      <c r="A23665" s="128"/>
      <c r="B23665" s="128"/>
      <c r="D23665" s="128"/>
      <c r="E23665" s="128"/>
      <c r="G23665" s="129"/>
      <c r="H23665" s="129"/>
    </row>
    <row r="23666" spans="1:8" x14ac:dyDescent="0.3">
      <c r="A23666" s="128"/>
      <c r="B23666" s="128"/>
      <c r="D23666" s="128"/>
      <c r="E23666" s="128"/>
      <c r="G23666" s="129"/>
      <c r="H23666" s="129"/>
    </row>
    <row r="23667" spans="1:8" x14ac:dyDescent="0.3">
      <c r="A23667" s="128"/>
      <c r="B23667" s="128"/>
      <c r="D23667" s="128"/>
      <c r="E23667" s="128"/>
      <c r="G23667" s="129"/>
      <c r="H23667" s="129"/>
    </row>
    <row r="23668" spans="1:8" x14ac:dyDescent="0.3">
      <c r="A23668" s="128"/>
      <c r="B23668" s="128"/>
      <c r="D23668" s="128"/>
      <c r="E23668" s="128"/>
      <c r="G23668" s="129"/>
      <c r="H23668" s="129"/>
    </row>
    <row r="23669" spans="1:8" x14ac:dyDescent="0.3">
      <c r="A23669" s="128"/>
      <c r="B23669" s="128"/>
      <c r="D23669" s="128"/>
      <c r="E23669" s="128"/>
      <c r="G23669" s="129"/>
      <c r="H23669" s="129"/>
    </row>
    <row r="23670" spans="1:8" x14ac:dyDescent="0.3">
      <c r="A23670" s="128"/>
      <c r="B23670" s="128"/>
      <c r="D23670" s="128"/>
      <c r="E23670" s="128"/>
      <c r="G23670" s="129"/>
      <c r="H23670" s="129"/>
    </row>
    <row r="23671" spans="1:8" x14ac:dyDescent="0.3">
      <c r="A23671" s="128"/>
      <c r="B23671" s="128"/>
      <c r="D23671" s="128"/>
      <c r="E23671" s="128"/>
      <c r="G23671" s="129"/>
      <c r="H23671" s="129"/>
    </row>
    <row r="23672" spans="1:8" x14ac:dyDescent="0.3">
      <c r="A23672" s="128"/>
      <c r="B23672" s="128"/>
      <c r="D23672" s="128"/>
      <c r="E23672" s="128"/>
      <c r="G23672" s="129"/>
      <c r="H23672" s="129"/>
    </row>
    <row r="23673" spans="1:8" x14ac:dyDescent="0.3">
      <c r="A23673" s="128"/>
      <c r="B23673" s="128"/>
      <c r="D23673" s="128"/>
      <c r="E23673" s="128"/>
      <c r="G23673" s="129"/>
      <c r="H23673" s="129"/>
    </row>
    <row r="23674" spans="1:8" x14ac:dyDescent="0.3">
      <c r="A23674" s="128"/>
      <c r="B23674" s="128"/>
      <c r="D23674" s="128"/>
      <c r="E23674" s="128"/>
      <c r="G23674" s="129"/>
      <c r="H23674" s="129"/>
    </row>
    <row r="23675" spans="1:8" x14ac:dyDescent="0.3">
      <c r="A23675" s="128"/>
      <c r="B23675" s="128"/>
      <c r="D23675" s="128"/>
      <c r="E23675" s="128"/>
      <c r="G23675" s="129"/>
      <c r="H23675" s="129"/>
    </row>
    <row r="23676" spans="1:8" x14ac:dyDescent="0.3">
      <c r="A23676" s="128"/>
      <c r="B23676" s="128"/>
      <c r="D23676" s="128"/>
      <c r="E23676" s="128"/>
      <c r="G23676" s="129"/>
      <c r="H23676" s="129"/>
    </row>
    <row r="23677" spans="1:8" x14ac:dyDescent="0.3">
      <c r="A23677" s="128"/>
      <c r="B23677" s="128"/>
      <c r="D23677" s="128"/>
      <c r="E23677" s="128"/>
      <c r="G23677" s="129"/>
      <c r="H23677" s="129"/>
    </row>
    <row r="23678" spans="1:8" x14ac:dyDescent="0.3">
      <c r="A23678" s="128"/>
      <c r="B23678" s="128"/>
      <c r="D23678" s="128"/>
      <c r="E23678" s="128"/>
      <c r="G23678" s="129"/>
      <c r="H23678" s="129"/>
    </row>
    <row r="23679" spans="1:8" x14ac:dyDescent="0.3">
      <c r="A23679" s="128"/>
      <c r="B23679" s="128"/>
      <c r="D23679" s="128"/>
      <c r="E23679" s="128"/>
      <c r="G23679" s="129"/>
      <c r="H23679" s="129"/>
    </row>
    <row r="23680" spans="1:8" x14ac:dyDescent="0.3">
      <c r="A23680" s="128"/>
      <c r="B23680" s="128"/>
      <c r="D23680" s="128"/>
      <c r="E23680" s="128"/>
      <c r="G23680" s="129"/>
      <c r="H23680" s="129"/>
    </row>
    <row r="23681" spans="1:8" x14ac:dyDescent="0.3">
      <c r="A23681" s="128"/>
      <c r="B23681" s="128"/>
      <c r="D23681" s="128"/>
      <c r="E23681" s="128"/>
      <c r="G23681" s="129"/>
      <c r="H23681" s="129"/>
    </row>
    <row r="23682" spans="1:8" x14ac:dyDescent="0.3">
      <c r="A23682" s="128"/>
      <c r="B23682" s="128"/>
      <c r="D23682" s="128"/>
      <c r="E23682" s="128"/>
      <c r="G23682" s="129"/>
      <c r="H23682" s="129"/>
    </row>
    <row r="23683" spans="1:8" x14ac:dyDescent="0.3">
      <c r="A23683" s="128"/>
      <c r="B23683" s="128"/>
      <c r="D23683" s="128"/>
      <c r="E23683" s="128"/>
      <c r="G23683" s="129"/>
      <c r="H23683" s="129"/>
    </row>
    <row r="23684" spans="1:8" x14ac:dyDescent="0.3">
      <c r="A23684" s="128"/>
      <c r="B23684" s="128"/>
      <c r="D23684" s="128"/>
      <c r="E23684" s="128"/>
      <c r="G23684" s="129"/>
      <c r="H23684" s="129"/>
    </row>
    <row r="23685" spans="1:8" x14ac:dyDescent="0.3">
      <c r="A23685" s="128"/>
      <c r="B23685" s="128"/>
      <c r="D23685" s="128"/>
      <c r="E23685" s="128"/>
      <c r="G23685" s="129"/>
      <c r="H23685" s="129"/>
    </row>
    <row r="23686" spans="1:8" x14ac:dyDescent="0.3">
      <c r="A23686" s="128"/>
      <c r="B23686" s="128"/>
      <c r="D23686" s="128"/>
      <c r="E23686" s="128"/>
      <c r="G23686" s="129"/>
      <c r="H23686" s="129"/>
    </row>
    <row r="23687" spans="1:8" x14ac:dyDescent="0.3">
      <c r="A23687" s="128"/>
      <c r="B23687" s="128"/>
      <c r="D23687" s="128"/>
      <c r="E23687" s="128"/>
      <c r="G23687" s="129"/>
      <c r="H23687" s="129"/>
    </row>
    <row r="23688" spans="1:8" x14ac:dyDescent="0.3">
      <c r="A23688" s="128"/>
      <c r="B23688" s="128"/>
      <c r="D23688" s="128"/>
      <c r="E23688" s="128"/>
      <c r="G23688" s="129"/>
      <c r="H23688" s="129"/>
    </row>
    <row r="23689" spans="1:8" x14ac:dyDescent="0.3">
      <c r="A23689" s="128"/>
      <c r="B23689" s="128"/>
      <c r="D23689" s="128"/>
      <c r="E23689" s="128"/>
      <c r="G23689" s="129"/>
      <c r="H23689" s="129"/>
    </row>
    <row r="23690" spans="1:8" x14ac:dyDescent="0.3">
      <c r="A23690" s="128"/>
      <c r="B23690" s="128"/>
      <c r="D23690" s="128"/>
      <c r="E23690" s="128"/>
      <c r="G23690" s="129"/>
      <c r="H23690" s="129"/>
    </row>
    <row r="23691" spans="1:8" x14ac:dyDescent="0.3">
      <c r="A23691" s="128"/>
      <c r="B23691" s="128"/>
      <c r="D23691" s="128"/>
      <c r="E23691" s="128"/>
      <c r="G23691" s="129"/>
      <c r="H23691" s="129"/>
    </row>
    <row r="23692" spans="1:8" x14ac:dyDescent="0.3">
      <c r="A23692" s="128"/>
      <c r="B23692" s="128"/>
      <c r="D23692" s="128"/>
      <c r="E23692" s="128"/>
      <c r="G23692" s="129"/>
      <c r="H23692" s="129"/>
    </row>
    <row r="23693" spans="1:8" x14ac:dyDescent="0.3">
      <c r="A23693" s="128"/>
      <c r="B23693" s="128"/>
      <c r="D23693" s="128"/>
      <c r="E23693" s="128"/>
      <c r="G23693" s="129"/>
      <c r="H23693" s="129"/>
    </row>
    <row r="23694" spans="1:8" x14ac:dyDescent="0.3">
      <c r="A23694" s="128"/>
      <c r="B23694" s="128"/>
      <c r="D23694" s="128"/>
      <c r="E23694" s="128"/>
      <c r="G23694" s="129"/>
      <c r="H23694" s="129"/>
    </row>
    <row r="23695" spans="1:8" x14ac:dyDescent="0.3">
      <c r="A23695" s="128"/>
      <c r="B23695" s="128"/>
      <c r="D23695" s="128"/>
      <c r="E23695" s="128"/>
      <c r="G23695" s="129"/>
      <c r="H23695" s="129"/>
    </row>
    <row r="23696" spans="1:8" x14ac:dyDescent="0.3">
      <c r="A23696" s="128"/>
      <c r="B23696" s="128"/>
      <c r="D23696" s="128"/>
      <c r="E23696" s="128"/>
      <c r="G23696" s="129"/>
      <c r="H23696" s="129"/>
    </row>
    <row r="23697" spans="1:8" x14ac:dyDescent="0.3">
      <c r="A23697" s="128"/>
      <c r="B23697" s="128"/>
      <c r="D23697" s="128"/>
      <c r="E23697" s="128"/>
      <c r="G23697" s="129"/>
      <c r="H23697" s="129"/>
    </row>
    <row r="23698" spans="1:8" x14ac:dyDescent="0.3">
      <c r="A23698" s="128"/>
      <c r="B23698" s="128"/>
      <c r="D23698" s="128"/>
      <c r="E23698" s="128"/>
      <c r="G23698" s="129"/>
      <c r="H23698" s="129"/>
    </row>
    <row r="23699" spans="1:8" x14ac:dyDescent="0.3">
      <c r="A23699" s="128"/>
      <c r="B23699" s="128"/>
      <c r="D23699" s="128"/>
      <c r="E23699" s="128"/>
      <c r="G23699" s="129"/>
      <c r="H23699" s="129"/>
    </row>
    <row r="23700" spans="1:8" x14ac:dyDescent="0.3">
      <c r="A23700" s="128"/>
      <c r="B23700" s="128"/>
      <c r="D23700" s="128"/>
      <c r="E23700" s="128"/>
      <c r="G23700" s="129"/>
      <c r="H23700" s="129"/>
    </row>
    <row r="23701" spans="1:8" x14ac:dyDescent="0.3">
      <c r="A23701" s="128"/>
      <c r="B23701" s="128"/>
      <c r="D23701" s="128"/>
      <c r="E23701" s="128"/>
      <c r="G23701" s="129"/>
      <c r="H23701" s="129"/>
    </row>
    <row r="23702" spans="1:8" x14ac:dyDescent="0.3">
      <c r="A23702" s="128"/>
      <c r="B23702" s="128"/>
      <c r="D23702" s="128"/>
      <c r="E23702" s="128"/>
      <c r="G23702" s="129"/>
      <c r="H23702" s="129"/>
    </row>
    <row r="23703" spans="1:8" x14ac:dyDescent="0.3">
      <c r="A23703" s="128"/>
      <c r="B23703" s="128"/>
      <c r="D23703" s="128"/>
      <c r="E23703" s="128"/>
      <c r="G23703" s="129"/>
      <c r="H23703" s="129"/>
    </row>
    <row r="23704" spans="1:8" x14ac:dyDescent="0.3">
      <c r="A23704" s="128"/>
      <c r="B23704" s="128"/>
      <c r="D23704" s="128"/>
      <c r="E23704" s="128"/>
      <c r="G23704" s="129"/>
      <c r="H23704" s="129"/>
    </row>
    <row r="23705" spans="1:8" x14ac:dyDescent="0.3">
      <c r="A23705" s="128"/>
      <c r="B23705" s="128"/>
      <c r="D23705" s="128"/>
      <c r="E23705" s="128"/>
      <c r="G23705" s="129"/>
      <c r="H23705" s="129"/>
    </row>
    <row r="23706" spans="1:8" x14ac:dyDescent="0.3">
      <c r="A23706" s="128"/>
      <c r="B23706" s="128"/>
      <c r="D23706" s="128"/>
      <c r="E23706" s="128"/>
      <c r="G23706" s="129"/>
      <c r="H23706" s="129"/>
    </row>
    <row r="23707" spans="1:8" x14ac:dyDescent="0.3">
      <c r="A23707" s="128"/>
      <c r="B23707" s="128"/>
      <c r="D23707" s="128"/>
      <c r="E23707" s="128"/>
      <c r="G23707" s="129"/>
      <c r="H23707" s="129"/>
    </row>
    <row r="23708" spans="1:8" x14ac:dyDescent="0.3">
      <c r="A23708" s="128"/>
      <c r="B23708" s="128"/>
      <c r="D23708" s="128"/>
      <c r="E23708" s="128"/>
      <c r="G23708" s="129"/>
      <c r="H23708" s="129"/>
    </row>
    <row r="23709" spans="1:8" x14ac:dyDescent="0.3">
      <c r="A23709" s="128"/>
      <c r="B23709" s="128"/>
      <c r="D23709" s="128"/>
      <c r="E23709" s="128"/>
      <c r="G23709" s="129"/>
      <c r="H23709" s="129"/>
    </row>
    <row r="23710" spans="1:8" x14ac:dyDescent="0.3">
      <c r="A23710" s="128"/>
      <c r="B23710" s="128"/>
      <c r="D23710" s="128"/>
      <c r="E23710" s="128"/>
      <c r="G23710" s="129"/>
      <c r="H23710" s="129"/>
    </row>
    <row r="23711" spans="1:8" x14ac:dyDescent="0.3">
      <c r="A23711" s="128"/>
      <c r="B23711" s="128"/>
      <c r="D23711" s="128"/>
      <c r="E23711" s="128"/>
      <c r="G23711" s="129"/>
      <c r="H23711" s="129"/>
    </row>
    <row r="23712" spans="1:8" x14ac:dyDescent="0.3">
      <c r="A23712" s="128"/>
      <c r="B23712" s="128"/>
      <c r="D23712" s="128"/>
      <c r="E23712" s="128"/>
      <c r="G23712" s="129"/>
      <c r="H23712" s="129"/>
    </row>
    <row r="23713" spans="1:8" x14ac:dyDescent="0.3">
      <c r="A23713" s="128"/>
      <c r="B23713" s="128"/>
      <c r="D23713" s="128"/>
      <c r="E23713" s="128"/>
      <c r="G23713" s="129"/>
      <c r="H23713" s="129"/>
    </row>
    <row r="23714" spans="1:8" x14ac:dyDescent="0.3">
      <c r="A23714" s="128"/>
      <c r="B23714" s="128"/>
      <c r="D23714" s="128"/>
      <c r="E23714" s="128"/>
      <c r="G23714" s="129"/>
      <c r="H23714" s="129"/>
    </row>
    <row r="23715" spans="1:8" x14ac:dyDescent="0.3">
      <c r="A23715" s="128"/>
      <c r="B23715" s="128"/>
      <c r="D23715" s="128"/>
      <c r="E23715" s="128"/>
      <c r="G23715" s="129"/>
      <c r="H23715" s="129"/>
    </row>
    <row r="23716" spans="1:8" x14ac:dyDescent="0.3">
      <c r="A23716" s="128"/>
      <c r="B23716" s="128"/>
      <c r="D23716" s="128"/>
      <c r="E23716" s="128"/>
      <c r="G23716" s="129"/>
      <c r="H23716" s="129"/>
    </row>
    <row r="23717" spans="1:8" x14ac:dyDescent="0.3">
      <c r="A23717" s="128"/>
      <c r="B23717" s="128"/>
      <c r="D23717" s="128"/>
      <c r="E23717" s="128"/>
      <c r="G23717" s="129"/>
      <c r="H23717" s="129"/>
    </row>
    <row r="23718" spans="1:8" x14ac:dyDescent="0.3">
      <c r="A23718" s="128"/>
      <c r="B23718" s="128"/>
      <c r="D23718" s="128"/>
      <c r="E23718" s="128"/>
      <c r="G23718" s="129"/>
      <c r="H23718" s="129"/>
    </row>
    <row r="23719" spans="1:8" x14ac:dyDescent="0.3">
      <c r="A23719" s="128"/>
      <c r="B23719" s="128"/>
      <c r="D23719" s="128"/>
      <c r="E23719" s="128"/>
      <c r="G23719" s="129"/>
      <c r="H23719" s="129"/>
    </row>
    <row r="23720" spans="1:8" x14ac:dyDescent="0.3">
      <c r="A23720" s="128"/>
      <c r="B23720" s="128"/>
      <c r="D23720" s="128"/>
      <c r="E23720" s="128"/>
      <c r="G23720" s="129"/>
      <c r="H23720" s="129"/>
    </row>
    <row r="23721" spans="1:8" x14ac:dyDescent="0.3">
      <c r="A23721" s="128"/>
      <c r="B23721" s="128"/>
      <c r="D23721" s="128"/>
      <c r="E23721" s="128"/>
      <c r="G23721" s="129"/>
      <c r="H23721" s="129"/>
    </row>
    <row r="23722" spans="1:8" x14ac:dyDescent="0.3">
      <c r="A23722" s="128"/>
      <c r="B23722" s="128"/>
      <c r="D23722" s="128"/>
      <c r="E23722" s="128"/>
      <c r="G23722" s="129"/>
      <c r="H23722" s="129"/>
    </row>
    <row r="23723" spans="1:8" x14ac:dyDescent="0.3">
      <c r="A23723" s="128"/>
      <c r="B23723" s="128"/>
      <c r="D23723" s="128"/>
      <c r="E23723" s="128"/>
      <c r="G23723" s="129"/>
      <c r="H23723" s="129"/>
    </row>
    <row r="23724" spans="1:8" x14ac:dyDescent="0.3">
      <c r="A23724" s="128"/>
      <c r="B23724" s="128"/>
      <c r="D23724" s="128"/>
      <c r="E23724" s="128"/>
      <c r="G23724" s="129"/>
      <c r="H23724" s="129"/>
    </row>
    <row r="23725" spans="1:8" x14ac:dyDescent="0.3">
      <c r="A23725" s="128"/>
      <c r="B23725" s="128"/>
      <c r="D23725" s="128"/>
      <c r="E23725" s="128"/>
      <c r="G23725" s="129"/>
      <c r="H23725" s="129"/>
    </row>
    <row r="23726" spans="1:8" x14ac:dyDescent="0.3">
      <c r="A23726" s="128"/>
      <c r="B23726" s="128"/>
      <c r="D23726" s="128"/>
      <c r="E23726" s="128"/>
      <c r="G23726" s="129"/>
      <c r="H23726" s="129"/>
    </row>
    <row r="23727" spans="1:8" x14ac:dyDescent="0.3">
      <c r="A23727" s="128"/>
      <c r="B23727" s="128"/>
      <c r="D23727" s="128"/>
      <c r="E23727" s="128"/>
      <c r="G23727" s="129"/>
      <c r="H23727" s="129"/>
    </row>
    <row r="23728" spans="1:8" x14ac:dyDescent="0.3">
      <c r="A23728" s="128"/>
      <c r="B23728" s="128"/>
      <c r="D23728" s="128"/>
      <c r="E23728" s="128"/>
      <c r="G23728" s="129"/>
      <c r="H23728" s="129"/>
    </row>
    <row r="23729" spans="1:8" x14ac:dyDescent="0.3">
      <c r="A23729" s="128"/>
      <c r="B23729" s="128"/>
      <c r="D23729" s="128"/>
      <c r="E23729" s="128"/>
      <c r="G23729" s="129"/>
      <c r="H23729" s="129"/>
    </row>
    <row r="23730" spans="1:8" x14ac:dyDescent="0.3">
      <c r="A23730" s="128"/>
      <c r="B23730" s="128"/>
      <c r="D23730" s="128"/>
      <c r="E23730" s="128"/>
      <c r="G23730" s="129"/>
      <c r="H23730" s="129"/>
    </row>
    <row r="23731" spans="1:8" x14ac:dyDescent="0.3">
      <c r="A23731" s="128"/>
      <c r="B23731" s="128"/>
      <c r="D23731" s="128"/>
      <c r="E23731" s="128"/>
      <c r="G23731" s="129"/>
      <c r="H23731" s="129"/>
    </row>
    <row r="23732" spans="1:8" x14ac:dyDescent="0.3">
      <c r="A23732" s="128"/>
      <c r="B23732" s="128"/>
      <c r="D23732" s="128"/>
      <c r="E23732" s="128"/>
      <c r="G23732" s="129"/>
      <c r="H23732" s="129"/>
    </row>
    <row r="23733" spans="1:8" x14ac:dyDescent="0.3">
      <c r="A23733" s="128"/>
      <c r="B23733" s="128"/>
      <c r="D23733" s="128"/>
      <c r="E23733" s="128"/>
      <c r="G23733" s="129"/>
      <c r="H23733" s="129"/>
    </row>
    <row r="23734" spans="1:8" x14ac:dyDescent="0.3">
      <c r="A23734" s="128"/>
      <c r="B23734" s="128"/>
      <c r="D23734" s="128"/>
      <c r="E23734" s="128"/>
      <c r="G23734" s="129"/>
      <c r="H23734" s="129"/>
    </row>
    <row r="23735" spans="1:8" x14ac:dyDescent="0.3">
      <c r="A23735" s="128"/>
      <c r="B23735" s="128"/>
      <c r="D23735" s="128"/>
      <c r="E23735" s="128"/>
      <c r="G23735" s="129"/>
      <c r="H23735" s="129"/>
    </row>
    <row r="23736" spans="1:8" x14ac:dyDescent="0.3">
      <c r="A23736" s="128"/>
      <c r="B23736" s="128"/>
      <c r="D23736" s="128"/>
      <c r="E23736" s="128"/>
      <c r="G23736" s="129"/>
      <c r="H23736" s="129"/>
    </row>
    <row r="23737" spans="1:8" x14ac:dyDescent="0.3">
      <c r="A23737" s="128"/>
      <c r="B23737" s="128"/>
      <c r="D23737" s="128"/>
      <c r="E23737" s="128"/>
      <c r="G23737" s="129"/>
      <c r="H23737" s="129"/>
    </row>
    <row r="23738" spans="1:8" x14ac:dyDescent="0.3">
      <c r="A23738" s="128"/>
      <c r="B23738" s="128"/>
      <c r="D23738" s="128"/>
      <c r="E23738" s="128"/>
      <c r="G23738" s="129"/>
      <c r="H23738" s="129"/>
    </row>
    <row r="23739" spans="1:8" x14ac:dyDescent="0.3">
      <c r="A23739" s="128"/>
      <c r="B23739" s="128"/>
      <c r="D23739" s="128"/>
      <c r="E23739" s="128"/>
      <c r="G23739" s="129"/>
      <c r="H23739" s="129"/>
    </row>
    <row r="23740" spans="1:8" x14ac:dyDescent="0.3">
      <c r="A23740" s="128"/>
      <c r="B23740" s="128"/>
      <c r="D23740" s="128"/>
      <c r="E23740" s="128"/>
      <c r="G23740" s="129"/>
      <c r="H23740" s="129"/>
    </row>
    <row r="23741" spans="1:8" x14ac:dyDescent="0.3">
      <c r="A23741" s="128"/>
      <c r="B23741" s="128"/>
      <c r="D23741" s="128"/>
      <c r="E23741" s="128"/>
      <c r="G23741" s="129"/>
      <c r="H23741" s="129"/>
    </row>
    <row r="23742" spans="1:8" x14ac:dyDescent="0.3">
      <c r="A23742" s="128"/>
      <c r="B23742" s="128"/>
      <c r="D23742" s="128"/>
      <c r="E23742" s="128"/>
      <c r="G23742" s="129"/>
      <c r="H23742" s="129"/>
    </row>
    <row r="23743" spans="1:8" x14ac:dyDescent="0.3">
      <c r="A23743" s="128"/>
      <c r="B23743" s="128"/>
      <c r="D23743" s="128"/>
      <c r="E23743" s="128"/>
      <c r="G23743" s="129"/>
      <c r="H23743" s="129"/>
    </row>
    <row r="23744" spans="1:8" x14ac:dyDescent="0.3">
      <c r="A23744" s="128"/>
      <c r="B23744" s="128"/>
      <c r="D23744" s="128"/>
      <c r="E23744" s="128"/>
      <c r="G23744" s="129"/>
      <c r="H23744" s="129"/>
    </row>
    <row r="23745" spans="1:8" x14ac:dyDescent="0.3">
      <c r="A23745" s="128"/>
      <c r="B23745" s="128"/>
      <c r="D23745" s="128"/>
      <c r="E23745" s="128"/>
      <c r="G23745" s="129"/>
      <c r="H23745" s="129"/>
    </row>
    <row r="23746" spans="1:8" x14ac:dyDescent="0.3">
      <c r="A23746" s="128"/>
      <c r="B23746" s="128"/>
      <c r="D23746" s="128"/>
      <c r="E23746" s="128"/>
      <c r="G23746" s="129"/>
      <c r="H23746" s="129"/>
    </row>
    <row r="23747" spans="1:8" x14ac:dyDescent="0.3">
      <c r="A23747" s="128"/>
      <c r="B23747" s="128"/>
      <c r="D23747" s="128"/>
      <c r="E23747" s="128"/>
      <c r="G23747" s="129"/>
      <c r="H23747" s="129"/>
    </row>
    <row r="23748" spans="1:8" x14ac:dyDescent="0.3">
      <c r="A23748" s="128"/>
      <c r="B23748" s="128"/>
      <c r="D23748" s="128"/>
      <c r="E23748" s="128"/>
      <c r="G23748" s="129"/>
      <c r="H23748" s="129"/>
    </row>
    <row r="23749" spans="1:8" x14ac:dyDescent="0.3">
      <c r="A23749" s="128"/>
      <c r="B23749" s="128"/>
      <c r="D23749" s="128"/>
      <c r="E23749" s="128"/>
      <c r="G23749" s="129"/>
      <c r="H23749" s="129"/>
    </row>
    <row r="23750" spans="1:8" x14ac:dyDescent="0.3">
      <c r="A23750" s="128"/>
      <c r="B23750" s="128"/>
      <c r="D23750" s="128"/>
      <c r="E23750" s="128"/>
      <c r="G23750" s="129"/>
      <c r="H23750" s="129"/>
    </row>
    <row r="23751" spans="1:8" x14ac:dyDescent="0.3">
      <c r="A23751" s="128"/>
      <c r="B23751" s="128"/>
      <c r="D23751" s="128"/>
      <c r="E23751" s="128"/>
      <c r="G23751" s="129"/>
      <c r="H23751" s="129"/>
    </row>
    <row r="23752" spans="1:8" x14ac:dyDescent="0.3">
      <c r="A23752" s="128"/>
      <c r="B23752" s="128"/>
      <c r="D23752" s="128"/>
      <c r="E23752" s="128"/>
      <c r="G23752" s="129"/>
      <c r="H23752" s="129"/>
    </row>
    <row r="23753" spans="1:8" x14ac:dyDescent="0.3">
      <c r="A23753" s="128"/>
      <c r="B23753" s="128"/>
      <c r="D23753" s="128"/>
      <c r="E23753" s="128"/>
      <c r="G23753" s="129"/>
      <c r="H23753" s="129"/>
    </row>
    <row r="23754" spans="1:8" x14ac:dyDescent="0.3">
      <c r="A23754" s="128"/>
      <c r="B23754" s="128"/>
      <c r="D23754" s="128"/>
      <c r="E23754" s="128"/>
      <c r="G23754" s="129"/>
      <c r="H23754" s="129"/>
    </row>
    <row r="23755" spans="1:8" x14ac:dyDescent="0.3">
      <c r="A23755" s="128"/>
      <c r="B23755" s="128"/>
      <c r="D23755" s="128"/>
      <c r="E23755" s="128"/>
      <c r="G23755" s="129"/>
      <c r="H23755" s="129"/>
    </row>
    <row r="23756" spans="1:8" x14ac:dyDescent="0.3">
      <c r="A23756" s="128"/>
      <c r="B23756" s="128"/>
      <c r="D23756" s="128"/>
      <c r="E23756" s="128"/>
      <c r="G23756" s="129"/>
      <c r="H23756" s="129"/>
    </row>
    <row r="23757" spans="1:8" x14ac:dyDescent="0.3">
      <c r="A23757" s="128"/>
      <c r="B23757" s="128"/>
      <c r="D23757" s="128"/>
      <c r="E23757" s="128"/>
      <c r="G23757" s="129"/>
      <c r="H23757" s="129"/>
    </row>
    <row r="23758" spans="1:8" x14ac:dyDescent="0.3">
      <c r="A23758" s="128"/>
      <c r="B23758" s="128"/>
      <c r="D23758" s="128"/>
      <c r="E23758" s="128"/>
      <c r="G23758" s="129"/>
      <c r="H23758" s="129"/>
    </row>
    <row r="23759" spans="1:8" x14ac:dyDescent="0.3">
      <c r="A23759" s="128"/>
      <c r="B23759" s="128"/>
      <c r="D23759" s="128"/>
      <c r="E23759" s="128"/>
      <c r="G23759" s="129"/>
      <c r="H23759" s="129"/>
    </row>
    <row r="23760" spans="1:8" x14ac:dyDescent="0.3">
      <c r="A23760" s="128"/>
      <c r="B23760" s="128"/>
      <c r="D23760" s="128"/>
      <c r="E23760" s="128"/>
      <c r="G23760" s="129"/>
      <c r="H23760" s="129"/>
    </row>
    <row r="23761" spans="1:8" x14ac:dyDescent="0.3">
      <c r="A23761" s="128"/>
      <c r="B23761" s="128"/>
      <c r="D23761" s="128"/>
      <c r="E23761" s="128"/>
      <c r="G23761" s="129"/>
      <c r="H23761" s="129"/>
    </row>
    <row r="23762" spans="1:8" x14ac:dyDescent="0.3">
      <c r="A23762" s="128"/>
      <c r="B23762" s="128"/>
      <c r="D23762" s="128"/>
      <c r="E23762" s="128"/>
      <c r="G23762" s="129"/>
      <c r="H23762" s="129"/>
    </row>
    <row r="23763" spans="1:8" x14ac:dyDescent="0.3">
      <c r="A23763" s="128"/>
      <c r="B23763" s="128"/>
      <c r="D23763" s="128"/>
      <c r="E23763" s="128"/>
      <c r="G23763" s="129"/>
      <c r="H23763" s="129"/>
    </row>
    <row r="23764" spans="1:8" x14ac:dyDescent="0.3">
      <c r="A23764" s="128"/>
      <c r="B23764" s="128"/>
      <c r="D23764" s="128"/>
      <c r="E23764" s="128"/>
      <c r="G23764" s="129"/>
      <c r="H23764" s="129"/>
    </row>
    <row r="23765" spans="1:8" x14ac:dyDescent="0.3">
      <c r="A23765" s="128"/>
      <c r="B23765" s="128"/>
      <c r="D23765" s="128"/>
      <c r="E23765" s="128"/>
      <c r="G23765" s="129"/>
      <c r="H23765" s="129"/>
    </row>
    <row r="23766" spans="1:8" x14ac:dyDescent="0.3">
      <c r="A23766" s="128"/>
      <c r="B23766" s="128"/>
      <c r="D23766" s="128"/>
      <c r="E23766" s="128"/>
      <c r="G23766" s="129"/>
      <c r="H23766" s="129"/>
    </row>
    <row r="23767" spans="1:8" x14ac:dyDescent="0.3">
      <c r="A23767" s="128"/>
      <c r="B23767" s="128"/>
      <c r="D23767" s="128"/>
      <c r="E23767" s="128"/>
      <c r="G23767" s="129"/>
      <c r="H23767" s="129"/>
    </row>
    <row r="23768" spans="1:8" x14ac:dyDescent="0.3">
      <c r="A23768" s="128"/>
      <c r="B23768" s="128"/>
      <c r="D23768" s="128"/>
      <c r="E23768" s="128"/>
      <c r="G23768" s="129"/>
      <c r="H23768" s="129"/>
    </row>
    <row r="23769" spans="1:8" x14ac:dyDescent="0.3">
      <c r="A23769" s="128"/>
      <c r="B23769" s="128"/>
      <c r="D23769" s="128"/>
      <c r="E23769" s="128"/>
      <c r="G23769" s="129"/>
      <c r="H23769" s="129"/>
    </row>
    <row r="23770" spans="1:8" x14ac:dyDescent="0.3">
      <c r="A23770" s="128"/>
      <c r="B23770" s="128"/>
      <c r="D23770" s="128"/>
      <c r="E23770" s="128"/>
      <c r="G23770" s="129"/>
      <c r="H23770" s="129"/>
    </row>
    <row r="23771" spans="1:8" x14ac:dyDescent="0.3">
      <c r="A23771" s="128"/>
      <c r="B23771" s="128"/>
      <c r="D23771" s="128"/>
      <c r="E23771" s="128"/>
      <c r="G23771" s="129"/>
      <c r="H23771" s="129"/>
    </row>
    <row r="23772" spans="1:8" x14ac:dyDescent="0.3">
      <c r="A23772" s="128"/>
      <c r="B23772" s="128"/>
      <c r="D23772" s="128"/>
      <c r="E23772" s="128"/>
      <c r="G23772" s="129"/>
      <c r="H23772" s="129"/>
    </row>
    <row r="23773" spans="1:8" x14ac:dyDescent="0.3">
      <c r="A23773" s="128"/>
      <c r="B23773" s="128"/>
      <c r="D23773" s="128"/>
      <c r="E23773" s="128"/>
      <c r="G23773" s="129"/>
      <c r="H23773" s="129"/>
    </row>
    <row r="23774" spans="1:8" x14ac:dyDescent="0.3">
      <c r="A23774" s="128"/>
      <c r="B23774" s="128"/>
      <c r="D23774" s="128"/>
      <c r="E23774" s="128"/>
      <c r="G23774" s="129"/>
      <c r="H23774" s="129"/>
    </row>
    <row r="23775" spans="1:8" x14ac:dyDescent="0.3">
      <c r="A23775" s="128"/>
      <c r="B23775" s="128"/>
      <c r="D23775" s="128"/>
      <c r="E23775" s="128"/>
      <c r="G23775" s="129"/>
      <c r="H23775" s="129"/>
    </row>
    <row r="23776" spans="1:8" x14ac:dyDescent="0.3">
      <c r="A23776" s="128"/>
      <c r="B23776" s="128"/>
      <c r="D23776" s="128"/>
      <c r="E23776" s="128"/>
      <c r="G23776" s="129"/>
      <c r="H23776" s="129"/>
    </row>
    <row r="23777" spans="1:8" x14ac:dyDescent="0.3">
      <c r="A23777" s="128"/>
      <c r="B23777" s="128"/>
      <c r="D23777" s="128"/>
      <c r="E23777" s="128"/>
      <c r="G23777" s="129"/>
      <c r="H23777" s="129"/>
    </row>
    <row r="23778" spans="1:8" x14ac:dyDescent="0.3">
      <c r="A23778" s="128"/>
      <c r="B23778" s="128"/>
      <c r="D23778" s="128"/>
      <c r="E23778" s="128"/>
      <c r="G23778" s="129"/>
      <c r="H23778" s="129"/>
    </row>
    <row r="23779" spans="1:8" x14ac:dyDescent="0.3">
      <c r="A23779" s="128"/>
      <c r="B23779" s="128"/>
      <c r="D23779" s="128"/>
      <c r="E23779" s="128"/>
      <c r="G23779" s="129"/>
      <c r="H23779" s="129"/>
    </row>
    <row r="23780" spans="1:8" x14ac:dyDescent="0.3">
      <c r="A23780" s="128"/>
      <c r="B23780" s="128"/>
      <c r="D23780" s="128"/>
      <c r="E23780" s="128"/>
      <c r="G23780" s="129"/>
      <c r="H23780" s="129"/>
    </row>
    <row r="23781" spans="1:8" x14ac:dyDescent="0.3">
      <c r="A23781" s="128"/>
      <c r="B23781" s="128"/>
      <c r="D23781" s="128"/>
      <c r="E23781" s="128"/>
      <c r="G23781" s="129"/>
      <c r="H23781" s="129"/>
    </row>
    <row r="23782" spans="1:8" x14ac:dyDescent="0.3">
      <c r="A23782" s="128"/>
      <c r="B23782" s="128"/>
      <c r="D23782" s="128"/>
      <c r="E23782" s="128"/>
      <c r="G23782" s="129"/>
      <c r="H23782" s="129"/>
    </row>
    <row r="23783" spans="1:8" x14ac:dyDescent="0.3">
      <c r="A23783" s="128"/>
      <c r="B23783" s="128"/>
      <c r="D23783" s="128"/>
      <c r="E23783" s="128"/>
      <c r="G23783" s="129"/>
      <c r="H23783" s="129"/>
    </row>
    <row r="23784" spans="1:8" x14ac:dyDescent="0.3">
      <c r="A23784" s="128"/>
      <c r="B23784" s="128"/>
      <c r="D23784" s="128"/>
      <c r="E23784" s="128"/>
      <c r="G23784" s="129"/>
      <c r="H23784" s="129"/>
    </row>
    <row r="23785" spans="1:8" x14ac:dyDescent="0.3">
      <c r="A23785" s="128"/>
      <c r="B23785" s="128"/>
      <c r="D23785" s="128"/>
      <c r="E23785" s="128"/>
      <c r="G23785" s="129"/>
      <c r="H23785" s="129"/>
    </row>
    <row r="23786" spans="1:8" x14ac:dyDescent="0.3">
      <c r="A23786" s="128"/>
      <c r="B23786" s="128"/>
      <c r="D23786" s="128"/>
      <c r="E23786" s="128"/>
      <c r="G23786" s="129"/>
      <c r="H23786" s="129"/>
    </row>
    <row r="23787" spans="1:8" x14ac:dyDescent="0.3">
      <c r="A23787" s="128"/>
      <c r="B23787" s="128"/>
      <c r="D23787" s="128"/>
      <c r="E23787" s="128"/>
      <c r="G23787" s="129"/>
      <c r="H23787" s="129"/>
    </row>
    <row r="23788" spans="1:8" x14ac:dyDescent="0.3">
      <c r="A23788" s="128"/>
      <c r="B23788" s="128"/>
      <c r="D23788" s="128"/>
      <c r="E23788" s="128"/>
      <c r="G23788" s="129"/>
      <c r="H23788" s="129"/>
    </row>
    <row r="23789" spans="1:8" x14ac:dyDescent="0.3">
      <c r="A23789" s="128"/>
      <c r="B23789" s="128"/>
      <c r="D23789" s="128"/>
      <c r="E23789" s="128"/>
      <c r="G23789" s="129"/>
      <c r="H23789" s="129"/>
    </row>
    <row r="23790" spans="1:8" x14ac:dyDescent="0.3">
      <c r="A23790" s="128"/>
      <c r="B23790" s="128"/>
      <c r="D23790" s="128"/>
      <c r="E23790" s="128"/>
      <c r="G23790" s="129"/>
      <c r="H23790" s="129"/>
    </row>
    <row r="23791" spans="1:8" x14ac:dyDescent="0.3">
      <c r="A23791" s="128"/>
      <c r="B23791" s="128"/>
      <c r="D23791" s="128"/>
      <c r="E23791" s="128"/>
      <c r="G23791" s="129"/>
      <c r="H23791" s="129"/>
    </row>
    <row r="23792" spans="1:8" x14ac:dyDescent="0.3">
      <c r="A23792" s="128"/>
      <c r="B23792" s="128"/>
      <c r="D23792" s="128"/>
      <c r="E23792" s="128"/>
      <c r="G23792" s="129"/>
      <c r="H23792" s="129"/>
    </row>
    <row r="23793" spans="1:8" x14ac:dyDescent="0.3">
      <c r="A23793" s="128"/>
      <c r="B23793" s="128"/>
      <c r="D23793" s="128"/>
      <c r="E23793" s="128"/>
      <c r="G23793" s="129"/>
      <c r="H23793" s="129"/>
    </row>
    <row r="23794" spans="1:8" x14ac:dyDescent="0.3">
      <c r="A23794" s="128"/>
      <c r="B23794" s="128"/>
      <c r="D23794" s="128"/>
      <c r="E23794" s="128"/>
      <c r="G23794" s="129"/>
      <c r="H23794" s="129"/>
    </row>
    <row r="23795" spans="1:8" x14ac:dyDescent="0.3">
      <c r="A23795" s="128"/>
      <c r="B23795" s="128"/>
      <c r="D23795" s="128"/>
      <c r="E23795" s="128"/>
      <c r="G23795" s="129"/>
      <c r="H23795" s="129"/>
    </row>
    <row r="23796" spans="1:8" x14ac:dyDescent="0.3">
      <c r="A23796" s="128"/>
      <c r="B23796" s="128"/>
      <c r="D23796" s="128"/>
      <c r="E23796" s="128"/>
      <c r="G23796" s="129"/>
      <c r="H23796" s="129"/>
    </row>
    <row r="23797" spans="1:8" x14ac:dyDescent="0.3">
      <c r="A23797" s="128"/>
      <c r="B23797" s="128"/>
      <c r="D23797" s="128"/>
      <c r="E23797" s="128"/>
      <c r="G23797" s="129"/>
      <c r="H23797" s="129"/>
    </row>
    <row r="23798" spans="1:8" x14ac:dyDescent="0.3">
      <c r="A23798" s="128"/>
      <c r="B23798" s="128"/>
      <c r="D23798" s="128"/>
      <c r="E23798" s="128"/>
      <c r="G23798" s="129"/>
      <c r="H23798" s="129"/>
    </row>
    <row r="23799" spans="1:8" x14ac:dyDescent="0.3">
      <c r="A23799" s="128"/>
      <c r="B23799" s="128"/>
      <c r="D23799" s="128"/>
      <c r="E23799" s="128"/>
      <c r="G23799" s="129"/>
      <c r="H23799" s="129"/>
    </row>
    <row r="23800" spans="1:8" x14ac:dyDescent="0.3">
      <c r="A23800" s="128"/>
      <c r="B23800" s="128"/>
      <c r="D23800" s="128"/>
      <c r="E23800" s="128"/>
      <c r="G23800" s="129"/>
      <c r="H23800" s="129"/>
    </row>
    <row r="23801" spans="1:8" x14ac:dyDescent="0.3">
      <c r="A23801" s="128"/>
      <c r="B23801" s="128"/>
      <c r="D23801" s="128"/>
      <c r="E23801" s="128"/>
      <c r="G23801" s="129"/>
      <c r="H23801" s="129"/>
    </row>
    <row r="23802" spans="1:8" x14ac:dyDescent="0.3">
      <c r="A23802" s="128"/>
      <c r="B23802" s="128"/>
      <c r="D23802" s="128"/>
      <c r="E23802" s="128"/>
      <c r="G23802" s="129"/>
      <c r="H23802" s="129"/>
    </row>
    <row r="23803" spans="1:8" x14ac:dyDescent="0.3">
      <c r="A23803" s="128"/>
      <c r="B23803" s="128"/>
      <c r="D23803" s="128"/>
      <c r="E23803" s="128"/>
      <c r="G23803" s="129"/>
      <c r="H23803" s="129"/>
    </row>
    <row r="23804" spans="1:8" x14ac:dyDescent="0.3">
      <c r="A23804" s="128"/>
      <c r="B23804" s="128"/>
      <c r="D23804" s="128"/>
      <c r="E23804" s="128"/>
      <c r="G23804" s="129"/>
      <c r="H23804" s="129"/>
    </row>
    <row r="23805" spans="1:8" x14ac:dyDescent="0.3">
      <c r="A23805" s="128"/>
      <c r="B23805" s="128"/>
      <c r="D23805" s="128"/>
      <c r="E23805" s="128"/>
      <c r="G23805" s="129"/>
      <c r="H23805" s="129"/>
    </row>
    <row r="23806" spans="1:8" x14ac:dyDescent="0.3">
      <c r="A23806" s="128"/>
      <c r="B23806" s="128"/>
      <c r="D23806" s="128"/>
      <c r="E23806" s="128"/>
      <c r="G23806" s="129"/>
      <c r="H23806" s="129"/>
    </row>
    <row r="23807" spans="1:8" x14ac:dyDescent="0.3">
      <c r="A23807" s="128"/>
      <c r="B23807" s="128"/>
      <c r="D23807" s="128"/>
      <c r="E23807" s="128"/>
      <c r="G23807" s="129"/>
      <c r="H23807" s="129"/>
    </row>
    <row r="23808" spans="1:8" x14ac:dyDescent="0.3">
      <c r="A23808" s="128"/>
      <c r="B23808" s="128"/>
      <c r="D23808" s="128"/>
      <c r="E23808" s="128"/>
      <c r="G23808" s="129"/>
      <c r="H23808" s="129"/>
    </row>
    <row r="23809" spans="1:8" x14ac:dyDescent="0.3">
      <c r="A23809" s="128"/>
      <c r="B23809" s="128"/>
      <c r="D23809" s="128"/>
      <c r="E23809" s="128"/>
      <c r="G23809" s="129"/>
      <c r="H23809" s="129"/>
    </row>
    <row r="23810" spans="1:8" x14ac:dyDescent="0.3">
      <c r="A23810" s="128"/>
      <c r="B23810" s="128"/>
      <c r="D23810" s="128"/>
      <c r="E23810" s="128"/>
      <c r="G23810" s="129"/>
      <c r="H23810" s="129"/>
    </row>
    <row r="23811" spans="1:8" x14ac:dyDescent="0.3">
      <c r="A23811" s="128"/>
      <c r="B23811" s="128"/>
      <c r="D23811" s="128"/>
      <c r="E23811" s="128"/>
      <c r="G23811" s="129"/>
      <c r="H23811" s="129"/>
    </row>
    <row r="23812" spans="1:8" x14ac:dyDescent="0.3">
      <c r="A23812" s="128"/>
      <c r="B23812" s="128"/>
      <c r="D23812" s="128"/>
      <c r="E23812" s="128"/>
      <c r="G23812" s="129"/>
      <c r="H23812" s="129"/>
    </row>
    <row r="23813" spans="1:8" x14ac:dyDescent="0.3">
      <c r="A23813" s="128"/>
      <c r="B23813" s="128"/>
      <c r="D23813" s="128"/>
      <c r="E23813" s="128"/>
      <c r="G23813" s="129"/>
      <c r="H23813" s="129"/>
    </row>
    <row r="23814" spans="1:8" x14ac:dyDescent="0.3">
      <c r="A23814" s="128"/>
      <c r="B23814" s="128"/>
      <c r="D23814" s="128"/>
      <c r="E23814" s="128"/>
      <c r="G23814" s="129"/>
      <c r="H23814" s="129"/>
    </row>
    <row r="23815" spans="1:8" x14ac:dyDescent="0.3">
      <c r="A23815" s="128"/>
      <c r="B23815" s="128"/>
      <c r="D23815" s="128"/>
      <c r="E23815" s="128"/>
      <c r="G23815" s="129"/>
      <c r="H23815" s="129"/>
    </row>
    <row r="23816" spans="1:8" x14ac:dyDescent="0.3">
      <c r="A23816" s="128"/>
      <c r="B23816" s="128"/>
      <c r="D23816" s="128"/>
      <c r="E23816" s="128"/>
      <c r="G23816" s="129"/>
      <c r="H23816" s="129"/>
    </row>
    <row r="23817" spans="1:8" x14ac:dyDescent="0.3">
      <c r="A23817" s="128"/>
      <c r="B23817" s="128"/>
      <c r="D23817" s="128"/>
      <c r="E23817" s="128"/>
      <c r="G23817" s="129"/>
      <c r="H23817" s="129"/>
    </row>
    <row r="23818" spans="1:8" x14ac:dyDescent="0.3">
      <c r="A23818" s="128"/>
      <c r="B23818" s="128"/>
      <c r="D23818" s="128"/>
      <c r="E23818" s="128"/>
      <c r="G23818" s="129"/>
      <c r="H23818" s="129"/>
    </row>
    <row r="23819" spans="1:8" x14ac:dyDescent="0.3">
      <c r="A23819" s="128"/>
      <c r="B23819" s="128"/>
      <c r="D23819" s="128"/>
      <c r="E23819" s="128"/>
      <c r="G23819" s="129"/>
      <c r="H23819" s="129"/>
    </row>
    <row r="23820" spans="1:8" x14ac:dyDescent="0.3">
      <c r="A23820" s="128"/>
      <c r="B23820" s="128"/>
      <c r="D23820" s="128"/>
      <c r="E23820" s="128"/>
      <c r="G23820" s="129"/>
      <c r="H23820" s="129"/>
    </row>
    <row r="23821" spans="1:8" x14ac:dyDescent="0.3">
      <c r="A23821" s="128"/>
      <c r="B23821" s="128"/>
      <c r="D23821" s="128"/>
      <c r="E23821" s="128"/>
      <c r="G23821" s="129"/>
      <c r="H23821" s="129"/>
    </row>
    <row r="23822" spans="1:8" x14ac:dyDescent="0.3">
      <c r="A23822" s="128"/>
      <c r="B23822" s="128"/>
      <c r="D23822" s="128"/>
      <c r="E23822" s="128"/>
      <c r="G23822" s="129"/>
      <c r="H23822" s="129"/>
    </row>
    <row r="23823" spans="1:8" x14ac:dyDescent="0.3">
      <c r="A23823" s="128"/>
      <c r="B23823" s="128"/>
      <c r="D23823" s="128"/>
      <c r="E23823" s="128"/>
      <c r="G23823" s="129"/>
      <c r="H23823" s="129"/>
    </row>
    <row r="23824" spans="1:8" x14ac:dyDescent="0.3">
      <c r="A23824" s="128"/>
      <c r="B23824" s="128"/>
      <c r="D23824" s="128"/>
      <c r="E23824" s="128"/>
      <c r="G23824" s="129"/>
      <c r="H23824" s="129"/>
    </row>
    <row r="23825" spans="1:8" x14ac:dyDescent="0.3">
      <c r="A23825" s="128"/>
      <c r="B23825" s="128"/>
      <c r="D23825" s="128"/>
      <c r="E23825" s="128"/>
      <c r="G23825" s="129"/>
      <c r="H23825" s="129"/>
    </row>
    <row r="23826" spans="1:8" x14ac:dyDescent="0.3">
      <c r="A23826" s="128"/>
      <c r="B23826" s="128"/>
      <c r="D23826" s="128"/>
      <c r="E23826" s="128"/>
      <c r="G23826" s="129"/>
      <c r="H23826" s="129"/>
    </row>
    <row r="23827" spans="1:8" x14ac:dyDescent="0.3">
      <c r="A23827" s="128"/>
      <c r="B23827" s="128"/>
      <c r="D23827" s="128"/>
      <c r="E23827" s="128"/>
      <c r="G23827" s="129"/>
      <c r="H23827" s="129"/>
    </row>
    <row r="23828" spans="1:8" x14ac:dyDescent="0.3">
      <c r="A23828" s="128"/>
      <c r="B23828" s="128"/>
      <c r="D23828" s="128"/>
      <c r="E23828" s="128"/>
      <c r="G23828" s="129"/>
      <c r="H23828" s="129"/>
    </row>
    <row r="23829" spans="1:8" x14ac:dyDescent="0.3">
      <c r="A23829" s="128"/>
      <c r="B23829" s="128"/>
      <c r="D23829" s="128"/>
      <c r="E23829" s="128"/>
      <c r="G23829" s="129"/>
      <c r="H23829" s="129"/>
    </row>
    <row r="23830" spans="1:8" x14ac:dyDescent="0.3">
      <c r="A23830" s="128"/>
      <c r="B23830" s="128"/>
      <c r="D23830" s="128"/>
      <c r="E23830" s="128"/>
      <c r="G23830" s="129"/>
      <c r="H23830" s="129"/>
    </row>
    <row r="23831" spans="1:8" x14ac:dyDescent="0.3">
      <c r="A23831" s="128"/>
      <c r="B23831" s="128"/>
      <c r="D23831" s="128"/>
      <c r="E23831" s="128"/>
      <c r="G23831" s="129"/>
      <c r="H23831" s="129"/>
    </row>
    <row r="23832" spans="1:8" x14ac:dyDescent="0.3">
      <c r="A23832" s="128"/>
      <c r="B23832" s="128"/>
      <c r="D23832" s="128"/>
      <c r="E23832" s="128"/>
      <c r="G23832" s="129"/>
      <c r="H23832" s="129"/>
    </row>
    <row r="23833" spans="1:8" x14ac:dyDescent="0.3">
      <c r="A23833" s="128"/>
      <c r="B23833" s="128"/>
      <c r="D23833" s="128"/>
      <c r="E23833" s="128"/>
      <c r="G23833" s="129"/>
      <c r="H23833" s="129"/>
    </row>
    <row r="23834" spans="1:8" x14ac:dyDescent="0.3">
      <c r="A23834" s="128"/>
      <c r="B23834" s="128"/>
      <c r="D23834" s="128"/>
      <c r="E23834" s="128"/>
      <c r="G23834" s="129"/>
      <c r="H23834" s="129"/>
    </row>
    <row r="23835" spans="1:8" x14ac:dyDescent="0.3">
      <c r="A23835" s="128"/>
      <c r="B23835" s="128"/>
      <c r="D23835" s="128"/>
      <c r="E23835" s="128"/>
      <c r="G23835" s="129"/>
      <c r="H23835" s="129"/>
    </row>
    <row r="23836" spans="1:8" x14ac:dyDescent="0.3">
      <c r="A23836" s="128"/>
      <c r="B23836" s="128"/>
      <c r="D23836" s="128"/>
      <c r="E23836" s="128"/>
      <c r="G23836" s="129"/>
      <c r="H23836" s="129"/>
    </row>
    <row r="23837" spans="1:8" x14ac:dyDescent="0.3">
      <c r="A23837" s="128"/>
      <c r="B23837" s="128"/>
      <c r="D23837" s="128"/>
      <c r="E23837" s="128"/>
      <c r="G23837" s="129"/>
      <c r="H23837" s="129"/>
    </row>
    <row r="23838" spans="1:8" x14ac:dyDescent="0.3">
      <c r="A23838" s="128"/>
      <c r="B23838" s="128"/>
      <c r="D23838" s="128"/>
      <c r="E23838" s="128"/>
      <c r="G23838" s="129"/>
      <c r="H23838" s="129"/>
    </row>
    <row r="23839" spans="1:8" x14ac:dyDescent="0.3">
      <c r="A23839" s="128"/>
      <c r="B23839" s="128"/>
      <c r="D23839" s="128"/>
      <c r="E23839" s="128"/>
      <c r="G23839" s="129"/>
      <c r="H23839" s="129"/>
    </row>
    <row r="23840" spans="1:8" x14ac:dyDescent="0.3">
      <c r="A23840" s="128"/>
      <c r="B23840" s="128"/>
      <c r="D23840" s="128"/>
      <c r="E23840" s="128"/>
      <c r="G23840" s="129"/>
      <c r="H23840" s="129"/>
    </row>
    <row r="23841" spans="1:8" x14ac:dyDescent="0.3">
      <c r="A23841" s="128"/>
      <c r="B23841" s="128"/>
      <c r="D23841" s="128"/>
      <c r="E23841" s="128"/>
      <c r="G23841" s="129"/>
      <c r="H23841" s="129"/>
    </row>
    <row r="23842" spans="1:8" x14ac:dyDescent="0.3">
      <c r="A23842" s="128"/>
      <c r="B23842" s="128"/>
      <c r="D23842" s="128"/>
      <c r="E23842" s="128"/>
      <c r="G23842" s="129"/>
      <c r="H23842" s="129"/>
    </row>
    <row r="23843" spans="1:8" x14ac:dyDescent="0.3">
      <c r="A23843" s="128"/>
      <c r="B23843" s="128"/>
      <c r="D23843" s="128"/>
      <c r="E23843" s="128"/>
      <c r="G23843" s="129"/>
      <c r="H23843" s="129"/>
    </row>
    <row r="23844" spans="1:8" x14ac:dyDescent="0.3">
      <c r="A23844" s="128"/>
      <c r="B23844" s="128"/>
      <c r="D23844" s="128"/>
      <c r="E23844" s="128"/>
      <c r="G23844" s="129"/>
      <c r="H23844" s="129"/>
    </row>
    <row r="23845" spans="1:8" x14ac:dyDescent="0.3">
      <c r="A23845" s="128"/>
      <c r="B23845" s="128"/>
      <c r="D23845" s="128"/>
      <c r="E23845" s="128"/>
      <c r="G23845" s="129"/>
      <c r="H23845" s="129"/>
    </row>
    <row r="23846" spans="1:8" x14ac:dyDescent="0.3">
      <c r="A23846" s="128"/>
      <c r="B23846" s="128"/>
      <c r="D23846" s="128"/>
      <c r="E23846" s="128"/>
      <c r="G23846" s="129"/>
      <c r="H23846" s="129"/>
    </row>
    <row r="23847" spans="1:8" x14ac:dyDescent="0.3">
      <c r="A23847" s="128"/>
      <c r="B23847" s="128"/>
      <c r="D23847" s="128"/>
      <c r="E23847" s="128"/>
      <c r="G23847" s="129"/>
      <c r="H23847" s="129"/>
    </row>
    <row r="23848" spans="1:8" x14ac:dyDescent="0.3">
      <c r="A23848" s="128"/>
      <c r="B23848" s="128"/>
      <c r="D23848" s="128"/>
      <c r="E23848" s="128"/>
      <c r="G23848" s="129"/>
      <c r="H23848" s="129"/>
    </row>
    <row r="23849" spans="1:8" x14ac:dyDescent="0.3">
      <c r="A23849" s="128"/>
      <c r="B23849" s="128"/>
      <c r="D23849" s="128"/>
      <c r="E23849" s="128"/>
      <c r="G23849" s="129"/>
      <c r="H23849" s="129"/>
    </row>
    <row r="23850" spans="1:8" x14ac:dyDescent="0.3">
      <c r="A23850" s="128"/>
      <c r="B23850" s="128"/>
      <c r="D23850" s="128"/>
      <c r="E23850" s="128"/>
      <c r="G23850" s="129"/>
      <c r="H23850" s="129"/>
    </row>
    <row r="23851" spans="1:8" x14ac:dyDescent="0.3">
      <c r="A23851" s="128"/>
      <c r="B23851" s="128"/>
      <c r="D23851" s="128"/>
      <c r="E23851" s="128"/>
      <c r="G23851" s="129"/>
      <c r="H23851" s="129"/>
    </row>
    <row r="23852" spans="1:8" x14ac:dyDescent="0.3">
      <c r="A23852" s="128"/>
      <c r="B23852" s="128"/>
      <c r="D23852" s="128"/>
      <c r="E23852" s="128"/>
      <c r="G23852" s="129"/>
      <c r="H23852" s="129"/>
    </row>
    <row r="23853" spans="1:8" x14ac:dyDescent="0.3">
      <c r="A23853" s="128"/>
      <c r="B23853" s="128"/>
      <c r="D23853" s="128"/>
      <c r="E23853" s="128"/>
      <c r="G23853" s="129"/>
      <c r="H23853" s="129"/>
    </row>
    <row r="23854" spans="1:8" x14ac:dyDescent="0.3">
      <c r="A23854" s="128"/>
      <c r="B23854" s="128"/>
      <c r="D23854" s="128"/>
      <c r="E23854" s="128"/>
      <c r="G23854" s="129"/>
      <c r="H23854" s="129"/>
    </row>
    <row r="23855" spans="1:8" x14ac:dyDescent="0.3">
      <c r="A23855" s="128"/>
      <c r="B23855" s="128"/>
      <c r="D23855" s="128"/>
      <c r="E23855" s="128"/>
      <c r="G23855" s="129"/>
      <c r="H23855" s="129"/>
    </row>
    <row r="23856" spans="1:8" x14ac:dyDescent="0.3">
      <c r="A23856" s="128"/>
      <c r="B23856" s="128"/>
      <c r="D23856" s="128"/>
      <c r="E23856" s="128"/>
      <c r="G23856" s="129"/>
      <c r="H23856" s="129"/>
    </row>
    <row r="23857" spans="1:8" x14ac:dyDescent="0.3">
      <c r="A23857" s="128"/>
      <c r="B23857" s="128"/>
      <c r="D23857" s="128"/>
      <c r="E23857" s="128"/>
      <c r="G23857" s="129"/>
      <c r="H23857" s="129"/>
    </row>
    <row r="23858" spans="1:8" x14ac:dyDescent="0.3">
      <c r="A23858" s="128"/>
      <c r="B23858" s="128"/>
      <c r="D23858" s="128"/>
      <c r="E23858" s="128"/>
      <c r="G23858" s="129"/>
      <c r="H23858" s="129"/>
    </row>
    <row r="23859" spans="1:8" x14ac:dyDescent="0.3">
      <c r="A23859" s="128"/>
      <c r="B23859" s="128"/>
      <c r="D23859" s="128"/>
      <c r="E23859" s="128"/>
      <c r="G23859" s="129"/>
      <c r="H23859" s="129"/>
    </row>
    <row r="23860" spans="1:8" x14ac:dyDescent="0.3">
      <c r="A23860" s="128"/>
      <c r="B23860" s="128"/>
      <c r="D23860" s="128"/>
      <c r="E23860" s="128"/>
      <c r="G23860" s="129"/>
      <c r="H23860" s="129"/>
    </row>
    <row r="23861" spans="1:8" x14ac:dyDescent="0.3">
      <c r="A23861" s="128"/>
      <c r="B23861" s="128"/>
      <c r="D23861" s="128"/>
      <c r="E23861" s="128"/>
      <c r="G23861" s="129"/>
      <c r="H23861" s="129"/>
    </row>
    <row r="23862" spans="1:8" x14ac:dyDescent="0.3">
      <c r="A23862" s="128"/>
      <c r="B23862" s="128"/>
      <c r="D23862" s="128"/>
      <c r="E23862" s="128"/>
      <c r="G23862" s="129"/>
      <c r="H23862" s="129"/>
    </row>
    <row r="23863" spans="1:8" x14ac:dyDescent="0.3">
      <c r="A23863" s="128"/>
      <c r="B23863" s="128"/>
      <c r="D23863" s="128"/>
      <c r="E23863" s="128"/>
      <c r="G23863" s="129"/>
      <c r="H23863" s="129"/>
    </row>
    <row r="23864" spans="1:8" x14ac:dyDescent="0.3">
      <c r="A23864" s="128"/>
      <c r="B23864" s="128"/>
      <c r="D23864" s="128"/>
      <c r="E23864" s="128"/>
      <c r="G23864" s="129"/>
      <c r="H23864" s="129"/>
    </row>
    <row r="23865" spans="1:8" x14ac:dyDescent="0.3">
      <c r="A23865" s="128"/>
      <c r="B23865" s="128"/>
      <c r="D23865" s="128"/>
      <c r="E23865" s="128"/>
      <c r="G23865" s="129"/>
      <c r="H23865" s="129"/>
    </row>
    <row r="23866" spans="1:8" x14ac:dyDescent="0.3">
      <c r="A23866" s="128"/>
      <c r="B23866" s="128"/>
      <c r="D23866" s="128"/>
      <c r="E23866" s="128"/>
      <c r="G23866" s="129"/>
      <c r="H23866" s="129"/>
    </row>
    <row r="23867" spans="1:8" x14ac:dyDescent="0.3">
      <c r="A23867" s="128"/>
      <c r="B23867" s="128"/>
      <c r="D23867" s="128"/>
      <c r="E23867" s="128"/>
      <c r="G23867" s="129"/>
      <c r="H23867" s="129"/>
    </row>
    <row r="23868" spans="1:8" x14ac:dyDescent="0.3">
      <c r="A23868" s="128"/>
      <c r="B23868" s="128"/>
      <c r="D23868" s="128"/>
      <c r="E23868" s="128"/>
      <c r="G23868" s="129"/>
      <c r="H23868" s="129"/>
    </row>
    <row r="23869" spans="1:8" x14ac:dyDescent="0.3">
      <c r="A23869" s="128"/>
      <c r="B23869" s="128"/>
      <c r="D23869" s="128"/>
      <c r="E23869" s="128"/>
      <c r="G23869" s="129"/>
      <c r="H23869" s="129"/>
    </row>
    <row r="23870" spans="1:8" x14ac:dyDescent="0.3">
      <c r="A23870" s="128"/>
      <c r="B23870" s="128"/>
      <c r="D23870" s="128"/>
      <c r="E23870" s="128"/>
      <c r="G23870" s="129"/>
      <c r="H23870" s="129"/>
    </row>
    <row r="23871" spans="1:8" x14ac:dyDescent="0.3">
      <c r="A23871" s="128"/>
      <c r="B23871" s="128"/>
      <c r="D23871" s="128"/>
      <c r="E23871" s="128"/>
      <c r="G23871" s="129"/>
      <c r="H23871" s="129"/>
    </row>
    <row r="23872" spans="1:8" x14ac:dyDescent="0.3">
      <c r="A23872" s="128"/>
      <c r="B23872" s="128"/>
      <c r="D23872" s="128"/>
      <c r="E23872" s="128"/>
      <c r="G23872" s="129"/>
      <c r="H23872" s="129"/>
    </row>
    <row r="23873" spans="1:8" x14ac:dyDescent="0.3">
      <c r="A23873" s="128"/>
      <c r="B23873" s="128"/>
      <c r="D23873" s="128"/>
      <c r="E23873" s="128"/>
      <c r="G23873" s="129"/>
      <c r="H23873" s="129"/>
    </row>
    <row r="23874" spans="1:8" x14ac:dyDescent="0.3">
      <c r="A23874" s="128"/>
      <c r="B23874" s="128"/>
      <c r="D23874" s="128"/>
      <c r="E23874" s="128"/>
      <c r="G23874" s="129"/>
      <c r="H23874" s="129"/>
    </row>
    <row r="23875" spans="1:8" x14ac:dyDescent="0.3">
      <c r="A23875" s="128"/>
      <c r="B23875" s="128"/>
      <c r="D23875" s="128"/>
      <c r="E23875" s="128"/>
      <c r="G23875" s="129"/>
      <c r="H23875" s="129"/>
    </row>
    <row r="23876" spans="1:8" x14ac:dyDescent="0.3">
      <c r="A23876" s="128"/>
      <c r="B23876" s="128"/>
      <c r="D23876" s="128"/>
      <c r="E23876" s="128"/>
      <c r="G23876" s="129"/>
      <c r="H23876" s="129"/>
    </row>
    <row r="23877" spans="1:8" x14ac:dyDescent="0.3">
      <c r="A23877" s="128"/>
      <c r="B23877" s="128"/>
      <c r="D23877" s="128"/>
      <c r="E23877" s="128"/>
      <c r="G23877" s="129"/>
      <c r="H23877" s="129"/>
    </row>
    <row r="23878" spans="1:8" x14ac:dyDescent="0.3">
      <c r="A23878" s="128"/>
      <c r="B23878" s="128"/>
      <c r="D23878" s="128"/>
      <c r="E23878" s="128"/>
      <c r="G23878" s="129"/>
      <c r="H23878" s="129"/>
    </row>
    <row r="23879" spans="1:8" x14ac:dyDescent="0.3">
      <c r="A23879" s="128"/>
      <c r="B23879" s="128"/>
      <c r="D23879" s="128"/>
      <c r="E23879" s="128"/>
      <c r="G23879" s="129"/>
      <c r="H23879" s="129"/>
    </row>
    <row r="23880" spans="1:8" x14ac:dyDescent="0.3">
      <c r="A23880" s="128"/>
      <c r="B23880" s="128"/>
      <c r="D23880" s="128"/>
      <c r="E23880" s="128"/>
      <c r="G23880" s="129"/>
      <c r="H23880" s="129"/>
    </row>
    <row r="23881" spans="1:8" x14ac:dyDescent="0.3">
      <c r="A23881" s="128"/>
      <c r="B23881" s="128"/>
      <c r="D23881" s="128"/>
      <c r="E23881" s="128"/>
      <c r="G23881" s="129"/>
      <c r="H23881" s="129"/>
    </row>
    <row r="23882" spans="1:8" x14ac:dyDescent="0.3">
      <c r="A23882" s="128"/>
      <c r="B23882" s="128"/>
      <c r="D23882" s="128"/>
      <c r="E23882" s="128"/>
      <c r="G23882" s="129"/>
      <c r="H23882" s="129"/>
    </row>
    <row r="23883" spans="1:8" x14ac:dyDescent="0.3">
      <c r="A23883" s="128"/>
      <c r="B23883" s="128"/>
      <c r="D23883" s="128"/>
      <c r="E23883" s="128"/>
      <c r="G23883" s="129"/>
      <c r="H23883" s="129"/>
    </row>
    <row r="23884" spans="1:8" x14ac:dyDescent="0.3">
      <c r="A23884" s="128"/>
      <c r="B23884" s="128"/>
      <c r="D23884" s="128"/>
      <c r="E23884" s="128"/>
      <c r="G23884" s="129"/>
      <c r="H23884" s="129"/>
    </row>
    <row r="23885" spans="1:8" x14ac:dyDescent="0.3">
      <c r="A23885" s="128"/>
      <c r="B23885" s="128"/>
      <c r="D23885" s="128"/>
      <c r="E23885" s="128"/>
      <c r="G23885" s="129"/>
      <c r="H23885" s="129"/>
    </row>
    <row r="23886" spans="1:8" x14ac:dyDescent="0.3">
      <c r="A23886" s="128"/>
      <c r="B23886" s="128"/>
      <c r="D23886" s="128"/>
      <c r="E23886" s="128"/>
      <c r="G23886" s="129"/>
      <c r="H23886" s="129"/>
    </row>
    <row r="23887" spans="1:8" x14ac:dyDescent="0.3">
      <c r="A23887" s="128"/>
      <c r="B23887" s="128"/>
      <c r="D23887" s="128"/>
      <c r="E23887" s="128"/>
      <c r="G23887" s="129"/>
      <c r="H23887" s="129"/>
    </row>
    <row r="23888" spans="1:8" x14ac:dyDescent="0.3">
      <c r="A23888" s="128"/>
      <c r="B23888" s="128"/>
      <c r="D23888" s="128"/>
      <c r="E23888" s="128"/>
      <c r="G23888" s="129"/>
      <c r="H23888" s="129"/>
    </row>
    <row r="23889" spans="1:8" x14ac:dyDescent="0.3">
      <c r="A23889" s="128"/>
      <c r="B23889" s="128"/>
      <c r="D23889" s="128"/>
      <c r="E23889" s="128"/>
      <c r="G23889" s="129"/>
      <c r="H23889" s="129"/>
    </row>
    <row r="23890" spans="1:8" x14ac:dyDescent="0.3">
      <c r="A23890" s="128"/>
      <c r="B23890" s="128"/>
      <c r="D23890" s="128"/>
      <c r="E23890" s="128"/>
      <c r="G23890" s="129"/>
      <c r="H23890" s="129"/>
    </row>
    <row r="23891" spans="1:8" x14ac:dyDescent="0.3">
      <c r="A23891" s="128"/>
      <c r="B23891" s="128"/>
      <c r="D23891" s="128"/>
      <c r="E23891" s="128"/>
      <c r="G23891" s="129"/>
      <c r="H23891" s="129"/>
    </row>
    <row r="23892" spans="1:8" x14ac:dyDescent="0.3">
      <c r="A23892" s="128"/>
      <c r="B23892" s="128"/>
      <c r="D23892" s="128"/>
      <c r="E23892" s="128"/>
      <c r="G23892" s="129"/>
      <c r="H23892" s="129"/>
    </row>
    <row r="23893" spans="1:8" x14ac:dyDescent="0.3">
      <c r="A23893" s="128"/>
      <c r="B23893" s="128"/>
      <c r="D23893" s="128"/>
      <c r="E23893" s="128"/>
      <c r="G23893" s="129"/>
      <c r="H23893" s="129"/>
    </row>
    <row r="23894" spans="1:8" x14ac:dyDescent="0.3">
      <c r="A23894" s="128"/>
      <c r="B23894" s="128"/>
      <c r="D23894" s="128"/>
      <c r="E23894" s="128"/>
      <c r="G23894" s="129"/>
      <c r="H23894" s="129"/>
    </row>
    <row r="23895" spans="1:8" x14ac:dyDescent="0.3">
      <c r="A23895" s="128"/>
      <c r="B23895" s="128"/>
      <c r="D23895" s="128"/>
      <c r="E23895" s="128"/>
      <c r="G23895" s="129"/>
      <c r="H23895" s="129"/>
    </row>
    <row r="23896" spans="1:8" x14ac:dyDescent="0.3">
      <c r="A23896" s="128"/>
      <c r="B23896" s="128"/>
      <c r="D23896" s="128"/>
      <c r="E23896" s="128"/>
      <c r="G23896" s="129"/>
      <c r="H23896" s="129"/>
    </row>
    <row r="23897" spans="1:8" x14ac:dyDescent="0.3">
      <c r="A23897" s="128"/>
      <c r="B23897" s="128"/>
      <c r="D23897" s="128"/>
      <c r="E23897" s="128"/>
      <c r="G23897" s="129"/>
      <c r="H23897" s="129"/>
    </row>
    <row r="23898" spans="1:8" x14ac:dyDescent="0.3">
      <c r="A23898" s="128"/>
      <c r="B23898" s="128"/>
      <c r="D23898" s="128"/>
      <c r="E23898" s="128"/>
      <c r="G23898" s="129"/>
      <c r="H23898" s="129"/>
    </row>
    <row r="23899" spans="1:8" x14ac:dyDescent="0.3">
      <c r="A23899" s="128"/>
      <c r="B23899" s="128"/>
      <c r="D23899" s="128"/>
      <c r="E23899" s="128"/>
      <c r="G23899" s="129"/>
      <c r="H23899" s="129"/>
    </row>
    <row r="23900" spans="1:8" x14ac:dyDescent="0.3">
      <c r="A23900" s="128"/>
      <c r="B23900" s="128"/>
      <c r="D23900" s="128"/>
      <c r="E23900" s="128"/>
      <c r="G23900" s="129"/>
      <c r="H23900" s="129"/>
    </row>
    <row r="23901" spans="1:8" x14ac:dyDescent="0.3">
      <c r="A23901" s="128"/>
      <c r="B23901" s="128"/>
      <c r="D23901" s="128"/>
      <c r="E23901" s="128"/>
      <c r="G23901" s="129"/>
      <c r="H23901" s="129"/>
    </row>
    <row r="23902" spans="1:8" x14ac:dyDescent="0.3">
      <c r="A23902" s="128"/>
      <c r="B23902" s="128"/>
      <c r="D23902" s="128"/>
      <c r="E23902" s="128"/>
      <c r="G23902" s="129"/>
      <c r="H23902" s="129"/>
    </row>
    <row r="23903" spans="1:8" x14ac:dyDescent="0.3">
      <c r="A23903" s="128"/>
      <c r="B23903" s="128"/>
      <c r="D23903" s="128"/>
      <c r="E23903" s="128"/>
      <c r="G23903" s="129"/>
      <c r="H23903" s="129"/>
    </row>
    <row r="23904" spans="1:8" x14ac:dyDescent="0.3">
      <c r="A23904" s="128"/>
      <c r="B23904" s="128"/>
      <c r="D23904" s="128"/>
      <c r="E23904" s="128"/>
      <c r="G23904" s="129"/>
      <c r="H23904" s="129"/>
    </row>
    <row r="23905" spans="1:8" x14ac:dyDescent="0.3">
      <c r="A23905" s="128"/>
      <c r="B23905" s="128"/>
      <c r="D23905" s="128"/>
      <c r="E23905" s="128"/>
      <c r="G23905" s="129"/>
      <c r="H23905" s="129"/>
    </row>
    <row r="23906" spans="1:8" x14ac:dyDescent="0.3">
      <c r="A23906" s="128"/>
      <c r="B23906" s="128"/>
      <c r="D23906" s="128"/>
      <c r="E23906" s="128"/>
      <c r="G23906" s="129"/>
      <c r="H23906" s="129"/>
    </row>
    <row r="23907" spans="1:8" x14ac:dyDescent="0.3">
      <c r="A23907" s="128"/>
      <c r="B23907" s="128"/>
      <c r="D23907" s="128"/>
      <c r="E23907" s="128"/>
      <c r="G23907" s="129"/>
      <c r="H23907" s="129"/>
    </row>
    <row r="23908" spans="1:8" x14ac:dyDescent="0.3">
      <c r="A23908" s="128"/>
      <c r="B23908" s="128"/>
      <c r="D23908" s="128"/>
      <c r="E23908" s="128"/>
      <c r="G23908" s="129"/>
      <c r="H23908" s="129"/>
    </row>
    <row r="23909" spans="1:8" x14ac:dyDescent="0.3">
      <c r="A23909" s="128"/>
      <c r="B23909" s="128"/>
      <c r="D23909" s="128"/>
      <c r="E23909" s="128"/>
      <c r="G23909" s="129"/>
      <c r="H23909" s="129"/>
    </row>
    <row r="23910" spans="1:8" x14ac:dyDescent="0.3">
      <c r="A23910" s="128"/>
      <c r="B23910" s="128"/>
      <c r="D23910" s="128"/>
      <c r="E23910" s="128"/>
      <c r="G23910" s="129"/>
      <c r="H23910" s="129"/>
    </row>
    <row r="23911" spans="1:8" x14ac:dyDescent="0.3">
      <c r="A23911" s="128"/>
      <c r="B23911" s="128"/>
      <c r="D23911" s="128"/>
      <c r="E23911" s="128"/>
      <c r="G23911" s="129"/>
      <c r="H23911" s="129"/>
    </row>
    <row r="23912" spans="1:8" x14ac:dyDescent="0.3">
      <c r="A23912" s="128"/>
      <c r="B23912" s="128"/>
      <c r="D23912" s="128"/>
      <c r="E23912" s="128"/>
      <c r="G23912" s="129"/>
      <c r="H23912" s="129"/>
    </row>
    <row r="23913" spans="1:8" x14ac:dyDescent="0.3">
      <c r="A23913" s="128"/>
      <c r="B23913" s="128"/>
      <c r="D23913" s="128"/>
      <c r="E23913" s="128"/>
      <c r="G23913" s="129"/>
      <c r="H23913" s="129"/>
    </row>
    <row r="23914" spans="1:8" x14ac:dyDescent="0.3">
      <c r="A23914" s="128"/>
      <c r="B23914" s="128"/>
      <c r="D23914" s="128"/>
      <c r="E23914" s="128"/>
      <c r="G23914" s="129"/>
      <c r="H23914" s="129"/>
    </row>
    <row r="23915" spans="1:8" x14ac:dyDescent="0.3">
      <c r="A23915" s="128"/>
      <c r="B23915" s="128"/>
      <c r="D23915" s="128"/>
      <c r="E23915" s="128"/>
      <c r="G23915" s="129"/>
      <c r="H23915" s="129"/>
    </row>
    <row r="23916" spans="1:8" x14ac:dyDescent="0.3">
      <c r="A23916" s="128"/>
      <c r="B23916" s="128"/>
      <c r="D23916" s="128"/>
      <c r="E23916" s="128"/>
      <c r="G23916" s="129"/>
      <c r="H23916" s="129"/>
    </row>
    <row r="23917" spans="1:8" x14ac:dyDescent="0.3">
      <c r="A23917" s="128"/>
      <c r="B23917" s="128"/>
      <c r="D23917" s="128"/>
      <c r="E23917" s="128"/>
      <c r="G23917" s="129"/>
      <c r="H23917" s="129"/>
    </row>
    <row r="23918" spans="1:8" x14ac:dyDescent="0.3">
      <c r="A23918" s="128"/>
      <c r="B23918" s="128"/>
      <c r="D23918" s="128"/>
      <c r="E23918" s="128"/>
      <c r="G23918" s="129"/>
      <c r="H23918" s="129"/>
    </row>
    <row r="23919" spans="1:8" x14ac:dyDescent="0.3">
      <c r="A23919" s="128"/>
      <c r="B23919" s="128"/>
      <c r="D23919" s="128"/>
      <c r="E23919" s="128"/>
      <c r="G23919" s="129"/>
      <c r="H23919" s="129"/>
    </row>
    <row r="23920" spans="1:8" x14ac:dyDescent="0.3">
      <c r="A23920" s="128"/>
      <c r="B23920" s="128"/>
      <c r="D23920" s="128"/>
      <c r="E23920" s="128"/>
      <c r="G23920" s="129"/>
      <c r="H23920" s="129"/>
    </row>
    <row r="23921" spans="1:8" x14ac:dyDescent="0.3">
      <c r="A23921" s="128"/>
      <c r="B23921" s="128"/>
      <c r="D23921" s="128"/>
      <c r="E23921" s="128"/>
      <c r="G23921" s="129"/>
      <c r="H23921" s="129"/>
    </row>
    <row r="23922" spans="1:8" x14ac:dyDescent="0.3">
      <c r="A23922" s="128"/>
      <c r="B23922" s="128"/>
      <c r="D23922" s="128"/>
      <c r="E23922" s="128"/>
      <c r="G23922" s="129"/>
      <c r="H23922" s="129"/>
    </row>
    <row r="23923" spans="1:8" x14ac:dyDescent="0.3">
      <c r="A23923" s="128"/>
      <c r="B23923" s="128"/>
      <c r="D23923" s="128"/>
      <c r="E23923" s="128"/>
      <c r="G23923" s="129"/>
      <c r="H23923" s="129"/>
    </row>
    <row r="23924" spans="1:8" x14ac:dyDescent="0.3">
      <c r="A23924" s="128"/>
      <c r="B23924" s="128"/>
      <c r="D23924" s="128"/>
      <c r="E23924" s="128"/>
      <c r="G23924" s="129"/>
      <c r="H23924" s="129"/>
    </row>
    <row r="23925" spans="1:8" x14ac:dyDescent="0.3">
      <c r="A23925" s="128"/>
      <c r="B23925" s="128"/>
      <c r="D23925" s="128"/>
      <c r="E23925" s="128"/>
      <c r="G23925" s="129"/>
      <c r="H23925" s="129"/>
    </row>
    <row r="23926" spans="1:8" x14ac:dyDescent="0.3">
      <c r="A23926" s="128"/>
      <c r="B23926" s="128"/>
      <c r="D23926" s="128"/>
      <c r="E23926" s="128"/>
      <c r="G23926" s="129"/>
      <c r="H23926" s="129"/>
    </row>
    <row r="23927" spans="1:8" x14ac:dyDescent="0.3">
      <c r="A23927" s="128"/>
      <c r="B23927" s="128"/>
      <c r="D23927" s="128"/>
      <c r="E23927" s="128"/>
      <c r="G23927" s="129"/>
      <c r="H23927" s="129"/>
    </row>
    <row r="23928" spans="1:8" x14ac:dyDescent="0.3">
      <c r="A23928" s="128"/>
      <c r="B23928" s="128"/>
      <c r="D23928" s="128"/>
      <c r="E23928" s="128"/>
      <c r="G23928" s="129"/>
      <c r="H23928" s="129"/>
    </row>
    <row r="23929" spans="1:8" x14ac:dyDescent="0.3">
      <c r="A23929" s="128"/>
      <c r="B23929" s="128"/>
      <c r="D23929" s="128"/>
      <c r="E23929" s="128"/>
      <c r="G23929" s="129"/>
      <c r="H23929" s="129"/>
    </row>
    <row r="23930" spans="1:8" x14ac:dyDescent="0.3">
      <c r="A23930" s="128"/>
      <c r="B23930" s="128"/>
      <c r="D23930" s="128"/>
      <c r="E23930" s="128"/>
      <c r="G23930" s="129"/>
      <c r="H23930" s="129"/>
    </row>
    <row r="23931" spans="1:8" x14ac:dyDescent="0.3">
      <c r="A23931" s="128"/>
      <c r="B23931" s="128"/>
      <c r="D23931" s="128"/>
      <c r="E23931" s="128"/>
      <c r="G23931" s="129"/>
      <c r="H23931" s="129"/>
    </row>
    <row r="23932" spans="1:8" x14ac:dyDescent="0.3">
      <c r="A23932" s="128"/>
      <c r="B23932" s="128"/>
      <c r="D23932" s="128"/>
      <c r="E23932" s="128"/>
      <c r="G23932" s="129"/>
      <c r="H23932" s="129"/>
    </row>
    <row r="23933" spans="1:8" x14ac:dyDescent="0.3">
      <c r="A23933" s="128"/>
      <c r="B23933" s="128"/>
      <c r="D23933" s="128"/>
      <c r="E23933" s="128"/>
      <c r="G23933" s="129"/>
      <c r="H23933" s="129"/>
    </row>
    <row r="23934" spans="1:8" x14ac:dyDescent="0.3">
      <c r="A23934" s="128"/>
      <c r="B23934" s="128"/>
      <c r="D23934" s="128"/>
      <c r="E23934" s="128"/>
      <c r="G23934" s="129"/>
      <c r="H23934" s="129"/>
    </row>
    <row r="23935" spans="1:8" x14ac:dyDescent="0.3">
      <c r="A23935" s="128"/>
      <c r="B23935" s="128"/>
      <c r="D23935" s="128"/>
      <c r="E23935" s="128"/>
      <c r="G23935" s="129"/>
      <c r="H23935" s="129"/>
    </row>
    <row r="23936" spans="1:8" x14ac:dyDescent="0.3">
      <c r="A23936" s="128"/>
      <c r="B23936" s="128"/>
      <c r="D23936" s="128"/>
      <c r="E23936" s="128"/>
      <c r="G23936" s="129"/>
      <c r="H23936" s="129"/>
    </row>
    <row r="23937" spans="1:8" x14ac:dyDescent="0.3">
      <c r="A23937" s="128"/>
      <c r="B23937" s="128"/>
      <c r="D23937" s="128"/>
      <c r="E23937" s="128"/>
      <c r="G23937" s="129"/>
      <c r="H23937" s="129"/>
    </row>
    <row r="23938" spans="1:8" x14ac:dyDescent="0.3">
      <c r="A23938" s="128"/>
      <c r="B23938" s="128"/>
      <c r="D23938" s="128"/>
      <c r="E23938" s="128"/>
      <c r="G23938" s="129"/>
      <c r="H23938" s="129"/>
    </row>
    <row r="23939" spans="1:8" x14ac:dyDescent="0.3">
      <c r="A23939" s="128"/>
      <c r="B23939" s="128"/>
      <c r="D23939" s="128"/>
      <c r="E23939" s="128"/>
      <c r="G23939" s="129"/>
      <c r="H23939" s="129"/>
    </row>
    <row r="23940" spans="1:8" x14ac:dyDescent="0.3">
      <c r="A23940" s="128"/>
      <c r="B23940" s="128"/>
      <c r="D23940" s="128"/>
      <c r="E23940" s="128"/>
      <c r="G23940" s="129"/>
      <c r="H23940" s="129"/>
    </row>
    <row r="23941" spans="1:8" x14ac:dyDescent="0.3">
      <c r="A23941" s="128"/>
      <c r="B23941" s="128"/>
      <c r="D23941" s="128"/>
      <c r="E23941" s="128"/>
      <c r="G23941" s="129"/>
      <c r="H23941" s="129"/>
    </row>
    <row r="23942" spans="1:8" x14ac:dyDescent="0.3">
      <c r="A23942" s="128"/>
      <c r="B23942" s="128"/>
      <c r="D23942" s="128"/>
      <c r="E23942" s="128"/>
      <c r="G23942" s="129"/>
      <c r="H23942" s="129"/>
    </row>
    <row r="23943" spans="1:8" x14ac:dyDescent="0.3">
      <c r="A23943" s="128"/>
      <c r="B23943" s="128"/>
      <c r="D23943" s="128"/>
      <c r="E23943" s="128"/>
      <c r="G23943" s="129"/>
      <c r="H23943" s="129"/>
    </row>
    <row r="23944" spans="1:8" x14ac:dyDescent="0.3">
      <c r="A23944" s="128"/>
      <c r="B23944" s="128"/>
      <c r="D23944" s="128"/>
      <c r="E23944" s="128"/>
      <c r="G23944" s="129"/>
      <c r="H23944" s="129"/>
    </row>
    <row r="23945" spans="1:8" x14ac:dyDescent="0.3">
      <c r="A23945" s="128"/>
      <c r="B23945" s="128"/>
      <c r="D23945" s="128"/>
      <c r="E23945" s="128"/>
      <c r="G23945" s="129"/>
      <c r="H23945" s="129"/>
    </row>
    <row r="23946" spans="1:8" x14ac:dyDescent="0.3">
      <c r="A23946" s="128"/>
      <c r="B23946" s="128"/>
      <c r="D23946" s="128"/>
      <c r="E23946" s="128"/>
      <c r="G23946" s="129"/>
      <c r="H23946" s="129"/>
    </row>
    <row r="23947" spans="1:8" x14ac:dyDescent="0.3">
      <c r="A23947" s="128"/>
      <c r="B23947" s="128"/>
      <c r="D23947" s="128"/>
      <c r="E23947" s="128"/>
      <c r="G23947" s="129"/>
      <c r="H23947" s="129"/>
    </row>
    <row r="23948" spans="1:8" x14ac:dyDescent="0.3">
      <c r="A23948" s="128"/>
      <c r="B23948" s="128"/>
      <c r="D23948" s="128"/>
      <c r="E23948" s="128"/>
      <c r="G23948" s="129"/>
      <c r="H23948" s="129"/>
    </row>
    <row r="23949" spans="1:8" x14ac:dyDescent="0.3">
      <c r="A23949" s="128"/>
      <c r="B23949" s="128"/>
      <c r="D23949" s="128"/>
      <c r="E23949" s="128"/>
      <c r="G23949" s="129"/>
      <c r="H23949" s="129"/>
    </row>
    <row r="23950" spans="1:8" x14ac:dyDescent="0.3">
      <c r="A23950" s="128"/>
      <c r="B23950" s="128"/>
      <c r="D23950" s="128"/>
      <c r="E23950" s="128"/>
      <c r="G23950" s="129"/>
      <c r="H23950" s="129"/>
    </row>
    <row r="23951" spans="1:8" x14ac:dyDescent="0.3">
      <c r="A23951" s="128"/>
      <c r="B23951" s="128"/>
      <c r="D23951" s="128"/>
      <c r="E23951" s="128"/>
      <c r="G23951" s="129"/>
      <c r="H23951" s="129"/>
    </row>
    <row r="23952" spans="1:8" x14ac:dyDescent="0.3">
      <c r="A23952" s="128"/>
      <c r="B23952" s="128"/>
      <c r="D23952" s="128"/>
      <c r="E23952" s="128"/>
      <c r="G23952" s="129"/>
      <c r="H23952" s="129"/>
    </row>
    <row r="23953" spans="1:8" x14ac:dyDescent="0.3">
      <c r="A23953" s="128"/>
      <c r="B23953" s="128"/>
      <c r="D23953" s="128"/>
      <c r="E23953" s="128"/>
      <c r="G23953" s="129"/>
      <c r="H23953" s="129"/>
    </row>
    <row r="23954" spans="1:8" x14ac:dyDescent="0.3">
      <c r="A23954" s="128"/>
      <c r="B23954" s="128"/>
      <c r="D23954" s="128"/>
      <c r="E23954" s="128"/>
      <c r="G23954" s="129"/>
      <c r="H23954" s="129"/>
    </row>
    <row r="23955" spans="1:8" x14ac:dyDescent="0.3">
      <c r="A23955" s="128"/>
      <c r="B23955" s="128"/>
      <c r="D23955" s="128"/>
      <c r="E23955" s="128"/>
      <c r="G23955" s="129"/>
      <c r="H23955" s="129"/>
    </row>
    <row r="23956" spans="1:8" x14ac:dyDescent="0.3">
      <c r="A23956" s="128"/>
      <c r="B23956" s="128"/>
      <c r="D23956" s="128"/>
      <c r="E23956" s="128"/>
      <c r="G23956" s="129"/>
      <c r="H23956" s="129"/>
    </row>
    <row r="23957" spans="1:8" x14ac:dyDescent="0.3">
      <c r="A23957" s="128"/>
      <c r="B23957" s="128"/>
      <c r="D23957" s="128"/>
      <c r="E23957" s="128"/>
      <c r="G23957" s="129"/>
      <c r="H23957" s="129"/>
    </row>
    <row r="23958" spans="1:8" x14ac:dyDescent="0.3">
      <c r="A23958" s="128"/>
      <c r="B23958" s="128"/>
      <c r="D23958" s="128"/>
      <c r="E23958" s="128"/>
      <c r="G23958" s="129"/>
      <c r="H23958" s="129"/>
    </row>
    <row r="23959" spans="1:8" x14ac:dyDescent="0.3">
      <c r="A23959" s="128"/>
      <c r="B23959" s="128"/>
      <c r="D23959" s="128"/>
      <c r="E23959" s="128"/>
      <c r="G23959" s="129"/>
      <c r="H23959" s="129"/>
    </row>
    <row r="23960" spans="1:8" x14ac:dyDescent="0.3">
      <c r="A23960" s="128"/>
      <c r="B23960" s="128"/>
      <c r="D23960" s="128"/>
      <c r="E23960" s="128"/>
      <c r="G23960" s="129"/>
      <c r="H23960" s="129"/>
    </row>
    <row r="23961" spans="1:8" x14ac:dyDescent="0.3">
      <c r="A23961" s="128"/>
      <c r="B23961" s="128"/>
      <c r="D23961" s="128"/>
      <c r="E23961" s="128"/>
      <c r="G23961" s="129"/>
      <c r="H23961" s="129"/>
    </row>
    <row r="23962" spans="1:8" x14ac:dyDescent="0.3">
      <c r="A23962" s="128"/>
      <c r="B23962" s="128"/>
      <c r="D23962" s="128"/>
      <c r="E23962" s="128"/>
      <c r="G23962" s="129"/>
      <c r="H23962" s="129"/>
    </row>
    <row r="23963" spans="1:8" x14ac:dyDescent="0.3">
      <c r="A23963" s="128"/>
      <c r="B23963" s="128"/>
      <c r="D23963" s="128"/>
      <c r="E23963" s="128"/>
      <c r="G23963" s="129"/>
      <c r="H23963" s="129"/>
    </row>
    <row r="23964" spans="1:8" x14ac:dyDescent="0.3">
      <c r="A23964" s="128"/>
      <c r="B23964" s="128"/>
      <c r="D23964" s="128"/>
      <c r="E23964" s="128"/>
      <c r="G23964" s="129"/>
      <c r="H23964" s="129"/>
    </row>
    <row r="23965" spans="1:8" x14ac:dyDescent="0.3">
      <c r="A23965" s="128"/>
      <c r="B23965" s="128"/>
      <c r="D23965" s="128"/>
      <c r="E23965" s="128"/>
      <c r="G23965" s="129"/>
      <c r="H23965" s="129"/>
    </row>
    <row r="23966" spans="1:8" x14ac:dyDescent="0.3">
      <c r="A23966" s="128"/>
      <c r="B23966" s="128"/>
      <c r="D23966" s="128"/>
      <c r="E23966" s="128"/>
      <c r="G23966" s="129"/>
      <c r="H23966" s="129"/>
    </row>
    <row r="23967" spans="1:8" x14ac:dyDescent="0.3">
      <c r="A23967" s="128"/>
      <c r="B23967" s="128"/>
      <c r="D23967" s="128"/>
      <c r="E23967" s="128"/>
      <c r="G23967" s="129"/>
      <c r="H23967" s="129"/>
    </row>
    <row r="23968" spans="1:8" x14ac:dyDescent="0.3">
      <c r="A23968" s="128"/>
      <c r="B23968" s="128"/>
      <c r="D23968" s="128"/>
      <c r="E23968" s="128"/>
      <c r="G23968" s="129"/>
      <c r="H23968" s="129"/>
    </row>
    <row r="23969" spans="1:8" x14ac:dyDescent="0.3">
      <c r="A23969" s="128"/>
      <c r="B23969" s="128"/>
      <c r="D23969" s="128"/>
      <c r="E23969" s="128"/>
      <c r="G23969" s="129"/>
      <c r="H23969" s="129"/>
    </row>
    <row r="23970" spans="1:8" x14ac:dyDescent="0.3">
      <c r="A23970" s="128"/>
      <c r="B23970" s="128"/>
      <c r="D23970" s="128"/>
      <c r="E23970" s="128"/>
      <c r="G23970" s="129"/>
      <c r="H23970" s="129"/>
    </row>
    <row r="23971" spans="1:8" x14ac:dyDescent="0.3">
      <c r="A23971" s="128"/>
      <c r="B23971" s="128"/>
      <c r="D23971" s="128"/>
      <c r="E23971" s="128"/>
      <c r="G23971" s="129"/>
      <c r="H23971" s="129"/>
    </row>
    <row r="23972" spans="1:8" x14ac:dyDescent="0.3">
      <c r="A23972" s="128"/>
      <c r="B23972" s="128"/>
      <c r="D23972" s="128"/>
      <c r="E23972" s="128"/>
      <c r="G23972" s="129"/>
      <c r="H23972" s="129"/>
    </row>
    <row r="23973" spans="1:8" x14ac:dyDescent="0.3">
      <c r="A23973" s="128"/>
      <c r="B23973" s="128"/>
      <c r="D23973" s="128"/>
      <c r="E23973" s="128"/>
      <c r="G23973" s="129"/>
      <c r="H23973" s="129"/>
    </row>
    <row r="23974" spans="1:8" x14ac:dyDescent="0.3">
      <c r="A23974" s="128"/>
      <c r="B23974" s="128"/>
      <c r="D23974" s="128"/>
      <c r="E23974" s="128"/>
      <c r="G23974" s="129"/>
      <c r="H23974" s="129"/>
    </row>
    <row r="23975" spans="1:8" x14ac:dyDescent="0.3">
      <c r="A23975" s="128"/>
      <c r="B23975" s="128"/>
      <c r="D23975" s="128"/>
      <c r="E23975" s="128"/>
      <c r="G23975" s="129"/>
      <c r="H23975" s="129"/>
    </row>
    <row r="23976" spans="1:8" x14ac:dyDescent="0.3">
      <c r="A23976" s="128"/>
      <c r="B23976" s="128"/>
      <c r="D23976" s="128"/>
      <c r="E23976" s="128"/>
      <c r="G23976" s="129"/>
      <c r="H23976" s="129"/>
    </row>
    <row r="23977" spans="1:8" x14ac:dyDescent="0.3">
      <c r="A23977" s="128"/>
      <c r="B23977" s="128"/>
      <c r="D23977" s="128"/>
      <c r="E23977" s="128"/>
      <c r="G23977" s="129"/>
      <c r="H23977" s="129"/>
    </row>
    <row r="23978" spans="1:8" x14ac:dyDescent="0.3">
      <c r="A23978" s="128"/>
      <c r="B23978" s="128"/>
      <c r="D23978" s="128"/>
      <c r="E23978" s="128"/>
      <c r="G23978" s="129"/>
      <c r="H23978" s="129"/>
    </row>
    <row r="23979" spans="1:8" x14ac:dyDescent="0.3">
      <c r="A23979" s="128"/>
      <c r="B23979" s="128"/>
      <c r="D23979" s="128"/>
      <c r="E23979" s="128"/>
      <c r="G23979" s="129"/>
      <c r="H23979" s="129"/>
    </row>
    <row r="23980" spans="1:8" x14ac:dyDescent="0.3">
      <c r="A23980" s="128"/>
      <c r="B23980" s="128"/>
      <c r="D23980" s="128"/>
      <c r="E23980" s="128"/>
      <c r="G23980" s="129"/>
      <c r="H23980" s="129"/>
    </row>
    <row r="23981" spans="1:8" x14ac:dyDescent="0.3">
      <c r="A23981" s="128"/>
      <c r="B23981" s="128"/>
      <c r="D23981" s="128"/>
      <c r="E23981" s="128"/>
      <c r="G23981" s="129"/>
      <c r="H23981" s="129"/>
    </row>
    <row r="23982" spans="1:8" x14ac:dyDescent="0.3">
      <c r="A23982" s="128"/>
      <c r="B23982" s="128"/>
      <c r="D23982" s="128"/>
      <c r="E23982" s="128"/>
      <c r="G23982" s="129"/>
      <c r="H23982" s="129"/>
    </row>
    <row r="23983" spans="1:8" x14ac:dyDescent="0.3">
      <c r="A23983" s="128"/>
      <c r="B23983" s="128"/>
      <c r="D23983" s="128"/>
      <c r="E23983" s="128"/>
      <c r="G23983" s="129"/>
      <c r="H23983" s="129"/>
    </row>
    <row r="23984" spans="1:8" x14ac:dyDescent="0.3">
      <c r="A23984" s="128"/>
      <c r="B23984" s="128"/>
      <c r="D23984" s="128"/>
      <c r="E23984" s="128"/>
      <c r="G23984" s="129"/>
      <c r="H23984" s="129"/>
    </row>
    <row r="23985" spans="1:8" x14ac:dyDescent="0.3">
      <c r="A23985" s="128"/>
      <c r="B23985" s="128"/>
      <c r="D23985" s="128"/>
      <c r="E23985" s="128"/>
      <c r="G23985" s="129"/>
      <c r="H23985" s="129"/>
    </row>
    <row r="23986" spans="1:8" x14ac:dyDescent="0.3">
      <c r="A23986" s="128"/>
      <c r="B23986" s="128"/>
      <c r="D23986" s="128"/>
      <c r="E23986" s="128"/>
      <c r="G23986" s="129"/>
      <c r="H23986" s="129"/>
    </row>
    <row r="23987" spans="1:8" x14ac:dyDescent="0.3">
      <c r="A23987" s="128"/>
      <c r="B23987" s="128"/>
      <c r="D23987" s="128"/>
      <c r="E23987" s="128"/>
      <c r="G23987" s="129"/>
      <c r="H23987" s="129"/>
    </row>
    <row r="23988" spans="1:8" x14ac:dyDescent="0.3">
      <c r="A23988" s="128"/>
      <c r="B23988" s="128"/>
      <c r="D23988" s="128"/>
      <c r="E23988" s="128"/>
      <c r="G23988" s="129"/>
      <c r="H23988" s="129"/>
    </row>
    <row r="23989" spans="1:8" x14ac:dyDescent="0.3">
      <c r="A23989" s="128"/>
      <c r="B23989" s="128"/>
      <c r="D23989" s="128"/>
      <c r="E23989" s="128"/>
      <c r="G23989" s="129"/>
      <c r="H23989" s="129"/>
    </row>
    <row r="23990" spans="1:8" x14ac:dyDescent="0.3">
      <c r="A23990" s="128"/>
      <c r="B23990" s="128"/>
      <c r="D23990" s="128"/>
      <c r="E23990" s="128"/>
      <c r="G23990" s="129"/>
      <c r="H23990" s="129"/>
    </row>
    <row r="23991" spans="1:8" x14ac:dyDescent="0.3">
      <c r="A23991" s="128"/>
      <c r="B23991" s="128"/>
      <c r="D23991" s="128"/>
      <c r="E23991" s="128"/>
      <c r="G23991" s="129"/>
      <c r="H23991" s="129"/>
    </row>
    <row r="23992" spans="1:8" x14ac:dyDescent="0.3">
      <c r="A23992" s="128"/>
      <c r="B23992" s="128"/>
      <c r="D23992" s="128"/>
      <c r="E23992" s="128"/>
      <c r="G23992" s="129"/>
      <c r="H23992" s="129"/>
    </row>
    <row r="23993" spans="1:8" x14ac:dyDescent="0.3">
      <c r="A23993" s="128"/>
      <c r="B23993" s="128"/>
      <c r="D23993" s="128"/>
      <c r="E23993" s="128"/>
      <c r="G23993" s="129"/>
      <c r="H23993" s="129"/>
    </row>
    <row r="23994" spans="1:8" x14ac:dyDescent="0.3">
      <c r="A23994" s="128"/>
      <c r="B23994" s="128"/>
      <c r="D23994" s="128"/>
      <c r="E23994" s="128"/>
      <c r="G23994" s="129"/>
      <c r="H23994" s="129"/>
    </row>
    <row r="23995" spans="1:8" x14ac:dyDescent="0.3">
      <c r="A23995" s="128"/>
      <c r="B23995" s="128"/>
      <c r="D23995" s="128"/>
      <c r="E23995" s="128"/>
      <c r="G23995" s="129"/>
      <c r="H23995" s="129"/>
    </row>
    <row r="23996" spans="1:8" x14ac:dyDescent="0.3">
      <c r="A23996" s="128"/>
      <c r="B23996" s="128"/>
      <c r="D23996" s="128"/>
      <c r="E23996" s="128"/>
      <c r="G23996" s="129"/>
      <c r="H23996" s="129"/>
    </row>
    <row r="23997" spans="1:8" x14ac:dyDescent="0.3">
      <c r="A23997" s="128"/>
      <c r="B23997" s="128"/>
      <c r="D23997" s="128"/>
      <c r="E23997" s="128"/>
      <c r="G23997" s="129"/>
      <c r="H23997" s="129"/>
    </row>
    <row r="23998" spans="1:8" x14ac:dyDescent="0.3">
      <c r="A23998" s="128"/>
      <c r="B23998" s="128"/>
      <c r="D23998" s="128"/>
      <c r="E23998" s="128"/>
      <c r="G23998" s="129"/>
      <c r="H23998" s="129"/>
    </row>
    <row r="23999" spans="1:8" x14ac:dyDescent="0.3">
      <c r="A23999" s="128"/>
      <c r="B23999" s="128"/>
      <c r="D23999" s="128"/>
      <c r="E23999" s="128"/>
      <c r="G23999" s="129"/>
      <c r="H23999" s="129"/>
    </row>
    <row r="24000" spans="1:8" x14ac:dyDescent="0.3">
      <c r="A24000" s="128"/>
      <c r="B24000" s="128"/>
      <c r="D24000" s="128"/>
      <c r="E24000" s="128"/>
      <c r="G24000" s="129"/>
      <c r="H24000" s="129"/>
    </row>
    <row r="24001" spans="1:8" x14ac:dyDescent="0.3">
      <c r="A24001" s="128"/>
      <c r="B24001" s="128"/>
      <c r="D24001" s="128"/>
      <c r="E24001" s="128"/>
      <c r="G24001" s="129"/>
      <c r="H24001" s="129"/>
    </row>
    <row r="24002" spans="1:8" x14ac:dyDescent="0.3">
      <c r="A24002" s="128"/>
      <c r="B24002" s="128"/>
      <c r="D24002" s="128"/>
      <c r="E24002" s="128"/>
      <c r="G24002" s="129"/>
      <c r="H24002" s="129"/>
    </row>
    <row r="24003" spans="1:8" x14ac:dyDescent="0.3">
      <c r="A24003" s="128"/>
      <c r="B24003" s="128"/>
      <c r="D24003" s="128"/>
      <c r="E24003" s="128"/>
      <c r="G24003" s="129"/>
      <c r="H24003" s="129"/>
    </row>
    <row r="24004" spans="1:8" x14ac:dyDescent="0.3">
      <c r="A24004" s="128"/>
      <c r="B24004" s="128"/>
      <c r="D24004" s="128"/>
      <c r="E24004" s="128"/>
      <c r="G24004" s="129"/>
      <c r="H24004" s="129"/>
    </row>
    <row r="24005" spans="1:8" x14ac:dyDescent="0.3">
      <c r="A24005" s="128"/>
      <c r="B24005" s="128"/>
      <c r="D24005" s="128"/>
      <c r="E24005" s="128"/>
      <c r="G24005" s="129"/>
      <c r="H24005" s="129"/>
    </row>
    <row r="24006" spans="1:8" x14ac:dyDescent="0.3">
      <c r="A24006" s="128"/>
      <c r="B24006" s="128"/>
      <c r="D24006" s="128"/>
      <c r="E24006" s="128"/>
      <c r="G24006" s="129"/>
      <c r="H24006" s="129"/>
    </row>
    <row r="24007" spans="1:8" x14ac:dyDescent="0.3">
      <c r="A24007" s="128"/>
      <c r="B24007" s="128"/>
      <c r="D24007" s="128"/>
      <c r="E24007" s="128"/>
      <c r="G24007" s="129"/>
      <c r="H24007" s="129"/>
    </row>
    <row r="24008" spans="1:8" x14ac:dyDescent="0.3">
      <c r="A24008" s="128"/>
      <c r="B24008" s="128"/>
      <c r="D24008" s="128"/>
      <c r="E24008" s="128"/>
      <c r="G24008" s="129"/>
      <c r="H24008" s="129"/>
    </row>
    <row r="24009" spans="1:8" x14ac:dyDescent="0.3">
      <c r="A24009" s="128"/>
      <c r="B24009" s="128"/>
      <c r="D24009" s="128"/>
      <c r="E24009" s="128"/>
      <c r="G24009" s="129"/>
      <c r="H24009" s="129"/>
    </row>
    <row r="24010" spans="1:8" x14ac:dyDescent="0.3">
      <c r="A24010" s="128"/>
      <c r="B24010" s="128"/>
      <c r="D24010" s="128"/>
      <c r="E24010" s="128"/>
      <c r="G24010" s="129"/>
      <c r="H24010" s="129"/>
    </row>
    <row r="24011" spans="1:8" x14ac:dyDescent="0.3">
      <c r="A24011" s="128"/>
      <c r="B24011" s="128"/>
      <c r="D24011" s="128"/>
      <c r="E24011" s="128"/>
      <c r="G24011" s="129"/>
      <c r="H24011" s="129"/>
    </row>
    <row r="24012" spans="1:8" x14ac:dyDescent="0.3">
      <c r="A24012" s="128"/>
      <c r="B24012" s="128"/>
      <c r="D24012" s="128"/>
      <c r="E24012" s="128"/>
      <c r="G24012" s="129"/>
      <c r="H24012" s="129"/>
    </row>
    <row r="24013" spans="1:8" x14ac:dyDescent="0.3">
      <c r="A24013" s="128"/>
      <c r="B24013" s="128"/>
      <c r="D24013" s="128"/>
      <c r="E24013" s="128"/>
      <c r="G24013" s="129"/>
      <c r="H24013" s="129"/>
    </row>
    <row r="24014" spans="1:8" x14ac:dyDescent="0.3">
      <c r="A24014" s="128"/>
      <c r="B24014" s="128"/>
      <c r="D24014" s="128"/>
      <c r="E24014" s="128"/>
      <c r="G24014" s="129"/>
      <c r="H24014" s="129"/>
    </row>
    <row r="24015" spans="1:8" x14ac:dyDescent="0.3">
      <c r="A24015" s="128"/>
      <c r="B24015" s="128"/>
      <c r="D24015" s="128"/>
      <c r="E24015" s="128"/>
      <c r="G24015" s="129"/>
      <c r="H24015" s="129"/>
    </row>
    <row r="24016" spans="1:8" x14ac:dyDescent="0.3">
      <c r="A24016" s="128"/>
      <c r="B24016" s="128"/>
      <c r="D24016" s="128"/>
      <c r="E24016" s="128"/>
      <c r="G24016" s="129"/>
      <c r="H24016" s="129"/>
    </row>
    <row r="24017" spans="1:8" x14ac:dyDescent="0.3">
      <c r="A24017" s="128"/>
      <c r="B24017" s="128"/>
      <c r="D24017" s="128"/>
      <c r="E24017" s="128"/>
      <c r="G24017" s="129"/>
      <c r="H24017" s="129"/>
    </row>
    <row r="24018" spans="1:8" x14ac:dyDescent="0.3">
      <c r="A24018" s="128"/>
      <c r="B24018" s="128"/>
      <c r="D24018" s="128"/>
      <c r="E24018" s="128"/>
      <c r="G24018" s="129"/>
      <c r="H24018" s="129"/>
    </row>
    <row r="24019" spans="1:8" x14ac:dyDescent="0.3">
      <c r="A24019" s="128"/>
      <c r="B24019" s="128"/>
      <c r="D24019" s="128"/>
      <c r="E24019" s="128"/>
      <c r="G24019" s="129"/>
      <c r="H24019" s="129"/>
    </row>
    <row r="24020" spans="1:8" x14ac:dyDescent="0.3">
      <c r="A24020" s="128"/>
      <c r="B24020" s="128"/>
      <c r="D24020" s="128"/>
      <c r="E24020" s="128"/>
      <c r="G24020" s="129"/>
      <c r="H24020" s="129"/>
    </row>
    <row r="24021" spans="1:8" x14ac:dyDescent="0.3">
      <c r="A24021" s="128"/>
      <c r="B24021" s="128"/>
      <c r="D24021" s="128"/>
      <c r="E24021" s="128"/>
      <c r="G24021" s="129"/>
      <c r="H24021" s="129"/>
    </row>
    <row r="24022" spans="1:8" x14ac:dyDescent="0.3">
      <c r="A24022" s="128"/>
      <c r="B24022" s="128"/>
      <c r="D24022" s="128"/>
      <c r="E24022" s="128"/>
      <c r="G24022" s="129"/>
      <c r="H24022" s="129"/>
    </row>
    <row r="24023" spans="1:8" x14ac:dyDescent="0.3">
      <c r="A24023" s="128"/>
      <c r="B24023" s="128"/>
      <c r="D24023" s="128"/>
      <c r="E24023" s="128"/>
      <c r="G24023" s="129"/>
      <c r="H24023" s="129"/>
    </row>
    <row r="24024" spans="1:8" x14ac:dyDescent="0.3">
      <c r="A24024" s="128"/>
      <c r="B24024" s="128"/>
      <c r="D24024" s="128"/>
      <c r="E24024" s="128"/>
      <c r="G24024" s="129"/>
      <c r="H24024" s="129"/>
    </row>
    <row r="24025" spans="1:8" x14ac:dyDescent="0.3">
      <c r="A24025" s="128"/>
      <c r="B24025" s="128"/>
      <c r="D24025" s="128"/>
      <c r="E24025" s="128"/>
      <c r="G24025" s="129"/>
      <c r="H24025" s="129"/>
    </row>
    <row r="24026" spans="1:8" x14ac:dyDescent="0.3">
      <c r="A24026" s="128"/>
      <c r="B24026" s="128"/>
      <c r="D24026" s="128"/>
      <c r="E24026" s="128"/>
      <c r="G24026" s="129"/>
      <c r="H24026" s="129"/>
    </row>
    <row r="24027" spans="1:8" x14ac:dyDescent="0.3">
      <c r="A24027" s="128"/>
      <c r="B24027" s="128"/>
      <c r="D24027" s="128"/>
      <c r="E24027" s="128"/>
      <c r="G24027" s="129"/>
      <c r="H24027" s="129"/>
    </row>
    <row r="24028" spans="1:8" x14ac:dyDescent="0.3">
      <c r="A24028" s="128"/>
      <c r="B24028" s="128"/>
      <c r="D24028" s="128"/>
      <c r="E24028" s="128"/>
      <c r="G24028" s="129"/>
      <c r="H24028" s="129"/>
    </row>
    <row r="24029" spans="1:8" x14ac:dyDescent="0.3">
      <c r="A24029" s="128"/>
      <c r="B24029" s="128"/>
      <c r="D24029" s="128"/>
      <c r="E24029" s="128"/>
      <c r="G24029" s="129"/>
      <c r="H24029" s="129"/>
    </row>
    <row r="24030" spans="1:8" x14ac:dyDescent="0.3">
      <c r="A24030" s="128"/>
      <c r="B24030" s="128"/>
      <c r="D24030" s="128"/>
      <c r="E24030" s="128"/>
      <c r="G24030" s="129"/>
      <c r="H24030" s="129"/>
    </row>
    <row r="24031" spans="1:8" x14ac:dyDescent="0.3">
      <c r="A24031" s="128"/>
      <c r="B24031" s="128"/>
      <c r="D24031" s="128"/>
      <c r="E24031" s="128"/>
      <c r="G24031" s="129"/>
      <c r="H24031" s="129"/>
    </row>
    <row r="24032" spans="1:8" x14ac:dyDescent="0.3">
      <c r="A24032" s="128"/>
      <c r="B24032" s="128"/>
      <c r="D24032" s="128"/>
      <c r="E24032" s="128"/>
      <c r="G24032" s="129"/>
      <c r="H24032" s="129"/>
    </row>
    <row r="24033" spans="1:8" x14ac:dyDescent="0.3">
      <c r="A24033" s="128"/>
      <c r="B24033" s="128"/>
      <c r="D24033" s="128"/>
      <c r="E24033" s="128"/>
      <c r="G24033" s="129"/>
      <c r="H24033" s="129"/>
    </row>
    <row r="24034" spans="1:8" x14ac:dyDescent="0.3">
      <c r="A24034" s="128"/>
      <c r="B24034" s="128"/>
      <c r="D24034" s="128"/>
      <c r="E24034" s="128"/>
      <c r="G24034" s="129"/>
      <c r="H24034" s="129"/>
    </row>
    <row r="24035" spans="1:8" x14ac:dyDescent="0.3">
      <c r="A24035" s="128"/>
      <c r="B24035" s="128"/>
      <c r="D24035" s="128"/>
      <c r="E24035" s="128"/>
      <c r="G24035" s="129"/>
      <c r="H24035" s="129"/>
    </row>
    <row r="24036" spans="1:8" x14ac:dyDescent="0.3">
      <c r="A24036" s="128"/>
      <c r="B24036" s="128"/>
      <c r="D24036" s="128"/>
      <c r="E24036" s="128"/>
      <c r="G24036" s="129"/>
      <c r="H24036" s="129"/>
    </row>
    <row r="24037" spans="1:8" x14ac:dyDescent="0.3">
      <c r="A24037" s="128"/>
      <c r="B24037" s="128"/>
      <c r="D24037" s="128"/>
      <c r="E24037" s="128"/>
      <c r="G24037" s="129"/>
      <c r="H24037" s="129"/>
    </row>
    <row r="24038" spans="1:8" x14ac:dyDescent="0.3">
      <c r="A24038" s="128"/>
      <c r="B24038" s="128"/>
      <c r="D24038" s="128"/>
      <c r="E24038" s="128"/>
      <c r="G24038" s="129"/>
      <c r="H24038" s="129"/>
    </row>
    <row r="24039" spans="1:8" x14ac:dyDescent="0.3">
      <c r="A24039" s="128"/>
      <c r="B24039" s="128"/>
      <c r="D24039" s="128"/>
      <c r="E24039" s="128"/>
      <c r="G24039" s="129"/>
      <c r="H24039" s="129"/>
    </row>
    <row r="24040" spans="1:8" x14ac:dyDescent="0.3">
      <c r="A24040" s="128"/>
      <c r="B24040" s="128"/>
      <c r="D24040" s="128"/>
      <c r="E24040" s="128"/>
      <c r="G24040" s="129"/>
      <c r="H24040" s="129"/>
    </row>
    <row r="24041" spans="1:8" x14ac:dyDescent="0.3">
      <c r="A24041" s="128"/>
      <c r="B24041" s="128"/>
      <c r="D24041" s="128"/>
      <c r="E24041" s="128"/>
      <c r="G24041" s="129"/>
      <c r="H24041" s="129"/>
    </row>
    <row r="24042" spans="1:8" x14ac:dyDescent="0.3">
      <c r="A24042" s="128"/>
      <c r="B24042" s="128"/>
      <c r="D24042" s="128"/>
      <c r="E24042" s="128"/>
      <c r="G24042" s="129"/>
      <c r="H24042" s="129"/>
    </row>
    <row r="24043" spans="1:8" x14ac:dyDescent="0.3">
      <c r="A24043" s="128"/>
      <c r="B24043" s="128"/>
      <c r="D24043" s="128"/>
      <c r="E24043" s="128"/>
      <c r="G24043" s="129"/>
      <c r="H24043" s="129"/>
    </row>
    <row r="24044" spans="1:8" x14ac:dyDescent="0.3">
      <c r="A24044" s="128"/>
      <c r="B24044" s="128"/>
      <c r="D24044" s="128"/>
      <c r="E24044" s="128"/>
      <c r="G24044" s="129"/>
      <c r="H24044" s="129"/>
    </row>
    <row r="24045" spans="1:8" x14ac:dyDescent="0.3">
      <c r="A24045" s="128"/>
      <c r="B24045" s="128"/>
      <c r="D24045" s="128"/>
      <c r="E24045" s="128"/>
      <c r="G24045" s="129"/>
      <c r="H24045" s="129"/>
    </row>
    <row r="24046" spans="1:8" x14ac:dyDescent="0.3">
      <c r="A24046" s="128"/>
      <c r="B24046" s="128"/>
      <c r="D24046" s="128"/>
      <c r="E24046" s="128"/>
      <c r="G24046" s="129"/>
      <c r="H24046" s="129"/>
    </row>
    <row r="24047" spans="1:8" x14ac:dyDescent="0.3">
      <c r="A24047" s="128"/>
      <c r="B24047" s="128"/>
      <c r="D24047" s="128"/>
      <c r="E24047" s="128"/>
      <c r="G24047" s="129"/>
      <c r="H24047" s="129"/>
    </row>
    <row r="24048" spans="1:8" x14ac:dyDescent="0.3">
      <c r="A24048" s="128"/>
      <c r="B24048" s="128"/>
      <c r="D24048" s="128"/>
      <c r="E24048" s="128"/>
      <c r="G24048" s="129"/>
      <c r="H24048" s="129"/>
    </row>
    <row r="24049" spans="1:8" x14ac:dyDescent="0.3">
      <c r="A24049" s="128"/>
      <c r="B24049" s="128"/>
      <c r="D24049" s="128"/>
      <c r="E24049" s="128"/>
      <c r="G24049" s="129"/>
      <c r="H24049" s="129"/>
    </row>
    <row r="24050" spans="1:8" x14ac:dyDescent="0.3">
      <c r="A24050" s="128"/>
      <c r="B24050" s="128"/>
      <c r="D24050" s="128"/>
      <c r="E24050" s="128"/>
      <c r="G24050" s="129"/>
      <c r="H24050" s="129"/>
    </row>
    <row r="24051" spans="1:8" x14ac:dyDescent="0.3">
      <c r="A24051" s="128"/>
      <c r="B24051" s="128"/>
      <c r="D24051" s="128"/>
      <c r="E24051" s="128"/>
      <c r="G24051" s="129"/>
      <c r="H24051" s="129"/>
    </row>
    <row r="24052" spans="1:8" x14ac:dyDescent="0.3">
      <c r="A24052" s="128"/>
      <c r="B24052" s="128"/>
      <c r="D24052" s="128"/>
      <c r="E24052" s="128"/>
      <c r="G24052" s="129"/>
      <c r="H24052" s="129"/>
    </row>
    <row r="24053" spans="1:8" x14ac:dyDescent="0.3">
      <c r="A24053" s="128"/>
      <c r="B24053" s="128"/>
      <c r="D24053" s="128"/>
      <c r="E24053" s="128"/>
      <c r="G24053" s="129"/>
      <c r="H24053" s="129"/>
    </row>
    <row r="24054" spans="1:8" x14ac:dyDescent="0.3">
      <c r="A24054" s="128"/>
      <c r="B24054" s="128"/>
      <c r="D24054" s="128"/>
      <c r="E24054" s="128"/>
      <c r="G24054" s="129"/>
      <c r="H24054" s="129"/>
    </row>
    <row r="24055" spans="1:8" x14ac:dyDescent="0.3">
      <c r="A24055" s="128"/>
      <c r="B24055" s="128"/>
      <c r="D24055" s="128"/>
      <c r="E24055" s="128"/>
      <c r="G24055" s="129"/>
      <c r="H24055" s="129"/>
    </row>
    <row r="24056" spans="1:8" x14ac:dyDescent="0.3">
      <c r="A24056" s="128"/>
      <c r="B24056" s="128"/>
      <c r="D24056" s="128"/>
      <c r="E24056" s="128"/>
      <c r="G24056" s="129"/>
      <c r="H24056" s="129"/>
    </row>
    <row r="24057" spans="1:8" x14ac:dyDescent="0.3">
      <c r="A24057" s="128"/>
      <c r="B24057" s="128"/>
      <c r="D24057" s="128"/>
      <c r="E24057" s="128"/>
      <c r="G24057" s="129"/>
      <c r="H24057" s="129"/>
    </row>
    <row r="24058" spans="1:8" x14ac:dyDescent="0.3">
      <c r="A24058" s="128"/>
      <c r="B24058" s="128"/>
      <c r="D24058" s="128"/>
      <c r="E24058" s="128"/>
      <c r="G24058" s="129"/>
      <c r="H24058" s="129"/>
    </row>
    <row r="24059" spans="1:8" x14ac:dyDescent="0.3">
      <c r="A24059" s="128"/>
      <c r="B24059" s="128"/>
      <c r="D24059" s="128"/>
      <c r="E24059" s="128"/>
      <c r="G24059" s="129"/>
      <c r="H24059" s="129"/>
    </row>
    <row r="24060" spans="1:8" x14ac:dyDescent="0.3">
      <c r="A24060" s="128"/>
      <c r="B24060" s="128"/>
      <c r="D24060" s="128"/>
      <c r="E24060" s="128"/>
      <c r="G24060" s="129"/>
      <c r="H24060" s="129"/>
    </row>
    <row r="24061" spans="1:8" x14ac:dyDescent="0.3">
      <c r="A24061" s="128"/>
      <c r="B24061" s="128"/>
      <c r="D24061" s="128"/>
      <c r="E24061" s="128"/>
      <c r="G24061" s="129"/>
      <c r="H24061" s="129"/>
    </row>
    <row r="24062" spans="1:8" x14ac:dyDescent="0.3">
      <c r="A24062" s="128"/>
      <c r="B24062" s="128"/>
      <c r="D24062" s="128"/>
      <c r="E24062" s="128"/>
      <c r="G24062" s="129"/>
      <c r="H24062" s="129"/>
    </row>
    <row r="24063" spans="1:8" x14ac:dyDescent="0.3">
      <c r="A24063" s="128"/>
      <c r="B24063" s="128"/>
      <c r="D24063" s="128"/>
      <c r="E24063" s="128"/>
      <c r="G24063" s="129"/>
      <c r="H24063" s="129"/>
    </row>
    <row r="24064" spans="1:8" x14ac:dyDescent="0.3">
      <c r="A24064" s="128"/>
      <c r="B24064" s="128"/>
      <c r="D24064" s="128"/>
      <c r="E24064" s="128"/>
      <c r="G24064" s="129"/>
      <c r="H24064" s="129"/>
    </row>
    <row r="24065" spans="1:8" x14ac:dyDescent="0.3">
      <c r="A24065" s="128"/>
      <c r="B24065" s="128"/>
      <c r="D24065" s="128"/>
      <c r="E24065" s="128"/>
      <c r="G24065" s="129"/>
      <c r="H24065" s="129"/>
    </row>
    <row r="24066" spans="1:8" x14ac:dyDescent="0.3">
      <c r="A24066" s="128"/>
      <c r="B24066" s="128"/>
      <c r="D24066" s="128"/>
      <c r="E24066" s="128"/>
      <c r="G24066" s="129"/>
      <c r="H24066" s="129"/>
    </row>
    <row r="24067" spans="1:8" x14ac:dyDescent="0.3">
      <c r="A24067" s="128"/>
      <c r="B24067" s="128"/>
      <c r="D24067" s="128"/>
      <c r="E24067" s="128"/>
      <c r="G24067" s="129"/>
      <c r="H24067" s="129"/>
    </row>
    <row r="24068" spans="1:8" x14ac:dyDescent="0.3">
      <c r="A24068" s="128"/>
      <c r="B24068" s="128"/>
      <c r="D24068" s="128"/>
      <c r="E24068" s="128"/>
      <c r="G24068" s="129"/>
      <c r="H24068" s="129"/>
    </row>
    <row r="24069" spans="1:8" x14ac:dyDescent="0.3">
      <c r="A24069" s="128"/>
      <c r="B24069" s="128"/>
      <c r="D24069" s="128"/>
      <c r="E24069" s="128"/>
      <c r="G24069" s="129"/>
      <c r="H24069" s="129"/>
    </row>
    <row r="24070" spans="1:8" x14ac:dyDescent="0.3">
      <c r="A24070" s="128"/>
      <c r="B24070" s="128"/>
      <c r="D24070" s="128"/>
      <c r="E24070" s="128"/>
      <c r="G24070" s="129"/>
      <c r="H24070" s="129"/>
    </row>
    <row r="24071" spans="1:8" x14ac:dyDescent="0.3">
      <c r="A24071" s="128"/>
      <c r="B24071" s="128"/>
      <c r="D24071" s="128"/>
      <c r="E24071" s="128"/>
      <c r="G24071" s="129"/>
      <c r="H24071" s="129"/>
    </row>
    <row r="24072" spans="1:8" x14ac:dyDescent="0.3">
      <c r="A24072" s="128"/>
      <c r="B24072" s="128"/>
      <c r="D24072" s="128"/>
      <c r="E24072" s="128"/>
      <c r="G24072" s="129"/>
      <c r="H24072" s="129"/>
    </row>
    <row r="24073" spans="1:8" x14ac:dyDescent="0.3">
      <c r="A24073" s="128"/>
      <c r="B24073" s="128"/>
      <c r="D24073" s="128"/>
      <c r="E24073" s="128"/>
      <c r="G24073" s="129"/>
      <c r="H24073" s="129"/>
    </row>
    <row r="24074" spans="1:8" x14ac:dyDescent="0.3">
      <c r="A24074" s="128"/>
      <c r="B24074" s="128"/>
      <c r="D24074" s="128"/>
      <c r="E24074" s="128"/>
      <c r="G24074" s="129"/>
      <c r="H24074" s="129"/>
    </row>
    <row r="24075" spans="1:8" x14ac:dyDescent="0.3">
      <c r="A24075" s="128"/>
      <c r="B24075" s="128"/>
      <c r="D24075" s="128"/>
      <c r="E24075" s="128"/>
      <c r="G24075" s="129"/>
      <c r="H24075" s="129"/>
    </row>
    <row r="24076" spans="1:8" x14ac:dyDescent="0.3">
      <c r="A24076" s="128"/>
      <c r="B24076" s="128"/>
      <c r="D24076" s="128"/>
      <c r="E24076" s="128"/>
      <c r="G24076" s="129"/>
      <c r="H24076" s="129"/>
    </row>
    <row r="24077" spans="1:8" x14ac:dyDescent="0.3">
      <c r="A24077" s="128"/>
      <c r="B24077" s="128"/>
      <c r="D24077" s="128"/>
      <c r="E24077" s="128"/>
      <c r="G24077" s="129"/>
      <c r="H24077" s="129"/>
    </row>
    <row r="24078" spans="1:8" x14ac:dyDescent="0.3">
      <c r="A24078" s="128"/>
      <c r="B24078" s="128"/>
      <c r="D24078" s="128"/>
      <c r="E24078" s="128"/>
      <c r="G24078" s="129"/>
      <c r="H24078" s="129"/>
    </row>
    <row r="24079" spans="1:8" x14ac:dyDescent="0.3">
      <c r="A24079" s="128"/>
      <c r="B24079" s="128"/>
      <c r="D24079" s="128"/>
      <c r="E24079" s="128"/>
      <c r="G24079" s="129"/>
      <c r="H24079" s="129"/>
    </row>
    <row r="24080" spans="1:8" x14ac:dyDescent="0.3">
      <c r="A24080" s="128"/>
      <c r="B24080" s="128"/>
      <c r="D24080" s="128"/>
      <c r="E24080" s="128"/>
      <c r="G24080" s="129"/>
      <c r="H24080" s="129"/>
    </row>
    <row r="24081" spans="1:8" x14ac:dyDescent="0.3">
      <c r="A24081" s="128"/>
      <c r="B24081" s="128"/>
      <c r="D24081" s="128"/>
      <c r="E24081" s="128"/>
      <c r="G24081" s="129"/>
      <c r="H24081" s="129"/>
    </row>
    <row r="24082" spans="1:8" x14ac:dyDescent="0.3">
      <c r="A24082" s="128"/>
      <c r="B24082" s="128"/>
      <c r="D24082" s="128"/>
      <c r="E24082" s="128"/>
      <c r="G24082" s="129"/>
      <c r="H24082" s="129"/>
    </row>
    <row r="24083" spans="1:8" x14ac:dyDescent="0.3">
      <c r="A24083" s="128"/>
      <c r="B24083" s="128"/>
      <c r="D24083" s="128"/>
      <c r="E24083" s="128"/>
      <c r="G24083" s="129"/>
      <c r="H24083" s="129"/>
    </row>
    <row r="24084" spans="1:8" x14ac:dyDescent="0.3">
      <c r="A24084" s="128"/>
      <c r="B24084" s="128"/>
      <c r="D24084" s="128"/>
      <c r="E24084" s="128"/>
      <c r="G24084" s="129"/>
      <c r="H24084" s="129"/>
    </row>
    <row r="24085" spans="1:8" x14ac:dyDescent="0.3">
      <c r="A24085" s="128"/>
      <c r="B24085" s="128"/>
      <c r="D24085" s="128"/>
      <c r="E24085" s="128"/>
      <c r="G24085" s="129"/>
      <c r="H24085" s="129"/>
    </row>
    <row r="24086" spans="1:8" x14ac:dyDescent="0.3">
      <c r="A24086" s="128"/>
      <c r="B24086" s="128"/>
      <c r="D24086" s="128"/>
      <c r="E24086" s="128"/>
      <c r="G24086" s="129"/>
      <c r="H24086" s="129"/>
    </row>
    <row r="24087" spans="1:8" x14ac:dyDescent="0.3">
      <c r="A24087" s="128"/>
      <c r="B24087" s="128"/>
      <c r="D24087" s="128"/>
      <c r="E24087" s="128"/>
      <c r="G24087" s="129"/>
      <c r="H24087" s="129"/>
    </row>
    <row r="24088" spans="1:8" x14ac:dyDescent="0.3">
      <c r="A24088" s="128"/>
      <c r="B24088" s="128"/>
      <c r="D24088" s="128"/>
      <c r="E24088" s="128"/>
      <c r="G24088" s="129"/>
      <c r="H24088" s="129"/>
    </row>
    <row r="24089" spans="1:8" x14ac:dyDescent="0.3">
      <c r="A24089" s="128"/>
      <c r="B24089" s="128"/>
      <c r="D24089" s="128"/>
      <c r="E24089" s="128"/>
      <c r="G24089" s="129"/>
      <c r="H24089" s="129"/>
    </row>
    <row r="24090" spans="1:8" x14ac:dyDescent="0.3">
      <c r="A24090" s="128"/>
      <c r="B24090" s="128"/>
      <c r="D24090" s="128"/>
      <c r="E24090" s="128"/>
      <c r="G24090" s="129"/>
      <c r="H24090" s="129"/>
    </row>
    <row r="24091" spans="1:8" x14ac:dyDescent="0.3">
      <c r="A24091" s="128"/>
      <c r="B24091" s="128"/>
      <c r="D24091" s="128"/>
      <c r="E24091" s="128"/>
      <c r="G24091" s="129"/>
      <c r="H24091" s="129"/>
    </row>
    <row r="24092" spans="1:8" x14ac:dyDescent="0.3">
      <c r="A24092" s="128"/>
      <c r="B24092" s="128"/>
      <c r="D24092" s="128"/>
      <c r="E24092" s="128"/>
      <c r="G24092" s="129"/>
      <c r="H24092" s="129"/>
    </row>
    <row r="24093" spans="1:8" x14ac:dyDescent="0.3">
      <c r="A24093" s="128"/>
      <c r="B24093" s="128"/>
      <c r="D24093" s="128"/>
      <c r="E24093" s="128"/>
      <c r="G24093" s="129"/>
      <c r="H24093" s="129"/>
    </row>
    <row r="24094" spans="1:8" x14ac:dyDescent="0.3">
      <c r="A24094" s="128"/>
      <c r="B24094" s="128"/>
      <c r="D24094" s="128"/>
      <c r="E24094" s="128"/>
      <c r="G24094" s="129"/>
      <c r="H24094" s="129"/>
    </row>
    <row r="24095" spans="1:8" x14ac:dyDescent="0.3">
      <c r="A24095" s="128"/>
      <c r="B24095" s="128"/>
      <c r="D24095" s="128"/>
      <c r="E24095" s="128"/>
      <c r="G24095" s="129"/>
      <c r="H24095" s="129"/>
    </row>
    <row r="24096" spans="1:8" x14ac:dyDescent="0.3">
      <c r="A24096" s="128"/>
      <c r="B24096" s="128"/>
      <c r="D24096" s="128"/>
      <c r="E24096" s="128"/>
      <c r="G24096" s="129"/>
      <c r="H24096" s="129"/>
    </row>
    <row r="24097" spans="1:8" x14ac:dyDescent="0.3">
      <c r="A24097" s="128"/>
      <c r="B24097" s="128"/>
      <c r="D24097" s="128"/>
      <c r="E24097" s="128"/>
      <c r="G24097" s="129"/>
      <c r="H24097" s="129"/>
    </row>
    <row r="24098" spans="1:8" x14ac:dyDescent="0.3">
      <c r="A24098" s="128"/>
      <c r="B24098" s="128"/>
      <c r="D24098" s="128"/>
      <c r="E24098" s="128"/>
      <c r="G24098" s="129"/>
      <c r="H24098" s="129"/>
    </row>
    <row r="24099" spans="1:8" x14ac:dyDescent="0.3">
      <c r="A24099" s="128"/>
      <c r="B24099" s="128"/>
      <c r="D24099" s="128"/>
      <c r="E24099" s="128"/>
      <c r="G24099" s="129"/>
      <c r="H24099" s="129"/>
    </row>
    <row r="24100" spans="1:8" x14ac:dyDescent="0.3">
      <c r="A24100" s="128"/>
      <c r="B24100" s="128"/>
      <c r="D24100" s="128"/>
      <c r="E24100" s="128"/>
      <c r="G24100" s="129"/>
      <c r="H24100" s="129"/>
    </row>
    <row r="24101" spans="1:8" x14ac:dyDescent="0.3">
      <c r="A24101" s="128"/>
      <c r="B24101" s="128"/>
      <c r="D24101" s="128"/>
      <c r="E24101" s="128"/>
      <c r="G24101" s="129"/>
      <c r="H24101" s="129"/>
    </row>
    <row r="24102" spans="1:8" x14ac:dyDescent="0.3">
      <c r="A24102" s="128"/>
      <c r="B24102" s="128"/>
      <c r="D24102" s="128"/>
      <c r="E24102" s="128"/>
      <c r="G24102" s="129"/>
      <c r="H24102" s="129"/>
    </row>
    <row r="24103" spans="1:8" x14ac:dyDescent="0.3">
      <c r="A24103" s="128"/>
      <c r="B24103" s="128"/>
      <c r="D24103" s="128"/>
      <c r="E24103" s="128"/>
      <c r="G24103" s="129"/>
      <c r="H24103" s="129"/>
    </row>
    <row r="24104" spans="1:8" x14ac:dyDescent="0.3">
      <c r="A24104" s="128"/>
      <c r="B24104" s="128"/>
      <c r="D24104" s="128"/>
      <c r="E24104" s="128"/>
      <c r="G24104" s="129"/>
      <c r="H24104" s="129"/>
    </row>
    <row r="24105" spans="1:8" x14ac:dyDescent="0.3">
      <c r="A24105" s="128"/>
      <c r="B24105" s="128"/>
      <c r="D24105" s="128"/>
      <c r="E24105" s="128"/>
      <c r="G24105" s="129"/>
      <c r="H24105" s="129"/>
    </row>
    <row r="24106" spans="1:8" x14ac:dyDescent="0.3">
      <c r="A24106" s="128"/>
      <c r="B24106" s="128"/>
      <c r="D24106" s="128"/>
      <c r="E24106" s="128"/>
      <c r="G24106" s="129"/>
      <c r="H24106" s="129"/>
    </row>
    <row r="24107" spans="1:8" x14ac:dyDescent="0.3">
      <c r="A24107" s="128"/>
      <c r="B24107" s="128"/>
      <c r="D24107" s="128"/>
      <c r="E24107" s="128"/>
      <c r="G24107" s="129"/>
      <c r="H24107" s="129"/>
    </row>
    <row r="24108" spans="1:8" x14ac:dyDescent="0.3">
      <c r="A24108" s="128"/>
      <c r="B24108" s="128"/>
      <c r="D24108" s="128"/>
      <c r="E24108" s="128"/>
      <c r="G24108" s="129"/>
      <c r="H24108" s="129"/>
    </row>
    <row r="24109" spans="1:8" x14ac:dyDescent="0.3">
      <c r="A24109" s="128"/>
      <c r="B24109" s="128"/>
      <c r="D24109" s="128"/>
      <c r="E24109" s="128"/>
      <c r="G24109" s="129"/>
      <c r="H24109" s="129"/>
    </row>
    <row r="24110" spans="1:8" x14ac:dyDescent="0.3">
      <c r="A24110" s="128"/>
      <c r="B24110" s="128"/>
      <c r="D24110" s="128"/>
      <c r="E24110" s="128"/>
      <c r="G24110" s="129"/>
      <c r="H24110" s="129"/>
    </row>
    <row r="24111" spans="1:8" x14ac:dyDescent="0.3">
      <c r="A24111" s="128"/>
      <c r="B24111" s="128"/>
      <c r="D24111" s="128"/>
      <c r="E24111" s="128"/>
      <c r="G24111" s="129"/>
      <c r="H24111" s="129"/>
    </row>
    <row r="24112" spans="1:8" x14ac:dyDescent="0.3">
      <c r="A24112" s="128"/>
      <c r="B24112" s="128"/>
      <c r="D24112" s="128"/>
      <c r="E24112" s="128"/>
      <c r="G24112" s="129"/>
      <c r="H24112" s="129"/>
    </row>
    <row r="24113" spans="1:8" x14ac:dyDescent="0.3">
      <c r="A24113" s="128"/>
      <c r="B24113" s="128"/>
      <c r="D24113" s="128"/>
      <c r="E24113" s="128"/>
      <c r="G24113" s="129"/>
      <c r="H24113" s="129"/>
    </row>
    <row r="24114" spans="1:8" x14ac:dyDescent="0.3">
      <c r="A24114" s="128"/>
      <c r="B24114" s="128"/>
      <c r="D24114" s="128"/>
      <c r="E24114" s="128"/>
      <c r="G24114" s="129"/>
      <c r="H24114" s="129"/>
    </row>
    <row r="24115" spans="1:8" x14ac:dyDescent="0.3">
      <c r="A24115" s="128"/>
      <c r="B24115" s="128"/>
      <c r="D24115" s="128"/>
      <c r="E24115" s="128"/>
      <c r="G24115" s="129"/>
      <c r="H24115" s="129"/>
    </row>
    <row r="24116" spans="1:8" x14ac:dyDescent="0.3">
      <c r="A24116" s="128"/>
      <c r="B24116" s="128"/>
      <c r="D24116" s="128"/>
      <c r="E24116" s="128"/>
      <c r="G24116" s="129"/>
      <c r="H24116" s="129"/>
    </row>
    <row r="24117" spans="1:8" x14ac:dyDescent="0.3">
      <c r="A24117" s="128"/>
      <c r="B24117" s="128"/>
      <c r="D24117" s="128"/>
      <c r="E24117" s="128"/>
      <c r="G24117" s="129"/>
      <c r="H24117" s="129"/>
    </row>
    <row r="24118" spans="1:8" x14ac:dyDescent="0.3">
      <c r="A24118" s="128"/>
      <c r="B24118" s="128"/>
      <c r="D24118" s="128"/>
      <c r="E24118" s="128"/>
      <c r="G24118" s="129"/>
      <c r="H24118" s="129"/>
    </row>
    <row r="24119" spans="1:8" x14ac:dyDescent="0.3">
      <c r="A24119" s="128"/>
      <c r="B24119" s="128"/>
      <c r="D24119" s="128"/>
      <c r="E24119" s="128"/>
      <c r="G24119" s="129"/>
      <c r="H24119" s="129"/>
    </row>
    <row r="24120" spans="1:8" x14ac:dyDescent="0.3">
      <c r="A24120" s="128"/>
      <c r="B24120" s="128"/>
      <c r="D24120" s="128"/>
      <c r="E24120" s="128"/>
      <c r="G24120" s="129"/>
      <c r="H24120" s="129"/>
    </row>
    <row r="24121" spans="1:8" x14ac:dyDescent="0.3">
      <c r="A24121" s="128"/>
      <c r="B24121" s="128"/>
      <c r="D24121" s="128"/>
      <c r="E24121" s="128"/>
      <c r="G24121" s="129"/>
      <c r="H24121" s="129"/>
    </row>
    <row r="24122" spans="1:8" x14ac:dyDescent="0.3">
      <c r="A24122" s="128"/>
      <c r="B24122" s="128"/>
      <c r="D24122" s="128"/>
      <c r="E24122" s="128"/>
      <c r="G24122" s="129"/>
      <c r="H24122" s="129"/>
    </row>
    <row r="24123" spans="1:8" x14ac:dyDescent="0.3">
      <c r="A24123" s="128"/>
      <c r="B24123" s="128"/>
      <c r="D24123" s="128"/>
      <c r="E24123" s="128"/>
      <c r="G24123" s="129"/>
      <c r="H24123" s="129"/>
    </row>
    <row r="24124" spans="1:8" x14ac:dyDescent="0.3">
      <c r="A24124" s="128"/>
      <c r="B24124" s="128"/>
      <c r="D24124" s="128"/>
      <c r="E24124" s="128"/>
      <c r="G24124" s="129"/>
      <c r="H24124" s="129"/>
    </row>
    <row r="24125" spans="1:8" x14ac:dyDescent="0.3">
      <c r="A24125" s="128"/>
      <c r="B24125" s="128"/>
      <c r="D24125" s="128"/>
      <c r="E24125" s="128"/>
      <c r="G24125" s="129"/>
      <c r="H24125" s="129"/>
    </row>
    <row r="24126" spans="1:8" x14ac:dyDescent="0.3">
      <c r="A24126" s="128"/>
      <c r="B24126" s="128"/>
      <c r="D24126" s="128"/>
      <c r="E24126" s="128"/>
      <c r="G24126" s="129"/>
      <c r="H24126" s="129"/>
    </row>
    <row r="24127" spans="1:8" x14ac:dyDescent="0.3">
      <c r="A24127" s="128"/>
      <c r="B24127" s="128"/>
      <c r="D24127" s="128"/>
      <c r="E24127" s="128"/>
      <c r="G24127" s="129"/>
      <c r="H24127" s="129"/>
    </row>
    <row r="24128" spans="1:8" x14ac:dyDescent="0.3">
      <c r="A24128" s="128"/>
      <c r="B24128" s="128"/>
      <c r="D24128" s="128"/>
      <c r="E24128" s="128"/>
      <c r="G24128" s="129"/>
      <c r="H24128" s="129"/>
    </row>
    <row r="24129" spans="1:8" x14ac:dyDescent="0.3">
      <c r="A24129" s="128"/>
      <c r="B24129" s="128"/>
      <c r="D24129" s="128"/>
      <c r="E24129" s="128"/>
      <c r="G24129" s="129"/>
      <c r="H24129" s="129"/>
    </row>
    <row r="24130" spans="1:8" x14ac:dyDescent="0.3">
      <c r="A24130" s="128"/>
      <c r="B24130" s="128"/>
      <c r="D24130" s="128"/>
      <c r="E24130" s="128"/>
      <c r="G24130" s="129"/>
      <c r="H24130" s="129"/>
    </row>
    <row r="24131" spans="1:8" x14ac:dyDescent="0.3">
      <c r="A24131" s="128"/>
      <c r="B24131" s="128"/>
      <c r="D24131" s="128"/>
      <c r="E24131" s="128"/>
      <c r="G24131" s="129"/>
      <c r="H24131" s="129"/>
    </row>
    <row r="24132" spans="1:8" x14ac:dyDescent="0.3">
      <c r="A24132" s="128"/>
      <c r="B24132" s="128"/>
      <c r="D24132" s="128"/>
      <c r="E24132" s="128"/>
      <c r="G24132" s="129"/>
      <c r="H24132" s="129"/>
    </row>
    <row r="24133" spans="1:8" x14ac:dyDescent="0.3">
      <c r="A24133" s="128"/>
      <c r="B24133" s="128"/>
      <c r="D24133" s="128"/>
      <c r="E24133" s="128"/>
      <c r="G24133" s="129"/>
      <c r="H24133" s="129"/>
    </row>
    <row r="24134" spans="1:8" x14ac:dyDescent="0.3">
      <c r="A24134" s="128"/>
      <c r="B24134" s="128"/>
      <c r="D24134" s="128"/>
      <c r="E24134" s="128"/>
      <c r="G24134" s="129"/>
      <c r="H24134" s="129"/>
    </row>
    <row r="24135" spans="1:8" x14ac:dyDescent="0.3">
      <c r="A24135" s="128"/>
      <c r="B24135" s="128"/>
      <c r="D24135" s="128"/>
      <c r="E24135" s="128"/>
      <c r="G24135" s="129"/>
      <c r="H24135" s="129"/>
    </row>
    <row r="24136" spans="1:8" x14ac:dyDescent="0.3">
      <c r="A24136" s="128"/>
      <c r="B24136" s="128"/>
      <c r="D24136" s="128"/>
      <c r="E24136" s="128"/>
      <c r="G24136" s="129"/>
      <c r="H24136" s="129"/>
    </row>
    <row r="24137" spans="1:8" x14ac:dyDescent="0.3">
      <c r="A24137" s="128"/>
      <c r="B24137" s="128"/>
      <c r="D24137" s="128"/>
      <c r="E24137" s="128"/>
      <c r="G24137" s="129"/>
      <c r="H24137" s="129"/>
    </row>
    <row r="24138" spans="1:8" x14ac:dyDescent="0.3">
      <c r="A24138" s="128"/>
      <c r="B24138" s="128"/>
      <c r="D24138" s="128"/>
      <c r="E24138" s="128"/>
      <c r="G24138" s="129"/>
      <c r="H24138" s="129"/>
    </row>
    <row r="24139" spans="1:8" x14ac:dyDescent="0.3">
      <c r="A24139" s="128"/>
      <c r="B24139" s="128"/>
      <c r="D24139" s="128"/>
      <c r="E24139" s="128"/>
      <c r="G24139" s="129"/>
      <c r="H24139" s="129"/>
    </row>
    <row r="24140" spans="1:8" x14ac:dyDescent="0.3">
      <c r="A24140" s="128"/>
      <c r="B24140" s="128"/>
      <c r="D24140" s="128"/>
      <c r="E24140" s="128"/>
      <c r="G24140" s="129"/>
      <c r="H24140" s="129"/>
    </row>
    <row r="24141" spans="1:8" x14ac:dyDescent="0.3">
      <c r="A24141" s="128"/>
      <c r="B24141" s="128"/>
      <c r="D24141" s="128"/>
      <c r="E24141" s="128"/>
      <c r="G24141" s="129"/>
      <c r="H24141" s="129"/>
    </row>
    <row r="24142" spans="1:8" x14ac:dyDescent="0.3">
      <c r="A24142" s="128"/>
      <c r="B24142" s="128"/>
      <c r="D24142" s="128"/>
      <c r="E24142" s="128"/>
      <c r="G24142" s="129"/>
      <c r="H24142" s="129"/>
    </row>
    <row r="24143" spans="1:8" x14ac:dyDescent="0.3">
      <c r="A24143" s="128"/>
      <c r="B24143" s="128"/>
      <c r="D24143" s="128"/>
      <c r="E24143" s="128"/>
      <c r="G24143" s="129"/>
      <c r="H24143" s="129"/>
    </row>
    <row r="24144" spans="1:8" x14ac:dyDescent="0.3">
      <c r="A24144" s="128"/>
      <c r="B24144" s="128"/>
      <c r="D24144" s="128"/>
      <c r="E24144" s="128"/>
      <c r="G24144" s="129"/>
      <c r="H24144" s="129"/>
    </row>
    <row r="24145" spans="1:8" x14ac:dyDescent="0.3">
      <c r="A24145" s="128"/>
      <c r="B24145" s="128"/>
      <c r="D24145" s="128"/>
      <c r="E24145" s="128"/>
      <c r="G24145" s="129"/>
      <c r="H24145" s="129"/>
    </row>
    <row r="24146" spans="1:8" x14ac:dyDescent="0.3">
      <c r="A24146" s="128"/>
      <c r="B24146" s="128"/>
      <c r="D24146" s="128"/>
      <c r="E24146" s="128"/>
      <c r="G24146" s="129"/>
      <c r="H24146" s="129"/>
    </row>
    <row r="24147" spans="1:8" x14ac:dyDescent="0.3">
      <c r="A24147" s="128"/>
      <c r="B24147" s="128"/>
      <c r="D24147" s="128"/>
      <c r="E24147" s="128"/>
      <c r="G24147" s="129"/>
      <c r="H24147" s="129"/>
    </row>
    <row r="24148" spans="1:8" x14ac:dyDescent="0.3">
      <c r="A24148" s="128"/>
      <c r="B24148" s="128"/>
      <c r="D24148" s="128"/>
      <c r="E24148" s="128"/>
      <c r="G24148" s="129"/>
      <c r="H24148" s="129"/>
    </row>
    <row r="24149" spans="1:8" x14ac:dyDescent="0.3">
      <c r="A24149" s="128"/>
      <c r="B24149" s="128"/>
      <c r="D24149" s="128"/>
      <c r="E24149" s="128"/>
      <c r="G24149" s="129"/>
      <c r="H24149" s="129"/>
    </row>
    <row r="24150" spans="1:8" x14ac:dyDescent="0.3">
      <c r="A24150" s="128"/>
      <c r="B24150" s="128"/>
      <c r="D24150" s="128"/>
      <c r="E24150" s="128"/>
      <c r="G24150" s="129"/>
      <c r="H24150" s="129"/>
    </row>
    <row r="24151" spans="1:8" x14ac:dyDescent="0.3">
      <c r="A24151" s="128"/>
      <c r="B24151" s="128"/>
      <c r="D24151" s="128"/>
      <c r="E24151" s="128"/>
      <c r="G24151" s="129"/>
      <c r="H24151" s="129"/>
    </row>
    <row r="24152" spans="1:8" x14ac:dyDescent="0.3">
      <c r="A24152" s="128"/>
      <c r="B24152" s="128"/>
      <c r="D24152" s="128"/>
      <c r="E24152" s="128"/>
      <c r="G24152" s="129"/>
      <c r="H24152" s="129"/>
    </row>
    <row r="24153" spans="1:8" x14ac:dyDescent="0.3">
      <c r="A24153" s="128"/>
      <c r="B24153" s="128"/>
      <c r="D24153" s="128"/>
      <c r="E24153" s="128"/>
      <c r="G24153" s="129"/>
      <c r="H24153" s="129"/>
    </row>
    <row r="24154" spans="1:8" x14ac:dyDescent="0.3">
      <c r="A24154" s="128"/>
      <c r="B24154" s="128"/>
      <c r="D24154" s="128"/>
      <c r="E24154" s="128"/>
      <c r="G24154" s="129"/>
      <c r="H24154" s="129"/>
    </row>
    <row r="24155" spans="1:8" x14ac:dyDescent="0.3">
      <c r="A24155" s="128"/>
      <c r="B24155" s="128"/>
      <c r="D24155" s="128"/>
      <c r="E24155" s="128"/>
      <c r="G24155" s="129"/>
      <c r="H24155" s="129"/>
    </row>
    <row r="24156" spans="1:8" x14ac:dyDescent="0.3">
      <c r="A24156" s="128"/>
      <c r="B24156" s="128"/>
      <c r="D24156" s="128"/>
      <c r="E24156" s="128"/>
      <c r="G24156" s="129"/>
      <c r="H24156" s="129"/>
    </row>
    <row r="24157" spans="1:8" x14ac:dyDescent="0.3">
      <c r="A24157" s="128"/>
      <c r="B24157" s="128"/>
      <c r="D24157" s="128"/>
      <c r="E24157" s="128"/>
      <c r="G24157" s="129"/>
      <c r="H24157" s="129"/>
    </row>
    <row r="24158" spans="1:8" x14ac:dyDescent="0.3">
      <c r="A24158" s="128"/>
      <c r="B24158" s="128"/>
      <c r="D24158" s="128"/>
      <c r="E24158" s="128"/>
      <c r="G24158" s="129"/>
      <c r="H24158" s="129"/>
    </row>
    <row r="24159" spans="1:8" x14ac:dyDescent="0.3">
      <c r="A24159" s="128"/>
      <c r="B24159" s="128"/>
      <c r="D24159" s="128"/>
      <c r="E24159" s="128"/>
      <c r="G24159" s="129"/>
      <c r="H24159" s="129"/>
    </row>
    <row r="24160" spans="1:8" x14ac:dyDescent="0.3">
      <c r="A24160" s="128"/>
      <c r="B24160" s="128"/>
      <c r="D24160" s="128"/>
      <c r="E24160" s="128"/>
      <c r="G24160" s="129"/>
      <c r="H24160" s="129"/>
    </row>
    <row r="24161" spans="1:8" x14ac:dyDescent="0.3">
      <c r="A24161" s="128"/>
      <c r="B24161" s="128"/>
      <c r="D24161" s="128"/>
      <c r="E24161" s="128"/>
      <c r="G24161" s="129"/>
      <c r="H24161" s="129"/>
    </row>
    <row r="24162" spans="1:8" x14ac:dyDescent="0.3">
      <c r="A24162" s="128"/>
      <c r="B24162" s="128"/>
      <c r="D24162" s="128"/>
      <c r="E24162" s="128"/>
      <c r="G24162" s="129"/>
      <c r="H24162" s="129"/>
    </row>
    <row r="24163" spans="1:8" x14ac:dyDescent="0.3">
      <c r="A24163" s="128"/>
      <c r="B24163" s="128"/>
      <c r="D24163" s="128"/>
      <c r="E24163" s="128"/>
      <c r="G24163" s="129"/>
      <c r="H24163" s="129"/>
    </row>
    <row r="24164" spans="1:8" x14ac:dyDescent="0.3">
      <c r="A24164" s="128"/>
      <c r="B24164" s="128"/>
      <c r="D24164" s="128"/>
      <c r="E24164" s="128"/>
      <c r="G24164" s="129"/>
      <c r="H24164" s="129"/>
    </row>
    <row r="24165" spans="1:8" x14ac:dyDescent="0.3">
      <c r="A24165" s="128"/>
      <c r="B24165" s="128"/>
      <c r="D24165" s="128"/>
      <c r="E24165" s="128"/>
      <c r="G24165" s="129"/>
      <c r="H24165" s="129"/>
    </row>
    <row r="24166" spans="1:8" x14ac:dyDescent="0.3">
      <c r="A24166" s="128"/>
      <c r="B24166" s="128"/>
      <c r="D24166" s="128"/>
      <c r="E24166" s="128"/>
      <c r="G24166" s="129"/>
      <c r="H24166" s="129"/>
    </row>
    <row r="24167" spans="1:8" x14ac:dyDescent="0.3">
      <c r="A24167" s="128"/>
      <c r="B24167" s="128"/>
      <c r="D24167" s="128"/>
      <c r="E24167" s="128"/>
      <c r="G24167" s="129"/>
      <c r="H24167" s="129"/>
    </row>
    <row r="24168" spans="1:8" x14ac:dyDescent="0.3">
      <c r="A24168" s="128"/>
      <c r="B24168" s="128"/>
      <c r="D24168" s="128"/>
      <c r="E24168" s="128"/>
      <c r="G24168" s="129"/>
      <c r="H24168" s="129"/>
    </row>
    <row r="24169" spans="1:8" x14ac:dyDescent="0.3">
      <c r="A24169" s="128"/>
      <c r="B24169" s="128"/>
      <c r="D24169" s="128"/>
      <c r="E24169" s="128"/>
      <c r="G24169" s="129"/>
      <c r="H24169" s="129"/>
    </row>
    <row r="24170" spans="1:8" x14ac:dyDescent="0.3">
      <c r="A24170" s="128"/>
      <c r="B24170" s="128"/>
      <c r="D24170" s="128"/>
      <c r="E24170" s="128"/>
      <c r="G24170" s="129"/>
      <c r="H24170" s="129"/>
    </row>
    <row r="24171" spans="1:8" x14ac:dyDescent="0.3">
      <c r="A24171" s="128"/>
      <c r="B24171" s="128"/>
      <c r="D24171" s="128"/>
      <c r="E24171" s="128"/>
      <c r="G24171" s="129"/>
      <c r="H24171" s="129"/>
    </row>
    <row r="24172" spans="1:8" x14ac:dyDescent="0.3">
      <c r="A24172" s="128"/>
      <c r="B24172" s="128"/>
      <c r="D24172" s="128"/>
      <c r="E24172" s="128"/>
      <c r="G24172" s="129"/>
      <c r="H24172" s="129"/>
    </row>
    <row r="24173" spans="1:8" x14ac:dyDescent="0.3">
      <c r="A24173" s="128"/>
      <c r="B24173" s="128"/>
      <c r="D24173" s="128"/>
      <c r="E24173" s="128"/>
      <c r="G24173" s="129"/>
      <c r="H24173" s="129"/>
    </row>
    <row r="24174" spans="1:8" x14ac:dyDescent="0.3">
      <c r="A24174" s="128"/>
      <c r="B24174" s="128"/>
      <c r="D24174" s="128"/>
      <c r="E24174" s="128"/>
      <c r="G24174" s="129"/>
      <c r="H24174" s="129"/>
    </row>
    <row r="24175" spans="1:8" x14ac:dyDescent="0.3">
      <c r="A24175" s="128"/>
      <c r="B24175" s="128"/>
      <c r="D24175" s="128"/>
      <c r="E24175" s="128"/>
      <c r="G24175" s="129"/>
      <c r="H24175" s="129"/>
    </row>
    <row r="24176" spans="1:8" x14ac:dyDescent="0.3">
      <c r="A24176" s="128"/>
      <c r="B24176" s="128"/>
      <c r="D24176" s="128"/>
      <c r="E24176" s="128"/>
      <c r="G24176" s="129"/>
      <c r="H24176" s="129"/>
    </row>
    <row r="24177" spans="1:8" x14ac:dyDescent="0.3">
      <c r="A24177" s="128"/>
      <c r="B24177" s="128"/>
      <c r="D24177" s="128"/>
      <c r="E24177" s="128"/>
      <c r="G24177" s="129"/>
      <c r="H24177" s="129"/>
    </row>
    <row r="24178" spans="1:8" x14ac:dyDescent="0.3">
      <c r="A24178" s="128"/>
      <c r="B24178" s="128"/>
      <c r="D24178" s="128"/>
      <c r="E24178" s="128"/>
      <c r="G24178" s="129"/>
      <c r="H24178" s="129"/>
    </row>
    <row r="24179" spans="1:8" x14ac:dyDescent="0.3">
      <c r="A24179" s="128"/>
      <c r="B24179" s="128"/>
      <c r="D24179" s="128"/>
      <c r="E24179" s="128"/>
      <c r="G24179" s="129"/>
      <c r="H24179" s="129"/>
    </row>
    <row r="24180" spans="1:8" x14ac:dyDescent="0.3">
      <c r="A24180" s="128"/>
      <c r="B24180" s="128"/>
      <c r="D24180" s="128"/>
      <c r="E24180" s="128"/>
      <c r="G24180" s="129"/>
      <c r="H24180" s="129"/>
    </row>
    <row r="24181" spans="1:8" x14ac:dyDescent="0.3">
      <c r="A24181" s="128"/>
      <c r="B24181" s="128"/>
      <c r="D24181" s="128"/>
      <c r="E24181" s="128"/>
      <c r="G24181" s="129"/>
      <c r="H24181" s="129"/>
    </row>
    <row r="24182" spans="1:8" x14ac:dyDescent="0.3">
      <c r="A24182" s="128"/>
      <c r="B24182" s="128"/>
      <c r="D24182" s="128"/>
      <c r="E24182" s="128"/>
      <c r="G24182" s="129"/>
      <c r="H24182" s="129"/>
    </row>
    <row r="24183" spans="1:8" x14ac:dyDescent="0.3">
      <c r="A24183" s="128"/>
      <c r="B24183" s="128"/>
      <c r="D24183" s="128"/>
      <c r="E24183" s="128"/>
      <c r="G24183" s="129"/>
      <c r="H24183" s="129"/>
    </row>
    <row r="24184" spans="1:8" x14ac:dyDescent="0.3">
      <c r="A24184" s="128"/>
      <c r="B24184" s="128"/>
      <c r="D24184" s="128"/>
      <c r="E24184" s="128"/>
      <c r="G24184" s="129"/>
      <c r="H24184" s="129"/>
    </row>
    <row r="24185" spans="1:8" x14ac:dyDescent="0.3">
      <c r="A24185" s="128"/>
      <c r="B24185" s="128"/>
      <c r="D24185" s="128"/>
      <c r="E24185" s="128"/>
      <c r="G24185" s="129"/>
      <c r="H24185" s="129"/>
    </row>
    <row r="24186" spans="1:8" x14ac:dyDescent="0.3">
      <c r="A24186" s="128"/>
      <c r="B24186" s="128"/>
      <c r="D24186" s="128"/>
      <c r="E24186" s="128"/>
      <c r="G24186" s="129"/>
      <c r="H24186" s="129"/>
    </row>
    <row r="24187" spans="1:8" x14ac:dyDescent="0.3">
      <c r="A24187" s="128"/>
      <c r="B24187" s="128"/>
      <c r="D24187" s="128"/>
      <c r="E24187" s="128"/>
      <c r="G24187" s="129"/>
      <c r="H24187" s="129"/>
    </row>
    <row r="24188" spans="1:8" x14ac:dyDescent="0.3">
      <c r="A24188" s="128"/>
      <c r="B24188" s="128"/>
      <c r="D24188" s="128"/>
      <c r="E24188" s="128"/>
      <c r="G24188" s="129"/>
      <c r="H24188" s="129"/>
    </row>
    <row r="24189" spans="1:8" x14ac:dyDescent="0.3">
      <c r="A24189" s="128"/>
      <c r="B24189" s="128"/>
      <c r="D24189" s="128"/>
      <c r="E24189" s="128"/>
      <c r="G24189" s="129"/>
      <c r="H24189" s="129"/>
    </row>
    <row r="24190" spans="1:8" x14ac:dyDescent="0.3">
      <c r="A24190" s="128"/>
      <c r="B24190" s="128"/>
      <c r="D24190" s="128"/>
      <c r="E24190" s="128"/>
      <c r="G24190" s="129"/>
      <c r="H24190" s="129"/>
    </row>
    <row r="24191" spans="1:8" x14ac:dyDescent="0.3">
      <c r="A24191" s="128"/>
      <c r="B24191" s="128"/>
      <c r="D24191" s="128"/>
      <c r="E24191" s="128"/>
      <c r="G24191" s="129"/>
      <c r="H24191" s="129"/>
    </row>
    <row r="24192" spans="1:8" x14ac:dyDescent="0.3">
      <c r="A24192" s="128"/>
      <c r="B24192" s="128"/>
      <c r="D24192" s="128"/>
      <c r="E24192" s="128"/>
      <c r="G24192" s="129"/>
      <c r="H24192" s="129"/>
    </row>
    <row r="24193" spans="1:8" x14ac:dyDescent="0.3">
      <c r="A24193" s="128"/>
      <c r="B24193" s="128"/>
      <c r="D24193" s="128"/>
      <c r="E24193" s="128"/>
      <c r="G24193" s="129"/>
      <c r="H24193" s="129"/>
    </row>
    <row r="24194" spans="1:8" x14ac:dyDescent="0.3">
      <c r="A24194" s="128"/>
      <c r="B24194" s="128"/>
      <c r="D24194" s="128"/>
      <c r="E24194" s="128"/>
      <c r="G24194" s="129"/>
      <c r="H24194" s="129"/>
    </row>
    <row r="24195" spans="1:8" x14ac:dyDescent="0.3">
      <c r="A24195" s="128"/>
      <c r="B24195" s="128"/>
      <c r="D24195" s="128"/>
      <c r="E24195" s="128"/>
      <c r="G24195" s="129"/>
      <c r="H24195" s="129"/>
    </row>
    <row r="24196" spans="1:8" x14ac:dyDescent="0.3">
      <c r="A24196" s="128"/>
      <c r="B24196" s="128"/>
      <c r="D24196" s="128"/>
      <c r="E24196" s="128"/>
      <c r="G24196" s="129"/>
      <c r="H24196" s="129"/>
    </row>
    <row r="24197" spans="1:8" x14ac:dyDescent="0.3">
      <c r="A24197" s="128"/>
      <c r="B24197" s="128"/>
      <c r="D24197" s="128"/>
      <c r="E24197" s="128"/>
      <c r="G24197" s="129"/>
      <c r="H24197" s="129"/>
    </row>
    <row r="24198" spans="1:8" x14ac:dyDescent="0.3">
      <c r="A24198" s="128"/>
      <c r="B24198" s="128"/>
      <c r="D24198" s="128"/>
      <c r="E24198" s="128"/>
      <c r="G24198" s="129"/>
      <c r="H24198" s="129"/>
    </row>
    <row r="24199" spans="1:8" x14ac:dyDescent="0.3">
      <c r="A24199" s="128"/>
      <c r="B24199" s="128"/>
      <c r="D24199" s="128"/>
      <c r="E24199" s="128"/>
      <c r="G24199" s="129"/>
      <c r="H24199" s="129"/>
    </row>
    <row r="24200" spans="1:8" x14ac:dyDescent="0.3">
      <c r="A24200" s="128"/>
      <c r="B24200" s="128"/>
      <c r="D24200" s="128"/>
      <c r="E24200" s="128"/>
      <c r="G24200" s="129"/>
      <c r="H24200" s="129"/>
    </row>
    <row r="24201" spans="1:8" x14ac:dyDescent="0.3">
      <c r="A24201" s="128"/>
      <c r="B24201" s="128"/>
      <c r="D24201" s="128"/>
      <c r="E24201" s="128"/>
      <c r="G24201" s="129"/>
      <c r="H24201" s="129"/>
    </row>
    <row r="24202" spans="1:8" x14ac:dyDescent="0.3">
      <c r="A24202" s="128"/>
      <c r="B24202" s="128"/>
      <c r="D24202" s="128"/>
      <c r="E24202" s="128"/>
      <c r="G24202" s="129"/>
      <c r="H24202" s="129"/>
    </row>
    <row r="24203" spans="1:8" x14ac:dyDescent="0.3">
      <c r="A24203" s="128"/>
      <c r="B24203" s="128"/>
      <c r="D24203" s="128"/>
      <c r="E24203" s="128"/>
      <c r="G24203" s="129"/>
      <c r="H24203" s="129"/>
    </row>
    <row r="24204" spans="1:8" x14ac:dyDescent="0.3">
      <c r="A24204" s="128"/>
      <c r="B24204" s="128"/>
      <c r="D24204" s="128"/>
      <c r="E24204" s="128"/>
      <c r="G24204" s="129"/>
      <c r="H24204" s="129"/>
    </row>
    <row r="24205" spans="1:8" x14ac:dyDescent="0.3">
      <c r="A24205" s="128"/>
      <c r="B24205" s="128"/>
      <c r="D24205" s="128"/>
      <c r="E24205" s="128"/>
      <c r="G24205" s="129"/>
      <c r="H24205" s="129"/>
    </row>
    <row r="24206" spans="1:8" x14ac:dyDescent="0.3">
      <c r="A24206" s="128"/>
      <c r="B24206" s="128"/>
      <c r="D24206" s="128"/>
      <c r="E24206" s="128"/>
      <c r="G24206" s="129"/>
      <c r="H24206" s="129"/>
    </row>
    <row r="24207" spans="1:8" x14ac:dyDescent="0.3">
      <c r="A24207" s="128"/>
      <c r="B24207" s="128"/>
      <c r="D24207" s="128"/>
      <c r="E24207" s="128"/>
      <c r="G24207" s="129"/>
      <c r="H24207" s="129"/>
    </row>
    <row r="24208" spans="1:8" x14ac:dyDescent="0.3">
      <c r="A24208" s="128"/>
      <c r="B24208" s="128"/>
      <c r="D24208" s="128"/>
      <c r="E24208" s="128"/>
      <c r="G24208" s="129"/>
      <c r="H24208" s="129"/>
    </row>
    <row r="24209" spans="1:8" x14ac:dyDescent="0.3">
      <c r="A24209" s="128"/>
      <c r="B24209" s="128"/>
      <c r="D24209" s="128"/>
      <c r="E24209" s="128"/>
      <c r="G24209" s="129"/>
      <c r="H24209" s="129"/>
    </row>
    <row r="24210" spans="1:8" x14ac:dyDescent="0.3">
      <c r="A24210" s="128"/>
      <c r="B24210" s="128"/>
      <c r="D24210" s="128"/>
      <c r="E24210" s="128"/>
      <c r="G24210" s="129"/>
      <c r="H24210" s="129"/>
    </row>
    <row r="24211" spans="1:8" x14ac:dyDescent="0.3">
      <c r="A24211" s="128"/>
      <c r="B24211" s="128"/>
      <c r="D24211" s="128"/>
      <c r="E24211" s="128"/>
      <c r="G24211" s="129"/>
      <c r="H24211" s="129"/>
    </row>
    <row r="24212" spans="1:8" x14ac:dyDescent="0.3">
      <c r="A24212" s="128"/>
      <c r="B24212" s="128"/>
      <c r="D24212" s="128"/>
      <c r="E24212" s="128"/>
      <c r="G24212" s="129"/>
      <c r="H24212" s="129"/>
    </row>
    <row r="24213" spans="1:8" x14ac:dyDescent="0.3">
      <c r="A24213" s="128"/>
      <c r="B24213" s="128"/>
      <c r="D24213" s="128"/>
      <c r="E24213" s="128"/>
      <c r="G24213" s="129"/>
      <c r="H24213" s="129"/>
    </row>
    <row r="24214" spans="1:8" x14ac:dyDescent="0.3">
      <c r="A24214" s="128"/>
      <c r="B24214" s="128"/>
      <c r="D24214" s="128"/>
      <c r="E24214" s="128"/>
      <c r="G24214" s="129"/>
      <c r="H24214" s="129"/>
    </row>
    <row r="24215" spans="1:8" x14ac:dyDescent="0.3">
      <c r="A24215" s="128"/>
      <c r="B24215" s="128"/>
      <c r="D24215" s="128"/>
      <c r="E24215" s="128"/>
      <c r="G24215" s="129"/>
      <c r="H24215" s="129"/>
    </row>
    <row r="24216" spans="1:8" x14ac:dyDescent="0.3">
      <c r="A24216" s="128"/>
      <c r="B24216" s="128"/>
      <c r="D24216" s="128"/>
      <c r="E24216" s="128"/>
      <c r="G24216" s="129"/>
      <c r="H24216" s="129"/>
    </row>
    <row r="24217" spans="1:8" x14ac:dyDescent="0.3">
      <c r="A24217" s="128"/>
      <c r="B24217" s="128"/>
      <c r="D24217" s="128"/>
      <c r="E24217" s="128"/>
      <c r="G24217" s="129"/>
      <c r="H24217" s="129"/>
    </row>
    <row r="24218" spans="1:8" x14ac:dyDescent="0.3">
      <c r="A24218" s="128"/>
      <c r="B24218" s="128"/>
      <c r="D24218" s="128"/>
      <c r="E24218" s="128"/>
      <c r="G24218" s="129"/>
      <c r="H24218" s="129"/>
    </row>
    <row r="24219" spans="1:8" x14ac:dyDescent="0.3">
      <c r="A24219" s="128"/>
      <c r="B24219" s="128"/>
      <c r="D24219" s="128"/>
      <c r="E24219" s="128"/>
      <c r="G24219" s="129"/>
      <c r="H24219" s="129"/>
    </row>
    <row r="24220" spans="1:8" x14ac:dyDescent="0.3">
      <c r="A24220" s="128"/>
      <c r="B24220" s="128"/>
      <c r="D24220" s="128"/>
      <c r="E24220" s="128"/>
      <c r="G24220" s="129"/>
      <c r="H24220" s="129"/>
    </row>
    <row r="24221" spans="1:8" x14ac:dyDescent="0.3">
      <c r="A24221" s="128"/>
      <c r="B24221" s="128"/>
      <c r="D24221" s="128"/>
      <c r="E24221" s="128"/>
      <c r="G24221" s="129"/>
      <c r="H24221" s="129"/>
    </row>
    <row r="24222" spans="1:8" x14ac:dyDescent="0.3">
      <c r="A24222" s="128"/>
      <c r="B24222" s="128"/>
      <c r="D24222" s="128"/>
      <c r="E24222" s="128"/>
      <c r="G24222" s="129"/>
      <c r="H24222" s="129"/>
    </row>
    <row r="24223" spans="1:8" x14ac:dyDescent="0.3">
      <c r="A24223" s="128"/>
      <c r="B24223" s="128"/>
      <c r="D24223" s="128"/>
      <c r="E24223" s="128"/>
      <c r="G24223" s="129"/>
      <c r="H24223" s="129"/>
    </row>
    <row r="24224" spans="1:8" x14ac:dyDescent="0.3">
      <c r="A24224" s="128"/>
      <c r="B24224" s="128"/>
      <c r="D24224" s="128"/>
      <c r="E24224" s="128"/>
      <c r="G24224" s="129"/>
      <c r="H24224" s="129"/>
    </row>
    <row r="24225" spans="1:8" x14ac:dyDescent="0.3">
      <c r="A24225" s="128"/>
      <c r="B24225" s="128"/>
      <c r="D24225" s="128"/>
      <c r="E24225" s="128"/>
      <c r="G24225" s="129"/>
      <c r="H24225" s="129"/>
    </row>
    <row r="24226" spans="1:8" x14ac:dyDescent="0.3">
      <c r="A24226" s="128"/>
      <c r="B24226" s="128"/>
      <c r="D24226" s="128"/>
      <c r="E24226" s="128"/>
      <c r="G24226" s="129"/>
      <c r="H24226" s="129"/>
    </row>
    <row r="24227" spans="1:8" x14ac:dyDescent="0.3">
      <c r="A24227" s="128"/>
      <c r="B24227" s="128"/>
      <c r="D24227" s="128"/>
      <c r="E24227" s="128"/>
      <c r="G24227" s="129"/>
      <c r="H24227" s="129"/>
    </row>
    <row r="24228" spans="1:8" x14ac:dyDescent="0.3">
      <c r="A24228" s="128"/>
      <c r="B24228" s="128"/>
      <c r="D24228" s="128"/>
      <c r="E24228" s="128"/>
      <c r="G24228" s="129"/>
      <c r="H24228" s="129"/>
    </row>
    <row r="24229" spans="1:8" x14ac:dyDescent="0.3">
      <c r="A24229" s="128"/>
      <c r="B24229" s="128"/>
      <c r="D24229" s="128"/>
      <c r="E24229" s="128"/>
      <c r="G24229" s="129"/>
      <c r="H24229" s="129"/>
    </row>
    <row r="24230" spans="1:8" x14ac:dyDescent="0.3">
      <c r="A24230" s="128"/>
      <c r="B24230" s="128"/>
      <c r="D24230" s="128"/>
      <c r="E24230" s="128"/>
      <c r="G24230" s="129"/>
      <c r="H24230" s="129"/>
    </row>
    <row r="24231" spans="1:8" x14ac:dyDescent="0.3">
      <c r="A24231" s="128"/>
      <c r="B24231" s="128"/>
      <c r="D24231" s="128"/>
      <c r="E24231" s="128"/>
      <c r="G24231" s="129"/>
      <c r="H24231" s="129"/>
    </row>
    <row r="24232" spans="1:8" x14ac:dyDescent="0.3">
      <c r="A24232" s="128"/>
      <c r="B24232" s="128"/>
      <c r="D24232" s="128"/>
      <c r="E24232" s="128"/>
      <c r="G24232" s="129"/>
      <c r="H24232" s="129"/>
    </row>
    <row r="24233" spans="1:8" x14ac:dyDescent="0.3">
      <c r="A24233" s="128"/>
      <c r="B24233" s="128"/>
      <c r="D24233" s="128"/>
      <c r="E24233" s="128"/>
      <c r="G24233" s="129"/>
      <c r="H24233" s="129"/>
    </row>
    <row r="24234" spans="1:8" x14ac:dyDescent="0.3">
      <c r="A24234" s="128"/>
      <c r="B24234" s="128"/>
      <c r="D24234" s="128"/>
      <c r="E24234" s="128"/>
      <c r="G24234" s="129"/>
      <c r="H24234" s="129"/>
    </row>
    <row r="24235" spans="1:8" x14ac:dyDescent="0.3">
      <c r="A24235" s="128"/>
      <c r="B24235" s="128"/>
      <c r="D24235" s="128"/>
      <c r="E24235" s="128"/>
      <c r="G24235" s="129"/>
      <c r="H24235" s="129"/>
    </row>
    <row r="24236" spans="1:8" x14ac:dyDescent="0.3">
      <c r="A24236" s="128"/>
      <c r="B24236" s="128"/>
      <c r="D24236" s="128"/>
      <c r="E24236" s="128"/>
      <c r="G24236" s="129"/>
      <c r="H24236" s="129"/>
    </row>
    <row r="24237" spans="1:8" x14ac:dyDescent="0.3">
      <c r="A24237" s="128"/>
      <c r="B24237" s="128"/>
      <c r="D24237" s="128"/>
      <c r="E24237" s="128"/>
      <c r="G24237" s="129"/>
      <c r="H24237" s="129"/>
    </row>
    <row r="24238" spans="1:8" x14ac:dyDescent="0.3">
      <c r="A24238" s="128"/>
      <c r="B24238" s="128"/>
      <c r="D24238" s="128"/>
      <c r="E24238" s="128"/>
      <c r="G24238" s="129"/>
      <c r="H24238" s="129"/>
    </row>
    <row r="24239" spans="1:8" x14ac:dyDescent="0.3">
      <c r="A24239" s="128"/>
      <c r="B24239" s="128"/>
      <c r="D24239" s="128"/>
      <c r="E24239" s="128"/>
      <c r="G24239" s="129"/>
      <c r="H24239" s="129"/>
    </row>
    <row r="24240" spans="1:8" x14ac:dyDescent="0.3">
      <c r="A24240" s="128"/>
      <c r="B24240" s="128"/>
      <c r="D24240" s="128"/>
      <c r="E24240" s="128"/>
      <c r="G24240" s="129"/>
      <c r="H24240" s="129"/>
    </row>
    <row r="24241" spans="1:8" x14ac:dyDescent="0.3">
      <c r="A24241" s="128"/>
      <c r="B24241" s="128"/>
      <c r="D24241" s="128"/>
      <c r="E24241" s="128"/>
      <c r="G24241" s="129"/>
      <c r="H24241" s="129"/>
    </row>
    <row r="24242" spans="1:8" x14ac:dyDescent="0.3">
      <c r="A24242" s="128"/>
      <c r="B24242" s="128"/>
      <c r="D24242" s="128"/>
      <c r="E24242" s="128"/>
      <c r="G24242" s="129"/>
      <c r="H24242" s="129"/>
    </row>
    <row r="24243" spans="1:8" x14ac:dyDescent="0.3">
      <c r="A24243" s="128"/>
      <c r="B24243" s="128"/>
      <c r="D24243" s="128"/>
      <c r="E24243" s="128"/>
      <c r="G24243" s="129"/>
      <c r="H24243" s="129"/>
    </row>
    <row r="24244" spans="1:8" x14ac:dyDescent="0.3">
      <c r="A24244" s="128"/>
      <c r="B24244" s="128"/>
      <c r="D24244" s="128"/>
      <c r="E24244" s="128"/>
      <c r="G24244" s="129"/>
      <c r="H24244" s="129"/>
    </row>
    <row r="24245" spans="1:8" x14ac:dyDescent="0.3">
      <c r="A24245" s="128"/>
      <c r="B24245" s="128"/>
      <c r="D24245" s="128"/>
      <c r="E24245" s="128"/>
      <c r="G24245" s="129"/>
      <c r="H24245" s="129"/>
    </row>
    <row r="24246" spans="1:8" x14ac:dyDescent="0.3">
      <c r="A24246" s="128"/>
      <c r="B24246" s="128"/>
      <c r="D24246" s="128"/>
      <c r="E24246" s="128"/>
      <c r="G24246" s="129"/>
      <c r="H24246" s="129"/>
    </row>
    <row r="24247" spans="1:8" x14ac:dyDescent="0.3">
      <c r="A24247" s="128"/>
      <c r="B24247" s="128"/>
      <c r="D24247" s="128"/>
      <c r="E24247" s="128"/>
      <c r="G24247" s="129"/>
      <c r="H24247" s="129"/>
    </row>
    <row r="24248" spans="1:8" x14ac:dyDescent="0.3">
      <c r="A24248" s="128"/>
      <c r="B24248" s="128"/>
      <c r="D24248" s="128"/>
      <c r="E24248" s="128"/>
      <c r="G24248" s="129"/>
      <c r="H24248" s="129"/>
    </row>
    <row r="24249" spans="1:8" x14ac:dyDescent="0.3">
      <c r="A24249" s="128"/>
      <c r="B24249" s="128"/>
      <c r="D24249" s="128"/>
      <c r="E24249" s="128"/>
      <c r="G24249" s="129"/>
      <c r="H24249" s="129"/>
    </row>
    <row r="24250" spans="1:8" x14ac:dyDescent="0.3">
      <c r="A24250" s="128"/>
      <c r="B24250" s="128"/>
      <c r="D24250" s="128"/>
      <c r="E24250" s="128"/>
      <c r="G24250" s="129"/>
      <c r="H24250" s="129"/>
    </row>
    <row r="24251" spans="1:8" x14ac:dyDescent="0.3">
      <c r="A24251" s="128"/>
      <c r="B24251" s="128"/>
      <c r="D24251" s="128"/>
      <c r="E24251" s="128"/>
      <c r="G24251" s="129"/>
      <c r="H24251" s="129"/>
    </row>
    <row r="24252" spans="1:8" x14ac:dyDescent="0.3">
      <c r="A24252" s="128"/>
      <c r="B24252" s="128"/>
      <c r="D24252" s="128"/>
      <c r="E24252" s="128"/>
      <c r="G24252" s="129"/>
      <c r="H24252" s="129"/>
    </row>
    <row r="24253" spans="1:8" x14ac:dyDescent="0.3">
      <c r="A24253" s="128"/>
      <c r="B24253" s="128"/>
      <c r="D24253" s="128"/>
      <c r="E24253" s="128"/>
      <c r="G24253" s="129"/>
      <c r="H24253" s="129"/>
    </row>
    <row r="24254" spans="1:8" x14ac:dyDescent="0.3">
      <c r="A24254" s="128"/>
      <c r="B24254" s="128"/>
      <c r="D24254" s="128"/>
      <c r="E24254" s="128"/>
      <c r="G24254" s="129"/>
      <c r="H24254" s="129"/>
    </row>
    <row r="24255" spans="1:8" x14ac:dyDescent="0.3">
      <c r="A24255" s="128"/>
      <c r="B24255" s="128"/>
      <c r="D24255" s="128"/>
      <c r="E24255" s="128"/>
      <c r="G24255" s="129"/>
      <c r="H24255" s="129"/>
    </row>
    <row r="24256" spans="1:8" x14ac:dyDescent="0.3">
      <c r="A24256" s="128"/>
      <c r="B24256" s="128"/>
      <c r="D24256" s="128"/>
      <c r="E24256" s="128"/>
      <c r="G24256" s="129"/>
      <c r="H24256" s="129"/>
    </row>
    <row r="24257" spans="1:8" x14ac:dyDescent="0.3">
      <c r="A24257" s="128"/>
      <c r="B24257" s="128"/>
      <c r="D24257" s="128"/>
      <c r="E24257" s="128"/>
      <c r="G24257" s="129"/>
      <c r="H24257" s="129"/>
    </row>
    <row r="24258" spans="1:8" x14ac:dyDescent="0.3">
      <c r="A24258" s="128"/>
      <c r="B24258" s="128"/>
      <c r="D24258" s="128"/>
      <c r="E24258" s="128"/>
      <c r="G24258" s="129"/>
      <c r="H24258" s="129"/>
    </row>
    <row r="24259" spans="1:8" x14ac:dyDescent="0.3">
      <c r="A24259" s="128"/>
      <c r="B24259" s="128"/>
      <c r="D24259" s="128"/>
      <c r="E24259" s="128"/>
      <c r="G24259" s="129"/>
      <c r="H24259" s="129"/>
    </row>
    <row r="24260" spans="1:8" x14ac:dyDescent="0.3">
      <c r="A24260" s="128"/>
      <c r="B24260" s="128"/>
      <c r="D24260" s="128"/>
      <c r="E24260" s="128"/>
      <c r="G24260" s="129"/>
      <c r="H24260" s="129"/>
    </row>
    <row r="24261" spans="1:8" x14ac:dyDescent="0.3">
      <c r="A24261" s="128"/>
      <c r="B24261" s="128"/>
      <c r="D24261" s="128"/>
      <c r="E24261" s="128"/>
      <c r="G24261" s="129"/>
      <c r="H24261" s="129"/>
    </row>
    <row r="24262" spans="1:8" x14ac:dyDescent="0.3">
      <c r="A24262" s="128"/>
      <c r="B24262" s="128"/>
      <c r="D24262" s="128"/>
      <c r="E24262" s="128"/>
      <c r="G24262" s="129"/>
      <c r="H24262" s="129"/>
    </row>
    <row r="24263" spans="1:8" x14ac:dyDescent="0.3">
      <c r="A24263" s="128"/>
      <c r="B24263" s="128"/>
      <c r="D24263" s="128"/>
      <c r="E24263" s="128"/>
      <c r="G24263" s="129"/>
      <c r="H24263" s="129"/>
    </row>
    <row r="24264" spans="1:8" x14ac:dyDescent="0.3">
      <c r="A24264" s="128"/>
      <c r="B24264" s="128"/>
      <c r="D24264" s="128"/>
      <c r="E24264" s="128"/>
      <c r="G24264" s="129"/>
      <c r="H24264" s="129"/>
    </row>
    <row r="24265" spans="1:8" x14ac:dyDescent="0.3">
      <c r="A24265" s="128"/>
      <c r="B24265" s="128"/>
      <c r="D24265" s="128"/>
      <c r="E24265" s="128"/>
      <c r="G24265" s="129"/>
      <c r="H24265" s="129"/>
    </row>
    <row r="24266" spans="1:8" x14ac:dyDescent="0.3">
      <c r="A24266" s="128"/>
      <c r="B24266" s="128"/>
      <c r="D24266" s="128"/>
      <c r="E24266" s="128"/>
      <c r="G24266" s="129"/>
      <c r="H24266" s="129"/>
    </row>
    <row r="24267" spans="1:8" x14ac:dyDescent="0.3">
      <c r="A24267" s="128"/>
      <c r="B24267" s="128"/>
      <c r="D24267" s="128"/>
      <c r="E24267" s="128"/>
      <c r="G24267" s="129"/>
      <c r="H24267" s="129"/>
    </row>
    <row r="24268" spans="1:8" x14ac:dyDescent="0.3">
      <c r="A24268" s="128"/>
      <c r="B24268" s="128"/>
      <c r="D24268" s="128"/>
      <c r="E24268" s="128"/>
      <c r="G24268" s="129"/>
      <c r="H24268" s="129"/>
    </row>
    <row r="24269" spans="1:8" x14ac:dyDescent="0.3">
      <c r="A24269" s="128"/>
      <c r="B24269" s="128"/>
      <c r="D24269" s="128"/>
      <c r="E24269" s="128"/>
      <c r="G24269" s="129"/>
      <c r="H24269" s="129"/>
    </row>
    <row r="24270" spans="1:8" x14ac:dyDescent="0.3">
      <c r="A24270" s="128"/>
      <c r="B24270" s="128"/>
      <c r="D24270" s="128"/>
      <c r="E24270" s="128"/>
      <c r="G24270" s="129"/>
      <c r="H24270" s="129"/>
    </row>
    <row r="24271" spans="1:8" x14ac:dyDescent="0.3">
      <c r="A24271" s="128"/>
      <c r="B24271" s="128"/>
      <c r="D24271" s="128"/>
      <c r="E24271" s="128"/>
      <c r="G24271" s="129"/>
      <c r="H24271" s="129"/>
    </row>
    <row r="24272" spans="1:8" x14ac:dyDescent="0.3">
      <c r="A24272" s="128"/>
      <c r="B24272" s="128"/>
      <c r="D24272" s="128"/>
      <c r="E24272" s="128"/>
      <c r="G24272" s="129"/>
      <c r="H24272" s="129"/>
    </row>
    <row r="24273" spans="1:8" x14ac:dyDescent="0.3">
      <c r="A24273" s="128"/>
      <c r="B24273" s="128"/>
      <c r="D24273" s="128"/>
      <c r="E24273" s="128"/>
      <c r="G24273" s="129"/>
      <c r="H24273" s="129"/>
    </row>
    <row r="24274" spans="1:8" x14ac:dyDescent="0.3">
      <c r="A24274" s="128"/>
      <c r="B24274" s="128"/>
      <c r="D24274" s="128"/>
      <c r="E24274" s="128"/>
      <c r="G24274" s="129"/>
      <c r="H24274" s="129"/>
    </row>
    <row r="24275" spans="1:8" x14ac:dyDescent="0.3">
      <c r="A24275" s="128"/>
      <c r="B24275" s="128"/>
      <c r="D24275" s="128"/>
      <c r="E24275" s="128"/>
      <c r="G24275" s="129"/>
      <c r="H24275" s="129"/>
    </row>
    <row r="24276" spans="1:8" x14ac:dyDescent="0.3">
      <c r="A24276" s="128"/>
      <c r="B24276" s="128"/>
      <c r="D24276" s="128"/>
      <c r="E24276" s="128"/>
      <c r="G24276" s="129"/>
      <c r="H24276" s="129"/>
    </row>
    <row r="24277" spans="1:8" x14ac:dyDescent="0.3">
      <c r="A24277" s="128"/>
      <c r="B24277" s="128"/>
      <c r="D24277" s="128"/>
      <c r="E24277" s="128"/>
      <c r="G24277" s="129"/>
      <c r="H24277" s="129"/>
    </row>
    <row r="24278" spans="1:8" x14ac:dyDescent="0.3">
      <c r="A24278" s="128"/>
      <c r="B24278" s="128"/>
      <c r="D24278" s="128"/>
      <c r="E24278" s="128"/>
      <c r="G24278" s="129"/>
      <c r="H24278" s="129"/>
    </row>
    <row r="24279" spans="1:8" x14ac:dyDescent="0.3">
      <c r="A24279" s="128"/>
      <c r="B24279" s="128"/>
      <c r="D24279" s="128"/>
      <c r="E24279" s="128"/>
      <c r="G24279" s="129"/>
      <c r="H24279" s="129"/>
    </row>
    <row r="24280" spans="1:8" x14ac:dyDescent="0.3">
      <c r="A24280" s="128"/>
      <c r="B24280" s="128"/>
      <c r="D24280" s="128"/>
      <c r="E24280" s="128"/>
      <c r="G24280" s="129"/>
      <c r="H24280" s="129"/>
    </row>
    <row r="24281" spans="1:8" x14ac:dyDescent="0.3">
      <c r="A24281" s="128"/>
      <c r="B24281" s="128"/>
      <c r="D24281" s="128"/>
      <c r="E24281" s="128"/>
      <c r="G24281" s="129"/>
      <c r="H24281" s="129"/>
    </row>
    <row r="24282" spans="1:8" x14ac:dyDescent="0.3">
      <c r="A24282" s="128"/>
      <c r="B24282" s="128"/>
      <c r="D24282" s="128"/>
      <c r="E24282" s="128"/>
      <c r="G24282" s="129"/>
      <c r="H24282" s="129"/>
    </row>
    <row r="24283" spans="1:8" x14ac:dyDescent="0.3">
      <c r="A24283" s="128"/>
      <c r="B24283" s="128"/>
      <c r="D24283" s="128"/>
      <c r="E24283" s="128"/>
      <c r="G24283" s="129"/>
      <c r="H24283" s="129"/>
    </row>
    <row r="24284" spans="1:8" x14ac:dyDescent="0.3">
      <c r="A24284" s="128"/>
      <c r="B24284" s="128"/>
      <c r="D24284" s="128"/>
      <c r="E24284" s="128"/>
      <c r="G24284" s="129"/>
      <c r="H24284" s="129"/>
    </row>
    <row r="24285" spans="1:8" x14ac:dyDescent="0.3">
      <c r="A24285" s="128"/>
      <c r="B24285" s="128"/>
      <c r="D24285" s="128"/>
      <c r="E24285" s="128"/>
      <c r="G24285" s="129"/>
      <c r="H24285" s="129"/>
    </row>
    <row r="24286" spans="1:8" x14ac:dyDescent="0.3">
      <c r="A24286" s="128"/>
      <c r="B24286" s="128"/>
      <c r="D24286" s="128"/>
      <c r="E24286" s="128"/>
      <c r="G24286" s="129"/>
      <c r="H24286" s="129"/>
    </row>
    <row r="24287" spans="1:8" x14ac:dyDescent="0.3">
      <c r="A24287" s="128"/>
      <c r="B24287" s="128"/>
      <c r="D24287" s="128"/>
      <c r="E24287" s="128"/>
      <c r="G24287" s="129"/>
      <c r="H24287" s="129"/>
    </row>
    <row r="24288" spans="1:8" x14ac:dyDescent="0.3">
      <c r="A24288" s="128"/>
      <c r="B24288" s="128"/>
      <c r="D24288" s="128"/>
      <c r="E24288" s="128"/>
      <c r="G24288" s="129"/>
      <c r="H24288" s="129"/>
    </row>
    <row r="24289" spans="1:8" x14ac:dyDescent="0.3">
      <c r="A24289" s="128"/>
      <c r="B24289" s="128"/>
      <c r="D24289" s="128"/>
      <c r="E24289" s="128"/>
      <c r="G24289" s="129"/>
      <c r="H24289" s="129"/>
    </row>
    <row r="24290" spans="1:8" x14ac:dyDescent="0.3">
      <c r="A24290" s="128"/>
      <c r="B24290" s="128"/>
      <c r="D24290" s="128"/>
      <c r="E24290" s="128"/>
      <c r="G24290" s="129"/>
      <c r="H24290" s="129"/>
    </row>
    <row r="24291" spans="1:8" x14ac:dyDescent="0.3">
      <c r="A24291" s="128"/>
      <c r="B24291" s="128"/>
      <c r="D24291" s="128"/>
      <c r="E24291" s="128"/>
      <c r="G24291" s="129"/>
      <c r="H24291" s="129"/>
    </row>
    <row r="24292" spans="1:8" x14ac:dyDescent="0.3">
      <c r="A24292" s="128"/>
      <c r="B24292" s="128"/>
      <c r="D24292" s="128"/>
      <c r="E24292" s="128"/>
      <c r="G24292" s="129"/>
      <c r="H24292" s="129"/>
    </row>
    <row r="24293" spans="1:8" x14ac:dyDescent="0.3">
      <c r="A24293" s="128"/>
      <c r="B24293" s="128"/>
      <c r="D24293" s="128"/>
      <c r="E24293" s="128"/>
      <c r="G24293" s="129"/>
      <c r="H24293" s="129"/>
    </row>
    <row r="24294" spans="1:8" x14ac:dyDescent="0.3">
      <c r="A24294" s="128"/>
      <c r="B24294" s="128"/>
      <c r="D24294" s="128"/>
      <c r="E24294" s="128"/>
      <c r="G24294" s="129"/>
      <c r="H24294" s="129"/>
    </row>
    <row r="24295" spans="1:8" x14ac:dyDescent="0.3">
      <c r="A24295" s="128"/>
      <c r="B24295" s="128"/>
      <c r="D24295" s="128"/>
      <c r="E24295" s="128"/>
      <c r="G24295" s="129"/>
      <c r="H24295" s="129"/>
    </row>
    <row r="24296" spans="1:8" x14ac:dyDescent="0.3">
      <c r="A24296" s="128"/>
      <c r="B24296" s="128"/>
      <c r="D24296" s="128"/>
      <c r="E24296" s="128"/>
      <c r="G24296" s="129"/>
      <c r="H24296" s="129"/>
    </row>
    <row r="24297" spans="1:8" x14ac:dyDescent="0.3">
      <c r="A24297" s="128"/>
      <c r="B24297" s="128"/>
      <c r="D24297" s="128"/>
      <c r="E24297" s="128"/>
      <c r="G24297" s="129"/>
      <c r="H24297" s="129"/>
    </row>
    <row r="24298" spans="1:8" x14ac:dyDescent="0.3">
      <c r="A24298" s="128"/>
      <c r="B24298" s="128"/>
      <c r="D24298" s="128"/>
      <c r="E24298" s="128"/>
      <c r="G24298" s="129"/>
      <c r="H24298" s="129"/>
    </row>
    <row r="24299" spans="1:8" x14ac:dyDescent="0.3">
      <c r="A24299" s="128"/>
      <c r="B24299" s="128"/>
      <c r="D24299" s="128"/>
      <c r="E24299" s="128"/>
      <c r="G24299" s="129"/>
      <c r="H24299" s="129"/>
    </row>
    <row r="24300" spans="1:8" x14ac:dyDescent="0.3">
      <c r="A24300" s="128"/>
      <c r="B24300" s="128"/>
      <c r="D24300" s="128"/>
      <c r="E24300" s="128"/>
      <c r="G24300" s="129"/>
      <c r="H24300" s="129"/>
    </row>
    <row r="24301" spans="1:8" x14ac:dyDescent="0.3">
      <c r="A24301" s="128"/>
      <c r="B24301" s="128"/>
      <c r="D24301" s="128"/>
      <c r="E24301" s="128"/>
      <c r="G24301" s="129"/>
      <c r="H24301" s="129"/>
    </row>
    <row r="24302" spans="1:8" x14ac:dyDescent="0.3">
      <c r="A24302" s="128"/>
      <c r="B24302" s="128"/>
      <c r="D24302" s="128"/>
      <c r="E24302" s="128"/>
      <c r="G24302" s="129"/>
      <c r="H24302" s="129"/>
    </row>
    <row r="24303" spans="1:8" x14ac:dyDescent="0.3">
      <c r="A24303" s="128"/>
      <c r="B24303" s="128"/>
      <c r="D24303" s="128"/>
      <c r="E24303" s="128"/>
      <c r="G24303" s="129"/>
      <c r="H24303" s="129"/>
    </row>
    <row r="24304" spans="1:8" x14ac:dyDescent="0.3">
      <c r="A24304" s="128"/>
      <c r="B24304" s="128"/>
      <c r="D24304" s="128"/>
      <c r="E24304" s="128"/>
      <c r="G24304" s="129"/>
      <c r="H24304" s="129"/>
    </row>
    <row r="24305" spans="1:8" x14ac:dyDescent="0.3">
      <c r="A24305" s="128"/>
      <c r="B24305" s="128"/>
      <c r="D24305" s="128"/>
      <c r="E24305" s="128"/>
      <c r="G24305" s="129"/>
      <c r="H24305" s="129"/>
    </row>
    <row r="24306" spans="1:8" x14ac:dyDescent="0.3">
      <c r="A24306" s="128"/>
      <c r="B24306" s="128"/>
      <c r="D24306" s="128"/>
      <c r="E24306" s="128"/>
      <c r="G24306" s="129"/>
      <c r="H24306" s="129"/>
    </row>
    <row r="24307" spans="1:8" x14ac:dyDescent="0.3">
      <c r="A24307" s="128"/>
      <c r="B24307" s="128"/>
      <c r="D24307" s="128"/>
      <c r="E24307" s="128"/>
      <c r="G24307" s="129"/>
      <c r="H24307" s="129"/>
    </row>
    <row r="24308" spans="1:8" x14ac:dyDescent="0.3">
      <c r="A24308" s="128"/>
      <c r="B24308" s="128"/>
      <c r="D24308" s="128"/>
      <c r="E24308" s="128"/>
      <c r="G24308" s="129"/>
      <c r="H24308" s="129"/>
    </row>
    <row r="24309" spans="1:8" x14ac:dyDescent="0.3">
      <c r="A24309" s="128"/>
      <c r="B24309" s="128"/>
      <c r="D24309" s="128"/>
      <c r="E24309" s="128"/>
      <c r="G24309" s="129"/>
      <c r="H24309" s="129"/>
    </row>
    <row r="24310" spans="1:8" x14ac:dyDescent="0.3">
      <c r="A24310" s="128"/>
      <c r="B24310" s="128"/>
      <c r="D24310" s="128"/>
      <c r="E24310" s="128"/>
      <c r="G24310" s="129"/>
      <c r="H24310" s="129"/>
    </row>
    <row r="24311" spans="1:8" x14ac:dyDescent="0.3">
      <c r="A24311" s="128"/>
      <c r="B24311" s="128"/>
      <c r="D24311" s="128"/>
      <c r="E24311" s="128"/>
      <c r="G24311" s="129"/>
      <c r="H24311" s="129"/>
    </row>
    <row r="24312" spans="1:8" x14ac:dyDescent="0.3">
      <c r="A24312" s="128"/>
      <c r="B24312" s="128"/>
      <c r="D24312" s="128"/>
      <c r="E24312" s="128"/>
      <c r="G24312" s="129"/>
      <c r="H24312" s="129"/>
    </row>
    <row r="24313" spans="1:8" x14ac:dyDescent="0.3">
      <c r="A24313" s="128"/>
      <c r="B24313" s="128"/>
      <c r="D24313" s="128"/>
      <c r="E24313" s="128"/>
      <c r="G24313" s="129"/>
      <c r="H24313" s="129"/>
    </row>
    <row r="24314" spans="1:8" x14ac:dyDescent="0.3">
      <c r="A24314" s="128"/>
      <c r="B24314" s="128"/>
      <c r="D24314" s="128"/>
      <c r="E24314" s="128"/>
      <c r="G24314" s="129"/>
      <c r="H24314" s="129"/>
    </row>
    <row r="24315" spans="1:8" x14ac:dyDescent="0.3">
      <c r="A24315" s="128"/>
      <c r="B24315" s="128"/>
      <c r="D24315" s="128"/>
      <c r="E24315" s="128"/>
      <c r="G24315" s="129"/>
      <c r="H24315" s="129"/>
    </row>
    <row r="24316" spans="1:8" x14ac:dyDescent="0.3">
      <c r="A24316" s="128"/>
      <c r="B24316" s="128"/>
      <c r="D24316" s="128"/>
      <c r="E24316" s="128"/>
      <c r="G24316" s="129"/>
      <c r="H24316" s="129"/>
    </row>
    <row r="24317" spans="1:8" x14ac:dyDescent="0.3">
      <c r="A24317" s="128"/>
      <c r="B24317" s="128"/>
      <c r="D24317" s="128"/>
      <c r="E24317" s="128"/>
      <c r="G24317" s="129"/>
      <c r="H24317" s="129"/>
    </row>
    <row r="24318" spans="1:8" x14ac:dyDescent="0.3">
      <c r="A24318" s="128"/>
      <c r="B24318" s="128"/>
      <c r="D24318" s="128"/>
      <c r="E24318" s="128"/>
      <c r="G24318" s="129"/>
      <c r="H24318" s="129"/>
    </row>
    <row r="24319" spans="1:8" x14ac:dyDescent="0.3">
      <c r="A24319" s="128"/>
      <c r="B24319" s="128"/>
      <c r="D24319" s="128"/>
      <c r="E24319" s="128"/>
      <c r="G24319" s="129"/>
      <c r="H24319" s="129"/>
    </row>
    <row r="24320" spans="1:8" x14ac:dyDescent="0.3">
      <c r="A24320" s="128"/>
      <c r="B24320" s="128"/>
      <c r="D24320" s="128"/>
      <c r="E24320" s="128"/>
      <c r="G24320" s="129"/>
      <c r="H24320" s="129"/>
    </row>
    <row r="24321" spans="1:8" x14ac:dyDescent="0.3">
      <c r="A24321" s="128"/>
      <c r="B24321" s="128"/>
      <c r="D24321" s="128"/>
      <c r="E24321" s="128"/>
      <c r="G24321" s="129"/>
      <c r="H24321" s="129"/>
    </row>
    <row r="24322" spans="1:8" x14ac:dyDescent="0.3">
      <c r="A24322" s="128"/>
      <c r="B24322" s="128"/>
      <c r="D24322" s="128"/>
      <c r="E24322" s="128"/>
      <c r="G24322" s="129"/>
      <c r="H24322" s="129"/>
    </row>
    <row r="24323" spans="1:8" x14ac:dyDescent="0.3">
      <c r="A24323" s="128"/>
      <c r="B24323" s="128"/>
      <c r="D24323" s="128"/>
      <c r="E24323" s="128"/>
      <c r="G24323" s="129"/>
      <c r="H24323" s="129"/>
    </row>
    <row r="24324" spans="1:8" x14ac:dyDescent="0.3">
      <c r="A24324" s="128"/>
      <c r="B24324" s="128"/>
      <c r="D24324" s="128"/>
      <c r="E24324" s="128"/>
      <c r="G24324" s="129"/>
      <c r="H24324" s="129"/>
    </row>
    <row r="24325" spans="1:8" x14ac:dyDescent="0.3">
      <c r="A24325" s="128"/>
      <c r="B24325" s="128"/>
      <c r="D24325" s="128"/>
      <c r="E24325" s="128"/>
      <c r="G24325" s="129"/>
      <c r="H24325" s="129"/>
    </row>
    <row r="24326" spans="1:8" x14ac:dyDescent="0.3">
      <c r="A24326" s="128"/>
      <c r="B24326" s="128"/>
      <c r="D24326" s="128"/>
      <c r="E24326" s="128"/>
      <c r="G24326" s="129"/>
      <c r="H24326" s="129"/>
    </row>
    <row r="24327" spans="1:8" x14ac:dyDescent="0.3">
      <c r="A24327" s="128"/>
      <c r="B24327" s="128"/>
      <c r="D24327" s="128"/>
      <c r="E24327" s="128"/>
      <c r="G24327" s="129"/>
      <c r="H24327" s="129"/>
    </row>
    <row r="24328" spans="1:8" x14ac:dyDescent="0.3">
      <c r="A24328" s="128"/>
      <c r="B24328" s="128"/>
      <c r="D24328" s="128"/>
      <c r="E24328" s="128"/>
      <c r="G24328" s="129"/>
      <c r="H24328" s="129"/>
    </row>
    <row r="24329" spans="1:8" x14ac:dyDescent="0.3">
      <c r="A24329" s="128"/>
      <c r="B24329" s="128"/>
      <c r="D24329" s="128"/>
      <c r="E24329" s="128"/>
      <c r="G24329" s="129"/>
      <c r="H24329" s="129"/>
    </row>
    <row r="24330" spans="1:8" x14ac:dyDescent="0.3">
      <c r="A24330" s="128"/>
      <c r="B24330" s="128"/>
      <c r="D24330" s="128"/>
      <c r="E24330" s="128"/>
      <c r="G24330" s="129"/>
      <c r="H24330" s="129"/>
    </row>
    <row r="24331" spans="1:8" x14ac:dyDescent="0.3">
      <c r="A24331" s="128"/>
      <c r="B24331" s="128"/>
      <c r="D24331" s="128"/>
      <c r="E24331" s="128"/>
      <c r="G24331" s="129"/>
      <c r="H24331" s="129"/>
    </row>
    <row r="24332" spans="1:8" x14ac:dyDescent="0.3">
      <c r="A24332" s="128"/>
      <c r="B24332" s="128"/>
      <c r="D24332" s="128"/>
      <c r="E24332" s="128"/>
      <c r="G24332" s="129"/>
      <c r="H24332" s="129"/>
    </row>
    <row r="24333" spans="1:8" x14ac:dyDescent="0.3">
      <c r="A24333" s="128"/>
      <c r="B24333" s="128"/>
      <c r="D24333" s="128"/>
      <c r="E24333" s="128"/>
      <c r="G24333" s="129"/>
      <c r="H24333" s="129"/>
    </row>
    <row r="24334" spans="1:8" x14ac:dyDescent="0.3">
      <c r="A24334" s="128"/>
      <c r="B24334" s="128"/>
      <c r="D24334" s="128"/>
      <c r="E24334" s="128"/>
      <c r="G24334" s="129"/>
      <c r="H24334" s="129"/>
    </row>
    <row r="24335" spans="1:8" x14ac:dyDescent="0.3">
      <c r="A24335" s="128"/>
      <c r="B24335" s="128"/>
      <c r="D24335" s="128"/>
      <c r="E24335" s="128"/>
      <c r="G24335" s="129"/>
      <c r="H24335" s="129"/>
    </row>
    <row r="24336" spans="1:8" x14ac:dyDescent="0.3">
      <c r="A24336" s="128"/>
      <c r="B24336" s="128"/>
      <c r="D24336" s="128"/>
      <c r="E24336" s="128"/>
      <c r="G24336" s="129"/>
      <c r="H24336" s="129"/>
    </row>
    <row r="24337" spans="1:8" x14ac:dyDescent="0.3">
      <c r="A24337" s="128"/>
      <c r="B24337" s="128"/>
      <c r="D24337" s="128"/>
      <c r="E24337" s="128"/>
      <c r="G24337" s="129"/>
      <c r="H24337" s="129"/>
    </row>
    <row r="24338" spans="1:8" x14ac:dyDescent="0.3">
      <c r="A24338" s="128"/>
      <c r="B24338" s="128"/>
      <c r="D24338" s="128"/>
      <c r="E24338" s="128"/>
      <c r="G24338" s="129"/>
      <c r="H24338" s="129"/>
    </row>
    <row r="24339" spans="1:8" x14ac:dyDescent="0.3">
      <c r="A24339" s="128"/>
      <c r="B24339" s="128"/>
      <c r="D24339" s="128"/>
      <c r="E24339" s="128"/>
      <c r="G24339" s="129"/>
      <c r="H24339" s="129"/>
    </row>
    <row r="24340" spans="1:8" x14ac:dyDescent="0.3">
      <c r="A24340" s="128"/>
      <c r="B24340" s="128"/>
      <c r="D24340" s="128"/>
      <c r="E24340" s="128"/>
      <c r="G24340" s="129"/>
      <c r="H24340" s="129"/>
    </row>
    <row r="24341" spans="1:8" x14ac:dyDescent="0.3">
      <c r="A24341" s="128"/>
      <c r="B24341" s="128"/>
      <c r="D24341" s="128"/>
      <c r="E24341" s="128"/>
      <c r="G24341" s="129"/>
      <c r="H24341" s="129"/>
    </row>
    <row r="24342" spans="1:8" x14ac:dyDescent="0.3">
      <c r="A24342" s="128"/>
      <c r="B24342" s="128"/>
      <c r="D24342" s="128"/>
      <c r="E24342" s="128"/>
      <c r="G24342" s="129"/>
      <c r="H24342" s="129"/>
    </row>
    <row r="24343" spans="1:8" x14ac:dyDescent="0.3">
      <c r="A24343" s="128"/>
      <c r="B24343" s="128"/>
      <c r="D24343" s="128"/>
      <c r="E24343" s="128"/>
      <c r="G24343" s="129"/>
      <c r="H24343" s="129"/>
    </row>
    <row r="24344" spans="1:8" x14ac:dyDescent="0.3">
      <c r="A24344" s="128"/>
      <c r="B24344" s="128"/>
      <c r="D24344" s="128"/>
      <c r="E24344" s="128"/>
      <c r="G24344" s="129"/>
      <c r="H24344" s="129"/>
    </row>
    <row r="24345" spans="1:8" x14ac:dyDescent="0.3">
      <c r="A24345" s="128"/>
      <c r="B24345" s="128"/>
      <c r="D24345" s="128"/>
      <c r="E24345" s="128"/>
      <c r="G24345" s="129"/>
      <c r="H24345" s="129"/>
    </row>
    <row r="24346" spans="1:8" x14ac:dyDescent="0.3">
      <c r="A24346" s="128"/>
      <c r="B24346" s="128"/>
      <c r="D24346" s="128"/>
      <c r="E24346" s="128"/>
      <c r="G24346" s="129"/>
      <c r="H24346" s="129"/>
    </row>
    <row r="24347" spans="1:8" x14ac:dyDescent="0.3">
      <c r="A24347" s="128"/>
      <c r="B24347" s="128"/>
      <c r="D24347" s="128"/>
      <c r="E24347" s="128"/>
      <c r="G24347" s="129"/>
      <c r="H24347" s="129"/>
    </row>
    <row r="24348" spans="1:8" x14ac:dyDescent="0.3">
      <c r="A24348" s="128"/>
      <c r="B24348" s="128"/>
      <c r="D24348" s="128"/>
      <c r="E24348" s="128"/>
      <c r="G24348" s="129"/>
      <c r="H24348" s="129"/>
    </row>
    <row r="24349" spans="1:8" x14ac:dyDescent="0.3">
      <c r="A24349" s="128"/>
      <c r="B24349" s="128"/>
      <c r="D24349" s="128"/>
      <c r="E24349" s="128"/>
      <c r="G24349" s="129"/>
      <c r="H24349" s="129"/>
    </row>
    <row r="24350" spans="1:8" x14ac:dyDescent="0.3">
      <c r="A24350" s="128"/>
      <c r="B24350" s="128"/>
      <c r="D24350" s="128"/>
      <c r="E24350" s="128"/>
      <c r="G24350" s="129"/>
      <c r="H24350" s="129"/>
    </row>
    <row r="24351" spans="1:8" x14ac:dyDescent="0.3">
      <c r="A24351" s="128"/>
      <c r="B24351" s="128"/>
      <c r="D24351" s="128"/>
      <c r="E24351" s="128"/>
      <c r="G24351" s="129"/>
      <c r="H24351" s="129"/>
    </row>
    <row r="24352" spans="1:8" x14ac:dyDescent="0.3">
      <c r="A24352" s="128"/>
      <c r="B24352" s="128"/>
      <c r="D24352" s="128"/>
      <c r="E24352" s="128"/>
      <c r="G24352" s="129"/>
      <c r="H24352" s="129"/>
    </row>
    <row r="24353" spans="1:8" x14ac:dyDescent="0.3">
      <c r="A24353" s="128"/>
      <c r="B24353" s="128"/>
      <c r="D24353" s="128"/>
      <c r="E24353" s="128"/>
      <c r="G24353" s="129"/>
      <c r="H24353" s="129"/>
    </row>
    <row r="24354" spans="1:8" x14ac:dyDescent="0.3">
      <c r="A24354" s="128"/>
      <c r="B24354" s="128"/>
      <c r="D24354" s="128"/>
      <c r="E24354" s="128"/>
      <c r="G24354" s="129"/>
      <c r="H24354" s="129"/>
    </row>
    <row r="24355" spans="1:8" x14ac:dyDescent="0.3">
      <c r="A24355" s="128"/>
      <c r="B24355" s="128"/>
      <c r="D24355" s="128"/>
      <c r="E24355" s="128"/>
      <c r="G24355" s="129"/>
      <c r="H24355" s="129"/>
    </row>
    <row r="24356" spans="1:8" x14ac:dyDescent="0.3">
      <c r="A24356" s="128"/>
      <c r="B24356" s="128"/>
      <c r="D24356" s="128"/>
      <c r="E24356" s="128"/>
      <c r="G24356" s="129"/>
      <c r="H24356" s="129"/>
    </row>
    <row r="24357" spans="1:8" x14ac:dyDescent="0.3">
      <c r="A24357" s="128"/>
      <c r="B24357" s="128"/>
      <c r="D24357" s="128"/>
      <c r="E24357" s="128"/>
      <c r="G24357" s="129"/>
      <c r="H24357" s="129"/>
    </row>
    <row r="24358" spans="1:8" x14ac:dyDescent="0.3">
      <c r="A24358" s="128"/>
      <c r="B24358" s="128"/>
      <c r="D24358" s="128"/>
      <c r="E24358" s="128"/>
      <c r="G24358" s="129"/>
      <c r="H24358" s="129"/>
    </row>
    <row r="24359" spans="1:8" x14ac:dyDescent="0.3">
      <c r="A24359" s="128"/>
      <c r="B24359" s="128"/>
      <c r="D24359" s="128"/>
      <c r="E24359" s="128"/>
      <c r="G24359" s="129"/>
      <c r="H24359" s="129"/>
    </row>
    <row r="24360" spans="1:8" x14ac:dyDescent="0.3">
      <c r="A24360" s="128"/>
      <c r="B24360" s="128"/>
      <c r="D24360" s="128"/>
      <c r="E24360" s="128"/>
      <c r="G24360" s="129"/>
      <c r="H24360" s="129"/>
    </row>
    <row r="24361" spans="1:8" x14ac:dyDescent="0.3">
      <c r="A24361" s="128"/>
      <c r="B24361" s="128"/>
      <c r="D24361" s="128"/>
      <c r="E24361" s="128"/>
      <c r="G24361" s="129"/>
      <c r="H24361" s="129"/>
    </row>
    <row r="24362" spans="1:8" x14ac:dyDescent="0.3">
      <c r="A24362" s="128"/>
      <c r="B24362" s="128"/>
      <c r="D24362" s="128"/>
      <c r="E24362" s="128"/>
      <c r="G24362" s="129"/>
      <c r="H24362" s="129"/>
    </row>
    <row r="24363" spans="1:8" x14ac:dyDescent="0.3">
      <c r="A24363" s="128"/>
      <c r="B24363" s="128"/>
      <c r="D24363" s="128"/>
      <c r="E24363" s="128"/>
      <c r="G24363" s="129"/>
      <c r="H24363" s="129"/>
    </row>
    <row r="24364" spans="1:8" x14ac:dyDescent="0.3">
      <c r="A24364" s="128"/>
      <c r="B24364" s="128"/>
      <c r="D24364" s="128"/>
      <c r="E24364" s="128"/>
      <c r="G24364" s="129"/>
      <c r="H24364" s="129"/>
    </row>
    <row r="24365" spans="1:8" x14ac:dyDescent="0.3">
      <c r="A24365" s="128"/>
      <c r="B24365" s="128"/>
      <c r="D24365" s="128"/>
      <c r="E24365" s="128"/>
      <c r="G24365" s="129"/>
      <c r="H24365" s="129"/>
    </row>
    <row r="24366" spans="1:8" x14ac:dyDescent="0.3">
      <c r="A24366" s="128"/>
      <c r="B24366" s="128"/>
      <c r="D24366" s="128"/>
      <c r="E24366" s="128"/>
      <c r="G24366" s="129"/>
      <c r="H24366" s="129"/>
    </row>
    <row r="24367" spans="1:8" x14ac:dyDescent="0.3">
      <c r="A24367" s="128"/>
      <c r="B24367" s="128"/>
      <c r="D24367" s="128"/>
      <c r="E24367" s="128"/>
      <c r="G24367" s="129"/>
      <c r="H24367" s="129"/>
    </row>
    <row r="24368" spans="1:8" x14ac:dyDescent="0.3">
      <c r="A24368" s="128"/>
      <c r="B24368" s="128"/>
      <c r="D24368" s="128"/>
      <c r="E24368" s="128"/>
      <c r="G24368" s="129"/>
      <c r="H24368" s="129"/>
    </row>
    <row r="24369" spans="1:8" x14ac:dyDescent="0.3">
      <c r="A24369" s="128"/>
      <c r="B24369" s="128"/>
      <c r="D24369" s="128"/>
      <c r="E24369" s="128"/>
      <c r="G24369" s="129"/>
      <c r="H24369" s="129"/>
    </row>
    <row r="24370" spans="1:8" x14ac:dyDescent="0.3">
      <c r="A24370" s="128"/>
      <c r="B24370" s="128"/>
      <c r="D24370" s="128"/>
      <c r="E24370" s="128"/>
      <c r="G24370" s="129"/>
      <c r="H24370" s="129"/>
    </row>
    <row r="24371" spans="1:8" x14ac:dyDescent="0.3">
      <c r="A24371" s="128"/>
      <c r="B24371" s="128"/>
      <c r="D24371" s="128"/>
      <c r="E24371" s="128"/>
      <c r="G24371" s="129"/>
      <c r="H24371" s="129"/>
    </row>
    <row r="24372" spans="1:8" x14ac:dyDescent="0.3">
      <c r="A24372" s="128"/>
      <c r="B24372" s="128"/>
      <c r="D24372" s="128"/>
      <c r="E24372" s="128"/>
      <c r="G24372" s="129"/>
      <c r="H24372" s="129"/>
    </row>
    <row r="24373" spans="1:8" x14ac:dyDescent="0.3">
      <c r="A24373" s="128"/>
      <c r="B24373" s="128"/>
      <c r="D24373" s="128"/>
      <c r="E24373" s="128"/>
      <c r="G24373" s="129"/>
      <c r="H24373" s="129"/>
    </row>
    <row r="24374" spans="1:8" x14ac:dyDescent="0.3">
      <c r="A24374" s="128"/>
      <c r="B24374" s="128"/>
      <c r="D24374" s="128"/>
      <c r="E24374" s="128"/>
      <c r="G24374" s="129"/>
      <c r="H24374" s="129"/>
    </row>
    <row r="24375" spans="1:8" x14ac:dyDescent="0.3">
      <c r="A24375" s="128"/>
      <c r="B24375" s="128"/>
      <c r="D24375" s="128"/>
      <c r="E24375" s="128"/>
      <c r="G24375" s="129"/>
      <c r="H24375" s="129"/>
    </row>
    <row r="24376" spans="1:8" x14ac:dyDescent="0.3">
      <c r="A24376" s="128"/>
      <c r="B24376" s="128"/>
      <c r="D24376" s="128"/>
      <c r="E24376" s="128"/>
      <c r="G24376" s="129"/>
      <c r="H24376" s="129"/>
    </row>
    <row r="24377" spans="1:8" x14ac:dyDescent="0.3">
      <c r="A24377" s="128"/>
      <c r="B24377" s="128"/>
      <c r="D24377" s="128"/>
      <c r="E24377" s="128"/>
      <c r="G24377" s="129"/>
      <c r="H24377" s="129"/>
    </row>
    <row r="24378" spans="1:8" x14ac:dyDescent="0.3">
      <c r="A24378" s="128"/>
      <c r="B24378" s="128"/>
      <c r="D24378" s="128"/>
      <c r="E24378" s="128"/>
      <c r="G24378" s="129"/>
      <c r="H24378" s="129"/>
    </row>
    <row r="24379" spans="1:8" x14ac:dyDescent="0.3">
      <c r="A24379" s="128"/>
      <c r="B24379" s="128"/>
      <c r="D24379" s="128"/>
      <c r="E24379" s="128"/>
      <c r="G24379" s="129"/>
      <c r="H24379" s="129"/>
    </row>
    <row r="24380" spans="1:8" x14ac:dyDescent="0.3">
      <c r="A24380" s="128"/>
      <c r="B24380" s="128"/>
      <c r="D24380" s="128"/>
      <c r="E24380" s="128"/>
      <c r="G24380" s="129"/>
      <c r="H24380" s="129"/>
    </row>
    <row r="24381" spans="1:8" x14ac:dyDescent="0.3">
      <c r="A24381" s="128"/>
      <c r="B24381" s="128"/>
      <c r="D24381" s="128"/>
      <c r="E24381" s="128"/>
      <c r="G24381" s="129"/>
      <c r="H24381" s="129"/>
    </row>
    <row r="24382" spans="1:8" x14ac:dyDescent="0.3">
      <c r="A24382" s="128"/>
      <c r="B24382" s="128"/>
      <c r="D24382" s="128"/>
      <c r="E24382" s="128"/>
      <c r="G24382" s="129"/>
      <c r="H24382" s="129"/>
    </row>
    <row r="24383" spans="1:8" x14ac:dyDescent="0.3">
      <c r="A24383" s="128"/>
      <c r="B24383" s="128"/>
      <c r="D24383" s="128"/>
      <c r="E24383" s="128"/>
      <c r="G24383" s="129"/>
      <c r="H24383" s="129"/>
    </row>
    <row r="24384" spans="1:8" x14ac:dyDescent="0.3">
      <c r="A24384" s="128"/>
      <c r="B24384" s="128"/>
      <c r="D24384" s="128"/>
      <c r="E24384" s="128"/>
      <c r="G24384" s="129"/>
      <c r="H24384" s="129"/>
    </row>
    <row r="24385" spans="1:8" x14ac:dyDescent="0.3">
      <c r="A24385" s="128"/>
      <c r="B24385" s="128"/>
      <c r="D24385" s="128"/>
      <c r="E24385" s="128"/>
      <c r="G24385" s="129"/>
      <c r="H24385" s="129"/>
    </row>
    <row r="24386" spans="1:8" x14ac:dyDescent="0.3">
      <c r="A24386" s="128"/>
      <c r="B24386" s="128"/>
      <c r="D24386" s="128"/>
      <c r="E24386" s="128"/>
      <c r="G24386" s="129"/>
      <c r="H24386" s="129"/>
    </row>
    <row r="24387" spans="1:8" x14ac:dyDescent="0.3">
      <c r="A24387" s="128"/>
      <c r="B24387" s="128"/>
      <c r="D24387" s="128"/>
      <c r="E24387" s="128"/>
      <c r="G24387" s="129"/>
      <c r="H24387" s="129"/>
    </row>
    <row r="24388" spans="1:8" x14ac:dyDescent="0.3">
      <c r="A24388" s="128"/>
      <c r="B24388" s="128"/>
      <c r="D24388" s="128"/>
      <c r="E24388" s="128"/>
      <c r="G24388" s="129"/>
      <c r="H24388" s="129"/>
    </row>
    <row r="24389" spans="1:8" x14ac:dyDescent="0.3">
      <c r="A24389" s="128"/>
      <c r="B24389" s="128"/>
      <c r="D24389" s="128"/>
      <c r="E24389" s="128"/>
      <c r="G24389" s="129"/>
      <c r="H24389" s="129"/>
    </row>
    <row r="24390" spans="1:8" x14ac:dyDescent="0.3">
      <c r="A24390" s="128"/>
      <c r="B24390" s="128"/>
      <c r="D24390" s="128"/>
      <c r="E24390" s="128"/>
      <c r="G24390" s="129"/>
      <c r="H24390" s="129"/>
    </row>
    <row r="24391" spans="1:8" x14ac:dyDescent="0.3">
      <c r="A24391" s="128"/>
      <c r="B24391" s="128"/>
      <c r="D24391" s="128"/>
      <c r="E24391" s="128"/>
      <c r="G24391" s="129"/>
      <c r="H24391" s="129"/>
    </row>
    <row r="24392" spans="1:8" x14ac:dyDescent="0.3">
      <c r="A24392" s="128"/>
      <c r="B24392" s="128"/>
      <c r="D24392" s="128"/>
      <c r="E24392" s="128"/>
      <c r="G24392" s="129"/>
      <c r="H24392" s="129"/>
    </row>
    <row r="24393" spans="1:8" x14ac:dyDescent="0.3">
      <c r="A24393" s="128"/>
      <c r="B24393" s="128"/>
      <c r="D24393" s="128"/>
      <c r="E24393" s="128"/>
      <c r="G24393" s="129"/>
      <c r="H24393" s="129"/>
    </row>
    <row r="24394" spans="1:8" x14ac:dyDescent="0.3">
      <c r="A24394" s="128"/>
      <c r="B24394" s="128"/>
      <c r="D24394" s="128"/>
      <c r="E24394" s="128"/>
      <c r="G24394" s="129"/>
      <c r="H24394" s="129"/>
    </row>
    <row r="24395" spans="1:8" x14ac:dyDescent="0.3">
      <c r="A24395" s="128"/>
      <c r="B24395" s="128"/>
      <c r="D24395" s="128"/>
      <c r="E24395" s="128"/>
      <c r="G24395" s="129"/>
      <c r="H24395" s="129"/>
    </row>
    <row r="24396" spans="1:8" x14ac:dyDescent="0.3">
      <c r="A24396" s="128"/>
      <c r="B24396" s="128"/>
      <c r="D24396" s="128"/>
      <c r="E24396" s="128"/>
      <c r="G24396" s="129"/>
      <c r="H24396" s="129"/>
    </row>
    <row r="24397" spans="1:8" x14ac:dyDescent="0.3">
      <c r="A24397" s="128"/>
      <c r="B24397" s="128"/>
      <c r="D24397" s="128"/>
      <c r="E24397" s="128"/>
      <c r="G24397" s="129"/>
      <c r="H24397" s="129"/>
    </row>
    <row r="24398" spans="1:8" x14ac:dyDescent="0.3">
      <c r="A24398" s="128"/>
      <c r="B24398" s="128"/>
      <c r="D24398" s="128"/>
      <c r="E24398" s="128"/>
      <c r="G24398" s="129"/>
      <c r="H24398" s="129"/>
    </row>
    <row r="24399" spans="1:8" x14ac:dyDescent="0.3">
      <c r="A24399" s="128"/>
      <c r="B24399" s="128"/>
      <c r="D24399" s="128"/>
      <c r="E24399" s="128"/>
      <c r="G24399" s="129"/>
      <c r="H24399" s="129"/>
    </row>
    <row r="24400" spans="1:8" x14ac:dyDescent="0.3">
      <c r="A24400" s="128"/>
      <c r="B24400" s="128"/>
      <c r="D24400" s="128"/>
      <c r="E24400" s="128"/>
      <c r="G24400" s="129"/>
      <c r="H24400" s="129"/>
    </row>
    <row r="24401" spans="1:8" x14ac:dyDescent="0.3">
      <c r="A24401" s="128"/>
      <c r="B24401" s="128"/>
      <c r="D24401" s="128"/>
      <c r="E24401" s="128"/>
      <c r="G24401" s="129"/>
      <c r="H24401" s="129"/>
    </row>
    <row r="24402" spans="1:8" x14ac:dyDescent="0.3">
      <c r="A24402" s="128"/>
      <c r="B24402" s="128"/>
      <c r="D24402" s="128"/>
      <c r="E24402" s="128"/>
      <c r="G24402" s="129"/>
      <c r="H24402" s="129"/>
    </row>
    <row r="24403" spans="1:8" x14ac:dyDescent="0.3">
      <c r="A24403" s="128"/>
      <c r="B24403" s="128"/>
      <c r="D24403" s="128"/>
      <c r="E24403" s="128"/>
      <c r="G24403" s="129"/>
      <c r="H24403" s="129"/>
    </row>
    <row r="24404" spans="1:8" x14ac:dyDescent="0.3">
      <c r="A24404" s="128"/>
      <c r="B24404" s="128"/>
      <c r="D24404" s="128"/>
      <c r="E24404" s="128"/>
      <c r="G24404" s="129"/>
      <c r="H24404" s="129"/>
    </row>
    <row r="24405" spans="1:8" x14ac:dyDescent="0.3">
      <c r="A24405" s="128"/>
      <c r="B24405" s="128"/>
      <c r="D24405" s="128"/>
      <c r="E24405" s="128"/>
      <c r="G24405" s="129"/>
      <c r="H24405" s="129"/>
    </row>
    <row r="24406" spans="1:8" x14ac:dyDescent="0.3">
      <c r="A24406" s="128"/>
      <c r="B24406" s="128"/>
      <c r="D24406" s="128"/>
      <c r="E24406" s="128"/>
      <c r="G24406" s="129"/>
      <c r="H24406" s="129"/>
    </row>
    <row r="24407" spans="1:8" x14ac:dyDescent="0.3">
      <c r="A24407" s="128"/>
      <c r="B24407" s="128"/>
      <c r="D24407" s="128"/>
      <c r="E24407" s="128"/>
      <c r="G24407" s="129"/>
      <c r="H24407" s="129"/>
    </row>
    <row r="24408" spans="1:8" x14ac:dyDescent="0.3">
      <c r="A24408" s="128"/>
      <c r="B24408" s="128"/>
      <c r="D24408" s="128"/>
      <c r="E24408" s="128"/>
      <c r="G24408" s="129"/>
      <c r="H24408" s="129"/>
    </row>
    <row r="24409" spans="1:8" x14ac:dyDescent="0.3">
      <c r="A24409" s="128"/>
      <c r="B24409" s="128"/>
      <c r="D24409" s="128"/>
      <c r="E24409" s="128"/>
      <c r="G24409" s="129"/>
      <c r="H24409" s="129"/>
    </row>
    <row r="24410" spans="1:8" x14ac:dyDescent="0.3">
      <c r="A24410" s="128"/>
      <c r="B24410" s="128"/>
      <c r="D24410" s="128"/>
      <c r="E24410" s="128"/>
      <c r="G24410" s="129"/>
      <c r="H24410" s="129"/>
    </row>
    <row r="24411" spans="1:8" x14ac:dyDescent="0.3">
      <c r="A24411" s="128"/>
      <c r="B24411" s="128"/>
      <c r="D24411" s="128"/>
      <c r="E24411" s="128"/>
      <c r="G24411" s="129"/>
      <c r="H24411" s="129"/>
    </row>
    <row r="24412" spans="1:8" x14ac:dyDescent="0.3">
      <c r="A24412" s="128"/>
      <c r="B24412" s="128"/>
      <c r="D24412" s="128"/>
      <c r="E24412" s="128"/>
      <c r="G24412" s="129"/>
      <c r="H24412" s="129"/>
    </row>
    <row r="24413" spans="1:8" x14ac:dyDescent="0.3">
      <c r="A24413" s="128"/>
      <c r="B24413" s="128"/>
      <c r="D24413" s="128"/>
      <c r="E24413" s="128"/>
      <c r="G24413" s="129"/>
      <c r="H24413" s="129"/>
    </row>
    <row r="24414" spans="1:8" x14ac:dyDescent="0.3">
      <c r="A24414" s="128"/>
      <c r="B24414" s="128"/>
      <c r="D24414" s="128"/>
      <c r="E24414" s="128"/>
      <c r="G24414" s="129"/>
      <c r="H24414" s="129"/>
    </row>
    <row r="24415" spans="1:8" x14ac:dyDescent="0.3">
      <c r="A24415" s="128"/>
      <c r="B24415" s="128"/>
      <c r="D24415" s="128"/>
      <c r="E24415" s="128"/>
      <c r="G24415" s="129"/>
      <c r="H24415" s="129"/>
    </row>
    <row r="24416" spans="1:8" x14ac:dyDescent="0.3">
      <c r="A24416" s="128"/>
      <c r="B24416" s="128"/>
      <c r="D24416" s="128"/>
      <c r="E24416" s="128"/>
      <c r="G24416" s="129"/>
      <c r="H24416" s="129"/>
    </row>
    <row r="24417" spans="1:8" x14ac:dyDescent="0.3">
      <c r="A24417" s="128"/>
      <c r="B24417" s="128"/>
      <c r="D24417" s="128"/>
      <c r="E24417" s="128"/>
      <c r="G24417" s="129"/>
      <c r="H24417" s="129"/>
    </row>
    <row r="24418" spans="1:8" x14ac:dyDescent="0.3">
      <c r="A24418" s="128"/>
      <c r="B24418" s="128"/>
      <c r="D24418" s="128"/>
      <c r="E24418" s="128"/>
      <c r="G24418" s="129"/>
      <c r="H24418" s="129"/>
    </row>
    <row r="24419" spans="1:8" x14ac:dyDescent="0.3">
      <c r="A24419" s="128"/>
      <c r="B24419" s="128"/>
      <c r="D24419" s="128"/>
      <c r="E24419" s="128"/>
      <c r="G24419" s="129"/>
      <c r="H24419" s="129"/>
    </row>
    <row r="24420" spans="1:8" x14ac:dyDescent="0.3">
      <c r="A24420" s="128"/>
      <c r="B24420" s="128"/>
      <c r="D24420" s="128"/>
      <c r="E24420" s="128"/>
      <c r="G24420" s="129"/>
      <c r="H24420" s="129"/>
    </row>
    <row r="24421" spans="1:8" x14ac:dyDescent="0.3">
      <c r="A24421" s="128"/>
      <c r="B24421" s="128"/>
      <c r="D24421" s="128"/>
      <c r="E24421" s="128"/>
      <c r="G24421" s="129"/>
      <c r="H24421" s="129"/>
    </row>
    <row r="24422" spans="1:8" x14ac:dyDescent="0.3">
      <c r="A24422" s="128"/>
      <c r="B24422" s="128"/>
      <c r="D24422" s="128"/>
      <c r="E24422" s="128"/>
      <c r="G24422" s="129"/>
      <c r="H24422" s="129"/>
    </row>
    <row r="24423" spans="1:8" x14ac:dyDescent="0.3">
      <c r="A24423" s="128"/>
      <c r="B24423" s="128"/>
      <c r="D24423" s="128"/>
      <c r="E24423" s="128"/>
      <c r="G24423" s="129"/>
      <c r="H24423" s="129"/>
    </row>
    <row r="24424" spans="1:8" x14ac:dyDescent="0.3">
      <c r="A24424" s="128"/>
      <c r="B24424" s="128"/>
      <c r="D24424" s="128"/>
      <c r="E24424" s="128"/>
      <c r="G24424" s="129"/>
      <c r="H24424" s="129"/>
    </row>
    <row r="24425" spans="1:8" x14ac:dyDescent="0.3">
      <c r="A24425" s="128"/>
      <c r="B24425" s="128"/>
      <c r="D24425" s="128"/>
      <c r="E24425" s="128"/>
      <c r="G24425" s="129"/>
      <c r="H24425" s="129"/>
    </row>
    <row r="24426" spans="1:8" x14ac:dyDescent="0.3">
      <c r="A24426" s="128"/>
      <c r="B24426" s="128"/>
      <c r="D24426" s="128"/>
      <c r="E24426" s="128"/>
      <c r="G24426" s="129"/>
      <c r="H24426" s="129"/>
    </row>
    <row r="24427" spans="1:8" x14ac:dyDescent="0.3">
      <c r="A24427" s="128"/>
      <c r="B24427" s="128"/>
      <c r="D24427" s="128"/>
      <c r="E24427" s="128"/>
      <c r="G24427" s="129"/>
      <c r="H24427" s="129"/>
    </row>
    <row r="24428" spans="1:8" x14ac:dyDescent="0.3">
      <c r="A24428" s="128"/>
      <c r="B24428" s="128"/>
      <c r="D24428" s="128"/>
      <c r="E24428" s="128"/>
      <c r="G24428" s="129"/>
      <c r="H24428" s="129"/>
    </row>
    <row r="24429" spans="1:8" x14ac:dyDescent="0.3">
      <c r="A24429" s="128"/>
      <c r="B24429" s="128"/>
      <c r="D24429" s="128"/>
      <c r="E24429" s="128"/>
      <c r="G24429" s="129"/>
      <c r="H24429" s="129"/>
    </row>
    <row r="24430" spans="1:8" x14ac:dyDescent="0.3">
      <c r="A24430" s="128"/>
      <c r="B24430" s="128"/>
      <c r="D24430" s="128"/>
      <c r="E24430" s="128"/>
      <c r="G24430" s="129"/>
      <c r="H24430" s="129"/>
    </row>
    <row r="24431" spans="1:8" x14ac:dyDescent="0.3">
      <c r="A24431" s="128"/>
      <c r="B24431" s="128"/>
      <c r="D24431" s="128"/>
      <c r="E24431" s="128"/>
      <c r="G24431" s="129"/>
      <c r="H24431" s="129"/>
    </row>
    <row r="24432" spans="1:8" x14ac:dyDescent="0.3">
      <c r="A24432" s="128"/>
      <c r="B24432" s="128"/>
      <c r="D24432" s="128"/>
      <c r="E24432" s="128"/>
      <c r="G24432" s="129"/>
      <c r="H24432" s="129"/>
    </row>
    <row r="24433" spans="1:8" x14ac:dyDescent="0.3">
      <c r="A24433" s="128"/>
      <c r="B24433" s="128"/>
      <c r="D24433" s="128"/>
      <c r="E24433" s="128"/>
      <c r="G24433" s="129"/>
      <c r="H24433" s="129"/>
    </row>
    <row r="24434" spans="1:8" x14ac:dyDescent="0.3">
      <c r="A24434" s="128"/>
      <c r="B24434" s="128"/>
      <c r="D24434" s="128"/>
      <c r="E24434" s="128"/>
      <c r="G24434" s="129"/>
      <c r="H24434" s="129"/>
    </row>
    <row r="24435" spans="1:8" x14ac:dyDescent="0.3">
      <c r="A24435" s="128"/>
      <c r="B24435" s="128"/>
      <c r="D24435" s="128"/>
      <c r="E24435" s="128"/>
      <c r="G24435" s="129"/>
      <c r="H24435" s="129"/>
    </row>
    <row r="24436" spans="1:8" x14ac:dyDescent="0.3">
      <c r="A24436" s="128"/>
      <c r="B24436" s="128"/>
      <c r="D24436" s="128"/>
      <c r="E24436" s="128"/>
      <c r="G24436" s="129"/>
      <c r="H24436" s="129"/>
    </row>
    <row r="24437" spans="1:8" x14ac:dyDescent="0.3">
      <c r="A24437" s="128"/>
      <c r="B24437" s="128"/>
      <c r="D24437" s="128"/>
      <c r="E24437" s="128"/>
      <c r="G24437" s="129"/>
      <c r="H24437" s="129"/>
    </row>
    <row r="24438" spans="1:8" x14ac:dyDescent="0.3">
      <c r="A24438" s="128"/>
      <c r="B24438" s="128"/>
      <c r="D24438" s="128"/>
      <c r="E24438" s="128"/>
      <c r="G24438" s="129"/>
      <c r="H24438" s="129"/>
    </row>
    <row r="24439" spans="1:8" x14ac:dyDescent="0.3">
      <c r="A24439" s="128"/>
      <c r="B24439" s="128"/>
      <c r="D24439" s="128"/>
      <c r="E24439" s="128"/>
      <c r="G24439" s="129"/>
      <c r="H24439" s="129"/>
    </row>
    <row r="24440" spans="1:8" x14ac:dyDescent="0.3">
      <c r="A24440" s="128"/>
      <c r="B24440" s="128"/>
      <c r="D24440" s="128"/>
      <c r="E24440" s="128"/>
      <c r="G24440" s="129"/>
      <c r="H24440" s="129"/>
    </row>
    <row r="24441" spans="1:8" x14ac:dyDescent="0.3">
      <c r="A24441" s="128"/>
      <c r="B24441" s="128"/>
      <c r="D24441" s="128"/>
      <c r="E24441" s="128"/>
      <c r="G24441" s="129"/>
      <c r="H24441" s="129"/>
    </row>
    <row r="24442" spans="1:8" x14ac:dyDescent="0.3">
      <c r="A24442" s="128"/>
      <c r="B24442" s="128"/>
      <c r="D24442" s="128"/>
      <c r="E24442" s="128"/>
      <c r="G24442" s="129"/>
      <c r="H24442" s="129"/>
    </row>
    <row r="24443" spans="1:8" x14ac:dyDescent="0.3">
      <c r="A24443" s="128"/>
      <c r="B24443" s="128"/>
      <c r="D24443" s="128"/>
      <c r="E24443" s="128"/>
      <c r="G24443" s="129"/>
      <c r="H24443" s="129"/>
    </row>
    <row r="24444" spans="1:8" x14ac:dyDescent="0.3">
      <c r="A24444" s="128"/>
      <c r="B24444" s="128"/>
      <c r="D24444" s="128"/>
      <c r="E24444" s="128"/>
      <c r="G24444" s="129"/>
      <c r="H24444" s="129"/>
    </row>
    <row r="24445" spans="1:8" x14ac:dyDescent="0.3">
      <c r="A24445" s="128"/>
      <c r="B24445" s="128"/>
      <c r="D24445" s="128"/>
      <c r="E24445" s="128"/>
      <c r="G24445" s="129"/>
      <c r="H24445" s="129"/>
    </row>
    <row r="24446" spans="1:8" x14ac:dyDescent="0.3">
      <c r="A24446" s="128"/>
      <c r="B24446" s="128"/>
      <c r="D24446" s="128"/>
      <c r="E24446" s="128"/>
      <c r="G24446" s="129"/>
      <c r="H24446" s="129"/>
    </row>
    <row r="24447" spans="1:8" x14ac:dyDescent="0.3">
      <c r="A24447" s="128"/>
      <c r="B24447" s="128"/>
      <c r="D24447" s="128"/>
      <c r="E24447" s="128"/>
      <c r="G24447" s="129"/>
      <c r="H24447" s="129"/>
    </row>
    <row r="24448" spans="1:8" x14ac:dyDescent="0.3">
      <c r="A24448" s="128"/>
      <c r="B24448" s="128"/>
      <c r="D24448" s="128"/>
      <c r="E24448" s="128"/>
      <c r="G24448" s="129"/>
      <c r="H24448" s="129"/>
    </row>
    <row r="24449" spans="1:8" x14ac:dyDescent="0.3">
      <c r="A24449" s="128"/>
      <c r="B24449" s="128"/>
      <c r="D24449" s="128"/>
      <c r="E24449" s="128"/>
      <c r="G24449" s="129"/>
      <c r="H24449" s="129"/>
    </row>
    <row r="24450" spans="1:8" x14ac:dyDescent="0.3">
      <c r="A24450" s="128"/>
      <c r="B24450" s="128"/>
      <c r="D24450" s="128"/>
      <c r="E24450" s="128"/>
      <c r="G24450" s="129"/>
      <c r="H24450" s="129"/>
    </row>
    <row r="24451" spans="1:8" x14ac:dyDescent="0.3">
      <c r="A24451" s="128"/>
      <c r="B24451" s="128"/>
      <c r="D24451" s="128"/>
      <c r="E24451" s="128"/>
      <c r="G24451" s="129"/>
      <c r="H24451" s="129"/>
    </row>
    <row r="24452" spans="1:8" x14ac:dyDescent="0.3">
      <c r="A24452" s="128"/>
      <c r="B24452" s="128"/>
      <c r="D24452" s="128"/>
      <c r="E24452" s="128"/>
      <c r="G24452" s="129"/>
      <c r="H24452" s="129"/>
    </row>
    <row r="24453" spans="1:8" x14ac:dyDescent="0.3">
      <c r="A24453" s="128"/>
      <c r="B24453" s="128"/>
      <c r="D24453" s="128"/>
      <c r="E24453" s="128"/>
      <c r="G24453" s="129"/>
      <c r="H24453" s="129"/>
    </row>
    <row r="24454" spans="1:8" x14ac:dyDescent="0.3">
      <c r="A24454" s="128"/>
      <c r="B24454" s="128"/>
      <c r="D24454" s="128"/>
      <c r="E24454" s="128"/>
      <c r="G24454" s="129"/>
      <c r="H24454" s="129"/>
    </row>
    <row r="24455" spans="1:8" x14ac:dyDescent="0.3">
      <c r="A24455" s="128"/>
      <c r="B24455" s="128"/>
      <c r="D24455" s="128"/>
      <c r="E24455" s="128"/>
      <c r="G24455" s="129"/>
      <c r="H24455" s="129"/>
    </row>
    <row r="24456" spans="1:8" x14ac:dyDescent="0.3">
      <c r="A24456" s="128"/>
      <c r="B24456" s="128"/>
      <c r="D24456" s="128"/>
      <c r="E24456" s="128"/>
      <c r="G24456" s="129"/>
      <c r="H24456" s="129"/>
    </row>
    <row r="24457" spans="1:8" x14ac:dyDescent="0.3">
      <c r="A24457" s="128"/>
      <c r="B24457" s="128"/>
      <c r="D24457" s="128"/>
      <c r="E24457" s="128"/>
      <c r="G24457" s="129"/>
      <c r="H24457" s="129"/>
    </row>
    <row r="24458" spans="1:8" x14ac:dyDescent="0.3">
      <c r="A24458" s="128"/>
      <c r="B24458" s="128"/>
      <c r="D24458" s="128"/>
      <c r="E24458" s="128"/>
      <c r="G24458" s="129"/>
      <c r="H24458" s="129"/>
    </row>
    <row r="24459" spans="1:8" x14ac:dyDescent="0.3">
      <c r="A24459" s="128"/>
      <c r="B24459" s="128"/>
      <c r="D24459" s="128"/>
      <c r="E24459" s="128"/>
      <c r="G24459" s="129"/>
      <c r="H24459" s="129"/>
    </row>
    <row r="24460" spans="1:8" x14ac:dyDescent="0.3">
      <c r="A24460" s="128"/>
      <c r="B24460" s="128"/>
      <c r="D24460" s="128"/>
      <c r="E24460" s="128"/>
      <c r="G24460" s="129"/>
      <c r="H24460" s="129"/>
    </row>
    <row r="24461" spans="1:8" x14ac:dyDescent="0.3">
      <c r="A24461" s="128"/>
      <c r="B24461" s="128"/>
      <c r="D24461" s="128"/>
      <c r="E24461" s="128"/>
      <c r="G24461" s="129"/>
      <c r="H24461" s="129"/>
    </row>
    <row r="24462" spans="1:8" x14ac:dyDescent="0.3">
      <c r="A24462" s="128"/>
      <c r="B24462" s="128"/>
      <c r="D24462" s="128"/>
      <c r="E24462" s="128"/>
      <c r="G24462" s="129"/>
      <c r="H24462" s="129"/>
    </row>
    <row r="24463" spans="1:8" x14ac:dyDescent="0.3">
      <c r="A24463" s="128"/>
      <c r="B24463" s="128"/>
      <c r="D24463" s="128"/>
      <c r="E24463" s="128"/>
      <c r="G24463" s="129"/>
      <c r="H24463" s="129"/>
    </row>
    <row r="24464" spans="1:8" x14ac:dyDescent="0.3">
      <c r="A24464" s="128"/>
      <c r="B24464" s="128"/>
      <c r="D24464" s="128"/>
      <c r="E24464" s="128"/>
      <c r="G24464" s="129"/>
      <c r="H24464" s="129"/>
    </row>
    <row r="24465" spans="1:8" x14ac:dyDescent="0.3">
      <c r="A24465" s="128"/>
      <c r="B24465" s="128"/>
      <c r="D24465" s="128"/>
      <c r="E24465" s="128"/>
      <c r="G24465" s="129"/>
      <c r="H24465" s="129"/>
    </row>
    <row r="24466" spans="1:8" x14ac:dyDescent="0.3">
      <c r="A24466" s="128"/>
      <c r="B24466" s="128"/>
      <c r="D24466" s="128"/>
      <c r="E24466" s="128"/>
      <c r="G24466" s="129"/>
      <c r="H24466" s="129"/>
    </row>
    <row r="24467" spans="1:8" x14ac:dyDescent="0.3">
      <c r="A24467" s="128"/>
      <c r="B24467" s="128"/>
      <c r="D24467" s="128"/>
      <c r="E24467" s="128"/>
      <c r="G24467" s="129"/>
      <c r="H24467" s="129"/>
    </row>
    <row r="24468" spans="1:8" x14ac:dyDescent="0.3">
      <c r="A24468" s="128"/>
      <c r="B24468" s="128"/>
      <c r="D24468" s="128"/>
      <c r="E24468" s="128"/>
      <c r="G24468" s="129"/>
      <c r="H24468" s="129"/>
    </row>
    <row r="24469" spans="1:8" x14ac:dyDescent="0.3">
      <c r="A24469" s="128"/>
      <c r="B24469" s="128"/>
      <c r="D24469" s="128"/>
      <c r="E24469" s="128"/>
      <c r="G24469" s="129"/>
      <c r="H24469" s="129"/>
    </row>
    <row r="24470" spans="1:8" x14ac:dyDescent="0.3">
      <c r="A24470" s="128"/>
      <c r="B24470" s="128"/>
      <c r="D24470" s="128"/>
      <c r="E24470" s="128"/>
      <c r="G24470" s="129"/>
      <c r="H24470" s="129"/>
    </row>
    <row r="24471" spans="1:8" x14ac:dyDescent="0.3">
      <c r="A24471" s="128"/>
      <c r="B24471" s="128"/>
      <c r="D24471" s="128"/>
      <c r="E24471" s="128"/>
      <c r="G24471" s="129"/>
      <c r="H24471" s="129"/>
    </row>
    <row r="24472" spans="1:8" x14ac:dyDescent="0.3">
      <c r="A24472" s="128"/>
      <c r="B24472" s="128"/>
      <c r="D24472" s="128"/>
      <c r="E24472" s="128"/>
      <c r="G24472" s="129"/>
      <c r="H24472" s="129"/>
    </row>
    <row r="24473" spans="1:8" x14ac:dyDescent="0.3">
      <c r="A24473" s="128"/>
      <c r="B24473" s="128"/>
      <c r="D24473" s="128"/>
      <c r="E24473" s="128"/>
      <c r="G24473" s="129"/>
      <c r="H24473" s="129"/>
    </row>
    <row r="24474" spans="1:8" x14ac:dyDescent="0.3">
      <c r="A24474" s="128"/>
      <c r="B24474" s="128"/>
      <c r="D24474" s="128"/>
      <c r="E24474" s="128"/>
      <c r="G24474" s="129"/>
      <c r="H24474" s="129"/>
    </row>
    <row r="24475" spans="1:8" x14ac:dyDescent="0.3">
      <c r="A24475" s="128"/>
      <c r="B24475" s="128"/>
      <c r="D24475" s="128"/>
      <c r="E24475" s="128"/>
      <c r="G24475" s="129"/>
      <c r="H24475" s="129"/>
    </row>
    <row r="24476" spans="1:8" x14ac:dyDescent="0.3">
      <c r="A24476" s="128"/>
      <c r="B24476" s="128"/>
      <c r="D24476" s="128"/>
      <c r="E24476" s="128"/>
      <c r="G24476" s="129"/>
      <c r="H24476" s="129"/>
    </row>
    <row r="24477" spans="1:8" x14ac:dyDescent="0.3">
      <c r="A24477" s="128"/>
      <c r="B24477" s="128"/>
      <c r="D24477" s="128"/>
      <c r="E24477" s="128"/>
      <c r="G24477" s="129"/>
      <c r="H24477" s="129"/>
    </row>
    <row r="24478" spans="1:8" x14ac:dyDescent="0.3">
      <c r="A24478" s="128"/>
      <c r="B24478" s="128"/>
      <c r="D24478" s="128"/>
      <c r="E24478" s="128"/>
      <c r="G24478" s="129"/>
      <c r="H24478" s="129"/>
    </row>
    <row r="24479" spans="1:8" x14ac:dyDescent="0.3">
      <c r="A24479" s="128"/>
      <c r="B24479" s="128"/>
      <c r="D24479" s="128"/>
      <c r="E24479" s="128"/>
      <c r="G24479" s="129"/>
      <c r="H24479" s="129"/>
    </row>
    <row r="24480" spans="1:8" x14ac:dyDescent="0.3">
      <c r="A24480" s="128"/>
      <c r="B24480" s="128"/>
      <c r="D24480" s="128"/>
      <c r="E24480" s="128"/>
      <c r="G24480" s="129"/>
      <c r="H24480" s="129"/>
    </row>
    <row r="24481" spans="1:8" x14ac:dyDescent="0.3">
      <c r="A24481" s="128"/>
      <c r="B24481" s="128"/>
      <c r="D24481" s="128"/>
      <c r="E24481" s="128"/>
      <c r="G24481" s="129"/>
      <c r="H24481" s="129"/>
    </row>
    <row r="24482" spans="1:8" x14ac:dyDescent="0.3">
      <c r="A24482" s="128"/>
      <c r="B24482" s="128"/>
      <c r="D24482" s="128"/>
      <c r="E24482" s="128"/>
      <c r="G24482" s="129"/>
      <c r="H24482" s="129"/>
    </row>
    <row r="24483" spans="1:8" x14ac:dyDescent="0.3">
      <c r="A24483" s="128"/>
      <c r="B24483" s="128"/>
      <c r="D24483" s="128"/>
      <c r="E24483" s="128"/>
      <c r="G24483" s="129"/>
      <c r="H24483" s="129"/>
    </row>
    <row r="24484" spans="1:8" x14ac:dyDescent="0.3">
      <c r="A24484" s="128"/>
      <c r="B24484" s="128"/>
      <c r="D24484" s="128"/>
      <c r="E24484" s="128"/>
      <c r="G24484" s="129"/>
      <c r="H24484" s="129"/>
    </row>
    <row r="24485" spans="1:8" x14ac:dyDescent="0.3">
      <c r="A24485" s="128"/>
      <c r="B24485" s="128"/>
      <c r="D24485" s="128"/>
      <c r="E24485" s="128"/>
      <c r="G24485" s="129"/>
      <c r="H24485" s="129"/>
    </row>
    <row r="24486" spans="1:8" x14ac:dyDescent="0.3">
      <c r="A24486" s="128"/>
      <c r="B24486" s="128"/>
      <c r="D24486" s="128"/>
      <c r="E24486" s="128"/>
      <c r="G24486" s="129"/>
      <c r="H24486" s="129"/>
    </row>
    <row r="24487" spans="1:8" x14ac:dyDescent="0.3">
      <c r="A24487" s="128"/>
      <c r="B24487" s="128"/>
      <c r="D24487" s="128"/>
      <c r="E24487" s="128"/>
      <c r="G24487" s="129"/>
      <c r="H24487" s="129"/>
    </row>
    <row r="24488" spans="1:8" x14ac:dyDescent="0.3">
      <c r="A24488" s="128"/>
      <c r="B24488" s="128"/>
      <c r="D24488" s="128"/>
      <c r="E24488" s="128"/>
      <c r="G24488" s="129"/>
      <c r="H24488" s="129"/>
    </row>
    <row r="24489" spans="1:8" x14ac:dyDescent="0.3">
      <c r="A24489" s="128"/>
      <c r="B24489" s="128"/>
      <c r="D24489" s="128"/>
      <c r="E24489" s="128"/>
      <c r="G24489" s="129"/>
      <c r="H24489" s="129"/>
    </row>
    <row r="24490" spans="1:8" x14ac:dyDescent="0.3">
      <c r="A24490" s="128"/>
      <c r="B24490" s="128"/>
      <c r="D24490" s="128"/>
      <c r="E24490" s="128"/>
      <c r="G24490" s="129"/>
      <c r="H24490" s="129"/>
    </row>
    <row r="24491" spans="1:8" x14ac:dyDescent="0.3">
      <c r="A24491" s="128"/>
      <c r="B24491" s="128"/>
      <c r="D24491" s="128"/>
      <c r="E24491" s="128"/>
      <c r="G24491" s="129"/>
      <c r="H24491" s="129"/>
    </row>
    <row r="24492" spans="1:8" x14ac:dyDescent="0.3">
      <c r="A24492" s="128"/>
      <c r="B24492" s="128"/>
      <c r="D24492" s="128"/>
      <c r="E24492" s="128"/>
      <c r="G24492" s="129"/>
      <c r="H24492" s="129"/>
    </row>
    <row r="24493" spans="1:8" x14ac:dyDescent="0.3">
      <c r="A24493" s="128"/>
      <c r="B24493" s="128"/>
      <c r="D24493" s="128"/>
      <c r="E24493" s="128"/>
      <c r="G24493" s="129"/>
      <c r="H24493" s="129"/>
    </row>
    <row r="24494" spans="1:8" x14ac:dyDescent="0.3">
      <c r="A24494" s="128"/>
      <c r="B24494" s="128"/>
      <c r="D24494" s="128"/>
      <c r="E24494" s="128"/>
      <c r="G24494" s="129"/>
      <c r="H24494" s="129"/>
    </row>
    <row r="24495" spans="1:8" x14ac:dyDescent="0.3">
      <c r="A24495" s="128"/>
      <c r="B24495" s="128"/>
      <c r="D24495" s="128"/>
      <c r="E24495" s="128"/>
      <c r="G24495" s="129"/>
      <c r="H24495" s="129"/>
    </row>
    <row r="24496" spans="1:8" x14ac:dyDescent="0.3">
      <c r="A24496" s="128"/>
      <c r="B24496" s="128"/>
      <c r="D24496" s="128"/>
      <c r="E24496" s="128"/>
      <c r="G24496" s="129"/>
      <c r="H24496" s="129"/>
    </row>
    <row r="24497" spans="1:8" x14ac:dyDescent="0.3">
      <c r="A24497" s="128"/>
      <c r="B24497" s="128"/>
      <c r="D24497" s="128"/>
      <c r="E24497" s="128"/>
      <c r="G24497" s="129"/>
      <c r="H24497" s="129"/>
    </row>
    <row r="24498" spans="1:8" x14ac:dyDescent="0.3">
      <c r="A24498" s="128"/>
      <c r="B24498" s="128"/>
      <c r="D24498" s="128"/>
      <c r="E24498" s="128"/>
      <c r="G24498" s="129"/>
      <c r="H24498" s="129"/>
    </row>
    <row r="24499" spans="1:8" x14ac:dyDescent="0.3">
      <c r="A24499" s="128"/>
      <c r="B24499" s="128"/>
      <c r="D24499" s="128"/>
      <c r="E24499" s="128"/>
      <c r="G24499" s="129"/>
      <c r="H24499" s="129"/>
    </row>
    <row r="24500" spans="1:8" x14ac:dyDescent="0.3">
      <c r="A24500" s="128"/>
      <c r="B24500" s="128"/>
      <c r="D24500" s="128"/>
      <c r="E24500" s="128"/>
      <c r="G24500" s="129"/>
      <c r="H24500" s="129"/>
    </row>
    <row r="24501" spans="1:8" x14ac:dyDescent="0.3">
      <c r="A24501" s="128"/>
      <c r="B24501" s="128"/>
      <c r="D24501" s="128"/>
      <c r="E24501" s="128"/>
      <c r="G24501" s="129"/>
      <c r="H24501" s="129"/>
    </row>
    <row r="24502" spans="1:8" x14ac:dyDescent="0.3">
      <c r="A24502" s="128"/>
      <c r="B24502" s="128"/>
      <c r="D24502" s="128"/>
      <c r="E24502" s="128"/>
      <c r="G24502" s="129"/>
      <c r="H24502" s="129"/>
    </row>
    <row r="24503" spans="1:8" x14ac:dyDescent="0.3">
      <c r="A24503" s="128"/>
      <c r="B24503" s="128"/>
      <c r="D24503" s="128"/>
      <c r="E24503" s="128"/>
      <c r="G24503" s="129"/>
      <c r="H24503" s="129"/>
    </row>
    <row r="24504" spans="1:8" x14ac:dyDescent="0.3">
      <c r="A24504" s="128"/>
      <c r="B24504" s="128"/>
      <c r="D24504" s="128"/>
      <c r="E24504" s="128"/>
      <c r="G24504" s="129"/>
      <c r="H24504" s="129"/>
    </row>
    <row r="24505" spans="1:8" x14ac:dyDescent="0.3">
      <c r="A24505" s="128"/>
      <c r="B24505" s="128"/>
      <c r="D24505" s="128"/>
      <c r="E24505" s="128"/>
      <c r="G24505" s="129"/>
      <c r="H24505" s="129"/>
    </row>
    <row r="24506" spans="1:8" x14ac:dyDescent="0.3">
      <c r="A24506" s="128"/>
      <c r="B24506" s="128"/>
      <c r="D24506" s="128"/>
      <c r="E24506" s="128"/>
      <c r="G24506" s="129"/>
      <c r="H24506" s="129"/>
    </row>
    <row r="24507" spans="1:8" x14ac:dyDescent="0.3">
      <c r="A24507" s="128"/>
      <c r="B24507" s="128"/>
      <c r="D24507" s="128"/>
      <c r="E24507" s="128"/>
      <c r="G24507" s="129"/>
      <c r="H24507" s="129"/>
    </row>
    <row r="24508" spans="1:8" x14ac:dyDescent="0.3">
      <c r="A24508" s="128"/>
      <c r="B24508" s="128"/>
      <c r="D24508" s="128"/>
      <c r="E24508" s="128"/>
      <c r="G24508" s="129"/>
      <c r="H24508" s="129"/>
    </row>
    <row r="24509" spans="1:8" x14ac:dyDescent="0.3">
      <c r="A24509" s="128"/>
      <c r="B24509" s="128"/>
      <c r="D24509" s="128"/>
      <c r="E24509" s="128"/>
      <c r="G24509" s="129"/>
      <c r="H24509" s="129"/>
    </row>
    <row r="24510" spans="1:8" x14ac:dyDescent="0.3">
      <c r="A24510" s="128"/>
      <c r="B24510" s="128"/>
      <c r="D24510" s="128"/>
      <c r="E24510" s="128"/>
      <c r="G24510" s="129"/>
      <c r="H24510" s="129"/>
    </row>
    <row r="24511" spans="1:8" x14ac:dyDescent="0.3">
      <c r="A24511" s="128"/>
      <c r="B24511" s="128"/>
      <c r="D24511" s="128"/>
      <c r="E24511" s="128"/>
      <c r="G24511" s="129"/>
      <c r="H24511" s="129"/>
    </row>
    <row r="24512" spans="1:8" x14ac:dyDescent="0.3">
      <c r="A24512" s="128"/>
      <c r="B24512" s="128"/>
      <c r="D24512" s="128"/>
      <c r="E24512" s="128"/>
      <c r="G24512" s="129"/>
      <c r="H24512" s="129"/>
    </row>
    <row r="24513" spans="1:8" x14ac:dyDescent="0.3">
      <c r="A24513" s="128"/>
      <c r="B24513" s="128"/>
      <c r="D24513" s="128"/>
      <c r="E24513" s="128"/>
      <c r="G24513" s="129"/>
      <c r="H24513" s="129"/>
    </row>
    <row r="24514" spans="1:8" x14ac:dyDescent="0.3">
      <c r="A24514" s="128"/>
      <c r="B24514" s="128"/>
      <c r="D24514" s="128"/>
      <c r="E24514" s="128"/>
      <c r="G24514" s="129"/>
      <c r="H24514" s="129"/>
    </row>
    <row r="24515" spans="1:8" x14ac:dyDescent="0.3">
      <c r="A24515" s="128"/>
      <c r="B24515" s="128"/>
      <c r="D24515" s="128"/>
      <c r="E24515" s="128"/>
      <c r="G24515" s="129"/>
      <c r="H24515" s="129"/>
    </row>
    <row r="24516" spans="1:8" x14ac:dyDescent="0.3">
      <c r="A24516" s="128"/>
      <c r="B24516" s="128"/>
      <c r="D24516" s="128"/>
      <c r="E24516" s="128"/>
      <c r="G24516" s="129"/>
      <c r="H24516" s="129"/>
    </row>
    <row r="24517" spans="1:8" x14ac:dyDescent="0.3">
      <c r="A24517" s="128"/>
      <c r="B24517" s="128"/>
      <c r="D24517" s="128"/>
      <c r="E24517" s="128"/>
      <c r="G24517" s="129"/>
      <c r="H24517" s="129"/>
    </row>
    <row r="24518" spans="1:8" x14ac:dyDescent="0.3">
      <c r="A24518" s="128"/>
      <c r="B24518" s="128"/>
      <c r="D24518" s="128"/>
      <c r="E24518" s="128"/>
      <c r="G24518" s="129"/>
      <c r="H24518" s="129"/>
    </row>
    <row r="24519" spans="1:8" x14ac:dyDescent="0.3">
      <c r="A24519" s="128"/>
      <c r="B24519" s="128"/>
      <c r="D24519" s="128"/>
      <c r="E24519" s="128"/>
      <c r="G24519" s="129"/>
      <c r="H24519" s="129"/>
    </row>
    <row r="24520" spans="1:8" x14ac:dyDescent="0.3">
      <c r="A24520" s="128"/>
      <c r="B24520" s="128"/>
      <c r="D24520" s="128"/>
      <c r="E24520" s="128"/>
      <c r="G24520" s="129"/>
      <c r="H24520" s="129"/>
    </row>
    <row r="24521" spans="1:8" x14ac:dyDescent="0.3">
      <c r="A24521" s="128"/>
      <c r="B24521" s="128"/>
      <c r="D24521" s="128"/>
      <c r="E24521" s="128"/>
      <c r="G24521" s="129"/>
      <c r="H24521" s="129"/>
    </row>
    <row r="24522" spans="1:8" x14ac:dyDescent="0.3">
      <c r="A24522" s="128"/>
      <c r="B24522" s="128"/>
      <c r="D24522" s="128"/>
      <c r="E24522" s="128"/>
      <c r="G24522" s="129"/>
      <c r="H24522" s="129"/>
    </row>
    <row r="24523" spans="1:8" x14ac:dyDescent="0.3">
      <c r="A24523" s="128"/>
      <c r="B24523" s="128"/>
      <c r="D24523" s="128"/>
      <c r="E24523" s="128"/>
      <c r="G24523" s="129"/>
      <c r="H24523" s="129"/>
    </row>
    <row r="24524" spans="1:8" x14ac:dyDescent="0.3">
      <c r="A24524" s="128"/>
      <c r="B24524" s="128"/>
      <c r="D24524" s="128"/>
      <c r="E24524" s="128"/>
      <c r="G24524" s="129"/>
      <c r="H24524" s="129"/>
    </row>
    <row r="24525" spans="1:8" x14ac:dyDescent="0.3">
      <c r="A24525" s="128"/>
      <c r="B24525" s="128"/>
      <c r="D24525" s="128"/>
      <c r="E24525" s="128"/>
      <c r="G24525" s="129"/>
      <c r="H24525" s="129"/>
    </row>
    <row r="24526" spans="1:8" x14ac:dyDescent="0.3">
      <c r="A24526" s="128"/>
      <c r="B24526" s="128"/>
      <c r="D24526" s="128"/>
      <c r="E24526" s="128"/>
      <c r="G24526" s="129"/>
      <c r="H24526" s="129"/>
    </row>
    <row r="24527" spans="1:8" x14ac:dyDescent="0.3">
      <c r="A24527" s="128"/>
      <c r="B24527" s="128"/>
      <c r="D24527" s="128"/>
      <c r="E24527" s="128"/>
      <c r="G24527" s="129"/>
      <c r="H24527" s="129"/>
    </row>
    <row r="24528" spans="1:8" x14ac:dyDescent="0.3">
      <c r="A24528" s="128"/>
      <c r="B24528" s="128"/>
      <c r="D24528" s="128"/>
      <c r="E24528" s="128"/>
      <c r="G24528" s="129"/>
      <c r="H24528" s="129"/>
    </row>
    <row r="24529" spans="1:8" x14ac:dyDescent="0.3">
      <c r="A24529" s="128"/>
      <c r="B24529" s="128"/>
      <c r="D24529" s="128"/>
      <c r="E24529" s="128"/>
      <c r="G24529" s="129"/>
      <c r="H24529" s="129"/>
    </row>
    <row r="24530" spans="1:8" x14ac:dyDescent="0.3">
      <c r="A24530" s="128"/>
      <c r="B24530" s="128"/>
      <c r="D24530" s="128"/>
      <c r="E24530" s="128"/>
      <c r="G24530" s="129"/>
      <c r="H24530" s="129"/>
    </row>
    <row r="24531" spans="1:8" x14ac:dyDescent="0.3">
      <c r="A24531" s="128"/>
      <c r="B24531" s="128"/>
      <c r="D24531" s="128"/>
      <c r="E24531" s="128"/>
      <c r="G24531" s="129"/>
      <c r="H24531" s="129"/>
    </row>
    <row r="24532" spans="1:8" x14ac:dyDescent="0.3">
      <c r="A24532" s="128"/>
      <c r="B24532" s="128"/>
      <c r="D24532" s="128"/>
      <c r="E24532" s="128"/>
      <c r="G24532" s="129"/>
      <c r="H24532" s="129"/>
    </row>
    <row r="24533" spans="1:8" x14ac:dyDescent="0.3">
      <c r="A24533" s="128"/>
      <c r="B24533" s="128"/>
      <c r="D24533" s="128"/>
      <c r="E24533" s="128"/>
      <c r="G24533" s="129"/>
      <c r="H24533" s="129"/>
    </row>
    <row r="24534" spans="1:8" x14ac:dyDescent="0.3">
      <c r="A24534" s="128"/>
      <c r="B24534" s="128"/>
      <c r="D24534" s="128"/>
      <c r="E24534" s="128"/>
      <c r="G24534" s="129"/>
      <c r="H24534" s="129"/>
    </row>
    <row r="24535" spans="1:8" x14ac:dyDescent="0.3">
      <c r="A24535" s="128"/>
      <c r="B24535" s="128"/>
      <c r="D24535" s="128"/>
      <c r="E24535" s="128"/>
      <c r="G24535" s="129"/>
      <c r="H24535" s="129"/>
    </row>
    <row r="24536" spans="1:8" x14ac:dyDescent="0.3">
      <c r="A24536" s="128"/>
      <c r="B24536" s="128"/>
      <c r="D24536" s="128"/>
      <c r="E24536" s="128"/>
      <c r="G24536" s="129"/>
      <c r="H24536" s="129"/>
    </row>
    <row r="24537" spans="1:8" x14ac:dyDescent="0.3">
      <c r="A24537" s="128"/>
      <c r="B24537" s="128"/>
      <c r="D24537" s="128"/>
      <c r="E24537" s="128"/>
      <c r="G24537" s="129"/>
      <c r="H24537" s="129"/>
    </row>
    <row r="24538" spans="1:8" x14ac:dyDescent="0.3">
      <c r="A24538" s="128"/>
      <c r="B24538" s="128"/>
      <c r="D24538" s="128"/>
      <c r="E24538" s="128"/>
      <c r="G24538" s="129"/>
      <c r="H24538" s="129"/>
    </row>
    <row r="24539" spans="1:8" x14ac:dyDescent="0.3">
      <c r="A24539" s="128"/>
      <c r="B24539" s="128"/>
      <c r="D24539" s="128"/>
      <c r="E24539" s="128"/>
      <c r="G24539" s="129"/>
      <c r="H24539" s="129"/>
    </row>
    <row r="24540" spans="1:8" x14ac:dyDescent="0.3">
      <c r="A24540" s="128"/>
      <c r="B24540" s="128"/>
      <c r="D24540" s="128"/>
      <c r="E24540" s="128"/>
      <c r="G24540" s="129"/>
      <c r="H24540" s="129"/>
    </row>
    <row r="24541" spans="1:8" x14ac:dyDescent="0.3">
      <c r="A24541" s="128"/>
      <c r="B24541" s="128"/>
      <c r="D24541" s="128"/>
      <c r="E24541" s="128"/>
      <c r="G24541" s="129"/>
      <c r="H24541" s="129"/>
    </row>
    <row r="24542" spans="1:8" x14ac:dyDescent="0.3">
      <c r="A24542" s="128"/>
      <c r="B24542" s="128"/>
      <c r="D24542" s="128"/>
      <c r="E24542" s="128"/>
      <c r="G24542" s="129"/>
      <c r="H24542" s="129"/>
    </row>
    <row r="24543" spans="1:8" x14ac:dyDescent="0.3">
      <c r="A24543" s="128"/>
      <c r="B24543" s="128"/>
      <c r="D24543" s="128"/>
      <c r="E24543" s="128"/>
      <c r="G24543" s="129"/>
      <c r="H24543" s="129"/>
    </row>
    <row r="24544" spans="1:8" x14ac:dyDescent="0.3">
      <c r="A24544" s="128"/>
      <c r="B24544" s="128"/>
      <c r="D24544" s="128"/>
      <c r="E24544" s="128"/>
      <c r="G24544" s="129"/>
      <c r="H24544" s="129"/>
    </row>
    <row r="24545" spans="1:8" x14ac:dyDescent="0.3">
      <c r="A24545" s="128"/>
      <c r="B24545" s="128"/>
      <c r="D24545" s="128"/>
      <c r="E24545" s="128"/>
      <c r="G24545" s="129"/>
      <c r="H24545" s="129"/>
    </row>
    <row r="24546" spans="1:8" x14ac:dyDescent="0.3">
      <c r="A24546" s="128"/>
      <c r="B24546" s="128"/>
      <c r="D24546" s="128"/>
      <c r="E24546" s="128"/>
      <c r="G24546" s="129"/>
      <c r="H24546" s="129"/>
    </row>
    <row r="24547" spans="1:8" x14ac:dyDescent="0.3">
      <c r="A24547" s="128"/>
      <c r="B24547" s="128"/>
      <c r="D24547" s="128"/>
      <c r="E24547" s="128"/>
      <c r="G24547" s="129"/>
      <c r="H24547" s="129"/>
    </row>
    <row r="24548" spans="1:8" x14ac:dyDescent="0.3">
      <c r="A24548" s="128"/>
      <c r="B24548" s="128"/>
      <c r="D24548" s="128"/>
      <c r="E24548" s="128"/>
      <c r="G24548" s="129"/>
      <c r="H24548" s="129"/>
    </row>
    <row r="24549" spans="1:8" x14ac:dyDescent="0.3">
      <c r="A24549" s="128"/>
      <c r="B24549" s="128"/>
      <c r="D24549" s="128"/>
      <c r="E24549" s="128"/>
      <c r="G24549" s="129"/>
      <c r="H24549" s="129"/>
    </row>
    <row r="24550" spans="1:8" x14ac:dyDescent="0.3">
      <c r="A24550" s="128"/>
      <c r="B24550" s="128"/>
      <c r="D24550" s="128"/>
      <c r="E24550" s="128"/>
      <c r="G24550" s="129"/>
      <c r="H24550" s="129"/>
    </row>
    <row r="24551" spans="1:8" x14ac:dyDescent="0.3">
      <c r="A24551" s="128"/>
      <c r="B24551" s="128"/>
      <c r="D24551" s="128"/>
      <c r="E24551" s="128"/>
      <c r="G24551" s="129"/>
      <c r="H24551" s="129"/>
    </row>
    <row r="24552" spans="1:8" x14ac:dyDescent="0.3">
      <c r="A24552" s="128"/>
      <c r="B24552" s="128"/>
      <c r="D24552" s="128"/>
      <c r="E24552" s="128"/>
      <c r="G24552" s="129"/>
      <c r="H24552" s="129"/>
    </row>
    <row r="24553" spans="1:8" x14ac:dyDescent="0.3">
      <c r="A24553" s="128"/>
      <c r="B24553" s="128"/>
      <c r="D24553" s="128"/>
      <c r="E24553" s="128"/>
      <c r="G24553" s="129"/>
      <c r="H24553" s="129"/>
    </row>
    <row r="24554" spans="1:8" x14ac:dyDescent="0.3">
      <c r="A24554" s="128"/>
      <c r="B24554" s="128"/>
      <c r="D24554" s="128"/>
      <c r="E24554" s="128"/>
      <c r="G24554" s="129"/>
      <c r="H24554" s="129"/>
    </row>
    <row r="24555" spans="1:8" x14ac:dyDescent="0.3">
      <c r="A24555" s="128"/>
      <c r="B24555" s="128"/>
      <c r="D24555" s="128"/>
      <c r="E24555" s="128"/>
      <c r="G24555" s="129"/>
      <c r="H24555" s="129"/>
    </row>
    <row r="24556" spans="1:8" x14ac:dyDescent="0.3">
      <c r="A24556" s="128"/>
      <c r="B24556" s="128"/>
      <c r="D24556" s="128"/>
      <c r="E24556" s="128"/>
      <c r="G24556" s="129"/>
      <c r="H24556" s="129"/>
    </row>
    <row r="24557" spans="1:8" x14ac:dyDescent="0.3">
      <c r="A24557" s="128"/>
      <c r="B24557" s="128"/>
      <c r="D24557" s="128"/>
      <c r="E24557" s="128"/>
      <c r="G24557" s="129"/>
      <c r="H24557" s="129"/>
    </row>
    <row r="24558" spans="1:8" x14ac:dyDescent="0.3">
      <c r="A24558" s="128"/>
      <c r="B24558" s="128"/>
      <c r="D24558" s="128"/>
      <c r="E24558" s="128"/>
      <c r="G24558" s="129"/>
      <c r="H24558" s="129"/>
    </row>
    <row r="24559" spans="1:8" x14ac:dyDescent="0.3">
      <c r="A24559" s="128"/>
      <c r="B24559" s="128"/>
      <c r="D24559" s="128"/>
      <c r="E24559" s="128"/>
      <c r="G24559" s="129"/>
      <c r="H24559" s="129"/>
    </row>
    <row r="24560" spans="1:8" x14ac:dyDescent="0.3">
      <c r="A24560" s="128"/>
      <c r="B24560" s="128"/>
      <c r="D24560" s="128"/>
      <c r="E24560" s="128"/>
      <c r="G24560" s="129"/>
      <c r="H24560" s="129"/>
    </row>
    <row r="24561" spans="1:8" x14ac:dyDescent="0.3">
      <c r="A24561" s="128"/>
      <c r="B24561" s="128"/>
      <c r="D24561" s="128"/>
      <c r="E24561" s="128"/>
      <c r="G24561" s="129"/>
      <c r="H24561" s="129"/>
    </row>
    <row r="24562" spans="1:8" x14ac:dyDescent="0.3">
      <c r="A24562" s="128"/>
      <c r="B24562" s="128"/>
      <c r="D24562" s="128"/>
      <c r="E24562" s="128"/>
      <c r="G24562" s="129"/>
      <c r="H24562" s="129"/>
    </row>
    <row r="24563" spans="1:8" x14ac:dyDescent="0.3">
      <c r="A24563" s="128"/>
      <c r="B24563" s="128"/>
      <c r="D24563" s="128"/>
      <c r="E24563" s="128"/>
      <c r="G24563" s="129"/>
      <c r="H24563" s="129"/>
    </row>
    <row r="24564" spans="1:8" x14ac:dyDescent="0.3">
      <c r="A24564" s="128"/>
      <c r="B24564" s="128"/>
      <c r="D24564" s="128"/>
      <c r="E24564" s="128"/>
      <c r="G24564" s="129"/>
      <c r="H24564" s="129"/>
    </row>
    <row r="24565" spans="1:8" x14ac:dyDescent="0.3">
      <c r="A24565" s="128"/>
      <c r="B24565" s="128"/>
      <c r="D24565" s="128"/>
      <c r="E24565" s="128"/>
      <c r="G24565" s="129"/>
      <c r="H24565" s="129"/>
    </row>
    <row r="24566" spans="1:8" x14ac:dyDescent="0.3">
      <c r="A24566" s="128"/>
      <c r="B24566" s="128"/>
      <c r="D24566" s="128"/>
      <c r="E24566" s="128"/>
      <c r="G24566" s="129"/>
      <c r="H24566" s="129"/>
    </row>
    <row r="24567" spans="1:8" x14ac:dyDescent="0.3">
      <c r="A24567" s="128"/>
      <c r="B24567" s="128"/>
      <c r="D24567" s="128"/>
      <c r="E24567" s="128"/>
      <c r="G24567" s="129"/>
      <c r="H24567" s="129"/>
    </row>
    <row r="24568" spans="1:8" x14ac:dyDescent="0.3">
      <c r="A24568" s="128"/>
      <c r="B24568" s="128"/>
      <c r="D24568" s="128"/>
      <c r="E24568" s="128"/>
      <c r="G24568" s="129"/>
      <c r="H24568" s="129"/>
    </row>
    <row r="24569" spans="1:8" x14ac:dyDescent="0.3">
      <c r="A24569" s="128"/>
      <c r="B24569" s="128"/>
      <c r="D24569" s="128"/>
      <c r="E24569" s="128"/>
      <c r="G24569" s="129"/>
      <c r="H24569" s="129"/>
    </row>
    <row r="24570" spans="1:8" x14ac:dyDescent="0.3">
      <c r="A24570" s="128"/>
      <c r="B24570" s="128"/>
      <c r="D24570" s="128"/>
      <c r="E24570" s="128"/>
      <c r="G24570" s="129"/>
      <c r="H24570" s="129"/>
    </row>
    <row r="24571" spans="1:8" x14ac:dyDescent="0.3">
      <c r="A24571" s="128"/>
      <c r="B24571" s="128"/>
      <c r="D24571" s="128"/>
      <c r="E24571" s="128"/>
      <c r="G24571" s="129"/>
      <c r="H24571" s="129"/>
    </row>
    <row r="24572" spans="1:8" x14ac:dyDescent="0.3">
      <c r="A24572" s="128"/>
      <c r="B24572" s="128"/>
      <c r="D24572" s="128"/>
      <c r="E24572" s="128"/>
      <c r="G24572" s="129"/>
      <c r="H24572" s="129"/>
    </row>
    <row r="24573" spans="1:8" x14ac:dyDescent="0.3">
      <c r="A24573" s="128"/>
      <c r="B24573" s="128"/>
      <c r="D24573" s="128"/>
      <c r="E24573" s="128"/>
      <c r="G24573" s="129"/>
      <c r="H24573" s="129"/>
    </row>
    <row r="24574" spans="1:8" x14ac:dyDescent="0.3">
      <c r="A24574" s="128"/>
      <c r="B24574" s="128"/>
      <c r="D24574" s="128"/>
      <c r="E24574" s="128"/>
      <c r="G24574" s="129"/>
      <c r="H24574" s="129"/>
    </row>
    <row r="24575" spans="1:8" x14ac:dyDescent="0.3">
      <c r="A24575" s="128"/>
      <c r="B24575" s="128"/>
      <c r="D24575" s="128"/>
      <c r="E24575" s="128"/>
      <c r="G24575" s="129"/>
      <c r="H24575" s="129"/>
    </row>
    <row r="24576" spans="1:8" x14ac:dyDescent="0.3">
      <c r="A24576" s="128"/>
      <c r="B24576" s="128"/>
      <c r="D24576" s="128"/>
      <c r="E24576" s="128"/>
      <c r="G24576" s="129"/>
      <c r="H24576" s="129"/>
    </row>
    <row r="24577" spans="1:8" x14ac:dyDescent="0.3">
      <c r="A24577" s="128"/>
      <c r="B24577" s="128"/>
      <c r="D24577" s="128"/>
      <c r="E24577" s="128"/>
      <c r="G24577" s="129"/>
      <c r="H24577" s="129"/>
    </row>
    <row r="24578" spans="1:8" x14ac:dyDescent="0.3">
      <c r="A24578" s="128"/>
      <c r="B24578" s="128"/>
      <c r="D24578" s="128"/>
      <c r="E24578" s="128"/>
      <c r="G24578" s="129"/>
      <c r="H24578" s="129"/>
    </row>
    <row r="24579" spans="1:8" x14ac:dyDescent="0.3">
      <c r="A24579" s="128"/>
      <c r="B24579" s="128"/>
      <c r="D24579" s="128"/>
      <c r="E24579" s="128"/>
      <c r="G24579" s="129"/>
      <c r="H24579" s="129"/>
    </row>
    <row r="24580" spans="1:8" x14ac:dyDescent="0.3">
      <c r="A24580" s="128"/>
      <c r="B24580" s="128"/>
      <c r="D24580" s="128"/>
      <c r="E24580" s="128"/>
      <c r="G24580" s="129"/>
      <c r="H24580" s="129"/>
    </row>
    <row r="24581" spans="1:8" x14ac:dyDescent="0.3">
      <c r="A24581" s="128"/>
      <c r="B24581" s="128"/>
      <c r="D24581" s="128"/>
      <c r="E24581" s="128"/>
      <c r="G24581" s="129"/>
      <c r="H24581" s="129"/>
    </row>
    <row r="24582" spans="1:8" x14ac:dyDescent="0.3">
      <c r="A24582" s="128"/>
      <c r="B24582" s="128"/>
      <c r="D24582" s="128"/>
      <c r="E24582" s="128"/>
      <c r="G24582" s="129"/>
      <c r="H24582" s="129"/>
    </row>
    <row r="24583" spans="1:8" x14ac:dyDescent="0.3">
      <c r="A24583" s="128"/>
      <c r="B24583" s="128"/>
      <c r="D24583" s="128"/>
      <c r="E24583" s="128"/>
      <c r="G24583" s="129"/>
      <c r="H24583" s="129"/>
    </row>
    <row r="24584" spans="1:8" x14ac:dyDescent="0.3">
      <c r="A24584" s="128"/>
      <c r="B24584" s="128"/>
      <c r="D24584" s="128"/>
      <c r="E24584" s="128"/>
      <c r="G24584" s="129"/>
      <c r="H24584" s="129"/>
    </row>
    <row r="24585" spans="1:8" x14ac:dyDescent="0.3">
      <c r="A24585" s="128"/>
      <c r="B24585" s="128"/>
      <c r="D24585" s="128"/>
      <c r="E24585" s="128"/>
      <c r="G24585" s="129"/>
      <c r="H24585" s="129"/>
    </row>
    <row r="24586" spans="1:8" x14ac:dyDescent="0.3">
      <c r="A24586" s="128"/>
      <c r="B24586" s="128"/>
      <c r="D24586" s="128"/>
      <c r="E24586" s="128"/>
      <c r="G24586" s="129"/>
      <c r="H24586" s="129"/>
    </row>
    <row r="24587" spans="1:8" x14ac:dyDescent="0.3">
      <c r="A24587" s="128"/>
      <c r="B24587" s="128"/>
      <c r="D24587" s="128"/>
      <c r="E24587" s="128"/>
      <c r="G24587" s="129"/>
      <c r="H24587" s="129"/>
    </row>
    <row r="24588" spans="1:8" x14ac:dyDescent="0.3">
      <c r="A24588" s="128"/>
      <c r="B24588" s="128"/>
      <c r="D24588" s="128"/>
      <c r="E24588" s="128"/>
      <c r="G24588" s="129"/>
      <c r="H24588" s="129"/>
    </row>
    <row r="24589" spans="1:8" x14ac:dyDescent="0.3">
      <c r="A24589" s="128"/>
      <c r="B24589" s="128"/>
      <c r="D24589" s="128"/>
      <c r="E24589" s="128"/>
      <c r="G24589" s="129"/>
      <c r="H24589" s="129"/>
    </row>
    <row r="24590" spans="1:8" x14ac:dyDescent="0.3">
      <c r="A24590" s="128"/>
      <c r="B24590" s="128"/>
      <c r="D24590" s="128"/>
      <c r="E24590" s="128"/>
      <c r="G24590" s="129"/>
      <c r="H24590" s="129"/>
    </row>
    <row r="24591" spans="1:8" x14ac:dyDescent="0.3">
      <c r="A24591" s="128"/>
      <c r="B24591" s="128"/>
      <c r="D24591" s="128"/>
      <c r="E24591" s="128"/>
      <c r="G24591" s="129"/>
      <c r="H24591" s="129"/>
    </row>
    <row r="24592" spans="1:8" x14ac:dyDescent="0.3">
      <c r="A24592" s="128"/>
      <c r="B24592" s="128"/>
      <c r="D24592" s="128"/>
      <c r="E24592" s="128"/>
      <c r="G24592" s="129"/>
      <c r="H24592" s="129"/>
    </row>
    <row r="24593" spans="1:8" x14ac:dyDescent="0.3">
      <c r="A24593" s="128"/>
      <c r="B24593" s="128"/>
      <c r="D24593" s="128"/>
      <c r="E24593" s="128"/>
      <c r="G24593" s="129"/>
      <c r="H24593" s="129"/>
    </row>
    <row r="24594" spans="1:8" x14ac:dyDescent="0.3">
      <c r="A24594" s="128"/>
      <c r="B24594" s="128"/>
      <c r="D24594" s="128"/>
      <c r="E24594" s="128"/>
      <c r="G24594" s="129"/>
      <c r="H24594" s="129"/>
    </row>
    <row r="24595" spans="1:8" x14ac:dyDescent="0.3">
      <c r="A24595" s="128"/>
      <c r="B24595" s="128"/>
      <c r="D24595" s="128"/>
      <c r="E24595" s="128"/>
      <c r="G24595" s="129"/>
      <c r="H24595" s="129"/>
    </row>
    <row r="24596" spans="1:8" x14ac:dyDescent="0.3">
      <c r="A24596" s="128"/>
      <c r="B24596" s="128"/>
      <c r="D24596" s="128"/>
      <c r="E24596" s="128"/>
      <c r="G24596" s="129"/>
      <c r="H24596" s="129"/>
    </row>
    <row r="24597" spans="1:8" x14ac:dyDescent="0.3">
      <c r="A24597" s="128"/>
      <c r="B24597" s="128"/>
      <c r="D24597" s="128"/>
      <c r="E24597" s="128"/>
      <c r="G24597" s="129"/>
      <c r="H24597" s="129"/>
    </row>
    <row r="24598" spans="1:8" x14ac:dyDescent="0.3">
      <c r="A24598" s="128"/>
      <c r="B24598" s="128"/>
      <c r="D24598" s="128"/>
      <c r="E24598" s="128"/>
      <c r="G24598" s="129"/>
      <c r="H24598" s="129"/>
    </row>
    <row r="24599" spans="1:8" x14ac:dyDescent="0.3">
      <c r="A24599" s="128"/>
      <c r="B24599" s="128"/>
      <c r="D24599" s="128"/>
      <c r="E24599" s="128"/>
      <c r="G24599" s="129"/>
      <c r="H24599" s="129"/>
    </row>
    <row r="24600" spans="1:8" x14ac:dyDescent="0.3">
      <c r="A24600" s="128"/>
      <c r="B24600" s="128"/>
      <c r="D24600" s="128"/>
      <c r="E24600" s="128"/>
      <c r="G24600" s="129"/>
      <c r="H24600" s="129"/>
    </row>
    <row r="24601" spans="1:8" x14ac:dyDescent="0.3">
      <c r="A24601" s="128"/>
      <c r="B24601" s="128"/>
      <c r="D24601" s="128"/>
      <c r="E24601" s="128"/>
      <c r="G24601" s="129"/>
      <c r="H24601" s="129"/>
    </row>
    <row r="24602" spans="1:8" x14ac:dyDescent="0.3">
      <c r="A24602" s="128"/>
      <c r="B24602" s="128"/>
      <c r="D24602" s="128"/>
      <c r="E24602" s="128"/>
      <c r="G24602" s="129"/>
      <c r="H24602" s="129"/>
    </row>
    <row r="24603" spans="1:8" x14ac:dyDescent="0.3">
      <c r="A24603" s="128"/>
      <c r="B24603" s="128"/>
      <c r="D24603" s="128"/>
      <c r="E24603" s="128"/>
      <c r="G24603" s="129"/>
      <c r="H24603" s="129"/>
    </row>
    <row r="24604" spans="1:8" x14ac:dyDescent="0.3">
      <c r="A24604" s="128"/>
      <c r="B24604" s="128"/>
      <c r="D24604" s="128"/>
      <c r="E24604" s="128"/>
      <c r="G24604" s="129"/>
      <c r="H24604" s="129"/>
    </row>
    <row r="24605" spans="1:8" x14ac:dyDescent="0.3">
      <c r="A24605" s="128"/>
      <c r="B24605" s="128"/>
      <c r="D24605" s="128"/>
      <c r="E24605" s="128"/>
      <c r="G24605" s="129"/>
      <c r="H24605" s="129"/>
    </row>
    <row r="24606" spans="1:8" x14ac:dyDescent="0.3">
      <c r="A24606" s="128"/>
      <c r="B24606" s="128"/>
      <c r="D24606" s="128"/>
      <c r="E24606" s="128"/>
      <c r="G24606" s="129"/>
      <c r="H24606" s="129"/>
    </row>
    <row r="24607" spans="1:8" x14ac:dyDescent="0.3">
      <c r="A24607" s="128"/>
      <c r="B24607" s="128"/>
      <c r="D24607" s="128"/>
      <c r="E24607" s="128"/>
      <c r="G24607" s="129"/>
      <c r="H24607" s="129"/>
    </row>
    <row r="24608" spans="1:8" x14ac:dyDescent="0.3">
      <c r="A24608" s="128"/>
      <c r="B24608" s="128"/>
      <c r="D24608" s="128"/>
      <c r="E24608" s="128"/>
      <c r="G24608" s="129"/>
      <c r="H24608" s="129"/>
    </row>
    <row r="24609" spans="1:8" x14ac:dyDescent="0.3">
      <c r="A24609" s="128"/>
      <c r="B24609" s="128"/>
      <c r="D24609" s="128"/>
      <c r="E24609" s="128"/>
      <c r="G24609" s="129"/>
      <c r="H24609" s="129"/>
    </row>
    <row r="24610" spans="1:8" x14ac:dyDescent="0.3">
      <c r="A24610" s="128"/>
      <c r="B24610" s="128"/>
      <c r="D24610" s="128"/>
      <c r="E24610" s="128"/>
      <c r="G24610" s="129"/>
      <c r="H24610" s="129"/>
    </row>
    <row r="24611" spans="1:8" x14ac:dyDescent="0.3">
      <c r="A24611" s="128"/>
      <c r="B24611" s="128"/>
      <c r="D24611" s="128"/>
      <c r="E24611" s="128"/>
      <c r="G24611" s="129"/>
      <c r="H24611" s="129"/>
    </row>
    <row r="24612" spans="1:8" x14ac:dyDescent="0.3">
      <c r="A24612" s="128"/>
      <c r="B24612" s="128"/>
      <c r="D24612" s="128"/>
      <c r="E24612" s="128"/>
      <c r="G24612" s="129"/>
      <c r="H24612" s="129"/>
    </row>
    <row r="24613" spans="1:8" x14ac:dyDescent="0.3">
      <c r="A24613" s="128"/>
      <c r="B24613" s="128"/>
      <c r="D24613" s="128"/>
      <c r="E24613" s="128"/>
      <c r="G24613" s="129"/>
      <c r="H24613" s="129"/>
    </row>
    <row r="24614" spans="1:8" x14ac:dyDescent="0.3">
      <c r="A24614" s="128"/>
      <c r="B24614" s="128"/>
      <c r="D24614" s="128"/>
      <c r="E24614" s="128"/>
      <c r="G24614" s="129"/>
      <c r="H24614" s="129"/>
    </row>
    <row r="24615" spans="1:8" x14ac:dyDescent="0.3">
      <c r="A24615" s="128"/>
      <c r="B24615" s="128"/>
      <c r="D24615" s="128"/>
      <c r="E24615" s="128"/>
      <c r="G24615" s="129"/>
      <c r="H24615" s="129"/>
    </row>
    <row r="24616" spans="1:8" x14ac:dyDescent="0.3">
      <c r="A24616" s="128"/>
      <c r="B24616" s="128"/>
      <c r="D24616" s="128"/>
      <c r="E24616" s="128"/>
      <c r="G24616" s="129"/>
      <c r="H24616" s="129"/>
    </row>
    <row r="24617" spans="1:8" x14ac:dyDescent="0.3">
      <c r="A24617" s="128"/>
      <c r="B24617" s="128"/>
      <c r="D24617" s="128"/>
      <c r="E24617" s="128"/>
      <c r="G24617" s="129"/>
      <c r="H24617" s="129"/>
    </row>
    <row r="24618" spans="1:8" x14ac:dyDescent="0.3">
      <c r="A24618" s="128"/>
      <c r="B24618" s="128"/>
      <c r="D24618" s="128"/>
      <c r="E24618" s="128"/>
      <c r="G24618" s="129"/>
      <c r="H24618" s="129"/>
    </row>
    <row r="24619" spans="1:8" x14ac:dyDescent="0.3">
      <c r="A24619" s="128"/>
      <c r="B24619" s="128"/>
      <c r="D24619" s="128"/>
      <c r="E24619" s="128"/>
      <c r="G24619" s="129"/>
      <c r="H24619" s="129"/>
    </row>
    <row r="24620" spans="1:8" x14ac:dyDescent="0.3">
      <c r="A24620" s="128"/>
      <c r="B24620" s="128"/>
      <c r="D24620" s="128"/>
      <c r="E24620" s="128"/>
      <c r="G24620" s="129"/>
      <c r="H24620" s="129"/>
    </row>
    <row r="24621" spans="1:8" x14ac:dyDescent="0.3">
      <c r="A24621" s="128"/>
      <c r="B24621" s="128"/>
      <c r="D24621" s="128"/>
      <c r="E24621" s="128"/>
      <c r="G24621" s="129"/>
      <c r="H24621" s="129"/>
    </row>
    <row r="24622" spans="1:8" x14ac:dyDescent="0.3">
      <c r="A24622" s="128"/>
      <c r="B24622" s="128"/>
      <c r="D24622" s="128"/>
      <c r="E24622" s="128"/>
      <c r="G24622" s="129"/>
      <c r="H24622" s="129"/>
    </row>
    <row r="24623" spans="1:8" x14ac:dyDescent="0.3">
      <c r="A24623" s="128"/>
      <c r="B24623" s="128"/>
      <c r="D24623" s="128"/>
      <c r="E24623" s="128"/>
      <c r="G24623" s="129"/>
      <c r="H24623" s="129"/>
    </row>
    <row r="24624" spans="1:8" x14ac:dyDescent="0.3">
      <c r="A24624" s="128"/>
      <c r="B24624" s="128"/>
      <c r="D24624" s="128"/>
      <c r="E24624" s="128"/>
      <c r="G24624" s="129"/>
      <c r="H24624" s="129"/>
    </row>
    <row r="24625" spans="1:8" x14ac:dyDescent="0.3">
      <c r="A24625" s="128"/>
      <c r="B24625" s="128"/>
      <c r="D24625" s="128"/>
      <c r="E24625" s="128"/>
      <c r="G24625" s="129"/>
      <c r="H24625" s="129"/>
    </row>
    <row r="24626" spans="1:8" x14ac:dyDescent="0.3">
      <c r="A24626" s="128"/>
      <c r="B24626" s="128"/>
      <c r="D24626" s="128"/>
      <c r="E24626" s="128"/>
      <c r="G24626" s="129"/>
      <c r="H24626" s="129"/>
    </row>
    <row r="24627" spans="1:8" x14ac:dyDescent="0.3">
      <c r="A24627" s="128"/>
      <c r="B24627" s="128"/>
      <c r="D24627" s="128"/>
      <c r="E24627" s="128"/>
      <c r="G24627" s="129"/>
      <c r="H24627" s="129"/>
    </row>
    <row r="24628" spans="1:8" x14ac:dyDescent="0.3">
      <c r="A24628" s="128"/>
      <c r="B24628" s="128"/>
      <c r="D24628" s="128"/>
      <c r="E24628" s="128"/>
      <c r="G24628" s="129"/>
      <c r="H24628" s="129"/>
    </row>
    <row r="24629" spans="1:8" x14ac:dyDescent="0.3">
      <c r="A24629" s="128"/>
      <c r="B24629" s="128"/>
      <c r="D24629" s="128"/>
      <c r="E24629" s="128"/>
      <c r="G24629" s="129"/>
      <c r="H24629" s="129"/>
    </row>
    <row r="24630" spans="1:8" x14ac:dyDescent="0.3">
      <c r="A24630" s="128"/>
      <c r="B24630" s="128"/>
      <c r="D24630" s="128"/>
      <c r="E24630" s="128"/>
      <c r="G24630" s="129"/>
      <c r="H24630" s="129"/>
    </row>
    <row r="24631" spans="1:8" x14ac:dyDescent="0.3">
      <c r="A24631" s="128"/>
      <c r="B24631" s="128"/>
      <c r="D24631" s="128"/>
      <c r="E24631" s="128"/>
      <c r="G24631" s="129"/>
      <c r="H24631" s="129"/>
    </row>
    <row r="24632" spans="1:8" x14ac:dyDescent="0.3">
      <c r="A24632" s="128"/>
      <c r="B24632" s="128"/>
      <c r="D24632" s="128"/>
      <c r="E24632" s="128"/>
      <c r="G24632" s="129"/>
      <c r="H24632" s="129"/>
    </row>
    <row r="24633" spans="1:8" x14ac:dyDescent="0.3">
      <c r="A24633" s="128"/>
      <c r="B24633" s="128"/>
      <c r="D24633" s="128"/>
      <c r="E24633" s="128"/>
      <c r="G24633" s="129"/>
      <c r="H24633" s="129"/>
    </row>
    <row r="24634" spans="1:8" x14ac:dyDescent="0.3">
      <c r="A24634" s="128"/>
      <c r="B24634" s="128"/>
      <c r="D24634" s="128"/>
      <c r="E24634" s="128"/>
      <c r="G24634" s="129"/>
      <c r="H24634" s="129"/>
    </row>
    <row r="24635" spans="1:8" x14ac:dyDescent="0.3">
      <c r="A24635" s="128"/>
      <c r="B24635" s="128"/>
      <c r="D24635" s="128"/>
      <c r="E24635" s="128"/>
      <c r="G24635" s="129"/>
      <c r="H24635" s="129"/>
    </row>
    <row r="24636" spans="1:8" x14ac:dyDescent="0.3">
      <c r="A24636" s="128"/>
      <c r="B24636" s="128"/>
      <c r="D24636" s="128"/>
      <c r="E24636" s="128"/>
      <c r="G24636" s="129"/>
      <c r="H24636" s="129"/>
    </row>
    <row r="24637" spans="1:8" x14ac:dyDescent="0.3">
      <c r="A24637" s="128"/>
      <c r="B24637" s="128"/>
      <c r="D24637" s="128"/>
      <c r="E24637" s="128"/>
      <c r="G24637" s="129"/>
      <c r="H24637" s="129"/>
    </row>
    <row r="24638" spans="1:8" x14ac:dyDescent="0.3">
      <c r="A24638" s="128"/>
      <c r="B24638" s="128"/>
      <c r="D24638" s="128"/>
      <c r="E24638" s="128"/>
      <c r="G24638" s="129"/>
      <c r="H24638" s="129"/>
    </row>
    <row r="24639" spans="1:8" x14ac:dyDescent="0.3">
      <c r="A24639" s="128"/>
      <c r="B24639" s="128"/>
      <c r="D24639" s="128"/>
      <c r="E24639" s="128"/>
      <c r="G24639" s="129"/>
      <c r="H24639" s="129"/>
    </row>
    <row r="24640" spans="1:8" x14ac:dyDescent="0.3">
      <c r="A24640" s="128"/>
      <c r="B24640" s="128"/>
      <c r="D24640" s="128"/>
      <c r="E24640" s="128"/>
      <c r="G24640" s="129"/>
      <c r="H24640" s="129"/>
    </row>
    <row r="24641" spans="1:8" x14ac:dyDescent="0.3">
      <c r="A24641" s="128"/>
      <c r="B24641" s="128"/>
      <c r="D24641" s="128"/>
      <c r="E24641" s="128"/>
      <c r="G24641" s="129"/>
      <c r="H24641" s="129"/>
    </row>
    <row r="24642" spans="1:8" x14ac:dyDescent="0.3">
      <c r="A24642" s="128"/>
      <c r="B24642" s="128"/>
      <c r="D24642" s="128"/>
      <c r="E24642" s="128"/>
      <c r="G24642" s="129"/>
      <c r="H24642" s="129"/>
    </row>
    <row r="24643" spans="1:8" x14ac:dyDescent="0.3">
      <c r="A24643" s="128"/>
      <c r="B24643" s="128"/>
      <c r="D24643" s="128"/>
      <c r="E24643" s="128"/>
      <c r="G24643" s="129"/>
      <c r="H24643" s="129"/>
    </row>
    <row r="24644" spans="1:8" x14ac:dyDescent="0.3">
      <c r="A24644" s="128"/>
      <c r="B24644" s="128"/>
      <c r="D24644" s="128"/>
      <c r="E24644" s="128"/>
      <c r="G24644" s="129"/>
      <c r="H24644" s="129"/>
    </row>
    <row r="24645" spans="1:8" x14ac:dyDescent="0.3">
      <c r="A24645" s="128"/>
      <c r="B24645" s="128"/>
      <c r="D24645" s="128"/>
      <c r="E24645" s="128"/>
      <c r="G24645" s="129"/>
      <c r="H24645" s="129"/>
    </row>
    <row r="24646" spans="1:8" x14ac:dyDescent="0.3">
      <c r="A24646" s="128"/>
      <c r="B24646" s="128"/>
      <c r="D24646" s="128"/>
      <c r="E24646" s="128"/>
      <c r="G24646" s="129"/>
      <c r="H24646" s="129"/>
    </row>
    <row r="24647" spans="1:8" x14ac:dyDescent="0.3">
      <c r="A24647" s="128"/>
      <c r="B24647" s="128"/>
      <c r="D24647" s="128"/>
      <c r="E24647" s="128"/>
      <c r="G24647" s="129"/>
      <c r="H24647" s="129"/>
    </row>
    <row r="24648" spans="1:8" x14ac:dyDescent="0.3">
      <c r="A24648" s="128"/>
      <c r="B24648" s="128"/>
      <c r="D24648" s="128"/>
      <c r="E24648" s="128"/>
      <c r="G24648" s="129"/>
      <c r="H24648" s="129"/>
    </row>
    <row r="24649" spans="1:8" x14ac:dyDescent="0.3">
      <c r="A24649" s="128"/>
      <c r="B24649" s="128"/>
      <c r="D24649" s="128"/>
      <c r="E24649" s="128"/>
      <c r="G24649" s="129"/>
      <c r="H24649" s="129"/>
    </row>
    <row r="24650" spans="1:8" x14ac:dyDescent="0.3">
      <c r="A24650" s="128"/>
      <c r="B24650" s="128"/>
      <c r="D24650" s="128"/>
      <c r="E24650" s="128"/>
      <c r="G24650" s="129"/>
      <c r="H24650" s="129"/>
    </row>
    <row r="24651" spans="1:8" x14ac:dyDescent="0.3">
      <c r="A24651" s="128"/>
      <c r="B24651" s="128"/>
      <c r="D24651" s="128"/>
      <c r="E24651" s="128"/>
      <c r="G24651" s="129"/>
      <c r="H24651" s="129"/>
    </row>
    <row r="24652" spans="1:8" x14ac:dyDescent="0.3">
      <c r="A24652" s="128"/>
      <c r="B24652" s="128"/>
      <c r="D24652" s="128"/>
      <c r="E24652" s="128"/>
      <c r="G24652" s="129"/>
      <c r="H24652" s="129"/>
    </row>
    <row r="24653" spans="1:8" x14ac:dyDescent="0.3">
      <c r="A24653" s="128"/>
      <c r="B24653" s="128"/>
      <c r="D24653" s="128"/>
      <c r="E24653" s="128"/>
      <c r="G24653" s="129"/>
      <c r="H24653" s="129"/>
    </row>
    <row r="24654" spans="1:8" x14ac:dyDescent="0.3">
      <c r="A24654" s="128"/>
      <c r="B24654" s="128"/>
      <c r="D24654" s="128"/>
      <c r="E24654" s="128"/>
      <c r="G24654" s="129"/>
      <c r="H24654" s="129"/>
    </row>
    <row r="24655" spans="1:8" x14ac:dyDescent="0.3">
      <c r="A24655" s="128"/>
      <c r="B24655" s="128"/>
      <c r="D24655" s="128"/>
      <c r="E24655" s="128"/>
      <c r="G24655" s="129"/>
      <c r="H24655" s="129"/>
    </row>
    <row r="24656" spans="1:8" x14ac:dyDescent="0.3">
      <c r="A24656" s="128"/>
      <c r="B24656" s="128"/>
      <c r="D24656" s="128"/>
      <c r="E24656" s="128"/>
      <c r="G24656" s="129"/>
      <c r="H24656" s="129"/>
    </row>
    <row r="24657" spans="1:8" x14ac:dyDescent="0.3">
      <c r="A24657" s="128"/>
      <c r="B24657" s="128"/>
      <c r="D24657" s="128"/>
      <c r="E24657" s="128"/>
      <c r="G24657" s="129"/>
      <c r="H24657" s="129"/>
    </row>
    <row r="24658" spans="1:8" x14ac:dyDescent="0.3">
      <c r="A24658" s="128"/>
      <c r="B24658" s="128"/>
      <c r="D24658" s="128"/>
      <c r="E24658" s="128"/>
      <c r="G24658" s="129"/>
      <c r="H24658" s="129"/>
    </row>
    <row r="24659" spans="1:8" x14ac:dyDescent="0.3">
      <c r="A24659" s="128"/>
      <c r="B24659" s="128"/>
      <c r="D24659" s="128"/>
      <c r="E24659" s="128"/>
      <c r="G24659" s="129"/>
      <c r="H24659" s="129"/>
    </row>
    <row r="24660" spans="1:8" x14ac:dyDescent="0.3">
      <c r="A24660" s="128"/>
      <c r="B24660" s="128"/>
      <c r="D24660" s="128"/>
      <c r="E24660" s="128"/>
      <c r="G24660" s="129"/>
      <c r="H24660" s="129"/>
    </row>
    <row r="24661" spans="1:8" x14ac:dyDescent="0.3">
      <c r="A24661" s="128"/>
      <c r="B24661" s="128"/>
      <c r="D24661" s="128"/>
      <c r="E24661" s="128"/>
      <c r="G24661" s="129"/>
      <c r="H24661" s="129"/>
    </row>
    <row r="24662" spans="1:8" x14ac:dyDescent="0.3">
      <c r="A24662" s="128"/>
      <c r="B24662" s="128"/>
      <c r="D24662" s="128"/>
      <c r="E24662" s="128"/>
      <c r="G24662" s="129"/>
      <c r="H24662" s="129"/>
    </row>
    <row r="24663" spans="1:8" x14ac:dyDescent="0.3">
      <c r="A24663" s="128"/>
      <c r="B24663" s="128"/>
      <c r="D24663" s="128"/>
      <c r="E24663" s="128"/>
      <c r="G24663" s="129"/>
      <c r="H24663" s="129"/>
    </row>
    <row r="24664" spans="1:8" x14ac:dyDescent="0.3">
      <c r="A24664" s="128"/>
      <c r="B24664" s="128"/>
      <c r="D24664" s="128"/>
      <c r="E24664" s="128"/>
      <c r="G24664" s="129"/>
      <c r="H24664" s="129"/>
    </row>
    <row r="24665" spans="1:8" x14ac:dyDescent="0.3">
      <c r="A24665" s="128"/>
      <c r="B24665" s="128"/>
      <c r="D24665" s="128"/>
      <c r="E24665" s="128"/>
      <c r="G24665" s="129"/>
      <c r="H24665" s="129"/>
    </row>
    <row r="24666" spans="1:8" x14ac:dyDescent="0.3">
      <c r="A24666" s="128"/>
      <c r="B24666" s="128"/>
      <c r="D24666" s="128"/>
      <c r="E24666" s="128"/>
      <c r="G24666" s="129"/>
      <c r="H24666" s="129"/>
    </row>
    <row r="24667" spans="1:8" x14ac:dyDescent="0.3">
      <c r="A24667" s="128"/>
      <c r="B24667" s="128"/>
      <c r="D24667" s="128"/>
      <c r="E24667" s="128"/>
      <c r="G24667" s="129"/>
      <c r="H24667" s="129"/>
    </row>
    <row r="24668" spans="1:8" x14ac:dyDescent="0.3">
      <c r="A24668" s="128"/>
      <c r="B24668" s="128"/>
      <c r="D24668" s="128"/>
      <c r="E24668" s="128"/>
      <c r="G24668" s="129"/>
      <c r="H24668" s="129"/>
    </row>
    <row r="24669" spans="1:8" x14ac:dyDescent="0.3">
      <c r="A24669" s="128"/>
      <c r="B24669" s="128"/>
      <c r="D24669" s="128"/>
      <c r="E24669" s="128"/>
      <c r="G24669" s="129"/>
      <c r="H24669" s="129"/>
    </row>
    <row r="24670" spans="1:8" x14ac:dyDescent="0.3">
      <c r="A24670" s="128"/>
      <c r="B24670" s="128"/>
      <c r="D24670" s="128"/>
      <c r="E24670" s="128"/>
      <c r="G24670" s="129"/>
      <c r="H24670" s="129"/>
    </row>
    <row r="24671" spans="1:8" x14ac:dyDescent="0.3">
      <c r="A24671" s="128"/>
      <c r="B24671" s="128"/>
      <c r="D24671" s="128"/>
      <c r="E24671" s="128"/>
      <c r="G24671" s="129"/>
      <c r="H24671" s="129"/>
    </row>
    <row r="24672" spans="1:8" x14ac:dyDescent="0.3">
      <c r="A24672" s="128"/>
      <c r="B24672" s="128"/>
      <c r="D24672" s="128"/>
      <c r="E24672" s="128"/>
      <c r="G24672" s="129"/>
      <c r="H24672" s="129"/>
    </row>
    <row r="24673" spans="1:8" x14ac:dyDescent="0.3">
      <c r="A24673" s="128"/>
      <c r="B24673" s="128"/>
      <c r="D24673" s="128"/>
      <c r="E24673" s="128"/>
      <c r="G24673" s="129"/>
      <c r="H24673" s="129"/>
    </row>
    <row r="24674" spans="1:8" x14ac:dyDescent="0.3">
      <c r="A24674" s="128"/>
      <c r="B24674" s="128"/>
      <c r="D24674" s="128"/>
      <c r="E24674" s="128"/>
      <c r="G24674" s="129"/>
      <c r="H24674" s="129"/>
    </row>
    <row r="24675" spans="1:8" x14ac:dyDescent="0.3">
      <c r="A24675" s="128"/>
      <c r="B24675" s="128"/>
      <c r="D24675" s="128"/>
      <c r="E24675" s="128"/>
      <c r="G24675" s="129"/>
      <c r="H24675" s="129"/>
    </row>
    <row r="24676" spans="1:8" x14ac:dyDescent="0.3">
      <c r="A24676" s="128"/>
      <c r="B24676" s="128"/>
      <c r="D24676" s="128"/>
      <c r="E24676" s="128"/>
      <c r="G24676" s="129"/>
      <c r="H24676" s="129"/>
    </row>
    <row r="24677" spans="1:8" x14ac:dyDescent="0.3">
      <c r="A24677" s="128"/>
      <c r="B24677" s="128"/>
      <c r="D24677" s="128"/>
      <c r="E24677" s="128"/>
      <c r="G24677" s="129"/>
      <c r="H24677" s="129"/>
    </row>
    <row r="24678" spans="1:8" x14ac:dyDescent="0.3">
      <c r="A24678" s="128"/>
      <c r="B24678" s="128"/>
      <c r="D24678" s="128"/>
      <c r="E24678" s="128"/>
      <c r="G24678" s="129"/>
      <c r="H24678" s="129"/>
    </row>
    <row r="24679" spans="1:8" x14ac:dyDescent="0.3">
      <c r="A24679" s="128"/>
      <c r="B24679" s="128"/>
      <c r="D24679" s="128"/>
      <c r="E24679" s="128"/>
      <c r="G24679" s="129"/>
      <c r="H24679" s="129"/>
    </row>
    <row r="24680" spans="1:8" x14ac:dyDescent="0.3">
      <c r="A24680" s="128"/>
      <c r="B24680" s="128"/>
      <c r="D24680" s="128"/>
      <c r="E24680" s="128"/>
      <c r="G24680" s="129"/>
      <c r="H24680" s="129"/>
    </row>
    <row r="24681" spans="1:8" x14ac:dyDescent="0.3">
      <c r="A24681" s="128"/>
      <c r="B24681" s="128"/>
      <c r="D24681" s="128"/>
      <c r="E24681" s="128"/>
      <c r="G24681" s="129"/>
      <c r="H24681" s="129"/>
    </row>
    <row r="24682" spans="1:8" x14ac:dyDescent="0.3">
      <c r="A24682" s="128"/>
      <c r="B24682" s="128"/>
      <c r="D24682" s="128"/>
      <c r="E24682" s="128"/>
      <c r="G24682" s="129"/>
      <c r="H24682" s="129"/>
    </row>
    <row r="24683" spans="1:8" x14ac:dyDescent="0.3">
      <c r="A24683" s="128"/>
      <c r="B24683" s="128"/>
      <c r="D24683" s="128"/>
      <c r="E24683" s="128"/>
      <c r="G24683" s="129"/>
      <c r="H24683" s="129"/>
    </row>
    <row r="24684" spans="1:8" x14ac:dyDescent="0.3">
      <c r="A24684" s="128"/>
      <c r="B24684" s="128"/>
      <c r="D24684" s="128"/>
      <c r="E24684" s="128"/>
      <c r="G24684" s="129"/>
      <c r="H24684" s="129"/>
    </row>
    <row r="24685" spans="1:8" x14ac:dyDescent="0.3">
      <c r="A24685" s="128"/>
      <c r="B24685" s="128"/>
      <c r="D24685" s="128"/>
      <c r="E24685" s="128"/>
      <c r="G24685" s="129"/>
      <c r="H24685" s="129"/>
    </row>
    <row r="24686" spans="1:8" x14ac:dyDescent="0.3">
      <c r="A24686" s="128"/>
      <c r="B24686" s="128"/>
      <c r="D24686" s="128"/>
      <c r="E24686" s="128"/>
      <c r="G24686" s="129"/>
      <c r="H24686" s="129"/>
    </row>
    <row r="24687" spans="1:8" x14ac:dyDescent="0.3">
      <c r="A24687" s="128"/>
      <c r="B24687" s="128"/>
      <c r="D24687" s="128"/>
      <c r="E24687" s="128"/>
      <c r="G24687" s="129"/>
      <c r="H24687" s="129"/>
    </row>
    <row r="24688" spans="1:8" x14ac:dyDescent="0.3">
      <c r="A24688" s="128"/>
      <c r="B24688" s="128"/>
      <c r="D24688" s="128"/>
      <c r="E24688" s="128"/>
      <c r="G24688" s="129"/>
      <c r="H24688" s="129"/>
    </row>
    <row r="24689" spans="1:8" x14ac:dyDescent="0.3">
      <c r="A24689" s="128"/>
      <c r="B24689" s="128"/>
      <c r="D24689" s="128"/>
      <c r="E24689" s="128"/>
      <c r="G24689" s="129"/>
      <c r="H24689" s="129"/>
    </row>
    <row r="24690" spans="1:8" x14ac:dyDescent="0.3">
      <c r="A24690" s="128"/>
      <c r="B24690" s="128"/>
      <c r="D24690" s="128"/>
      <c r="E24690" s="128"/>
      <c r="G24690" s="129"/>
      <c r="H24690" s="129"/>
    </row>
    <row r="24691" spans="1:8" x14ac:dyDescent="0.3">
      <c r="A24691" s="128"/>
      <c r="B24691" s="128"/>
      <c r="D24691" s="128"/>
      <c r="E24691" s="128"/>
      <c r="G24691" s="129"/>
      <c r="H24691" s="129"/>
    </row>
    <row r="24692" spans="1:8" x14ac:dyDescent="0.3">
      <c r="A24692" s="128"/>
      <c r="B24692" s="128"/>
      <c r="D24692" s="128"/>
      <c r="E24692" s="128"/>
      <c r="G24692" s="129"/>
      <c r="H24692" s="129"/>
    </row>
    <row r="24693" spans="1:8" x14ac:dyDescent="0.3">
      <c r="A24693" s="128"/>
      <c r="B24693" s="128"/>
      <c r="D24693" s="128"/>
      <c r="E24693" s="128"/>
      <c r="G24693" s="129"/>
      <c r="H24693" s="129"/>
    </row>
    <row r="24694" spans="1:8" x14ac:dyDescent="0.3">
      <c r="A24694" s="128"/>
      <c r="B24694" s="128"/>
      <c r="D24694" s="128"/>
      <c r="E24694" s="128"/>
      <c r="G24694" s="129"/>
      <c r="H24694" s="129"/>
    </row>
    <row r="24695" spans="1:8" x14ac:dyDescent="0.3">
      <c r="A24695" s="128"/>
      <c r="B24695" s="128"/>
      <c r="D24695" s="128"/>
      <c r="E24695" s="128"/>
      <c r="G24695" s="129"/>
      <c r="H24695" s="129"/>
    </row>
    <row r="24696" spans="1:8" x14ac:dyDescent="0.3">
      <c r="A24696" s="128"/>
      <c r="B24696" s="128"/>
      <c r="D24696" s="128"/>
      <c r="E24696" s="128"/>
      <c r="G24696" s="129"/>
      <c r="H24696" s="129"/>
    </row>
    <row r="24697" spans="1:8" x14ac:dyDescent="0.3">
      <c r="A24697" s="128"/>
      <c r="B24697" s="128"/>
      <c r="D24697" s="128"/>
      <c r="E24697" s="128"/>
      <c r="G24697" s="129"/>
      <c r="H24697" s="129"/>
    </row>
    <row r="24698" spans="1:8" x14ac:dyDescent="0.3">
      <c r="A24698" s="128"/>
      <c r="B24698" s="128"/>
      <c r="D24698" s="128"/>
      <c r="E24698" s="128"/>
      <c r="G24698" s="129"/>
      <c r="H24698" s="129"/>
    </row>
    <row r="24699" spans="1:8" x14ac:dyDescent="0.3">
      <c r="A24699" s="128"/>
      <c r="B24699" s="128"/>
      <c r="D24699" s="128"/>
      <c r="E24699" s="128"/>
      <c r="G24699" s="129"/>
      <c r="H24699" s="129"/>
    </row>
    <row r="24700" spans="1:8" x14ac:dyDescent="0.3">
      <c r="A24700" s="128"/>
      <c r="B24700" s="128"/>
      <c r="D24700" s="128"/>
      <c r="E24700" s="128"/>
      <c r="G24700" s="129"/>
      <c r="H24700" s="129"/>
    </row>
    <row r="24701" spans="1:8" x14ac:dyDescent="0.3">
      <c r="A24701" s="128"/>
      <c r="B24701" s="128"/>
      <c r="D24701" s="128"/>
      <c r="E24701" s="128"/>
      <c r="G24701" s="129"/>
      <c r="H24701" s="129"/>
    </row>
    <row r="24702" spans="1:8" x14ac:dyDescent="0.3">
      <c r="A24702" s="128"/>
      <c r="B24702" s="128"/>
      <c r="D24702" s="128"/>
      <c r="E24702" s="128"/>
      <c r="G24702" s="129"/>
      <c r="H24702" s="129"/>
    </row>
    <row r="24703" spans="1:8" x14ac:dyDescent="0.3">
      <c r="A24703" s="128"/>
      <c r="B24703" s="128"/>
      <c r="D24703" s="128"/>
      <c r="E24703" s="128"/>
      <c r="G24703" s="129"/>
      <c r="H24703" s="129"/>
    </row>
    <row r="24704" spans="1:8" x14ac:dyDescent="0.3">
      <c r="A24704" s="128"/>
      <c r="B24704" s="128"/>
      <c r="D24704" s="128"/>
      <c r="E24704" s="128"/>
      <c r="G24704" s="129"/>
      <c r="H24704" s="129"/>
    </row>
    <row r="24705" spans="1:8" x14ac:dyDescent="0.3">
      <c r="A24705" s="128"/>
      <c r="B24705" s="128"/>
      <c r="D24705" s="128"/>
      <c r="E24705" s="128"/>
      <c r="G24705" s="129"/>
      <c r="H24705" s="129"/>
    </row>
    <row r="24706" spans="1:8" x14ac:dyDescent="0.3">
      <c r="A24706" s="128"/>
      <c r="B24706" s="128"/>
      <c r="D24706" s="128"/>
      <c r="E24706" s="128"/>
      <c r="G24706" s="129"/>
      <c r="H24706" s="129"/>
    </row>
    <row r="24707" spans="1:8" x14ac:dyDescent="0.3">
      <c r="A24707" s="128"/>
      <c r="B24707" s="128"/>
      <c r="D24707" s="128"/>
      <c r="E24707" s="128"/>
      <c r="G24707" s="129"/>
      <c r="H24707" s="129"/>
    </row>
    <row r="24708" spans="1:8" x14ac:dyDescent="0.3">
      <c r="A24708" s="128"/>
      <c r="B24708" s="128"/>
      <c r="D24708" s="128"/>
      <c r="E24708" s="128"/>
      <c r="G24708" s="129"/>
      <c r="H24708" s="129"/>
    </row>
    <row r="24709" spans="1:8" x14ac:dyDescent="0.3">
      <c r="A24709" s="128"/>
      <c r="B24709" s="128"/>
      <c r="D24709" s="128"/>
      <c r="E24709" s="128"/>
      <c r="G24709" s="129"/>
      <c r="H24709" s="129"/>
    </row>
    <row r="24710" spans="1:8" x14ac:dyDescent="0.3">
      <c r="A24710" s="128"/>
      <c r="B24710" s="128"/>
      <c r="D24710" s="128"/>
      <c r="E24710" s="128"/>
      <c r="G24710" s="129"/>
      <c r="H24710" s="129"/>
    </row>
    <row r="24711" spans="1:8" x14ac:dyDescent="0.3">
      <c r="A24711" s="128"/>
      <c r="B24711" s="128"/>
      <c r="D24711" s="128"/>
      <c r="E24711" s="128"/>
      <c r="G24711" s="129"/>
      <c r="H24711" s="129"/>
    </row>
    <row r="24712" spans="1:8" x14ac:dyDescent="0.3">
      <c r="A24712" s="128"/>
      <c r="B24712" s="128"/>
      <c r="D24712" s="128"/>
      <c r="E24712" s="128"/>
      <c r="G24712" s="129"/>
      <c r="H24712" s="129"/>
    </row>
    <row r="24713" spans="1:8" x14ac:dyDescent="0.3">
      <c r="A24713" s="128"/>
      <c r="B24713" s="128"/>
      <c r="D24713" s="128"/>
      <c r="E24713" s="128"/>
      <c r="G24713" s="129"/>
      <c r="H24713" s="129"/>
    </row>
    <row r="24714" spans="1:8" x14ac:dyDescent="0.3">
      <c r="A24714" s="128"/>
      <c r="B24714" s="128"/>
      <c r="D24714" s="128"/>
      <c r="E24714" s="128"/>
      <c r="G24714" s="129"/>
      <c r="H24714" s="129"/>
    </row>
    <row r="24715" spans="1:8" x14ac:dyDescent="0.3">
      <c r="A24715" s="128"/>
      <c r="B24715" s="128"/>
      <c r="D24715" s="128"/>
      <c r="E24715" s="128"/>
      <c r="G24715" s="129"/>
      <c r="H24715" s="129"/>
    </row>
    <row r="24716" spans="1:8" x14ac:dyDescent="0.3">
      <c r="A24716" s="128"/>
      <c r="B24716" s="128"/>
      <c r="D24716" s="128"/>
      <c r="E24716" s="128"/>
      <c r="G24716" s="129"/>
      <c r="H24716" s="129"/>
    </row>
    <row r="24717" spans="1:8" x14ac:dyDescent="0.3">
      <c r="A24717" s="128"/>
      <c r="B24717" s="128"/>
      <c r="D24717" s="128"/>
      <c r="E24717" s="128"/>
      <c r="G24717" s="129"/>
      <c r="H24717" s="129"/>
    </row>
    <row r="24718" spans="1:8" x14ac:dyDescent="0.3">
      <c r="A24718" s="128"/>
      <c r="B24718" s="128"/>
      <c r="D24718" s="128"/>
      <c r="E24718" s="128"/>
      <c r="G24718" s="129"/>
      <c r="H24718" s="129"/>
    </row>
    <row r="24719" spans="1:8" x14ac:dyDescent="0.3">
      <c r="A24719" s="128"/>
      <c r="B24719" s="128"/>
      <c r="D24719" s="128"/>
      <c r="E24719" s="128"/>
      <c r="G24719" s="129"/>
      <c r="H24719" s="129"/>
    </row>
    <row r="24720" spans="1:8" x14ac:dyDescent="0.3">
      <c r="A24720" s="128"/>
      <c r="B24720" s="128"/>
      <c r="D24720" s="128"/>
      <c r="E24720" s="128"/>
      <c r="G24720" s="129"/>
      <c r="H24720" s="129"/>
    </row>
    <row r="24721" spans="1:8" x14ac:dyDescent="0.3">
      <c r="A24721" s="128"/>
      <c r="B24721" s="128"/>
      <c r="D24721" s="128"/>
      <c r="E24721" s="128"/>
      <c r="G24721" s="129"/>
      <c r="H24721" s="129"/>
    </row>
    <row r="24722" spans="1:8" x14ac:dyDescent="0.3">
      <c r="A24722" s="128"/>
      <c r="B24722" s="128"/>
      <c r="D24722" s="128"/>
      <c r="E24722" s="128"/>
      <c r="G24722" s="129"/>
      <c r="H24722" s="129"/>
    </row>
    <row r="24723" spans="1:8" x14ac:dyDescent="0.3">
      <c r="A24723" s="128"/>
      <c r="B24723" s="128"/>
      <c r="D24723" s="128"/>
      <c r="E24723" s="128"/>
      <c r="G24723" s="129"/>
      <c r="H24723" s="129"/>
    </row>
    <row r="24724" spans="1:8" x14ac:dyDescent="0.3">
      <c r="A24724" s="128"/>
      <c r="B24724" s="128"/>
      <c r="D24724" s="128"/>
      <c r="E24724" s="128"/>
      <c r="G24724" s="129"/>
      <c r="H24724" s="129"/>
    </row>
    <row r="24725" spans="1:8" x14ac:dyDescent="0.3">
      <c r="A24725" s="128"/>
      <c r="B24725" s="128"/>
      <c r="D24725" s="128"/>
      <c r="E24725" s="128"/>
      <c r="G24725" s="129"/>
      <c r="H24725" s="129"/>
    </row>
    <row r="24726" spans="1:8" x14ac:dyDescent="0.3">
      <c r="A24726" s="128"/>
      <c r="B24726" s="128"/>
      <c r="D24726" s="128"/>
      <c r="E24726" s="128"/>
      <c r="G24726" s="129"/>
      <c r="H24726" s="129"/>
    </row>
    <row r="24727" spans="1:8" x14ac:dyDescent="0.3">
      <c r="A24727" s="128"/>
      <c r="B24727" s="128"/>
      <c r="D24727" s="128"/>
      <c r="E24727" s="128"/>
      <c r="G24727" s="129"/>
      <c r="H24727" s="129"/>
    </row>
    <row r="24728" spans="1:8" x14ac:dyDescent="0.3">
      <c r="A24728" s="128"/>
      <c r="B24728" s="128"/>
      <c r="D24728" s="128"/>
      <c r="E24728" s="128"/>
      <c r="G24728" s="129"/>
      <c r="H24728" s="129"/>
    </row>
    <row r="24729" spans="1:8" x14ac:dyDescent="0.3">
      <c r="A24729" s="128"/>
      <c r="B24729" s="128"/>
      <c r="D24729" s="128"/>
      <c r="E24729" s="128"/>
      <c r="G24729" s="129"/>
      <c r="H24729" s="129"/>
    </row>
    <row r="24730" spans="1:8" x14ac:dyDescent="0.3">
      <c r="A24730" s="128"/>
      <c r="B24730" s="128"/>
      <c r="D24730" s="128"/>
      <c r="E24730" s="128"/>
      <c r="G24730" s="129"/>
      <c r="H24730" s="129"/>
    </row>
    <row r="24731" spans="1:8" x14ac:dyDescent="0.3">
      <c r="A24731" s="128"/>
      <c r="B24731" s="128"/>
      <c r="D24731" s="128"/>
      <c r="E24731" s="128"/>
      <c r="G24731" s="129"/>
      <c r="H24731" s="129"/>
    </row>
    <row r="24732" spans="1:8" x14ac:dyDescent="0.3">
      <c r="A24732" s="128"/>
      <c r="B24732" s="128"/>
      <c r="D24732" s="128"/>
      <c r="E24732" s="128"/>
      <c r="G24732" s="129"/>
      <c r="H24732" s="129"/>
    </row>
    <row r="24733" spans="1:8" x14ac:dyDescent="0.3">
      <c r="A24733" s="128"/>
      <c r="B24733" s="128"/>
      <c r="D24733" s="128"/>
      <c r="E24733" s="128"/>
      <c r="G24733" s="129"/>
      <c r="H24733" s="129"/>
    </row>
    <row r="24734" spans="1:8" x14ac:dyDescent="0.3">
      <c r="A24734" s="128"/>
      <c r="B24734" s="128"/>
      <c r="D24734" s="128"/>
      <c r="E24734" s="128"/>
      <c r="G24734" s="129"/>
      <c r="H24734" s="129"/>
    </row>
    <row r="24735" spans="1:8" x14ac:dyDescent="0.3">
      <c r="A24735" s="128"/>
      <c r="B24735" s="128"/>
      <c r="D24735" s="128"/>
      <c r="E24735" s="128"/>
      <c r="G24735" s="129"/>
      <c r="H24735" s="129"/>
    </row>
    <row r="24736" spans="1:8" x14ac:dyDescent="0.3">
      <c r="A24736" s="128"/>
      <c r="B24736" s="128"/>
      <c r="D24736" s="128"/>
      <c r="E24736" s="128"/>
      <c r="G24736" s="129"/>
      <c r="H24736" s="129"/>
    </row>
    <row r="24737" spans="1:8" x14ac:dyDescent="0.3">
      <c r="A24737" s="128"/>
      <c r="B24737" s="128"/>
      <c r="D24737" s="128"/>
      <c r="E24737" s="128"/>
      <c r="G24737" s="129"/>
      <c r="H24737" s="129"/>
    </row>
    <row r="24738" spans="1:8" x14ac:dyDescent="0.3">
      <c r="A24738" s="128"/>
      <c r="B24738" s="128"/>
      <c r="D24738" s="128"/>
      <c r="E24738" s="128"/>
      <c r="G24738" s="129"/>
      <c r="H24738" s="129"/>
    </row>
    <row r="24739" spans="1:8" x14ac:dyDescent="0.3">
      <c r="A24739" s="128"/>
      <c r="B24739" s="128"/>
      <c r="D24739" s="128"/>
      <c r="E24739" s="128"/>
      <c r="G24739" s="129"/>
      <c r="H24739" s="129"/>
    </row>
    <row r="24740" spans="1:8" x14ac:dyDescent="0.3">
      <c r="A24740" s="128"/>
      <c r="B24740" s="128"/>
      <c r="D24740" s="128"/>
      <c r="E24740" s="128"/>
      <c r="G24740" s="129"/>
      <c r="H24740" s="129"/>
    </row>
    <row r="24741" spans="1:8" x14ac:dyDescent="0.3">
      <c r="A24741" s="128"/>
      <c r="B24741" s="128"/>
      <c r="D24741" s="128"/>
      <c r="E24741" s="128"/>
      <c r="G24741" s="129"/>
      <c r="H24741" s="129"/>
    </row>
    <row r="24742" spans="1:8" x14ac:dyDescent="0.3">
      <c r="A24742" s="128"/>
      <c r="B24742" s="128"/>
      <c r="D24742" s="128"/>
      <c r="E24742" s="128"/>
      <c r="G24742" s="129"/>
      <c r="H24742" s="129"/>
    </row>
    <row r="24743" spans="1:8" x14ac:dyDescent="0.3">
      <c r="A24743" s="128"/>
      <c r="B24743" s="128"/>
      <c r="D24743" s="128"/>
      <c r="E24743" s="128"/>
      <c r="G24743" s="129"/>
      <c r="H24743" s="129"/>
    </row>
    <row r="24744" spans="1:8" x14ac:dyDescent="0.3">
      <c r="A24744" s="128"/>
      <c r="B24744" s="128"/>
      <c r="D24744" s="128"/>
      <c r="E24744" s="128"/>
      <c r="G24744" s="129"/>
      <c r="H24744" s="129"/>
    </row>
    <row r="24745" spans="1:8" x14ac:dyDescent="0.3">
      <c r="A24745" s="128"/>
      <c r="B24745" s="128"/>
      <c r="D24745" s="128"/>
      <c r="E24745" s="128"/>
      <c r="G24745" s="129"/>
      <c r="H24745" s="129"/>
    </row>
    <row r="24746" spans="1:8" x14ac:dyDescent="0.3">
      <c r="A24746" s="128"/>
      <c r="B24746" s="128"/>
      <c r="D24746" s="128"/>
      <c r="E24746" s="128"/>
      <c r="G24746" s="129"/>
      <c r="H24746" s="129"/>
    </row>
    <row r="24747" spans="1:8" x14ac:dyDescent="0.3">
      <c r="A24747" s="128"/>
      <c r="B24747" s="128"/>
      <c r="D24747" s="128"/>
      <c r="E24747" s="128"/>
      <c r="G24747" s="129"/>
      <c r="H24747" s="129"/>
    </row>
    <row r="24748" spans="1:8" x14ac:dyDescent="0.3">
      <c r="A24748" s="128"/>
      <c r="B24748" s="128"/>
      <c r="D24748" s="128"/>
      <c r="E24748" s="128"/>
      <c r="G24748" s="129"/>
      <c r="H24748" s="129"/>
    </row>
    <row r="24749" spans="1:8" x14ac:dyDescent="0.3">
      <c r="A24749" s="128"/>
      <c r="B24749" s="128"/>
      <c r="D24749" s="128"/>
      <c r="E24749" s="128"/>
      <c r="G24749" s="129"/>
      <c r="H24749" s="129"/>
    </row>
    <row r="24750" spans="1:8" x14ac:dyDescent="0.3">
      <c r="A24750" s="128"/>
      <c r="B24750" s="128"/>
      <c r="D24750" s="128"/>
      <c r="E24750" s="128"/>
      <c r="G24750" s="129"/>
      <c r="H24750" s="129"/>
    </row>
    <row r="24751" spans="1:8" x14ac:dyDescent="0.3">
      <c r="A24751" s="128"/>
      <c r="B24751" s="128"/>
      <c r="D24751" s="128"/>
      <c r="E24751" s="128"/>
      <c r="G24751" s="129"/>
      <c r="H24751" s="129"/>
    </row>
    <row r="24752" spans="1:8" x14ac:dyDescent="0.3">
      <c r="A24752" s="128"/>
      <c r="B24752" s="128"/>
      <c r="D24752" s="128"/>
      <c r="E24752" s="128"/>
      <c r="G24752" s="129"/>
      <c r="H24752" s="129"/>
    </row>
    <row r="24753" spans="1:8" x14ac:dyDescent="0.3">
      <c r="A24753" s="128"/>
      <c r="B24753" s="128"/>
      <c r="D24753" s="128"/>
      <c r="E24753" s="128"/>
      <c r="G24753" s="129"/>
      <c r="H24753" s="129"/>
    </row>
    <row r="24754" spans="1:8" x14ac:dyDescent="0.3">
      <c r="A24754" s="128"/>
      <c r="B24754" s="128"/>
      <c r="D24754" s="128"/>
      <c r="E24754" s="128"/>
      <c r="G24754" s="129"/>
      <c r="H24754" s="129"/>
    </row>
    <row r="24755" spans="1:8" x14ac:dyDescent="0.3">
      <c r="A24755" s="128"/>
      <c r="B24755" s="128"/>
      <c r="D24755" s="128"/>
      <c r="E24755" s="128"/>
      <c r="G24755" s="129"/>
      <c r="H24755" s="129"/>
    </row>
    <row r="24756" spans="1:8" x14ac:dyDescent="0.3">
      <c r="A24756" s="128"/>
      <c r="B24756" s="128"/>
      <c r="D24756" s="128"/>
      <c r="E24756" s="128"/>
      <c r="G24756" s="129"/>
      <c r="H24756" s="129"/>
    </row>
    <row r="24757" spans="1:8" x14ac:dyDescent="0.3">
      <c r="A24757" s="128"/>
      <c r="B24757" s="128"/>
      <c r="D24757" s="128"/>
      <c r="E24757" s="128"/>
      <c r="G24757" s="129"/>
      <c r="H24757" s="129"/>
    </row>
    <row r="24758" spans="1:8" x14ac:dyDescent="0.3">
      <c r="A24758" s="128"/>
      <c r="B24758" s="128"/>
      <c r="D24758" s="128"/>
      <c r="E24758" s="128"/>
      <c r="G24758" s="129"/>
      <c r="H24758" s="129"/>
    </row>
    <row r="24759" spans="1:8" x14ac:dyDescent="0.3">
      <c r="A24759" s="128"/>
      <c r="B24759" s="128"/>
      <c r="D24759" s="128"/>
      <c r="E24759" s="128"/>
      <c r="G24759" s="129"/>
      <c r="H24759" s="129"/>
    </row>
    <row r="24760" spans="1:8" x14ac:dyDescent="0.3">
      <c r="A24760" s="128"/>
      <c r="B24760" s="128"/>
      <c r="D24760" s="128"/>
      <c r="E24760" s="128"/>
      <c r="G24760" s="129"/>
      <c r="H24760" s="129"/>
    </row>
    <row r="24761" spans="1:8" x14ac:dyDescent="0.3">
      <c r="A24761" s="128"/>
      <c r="B24761" s="128"/>
      <c r="D24761" s="128"/>
      <c r="E24761" s="128"/>
      <c r="G24761" s="129"/>
      <c r="H24761" s="129"/>
    </row>
    <row r="24762" spans="1:8" x14ac:dyDescent="0.3">
      <c r="A24762" s="128"/>
      <c r="B24762" s="128"/>
      <c r="D24762" s="128"/>
      <c r="E24762" s="128"/>
      <c r="G24762" s="129"/>
      <c r="H24762" s="129"/>
    </row>
    <row r="24763" spans="1:8" x14ac:dyDescent="0.3">
      <c r="A24763" s="128"/>
      <c r="B24763" s="128"/>
      <c r="D24763" s="128"/>
      <c r="E24763" s="128"/>
      <c r="G24763" s="129"/>
      <c r="H24763" s="129"/>
    </row>
    <row r="24764" spans="1:8" x14ac:dyDescent="0.3">
      <c r="A24764" s="128"/>
      <c r="B24764" s="128"/>
      <c r="D24764" s="128"/>
      <c r="E24764" s="128"/>
      <c r="G24764" s="129"/>
      <c r="H24764" s="129"/>
    </row>
    <row r="24765" spans="1:8" x14ac:dyDescent="0.3">
      <c r="A24765" s="128"/>
      <c r="B24765" s="128"/>
      <c r="D24765" s="128"/>
      <c r="E24765" s="128"/>
      <c r="G24765" s="129"/>
      <c r="H24765" s="129"/>
    </row>
    <row r="24766" spans="1:8" x14ac:dyDescent="0.3">
      <c r="A24766" s="128"/>
      <c r="B24766" s="128"/>
      <c r="D24766" s="128"/>
      <c r="E24766" s="128"/>
      <c r="G24766" s="129"/>
      <c r="H24766" s="129"/>
    </row>
    <row r="24767" spans="1:8" x14ac:dyDescent="0.3">
      <c r="A24767" s="128"/>
      <c r="B24767" s="128"/>
      <c r="D24767" s="128"/>
      <c r="E24767" s="128"/>
      <c r="G24767" s="129"/>
      <c r="H24767" s="129"/>
    </row>
    <row r="24768" spans="1:8" x14ac:dyDescent="0.3">
      <c r="A24768" s="128"/>
      <c r="B24768" s="128"/>
      <c r="D24768" s="128"/>
      <c r="E24768" s="128"/>
      <c r="G24768" s="129"/>
      <c r="H24768" s="129"/>
    </row>
    <row r="24769" spans="1:8" x14ac:dyDescent="0.3">
      <c r="A24769" s="128"/>
      <c r="B24769" s="128"/>
      <c r="D24769" s="128"/>
      <c r="E24769" s="128"/>
      <c r="G24769" s="129"/>
      <c r="H24769" s="129"/>
    </row>
    <row r="24770" spans="1:8" x14ac:dyDescent="0.3">
      <c r="A24770" s="128"/>
      <c r="B24770" s="128"/>
      <c r="D24770" s="128"/>
      <c r="E24770" s="128"/>
      <c r="G24770" s="129"/>
      <c r="H24770" s="129"/>
    </row>
    <row r="24771" spans="1:8" x14ac:dyDescent="0.3">
      <c r="A24771" s="128"/>
      <c r="B24771" s="128"/>
      <c r="D24771" s="128"/>
      <c r="E24771" s="128"/>
      <c r="G24771" s="129"/>
      <c r="H24771" s="129"/>
    </row>
    <row r="24772" spans="1:8" x14ac:dyDescent="0.3">
      <c r="A24772" s="128"/>
      <c r="B24772" s="128"/>
      <c r="D24772" s="128"/>
      <c r="E24772" s="128"/>
      <c r="G24772" s="129"/>
      <c r="H24772" s="129"/>
    </row>
    <row r="24773" spans="1:8" x14ac:dyDescent="0.3">
      <c r="A24773" s="128"/>
      <c r="B24773" s="128"/>
      <c r="D24773" s="128"/>
      <c r="E24773" s="128"/>
      <c r="G24773" s="129"/>
      <c r="H24773" s="129"/>
    </row>
    <row r="24774" spans="1:8" x14ac:dyDescent="0.3">
      <c r="A24774" s="128"/>
      <c r="B24774" s="128"/>
      <c r="D24774" s="128"/>
      <c r="E24774" s="128"/>
      <c r="G24774" s="129"/>
      <c r="H24774" s="129"/>
    </row>
    <row r="24775" spans="1:8" x14ac:dyDescent="0.3">
      <c r="A24775" s="128"/>
      <c r="B24775" s="128"/>
      <c r="D24775" s="128"/>
      <c r="E24775" s="128"/>
      <c r="G24775" s="129"/>
      <c r="H24775" s="129"/>
    </row>
    <row r="24776" spans="1:8" x14ac:dyDescent="0.3">
      <c r="A24776" s="128"/>
      <c r="B24776" s="128"/>
      <c r="D24776" s="128"/>
      <c r="E24776" s="128"/>
      <c r="G24776" s="129"/>
      <c r="H24776" s="129"/>
    </row>
    <row r="24777" spans="1:8" x14ac:dyDescent="0.3">
      <c r="A24777" s="128"/>
      <c r="B24777" s="128"/>
      <c r="D24777" s="128"/>
      <c r="E24777" s="128"/>
      <c r="G24777" s="129"/>
      <c r="H24777" s="129"/>
    </row>
    <row r="24778" spans="1:8" x14ac:dyDescent="0.3">
      <c r="A24778" s="128"/>
      <c r="B24778" s="128"/>
      <c r="D24778" s="128"/>
      <c r="E24778" s="128"/>
      <c r="G24778" s="129"/>
      <c r="H24778" s="129"/>
    </row>
    <row r="24779" spans="1:8" x14ac:dyDescent="0.3">
      <c r="A24779" s="128"/>
      <c r="B24779" s="128"/>
      <c r="D24779" s="128"/>
      <c r="E24779" s="128"/>
      <c r="G24779" s="129"/>
      <c r="H24779" s="129"/>
    </row>
    <row r="24780" spans="1:8" x14ac:dyDescent="0.3">
      <c r="A24780" s="128"/>
      <c r="B24780" s="128"/>
      <c r="D24780" s="128"/>
      <c r="E24780" s="128"/>
      <c r="G24780" s="129"/>
      <c r="H24780" s="129"/>
    </row>
    <row r="24781" spans="1:8" x14ac:dyDescent="0.3">
      <c r="A24781" s="128"/>
      <c r="B24781" s="128"/>
      <c r="D24781" s="128"/>
      <c r="E24781" s="128"/>
      <c r="G24781" s="129"/>
      <c r="H24781" s="129"/>
    </row>
    <row r="24782" spans="1:8" x14ac:dyDescent="0.3">
      <c r="A24782" s="128"/>
      <c r="B24782" s="128"/>
      <c r="D24782" s="128"/>
      <c r="E24782" s="128"/>
      <c r="G24782" s="129"/>
      <c r="H24782" s="129"/>
    </row>
    <row r="24783" spans="1:8" x14ac:dyDescent="0.3">
      <c r="A24783" s="128"/>
      <c r="B24783" s="128"/>
      <c r="D24783" s="128"/>
      <c r="E24783" s="128"/>
      <c r="G24783" s="129"/>
      <c r="H24783" s="129"/>
    </row>
    <row r="24784" spans="1:8" x14ac:dyDescent="0.3">
      <c r="A24784" s="128"/>
      <c r="B24784" s="128"/>
      <c r="D24784" s="128"/>
      <c r="E24784" s="128"/>
      <c r="G24784" s="129"/>
      <c r="H24784" s="129"/>
    </row>
    <row r="24785" spans="1:8" x14ac:dyDescent="0.3">
      <c r="A24785" s="128"/>
      <c r="B24785" s="128"/>
      <c r="D24785" s="128"/>
      <c r="E24785" s="128"/>
      <c r="G24785" s="129"/>
      <c r="H24785" s="129"/>
    </row>
    <row r="24786" spans="1:8" x14ac:dyDescent="0.3">
      <c r="A24786" s="128"/>
      <c r="B24786" s="128"/>
      <c r="D24786" s="128"/>
      <c r="E24786" s="128"/>
      <c r="G24786" s="129"/>
      <c r="H24786" s="129"/>
    </row>
    <row r="24787" spans="1:8" x14ac:dyDescent="0.3">
      <c r="A24787" s="128"/>
      <c r="B24787" s="128"/>
      <c r="D24787" s="128"/>
      <c r="E24787" s="128"/>
      <c r="G24787" s="129"/>
      <c r="H24787" s="129"/>
    </row>
    <row r="24788" spans="1:8" x14ac:dyDescent="0.3">
      <c r="A24788" s="128"/>
      <c r="B24788" s="128"/>
      <c r="D24788" s="128"/>
      <c r="E24788" s="128"/>
      <c r="G24788" s="129"/>
      <c r="H24788" s="129"/>
    </row>
    <row r="24789" spans="1:8" x14ac:dyDescent="0.3">
      <c r="A24789" s="128"/>
      <c r="B24789" s="128"/>
      <c r="D24789" s="128"/>
      <c r="E24789" s="128"/>
      <c r="G24789" s="129"/>
      <c r="H24789" s="129"/>
    </row>
    <row r="24790" spans="1:8" x14ac:dyDescent="0.3">
      <c r="A24790" s="128"/>
      <c r="B24790" s="128"/>
      <c r="D24790" s="128"/>
      <c r="E24790" s="128"/>
      <c r="G24790" s="129"/>
      <c r="H24790" s="129"/>
    </row>
    <row r="24791" spans="1:8" x14ac:dyDescent="0.3">
      <c r="A24791" s="128"/>
      <c r="B24791" s="128"/>
      <c r="D24791" s="128"/>
      <c r="E24791" s="128"/>
      <c r="G24791" s="129"/>
      <c r="H24791" s="129"/>
    </row>
    <row r="24792" spans="1:8" x14ac:dyDescent="0.3">
      <c r="A24792" s="128"/>
      <c r="B24792" s="128"/>
      <c r="D24792" s="128"/>
      <c r="E24792" s="128"/>
      <c r="G24792" s="129"/>
      <c r="H24792" s="129"/>
    </row>
    <row r="24793" spans="1:8" x14ac:dyDescent="0.3">
      <c r="A24793" s="128"/>
      <c r="B24793" s="128"/>
      <c r="D24793" s="128"/>
      <c r="E24793" s="128"/>
      <c r="G24793" s="129"/>
      <c r="H24793" s="129"/>
    </row>
    <row r="24794" spans="1:8" x14ac:dyDescent="0.3">
      <c r="A24794" s="128"/>
      <c r="B24794" s="128"/>
      <c r="D24794" s="128"/>
      <c r="E24794" s="128"/>
      <c r="G24794" s="129"/>
      <c r="H24794" s="129"/>
    </row>
    <row r="24795" spans="1:8" x14ac:dyDescent="0.3">
      <c r="A24795" s="128"/>
      <c r="B24795" s="128"/>
      <c r="D24795" s="128"/>
      <c r="E24795" s="128"/>
      <c r="G24795" s="129"/>
      <c r="H24795" s="129"/>
    </row>
    <row r="24796" spans="1:8" x14ac:dyDescent="0.3">
      <c r="A24796" s="128"/>
      <c r="B24796" s="128"/>
      <c r="D24796" s="128"/>
      <c r="E24796" s="128"/>
      <c r="G24796" s="129"/>
      <c r="H24796" s="129"/>
    </row>
    <row r="24797" spans="1:8" x14ac:dyDescent="0.3">
      <c r="A24797" s="128"/>
      <c r="B24797" s="128"/>
      <c r="D24797" s="128"/>
      <c r="E24797" s="128"/>
      <c r="G24797" s="129"/>
      <c r="H24797" s="129"/>
    </row>
    <row r="24798" spans="1:8" x14ac:dyDescent="0.3">
      <c r="A24798" s="128"/>
      <c r="B24798" s="128"/>
      <c r="D24798" s="128"/>
      <c r="E24798" s="128"/>
      <c r="G24798" s="129"/>
      <c r="H24798" s="129"/>
    </row>
    <row r="24799" spans="1:8" x14ac:dyDescent="0.3">
      <c r="A24799" s="128"/>
      <c r="B24799" s="128"/>
      <c r="D24799" s="128"/>
      <c r="E24799" s="128"/>
      <c r="G24799" s="129"/>
      <c r="H24799" s="129"/>
    </row>
    <row r="24800" spans="1:8" x14ac:dyDescent="0.3">
      <c r="A24800" s="128"/>
      <c r="B24800" s="128"/>
      <c r="D24800" s="128"/>
      <c r="E24800" s="128"/>
      <c r="G24800" s="129"/>
      <c r="H24800" s="129"/>
    </row>
    <row r="24801" spans="1:8" x14ac:dyDescent="0.3">
      <c r="A24801" s="128"/>
      <c r="B24801" s="128"/>
      <c r="D24801" s="128"/>
      <c r="E24801" s="128"/>
      <c r="G24801" s="129"/>
      <c r="H24801" s="129"/>
    </row>
    <row r="24802" spans="1:8" x14ac:dyDescent="0.3">
      <c r="A24802" s="128"/>
      <c r="B24802" s="128"/>
      <c r="D24802" s="128"/>
      <c r="E24802" s="128"/>
      <c r="G24802" s="129"/>
      <c r="H24802" s="129"/>
    </row>
    <row r="24803" spans="1:8" x14ac:dyDescent="0.3">
      <c r="A24803" s="128"/>
      <c r="B24803" s="128"/>
      <c r="D24803" s="128"/>
      <c r="E24803" s="128"/>
      <c r="G24803" s="129"/>
      <c r="H24803" s="129"/>
    </row>
    <row r="24804" spans="1:8" x14ac:dyDescent="0.3">
      <c r="A24804" s="128"/>
      <c r="B24804" s="128"/>
      <c r="D24804" s="128"/>
      <c r="E24804" s="128"/>
      <c r="G24804" s="129"/>
      <c r="H24804" s="129"/>
    </row>
    <row r="24805" spans="1:8" x14ac:dyDescent="0.3">
      <c r="A24805" s="128"/>
      <c r="B24805" s="128"/>
      <c r="D24805" s="128"/>
      <c r="E24805" s="128"/>
      <c r="G24805" s="129"/>
      <c r="H24805" s="129"/>
    </row>
    <row r="24806" spans="1:8" x14ac:dyDescent="0.3">
      <c r="A24806" s="128"/>
      <c r="B24806" s="128"/>
      <c r="D24806" s="128"/>
      <c r="E24806" s="128"/>
      <c r="G24806" s="129"/>
      <c r="H24806" s="129"/>
    </row>
    <row r="24807" spans="1:8" x14ac:dyDescent="0.3">
      <c r="A24807" s="128"/>
      <c r="B24807" s="128"/>
      <c r="D24807" s="128"/>
      <c r="E24807" s="128"/>
      <c r="G24807" s="129"/>
      <c r="H24807" s="129"/>
    </row>
    <row r="24808" spans="1:8" x14ac:dyDescent="0.3">
      <c r="A24808" s="128"/>
      <c r="B24808" s="128"/>
      <c r="D24808" s="128"/>
      <c r="E24808" s="128"/>
      <c r="G24808" s="129"/>
      <c r="H24808" s="129"/>
    </row>
    <row r="24809" spans="1:8" x14ac:dyDescent="0.3">
      <c r="A24809" s="128"/>
      <c r="B24809" s="128"/>
      <c r="D24809" s="128"/>
      <c r="E24809" s="128"/>
      <c r="G24809" s="129"/>
      <c r="H24809" s="129"/>
    </row>
    <row r="24810" spans="1:8" x14ac:dyDescent="0.3">
      <c r="A24810" s="128"/>
      <c r="B24810" s="128"/>
      <c r="D24810" s="128"/>
      <c r="E24810" s="128"/>
      <c r="G24810" s="129"/>
      <c r="H24810" s="129"/>
    </row>
    <row r="24811" spans="1:8" x14ac:dyDescent="0.3">
      <c r="A24811" s="128"/>
      <c r="B24811" s="128"/>
      <c r="D24811" s="128"/>
      <c r="E24811" s="128"/>
      <c r="G24811" s="129"/>
      <c r="H24811" s="129"/>
    </row>
    <row r="24812" spans="1:8" x14ac:dyDescent="0.3">
      <c r="A24812" s="128"/>
      <c r="B24812" s="128"/>
      <c r="D24812" s="128"/>
      <c r="E24812" s="128"/>
      <c r="G24812" s="129"/>
      <c r="H24812" s="129"/>
    </row>
    <row r="24813" spans="1:8" x14ac:dyDescent="0.3">
      <c r="A24813" s="128"/>
      <c r="B24813" s="128"/>
      <c r="D24813" s="128"/>
      <c r="E24813" s="128"/>
      <c r="G24813" s="129"/>
      <c r="H24813" s="129"/>
    </row>
    <row r="24814" spans="1:8" x14ac:dyDescent="0.3">
      <c r="A24814" s="128"/>
      <c r="B24814" s="128"/>
      <c r="D24814" s="128"/>
      <c r="E24814" s="128"/>
      <c r="G24814" s="129"/>
      <c r="H24814" s="129"/>
    </row>
    <row r="24815" spans="1:8" x14ac:dyDescent="0.3">
      <c r="A24815" s="128"/>
      <c r="B24815" s="128"/>
      <c r="D24815" s="128"/>
      <c r="E24815" s="128"/>
      <c r="G24815" s="129"/>
      <c r="H24815" s="129"/>
    </row>
    <row r="24816" spans="1:8" x14ac:dyDescent="0.3">
      <c r="A24816" s="128"/>
      <c r="B24816" s="128"/>
      <c r="D24816" s="128"/>
      <c r="E24816" s="128"/>
      <c r="G24816" s="129"/>
      <c r="H24816" s="129"/>
    </row>
    <row r="24817" spans="1:8" x14ac:dyDescent="0.3">
      <c r="A24817" s="128"/>
      <c r="B24817" s="128"/>
      <c r="D24817" s="128"/>
      <c r="E24817" s="128"/>
      <c r="G24817" s="129"/>
      <c r="H24817" s="129"/>
    </row>
    <row r="24818" spans="1:8" x14ac:dyDescent="0.3">
      <c r="A24818" s="128"/>
      <c r="B24818" s="128"/>
      <c r="D24818" s="128"/>
      <c r="E24818" s="128"/>
      <c r="G24818" s="129"/>
      <c r="H24818" s="129"/>
    </row>
    <row r="24819" spans="1:8" x14ac:dyDescent="0.3">
      <c r="A24819" s="128"/>
      <c r="B24819" s="128"/>
      <c r="D24819" s="128"/>
      <c r="E24819" s="128"/>
      <c r="G24819" s="129"/>
      <c r="H24819" s="129"/>
    </row>
    <row r="24820" spans="1:8" x14ac:dyDescent="0.3">
      <c r="A24820" s="128"/>
      <c r="B24820" s="128"/>
      <c r="D24820" s="128"/>
      <c r="E24820" s="128"/>
      <c r="G24820" s="129"/>
      <c r="H24820" s="129"/>
    </row>
    <row r="24821" spans="1:8" x14ac:dyDescent="0.3">
      <c r="A24821" s="128"/>
      <c r="B24821" s="128"/>
      <c r="D24821" s="128"/>
      <c r="E24821" s="128"/>
      <c r="G24821" s="129"/>
      <c r="H24821" s="129"/>
    </row>
    <row r="24822" spans="1:8" x14ac:dyDescent="0.3">
      <c r="A24822" s="128"/>
      <c r="B24822" s="128"/>
      <c r="D24822" s="128"/>
      <c r="E24822" s="128"/>
      <c r="G24822" s="129"/>
      <c r="H24822" s="129"/>
    </row>
    <row r="24823" spans="1:8" x14ac:dyDescent="0.3">
      <c r="A24823" s="128"/>
      <c r="B24823" s="128"/>
      <c r="D24823" s="128"/>
      <c r="E24823" s="128"/>
      <c r="G24823" s="129"/>
      <c r="H24823" s="129"/>
    </row>
    <row r="24824" spans="1:8" x14ac:dyDescent="0.3">
      <c r="A24824" s="128"/>
      <c r="B24824" s="128"/>
      <c r="D24824" s="128"/>
      <c r="E24824" s="128"/>
      <c r="G24824" s="129"/>
      <c r="H24824" s="129"/>
    </row>
    <row r="24825" spans="1:8" x14ac:dyDescent="0.3">
      <c r="A24825" s="128"/>
      <c r="B24825" s="128"/>
      <c r="D24825" s="128"/>
      <c r="E24825" s="128"/>
      <c r="G24825" s="129"/>
      <c r="H24825" s="129"/>
    </row>
    <row r="24826" spans="1:8" x14ac:dyDescent="0.3">
      <c r="A24826" s="128"/>
      <c r="B24826" s="128"/>
      <c r="D24826" s="128"/>
      <c r="E24826" s="128"/>
      <c r="G24826" s="129"/>
      <c r="H24826" s="129"/>
    </row>
    <row r="24827" spans="1:8" x14ac:dyDescent="0.3">
      <c r="A24827" s="128"/>
      <c r="B24827" s="128"/>
      <c r="D24827" s="128"/>
      <c r="E24827" s="128"/>
      <c r="G24827" s="129"/>
      <c r="H24827" s="129"/>
    </row>
    <row r="24828" spans="1:8" x14ac:dyDescent="0.3">
      <c r="A24828" s="128"/>
      <c r="B24828" s="128"/>
      <c r="D24828" s="128"/>
      <c r="E24828" s="128"/>
      <c r="G24828" s="129"/>
      <c r="H24828" s="129"/>
    </row>
    <row r="24829" spans="1:8" x14ac:dyDescent="0.3">
      <c r="A24829" s="128"/>
      <c r="B24829" s="128"/>
      <c r="D24829" s="128"/>
      <c r="E24829" s="128"/>
      <c r="G24829" s="129"/>
      <c r="H24829" s="129"/>
    </row>
    <row r="24830" spans="1:8" x14ac:dyDescent="0.3">
      <c r="A24830" s="128"/>
      <c r="B24830" s="128"/>
      <c r="D24830" s="128"/>
      <c r="E24830" s="128"/>
      <c r="G24830" s="129"/>
      <c r="H24830" s="129"/>
    </row>
    <row r="24831" spans="1:8" x14ac:dyDescent="0.3">
      <c r="A24831" s="128"/>
      <c r="B24831" s="128"/>
      <c r="D24831" s="128"/>
      <c r="E24831" s="128"/>
      <c r="G24831" s="129"/>
      <c r="H24831" s="129"/>
    </row>
    <row r="24832" spans="1:8" x14ac:dyDescent="0.3">
      <c r="A24832" s="128"/>
      <c r="B24832" s="128"/>
      <c r="D24832" s="128"/>
      <c r="E24832" s="128"/>
      <c r="G24832" s="129"/>
      <c r="H24832" s="129"/>
    </row>
    <row r="24833" spans="1:8" x14ac:dyDescent="0.3">
      <c r="A24833" s="128"/>
      <c r="B24833" s="128"/>
      <c r="D24833" s="128"/>
      <c r="E24833" s="128"/>
      <c r="G24833" s="129"/>
      <c r="H24833" s="129"/>
    </row>
    <row r="24834" spans="1:8" x14ac:dyDescent="0.3">
      <c r="A24834" s="128"/>
      <c r="B24834" s="128"/>
      <c r="D24834" s="128"/>
      <c r="E24834" s="128"/>
      <c r="G24834" s="129"/>
      <c r="H24834" s="129"/>
    </row>
    <row r="24835" spans="1:8" x14ac:dyDescent="0.3">
      <c r="A24835" s="128"/>
      <c r="B24835" s="128"/>
      <c r="D24835" s="128"/>
      <c r="E24835" s="128"/>
      <c r="G24835" s="129"/>
      <c r="H24835" s="129"/>
    </row>
    <row r="24836" spans="1:8" x14ac:dyDescent="0.3">
      <c r="A24836" s="128"/>
      <c r="B24836" s="128"/>
      <c r="D24836" s="128"/>
      <c r="E24836" s="128"/>
      <c r="G24836" s="129"/>
      <c r="H24836" s="129"/>
    </row>
    <row r="24837" spans="1:8" x14ac:dyDescent="0.3">
      <c r="A24837" s="128"/>
      <c r="B24837" s="128"/>
      <c r="D24837" s="128"/>
      <c r="E24837" s="128"/>
      <c r="G24837" s="129"/>
      <c r="H24837" s="129"/>
    </row>
    <row r="24838" spans="1:8" x14ac:dyDescent="0.3">
      <c r="A24838" s="128"/>
      <c r="B24838" s="128"/>
      <c r="D24838" s="128"/>
      <c r="E24838" s="128"/>
      <c r="G24838" s="129"/>
      <c r="H24838" s="129"/>
    </row>
    <row r="24839" spans="1:8" x14ac:dyDescent="0.3">
      <c r="A24839" s="128"/>
      <c r="B24839" s="128"/>
      <c r="D24839" s="128"/>
      <c r="E24839" s="128"/>
      <c r="G24839" s="129"/>
      <c r="H24839" s="129"/>
    </row>
    <row r="24840" spans="1:8" x14ac:dyDescent="0.3">
      <c r="A24840" s="128"/>
      <c r="B24840" s="128"/>
      <c r="D24840" s="128"/>
      <c r="E24840" s="128"/>
      <c r="G24840" s="129"/>
      <c r="H24840" s="129"/>
    </row>
    <row r="24841" spans="1:8" x14ac:dyDescent="0.3">
      <c r="A24841" s="128"/>
      <c r="B24841" s="128"/>
      <c r="D24841" s="128"/>
      <c r="E24841" s="128"/>
      <c r="G24841" s="129"/>
      <c r="H24841" s="129"/>
    </row>
    <row r="24842" spans="1:8" x14ac:dyDescent="0.3">
      <c r="A24842" s="128"/>
      <c r="B24842" s="128"/>
      <c r="D24842" s="128"/>
      <c r="E24842" s="128"/>
      <c r="G24842" s="129"/>
      <c r="H24842" s="129"/>
    </row>
    <row r="24843" spans="1:8" x14ac:dyDescent="0.3">
      <c r="A24843" s="128"/>
      <c r="B24843" s="128"/>
      <c r="D24843" s="128"/>
      <c r="E24843" s="128"/>
      <c r="G24843" s="129"/>
      <c r="H24843" s="129"/>
    </row>
    <row r="24844" spans="1:8" x14ac:dyDescent="0.3">
      <c r="A24844" s="128"/>
      <c r="B24844" s="128"/>
      <c r="D24844" s="128"/>
      <c r="E24844" s="128"/>
      <c r="G24844" s="129"/>
      <c r="H24844" s="129"/>
    </row>
    <row r="24845" spans="1:8" x14ac:dyDescent="0.3">
      <c r="A24845" s="128"/>
      <c r="B24845" s="128"/>
      <c r="D24845" s="128"/>
      <c r="E24845" s="128"/>
      <c r="G24845" s="129"/>
      <c r="H24845" s="129"/>
    </row>
    <row r="24846" spans="1:8" x14ac:dyDescent="0.3">
      <c r="A24846" s="128"/>
      <c r="B24846" s="128"/>
      <c r="D24846" s="128"/>
      <c r="E24846" s="128"/>
      <c r="G24846" s="129"/>
      <c r="H24846" s="129"/>
    </row>
    <row r="24847" spans="1:8" x14ac:dyDescent="0.3">
      <c r="A24847" s="128"/>
      <c r="B24847" s="128"/>
      <c r="D24847" s="128"/>
      <c r="E24847" s="128"/>
      <c r="G24847" s="129"/>
      <c r="H24847" s="129"/>
    </row>
    <row r="24848" spans="1:8" x14ac:dyDescent="0.3">
      <c r="A24848" s="128"/>
      <c r="B24848" s="128"/>
      <c r="D24848" s="128"/>
      <c r="E24848" s="128"/>
      <c r="G24848" s="129"/>
      <c r="H24848" s="129"/>
    </row>
    <row r="24849" spans="1:8" x14ac:dyDescent="0.3">
      <c r="A24849" s="128"/>
      <c r="B24849" s="128"/>
      <c r="D24849" s="128"/>
      <c r="E24849" s="128"/>
      <c r="G24849" s="129"/>
      <c r="H24849" s="129"/>
    </row>
    <row r="24850" spans="1:8" x14ac:dyDescent="0.3">
      <c r="A24850" s="128"/>
      <c r="B24850" s="128"/>
      <c r="D24850" s="128"/>
      <c r="E24850" s="128"/>
      <c r="G24850" s="129"/>
      <c r="H24850" s="129"/>
    </row>
    <row r="24851" spans="1:8" x14ac:dyDescent="0.3">
      <c r="A24851" s="128"/>
      <c r="B24851" s="128"/>
      <c r="D24851" s="128"/>
      <c r="E24851" s="128"/>
      <c r="G24851" s="129"/>
      <c r="H24851" s="129"/>
    </row>
    <row r="24852" spans="1:8" x14ac:dyDescent="0.3">
      <c r="A24852" s="128"/>
      <c r="B24852" s="128"/>
      <c r="D24852" s="128"/>
      <c r="E24852" s="128"/>
      <c r="G24852" s="129"/>
      <c r="H24852" s="129"/>
    </row>
    <row r="24853" spans="1:8" x14ac:dyDescent="0.3">
      <c r="A24853" s="128"/>
      <c r="B24853" s="128"/>
      <c r="D24853" s="128"/>
      <c r="E24853" s="128"/>
      <c r="G24853" s="129"/>
      <c r="H24853" s="129"/>
    </row>
    <row r="24854" spans="1:8" x14ac:dyDescent="0.3">
      <c r="A24854" s="128"/>
      <c r="B24854" s="128"/>
      <c r="D24854" s="128"/>
      <c r="E24854" s="128"/>
      <c r="G24854" s="129"/>
      <c r="H24854" s="129"/>
    </row>
    <row r="24855" spans="1:8" x14ac:dyDescent="0.3">
      <c r="A24855" s="128"/>
      <c r="B24855" s="128"/>
      <c r="D24855" s="128"/>
      <c r="E24855" s="128"/>
      <c r="G24855" s="129"/>
      <c r="H24855" s="129"/>
    </row>
    <row r="24856" spans="1:8" x14ac:dyDescent="0.3">
      <c r="A24856" s="128"/>
      <c r="B24856" s="128"/>
      <c r="D24856" s="128"/>
      <c r="E24856" s="128"/>
      <c r="G24856" s="129"/>
      <c r="H24856" s="129"/>
    </row>
    <row r="24857" spans="1:8" x14ac:dyDescent="0.3">
      <c r="A24857" s="128"/>
      <c r="B24857" s="128"/>
      <c r="D24857" s="128"/>
      <c r="E24857" s="128"/>
      <c r="G24857" s="129"/>
      <c r="H24857" s="129"/>
    </row>
    <row r="24858" spans="1:8" x14ac:dyDescent="0.3">
      <c r="A24858" s="128"/>
      <c r="B24858" s="128"/>
      <c r="D24858" s="128"/>
      <c r="E24858" s="128"/>
      <c r="G24858" s="129"/>
      <c r="H24858" s="129"/>
    </row>
    <row r="24859" spans="1:8" x14ac:dyDescent="0.3">
      <c r="A24859" s="128"/>
      <c r="B24859" s="128"/>
      <c r="D24859" s="128"/>
      <c r="E24859" s="128"/>
      <c r="G24859" s="129"/>
      <c r="H24859" s="129"/>
    </row>
    <row r="24860" spans="1:8" x14ac:dyDescent="0.3">
      <c r="A24860" s="128"/>
      <c r="B24860" s="128"/>
      <c r="D24860" s="128"/>
      <c r="E24860" s="128"/>
      <c r="G24860" s="129"/>
      <c r="H24860" s="129"/>
    </row>
    <row r="24861" spans="1:8" x14ac:dyDescent="0.3">
      <c r="A24861" s="128"/>
      <c r="B24861" s="128"/>
      <c r="D24861" s="128"/>
      <c r="E24861" s="128"/>
      <c r="G24861" s="129"/>
      <c r="H24861" s="129"/>
    </row>
    <row r="24862" spans="1:8" x14ac:dyDescent="0.3">
      <c r="A24862" s="128"/>
      <c r="B24862" s="128"/>
      <c r="D24862" s="128"/>
      <c r="E24862" s="128"/>
      <c r="G24862" s="129"/>
      <c r="H24862" s="129"/>
    </row>
    <row r="24863" spans="1:8" x14ac:dyDescent="0.3">
      <c r="A24863" s="128"/>
      <c r="B24863" s="128"/>
      <c r="D24863" s="128"/>
      <c r="E24863" s="128"/>
      <c r="G24863" s="129"/>
      <c r="H24863" s="129"/>
    </row>
    <row r="24864" spans="1:8" x14ac:dyDescent="0.3">
      <c r="A24864" s="128"/>
      <c r="B24864" s="128"/>
      <c r="D24864" s="128"/>
      <c r="E24864" s="128"/>
      <c r="G24864" s="129"/>
      <c r="H24864" s="129"/>
    </row>
    <row r="24865" spans="1:8" x14ac:dyDescent="0.3">
      <c r="A24865" s="128"/>
      <c r="B24865" s="128"/>
      <c r="D24865" s="128"/>
      <c r="E24865" s="128"/>
      <c r="G24865" s="129"/>
      <c r="H24865" s="129"/>
    </row>
    <row r="24866" spans="1:8" x14ac:dyDescent="0.3">
      <c r="A24866" s="128"/>
      <c r="B24866" s="128"/>
      <c r="D24866" s="128"/>
      <c r="E24866" s="128"/>
      <c r="G24866" s="129"/>
      <c r="H24866" s="129"/>
    </row>
    <row r="24867" spans="1:8" x14ac:dyDescent="0.3">
      <c r="A24867" s="128"/>
      <c r="B24867" s="128"/>
      <c r="D24867" s="128"/>
      <c r="E24867" s="128"/>
      <c r="G24867" s="129"/>
      <c r="H24867" s="129"/>
    </row>
    <row r="24868" spans="1:8" x14ac:dyDescent="0.3">
      <c r="A24868" s="128"/>
      <c r="B24868" s="128"/>
      <c r="D24868" s="128"/>
      <c r="E24868" s="128"/>
      <c r="G24868" s="129"/>
      <c r="H24868" s="129"/>
    </row>
    <row r="24869" spans="1:8" x14ac:dyDescent="0.3">
      <c r="A24869" s="128"/>
      <c r="B24869" s="128"/>
      <c r="D24869" s="128"/>
      <c r="E24869" s="128"/>
      <c r="G24869" s="129"/>
      <c r="H24869" s="129"/>
    </row>
    <row r="24870" spans="1:8" x14ac:dyDescent="0.3">
      <c r="A24870" s="128"/>
      <c r="B24870" s="128"/>
      <c r="D24870" s="128"/>
      <c r="E24870" s="128"/>
      <c r="G24870" s="129"/>
      <c r="H24870" s="129"/>
    </row>
    <row r="24871" spans="1:8" x14ac:dyDescent="0.3">
      <c r="A24871" s="128"/>
      <c r="B24871" s="128"/>
      <c r="D24871" s="128"/>
      <c r="E24871" s="128"/>
      <c r="G24871" s="129"/>
      <c r="H24871" s="129"/>
    </row>
    <row r="24872" spans="1:8" x14ac:dyDescent="0.3">
      <c r="A24872" s="128"/>
      <c r="B24872" s="128"/>
      <c r="D24872" s="128"/>
      <c r="E24872" s="128"/>
      <c r="G24872" s="129"/>
      <c r="H24872" s="129"/>
    </row>
    <row r="24873" spans="1:8" x14ac:dyDescent="0.3">
      <c r="A24873" s="128"/>
      <c r="B24873" s="128"/>
      <c r="D24873" s="128"/>
      <c r="E24873" s="128"/>
      <c r="G24873" s="129"/>
      <c r="H24873" s="129"/>
    </row>
    <row r="24874" spans="1:8" x14ac:dyDescent="0.3">
      <c r="A24874" s="128"/>
      <c r="B24874" s="128"/>
      <c r="D24874" s="128"/>
      <c r="E24874" s="128"/>
      <c r="G24874" s="129"/>
      <c r="H24874" s="129"/>
    </row>
    <row r="24875" spans="1:8" x14ac:dyDescent="0.3">
      <c r="A24875" s="128"/>
      <c r="B24875" s="128"/>
      <c r="D24875" s="128"/>
      <c r="E24875" s="128"/>
      <c r="G24875" s="129"/>
      <c r="H24875" s="129"/>
    </row>
    <row r="24876" spans="1:8" x14ac:dyDescent="0.3">
      <c r="A24876" s="128"/>
      <c r="B24876" s="128"/>
      <c r="D24876" s="128"/>
      <c r="E24876" s="128"/>
      <c r="G24876" s="129"/>
      <c r="H24876" s="129"/>
    </row>
    <row r="24877" spans="1:8" x14ac:dyDescent="0.3">
      <c r="A24877" s="128"/>
      <c r="B24877" s="128"/>
      <c r="D24877" s="128"/>
      <c r="E24877" s="128"/>
      <c r="G24877" s="129"/>
      <c r="H24877" s="129"/>
    </row>
    <row r="24878" spans="1:8" x14ac:dyDescent="0.3">
      <c r="A24878" s="128"/>
      <c r="B24878" s="128"/>
      <c r="D24878" s="128"/>
      <c r="E24878" s="128"/>
      <c r="G24878" s="129"/>
      <c r="H24878" s="129"/>
    </row>
    <row r="24879" spans="1:8" x14ac:dyDescent="0.3">
      <c r="A24879" s="128"/>
      <c r="B24879" s="128"/>
      <c r="D24879" s="128"/>
      <c r="E24879" s="128"/>
      <c r="G24879" s="129"/>
      <c r="H24879" s="129"/>
    </row>
    <row r="24880" spans="1:8" x14ac:dyDescent="0.3">
      <c r="A24880" s="128"/>
      <c r="B24880" s="128"/>
      <c r="D24880" s="128"/>
      <c r="E24880" s="128"/>
      <c r="G24880" s="129"/>
      <c r="H24880" s="129"/>
    </row>
    <row r="24881" spans="1:8" x14ac:dyDescent="0.3">
      <c r="A24881" s="128"/>
      <c r="B24881" s="128"/>
      <c r="D24881" s="128"/>
      <c r="E24881" s="128"/>
      <c r="G24881" s="129"/>
      <c r="H24881" s="129"/>
    </row>
    <row r="24882" spans="1:8" x14ac:dyDescent="0.3">
      <c r="A24882" s="128"/>
      <c r="B24882" s="128"/>
      <c r="D24882" s="128"/>
      <c r="E24882" s="128"/>
      <c r="G24882" s="129"/>
      <c r="H24882" s="129"/>
    </row>
    <row r="24883" spans="1:8" x14ac:dyDescent="0.3">
      <c r="A24883" s="128"/>
      <c r="B24883" s="128"/>
      <c r="D24883" s="128"/>
      <c r="E24883" s="128"/>
      <c r="G24883" s="129"/>
      <c r="H24883" s="129"/>
    </row>
    <row r="24884" spans="1:8" x14ac:dyDescent="0.3">
      <c r="A24884" s="128"/>
      <c r="B24884" s="128"/>
      <c r="D24884" s="128"/>
      <c r="E24884" s="128"/>
      <c r="G24884" s="129"/>
      <c r="H24884" s="129"/>
    </row>
    <row r="24885" spans="1:8" x14ac:dyDescent="0.3">
      <c r="A24885" s="128"/>
      <c r="B24885" s="128"/>
      <c r="D24885" s="128"/>
      <c r="E24885" s="128"/>
      <c r="G24885" s="129"/>
      <c r="H24885" s="129"/>
    </row>
    <row r="24886" spans="1:8" x14ac:dyDescent="0.3">
      <c r="A24886" s="128"/>
      <c r="B24886" s="128"/>
      <c r="D24886" s="128"/>
      <c r="E24886" s="128"/>
      <c r="G24886" s="129"/>
      <c r="H24886" s="129"/>
    </row>
    <row r="24887" spans="1:8" x14ac:dyDescent="0.3">
      <c r="A24887" s="128"/>
      <c r="B24887" s="128"/>
      <c r="D24887" s="128"/>
      <c r="E24887" s="128"/>
      <c r="G24887" s="129"/>
      <c r="H24887" s="129"/>
    </row>
    <row r="24888" spans="1:8" x14ac:dyDescent="0.3">
      <c r="A24888" s="128"/>
      <c r="B24888" s="128"/>
      <c r="D24888" s="128"/>
      <c r="E24888" s="128"/>
      <c r="G24888" s="129"/>
      <c r="H24888" s="129"/>
    </row>
    <row r="24889" spans="1:8" x14ac:dyDescent="0.3">
      <c r="A24889" s="128"/>
      <c r="B24889" s="128"/>
      <c r="D24889" s="128"/>
      <c r="E24889" s="128"/>
      <c r="G24889" s="129"/>
      <c r="H24889" s="129"/>
    </row>
    <row r="24890" spans="1:8" x14ac:dyDescent="0.3">
      <c r="A24890" s="128"/>
      <c r="B24890" s="128"/>
      <c r="D24890" s="128"/>
      <c r="E24890" s="128"/>
      <c r="G24890" s="129"/>
      <c r="H24890" s="129"/>
    </row>
    <row r="24891" spans="1:8" x14ac:dyDescent="0.3">
      <c r="A24891" s="128"/>
      <c r="B24891" s="128"/>
      <c r="D24891" s="128"/>
      <c r="E24891" s="128"/>
      <c r="G24891" s="129"/>
      <c r="H24891" s="129"/>
    </row>
    <row r="24892" spans="1:8" x14ac:dyDescent="0.3">
      <c r="A24892" s="128"/>
      <c r="B24892" s="128"/>
      <c r="D24892" s="128"/>
      <c r="E24892" s="128"/>
      <c r="G24892" s="129"/>
      <c r="H24892" s="129"/>
    </row>
    <row r="24893" spans="1:8" x14ac:dyDescent="0.3">
      <c r="A24893" s="128"/>
      <c r="B24893" s="128"/>
      <c r="D24893" s="128"/>
      <c r="E24893" s="128"/>
      <c r="G24893" s="129"/>
      <c r="H24893" s="129"/>
    </row>
    <row r="24894" spans="1:8" x14ac:dyDescent="0.3">
      <c r="A24894" s="128"/>
      <c r="B24894" s="128"/>
      <c r="D24894" s="128"/>
      <c r="E24894" s="128"/>
      <c r="G24894" s="129"/>
      <c r="H24894" s="129"/>
    </row>
    <row r="24895" spans="1:8" x14ac:dyDescent="0.3">
      <c r="A24895" s="128"/>
      <c r="B24895" s="128"/>
      <c r="D24895" s="128"/>
      <c r="E24895" s="128"/>
      <c r="G24895" s="129"/>
      <c r="H24895" s="129"/>
    </row>
    <row r="24896" spans="1:8" x14ac:dyDescent="0.3">
      <c r="A24896" s="128"/>
      <c r="B24896" s="128"/>
      <c r="D24896" s="128"/>
      <c r="E24896" s="128"/>
      <c r="G24896" s="129"/>
      <c r="H24896" s="129"/>
    </row>
    <row r="24897" spans="1:8" x14ac:dyDescent="0.3">
      <c r="A24897" s="128"/>
      <c r="B24897" s="128"/>
      <c r="D24897" s="128"/>
      <c r="E24897" s="128"/>
      <c r="G24897" s="129"/>
      <c r="H24897" s="129"/>
    </row>
    <row r="24898" spans="1:8" x14ac:dyDescent="0.3">
      <c r="A24898" s="128"/>
      <c r="B24898" s="128"/>
      <c r="D24898" s="128"/>
      <c r="E24898" s="128"/>
      <c r="G24898" s="129"/>
      <c r="H24898" s="129"/>
    </row>
    <row r="24899" spans="1:8" x14ac:dyDescent="0.3">
      <c r="A24899" s="128"/>
      <c r="B24899" s="128"/>
      <c r="D24899" s="128"/>
      <c r="E24899" s="128"/>
      <c r="G24899" s="129"/>
      <c r="H24899" s="129"/>
    </row>
    <row r="24900" spans="1:8" x14ac:dyDescent="0.3">
      <c r="A24900" s="128"/>
      <c r="B24900" s="128"/>
      <c r="D24900" s="128"/>
      <c r="E24900" s="128"/>
      <c r="G24900" s="129"/>
      <c r="H24900" s="129"/>
    </row>
    <row r="24901" spans="1:8" x14ac:dyDescent="0.3">
      <c r="A24901" s="128"/>
      <c r="B24901" s="128"/>
      <c r="D24901" s="128"/>
      <c r="E24901" s="128"/>
      <c r="G24901" s="129"/>
      <c r="H24901" s="129"/>
    </row>
    <row r="24902" spans="1:8" x14ac:dyDescent="0.3">
      <c r="A24902" s="128"/>
      <c r="B24902" s="128"/>
      <c r="D24902" s="128"/>
      <c r="E24902" s="128"/>
      <c r="G24902" s="129"/>
      <c r="H24902" s="129"/>
    </row>
    <row r="24903" spans="1:8" x14ac:dyDescent="0.3">
      <c r="A24903" s="128"/>
      <c r="B24903" s="128"/>
      <c r="D24903" s="128"/>
      <c r="E24903" s="128"/>
      <c r="G24903" s="129"/>
      <c r="H24903" s="129"/>
    </row>
    <row r="24904" spans="1:8" x14ac:dyDescent="0.3">
      <c r="A24904" s="128"/>
      <c r="B24904" s="128"/>
      <c r="D24904" s="128"/>
      <c r="E24904" s="128"/>
      <c r="G24904" s="129"/>
      <c r="H24904" s="129"/>
    </row>
    <row r="24905" spans="1:8" x14ac:dyDescent="0.3">
      <c r="A24905" s="128"/>
      <c r="B24905" s="128"/>
      <c r="D24905" s="128"/>
      <c r="E24905" s="128"/>
      <c r="G24905" s="129"/>
      <c r="H24905" s="129"/>
    </row>
    <row r="24906" spans="1:8" x14ac:dyDescent="0.3">
      <c r="A24906" s="128"/>
      <c r="B24906" s="128"/>
      <c r="D24906" s="128"/>
      <c r="E24906" s="128"/>
      <c r="G24906" s="129"/>
      <c r="H24906" s="129"/>
    </row>
    <row r="24907" spans="1:8" x14ac:dyDescent="0.3">
      <c r="A24907" s="128"/>
      <c r="B24907" s="128"/>
      <c r="D24907" s="128"/>
      <c r="E24907" s="128"/>
      <c r="G24907" s="129"/>
      <c r="H24907" s="129"/>
    </row>
    <row r="24908" spans="1:8" x14ac:dyDescent="0.3">
      <c r="A24908" s="128"/>
      <c r="B24908" s="128"/>
      <c r="D24908" s="128"/>
      <c r="E24908" s="128"/>
      <c r="G24908" s="129"/>
      <c r="H24908" s="129"/>
    </row>
    <row r="24909" spans="1:8" x14ac:dyDescent="0.3">
      <c r="A24909" s="128"/>
      <c r="B24909" s="128"/>
      <c r="D24909" s="128"/>
      <c r="E24909" s="128"/>
      <c r="G24909" s="129"/>
      <c r="H24909" s="129"/>
    </row>
    <row r="24910" spans="1:8" x14ac:dyDescent="0.3">
      <c r="A24910" s="128"/>
      <c r="B24910" s="128"/>
      <c r="D24910" s="128"/>
      <c r="E24910" s="128"/>
      <c r="G24910" s="129"/>
      <c r="H24910" s="129"/>
    </row>
    <row r="24911" spans="1:8" x14ac:dyDescent="0.3">
      <c r="A24911" s="128"/>
      <c r="B24911" s="128"/>
      <c r="D24911" s="128"/>
      <c r="E24911" s="128"/>
      <c r="G24911" s="129"/>
      <c r="H24911" s="129"/>
    </row>
    <row r="24912" spans="1:8" x14ac:dyDescent="0.3">
      <c r="A24912" s="128"/>
      <c r="B24912" s="128"/>
      <c r="D24912" s="128"/>
      <c r="E24912" s="128"/>
      <c r="G24912" s="129"/>
      <c r="H24912" s="129"/>
    </row>
    <row r="24913" spans="1:8" x14ac:dyDescent="0.3">
      <c r="A24913" s="128"/>
      <c r="B24913" s="128"/>
      <c r="D24913" s="128"/>
      <c r="E24913" s="128"/>
      <c r="G24913" s="129"/>
      <c r="H24913" s="129"/>
    </row>
    <row r="24914" spans="1:8" x14ac:dyDescent="0.3">
      <c r="A24914" s="128"/>
      <c r="B24914" s="128"/>
      <c r="D24914" s="128"/>
      <c r="E24914" s="128"/>
      <c r="G24914" s="129"/>
      <c r="H24914" s="129"/>
    </row>
    <row r="24915" spans="1:8" x14ac:dyDescent="0.3">
      <c r="A24915" s="128"/>
      <c r="B24915" s="128"/>
      <c r="D24915" s="128"/>
      <c r="E24915" s="128"/>
      <c r="G24915" s="129"/>
      <c r="H24915" s="129"/>
    </row>
    <row r="24916" spans="1:8" x14ac:dyDescent="0.3">
      <c r="A24916" s="128"/>
      <c r="B24916" s="128"/>
      <c r="D24916" s="128"/>
      <c r="E24916" s="128"/>
      <c r="G24916" s="129"/>
      <c r="H24916" s="129"/>
    </row>
    <row r="24917" spans="1:8" x14ac:dyDescent="0.3">
      <c r="A24917" s="128"/>
      <c r="B24917" s="128"/>
      <c r="D24917" s="128"/>
      <c r="E24917" s="128"/>
      <c r="G24917" s="129"/>
      <c r="H24917" s="129"/>
    </row>
    <row r="24918" spans="1:8" x14ac:dyDescent="0.3">
      <c r="A24918" s="128"/>
      <c r="B24918" s="128"/>
      <c r="D24918" s="128"/>
      <c r="E24918" s="128"/>
      <c r="G24918" s="129"/>
      <c r="H24918" s="129"/>
    </row>
    <row r="24919" spans="1:8" x14ac:dyDescent="0.3">
      <c r="A24919" s="128"/>
      <c r="B24919" s="128"/>
      <c r="D24919" s="128"/>
      <c r="E24919" s="128"/>
      <c r="G24919" s="129"/>
      <c r="H24919" s="129"/>
    </row>
    <row r="24920" spans="1:8" x14ac:dyDescent="0.3">
      <c r="A24920" s="128"/>
      <c r="B24920" s="128"/>
      <c r="D24920" s="128"/>
      <c r="E24920" s="128"/>
      <c r="G24920" s="129"/>
      <c r="H24920" s="129"/>
    </row>
    <row r="24921" spans="1:8" x14ac:dyDescent="0.3">
      <c r="A24921" s="128"/>
      <c r="B24921" s="128"/>
      <c r="D24921" s="128"/>
      <c r="E24921" s="128"/>
      <c r="G24921" s="129"/>
      <c r="H24921" s="129"/>
    </row>
    <row r="24922" spans="1:8" x14ac:dyDescent="0.3">
      <c r="A24922" s="128"/>
      <c r="B24922" s="128"/>
      <c r="D24922" s="128"/>
      <c r="E24922" s="128"/>
      <c r="G24922" s="129"/>
      <c r="H24922" s="129"/>
    </row>
    <row r="24923" spans="1:8" x14ac:dyDescent="0.3">
      <c r="A24923" s="128"/>
      <c r="B24923" s="128"/>
      <c r="D24923" s="128"/>
      <c r="E24923" s="128"/>
      <c r="G24923" s="129"/>
      <c r="H24923" s="129"/>
    </row>
    <row r="24924" spans="1:8" x14ac:dyDescent="0.3">
      <c r="A24924" s="128"/>
      <c r="B24924" s="128"/>
      <c r="D24924" s="128"/>
      <c r="E24924" s="128"/>
      <c r="G24924" s="129"/>
      <c r="H24924" s="129"/>
    </row>
    <row r="24925" spans="1:8" x14ac:dyDescent="0.3">
      <c r="A24925" s="128"/>
      <c r="B24925" s="128"/>
      <c r="D24925" s="128"/>
      <c r="E24925" s="128"/>
      <c r="G24925" s="129"/>
      <c r="H24925" s="129"/>
    </row>
    <row r="24926" spans="1:8" x14ac:dyDescent="0.3">
      <c r="A24926" s="128"/>
      <c r="B24926" s="128"/>
      <c r="D24926" s="128"/>
      <c r="E24926" s="128"/>
      <c r="G24926" s="129"/>
      <c r="H24926" s="129"/>
    </row>
    <row r="24927" spans="1:8" x14ac:dyDescent="0.3">
      <c r="A24927" s="128"/>
      <c r="B24927" s="128"/>
      <c r="D24927" s="128"/>
      <c r="E24927" s="128"/>
      <c r="G24927" s="129"/>
      <c r="H24927" s="129"/>
    </row>
    <row r="24928" spans="1:8" x14ac:dyDescent="0.3">
      <c r="A24928" s="128"/>
      <c r="B24928" s="128"/>
      <c r="D24928" s="128"/>
      <c r="E24928" s="128"/>
      <c r="G24928" s="129"/>
      <c r="H24928" s="129"/>
    </row>
    <row r="24929" spans="1:8" x14ac:dyDescent="0.3">
      <c r="A24929" s="128"/>
      <c r="B24929" s="128"/>
      <c r="D24929" s="128"/>
      <c r="E24929" s="128"/>
      <c r="G24929" s="129"/>
      <c r="H24929" s="129"/>
    </row>
    <row r="24930" spans="1:8" x14ac:dyDescent="0.3">
      <c r="A24930" s="128"/>
      <c r="B24930" s="128"/>
      <c r="D24930" s="128"/>
      <c r="E24930" s="128"/>
      <c r="G24930" s="129"/>
      <c r="H24930" s="129"/>
    </row>
    <row r="24931" spans="1:8" x14ac:dyDescent="0.3">
      <c r="A24931" s="128"/>
      <c r="B24931" s="128"/>
      <c r="D24931" s="128"/>
      <c r="E24931" s="128"/>
      <c r="G24931" s="129"/>
      <c r="H24931" s="129"/>
    </row>
    <row r="24932" spans="1:8" x14ac:dyDescent="0.3">
      <c r="A24932" s="128"/>
      <c r="B24932" s="128"/>
      <c r="D24932" s="128"/>
      <c r="E24932" s="128"/>
      <c r="G24932" s="129"/>
      <c r="H24932" s="129"/>
    </row>
    <row r="24933" spans="1:8" x14ac:dyDescent="0.3">
      <c r="A24933" s="128"/>
      <c r="B24933" s="128"/>
      <c r="D24933" s="128"/>
      <c r="E24933" s="128"/>
      <c r="G24933" s="129"/>
      <c r="H24933" s="129"/>
    </row>
    <row r="24934" spans="1:8" x14ac:dyDescent="0.3">
      <c r="A24934" s="128"/>
      <c r="B24934" s="128"/>
      <c r="D24934" s="128"/>
      <c r="E24934" s="128"/>
      <c r="G24934" s="129"/>
      <c r="H24934" s="129"/>
    </row>
    <row r="24935" spans="1:8" x14ac:dyDescent="0.3">
      <c r="A24935" s="128"/>
      <c r="B24935" s="128"/>
      <c r="D24935" s="128"/>
      <c r="E24935" s="128"/>
      <c r="G24935" s="129"/>
      <c r="H24935" s="129"/>
    </row>
    <row r="24936" spans="1:8" x14ac:dyDescent="0.3">
      <c r="A24936" s="128"/>
      <c r="B24936" s="128"/>
      <c r="D24936" s="128"/>
      <c r="E24936" s="128"/>
      <c r="G24936" s="129"/>
      <c r="H24936" s="129"/>
    </row>
    <row r="24937" spans="1:8" x14ac:dyDescent="0.3">
      <c r="A24937" s="128"/>
      <c r="B24937" s="128"/>
      <c r="D24937" s="128"/>
      <c r="E24937" s="128"/>
      <c r="G24937" s="129"/>
      <c r="H24937" s="129"/>
    </row>
    <row r="24938" spans="1:8" x14ac:dyDescent="0.3">
      <c r="A24938" s="128"/>
      <c r="B24938" s="128"/>
      <c r="D24938" s="128"/>
      <c r="E24938" s="128"/>
      <c r="G24938" s="129"/>
      <c r="H24938" s="129"/>
    </row>
    <row r="24939" spans="1:8" x14ac:dyDescent="0.3">
      <c r="A24939" s="128"/>
      <c r="B24939" s="128"/>
      <c r="D24939" s="128"/>
      <c r="E24939" s="128"/>
      <c r="G24939" s="129"/>
      <c r="H24939" s="129"/>
    </row>
    <row r="24940" spans="1:8" x14ac:dyDescent="0.3">
      <c r="A24940" s="128"/>
      <c r="B24940" s="128"/>
      <c r="D24940" s="128"/>
      <c r="E24940" s="128"/>
      <c r="G24940" s="129"/>
      <c r="H24940" s="129"/>
    </row>
    <row r="24941" spans="1:8" x14ac:dyDescent="0.3">
      <c r="A24941" s="128"/>
      <c r="B24941" s="128"/>
      <c r="D24941" s="128"/>
      <c r="E24941" s="128"/>
      <c r="G24941" s="129"/>
      <c r="H24941" s="129"/>
    </row>
    <row r="24942" spans="1:8" x14ac:dyDescent="0.3">
      <c r="A24942" s="128"/>
      <c r="B24942" s="128"/>
      <c r="D24942" s="128"/>
      <c r="E24942" s="128"/>
      <c r="G24942" s="129"/>
      <c r="H24942" s="129"/>
    </row>
    <row r="24943" spans="1:8" x14ac:dyDescent="0.3">
      <c r="A24943" s="128"/>
      <c r="B24943" s="128"/>
      <c r="D24943" s="128"/>
      <c r="E24943" s="128"/>
      <c r="G24943" s="129"/>
      <c r="H24943" s="129"/>
    </row>
    <row r="24944" spans="1:8" x14ac:dyDescent="0.3">
      <c r="A24944" s="128"/>
      <c r="B24944" s="128"/>
      <c r="D24944" s="128"/>
      <c r="E24944" s="128"/>
      <c r="G24944" s="129"/>
      <c r="H24944" s="129"/>
    </row>
    <row r="24945" spans="1:8" x14ac:dyDescent="0.3">
      <c r="A24945" s="128"/>
      <c r="B24945" s="128"/>
      <c r="D24945" s="128"/>
      <c r="E24945" s="128"/>
      <c r="G24945" s="129"/>
      <c r="H24945" s="129"/>
    </row>
    <row r="24946" spans="1:8" x14ac:dyDescent="0.3">
      <c r="A24946" s="128"/>
      <c r="B24946" s="128"/>
      <c r="D24946" s="128"/>
      <c r="E24946" s="128"/>
      <c r="G24946" s="129"/>
      <c r="H24946" s="129"/>
    </row>
    <row r="24947" spans="1:8" x14ac:dyDescent="0.3">
      <c r="A24947" s="128"/>
      <c r="B24947" s="128"/>
      <c r="D24947" s="128"/>
      <c r="E24947" s="128"/>
      <c r="G24947" s="129"/>
      <c r="H24947" s="129"/>
    </row>
    <row r="24948" spans="1:8" x14ac:dyDescent="0.3">
      <c r="A24948" s="128"/>
      <c r="B24948" s="128"/>
      <c r="D24948" s="128"/>
      <c r="E24948" s="128"/>
      <c r="G24948" s="129"/>
      <c r="H24948" s="129"/>
    </row>
    <row r="24949" spans="1:8" x14ac:dyDescent="0.3">
      <c r="A24949" s="128"/>
      <c r="B24949" s="128"/>
      <c r="D24949" s="128"/>
      <c r="E24949" s="128"/>
      <c r="G24949" s="129"/>
      <c r="H24949" s="129"/>
    </row>
    <row r="24950" spans="1:8" x14ac:dyDescent="0.3">
      <c r="A24950" s="128"/>
      <c r="B24950" s="128"/>
      <c r="D24950" s="128"/>
      <c r="E24950" s="128"/>
      <c r="G24950" s="129"/>
      <c r="H24950" s="129"/>
    </row>
    <row r="24951" spans="1:8" x14ac:dyDescent="0.3">
      <c r="A24951" s="128"/>
      <c r="B24951" s="128"/>
      <c r="D24951" s="128"/>
      <c r="E24951" s="128"/>
      <c r="G24951" s="129"/>
      <c r="H24951" s="129"/>
    </row>
    <row r="24952" spans="1:8" x14ac:dyDescent="0.3">
      <c r="A24952" s="128"/>
      <c r="B24952" s="128"/>
      <c r="D24952" s="128"/>
      <c r="E24952" s="128"/>
      <c r="G24952" s="129"/>
      <c r="H24952" s="129"/>
    </row>
    <row r="24953" spans="1:8" x14ac:dyDescent="0.3">
      <c r="A24953" s="128"/>
      <c r="B24953" s="128"/>
      <c r="D24953" s="128"/>
      <c r="E24953" s="128"/>
      <c r="G24953" s="129"/>
      <c r="H24953" s="129"/>
    </row>
    <row r="24954" spans="1:8" x14ac:dyDescent="0.3">
      <c r="A24954" s="128"/>
      <c r="B24954" s="128"/>
      <c r="D24954" s="128"/>
      <c r="E24954" s="128"/>
      <c r="G24954" s="129"/>
      <c r="H24954" s="129"/>
    </row>
    <row r="24955" spans="1:8" x14ac:dyDescent="0.3">
      <c r="A24955" s="128"/>
      <c r="B24955" s="128"/>
      <c r="D24955" s="128"/>
      <c r="E24955" s="128"/>
      <c r="G24955" s="129"/>
      <c r="H24955" s="129"/>
    </row>
    <row r="24956" spans="1:8" x14ac:dyDescent="0.3">
      <c r="A24956" s="128"/>
      <c r="B24956" s="128"/>
      <c r="D24956" s="128"/>
      <c r="E24956" s="128"/>
      <c r="G24956" s="129"/>
      <c r="H24956" s="129"/>
    </row>
    <row r="24957" spans="1:8" x14ac:dyDescent="0.3">
      <c r="A24957" s="128"/>
      <c r="B24957" s="128"/>
      <c r="D24957" s="128"/>
      <c r="E24957" s="128"/>
      <c r="G24957" s="129"/>
      <c r="H24957" s="129"/>
    </row>
    <row r="24958" spans="1:8" x14ac:dyDescent="0.3">
      <c r="A24958" s="128"/>
      <c r="B24958" s="128"/>
      <c r="D24958" s="128"/>
      <c r="E24958" s="128"/>
      <c r="G24958" s="129"/>
      <c r="H24958" s="129"/>
    </row>
    <row r="24959" spans="1:8" x14ac:dyDescent="0.3">
      <c r="A24959" s="128"/>
      <c r="B24959" s="128"/>
      <c r="D24959" s="128"/>
      <c r="E24959" s="128"/>
      <c r="G24959" s="129"/>
      <c r="H24959" s="129"/>
    </row>
    <row r="24960" spans="1:8" x14ac:dyDescent="0.3">
      <c r="A24960" s="128"/>
      <c r="B24960" s="128"/>
      <c r="D24960" s="128"/>
      <c r="E24960" s="128"/>
      <c r="G24960" s="129"/>
      <c r="H24960" s="129"/>
    </row>
    <row r="24961" spans="1:8" x14ac:dyDescent="0.3">
      <c r="A24961" s="128"/>
      <c r="B24961" s="128"/>
      <c r="D24961" s="128"/>
      <c r="E24961" s="128"/>
      <c r="G24961" s="129"/>
      <c r="H24961" s="129"/>
    </row>
    <row r="24962" spans="1:8" x14ac:dyDescent="0.3">
      <c r="A24962" s="128"/>
      <c r="B24962" s="128"/>
      <c r="D24962" s="128"/>
      <c r="E24962" s="128"/>
      <c r="G24962" s="129"/>
      <c r="H24962" s="129"/>
    </row>
    <row r="24963" spans="1:8" x14ac:dyDescent="0.3">
      <c r="A24963" s="128"/>
      <c r="B24963" s="128"/>
      <c r="D24963" s="128"/>
      <c r="E24963" s="128"/>
      <c r="G24963" s="129"/>
      <c r="H24963" s="129"/>
    </row>
    <row r="24964" spans="1:8" x14ac:dyDescent="0.3">
      <c r="A24964" s="128"/>
      <c r="B24964" s="128"/>
      <c r="D24964" s="128"/>
      <c r="E24964" s="128"/>
      <c r="G24964" s="129"/>
      <c r="H24964" s="129"/>
    </row>
    <row r="24965" spans="1:8" x14ac:dyDescent="0.3">
      <c r="A24965" s="128"/>
      <c r="B24965" s="128"/>
      <c r="D24965" s="128"/>
      <c r="E24965" s="128"/>
      <c r="G24965" s="129"/>
      <c r="H24965" s="129"/>
    </row>
    <row r="24966" spans="1:8" x14ac:dyDescent="0.3">
      <c r="A24966" s="128"/>
      <c r="B24966" s="128"/>
      <c r="D24966" s="128"/>
      <c r="E24966" s="128"/>
      <c r="G24966" s="129"/>
      <c r="H24966" s="129"/>
    </row>
    <row r="24967" spans="1:8" x14ac:dyDescent="0.3">
      <c r="A24967" s="128"/>
      <c r="B24967" s="128"/>
      <c r="D24967" s="128"/>
      <c r="E24967" s="128"/>
      <c r="G24967" s="129"/>
      <c r="H24967" s="129"/>
    </row>
    <row r="24968" spans="1:8" x14ac:dyDescent="0.3">
      <c r="A24968" s="128"/>
      <c r="B24968" s="128"/>
      <c r="D24968" s="128"/>
      <c r="E24968" s="128"/>
      <c r="G24968" s="129"/>
      <c r="H24968" s="129"/>
    </row>
    <row r="24969" spans="1:8" x14ac:dyDescent="0.3">
      <c r="A24969" s="128"/>
      <c r="B24969" s="128"/>
      <c r="D24969" s="128"/>
      <c r="E24969" s="128"/>
      <c r="G24969" s="129"/>
      <c r="H24969" s="129"/>
    </row>
    <row r="24970" spans="1:8" x14ac:dyDescent="0.3">
      <c r="A24970" s="128"/>
      <c r="B24970" s="128"/>
      <c r="D24970" s="128"/>
      <c r="E24970" s="128"/>
      <c r="G24970" s="129"/>
      <c r="H24970" s="129"/>
    </row>
    <row r="24971" spans="1:8" x14ac:dyDescent="0.3">
      <c r="A24971" s="128"/>
      <c r="B24971" s="128"/>
      <c r="D24971" s="128"/>
      <c r="E24971" s="128"/>
      <c r="G24971" s="129"/>
      <c r="H24971" s="129"/>
    </row>
    <row r="24972" spans="1:8" x14ac:dyDescent="0.3">
      <c r="A24972" s="128"/>
      <c r="B24972" s="128"/>
      <c r="D24972" s="128"/>
      <c r="E24972" s="128"/>
      <c r="G24972" s="129"/>
      <c r="H24972" s="129"/>
    </row>
    <row r="24973" spans="1:8" x14ac:dyDescent="0.3">
      <c r="A24973" s="128"/>
      <c r="B24973" s="128"/>
      <c r="D24973" s="128"/>
      <c r="E24973" s="128"/>
      <c r="G24973" s="129"/>
      <c r="H24973" s="129"/>
    </row>
    <row r="24974" spans="1:8" x14ac:dyDescent="0.3">
      <c r="A24974" s="128"/>
      <c r="B24974" s="128"/>
      <c r="D24974" s="128"/>
      <c r="E24974" s="128"/>
      <c r="G24974" s="129"/>
      <c r="H24974" s="129"/>
    </row>
    <row r="24975" spans="1:8" x14ac:dyDescent="0.3">
      <c r="A24975" s="128"/>
      <c r="B24975" s="128"/>
      <c r="D24975" s="128"/>
      <c r="E24975" s="128"/>
      <c r="G24975" s="129"/>
      <c r="H24975" s="129"/>
    </row>
    <row r="24976" spans="1:8" x14ac:dyDescent="0.3">
      <c r="A24976" s="128"/>
      <c r="B24976" s="128"/>
      <c r="D24976" s="128"/>
      <c r="E24976" s="128"/>
      <c r="G24976" s="129"/>
      <c r="H24976" s="129"/>
    </row>
    <row r="24977" spans="1:8" x14ac:dyDescent="0.3">
      <c r="A24977" s="128"/>
      <c r="B24977" s="128"/>
      <c r="D24977" s="128"/>
      <c r="E24977" s="128"/>
      <c r="G24977" s="129"/>
      <c r="H24977" s="129"/>
    </row>
    <row r="24978" spans="1:8" x14ac:dyDescent="0.3">
      <c r="A24978" s="128"/>
      <c r="B24978" s="128"/>
      <c r="D24978" s="128"/>
      <c r="E24978" s="128"/>
      <c r="G24978" s="129"/>
      <c r="H24978" s="129"/>
    </row>
    <row r="24979" spans="1:8" x14ac:dyDescent="0.3">
      <c r="A24979" s="128"/>
      <c r="B24979" s="128"/>
      <c r="D24979" s="128"/>
      <c r="E24979" s="128"/>
      <c r="G24979" s="129"/>
      <c r="H24979" s="129"/>
    </row>
    <row r="24980" spans="1:8" x14ac:dyDescent="0.3">
      <c r="A24980" s="128"/>
      <c r="B24980" s="128"/>
      <c r="D24980" s="128"/>
      <c r="E24980" s="128"/>
      <c r="G24980" s="129"/>
      <c r="H24980" s="129"/>
    </row>
    <row r="24981" spans="1:8" x14ac:dyDescent="0.3">
      <c r="A24981" s="128"/>
      <c r="B24981" s="128"/>
      <c r="D24981" s="128"/>
      <c r="E24981" s="128"/>
      <c r="G24981" s="129"/>
      <c r="H24981" s="129"/>
    </row>
    <row r="24982" spans="1:8" x14ac:dyDescent="0.3">
      <c r="A24982" s="128"/>
      <c r="B24982" s="128"/>
      <c r="D24982" s="128"/>
      <c r="E24982" s="128"/>
      <c r="G24982" s="129"/>
      <c r="H24982" s="129"/>
    </row>
    <row r="24983" spans="1:8" x14ac:dyDescent="0.3">
      <c r="A24983" s="128"/>
      <c r="B24983" s="128"/>
      <c r="D24983" s="128"/>
      <c r="E24983" s="128"/>
      <c r="G24983" s="129"/>
      <c r="H24983" s="129"/>
    </row>
    <row r="24984" spans="1:8" x14ac:dyDescent="0.3">
      <c r="A24984" s="128"/>
      <c r="B24984" s="128"/>
      <c r="D24984" s="128"/>
      <c r="E24984" s="128"/>
      <c r="G24984" s="129"/>
      <c r="H24984" s="129"/>
    </row>
    <row r="24985" spans="1:8" x14ac:dyDescent="0.3">
      <c r="A24985" s="128"/>
      <c r="B24985" s="128"/>
      <c r="D24985" s="128"/>
      <c r="E24985" s="128"/>
      <c r="G24985" s="129"/>
      <c r="H24985" s="129"/>
    </row>
    <row r="24986" spans="1:8" x14ac:dyDescent="0.3">
      <c r="A24986" s="128"/>
      <c r="B24986" s="128"/>
      <c r="D24986" s="128"/>
      <c r="E24986" s="128"/>
      <c r="G24986" s="129"/>
      <c r="H24986" s="129"/>
    </row>
    <row r="24987" spans="1:8" x14ac:dyDescent="0.3">
      <c r="A24987" s="128"/>
      <c r="B24987" s="128"/>
      <c r="D24987" s="128"/>
      <c r="E24987" s="128"/>
      <c r="G24987" s="129"/>
      <c r="H24987" s="129"/>
    </row>
    <row r="24988" spans="1:8" x14ac:dyDescent="0.3">
      <c r="A24988" s="128"/>
      <c r="B24988" s="128"/>
      <c r="D24988" s="128"/>
      <c r="E24988" s="128"/>
      <c r="G24988" s="129"/>
      <c r="H24988" s="129"/>
    </row>
    <row r="24989" spans="1:8" x14ac:dyDescent="0.3">
      <c r="A24989" s="128"/>
      <c r="B24989" s="128"/>
      <c r="D24989" s="128"/>
      <c r="E24989" s="128"/>
      <c r="G24989" s="129"/>
      <c r="H24989" s="129"/>
    </row>
    <row r="24990" spans="1:8" x14ac:dyDescent="0.3">
      <c r="A24990" s="128"/>
      <c r="B24990" s="128"/>
      <c r="D24990" s="128"/>
      <c r="E24990" s="128"/>
      <c r="G24990" s="129"/>
      <c r="H24990" s="129"/>
    </row>
    <row r="24991" spans="1:8" x14ac:dyDescent="0.3">
      <c r="A24991" s="128"/>
      <c r="B24991" s="128"/>
      <c r="D24991" s="128"/>
      <c r="E24991" s="128"/>
      <c r="G24991" s="129"/>
      <c r="H24991" s="129"/>
    </row>
    <row r="24992" spans="1:8" x14ac:dyDescent="0.3">
      <c r="A24992" s="128"/>
      <c r="B24992" s="128"/>
      <c r="D24992" s="128"/>
      <c r="E24992" s="128"/>
      <c r="G24992" s="129"/>
      <c r="H24992" s="129"/>
    </row>
    <row r="24993" spans="1:8" x14ac:dyDescent="0.3">
      <c r="A24993" s="128"/>
      <c r="B24993" s="128"/>
      <c r="D24993" s="128"/>
      <c r="E24993" s="128"/>
      <c r="G24993" s="129"/>
      <c r="H24993" s="129"/>
    </row>
    <row r="24994" spans="1:8" x14ac:dyDescent="0.3">
      <c r="A24994" s="128"/>
      <c r="B24994" s="128"/>
      <c r="D24994" s="128"/>
      <c r="E24994" s="128"/>
      <c r="G24994" s="129"/>
      <c r="H24994" s="129"/>
    </row>
    <row r="24995" spans="1:8" x14ac:dyDescent="0.3">
      <c r="A24995" s="128"/>
      <c r="B24995" s="128"/>
      <c r="D24995" s="128"/>
      <c r="E24995" s="128"/>
      <c r="G24995" s="129"/>
      <c r="H24995" s="129"/>
    </row>
    <row r="24996" spans="1:8" x14ac:dyDescent="0.3">
      <c r="A24996" s="128"/>
      <c r="B24996" s="128"/>
      <c r="D24996" s="128"/>
      <c r="E24996" s="128"/>
      <c r="G24996" s="129"/>
      <c r="H24996" s="129"/>
    </row>
    <row r="24997" spans="1:8" x14ac:dyDescent="0.3">
      <c r="A24997" s="128"/>
      <c r="B24997" s="128"/>
      <c r="D24997" s="128"/>
      <c r="E24997" s="128"/>
      <c r="G24997" s="129"/>
      <c r="H24997" s="129"/>
    </row>
    <row r="24998" spans="1:8" x14ac:dyDescent="0.3">
      <c r="A24998" s="128"/>
      <c r="B24998" s="128"/>
      <c r="D24998" s="128"/>
      <c r="E24998" s="128"/>
      <c r="G24998" s="129"/>
      <c r="H24998" s="129"/>
    </row>
    <row r="24999" spans="1:8" x14ac:dyDescent="0.3">
      <c r="A24999" s="128"/>
      <c r="B24999" s="128"/>
      <c r="D24999" s="128"/>
      <c r="E24999" s="128"/>
      <c r="G24999" s="129"/>
      <c r="H24999" s="129"/>
    </row>
    <row r="25000" spans="1:8" x14ac:dyDescent="0.3">
      <c r="A25000" s="128"/>
      <c r="B25000" s="128"/>
      <c r="D25000" s="128"/>
      <c r="E25000" s="128"/>
      <c r="G25000" s="129"/>
      <c r="H25000" s="129"/>
    </row>
    <row r="25001" spans="1:8" x14ac:dyDescent="0.3">
      <c r="A25001" s="128"/>
      <c r="B25001" s="128"/>
      <c r="D25001" s="128"/>
      <c r="E25001" s="128"/>
      <c r="G25001" s="129"/>
      <c r="H25001" s="129"/>
    </row>
    <row r="25002" spans="1:8" x14ac:dyDescent="0.3">
      <c r="A25002" s="128"/>
      <c r="B25002" s="128"/>
      <c r="D25002" s="128"/>
      <c r="E25002" s="128"/>
      <c r="G25002" s="129"/>
      <c r="H25002" s="129"/>
    </row>
    <row r="25003" spans="1:8" x14ac:dyDescent="0.3">
      <c r="A25003" s="128"/>
      <c r="B25003" s="128"/>
      <c r="D25003" s="128"/>
      <c r="E25003" s="128"/>
      <c r="G25003" s="129"/>
      <c r="H25003" s="129"/>
    </row>
    <row r="25004" spans="1:8" x14ac:dyDescent="0.3">
      <c r="A25004" s="128"/>
      <c r="B25004" s="128"/>
      <c r="D25004" s="128"/>
      <c r="E25004" s="128"/>
      <c r="G25004" s="129"/>
      <c r="H25004" s="129"/>
    </row>
    <row r="25005" spans="1:8" x14ac:dyDescent="0.3">
      <c r="A25005" s="128"/>
      <c r="B25005" s="128"/>
      <c r="D25005" s="128"/>
      <c r="E25005" s="128"/>
      <c r="G25005" s="129"/>
      <c r="H25005" s="129"/>
    </row>
    <row r="25006" spans="1:8" x14ac:dyDescent="0.3">
      <c r="A25006" s="128"/>
      <c r="B25006" s="128"/>
      <c r="D25006" s="128"/>
      <c r="E25006" s="128"/>
      <c r="G25006" s="129"/>
      <c r="H25006" s="129"/>
    </row>
    <row r="25007" spans="1:8" x14ac:dyDescent="0.3">
      <c r="A25007" s="128"/>
      <c r="B25007" s="128"/>
      <c r="D25007" s="128"/>
      <c r="E25007" s="128"/>
      <c r="G25007" s="129"/>
      <c r="H25007" s="129"/>
    </row>
    <row r="25008" spans="1:8" x14ac:dyDescent="0.3">
      <c r="A25008" s="128"/>
      <c r="B25008" s="128"/>
      <c r="D25008" s="128"/>
      <c r="E25008" s="128"/>
      <c r="G25008" s="129"/>
      <c r="H25008" s="129"/>
    </row>
    <row r="25009" spans="1:8" x14ac:dyDescent="0.3">
      <c r="A25009" s="128"/>
      <c r="B25009" s="128"/>
      <c r="D25009" s="128"/>
      <c r="E25009" s="128"/>
      <c r="G25009" s="129"/>
      <c r="H25009" s="129"/>
    </row>
    <row r="25010" spans="1:8" x14ac:dyDescent="0.3">
      <c r="A25010" s="128"/>
      <c r="B25010" s="128"/>
      <c r="D25010" s="128"/>
      <c r="E25010" s="128"/>
      <c r="G25010" s="129"/>
      <c r="H25010" s="129"/>
    </row>
    <row r="25011" spans="1:8" x14ac:dyDescent="0.3">
      <c r="A25011" s="128"/>
      <c r="B25011" s="128"/>
      <c r="D25011" s="128"/>
      <c r="E25011" s="128"/>
      <c r="G25011" s="129"/>
      <c r="H25011" s="129"/>
    </row>
    <row r="25012" spans="1:8" x14ac:dyDescent="0.3">
      <c r="A25012" s="128"/>
      <c r="B25012" s="128"/>
      <c r="D25012" s="128"/>
      <c r="E25012" s="128"/>
      <c r="G25012" s="129"/>
      <c r="H25012" s="129"/>
    </row>
    <row r="25013" spans="1:8" x14ac:dyDescent="0.3">
      <c r="A25013" s="128"/>
      <c r="B25013" s="128"/>
      <c r="D25013" s="128"/>
      <c r="E25013" s="128"/>
      <c r="G25013" s="129"/>
      <c r="H25013" s="129"/>
    </row>
    <row r="25014" spans="1:8" x14ac:dyDescent="0.3">
      <c r="A25014" s="128"/>
      <c r="B25014" s="128"/>
      <c r="D25014" s="128"/>
      <c r="E25014" s="128"/>
      <c r="G25014" s="129"/>
      <c r="H25014" s="129"/>
    </row>
    <row r="25015" spans="1:8" x14ac:dyDescent="0.3">
      <c r="A25015" s="128"/>
      <c r="B25015" s="128"/>
      <c r="D25015" s="128"/>
      <c r="E25015" s="128"/>
      <c r="G25015" s="129"/>
      <c r="H25015" s="129"/>
    </row>
    <row r="25016" spans="1:8" x14ac:dyDescent="0.3">
      <c r="A25016" s="128"/>
      <c r="B25016" s="128"/>
      <c r="D25016" s="128"/>
      <c r="E25016" s="128"/>
      <c r="G25016" s="129"/>
      <c r="H25016" s="129"/>
    </row>
    <row r="25017" spans="1:8" x14ac:dyDescent="0.3">
      <c r="A25017" s="128"/>
      <c r="B25017" s="128"/>
      <c r="D25017" s="128"/>
      <c r="E25017" s="128"/>
      <c r="G25017" s="129"/>
      <c r="H25017" s="129"/>
    </row>
    <row r="25018" spans="1:8" x14ac:dyDescent="0.3">
      <c r="A25018" s="128"/>
      <c r="B25018" s="128"/>
      <c r="D25018" s="128"/>
      <c r="E25018" s="128"/>
      <c r="G25018" s="129"/>
      <c r="H25018" s="129"/>
    </row>
    <row r="25019" spans="1:8" x14ac:dyDescent="0.3">
      <c r="A25019" s="128"/>
      <c r="B25019" s="128"/>
      <c r="D25019" s="128"/>
      <c r="E25019" s="128"/>
      <c r="G25019" s="129"/>
      <c r="H25019" s="129"/>
    </row>
    <row r="25020" spans="1:8" x14ac:dyDescent="0.3">
      <c r="A25020" s="128"/>
      <c r="B25020" s="128"/>
      <c r="D25020" s="128"/>
      <c r="E25020" s="128"/>
      <c r="G25020" s="129"/>
      <c r="H25020" s="129"/>
    </row>
    <row r="25021" spans="1:8" x14ac:dyDescent="0.3">
      <c r="A25021" s="128"/>
      <c r="B25021" s="128"/>
      <c r="D25021" s="128"/>
      <c r="E25021" s="128"/>
      <c r="G25021" s="129"/>
      <c r="H25021" s="129"/>
    </row>
    <row r="25022" spans="1:8" x14ac:dyDescent="0.3">
      <c r="A25022" s="128"/>
      <c r="B25022" s="128"/>
      <c r="D25022" s="128"/>
      <c r="E25022" s="128"/>
      <c r="G25022" s="129"/>
      <c r="H25022" s="129"/>
    </row>
    <row r="25023" spans="1:8" x14ac:dyDescent="0.3">
      <c r="A25023" s="128"/>
      <c r="B25023" s="128"/>
      <c r="D25023" s="128"/>
      <c r="E25023" s="128"/>
      <c r="G25023" s="129"/>
      <c r="H25023" s="129"/>
    </row>
    <row r="25024" spans="1:8" x14ac:dyDescent="0.3">
      <c r="A25024" s="128"/>
      <c r="B25024" s="128"/>
      <c r="D25024" s="128"/>
      <c r="E25024" s="128"/>
      <c r="G25024" s="129"/>
      <c r="H25024" s="129"/>
    </row>
    <row r="25025" spans="1:8" x14ac:dyDescent="0.3">
      <c r="A25025" s="128"/>
      <c r="B25025" s="128"/>
      <c r="D25025" s="128"/>
      <c r="E25025" s="128"/>
      <c r="G25025" s="129"/>
      <c r="H25025" s="129"/>
    </row>
    <row r="25026" spans="1:8" x14ac:dyDescent="0.3">
      <c r="A25026" s="128"/>
      <c r="B25026" s="128"/>
      <c r="D25026" s="128"/>
      <c r="E25026" s="128"/>
      <c r="G25026" s="129"/>
      <c r="H25026" s="129"/>
    </row>
    <row r="25027" spans="1:8" x14ac:dyDescent="0.3">
      <c r="A25027" s="128"/>
      <c r="B25027" s="128"/>
      <c r="D25027" s="128"/>
      <c r="E25027" s="128"/>
      <c r="G25027" s="129"/>
      <c r="H25027" s="129"/>
    </row>
    <row r="25028" spans="1:8" x14ac:dyDescent="0.3">
      <c r="A25028" s="128"/>
      <c r="B25028" s="128"/>
      <c r="D25028" s="128"/>
      <c r="E25028" s="128"/>
      <c r="G25028" s="129"/>
      <c r="H25028" s="129"/>
    </row>
    <row r="25029" spans="1:8" x14ac:dyDescent="0.3">
      <c r="A25029" s="128"/>
      <c r="B25029" s="128"/>
      <c r="D25029" s="128"/>
      <c r="E25029" s="128"/>
      <c r="G25029" s="129"/>
      <c r="H25029" s="129"/>
    </row>
    <row r="25030" spans="1:8" x14ac:dyDescent="0.3">
      <c r="A25030" s="128"/>
      <c r="B25030" s="128"/>
      <c r="D25030" s="128"/>
      <c r="E25030" s="128"/>
      <c r="G25030" s="129"/>
      <c r="H25030" s="129"/>
    </row>
    <row r="25031" spans="1:8" x14ac:dyDescent="0.3">
      <c r="A25031" s="128"/>
      <c r="B25031" s="128"/>
      <c r="D25031" s="128"/>
      <c r="E25031" s="128"/>
      <c r="G25031" s="129"/>
      <c r="H25031" s="129"/>
    </row>
    <row r="25032" spans="1:8" x14ac:dyDescent="0.3">
      <c r="A25032" s="128"/>
      <c r="B25032" s="128"/>
      <c r="D25032" s="128"/>
      <c r="E25032" s="128"/>
      <c r="G25032" s="129"/>
      <c r="H25032" s="129"/>
    </row>
    <row r="25033" spans="1:8" x14ac:dyDescent="0.3">
      <c r="A25033" s="128"/>
      <c r="B25033" s="128"/>
      <c r="D25033" s="128"/>
      <c r="E25033" s="128"/>
      <c r="G25033" s="129"/>
      <c r="H25033" s="129"/>
    </row>
    <row r="25034" spans="1:8" x14ac:dyDescent="0.3">
      <c r="A25034" s="128"/>
      <c r="B25034" s="128"/>
      <c r="D25034" s="128"/>
      <c r="E25034" s="128"/>
      <c r="G25034" s="129"/>
      <c r="H25034" s="129"/>
    </row>
    <row r="25035" spans="1:8" x14ac:dyDescent="0.3">
      <c r="A25035" s="128"/>
      <c r="B25035" s="128"/>
      <c r="D25035" s="128"/>
      <c r="E25035" s="128"/>
      <c r="G25035" s="129"/>
      <c r="H25035" s="129"/>
    </row>
    <row r="25036" spans="1:8" x14ac:dyDescent="0.3">
      <c r="A25036" s="128"/>
      <c r="B25036" s="128"/>
      <c r="D25036" s="128"/>
      <c r="E25036" s="128"/>
      <c r="G25036" s="129"/>
      <c r="H25036" s="129"/>
    </row>
    <row r="25037" spans="1:8" x14ac:dyDescent="0.3">
      <c r="A25037" s="128"/>
      <c r="B25037" s="128"/>
      <c r="D25037" s="128"/>
      <c r="E25037" s="128"/>
      <c r="G25037" s="129"/>
      <c r="H25037" s="129"/>
    </row>
    <row r="25038" spans="1:8" x14ac:dyDescent="0.3">
      <c r="A25038" s="128"/>
      <c r="B25038" s="128"/>
      <c r="D25038" s="128"/>
      <c r="E25038" s="128"/>
      <c r="G25038" s="129"/>
      <c r="H25038" s="129"/>
    </row>
    <row r="25039" spans="1:8" x14ac:dyDescent="0.3">
      <c r="A25039" s="128"/>
      <c r="B25039" s="128"/>
      <c r="D25039" s="128"/>
      <c r="E25039" s="128"/>
      <c r="G25039" s="129"/>
      <c r="H25039" s="129"/>
    </row>
    <row r="25040" spans="1:8" x14ac:dyDescent="0.3">
      <c r="A25040" s="128"/>
      <c r="B25040" s="128"/>
      <c r="D25040" s="128"/>
      <c r="E25040" s="128"/>
      <c r="G25040" s="129"/>
      <c r="H25040" s="129"/>
    </row>
    <row r="25041" spans="1:8" x14ac:dyDescent="0.3">
      <c r="A25041" s="128"/>
      <c r="B25041" s="128"/>
      <c r="D25041" s="128"/>
      <c r="E25041" s="128"/>
      <c r="G25041" s="129"/>
      <c r="H25041" s="129"/>
    </row>
    <row r="25042" spans="1:8" x14ac:dyDescent="0.3">
      <c r="A25042" s="128"/>
      <c r="B25042" s="128"/>
      <c r="D25042" s="128"/>
      <c r="E25042" s="128"/>
      <c r="G25042" s="129"/>
      <c r="H25042" s="129"/>
    </row>
    <row r="25043" spans="1:8" x14ac:dyDescent="0.3">
      <c r="A25043" s="128"/>
      <c r="B25043" s="128"/>
      <c r="D25043" s="128"/>
      <c r="E25043" s="128"/>
      <c r="G25043" s="129"/>
      <c r="H25043" s="129"/>
    </row>
    <row r="25044" spans="1:8" x14ac:dyDescent="0.3">
      <c r="A25044" s="128"/>
      <c r="B25044" s="128"/>
      <c r="D25044" s="128"/>
      <c r="E25044" s="128"/>
      <c r="G25044" s="129"/>
      <c r="H25044" s="129"/>
    </row>
    <row r="25045" spans="1:8" x14ac:dyDescent="0.3">
      <c r="A25045" s="128"/>
      <c r="B25045" s="128"/>
      <c r="D25045" s="128"/>
      <c r="E25045" s="128"/>
      <c r="G25045" s="129"/>
      <c r="H25045" s="129"/>
    </row>
    <row r="25046" spans="1:8" x14ac:dyDescent="0.3">
      <c r="A25046" s="128"/>
      <c r="B25046" s="128"/>
      <c r="D25046" s="128"/>
      <c r="E25046" s="128"/>
      <c r="G25046" s="129"/>
      <c r="H25046" s="129"/>
    </row>
    <row r="25047" spans="1:8" x14ac:dyDescent="0.3">
      <c r="A25047" s="128"/>
      <c r="B25047" s="128"/>
      <c r="D25047" s="128"/>
      <c r="E25047" s="128"/>
      <c r="G25047" s="129"/>
      <c r="H25047" s="129"/>
    </row>
    <row r="25048" spans="1:8" x14ac:dyDescent="0.3">
      <c r="A25048" s="128"/>
      <c r="B25048" s="128"/>
      <c r="D25048" s="128"/>
      <c r="E25048" s="128"/>
      <c r="G25048" s="129"/>
      <c r="H25048" s="129"/>
    </row>
    <row r="25049" spans="1:8" x14ac:dyDescent="0.3">
      <c r="A25049" s="128"/>
      <c r="B25049" s="128"/>
      <c r="D25049" s="128"/>
      <c r="E25049" s="128"/>
      <c r="G25049" s="129"/>
      <c r="H25049" s="129"/>
    </row>
    <row r="25050" spans="1:8" x14ac:dyDescent="0.3">
      <c r="A25050" s="128"/>
      <c r="B25050" s="128"/>
      <c r="D25050" s="128"/>
      <c r="E25050" s="128"/>
      <c r="G25050" s="129"/>
      <c r="H25050" s="129"/>
    </row>
    <row r="25051" spans="1:8" x14ac:dyDescent="0.3">
      <c r="A25051" s="128"/>
      <c r="B25051" s="128"/>
      <c r="D25051" s="128"/>
      <c r="E25051" s="128"/>
      <c r="G25051" s="129"/>
      <c r="H25051" s="129"/>
    </row>
    <row r="25052" spans="1:8" x14ac:dyDescent="0.3">
      <c r="A25052" s="128"/>
      <c r="B25052" s="128"/>
      <c r="D25052" s="128"/>
      <c r="E25052" s="128"/>
      <c r="G25052" s="129"/>
      <c r="H25052" s="129"/>
    </row>
    <row r="25053" spans="1:8" x14ac:dyDescent="0.3">
      <c r="A25053" s="128"/>
      <c r="B25053" s="128"/>
      <c r="D25053" s="128"/>
      <c r="E25053" s="128"/>
      <c r="G25053" s="129"/>
      <c r="H25053" s="129"/>
    </row>
    <row r="25054" spans="1:8" x14ac:dyDescent="0.3">
      <c r="A25054" s="128"/>
      <c r="B25054" s="128"/>
      <c r="D25054" s="128"/>
      <c r="E25054" s="128"/>
      <c r="G25054" s="129"/>
      <c r="H25054" s="129"/>
    </row>
    <row r="25055" spans="1:8" x14ac:dyDescent="0.3">
      <c r="A25055" s="128"/>
      <c r="B25055" s="128"/>
      <c r="D25055" s="128"/>
      <c r="E25055" s="128"/>
      <c r="G25055" s="129"/>
      <c r="H25055" s="129"/>
    </row>
    <row r="25056" spans="1:8" x14ac:dyDescent="0.3">
      <c r="A25056" s="128"/>
      <c r="B25056" s="128"/>
      <c r="D25056" s="128"/>
      <c r="E25056" s="128"/>
      <c r="G25056" s="129"/>
      <c r="H25056" s="129"/>
    </row>
    <row r="25057" spans="1:8" x14ac:dyDescent="0.3">
      <c r="A25057" s="128"/>
      <c r="B25057" s="128"/>
      <c r="D25057" s="128"/>
      <c r="E25057" s="128"/>
      <c r="G25057" s="129"/>
      <c r="H25057" s="129"/>
    </row>
    <row r="25058" spans="1:8" x14ac:dyDescent="0.3">
      <c r="A25058" s="128"/>
      <c r="B25058" s="128"/>
      <c r="D25058" s="128"/>
      <c r="E25058" s="128"/>
      <c r="G25058" s="129"/>
      <c r="H25058" s="129"/>
    </row>
    <row r="25059" spans="1:8" x14ac:dyDescent="0.3">
      <c r="A25059" s="128"/>
      <c r="B25059" s="128"/>
      <c r="D25059" s="128"/>
      <c r="E25059" s="128"/>
      <c r="G25059" s="129"/>
      <c r="H25059" s="129"/>
    </row>
    <row r="25060" spans="1:8" x14ac:dyDescent="0.3">
      <c r="A25060" s="128"/>
      <c r="B25060" s="128"/>
      <c r="D25060" s="128"/>
      <c r="E25060" s="128"/>
      <c r="G25060" s="129"/>
      <c r="H25060" s="129"/>
    </row>
    <row r="25061" spans="1:8" x14ac:dyDescent="0.3">
      <c r="A25061" s="128"/>
      <c r="B25061" s="128"/>
      <c r="D25061" s="128"/>
      <c r="E25061" s="128"/>
      <c r="G25061" s="129"/>
      <c r="H25061" s="129"/>
    </row>
    <row r="25062" spans="1:8" x14ac:dyDescent="0.3">
      <c r="A25062" s="128"/>
      <c r="B25062" s="128"/>
      <c r="D25062" s="128"/>
      <c r="E25062" s="128"/>
      <c r="G25062" s="129"/>
      <c r="H25062" s="129"/>
    </row>
    <row r="25063" spans="1:8" x14ac:dyDescent="0.3">
      <c r="A25063" s="128"/>
      <c r="B25063" s="128"/>
      <c r="D25063" s="128"/>
      <c r="E25063" s="128"/>
      <c r="G25063" s="129"/>
      <c r="H25063" s="129"/>
    </row>
    <row r="25064" spans="1:8" x14ac:dyDescent="0.3">
      <c r="A25064" s="128"/>
      <c r="B25064" s="128"/>
      <c r="D25064" s="128"/>
      <c r="E25064" s="128"/>
      <c r="G25064" s="129"/>
      <c r="H25064" s="129"/>
    </row>
    <row r="25065" spans="1:8" x14ac:dyDescent="0.3">
      <c r="A25065" s="128"/>
      <c r="B25065" s="128"/>
      <c r="D25065" s="128"/>
      <c r="E25065" s="128"/>
      <c r="G25065" s="129"/>
      <c r="H25065" s="129"/>
    </row>
    <row r="25066" spans="1:8" x14ac:dyDescent="0.3">
      <c r="A25066" s="128"/>
      <c r="B25066" s="128"/>
      <c r="D25066" s="128"/>
      <c r="E25066" s="128"/>
      <c r="G25066" s="129"/>
      <c r="H25066" s="129"/>
    </row>
    <row r="25067" spans="1:8" x14ac:dyDescent="0.3">
      <c r="A25067" s="128"/>
      <c r="B25067" s="128"/>
      <c r="D25067" s="128"/>
      <c r="E25067" s="128"/>
      <c r="G25067" s="129"/>
      <c r="H25067" s="129"/>
    </row>
    <row r="25068" spans="1:8" x14ac:dyDescent="0.3">
      <c r="A25068" s="128"/>
      <c r="B25068" s="128"/>
      <c r="D25068" s="128"/>
      <c r="E25068" s="128"/>
      <c r="G25068" s="129"/>
      <c r="H25068" s="129"/>
    </row>
    <row r="25069" spans="1:8" x14ac:dyDescent="0.3">
      <c r="A25069" s="128"/>
      <c r="B25069" s="128"/>
      <c r="D25069" s="128"/>
      <c r="E25069" s="128"/>
      <c r="G25069" s="129"/>
      <c r="H25069" s="129"/>
    </row>
    <row r="25070" spans="1:8" x14ac:dyDescent="0.3">
      <c r="A25070" s="128"/>
      <c r="B25070" s="128"/>
      <c r="D25070" s="128"/>
      <c r="E25070" s="128"/>
      <c r="G25070" s="129"/>
      <c r="H25070" s="129"/>
    </row>
    <row r="25071" spans="1:8" x14ac:dyDescent="0.3">
      <c r="A25071" s="128"/>
      <c r="B25071" s="128"/>
      <c r="D25071" s="128"/>
      <c r="E25071" s="128"/>
      <c r="G25071" s="129"/>
      <c r="H25071" s="129"/>
    </row>
    <row r="25072" spans="1:8" x14ac:dyDescent="0.3">
      <c r="A25072" s="128"/>
      <c r="B25072" s="128"/>
      <c r="D25072" s="128"/>
      <c r="E25072" s="128"/>
      <c r="G25072" s="129"/>
      <c r="H25072" s="129"/>
    </row>
    <row r="25073" spans="1:8" x14ac:dyDescent="0.3">
      <c r="A25073" s="128"/>
      <c r="B25073" s="128"/>
      <c r="D25073" s="128"/>
      <c r="E25073" s="128"/>
      <c r="G25073" s="129"/>
      <c r="H25073" s="129"/>
    </row>
    <row r="25074" spans="1:8" x14ac:dyDescent="0.3">
      <c r="A25074" s="128"/>
      <c r="B25074" s="128"/>
      <c r="D25074" s="128"/>
      <c r="E25074" s="128"/>
      <c r="G25074" s="129"/>
      <c r="H25074" s="129"/>
    </row>
    <row r="25075" spans="1:8" x14ac:dyDescent="0.3">
      <c r="A25075" s="128"/>
      <c r="B25075" s="128"/>
      <c r="D25075" s="128"/>
      <c r="E25075" s="128"/>
      <c r="G25075" s="129"/>
      <c r="H25075" s="129"/>
    </row>
    <row r="25076" spans="1:8" x14ac:dyDescent="0.3">
      <c r="A25076" s="128"/>
      <c r="B25076" s="128"/>
      <c r="D25076" s="128"/>
      <c r="E25076" s="128"/>
      <c r="G25076" s="129"/>
      <c r="H25076" s="129"/>
    </row>
    <row r="25077" spans="1:8" x14ac:dyDescent="0.3">
      <c r="A25077" s="128"/>
      <c r="B25077" s="128"/>
      <c r="D25077" s="128"/>
      <c r="E25077" s="128"/>
      <c r="G25077" s="129"/>
      <c r="H25077" s="129"/>
    </row>
    <row r="25078" spans="1:8" x14ac:dyDescent="0.3">
      <c r="A25078" s="128"/>
      <c r="B25078" s="128"/>
      <c r="D25078" s="128"/>
      <c r="E25078" s="128"/>
      <c r="G25078" s="129"/>
      <c r="H25078" s="129"/>
    </row>
    <row r="25079" spans="1:8" x14ac:dyDescent="0.3">
      <c r="A25079" s="128"/>
      <c r="B25079" s="128"/>
      <c r="D25079" s="128"/>
      <c r="E25079" s="128"/>
      <c r="G25079" s="129"/>
      <c r="H25079" s="129"/>
    </row>
    <row r="25080" spans="1:8" x14ac:dyDescent="0.3">
      <c r="A25080" s="128"/>
      <c r="B25080" s="128"/>
      <c r="D25080" s="128"/>
      <c r="E25080" s="128"/>
      <c r="G25080" s="129"/>
      <c r="H25080" s="129"/>
    </row>
    <row r="25081" spans="1:8" x14ac:dyDescent="0.3">
      <c r="A25081" s="128"/>
      <c r="B25081" s="128"/>
      <c r="D25081" s="128"/>
      <c r="E25081" s="128"/>
      <c r="G25081" s="129"/>
      <c r="H25081" s="129"/>
    </row>
    <row r="25082" spans="1:8" x14ac:dyDescent="0.3">
      <c r="A25082" s="128"/>
      <c r="B25082" s="128"/>
      <c r="D25082" s="128"/>
      <c r="E25082" s="128"/>
      <c r="G25082" s="129"/>
      <c r="H25082" s="129"/>
    </row>
    <row r="25083" spans="1:8" x14ac:dyDescent="0.3">
      <c r="A25083" s="128"/>
      <c r="B25083" s="128"/>
      <c r="D25083" s="128"/>
      <c r="E25083" s="128"/>
      <c r="G25083" s="129"/>
      <c r="H25083" s="129"/>
    </row>
    <row r="25084" spans="1:8" x14ac:dyDescent="0.3">
      <c r="A25084" s="128"/>
      <c r="B25084" s="128"/>
      <c r="D25084" s="128"/>
      <c r="E25084" s="128"/>
      <c r="G25084" s="129"/>
      <c r="H25084" s="129"/>
    </row>
    <row r="25085" spans="1:8" x14ac:dyDescent="0.3">
      <c r="A25085" s="128"/>
      <c r="B25085" s="128"/>
      <c r="D25085" s="128"/>
      <c r="E25085" s="128"/>
      <c r="G25085" s="129"/>
      <c r="H25085" s="129"/>
    </row>
    <row r="25086" spans="1:8" x14ac:dyDescent="0.3">
      <c r="A25086" s="128"/>
      <c r="B25086" s="128"/>
      <c r="D25086" s="128"/>
      <c r="E25086" s="128"/>
      <c r="G25086" s="129"/>
      <c r="H25086" s="129"/>
    </row>
    <row r="25087" spans="1:8" x14ac:dyDescent="0.3">
      <c r="A25087" s="128"/>
      <c r="B25087" s="128"/>
      <c r="D25087" s="128"/>
      <c r="E25087" s="128"/>
      <c r="G25087" s="129"/>
      <c r="H25087" s="129"/>
    </row>
    <row r="25088" spans="1:8" x14ac:dyDescent="0.3">
      <c r="A25088" s="128"/>
      <c r="B25088" s="128"/>
      <c r="D25088" s="128"/>
      <c r="E25088" s="128"/>
      <c r="G25088" s="129"/>
      <c r="H25088" s="129"/>
    </row>
    <row r="25089" spans="1:8" x14ac:dyDescent="0.3">
      <c r="A25089" s="128"/>
      <c r="B25089" s="128"/>
      <c r="D25089" s="128"/>
      <c r="E25089" s="128"/>
      <c r="G25089" s="129"/>
      <c r="H25089" s="129"/>
    </row>
    <row r="25090" spans="1:8" x14ac:dyDescent="0.3">
      <c r="A25090" s="128"/>
      <c r="B25090" s="128"/>
      <c r="D25090" s="128"/>
      <c r="E25090" s="128"/>
      <c r="G25090" s="129"/>
      <c r="H25090" s="129"/>
    </row>
    <row r="25091" spans="1:8" x14ac:dyDescent="0.3">
      <c r="A25091" s="128"/>
      <c r="B25091" s="128"/>
      <c r="D25091" s="128"/>
      <c r="E25091" s="128"/>
      <c r="G25091" s="129"/>
      <c r="H25091" s="129"/>
    </row>
    <row r="25092" spans="1:8" x14ac:dyDescent="0.3">
      <c r="A25092" s="128"/>
      <c r="B25092" s="128"/>
      <c r="D25092" s="128"/>
      <c r="E25092" s="128"/>
      <c r="G25092" s="129"/>
      <c r="H25092" s="129"/>
    </row>
    <row r="25093" spans="1:8" x14ac:dyDescent="0.3">
      <c r="A25093" s="128"/>
      <c r="B25093" s="128"/>
      <c r="D25093" s="128"/>
      <c r="E25093" s="128"/>
      <c r="G25093" s="129"/>
      <c r="H25093" s="129"/>
    </row>
    <row r="25094" spans="1:8" x14ac:dyDescent="0.3">
      <c r="A25094" s="128"/>
      <c r="B25094" s="128"/>
      <c r="D25094" s="128"/>
      <c r="E25094" s="128"/>
      <c r="G25094" s="129"/>
      <c r="H25094" s="129"/>
    </row>
    <row r="25095" spans="1:8" x14ac:dyDescent="0.3">
      <c r="A25095" s="128"/>
      <c r="B25095" s="128"/>
      <c r="D25095" s="128"/>
      <c r="E25095" s="128"/>
      <c r="G25095" s="129"/>
      <c r="H25095" s="129"/>
    </row>
    <row r="25096" spans="1:8" x14ac:dyDescent="0.3">
      <c r="A25096" s="128"/>
      <c r="B25096" s="128"/>
      <c r="D25096" s="128"/>
      <c r="E25096" s="128"/>
      <c r="G25096" s="129"/>
      <c r="H25096" s="129"/>
    </row>
    <row r="25097" spans="1:8" x14ac:dyDescent="0.3">
      <c r="A25097" s="128"/>
      <c r="B25097" s="128"/>
      <c r="D25097" s="128"/>
      <c r="E25097" s="128"/>
      <c r="G25097" s="129"/>
      <c r="H25097" s="129"/>
    </row>
    <row r="25098" spans="1:8" x14ac:dyDescent="0.3">
      <c r="A25098" s="128"/>
      <c r="B25098" s="128"/>
      <c r="D25098" s="128"/>
      <c r="E25098" s="128"/>
      <c r="G25098" s="129"/>
      <c r="H25098" s="129"/>
    </row>
    <row r="25099" spans="1:8" x14ac:dyDescent="0.3">
      <c r="A25099" s="128"/>
      <c r="B25099" s="128"/>
      <c r="D25099" s="128"/>
      <c r="E25099" s="128"/>
      <c r="G25099" s="129"/>
      <c r="H25099" s="129"/>
    </row>
    <row r="25100" spans="1:8" x14ac:dyDescent="0.3">
      <c r="A25100" s="128"/>
      <c r="B25100" s="128"/>
      <c r="D25100" s="128"/>
      <c r="E25100" s="128"/>
      <c r="G25100" s="129"/>
      <c r="H25100" s="129"/>
    </row>
    <row r="25101" spans="1:8" x14ac:dyDescent="0.3">
      <c r="A25101" s="128"/>
      <c r="B25101" s="128"/>
      <c r="D25101" s="128"/>
      <c r="E25101" s="128"/>
      <c r="G25101" s="129"/>
      <c r="H25101" s="129"/>
    </row>
    <row r="25102" spans="1:8" x14ac:dyDescent="0.3">
      <c r="A25102" s="128"/>
      <c r="B25102" s="128"/>
      <c r="D25102" s="128"/>
      <c r="E25102" s="128"/>
      <c r="G25102" s="129"/>
      <c r="H25102" s="129"/>
    </row>
    <row r="25103" spans="1:8" x14ac:dyDescent="0.3">
      <c r="A25103" s="128"/>
      <c r="B25103" s="128"/>
      <c r="D25103" s="128"/>
      <c r="E25103" s="128"/>
      <c r="G25103" s="129"/>
      <c r="H25103" s="129"/>
    </row>
    <row r="25104" spans="1:8" x14ac:dyDescent="0.3">
      <c r="A25104" s="128"/>
      <c r="B25104" s="128"/>
      <c r="D25104" s="128"/>
      <c r="E25104" s="128"/>
      <c r="G25104" s="129"/>
      <c r="H25104" s="129"/>
    </row>
    <row r="25105" spans="1:8" x14ac:dyDescent="0.3">
      <c r="A25105" s="128"/>
      <c r="B25105" s="128"/>
      <c r="D25105" s="128"/>
      <c r="E25105" s="128"/>
      <c r="G25105" s="129"/>
      <c r="H25105" s="129"/>
    </row>
    <row r="25106" spans="1:8" x14ac:dyDescent="0.3">
      <c r="A25106" s="128"/>
      <c r="B25106" s="128"/>
      <c r="D25106" s="128"/>
      <c r="E25106" s="128"/>
      <c r="G25106" s="129"/>
      <c r="H25106" s="129"/>
    </row>
    <row r="25107" spans="1:8" x14ac:dyDescent="0.3">
      <c r="A25107" s="128"/>
      <c r="B25107" s="128"/>
      <c r="D25107" s="128"/>
      <c r="E25107" s="128"/>
      <c r="G25107" s="129"/>
      <c r="H25107" s="129"/>
    </row>
    <row r="25108" spans="1:8" x14ac:dyDescent="0.3">
      <c r="A25108" s="128"/>
      <c r="B25108" s="128"/>
      <c r="D25108" s="128"/>
      <c r="E25108" s="128"/>
      <c r="G25108" s="129"/>
      <c r="H25108" s="129"/>
    </row>
    <row r="25109" spans="1:8" x14ac:dyDescent="0.3">
      <c r="A25109" s="128"/>
      <c r="B25109" s="128"/>
      <c r="D25109" s="128"/>
      <c r="E25109" s="128"/>
      <c r="G25109" s="129"/>
      <c r="H25109" s="129"/>
    </row>
    <row r="25110" spans="1:8" x14ac:dyDescent="0.3">
      <c r="A25110" s="128"/>
      <c r="B25110" s="128"/>
      <c r="D25110" s="128"/>
      <c r="E25110" s="128"/>
      <c r="G25110" s="129"/>
      <c r="H25110" s="129"/>
    </row>
    <row r="25111" spans="1:8" x14ac:dyDescent="0.3">
      <c r="A25111" s="128"/>
      <c r="B25111" s="128"/>
      <c r="D25111" s="128"/>
      <c r="E25111" s="128"/>
      <c r="G25111" s="129"/>
      <c r="H25111" s="129"/>
    </row>
    <row r="25112" spans="1:8" x14ac:dyDescent="0.3">
      <c r="A25112" s="128"/>
      <c r="B25112" s="128"/>
      <c r="D25112" s="128"/>
      <c r="E25112" s="128"/>
      <c r="G25112" s="129"/>
      <c r="H25112" s="129"/>
    </row>
    <row r="25113" spans="1:8" x14ac:dyDescent="0.3">
      <c r="A25113" s="128"/>
      <c r="B25113" s="128"/>
      <c r="D25113" s="128"/>
      <c r="E25113" s="128"/>
      <c r="G25113" s="129"/>
      <c r="H25113" s="129"/>
    </row>
    <row r="25114" spans="1:8" x14ac:dyDescent="0.3">
      <c r="A25114" s="128"/>
      <c r="B25114" s="128"/>
      <c r="D25114" s="128"/>
      <c r="E25114" s="128"/>
      <c r="G25114" s="129"/>
      <c r="H25114" s="129"/>
    </row>
    <row r="25115" spans="1:8" x14ac:dyDescent="0.3">
      <c r="A25115" s="128"/>
      <c r="B25115" s="128"/>
      <c r="D25115" s="128"/>
      <c r="E25115" s="128"/>
      <c r="G25115" s="129"/>
      <c r="H25115" s="129"/>
    </row>
    <row r="25116" spans="1:8" x14ac:dyDescent="0.3">
      <c r="A25116" s="128"/>
      <c r="B25116" s="128"/>
      <c r="D25116" s="128"/>
      <c r="E25116" s="128"/>
      <c r="G25116" s="129"/>
      <c r="H25116" s="129"/>
    </row>
    <row r="25117" spans="1:8" x14ac:dyDescent="0.3">
      <c r="A25117" s="128"/>
      <c r="B25117" s="128"/>
      <c r="D25117" s="128"/>
      <c r="E25117" s="128"/>
      <c r="G25117" s="129"/>
      <c r="H25117" s="129"/>
    </row>
    <row r="25118" spans="1:8" x14ac:dyDescent="0.3">
      <c r="A25118" s="128"/>
      <c r="B25118" s="128"/>
      <c r="D25118" s="128"/>
      <c r="E25118" s="128"/>
      <c r="G25118" s="129"/>
      <c r="H25118" s="129"/>
    </row>
    <row r="25119" spans="1:8" x14ac:dyDescent="0.3">
      <c r="A25119" s="128"/>
      <c r="B25119" s="128"/>
      <c r="D25119" s="128"/>
      <c r="E25119" s="128"/>
      <c r="G25119" s="129"/>
      <c r="H25119" s="129"/>
    </row>
    <row r="25120" spans="1:8" x14ac:dyDescent="0.3">
      <c r="A25120" s="128"/>
      <c r="B25120" s="128"/>
      <c r="D25120" s="128"/>
      <c r="E25120" s="128"/>
      <c r="G25120" s="129"/>
      <c r="H25120" s="129"/>
    </row>
    <row r="25121" spans="1:8" x14ac:dyDescent="0.3">
      <c r="A25121" s="128"/>
      <c r="B25121" s="128"/>
      <c r="D25121" s="128"/>
      <c r="E25121" s="128"/>
      <c r="G25121" s="129"/>
      <c r="H25121" s="129"/>
    </row>
    <row r="25122" spans="1:8" x14ac:dyDescent="0.3">
      <c r="A25122" s="128"/>
      <c r="B25122" s="128"/>
      <c r="D25122" s="128"/>
      <c r="E25122" s="128"/>
      <c r="G25122" s="129"/>
      <c r="H25122" s="129"/>
    </row>
    <row r="25123" spans="1:8" x14ac:dyDescent="0.3">
      <c r="A25123" s="128"/>
      <c r="B25123" s="128"/>
      <c r="D25123" s="128"/>
      <c r="E25123" s="128"/>
      <c r="G25123" s="129"/>
      <c r="H25123" s="129"/>
    </row>
    <row r="25124" spans="1:8" x14ac:dyDescent="0.3">
      <c r="A25124" s="128"/>
      <c r="B25124" s="128"/>
      <c r="D25124" s="128"/>
      <c r="E25124" s="128"/>
      <c r="G25124" s="129"/>
      <c r="H25124" s="129"/>
    </row>
    <row r="25125" spans="1:8" x14ac:dyDescent="0.3">
      <c r="A25125" s="128"/>
      <c r="B25125" s="128"/>
      <c r="D25125" s="128"/>
      <c r="E25125" s="128"/>
      <c r="G25125" s="129"/>
      <c r="H25125" s="129"/>
    </row>
    <row r="25126" spans="1:8" x14ac:dyDescent="0.3">
      <c r="A25126" s="128"/>
      <c r="B25126" s="128"/>
      <c r="D25126" s="128"/>
      <c r="E25126" s="128"/>
      <c r="G25126" s="129"/>
      <c r="H25126" s="129"/>
    </row>
    <row r="25127" spans="1:8" x14ac:dyDescent="0.3">
      <c r="A25127" s="128"/>
      <c r="B25127" s="128"/>
      <c r="D25127" s="128"/>
      <c r="E25127" s="128"/>
      <c r="G25127" s="129"/>
      <c r="H25127" s="129"/>
    </row>
    <row r="25128" spans="1:8" x14ac:dyDescent="0.3">
      <c r="A25128" s="128"/>
      <c r="B25128" s="128"/>
      <c r="D25128" s="128"/>
      <c r="E25128" s="128"/>
      <c r="G25128" s="129"/>
      <c r="H25128" s="129"/>
    </row>
    <row r="25129" spans="1:8" x14ac:dyDescent="0.3">
      <c r="A25129" s="128"/>
      <c r="B25129" s="128"/>
      <c r="D25129" s="128"/>
      <c r="E25129" s="128"/>
      <c r="G25129" s="129"/>
      <c r="H25129" s="129"/>
    </row>
    <row r="25130" spans="1:8" x14ac:dyDescent="0.3">
      <c r="A25130" s="128"/>
      <c r="B25130" s="128"/>
      <c r="D25130" s="128"/>
      <c r="E25130" s="128"/>
      <c r="G25130" s="129"/>
      <c r="H25130" s="129"/>
    </row>
    <row r="25131" spans="1:8" x14ac:dyDescent="0.3">
      <c r="A25131" s="128"/>
      <c r="B25131" s="128"/>
      <c r="D25131" s="128"/>
      <c r="E25131" s="128"/>
      <c r="G25131" s="129"/>
      <c r="H25131" s="129"/>
    </row>
    <row r="25132" spans="1:8" x14ac:dyDescent="0.3">
      <c r="A25132" s="128"/>
      <c r="B25132" s="128"/>
      <c r="D25132" s="128"/>
      <c r="E25132" s="128"/>
      <c r="G25132" s="129"/>
      <c r="H25132" s="129"/>
    </row>
    <row r="25133" spans="1:8" x14ac:dyDescent="0.3">
      <c r="A25133" s="128"/>
      <c r="B25133" s="128"/>
      <c r="D25133" s="128"/>
      <c r="E25133" s="128"/>
      <c r="G25133" s="129"/>
      <c r="H25133" s="129"/>
    </row>
    <row r="25134" spans="1:8" x14ac:dyDescent="0.3">
      <c r="A25134" s="128"/>
      <c r="B25134" s="128"/>
      <c r="D25134" s="128"/>
      <c r="E25134" s="128"/>
      <c r="G25134" s="129"/>
      <c r="H25134" s="129"/>
    </row>
    <row r="25135" spans="1:8" x14ac:dyDescent="0.3">
      <c r="A25135" s="128"/>
      <c r="B25135" s="128"/>
      <c r="D25135" s="128"/>
      <c r="E25135" s="128"/>
      <c r="G25135" s="129"/>
      <c r="H25135" s="129"/>
    </row>
    <row r="25136" spans="1:8" x14ac:dyDescent="0.3">
      <c r="A25136" s="128"/>
      <c r="B25136" s="128"/>
      <c r="D25136" s="128"/>
      <c r="E25136" s="128"/>
      <c r="G25136" s="129"/>
      <c r="H25136" s="129"/>
    </row>
    <row r="25137" spans="1:8" x14ac:dyDescent="0.3">
      <c r="A25137" s="128"/>
      <c r="B25137" s="128"/>
      <c r="D25137" s="128"/>
      <c r="E25137" s="128"/>
      <c r="G25137" s="129"/>
      <c r="H25137" s="129"/>
    </row>
    <row r="25138" spans="1:8" x14ac:dyDescent="0.3">
      <c r="A25138" s="128"/>
      <c r="B25138" s="128"/>
      <c r="D25138" s="128"/>
      <c r="E25138" s="128"/>
      <c r="G25138" s="129"/>
      <c r="H25138" s="129"/>
    </row>
    <row r="25139" spans="1:8" x14ac:dyDescent="0.3">
      <c r="A25139" s="128"/>
      <c r="B25139" s="128"/>
      <c r="D25139" s="128"/>
      <c r="E25139" s="128"/>
      <c r="G25139" s="129"/>
      <c r="H25139" s="129"/>
    </row>
    <row r="25140" spans="1:8" x14ac:dyDescent="0.3">
      <c r="A25140" s="128"/>
      <c r="B25140" s="128"/>
      <c r="D25140" s="128"/>
      <c r="E25140" s="128"/>
      <c r="G25140" s="129"/>
      <c r="H25140" s="129"/>
    </row>
    <row r="25141" spans="1:8" x14ac:dyDescent="0.3">
      <c r="A25141" s="128"/>
      <c r="B25141" s="128"/>
      <c r="D25141" s="128"/>
      <c r="E25141" s="128"/>
      <c r="G25141" s="129"/>
      <c r="H25141" s="129"/>
    </row>
    <row r="25142" spans="1:8" x14ac:dyDescent="0.3">
      <c r="A25142" s="128"/>
      <c r="B25142" s="128"/>
      <c r="D25142" s="128"/>
      <c r="E25142" s="128"/>
      <c r="G25142" s="129"/>
      <c r="H25142" s="129"/>
    </row>
    <row r="25143" spans="1:8" x14ac:dyDescent="0.3">
      <c r="A25143" s="128"/>
      <c r="B25143" s="128"/>
      <c r="D25143" s="128"/>
      <c r="E25143" s="128"/>
      <c r="G25143" s="129"/>
      <c r="H25143" s="129"/>
    </row>
    <row r="25144" spans="1:8" x14ac:dyDescent="0.3">
      <c r="A25144" s="128"/>
      <c r="B25144" s="128"/>
      <c r="D25144" s="128"/>
      <c r="E25144" s="128"/>
      <c r="G25144" s="129"/>
      <c r="H25144" s="129"/>
    </row>
    <row r="25145" spans="1:8" x14ac:dyDescent="0.3">
      <c r="A25145" s="128"/>
      <c r="B25145" s="128"/>
      <c r="D25145" s="128"/>
      <c r="E25145" s="128"/>
      <c r="G25145" s="129"/>
      <c r="H25145" s="129"/>
    </row>
    <row r="25146" spans="1:8" x14ac:dyDescent="0.3">
      <c r="A25146" s="128"/>
      <c r="B25146" s="128"/>
      <c r="D25146" s="128"/>
      <c r="E25146" s="128"/>
      <c r="G25146" s="129"/>
      <c r="H25146" s="129"/>
    </row>
    <row r="25147" spans="1:8" x14ac:dyDescent="0.3">
      <c r="A25147" s="128"/>
      <c r="B25147" s="128"/>
      <c r="D25147" s="128"/>
      <c r="E25147" s="128"/>
      <c r="G25147" s="129"/>
      <c r="H25147" s="129"/>
    </row>
    <row r="25148" spans="1:8" x14ac:dyDescent="0.3">
      <c r="A25148" s="128"/>
      <c r="B25148" s="128"/>
      <c r="D25148" s="128"/>
      <c r="E25148" s="128"/>
      <c r="G25148" s="129"/>
      <c r="H25148" s="129"/>
    </row>
    <row r="25149" spans="1:8" x14ac:dyDescent="0.3">
      <c r="A25149" s="128"/>
      <c r="B25149" s="128"/>
      <c r="D25149" s="128"/>
      <c r="E25149" s="128"/>
      <c r="G25149" s="129"/>
      <c r="H25149" s="129"/>
    </row>
    <row r="25150" spans="1:8" x14ac:dyDescent="0.3">
      <c r="A25150" s="128"/>
      <c r="B25150" s="128"/>
      <c r="D25150" s="128"/>
      <c r="E25150" s="128"/>
      <c r="G25150" s="129"/>
      <c r="H25150" s="129"/>
    </row>
    <row r="25151" spans="1:8" x14ac:dyDescent="0.3">
      <c r="A25151" s="128"/>
      <c r="B25151" s="128"/>
      <c r="D25151" s="128"/>
      <c r="E25151" s="128"/>
      <c r="G25151" s="129"/>
      <c r="H25151" s="129"/>
    </row>
    <row r="25152" spans="1:8" x14ac:dyDescent="0.3">
      <c r="A25152" s="128"/>
      <c r="B25152" s="128"/>
      <c r="D25152" s="128"/>
      <c r="E25152" s="128"/>
      <c r="G25152" s="129"/>
      <c r="H25152" s="129"/>
    </row>
    <row r="25153" spans="1:8" x14ac:dyDescent="0.3">
      <c r="A25153" s="128"/>
      <c r="B25153" s="128"/>
      <c r="D25153" s="128"/>
      <c r="E25153" s="128"/>
      <c r="G25153" s="129"/>
      <c r="H25153" s="129"/>
    </row>
    <row r="25154" spans="1:8" x14ac:dyDescent="0.3">
      <c r="A25154" s="128"/>
      <c r="B25154" s="128"/>
      <c r="D25154" s="128"/>
      <c r="E25154" s="128"/>
      <c r="G25154" s="129"/>
      <c r="H25154" s="129"/>
    </row>
    <row r="25155" spans="1:8" x14ac:dyDescent="0.3">
      <c r="A25155" s="128"/>
      <c r="B25155" s="128"/>
      <c r="D25155" s="128"/>
      <c r="E25155" s="128"/>
      <c r="G25155" s="129"/>
      <c r="H25155" s="129"/>
    </row>
    <row r="25156" spans="1:8" x14ac:dyDescent="0.3">
      <c r="A25156" s="128"/>
      <c r="B25156" s="128"/>
      <c r="D25156" s="128"/>
      <c r="E25156" s="128"/>
      <c r="G25156" s="129"/>
      <c r="H25156" s="129"/>
    </row>
    <row r="25157" spans="1:8" x14ac:dyDescent="0.3">
      <c r="A25157" s="128"/>
      <c r="B25157" s="128"/>
      <c r="D25157" s="128"/>
      <c r="E25157" s="128"/>
      <c r="G25157" s="129"/>
      <c r="H25157" s="129"/>
    </row>
    <row r="25158" spans="1:8" x14ac:dyDescent="0.3">
      <c r="A25158" s="128"/>
      <c r="B25158" s="128"/>
      <c r="D25158" s="128"/>
      <c r="E25158" s="128"/>
      <c r="G25158" s="129"/>
      <c r="H25158" s="129"/>
    </row>
    <row r="25159" spans="1:8" x14ac:dyDescent="0.3">
      <c r="A25159" s="128"/>
      <c r="B25159" s="128"/>
      <c r="D25159" s="128"/>
      <c r="E25159" s="128"/>
      <c r="G25159" s="129"/>
      <c r="H25159" s="129"/>
    </row>
    <row r="25160" spans="1:8" x14ac:dyDescent="0.3">
      <c r="A25160" s="128"/>
      <c r="B25160" s="128"/>
      <c r="D25160" s="128"/>
      <c r="E25160" s="128"/>
      <c r="G25160" s="129"/>
      <c r="H25160" s="129"/>
    </row>
    <row r="25161" spans="1:8" x14ac:dyDescent="0.3">
      <c r="A25161" s="128"/>
      <c r="B25161" s="128"/>
      <c r="D25161" s="128"/>
      <c r="E25161" s="128"/>
      <c r="G25161" s="129"/>
      <c r="H25161" s="129"/>
    </row>
    <row r="25162" spans="1:8" x14ac:dyDescent="0.3">
      <c r="A25162" s="128"/>
      <c r="B25162" s="128"/>
      <c r="D25162" s="128"/>
      <c r="E25162" s="128"/>
      <c r="G25162" s="129"/>
      <c r="H25162" s="129"/>
    </row>
    <row r="25163" spans="1:8" x14ac:dyDescent="0.3">
      <c r="A25163" s="128"/>
      <c r="B25163" s="128"/>
      <c r="D25163" s="128"/>
      <c r="E25163" s="128"/>
      <c r="G25163" s="129"/>
      <c r="H25163" s="129"/>
    </row>
    <row r="25164" spans="1:8" x14ac:dyDescent="0.3">
      <c r="A25164" s="128"/>
      <c r="B25164" s="128"/>
      <c r="D25164" s="128"/>
      <c r="E25164" s="128"/>
      <c r="G25164" s="129"/>
      <c r="H25164" s="129"/>
    </row>
    <row r="25165" spans="1:8" x14ac:dyDescent="0.3">
      <c r="A25165" s="128"/>
      <c r="B25165" s="128"/>
      <c r="D25165" s="128"/>
      <c r="E25165" s="128"/>
      <c r="G25165" s="129"/>
      <c r="H25165" s="129"/>
    </row>
    <row r="25166" spans="1:8" x14ac:dyDescent="0.3">
      <c r="A25166" s="128"/>
      <c r="B25166" s="128"/>
      <c r="D25166" s="128"/>
      <c r="E25166" s="128"/>
      <c r="G25166" s="129"/>
      <c r="H25166" s="129"/>
    </row>
    <row r="25167" spans="1:8" x14ac:dyDescent="0.3">
      <c r="A25167" s="128"/>
      <c r="B25167" s="128"/>
      <c r="D25167" s="128"/>
      <c r="E25167" s="128"/>
      <c r="G25167" s="129"/>
      <c r="H25167" s="129"/>
    </row>
    <row r="25168" spans="1:8" x14ac:dyDescent="0.3">
      <c r="A25168" s="128"/>
      <c r="B25168" s="128"/>
      <c r="D25168" s="128"/>
      <c r="E25168" s="128"/>
      <c r="G25168" s="129"/>
      <c r="H25168" s="129"/>
    </row>
    <row r="25169" spans="1:8" x14ac:dyDescent="0.3">
      <c r="A25169" s="128"/>
      <c r="B25169" s="128"/>
      <c r="D25169" s="128"/>
      <c r="E25169" s="128"/>
      <c r="G25169" s="129"/>
      <c r="H25169" s="129"/>
    </row>
    <row r="25170" spans="1:8" x14ac:dyDescent="0.3">
      <c r="A25170" s="128"/>
      <c r="B25170" s="128"/>
      <c r="D25170" s="128"/>
      <c r="E25170" s="128"/>
      <c r="G25170" s="129"/>
      <c r="H25170" s="129"/>
    </row>
    <row r="25171" spans="1:8" x14ac:dyDescent="0.3">
      <c r="A25171" s="128"/>
      <c r="B25171" s="128"/>
      <c r="D25171" s="128"/>
      <c r="E25171" s="128"/>
      <c r="G25171" s="129"/>
      <c r="H25171" s="129"/>
    </row>
    <row r="25172" spans="1:8" x14ac:dyDescent="0.3">
      <c r="A25172" s="128"/>
      <c r="B25172" s="128"/>
      <c r="D25172" s="128"/>
      <c r="E25172" s="128"/>
      <c r="G25172" s="129"/>
      <c r="H25172" s="129"/>
    </row>
    <row r="25173" spans="1:8" x14ac:dyDescent="0.3">
      <c r="A25173" s="128"/>
      <c r="B25173" s="128"/>
      <c r="D25173" s="128"/>
      <c r="E25173" s="128"/>
      <c r="G25173" s="129"/>
      <c r="H25173" s="129"/>
    </row>
    <row r="25174" spans="1:8" x14ac:dyDescent="0.3">
      <c r="A25174" s="128"/>
      <c r="B25174" s="128"/>
      <c r="D25174" s="128"/>
      <c r="E25174" s="128"/>
      <c r="G25174" s="129"/>
      <c r="H25174" s="129"/>
    </row>
    <row r="25175" spans="1:8" x14ac:dyDescent="0.3">
      <c r="A25175" s="128"/>
      <c r="B25175" s="128"/>
      <c r="D25175" s="128"/>
      <c r="E25175" s="128"/>
      <c r="G25175" s="129"/>
      <c r="H25175" s="129"/>
    </row>
    <row r="25176" spans="1:8" x14ac:dyDescent="0.3">
      <c r="A25176" s="128"/>
      <c r="B25176" s="128"/>
      <c r="D25176" s="128"/>
      <c r="E25176" s="128"/>
      <c r="G25176" s="129"/>
      <c r="H25176" s="129"/>
    </row>
    <row r="25177" spans="1:8" x14ac:dyDescent="0.3">
      <c r="A25177" s="128"/>
      <c r="B25177" s="128"/>
      <c r="D25177" s="128"/>
      <c r="E25177" s="128"/>
      <c r="G25177" s="129"/>
      <c r="H25177" s="129"/>
    </row>
    <row r="25178" spans="1:8" x14ac:dyDescent="0.3">
      <c r="A25178" s="128"/>
      <c r="B25178" s="128"/>
      <c r="D25178" s="128"/>
      <c r="E25178" s="128"/>
      <c r="G25178" s="129"/>
      <c r="H25178" s="129"/>
    </row>
    <row r="25179" spans="1:8" x14ac:dyDescent="0.3">
      <c r="A25179" s="128"/>
      <c r="B25179" s="128"/>
      <c r="D25179" s="128"/>
      <c r="E25179" s="128"/>
      <c r="G25179" s="129"/>
      <c r="H25179" s="129"/>
    </row>
    <row r="25180" spans="1:8" x14ac:dyDescent="0.3">
      <c r="A25180" s="128"/>
      <c r="B25180" s="128"/>
      <c r="D25180" s="128"/>
      <c r="E25180" s="128"/>
      <c r="G25180" s="129"/>
      <c r="H25180" s="129"/>
    </row>
    <row r="25181" spans="1:8" x14ac:dyDescent="0.3">
      <c r="A25181" s="128"/>
      <c r="B25181" s="128"/>
      <c r="D25181" s="128"/>
      <c r="E25181" s="128"/>
      <c r="G25181" s="129"/>
      <c r="H25181" s="129"/>
    </row>
    <row r="25182" spans="1:8" x14ac:dyDescent="0.3">
      <c r="A25182" s="128"/>
      <c r="B25182" s="128"/>
      <c r="D25182" s="128"/>
      <c r="E25182" s="128"/>
      <c r="G25182" s="129"/>
      <c r="H25182" s="129"/>
    </row>
    <row r="25183" spans="1:8" x14ac:dyDescent="0.3">
      <c r="A25183" s="128"/>
      <c r="B25183" s="128"/>
      <c r="D25183" s="128"/>
      <c r="E25183" s="128"/>
      <c r="G25183" s="129"/>
      <c r="H25183" s="129"/>
    </row>
    <row r="25184" spans="1:8" x14ac:dyDescent="0.3">
      <c r="A25184" s="128"/>
      <c r="B25184" s="128"/>
      <c r="D25184" s="128"/>
      <c r="E25184" s="128"/>
      <c r="G25184" s="129"/>
      <c r="H25184" s="129"/>
    </row>
    <row r="25185" spans="1:8" x14ac:dyDescent="0.3">
      <c r="A25185" s="128"/>
      <c r="B25185" s="128"/>
      <c r="D25185" s="128"/>
      <c r="E25185" s="128"/>
      <c r="G25185" s="129"/>
      <c r="H25185" s="129"/>
    </row>
    <row r="25186" spans="1:8" x14ac:dyDescent="0.3">
      <c r="A25186" s="128"/>
      <c r="B25186" s="128"/>
      <c r="D25186" s="128"/>
      <c r="E25186" s="128"/>
      <c r="G25186" s="129"/>
      <c r="H25186" s="129"/>
    </row>
    <row r="25187" spans="1:8" x14ac:dyDescent="0.3">
      <c r="A25187" s="128"/>
      <c r="B25187" s="128"/>
      <c r="D25187" s="128"/>
      <c r="E25187" s="128"/>
      <c r="G25187" s="129"/>
      <c r="H25187" s="129"/>
    </row>
    <row r="25188" spans="1:8" x14ac:dyDescent="0.3">
      <c r="A25188" s="128"/>
      <c r="B25188" s="128"/>
      <c r="D25188" s="128"/>
      <c r="E25188" s="128"/>
      <c r="G25188" s="129"/>
      <c r="H25188" s="129"/>
    </row>
    <row r="25189" spans="1:8" x14ac:dyDescent="0.3">
      <c r="A25189" s="128"/>
      <c r="B25189" s="128"/>
      <c r="D25189" s="128"/>
      <c r="E25189" s="128"/>
      <c r="G25189" s="129"/>
      <c r="H25189" s="129"/>
    </row>
    <row r="25190" spans="1:8" x14ac:dyDescent="0.3">
      <c r="A25190" s="128"/>
      <c r="B25190" s="128"/>
      <c r="D25190" s="128"/>
      <c r="E25190" s="128"/>
      <c r="G25190" s="129"/>
      <c r="H25190" s="129"/>
    </row>
    <row r="25191" spans="1:8" x14ac:dyDescent="0.3">
      <c r="A25191" s="128"/>
      <c r="B25191" s="128"/>
      <c r="D25191" s="128"/>
      <c r="E25191" s="128"/>
      <c r="G25191" s="129"/>
      <c r="H25191" s="129"/>
    </row>
    <row r="25192" spans="1:8" x14ac:dyDescent="0.3">
      <c r="A25192" s="128"/>
      <c r="B25192" s="128"/>
      <c r="D25192" s="128"/>
      <c r="E25192" s="128"/>
      <c r="G25192" s="129"/>
      <c r="H25192" s="129"/>
    </row>
    <row r="25193" spans="1:8" x14ac:dyDescent="0.3">
      <c r="A25193" s="128"/>
      <c r="B25193" s="128"/>
      <c r="D25193" s="128"/>
      <c r="E25193" s="128"/>
      <c r="G25193" s="129"/>
      <c r="H25193" s="129"/>
    </row>
    <row r="25194" spans="1:8" x14ac:dyDescent="0.3">
      <c r="A25194" s="128"/>
      <c r="B25194" s="128"/>
      <c r="D25194" s="128"/>
      <c r="E25194" s="128"/>
      <c r="G25194" s="129"/>
      <c r="H25194" s="129"/>
    </row>
    <row r="25195" spans="1:8" x14ac:dyDescent="0.3">
      <c r="A25195" s="128"/>
      <c r="B25195" s="128"/>
      <c r="D25195" s="128"/>
      <c r="E25195" s="128"/>
      <c r="G25195" s="129"/>
      <c r="H25195" s="129"/>
    </row>
    <row r="25196" spans="1:8" x14ac:dyDescent="0.3">
      <c r="A25196" s="128"/>
      <c r="B25196" s="128"/>
      <c r="D25196" s="128"/>
      <c r="E25196" s="128"/>
      <c r="G25196" s="129"/>
      <c r="H25196" s="129"/>
    </row>
    <row r="25197" spans="1:8" x14ac:dyDescent="0.3">
      <c r="A25197" s="128"/>
      <c r="B25197" s="128"/>
      <c r="D25197" s="128"/>
      <c r="E25197" s="128"/>
      <c r="G25197" s="129"/>
      <c r="H25197" s="129"/>
    </row>
    <row r="25198" spans="1:8" x14ac:dyDescent="0.3">
      <c r="A25198" s="128"/>
      <c r="B25198" s="128"/>
      <c r="D25198" s="128"/>
      <c r="E25198" s="128"/>
      <c r="G25198" s="129"/>
      <c r="H25198" s="129"/>
    </row>
    <row r="25199" spans="1:8" x14ac:dyDescent="0.3">
      <c r="A25199" s="128"/>
      <c r="B25199" s="128"/>
      <c r="D25199" s="128"/>
      <c r="E25199" s="128"/>
      <c r="G25199" s="129"/>
      <c r="H25199" s="129"/>
    </row>
    <row r="25200" spans="1:8" x14ac:dyDescent="0.3">
      <c r="A25200" s="128"/>
      <c r="B25200" s="128"/>
      <c r="D25200" s="128"/>
      <c r="E25200" s="128"/>
      <c r="G25200" s="129"/>
      <c r="H25200" s="129"/>
    </row>
    <row r="25201" spans="1:8" x14ac:dyDescent="0.3">
      <c r="A25201" s="128"/>
      <c r="B25201" s="128"/>
      <c r="D25201" s="128"/>
      <c r="E25201" s="128"/>
      <c r="G25201" s="129"/>
      <c r="H25201" s="129"/>
    </row>
    <row r="25202" spans="1:8" x14ac:dyDescent="0.3">
      <c r="A25202" s="128"/>
      <c r="B25202" s="128"/>
      <c r="D25202" s="128"/>
      <c r="E25202" s="128"/>
      <c r="G25202" s="129"/>
      <c r="H25202" s="129"/>
    </row>
    <row r="25203" spans="1:8" x14ac:dyDescent="0.3">
      <c r="A25203" s="128"/>
      <c r="B25203" s="128"/>
      <c r="D25203" s="128"/>
      <c r="E25203" s="128"/>
      <c r="G25203" s="129"/>
      <c r="H25203" s="129"/>
    </row>
    <row r="25204" spans="1:8" x14ac:dyDescent="0.3">
      <c r="A25204" s="128"/>
      <c r="B25204" s="128"/>
      <c r="D25204" s="128"/>
      <c r="E25204" s="128"/>
      <c r="G25204" s="129"/>
      <c r="H25204" s="129"/>
    </row>
    <row r="25205" spans="1:8" x14ac:dyDescent="0.3">
      <c r="A25205" s="128"/>
      <c r="B25205" s="128"/>
      <c r="D25205" s="128"/>
      <c r="E25205" s="128"/>
      <c r="G25205" s="129"/>
      <c r="H25205" s="129"/>
    </row>
    <row r="25206" spans="1:8" x14ac:dyDescent="0.3">
      <c r="A25206" s="128"/>
      <c r="B25206" s="128"/>
      <c r="D25206" s="128"/>
      <c r="E25206" s="128"/>
      <c r="G25206" s="129"/>
      <c r="H25206" s="129"/>
    </row>
    <row r="25207" spans="1:8" x14ac:dyDescent="0.3">
      <c r="A25207" s="128"/>
      <c r="B25207" s="128"/>
      <c r="D25207" s="128"/>
      <c r="E25207" s="128"/>
      <c r="G25207" s="129"/>
      <c r="H25207" s="129"/>
    </row>
    <row r="25208" spans="1:8" x14ac:dyDescent="0.3">
      <c r="A25208" s="128"/>
      <c r="B25208" s="128"/>
      <c r="D25208" s="128"/>
      <c r="E25208" s="128"/>
      <c r="G25208" s="129"/>
      <c r="H25208" s="129"/>
    </row>
    <row r="25209" spans="1:8" x14ac:dyDescent="0.3">
      <c r="A25209" s="128"/>
      <c r="B25209" s="128"/>
      <c r="D25209" s="128"/>
      <c r="E25209" s="128"/>
      <c r="G25209" s="129"/>
      <c r="H25209" s="129"/>
    </row>
    <row r="25210" spans="1:8" x14ac:dyDescent="0.3">
      <c r="A25210" s="128"/>
      <c r="B25210" s="128"/>
      <c r="D25210" s="128"/>
      <c r="E25210" s="128"/>
      <c r="G25210" s="129"/>
      <c r="H25210" s="129"/>
    </row>
    <row r="25211" spans="1:8" x14ac:dyDescent="0.3">
      <c r="A25211" s="128"/>
      <c r="B25211" s="128"/>
      <c r="D25211" s="128"/>
      <c r="E25211" s="128"/>
      <c r="G25211" s="129"/>
      <c r="H25211" s="129"/>
    </row>
    <row r="25212" spans="1:8" x14ac:dyDescent="0.3">
      <c r="A25212" s="128"/>
      <c r="B25212" s="128"/>
      <c r="D25212" s="128"/>
      <c r="E25212" s="128"/>
      <c r="G25212" s="129"/>
      <c r="H25212" s="129"/>
    </row>
    <row r="25213" spans="1:8" x14ac:dyDescent="0.3">
      <c r="A25213" s="128"/>
      <c r="B25213" s="128"/>
      <c r="D25213" s="128"/>
      <c r="E25213" s="128"/>
      <c r="G25213" s="129"/>
      <c r="H25213" s="129"/>
    </row>
    <row r="25214" spans="1:8" x14ac:dyDescent="0.3">
      <c r="A25214" s="128"/>
      <c r="B25214" s="128"/>
      <c r="D25214" s="128"/>
      <c r="E25214" s="128"/>
      <c r="G25214" s="129"/>
      <c r="H25214" s="129"/>
    </row>
    <row r="25215" spans="1:8" x14ac:dyDescent="0.3">
      <c r="A25215" s="128"/>
      <c r="B25215" s="128"/>
      <c r="D25215" s="128"/>
      <c r="E25215" s="128"/>
      <c r="G25215" s="129"/>
      <c r="H25215" s="129"/>
    </row>
    <row r="25216" spans="1:8" x14ac:dyDescent="0.3">
      <c r="A25216" s="128"/>
      <c r="B25216" s="128"/>
      <c r="D25216" s="128"/>
      <c r="E25216" s="128"/>
      <c r="G25216" s="129"/>
      <c r="H25216" s="129"/>
    </row>
    <row r="25217" spans="1:8" x14ac:dyDescent="0.3">
      <c r="A25217" s="128"/>
      <c r="B25217" s="128"/>
      <c r="D25217" s="128"/>
      <c r="E25217" s="128"/>
      <c r="G25217" s="129"/>
      <c r="H25217" s="129"/>
    </row>
    <row r="25218" spans="1:8" x14ac:dyDescent="0.3">
      <c r="A25218" s="128"/>
      <c r="B25218" s="128"/>
      <c r="D25218" s="128"/>
      <c r="E25218" s="128"/>
      <c r="G25218" s="129"/>
      <c r="H25218" s="129"/>
    </row>
    <row r="25219" spans="1:8" x14ac:dyDescent="0.3">
      <c r="A25219" s="128"/>
      <c r="B25219" s="128"/>
      <c r="D25219" s="128"/>
      <c r="E25219" s="128"/>
      <c r="G25219" s="129"/>
      <c r="H25219" s="129"/>
    </row>
    <row r="25220" spans="1:8" x14ac:dyDescent="0.3">
      <c r="A25220" s="128"/>
      <c r="B25220" s="128"/>
      <c r="D25220" s="128"/>
      <c r="E25220" s="128"/>
      <c r="G25220" s="129"/>
      <c r="H25220" s="129"/>
    </row>
    <row r="25221" spans="1:8" x14ac:dyDescent="0.3">
      <c r="A25221" s="128"/>
      <c r="B25221" s="128"/>
      <c r="D25221" s="128"/>
      <c r="E25221" s="128"/>
      <c r="G25221" s="129"/>
      <c r="H25221" s="129"/>
    </row>
    <row r="25222" spans="1:8" x14ac:dyDescent="0.3">
      <c r="A25222" s="128"/>
      <c r="B25222" s="128"/>
      <c r="D25222" s="128"/>
      <c r="E25222" s="128"/>
      <c r="G25222" s="129"/>
      <c r="H25222" s="129"/>
    </row>
    <row r="25223" spans="1:8" x14ac:dyDescent="0.3">
      <c r="A25223" s="128"/>
      <c r="B25223" s="128"/>
      <c r="D25223" s="128"/>
      <c r="E25223" s="128"/>
      <c r="G25223" s="129"/>
      <c r="H25223" s="129"/>
    </row>
    <row r="25224" spans="1:8" x14ac:dyDescent="0.3">
      <c r="A25224" s="128"/>
      <c r="B25224" s="128"/>
      <c r="D25224" s="128"/>
      <c r="E25224" s="128"/>
      <c r="G25224" s="129"/>
      <c r="H25224" s="129"/>
    </row>
    <row r="25225" spans="1:8" x14ac:dyDescent="0.3">
      <c r="A25225" s="128"/>
      <c r="B25225" s="128"/>
      <c r="D25225" s="128"/>
      <c r="E25225" s="128"/>
      <c r="G25225" s="129"/>
      <c r="H25225" s="129"/>
    </row>
    <row r="25226" spans="1:8" x14ac:dyDescent="0.3">
      <c r="A25226" s="128"/>
      <c r="B25226" s="128"/>
      <c r="D25226" s="128"/>
      <c r="E25226" s="128"/>
      <c r="G25226" s="129"/>
      <c r="H25226" s="129"/>
    </row>
    <row r="25227" spans="1:8" x14ac:dyDescent="0.3">
      <c r="A25227" s="128"/>
      <c r="B25227" s="128"/>
      <c r="D25227" s="128"/>
      <c r="E25227" s="128"/>
      <c r="G25227" s="129"/>
      <c r="H25227" s="129"/>
    </row>
    <row r="25228" spans="1:8" x14ac:dyDescent="0.3">
      <c r="A25228" s="128"/>
      <c r="B25228" s="128"/>
      <c r="D25228" s="128"/>
      <c r="E25228" s="128"/>
      <c r="G25228" s="129"/>
      <c r="H25228" s="129"/>
    </row>
    <row r="25229" spans="1:8" x14ac:dyDescent="0.3">
      <c r="A25229" s="128"/>
      <c r="B25229" s="128"/>
      <c r="D25229" s="128"/>
      <c r="E25229" s="128"/>
      <c r="G25229" s="129"/>
      <c r="H25229" s="129"/>
    </row>
    <row r="25230" spans="1:8" x14ac:dyDescent="0.3">
      <c r="A25230" s="128"/>
      <c r="B25230" s="128"/>
      <c r="D25230" s="128"/>
      <c r="E25230" s="128"/>
      <c r="G25230" s="129"/>
      <c r="H25230" s="129"/>
    </row>
    <row r="25231" spans="1:8" x14ac:dyDescent="0.3">
      <c r="A25231" s="128"/>
      <c r="B25231" s="128"/>
      <c r="D25231" s="128"/>
      <c r="E25231" s="128"/>
      <c r="G25231" s="129"/>
      <c r="H25231" s="129"/>
    </row>
    <row r="25232" spans="1:8" x14ac:dyDescent="0.3">
      <c r="A25232" s="128"/>
      <c r="B25232" s="128"/>
      <c r="D25232" s="128"/>
      <c r="E25232" s="128"/>
      <c r="G25232" s="129"/>
      <c r="H25232" s="129"/>
    </row>
    <row r="25233" spans="1:8" x14ac:dyDescent="0.3">
      <c r="A25233" s="128"/>
      <c r="B25233" s="128"/>
      <c r="D25233" s="128"/>
      <c r="E25233" s="128"/>
      <c r="G25233" s="129"/>
      <c r="H25233" s="129"/>
    </row>
    <row r="25234" spans="1:8" x14ac:dyDescent="0.3">
      <c r="A25234" s="128"/>
      <c r="B25234" s="128"/>
      <c r="D25234" s="128"/>
      <c r="E25234" s="128"/>
      <c r="G25234" s="129"/>
      <c r="H25234" s="129"/>
    </row>
    <row r="25235" spans="1:8" x14ac:dyDescent="0.3">
      <c r="A25235" s="128"/>
      <c r="B25235" s="128"/>
      <c r="D25235" s="128"/>
      <c r="E25235" s="128"/>
      <c r="G25235" s="129"/>
      <c r="H25235" s="129"/>
    </row>
    <row r="25236" spans="1:8" x14ac:dyDescent="0.3">
      <c r="A25236" s="128"/>
      <c r="B25236" s="128"/>
      <c r="D25236" s="128"/>
      <c r="E25236" s="128"/>
      <c r="G25236" s="129"/>
      <c r="H25236" s="129"/>
    </row>
    <row r="25237" spans="1:8" x14ac:dyDescent="0.3">
      <c r="A25237" s="128"/>
      <c r="B25237" s="128"/>
      <c r="D25237" s="128"/>
      <c r="E25237" s="128"/>
      <c r="G25237" s="129"/>
      <c r="H25237" s="129"/>
    </row>
    <row r="25238" spans="1:8" x14ac:dyDescent="0.3">
      <c r="A25238" s="128"/>
      <c r="B25238" s="128"/>
      <c r="D25238" s="128"/>
      <c r="E25238" s="128"/>
      <c r="G25238" s="129"/>
      <c r="H25238" s="129"/>
    </row>
    <row r="25239" spans="1:8" x14ac:dyDescent="0.3">
      <c r="A25239" s="128"/>
      <c r="B25239" s="128"/>
      <c r="D25239" s="128"/>
      <c r="E25239" s="128"/>
      <c r="G25239" s="129"/>
      <c r="H25239" s="129"/>
    </row>
    <row r="25240" spans="1:8" x14ac:dyDescent="0.3">
      <c r="A25240" s="128"/>
      <c r="B25240" s="128"/>
      <c r="D25240" s="128"/>
      <c r="E25240" s="128"/>
      <c r="G25240" s="129"/>
      <c r="H25240" s="129"/>
    </row>
    <row r="25241" spans="1:8" x14ac:dyDescent="0.3">
      <c r="A25241" s="128"/>
      <c r="B25241" s="128"/>
      <c r="D25241" s="128"/>
      <c r="E25241" s="128"/>
      <c r="G25241" s="129"/>
      <c r="H25241" s="129"/>
    </row>
    <row r="25242" spans="1:8" x14ac:dyDescent="0.3">
      <c r="A25242" s="128"/>
      <c r="B25242" s="128"/>
      <c r="D25242" s="128"/>
      <c r="E25242" s="128"/>
      <c r="G25242" s="129"/>
      <c r="H25242" s="129"/>
    </row>
    <row r="25243" spans="1:8" x14ac:dyDescent="0.3">
      <c r="A25243" s="128"/>
      <c r="B25243" s="128"/>
      <c r="D25243" s="128"/>
      <c r="E25243" s="128"/>
      <c r="G25243" s="129"/>
      <c r="H25243" s="129"/>
    </row>
    <row r="25244" spans="1:8" x14ac:dyDescent="0.3">
      <c r="A25244" s="128"/>
      <c r="B25244" s="128"/>
      <c r="D25244" s="128"/>
      <c r="E25244" s="128"/>
      <c r="G25244" s="129"/>
      <c r="H25244" s="129"/>
    </row>
    <row r="25245" spans="1:8" x14ac:dyDescent="0.3">
      <c r="A25245" s="128"/>
      <c r="B25245" s="128"/>
      <c r="D25245" s="128"/>
      <c r="E25245" s="128"/>
      <c r="G25245" s="129"/>
      <c r="H25245" s="129"/>
    </row>
    <row r="25246" spans="1:8" x14ac:dyDescent="0.3">
      <c r="A25246" s="128"/>
      <c r="B25246" s="128"/>
      <c r="D25246" s="128"/>
      <c r="E25246" s="128"/>
      <c r="G25246" s="129"/>
      <c r="H25246" s="129"/>
    </row>
    <row r="25247" spans="1:8" x14ac:dyDescent="0.3">
      <c r="A25247" s="128"/>
      <c r="B25247" s="128"/>
      <c r="D25247" s="128"/>
      <c r="E25247" s="128"/>
      <c r="G25247" s="129"/>
      <c r="H25247" s="129"/>
    </row>
    <row r="25248" spans="1:8" x14ac:dyDescent="0.3">
      <c r="A25248" s="128"/>
      <c r="B25248" s="128"/>
      <c r="D25248" s="128"/>
      <c r="E25248" s="128"/>
      <c r="G25248" s="129"/>
      <c r="H25248" s="129"/>
    </row>
    <row r="25249" spans="1:8" x14ac:dyDescent="0.3">
      <c r="A25249" s="128"/>
      <c r="B25249" s="128"/>
      <c r="D25249" s="128"/>
      <c r="E25249" s="128"/>
      <c r="G25249" s="129"/>
      <c r="H25249" s="129"/>
    </row>
    <row r="25250" spans="1:8" x14ac:dyDescent="0.3">
      <c r="A25250" s="128"/>
      <c r="B25250" s="128"/>
      <c r="D25250" s="128"/>
      <c r="E25250" s="128"/>
      <c r="G25250" s="129"/>
      <c r="H25250" s="129"/>
    </row>
    <row r="25251" spans="1:8" x14ac:dyDescent="0.3">
      <c r="A25251" s="128"/>
      <c r="B25251" s="128"/>
      <c r="D25251" s="128"/>
      <c r="E25251" s="128"/>
      <c r="G25251" s="129"/>
      <c r="H25251" s="129"/>
    </row>
    <row r="25252" spans="1:8" x14ac:dyDescent="0.3">
      <c r="A25252" s="128"/>
      <c r="B25252" s="128"/>
      <c r="D25252" s="128"/>
      <c r="E25252" s="128"/>
      <c r="G25252" s="129"/>
      <c r="H25252" s="129"/>
    </row>
    <row r="25253" spans="1:8" x14ac:dyDescent="0.3">
      <c r="A25253" s="128"/>
      <c r="B25253" s="128"/>
      <c r="D25253" s="128"/>
      <c r="E25253" s="128"/>
      <c r="G25253" s="129"/>
      <c r="H25253" s="129"/>
    </row>
    <row r="25254" spans="1:8" x14ac:dyDescent="0.3">
      <c r="A25254" s="128"/>
      <c r="B25254" s="128"/>
      <c r="D25254" s="128"/>
      <c r="E25254" s="128"/>
      <c r="G25254" s="129"/>
      <c r="H25254" s="129"/>
    </row>
    <row r="25255" spans="1:8" x14ac:dyDescent="0.3">
      <c r="A25255" s="128"/>
      <c r="B25255" s="128"/>
      <c r="D25255" s="128"/>
      <c r="E25255" s="128"/>
      <c r="G25255" s="129"/>
      <c r="H25255" s="129"/>
    </row>
    <row r="25256" spans="1:8" x14ac:dyDescent="0.3">
      <c r="A25256" s="128"/>
      <c r="B25256" s="128"/>
      <c r="D25256" s="128"/>
      <c r="E25256" s="128"/>
      <c r="G25256" s="129"/>
      <c r="H25256" s="129"/>
    </row>
    <row r="25257" spans="1:8" x14ac:dyDescent="0.3">
      <c r="A25257" s="128"/>
      <c r="B25257" s="128"/>
      <c r="D25257" s="128"/>
      <c r="E25257" s="128"/>
      <c r="G25257" s="129"/>
      <c r="H25257" s="129"/>
    </row>
    <row r="25258" spans="1:8" x14ac:dyDescent="0.3">
      <c r="A25258" s="128"/>
      <c r="B25258" s="128"/>
      <c r="D25258" s="128"/>
      <c r="E25258" s="128"/>
      <c r="G25258" s="129"/>
      <c r="H25258" s="129"/>
    </row>
    <row r="25259" spans="1:8" x14ac:dyDescent="0.3">
      <c r="A25259" s="128"/>
      <c r="B25259" s="128"/>
      <c r="D25259" s="128"/>
      <c r="E25259" s="128"/>
      <c r="G25259" s="129"/>
      <c r="H25259" s="129"/>
    </row>
    <row r="25260" spans="1:8" x14ac:dyDescent="0.3">
      <c r="A25260" s="128"/>
      <c r="B25260" s="128"/>
      <c r="D25260" s="128"/>
      <c r="E25260" s="128"/>
      <c r="G25260" s="129"/>
      <c r="H25260" s="129"/>
    </row>
    <row r="25261" spans="1:8" x14ac:dyDescent="0.3">
      <c r="A25261" s="128"/>
      <c r="B25261" s="128"/>
      <c r="D25261" s="128"/>
      <c r="E25261" s="128"/>
      <c r="G25261" s="129"/>
      <c r="H25261" s="129"/>
    </row>
    <row r="25262" spans="1:8" x14ac:dyDescent="0.3">
      <c r="A25262" s="128"/>
      <c r="B25262" s="128"/>
      <c r="D25262" s="128"/>
      <c r="E25262" s="128"/>
      <c r="G25262" s="129"/>
      <c r="H25262" s="129"/>
    </row>
    <row r="25263" spans="1:8" x14ac:dyDescent="0.3">
      <c r="A25263" s="128"/>
      <c r="B25263" s="128"/>
      <c r="D25263" s="128"/>
      <c r="E25263" s="128"/>
      <c r="G25263" s="129"/>
      <c r="H25263" s="129"/>
    </row>
    <row r="25264" spans="1:8" x14ac:dyDescent="0.3">
      <c r="A25264" s="128"/>
      <c r="B25264" s="128"/>
      <c r="D25264" s="128"/>
      <c r="E25264" s="128"/>
      <c r="G25264" s="129"/>
      <c r="H25264" s="129"/>
    </row>
    <row r="25265" spans="1:8" x14ac:dyDescent="0.3">
      <c r="A25265" s="128"/>
      <c r="B25265" s="128"/>
      <c r="D25265" s="128"/>
      <c r="E25265" s="128"/>
      <c r="G25265" s="129"/>
      <c r="H25265" s="129"/>
    </row>
    <row r="25266" spans="1:8" x14ac:dyDescent="0.3">
      <c r="A25266" s="128"/>
      <c r="B25266" s="128"/>
      <c r="D25266" s="128"/>
      <c r="E25266" s="128"/>
      <c r="G25266" s="129"/>
      <c r="H25266" s="129"/>
    </row>
    <row r="25267" spans="1:8" x14ac:dyDescent="0.3">
      <c r="A25267" s="128"/>
      <c r="B25267" s="128"/>
      <c r="D25267" s="128"/>
      <c r="E25267" s="128"/>
      <c r="G25267" s="129"/>
      <c r="H25267" s="129"/>
    </row>
    <row r="25268" spans="1:8" x14ac:dyDescent="0.3">
      <c r="A25268" s="128"/>
      <c r="B25268" s="128"/>
      <c r="D25268" s="128"/>
      <c r="E25268" s="128"/>
      <c r="G25268" s="129"/>
      <c r="H25268" s="129"/>
    </row>
    <row r="25269" spans="1:8" x14ac:dyDescent="0.3">
      <c r="A25269" s="128"/>
      <c r="B25269" s="128"/>
      <c r="D25269" s="128"/>
      <c r="E25269" s="128"/>
      <c r="G25269" s="129"/>
      <c r="H25269" s="129"/>
    </row>
    <row r="25270" spans="1:8" x14ac:dyDescent="0.3">
      <c r="A25270" s="128"/>
      <c r="B25270" s="128"/>
      <c r="D25270" s="128"/>
      <c r="E25270" s="128"/>
      <c r="G25270" s="129"/>
      <c r="H25270" s="129"/>
    </row>
    <row r="25271" spans="1:8" x14ac:dyDescent="0.3">
      <c r="A25271" s="128"/>
      <c r="B25271" s="128"/>
      <c r="D25271" s="128"/>
      <c r="E25271" s="128"/>
      <c r="G25271" s="129"/>
      <c r="H25271" s="129"/>
    </row>
    <row r="25272" spans="1:8" x14ac:dyDescent="0.3">
      <c r="A25272" s="128"/>
      <c r="B25272" s="128"/>
      <c r="D25272" s="128"/>
      <c r="E25272" s="128"/>
      <c r="G25272" s="129"/>
      <c r="H25272" s="129"/>
    </row>
    <row r="25273" spans="1:8" x14ac:dyDescent="0.3">
      <c r="A25273" s="128"/>
      <c r="B25273" s="128"/>
      <c r="D25273" s="128"/>
      <c r="E25273" s="128"/>
      <c r="G25273" s="129"/>
      <c r="H25273" s="129"/>
    </row>
    <row r="25274" spans="1:8" x14ac:dyDescent="0.3">
      <c r="A25274" s="128"/>
      <c r="B25274" s="128"/>
      <c r="D25274" s="128"/>
      <c r="E25274" s="128"/>
      <c r="G25274" s="129"/>
      <c r="H25274" s="129"/>
    </row>
    <row r="25275" spans="1:8" x14ac:dyDescent="0.3">
      <c r="A25275" s="128"/>
      <c r="B25275" s="128"/>
      <c r="D25275" s="128"/>
      <c r="E25275" s="128"/>
      <c r="G25275" s="129"/>
      <c r="H25275" s="129"/>
    </row>
    <row r="25276" spans="1:8" x14ac:dyDescent="0.3">
      <c r="A25276" s="128"/>
      <c r="B25276" s="128"/>
      <c r="D25276" s="128"/>
      <c r="E25276" s="128"/>
      <c r="G25276" s="129"/>
      <c r="H25276" s="129"/>
    </row>
    <row r="25277" spans="1:8" x14ac:dyDescent="0.3">
      <c r="A25277" s="128"/>
      <c r="B25277" s="128"/>
      <c r="D25277" s="128"/>
      <c r="E25277" s="128"/>
      <c r="G25277" s="129"/>
      <c r="H25277" s="129"/>
    </row>
    <row r="25278" spans="1:8" x14ac:dyDescent="0.3">
      <c r="A25278" s="128"/>
      <c r="B25278" s="128"/>
      <c r="D25278" s="128"/>
      <c r="E25278" s="128"/>
      <c r="G25278" s="129"/>
      <c r="H25278" s="129"/>
    </row>
    <row r="25279" spans="1:8" x14ac:dyDescent="0.3">
      <c r="A25279" s="128"/>
      <c r="B25279" s="128"/>
      <c r="D25279" s="128"/>
      <c r="E25279" s="128"/>
      <c r="G25279" s="129"/>
      <c r="H25279" s="129"/>
    </row>
    <row r="25280" spans="1:8" x14ac:dyDescent="0.3">
      <c r="A25280" s="128"/>
      <c r="B25280" s="128"/>
      <c r="D25280" s="128"/>
      <c r="E25280" s="128"/>
      <c r="G25280" s="129"/>
      <c r="H25280" s="129"/>
    </row>
    <row r="25281" spans="1:8" x14ac:dyDescent="0.3">
      <c r="A25281" s="128"/>
      <c r="B25281" s="128"/>
      <c r="D25281" s="128"/>
      <c r="E25281" s="128"/>
      <c r="G25281" s="129"/>
      <c r="H25281" s="129"/>
    </row>
    <row r="25282" spans="1:8" x14ac:dyDescent="0.3">
      <c r="A25282" s="128"/>
      <c r="B25282" s="128"/>
      <c r="D25282" s="128"/>
      <c r="E25282" s="128"/>
      <c r="G25282" s="129"/>
      <c r="H25282" s="129"/>
    </row>
    <row r="25283" spans="1:8" x14ac:dyDescent="0.3">
      <c r="A25283" s="128"/>
      <c r="B25283" s="128"/>
      <c r="D25283" s="128"/>
      <c r="E25283" s="128"/>
      <c r="G25283" s="129"/>
      <c r="H25283" s="129"/>
    </row>
    <row r="25284" spans="1:8" x14ac:dyDescent="0.3">
      <c r="A25284" s="128"/>
      <c r="B25284" s="128"/>
      <c r="D25284" s="128"/>
      <c r="E25284" s="128"/>
      <c r="G25284" s="129"/>
      <c r="H25284" s="129"/>
    </row>
    <row r="25285" spans="1:8" x14ac:dyDescent="0.3">
      <c r="A25285" s="128"/>
      <c r="B25285" s="128"/>
      <c r="D25285" s="128"/>
      <c r="E25285" s="128"/>
      <c r="G25285" s="129"/>
      <c r="H25285" s="129"/>
    </row>
    <row r="25286" spans="1:8" x14ac:dyDescent="0.3">
      <c r="A25286" s="128"/>
      <c r="B25286" s="128"/>
      <c r="D25286" s="128"/>
      <c r="E25286" s="128"/>
      <c r="G25286" s="129"/>
      <c r="H25286" s="129"/>
    </row>
    <row r="25287" spans="1:8" x14ac:dyDescent="0.3">
      <c r="A25287" s="128"/>
      <c r="B25287" s="128"/>
      <c r="D25287" s="128"/>
      <c r="E25287" s="128"/>
      <c r="G25287" s="129"/>
      <c r="H25287" s="129"/>
    </row>
    <row r="25288" spans="1:8" x14ac:dyDescent="0.3">
      <c r="A25288" s="128"/>
      <c r="B25288" s="128"/>
      <c r="D25288" s="128"/>
      <c r="E25288" s="128"/>
      <c r="G25288" s="129"/>
      <c r="H25288" s="129"/>
    </row>
    <row r="25289" spans="1:8" x14ac:dyDescent="0.3">
      <c r="A25289" s="128"/>
      <c r="B25289" s="128"/>
      <c r="D25289" s="128"/>
      <c r="E25289" s="128"/>
      <c r="G25289" s="129"/>
      <c r="H25289" s="129"/>
    </row>
    <row r="25290" spans="1:8" x14ac:dyDescent="0.3">
      <c r="A25290" s="128"/>
      <c r="B25290" s="128"/>
      <c r="D25290" s="128"/>
      <c r="E25290" s="128"/>
      <c r="G25290" s="129"/>
      <c r="H25290" s="129"/>
    </row>
    <row r="25291" spans="1:8" x14ac:dyDescent="0.3">
      <c r="A25291" s="128"/>
      <c r="B25291" s="128"/>
      <c r="D25291" s="128"/>
      <c r="E25291" s="128"/>
      <c r="G25291" s="129"/>
      <c r="H25291" s="129"/>
    </row>
    <row r="25292" spans="1:8" x14ac:dyDescent="0.3">
      <c r="A25292" s="128"/>
      <c r="B25292" s="128"/>
      <c r="D25292" s="128"/>
      <c r="E25292" s="128"/>
      <c r="G25292" s="129"/>
      <c r="H25292" s="129"/>
    </row>
    <row r="25293" spans="1:8" x14ac:dyDescent="0.3">
      <c r="A25293" s="128"/>
      <c r="B25293" s="128"/>
      <c r="D25293" s="128"/>
      <c r="E25293" s="128"/>
      <c r="G25293" s="129"/>
      <c r="H25293" s="129"/>
    </row>
    <row r="25294" spans="1:8" x14ac:dyDescent="0.3">
      <c r="A25294" s="128"/>
      <c r="B25294" s="128"/>
      <c r="D25294" s="128"/>
      <c r="E25294" s="128"/>
      <c r="G25294" s="129"/>
      <c r="H25294" s="129"/>
    </row>
    <row r="25295" spans="1:8" x14ac:dyDescent="0.3">
      <c r="A25295" s="128"/>
      <c r="B25295" s="128"/>
      <c r="D25295" s="128"/>
      <c r="E25295" s="128"/>
      <c r="G25295" s="129"/>
      <c r="H25295" s="129"/>
    </row>
    <row r="25296" spans="1:8" x14ac:dyDescent="0.3">
      <c r="A25296" s="128"/>
      <c r="B25296" s="128"/>
      <c r="D25296" s="128"/>
      <c r="E25296" s="128"/>
      <c r="G25296" s="129"/>
      <c r="H25296" s="129"/>
    </row>
    <row r="25297" spans="1:8" x14ac:dyDescent="0.3">
      <c r="A25297" s="128"/>
      <c r="B25297" s="128"/>
      <c r="D25297" s="128"/>
      <c r="E25297" s="128"/>
      <c r="G25297" s="129"/>
      <c r="H25297" s="129"/>
    </row>
    <row r="25298" spans="1:8" x14ac:dyDescent="0.3">
      <c r="A25298" s="128"/>
      <c r="B25298" s="128"/>
      <c r="D25298" s="128"/>
      <c r="E25298" s="128"/>
      <c r="G25298" s="129"/>
      <c r="H25298" s="129"/>
    </row>
    <row r="25299" spans="1:8" x14ac:dyDescent="0.3">
      <c r="A25299" s="128"/>
      <c r="B25299" s="128"/>
      <c r="D25299" s="128"/>
      <c r="E25299" s="128"/>
      <c r="G25299" s="129"/>
      <c r="H25299" s="129"/>
    </row>
    <row r="25300" spans="1:8" x14ac:dyDescent="0.3">
      <c r="A25300" s="128"/>
      <c r="B25300" s="128"/>
      <c r="D25300" s="128"/>
      <c r="E25300" s="128"/>
      <c r="G25300" s="129"/>
      <c r="H25300" s="129"/>
    </row>
    <row r="25301" spans="1:8" x14ac:dyDescent="0.3">
      <c r="A25301" s="128"/>
      <c r="B25301" s="128"/>
      <c r="D25301" s="128"/>
      <c r="E25301" s="128"/>
      <c r="G25301" s="129"/>
      <c r="H25301" s="129"/>
    </row>
    <row r="25302" spans="1:8" x14ac:dyDescent="0.3">
      <c r="A25302" s="128"/>
      <c r="B25302" s="128"/>
      <c r="D25302" s="128"/>
      <c r="E25302" s="128"/>
      <c r="G25302" s="129"/>
      <c r="H25302" s="129"/>
    </row>
    <row r="25303" spans="1:8" x14ac:dyDescent="0.3">
      <c r="A25303" s="128"/>
      <c r="B25303" s="128"/>
      <c r="D25303" s="128"/>
      <c r="E25303" s="128"/>
      <c r="G25303" s="129"/>
      <c r="H25303" s="129"/>
    </row>
    <row r="25304" spans="1:8" x14ac:dyDescent="0.3">
      <c r="A25304" s="128"/>
      <c r="B25304" s="128"/>
      <c r="D25304" s="128"/>
      <c r="E25304" s="128"/>
      <c r="G25304" s="129"/>
      <c r="H25304" s="129"/>
    </row>
    <row r="25305" spans="1:8" x14ac:dyDescent="0.3">
      <c r="A25305" s="128"/>
      <c r="B25305" s="128"/>
      <c r="D25305" s="128"/>
      <c r="E25305" s="128"/>
      <c r="G25305" s="129"/>
      <c r="H25305" s="129"/>
    </row>
    <row r="25306" spans="1:8" x14ac:dyDescent="0.3">
      <c r="A25306" s="128"/>
      <c r="B25306" s="128"/>
      <c r="D25306" s="128"/>
      <c r="E25306" s="128"/>
      <c r="G25306" s="129"/>
      <c r="H25306" s="129"/>
    </row>
    <row r="25307" spans="1:8" x14ac:dyDescent="0.3">
      <c r="A25307" s="128"/>
      <c r="B25307" s="128"/>
      <c r="D25307" s="128"/>
      <c r="E25307" s="128"/>
      <c r="G25307" s="129"/>
      <c r="H25307" s="129"/>
    </row>
    <row r="25308" spans="1:8" x14ac:dyDescent="0.3">
      <c r="A25308" s="128"/>
      <c r="B25308" s="128"/>
      <c r="D25308" s="128"/>
      <c r="E25308" s="128"/>
      <c r="G25308" s="129"/>
      <c r="H25308" s="129"/>
    </row>
    <row r="25309" spans="1:8" x14ac:dyDescent="0.3">
      <c r="A25309" s="128"/>
      <c r="B25309" s="128"/>
      <c r="D25309" s="128"/>
      <c r="E25309" s="128"/>
      <c r="G25309" s="129"/>
      <c r="H25309" s="129"/>
    </row>
    <row r="25310" spans="1:8" x14ac:dyDescent="0.3">
      <c r="A25310" s="128"/>
      <c r="B25310" s="128"/>
      <c r="D25310" s="128"/>
      <c r="E25310" s="128"/>
      <c r="G25310" s="129"/>
      <c r="H25310" s="129"/>
    </row>
    <row r="25311" spans="1:8" x14ac:dyDescent="0.3">
      <c r="A25311" s="128"/>
      <c r="B25311" s="128"/>
      <c r="D25311" s="128"/>
      <c r="E25311" s="128"/>
      <c r="G25311" s="129"/>
      <c r="H25311" s="129"/>
    </row>
    <row r="25312" spans="1:8" x14ac:dyDescent="0.3">
      <c r="A25312" s="128"/>
      <c r="B25312" s="128"/>
      <c r="D25312" s="128"/>
      <c r="E25312" s="128"/>
      <c r="G25312" s="129"/>
      <c r="H25312" s="129"/>
    </row>
    <row r="25313" spans="1:8" x14ac:dyDescent="0.3">
      <c r="A25313" s="128"/>
      <c r="B25313" s="128"/>
      <c r="D25313" s="128"/>
      <c r="E25313" s="128"/>
      <c r="G25313" s="129"/>
      <c r="H25313" s="129"/>
    </row>
    <row r="25314" spans="1:8" x14ac:dyDescent="0.3">
      <c r="A25314" s="128"/>
      <c r="B25314" s="128"/>
      <c r="D25314" s="128"/>
      <c r="E25314" s="128"/>
      <c r="G25314" s="129"/>
      <c r="H25314" s="129"/>
    </row>
    <row r="25315" spans="1:8" x14ac:dyDescent="0.3">
      <c r="A25315" s="128"/>
      <c r="B25315" s="128"/>
      <c r="D25315" s="128"/>
      <c r="E25315" s="128"/>
      <c r="G25315" s="129"/>
      <c r="H25315" s="129"/>
    </row>
    <row r="25316" spans="1:8" x14ac:dyDescent="0.3">
      <c r="A25316" s="128"/>
      <c r="B25316" s="128"/>
      <c r="D25316" s="128"/>
      <c r="E25316" s="128"/>
      <c r="G25316" s="129"/>
      <c r="H25316" s="129"/>
    </row>
    <row r="25317" spans="1:8" x14ac:dyDescent="0.3">
      <c r="A25317" s="128"/>
      <c r="B25317" s="128"/>
      <c r="D25317" s="128"/>
      <c r="E25317" s="128"/>
      <c r="G25317" s="129"/>
      <c r="H25317" s="129"/>
    </row>
    <row r="25318" spans="1:8" x14ac:dyDescent="0.3">
      <c r="A25318" s="128"/>
      <c r="B25318" s="128"/>
      <c r="D25318" s="128"/>
      <c r="E25318" s="128"/>
      <c r="G25318" s="129"/>
      <c r="H25318" s="129"/>
    </row>
    <row r="25319" spans="1:8" x14ac:dyDescent="0.3">
      <c r="A25319" s="128"/>
      <c r="B25319" s="128"/>
      <c r="D25319" s="128"/>
      <c r="E25319" s="128"/>
      <c r="G25319" s="129"/>
      <c r="H25319" s="129"/>
    </row>
    <row r="25320" spans="1:8" x14ac:dyDescent="0.3">
      <c r="A25320" s="128"/>
      <c r="B25320" s="128"/>
      <c r="D25320" s="128"/>
      <c r="E25320" s="128"/>
      <c r="G25320" s="129"/>
      <c r="H25320" s="129"/>
    </row>
    <row r="25321" spans="1:8" x14ac:dyDescent="0.3">
      <c r="A25321" s="128"/>
      <c r="B25321" s="128"/>
      <c r="D25321" s="128"/>
      <c r="E25321" s="128"/>
      <c r="G25321" s="129"/>
      <c r="H25321" s="129"/>
    </row>
    <row r="25322" spans="1:8" x14ac:dyDescent="0.3">
      <c r="A25322" s="128"/>
      <c r="B25322" s="128"/>
      <c r="D25322" s="128"/>
      <c r="E25322" s="128"/>
      <c r="G25322" s="129"/>
      <c r="H25322" s="129"/>
    </row>
    <row r="25323" spans="1:8" x14ac:dyDescent="0.3">
      <c r="A25323" s="128"/>
      <c r="B25323" s="128"/>
      <c r="D25323" s="128"/>
      <c r="E25323" s="128"/>
      <c r="G25323" s="129"/>
      <c r="H25323" s="129"/>
    </row>
    <row r="25324" spans="1:8" x14ac:dyDescent="0.3">
      <c r="A25324" s="128"/>
      <c r="B25324" s="128"/>
      <c r="D25324" s="128"/>
      <c r="E25324" s="128"/>
      <c r="G25324" s="129"/>
      <c r="H25324" s="129"/>
    </row>
    <row r="25325" spans="1:8" x14ac:dyDescent="0.3">
      <c r="A25325" s="128"/>
      <c r="B25325" s="128"/>
      <c r="D25325" s="128"/>
      <c r="E25325" s="128"/>
      <c r="G25325" s="129"/>
      <c r="H25325" s="129"/>
    </row>
    <row r="25326" spans="1:8" x14ac:dyDescent="0.3">
      <c r="A25326" s="128"/>
      <c r="B25326" s="128"/>
      <c r="D25326" s="128"/>
      <c r="E25326" s="128"/>
      <c r="G25326" s="129"/>
      <c r="H25326" s="129"/>
    </row>
    <row r="25327" spans="1:8" x14ac:dyDescent="0.3">
      <c r="A25327" s="128"/>
      <c r="B25327" s="128"/>
      <c r="D25327" s="128"/>
      <c r="E25327" s="128"/>
      <c r="G25327" s="129"/>
      <c r="H25327" s="129"/>
    </row>
    <row r="25328" spans="1:8" x14ac:dyDescent="0.3">
      <c r="A25328" s="128"/>
      <c r="B25328" s="128"/>
      <c r="D25328" s="128"/>
      <c r="E25328" s="128"/>
      <c r="G25328" s="129"/>
      <c r="H25328" s="129"/>
    </row>
    <row r="25329" spans="1:8" x14ac:dyDescent="0.3">
      <c r="A25329" s="128"/>
      <c r="B25329" s="128"/>
      <c r="D25329" s="128"/>
      <c r="E25329" s="128"/>
      <c r="G25329" s="129"/>
      <c r="H25329" s="129"/>
    </row>
    <row r="25330" spans="1:8" x14ac:dyDescent="0.3">
      <c r="A25330" s="128"/>
      <c r="B25330" s="128"/>
      <c r="D25330" s="128"/>
      <c r="E25330" s="128"/>
      <c r="G25330" s="129"/>
      <c r="H25330" s="129"/>
    </row>
    <row r="25331" spans="1:8" x14ac:dyDescent="0.3">
      <c r="A25331" s="128"/>
      <c r="B25331" s="128"/>
      <c r="D25331" s="128"/>
      <c r="E25331" s="128"/>
      <c r="G25331" s="129"/>
      <c r="H25331" s="129"/>
    </row>
    <row r="25332" spans="1:8" x14ac:dyDescent="0.3">
      <c r="A25332" s="128"/>
      <c r="B25332" s="128"/>
      <c r="D25332" s="128"/>
      <c r="E25332" s="128"/>
      <c r="G25332" s="129"/>
      <c r="H25332" s="129"/>
    </row>
    <row r="25333" spans="1:8" x14ac:dyDescent="0.3">
      <c r="A25333" s="128"/>
      <c r="B25333" s="128"/>
      <c r="D25333" s="128"/>
      <c r="E25333" s="128"/>
      <c r="G25333" s="129"/>
      <c r="H25333" s="129"/>
    </row>
    <row r="25334" spans="1:8" x14ac:dyDescent="0.3">
      <c r="A25334" s="128"/>
      <c r="B25334" s="128"/>
      <c r="D25334" s="128"/>
      <c r="E25334" s="128"/>
      <c r="G25334" s="129"/>
      <c r="H25334" s="129"/>
    </row>
    <row r="25335" spans="1:8" x14ac:dyDescent="0.3">
      <c r="A25335" s="128"/>
      <c r="B25335" s="128"/>
      <c r="D25335" s="128"/>
      <c r="E25335" s="128"/>
      <c r="G25335" s="129"/>
      <c r="H25335" s="129"/>
    </row>
    <row r="25336" spans="1:8" x14ac:dyDescent="0.3">
      <c r="A25336" s="128"/>
      <c r="B25336" s="128"/>
      <c r="D25336" s="128"/>
      <c r="E25336" s="128"/>
      <c r="G25336" s="129"/>
      <c r="H25336" s="129"/>
    </row>
    <row r="25337" spans="1:8" x14ac:dyDescent="0.3">
      <c r="A25337" s="128"/>
      <c r="B25337" s="128"/>
      <c r="D25337" s="128"/>
      <c r="E25337" s="128"/>
      <c r="G25337" s="129"/>
      <c r="H25337" s="129"/>
    </row>
    <row r="25338" spans="1:8" x14ac:dyDescent="0.3">
      <c r="A25338" s="128"/>
      <c r="B25338" s="128"/>
      <c r="D25338" s="128"/>
      <c r="E25338" s="128"/>
      <c r="G25338" s="129"/>
      <c r="H25338" s="129"/>
    </row>
    <row r="25339" spans="1:8" x14ac:dyDescent="0.3">
      <c r="A25339" s="128"/>
      <c r="B25339" s="128"/>
      <c r="D25339" s="128"/>
      <c r="E25339" s="128"/>
      <c r="G25339" s="129"/>
      <c r="H25339" s="129"/>
    </row>
    <row r="25340" spans="1:8" x14ac:dyDescent="0.3">
      <c r="A25340" s="128"/>
      <c r="B25340" s="128"/>
      <c r="D25340" s="128"/>
      <c r="E25340" s="128"/>
      <c r="G25340" s="129"/>
      <c r="H25340" s="129"/>
    </row>
    <row r="25341" spans="1:8" x14ac:dyDescent="0.3">
      <c r="A25341" s="128"/>
      <c r="B25341" s="128"/>
      <c r="D25341" s="128"/>
      <c r="E25341" s="128"/>
      <c r="G25341" s="129"/>
      <c r="H25341" s="129"/>
    </row>
    <row r="25342" spans="1:8" x14ac:dyDescent="0.3">
      <c r="A25342" s="128"/>
      <c r="B25342" s="128"/>
      <c r="D25342" s="128"/>
      <c r="E25342" s="128"/>
      <c r="G25342" s="129"/>
      <c r="H25342" s="129"/>
    </row>
    <row r="25343" spans="1:8" x14ac:dyDescent="0.3">
      <c r="A25343" s="128"/>
      <c r="B25343" s="128"/>
      <c r="D25343" s="128"/>
      <c r="E25343" s="128"/>
      <c r="G25343" s="129"/>
      <c r="H25343" s="129"/>
    </row>
    <row r="25344" spans="1:8" x14ac:dyDescent="0.3">
      <c r="A25344" s="128"/>
      <c r="B25344" s="128"/>
      <c r="D25344" s="128"/>
      <c r="E25344" s="128"/>
      <c r="G25344" s="129"/>
      <c r="H25344" s="129"/>
    </row>
    <row r="25345" spans="1:8" x14ac:dyDescent="0.3">
      <c r="A25345" s="128"/>
      <c r="B25345" s="128"/>
      <c r="D25345" s="128"/>
      <c r="E25345" s="128"/>
      <c r="G25345" s="129"/>
      <c r="H25345" s="129"/>
    </row>
    <row r="25346" spans="1:8" x14ac:dyDescent="0.3">
      <c r="A25346" s="128"/>
      <c r="B25346" s="128"/>
      <c r="D25346" s="128"/>
      <c r="E25346" s="128"/>
      <c r="G25346" s="129"/>
      <c r="H25346" s="129"/>
    </row>
    <row r="25347" spans="1:8" x14ac:dyDescent="0.3">
      <c r="A25347" s="128"/>
      <c r="B25347" s="128"/>
      <c r="D25347" s="128"/>
      <c r="E25347" s="128"/>
      <c r="G25347" s="129"/>
      <c r="H25347" s="129"/>
    </row>
    <row r="25348" spans="1:8" x14ac:dyDescent="0.3">
      <c r="A25348" s="128"/>
      <c r="B25348" s="128"/>
      <c r="D25348" s="128"/>
      <c r="E25348" s="128"/>
      <c r="G25348" s="129"/>
      <c r="H25348" s="129"/>
    </row>
    <row r="25349" spans="1:8" x14ac:dyDescent="0.3">
      <c r="A25349" s="128"/>
      <c r="B25349" s="128"/>
      <c r="D25349" s="128"/>
      <c r="E25349" s="128"/>
      <c r="G25349" s="129"/>
      <c r="H25349" s="129"/>
    </row>
    <row r="25350" spans="1:8" x14ac:dyDescent="0.3">
      <c r="A25350" s="128"/>
      <c r="B25350" s="128"/>
      <c r="D25350" s="128"/>
      <c r="E25350" s="128"/>
      <c r="G25350" s="129"/>
      <c r="H25350" s="129"/>
    </row>
    <row r="25351" spans="1:8" x14ac:dyDescent="0.3">
      <c r="A25351" s="128"/>
      <c r="B25351" s="128"/>
      <c r="D25351" s="128"/>
      <c r="E25351" s="128"/>
      <c r="G25351" s="129"/>
      <c r="H25351" s="129"/>
    </row>
    <row r="25352" spans="1:8" x14ac:dyDescent="0.3">
      <c r="A25352" s="128"/>
      <c r="B25352" s="128"/>
      <c r="D25352" s="128"/>
      <c r="E25352" s="128"/>
      <c r="G25352" s="129"/>
      <c r="H25352" s="129"/>
    </row>
    <row r="25353" spans="1:8" x14ac:dyDescent="0.3">
      <c r="A25353" s="128"/>
      <c r="B25353" s="128"/>
      <c r="D25353" s="128"/>
      <c r="E25353" s="128"/>
      <c r="G25353" s="129"/>
      <c r="H25353" s="129"/>
    </row>
    <row r="25354" spans="1:8" x14ac:dyDescent="0.3">
      <c r="A25354" s="128"/>
      <c r="B25354" s="128"/>
      <c r="D25354" s="128"/>
      <c r="E25354" s="128"/>
      <c r="G25354" s="129"/>
      <c r="H25354" s="129"/>
    </row>
    <row r="25355" spans="1:8" x14ac:dyDescent="0.3">
      <c r="A25355" s="128"/>
      <c r="B25355" s="128"/>
      <c r="D25355" s="128"/>
      <c r="E25355" s="128"/>
      <c r="G25355" s="129"/>
      <c r="H25355" s="129"/>
    </row>
    <row r="25356" spans="1:8" x14ac:dyDescent="0.3">
      <c r="A25356" s="128"/>
      <c r="B25356" s="128"/>
      <c r="D25356" s="128"/>
      <c r="E25356" s="128"/>
      <c r="G25356" s="129"/>
      <c r="H25356" s="129"/>
    </row>
    <row r="25357" spans="1:8" x14ac:dyDescent="0.3">
      <c r="A25357" s="128"/>
      <c r="B25357" s="128"/>
      <c r="D25357" s="128"/>
      <c r="E25357" s="128"/>
      <c r="G25357" s="129"/>
      <c r="H25357" s="129"/>
    </row>
    <row r="25358" spans="1:8" x14ac:dyDescent="0.3">
      <c r="A25358" s="128"/>
      <c r="B25358" s="128"/>
      <c r="D25358" s="128"/>
      <c r="E25358" s="128"/>
      <c r="G25358" s="129"/>
      <c r="H25358" s="129"/>
    </row>
    <row r="25359" spans="1:8" x14ac:dyDescent="0.3">
      <c r="A25359" s="128"/>
      <c r="B25359" s="128"/>
      <c r="D25359" s="128"/>
      <c r="E25359" s="128"/>
      <c r="G25359" s="129"/>
      <c r="H25359" s="129"/>
    </row>
    <row r="25360" spans="1:8" x14ac:dyDescent="0.3">
      <c r="A25360" s="128"/>
      <c r="B25360" s="128"/>
      <c r="D25360" s="128"/>
      <c r="E25360" s="128"/>
      <c r="G25360" s="129"/>
      <c r="H25360" s="129"/>
    </row>
    <row r="25361" spans="1:8" x14ac:dyDescent="0.3">
      <c r="A25361" s="128"/>
      <c r="B25361" s="128"/>
      <c r="D25361" s="128"/>
      <c r="E25361" s="128"/>
      <c r="G25361" s="129"/>
      <c r="H25361" s="129"/>
    </row>
    <row r="25362" spans="1:8" x14ac:dyDescent="0.3">
      <c r="A25362" s="128"/>
      <c r="B25362" s="128"/>
      <c r="D25362" s="128"/>
      <c r="E25362" s="128"/>
      <c r="G25362" s="129"/>
      <c r="H25362" s="129"/>
    </row>
    <row r="25363" spans="1:8" x14ac:dyDescent="0.3">
      <c r="A25363" s="128"/>
      <c r="B25363" s="128"/>
      <c r="D25363" s="128"/>
      <c r="E25363" s="128"/>
      <c r="G25363" s="129"/>
      <c r="H25363" s="129"/>
    </row>
    <row r="25364" spans="1:8" x14ac:dyDescent="0.3">
      <c r="A25364" s="128"/>
      <c r="B25364" s="128"/>
      <c r="D25364" s="128"/>
      <c r="E25364" s="128"/>
      <c r="G25364" s="129"/>
      <c r="H25364" s="129"/>
    </row>
    <row r="25365" spans="1:8" x14ac:dyDescent="0.3">
      <c r="A25365" s="128"/>
      <c r="B25365" s="128"/>
      <c r="D25365" s="128"/>
      <c r="E25365" s="128"/>
      <c r="G25365" s="129"/>
      <c r="H25365" s="129"/>
    </row>
    <row r="25366" spans="1:8" x14ac:dyDescent="0.3">
      <c r="A25366" s="128"/>
      <c r="B25366" s="128"/>
      <c r="D25366" s="128"/>
      <c r="E25366" s="128"/>
      <c r="G25366" s="129"/>
      <c r="H25366" s="129"/>
    </row>
    <row r="25367" spans="1:8" x14ac:dyDescent="0.3">
      <c r="A25367" s="128"/>
      <c r="B25367" s="128"/>
      <c r="D25367" s="128"/>
      <c r="E25367" s="128"/>
      <c r="G25367" s="129"/>
      <c r="H25367" s="129"/>
    </row>
    <row r="25368" spans="1:8" x14ac:dyDescent="0.3">
      <c r="A25368" s="128"/>
      <c r="B25368" s="128"/>
      <c r="D25368" s="128"/>
      <c r="E25368" s="128"/>
      <c r="G25368" s="129"/>
      <c r="H25368" s="129"/>
    </row>
    <row r="25369" spans="1:8" x14ac:dyDescent="0.3">
      <c r="A25369" s="128"/>
      <c r="B25369" s="128"/>
      <c r="D25369" s="128"/>
      <c r="E25369" s="128"/>
      <c r="G25369" s="129"/>
      <c r="H25369" s="129"/>
    </row>
    <row r="25370" spans="1:8" x14ac:dyDescent="0.3">
      <c r="A25370" s="128"/>
      <c r="B25370" s="128"/>
      <c r="D25370" s="128"/>
      <c r="E25370" s="128"/>
      <c r="G25370" s="129"/>
      <c r="H25370" s="129"/>
    </row>
    <row r="25371" spans="1:8" x14ac:dyDescent="0.3">
      <c r="A25371" s="128"/>
      <c r="B25371" s="128"/>
      <c r="D25371" s="128"/>
      <c r="E25371" s="128"/>
      <c r="G25371" s="129"/>
      <c r="H25371" s="129"/>
    </row>
    <row r="25372" spans="1:8" x14ac:dyDescent="0.3">
      <c r="A25372" s="128"/>
      <c r="B25372" s="128"/>
      <c r="D25372" s="128"/>
      <c r="E25372" s="128"/>
      <c r="G25372" s="129"/>
      <c r="H25372" s="129"/>
    </row>
    <row r="25373" spans="1:8" x14ac:dyDescent="0.3">
      <c r="A25373" s="128"/>
      <c r="B25373" s="128"/>
      <c r="D25373" s="128"/>
      <c r="E25373" s="128"/>
      <c r="G25373" s="129"/>
      <c r="H25373" s="129"/>
    </row>
    <row r="25374" spans="1:8" x14ac:dyDescent="0.3">
      <c r="A25374" s="128"/>
      <c r="B25374" s="128"/>
      <c r="D25374" s="128"/>
      <c r="E25374" s="128"/>
      <c r="G25374" s="129"/>
      <c r="H25374" s="129"/>
    </row>
    <row r="25375" spans="1:8" x14ac:dyDescent="0.3">
      <c r="A25375" s="128"/>
      <c r="B25375" s="128"/>
      <c r="D25375" s="128"/>
      <c r="E25375" s="128"/>
      <c r="G25375" s="129"/>
      <c r="H25375" s="129"/>
    </row>
    <row r="25376" spans="1:8" x14ac:dyDescent="0.3">
      <c r="A25376" s="128"/>
      <c r="B25376" s="128"/>
      <c r="D25376" s="128"/>
      <c r="E25376" s="128"/>
      <c r="G25376" s="129"/>
      <c r="H25376" s="129"/>
    </row>
    <row r="25377" spans="1:8" x14ac:dyDescent="0.3">
      <c r="A25377" s="128"/>
      <c r="B25377" s="128"/>
      <c r="D25377" s="128"/>
      <c r="E25377" s="128"/>
      <c r="G25377" s="129"/>
      <c r="H25377" s="129"/>
    </row>
    <row r="25378" spans="1:8" x14ac:dyDescent="0.3">
      <c r="A25378" s="128"/>
      <c r="B25378" s="128"/>
      <c r="D25378" s="128"/>
      <c r="E25378" s="128"/>
      <c r="G25378" s="129"/>
      <c r="H25378" s="129"/>
    </row>
    <row r="25379" spans="1:8" x14ac:dyDescent="0.3">
      <c r="A25379" s="128"/>
      <c r="B25379" s="128"/>
      <c r="D25379" s="128"/>
      <c r="E25379" s="128"/>
      <c r="G25379" s="129"/>
      <c r="H25379" s="129"/>
    </row>
    <row r="25380" spans="1:8" x14ac:dyDescent="0.3">
      <c r="A25380" s="128"/>
      <c r="B25380" s="128"/>
      <c r="D25380" s="128"/>
      <c r="E25380" s="128"/>
      <c r="G25380" s="129"/>
      <c r="H25380" s="129"/>
    </row>
    <row r="25381" spans="1:8" x14ac:dyDescent="0.3">
      <c r="A25381" s="128"/>
      <c r="B25381" s="128"/>
      <c r="D25381" s="128"/>
      <c r="E25381" s="128"/>
      <c r="G25381" s="129"/>
      <c r="H25381" s="129"/>
    </row>
    <row r="25382" spans="1:8" x14ac:dyDescent="0.3">
      <c r="A25382" s="128"/>
      <c r="B25382" s="128"/>
      <c r="D25382" s="128"/>
      <c r="E25382" s="128"/>
      <c r="G25382" s="129"/>
      <c r="H25382" s="129"/>
    </row>
    <row r="25383" spans="1:8" x14ac:dyDescent="0.3">
      <c r="A25383" s="128"/>
      <c r="B25383" s="128"/>
      <c r="D25383" s="128"/>
      <c r="E25383" s="128"/>
      <c r="G25383" s="129"/>
      <c r="H25383" s="129"/>
    </row>
    <row r="25384" spans="1:8" x14ac:dyDescent="0.3">
      <c r="A25384" s="128"/>
      <c r="B25384" s="128"/>
      <c r="D25384" s="128"/>
      <c r="E25384" s="128"/>
      <c r="G25384" s="129"/>
      <c r="H25384" s="129"/>
    </row>
    <row r="25385" spans="1:8" x14ac:dyDescent="0.3">
      <c r="A25385" s="128"/>
      <c r="B25385" s="128"/>
      <c r="D25385" s="128"/>
      <c r="E25385" s="128"/>
      <c r="G25385" s="129"/>
      <c r="H25385" s="129"/>
    </row>
    <row r="25386" spans="1:8" x14ac:dyDescent="0.3">
      <c r="A25386" s="128"/>
      <c r="B25386" s="128"/>
      <c r="D25386" s="128"/>
      <c r="E25386" s="128"/>
      <c r="G25386" s="129"/>
      <c r="H25386" s="129"/>
    </row>
    <row r="25387" spans="1:8" x14ac:dyDescent="0.3">
      <c r="A25387" s="128"/>
      <c r="B25387" s="128"/>
      <c r="D25387" s="128"/>
      <c r="E25387" s="128"/>
      <c r="G25387" s="129"/>
      <c r="H25387" s="129"/>
    </row>
    <row r="25388" spans="1:8" x14ac:dyDescent="0.3">
      <c r="A25388" s="128"/>
      <c r="B25388" s="128"/>
      <c r="D25388" s="128"/>
      <c r="E25388" s="128"/>
      <c r="G25388" s="129"/>
      <c r="H25388" s="129"/>
    </row>
    <row r="25389" spans="1:8" x14ac:dyDescent="0.3">
      <c r="A25389" s="128"/>
      <c r="B25389" s="128"/>
      <c r="D25389" s="128"/>
      <c r="E25389" s="128"/>
      <c r="G25389" s="129"/>
      <c r="H25389" s="129"/>
    </row>
    <row r="25390" spans="1:8" x14ac:dyDescent="0.3">
      <c r="A25390" s="128"/>
      <c r="B25390" s="128"/>
      <c r="D25390" s="128"/>
      <c r="E25390" s="128"/>
      <c r="G25390" s="129"/>
      <c r="H25390" s="129"/>
    </row>
    <row r="25391" spans="1:8" x14ac:dyDescent="0.3">
      <c r="A25391" s="128"/>
      <c r="B25391" s="128"/>
      <c r="D25391" s="128"/>
      <c r="E25391" s="128"/>
      <c r="G25391" s="129"/>
      <c r="H25391" s="129"/>
    </row>
    <row r="25392" spans="1:8" x14ac:dyDescent="0.3">
      <c r="A25392" s="128"/>
      <c r="B25392" s="128"/>
      <c r="D25392" s="128"/>
      <c r="E25392" s="128"/>
      <c r="G25392" s="129"/>
      <c r="H25392" s="129"/>
    </row>
    <row r="25393" spans="1:8" x14ac:dyDescent="0.3">
      <c r="A25393" s="128"/>
      <c r="B25393" s="128"/>
      <c r="D25393" s="128"/>
      <c r="E25393" s="128"/>
      <c r="G25393" s="129"/>
      <c r="H25393" s="129"/>
    </row>
    <row r="25394" spans="1:8" x14ac:dyDescent="0.3">
      <c r="A25394" s="128"/>
      <c r="B25394" s="128"/>
      <c r="D25394" s="128"/>
      <c r="E25394" s="128"/>
      <c r="G25394" s="129"/>
      <c r="H25394" s="129"/>
    </row>
    <row r="25395" spans="1:8" x14ac:dyDescent="0.3">
      <c r="A25395" s="128"/>
      <c r="B25395" s="128"/>
      <c r="D25395" s="128"/>
      <c r="E25395" s="128"/>
      <c r="G25395" s="129"/>
      <c r="H25395" s="129"/>
    </row>
    <row r="25396" spans="1:8" x14ac:dyDescent="0.3">
      <c r="A25396" s="128"/>
      <c r="B25396" s="128"/>
      <c r="D25396" s="128"/>
      <c r="E25396" s="128"/>
      <c r="G25396" s="129"/>
      <c r="H25396" s="129"/>
    </row>
    <row r="25397" spans="1:8" x14ac:dyDescent="0.3">
      <c r="A25397" s="128"/>
      <c r="B25397" s="128"/>
      <c r="D25397" s="128"/>
      <c r="E25397" s="128"/>
      <c r="G25397" s="129"/>
      <c r="H25397" s="129"/>
    </row>
    <row r="25398" spans="1:8" x14ac:dyDescent="0.3">
      <c r="A25398" s="128"/>
      <c r="B25398" s="128"/>
      <c r="D25398" s="128"/>
      <c r="E25398" s="128"/>
      <c r="G25398" s="129"/>
      <c r="H25398" s="129"/>
    </row>
    <row r="25399" spans="1:8" x14ac:dyDescent="0.3">
      <c r="A25399" s="128"/>
      <c r="B25399" s="128"/>
      <c r="D25399" s="128"/>
      <c r="E25399" s="128"/>
      <c r="G25399" s="129"/>
      <c r="H25399" s="129"/>
    </row>
    <row r="25400" spans="1:8" x14ac:dyDescent="0.3">
      <c r="A25400" s="128"/>
      <c r="B25400" s="128"/>
      <c r="D25400" s="128"/>
      <c r="E25400" s="128"/>
      <c r="G25400" s="129"/>
      <c r="H25400" s="129"/>
    </row>
    <row r="25401" spans="1:8" x14ac:dyDescent="0.3">
      <c r="A25401" s="128"/>
      <c r="B25401" s="128"/>
      <c r="D25401" s="128"/>
      <c r="E25401" s="128"/>
      <c r="G25401" s="129"/>
      <c r="H25401" s="129"/>
    </row>
    <row r="25402" spans="1:8" x14ac:dyDescent="0.3">
      <c r="A25402" s="128"/>
      <c r="B25402" s="128"/>
      <c r="D25402" s="128"/>
      <c r="E25402" s="128"/>
      <c r="G25402" s="129"/>
      <c r="H25402" s="129"/>
    </row>
    <row r="25403" spans="1:8" x14ac:dyDescent="0.3">
      <c r="A25403" s="128"/>
      <c r="B25403" s="128"/>
      <c r="D25403" s="128"/>
      <c r="E25403" s="128"/>
      <c r="G25403" s="129"/>
      <c r="H25403" s="129"/>
    </row>
    <row r="25404" spans="1:8" x14ac:dyDescent="0.3">
      <c r="A25404" s="128"/>
      <c r="B25404" s="128"/>
      <c r="D25404" s="128"/>
      <c r="E25404" s="128"/>
      <c r="G25404" s="129"/>
      <c r="H25404" s="129"/>
    </row>
    <row r="25405" spans="1:8" x14ac:dyDescent="0.3">
      <c r="A25405" s="128"/>
      <c r="B25405" s="128"/>
      <c r="D25405" s="128"/>
      <c r="E25405" s="128"/>
      <c r="G25405" s="129"/>
      <c r="H25405" s="129"/>
    </row>
    <row r="25406" spans="1:8" x14ac:dyDescent="0.3">
      <c r="A25406" s="128"/>
      <c r="B25406" s="128"/>
      <c r="D25406" s="128"/>
      <c r="E25406" s="128"/>
      <c r="G25406" s="129"/>
      <c r="H25406" s="129"/>
    </row>
    <row r="25407" spans="1:8" x14ac:dyDescent="0.3">
      <c r="A25407" s="128"/>
      <c r="B25407" s="128"/>
      <c r="D25407" s="128"/>
      <c r="E25407" s="128"/>
      <c r="G25407" s="129"/>
      <c r="H25407" s="129"/>
    </row>
    <row r="25408" spans="1:8" x14ac:dyDescent="0.3">
      <c r="A25408" s="128"/>
      <c r="B25408" s="128"/>
      <c r="D25408" s="128"/>
      <c r="E25408" s="128"/>
      <c r="G25408" s="129"/>
      <c r="H25408" s="129"/>
    </row>
    <row r="25409" spans="1:8" x14ac:dyDescent="0.3">
      <c r="A25409" s="128"/>
      <c r="B25409" s="128"/>
      <c r="D25409" s="128"/>
      <c r="E25409" s="128"/>
      <c r="G25409" s="129"/>
      <c r="H25409" s="129"/>
    </row>
    <row r="25410" spans="1:8" x14ac:dyDescent="0.3">
      <c r="A25410" s="128"/>
      <c r="B25410" s="128"/>
      <c r="D25410" s="128"/>
      <c r="E25410" s="128"/>
      <c r="G25410" s="129"/>
      <c r="H25410" s="129"/>
    </row>
    <row r="25411" spans="1:8" x14ac:dyDescent="0.3">
      <c r="A25411" s="128"/>
      <c r="B25411" s="128"/>
      <c r="D25411" s="128"/>
      <c r="E25411" s="128"/>
      <c r="G25411" s="129"/>
      <c r="H25411" s="129"/>
    </row>
    <row r="25412" spans="1:8" x14ac:dyDescent="0.3">
      <c r="A25412" s="128"/>
      <c r="B25412" s="128"/>
      <c r="D25412" s="128"/>
      <c r="E25412" s="128"/>
      <c r="G25412" s="129"/>
      <c r="H25412" s="129"/>
    </row>
    <row r="25413" spans="1:8" x14ac:dyDescent="0.3">
      <c r="A25413" s="128"/>
      <c r="B25413" s="128"/>
      <c r="D25413" s="128"/>
      <c r="E25413" s="128"/>
      <c r="G25413" s="129"/>
      <c r="H25413" s="129"/>
    </row>
    <row r="25414" spans="1:8" x14ac:dyDescent="0.3">
      <c r="A25414" s="128"/>
      <c r="B25414" s="128"/>
      <c r="D25414" s="128"/>
      <c r="E25414" s="128"/>
      <c r="G25414" s="129"/>
      <c r="H25414" s="129"/>
    </row>
    <row r="25415" spans="1:8" x14ac:dyDescent="0.3">
      <c r="A25415" s="128"/>
      <c r="B25415" s="128"/>
      <c r="D25415" s="128"/>
      <c r="E25415" s="128"/>
      <c r="G25415" s="129"/>
      <c r="H25415" s="129"/>
    </row>
    <row r="25416" spans="1:8" x14ac:dyDescent="0.3">
      <c r="A25416" s="128"/>
      <c r="B25416" s="128"/>
      <c r="D25416" s="128"/>
      <c r="E25416" s="128"/>
      <c r="G25416" s="129"/>
      <c r="H25416" s="129"/>
    </row>
    <row r="25417" spans="1:8" x14ac:dyDescent="0.3">
      <c r="A25417" s="128"/>
      <c r="B25417" s="128"/>
      <c r="D25417" s="128"/>
      <c r="E25417" s="128"/>
      <c r="G25417" s="129"/>
      <c r="H25417" s="129"/>
    </row>
    <row r="25418" spans="1:8" x14ac:dyDescent="0.3">
      <c r="A25418" s="128"/>
      <c r="B25418" s="128"/>
      <c r="D25418" s="128"/>
      <c r="E25418" s="128"/>
      <c r="G25418" s="129"/>
      <c r="H25418" s="129"/>
    </row>
    <row r="25419" spans="1:8" x14ac:dyDescent="0.3">
      <c r="A25419" s="128"/>
      <c r="B25419" s="128"/>
      <c r="D25419" s="128"/>
      <c r="E25419" s="128"/>
      <c r="G25419" s="129"/>
      <c r="H25419" s="129"/>
    </row>
    <row r="25420" spans="1:8" x14ac:dyDescent="0.3">
      <c r="A25420" s="128"/>
      <c r="B25420" s="128"/>
      <c r="D25420" s="128"/>
      <c r="E25420" s="128"/>
      <c r="G25420" s="129"/>
      <c r="H25420" s="129"/>
    </row>
    <row r="25421" spans="1:8" x14ac:dyDescent="0.3">
      <c r="A25421" s="128"/>
      <c r="B25421" s="128"/>
      <c r="D25421" s="128"/>
      <c r="E25421" s="128"/>
      <c r="G25421" s="129"/>
      <c r="H25421" s="129"/>
    </row>
    <row r="25422" spans="1:8" x14ac:dyDescent="0.3">
      <c r="A25422" s="128"/>
      <c r="B25422" s="128"/>
      <c r="D25422" s="128"/>
      <c r="E25422" s="128"/>
      <c r="G25422" s="129"/>
      <c r="H25422" s="129"/>
    </row>
    <row r="25423" spans="1:8" x14ac:dyDescent="0.3">
      <c r="A25423" s="128"/>
      <c r="B25423" s="128"/>
      <c r="D25423" s="128"/>
      <c r="E25423" s="128"/>
      <c r="G25423" s="129"/>
      <c r="H25423" s="129"/>
    </row>
    <row r="25424" spans="1:8" x14ac:dyDescent="0.3">
      <c r="A25424" s="128"/>
      <c r="B25424" s="128"/>
      <c r="D25424" s="128"/>
      <c r="E25424" s="128"/>
      <c r="G25424" s="129"/>
      <c r="H25424" s="129"/>
    </row>
    <row r="25425" spans="1:8" x14ac:dyDescent="0.3">
      <c r="A25425" s="128"/>
      <c r="B25425" s="128"/>
      <c r="D25425" s="128"/>
      <c r="E25425" s="128"/>
      <c r="G25425" s="129"/>
      <c r="H25425" s="129"/>
    </row>
    <row r="25426" spans="1:8" x14ac:dyDescent="0.3">
      <c r="A25426" s="128"/>
      <c r="B25426" s="128"/>
      <c r="D25426" s="128"/>
      <c r="E25426" s="128"/>
      <c r="G25426" s="129"/>
      <c r="H25426" s="129"/>
    </row>
    <row r="25427" spans="1:8" x14ac:dyDescent="0.3">
      <c r="A25427" s="128"/>
      <c r="B25427" s="128"/>
      <c r="D25427" s="128"/>
      <c r="E25427" s="128"/>
      <c r="G25427" s="129"/>
      <c r="H25427" s="129"/>
    </row>
    <row r="25428" spans="1:8" x14ac:dyDescent="0.3">
      <c r="A25428" s="128"/>
      <c r="B25428" s="128"/>
      <c r="D25428" s="128"/>
      <c r="E25428" s="128"/>
      <c r="G25428" s="129"/>
      <c r="H25428" s="129"/>
    </row>
    <row r="25429" spans="1:8" x14ac:dyDescent="0.3">
      <c r="A25429" s="128"/>
      <c r="B25429" s="128"/>
      <c r="D25429" s="128"/>
      <c r="E25429" s="128"/>
      <c r="G25429" s="129"/>
      <c r="H25429" s="129"/>
    </row>
    <row r="25430" spans="1:8" x14ac:dyDescent="0.3">
      <c r="A25430" s="128"/>
      <c r="B25430" s="128"/>
      <c r="D25430" s="128"/>
      <c r="E25430" s="128"/>
      <c r="G25430" s="129"/>
      <c r="H25430" s="129"/>
    </row>
    <row r="25431" spans="1:8" x14ac:dyDescent="0.3">
      <c r="A25431" s="128"/>
      <c r="B25431" s="128"/>
      <c r="D25431" s="128"/>
      <c r="E25431" s="128"/>
      <c r="G25431" s="129"/>
      <c r="H25431" s="129"/>
    </row>
    <row r="25432" spans="1:8" x14ac:dyDescent="0.3">
      <c r="A25432" s="128"/>
      <c r="B25432" s="128"/>
      <c r="D25432" s="128"/>
      <c r="E25432" s="128"/>
      <c r="G25432" s="129"/>
      <c r="H25432" s="129"/>
    </row>
    <row r="25433" spans="1:8" x14ac:dyDescent="0.3">
      <c r="A25433" s="128"/>
      <c r="B25433" s="128"/>
      <c r="D25433" s="128"/>
      <c r="E25433" s="128"/>
      <c r="G25433" s="129"/>
      <c r="H25433" s="129"/>
    </row>
    <row r="25434" spans="1:8" x14ac:dyDescent="0.3">
      <c r="A25434" s="128"/>
      <c r="B25434" s="128"/>
      <c r="D25434" s="128"/>
      <c r="E25434" s="128"/>
      <c r="G25434" s="129"/>
      <c r="H25434" s="129"/>
    </row>
    <row r="25435" spans="1:8" x14ac:dyDescent="0.3">
      <c r="A25435" s="128"/>
      <c r="B25435" s="128"/>
      <c r="D25435" s="128"/>
      <c r="E25435" s="128"/>
      <c r="G25435" s="129"/>
      <c r="H25435" s="129"/>
    </row>
    <row r="25436" spans="1:8" x14ac:dyDescent="0.3">
      <c r="A25436" s="128"/>
      <c r="B25436" s="128"/>
      <c r="D25436" s="128"/>
      <c r="E25436" s="128"/>
      <c r="G25436" s="129"/>
      <c r="H25436" s="129"/>
    </row>
    <row r="25437" spans="1:8" x14ac:dyDescent="0.3">
      <c r="A25437" s="128"/>
      <c r="B25437" s="128"/>
      <c r="D25437" s="128"/>
      <c r="E25437" s="128"/>
      <c r="G25437" s="129"/>
      <c r="H25437" s="129"/>
    </row>
    <row r="25438" spans="1:8" x14ac:dyDescent="0.3">
      <c r="A25438" s="128"/>
      <c r="B25438" s="128"/>
      <c r="D25438" s="128"/>
      <c r="E25438" s="128"/>
      <c r="G25438" s="129"/>
      <c r="H25438" s="129"/>
    </row>
    <row r="25439" spans="1:8" x14ac:dyDescent="0.3">
      <c r="A25439" s="128"/>
      <c r="B25439" s="128"/>
      <c r="D25439" s="128"/>
      <c r="E25439" s="128"/>
      <c r="G25439" s="129"/>
      <c r="H25439" s="129"/>
    </row>
    <row r="25440" spans="1:8" x14ac:dyDescent="0.3">
      <c r="A25440" s="128"/>
      <c r="B25440" s="128"/>
      <c r="D25440" s="128"/>
      <c r="E25440" s="128"/>
      <c r="G25440" s="129"/>
      <c r="H25440" s="129"/>
    </row>
    <row r="25441" spans="1:8" x14ac:dyDescent="0.3">
      <c r="A25441" s="128"/>
      <c r="B25441" s="128"/>
      <c r="D25441" s="128"/>
      <c r="E25441" s="128"/>
      <c r="G25441" s="129"/>
      <c r="H25441" s="129"/>
    </row>
    <row r="25442" spans="1:8" x14ac:dyDescent="0.3">
      <c r="A25442" s="128"/>
      <c r="B25442" s="128"/>
      <c r="D25442" s="128"/>
      <c r="E25442" s="128"/>
      <c r="G25442" s="129"/>
      <c r="H25442" s="129"/>
    </row>
    <row r="25443" spans="1:8" x14ac:dyDescent="0.3">
      <c r="A25443" s="128"/>
      <c r="B25443" s="128"/>
      <c r="D25443" s="128"/>
      <c r="E25443" s="128"/>
      <c r="G25443" s="129"/>
      <c r="H25443" s="129"/>
    </row>
    <row r="25444" spans="1:8" x14ac:dyDescent="0.3">
      <c r="A25444" s="128"/>
      <c r="B25444" s="128"/>
      <c r="D25444" s="128"/>
      <c r="E25444" s="128"/>
      <c r="G25444" s="129"/>
      <c r="H25444" s="129"/>
    </row>
    <row r="25445" spans="1:8" x14ac:dyDescent="0.3">
      <c r="A25445" s="128"/>
      <c r="B25445" s="128"/>
      <c r="D25445" s="128"/>
      <c r="E25445" s="128"/>
      <c r="G25445" s="129"/>
      <c r="H25445" s="129"/>
    </row>
    <row r="25446" spans="1:8" x14ac:dyDescent="0.3">
      <c r="A25446" s="128"/>
      <c r="B25446" s="128"/>
      <c r="D25446" s="128"/>
      <c r="E25446" s="128"/>
      <c r="G25446" s="129"/>
      <c r="H25446" s="129"/>
    </row>
    <row r="25447" spans="1:8" x14ac:dyDescent="0.3">
      <c r="A25447" s="128"/>
      <c r="B25447" s="128"/>
      <c r="D25447" s="128"/>
      <c r="E25447" s="128"/>
      <c r="G25447" s="129"/>
      <c r="H25447" s="129"/>
    </row>
    <row r="25448" spans="1:8" x14ac:dyDescent="0.3">
      <c r="A25448" s="128"/>
      <c r="B25448" s="128"/>
      <c r="D25448" s="128"/>
      <c r="E25448" s="128"/>
      <c r="G25448" s="129"/>
      <c r="H25448" s="129"/>
    </row>
    <row r="25449" spans="1:8" x14ac:dyDescent="0.3">
      <c r="A25449" s="128"/>
      <c r="B25449" s="128"/>
      <c r="D25449" s="128"/>
      <c r="E25449" s="128"/>
      <c r="G25449" s="129"/>
      <c r="H25449" s="129"/>
    </row>
    <row r="25450" spans="1:8" x14ac:dyDescent="0.3">
      <c r="A25450" s="128"/>
      <c r="B25450" s="128"/>
      <c r="D25450" s="128"/>
      <c r="E25450" s="128"/>
      <c r="G25450" s="129"/>
      <c r="H25450" s="129"/>
    </row>
    <row r="25451" spans="1:8" x14ac:dyDescent="0.3">
      <c r="A25451" s="128"/>
      <c r="B25451" s="128"/>
      <c r="D25451" s="128"/>
      <c r="E25451" s="128"/>
      <c r="G25451" s="129"/>
      <c r="H25451" s="129"/>
    </row>
    <row r="25452" spans="1:8" x14ac:dyDescent="0.3">
      <c r="A25452" s="128"/>
      <c r="B25452" s="128"/>
      <c r="D25452" s="128"/>
      <c r="E25452" s="128"/>
      <c r="G25452" s="129"/>
      <c r="H25452" s="129"/>
    </row>
    <row r="25453" spans="1:8" x14ac:dyDescent="0.3">
      <c r="A25453" s="128"/>
      <c r="B25453" s="128"/>
      <c r="D25453" s="128"/>
      <c r="E25453" s="128"/>
      <c r="G25453" s="129"/>
      <c r="H25453" s="129"/>
    </row>
    <row r="25454" spans="1:8" x14ac:dyDescent="0.3">
      <c r="A25454" s="128"/>
      <c r="B25454" s="128"/>
      <c r="D25454" s="128"/>
      <c r="E25454" s="128"/>
      <c r="G25454" s="129"/>
      <c r="H25454" s="129"/>
    </row>
    <row r="25455" spans="1:8" x14ac:dyDescent="0.3">
      <c r="A25455" s="128"/>
      <c r="B25455" s="128"/>
      <c r="D25455" s="128"/>
      <c r="E25455" s="128"/>
      <c r="G25455" s="129"/>
      <c r="H25455" s="129"/>
    </row>
    <row r="25456" spans="1:8" x14ac:dyDescent="0.3">
      <c r="A25456" s="128"/>
      <c r="B25456" s="128"/>
      <c r="D25456" s="128"/>
      <c r="E25456" s="128"/>
      <c r="G25456" s="129"/>
      <c r="H25456" s="129"/>
    </row>
    <row r="25457" spans="1:8" x14ac:dyDescent="0.3">
      <c r="A25457" s="128"/>
      <c r="B25457" s="128"/>
      <c r="D25457" s="128"/>
      <c r="E25457" s="128"/>
      <c r="G25457" s="129"/>
      <c r="H25457" s="129"/>
    </row>
    <row r="25458" spans="1:8" x14ac:dyDescent="0.3">
      <c r="A25458" s="128"/>
      <c r="B25458" s="128"/>
      <c r="D25458" s="128"/>
      <c r="E25458" s="128"/>
      <c r="G25458" s="129"/>
      <c r="H25458" s="129"/>
    </row>
    <row r="25459" spans="1:8" x14ac:dyDescent="0.3">
      <c r="A25459" s="128"/>
      <c r="B25459" s="128"/>
      <c r="D25459" s="128"/>
      <c r="E25459" s="128"/>
      <c r="G25459" s="129"/>
      <c r="H25459" s="129"/>
    </row>
    <row r="25460" spans="1:8" x14ac:dyDescent="0.3">
      <c r="A25460" s="128"/>
      <c r="B25460" s="128"/>
      <c r="D25460" s="128"/>
      <c r="E25460" s="128"/>
      <c r="G25460" s="129"/>
      <c r="H25460" s="129"/>
    </row>
    <row r="25461" spans="1:8" x14ac:dyDescent="0.3">
      <c r="A25461" s="128"/>
      <c r="B25461" s="128"/>
      <c r="D25461" s="128"/>
      <c r="E25461" s="128"/>
      <c r="G25461" s="129"/>
      <c r="H25461" s="129"/>
    </row>
    <row r="25462" spans="1:8" x14ac:dyDescent="0.3">
      <c r="A25462" s="128"/>
      <c r="B25462" s="128"/>
      <c r="D25462" s="128"/>
      <c r="E25462" s="128"/>
      <c r="G25462" s="129"/>
      <c r="H25462" s="129"/>
    </row>
    <row r="25463" spans="1:8" x14ac:dyDescent="0.3">
      <c r="A25463" s="128"/>
      <c r="B25463" s="128"/>
      <c r="D25463" s="128"/>
      <c r="E25463" s="128"/>
      <c r="G25463" s="129"/>
      <c r="H25463" s="129"/>
    </row>
    <row r="25464" spans="1:8" x14ac:dyDescent="0.3">
      <c r="A25464" s="128"/>
      <c r="B25464" s="128"/>
      <c r="D25464" s="128"/>
      <c r="E25464" s="128"/>
      <c r="G25464" s="129"/>
      <c r="H25464" s="129"/>
    </row>
    <row r="25465" spans="1:8" x14ac:dyDescent="0.3">
      <c r="A25465" s="128"/>
      <c r="B25465" s="128"/>
      <c r="D25465" s="128"/>
      <c r="E25465" s="128"/>
      <c r="G25465" s="129"/>
      <c r="H25465" s="129"/>
    </row>
    <row r="25466" spans="1:8" x14ac:dyDescent="0.3">
      <c r="A25466" s="128"/>
      <c r="B25466" s="128"/>
      <c r="D25466" s="128"/>
      <c r="E25466" s="128"/>
      <c r="G25466" s="129"/>
      <c r="H25466" s="129"/>
    </row>
    <row r="25467" spans="1:8" x14ac:dyDescent="0.3">
      <c r="A25467" s="128"/>
      <c r="B25467" s="128"/>
      <c r="D25467" s="128"/>
      <c r="E25467" s="128"/>
      <c r="G25467" s="129"/>
      <c r="H25467" s="129"/>
    </row>
    <row r="25468" spans="1:8" x14ac:dyDescent="0.3">
      <c r="A25468" s="128"/>
      <c r="B25468" s="128"/>
      <c r="D25468" s="128"/>
      <c r="E25468" s="128"/>
      <c r="G25468" s="129"/>
      <c r="H25468" s="129"/>
    </row>
    <row r="25469" spans="1:8" x14ac:dyDescent="0.3">
      <c r="A25469" s="128"/>
      <c r="B25469" s="128"/>
      <c r="D25469" s="128"/>
      <c r="E25469" s="128"/>
      <c r="G25469" s="129"/>
      <c r="H25469" s="129"/>
    </row>
    <row r="25470" spans="1:8" x14ac:dyDescent="0.3">
      <c r="A25470" s="128"/>
      <c r="B25470" s="128"/>
      <c r="D25470" s="128"/>
      <c r="E25470" s="128"/>
      <c r="G25470" s="129"/>
      <c r="H25470" s="129"/>
    </row>
    <row r="25471" spans="1:8" x14ac:dyDescent="0.3">
      <c r="A25471" s="128"/>
      <c r="B25471" s="128"/>
      <c r="D25471" s="128"/>
      <c r="E25471" s="128"/>
      <c r="G25471" s="129"/>
      <c r="H25471" s="129"/>
    </row>
    <row r="25472" spans="1:8" x14ac:dyDescent="0.3">
      <c r="A25472" s="128"/>
      <c r="B25472" s="128"/>
      <c r="D25472" s="128"/>
      <c r="E25472" s="128"/>
      <c r="G25472" s="129"/>
      <c r="H25472" s="129"/>
    </row>
    <row r="25473" spans="1:8" x14ac:dyDescent="0.3">
      <c r="A25473" s="128"/>
      <c r="B25473" s="128"/>
      <c r="D25473" s="128"/>
      <c r="E25473" s="128"/>
      <c r="G25473" s="129"/>
      <c r="H25473" s="129"/>
    </row>
    <row r="25474" spans="1:8" x14ac:dyDescent="0.3">
      <c r="A25474" s="128"/>
      <c r="B25474" s="128"/>
      <c r="D25474" s="128"/>
      <c r="E25474" s="128"/>
      <c r="G25474" s="129"/>
      <c r="H25474" s="129"/>
    </row>
    <row r="25475" spans="1:8" x14ac:dyDescent="0.3">
      <c r="A25475" s="128"/>
      <c r="B25475" s="128"/>
      <c r="D25475" s="128"/>
      <c r="E25475" s="128"/>
      <c r="G25475" s="129"/>
      <c r="H25475" s="129"/>
    </row>
    <row r="25476" spans="1:8" x14ac:dyDescent="0.3">
      <c r="A25476" s="128"/>
      <c r="B25476" s="128"/>
      <c r="D25476" s="128"/>
      <c r="E25476" s="128"/>
      <c r="G25476" s="129"/>
      <c r="H25476" s="129"/>
    </row>
    <row r="25477" spans="1:8" x14ac:dyDescent="0.3">
      <c r="A25477" s="128"/>
      <c r="B25477" s="128"/>
      <c r="D25477" s="128"/>
      <c r="E25477" s="128"/>
      <c r="G25477" s="129"/>
      <c r="H25477" s="129"/>
    </row>
    <row r="25478" spans="1:8" x14ac:dyDescent="0.3">
      <c r="A25478" s="128"/>
      <c r="B25478" s="128"/>
      <c r="D25478" s="128"/>
      <c r="E25478" s="128"/>
      <c r="G25478" s="129"/>
      <c r="H25478" s="129"/>
    </row>
    <row r="25479" spans="1:8" x14ac:dyDescent="0.3">
      <c r="A25479" s="128"/>
      <c r="B25479" s="128"/>
      <c r="D25479" s="128"/>
      <c r="E25479" s="128"/>
      <c r="G25479" s="129"/>
      <c r="H25479" s="129"/>
    </row>
    <row r="25480" spans="1:8" x14ac:dyDescent="0.3">
      <c r="A25480" s="128"/>
      <c r="B25480" s="128"/>
      <c r="D25480" s="128"/>
      <c r="E25480" s="128"/>
      <c r="G25480" s="129"/>
      <c r="H25480" s="129"/>
    </row>
    <row r="25481" spans="1:8" x14ac:dyDescent="0.3">
      <c r="A25481" s="128"/>
      <c r="B25481" s="128"/>
      <c r="D25481" s="128"/>
      <c r="E25481" s="128"/>
      <c r="G25481" s="129"/>
      <c r="H25481" s="129"/>
    </row>
    <row r="25482" spans="1:8" x14ac:dyDescent="0.3">
      <c r="A25482" s="128"/>
      <c r="B25482" s="128"/>
      <c r="D25482" s="128"/>
      <c r="E25482" s="128"/>
      <c r="G25482" s="129"/>
      <c r="H25482" s="129"/>
    </row>
    <row r="25483" spans="1:8" x14ac:dyDescent="0.3">
      <c r="A25483" s="128"/>
      <c r="B25483" s="128"/>
      <c r="D25483" s="128"/>
      <c r="E25483" s="128"/>
      <c r="G25483" s="129"/>
      <c r="H25483" s="129"/>
    </row>
    <row r="25484" spans="1:8" x14ac:dyDescent="0.3">
      <c r="A25484" s="128"/>
      <c r="B25484" s="128"/>
      <c r="D25484" s="128"/>
      <c r="E25484" s="128"/>
      <c r="G25484" s="129"/>
      <c r="H25484" s="129"/>
    </row>
    <row r="25485" spans="1:8" x14ac:dyDescent="0.3">
      <c r="A25485" s="128"/>
      <c r="B25485" s="128"/>
      <c r="D25485" s="128"/>
      <c r="E25485" s="128"/>
      <c r="G25485" s="129"/>
      <c r="H25485" s="129"/>
    </row>
    <row r="25486" spans="1:8" x14ac:dyDescent="0.3">
      <c r="A25486" s="128"/>
      <c r="B25486" s="128"/>
      <c r="D25486" s="128"/>
      <c r="E25486" s="128"/>
      <c r="G25486" s="129"/>
      <c r="H25486" s="129"/>
    </row>
    <row r="25487" spans="1:8" x14ac:dyDescent="0.3">
      <c r="A25487" s="128"/>
      <c r="B25487" s="128"/>
      <c r="D25487" s="128"/>
      <c r="E25487" s="128"/>
      <c r="G25487" s="129"/>
      <c r="H25487" s="129"/>
    </row>
    <row r="25488" spans="1:8" x14ac:dyDescent="0.3">
      <c r="A25488" s="128"/>
      <c r="B25488" s="128"/>
      <c r="D25488" s="128"/>
      <c r="E25488" s="128"/>
      <c r="G25488" s="129"/>
      <c r="H25488" s="129"/>
    </row>
    <row r="25489" spans="1:8" x14ac:dyDescent="0.3">
      <c r="A25489" s="128"/>
      <c r="B25489" s="128"/>
      <c r="D25489" s="128"/>
      <c r="E25489" s="128"/>
      <c r="G25489" s="129"/>
      <c r="H25489" s="129"/>
    </row>
    <row r="25490" spans="1:8" x14ac:dyDescent="0.3">
      <c r="A25490" s="128"/>
      <c r="B25490" s="128"/>
      <c r="D25490" s="128"/>
      <c r="E25490" s="128"/>
      <c r="G25490" s="129"/>
      <c r="H25490" s="129"/>
    </row>
    <row r="25491" spans="1:8" x14ac:dyDescent="0.3">
      <c r="A25491" s="128"/>
      <c r="B25491" s="128"/>
      <c r="D25491" s="128"/>
      <c r="E25491" s="128"/>
      <c r="G25491" s="129"/>
      <c r="H25491" s="129"/>
    </row>
    <row r="25492" spans="1:8" x14ac:dyDescent="0.3">
      <c r="A25492" s="128"/>
      <c r="B25492" s="128"/>
      <c r="D25492" s="128"/>
      <c r="E25492" s="128"/>
      <c r="G25492" s="129"/>
      <c r="H25492" s="129"/>
    </row>
    <row r="25493" spans="1:8" x14ac:dyDescent="0.3">
      <c r="A25493" s="128"/>
      <c r="B25493" s="128"/>
      <c r="D25493" s="128"/>
      <c r="E25493" s="128"/>
      <c r="G25493" s="129"/>
      <c r="H25493" s="129"/>
    </row>
    <row r="25494" spans="1:8" x14ac:dyDescent="0.3">
      <c r="A25494" s="128"/>
      <c r="B25494" s="128"/>
      <c r="D25494" s="128"/>
      <c r="E25494" s="128"/>
      <c r="G25494" s="129"/>
      <c r="H25494" s="129"/>
    </row>
    <row r="25495" spans="1:8" x14ac:dyDescent="0.3">
      <c r="A25495" s="128"/>
      <c r="B25495" s="128"/>
      <c r="D25495" s="128"/>
      <c r="E25495" s="128"/>
      <c r="G25495" s="129"/>
      <c r="H25495" s="129"/>
    </row>
    <row r="25496" spans="1:8" x14ac:dyDescent="0.3">
      <c r="A25496" s="128"/>
      <c r="B25496" s="128"/>
      <c r="D25496" s="128"/>
      <c r="E25496" s="128"/>
      <c r="G25496" s="129"/>
      <c r="H25496" s="129"/>
    </row>
    <row r="25497" spans="1:8" x14ac:dyDescent="0.3">
      <c r="A25497" s="128"/>
      <c r="B25497" s="128"/>
      <c r="D25497" s="128"/>
      <c r="E25497" s="128"/>
      <c r="G25497" s="129"/>
      <c r="H25497" s="129"/>
    </row>
    <row r="25498" spans="1:8" x14ac:dyDescent="0.3">
      <c r="A25498" s="128"/>
      <c r="B25498" s="128"/>
      <c r="D25498" s="128"/>
      <c r="E25498" s="128"/>
      <c r="G25498" s="129"/>
      <c r="H25498" s="129"/>
    </row>
    <row r="25499" spans="1:8" x14ac:dyDescent="0.3">
      <c r="A25499" s="128"/>
      <c r="B25499" s="128"/>
      <c r="D25499" s="128"/>
      <c r="E25499" s="128"/>
      <c r="G25499" s="129"/>
      <c r="H25499" s="129"/>
    </row>
    <row r="25500" spans="1:8" x14ac:dyDescent="0.3">
      <c r="A25500" s="128"/>
      <c r="B25500" s="128"/>
      <c r="D25500" s="128"/>
      <c r="E25500" s="128"/>
      <c r="G25500" s="129"/>
      <c r="H25500" s="129"/>
    </row>
    <row r="25501" spans="1:8" x14ac:dyDescent="0.3">
      <c r="A25501" s="128"/>
      <c r="B25501" s="128"/>
      <c r="D25501" s="128"/>
      <c r="E25501" s="128"/>
      <c r="G25501" s="129"/>
      <c r="H25501" s="129"/>
    </row>
    <row r="25502" spans="1:8" x14ac:dyDescent="0.3">
      <c r="A25502" s="128"/>
      <c r="B25502" s="128"/>
      <c r="D25502" s="128"/>
      <c r="E25502" s="128"/>
      <c r="G25502" s="129"/>
      <c r="H25502" s="129"/>
    </row>
    <row r="25503" spans="1:8" x14ac:dyDescent="0.3">
      <c r="A25503" s="128"/>
      <c r="B25503" s="128"/>
      <c r="D25503" s="128"/>
      <c r="E25503" s="128"/>
      <c r="G25503" s="129"/>
      <c r="H25503" s="129"/>
    </row>
    <row r="25504" spans="1:8" x14ac:dyDescent="0.3">
      <c r="A25504" s="128"/>
      <c r="B25504" s="128"/>
      <c r="D25504" s="128"/>
      <c r="E25504" s="128"/>
      <c r="G25504" s="129"/>
      <c r="H25504" s="129"/>
    </row>
    <row r="25505" spans="1:8" x14ac:dyDescent="0.3">
      <c r="A25505" s="128"/>
      <c r="B25505" s="128"/>
      <c r="D25505" s="128"/>
      <c r="E25505" s="128"/>
      <c r="G25505" s="129"/>
      <c r="H25505" s="129"/>
    </row>
    <row r="25506" spans="1:8" x14ac:dyDescent="0.3">
      <c r="A25506" s="128"/>
      <c r="B25506" s="128"/>
      <c r="D25506" s="128"/>
      <c r="E25506" s="128"/>
      <c r="G25506" s="129"/>
      <c r="H25506" s="129"/>
    </row>
    <row r="25507" spans="1:8" x14ac:dyDescent="0.3">
      <c r="A25507" s="128"/>
      <c r="B25507" s="128"/>
      <c r="D25507" s="128"/>
      <c r="E25507" s="128"/>
      <c r="G25507" s="129"/>
      <c r="H25507" s="129"/>
    </row>
    <row r="25508" spans="1:8" x14ac:dyDescent="0.3">
      <c r="A25508" s="128"/>
      <c r="B25508" s="128"/>
      <c r="D25508" s="128"/>
      <c r="E25508" s="128"/>
      <c r="G25508" s="129"/>
      <c r="H25508" s="129"/>
    </row>
    <row r="25509" spans="1:8" x14ac:dyDescent="0.3">
      <c r="A25509" s="128"/>
      <c r="B25509" s="128"/>
      <c r="D25509" s="128"/>
      <c r="E25509" s="128"/>
      <c r="G25509" s="129"/>
      <c r="H25509" s="129"/>
    </row>
    <row r="25510" spans="1:8" x14ac:dyDescent="0.3">
      <c r="A25510" s="128"/>
      <c r="B25510" s="128"/>
      <c r="D25510" s="128"/>
      <c r="E25510" s="128"/>
      <c r="G25510" s="129"/>
      <c r="H25510" s="129"/>
    </row>
    <row r="25511" spans="1:8" x14ac:dyDescent="0.3">
      <c r="A25511" s="128"/>
      <c r="B25511" s="128"/>
      <c r="D25511" s="128"/>
      <c r="E25511" s="128"/>
      <c r="G25511" s="129"/>
      <c r="H25511" s="129"/>
    </row>
    <row r="25512" spans="1:8" x14ac:dyDescent="0.3">
      <c r="A25512" s="128"/>
      <c r="B25512" s="128"/>
      <c r="D25512" s="128"/>
      <c r="E25512" s="128"/>
      <c r="G25512" s="129"/>
      <c r="H25512" s="129"/>
    </row>
    <row r="25513" spans="1:8" x14ac:dyDescent="0.3">
      <c r="A25513" s="128"/>
      <c r="B25513" s="128"/>
      <c r="D25513" s="128"/>
      <c r="E25513" s="128"/>
      <c r="G25513" s="129"/>
      <c r="H25513" s="129"/>
    </row>
    <row r="25514" spans="1:8" x14ac:dyDescent="0.3">
      <c r="A25514" s="128"/>
      <c r="B25514" s="128"/>
      <c r="D25514" s="128"/>
      <c r="E25514" s="128"/>
      <c r="G25514" s="129"/>
      <c r="H25514" s="129"/>
    </row>
    <row r="25515" spans="1:8" x14ac:dyDescent="0.3">
      <c r="A25515" s="128"/>
      <c r="B25515" s="128"/>
      <c r="D25515" s="128"/>
      <c r="E25515" s="128"/>
      <c r="G25515" s="129"/>
      <c r="H25515" s="129"/>
    </row>
    <row r="25516" spans="1:8" x14ac:dyDescent="0.3">
      <c r="A25516" s="128"/>
      <c r="B25516" s="128"/>
      <c r="D25516" s="128"/>
      <c r="E25516" s="128"/>
      <c r="G25516" s="129"/>
      <c r="H25516" s="129"/>
    </row>
    <row r="25517" spans="1:8" x14ac:dyDescent="0.3">
      <c r="A25517" s="128"/>
      <c r="B25517" s="128"/>
      <c r="D25517" s="128"/>
      <c r="E25517" s="128"/>
      <c r="G25517" s="129"/>
      <c r="H25517" s="129"/>
    </row>
    <row r="25518" spans="1:8" x14ac:dyDescent="0.3">
      <c r="A25518" s="128"/>
      <c r="B25518" s="128"/>
      <c r="D25518" s="128"/>
      <c r="E25518" s="128"/>
      <c r="G25518" s="129"/>
      <c r="H25518" s="129"/>
    </row>
    <row r="25519" spans="1:8" x14ac:dyDescent="0.3">
      <c r="A25519" s="128"/>
      <c r="B25519" s="128"/>
      <c r="D25519" s="128"/>
      <c r="E25519" s="128"/>
      <c r="G25519" s="129"/>
      <c r="H25519" s="129"/>
    </row>
    <row r="25520" spans="1:8" x14ac:dyDescent="0.3">
      <c r="A25520" s="128"/>
      <c r="B25520" s="128"/>
      <c r="D25520" s="128"/>
      <c r="E25520" s="128"/>
      <c r="G25520" s="129"/>
      <c r="H25520" s="129"/>
    </row>
    <row r="25521" spans="1:8" x14ac:dyDescent="0.3">
      <c r="A25521" s="128"/>
      <c r="B25521" s="128"/>
      <c r="D25521" s="128"/>
      <c r="E25521" s="128"/>
      <c r="G25521" s="129"/>
      <c r="H25521" s="129"/>
    </row>
    <row r="25522" spans="1:8" x14ac:dyDescent="0.3">
      <c r="A25522" s="128"/>
      <c r="B25522" s="128"/>
      <c r="D25522" s="128"/>
      <c r="E25522" s="128"/>
      <c r="G25522" s="129"/>
      <c r="H25522" s="129"/>
    </row>
    <row r="25523" spans="1:8" x14ac:dyDescent="0.3">
      <c r="A25523" s="128"/>
      <c r="B25523" s="128"/>
      <c r="D25523" s="128"/>
      <c r="E25523" s="128"/>
      <c r="G25523" s="129"/>
      <c r="H25523" s="129"/>
    </row>
    <row r="25524" spans="1:8" x14ac:dyDescent="0.3">
      <c r="A25524" s="128"/>
      <c r="B25524" s="128"/>
      <c r="D25524" s="128"/>
      <c r="E25524" s="128"/>
      <c r="G25524" s="129"/>
      <c r="H25524" s="129"/>
    </row>
    <row r="25525" spans="1:8" x14ac:dyDescent="0.3">
      <c r="A25525" s="128"/>
      <c r="B25525" s="128"/>
      <c r="D25525" s="128"/>
      <c r="E25525" s="128"/>
      <c r="G25525" s="129"/>
      <c r="H25525" s="129"/>
    </row>
    <row r="25526" spans="1:8" x14ac:dyDescent="0.3">
      <c r="A25526" s="128"/>
      <c r="B25526" s="128"/>
      <c r="D25526" s="128"/>
      <c r="E25526" s="128"/>
      <c r="G25526" s="129"/>
      <c r="H25526" s="129"/>
    </row>
    <row r="25527" spans="1:8" x14ac:dyDescent="0.3">
      <c r="A25527" s="128"/>
      <c r="B25527" s="128"/>
      <c r="D25527" s="128"/>
      <c r="E25527" s="128"/>
      <c r="G25527" s="129"/>
      <c r="H25527" s="129"/>
    </row>
    <row r="25528" spans="1:8" x14ac:dyDescent="0.3">
      <c r="A25528" s="128"/>
      <c r="B25528" s="128"/>
      <c r="D25528" s="128"/>
      <c r="E25528" s="128"/>
      <c r="G25528" s="129"/>
      <c r="H25528" s="129"/>
    </row>
    <row r="25529" spans="1:8" x14ac:dyDescent="0.3">
      <c r="A25529" s="128"/>
      <c r="B25529" s="128"/>
      <c r="D25529" s="128"/>
      <c r="E25529" s="128"/>
      <c r="G25529" s="129"/>
      <c r="H25529" s="129"/>
    </row>
    <row r="25530" spans="1:8" x14ac:dyDescent="0.3">
      <c r="A25530" s="128"/>
      <c r="B25530" s="128"/>
      <c r="D25530" s="128"/>
      <c r="E25530" s="128"/>
      <c r="G25530" s="129"/>
      <c r="H25530" s="129"/>
    </row>
    <row r="25531" spans="1:8" x14ac:dyDescent="0.3">
      <c r="A25531" s="128"/>
      <c r="B25531" s="128"/>
      <c r="D25531" s="128"/>
      <c r="E25531" s="128"/>
      <c r="G25531" s="129"/>
      <c r="H25531" s="129"/>
    </row>
    <row r="25532" spans="1:8" x14ac:dyDescent="0.3">
      <c r="A25532" s="128"/>
      <c r="B25532" s="128"/>
      <c r="D25532" s="128"/>
      <c r="E25532" s="128"/>
      <c r="G25532" s="129"/>
      <c r="H25532" s="129"/>
    </row>
    <row r="25533" spans="1:8" x14ac:dyDescent="0.3">
      <c r="A25533" s="128"/>
      <c r="B25533" s="128"/>
      <c r="D25533" s="128"/>
      <c r="E25533" s="128"/>
      <c r="G25533" s="129"/>
      <c r="H25533" s="129"/>
    </row>
    <row r="25534" spans="1:8" x14ac:dyDescent="0.3">
      <c r="A25534" s="128"/>
      <c r="B25534" s="128"/>
      <c r="D25534" s="128"/>
      <c r="E25534" s="128"/>
      <c r="G25534" s="129"/>
      <c r="H25534" s="129"/>
    </row>
    <row r="25535" spans="1:8" x14ac:dyDescent="0.3">
      <c r="A25535" s="128"/>
      <c r="B25535" s="128"/>
      <c r="D25535" s="128"/>
      <c r="E25535" s="128"/>
      <c r="G25535" s="129"/>
      <c r="H25535" s="129"/>
    </row>
    <row r="25536" spans="1:8" x14ac:dyDescent="0.3">
      <c r="A25536" s="128"/>
      <c r="B25536" s="128"/>
      <c r="D25536" s="128"/>
      <c r="E25536" s="128"/>
      <c r="G25536" s="129"/>
      <c r="H25536" s="129"/>
    </row>
    <row r="25537" spans="1:8" x14ac:dyDescent="0.3">
      <c r="A25537" s="128"/>
      <c r="B25537" s="128"/>
      <c r="D25537" s="128"/>
      <c r="E25537" s="128"/>
      <c r="G25537" s="129"/>
      <c r="H25537" s="129"/>
    </row>
    <row r="25538" spans="1:8" x14ac:dyDescent="0.3">
      <c r="A25538" s="128"/>
      <c r="B25538" s="128"/>
      <c r="D25538" s="128"/>
      <c r="E25538" s="128"/>
      <c r="G25538" s="129"/>
      <c r="H25538" s="129"/>
    </row>
    <row r="25539" spans="1:8" x14ac:dyDescent="0.3">
      <c r="A25539" s="128"/>
      <c r="B25539" s="128"/>
      <c r="D25539" s="128"/>
      <c r="E25539" s="128"/>
      <c r="G25539" s="129"/>
      <c r="H25539" s="129"/>
    </row>
    <row r="25540" spans="1:8" x14ac:dyDescent="0.3">
      <c r="A25540" s="128"/>
      <c r="B25540" s="128"/>
      <c r="D25540" s="128"/>
      <c r="E25540" s="128"/>
      <c r="G25540" s="129"/>
      <c r="H25540" s="129"/>
    </row>
    <row r="25541" spans="1:8" x14ac:dyDescent="0.3">
      <c r="A25541" s="128"/>
      <c r="B25541" s="128"/>
      <c r="D25541" s="128"/>
      <c r="E25541" s="128"/>
      <c r="G25541" s="129"/>
      <c r="H25541" s="129"/>
    </row>
    <row r="25542" spans="1:8" x14ac:dyDescent="0.3">
      <c r="A25542" s="128"/>
      <c r="B25542" s="128"/>
      <c r="D25542" s="128"/>
      <c r="E25542" s="128"/>
      <c r="G25542" s="129"/>
      <c r="H25542" s="129"/>
    </row>
    <row r="25543" spans="1:8" x14ac:dyDescent="0.3">
      <c r="A25543" s="128"/>
      <c r="B25543" s="128"/>
      <c r="D25543" s="128"/>
      <c r="E25543" s="128"/>
      <c r="G25543" s="129"/>
      <c r="H25543" s="129"/>
    </row>
    <row r="25544" spans="1:8" x14ac:dyDescent="0.3">
      <c r="A25544" s="128"/>
      <c r="B25544" s="128"/>
      <c r="D25544" s="128"/>
      <c r="E25544" s="128"/>
      <c r="G25544" s="129"/>
      <c r="H25544" s="129"/>
    </row>
    <row r="25545" spans="1:8" x14ac:dyDescent="0.3">
      <c r="A25545" s="128"/>
      <c r="B25545" s="128"/>
      <c r="D25545" s="128"/>
      <c r="E25545" s="128"/>
      <c r="G25545" s="129"/>
      <c r="H25545" s="129"/>
    </row>
    <row r="25546" spans="1:8" x14ac:dyDescent="0.3">
      <c r="A25546" s="128"/>
      <c r="B25546" s="128"/>
      <c r="D25546" s="128"/>
      <c r="E25546" s="128"/>
      <c r="G25546" s="129"/>
      <c r="H25546" s="129"/>
    </row>
    <row r="25547" spans="1:8" x14ac:dyDescent="0.3">
      <c r="A25547" s="128"/>
      <c r="B25547" s="128"/>
      <c r="D25547" s="128"/>
      <c r="E25547" s="128"/>
      <c r="G25547" s="129"/>
      <c r="H25547" s="129"/>
    </row>
    <row r="25548" spans="1:8" x14ac:dyDescent="0.3">
      <c r="A25548" s="128"/>
      <c r="B25548" s="128"/>
      <c r="D25548" s="128"/>
      <c r="E25548" s="128"/>
      <c r="G25548" s="129"/>
      <c r="H25548" s="129"/>
    </row>
    <row r="25549" spans="1:8" x14ac:dyDescent="0.3">
      <c r="A25549" s="128"/>
      <c r="B25549" s="128"/>
      <c r="D25549" s="128"/>
      <c r="E25549" s="128"/>
      <c r="G25549" s="129"/>
      <c r="H25549" s="129"/>
    </row>
    <row r="25550" spans="1:8" x14ac:dyDescent="0.3">
      <c r="A25550" s="128"/>
      <c r="B25550" s="128"/>
      <c r="D25550" s="128"/>
      <c r="E25550" s="128"/>
      <c r="G25550" s="129"/>
      <c r="H25550" s="129"/>
    </row>
    <row r="25551" spans="1:8" x14ac:dyDescent="0.3">
      <c r="A25551" s="128"/>
      <c r="B25551" s="128"/>
      <c r="D25551" s="128"/>
      <c r="E25551" s="128"/>
      <c r="G25551" s="129"/>
      <c r="H25551" s="129"/>
    </row>
    <row r="25552" spans="1:8" x14ac:dyDescent="0.3">
      <c r="A25552" s="128"/>
      <c r="B25552" s="128"/>
      <c r="D25552" s="128"/>
      <c r="E25552" s="128"/>
      <c r="G25552" s="129"/>
      <c r="H25552" s="129"/>
    </row>
    <row r="25553" spans="1:8" x14ac:dyDescent="0.3">
      <c r="A25553" s="128"/>
      <c r="B25553" s="128"/>
      <c r="D25553" s="128"/>
      <c r="E25553" s="128"/>
      <c r="G25553" s="129"/>
      <c r="H25553" s="129"/>
    </row>
    <row r="25554" spans="1:8" x14ac:dyDescent="0.3">
      <c r="A25554" s="128"/>
      <c r="B25554" s="128"/>
      <c r="D25554" s="128"/>
      <c r="E25554" s="128"/>
      <c r="G25554" s="129"/>
      <c r="H25554" s="129"/>
    </row>
    <row r="25555" spans="1:8" x14ac:dyDescent="0.3">
      <c r="A25555" s="128"/>
      <c r="B25555" s="128"/>
      <c r="D25555" s="128"/>
      <c r="E25555" s="128"/>
      <c r="G25555" s="129"/>
      <c r="H25555" s="129"/>
    </row>
    <row r="25556" spans="1:8" x14ac:dyDescent="0.3">
      <c r="A25556" s="128"/>
      <c r="B25556" s="128"/>
      <c r="D25556" s="128"/>
      <c r="E25556" s="128"/>
      <c r="G25556" s="129"/>
      <c r="H25556" s="129"/>
    </row>
    <row r="25557" spans="1:8" x14ac:dyDescent="0.3">
      <c r="A25557" s="128"/>
      <c r="B25557" s="128"/>
      <c r="D25557" s="128"/>
      <c r="E25557" s="128"/>
      <c r="G25557" s="129"/>
      <c r="H25557" s="129"/>
    </row>
    <row r="25558" spans="1:8" x14ac:dyDescent="0.3">
      <c r="A25558" s="128"/>
      <c r="B25558" s="128"/>
      <c r="D25558" s="128"/>
      <c r="E25558" s="128"/>
      <c r="G25558" s="129"/>
      <c r="H25558" s="129"/>
    </row>
    <row r="25559" spans="1:8" x14ac:dyDescent="0.3">
      <c r="A25559" s="128"/>
      <c r="B25559" s="128"/>
      <c r="D25559" s="128"/>
      <c r="E25559" s="128"/>
      <c r="G25559" s="129"/>
      <c r="H25559" s="129"/>
    </row>
    <row r="25560" spans="1:8" x14ac:dyDescent="0.3">
      <c r="A25560" s="128"/>
      <c r="B25560" s="128"/>
      <c r="D25560" s="128"/>
      <c r="E25560" s="128"/>
      <c r="G25560" s="129"/>
      <c r="H25560" s="129"/>
    </row>
    <row r="25561" spans="1:8" x14ac:dyDescent="0.3">
      <c r="A25561" s="128"/>
      <c r="B25561" s="128"/>
      <c r="D25561" s="128"/>
      <c r="E25561" s="128"/>
      <c r="G25561" s="129"/>
      <c r="H25561" s="129"/>
    </row>
    <row r="25562" spans="1:8" x14ac:dyDescent="0.3">
      <c r="A25562" s="128"/>
      <c r="B25562" s="128"/>
      <c r="D25562" s="128"/>
      <c r="E25562" s="128"/>
      <c r="G25562" s="129"/>
      <c r="H25562" s="129"/>
    </row>
    <row r="25563" spans="1:8" x14ac:dyDescent="0.3">
      <c r="A25563" s="128"/>
      <c r="B25563" s="128"/>
      <c r="D25563" s="128"/>
      <c r="E25563" s="128"/>
      <c r="G25563" s="129"/>
      <c r="H25563" s="129"/>
    </row>
    <row r="25564" spans="1:8" x14ac:dyDescent="0.3">
      <c r="A25564" s="128"/>
      <c r="B25564" s="128"/>
      <c r="D25564" s="128"/>
      <c r="E25564" s="128"/>
      <c r="G25564" s="129"/>
      <c r="H25564" s="129"/>
    </row>
    <row r="25565" spans="1:8" x14ac:dyDescent="0.3">
      <c r="A25565" s="128"/>
      <c r="B25565" s="128"/>
      <c r="D25565" s="128"/>
      <c r="E25565" s="128"/>
      <c r="G25565" s="129"/>
      <c r="H25565" s="129"/>
    </row>
    <row r="25566" spans="1:8" x14ac:dyDescent="0.3">
      <c r="A25566" s="128"/>
      <c r="B25566" s="128"/>
      <c r="D25566" s="128"/>
      <c r="E25566" s="128"/>
      <c r="G25566" s="129"/>
      <c r="H25566" s="129"/>
    </row>
    <row r="25567" spans="1:8" x14ac:dyDescent="0.3">
      <c r="A25567" s="128"/>
      <c r="B25567" s="128"/>
      <c r="D25567" s="128"/>
      <c r="E25567" s="128"/>
      <c r="G25567" s="129"/>
      <c r="H25567" s="129"/>
    </row>
    <row r="25568" spans="1:8" x14ac:dyDescent="0.3">
      <c r="A25568" s="128"/>
      <c r="B25568" s="128"/>
      <c r="D25568" s="128"/>
      <c r="E25568" s="128"/>
      <c r="G25568" s="129"/>
      <c r="H25568" s="129"/>
    </row>
    <row r="25569" spans="1:8" x14ac:dyDescent="0.3">
      <c r="A25569" s="128"/>
      <c r="B25569" s="128"/>
      <c r="D25569" s="128"/>
      <c r="E25569" s="128"/>
      <c r="G25569" s="129"/>
      <c r="H25569" s="129"/>
    </row>
    <row r="25570" spans="1:8" x14ac:dyDescent="0.3">
      <c r="A25570" s="128"/>
      <c r="B25570" s="128"/>
      <c r="D25570" s="128"/>
      <c r="E25570" s="128"/>
      <c r="G25570" s="129"/>
      <c r="H25570" s="129"/>
    </row>
    <row r="25571" spans="1:8" x14ac:dyDescent="0.3">
      <c r="A25571" s="128"/>
      <c r="B25571" s="128"/>
      <c r="D25571" s="128"/>
      <c r="E25571" s="128"/>
      <c r="G25571" s="129"/>
      <c r="H25571" s="129"/>
    </row>
    <row r="25572" spans="1:8" x14ac:dyDescent="0.3">
      <c r="A25572" s="128"/>
      <c r="B25572" s="128"/>
      <c r="D25572" s="128"/>
      <c r="E25572" s="128"/>
      <c r="G25572" s="129"/>
      <c r="H25572" s="129"/>
    </row>
    <row r="25573" spans="1:8" x14ac:dyDescent="0.3">
      <c r="A25573" s="128"/>
      <c r="B25573" s="128"/>
      <c r="D25573" s="128"/>
      <c r="E25573" s="128"/>
      <c r="G25573" s="129"/>
      <c r="H25573" s="129"/>
    </row>
    <row r="25574" spans="1:8" x14ac:dyDescent="0.3">
      <c r="A25574" s="128"/>
      <c r="B25574" s="128"/>
      <c r="D25574" s="128"/>
      <c r="E25574" s="128"/>
      <c r="G25574" s="129"/>
      <c r="H25574" s="129"/>
    </row>
    <row r="25575" spans="1:8" x14ac:dyDescent="0.3">
      <c r="A25575" s="128"/>
      <c r="B25575" s="128"/>
      <c r="D25575" s="128"/>
      <c r="E25575" s="128"/>
      <c r="G25575" s="129"/>
      <c r="H25575" s="129"/>
    </row>
    <row r="25576" spans="1:8" x14ac:dyDescent="0.3">
      <c r="A25576" s="128"/>
      <c r="B25576" s="128"/>
      <c r="D25576" s="128"/>
      <c r="E25576" s="128"/>
      <c r="G25576" s="129"/>
      <c r="H25576" s="129"/>
    </row>
    <row r="25577" spans="1:8" x14ac:dyDescent="0.3">
      <c r="A25577" s="128"/>
      <c r="B25577" s="128"/>
      <c r="D25577" s="128"/>
      <c r="E25577" s="128"/>
      <c r="G25577" s="129"/>
      <c r="H25577" s="129"/>
    </row>
    <row r="25578" spans="1:8" x14ac:dyDescent="0.3">
      <c r="A25578" s="128"/>
      <c r="B25578" s="128"/>
      <c r="D25578" s="128"/>
      <c r="E25578" s="128"/>
      <c r="G25578" s="129"/>
      <c r="H25578" s="129"/>
    </row>
    <row r="25579" spans="1:8" x14ac:dyDescent="0.3">
      <c r="A25579" s="128"/>
      <c r="B25579" s="128"/>
      <c r="D25579" s="128"/>
      <c r="E25579" s="128"/>
      <c r="G25579" s="129"/>
      <c r="H25579" s="129"/>
    </row>
    <row r="25580" spans="1:8" x14ac:dyDescent="0.3">
      <c r="A25580" s="128"/>
      <c r="B25580" s="128"/>
      <c r="D25580" s="128"/>
      <c r="E25580" s="128"/>
      <c r="G25580" s="129"/>
      <c r="H25580" s="129"/>
    </row>
    <row r="25581" spans="1:8" x14ac:dyDescent="0.3">
      <c r="A25581" s="128"/>
      <c r="B25581" s="128"/>
      <c r="D25581" s="128"/>
      <c r="E25581" s="128"/>
      <c r="G25581" s="129"/>
      <c r="H25581" s="129"/>
    </row>
    <row r="25582" spans="1:8" x14ac:dyDescent="0.3">
      <c r="A25582" s="128"/>
      <c r="B25582" s="128"/>
      <c r="D25582" s="128"/>
      <c r="E25582" s="128"/>
      <c r="G25582" s="129"/>
      <c r="H25582" s="129"/>
    </row>
    <row r="25583" spans="1:8" x14ac:dyDescent="0.3">
      <c r="A25583" s="128"/>
      <c r="B25583" s="128"/>
      <c r="D25583" s="128"/>
      <c r="E25583" s="128"/>
      <c r="G25583" s="129"/>
      <c r="H25583" s="129"/>
    </row>
    <row r="25584" spans="1:8" x14ac:dyDescent="0.3">
      <c r="A25584" s="128"/>
      <c r="B25584" s="128"/>
      <c r="D25584" s="128"/>
      <c r="E25584" s="128"/>
      <c r="G25584" s="129"/>
      <c r="H25584" s="129"/>
    </row>
    <row r="25585" spans="1:8" x14ac:dyDescent="0.3">
      <c r="A25585" s="128"/>
      <c r="B25585" s="128"/>
      <c r="D25585" s="128"/>
      <c r="E25585" s="128"/>
      <c r="G25585" s="129"/>
      <c r="H25585" s="129"/>
    </row>
    <row r="25586" spans="1:8" x14ac:dyDescent="0.3">
      <c r="A25586" s="128"/>
      <c r="B25586" s="128"/>
      <c r="D25586" s="128"/>
      <c r="E25586" s="128"/>
      <c r="G25586" s="129"/>
      <c r="H25586" s="129"/>
    </row>
    <row r="25587" spans="1:8" x14ac:dyDescent="0.3">
      <c r="A25587" s="128"/>
      <c r="B25587" s="128"/>
      <c r="D25587" s="128"/>
      <c r="E25587" s="128"/>
      <c r="G25587" s="129"/>
      <c r="H25587" s="129"/>
    </row>
    <row r="25588" spans="1:8" x14ac:dyDescent="0.3">
      <c r="A25588" s="128"/>
      <c r="B25588" s="128"/>
      <c r="D25588" s="128"/>
      <c r="E25588" s="128"/>
      <c r="G25588" s="129"/>
      <c r="H25588" s="129"/>
    </row>
    <row r="25589" spans="1:8" x14ac:dyDescent="0.3">
      <c r="A25589" s="128"/>
      <c r="B25589" s="128"/>
      <c r="D25589" s="128"/>
      <c r="E25589" s="128"/>
      <c r="G25589" s="129"/>
      <c r="H25589" s="129"/>
    </row>
    <row r="25590" spans="1:8" x14ac:dyDescent="0.3">
      <c r="A25590" s="128"/>
      <c r="B25590" s="128"/>
      <c r="D25590" s="128"/>
      <c r="E25590" s="128"/>
      <c r="G25590" s="129"/>
      <c r="H25590" s="129"/>
    </row>
    <row r="25591" spans="1:8" x14ac:dyDescent="0.3">
      <c r="A25591" s="128"/>
      <c r="B25591" s="128"/>
      <c r="D25591" s="128"/>
      <c r="E25591" s="128"/>
      <c r="G25591" s="129"/>
      <c r="H25591" s="129"/>
    </row>
    <row r="25592" spans="1:8" x14ac:dyDescent="0.3">
      <c r="A25592" s="128"/>
      <c r="B25592" s="128"/>
      <c r="D25592" s="128"/>
      <c r="E25592" s="128"/>
      <c r="G25592" s="129"/>
      <c r="H25592" s="129"/>
    </row>
    <row r="25593" spans="1:8" x14ac:dyDescent="0.3">
      <c r="A25593" s="128"/>
      <c r="B25593" s="128"/>
      <c r="D25593" s="128"/>
      <c r="E25593" s="128"/>
      <c r="G25593" s="129"/>
      <c r="H25593" s="129"/>
    </row>
    <row r="25594" spans="1:8" x14ac:dyDescent="0.3">
      <c r="A25594" s="128"/>
      <c r="B25594" s="128"/>
      <c r="D25594" s="128"/>
      <c r="E25594" s="128"/>
      <c r="G25594" s="129"/>
      <c r="H25594" s="129"/>
    </row>
    <row r="25595" spans="1:8" x14ac:dyDescent="0.3">
      <c r="A25595" s="128"/>
      <c r="B25595" s="128"/>
      <c r="D25595" s="128"/>
      <c r="E25595" s="128"/>
      <c r="G25595" s="129"/>
      <c r="H25595" s="129"/>
    </row>
    <row r="25596" spans="1:8" x14ac:dyDescent="0.3">
      <c r="A25596" s="128"/>
      <c r="B25596" s="128"/>
      <c r="D25596" s="128"/>
      <c r="E25596" s="128"/>
      <c r="G25596" s="129"/>
      <c r="H25596" s="129"/>
    </row>
    <row r="25597" spans="1:8" x14ac:dyDescent="0.3">
      <c r="A25597" s="128"/>
      <c r="B25597" s="128"/>
      <c r="D25597" s="128"/>
      <c r="E25597" s="128"/>
      <c r="G25597" s="129"/>
      <c r="H25597" s="129"/>
    </row>
    <row r="25598" spans="1:8" x14ac:dyDescent="0.3">
      <c r="A25598" s="128"/>
      <c r="B25598" s="128"/>
      <c r="D25598" s="128"/>
      <c r="E25598" s="128"/>
      <c r="G25598" s="129"/>
      <c r="H25598" s="129"/>
    </row>
    <row r="25599" spans="1:8" x14ac:dyDescent="0.3">
      <c r="A25599" s="128"/>
      <c r="B25599" s="128"/>
      <c r="D25599" s="128"/>
      <c r="E25599" s="128"/>
      <c r="G25599" s="129"/>
      <c r="H25599" s="129"/>
    </row>
    <row r="25600" spans="1:8" x14ac:dyDescent="0.3">
      <c r="A25600" s="128"/>
      <c r="B25600" s="128"/>
      <c r="D25600" s="128"/>
      <c r="E25600" s="128"/>
      <c r="G25600" s="129"/>
      <c r="H25600" s="129"/>
    </row>
    <row r="25601" spans="1:8" x14ac:dyDescent="0.3">
      <c r="A25601" s="128"/>
      <c r="B25601" s="128"/>
      <c r="D25601" s="128"/>
      <c r="E25601" s="128"/>
      <c r="G25601" s="129"/>
      <c r="H25601" s="129"/>
    </row>
    <row r="25602" spans="1:8" x14ac:dyDescent="0.3">
      <c r="A25602" s="128"/>
      <c r="B25602" s="128"/>
      <c r="D25602" s="128"/>
      <c r="E25602" s="128"/>
      <c r="G25602" s="129"/>
      <c r="H25602" s="129"/>
    </row>
    <row r="25603" spans="1:8" x14ac:dyDescent="0.3">
      <c r="A25603" s="128"/>
      <c r="B25603" s="128"/>
      <c r="D25603" s="128"/>
      <c r="E25603" s="128"/>
      <c r="G25603" s="129"/>
      <c r="H25603" s="129"/>
    </row>
    <row r="25604" spans="1:8" x14ac:dyDescent="0.3">
      <c r="A25604" s="128"/>
      <c r="B25604" s="128"/>
      <c r="D25604" s="128"/>
      <c r="E25604" s="128"/>
      <c r="G25604" s="129"/>
      <c r="H25604" s="129"/>
    </row>
    <row r="25605" spans="1:8" x14ac:dyDescent="0.3">
      <c r="A25605" s="128"/>
      <c r="B25605" s="128"/>
      <c r="D25605" s="128"/>
      <c r="E25605" s="128"/>
      <c r="G25605" s="129"/>
      <c r="H25605" s="129"/>
    </row>
    <row r="25606" spans="1:8" x14ac:dyDescent="0.3">
      <c r="A25606" s="128"/>
      <c r="B25606" s="128"/>
      <c r="D25606" s="128"/>
      <c r="E25606" s="128"/>
      <c r="G25606" s="129"/>
      <c r="H25606" s="129"/>
    </row>
    <row r="25607" spans="1:8" x14ac:dyDescent="0.3">
      <c r="A25607" s="128"/>
      <c r="B25607" s="128"/>
      <c r="D25607" s="128"/>
      <c r="E25607" s="128"/>
      <c r="G25607" s="129"/>
      <c r="H25607" s="129"/>
    </row>
    <row r="25608" spans="1:8" x14ac:dyDescent="0.3">
      <c r="A25608" s="128"/>
      <c r="B25608" s="128"/>
      <c r="D25608" s="128"/>
      <c r="E25608" s="128"/>
      <c r="G25608" s="129"/>
      <c r="H25608" s="129"/>
    </row>
    <row r="25609" spans="1:8" x14ac:dyDescent="0.3">
      <c r="A25609" s="128"/>
      <c r="B25609" s="128"/>
      <c r="D25609" s="128"/>
      <c r="E25609" s="128"/>
      <c r="G25609" s="129"/>
      <c r="H25609" s="129"/>
    </row>
    <row r="25610" spans="1:8" x14ac:dyDescent="0.3">
      <c r="A25610" s="128"/>
      <c r="B25610" s="128"/>
      <c r="D25610" s="128"/>
      <c r="E25610" s="128"/>
      <c r="G25610" s="129"/>
      <c r="H25610" s="129"/>
    </row>
    <row r="25611" spans="1:8" x14ac:dyDescent="0.3">
      <c r="A25611" s="128"/>
      <c r="B25611" s="128"/>
      <c r="D25611" s="128"/>
      <c r="E25611" s="128"/>
      <c r="G25611" s="129"/>
      <c r="H25611" s="129"/>
    </row>
    <row r="25612" spans="1:8" x14ac:dyDescent="0.3">
      <c r="A25612" s="128"/>
      <c r="B25612" s="128"/>
      <c r="D25612" s="128"/>
      <c r="E25612" s="128"/>
      <c r="G25612" s="129"/>
      <c r="H25612" s="129"/>
    </row>
    <row r="25613" spans="1:8" x14ac:dyDescent="0.3">
      <c r="A25613" s="128"/>
      <c r="B25613" s="128"/>
      <c r="D25613" s="128"/>
      <c r="E25613" s="128"/>
      <c r="G25613" s="129"/>
      <c r="H25613" s="129"/>
    </row>
    <row r="25614" spans="1:8" x14ac:dyDescent="0.3">
      <c r="A25614" s="128"/>
      <c r="B25614" s="128"/>
      <c r="D25614" s="128"/>
      <c r="E25614" s="128"/>
      <c r="G25614" s="129"/>
      <c r="H25614" s="129"/>
    </row>
    <row r="25615" spans="1:8" x14ac:dyDescent="0.3">
      <c r="A25615" s="128"/>
      <c r="B25615" s="128"/>
      <c r="D25615" s="128"/>
      <c r="E25615" s="128"/>
      <c r="G25615" s="129"/>
      <c r="H25615" s="129"/>
    </row>
    <row r="25616" spans="1:8" x14ac:dyDescent="0.3">
      <c r="A25616" s="128"/>
      <c r="B25616" s="128"/>
      <c r="D25616" s="128"/>
      <c r="E25616" s="128"/>
      <c r="G25616" s="129"/>
      <c r="H25616" s="129"/>
    </row>
    <row r="25617" spans="1:8" x14ac:dyDescent="0.3">
      <c r="A25617" s="128"/>
      <c r="B25617" s="128"/>
      <c r="D25617" s="128"/>
      <c r="E25617" s="128"/>
      <c r="G25617" s="129"/>
      <c r="H25617" s="129"/>
    </row>
    <row r="25618" spans="1:8" x14ac:dyDescent="0.3">
      <c r="A25618" s="128"/>
      <c r="B25618" s="128"/>
      <c r="D25618" s="128"/>
      <c r="E25618" s="128"/>
      <c r="G25618" s="129"/>
      <c r="H25618" s="129"/>
    </row>
    <row r="25619" spans="1:8" x14ac:dyDescent="0.3">
      <c r="A25619" s="128"/>
      <c r="B25619" s="128"/>
      <c r="D25619" s="128"/>
      <c r="E25619" s="128"/>
      <c r="G25619" s="129"/>
      <c r="H25619" s="129"/>
    </row>
    <row r="25620" spans="1:8" x14ac:dyDescent="0.3">
      <c r="A25620" s="128"/>
      <c r="B25620" s="128"/>
      <c r="D25620" s="128"/>
      <c r="E25620" s="128"/>
      <c r="G25620" s="129"/>
      <c r="H25620" s="129"/>
    </row>
    <row r="25621" spans="1:8" x14ac:dyDescent="0.3">
      <c r="A25621" s="128"/>
      <c r="B25621" s="128"/>
      <c r="D25621" s="128"/>
      <c r="E25621" s="128"/>
      <c r="G25621" s="129"/>
      <c r="H25621" s="129"/>
    </row>
    <row r="25622" spans="1:8" x14ac:dyDescent="0.3">
      <c r="A25622" s="128"/>
      <c r="B25622" s="128"/>
      <c r="D25622" s="128"/>
      <c r="E25622" s="128"/>
      <c r="G25622" s="129"/>
      <c r="H25622" s="129"/>
    </row>
    <row r="25623" spans="1:8" x14ac:dyDescent="0.3">
      <c r="A25623" s="128"/>
      <c r="B25623" s="128"/>
      <c r="D25623" s="128"/>
      <c r="E25623" s="128"/>
      <c r="G25623" s="129"/>
      <c r="H25623" s="129"/>
    </row>
    <row r="25624" spans="1:8" x14ac:dyDescent="0.3">
      <c r="A25624" s="128"/>
      <c r="B25624" s="128"/>
      <c r="D25624" s="128"/>
      <c r="E25624" s="128"/>
      <c r="G25624" s="129"/>
      <c r="H25624" s="129"/>
    </row>
    <row r="25625" spans="1:8" x14ac:dyDescent="0.3">
      <c r="A25625" s="128"/>
      <c r="B25625" s="128"/>
      <c r="D25625" s="128"/>
      <c r="E25625" s="128"/>
      <c r="G25625" s="129"/>
      <c r="H25625" s="129"/>
    </row>
    <row r="25626" spans="1:8" x14ac:dyDescent="0.3">
      <c r="A25626" s="128"/>
      <c r="B25626" s="128"/>
      <c r="D25626" s="128"/>
      <c r="E25626" s="128"/>
      <c r="G25626" s="129"/>
      <c r="H25626" s="129"/>
    </row>
    <row r="25627" spans="1:8" x14ac:dyDescent="0.3">
      <c r="A25627" s="128"/>
      <c r="B25627" s="128"/>
      <c r="D25627" s="128"/>
      <c r="E25627" s="128"/>
      <c r="G25627" s="129"/>
      <c r="H25627" s="129"/>
    </row>
    <row r="25628" spans="1:8" x14ac:dyDescent="0.3">
      <c r="A25628" s="128"/>
      <c r="B25628" s="128"/>
      <c r="D25628" s="128"/>
      <c r="E25628" s="128"/>
      <c r="G25628" s="129"/>
      <c r="H25628" s="129"/>
    </row>
    <row r="25629" spans="1:8" x14ac:dyDescent="0.3">
      <c r="A25629" s="128"/>
      <c r="B25629" s="128"/>
      <c r="D25629" s="128"/>
      <c r="E25629" s="128"/>
      <c r="G25629" s="129"/>
      <c r="H25629" s="129"/>
    </row>
    <row r="25630" spans="1:8" x14ac:dyDescent="0.3">
      <c r="A25630" s="128"/>
      <c r="B25630" s="128"/>
      <c r="D25630" s="128"/>
      <c r="E25630" s="128"/>
      <c r="G25630" s="129"/>
      <c r="H25630" s="129"/>
    </row>
    <row r="25631" spans="1:8" x14ac:dyDescent="0.3">
      <c r="A25631" s="128"/>
      <c r="B25631" s="128"/>
      <c r="D25631" s="128"/>
      <c r="E25631" s="128"/>
      <c r="G25631" s="129"/>
      <c r="H25631" s="129"/>
    </row>
    <row r="25632" spans="1:8" x14ac:dyDescent="0.3">
      <c r="A25632" s="128"/>
      <c r="B25632" s="128"/>
      <c r="D25632" s="128"/>
      <c r="E25632" s="128"/>
      <c r="G25632" s="129"/>
      <c r="H25632" s="129"/>
    </row>
    <row r="25633" spans="1:8" x14ac:dyDescent="0.3">
      <c r="A25633" s="128"/>
      <c r="B25633" s="128"/>
      <c r="D25633" s="128"/>
      <c r="E25633" s="128"/>
      <c r="G25633" s="129"/>
      <c r="H25633" s="129"/>
    </row>
    <row r="25634" spans="1:8" x14ac:dyDescent="0.3">
      <c r="A25634" s="128"/>
      <c r="B25634" s="128"/>
      <c r="D25634" s="128"/>
      <c r="E25634" s="128"/>
      <c r="G25634" s="129"/>
      <c r="H25634" s="129"/>
    </row>
    <row r="25635" spans="1:8" x14ac:dyDescent="0.3">
      <c r="A25635" s="128"/>
      <c r="B25635" s="128"/>
      <c r="D25635" s="128"/>
      <c r="E25635" s="128"/>
      <c r="G25635" s="129"/>
      <c r="H25635" s="129"/>
    </row>
    <row r="25636" spans="1:8" x14ac:dyDescent="0.3">
      <c r="A25636" s="128"/>
      <c r="B25636" s="128"/>
      <c r="D25636" s="128"/>
      <c r="E25636" s="128"/>
      <c r="G25636" s="129"/>
      <c r="H25636" s="129"/>
    </row>
    <row r="25637" spans="1:8" x14ac:dyDescent="0.3">
      <c r="A25637" s="128"/>
      <c r="B25637" s="128"/>
      <c r="D25637" s="128"/>
      <c r="E25637" s="128"/>
      <c r="G25637" s="129"/>
      <c r="H25637" s="129"/>
    </row>
    <row r="25638" spans="1:8" x14ac:dyDescent="0.3">
      <c r="A25638" s="128"/>
      <c r="B25638" s="128"/>
      <c r="D25638" s="128"/>
      <c r="E25638" s="128"/>
      <c r="G25638" s="129"/>
      <c r="H25638" s="129"/>
    </row>
    <row r="25639" spans="1:8" x14ac:dyDescent="0.3">
      <c r="A25639" s="128"/>
      <c r="B25639" s="128"/>
      <c r="D25639" s="128"/>
      <c r="E25639" s="128"/>
      <c r="G25639" s="129"/>
      <c r="H25639" s="129"/>
    </row>
    <row r="25640" spans="1:8" x14ac:dyDescent="0.3">
      <c r="A25640" s="128"/>
      <c r="B25640" s="128"/>
      <c r="D25640" s="128"/>
      <c r="E25640" s="128"/>
      <c r="G25640" s="129"/>
      <c r="H25640" s="129"/>
    </row>
    <row r="25641" spans="1:8" x14ac:dyDescent="0.3">
      <c r="A25641" s="128"/>
      <c r="B25641" s="128"/>
      <c r="D25641" s="128"/>
      <c r="E25641" s="128"/>
      <c r="G25641" s="129"/>
      <c r="H25641" s="129"/>
    </row>
    <row r="25642" spans="1:8" x14ac:dyDescent="0.3">
      <c r="A25642" s="128"/>
      <c r="B25642" s="128"/>
      <c r="D25642" s="128"/>
      <c r="E25642" s="128"/>
      <c r="G25642" s="129"/>
      <c r="H25642" s="129"/>
    </row>
    <row r="25643" spans="1:8" x14ac:dyDescent="0.3">
      <c r="A25643" s="128"/>
      <c r="B25643" s="128"/>
      <c r="D25643" s="128"/>
      <c r="E25643" s="128"/>
      <c r="G25643" s="129"/>
      <c r="H25643" s="129"/>
    </row>
    <row r="25644" spans="1:8" x14ac:dyDescent="0.3">
      <c r="A25644" s="128"/>
      <c r="B25644" s="128"/>
      <c r="D25644" s="128"/>
      <c r="E25644" s="128"/>
      <c r="G25644" s="129"/>
      <c r="H25644" s="129"/>
    </row>
    <row r="25645" spans="1:8" x14ac:dyDescent="0.3">
      <c r="A25645" s="128"/>
      <c r="B25645" s="128"/>
      <c r="D25645" s="128"/>
      <c r="E25645" s="128"/>
      <c r="G25645" s="129"/>
      <c r="H25645" s="129"/>
    </row>
    <row r="25646" spans="1:8" x14ac:dyDescent="0.3">
      <c r="A25646" s="128"/>
      <c r="B25646" s="128"/>
      <c r="D25646" s="128"/>
      <c r="E25646" s="128"/>
      <c r="G25646" s="129"/>
      <c r="H25646" s="129"/>
    </row>
    <row r="25647" spans="1:8" x14ac:dyDescent="0.3">
      <c r="A25647" s="128"/>
      <c r="B25647" s="128"/>
      <c r="D25647" s="128"/>
      <c r="E25647" s="128"/>
      <c r="G25647" s="129"/>
      <c r="H25647" s="129"/>
    </row>
    <row r="25648" spans="1:8" x14ac:dyDescent="0.3">
      <c r="A25648" s="128"/>
      <c r="B25648" s="128"/>
      <c r="D25648" s="128"/>
      <c r="E25648" s="128"/>
      <c r="G25648" s="129"/>
      <c r="H25648" s="129"/>
    </row>
    <row r="25649" spans="1:8" x14ac:dyDescent="0.3">
      <c r="A25649" s="128"/>
      <c r="B25649" s="128"/>
      <c r="D25649" s="128"/>
      <c r="E25649" s="128"/>
      <c r="G25649" s="129"/>
      <c r="H25649" s="129"/>
    </row>
    <row r="25650" spans="1:8" x14ac:dyDescent="0.3">
      <c r="A25650" s="128"/>
      <c r="B25650" s="128"/>
      <c r="D25650" s="128"/>
      <c r="E25650" s="128"/>
      <c r="G25650" s="129"/>
      <c r="H25650" s="129"/>
    </row>
    <row r="25651" spans="1:8" x14ac:dyDescent="0.3">
      <c r="A25651" s="128"/>
      <c r="B25651" s="128"/>
      <c r="D25651" s="128"/>
      <c r="E25651" s="128"/>
      <c r="G25651" s="129"/>
      <c r="H25651" s="129"/>
    </row>
    <row r="25652" spans="1:8" x14ac:dyDescent="0.3">
      <c r="A25652" s="128"/>
      <c r="B25652" s="128"/>
      <c r="D25652" s="128"/>
      <c r="E25652" s="128"/>
      <c r="G25652" s="129"/>
      <c r="H25652" s="129"/>
    </row>
    <row r="25653" spans="1:8" x14ac:dyDescent="0.3">
      <c r="A25653" s="128"/>
      <c r="B25653" s="128"/>
      <c r="D25653" s="128"/>
      <c r="E25653" s="128"/>
      <c r="G25653" s="129"/>
      <c r="H25653" s="129"/>
    </row>
    <row r="25654" spans="1:8" x14ac:dyDescent="0.3">
      <c r="A25654" s="128"/>
      <c r="B25654" s="128"/>
      <c r="D25654" s="128"/>
      <c r="E25654" s="128"/>
      <c r="G25654" s="129"/>
      <c r="H25654" s="129"/>
    </row>
    <row r="25655" spans="1:8" x14ac:dyDescent="0.3">
      <c r="A25655" s="128"/>
      <c r="B25655" s="128"/>
      <c r="D25655" s="128"/>
      <c r="E25655" s="128"/>
      <c r="G25655" s="129"/>
      <c r="H25655" s="129"/>
    </row>
    <row r="25656" spans="1:8" x14ac:dyDescent="0.3">
      <c r="A25656" s="128"/>
      <c r="B25656" s="128"/>
      <c r="D25656" s="128"/>
      <c r="E25656" s="128"/>
      <c r="G25656" s="129"/>
      <c r="H25656" s="129"/>
    </row>
    <row r="25657" spans="1:8" x14ac:dyDescent="0.3">
      <c r="A25657" s="128"/>
      <c r="B25657" s="128"/>
      <c r="D25657" s="128"/>
      <c r="E25657" s="128"/>
      <c r="G25657" s="129"/>
      <c r="H25657" s="129"/>
    </row>
    <row r="25658" spans="1:8" x14ac:dyDescent="0.3">
      <c r="A25658" s="128"/>
      <c r="B25658" s="128"/>
      <c r="D25658" s="128"/>
      <c r="E25658" s="128"/>
      <c r="G25658" s="129"/>
      <c r="H25658" s="129"/>
    </row>
    <row r="25659" spans="1:8" x14ac:dyDescent="0.3">
      <c r="A25659" s="128"/>
      <c r="B25659" s="128"/>
      <c r="D25659" s="128"/>
      <c r="E25659" s="128"/>
      <c r="G25659" s="129"/>
      <c r="H25659" s="129"/>
    </row>
    <row r="25660" spans="1:8" x14ac:dyDescent="0.3">
      <c r="A25660" s="128"/>
      <c r="B25660" s="128"/>
      <c r="D25660" s="128"/>
      <c r="E25660" s="128"/>
      <c r="G25660" s="129"/>
      <c r="H25660" s="129"/>
    </row>
    <row r="25661" spans="1:8" x14ac:dyDescent="0.3">
      <c r="A25661" s="128"/>
      <c r="B25661" s="128"/>
      <c r="D25661" s="128"/>
      <c r="E25661" s="128"/>
      <c r="G25661" s="129"/>
      <c r="H25661" s="129"/>
    </row>
    <row r="25662" spans="1:8" x14ac:dyDescent="0.3">
      <c r="A25662" s="128"/>
      <c r="B25662" s="128"/>
      <c r="D25662" s="128"/>
      <c r="E25662" s="128"/>
      <c r="G25662" s="129"/>
      <c r="H25662" s="129"/>
    </row>
    <row r="25663" spans="1:8" x14ac:dyDescent="0.3">
      <c r="A25663" s="128"/>
      <c r="B25663" s="128"/>
      <c r="D25663" s="128"/>
      <c r="E25663" s="128"/>
      <c r="G25663" s="129"/>
      <c r="H25663" s="129"/>
    </row>
    <row r="25664" spans="1:8" x14ac:dyDescent="0.3">
      <c r="A25664" s="128"/>
      <c r="B25664" s="128"/>
      <c r="D25664" s="128"/>
      <c r="E25664" s="128"/>
      <c r="G25664" s="129"/>
      <c r="H25664" s="129"/>
    </row>
    <row r="25665" spans="1:8" x14ac:dyDescent="0.3">
      <c r="A25665" s="128"/>
      <c r="B25665" s="128"/>
      <c r="D25665" s="128"/>
      <c r="E25665" s="128"/>
      <c r="G25665" s="129"/>
      <c r="H25665" s="129"/>
    </row>
    <row r="25666" spans="1:8" x14ac:dyDescent="0.3">
      <c r="A25666" s="128"/>
      <c r="B25666" s="128"/>
      <c r="D25666" s="128"/>
      <c r="E25666" s="128"/>
      <c r="G25666" s="129"/>
      <c r="H25666" s="129"/>
    </row>
    <row r="25667" spans="1:8" x14ac:dyDescent="0.3">
      <c r="A25667" s="128"/>
      <c r="B25667" s="128"/>
      <c r="D25667" s="128"/>
      <c r="E25667" s="128"/>
      <c r="G25667" s="129"/>
      <c r="H25667" s="129"/>
    </row>
    <row r="25668" spans="1:8" x14ac:dyDescent="0.3">
      <c r="A25668" s="128"/>
      <c r="B25668" s="128"/>
      <c r="D25668" s="128"/>
      <c r="E25668" s="128"/>
      <c r="G25668" s="129"/>
      <c r="H25668" s="129"/>
    </row>
    <row r="25669" spans="1:8" x14ac:dyDescent="0.3">
      <c r="A25669" s="128"/>
      <c r="B25669" s="128"/>
      <c r="D25669" s="128"/>
      <c r="E25669" s="128"/>
      <c r="G25669" s="129"/>
      <c r="H25669" s="129"/>
    </row>
    <row r="25670" spans="1:8" x14ac:dyDescent="0.3">
      <c r="A25670" s="128"/>
      <c r="B25670" s="128"/>
      <c r="D25670" s="128"/>
      <c r="E25670" s="128"/>
      <c r="G25670" s="129"/>
      <c r="H25670" s="129"/>
    </row>
    <row r="25671" spans="1:8" x14ac:dyDescent="0.3">
      <c r="A25671" s="128"/>
      <c r="B25671" s="128"/>
      <c r="D25671" s="128"/>
      <c r="E25671" s="128"/>
      <c r="G25671" s="129"/>
      <c r="H25671" s="129"/>
    </row>
    <row r="25672" spans="1:8" x14ac:dyDescent="0.3">
      <c r="A25672" s="128"/>
      <c r="B25672" s="128"/>
      <c r="D25672" s="128"/>
      <c r="E25672" s="128"/>
      <c r="G25672" s="129"/>
      <c r="H25672" s="129"/>
    </row>
    <row r="25673" spans="1:8" x14ac:dyDescent="0.3">
      <c r="A25673" s="128"/>
      <c r="B25673" s="128"/>
      <c r="D25673" s="128"/>
      <c r="E25673" s="128"/>
      <c r="G25673" s="129"/>
      <c r="H25673" s="129"/>
    </row>
    <row r="25674" spans="1:8" x14ac:dyDescent="0.3">
      <c r="A25674" s="128"/>
      <c r="B25674" s="128"/>
      <c r="D25674" s="128"/>
      <c r="E25674" s="128"/>
      <c r="G25674" s="129"/>
      <c r="H25674" s="129"/>
    </row>
    <row r="25675" spans="1:8" x14ac:dyDescent="0.3">
      <c r="A25675" s="128"/>
      <c r="B25675" s="128"/>
      <c r="D25675" s="128"/>
      <c r="E25675" s="128"/>
      <c r="G25675" s="129"/>
      <c r="H25675" s="129"/>
    </row>
    <row r="25676" spans="1:8" x14ac:dyDescent="0.3">
      <c r="A25676" s="128"/>
      <c r="B25676" s="128"/>
      <c r="D25676" s="128"/>
      <c r="E25676" s="128"/>
      <c r="G25676" s="129"/>
      <c r="H25676" s="129"/>
    </row>
    <row r="25677" spans="1:8" x14ac:dyDescent="0.3">
      <c r="A25677" s="128"/>
      <c r="B25677" s="128"/>
      <c r="D25677" s="128"/>
      <c r="E25677" s="128"/>
      <c r="G25677" s="129"/>
      <c r="H25677" s="129"/>
    </row>
    <row r="25678" spans="1:8" x14ac:dyDescent="0.3">
      <c r="A25678" s="128"/>
      <c r="B25678" s="128"/>
      <c r="D25678" s="128"/>
      <c r="E25678" s="128"/>
      <c r="G25678" s="129"/>
      <c r="H25678" s="129"/>
    </row>
    <row r="25679" spans="1:8" x14ac:dyDescent="0.3">
      <c r="A25679" s="128"/>
      <c r="B25679" s="128"/>
      <c r="D25679" s="128"/>
      <c r="E25679" s="128"/>
      <c r="G25679" s="129"/>
      <c r="H25679" s="129"/>
    </row>
    <row r="25680" spans="1:8" x14ac:dyDescent="0.3">
      <c r="A25680" s="128"/>
      <c r="B25680" s="128"/>
      <c r="D25680" s="128"/>
      <c r="E25680" s="128"/>
      <c r="G25680" s="129"/>
      <c r="H25680" s="129"/>
    </row>
    <row r="25681" spans="1:8" x14ac:dyDescent="0.3">
      <c r="A25681" s="128"/>
      <c r="B25681" s="128"/>
      <c r="D25681" s="128"/>
      <c r="E25681" s="128"/>
      <c r="G25681" s="129"/>
      <c r="H25681" s="129"/>
    </row>
    <row r="25682" spans="1:8" x14ac:dyDescent="0.3">
      <c r="A25682" s="128"/>
      <c r="B25682" s="128"/>
      <c r="D25682" s="128"/>
      <c r="E25682" s="128"/>
      <c r="G25682" s="129"/>
      <c r="H25682" s="129"/>
    </row>
    <row r="25683" spans="1:8" x14ac:dyDescent="0.3">
      <c r="A25683" s="128"/>
      <c r="B25683" s="128"/>
      <c r="D25683" s="128"/>
      <c r="E25683" s="128"/>
      <c r="G25683" s="129"/>
      <c r="H25683" s="129"/>
    </row>
    <row r="25684" spans="1:8" x14ac:dyDescent="0.3">
      <c r="A25684" s="128"/>
      <c r="B25684" s="128"/>
      <c r="D25684" s="128"/>
      <c r="E25684" s="128"/>
      <c r="G25684" s="129"/>
      <c r="H25684" s="129"/>
    </row>
    <row r="25685" spans="1:8" x14ac:dyDescent="0.3">
      <c r="A25685" s="128"/>
      <c r="B25685" s="128"/>
      <c r="D25685" s="128"/>
      <c r="E25685" s="128"/>
      <c r="G25685" s="129"/>
      <c r="H25685" s="129"/>
    </row>
    <row r="25686" spans="1:8" x14ac:dyDescent="0.3">
      <c r="A25686" s="128"/>
      <c r="B25686" s="128"/>
      <c r="D25686" s="128"/>
      <c r="E25686" s="128"/>
      <c r="G25686" s="129"/>
      <c r="H25686" s="129"/>
    </row>
    <row r="25687" spans="1:8" x14ac:dyDescent="0.3">
      <c r="A25687" s="128"/>
      <c r="B25687" s="128"/>
      <c r="D25687" s="128"/>
      <c r="E25687" s="128"/>
      <c r="G25687" s="129"/>
      <c r="H25687" s="129"/>
    </row>
    <row r="25688" spans="1:8" x14ac:dyDescent="0.3">
      <c r="A25688" s="128"/>
      <c r="B25688" s="128"/>
      <c r="D25688" s="128"/>
      <c r="E25688" s="128"/>
      <c r="G25688" s="129"/>
      <c r="H25688" s="129"/>
    </row>
    <row r="25689" spans="1:8" x14ac:dyDescent="0.3">
      <c r="A25689" s="128"/>
      <c r="B25689" s="128"/>
      <c r="D25689" s="128"/>
      <c r="E25689" s="128"/>
      <c r="G25689" s="129"/>
      <c r="H25689" s="129"/>
    </row>
    <row r="25690" spans="1:8" x14ac:dyDescent="0.3">
      <c r="A25690" s="128"/>
      <c r="B25690" s="128"/>
      <c r="D25690" s="128"/>
      <c r="E25690" s="128"/>
      <c r="G25690" s="129"/>
      <c r="H25690" s="129"/>
    </row>
    <row r="25691" spans="1:8" x14ac:dyDescent="0.3">
      <c r="A25691" s="128"/>
      <c r="B25691" s="128"/>
      <c r="D25691" s="128"/>
      <c r="E25691" s="128"/>
      <c r="G25691" s="129"/>
      <c r="H25691" s="129"/>
    </row>
    <row r="25692" spans="1:8" x14ac:dyDescent="0.3">
      <c r="A25692" s="128"/>
      <c r="B25692" s="128"/>
      <c r="D25692" s="128"/>
      <c r="E25692" s="128"/>
      <c r="G25692" s="129"/>
      <c r="H25692" s="129"/>
    </row>
    <row r="25693" spans="1:8" x14ac:dyDescent="0.3">
      <c r="A25693" s="128"/>
      <c r="B25693" s="128"/>
      <c r="D25693" s="128"/>
      <c r="E25693" s="128"/>
      <c r="G25693" s="129"/>
      <c r="H25693" s="129"/>
    </row>
    <row r="25694" spans="1:8" x14ac:dyDescent="0.3">
      <c r="A25694" s="128"/>
      <c r="B25694" s="128"/>
      <c r="D25694" s="128"/>
      <c r="E25694" s="128"/>
      <c r="G25694" s="129"/>
      <c r="H25694" s="129"/>
    </row>
    <row r="25695" spans="1:8" x14ac:dyDescent="0.3">
      <c r="A25695" s="128"/>
      <c r="B25695" s="128"/>
      <c r="D25695" s="128"/>
      <c r="E25695" s="128"/>
      <c r="G25695" s="129"/>
      <c r="H25695" s="129"/>
    </row>
    <row r="25696" spans="1:8" x14ac:dyDescent="0.3">
      <c r="A25696" s="128"/>
      <c r="B25696" s="128"/>
      <c r="D25696" s="128"/>
      <c r="E25696" s="128"/>
      <c r="G25696" s="129"/>
      <c r="H25696" s="129"/>
    </row>
    <row r="25697" spans="1:8" x14ac:dyDescent="0.3">
      <c r="A25697" s="128"/>
      <c r="B25697" s="128"/>
      <c r="D25697" s="128"/>
      <c r="E25697" s="128"/>
      <c r="G25697" s="129"/>
      <c r="H25697" s="129"/>
    </row>
    <row r="25698" spans="1:8" x14ac:dyDescent="0.3">
      <c r="A25698" s="128"/>
      <c r="B25698" s="128"/>
      <c r="D25698" s="128"/>
      <c r="E25698" s="128"/>
      <c r="G25698" s="129"/>
      <c r="H25698" s="129"/>
    </row>
    <row r="25699" spans="1:8" x14ac:dyDescent="0.3">
      <c r="A25699" s="128"/>
      <c r="B25699" s="128"/>
      <c r="D25699" s="128"/>
      <c r="E25699" s="128"/>
      <c r="G25699" s="129"/>
      <c r="H25699" s="129"/>
    </row>
    <row r="25700" spans="1:8" x14ac:dyDescent="0.3">
      <c r="A25700" s="128"/>
      <c r="B25700" s="128"/>
      <c r="D25700" s="128"/>
      <c r="E25700" s="128"/>
      <c r="G25700" s="129"/>
      <c r="H25700" s="129"/>
    </row>
    <row r="25701" spans="1:8" x14ac:dyDescent="0.3">
      <c r="A25701" s="128"/>
      <c r="B25701" s="128"/>
      <c r="D25701" s="128"/>
      <c r="E25701" s="128"/>
      <c r="G25701" s="129"/>
      <c r="H25701" s="129"/>
    </row>
    <row r="25702" spans="1:8" x14ac:dyDescent="0.3">
      <c r="A25702" s="128"/>
      <c r="B25702" s="128"/>
      <c r="D25702" s="128"/>
      <c r="E25702" s="128"/>
      <c r="G25702" s="129"/>
      <c r="H25702" s="129"/>
    </row>
    <row r="25703" spans="1:8" x14ac:dyDescent="0.3">
      <c r="A25703" s="128"/>
      <c r="B25703" s="128"/>
      <c r="D25703" s="128"/>
      <c r="E25703" s="128"/>
      <c r="G25703" s="129"/>
      <c r="H25703" s="129"/>
    </row>
    <row r="25704" spans="1:8" x14ac:dyDescent="0.3">
      <c r="A25704" s="128"/>
      <c r="B25704" s="128"/>
      <c r="D25704" s="128"/>
      <c r="E25704" s="128"/>
      <c r="G25704" s="129"/>
      <c r="H25704" s="129"/>
    </row>
    <row r="25705" spans="1:8" x14ac:dyDescent="0.3">
      <c r="A25705" s="128"/>
      <c r="B25705" s="128"/>
      <c r="D25705" s="128"/>
      <c r="E25705" s="128"/>
      <c r="G25705" s="129"/>
      <c r="H25705" s="129"/>
    </row>
    <row r="25706" spans="1:8" x14ac:dyDescent="0.3">
      <c r="A25706" s="128"/>
      <c r="B25706" s="128"/>
      <c r="D25706" s="128"/>
      <c r="E25706" s="128"/>
      <c r="G25706" s="129"/>
      <c r="H25706" s="129"/>
    </row>
    <row r="25707" spans="1:8" x14ac:dyDescent="0.3">
      <c r="A25707" s="128"/>
      <c r="B25707" s="128"/>
      <c r="D25707" s="128"/>
      <c r="E25707" s="128"/>
      <c r="G25707" s="129"/>
      <c r="H25707" s="129"/>
    </row>
    <row r="25708" spans="1:8" x14ac:dyDescent="0.3">
      <c r="A25708" s="128"/>
      <c r="B25708" s="128"/>
      <c r="D25708" s="128"/>
      <c r="E25708" s="128"/>
      <c r="G25708" s="129"/>
      <c r="H25708" s="129"/>
    </row>
    <row r="25709" spans="1:8" x14ac:dyDescent="0.3">
      <c r="A25709" s="128"/>
      <c r="B25709" s="128"/>
      <c r="D25709" s="128"/>
      <c r="E25709" s="128"/>
      <c r="G25709" s="129"/>
      <c r="H25709" s="129"/>
    </row>
    <row r="25710" spans="1:8" x14ac:dyDescent="0.3">
      <c r="A25710" s="128"/>
      <c r="B25710" s="128"/>
      <c r="D25710" s="128"/>
      <c r="E25710" s="128"/>
      <c r="G25710" s="129"/>
      <c r="H25710" s="129"/>
    </row>
    <row r="25711" spans="1:8" x14ac:dyDescent="0.3">
      <c r="A25711" s="128"/>
      <c r="B25711" s="128"/>
      <c r="D25711" s="128"/>
      <c r="E25711" s="128"/>
      <c r="G25711" s="129"/>
      <c r="H25711" s="129"/>
    </row>
    <row r="25712" spans="1:8" x14ac:dyDescent="0.3">
      <c r="A25712" s="128"/>
      <c r="B25712" s="128"/>
      <c r="D25712" s="128"/>
      <c r="E25712" s="128"/>
      <c r="G25712" s="129"/>
      <c r="H25712" s="129"/>
    </row>
    <row r="25713" spans="1:8" x14ac:dyDescent="0.3">
      <c r="A25713" s="128"/>
      <c r="B25713" s="128"/>
      <c r="D25713" s="128"/>
      <c r="E25713" s="128"/>
      <c r="G25713" s="129"/>
      <c r="H25713" s="129"/>
    </row>
    <row r="25714" spans="1:8" x14ac:dyDescent="0.3">
      <c r="A25714" s="128"/>
      <c r="B25714" s="128"/>
      <c r="D25714" s="128"/>
      <c r="E25714" s="128"/>
      <c r="G25714" s="129"/>
      <c r="H25714" s="129"/>
    </row>
    <row r="25715" spans="1:8" x14ac:dyDescent="0.3">
      <c r="A25715" s="128"/>
      <c r="B25715" s="128"/>
      <c r="D25715" s="128"/>
      <c r="E25715" s="128"/>
      <c r="G25715" s="129"/>
      <c r="H25715" s="129"/>
    </row>
    <row r="25716" spans="1:8" x14ac:dyDescent="0.3">
      <c r="A25716" s="128"/>
      <c r="B25716" s="128"/>
      <c r="D25716" s="128"/>
      <c r="E25716" s="128"/>
      <c r="G25716" s="129"/>
      <c r="H25716" s="129"/>
    </row>
    <row r="25717" spans="1:8" x14ac:dyDescent="0.3">
      <c r="A25717" s="128"/>
      <c r="B25717" s="128"/>
      <c r="D25717" s="128"/>
      <c r="E25717" s="128"/>
      <c r="G25717" s="129"/>
      <c r="H25717" s="129"/>
    </row>
    <row r="25718" spans="1:8" x14ac:dyDescent="0.3">
      <c r="A25718" s="128"/>
      <c r="B25718" s="128"/>
      <c r="D25718" s="128"/>
      <c r="E25718" s="128"/>
      <c r="G25718" s="129"/>
      <c r="H25718" s="129"/>
    </row>
    <row r="25719" spans="1:8" x14ac:dyDescent="0.3">
      <c r="A25719" s="128"/>
      <c r="B25719" s="128"/>
      <c r="D25719" s="128"/>
      <c r="E25719" s="128"/>
      <c r="G25719" s="129"/>
      <c r="H25719" s="129"/>
    </row>
    <row r="25720" spans="1:8" x14ac:dyDescent="0.3">
      <c r="A25720" s="128"/>
      <c r="B25720" s="128"/>
      <c r="D25720" s="128"/>
      <c r="E25720" s="128"/>
      <c r="G25720" s="129"/>
      <c r="H25720" s="129"/>
    </row>
    <row r="25721" spans="1:8" x14ac:dyDescent="0.3">
      <c r="A25721" s="128"/>
      <c r="B25721" s="128"/>
      <c r="D25721" s="128"/>
      <c r="E25721" s="128"/>
      <c r="G25721" s="129"/>
      <c r="H25721" s="129"/>
    </row>
    <row r="25722" spans="1:8" x14ac:dyDescent="0.3">
      <c r="A25722" s="128"/>
      <c r="B25722" s="128"/>
      <c r="D25722" s="128"/>
      <c r="E25722" s="128"/>
      <c r="G25722" s="129"/>
      <c r="H25722" s="129"/>
    </row>
    <row r="25723" spans="1:8" x14ac:dyDescent="0.3">
      <c r="A25723" s="128"/>
      <c r="B25723" s="128"/>
      <c r="D25723" s="128"/>
      <c r="E25723" s="128"/>
      <c r="G25723" s="129"/>
      <c r="H25723" s="129"/>
    </row>
    <row r="25724" spans="1:8" x14ac:dyDescent="0.3">
      <c r="A25724" s="128"/>
      <c r="B25724" s="128"/>
      <c r="D25724" s="128"/>
      <c r="E25724" s="128"/>
      <c r="G25724" s="129"/>
      <c r="H25724" s="129"/>
    </row>
    <row r="25725" spans="1:8" x14ac:dyDescent="0.3">
      <c r="A25725" s="128"/>
      <c r="B25725" s="128"/>
      <c r="D25725" s="128"/>
      <c r="E25725" s="128"/>
      <c r="G25725" s="129"/>
      <c r="H25725" s="129"/>
    </row>
    <row r="25726" spans="1:8" x14ac:dyDescent="0.3">
      <c r="A25726" s="128"/>
      <c r="B25726" s="128"/>
      <c r="D25726" s="128"/>
      <c r="E25726" s="128"/>
      <c r="G25726" s="129"/>
      <c r="H25726" s="129"/>
    </row>
    <row r="25727" spans="1:8" x14ac:dyDescent="0.3">
      <c r="A25727" s="128"/>
      <c r="B25727" s="128"/>
      <c r="D25727" s="128"/>
      <c r="E25727" s="128"/>
      <c r="G25727" s="129"/>
      <c r="H25727" s="129"/>
    </row>
    <row r="25728" spans="1:8" x14ac:dyDescent="0.3">
      <c r="A25728" s="128"/>
      <c r="B25728" s="128"/>
      <c r="D25728" s="128"/>
      <c r="E25728" s="128"/>
      <c r="G25728" s="129"/>
      <c r="H25728" s="129"/>
    </row>
    <row r="25729" spans="1:8" x14ac:dyDescent="0.3">
      <c r="A25729" s="128"/>
      <c r="B25729" s="128"/>
      <c r="D25729" s="128"/>
      <c r="E25729" s="128"/>
      <c r="G25729" s="129"/>
      <c r="H25729" s="129"/>
    </row>
    <row r="25730" spans="1:8" x14ac:dyDescent="0.3">
      <c r="A25730" s="128"/>
      <c r="B25730" s="128"/>
      <c r="D25730" s="128"/>
      <c r="E25730" s="128"/>
      <c r="G25730" s="129"/>
      <c r="H25730" s="129"/>
    </row>
    <row r="25731" spans="1:8" x14ac:dyDescent="0.3">
      <c r="A25731" s="128"/>
      <c r="B25731" s="128"/>
      <c r="D25731" s="128"/>
      <c r="E25731" s="128"/>
      <c r="G25731" s="129"/>
      <c r="H25731" s="129"/>
    </row>
    <row r="25732" spans="1:8" x14ac:dyDescent="0.3">
      <c r="A25732" s="128"/>
      <c r="B25732" s="128"/>
      <c r="D25732" s="128"/>
      <c r="E25732" s="128"/>
      <c r="G25732" s="129"/>
      <c r="H25732" s="129"/>
    </row>
    <row r="25733" spans="1:8" x14ac:dyDescent="0.3">
      <c r="A25733" s="128"/>
      <c r="B25733" s="128"/>
      <c r="D25733" s="128"/>
      <c r="E25733" s="128"/>
      <c r="G25733" s="129"/>
      <c r="H25733" s="129"/>
    </row>
    <row r="25734" spans="1:8" x14ac:dyDescent="0.3">
      <c r="A25734" s="128"/>
      <c r="B25734" s="128"/>
      <c r="D25734" s="128"/>
      <c r="E25734" s="128"/>
      <c r="G25734" s="129"/>
      <c r="H25734" s="129"/>
    </row>
    <row r="25735" spans="1:8" x14ac:dyDescent="0.3">
      <c r="A25735" s="128"/>
      <c r="B25735" s="128"/>
      <c r="D25735" s="128"/>
      <c r="E25735" s="128"/>
      <c r="G25735" s="129"/>
      <c r="H25735" s="129"/>
    </row>
    <row r="25736" spans="1:8" x14ac:dyDescent="0.3">
      <c r="A25736" s="128"/>
      <c r="B25736" s="128"/>
      <c r="D25736" s="128"/>
      <c r="E25736" s="128"/>
      <c r="G25736" s="129"/>
      <c r="H25736" s="129"/>
    </row>
    <row r="25737" spans="1:8" x14ac:dyDescent="0.3">
      <c r="A25737" s="128"/>
      <c r="B25737" s="128"/>
      <c r="D25737" s="128"/>
      <c r="E25737" s="128"/>
      <c r="G25737" s="129"/>
      <c r="H25737" s="129"/>
    </row>
    <row r="25738" spans="1:8" x14ac:dyDescent="0.3">
      <c r="A25738" s="128"/>
      <c r="B25738" s="128"/>
      <c r="D25738" s="128"/>
      <c r="E25738" s="128"/>
      <c r="G25738" s="129"/>
      <c r="H25738" s="129"/>
    </row>
    <row r="25739" spans="1:8" x14ac:dyDescent="0.3">
      <c r="A25739" s="128"/>
      <c r="B25739" s="128"/>
      <c r="D25739" s="128"/>
      <c r="E25739" s="128"/>
      <c r="G25739" s="129"/>
      <c r="H25739" s="129"/>
    </row>
    <row r="25740" spans="1:8" x14ac:dyDescent="0.3">
      <c r="A25740" s="128"/>
      <c r="B25740" s="128"/>
      <c r="D25740" s="128"/>
      <c r="E25740" s="128"/>
      <c r="G25740" s="129"/>
      <c r="H25740" s="129"/>
    </row>
    <row r="25741" spans="1:8" x14ac:dyDescent="0.3">
      <c r="A25741" s="128"/>
      <c r="B25741" s="128"/>
      <c r="D25741" s="128"/>
      <c r="E25741" s="128"/>
      <c r="G25741" s="129"/>
      <c r="H25741" s="129"/>
    </row>
    <row r="25742" spans="1:8" x14ac:dyDescent="0.3">
      <c r="A25742" s="128"/>
      <c r="B25742" s="128"/>
      <c r="D25742" s="128"/>
      <c r="E25742" s="128"/>
      <c r="G25742" s="129"/>
      <c r="H25742" s="129"/>
    </row>
    <row r="25743" spans="1:8" x14ac:dyDescent="0.3">
      <c r="A25743" s="128"/>
      <c r="B25743" s="128"/>
      <c r="D25743" s="128"/>
      <c r="E25743" s="128"/>
      <c r="G25743" s="129"/>
      <c r="H25743" s="129"/>
    </row>
    <row r="25744" spans="1:8" x14ac:dyDescent="0.3">
      <c r="A25744" s="128"/>
      <c r="B25744" s="128"/>
      <c r="D25744" s="128"/>
      <c r="E25744" s="128"/>
      <c r="G25744" s="129"/>
      <c r="H25744" s="129"/>
    </row>
    <row r="25745" spans="1:8" x14ac:dyDescent="0.3">
      <c r="A25745" s="128"/>
      <c r="B25745" s="128"/>
      <c r="D25745" s="128"/>
      <c r="E25745" s="128"/>
      <c r="G25745" s="129"/>
      <c r="H25745" s="129"/>
    </row>
    <row r="25746" spans="1:8" x14ac:dyDescent="0.3">
      <c r="A25746" s="128"/>
      <c r="B25746" s="128"/>
      <c r="D25746" s="128"/>
      <c r="E25746" s="128"/>
      <c r="G25746" s="129"/>
      <c r="H25746" s="129"/>
    </row>
    <row r="25747" spans="1:8" x14ac:dyDescent="0.3">
      <c r="A25747" s="128"/>
      <c r="B25747" s="128"/>
      <c r="D25747" s="128"/>
      <c r="E25747" s="128"/>
      <c r="G25747" s="129"/>
      <c r="H25747" s="129"/>
    </row>
    <row r="25748" spans="1:8" x14ac:dyDescent="0.3">
      <c r="A25748" s="128"/>
      <c r="B25748" s="128"/>
      <c r="D25748" s="128"/>
      <c r="E25748" s="128"/>
      <c r="G25748" s="129"/>
      <c r="H25748" s="129"/>
    </row>
    <row r="25749" spans="1:8" x14ac:dyDescent="0.3">
      <c r="A25749" s="128"/>
      <c r="B25749" s="128"/>
      <c r="D25749" s="128"/>
      <c r="E25749" s="128"/>
      <c r="G25749" s="129"/>
      <c r="H25749" s="129"/>
    </row>
    <row r="25750" spans="1:8" x14ac:dyDescent="0.3">
      <c r="A25750" s="128"/>
      <c r="B25750" s="128"/>
      <c r="D25750" s="128"/>
      <c r="E25750" s="128"/>
      <c r="G25750" s="129"/>
      <c r="H25750" s="129"/>
    </row>
    <row r="25751" spans="1:8" x14ac:dyDescent="0.3">
      <c r="A25751" s="128"/>
      <c r="B25751" s="128"/>
      <c r="D25751" s="128"/>
      <c r="E25751" s="128"/>
      <c r="G25751" s="129"/>
      <c r="H25751" s="129"/>
    </row>
    <row r="25752" spans="1:8" x14ac:dyDescent="0.3">
      <c r="A25752" s="128"/>
      <c r="B25752" s="128"/>
      <c r="D25752" s="128"/>
      <c r="E25752" s="128"/>
      <c r="G25752" s="129"/>
      <c r="H25752" s="129"/>
    </row>
    <row r="25753" spans="1:8" x14ac:dyDescent="0.3">
      <c r="A25753" s="128"/>
      <c r="B25753" s="128"/>
      <c r="D25753" s="128"/>
      <c r="E25753" s="128"/>
      <c r="G25753" s="129"/>
      <c r="H25753" s="129"/>
    </row>
    <row r="25754" spans="1:8" x14ac:dyDescent="0.3">
      <c r="A25754" s="128"/>
      <c r="B25754" s="128"/>
      <c r="D25754" s="128"/>
      <c r="E25754" s="128"/>
      <c r="G25754" s="129"/>
      <c r="H25754" s="129"/>
    </row>
    <row r="25755" spans="1:8" x14ac:dyDescent="0.3">
      <c r="A25755" s="128"/>
      <c r="B25755" s="128"/>
      <c r="D25755" s="128"/>
      <c r="E25755" s="128"/>
      <c r="G25755" s="129"/>
      <c r="H25755" s="129"/>
    </row>
    <row r="25756" spans="1:8" x14ac:dyDescent="0.3">
      <c r="A25756" s="128"/>
      <c r="B25756" s="128"/>
      <c r="D25756" s="128"/>
      <c r="E25756" s="128"/>
      <c r="G25756" s="129"/>
      <c r="H25756" s="129"/>
    </row>
    <row r="25757" spans="1:8" x14ac:dyDescent="0.3">
      <c r="A25757" s="128"/>
      <c r="B25757" s="128"/>
      <c r="D25757" s="128"/>
      <c r="E25757" s="128"/>
      <c r="G25757" s="129"/>
      <c r="H25757" s="129"/>
    </row>
    <row r="25758" spans="1:8" x14ac:dyDescent="0.3">
      <c r="A25758" s="128"/>
      <c r="B25758" s="128"/>
      <c r="D25758" s="128"/>
      <c r="E25758" s="128"/>
      <c r="G25758" s="129"/>
      <c r="H25758" s="129"/>
    </row>
    <row r="25759" spans="1:8" x14ac:dyDescent="0.3">
      <c r="A25759" s="128"/>
      <c r="B25759" s="128"/>
      <c r="D25759" s="128"/>
      <c r="E25759" s="128"/>
      <c r="G25759" s="129"/>
      <c r="H25759" s="129"/>
    </row>
    <row r="25760" spans="1:8" x14ac:dyDescent="0.3">
      <c r="A25760" s="128"/>
      <c r="B25760" s="128"/>
      <c r="D25760" s="128"/>
      <c r="E25760" s="128"/>
      <c r="G25760" s="129"/>
      <c r="H25760" s="129"/>
    </row>
    <row r="25761" spans="1:8" x14ac:dyDescent="0.3">
      <c r="A25761" s="128"/>
      <c r="B25761" s="128"/>
      <c r="D25761" s="128"/>
      <c r="E25761" s="128"/>
      <c r="G25761" s="129"/>
      <c r="H25761" s="129"/>
    </row>
    <row r="25762" spans="1:8" x14ac:dyDescent="0.3">
      <c r="A25762" s="128"/>
      <c r="B25762" s="128"/>
      <c r="D25762" s="128"/>
      <c r="E25762" s="128"/>
      <c r="G25762" s="129"/>
      <c r="H25762" s="129"/>
    </row>
    <row r="25763" spans="1:8" x14ac:dyDescent="0.3">
      <c r="A25763" s="128"/>
      <c r="B25763" s="128"/>
      <c r="D25763" s="128"/>
      <c r="E25763" s="128"/>
      <c r="G25763" s="129"/>
      <c r="H25763" s="129"/>
    </row>
    <row r="25764" spans="1:8" x14ac:dyDescent="0.3">
      <c r="A25764" s="128"/>
      <c r="B25764" s="128"/>
      <c r="D25764" s="128"/>
      <c r="E25764" s="128"/>
      <c r="G25764" s="129"/>
      <c r="H25764" s="129"/>
    </row>
    <row r="25765" spans="1:8" x14ac:dyDescent="0.3">
      <c r="A25765" s="128"/>
      <c r="B25765" s="128"/>
      <c r="D25765" s="128"/>
      <c r="E25765" s="128"/>
      <c r="G25765" s="129"/>
      <c r="H25765" s="129"/>
    </row>
    <row r="25766" spans="1:8" x14ac:dyDescent="0.3">
      <c r="A25766" s="128"/>
      <c r="B25766" s="128"/>
      <c r="D25766" s="128"/>
      <c r="E25766" s="128"/>
      <c r="G25766" s="129"/>
      <c r="H25766" s="129"/>
    </row>
    <row r="25767" spans="1:8" x14ac:dyDescent="0.3">
      <c r="A25767" s="128"/>
      <c r="B25767" s="128"/>
      <c r="D25767" s="128"/>
      <c r="E25767" s="128"/>
      <c r="G25767" s="129"/>
      <c r="H25767" s="129"/>
    </row>
    <row r="25768" spans="1:8" x14ac:dyDescent="0.3">
      <c r="A25768" s="128"/>
      <c r="B25768" s="128"/>
      <c r="D25768" s="128"/>
      <c r="E25768" s="128"/>
      <c r="G25768" s="129"/>
      <c r="H25768" s="129"/>
    </row>
    <row r="25769" spans="1:8" x14ac:dyDescent="0.3">
      <c r="A25769" s="128"/>
      <c r="B25769" s="128"/>
      <c r="D25769" s="128"/>
      <c r="E25769" s="128"/>
      <c r="G25769" s="129"/>
      <c r="H25769" s="129"/>
    </row>
    <row r="25770" spans="1:8" x14ac:dyDescent="0.3">
      <c r="A25770" s="128"/>
      <c r="B25770" s="128"/>
      <c r="D25770" s="128"/>
      <c r="E25770" s="128"/>
      <c r="G25770" s="129"/>
      <c r="H25770" s="129"/>
    </row>
    <row r="25771" spans="1:8" x14ac:dyDescent="0.3">
      <c r="A25771" s="128"/>
      <c r="B25771" s="128"/>
      <c r="D25771" s="128"/>
      <c r="E25771" s="128"/>
      <c r="G25771" s="129"/>
      <c r="H25771" s="129"/>
    </row>
    <row r="25772" spans="1:8" x14ac:dyDescent="0.3">
      <c r="A25772" s="128"/>
      <c r="B25772" s="128"/>
      <c r="D25772" s="128"/>
      <c r="E25772" s="128"/>
      <c r="G25772" s="129"/>
      <c r="H25772" s="129"/>
    </row>
    <row r="25773" spans="1:8" x14ac:dyDescent="0.3">
      <c r="A25773" s="128"/>
      <c r="B25773" s="128"/>
      <c r="D25773" s="128"/>
      <c r="E25773" s="128"/>
      <c r="G25773" s="129"/>
      <c r="H25773" s="129"/>
    </row>
    <row r="25774" spans="1:8" x14ac:dyDescent="0.3">
      <c r="A25774" s="128"/>
      <c r="B25774" s="128"/>
      <c r="D25774" s="128"/>
      <c r="E25774" s="128"/>
      <c r="G25774" s="129"/>
      <c r="H25774" s="129"/>
    </row>
    <row r="25775" spans="1:8" x14ac:dyDescent="0.3">
      <c r="A25775" s="128"/>
      <c r="B25775" s="128"/>
      <c r="D25775" s="128"/>
      <c r="E25775" s="128"/>
      <c r="G25775" s="129"/>
      <c r="H25775" s="129"/>
    </row>
    <row r="25776" spans="1:8" x14ac:dyDescent="0.3">
      <c r="A25776" s="128"/>
      <c r="B25776" s="128"/>
      <c r="D25776" s="128"/>
      <c r="E25776" s="128"/>
      <c r="G25776" s="129"/>
      <c r="H25776" s="129"/>
    </row>
    <row r="25777" spans="1:8" x14ac:dyDescent="0.3">
      <c r="A25777" s="128"/>
      <c r="B25777" s="128"/>
      <c r="D25777" s="128"/>
      <c r="E25777" s="128"/>
      <c r="G25777" s="129"/>
      <c r="H25777" s="129"/>
    </row>
    <row r="25778" spans="1:8" x14ac:dyDescent="0.3">
      <c r="A25778" s="128"/>
      <c r="B25778" s="128"/>
      <c r="D25778" s="128"/>
      <c r="E25778" s="128"/>
      <c r="G25778" s="129"/>
      <c r="H25778" s="129"/>
    </row>
    <row r="25779" spans="1:8" x14ac:dyDescent="0.3">
      <c r="A25779" s="128"/>
      <c r="B25779" s="128"/>
      <c r="D25779" s="128"/>
      <c r="E25779" s="128"/>
      <c r="G25779" s="129"/>
      <c r="H25779" s="129"/>
    </row>
    <row r="25780" spans="1:8" x14ac:dyDescent="0.3">
      <c r="A25780" s="128"/>
      <c r="B25780" s="128"/>
      <c r="D25780" s="128"/>
      <c r="E25780" s="128"/>
      <c r="G25780" s="129"/>
      <c r="H25780" s="129"/>
    </row>
    <row r="25781" spans="1:8" x14ac:dyDescent="0.3">
      <c r="A25781" s="128"/>
      <c r="B25781" s="128"/>
      <c r="D25781" s="128"/>
      <c r="E25781" s="128"/>
      <c r="G25781" s="129"/>
      <c r="H25781" s="129"/>
    </row>
    <row r="25782" spans="1:8" x14ac:dyDescent="0.3">
      <c r="A25782" s="128"/>
      <c r="B25782" s="128"/>
      <c r="D25782" s="128"/>
      <c r="E25782" s="128"/>
      <c r="G25782" s="129"/>
      <c r="H25782" s="129"/>
    </row>
    <row r="25783" spans="1:8" x14ac:dyDescent="0.3">
      <c r="A25783" s="128"/>
      <c r="B25783" s="128"/>
      <c r="D25783" s="128"/>
      <c r="E25783" s="128"/>
      <c r="G25783" s="129"/>
      <c r="H25783" s="129"/>
    </row>
    <row r="25784" spans="1:8" x14ac:dyDescent="0.3">
      <c r="A25784" s="128"/>
      <c r="B25784" s="128"/>
      <c r="D25784" s="128"/>
      <c r="E25784" s="128"/>
      <c r="G25784" s="129"/>
      <c r="H25784" s="129"/>
    </row>
    <row r="25785" spans="1:8" x14ac:dyDescent="0.3">
      <c r="A25785" s="128"/>
      <c r="B25785" s="128"/>
      <c r="D25785" s="128"/>
      <c r="E25785" s="128"/>
      <c r="G25785" s="129"/>
      <c r="H25785" s="129"/>
    </row>
    <row r="25786" spans="1:8" x14ac:dyDescent="0.3">
      <c r="A25786" s="128"/>
      <c r="B25786" s="128"/>
      <c r="D25786" s="128"/>
      <c r="E25786" s="128"/>
      <c r="G25786" s="129"/>
      <c r="H25786" s="129"/>
    </row>
    <row r="25787" spans="1:8" x14ac:dyDescent="0.3">
      <c r="A25787" s="128"/>
      <c r="B25787" s="128"/>
      <c r="D25787" s="128"/>
      <c r="E25787" s="128"/>
      <c r="G25787" s="129"/>
      <c r="H25787" s="129"/>
    </row>
    <row r="25788" spans="1:8" x14ac:dyDescent="0.3">
      <c r="A25788" s="128"/>
      <c r="B25788" s="128"/>
      <c r="D25788" s="128"/>
      <c r="E25788" s="128"/>
      <c r="G25788" s="129"/>
      <c r="H25788" s="129"/>
    </row>
    <row r="25789" spans="1:8" x14ac:dyDescent="0.3">
      <c r="A25789" s="128"/>
      <c r="B25789" s="128"/>
      <c r="D25789" s="128"/>
      <c r="E25789" s="128"/>
      <c r="G25789" s="129"/>
      <c r="H25789" s="129"/>
    </row>
    <row r="25790" spans="1:8" x14ac:dyDescent="0.3">
      <c r="A25790" s="128"/>
      <c r="B25790" s="128"/>
      <c r="D25790" s="128"/>
      <c r="E25790" s="128"/>
      <c r="G25790" s="129"/>
      <c r="H25790" s="129"/>
    </row>
    <row r="25791" spans="1:8" x14ac:dyDescent="0.3">
      <c r="A25791" s="128"/>
      <c r="B25791" s="128"/>
      <c r="D25791" s="128"/>
      <c r="E25791" s="128"/>
      <c r="G25791" s="129"/>
      <c r="H25791" s="129"/>
    </row>
    <row r="25792" spans="1:8" x14ac:dyDescent="0.3">
      <c r="A25792" s="128"/>
      <c r="B25792" s="128"/>
      <c r="D25792" s="128"/>
      <c r="E25792" s="128"/>
      <c r="G25792" s="129"/>
      <c r="H25792" s="129"/>
    </row>
    <row r="25793" spans="1:8" x14ac:dyDescent="0.3">
      <c r="A25793" s="128"/>
      <c r="B25793" s="128"/>
      <c r="D25793" s="128"/>
      <c r="E25793" s="128"/>
      <c r="G25793" s="129"/>
      <c r="H25793" s="129"/>
    </row>
    <row r="25794" spans="1:8" x14ac:dyDescent="0.3">
      <c r="A25794" s="128"/>
      <c r="B25794" s="128"/>
      <c r="D25794" s="128"/>
      <c r="E25794" s="128"/>
      <c r="G25794" s="129"/>
      <c r="H25794" s="129"/>
    </row>
    <row r="25795" spans="1:8" x14ac:dyDescent="0.3">
      <c r="A25795" s="128"/>
      <c r="B25795" s="128"/>
      <c r="D25795" s="128"/>
      <c r="E25795" s="128"/>
      <c r="G25795" s="129"/>
      <c r="H25795" s="129"/>
    </row>
    <row r="25796" spans="1:8" x14ac:dyDescent="0.3">
      <c r="A25796" s="128"/>
      <c r="B25796" s="128"/>
      <c r="D25796" s="128"/>
      <c r="E25796" s="128"/>
      <c r="G25796" s="129"/>
      <c r="H25796" s="129"/>
    </row>
    <row r="25797" spans="1:8" x14ac:dyDescent="0.3">
      <c r="A25797" s="128"/>
      <c r="B25797" s="128"/>
      <c r="D25797" s="128"/>
      <c r="E25797" s="128"/>
      <c r="G25797" s="129"/>
      <c r="H25797" s="129"/>
    </row>
    <row r="25798" spans="1:8" x14ac:dyDescent="0.3">
      <c r="A25798" s="128"/>
      <c r="B25798" s="128"/>
      <c r="D25798" s="128"/>
      <c r="E25798" s="128"/>
      <c r="G25798" s="129"/>
      <c r="H25798" s="129"/>
    </row>
    <row r="25799" spans="1:8" x14ac:dyDescent="0.3">
      <c r="A25799" s="128"/>
      <c r="B25799" s="128"/>
      <c r="D25799" s="128"/>
      <c r="E25799" s="128"/>
      <c r="G25799" s="129"/>
      <c r="H25799" s="129"/>
    </row>
    <row r="25800" spans="1:8" x14ac:dyDescent="0.3">
      <c r="A25800" s="128"/>
      <c r="B25800" s="128"/>
      <c r="D25800" s="128"/>
      <c r="E25800" s="128"/>
      <c r="G25800" s="129"/>
      <c r="H25800" s="129"/>
    </row>
    <row r="25801" spans="1:8" x14ac:dyDescent="0.3">
      <c r="A25801" s="128"/>
      <c r="B25801" s="128"/>
      <c r="D25801" s="128"/>
      <c r="E25801" s="128"/>
      <c r="G25801" s="129"/>
      <c r="H25801" s="129"/>
    </row>
    <row r="25802" spans="1:8" x14ac:dyDescent="0.3">
      <c r="A25802" s="128"/>
      <c r="B25802" s="128"/>
      <c r="D25802" s="128"/>
      <c r="E25802" s="128"/>
      <c r="G25802" s="129"/>
      <c r="H25802" s="129"/>
    </row>
    <row r="25803" spans="1:8" x14ac:dyDescent="0.3">
      <c r="A25803" s="128"/>
      <c r="B25803" s="128"/>
      <c r="D25803" s="128"/>
      <c r="E25803" s="128"/>
      <c r="G25803" s="129"/>
      <c r="H25803" s="129"/>
    </row>
    <row r="25804" spans="1:8" x14ac:dyDescent="0.3">
      <c r="A25804" s="128"/>
      <c r="B25804" s="128"/>
      <c r="D25804" s="128"/>
      <c r="E25804" s="128"/>
      <c r="G25804" s="129"/>
      <c r="H25804" s="129"/>
    </row>
    <row r="25805" spans="1:8" x14ac:dyDescent="0.3">
      <c r="A25805" s="128"/>
      <c r="B25805" s="128"/>
      <c r="D25805" s="128"/>
      <c r="E25805" s="128"/>
      <c r="G25805" s="129"/>
      <c r="H25805" s="129"/>
    </row>
    <row r="25806" spans="1:8" x14ac:dyDescent="0.3">
      <c r="A25806" s="128"/>
      <c r="B25806" s="128"/>
      <c r="D25806" s="128"/>
      <c r="E25806" s="128"/>
      <c r="G25806" s="129"/>
      <c r="H25806" s="129"/>
    </row>
    <row r="25807" spans="1:8" x14ac:dyDescent="0.3">
      <c r="A25807" s="128"/>
      <c r="B25807" s="128"/>
      <c r="D25807" s="128"/>
      <c r="E25807" s="128"/>
      <c r="G25807" s="129"/>
      <c r="H25807" s="129"/>
    </row>
    <row r="25808" spans="1:8" x14ac:dyDescent="0.3">
      <c r="A25808" s="128"/>
      <c r="B25808" s="128"/>
      <c r="D25808" s="128"/>
      <c r="E25808" s="128"/>
      <c r="G25808" s="129"/>
      <c r="H25808" s="129"/>
    </row>
    <row r="25809" spans="1:8" x14ac:dyDescent="0.3">
      <c r="A25809" s="128"/>
      <c r="B25809" s="128"/>
      <c r="D25809" s="128"/>
      <c r="E25809" s="128"/>
      <c r="G25809" s="129"/>
      <c r="H25809" s="129"/>
    </row>
    <row r="25810" spans="1:8" x14ac:dyDescent="0.3">
      <c r="A25810" s="128"/>
      <c r="B25810" s="128"/>
      <c r="D25810" s="128"/>
      <c r="E25810" s="128"/>
      <c r="G25810" s="129"/>
      <c r="H25810" s="129"/>
    </row>
    <row r="25811" spans="1:8" x14ac:dyDescent="0.3">
      <c r="A25811" s="128"/>
      <c r="B25811" s="128"/>
      <c r="D25811" s="128"/>
      <c r="E25811" s="128"/>
      <c r="G25811" s="129"/>
      <c r="H25811" s="129"/>
    </row>
    <row r="25812" spans="1:8" x14ac:dyDescent="0.3">
      <c r="A25812" s="128"/>
      <c r="B25812" s="128"/>
      <c r="D25812" s="128"/>
      <c r="E25812" s="128"/>
      <c r="G25812" s="129"/>
      <c r="H25812" s="129"/>
    </row>
    <row r="25813" spans="1:8" x14ac:dyDescent="0.3">
      <c r="A25813" s="128"/>
      <c r="B25813" s="128"/>
      <c r="D25813" s="128"/>
      <c r="E25813" s="128"/>
      <c r="G25813" s="129"/>
      <c r="H25813" s="129"/>
    </row>
    <row r="25814" spans="1:8" x14ac:dyDescent="0.3">
      <c r="A25814" s="128"/>
      <c r="B25814" s="128"/>
      <c r="D25814" s="128"/>
      <c r="E25814" s="128"/>
      <c r="G25814" s="129"/>
      <c r="H25814" s="129"/>
    </row>
    <row r="25815" spans="1:8" x14ac:dyDescent="0.3">
      <c r="A25815" s="128"/>
      <c r="B25815" s="128"/>
      <c r="D25815" s="128"/>
      <c r="E25815" s="128"/>
      <c r="G25815" s="129"/>
      <c r="H25815" s="129"/>
    </row>
    <row r="25816" spans="1:8" x14ac:dyDescent="0.3">
      <c r="A25816" s="128"/>
      <c r="B25816" s="128"/>
      <c r="D25816" s="128"/>
      <c r="E25816" s="128"/>
      <c r="G25816" s="129"/>
      <c r="H25816" s="129"/>
    </row>
    <row r="25817" spans="1:8" x14ac:dyDescent="0.3">
      <c r="A25817" s="128"/>
      <c r="B25817" s="128"/>
      <c r="D25817" s="128"/>
      <c r="E25817" s="128"/>
      <c r="G25817" s="129"/>
      <c r="H25817" s="129"/>
    </row>
    <row r="25818" spans="1:8" x14ac:dyDescent="0.3">
      <c r="A25818" s="128"/>
      <c r="B25818" s="128"/>
      <c r="D25818" s="128"/>
      <c r="E25818" s="128"/>
      <c r="G25818" s="129"/>
      <c r="H25818" s="129"/>
    </row>
    <row r="25819" spans="1:8" x14ac:dyDescent="0.3">
      <c r="A25819" s="128"/>
      <c r="B25819" s="128"/>
      <c r="D25819" s="128"/>
      <c r="E25819" s="128"/>
      <c r="G25819" s="129"/>
      <c r="H25819" s="129"/>
    </row>
    <row r="25820" spans="1:8" x14ac:dyDescent="0.3">
      <c r="A25820" s="128"/>
      <c r="B25820" s="128"/>
      <c r="D25820" s="128"/>
      <c r="E25820" s="128"/>
      <c r="G25820" s="129"/>
      <c r="H25820" s="129"/>
    </row>
    <row r="25821" spans="1:8" x14ac:dyDescent="0.3">
      <c r="A25821" s="128"/>
      <c r="B25821" s="128"/>
      <c r="D25821" s="128"/>
      <c r="E25821" s="128"/>
      <c r="G25821" s="129"/>
      <c r="H25821" s="129"/>
    </row>
    <row r="25822" spans="1:8" x14ac:dyDescent="0.3">
      <c r="A25822" s="128"/>
      <c r="B25822" s="128"/>
      <c r="D25822" s="128"/>
      <c r="E25822" s="128"/>
      <c r="G25822" s="129"/>
      <c r="H25822" s="129"/>
    </row>
    <row r="25823" spans="1:8" x14ac:dyDescent="0.3">
      <c r="A25823" s="128"/>
      <c r="B25823" s="128"/>
      <c r="D25823" s="128"/>
      <c r="E25823" s="128"/>
      <c r="G25823" s="129"/>
      <c r="H25823" s="129"/>
    </row>
    <row r="25824" spans="1:8" x14ac:dyDescent="0.3">
      <c r="A25824" s="128"/>
      <c r="B25824" s="128"/>
      <c r="D25824" s="128"/>
      <c r="E25824" s="128"/>
      <c r="G25824" s="129"/>
      <c r="H25824" s="129"/>
    </row>
    <row r="25825" spans="1:8" x14ac:dyDescent="0.3">
      <c r="A25825" s="128"/>
      <c r="B25825" s="128"/>
      <c r="D25825" s="128"/>
      <c r="E25825" s="128"/>
      <c r="G25825" s="129"/>
      <c r="H25825" s="129"/>
    </row>
    <row r="25826" spans="1:8" x14ac:dyDescent="0.3">
      <c r="A25826" s="128"/>
      <c r="B25826" s="128"/>
      <c r="D25826" s="128"/>
      <c r="E25826" s="128"/>
      <c r="G25826" s="129"/>
      <c r="H25826" s="129"/>
    </row>
    <row r="25827" spans="1:8" x14ac:dyDescent="0.3">
      <c r="A25827" s="128"/>
      <c r="B25827" s="128"/>
      <c r="D25827" s="128"/>
      <c r="E25827" s="128"/>
      <c r="G25827" s="129"/>
      <c r="H25827" s="129"/>
    </row>
    <row r="25828" spans="1:8" x14ac:dyDescent="0.3">
      <c r="A25828" s="128"/>
      <c r="B25828" s="128"/>
      <c r="D25828" s="128"/>
      <c r="E25828" s="128"/>
      <c r="G25828" s="129"/>
      <c r="H25828" s="129"/>
    </row>
    <row r="25829" spans="1:8" x14ac:dyDescent="0.3">
      <c r="A25829" s="128"/>
      <c r="B25829" s="128"/>
      <c r="D25829" s="128"/>
      <c r="E25829" s="128"/>
      <c r="G25829" s="129"/>
      <c r="H25829" s="129"/>
    </row>
    <row r="25830" spans="1:8" x14ac:dyDescent="0.3">
      <c r="A25830" s="128"/>
      <c r="B25830" s="128"/>
      <c r="D25830" s="128"/>
      <c r="E25830" s="128"/>
      <c r="G25830" s="129"/>
      <c r="H25830" s="129"/>
    </row>
    <row r="25831" spans="1:8" x14ac:dyDescent="0.3">
      <c r="A25831" s="128"/>
      <c r="B25831" s="128"/>
      <c r="D25831" s="128"/>
      <c r="E25831" s="128"/>
      <c r="G25831" s="129"/>
      <c r="H25831" s="129"/>
    </row>
    <row r="25832" spans="1:8" x14ac:dyDescent="0.3">
      <c r="A25832" s="128"/>
      <c r="B25832" s="128"/>
      <c r="D25832" s="128"/>
      <c r="E25832" s="128"/>
      <c r="G25832" s="129"/>
      <c r="H25832" s="129"/>
    </row>
    <row r="25833" spans="1:8" x14ac:dyDescent="0.3">
      <c r="A25833" s="128"/>
      <c r="B25833" s="128"/>
      <c r="D25833" s="128"/>
      <c r="E25833" s="128"/>
      <c r="G25833" s="129"/>
      <c r="H25833" s="129"/>
    </row>
    <row r="25834" spans="1:8" x14ac:dyDescent="0.3">
      <c r="A25834" s="128"/>
      <c r="B25834" s="128"/>
      <c r="D25834" s="128"/>
      <c r="E25834" s="128"/>
      <c r="G25834" s="129"/>
      <c r="H25834" s="129"/>
    </row>
    <row r="25835" spans="1:8" x14ac:dyDescent="0.3">
      <c r="A25835" s="128"/>
      <c r="B25835" s="128"/>
      <c r="D25835" s="128"/>
      <c r="E25835" s="128"/>
      <c r="G25835" s="129"/>
      <c r="H25835" s="129"/>
    </row>
    <row r="25836" spans="1:8" x14ac:dyDescent="0.3">
      <c r="A25836" s="128"/>
      <c r="B25836" s="128"/>
      <c r="D25836" s="128"/>
      <c r="E25836" s="128"/>
      <c r="G25836" s="129"/>
      <c r="H25836" s="129"/>
    </row>
    <row r="25837" spans="1:8" x14ac:dyDescent="0.3">
      <c r="A25837" s="128"/>
      <c r="B25837" s="128"/>
      <c r="D25837" s="128"/>
      <c r="E25837" s="128"/>
      <c r="G25837" s="129"/>
      <c r="H25837" s="129"/>
    </row>
    <row r="25838" spans="1:8" x14ac:dyDescent="0.3">
      <c r="A25838" s="128"/>
      <c r="B25838" s="128"/>
      <c r="D25838" s="128"/>
      <c r="E25838" s="128"/>
      <c r="G25838" s="129"/>
      <c r="H25838" s="129"/>
    </row>
    <row r="25839" spans="1:8" x14ac:dyDescent="0.3">
      <c r="A25839" s="128"/>
      <c r="B25839" s="128"/>
      <c r="D25839" s="128"/>
      <c r="E25839" s="128"/>
      <c r="G25839" s="129"/>
      <c r="H25839" s="129"/>
    </row>
    <row r="25840" spans="1:8" x14ac:dyDescent="0.3">
      <c r="A25840" s="128"/>
      <c r="B25840" s="128"/>
      <c r="D25840" s="128"/>
      <c r="E25840" s="128"/>
      <c r="G25840" s="129"/>
      <c r="H25840" s="129"/>
    </row>
    <row r="25841" spans="1:8" x14ac:dyDescent="0.3">
      <c r="A25841" s="128"/>
      <c r="B25841" s="128"/>
      <c r="D25841" s="128"/>
      <c r="E25841" s="128"/>
      <c r="G25841" s="129"/>
      <c r="H25841" s="129"/>
    </row>
    <row r="25842" spans="1:8" x14ac:dyDescent="0.3">
      <c r="A25842" s="128"/>
      <c r="B25842" s="128"/>
      <c r="D25842" s="128"/>
      <c r="E25842" s="128"/>
      <c r="G25842" s="129"/>
      <c r="H25842" s="129"/>
    </row>
    <row r="25843" spans="1:8" x14ac:dyDescent="0.3">
      <c r="A25843" s="128"/>
      <c r="B25843" s="128"/>
      <c r="D25843" s="128"/>
      <c r="E25843" s="128"/>
      <c r="G25843" s="129"/>
      <c r="H25843" s="129"/>
    </row>
    <row r="25844" spans="1:8" x14ac:dyDescent="0.3">
      <c r="A25844" s="128"/>
      <c r="B25844" s="128"/>
      <c r="D25844" s="128"/>
      <c r="E25844" s="128"/>
      <c r="G25844" s="129"/>
      <c r="H25844" s="129"/>
    </row>
    <row r="25845" spans="1:8" x14ac:dyDescent="0.3">
      <c r="A25845" s="128"/>
      <c r="B25845" s="128"/>
      <c r="D25845" s="128"/>
      <c r="E25845" s="128"/>
      <c r="G25845" s="129"/>
      <c r="H25845" s="129"/>
    </row>
    <row r="25846" spans="1:8" x14ac:dyDescent="0.3">
      <c r="A25846" s="128"/>
      <c r="B25846" s="128"/>
      <c r="D25846" s="128"/>
      <c r="E25846" s="128"/>
      <c r="G25846" s="129"/>
      <c r="H25846" s="129"/>
    </row>
    <row r="25847" spans="1:8" x14ac:dyDescent="0.3">
      <c r="A25847" s="128"/>
      <c r="B25847" s="128"/>
      <c r="D25847" s="128"/>
      <c r="E25847" s="128"/>
      <c r="G25847" s="129"/>
      <c r="H25847" s="129"/>
    </row>
    <row r="25848" spans="1:8" x14ac:dyDescent="0.3">
      <c r="A25848" s="128"/>
      <c r="B25848" s="128"/>
      <c r="D25848" s="128"/>
      <c r="E25848" s="128"/>
      <c r="G25848" s="129"/>
      <c r="H25848" s="129"/>
    </row>
    <row r="25849" spans="1:8" x14ac:dyDescent="0.3">
      <c r="A25849" s="128"/>
      <c r="B25849" s="128"/>
      <c r="D25849" s="128"/>
      <c r="E25849" s="128"/>
      <c r="G25849" s="129"/>
      <c r="H25849" s="129"/>
    </row>
    <row r="25850" spans="1:8" x14ac:dyDescent="0.3">
      <c r="A25850" s="128"/>
      <c r="B25850" s="128"/>
      <c r="D25850" s="128"/>
      <c r="E25850" s="128"/>
      <c r="G25850" s="129"/>
      <c r="H25850" s="129"/>
    </row>
    <row r="25851" spans="1:8" x14ac:dyDescent="0.3">
      <c r="A25851" s="128"/>
      <c r="B25851" s="128"/>
      <c r="D25851" s="128"/>
      <c r="E25851" s="128"/>
      <c r="G25851" s="129"/>
      <c r="H25851" s="129"/>
    </row>
    <row r="25852" spans="1:8" x14ac:dyDescent="0.3">
      <c r="A25852" s="128"/>
      <c r="B25852" s="128"/>
      <c r="D25852" s="128"/>
      <c r="E25852" s="128"/>
      <c r="G25852" s="129"/>
      <c r="H25852" s="129"/>
    </row>
    <row r="25853" spans="1:8" x14ac:dyDescent="0.3">
      <c r="A25853" s="128"/>
      <c r="B25853" s="128"/>
      <c r="D25853" s="128"/>
      <c r="E25853" s="128"/>
      <c r="G25853" s="129"/>
      <c r="H25853" s="129"/>
    </row>
    <row r="25854" spans="1:8" x14ac:dyDescent="0.3">
      <c r="A25854" s="128"/>
      <c r="B25854" s="128"/>
      <c r="D25854" s="128"/>
      <c r="E25854" s="128"/>
      <c r="G25854" s="129"/>
      <c r="H25854" s="129"/>
    </row>
    <row r="25855" spans="1:8" x14ac:dyDescent="0.3">
      <c r="A25855" s="128"/>
      <c r="B25855" s="128"/>
      <c r="D25855" s="128"/>
      <c r="E25855" s="128"/>
      <c r="G25855" s="129"/>
      <c r="H25855" s="129"/>
    </row>
    <row r="25856" spans="1:8" x14ac:dyDescent="0.3">
      <c r="A25856" s="128"/>
      <c r="B25856" s="128"/>
      <c r="D25856" s="128"/>
      <c r="E25856" s="128"/>
      <c r="G25856" s="129"/>
      <c r="H25856" s="129"/>
    </row>
    <row r="25857" spans="1:8" x14ac:dyDescent="0.3">
      <c r="A25857" s="128"/>
      <c r="B25857" s="128"/>
      <c r="D25857" s="128"/>
      <c r="E25857" s="128"/>
      <c r="G25857" s="129"/>
      <c r="H25857" s="129"/>
    </row>
    <row r="25858" spans="1:8" x14ac:dyDescent="0.3">
      <c r="A25858" s="128"/>
      <c r="B25858" s="128"/>
      <c r="D25858" s="128"/>
      <c r="E25858" s="128"/>
      <c r="G25858" s="129"/>
      <c r="H25858" s="129"/>
    </row>
    <row r="25859" spans="1:8" x14ac:dyDescent="0.3">
      <c r="A25859" s="128"/>
      <c r="B25859" s="128"/>
      <c r="D25859" s="128"/>
      <c r="E25859" s="128"/>
      <c r="G25859" s="129"/>
      <c r="H25859" s="129"/>
    </row>
    <row r="25860" spans="1:8" x14ac:dyDescent="0.3">
      <c r="A25860" s="128"/>
      <c r="B25860" s="128"/>
      <c r="D25860" s="128"/>
      <c r="E25860" s="128"/>
      <c r="G25860" s="129"/>
      <c r="H25860" s="129"/>
    </row>
    <row r="25861" spans="1:8" x14ac:dyDescent="0.3">
      <c r="A25861" s="128"/>
      <c r="B25861" s="128"/>
      <c r="D25861" s="128"/>
      <c r="E25861" s="128"/>
      <c r="G25861" s="129"/>
      <c r="H25861" s="129"/>
    </row>
    <row r="25862" spans="1:8" x14ac:dyDescent="0.3">
      <c r="A25862" s="128"/>
      <c r="B25862" s="128"/>
      <c r="D25862" s="128"/>
      <c r="E25862" s="128"/>
      <c r="G25862" s="129"/>
      <c r="H25862" s="129"/>
    </row>
    <row r="25863" spans="1:8" x14ac:dyDescent="0.3">
      <c r="A25863" s="128"/>
      <c r="B25863" s="128"/>
      <c r="D25863" s="128"/>
      <c r="E25863" s="128"/>
      <c r="G25863" s="129"/>
      <c r="H25863" s="129"/>
    </row>
    <row r="25864" spans="1:8" x14ac:dyDescent="0.3">
      <c r="A25864" s="128"/>
      <c r="B25864" s="128"/>
      <c r="D25864" s="128"/>
      <c r="E25864" s="128"/>
      <c r="G25864" s="129"/>
      <c r="H25864" s="129"/>
    </row>
    <row r="25865" spans="1:8" x14ac:dyDescent="0.3">
      <c r="A25865" s="128"/>
      <c r="B25865" s="128"/>
      <c r="D25865" s="128"/>
      <c r="E25865" s="128"/>
      <c r="G25865" s="129"/>
      <c r="H25865" s="129"/>
    </row>
    <row r="25866" spans="1:8" x14ac:dyDescent="0.3">
      <c r="A25866" s="128"/>
      <c r="B25866" s="128"/>
      <c r="D25866" s="128"/>
      <c r="E25866" s="128"/>
      <c r="G25866" s="129"/>
      <c r="H25866" s="129"/>
    </row>
    <row r="25867" spans="1:8" x14ac:dyDescent="0.3">
      <c r="A25867" s="128"/>
      <c r="B25867" s="128"/>
      <c r="D25867" s="128"/>
      <c r="E25867" s="128"/>
      <c r="G25867" s="129"/>
      <c r="H25867" s="129"/>
    </row>
    <row r="25868" spans="1:8" x14ac:dyDescent="0.3">
      <c r="A25868" s="128"/>
      <c r="B25868" s="128"/>
      <c r="D25868" s="128"/>
      <c r="E25868" s="128"/>
      <c r="G25868" s="129"/>
      <c r="H25868" s="129"/>
    </row>
    <row r="25869" spans="1:8" x14ac:dyDescent="0.3">
      <c r="A25869" s="128"/>
      <c r="B25869" s="128"/>
      <c r="D25869" s="128"/>
      <c r="E25869" s="128"/>
      <c r="G25869" s="129"/>
      <c r="H25869" s="129"/>
    </row>
    <row r="25870" spans="1:8" x14ac:dyDescent="0.3">
      <c r="A25870" s="128"/>
      <c r="B25870" s="128"/>
      <c r="D25870" s="128"/>
      <c r="E25870" s="128"/>
      <c r="G25870" s="129"/>
      <c r="H25870" s="129"/>
    </row>
    <row r="25871" spans="1:8" x14ac:dyDescent="0.3">
      <c r="A25871" s="128"/>
      <c r="B25871" s="128"/>
      <c r="D25871" s="128"/>
      <c r="E25871" s="128"/>
      <c r="G25871" s="129"/>
      <c r="H25871" s="129"/>
    </row>
    <row r="25872" spans="1:8" x14ac:dyDescent="0.3">
      <c r="A25872" s="128"/>
      <c r="B25872" s="128"/>
      <c r="D25872" s="128"/>
      <c r="E25872" s="128"/>
      <c r="G25872" s="129"/>
      <c r="H25872" s="129"/>
    </row>
    <row r="25873" spans="1:8" x14ac:dyDescent="0.3">
      <c r="A25873" s="128"/>
      <c r="B25873" s="128"/>
      <c r="D25873" s="128"/>
      <c r="E25873" s="128"/>
      <c r="G25873" s="129"/>
      <c r="H25873" s="129"/>
    </row>
    <row r="25874" spans="1:8" x14ac:dyDescent="0.3">
      <c r="A25874" s="128"/>
      <c r="B25874" s="128"/>
      <c r="D25874" s="128"/>
      <c r="E25874" s="128"/>
      <c r="G25874" s="129"/>
      <c r="H25874" s="129"/>
    </row>
    <row r="25875" spans="1:8" x14ac:dyDescent="0.3">
      <c r="A25875" s="128"/>
      <c r="B25875" s="128"/>
      <c r="D25875" s="128"/>
      <c r="E25875" s="128"/>
      <c r="G25875" s="129"/>
      <c r="H25875" s="129"/>
    </row>
    <row r="25876" spans="1:8" x14ac:dyDescent="0.3">
      <c r="A25876" s="128"/>
      <c r="B25876" s="128"/>
      <c r="D25876" s="128"/>
      <c r="E25876" s="128"/>
      <c r="G25876" s="129"/>
      <c r="H25876" s="129"/>
    </row>
    <row r="25877" spans="1:8" x14ac:dyDescent="0.3">
      <c r="A25877" s="128"/>
      <c r="B25877" s="128"/>
      <c r="D25877" s="128"/>
      <c r="E25877" s="128"/>
      <c r="G25877" s="129"/>
      <c r="H25877" s="129"/>
    </row>
    <row r="25878" spans="1:8" x14ac:dyDescent="0.3">
      <c r="A25878" s="128"/>
      <c r="B25878" s="128"/>
      <c r="D25878" s="128"/>
      <c r="E25878" s="128"/>
      <c r="G25878" s="129"/>
      <c r="H25878" s="129"/>
    </row>
    <row r="25879" spans="1:8" x14ac:dyDescent="0.3">
      <c r="A25879" s="128"/>
      <c r="B25879" s="128"/>
      <c r="D25879" s="128"/>
      <c r="E25879" s="128"/>
      <c r="G25879" s="129"/>
      <c r="H25879" s="129"/>
    </row>
    <row r="25880" spans="1:8" x14ac:dyDescent="0.3">
      <c r="A25880" s="128"/>
      <c r="B25880" s="128"/>
      <c r="D25880" s="128"/>
      <c r="E25880" s="128"/>
      <c r="G25880" s="129"/>
      <c r="H25880" s="129"/>
    </row>
    <row r="25881" spans="1:8" x14ac:dyDescent="0.3">
      <c r="A25881" s="128"/>
      <c r="B25881" s="128"/>
      <c r="D25881" s="128"/>
      <c r="E25881" s="128"/>
      <c r="G25881" s="129"/>
      <c r="H25881" s="129"/>
    </row>
    <row r="25882" spans="1:8" x14ac:dyDescent="0.3">
      <c r="A25882" s="128"/>
      <c r="B25882" s="128"/>
      <c r="D25882" s="128"/>
      <c r="E25882" s="128"/>
      <c r="G25882" s="129"/>
      <c r="H25882" s="129"/>
    </row>
    <row r="25883" spans="1:8" x14ac:dyDescent="0.3">
      <c r="A25883" s="128"/>
      <c r="B25883" s="128"/>
      <c r="D25883" s="128"/>
      <c r="E25883" s="128"/>
      <c r="G25883" s="129"/>
      <c r="H25883" s="129"/>
    </row>
    <row r="25884" spans="1:8" x14ac:dyDescent="0.3">
      <c r="A25884" s="128"/>
      <c r="B25884" s="128"/>
      <c r="D25884" s="128"/>
      <c r="E25884" s="128"/>
      <c r="G25884" s="129"/>
      <c r="H25884" s="129"/>
    </row>
    <row r="25885" spans="1:8" x14ac:dyDescent="0.3">
      <c r="A25885" s="128"/>
      <c r="B25885" s="128"/>
      <c r="D25885" s="128"/>
      <c r="E25885" s="128"/>
      <c r="G25885" s="129"/>
      <c r="H25885" s="129"/>
    </row>
    <row r="25886" spans="1:8" x14ac:dyDescent="0.3">
      <c r="A25886" s="128"/>
      <c r="B25886" s="128"/>
      <c r="D25886" s="128"/>
      <c r="E25886" s="128"/>
      <c r="G25886" s="129"/>
      <c r="H25886" s="129"/>
    </row>
    <row r="25887" spans="1:8" x14ac:dyDescent="0.3">
      <c r="A25887" s="128"/>
      <c r="B25887" s="128"/>
      <c r="D25887" s="128"/>
      <c r="E25887" s="128"/>
      <c r="G25887" s="129"/>
      <c r="H25887" s="129"/>
    </row>
    <row r="25888" spans="1:8" x14ac:dyDescent="0.3">
      <c r="A25888" s="128"/>
      <c r="B25888" s="128"/>
      <c r="D25888" s="128"/>
      <c r="E25888" s="128"/>
      <c r="G25888" s="129"/>
      <c r="H25888" s="129"/>
    </row>
    <row r="25889" spans="1:8" x14ac:dyDescent="0.3">
      <c r="A25889" s="128"/>
      <c r="B25889" s="128"/>
      <c r="D25889" s="128"/>
      <c r="E25889" s="128"/>
      <c r="G25889" s="129"/>
      <c r="H25889" s="129"/>
    </row>
    <row r="25890" spans="1:8" x14ac:dyDescent="0.3">
      <c r="A25890" s="128"/>
      <c r="B25890" s="128"/>
      <c r="D25890" s="128"/>
      <c r="E25890" s="128"/>
      <c r="G25890" s="129"/>
      <c r="H25890" s="129"/>
    </row>
    <row r="25891" spans="1:8" x14ac:dyDescent="0.3">
      <c r="A25891" s="128"/>
      <c r="B25891" s="128"/>
      <c r="D25891" s="128"/>
      <c r="E25891" s="128"/>
      <c r="G25891" s="129"/>
      <c r="H25891" s="129"/>
    </row>
    <row r="25892" spans="1:8" x14ac:dyDescent="0.3">
      <c r="A25892" s="128"/>
      <c r="B25892" s="128"/>
      <c r="D25892" s="128"/>
      <c r="E25892" s="128"/>
      <c r="G25892" s="129"/>
      <c r="H25892" s="129"/>
    </row>
    <row r="25893" spans="1:8" x14ac:dyDescent="0.3">
      <c r="A25893" s="128"/>
      <c r="B25893" s="128"/>
      <c r="D25893" s="128"/>
      <c r="E25893" s="128"/>
      <c r="G25893" s="129"/>
      <c r="H25893" s="129"/>
    </row>
    <row r="25894" spans="1:8" x14ac:dyDescent="0.3">
      <c r="A25894" s="128"/>
      <c r="B25894" s="128"/>
      <c r="D25894" s="128"/>
      <c r="E25894" s="128"/>
      <c r="G25894" s="129"/>
      <c r="H25894" s="129"/>
    </row>
    <row r="25895" spans="1:8" x14ac:dyDescent="0.3">
      <c r="A25895" s="128"/>
      <c r="B25895" s="128"/>
      <c r="D25895" s="128"/>
      <c r="E25895" s="128"/>
      <c r="G25895" s="129"/>
      <c r="H25895" s="129"/>
    </row>
    <row r="25896" spans="1:8" x14ac:dyDescent="0.3">
      <c r="A25896" s="128"/>
      <c r="B25896" s="128"/>
      <c r="D25896" s="128"/>
      <c r="E25896" s="128"/>
      <c r="G25896" s="129"/>
      <c r="H25896" s="129"/>
    </row>
    <row r="25897" spans="1:8" x14ac:dyDescent="0.3">
      <c r="A25897" s="128"/>
      <c r="B25897" s="128"/>
      <c r="D25897" s="128"/>
      <c r="E25897" s="128"/>
      <c r="G25897" s="129"/>
      <c r="H25897" s="129"/>
    </row>
    <row r="25898" spans="1:8" x14ac:dyDescent="0.3">
      <c r="A25898" s="128"/>
      <c r="B25898" s="128"/>
      <c r="D25898" s="128"/>
      <c r="E25898" s="128"/>
      <c r="G25898" s="129"/>
      <c r="H25898" s="129"/>
    </row>
    <row r="25899" spans="1:8" x14ac:dyDescent="0.3">
      <c r="A25899" s="128"/>
      <c r="B25899" s="128"/>
      <c r="D25899" s="128"/>
      <c r="E25899" s="128"/>
      <c r="G25899" s="129"/>
      <c r="H25899" s="129"/>
    </row>
    <row r="25900" spans="1:8" x14ac:dyDescent="0.3">
      <c r="A25900" s="128"/>
      <c r="B25900" s="128"/>
      <c r="D25900" s="128"/>
      <c r="E25900" s="128"/>
      <c r="G25900" s="129"/>
      <c r="H25900" s="129"/>
    </row>
    <row r="25901" spans="1:8" x14ac:dyDescent="0.3">
      <c r="A25901" s="128"/>
      <c r="B25901" s="128"/>
      <c r="D25901" s="128"/>
      <c r="E25901" s="128"/>
      <c r="G25901" s="129"/>
      <c r="H25901" s="129"/>
    </row>
    <row r="25902" spans="1:8" x14ac:dyDescent="0.3">
      <c r="A25902" s="128"/>
      <c r="B25902" s="128"/>
      <c r="D25902" s="128"/>
      <c r="E25902" s="128"/>
      <c r="G25902" s="129"/>
      <c r="H25902" s="129"/>
    </row>
    <row r="25903" spans="1:8" x14ac:dyDescent="0.3">
      <c r="A25903" s="128"/>
      <c r="B25903" s="128"/>
      <c r="D25903" s="128"/>
      <c r="E25903" s="128"/>
      <c r="G25903" s="129"/>
      <c r="H25903" s="129"/>
    </row>
    <row r="25904" spans="1:8" x14ac:dyDescent="0.3">
      <c r="A25904" s="128"/>
      <c r="B25904" s="128"/>
      <c r="D25904" s="128"/>
      <c r="E25904" s="128"/>
      <c r="G25904" s="129"/>
      <c r="H25904" s="129"/>
    </row>
    <row r="25905" spans="1:8" x14ac:dyDescent="0.3">
      <c r="A25905" s="128"/>
      <c r="B25905" s="128"/>
      <c r="D25905" s="128"/>
      <c r="E25905" s="128"/>
      <c r="G25905" s="129"/>
      <c r="H25905" s="129"/>
    </row>
    <row r="25906" spans="1:8" x14ac:dyDescent="0.3">
      <c r="A25906" s="128"/>
      <c r="B25906" s="128"/>
      <c r="D25906" s="128"/>
      <c r="E25906" s="128"/>
      <c r="G25906" s="129"/>
      <c r="H25906" s="129"/>
    </row>
    <row r="25907" spans="1:8" x14ac:dyDescent="0.3">
      <c r="A25907" s="128"/>
      <c r="B25907" s="128"/>
      <c r="D25907" s="128"/>
      <c r="E25907" s="128"/>
      <c r="G25907" s="129"/>
      <c r="H25907" s="129"/>
    </row>
    <row r="25908" spans="1:8" x14ac:dyDescent="0.3">
      <c r="A25908" s="128"/>
      <c r="B25908" s="128"/>
      <c r="D25908" s="128"/>
      <c r="E25908" s="128"/>
      <c r="G25908" s="129"/>
      <c r="H25908" s="129"/>
    </row>
    <row r="25909" spans="1:8" x14ac:dyDescent="0.3">
      <c r="A25909" s="128"/>
      <c r="B25909" s="128"/>
      <c r="D25909" s="128"/>
      <c r="E25909" s="128"/>
      <c r="G25909" s="129"/>
      <c r="H25909" s="129"/>
    </row>
    <row r="25910" spans="1:8" x14ac:dyDescent="0.3">
      <c r="A25910" s="128"/>
      <c r="B25910" s="128"/>
      <c r="D25910" s="128"/>
      <c r="E25910" s="128"/>
      <c r="G25910" s="129"/>
      <c r="H25910" s="129"/>
    </row>
    <row r="25911" spans="1:8" x14ac:dyDescent="0.3">
      <c r="A25911" s="128"/>
      <c r="B25911" s="128"/>
      <c r="D25911" s="128"/>
      <c r="E25911" s="128"/>
      <c r="G25911" s="129"/>
      <c r="H25911" s="129"/>
    </row>
    <row r="25912" spans="1:8" x14ac:dyDescent="0.3">
      <c r="A25912" s="128"/>
      <c r="B25912" s="128"/>
      <c r="D25912" s="128"/>
      <c r="E25912" s="128"/>
      <c r="G25912" s="129"/>
      <c r="H25912" s="129"/>
    </row>
    <row r="25913" spans="1:8" x14ac:dyDescent="0.3">
      <c r="A25913" s="128"/>
      <c r="B25913" s="128"/>
      <c r="D25913" s="128"/>
      <c r="E25913" s="128"/>
      <c r="G25913" s="129"/>
      <c r="H25913" s="129"/>
    </row>
    <row r="25914" spans="1:8" x14ac:dyDescent="0.3">
      <c r="A25914" s="128"/>
      <c r="B25914" s="128"/>
      <c r="D25914" s="128"/>
      <c r="E25914" s="128"/>
      <c r="G25914" s="129"/>
      <c r="H25914" s="129"/>
    </row>
    <row r="25915" spans="1:8" x14ac:dyDescent="0.3">
      <c r="A25915" s="128"/>
      <c r="B25915" s="128"/>
      <c r="D25915" s="128"/>
      <c r="E25915" s="128"/>
      <c r="G25915" s="129"/>
      <c r="H25915" s="129"/>
    </row>
    <row r="25916" spans="1:8" x14ac:dyDescent="0.3">
      <c r="A25916" s="128"/>
      <c r="B25916" s="128"/>
      <c r="D25916" s="128"/>
      <c r="E25916" s="128"/>
      <c r="G25916" s="129"/>
      <c r="H25916" s="129"/>
    </row>
    <row r="25917" spans="1:8" x14ac:dyDescent="0.3">
      <c r="A25917" s="128"/>
      <c r="B25917" s="128"/>
      <c r="D25917" s="128"/>
      <c r="E25917" s="128"/>
      <c r="G25917" s="129"/>
      <c r="H25917" s="129"/>
    </row>
    <row r="25918" spans="1:8" x14ac:dyDescent="0.3">
      <c r="A25918" s="128"/>
      <c r="B25918" s="128"/>
      <c r="D25918" s="128"/>
      <c r="E25918" s="128"/>
      <c r="G25918" s="129"/>
      <c r="H25918" s="129"/>
    </row>
    <row r="25919" spans="1:8" x14ac:dyDescent="0.3">
      <c r="A25919" s="128"/>
      <c r="B25919" s="128"/>
      <c r="D25919" s="128"/>
      <c r="E25919" s="128"/>
      <c r="G25919" s="129"/>
      <c r="H25919" s="129"/>
    </row>
    <row r="25920" spans="1:8" x14ac:dyDescent="0.3">
      <c r="A25920" s="128"/>
      <c r="B25920" s="128"/>
      <c r="D25920" s="128"/>
      <c r="E25920" s="128"/>
      <c r="G25920" s="129"/>
      <c r="H25920" s="129"/>
    </row>
    <row r="25921" spans="1:8" x14ac:dyDescent="0.3">
      <c r="A25921" s="128"/>
      <c r="B25921" s="128"/>
      <c r="D25921" s="128"/>
      <c r="E25921" s="128"/>
      <c r="G25921" s="129"/>
      <c r="H25921" s="129"/>
    </row>
    <row r="25922" spans="1:8" x14ac:dyDescent="0.3">
      <c r="A25922" s="128"/>
      <c r="B25922" s="128"/>
      <c r="D25922" s="128"/>
      <c r="E25922" s="128"/>
      <c r="G25922" s="129"/>
      <c r="H25922" s="129"/>
    </row>
    <row r="25923" spans="1:8" x14ac:dyDescent="0.3">
      <c r="A25923" s="128"/>
      <c r="B25923" s="128"/>
      <c r="D25923" s="128"/>
      <c r="E25923" s="128"/>
      <c r="G25923" s="129"/>
      <c r="H25923" s="129"/>
    </row>
    <row r="25924" spans="1:8" x14ac:dyDescent="0.3">
      <c r="A25924" s="128"/>
      <c r="B25924" s="128"/>
      <c r="D25924" s="128"/>
      <c r="E25924" s="128"/>
      <c r="G25924" s="129"/>
      <c r="H25924" s="129"/>
    </row>
    <row r="25925" spans="1:8" x14ac:dyDescent="0.3">
      <c r="A25925" s="128"/>
      <c r="B25925" s="128"/>
      <c r="D25925" s="128"/>
      <c r="E25925" s="128"/>
      <c r="G25925" s="129"/>
      <c r="H25925" s="129"/>
    </row>
    <row r="25926" spans="1:8" x14ac:dyDescent="0.3">
      <c r="A25926" s="128"/>
      <c r="B25926" s="128"/>
      <c r="D25926" s="128"/>
      <c r="E25926" s="128"/>
      <c r="G25926" s="129"/>
      <c r="H25926" s="129"/>
    </row>
    <row r="25927" spans="1:8" x14ac:dyDescent="0.3">
      <c r="A25927" s="128"/>
      <c r="B25927" s="128"/>
      <c r="D25927" s="128"/>
      <c r="E25927" s="128"/>
      <c r="G25927" s="129"/>
      <c r="H25927" s="129"/>
    </row>
    <row r="25928" spans="1:8" x14ac:dyDescent="0.3">
      <c r="A25928" s="128"/>
      <c r="B25928" s="128"/>
      <c r="D25928" s="128"/>
      <c r="E25928" s="128"/>
      <c r="G25928" s="129"/>
      <c r="H25928" s="129"/>
    </row>
    <row r="25929" spans="1:8" x14ac:dyDescent="0.3">
      <c r="A25929" s="128"/>
      <c r="B25929" s="128"/>
      <c r="D25929" s="128"/>
      <c r="E25929" s="128"/>
      <c r="G25929" s="129"/>
      <c r="H25929" s="129"/>
    </row>
    <row r="25930" spans="1:8" x14ac:dyDescent="0.3">
      <c r="A25930" s="128"/>
      <c r="B25930" s="128"/>
      <c r="D25930" s="128"/>
      <c r="E25930" s="128"/>
      <c r="G25930" s="129"/>
      <c r="H25930" s="129"/>
    </row>
    <row r="25931" spans="1:8" x14ac:dyDescent="0.3">
      <c r="A25931" s="128"/>
      <c r="B25931" s="128"/>
      <c r="D25931" s="128"/>
      <c r="E25931" s="128"/>
      <c r="G25931" s="129"/>
      <c r="H25931" s="129"/>
    </row>
    <row r="25932" spans="1:8" x14ac:dyDescent="0.3">
      <c r="A25932" s="128"/>
      <c r="B25932" s="128"/>
      <c r="D25932" s="128"/>
      <c r="E25932" s="128"/>
      <c r="G25932" s="129"/>
      <c r="H25932" s="129"/>
    </row>
    <row r="25933" spans="1:8" x14ac:dyDescent="0.3">
      <c r="A25933" s="128"/>
      <c r="B25933" s="128"/>
      <c r="D25933" s="128"/>
      <c r="E25933" s="128"/>
      <c r="G25933" s="129"/>
      <c r="H25933" s="129"/>
    </row>
    <row r="25934" spans="1:8" x14ac:dyDescent="0.3">
      <c r="A25934" s="128"/>
      <c r="B25934" s="128"/>
      <c r="D25934" s="128"/>
      <c r="E25934" s="128"/>
      <c r="G25934" s="129"/>
      <c r="H25934" s="129"/>
    </row>
    <row r="25935" spans="1:8" x14ac:dyDescent="0.3">
      <c r="A25935" s="128"/>
      <c r="B25935" s="128"/>
      <c r="D25935" s="128"/>
      <c r="E25935" s="128"/>
      <c r="G25935" s="129"/>
      <c r="H25935" s="129"/>
    </row>
    <row r="25936" spans="1:8" x14ac:dyDescent="0.3">
      <c r="A25936" s="128"/>
      <c r="B25936" s="128"/>
      <c r="D25936" s="128"/>
      <c r="E25936" s="128"/>
      <c r="G25936" s="129"/>
      <c r="H25936" s="129"/>
    </row>
    <row r="25937" spans="1:8" x14ac:dyDescent="0.3">
      <c r="A25937" s="128"/>
      <c r="B25937" s="128"/>
      <c r="D25937" s="128"/>
      <c r="E25937" s="128"/>
      <c r="G25937" s="129"/>
      <c r="H25937" s="129"/>
    </row>
    <row r="25938" spans="1:8" x14ac:dyDescent="0.3">
      <c r="A25938" s="128"/>
      <c r="B25938" s="128"/>
      <c r="D25938" s="128"/>
      <c r="E25938" s="128"/>
      <c r="G25938" s="129"/>
      <c r="H25938" s="129"/>
    </row>
    <row r="25939" spans="1:8" x14ac:dyDescent="0.3">
      <c r="A25939" s="128"/>
      <c r="B25939" s="128"/>
      <c r="D25939" s="128"/>
      <c r="E25939" s="128"/>
      <c r="G25939" s="129"/>
      <c r="H25939" s="129"/>
    </row>
    <row r="25940" spans="1:8" x14ac:dyDescent="0.3">
      <c r="A25940" s="128"/>
      <c r="B25940" s="128"/>
      <c r="D25940" s="128"/>
      <c r="E25940" s="128"/>
      <c r="G25940" s="129"/>
      <c r="H25940" s="129"/>
    </row>
    <row r="25941" spans="1:8" x14ac:dyDescent="0.3">
      <c r="A25941" s="128"/>
      <c r="B25941" s="128"/>
      <c r="D25941" s="128"/>
      <c r="E25941" s="128"/>
      <c r="G25941" s="129"/>
      <c r="H25941" s="129"/>
    </row>
    <row r="25942" spans="1:8" x14ac:dyDescent="0.3">
      <c r="A25942" s="128"/>
      <c r="B25942" s="128"/>
      <c r="D25942" s="128"/>
      <c r="E25942" s="128"/>
      <c r="G25942" s="129"/>
      <c r="H25942" s="129"/>
    </row>
    <row r="25943" spans="1:8" x14ac:dyDescent="0.3">
      <c r="A25943" s="128"/>
      <c r="B25943" s="128"/>
      <c r="D25943" s="128"/>
      <c r="E25943" s="128"/>
      <c r="G25943" s="129"/>
      <c r="H25943" s="129"/>
    </row>
    <row r="25944" spans="1:8" x14ac:dyDescent="0.3">
      <c r="A25944" s="128"/>
      <c r="B25944" s="128"/>
      <c r="D25944" s="128"/>
      <c r="E25944" s="128"/>
      <c r="G25944" s="129"/>
      <c r="H25944" s="129"/>
    </row>
    <row r="25945" spans="1:8" x14ac:dyDescent="0.3">
      <c r="A25945" s="128"/>
      <c r="B25945" s="128"/>
      <c r="D25945" s="128"/>
      <c r="E25945" s="128"/>
      <c r="G25945" s="129"/>
      <c r="H25945" s="129"/>
    </row>
    <row r="25946" spans="1:8" x14ac:dyDescent="0.3">
      <c r="A25946" s="128"/>
      <c r="B25946" s="128"/>
      <c r="D25946" s="128"/>
      <c r="E25946" s="128"/>
      <c r="G25946" s="129"/>
      <c r="H25946" s="129"/>
    </row>
    <row r="25947" spans="1:8" x14ac:dyDescent="0.3">
      <c r="A25947" s="128"/>
      <c r="B25947" s="128"/>
      <c r="D25947" s="128"/>
      <c r="E25947" s="128"/>
      <c r="G25947" s="129"/>
      <c r="H25947" s="129"/>
    </row>
    <row r="25948" spans="1:8" x14ac:dyDescent="0.3">
      <c r="A25948" s="128"/>
      <c r="B25948" s="128"/>
      <c r="D25948" s="128"/>
      <c r="E25948" s="128"/>
      <c r="G25948" s="129"/>
      <c r="H25948" s="129"/>
    </row>
    <row r="25949" spans="1:8" x14ac:dyDescent="0.3">
      <c r="A25949" s="128"/>
      <c r="B25949" s="128"/>
      <c r="D25949" s="128"/>
      <c r="E25949" s="128"/>
      <c r="G25949" s="129"/>
      <c r="H25949" s="129"/>
    </row>
    <row r="25950" spans="1:8" x14ac:dyDescent="0.3">
      <c r="A25950" s="128"/>
      <c r="B25950" s="128"/>
      <c r="D25950" s="128"/>
      <c r="E25950" s="128"/>
      <c r="G25950" s="129"/>
      <c r="H25950" s="129"/>
    </row>
    <row r="25951" spans="1:8" x14ac:dyDescent="0.3">
      <c r="A25951" s="128"/>
      <c r="B25951" s="128"/>
      <c r="D25951" s="128"/>
      <c r="E25951" s="128"/>
      <c r="G25951" s="129"/>
      <c r="H25951" s="129"/>
    </row>
    <row r="25952" spans="1:8" x14ac:dyDescent="0.3">
      <c r="A25952" s="128"/>
      <c r="B25952" s="128"/>
      <c r="D25952" s="128"/>
      <c r="E25952" s="128"/>
      <c r="G25952" s="129"/>
      <c r="H25952" s="129"/>
    </row>
    <row r="25953" spans="1:8" x14ac:dyDescent="0.3">
      <c r="A25953" s="128"/>
      <c r="B25953" s="128"/>
      <c r="D25953" s="128"/>
      <c r="E25953" s="128"/>
      <c r="G25953" s="129"/>
      <c r="H25953" s="129"/>
    </row>
    <row r="25954" spans="1:8" x14ac:dyDescent="0.3">
      <c r="A25954" s="128"/>
      <c r="B25954" s="128"/>
      <c r="D25954" s="128"/>
      <c r="E25954" s="128"/>
      <c r="G25954" s="129"/>
      <c r="H25954" s="129"/>
    </row>
    <row r="25955" spans="1:8" x14ac:dyDescent="0.3">
      <c r="A25955" s="128"/>
      <c r="B25955" s="128"/>
      <c r="D25955" s="128"/>
      <c r="E25955" s="128"/>
      <c r="G25955" s="129"/>
      <c r="H25955" s="129"/>
    </row>
    <row r="25956" spans="1:8" x14ac:dyDescent="0.3">
      <c r="A25956" s="128"/>
      <c r="B25956" s="128"/>
      <c r="D25956" s="128"/>
      <c r="E25956" s="128"/>
      <c r="G25956" s="129"/>
      <c r="H25956" s="129"/>
    </row>
    <row r="25957" spans="1:8" x14ac:dyDescent="0.3">
      <c r="A25957" s="128"/>
      <c r="B25957" s="128"/>
      <c r="D25957" s="128"/>
      <c r="E25957" s="128"/>
      <c r="G25957" s="129"/>
      <c r="H25957" s="129"/>
    </row>
    <row r="25958" spans="1:8" x14ac:dyDescent="0.3">
      <c r="A25958" s="128"/>
      <c r="B25958" s="128"/>
      <c r="D25958" s="128"/>
      <c r="E25958" s="128"/>
      <c r="G25958" s="129"/>
      <c r="H25958" s="129"/>
    </row>
    <row r="25959" spans="1:8" x14ac:dyDescent="0.3">
      <c r="A25959" s="128"/>
      <c r="B25959" s="128"/>
      <c r="D25959" s="128"/>
      <c r="E25959" s="128"/>
      <c r="G25959" s="129"/>
      <c r="H25959" s="129"/>
    </row>
    <row r="25960" spans="1:8" x14ac:dyDescent="0.3">
      <c r="A25960" s="128"/>
      <c r="B25960" s="128"/>
      <c r="D25960" s="128"/>
      <c r="E25960" s="128"/>
      <c r="G25960" s="129"/>
      <c r="H25960" s="129"/>
    </row>
    <row r="25961" spans="1:8" x14ac:dyDescent="0.3">
      <c r="A25961" s="128"/>
      <c r="B25961" s="128"/>
      <c r="D25961" s="128"/>
      <c r="E25961" s="128"/>
      <c r="G25961" s="129"/>
      <c r="H25961" s="129"/>
    </row>
    <row r="25962" spans="1:8" x14ac:dyDescent="0.3">
      <c r="A25962" s="128"/>
      <c r="B25962" s="128"/>
      <c r="D25962" s="128"/>
      <c r="E25962" s="128"/>
      <c r="G25962" s="129"/>
      <c r="H25962" s="129"/>
    </row>
    <row r="25963" spans="1:8" x14ac:dyDescent="0.3">
      <c r="A25963" s="128"/>
      <c r="B25963" s="128"/>
      <c r="D25963" s="128"/>
      <c r="E25963" s="128"/>
      <c r="G25963" s="129"/>
      <c r="H25963" s="129"/>
    </row>
    <row r="25964" spans="1:8" x14ac:dyDescent="0.3">
      <c r="A25964" s="128"/>
      <c r="B25964" s="128"/>
      <c r="D25964" s="128"/>
      <c r="E25964" s="128"/>
      <c r="G25964" s="129"/>
      <c r="H25964" s="129"/>
    </row>
    <row r="25965" spans="1:8" x14ac:dyDescent="0.3">
      <c r="A25965" s="128"/>
      <c r="B25965" s="128"/>
      <c r="D25965" s="128"/>
      <c r="E25965" s="128"/>
      <c r="G25965" s="129"/>
      <c r="H25965" s="129"/>
    </row>
    <row r="25966" spans="1:8" x14ac:dyDescent="0.3">
      <c r="A25966" s="128"/>
      <c r="B25966" s="128"/>
      <c r="D25966" s="128"/>
      <c r="E25966" s="128"/>
      <c r="G25966" s="129"/>
      <c r="H25966" s="129"/>
    </row>
    <row r="25967" spans="1:8" x14ac:dyDescent="0.3">
      <c r="A25967" s="128"/>
      <c r="B25967" s="128"/>
      <c r="D25967" s="128"/>
      <c r="E25967" s="128"/>
      <c r="G25967" s="129"/>
      <c r="H25967" s="129"/>
    </row>
    <row r="25968" spans="1:8" x14ac:dyDescent="0.3">
      <c r="A25968" s="128"/>
      <c r="B25968" s="128"/>
      <c r="D25968" s="128"/>
      <c r="E25968" s="128"/>
      <c r="G25968" s="129"/>
      <c r="H25968" s="129"/>
    </row>
    <row r="25969" spans="1:8" x14ac:dyDescent="0.3">
      <c r="A25969" s="128"/>
      <c r="B25969" s="128"/>
      <c r="D25969" s="128"/>
      <c r="E25969" s="128"/>
      <c r="G25969" s="129"/>
      <c r="H25969" s="129"/>
    </row>
    <row r="25970" spans="1:8" x14ac:dyDescent="0.3">
      <c r="A25970" s="128"/>
      <c r="B25970" s="128"/>
      <c r="D25970" s="128"/>
      <c r="E25970" s="128"/>
      <c r="G25970" s="129"/>
      <c r="H25970" s="129"/>
    </row>
    <row r="25971" spans="1:8" x14ac:dyDescent="0.3">
      <c r="A25971" s="128"/>
      <c r="B25971" s="128"/>
      <c r="D25971" s="128"/>
      <c r="E25971" s="128"/>
      <c r="G25971" s="129"/>
      <c r="H25971" s="129"/>
    </row>
    <row r="25972" spans="1:8" x14ac:dyDescent="0.3">
      <c r="A25972" s="128"/>
      <c r="B25972" s="128"/>
      <c r="D25972" s="128"/>
      <c r="E25972" s="128"/>
      <c r="G25972" s="129"/>
      <c r="H25972" s="129"/>
    </row>
    <row r="25973" spans="1:8" x14ac:dyDescent="0.3">
      <c r="A25973" s="128"/>
      <c r="B25973" s="128"/>
      <c r="D25973" s="128"/>
      <c r="E25973" s="128"/>
      <c r="G25973" s="129"/>
      <c r="H25973" s="129"/>
    </row>
    <row r="25974" spans="1:8" x14ac:dyDescent="0.3">
      <c r="A25974" s="128"/>
      <c r="B25974" s="128"/>
      <c r="D25974" s="128"/>
      <c r="E25974" s="128"/>
      <c r="G25974" s="129"/>
      <c r="H25974" s="129"/>
    </row>
    <row r="25975" spans="1:8" x14ac:dyDescent="0.3">
      <c r="A25975" s="128"/>
      <c r="B25975" s="128"/>
      <c r="D25975" s="128"/>
      <c r="E25975" s="128"/>
      <c r="G25975" s="129"/>
      <c r="H25975" s="129"/>
    </row>
    <row r="25976" spans="1:8" x14ac:dyDescent="0.3">
      <c r="A25976" s="128"/>
      <c r="B25976" s="128"/>
      <c r="D25976" s="128"/>
      <c r="E25976" s="128"/>
      <c r="G25976" s="129"/>
      <c r="H25976" s="129"/>
    </row>
    <row r="25977" spans="1:8" x14ac:dyDescent="0.3">
      <c r="A25977" s="128"/>
      <c r="B25977" s="128"/>
      <c r="D25977" s="128"/>
      <c r="E25977" s="128"/>
      <c r="G25977" s="129"/>
      <c r="H25977" s="129"/>
    </row>
    <row r="25978" spans="1:8" x14ac:dyDescent="0.3">
      <c r="A25978" s="128"/>
      <c r="B25978" s="128"/>
      <c r="D25978" s="128"/>
      <c r="E25978" s="128"/>
      <c r="G25978" s="129"/>
      <c r="H25978" s="129"/>
    </row>
    <row r="25979" spans="1:8" x14ac:dyDescent="0.3">
      <c r="A25979" s="128"/>
      <c r="B25979" s="128"/>
      <c r="D25979" s="128"/>
      <c r="E25979" s="128"/>
      <c r="G25979" s="129"/>
      <c r="H25979" s="129"/>
    </row>
    <row r="25980" spans="1:8" x14ac:dyDescent="0.3">
      <c r="A25980" s="128"/>
      <c r="B25980" s="128"/>
      <c r="D25980" s="128"/>
      <c r="E25980" s="128"/>
      <c r="G25980" s="129"/>
      <c r="H25980" s="129"/>
    </row>
    <row r="25981" spans="1:8" x14ac:dyDescent="0.3">
      <c r="A25981" s="128"/>
      <c r="B25981" s="128"/>
      <c r="D25981" s="128"/>
      <c r="E25981" s="128"/>
      <c r="G25981" s="129"/>
      <c r="H25981" s="129"/>
    </row>
    <row r="25982" spans="1:8" x14ac:dyDescent="0.3">
      <c r="A25982" s="128"/>
      <c r="B25982" s="128"/>
      <c r="D25982" s="128"/>
      <c r="E25982" s="128"/>
      <c r="G25982" s="129"/>
      <c r="H25982" s="129"/>
    </row>
    <row r="25983" spans="1:8" x14ac:dyDescent="0.3">
      <c r="A25983" s="128"/>
      <c r="B25983" s="128"/>
      <c r="D25983" s="128"/>
      <c r="E25983" s="128"/>
      <c r="G25983" s="129"/>
      <c r="H25983" s="129"/>
    </row>
    <row r="25984" spans="1:8" x14ac:dyDescent="0.3">
      <c r="A25984" s="128"/>
      <c r="B25984" s="128"/>
      <c r="D25984" s="128"/>
      <c r="E25984" s="128"/>
      <c r="G25984" s="129"/>
      <c r="H25984" s="129"/>
    </row>
    <row r="25985" spans="1:8" x14ac:dyDescent="0.3">
      <c r="A25985" s="128"/>
      <c r="B25985" s="128"/>
      <c r="D25985" s="128"/>
      <c r="E25985" s="128"/>
      <c r="G25985" s="129"/>
      <c r="H25985" s="129"/>
    </row>
    <row r="25986" spans="1:8" x14ac:dyDescent="0.3">
      <c r="A25986" s="128"/>
      <c r="B25986" s="128"/>
      <c r="D25986" s="128"/>
      <c r="E25986" s="128"/>
      <c r="G25986" s="129"/>
      <c r="H25986" s="129"/>
    </row>
    <row r="25987" spans="1:8" x14ac:dyDescent="0.3">
      <c r="A25987" s="128"/>
      <c r="B25987" s="128"/>
      <c r="D25987" s="128"/>
      <c r="E25987" s="128"/>
      <c r="G25987" s="129"/>
      <c r="H25987" s="129"/>
    </row>
    <row r="25988" spans="1:8" x14ac:dyDescent="0.3">
      <c r="A25988" s="128"/>
      <c r="B25988" s="128"/>
      <c r="D25988" s="128"/>
      <c r="E25988" s="128"/>
      <c r="G25988" s="129"/>
      <c r="H25988" s="129"/>
    </row>
    <row r="25989" spans="1:8" x14ac:dyDescent="0.3">
      <c r="A25989" s="128"/>
      <c r="B25989" s="128"/>
      <c r="D25989" s="128"/>
      <c r="E25989" s="128"/>
      <c r="G25989" s="129"/>
      <c r="H25989" s="129"/>
    </row>
    <row r="25990" spans="1:8" x14ac:dyDescent="0.3">
      <c r="A25990" s="128"/>
      <c r="B25990" s="128"/>
      <c r="D25990" s="128"/>
      <c r="E25990" s="128"/>
      <c r="G25990" s="129"/>
      <c r="H25990" s="129"/>
    </row>
    <row r="25991" spans="1:8" x14ac:dyDescent="0.3">
      <c r="A25991" s="128"/>
      <c r="B25991" s="128"/>
      <c r="D25991" s="128"/>
      <c r="E25991" s="128"/>
      <c r="G25991" s="129"/>
      <c r="H25991" s="129"/>
    </row>
    <row r="25992" spans="1:8" x14ac:dyDescent="0.3">
      <c r="A25992" s="128"/>
      <c r="B25992" s="128"/>
      <c r="D25992" s="128"/>
      <c r="E25992" s="128"/>
      <c r="G25992" s="129"/>
      <c r="H25992" s="129"/>
    </row>
    <row r="25993" spans="1:8" x14ac:dyDescent="0.3">
      <c r="A25993" s="128"/>
      <c r="B25993" s="128"/>
      <c r="D25993" s="128"/>
      <c r="E25993" s="128"/>
      <c r="G25993" s="129"/>
      <c r="H25993" s="129"/>
    </row>
    <row r="25994" spans="1:8" x14ac:dyDescent="0.3">
      <c r="A25994" s="128"/>
      <c r="B25994" s="128"/>
      <c r="D25994" s="128"/>
      <c r="E25994" s="128"/>
      <c r="G25994" s="129"/>
      <c r="H25994" s="129"/>
    </row>
    <row r="25995" spans="1:8" x14ac:dyDescent="0.3">
      <c r="A25995" s="128"/>
      <c r="B25995" s="128"/>
      <c r="D25995" s="128"/>
      <c r="E25995" s="128"/>
      <c r="G25995" s="129"/>
      <c r="H25995" s="129"/>
    </row>
    <row r="25996" spans="1:8" x14ac:dyDescent="0.3">
      <c r="A25996" s="128"/>
      <c r="B25996" s="128"/>
      <c r="D25996" s="128"/>
      <c r="E25996" s="128"/>
      <c r="G25996" s="129"/>
      <c r="H25996" s="129"/>
    </row>
    <row r="25997" spans="1:8" x14ac:dyDescent="0.3">
      <c r="A25997" s="128"/>
      <c r="B25997" s="128"/>
      <c r="D25997" s="128"/>
      <c r="E25997" s="128"/>
      <c r="G25997" s="129"/>
      <c r="H25997" s="129"/>
    </row>
    <row r="25998" spans="1:8" x14ac:dyDescent="0.3">
      <c r="A25998" s="128"/>
      <c r="B25998" s="128"/>
      <c r="D25998" s="128"/>
      <c r="E25998" s="128"/>
      <c r="G25998" s="129"/>
      <c r="H25998" s="129"/>
    </row>
    <row r="25999" spans="1:8" x14ac:dyDescent="0.3">
      <c r="A25999" s="128"/>
      <c r="B25999" s="128"/>
      <c r="D25999" s="128"/>
      <c r="E25999" s="128"/>
      <c r="G25999" s="129"/>
      <c r="H25999" s="129"/>
    </row>
    <row r="26000" spans="1:8" x14ac:dyDescent="0.3">
      <c r="A26000" s="128"/>
      <c r="B26000" s="128"/>
      <c r="D26000" s="128"/>
      <c r="E26000" s="128"/>
      <c r="G26000" s="129"/>
      <c r="H26000" s="129"/>
    </row>
    <row r="26001" spans="1:8" x14ac:dyDescent="0.3">
      <c r="A26001" s="128"/>
      <c r="B26001" s="128"/>
      <c r="D26001" s="128"/>
      <c r="E26001" s="128"/>
      <c r="G26001" s="129"/>
      <c r="H26001" s="129"/>
    </row>
    <row r="26002" spans="1:8" x14ac:dyDescent="0.3">
      <c r="A26002" s="128"/>
      <c r="B26002" s="128"/>
      <c r="D26002" s="128"/>
      <c r="E26002" s="128"/>
      <c r="G26002" s="129"/>
      <c r="H26002" s="129"/>
    </row>
    <row r="26003" spans="1:8" x14ac:dyDescent="0.3">
      <c r="A26003" s="128"/>
      <c r="B26003" s="128"/>
      <c r="D26003" s="128"/>
      <c r="E26003" s="128"/>
      <c r="G26003" s="129"/>
      <c r="H26003" s="129"/>
    </row>
    <row r="26004" spans="1:8" x14ac:dyDescent="0.3">
      <c r="A26004" s="128"/>
      <c r="B26004" s="128"/>
      <c r="D26004" s="128"/>
      <c r="E26004" s="128"/>
      <c r="G26004" s="129"/>
      <c r="H26004" s="129"/>
    </row>
    <row r="26005" spans="1:8" x14ac:dyDescent="0.3">
      <c r="A26005" s="128"/>
      <c r="B26005" s="128"/>
      <c r="D26005" s="128"/>
      <c r="E26005" s="128"/>
      <c r="G26005" s="129"/>
      <c r="H26005" s="129"/>
    </row>
    <row r="26006" spans="1:8" x14ac:dyDescent="0.3">
      <c r="A26006" s="128"/>
      <c r="B26006" s="128"/>
      <c r="D26006" s="128"/>
      <c r="E26006" s="128"/>
      <c r="G26006" s="129"/>
      <c r="H26006" s="129"/>
    </row>
    <row r="26007" spans="1:8" x14ac:dyDescent="0.3">
      <c r="A26007" s="128"/>
      <c r="B26007" s="128"/>
      <c r="D26007" s="128"/>
      <c r="E26007" s="128"/>
      <c r="G26007" s="129"/>
      <c r="H26007" s="129"/>
    </row>
    <row r="26008" spans="1:8" x14ac:dyDescent="0.3">
      <c r="A26008" s="128"/>
      <c r="B26008" s="128"/>
      <c r="D26008" s="128"/>
      <c r="E26008" s="128"/>
      <c r="G26008" s="129"/>
      <c r="H26008" s="129"/>
    </row>
    <row r="26009" spans="1:8" x14ac:dyDescent="0.3">
      <c r="A26009" s="128"/>
      <c r="B26009" s="128"/>
      <c r="D26009" s="128"/>
      <c r="E26009" s="128"/>
      <c r="G26009" s="129"/>
      <c r="H26009" s="129"/>
    </row>
    <row r="26010" spans="1:8" x14ac:dyDescent="0.3">
      <c r="A26010" s="128"/>
      <c r="B26010" s="128"/>
      <c r="D26010" s="128"/>
      <c r="E26010" s="128"/>
      <c r="G26010" s="129"/>
      <c r="H26010" s="129"/>
    </row>
    <row r="26011" spans="1:8" x14ac:dyDescent="0.3">
      <c r="A26011" s="128"/>
      <c r="B26011" s="128"/>
      <c r="D26011" s="128"/>
      <c r="E26011" s="128"/>
      <c r="G26011" s="129"/>
      <c r="H26011" s="129"/>
    </row>
    <row r="26012" spans="1:8" x14ac:dyDescent="0.3">
      <c r="A26012" s="128"/>
      <c r="B26012" s="128"/>
      <c r="D26012" s="128"/>
      <c r="E26012" s="128"/>
      <c r="G26012" s="129"/>
      <c r="H26012" s="129"/>
    </row>
    <row r="26013" spans="1:8" x14ac:dyDescent="0.3">
      <c r="A26013" s="128"/>
      <c r="B26013" s="128"/>
      <c r="D26013" s="128"/>
      <c r="E26013" s="128"/>
      <c r="G26013" s="129"/>
      <c r="H26013" s="129"/>
    </row>
    <row r="26014" spans="1:8" x14ac:dyDescent="0.3">
      <c r="A26014" s="128"/>
      <c r="B26014" s="128"/>
      <c r="D26014" s="128"/>
      <c r="E26014" s="128"/>
      <c r="G26014" s="129"/>
      <c r="H26014" s="129"/>
    </row>
    <row r="26015" spans="1:8" x14ac:dyDescent="0.3">
      <c r="A26015" s="128"/>
      <c r="B26015" s="128"/>
      <c r="D26015" s="128"/>
      <c r="E26015" s="128"/>
      <c r="G26015" s="129"/>
      <c r="H26015" s="129"/>
    </row>
    <row r="26016" spans="1:8" x14ac:dyDescent="0.3">
      <c r="A26016" s="128"/>
      <c r="B26016" s="128"/>
      <c r="D26016" s="128"/>
      <c r="E26016" s="128"/>
      <c r="G26016" s="129"/>
      <c r="H26016" s="129"/>
    </row>
    <row r="26017" spans="1:8" x14ac:dyDescent="0.3">
      <c r="A26017" s="128"/>
      <c r="B26017" s="128"/>
      <c r="D26017" s="128"/>
      <c r="E26017" s="128"/>
      <c r="G26017" s="129"/>
      <c r="H26017" s="129"/>
    </row>
    <row r="26018" spans="1:8" x14ac:dyDescent="0.3">
      <c r="A26018" s="128"/>
      <c r="B26018" s="128"/>
      <c r="D26018" s="128"/>
      <c r="E26018" s="128"/>
      <c r="G26018" s="129"/>
      <c r="H26018" s="129"/>
    </row>
    <row r="26019" spans="1:8" x14ac:dyDescent="0.3">
      <c r="A26019" s="128"/>
      <c r="B26019" s="128"/>
      <c r="D26019" s="128"/>
      <c r="E26019" s="128"/>
      <c r="G26019" s="129"/>
      <c r="H26019" s="129"/>
    </row>
    <row r="26020" spans="1:8" x14ac:dyDescent="0.3">
      <c r="A26020" s="128"/>
      <c r="B26020" s="128"/>
      <c r="D26020" s="128"/>
      <c r="E26020" s="128"/>
      <c r="G26020" s="129"/>
      <c r="H26020" s="129"/>
    </row>
    <row r="26021" spans="1:8" x14ac:dyDescent="0.3">
      <c r="A26021" s="128"/>
      <c r="B26021" s="128"/>
      <c r="D26021" s="128"/>
      <c r="E26021" s="128"/>
      <c r="G26021" s="129"/>
      <c r="H26021" s="129"/>
    </row>
    <row r="26022" spans="1:8" x14ac:dyDescent="0.3">
      <c r="A26022" s="128"/>
      <c r="B26022" s="128"/>
      <c r="D26022" s="128"/>
      <c r="E26022" s="128"/>
      <c r="G26022" s="129"/>
      <c r="H26022" s="129"/>
    </row>
    <row r="26023" spans="1:8" x14ac:dyDescent="0.3">
      <c r="A26023" s="128"/>
      <c r="B26023" s="128"/>
      <c r="D26023" s="128"/>
      <c r="E26023" s="128"/>
      <c r="G26023" s="129"/>
      <c r="H26023" s="129"/>
    </row>
    <row r="26024" spans="1:8" x14ac:dyDescent="0.3">
      <c r="A26024" s="128"/>
      <c r="B26024" s="128"/>
      <c r="D26024" s="128"/>
      <c r="E26024" s="128"/>
      <c r="G26024" s="129"/>
      <c r="H26024" s="129"/>
    </row>
    <row r="26025" spans="1:8" x14ac:dyDescent="0.3">
      <c r="A26025" s="128"/>
      <c r="B26025" s="128"/>
      <c r="D26025" s="128"/>
      <c r="E26025" s="128"/>
      <c r="G26025" s="129"/>
      <c r="H26025" s="129"/>
    </row>
    <row r="26026" spans="1:8" x14ac:dyDescent="0.3">
      <c r="A26026" s="128"/>
      <c r="B26026" s="128"/>
      <c r="D26026" s="128"/>
      <c r="E26026" s="128"/>
      <c r="G26026" s="129"/>
      <c r="H26026" s="129"/>
    </row>
    <row r="26027" spans="1:8" x14ac:dyDescent="0.3">
      <c r="A26027" s="128"/>
      <c r="B26027" s="128"/>
      <c r="D26027" s="128"/>
      <c r="E26027" s="128"/>
      <c r="G26027" s="129"/>
      <c r="H26027" s="129"/>
    </row>
    <row r="26028" spans="1:8" x14ac:dyDescent="0.3">
      <c r="A26028" s="128"/>
      <c r="B26028" s="128"/>
      <c r="D26028" s="128"/>
      <c r="E26028" s="128"/>
      <c r="G26028" s="129"/>
      <c r="H26028" s="129"/>
    </row>
    <row r="26029" spans="1:8" x14ac:dyDescent="0.3">
      <c r="A26029" s="128"/>
      <c r="B26029" s="128"/>
      <c r="D26029" s="128"/>
      <c r="E26029" s="128"/>
      <c r="G26029" s="129"/>
      <c r="H26029" s="129"/>
    </row>
    <row r="26030" spans="1:8" x14ac:dyDescent="0.3">
      <c r="A26030" s="128"/>
      <c r="B26030" s="128"/>
      <c r="D26030" s="128"/>
      <c r="E26030" s="128"/>
      <c r="G26030" s="129"/>
      <c r="H26030" s="129"/>
    </row>
    <row r="26031" spans="1:8" x14ac:dyDescent="0.3">
      <c r="A26031" s="128"/>
      <c r="B26031" s="128"/>
      <c r="D26031" s="128"/>
      <c r="E26031" s="128"/>
      <c r="G26031" s="129"/>
      <c r="H26031" s="129"/>
    </row>
    <row r="26032" spans="1:8" x14ac:dyDescent="0.3">
      <c r="A26032" s="128"/>
      <c r="B26032" s="128"/>
      <c r="D26032" s="128"/>
      <c r="E26032" s="128"/>
      <c r="G26032" s="129"/>
      <c r="H26032" s="129"/>
    </row>
    <row r="26033" spans="1:8" x14ac:dyDescent="0.3">
      <c r="A26033" s="128"/>
      <c r="B26033" s="128"/>
      <c r="D26033" s="128"/>
      <c r="E26033" s="128"/>
      <c r="G26033" s="129"/>
      <c r="H26033" s="129"/>
    </row>
    <row r="26034" spans="1:8" x14ac:dyDescent="0.3">
      <c r="A26034" s="128"/>
      <c r="B26034" s="128"/>
      <c r="D26034" s="128"/>
      <c r="E26034" s="128"/>
      <c r="G26034" s="129"/>
      <c r="H26034" s="129"/>
    </row>
    <row r="26035" spans="1:8" x14ac:dyDescent="0.3">
      <c r="A26035" s="128"/>
      <c r="B26035" s="128"/>
      <c r="D26035" s="128"/>
      <c r="E26035" s="128"/>
      <c r="G26035" s="129"/>
      <c r="H26035" s="129"/>
    </row>
    <row r="26036" spans="1:8" x14ac:dyDescent="0.3">
      <c r="A26036" s="128"/>
      <c r="B26036" s="128"/>
      <c r="D26036" s="128"/>
      <c r="E26036" s="128"/>
      <c r="G26036" s="129"/>
      <c r="H26036" s="129"/>
    </row>
    <row r="26037" spans="1:8" x14ac:dyDescent="0.3">
      <c r="A26037" s="128"/>
      <c r="B26037" s="128"/>
      <c r="D26037" s="128"/>
      <c r="E26037" s="128"/>
      <c r="G26037" s="129"/>
      <c r="H26037" s="129"/>
    </row>
    <row r="26038" spans="1:8" x14ac:dyDescent="0.3">
      <c r="A26038" s="128"/>
      <c r="B26038" s="128"/>
      <c r="D26038" s="128"/>
      <c r="E26038" s="128"/>
      <c r="G26038" s="129"/>
      <c r="H26038" s="129"/>
    </row>
    <row r="26039" spans="1:8" x14ac:dyDescent="0.3">
      <c r="A26039" s="128"/>
      <c r="B26039" s="128"/>
      <c r="D26039" s="128"/>
      <c r="E26039" s="128"/>
      <c r="G26039" s="129"/>
      <c r="H26039" s="129"/>
    </row>
    <row r="26040" spans="1:8" x14ac:dyDescent="0.3">
      <c r="A26040" s="128"/>
      <c r="B26040" s="128"/>
      <c r="D26040" s="128"/>
      <c r="E26040" s="128"/>
      <c r="G26040" s="129"/>
      <c r="H26040" s="129"/>
    </row>
    <row r="26041" spans="1:8" x14ac:dyDescent="0.3">
      <c r="A26041" s="128"/>
      <c r="B26041" s="128"/>
      <c r="D26041" s="128"/>
      <c r="E26041" s="128"/>
      <c r="G26041" s="129"/>
      <c r="H26041" s="129"/>
    </row>
    <row r="26042" spans="1:8" x14ac:dyDescent="0.3">
      <c r="A26042" s="128"/>
      <c r="B26042" s="128"/>
      <c r="D26042" s="128"/>
      <c r="E26042" s="128"/>
      <c r="G26042" s="129"/>
      <c r="H26042" s="129"/>
    </row>
    <row r="26043" spans="1:8" x14ac:dyDescent="0.3">
      <c r="A26043" s="128"/>
      <c r="B26043" s="128"/>
      <c r="D26043" s="128"/>
      <c r="E26043" s="128"/>
      <c r="G26043" s="129"/>
      <c r="H26043" s="129"/>
    </row>
    <row r="26044" spans="1:8" x14ac:dyDescent="0.3">
      <c r="A26044" s="128"/>
      <c r="B26044" s="128"/>
      <c r="D26044" s="128"/>
      <c r="E26044" s="128"/>
      <c r="G26044" s="129"/>
      <c r="H26044" s="129"/>
    </row>
    <row r="26045" spans="1:8" x14ac:dyDescent="0.3">
      <c r="A26045" s="128"/>
      <c r="B26045" s="128"/>
      <c r="D26045" s="128"/>
      <c r="E26045" s="128"/>
      <c r="G26045" s="129"/>
      <c r="H26045" s="129"/>
    </row>
    <row r="26046" spans="1:8" x14ac:dyDescent="0.3">
      <c r="A26046" s="128"/>
      <c r="B26046" s="128"/>
      <c r="D26046" s="128"/>
      <c r="E26046" s="128"/>
      <c r="G26046" s="129"/>
      <c r="H26046" s="129"/>
    </row>
    <row r="26047" spans="1:8" x14ac:dyDescent="0.3">
      <c r="A26047" s="128"/>
      <c r="B26047" s="128"/>
      <c r="D26047" s="128"/>
      <c r="E26047" s="128"/>
      <c r="G26047" s="129"/>
      <c r="H26047" s="129"/>
    </row>
    <row r="26048" spans="1:8" x14ac:dyDescent="0.3">
      <c r="A26048" s="128"/>
      <c r="B26048" s="128"/>
      <c r="D26048" s="128"/>
      <c r="E26048" s="128"/>
      <c r="G26048" s="129"/>
      <c r="H26048" s="129"/>
    </row>
    <row r="26049" spans="1:8" x14ac:dyDescent="0.3">
      <c r="A26049" s="128"/>
      <c r="B26049" s="128"/>
      <c r="D26049" s="128"/>
      <c r="E26049" s="128"/>
      <c r="G26049" s="129"/>
      <c r="H26049" s="129"/>
    </row>
    <row r="26050" spans="1:8" x14ac:dyDescent="0.3">
      <c r="A26050" s="128"/>
      <c r="B26050" s="128"/>
      <c r="D26050" s="128"/>
      <c r="E26050" s="128"/>
      <c r="G26050" s="129"/>
      <c r="H26050" s="129"/>
    </row>
    <row r="26051" spans="1:8" x14ac:dyDescent="0.3">
      <c r="A26051" s="128"/>
      <c r="B26051" s="128"/>
      <c r="D26051" s="128"/>
      <c r="E26051" s="128"/>
      <c r="G26051" s="129"/>
      <c r="H26051" s="129"/>
    </row>
    <row r="26052" spans="1:8" x14ac:dyDescent="0.3">
      <c r="A26052" s="128"/>
      <c r="B26052" s="128"/>
      <c r="D26052" s="128"/>
      <c r="E26052" s="128"/>
      <c r="G26052" s="129"/>
      <c r="H26052" s="129"/>
    </row>
    <row r="26053" spans="1:8" x14ac:dyDescent="0.3">
      <c r="A26053" s="128"/>
      <c r="B26053" s="128"/>
      <c r="D26053" s="128"/>
      <c r="E26053" s="128"/>
      <c r="G26053" s="129"/>
      <c r="H26053" s="129"/>
    </row>
    <row r="26054" spans="1:8" x14ac:dyDescent="0.3">
      <c r="A26054" s="128"/>
      <c r="B26054" s="128"/>
      <c r="D26054" s="128"/>
      <c r="E26054" s="128"/>
      <c r="G26054" s="129"/>
      <c r="H26054" s="129"/>
    </row>
    <row r="26055" spans="1:8" x14ac:dyDescent="0.3">
      <c r="A26055" s="128"/>
      <c r="B26055" s="128"/>
      <c r="D26055" s="128"/>
      <c r="E26055" s="128"/>
      <c r="G26055" s="129"/>
      <c r="H26055" s="129"/>
    </row>
    <row r="26056" spans="1:8" x14ac:dyDescent="0.3">
      <c r="A26056" s="128"/>
      <c r="B26056" s="128"/>
      <c r="D26056" s="128"/>
      <c r="E26056" s="128"/>
      <c r="G26056" s="129"/>
      <c r="H26056" s="129"/>
    </row>
    <row r="26057" spans="1:8" x14ac:dyDescent="0.3">
      <c r="A26057" s="128"/>
      <c r="B26057" s="128"/>
      <c r="D26057" s="128"/>
      <c r="E26057" s="128"/>
      <c r="G26057" s="129"/>
      <c r="H26057" s="129"/>
    </row>
    <row r="26058" spans="1:8" x14ac:dyDescent="0.3">
      <c r="A26058" s="128"/>
      <c r="B26058" s="128"/>
      <c r="D26058" s="128"/>
      <c r="E26058" s="128"/>
      <c r="G26058" s="129"/>
      <c r="H26058" s="129"/>
    </row>
    <row r="26059" spans="1:8" x14ac:dyDescent="0.3">
      <c r="A26059" s="128"/>
      <c r="B26059" s="128"/>
      <c r="D26059" s="128"/>
      <c r="E26059" s="128"/>
      <c r="G26059" s="129"/>
      <c r="H26059" s="129"/>
    </row>
    <row r="26060" spans="1:8" x14ac:dyDescent="0.3">
      <c r="A26060" s="128"/>
      <c r="B26060" s="128"/>
      <c r="D26060" s="128"/>
      <c r="E26060" s="128"/>
      <c r="G26060" s="129"/>
      <c r="H26060" s="129"/>
    </row>
    <row r="26061" spans="1:8" x14ac:dyDescent="0.3">
      <c r="A26061" s="128"/>
      <c r="B26061" s="128"/>
      <c r="D26061" s="128"/>
      <c r="E26061" s="128"/>
      <c r="G26061" s="129"/>
      <c r="H26061" s="129"/>
    </row>
    <row r="26062" spans="1:8" x14ac:dyDescent="0.3">
      <c r="A26062" s="128"/>
      <c r="B26062" s="128"/>
      <c r="D26062" s="128"/>
      <c r="E26062" s="128"/>
      <c r="G26062" s="129"/>
      <c r="H26062" s="129"/>
    </row>
    <row r="26063" spans="1:8" x14ac:dyDescent="0.3">
      <c r="A26063" s="128"/>
      <c r="B26063" s="128"/>
      <c r="D26063" s="128"/>
      <c r="E26063" s="128"/>
      <c r="G26063" s="129"/>
      <c r="H26063" s="129"/>
    </row>
    <row r="26064" spans="1:8" x14ac:dyDescent="0.3">
      <c r="A26064" s="128"/>
      <c r="B26064" s="128"/>
      <c r="D26064" s="128"/>
      <c r="E26064" s="128"/>
      <c r="G26064" s="129"/>
      <c r="H26064" s="129"/>
    </row>
    <row r="26065" spans="1:8" x14ac:dyDescent="0.3">
      <c r="A26065" s="128"/>
      <c r="B26065" s="128"/>
      <c r="D26065" s="128"/>
      <c r="E26065" s="128"/>
      <c r="G26065" s="129"/>
      <c r="H26065" s="129"/>
    </row>
    <row r="26066" spans="1:8" x14ac:dyDescent="0.3">
      <c r="A26066" s="128"/>
      <c r="B26066" s="128"/>
      <c r="D26066" s="128"/>
      <c r="E26066" s="128"/>
      <c r="G26066" s="129"/>
      <c r="H26066" s="129"/>
    </row>
    <row r="26067" spans="1:8" x14ac:dyDescent="0.3">
      <c r="A26067" s="128"/>
      <c r="B26067" s="128"/>
      <c r="D26067" s="128"/>
      <c r="E26067" s="128"/>
      <c r="G26067" s="129"/>
      <c r="H26067" s="129"/>
    </row>
    <row r="26068" spans="1:8" x14ac:dyDescent="0.3">
      <c r="A26068" s="128"/>
      <c r="B26068" s="128"/>
      <c r="D26068" s="128"/>
      <c r="E26068" s="128"/>
      <c r="G26068" s="129"/>
      <c r="H26068" s="129"/>
    </row>
    <row r="26069" spans="1:8" x14ac:dyDescent="0.3">
      <c r="A26069" s="128"/>
      <c r="B26069" s="128"/>
      <c r="D26069" s="128"/>
      <c r="E26069" s="128"/>
      <c r="G26069" s="129"/>
      <c r="H26069" s="129"/>
    </row>
    <row r="26070" spans="1:8" x14ac:dyDescent="0.3">
      <c r="A26070" s="128"/>
      <c r="B26070" s="128"/>
      <c r="D26070" s="128"/>
      <c r="E26070" s="128"/>
      <c r="G26070" s="129"/>
      <c r="H26070" s="129"/>
    </row>
    <row r="26071" spans="1:8" x14ac:dyDescent="0.3">
      <c r="A26071" s="128"/>
      <c r="B26071" s="128"/>
      <c r="D26071" s="128"/>
      <c r="E26071" s="128"/>
      <c r="G26071" s="129"/>
      <c r="H26071" s="129"/>
    </row>
    <row r="26072" spans="1:8" x14ac:dyDescent="0.3">
      <c r="A26072" s="128"/>
      <c r="B26072" s="128"/>
      <c r="D26072" s="128"/>
      <c r="E26072" s="128"/>
      <c r="G26072" s="129"/>
      <c r="H26072" s="129"/>
    </row>
    <row r="26073" spans="1:8" x14ac:dyDescent="0.3">
      <c r="A26073" s="128"/>
      <c r="B26073" s="128"/>
      <c r="D26073" s="128"/>
      <c r="E26073" s="128"/>
      <c r="G26073" s="129"/>
      <c r="H26073" s="129"/>
    </row>
    <row r="26074" spans="1:8" x14ac:dyDescent="0.3">
      <c r="A26074" s="128"/>
      <c r="B26074" s="128"/>
      <c r="D26074" s="128"/>
      <c r="E26074" s="128"/>
      <c r="G26074" s="129"/>
      <c r="H26074" s="129"/>
    </row>
    <row r="26075" spans="1:8" x14ac:dyDescent="0.3">
      <c r="A26075" s="128"/>
      <c r="B26075" s="128"/>
      <c r="D26075" s="128"/>
      <c r="E26075" s="128"/>
      <c r="G26075" s="129"/>
      <c r="H26075" s="129"/>
    </row>
    <row r="26076" spans="1:8" x14ac:dyDescent="0.3">
      <c r="A26076" s="128"/>
      <c r="B26076" s="128"/>
      <c r="D26076" s="128"/>
      <c r="E26076" s="128"/>
      <c r="G26076" s="129"/>
      <c r="H26076" s="129"/>
    </row>
    <row r="26077" spans="1:8" x14ac:dyDescent="0.3">
      <c r="A26077" s="128"/>
      <c r="B26077" s="128"/>
      <c r="D26077" s="128"/>
      <c r="E26077" s="128"/>
      <c r="G26077" s="129"/>
      <c r="H26077" s="129"/>
    </row>
    <row r="26078" spans="1:8" x14ac:dyDescent="0.3">
      <c r="A26078" s="128"/>
      <c r="B26078" s="128"/>
      <c r="D26078" s="128"/>
      <c r="E26078" s="128"/>
      <c r="G26078" s="129"/>
      <c r="H26078" s="129"/>
    </row>
    <row r="26079" spans="1:8" x14ac:dyDescent="0.3">
      <c r="A26079" s="128"/>
      <c r="B26079" s="128"/>
      <c r="D26079" s="128"/>
      <c r="E26079" s="128"/>
      <c r="G26079" s="129"/>
      <c r="H26079" s="129"/>
    </row>
    <row r="26080" spans="1:8" x14ac:dyDescent="0.3">
      <c r="A26080" s="128"/>
      <c r="B26080" s="128"/>
      <c r="D26080" s="128"/>
      <c r="E26080" s="128"/>
      <c r="G26080" s="129"/>
      <c r="H26080" s="129"/>
    </row>
    <row r="26081" spans="1:8" x14ac:dyDescent="0.3">
      <c r="A26081" s="128"/>
      <c r="B26081" s="128"/>
      <c r="D26081" s="128"/>
      <c r="E26081" s="128"/>
      <c r="G26081" s="129"/>
      <c r="H26081" s="129"/>
    </row>
    <row r="26082" spans="1:8" x14ac:dyDescent="0.3">
      <c r="A26082" s="128"/>
      <c r="B26082" s="128"/>
      <c r="D26082" s="128"/>
      <c r="E26082" s="128"/>
      <c r="G26082" s="129"/>
      <c r="H26082" s="129"/>
    </row>
    <row r="26083" spans="1:8" x14ac:dyDescent="0.3">
      <c r="A26083" s="128"/>
      <c r="B26083" s="128"/>
      <c r="D26083" s="128"/>
      <c r="E26083" s="128"/>
      <c r="G26083" s="129"/>
      <c r="H26083" s="129"/>
    </row>
    <row r="26084" spans="1:8" x14ac:dyDescent="0.3">
      <c r="A26084" s="128"/>
      <c r="B26084" s="128"/>
      <c r="D26084" s="128"/>
      <c r="E26084" s="128"/>
      <c r="G26084" s="129"/>
      <c r="H26084" s="129"/>
    </row>
    <row r="26085" spans="1:8" x14ac:dyDescent="0.3">
      <c r="A26085" s="128"/>
      <c r="B26085" s="128"/>
      <c r="D26085" s="128"/>
      <c r="E26085" s="128"/>
      <c r="G26085" s="129"/>
      <c r="H26085" s="129"/>
    </row>
    <row r="26086" spans="1:8" x14ac:dyDescent="0.3">
      <c r="A26086" s="128"/>
      <c r="B26086" s="128"/>
      <c r="D26086" s="128"/>
      <c r="E26086" s="128"/>
      <c r="G26086" s="129"/>
      <c r="H26086" s="129"/>
    </row>
    <row r="26087" spans="1:8" x14ac:dyDescent="0.3">
      <c r="A26087" s="128"/>
      <c r="B26087" s="128"/>
      <c r="D26087" s="128"/>
      <c r="E26087" s="128"/>
      <c r="G26087" s="129"/>
      <c r="H26087" s="129"/>
    </row>
    <row r="26088" spans="1:8" x14ac:dyDescent="0.3">
      <c r="A26088" s="128"/>
      <c r="B26088" s="128"/>
      <c r="D26088" s="128"/>
      <c r="E26088" s="128"/>
      <c r="G26088" s="129"/>
      <c r="H26088" s="129"/>
    </row>
    <row r="26089" spans="1:8" x14ac:dyDescent="0.3">
      <c r="A26089" s="128"/>
      <c r="B26089" s="128"/>
      <c r="D26089" s="128"/>
      <c r="E26089" s="128"/>
      <c r="G26089" s="129"/>
      <c r="H26089" s="129"/>
    </row>
    <row r="26090" spans="1:8" x14ac:dyDescent="0.3">
      <c r="A26090" s="128"/>
      <c r="B26090" s="128"/>
      <c r="D26090" s="128"/>
      <c r="E26090" s="128"/>
      <c r="G26090" s="129"/>
      <c r="H26090" s="129"/>
    </row>
    <row r="26091" spans="1:8" x14ac:dyDescent="0.3">
      <c r="A26091" s="128"/>
      <c r="B26091" s="128"/>
      <c r="D26091" s="128"/>
      <c r="E26091" s="128"/>
      <c r="G26091" s="129"/>
      <c r="H26091" s="129"/>
    </row>
    <row r="26092" spans="1:8" x14ac:dyDescent="0.3">
      <c r="A26092" s="128"/>
      <c r="B26092" s="128"/>
      <c r="D26092" s="128"/>
      <c r="E26092" s="128"/>
      <c r="G26092" s="129"/>
      <c r="H26092" s="129"/>
    </row>
    <row r="26093" spans="1:8" x14ac:dyDescent="0.3">
      <c r="A26093" s="128"/>
      <c r="B26093" s="128"/>
      <c r="D26093" s="128"/>
      <c r="E26093" s="128"/>
      <c r="G26093" s="129"/>
      <c r="H26093" s="129"/>
    </row>
    <row r="26094" spans="1:8" x14ac:dyDescent="0.3">
      <c r="A26094" s="128"/>
      <c r="B26094" s="128"/>
      <c r="D26094" s="128"/>
      <c r="E26094" s="128"/>
      <c r="G26094" s="129"/>
      <c r="H26094" s="129"/>
    </row>
    <row r="26095" spans="1:8" x14ac:dyDescent="0.3">
      <c r="A26095" s="128"/>
      <c r="B26095" s="128"/>
      <c r="D26095" s="128"/>
      <c r="E26095" s="128"/>
      <c r="G26095" s="129"/>
      <c r="H26095" s="129"/>
    </row>
    <row r="26096" spans="1:8" x14ac:dyDescent="0.3">
      <c r="A26096" s="128"/>
      <c r="B26096" s="128"/>
      <c r="D26096" s="128"/>
      <c r="E26096" s="128"/>
      <c r="G26096" s="129"/>
      <c r="H26096" s="129"/>
    </row>
    <row r="26097" spans="1:8" x14ac:dyDescent="0.3">
      <c r="A26097" s="128"/>
      <c r="B26097" s="128"/>
      <c r="D26097" s="128"/>
      <c r="E26097" s="128"/>
      <c r="G26097" s="129"/>
      <c r="H26097" s="129"/>
    </row>
    <row r="26098" spans="1:8" x14ac:dyDescent="0.3">
      <c r="A26098" s="128"/>
      <c r="B26098" s="128"/>
      <c r="D26098" s="128"/>
      <c r="E26098" s="128"/>
      <c r="G26098" s="129"/>
      <c r="H26098" s="129"/>
    </row>
    <row r="26099" spans="1:8" x14ac:dyDescent="0.3">
      <c r="A26099" s="128"/>
      <c r="B26099" s="128"/>
      <c r="D26099" s="128"/>
      <c r="E26099" s="128"/>
      <c r="G26099" s="129"/>
      <c r="H26099" s="129"/>
    </row>
    <row r="26100" spans="1:8" x14ac:dyDescent="0.3">
      <c r="A26100" s="128"/>
      <c r="B26100" s="128"/>
      <c r="D26100" s="128"/>
      <c r="E26100" s="128"/>
      <c r="G26100" s="129"/>
      <c r="H26100" s="129"/>
    </row>
    <row r="26101" spans="1:8" x14ac:dyDescent="0.3">
      <c r="A26101" s="128"/>
      <c r="B26101" s="128"/>
      <c r="D26101" s="128"/>
      <c r="E26101" s="128"/>
      <c r="G26101" s="129"/>
      <c r="H26101" s="129"/>
    </row>
    <row r="26102" spans="1:8" x14ac:dyDescent="0.3">
      <c r="A26102" s="128"/>
      <c r="B26102" s="128"/>
      <c r="D26102" s="128"/>
      <c r="E26102" s="128"/>
      <c r="G26102" s="129"/>
      <c r="H26102" s="129"/>
    </row>
    <row r="26103" spans="1:8" x14ac:dyDescent="0.3">
      <c r="A26103" s="128"/>
      <c r="B26103" s="128"/>
      <c r="D26103" s="128"/>
      <c r="E26103" s="128"/>
      <c r="G26103" s="129"/>
      <c r="H26103" s="129"/>
    </row>
    <row r="26104" spans="1:8" x14ac:dyDescent="0.3">
      <c r="A26104" s="128"/>
      <c r="B26104" s="128"/>
      <c r="D26104" s="128"/>
      <c r="E26104" s="128"/>
      <c r="G26104" s="129"/>
      <c r="H26104" s="129"/>
    </row>
    <row r="26105" spans="1:8" x14ac:dyDescent="0.3">
      <c r="A26105" s="128"/>
      <c r="B26105" s="128"/>
      <c r="D26105" s="128"/>
      <c r="E26105" s="128"/>
      <c r="G26105" s="129"/>
      <c r="H26105" s="129"/>
    </row>
    <row r="26106" spans="1:8" x14ac:dyDescent="0.3">
      <c r="A26106" s="128"/>
      <c r="B26106" s="128"/>
      <c r="D26106" s="128"/>
      <c r="E26106" s="128"/>
      <c r="G26106" s="129"/>
      <c r="H26106" s="129"/>
    </row>
    <row r="26107" spans="1:8" x14ac:dyDescent="0.3">
      <c r="A26107" s="128"/>
      <c r="B26107" s="128"/>
      <c r="D26107" s="128"/>
      <c r="E26107" s="128"/>
      <c r="G26107" s="129"/>
      <c r="H26107" s="129"/>
    </row>
    <row r="26108" spans="1:8" x14ac:dyDescent="0.3">
      <c r="A26108" s="128"/>
      <c r="B26108" s="128"/>
      <c r="D26108" s="128"/>
      <c r="E26108" s="128"/>
      <c r="G26108" s="129"/>
      <c r="H26108" s="129"/>
    </row>
    <row r="26109" spans="1:8" x14ac:dyDescent="0.3">
      <c r="A26109" s="128"/>
      <c r="B26109" s="128"/>
      <c r="D26109" s="128"/>
      <c r="E26109" s="128"/>
      <c r="G26109" s="129"/>
      <c r="H26109" s="129"/>
    </row>
    <row r="26110" spans="1:8" x14ac:dyDescent="0.3">
      <c r="A26110" s="128"/>
      <c r="B26110" s="128"/>
      <c r="D26110" s="128"/>
      <c r="E26110" s="128"/>
      <c r="G26110" s="129"/>
      <c r="H26110" s="129"/>
    </row>
    <row r="26111" spans="1:8" x14ac:dyDescent="0.3">
      <c r="A26111" s="128"/>
      <c r="B26111" s="128"/>
      <c r="D26111" s="128"/>
      <c r="E26111" s="128"/>
      <c r="G26111" s="129"/>
      <c r="H26111" s="129"/>
    </row>
    <row r="26112" spans="1:8" x14ac:dyDescent="0.3">
      <c r="A26112" s="128"/>
      <c r="B26112" s="128"/>
      <c r="D26112" s="128"/>
      <c r="E26112" s="128"/>
      <c r="G26112" s="129"/>
      <c r="H26112" s="129"/>
    </row>
    <row r="26113" spans="1:8" x14ac:dyDescent="0.3">
      <c r="A26113" s="128"/>
      <c r="B26113" s="128"/>
      <c r="D26113" s="128"/>
      <c r="E26113" s="128"/>
      <c r="G26113" s="129"/>
      <c r="H26113" s="129"/>
    </row>
    <row r="26114" spans="1:8" x14ac:dyDescent="0.3">
      <c r="A26114" s="128"/>
      <c r="B26114" s="128"/>
      <c r="D26114" s="128"/>
      <c r="E26114" s="128"/>
      <c r="G26114" s="129"/>
      <c r="H26114" s="129"/>
    </row>
    <row r="26115" spans="1:8" x14ac:dyDescent="0.3">
      <c r="A26115" s="128"/>
      <c r="B26115" s="128"/>
      <c r="D26115" s="128"/>
      <c r="E26115" s="128"/>
      <c r="G26115" s="129"/>
      <c r="H26115" s="129"/>
    </row>
    <row r="26116" spans="1:8" x14ac:dyDescent="0.3">
      <c r="A26116" s="128"/>
      <c r="B26116" s="128"/>
      <c r="D26116" s="128"/>
      <c r="E26116" s="128"/>
      <c r="G26116" s="129"/>
      <c r="H26116" s="129"/>
    </row>
    <row r="26117" spans="1:8" x14ac:dyDescent="0.3">
      <c r="A26117" s="128"/>
      <c r="B26117" s="128"/>
      <c r="D26117" s="128"/>
      <c r="E26117" s="128"/>
      <c r="G26117" s="129"/>
      <c r="H26117" s="129"/>
    </row>
    <row r="26118" spans="1:8" x14ac:dyDescent="0.3">
      <c r="A26118" s="128"/>
      <c r="B26118" s="128"/>
      <c r="D26118" s="128"/>
      <c r="E26118" s="128"/>
      <c r="G26118" s="129"/>
      <c r="H26118" s="129"/>
    </row>
    <row r="26119" spans="1:8" x14ac:dyDescent="0.3">
      <c r="A26119" s="128"/>
      <c r="B26119" s="128"/>
      <c r="D26119" s="128"/>
      <c r="E26119" s="128"/>
      <c r="G26119" s="129"/>
      <c r="H26119" s="129"/>
    </row>
    <row r="26120" spans="1:8" x14ac:dyDescent="0.3">
      <c r="A26120" s="128"/>
      <c r="B26120" s="128"/>
      <c r="D26120" s="128"/>
      <c r="E26120" s="128"/>
      <c r="G26120" s="129"/>
      <c r="H26120" s="129"/>
    </row>
    <row r="26121" spans="1:8" x14ac:dyDescent="0.3">
      <c r="A26121" s="128"/>
      <c r="B26121" s="128"/>
      <c r="D26121" s="128"/>
      <c r="E26121" s="128"/>
      <c r="G26121" s="129"/>
      <c r="H26121" s="129"/>
    </row>
    <row r="26122" spans="1:8" x14ac:dyDescent="0.3">
      <c r="A26122" s="128"/>
      <c r="B26122" s="128"/>
      <c r="D26122" s="128"/>
      <c r="E26122" s="128"/>
      <c r="G26122" s="129"/>
      <c r="H26122" s="129"/>
    </row>
    <row r="26123" spans="1:8" x14ac:dyDescent="0.3">
      <c r="A26123" s="128"/>
      <c r="B26123" s="128"/>
      <c r="D26123" s="128"/>
      <c r="E26123" s="128"/>
      <c r="G26123" s="129"/>
      <c r="H26123" s="129"/>
    </row>
    <row r="26124" spans="1:8" x14ac:dyDescent="0.3">
      <c r="A26124" s="128"/>
      <c r="B26124" s="128"/>
      <c r="D26124" s="128"/>
      <c r="E26124" s="128"/>
      <c r="G26124" s="129"/>
      <c r="H26124" s="129"/>
    </row>
    <row r="26125" spans="1:8" x14ac:dyDescent="0.3">
      <c r="A26125" s="128"/>
      <c r="B26125" s="128"/>
      <c r="D26125" s="128"/>
      <c r="E26125" s="128"/>
      <c r="G26125" s="129"/>
      <c r="H26125" s="129"/>
    </row>
    <row r="26126" spans="1:8" x14ac:dyDescent="0.3">
      <c r="A26126" s="128"/>
      <c r="B26126" s="128"/>
      <c r="D26126" s="128"/>
      <c r="E26126" s="128"/>
      <c r="G26126" s="129"/>
      <c r="H26126" s="129"/>
    </row>
    <row r="26127" spans="1:8" x14ac:dyDescent="0.3">
      <c r="A26127" s="128"/>
      <c r="B26127" s="128"/>
      <c r="D26127" s="128"/>
      <c r="E26127" s="128"/>
      <c r="G26127" s="129"/>
      <c r="H26127" s="129"/>
    </row>
    <row r="26128" spans="1:8" x14ac:dyDescent="0.3">
      <c r="A26128" s="128"/>
      <c r="B26128" s="128"/>
      <c r="D26128" s="128"/>
      <c r="E26128" s="128"/>
      <c r="G26128" s="129"/>
      <c r="H26128" s="129"/>
    </row>
    <row r="26129" spans="1:8" x14ac:dyDescent="0.3">
      <c r="A26129" s="128"/>
      <c r="B26129" s="128"/>
      <c r="D26129" s="128"/>
      <c r="E26129" s="128"/>
      <c r="G26129" s="129"/>
      <c r="H26129" s="129"/>
    </row>
    <row r="26130" spans="1:8" x14ac:dyDescent="0.3">
      <c r="A26130" s="128"/>
      <c r="B26130" s="128"/>
      <c r="D26130" s="128"/>
      <c r="E26130" s="128"/>
      <c r="G26130" s="129"/>
      <c r="H26130" s="129"/>
    </row>
    <row r="26131" spans="1:8" x14ac:dyDescent="0.3">
      <c r="A26131" s="128"/>
      <c r="B26131" s="128"/>
      <c r="D26131" s="128"/>
      <c r="E26131" s="128"/>
      <c r="G26131" s="129"/>
      <c r="H26131" s="129"/>
    </row>
    <row r="26132" spans="1:8" x14ac:dyDescent="0.3">
      <c r="A26132" s="128"/>
      <c r="B26132" s="128"/>
      <c r="D26132" s="128"/>
      <c r="E26132" s="128"/>
      <c r="G26132" s="129"/>
      <c r="H26132" s="129"/>
    </row>
    <row r="26133" spans="1:8" x14ac:dyDescent="0.3">
      <c r="A26133" s="128"/>
      <c r="B26133" s="128"/>
      <c r="D26133" s="128"/>
      <c r="E26133" s="128"/>
      <c r="G26133" s="129"/>
      <c r="H26133" s="129"/>
    </row>
    <row r="26134" spans="1:8" x14ac:dyDescent="0.3">
      <c r="A26134" s="128"/>
      <c r="B26134" s="128"/>
      <c r="D26134" s="128"/>
      <c r="E26134" s="128"/>
      <c r="G26134" s="129"/>
      <c r="H26134" s="129"/>
    </row>
    <row r="26135" spans="1:8" x14ac:dyDescent="0.3">
      <c r="A26135" s="128"/>
      <c r="B26135" s="128"/>
      <c r="D26135" s="128"/>
      <c r="E26135" s="128"/>
      <c r="G26135" s="129"/>
      <c r="H26135" s="129"/>
    </row>
    <row r="26136" spans="1:8" x14ac:dyDescent="0.3">
      <c r="A26136" s="128"/>
      <c r="B26136" s="128"/>
      <c r="D26136" s="128"/>
      <c r="E26136" s="128"/>
      <c r="G26136" s="129"/>
      <c r="H26136" s="129"/>
    </row>
    <row r="26137" spans="1:8" x14ac:dyDescent="0.3">
      <c r="A26137" s="128"/>
      <c r="B26137" s="128"/>
      <c r="D26137" s="128"/>
      <c r="E26137" s="128"/>
      <c r="G26137" s="129"/>
      <c r="H26137" s="129"/>
    </row>
    <row r="26138" spans="1:8" x14ac:dyDescent="0.3">
      <c r="A26138" s="128"/>
      <c r="B26138" s="128"/>
      <c r="D26138" s="128"/>
      <c r="E26138" s="128"/>
      <c r="G26138" s="129"/>
      <c r="H26138" s="129"/>
    </row>
    <row r="26139" spans="1:8" x14ac:dyDescent="0.3">
      <c r="A26139" s="128"/>
      <c r="B26139" s="128"/>
      <c r="D26139" s="128"/>
      <c r="E26139" s="128"/>
      <c r="G26139" s="129"/>
      <c r="H26139" s="129"/>
    </row>
    <row r="26140" spans="1:8" x14ac:dyDescent="0.3">
      <c r="A26140" s="128"/>
      <c r="B26140" s="128"/>
      <c r="D26140" s="128"/>
      <c r="E26140" s="128"/>
      <c r="G26140" s="129"/>
      <c r="H26140" s="129"/>
    </row>
    <row r="26141" spans="1:8" x14ac:dyDescent="0.3">
      <c r="A26141" s="128"/>
      <c r="B26141" s="128"/>
      <c r="D26141" s="128"/>
      <c r="E26141" s="128"/>
      <c r="G26141" s="129"/>
      <c r="H26141" s="129"/>
    </row>
    <row r="26142" spans="1:8" x14ac:dyDescent="0.3">
      <c r="A26142" s="128"/>
      <c r="B26142" s="128"/>
      <c r="D26142" s="128"/>
      <c r="E26142" s="128"/>
      <c r="G26142" s="129"/>
      <c r="H26142" s="129"/>
    </row>
    <row r="26143" spans="1:8" x14ac:dyDescent="0.3">
      <c r="A26143" s="128"/>
      <c r="B26143" s="128"/>
      <c r="D26143" s="128"/>
      <c r="E26143" s="128"/>
      <c r="G26143" s="129"/>
      <c r="H26143" s="129"/>
    </row>
    <row r="26144" spans="1:8" x14ac:dyDescent="0.3">
      <c r="A26144" s="128"/>
      <c r="B26144" s="128"/>
      <c r="D26144" s="128"/>
      <c r="E26144" s="128"/>
      <c r="G26144" s="129"/>
      <c r="H26144" s="129"/>
    </row>
    <row r="26145" spans="1:8" x14ac:dyDescent="0.3">
      <c r="A26145" s="128"/>
      <c r="B26145" s="128"/>
      <c r="D26145" s="128"/>
      <c r="E26145" s="128"/>
      <c r="G26145" s="129"/>
      <c r="H26145" s="129"/>
    </row>
    <row r="26146" spans="1:8" x14ac:dyDescent="0.3">
      <c r="A26146" s="128"/>
      <c r="B26146" s="128"/>
      <c r="D26146" s="128"/>
      <c r="E26146" s="128"/>
      <c r="G26146" s="129"/>
      <c r="H26146" s="129"/>
    </row>
    <row r="26147" spans="1:8" x14ac:dyDescent="0.3">
      <c r="A26147" s="128"/>
      <c r="B26147" s="128"/>
      <c r="D26147" s="128"/>
      <c r="E26147" s="128"/>
      <c r="G26147" s="129"/>
      <c r="H26147" s="129"/>
    </row>
    <row r="26148" spans="1:8" x14ac:dyDescent="0.3">
      <c r="A26148" s="128"/>
      <c r="B26148" s="128"/>
      <c r="D26148" s="128"/>
      <c r="E26148" s="128"/>
      <c r="G26148" s="129"/>
      <c r="H26148" s="129"/>
    </row>
    <row r="26149" spans="1:8" x14ac:dyDescent="0.3">
      <c r="A26149" s="128"/>
      <c r="B26149" s="128"/>
      <c r="D26149" s="128"/>
      <c r="E26149" s="128"/>
      <c r="G26149" s="129"/>
      <c r="H26149" s="129"/>
    </row>
    <row r="26150" spans="1:8" x14ac:dyDescent="0.3">
      <c r="A26150" s="128"/>
      <c r="B26150" s="128"/>
      <c r="D26150" s="128"/>
      <c r="E26150" s="128"/>
      <c r="G26150" s="129"/>
      <c r="H26150" s="129"/>
    </row>
    <row r="26151" spans="1:8" x14ac:dyDescent="0.3">
      <c r="A26151" s="128"/>
      <c r="B26151" s="128"/>
      <c r="D26151" s="128"/>
      <c r="E26151" s="128"/>
      <c r="G26151" s="129"/>
      <c r="H26151" s="129"/>
    </row>
    <row r="26152" spans="1:8" x14ac:dyDescent="0.3">
      <c r="A26152" s="128"/>
      <c r="B26152" s="128"/>
      <c r="D26152" s="128"/>
      <c r="E26152" s="128"/>
      <c r="G26152" s="129"/>
      <c r="H26152" s="129"/>
    </row>
    <row r="26153" spans="1:8" x14ac:dyDescent="0.3">
      <c r="A26153" s="128"/>
      <c r="B26153" s="128"/>
      <c r="D26153" s="128"/>
      <c r="E26153" s="128"/>
      <c r="G26153" s="129"/>
      <c r="H26153" s="129"/>
    </row>
    <row r="26154" spans="1:8" x14ac:dyDescent="0.3">
      <c r="A26154" s="128"/>
      <c r="B26154" s="128"/>
      <c r="D26154" s="128"/>
      <c r="E26154" s="128"/>
      <c r="G26154" s="129"/>
      <c r="H26154" s="129"/>
    </row>
    <row r="26155" spans="1:8" x14ac:dyDescent="0.3">
      <c r="A26155" s="128"/>
      <c r="B26155" s="128"/>
      <c r="D26155" s="128"/>
      <c r="E26155" s="128"/>
      <c r="G26155" s="129"/>
      <c r="H26155" s="129"/>
    </row>
    <row r="26156" spans="1:8" x14ac:dyDescent="0.3">
      <c r="A26156" s="128"/>
      <c r="B26156" s="128"/>
      <c r="D26156" s="128"/>
      <c r="E26156" s="128"/>
      <c r="G26156" s="129"/>
      <c r="H26156" s="129"/>
    </row>
    <row r="26157" spans="1:8" x14ac:dyDescent="0.3">
      <c r="A26157" s="128"/>
      <c r="B26157" s="128"/>
      <c r="D26157" s="128"/>
      <c r="E26157" s="128"/>
      <c r="G26157" s="129"/>
      <c r="H26157" s="129"/>
    </row>
    <row r="26158" spans="1:8" x14ac:dyDescent="0.3">
      <c r="A26158" s="128"/>
      <c r="B26158" s="128"/>
      <c r="D26158" s="128"/>
      <c r="E26158" s="128"/>
      <c r="G26158" s="129"/>
      <c r="H26158" s="129"/>
    </row>
    <row r="26159" spans="1:8" x14ac:dyDescent="0.3">
      <c r="A26159" s="128"/>
      <c r="B26159" s="128"/>
      <c r="D26159" s="128"/>
      <c r="E26159" s="128"/>
      <c r="G26159" s="129"/>
      <c r="H26159" s="129"/>
    </row>
    <row r="26160" spans="1:8" x14ac:dyDescent="0.3">
      <c r="A26160" s="128"/>
      <c r="B26160" s="128"/>
      <c r="D26160" s="128"/>
      <c r="E26160" s="128"/>
      <c r="G26160" s="129"/>
      <c r="H26160" s="129"/>
    </row>
    <row r="26161" spans="1:8" x14ac:dyDescent="0.3">
      <c r="A26161" s="128"/>
      <c r="B26161" s="128"/>
      <c r="D26161" s="128"/>
      <c r="E26161" s="128"/>
      <c r="G26161" s="129"/>
      <c r="H26161" s="129"/>
    </row>
    <row r="26162" spans="1:8" x14ac:dyDescent="0.3">
      <c r="A26162" s="128"/>
      <c r="B26162" s="128"/>
      <c r="D26162" s="128"/>
      <c r="E26162" s="128"/>
      <c r="G26162" s="129"/>
      <c r="H26162" s="129"/>
    </row>
    <row r="26163" spans="1:8" x14ac:dyDescent="0.3">
      <c r="A26163" s="128"/>
      <c r="B26163" s="128"/>
      <c r="D26163" s="128"/>
      <c r="E26163" s="128"/>
      <c r="G26163" s="129"/>
      <c r="H26163" s="129"/>
    </row>
    <row r="26164" spans="1:8" x14ac:dyDescent="0.3">
      <c r="A26164" s="128"/>
      <c r="B26164" s="128"/>
      <c r="D26164" s="128"/>
      <c r="E26164" s="128"/>
      <c r="G26164" s="129"/>
      <c r="H26164" s="129"/>
    </row>
    <row r="26165" spans="1:8" x14ac:dyDescent="0.3">
      <c r="A26165" s="128"/>
      <c r="B26165" s="128"/>
      <c r="D26165" s="128"/>
      <c r="E26165" s="128"/>
      <c r="G26165" s="129"/>
      <c r="H26165" s="129"/>
    </row>
    <row r="26166" spans="1:8" x14ac:dyDescent="0.3">
      <c r="A26166" s="128"/>
      <c r="B26166" s="128"/>
      <c r="D26166" s="128"/>
      <c r="E26166" s="128"/>
      <c r="G26166" s="129"/>
      <c r="H26166" s="129"/>
    </row>
    <row r="26167" spans="1:8" x14ac:dyDescent="0.3">
      <c r="A26167" s="128"/>
      <c r="B26167" s="128"/>
      <c r="D26167" s="128"/>
      <c r="E26167" s="128"/>
      <c r="G26167" s="129"/>
      <c r="H26167" s="129"/>
    </row>
    <row r="26168" spans="1:8" x14ac:dyDescent="0.3">
      <c r="A26168" s="128"/>
      <c r="B26168" s="128"/>
      <c r="D26168" s="128"/>
      <c r="E26168" s="128"/>
      <c r="G26168" s="129"/>
      <c r="H26168" s="129"/>
    </row>
    <row r="26169" spans="1:8" x14ac:dyDescent="0.3">
      <c r="A26169" s="128"/>
      <c r="B26169" s="128"/>
      <c r="D26169" s="128"/>
      <c r="E26169" s="128"/>
      <c r="G26169" s="129"/>
      <c r="H26169" s="129"/>
    </row>
    <row r="26170" spans="1:8" x14ac:dyDescent="0.3">
      <c r="A26170" s="128"/>
      <c r="B26170" s="128"/>
      <c r="D26170" s="128"/>
      <c r="E26170" s="128"/>
      <c r="G26170" s="129"/>
      <c r="H26170" s="129"/>
    </row>
    <row r="26171" spans="1:8" x14ac:dyDescent="0.3">
      <c r="A26171" s="128"/>
      <c r="B26171" s="128"/>
      <c r="D26171" s="128"/>
      <c r="E26171" s="128"/>
      <c r="G26171" s="129"/>
      <c r="H26171" s="129"/>
    </row>
    <row r="26172" spans="1:8" x14ac:dyDescent="0.3">
      <c r="A26172" s="128"/>
      <c r="B26172" s="128"/>
      <c r="D26172" s="128"/>
      <c r="E26172" s="128"/>
      <c r="G26172" s="129"/>
      <c r="H26172" s="129"/>
    </row>
    <row r="26173" spans="1:8" x14ac:dyDescent="0.3">
      <c r="A26173" s="128"/>
      <c r="B26173" s="128"/>
      <c r="D26173" s="128"/>
      <c r="E26173" s="128"/>
      <c r="G26173" s="129"/>
      <c r="H26173" s="129"/>
    </row>
    <row r="26174" spans="1:8" x14ac:dyDescent="0.3">
      <c r="A26174" s="128"/>
      <c r="B26174" s="128"/>
      <c r="D26174" s="128"/>
      <c r="E26174" s="128"/>
      <c r="G26174" s="129"/>
      <c r="H26174" s="129"/>
    </row>
    <row r="26175" spans="1:8" x14ac:dyDescent="0.3">
      <c r="A26175" s="128"/>
      <c r="B26175" s="128"/>
      <c r="D26175" s="128"/>
      <c r="E26175" s="128"/>
      <c r="G26175" s="129"/>
      <c r="H26175" s="129"/>
    </row>
    <row r="26176" spans="1:8" x14ac:dyDescent="0.3">
      <c r="A26176" s="128"/>
      <c r="B26176" s="128"/>
      <c r="D26176" s="128"/>
      <c r="E26176" s="128"/>
      <c r="G26176" s="129"/>
      <c r="H26176" s="129"/>
    </row>
    <row r="26177" spans="1:8" x14ac:dyDescent="0.3">
      <c r="A26177" s="128"/>
      <c r="B26177" s="128"/>
      <c r="D26177" s="128"/>
      <c r="E26177" s="128"/>
      <c r="G26177" s="129"/>
      <c r="H26177" s="129"/>
    </row>
    <row r="26178" spans="1:8" x14ac:dyDescent="0.3">
      <c r="A26178" s="128"/>
      <c r="B26178" s="128"/>
      <c r="D26178" s="128"/>
      <c r="E26178" s="128"/>
      <c r="G26178" s="129"/>
      <c r="H26178" s="129"/>
    </row>
    <row r="26179" spans="1:8" x14ac:dyDescent="0.3">
      <c r="A26179" s="128"/>
      <c r="B26179" s="128"/>
      <c r="D26179" s="128"/>
      <c r="E26179" s="128"/>
      <c r="G26179" s="129"/>
      <c r="H26179" s="129"/>
    </row>
    <row r="26180" spans="1:8" x14ac:dyDescent="0.3">
      <c r="A26180" s="128"/>
      <c r="B26180" s="128"/>
      <c r="D26180" s="128"/>
      <c r="E26180" s="128"/>
      <c r="G26180" s="129"/>
      <c r="H26180" s="129"/>
    </row>
    <row r="26181" spans="1:8" x14ac:dyDescent="0.3">
      <c r="A26181" s="128"/>
      <c r="B26181" s="128"/>
      <c r="D26181" s="128"/>
      <c r="E26181" s="128"/>
      <c r="G26181" s="129"/>
      <c r="H26181" s="129"/>
    </row>
    <row r="26182" spans="1:8" x14ac:dyDescent="0.3">
      <c r="A26182" s="128"/>
      <c r="B26182" s="128"/>
      <c r="D26182" s="128"/>
      <c r="E26182" s="128"/>
      <c r="G26182" s="129"/>
      <c r="H26182" s="129"/>
    </row>
    <row r="26183" spans="1:8" x14ac:dyDescent="0.3">
      <c r="A26183" s="128"/>
      <c r="B26183" s="128"/>
      <c r="D26183" s="128"/>
      <c r="E26183" s="128"/>
      <c r="G26183" s="129"/>
      <c r="H26183" s="129"/>
    </row>
    <row r="26184" spans="1:8" x14ac:dyDescent="0.3">
      <c r="A26184" s="128"/>
      <c r="B26184" s="128"/>
      <c r="D26184" s="128"/>
      <c r="E26184" s="128"/>
      <c r="G26184" s="129"/>
      <c r="H26184" s="129"/>
    </row>
    <row r="26185" spans="1:8" x14ac:dyDescent="0.3">
      <c r="A26185" s="128"/>
      <c r="B26185" s="128"/>
      <c r="D26185" s="128"/>
      <c r="E26185" s="128"/>
      <c r="G26185" s="129"/>
      <c r="H26185" s="129"/>
    </row>
    <row r="26186" spans="1:8" x14ac:dyDescent="0.3">
      <c r="A26186" s="128"/>
      <c r="B26186" s="128"/>
      <c r="D26186" s="128"/>
      <c r="E26186" s="128"/>
      <c r="G26186" s="129"/>
      <c r="H26186" s="129"/>
    </row>
    <row r="26187" spans="1:8" x14ac:dyDescent="0.3">
      <c r="A26187" s="128"/>
      <c r="B26187" s="128"/>
      <c r="D26187" s="128"/>
      <c r="E26187" s="128"/>
      <c r="G26187" s="129"/>
      <c r="H26187" s="129"/>
    </row>
    <row r="26188" spans="1:8" x14ac:dyDescent="0.3">
      <c r="A26188" s="128"/>
      <c r="B26188" s="128"/>
      <c r="D26188" s="128"/>
      <c r="E26188" s="128"/>
      <c r="G26188" s="129"/>
      <c r="H26188" s="129"/>
    </row>
    <row r="26189" spans="1:8" x14ac:dyDescent="0.3">
      <c r="A26189" s="128"/>
      <c r="B26189" s="128"/>
      <c r="D26189" s="128"/>
      <c r="E26189" s="128"/>
      <c r="G26189" s="129"/>
      <c r="H26189" s="129"/>
    </row>
    <row r="26190" spans="1:8" x14ac:dyDescent="0.3">
      <c r="A26190" s="128"/>
      <c r="B26190" s="128"/>
      <c r="D26190" s="128"/>
      <c r="E26190" s="128"/>
      <c r="G26190" s="129"/>
      <c r="H26190" s="129"/>
    </row>
    <row r="26191" spans="1:8" x14ac:dyDescent="0.3">
      <c r="A26191" s="128"/>
      <c r="B26191" s="128"/>
      <c r="D26191" s="128"/>
      <c r="E26191" s="128"/>
      <c r="G26191" s="129"/>
      <c r="H26191" s="129"/>
    </row>
    <row r="26192" spans="1:8" x14ac:dyDescent="0.3">
      <c r="A26192" s="128"/>
      <c r="B26192" s="128"/>
      <c r="D26192" s="128"/>
      <c r="E26192" s="128"/>
      <c r="G26192" s="129"/>
      <c r="H26192" s="129"/>
    </row>
    <row r="26193" spans="1:8" x14ac:dyDescent="0.3">
      <c r="A26193" s="128"/>
      <c r="B26193" s="128"/>
      <c r="D26193" s="128"/>
      <c r="E26193" s="128"/>
      <c r="G26193" s="129"/>
      <c r="H26193" s="129"/>
    </row>
    <row r="26194" spans="1:8" x14ac:dyDescent="0.3">
      <c r="A26194" s="128"/>
      <c r="B26194" s="128"/>
      <c r="D26194" s="128"/>
      <c r="E26194" s="128"/>
      <c r="G26194" s="129"/>
      <c r="H26194" s="129"/>
    </row>
    <row r="26195" spans="1:8" x14ac:dyDescent="0.3">
      <c r="A26195" s="128"/>
      <c r="B26195" s="128"/>
      <c r="D26195" s="128"/>
      <c r="E26195" s="128"/>
      <c r="G26195" s="129"/>
      <c r="H26195" s="129"/>
    </row>
    <row r="26196" spans="1:8" x14ac:dyDescent="0.3">
      <c r="A26196" s="128"/>
      <c r="B26196" s="128"/>
      <c r="D26196" s="128"/>
      <c r="E26196" s="128"/>
      <c r="G26196" s="129"/>
      <c r="H26196" s="129"/>
    </row>
    <row r="26197" spans="1:8" x14ac:dyDescent="0.3">
      <c r="A26197" s="128"/>
      <c r="B26197" s="128"/>
      <c r="D26197" s="128"/>
      <c r="E26197" s="128"/>
      <c r="G26197" s="129"/>
      <c r="H26197" s="129"/>
    </row>
    <row r="26198" spans="1:8" x14ac:dyDescent="0.3">
      <c r="A26198" s="128"/>
      <c r="B26198" s="128"/>
      <c r="D26198" s="128"/>
      <c r="E26198" s="128"/>
      <c r="G26198" s="129"/>
      <c r="H26198" s="129"/>
    </row>
    <row r="26199" spans="1:8" x14ac:dyDescent="0.3">
      <c r="A26199" s="128"/>
      <c r="B26199" s="128"/>
      <c r="D26199" s="128"/>
      <c r="E26199" s="128"/>
      <c r="G26199" s="129"/>
      <c r="H26199" s="129"/>
    </row>
    <row r="26200" spans="1:8" x14ac:dyDescent="0.3">
      <c r="A26200" s="128"/>
      <c r="B26200" s="128"/>
      <c r="D26200" s="128"/>
      <c r="E26200" s="128"/>
      <c r="G26200" s="129"/>
      <c r="H26200" s="129"/>
    </row>
    <row r="26201" spans="1:8" x14ac:dyDescent="0.3">
      <c r="A26201" s="128"/>
      <c r="B26201" s="128"/>
      <c r="D26201" s="128"/>
      <c r="E26201" s="128"/>
      <c r="G26201" s="129"/>
      <c r="H26201" s="129"/>
    </row>
    <row r="26202" spans="1:8" x14ac:dyDescent="0.3">
      <c r="A26202" s="128"/>
      <c r="B26202" s="128"/>
      <c r="D26202" s="128"/>
      <c r="E26202" s="128"/>
      <c r="G26202" s="129"/>
      <c r="H26202" s="129"/>
    </row>
    <row r="26203" spans="1:8" x14ac:dyDescent="0.3">
      <c r="A26203" s="128"/>
      <c r="B26203" s="128"/>
      <c r="D26203" s="128"/>
      <c r="E26203" s="128"/>
      <c r="G26203" s="129"/>
      <c r="H26203" s="129"/>
    </row>
    <row r="26204" spans="1:8" x14ac:dyDescent="0.3">
      <c r="A26204" s="128"/>
      <c r="B26204" s="128"/>
      <c r="D26204" s="128"/>
      <c r="E26204" s="128"/>
      <c r="G26204" s="129"/>
      <c r="H26204" s="129"/>
    </row>
    <row r="26205" spans="1:8" x14ac:dyDescent="0.3">
      <c r="A26205" s="128"/>
      <c r="B26205" s="128"/>
      <c r="D26205" s="128"/>
      <c r="E26205" s="128"/>
      <c r="G26205" s="129"/>
      <c r="H26205" s="129"/>
    </row>
    <row r="26206" spans="1:8" x14ac:dyDescent="0.3">
      <c r="A26206" s="128"/>
      <c r="B26206" s="128"/>
      <c r="D26206" s="128"/>
      <c r="E26206" s="128"/>
      <c r="G26206" s="129"/>
      <c r="H26206" s="129"/>
    </row>
    <row r="26207" spans="1:8" x14ac:dyDescent="0.3">
      <c r="A26207" s="128"/>
      <c r="B26207" s="128"/>
      <c r="D26207" s="128"/>
      <c r="E26207" s="128"/>
      <c r="G26207" s="129"/>
      <c r="H26207" s="129"/>
    </row>
    <row r="26208" spans="1:8" x14ac:dyDescent="0.3">
      <c r="A26208" s="128"/>
      <c r="B26208" s="128"/>
      <c r="D26208" s="128"/>
      <c r="E26208" s="128"/>
      <c r="G26208" s="129"/>
      <c r="H26208" s="129"/>
    </row>
    <row r="26209" spans="1:8" x14ac:dyDescent="0.3">
      <c r="A26209" s="128"/>
      <c r="B26209" s="128"/>
      <c r="D26209" s="128"/>
      <c r="E26209" s="128"/>
      <c r="G26209" s="129"/>
      <c r="H26209" s="129"/>
    </row>
    <row r="26210" spans="1:8" x14ac:dyDescent="0.3">
      <c r="A26210" s="128"/>
      <c r="B26210" s="128"/>
      <c r="D26210" s="128"/>
      <c r="E26210" s="128"/>
      <c r="G26210" s="129"/>
      <c r="H26210" s="129"/>
    </row>
    <row r="26211" spans="1:8" x14ac:dyDescent="0.3">
      <c r="A26211" s="128"/>
      <c r="B26211" s="128"/>
      <c r="D26211" s="128"/>
      <c r="E26211" s="128"/>
      <c r="G26211" s="129"/>
      <c r="H26211" s="129"/>
    </row>
    <row r="26212" spans="1:8" x14ac:dyDescent="0.3">
      <c r="A26212" s="128"/>
      <c r="B26212" s="128"/>
      <c r="D26212" s="128"/>
      <c r="E26212" s="128"/>
      <c r="G26212" s="129"/>
      <c r="H26212" s="129"/>
    </row>
    <row r="26213" spans="1:8" x14ac:dyDescent="0.3">
      <c r="A26213" s="128"/>
      <c r="B26213" s="128"/>
      <c r="D26213" s="128"/>
      <c r="E26213" s="128"/>
      <c r="G26213" s="129"/>
      <c r="H26213" s="129"/>
    </row>
    <row r="26214" spans="1:8" x14ac:dyDescent="0.3">
      <c r="A26214" s="128"/>
      <c r="B26214" s="128"/>
      <c r="D26214" s="128"/>
      <c r="E26214" s="128"/>
      <c r="G26214" s="129"/>
      <c r="H26214" s="129"/>
    </row>
    <row r="26215" spans="1:8" x14ac:dyDescent="0.3">
      <c r="A26215" s="128"/>
      <c r="B26215" s="128"/>
      <c r="D26215" s="128"/>
      <c r="E26215" s="128"/>
      <c r="G26215" s="129"/>
      <c r="H26215" s="129"/>
    </row>
    <row r="26216" spans="1:8" x14ac:dyDescent="0.3">
      <c r="A26216" s="128"/>
      <c r="B26216" s="128"/>
      <c r="D26216" s="128"/>
      <c r="E26216" s="128"/>
      <c r="G26216" s="129"/>
      <c r="H26216" s="129"/>
    </row>
    <row r="26217" spans="1:8" x14ac:dyDescent="0.3">
      <c r="A26217" s="128"/>
      <c r="B26217" s="128"/>
      <c r="D26217" s="128"/>
      <c r="E26217" s="128"/>
      <c r="G26217" s="129"/>
      <c r="H26217" s="129"/>
    </row>
    <row r="26218" spans="1:8" x14ac:dyDescent="0.3">
      <c r="A26218" s="128"/>
      <c r="B26218" s="128"/>
      <c r="D26218" s="128"/>
      <c r="E26218" s="128"/>
      <c r="G26218" s="129"/>
      <c r="H26218" s="129"/>
    </row>
    <row r="26219" spans="1:8" x14ac:dyDescent="0.3">
      <c r="A26219" s="128"/>
      <c r="B26219" s="128"/>
      <c r="D26219" s="128"/>
      <c r="E26219" s="128"/>
      <c r="G26219" s="129"/>
      <c r="H26219" s="129"/>
    </row>
    <row r="26220" spans="1:8" x14ac:dyDescent="0.3">
      <c r="A26220" s="128"/>
      <c r="B26220" s="128"/>
      <c r="D26220" s="128"/>
      <c r="E26220" s="128"/>
      <c r="G26220" s="129"/>
      <c r="H26220" s="129"/>
    </row>
    <row r="26221" spans="1:8" x14ac:dyDescent="0.3">
      <c r="A26221" s="128"/>
      <c r="B26221" s="128"/>
      <c r="D26221" s="128"/>
      <c r="E26221" s="128"/>
      <c r="G26221" s="129"/>
      <c r="H26221" s="129"/>
    </row>
    <row r="26222" spans="1:8" x14ac:dyDescent="0.3">
      <c r="A26222" s="128"/>
      <c r="B26222" s="128"/>
      <c r="D26222" s="128"/>
      <c r="E26222" s="128"/>
      <c r="G26222" s="129"/>
      <c r="H26222" s="129"/>
    </row>
    <row r="26223" spans="1:8" x14ac:dyDescent="0.3">
      <c r="A26223" s="128"/>
      <c r="B26223" s="128"/>
      <c r="D26223" s="128"/>
      <c r="E26223" s="128"/>
      <c r="G26223" s="129"/>
      <c r="H26223" s="129"/>
    </row>
    <row r="26224" spans="1:8" x14ac:dyDescent="0.3">
      <c r="A26224" s="128"/>
      <c r="B26224" s="128"/>
      <c r="D26224" s="128"/>
      <c r="E26224" s="128"/>
      <c r="G26224" s="129"/>
      <c r="H26224" s="129"/>
    </row>
    <row r="26225" spans="1:8" x14ac:dyDescent="0.3">
      <c r="A26225" s="128"/>
      <c r="B26225" s="128"/>
      <c r="D26225" s="128"/>
      <c r="E26225" s="128"/>
      <c r="G26225" s="129"/>
      <c r="H26225" s="129"/>
    </row>
    <row r="26226" spans="1:8" x14ac:dyDescent="0.3">
      <c r="A26226" s="128"/>
      <c r="B26226" s="128"/>
      <c r="D26226" s="128"/>
      <c r="E26226" s="128"/>
      <c r="G26226" s="129"/>
      <c r="H26226" s="129"/>
    </row>
    <row r="26227" spans="1:8" x14ac:dyDescent="0.3">
      <c r="A26227" s="128"/>
      <c r="B26227" s="128"/>
      <c r="D26227" s="128"/>
      <c r="E26227" s="128"/>
      <c r="G26227" s="129"/>
      <c r="H26227" s="129"/>
    </row>
    <row r="26228" spans="1:8" x14ac:dyDescent="0.3">
      <c r="A26228" s="128"/>
      <c r="B26228" s="128"/>
      <c r="D26228" s="128"/>
      <c r="E26228" s="128"/>
      <c r="G26228" s="129"/>
      <c r="H26228" s="129"/>
    </row>
    <row r="26229" spans="1:8" x14ac:dyDescent="0.3">
      <c r="A26229" s="128"/>
      <c r="B26229" s="128"/>
      <c r="D26229" s="128"/>
      <c r="E26229" s="128"/>
      <c r="G26229" s="129"/>
      <c r="H26229" s="129"/>
    </row>
    <row r="26230" spans="1:8" x14ac:dyDescent="0.3">
      <c r="A26230" s="128"/>
      <c r="B26230" s="128"/>
      <c r="D26230" s="128"/>
      <c r="E26230" s="128"/>
      <c r="G26230" s="129"/>
      <c r="H26230" s="129"/>
    </row>
    <row r="26231" spans="1:8" x14ac:dyDescent="0.3">
      <c r="A26231" s="128"/>
      <c r="B26231" s="128"/>
      <c r="D26231" s="128"/>
      <c r="E26231" s="128"/>
      <c r="G26231" s="129"/>
      <c r="H26231" s="129"/>
    </row>
    <row r="26232" spans="1:8" x14ac:dyDescent="0.3">
      <c r="A26232" s="128"/>
      <c r="B26232" s="128"/>
      <c r="D26232" s="128"/>
      <c r="E26232" s="128"/>
      <c r="G26232" s="129"/>
      <c r="H26232" s="129"/>
    </row>
    <row r="26233" spans="1:8" x14ac:dyDescent="0.3">
      <c r="A26233" s="128"/>
      <c r="B26233" s="128"/>
      <c r="D26233" s="128"/>
      <c r="E26233" s="128"/>
      <c r="G26233" s="129"/>
      <c r="H26233" s="129"/>
    </row>
    <row r="26234" spans="1:8" x14ac:dyDescent="0.3">
      <c r="A26234" s="128"/>
      <c r="B26234" s="128"/>
      <c r="D26234" s="128"/>
      <c r="E26234" s="128"/>
      <c r="G26234" s="129"/>
      <c r="H26234" s="129"/>
    </row>
    <row r="26235" spans="1:8" x14ac:dyDescent="0.3">
      <c r="A26235" s="128"/>
      <c r="B26235" s="128"/>
      <c r="D26235" s="128"/>
      <c r="E26235" s="128"/>
      <c r="G26235" s="129"/>
      <c r="H26235" s="129"/>
    </row>
    <row r="26236" spans="1:8" x14ac:dyDescent="0.3">
      <c r="A26236" s="128"/>
      <c r="B26236" s="128"/>
      <c r="D26236" s="128"/>
      <c r="E26236" s="128"/>
      <c r="G26236" s="129"/>
      <c r="H26236" s="129"/>
    </row>
    <row r="26237" spans="1:8" x14ac:dyDescent="0.3">
      <c r="A26237" s="128"/>
      <c r="B26237" s="128"/>
      <c r="D26237" s="128"/>
      <c r="E26237" s="128"/>
      <c r="G26237" s="129"/>
      <c r="H26237" s="129"/>
    </row>
    <row r="26238" spans="1:8" x14ac:dyDescent="0.3">
      <c r="A26238" s="128"/>
      <c r="B26238" s="128"/>
      <c r="D26238" s="128"/>
      <c r="E26238" s="128"/>
      <c r="G26238" s="129"/>
      <c r="H26238" s="129"/>
    </row>
    <row r="26239" spans="1:8" x14ac:dyDescent="0.3">
      <c r="A26239" s="128"/>
      <c r="B26239" s="128"/>
      <c r="D26239" s="128"/>
      <c r="E26239" s="128"/>
      <c r="G26239" s="129"/>
      <c r="H26239" s="129"/>
    </row>
    <row r="26240" spans="1:8" x14ac:dyDescent="0.3">
      <c r="A26240" s="128"/>
      <c r="B26240" s="128"/>
      <c r="D26240" s="128"/>
      <c r="E26240" s="128"/>
      <c r="G26240" s="129"/>
      <c r="H26240" s="129"/>
    </row>
    <row r="26241" spans="1:8" x14ac:dyDescent="0.3">
      <c r="A26241" s="128"/>
      <c r="B26241" s="128"/>
      <c r="D26241" s="128"/>
      <c r="E26241" s="128"/>
      <c r="G26241" s="129"/>
      <c r="H26241" s="129"/>
    </row>
    <row r="26242" spans="1:8" x14ac:dyDescent="0.3">
      <c r="A26242" s="128"/>
      <c r="B26242" s="128"/>
      <c r="D26242" s="128"/>
      <c r="E26242" s="128"/>
      <c r="G26242" s="129"/>
      <c r="H26242" s="129"/>
    </row>
    <row r="26243" spans="1:8" x14ac:dyDescent="0.3">
      <c r="A26243" s="128"/>
      <c r="B26243" s="128"/>
      <c r="D26243" s="128"/>
      <c r="E26243" s="128"/>
      <c r="G26243" s="129"/>
      <c r="H26243" s="129"/>
    </row>
    <row r="26244" spans="1:8" x14ac:dyDescent="0.3">
      <c r="A26244" s="128"/>
      <c r="B26244" s="128"/>
      <c r="D26244" s="128"/>
      <c r="E26244" s="128"/>
      <c r="G26244" s="129"/>
      <c r="H26244" s="129"/>
    </row>
    <row r="26245" spans="1:8" x14ac:dyDescent="0.3">
      <c r="A26245" s="128"/>
      <c r="B26245" s="128"/>
      <c r="D26245" s="128"/>
      <c r="E26245" s="128"/>
      <c r="G26245" s="129"/>
      <c r="H26245" s="129"/>
    </row>
    <row r="26246" spans="1:8" x14ac:dyDescent="0.3">
      <c r="A26246" s="128"/>
      <c r="B26246" s="128"/>
      <c r="D26246" s="128"/>
      <c r="E26246" s="128"/>
      <c r="G26246" s="129"/>
      <c r="H26246" s="129"/>
    </row>
    <row r="26247" spans="1:8" x14ac:dyDescent="0.3">
      <c r="A26247" s="128"/>
      <c r="B26247" s="128"/>
      <c r="D26247" s="128"/>
      <c r="E26247" s="128"/>
      <c r="G26247" s="129"/>
      <c r="H26247" s="129"/>
    </row>
    <row r="26248" spans="1:8" x14ac:dyDescent="0.3">
      <c r="A26248" s="128"/>
      <c r="B26248" s="128"/>
      <c r="D26248" s="128"/>
      <c r="E26248" s="128"/>
      <c r="G26248" s="129"/>
      <c r="H26248" s="129"/>
    </row>
    <row r="26249" spans="1:8" x14ac:dyDescent="0.3">
      <c r="A26249" s="128"/>
      <c r="B26249" s="128"/>
      <c r="D26249" s="128"/>
      <c r="E26249" s="128"/>
      <c r="G26249" s="129"/>
      <c r="H26249" s="129"/>
    </row>
    <row r="26250" spans="1:8" x14ac:dyDescent="0.3">
      <c r="A26250" s="128"/>
      <c r="B26250" s="128"/>
      <c r="D26250" s="128"/>
      <c r="E26250" s="128"/>
      <c r="G26250" s="129"/>
      <c r="H26250" s="129"/>
    </row>
    <row r="26251" spans="1:8" x14ac:dyDescent="0.3">
      <c r="A26251" s="128"/>
      <c r="B26251" s="128"/>
      <c r="D26251" s="128"/>
      <c r="E26251" s="128"/>
      <c r="G26251" s="129"/>
      <c r="H26251" s="129"/>
    </row>
    <row r="26252" spans="1:8" x14ac:dyDescent="0.3">
      <c r="A26252" s="128"/>
      <c r="B26252" s="128"/>
      <c r="D26252" s="128"/>
      <c r="E26252" s="128"/>
      <c r="G26252" s="129"/>
      <c r="H26252" s="129"/>
    </row>
    <row r="26253" spans="1:8" x14ac:dyDescent="0.3">
      <c r="A26253" s="128"/>
      <c r="B26253" s="128"/>
      <c r="D26253" s="128"/>
      <c r="E26253" s="128"/>
      <c r="G26253" s="129"/>
      <c r="H26253" s="129"/>
    </row>
    <row r="26254" spans="1:8" x14ac:dyDescent="0.3">
      <c r="A26254" s="128"/>
      <c r="B26254" s="128"/>
      <c r="D26254" s="128"/>
      <c r="E26254" s="128"/>
      <c r="G26254" s="129"/>
      <c r="H26254" s="129"/>
    </row>
    <row r="26255" spans="1:8" x14ac:dyDescent="0.3">
      <c r="A26255" s="128"/>
      <c r="B26255" s="128"/>
      <c r="D26255" s="128"/>
      <c r="E26255" s="128"/>
      <c r="G26255" s="129"/>
      <c r="H26255" s="129"/>
    </row>
    <row r="26256" spans="1:8" x14ac:dyDescent="0.3">
      <c r="A26256" s="128"/>
      <c r="B26256" s="128"/>
      <c r="D26256" s="128"/>
      <c r="E26256" s="128"/>
      <c r="G26256" s="129"/>
      <c r="H26256" s="129"/>
    </row>
    <row r="26257" spans="1:8" x14ac:dyDescent="0.3">
      <c r="A26257" s="128"/>
      <c r="B26257" s="128"/>
      <c r="D26257" s="128"/>
      <c r="E26257" s="128"/>
      <c r="G26257" s="129"/>
      <c r="H26257" s="129"/>
    </row>
    <row r="26258" spans="1:8" x14ac:dyDescent="0.3">
      <c r="A26258" s="128"/>
      <c r="B26258" s="128"/>
      <c r="D26258" s="128"/>
      <c r="E26258" s="128"/>
      <c r="G26258" s="129"/>
      <c r="H26258" s="129"/>
    </row>
    <row r="26259" spans="1:8" x14ac:dyDescent="0.3">
      <c r="A26259" s="128"/>
      <c r="B26259" s="128"/>
      <c r="D26259" s="128"/>
      <c r="E26259" s="128"/>
      <c r="G26259" s="129"/>
      <c r="H26259" s="129"/>
    </row>
    <row r="26260" spans="1:8" x14ac:dyDescent="0.3">
      <c r="A26260" s="128"/>
      <c r="B26260" s="128"/>
      <c r="D26260" s="128"/>
      <c r="E26260" s="128"/>
      <c r="G26260" s="129"/>
      <c r="H26260" s="129"/>
    </row>
    <row r="26261" spans="1:8" x14ac:dyDescent="0.3">
      <c r="A26261" s="128"/>
      <c r="B26261" s="128"/>
      <c r="D26261" s="128"/>
      <c r="E26261" s="128"/>
      <c r="G26261" s="129"/>
      <c r="H26261" s="129"/>
    </row>
    <row r="26262" spans="1:8" x14ac:dyDescent="0.3">
      <c r="A26262" s="128"/>
      <c r="B26262" s="128"/>
      <c r="D26262" s="128"/>
      <c r="E26262" s="128"/>
      <c r="G26262" s="129"/>
      <c r="H26262" s="129"/>
    </row>
    <row r="26263" spans="1:8" x14ac:dyDescent="0.3">
      <c r="A26263" s="128"/>
      <c r="B26263" s="128"/>
      <c r="D26263" s="128"/>
      <c r="E26263" s="128"/>
      <c r="G26263" s="129"/>
      <c r="H26263" s="129"/>
    </row>
    <row r="26264" spans="1:8" x14ac:dyDescent="0.3">
      <c r="A26264" s="128"/>
      <c r="B26264" s="128"/>
      <c r="D26264" s="128"/>
      <c r="E26264" s="128"/>
      <c r="G26264" s="129"/>
      <c r="H26264" s="129"/>
    </row>
    <row r="26265" spans="1:8" x14ac:dyDescent="0.3">
      <c r="A26265" s="128"/>
      <c r="B26265" s="128"/>
      <c r="D26265" s="128"/>
      <c r="E26265" s="128"/>
      <c r="G26265" s="129"/>
      <c r="H26265" s="129"/>
    </row>
    <row r="26266" spans="1:8" x14ac:dyDescent="0.3">
      <c r="A26266" s="128"/>
      <c r="B26266" s="128"/>
      <c r="D26266" s="128"/>
      <c r="E26266" s="128"/>
      <c r="G26266" s="129"/>
      <c r="H26266" s="129"/>
    </row>
    <row r="26267" spans="1:8" x14ac:dyDescent="0.3">
      <c r="A26267" s="128"/>
      <c r="B26267" s="128"/>
      <c r="D26267" s="128"/>
      <c r="E26267" s="128"/>
      <c r="G26267" s="129"/>
      <c r="H26267" s="129"/>
    </row>
    <row r="26268" spans="1:8" x14ac:dyDescent="0.3">
      <c r="A26268" s="128"/>
      <c r="B26268" s="128"/>
      <c r="D26268" s="128"/>
      <c r="E26268" s="128"/>
      <c r="G26268" s="129"/>
      <c r="H26268" s="129"/>
    </row>
    <row r="26269" spans="1:8" x14ac:dyDescent="0.3">
      <c r="A26269" s="128"/>
      <c r="B26269" s="128"/>
      <c r="D26269" s="128"/>
      <c r="E26269" s="128"/>
      <c r="G26269" s="129"/>
      <c r="H26269" s="129"/>
    </row>
    <row r="26270" spans="1:8" x14ac:dyDescent="0.3">
      <c r="A26270" s="128"/>
      <c r="B26270" s="128"/>
      <c r="D26270" s="128"/>
      <c r="E26270" s="128"/>
      <c r="G26270" s="129"/>
      <c r="H26270" s="129"/>
    </row>
    <row r="26271" spans="1:8" x14ac:dyDescent="0.3">
      <c r="A26271" s="128"/>
      <c r="B26271" s="128"/>
      <c r="D26271" s="128"/>
      <c r="E26271" s="128"/>
      <c r="G26271" s="129"/>
      <c r="H26271" s="129"/>
    </row>
    <row r="26272" spans="1:8" x14ac:dyDescent="0.3">
      <c r="A26272" s="128"/>
      <c r="B26272" s="128"/>
      <c r="D26272" s="128"/>
      <c r="E26272" s="128"/>
      <c r="G26272" s="129"/>
      <c r="H26272" s="129"/>
    </row>
    <row r="26273" spans="1:8" x14ac:dyDescent="0.3">
      <c r="A26273" s="128"/>
      <c r="B26273" s="128"/>
      <c r="D26273" s="128"/>
      <c r="E26273" s="128"/>
      <c r="G26273" s="129"/>
      <c r="H26273" s="129"/>
    </row>
    <row r="26274" spans="1:8" x14ac:dyDescent="0.3">
      <c r="A26274" s="128"/>
      <c r="B26274" s="128"/>
      <c r="D26274" s="128"/>
      <c r="E26274" s="128"/>
      <c r="G26274" s="129"/>
      <c r="H26274" s="129"/>
    </row>
    <row r="26275" spans="1:8" x14ac:dyDescent="0.3">
      <c r="A26275" s="128"/>
      <c r="B26275" s="128"/>
      <c r="D26275" s="128"/>
      <c r="E26275" s="128"/>
      <c r="G26275" s="129"/>
      <c r="H26275" s="129"/>
    </row>
    <row r="26276" spans="1:8" x14ac:dyDescent="0.3">
      <c r="A26276" s="128"/>
      <c r="B26276" s="128"/>
      <c r="D26276" s="128"/>
      <c r="E26276" s="128"/>
      <c r="G26276" s="129"/>
      <c r="H26276" s="129"/>
    </row>
    <row r="26277" spans="1:8" x14ac:dyDescent="0.3">
      <c r="A26277" s="128"/>
      <c r="B26277" s="128"/>
      <c r="D26277" s="128"/>
      <c r="E26277" s="128"/>
      <c r="G26277" s="129"/>
      <c r="H26277" s="129"/>
    </row>
    <row r="26278" spans="1:8" x14ac:dyDescent="0.3">
      <c r="A26278" s="128"/>
      <c r="B26278" s="128"/>
      <c r="D26278" s="128"/>
      <c r="E26278" s="128"/>
      <c r="G26278" s="129"/>
      <c r="H26278" s="129"/>
    </row>
    <row r="26279" spans="1:8" x14ac:dyDescent="0.3">
      <c r="A26279" s="128"/>
      <c r="B26279" s="128"/>
      <c r="D26279" s="128"/>
      <c r="E26279" s="128"/>
      <c r="G26279" s="129"/>
      <c r="H26279" s="129"/>
    </row>
    <row r="26280" spans="1:8" x14ac:dyDescent="0.3">
      <c r="A26280" s="128"/>
      <c r="B26280" s="128"/>
      <c r="D26280" s="128"/>
      <c r="E26280" s="128"/>
      <c r="G26280" s="129"/>
      <c r="H26280" s="129"/>
    </row>
    <row r="26281" spans="1:8" x14ac:dyDescent="0.3">
      <c r="A26281" s="128"/>
      <c r="B26281" s="128"/>
      <c r="D26281" s="128"/>
      <c r="E26281" s="128"/>
      <c r="G26281" s="129"/>
      <c r="H26281" s="129"/>
    </row>
    <row r="26282" spans="1:8" x14ac:dyDescent="0.3">
      <c r="A26282" s="128"/>
      <c r="B26282" s="128"/>
      <c r="D26282" s="128"/>
      <c r="E26282" s="128"/>
      <c r="G26282" s="129"/>
      <c r="H26282" s="129"/>
    </row>
    <row r="26283" spans="1:8" x14ac:dyDescent="0.3">
      <c r="A26283" s="128"/>
      <c r="B26283" s="128"/>
      <c r="D26283" s="128"/>
      <c r="E26283" s="128"/>
      <c r="G26283" s="129"/>
      <c r="H26283" s="129"/>
    </row>
    <row r="26284" spans="1:8" x14ac:dyDescent="0.3">
      <c r="A26284" s="128"/>
      <c r="B26284" s="128"/>
      <c r="D26284" s="128"/>
      <c r="E26284" s="128"/>
      <c r="G26284" s="129"/>
      <c r="H26284" s="129"/>
    </row>
    <row r="26285" spans="1:8" x14ac:dyDescent="0.3">
      <c r="A26285" s="128"/>
      <c r="B26285" s="128"/>
      <c r="D26285" s="128"/>
      <c r="E26285" s="128"/>
      <c r="G26285" s="129"/>
      <c r="H26285" s="129"/>
    </row>
    <row r="26286" spans="1:8" x14ac:dyDescent="0.3">
      <c r="A26286" s="128"/>
      <c r="B26286" s="128"/>
      <c r="D26286" s="128"/>
      <c r="E26286" s="128"/>
      <c r="G26286" s="129"/>
      <c r="H26286" s="129"/>
    </row>
    <row r="26287" spans="1:8" x14ac:dyDescent="0.3">
      <c r="A26287" s="128"/>
      <c r="B26287" s="128"/>
      <c r="D26287" s="128"/>
      <c r="E26287" s="128"/>
      <c r="G26287" s="129"/>
      <c r="H26287" s="129"/>
    </row>
    <row r="26288" spans="1:8" x14ac:dyDescent="0.3">
      <c r="A26288" s="128"/>
      <c r="B26288" s="128"/>
      <c r="D26288" s="128"/>
      <c r="E26288" s="128"/>
      <c r="G26288" s="129"/>
      <c r="H26288" s="129"/>
    </row>
    <row r="26289" spans="1:8" x14ac:dyDescent="0.3">
      <c r="A26289" s="128"/>
      <c r="B26289" s="128"/>
      <c r="D26289" s="128"/>
      <c r="E26289" s="128"/>
      <c r="G26289" s="129"/>
      <c r="H26289" s="129"/>
    </row>
    <row r="26290" spans="1:8" x14ac:dyDescent="0.3">
      <c r="A26290" s="128"/>
      <c r="B26290" s="128"/>
      <c r="D26290" s="128"/>
      <c r="E26290" s="128"/>
      <c r="G26290" s="129"/>
      <c r="H26290" s="129"/>
    </row>
    <row r="26291" spans="1:8" x14ac:dyDescent="0.3">
      <c r="A26291" s="128"/>
      <c r="B26291" s="128"/>
      <c r="D26291" s="128"/>
      <c r="E26291" s="128"/>
      <c r="G26291" s="129"/>
      <c r="H26291" s="129"/>
    </row>
    <row r="26292" spans="1:8" x14ac:dyDescent="0.3">
      <c r="A26292" s="128"/>
      <c r="B26292" s="128"/>
      <c r="D26292" s="128"/>
      <c r="E26292" s="128"/>
      <c r="G26292" s="129"/>
      <c r="H26292" s="129"/>
    </row>
    <row r="26293" spans="1:8" x14ac:dyDescent="0.3">
      <c r="A26293" s="128"/>
      <c r="B26293" s="128"/>
      <c r="D26293" s="128"/>
      <c r="E26293" s="128"/>
      <c r="G26293" s="129"/>
      <c r="H26293" s="129"/>
    </row>
    <row r="26294" spans="1:8" x14ac:dyDescent="0.3">
      <c r="A26294" s="128"/>
      <c r="B26294" s="128"/>
      <c r="D26294" s="128"/>
      <c r="E26294" s="128"/>
      <c r="G26294" s="129"/>
      <c r="H26294" s="129"/>
    </row>
    <row r="26295" spans="1:8" x14ac:dyDescent="0.3">
      <c r="A26295" s="128"/>
      <c r="B26295" s="128"/>
      <c r="D26295" s="128"/>
      <c r="E26295" s="128"/>
      <c r="G26295" s="129"/>
      <c r="H26295" s="129"/>
    </row>
    <row r="26296" spans="1:8" x14ac:dyDescent="0.3">
      <c r="A26296" s="128"/>
      <c r="B26296" s="128"/>
      <c r="D26296" s="128"/>
      <c r="E26296" s="128"/>
      <c r="G26296" s="129"/>
      <c r="H26296" s="129"/>
    </row>
    <row r="26297" spans="1:8" x14ac:dyDescent="0.3">
      <c r="A26297" s="128"/>
      <c r="B26297" s="128"/>
      <c r="D26297" s="128"/>
      <c r="E26297" s="128"/>
      <c r="G26297" s="129"/>
      <c r="H26297" s="129"/>
    </row>
    <row r="26298" spans="1:8" x14ac:dyDescent="0.3">
      <c r="A26298" s="128"/>
      <c r="B26298" s="128"/>
      <c r="D26298" s="128"/>
      <c r="E26298" s="128"/>
      <c r="G26298" s="129"/>
      <c r="H26298" s="129"/>
    </row>
    <row r="26299" spans="1:8" x14ac:dyDescent="0.3">
      <c r="A26299" s="128"/>
      <c r="B26299" s="128"/>
      <c r="D26299" s="128"/>
      <c r="E26299" s="128"/>
      <c r="G26299" s="129"/>
      <c r="H26299" s="129"/>
    </row>
    <row r="26300" spans="1:8" x14ac:dyDescent="0.3">
      <c r="A26300" s="128"/>
      <c r="B26300" s="128"/>
      <c r="D26300" s="128"/>
      <c r="E26300" s="128"/>
      <c r="G26300" s="129"/>
      <c r="H26300" s="129"/>
    </row>
    <row r="26301" spans="1:8" x14ac:dyDescent="0.3">
      <c r="A26301" s="128"/>
      <c r="B26301" s="128"/>
      <c r="D26301" s="128"/>
      <c r="E26301" s="128"/>
      <c r="G26301" s="129"/>
      <c r="H26301" s="129"/>
    </row>
    <row r="26302" spans="1:8" x14ac:dyDescent="0.3">
      <c r="A26302" s="128"/>
      <c r="B26302" s="128"/>
      <c r="D26302" s="128"/>
      <c r="E26302" s="128"/>
      <c r="G26302" s="129"/>
      <c r="H26302" s="129"/>
    </row>
    <row r="26303" spans="1:8" x14ac:dyDescent="0.3">
      <c r="A26303" s="128"/>
      <c r="B26303" s="128"/>
      <c r="D26303" s="128"/>
      <c r="E26303" s="128"/>
      <c r="G26303" s="129"/>
      <c r="H26303" s="129"/>
    </row>
    <row r="26304" spans="1:8" x14ac:dyDescent="0.3">
      <c r="A26304" s="128"/>
      <c r="B26304" s="128"/>
      <c r="D26304" s="128"/>
      <c r="E26304" s="128"/>
      <c r="G26304" s="129"/>
      <c r="H26304" s="129"/>
    </row>
    <row r="26305" spans="1:8" x14ac:dyDescent="0.3">
      <c r="A26305" s="128"/>
      <c r="B26305" s="128"/>
      <c r="D26305" s="128"/>
      <c r="E26305" s="128"/>
      <c r="G26305" s="129"/>
      <c r="H26305" s="129"/>
    </row>
    <row r="26306" spans="1:8" x14ac:dyDescent="0.3">
      <c r="A26306" s="128"/>
      <c r="B26306" s="128"/>
      <c r="D26306" s="128"/>
      <c r="E26306" s="128"/>
      <c r="G26306" s="129"/>
      <c r="H26306" s="129"/>
    </row>
    <row r="26307" spans="1:8" x14ac:dyDescent="0.3">
      <c r="A26307" s="128"/>
      <c r="B26307" s="128"/>
      <c r="D26307" s="128"/>
      <c r="E26307" s="128"/>
      <c r="G26307" s="129"/>
      <c r="H26307" s="129"/>
    </row>
    <row r="26308" spans="1:8" x14ac:dyDescent="0.3">
      <c r="A26308" s="128"/>
      <c r="B26308" s="128"/>
      <c r="D26308" s="128"/>
      <c r="E26308" s="128"/>
      <c r="G26308" s="129"/>
      <c r="H26308" s="129"/>
    </row>
    <row r="26309" spans="1:8" x14ac:dyDescent="0.3">
      <c r="A26309" s="128"/>
      <c r="B26309" s="128"/>
      <c r="D26309" s="128"/>
      <c r="E26309" s="128"/>
      <c r="G26309" s="129"/>
      <c r="H26309" s="129"/>
    </row>
    <row r="26310" spans="1:8" x14ac:dyDescent="0.3">
      <c r="A26310" s="128"/>
      <c r="B26310" s="128"/>
      <c r="D26310" s="128"/>
      <c r="E26310" s="128"/>
      <c r="G26310" s="129"/>
      <c r="H26310" s="129"/>
    </row>
    <row r="26311" spans="1:8" x14ac:dyDescent="0.3">
      <c r="A26311" s="128"/>
      <c r="B26311" s="128"/>
      <c r="D26311" s="128"/>
      <c r="E26311" s="128"/>
      <c r="G26311" s="129"/>
      <c r="H26311" s="129"/>
    </row>
    <row r="26312" spans="1:8" x14ac:dyDescent="0.3">
      <c r="A26312" s="128"/>
      <c r="B26312" s="128"/>
      <c r="D26312" s="128"/>
      <c r="E26312" s="128"/>
      <c r="G26312" s="129"/>
      <c r="H26312" s="129"/>
    </row>
    <row r="26313" spans="1:8" x14ac:dyDescent="0.3">
      <c r="A26313" s="128"/>
      <c r="B26313" s="128"/>
      <c r="D26313" s="128"/>
      <c r="E26313" s="128"/>
      <c r="G26313" s="129"/>
      <c r="H26313" s="129"/>
    </row>
    <row r="26314" spans="1:8" x14ac:dyDescent="0.3">
      <c r="A26314" s="128"/>
      <c r="B26314" s="128"/>
      <c r="D26314" s="128"/>
      <c r="E26314" s="128"/>
      <c r="G26314" s="129"/>
      <c r="H26314" s="129"/>
    </row>
    <row r="26315" spans="1:8" x14ac:dyDescent="0.3">
      <c r="A26315" s="128"/>
      <c r="B26315" s="128"/>
      <c r="D26315" s="128"/>
      <c r="E26315" s="128"/>
      <c r="G26315" s="129"/>
      <c r="H26315" s="129"/>
    </row>
    <row r="26316" spans="1:8" x14ac:dyDescent="0.3">
      <c r="A26316" s="128"/>
      <c r="B26316" s="128"/>
      <c r="D26316" s="128"/>
      <c r="E26316" s="128"/>
      <c r="G26316" s="129"/>
      <c r="H26316" s="129"/>
    </row>
    <row r="26317" spans="1:8" x14ac:dyDescent="0.3">
      <c r="A26317" s="128"/>
      <c r="B26317" s="128"/>
      <c r="D26317" s="128"/>
      <c r="E26317" s="128"/>
      <c r="G26317" s="129"/>
      <c r="H26317" s="129"/>
    </row>
    <row r="26318" spans="1:8" x14ac:dyDescent="0.3">
      <c r="A26318" s="128"/>
      <c r="B26318" s="128"/>
      <c r="D26318" s="128"/>
      <c r="E26318" s="128"/>
      <c r="G26318" s="129"/>
      <c r="H26318" s="129"/>
    </row>
    <row r="26319" spans="1:8" x14ac:dyDescent="0.3">
      <c r="A26319" s="128"/>
      <c r="B26319" s="128"/>
      <c r="D26319" s="128"/>
      <c r="E26319" s="128"/>
      <c r="G26319" s="129"/>
      <c r="H26319" s="129"/>
    </row>
    <row r="26320" spans="1:8" x14ac:dyDescent="0.3">
      <c r="A26320" s="128"/>
      <c r="B26320" s="128"/>
      <c r="D26320" s="128"/>
      <c r="E26320" s="128"/>
      <c r="G26320" s="129"/>
      <c r="H26320" s="129"/>
    </row>
    <row r="26321" spans="1:8" x14ac:dyDescent="0.3">
      <c r="A26321" s="128"/>
      <c r="B26321" s="128"/>
      <c r="D26321" s="128"/>
      <c r="E26321" s="128"/>
      <c r="G26321" s="129"/>
      <c r="H26321" s="129"/>
    </row>
    <row r="26322" spans="1:8" x14ac:dyDescent="0.3">
      <c r="A26322" s="128"/>
      <c r="B26322" s="128"/>
      <c r="D26322" s="128"/>
      <c r="E26322" s="128"/>
      <c r="G26322" s="129"/>
      <c r="H26322" s="129"/>
    </row>
    <row r="26323" spans="1:8" x14ac:dyDescent="0.3">
      <c r="A26323" s="128"/>
      <c r="B26323" s="128"/>
      <c r="D26323" s="128"/>
      <c r="E26323" s="128"/>
      <c r="G26323" s="129"/>
      <c r="H26323" s="129"/>
    </row>
    <row r="26324" spans="1:8" x14ac:dyDescent="0.3">
      <c r="A26324" s="128"/>
      <c r="B26324" s="128"/>
      <c r="D26324" s="128"/>
      <c r="E26324" s="128"/>
      <c r="G26324" s="129"/>
      <c r="H26324" s="129"/>
    </row>
    <row r="26325" spans="1:8" x14ac:dyDescent="0.3">
      <c r="A26325" s="128"/>
      <c r="B26325" s="128"/>
      <c r="D26325" s="128"/>
      <c r="E26325" s="128"/>
      <c r="G26325" s="129"/>
      <c r="H26325" s="129"/>
    </row>
    <row r="26326" spans="1:8" x14ac:dyDescent="0.3">
      <c r="A26326" s="128"/>
      <c r="B26326" s="128"/>
      <c r="D26326" s="128"/>
      <c r="E26326" s="128"/>
      <c r="G26326" s="129"/>
      <c r="H26326" s="129"/>
    </row>
    <row r="26327" spans="1:8" x14ac:dyDescent="0.3">
      <c r="A26327" s="128"/>
      <c r="B26327" s="128"/>
      <c r="D26327" s="128"/>
      <c r="E26327" s="128"/>
      <c r="G26327" s="129"/>
      <c r="H26327" s="129"/>
    </row>
    <row r="26328" spans="1:8" x14ac:dyDescent="0.3">
      <c r="A26328" s="128"/>
      <c r="B26328" s="128"/>
      <c r="D26328" s="128"/>
      <c r="E26328" s="128"/>
      <c r="G26328" s="129"/>
      <c r="H26328" s="129"/>
    </row>
    <row r="26329" spans="1:8" x14ac:dyDescent="0.3">
      <c r="A26329" s="128"/>
      <c r="B26329" s="128"/>
      <c r="D26329" s="128"/>
      <c r="E26329" s="128"/>
      <c r="G26329" s="129"/>
      <c r="H26329" s="129"/>
    </row>
    <row r="26330" spans="1:8" x14ac:dyDescent="0.3">
      <c r="A26330" s="128"/>
      <c r="B26330" s="128"/>
      <c r="D26330" s="128"/>
      <c r="E26330" s="128"/>
      <c r="G26330" s="129"/>
      <c r="H26330" s="129"/>
    </row>
    <row r="26331" spans="1:8" x14ac:dyDescent="0.3">
      <c r="A26331" s="128"/>
      <c r="B26331" s="128"/>
      <c r="D26331" s="128"/>
      <c r="E26331" s="128"/>
      <c r="G26331" s="129"/>
      <c r="H26331" s="129"/>
    </row>
    <row r="26332" spans="1:8" x14ac:dyDescent="0.3">
      <c r="A26332" s="128"/>
      <c r="B26332" s="128"/>
      <c r="D26332" s="128"/>
      <c r="E26332" s="128"/>
      <c r="G26332" s="129"/>
      <c r="H26332" s="129"/>
    </row>
    <row r="26333" spans="1:8" x14ac:dyDescent="0.3">
      <c r="A26333" s="128"/>
      <c r="B26333" s="128"/>
      <c r="D26333" s="128"/>
      <c r="E26333" s="128"/>
      <c r="G26333" s="129"/>
      <c r="H26333" s="129"/>
    </row>
    <row r="26334" spans="1:8" x14ac:dyDescent="0.3">
      <c r="A26334" s="128"/>
      <c r="B26334" s="128"/>
      <c r="D26334" s="128"/>
      <c r="E26334" s="128"/>
      <c r="G26334" s="129"/>
      <c r="H26334" s="129"/>
    </row>
    <row r="26335" spans="1:8" x14ac:dyDescent="0.3">
      <c r="A26335" s="128"/>
      <c r="B26335" s="128"/>
      <c r="D26335" s="128"/>
      <c r="E26335" s="128"/>
      <c r="G26335" s="129"/>
      <c r="H26335" s="129"/>
    </row>
    <row r="26336" spans="1:8" x14ac:dyDescent="0.3">
      <c r="A26336" s="128"/>
      <c r="B26336" s="128"/>
      <c r="D26336" s="128"/>
      <c r="E26336" s="128"/>
      <c r="G26336" s="129"/>
      <c r="H26336" s="129"/>
    </row>
    <row r="26337" spans="1:8" x14ac:dyDescent="0.3">
      <c r="A26337" s="128"/>
      <c r="B26337" s="128"/>
      <c r="D26337" s="128"/>
      <c r="E26337" s="128"/>
      <c r="G26337" s="129"/>
      <c r="H26337" s="129"/>
    </row>
    <row r="26338" spans="1:8" x14ac:dyDescent="0.3">
      <c r="A26338" s="128"/>
      <c r="B26338" s="128"/>
      <c r="D26338" s="128"/>
      <c r="E26338" s="128"/>
      <c r="G26338" s="129"/>
      <c r="H26338" s="129"/>
    </row>
    <row r="26339" spans="1:8" x14ac:dyDescent="0.3">
      <c r="A26339" s="128"/>
      <c r="B26339" s="128"/>
      <c r="D26339" s="128"/>
      <c r="E26339" s="128"/>
      <c r="G26339" s="129"/>
      <c r="H26339" s="129"/>
    </row>
    <row r="26340" spans="1:8" x14ac:dyDescent="0.3">
      <c r="A26340" s="128"/>
      <c r="B26340" s="128"/>
      <c r="D26340" s="128"/>
      <c r="E26340" s="128"/>
      <c r="G26340" s="129"/>
      <c r="H26340" s="129"/>
    </row>
    <row r="26341" spans="1:8" x14ac:dyDescent="0.3">
      <c r="A26341" s="128"/>
      <c r="B26341" s="128"/>
      <c r="D26341" s="128"/>
      <c r="E26341" s="128"/>
      <c r="G26341" s="129"/>
      <c r="H26341" s="129"/>
    </row>
    <row r="26342" spans="1:8" x14ac:dyDescent="0.3">
      <c r="A26342" s="128"/>
      <c r="B26342" s="128"/>
      <c r="D26342" s="128"/>
      <c r="E26342" s="128"/>
      <c r="G26342" s="129"/>
      <c r="H26342" s="129"/>
    </row>
    <row r="26343" spans="1:8" x14ac:dyDescent="0.3">
      <c r="A26343" s="128"/>
      <c r="B26343" s="128"/>
      <c r="D26343" s="128"/>
      <c r="E26343" s="128"/>
      <c r="G26343" s="129"/>
      <c r="H26343" s="129"/>
    </row>
    <row r="26344" spans="1:8" x14ac:dyDescent="0.3">
      <c r="A26344" s="128"/>
      <c r="B26344" s="128"/>
      <c r="D26344" s="128"/>
      <c r="E26344" s="128"/>
      <c r="G26344" s="129"/>
      <c r="H26344" s="129"/>
    </row>
    <row r="26345" spans="1:8" x14ac:dyDescent="0.3">
      <c r="A26345" s="128"/>
      <c r="B26345" s="128"/>
      <c r="D26345" s="128"/>
      <c r="E26345" s="128"/>
      <c r="G26345" s="129"/>
      <c r="H26345" s="129"/>
    </row>
    <row r="26346" spans="1:8" x14ac:dyDescent="0.3">
      <c r="A26346" s="128"/>
      <c r="B26346" s="128"/>
      <c r="D26346" s="128"/>
      <c r="E26346" s="128"/>
      <c r="G26346" s="129"/>
      <c r="H26346" s="129"/>
    </row>
    <row r="26347" spans="1:8" x14ac:dyDescent="0.3">
      <c r="A26347" s="128"/>
      <c r="B26347" s="128"/>
      <c r="D26347" s="128"/>
      <c r="E26347" s="128"/>
      <c r="G26347" s="129"/>
      <c r="H26347" s="129"/>
    </row>
    <row r="26348" spans="1:8" x14ac:dyDescent="0.3">
      <c r="A26348" s="128"/>
      <c r="B26348" s="128"/>
      <c r="D26348" s="128"/>
      <c r="E26348" s="128"/>
      <c r="G26348" s="129"/>
      <c r="H26348" s="129"/>
    </row>
    <row r="26349" spans="1:8" x14ac:dyDescent="0.3">
      <c r="A26349" s="128"/>
      <c r="B26349" s="128"/>
      <c r="D26349" s="128"/>
      <c r="E26349" s="128"/>
      <c r="G26349" s="129"/>
      <c r="H26349" s="129"/>
    </row>
    <row r="26350" spans="1:8" x14ac:dyDescent="0.3">
      <c r="A26350" s="128"/>
      <c r="B26350" s="128"/>
      <c r="D26350" s="128"/>
      <c r="E26350" s="128"/>
      <c r="G26350" s="129"/>
      <c r="H26350" s="129"/>
    </row>
    <row r="26351" spans="1:8" x14ac:dyDescent="0.3">
      <c r="A26351" s="128"/>
      <c r="B26351" s="128"/>
      <c r="D26351" s="128"/>
      <c r="E26351" s="128"/>
      <c r="G26351" s="129"/>
      <c r="H26351" s="129"/>
    </row>
    <row r="26352" spans="1:8" x14ac:dyDescent="0.3">
      <c r="A26352" s="128"/>
      <c r="B26352" s="128"/>
      <c r="D26352" s="128"/>
      <c r="E26352" s="128"/>
      <c r="G26352" s="129"/>
      <c r="H26352" s="129"/>
    </row>
    <row r="26353" spans="1:8" x14ac:dyDescent="0.3">
      <c r="A26353" s="128"/>
      <c r="B26353" s="128"/>
      <c r="D26353" s="128"/>
      <c r="E26353" s="128"/>
      <c r="G26353" s="129"/>
      <c r="H26353" s="129"/>
    </row>
    <row r="26354" spans="1:8" x14ac:dyDescent="0.3">
      <c r="A26354" s="128"/>
      <c r="B26354" s="128"/>
      <c r="D26354" s="128"/>
      <c r="E26354" s="128"/>
      <c r="G26354" s="129"/>
      <c r="H26354" s="129"/>
    </row>
    <row r="26355" spans="1:8" x14ac:dyDescent="0.3">
      <c r="A26355" s="128"/>
      <c r="B26355" s="128"/>
      <c r="D26355" s="128"/>
      <c r="E26355" s="128"/>
      <c r="G26355" s="129"/>
      <c r="H26355" s="129"/>
    </row>
    <row r="26356" spans="1:8" x14ac:dyDescent="0.3">
      <c r="A26356" s="128"/>
      <c r="B26356" s="128"/>
      <c r="D26356" s="128"/>
      <c r="E26356" s="128"/>
      <c r="G26356" s="129"/>
      <c r="H26356" s="129"/>
    </row>
    <row r="26357" spans="1:8" x14ac:dyDescent="0.3">
      <c r="A26357" s="128"/>
      <c r="B26357" s="128"/>
      <c r="D26357" s="128"/>
      <c r="E26357" s="128"/>
      <c r="G26357" s="129"/>
      <c r="H26357" s="129"/>
    </row>
    <row r="26358" spans="1:8" x14ac:dyDescent="0.3">
      <c r="A26358" s="128"/>
      <c r="B26358" s="128"/>
      <c r="D26358" s="128"/>
      <c r="E26358" s="128"/>
      <c r="G26358" s="129"/>
      <c r="H26358" s="129"/>
    </row>
    <row r="26359" spans="1:8" x14ac:dyDescent="0.3">
      <c r="A26359" s="128"/>
      <c r="B26359" s="128"/>
      <c r="D26359" s="128"/>
      <c r="E26359" s="128"/>
      <c r="G26359" s="129"/>
      <c r="H26359" s="129"/>
    </row>
    <row r="26360" spans="1:8" x14ac:dyDescent="0.3">
      <c r="A26360" s="128"/>
      <c r="B26360" s="128"/>
      <c r="D26360" s="128"/>
      <c r="E26360" s="128"/>
      <c r="G26360" s="129"/>
      <c r="H26360" s="129"/>
    </row>
    <row r="26361" spans="1:8" x14ac:dyDescent="0.3">
      <c r="A26361" s="128"/>
      <c r="B26361" s="128"/>
      <c r="D26361" s="128"/>
      <c r="E26361" s="128"/>
      <c r="G26361" s="129"/>
      <c r="H26361" s="129"/>
    </row>
    <row r="26362" spans="1:8" x14ac:dyDescent="0.3">
      <c r="A26362" s="128"/>
      <c r="B26362" s="128"/>
      <c r="D26362" s="128"/>
      <c r="E26362" s="128"/>
      <c r="G26362" s="129"/>
      <c r="H26362" s="129"/>
    </row>
    <row r="26363" spans="1:8" x14ac:dyDescent="0.3">
      <c r="A26363" s="128"/>
      <c r="B26363" s="128"/>
      <c r="D26363" s="128"/>
      <c r="E26363" s="128"/>
      <c r="G26363" s="129"/>
      <c r="H26363" s="129"/>
    </row>
    <row r="26364" spans="1:8" x14ac:dyDescent="0.3">
      <c r="A26364" s="128"/>
      <c r="B26364" s="128"/>
      <c r="D26364" s="128"/>
      <c r="E26364" s="128"/>
      <c r="G26364" s="129"/>
      <c r="H26364" s="129"/>
    </row>
    <row r="26365" spans="1:8" x14ac:dyDescent="0.3">
      <c r="A26365" s="128"/>
      <c r="B26365" s="128"/>
      <c r="D26365" s="128"/>
      <c r="E26365" s="128"/>
      <c r="G26365" s="129"/>
      <c r="H26365" s="129"/>
    </row>
    <row r="26366" spans="1:8" x14ac:dyDescent="0.3">
      <c r="A26366" s="128"/>
      <c r="B26366" s="128"/>
      <c r="D26366" s="128"/>
      <c r="E26366" s="128"/>
      <c r="G26366" s="129"/>
      <c r="H26366" s="129"/>
    </row>
    <row r="26367" spans="1:8" x14ac:dyDescent="0.3">
      <c r="A26367" s="128"/>
      <c r="B26367" s="128"/>
      <c r="D26367" s="128"/>
      <c r="E26367" s="128"/>
      <c r="G26367" s="129"/>
      <c r="H26367" s="129"/>
    </row>
    <row r="26368" spans="1:8" x14ac:dyDescent="0.3">
      <c r="A26368" s="128"/>
      <c r="B26368" s="128"/>
      <c r="D26368" s="128"/>
      <c r="E26368" s="128"/>
      <c r="G26368" s="129"/>
      <c r="H26368" s="129"/>
    </row>
    <row r="26369" spans="1:8" x14ac:dyDescent="0.3">
      <c r="A26369" s="128"/>
      <c r="B26369" s="128"/>
      <c r="D26369" s="128"/>
      <c r="E26369" s="128"/>
      <c r="G26369" s="129"/>
      <c r="H26369" s="129"/>
    </row>
    <row r="26370" spans="1:8" x14ac:dyDescent="0.3">
      <c r="A26370" s="128"/>
      <c r="B26370" s="128"/>
      <c r="D26370" s="128"/>
      <c r="E26370" s="128"/>
      <c r="G26370" s="129"/>
      <c r="H26370" s="129"/>
    </row>
    <row r="26371" spans="1:8" x14ac:dyDescent="0.3">
      <c r="A26371" s="128"/>
      <c r="B26371" s="128"/>
      <c r="D26371" s="128"/>
      <c r="E26371" s="128"/>
      <c r="G26371" s="129"/>
      <c r="H26371" s="129"/>
    </row>
    <row r="26372" spans="1:8" x14ac:dyDescent="0.3">
      <c r="A26372" s="128"/>
      <c r="B26372" s="128"/>
      <c r="D26372" s="128"/>
      <c r="E26372" s="128"/>
      <c r="G26372" s="129"/>
      <c r="H26372" s="129"/>
    </row>
    <row r="26373" spans="1:8" x14ac:dyDescent="0.3">
      <c r="A26373" s="128"/>
      <c r="B26373" s="128"/>
      <c r="D26373" s="128"/>
      <c r="E26373" s="128"/>
      <c r="G26373" s="129"/>
      <c r="H26373" s="129"/>
    </row>
    <row r="26374" spans="1:8" x14ac:dyDescent="0.3">
      <c r="A26374" s="128"/>
      <c r="B26374" s="128"/>
      <c r="D26374" s="128"/>
      <c r="E26374" s="128"/>
      <c r="G26374" s="129"/>
      <c r="H26374" s="129"/>
    </row>
    <row r="26375" spans="1:8" x14ac:dyDescent="0.3">
      <c r="A26375" s="128"/>
      <c r="B26375" s="128"/>
      <c r="D26375" s="128"/>
      <c r="E26375" s="128"/>
      <c r="G26375" s="129"/>
      <c r="H26375" s="129"/>
    </row>
    <row r="26376" spans="1:8" x14ac:dyDescent="0.3">
      <c r="A26376" s="128"/>
      <c r="B26376" s="128"/>
      <c r="D26376" s="128"/>
      <c r="E26376" s="128"/>
      <c r="G26376" s="129"/>
      <c r="H26376" s="129"/>
    </row>
    <row r="26377" spans="1:8" x14ac:dyDescent="0.3">
      <c r="A26377" s="128"/>
      <c r="B26377" s="128"/>
      <c r="D26377" s="128"/>
      <c r="E26377" s="128"/>
      <c r="G26377" s="129"/>
      <c r="H26377" s="129"/>
    </row>
    <row r="26378" spans="1:8" x14ac:dyDescent="0.3">
      <c r="A26378" s="128"/>
      <c r="B26378" s="128"/>
      <c r="D26378" s="128"/>
      <c r="E26378" s="128"/>
      <c r="G26378" s="129"/>
      <c r="H26378" s="129"/>
    </row>
    <row r="26379" spans="1:8" x14ac:dyDescent="0.3">
      <c r="A26379" s="128"/>
      <c r="B26379" s="128"/>
      <c r="D26379" s="128"/>
      <c r="E26379" s="128"/>
      <c r="G26379" s="129"/>
      <c r="H26379" s="129"/>
    </row>
    <row r="26380" spans="1:8" x14ac:dyDescent="0.3">
      <c r="A26380" s="128"/>
      <c r="B26380" s="128"/>
      <c r="D26380" s="128"/>
      <c r="E26380" s="128"/>
      <c r="G26380" s="129"/>
      <c r="H26380" s="129"/>
    </row>
    <row r="26381" spans="1:8" x14ac:dyDescent="0.3">
      <c r="A26381" s="128"/>
      <c r="B26381" s="128"/>
      <c r="D26381" s="128"/>
      <c r="E26381" s="128"/>
      <c r="G26381" s="129"/>
      <c r="H26381" s="129"/>
    </row>
    <row r="26382" spans="1:8" x14ac:dyDescent="0.3">
      <c r="A26382" s="128"/>
      <c r="B26382" s="128"/>
      <c r="D26382" s="128"/>
      <c r="E26382" s="128"/>
      <c r="G26382" s="129"/>
      <c r="H26382" s="129"/>
    </row>
    <row r="26383" spans="1:8" x14ac:dyDescent="0.3">
      <c r="A26383" s="128"/>
      <c r="B26383" s="128"/>
      <c r="D26383" s="128"/>
      <c r="E26383" s="128"/>
      <c r="G26383" s="129"/>
      <c r="H26383" s="129"/>
    </row>
    <row r="26384" spans="1:8" x14ac:dyDescent="0.3">
      <c r="A26384" s="128"/>
      <c r="B26384" s="128"/>
      <c r="D26384" s="128"/>
      <c r="E26384" s="128"/>
      <c r="G26384" s="129"/>
      <c r="H26384" s="129"/>
    </row>
    <row r="26385" spans="1:8" x14ac:dyDescent="0.3">
      <c r="A26385" s="128"/>
      <c r="B26385" s="128"/>
      <c r="D26385" s="128"/>
      <c r="E26385" s="128"/>
      <c r="G26385" s="129"/>
      <c r="H26385" s="129"/>
    </row>
    <row r="26386" spans="1:8" x14ac:dyDescent="0.3">
      <c r="A26386" s="128"/>
      <c r="B26386" s="128"/>
      <c r="D26386" s="128"/>
      <c r="E26386" s="128"/>
      <c r="G26386" s="129"/>
      <c r="H26386" s="129"/>
    </row>
    <row r="26387" spans="1:8" x14ac:dyDescent="0.3">
      <c r="A26387" s="128"/>
      <c r="B26387" s="128"/>
      <c r="D26387" s="128"/>
      <c r="E26387" s="128"/>
      <c r="G26387" s="129"/>
      <c r="H26387" s="129"/>
    </row>
    <row r="26388" spans="1:8" x14ac:dyDescent="0.3">
      <c r="A26388" s="128"/>
      <c r="B26388" s="128"/>
      <c r="D26388" s="128"/>
      <c r="E26388" s="128"/>
      <c r="G26388" s="129"/>
      <c r="H26388" s="129"/>
    </row>
    <row r="26389" spans="1:8" x14ac:dyDescent="0.3">
      <c r="A26389" s="128"/>
      <c r="B26389" s="128"/>
      <c r="D26389" s="128"/>
      <c r="E26389" s="128"/>
      <c r="G26389" s="129"/>
      <c r="H26389" s="129"/>
    </row>
    <row r="26390" spans="1:8" x14ac:dyDescent="0.3">
      <c r="A26390" s="128"/>
      <c r="B26390" s="128"/>
      <c r="D26390" s="128"/>
      <c r="E26390" s="128"/>
      <c r="G26390" s="129"/>
      <c r="H26390" s="129"/>
    </row>
    <row r="26391" spans="1:8" x14ac:dyDescent="0.3">
      <c r="A26391" s="128"/>
      <c r="B26391" s="128"/>
      <c r="D26391" s="128"/>
      <c r="E26391" s="128"/>
      <c r="G26391" s="129"/>
      <c r="H26391" s="129"/>
    </row>
    <row r="26392" spans="1:8" x14ac:dyDescent="0.3">
      <c r="A26392" s="128"/>
      <c r="B26392" s="128"/>
      <c r="D26392" s="128"/>
      <c r="E26392" s="128"/>
      <c r="G26392" s="129"/>
      <c r="H26392" s="129"/>
    </row>
    <row r="26393" spans="1:8" x14ac:dyDescent="0.3">
      <c r="A26393" s="128"/>
      <c r="B26393" s="128"/>
      <c r="D26393" s="128"/>
      <c r="E26393" s="128"/>
      <c r="G26393" s="129"/>
      <c r="H26393" s="129"/>
    </row>
    <row r="26394" spans="1:8" x14ac:dyDescent="0.3">
      <c r="A26394" s="128"/>
      <c r="B26394" s="128"/>
      <c r="D26394" s="128"/>
      <c r="E26394" s="128"/>
      <c r="G26394" s="129"/>
      <c r="H26394" s="129"/>
    </row>
    <row r="26395" spans="1:8" x14ac:dyDescent="0.3">
      <c r="A26395" s="128"/>
      <c r="B26395" s="128"/>
      <c r="D26395" s="128"/>
      <c r="E26395" s="128"/>
      <c r="G26395" s="129"/>
      <c r="H26395" s="129"/>
    </row>
    <row r="26396" spans="1:8" x14ac:dyDescent="0.3">
      <c r="A26396" s="128"/>
      <c r="B26396" s="128"/>
      <c r="D26396" s="128"/>
      <c r="E26396" s="128"/>
      <c r="G26396" s="129"/>
      <c r="H26396" s="129"/>
    </row>
    <row r="26397" spans="1:8" x14ac:dyDescent="0.3">
      <c r="A26397" s="128"/>
      <c r="B26397" s="128"/>
      <c r="D26397" s="128"/>
      <c r="E26397" s="128"/>
      <c r="G26397" s="129"/>
      <c r="H26397" s="129"/>
    </row>
    <row r="26398" spans="1:8" x14ac:dyDescent="0.3">
      <c r="A26398" s="128"/>
      <c r="B26398" s="128"/>
      <c r="D26398" s="128"/>
      <c r="E26398" s="128"/>
      <c r="G26398" s="129"/>
      <c r="H26398" s="129"/>
    </row>
    <row r="26399" spans="1:8" x14ac:dyDescent="0.3">
      <c r="A26399" s="128"/>
      <c r="B26399" s="128"/>
      <c r="D26399" s="128"/>
      <c r="E26399" s="128"/>
      <c r="G26399" s="129"/>
      <c r="H26399" s="129"/>
    </row>
    <row r="26400" spans="1:8" x14ac:dyDescent="0.3">
      <c r="A26400" s="128"/>
      <c r="B26400" s="128"/>
      <c r="D26400" s="128"/>
      <c r="E26400" s="128"/>
      <c r="G26400" s="129"/>
      <c r="H26400" s="129"/>
    </row>
    <row r="26401" spans="1:8" x14ac:dyDescent="0.3">
      <c r="A26401" s="128"/>
      <c r="B26401" s="128"/>
      <c r="D26401" s="128"/>
      <c r="E26401" s="128"/>
      <c r="G26401" s="129"/>
      <c r="H26401" s="129"/>
    </row>
    <row r="26402" spans="1:8" x14ac:dyDescent="0.3">
      <c r="A26402" s="128"/>
      <c r="B26402" s="128"/>
      <c r="D26402" s="128"/>
      <c r="E26402" s="128"/>
      <c r="G26402" s="129"/>
      <c r="H26402" s="129"/>
    </row>
    <row r="26403" spans="1:8" x14ac:dyDescent="0.3">
      <c r="A26403" s="128"/>
      <c r="B26403" s="128"/>
      <c r="D26403" s="128"/>
      <c r="E26403" s="128"/>
      <c r="G26403" s="129"/>
      <c r="H26403" s="129"/>
    </row>
    <row r="26404" spans="1:8" x14ac:dyDescent="0.3">
      <c r="A26404" s="128"/>
      <c r="B26404" s="128"/>
      <c r="D26404" s="128"/>
      <c r="E26404" s="128"/>
      <c r="G26404" s="129"/>
      <c r="H26404" s="129"/>
    </row>
    <row r="26405" spans="1:8" x14ac:dyDescent="0.3">
      <c r="A26405" s="128"/>
      <c r="B26405" s="128"/>
      <c r="D26405" s="128"/>
      <c r="E26405" s="128"/>
      <c r="G26405" s="129"/>
      <c r="H26405" s="129"/>
    </row>
    <row r="26406" spans="1:8" x14ac:dyDescent="0.3">
      <c r="A26406" s="128"/>
      <c r="B26406" s="128"/>
      <c r="D26406" s="128"/>
      <c r="E26406" s="128"/>
      <c r="G26406" s="129"/>
      <c r="H26406" s="129"/>
    </row>
    <row r="26407" spans="1:8" x14ac:dyDescent="0.3">
      <c r="A26407" s="128"/>
      <c r="B26407" s="128"/>
      <c r="D26407" s="128"/>
      <c r="E26407" s="128"/>
      <c r="G26407" s="129"/>
      <c r="H26407" s="129"/>
    </row>
    <row r="26408" spans="1:8" x14ac:dyDescent="0.3">
      <c r="A26408" s="128"/>
      <c r="B26408" s="128"/>
      <c r="D26408" s="128"/>
      <c r="E26408" s="128"/>
      <c r="G26408" s="129"/>
      <c r="H26408" s="129"/>
    </row>
    <row r="26409" spans="1:8" x14ac:dyDescent="0.3">
      <c r="A26409" s="128"/>
      <c r="B26409" s="128"/>
      <c r="D26409" s="128"/>
      <c r="E26409" s="128"/>
      <c r="G26409" s="129"/>
      <c r="H26409" s="129"/>
    </row>
    <row r="26410" spans="1:8" x14ac:dyDescent="0.3">
      <c r="A26410" s="128"/>
      <c r="B26410" s="128"/>
      <c r="D26410" s="128"/>
      <c r="E26410" s="128"/>
      <c r="G26410" s="129"/>
      <c r="H26410" s="129"/>
    </row>
    <row r="26411" spans="1:8" x14ac:dyDescent="0.3">
      <c r="A26411" s="128"/>
      <c r="B26411" s="128"/>
      <c r="D26411" s="128"/>
      <c r="E26411" s="128"/>
      <c r="G26411" s="129"/>
      <c r="H26411" s="129"/>
    </row>
    <row r="26412" spans="1:8" x14ac:dyDescent="0.3">
      <c r="A26412" s="128"/>
      <c r="B26412" s="128"/>
      <c r="D26412" s="128"/>
      <c r="E26412" s="128"/>
      <c r="G26412" s="129"/>
      <c r="H26412" s="129"/>
    </row>
    <row r="26413" spans="1:8" x14ac:dyDescent="0.3">
      <c r="A26413" s="128"/>
      <c r="B26413" s="128"/>
      <c r="D26413" s="128"/>
      <c r="E26413" s="128"/>
      <c r="G26413" s="129"/>
      <c r="H26413" s="129"/>
    </row>
    <row r="26414" spans="1:8" x14ac:dyDescent="0.3">
      <c r="A26414" s="128"/>
      <c r="B26414" s="128"/>
      <c r="D26414" s="128"/>
      <c r="E26414" s="128"/>
      <c r="G26414" s="129"/>
      <c r="H26414" s="129"/>
    </row>
    <row r="26415" spans="1:8" x14ac:dyDescent="0.3">
      <c r="A26415" s="128"/>
      <c r="B26415" s="128"/>
      <c r="D26415" s="128"/>
      <c r="E26415" s="128"/>
      <c r="G26415" s="129"/>
      <c r="H26415" s="129"/>
    </row>
    <row r="26416" spans="1:8" x14ac:dyDescent="0.3">
      <c r="A26416" s="128"/>
      <c r="B26416" s="128"/>
      <c r="D26416" s="128"/>
      <c r="E26416" s="128"/>
      <c r="G26416" s="129"/>
      <c r="H26416" s="129"/>
    </row>
    <row r="26417" spans="1:8" x14ac:dyDescent="0.3">
      <c r="A26417" s="128"/>
      <c r="B26417" s="128"/>
      <c r="D26417" s="128"/>
      <c r="E26417" s="128"/>
      <c r="G26417" s="129"/>
      <c r="H26417" s="129"/>
    </row>
    <row r="26418" spans="1:8" x14ac:dyDescent="0.3">
      <c r="A26418" s="128"/>
      <c r="B26418" s="128"/>
      <c r="D26418" s="128"/>
      <c r="E26418" s="128"/>
      <c r="G26418" s="129"/>
      <c r="H26418" s="129"/>
    </row>
    <row r="26419" spans="1:8" x14ac:dyDescent="0.3">
      <c r="A26419" s="128"/>
      <c r="B26419" s="128"/>
      <c r="D26419" s="128"/>
      <c r="E26419" s="128"/>
      <c r="G26419" s="129"/>
      <c r="H26419" s="129"/>
    </row>
    <row r="26420" spans="1:8" x14ac:dyDescent="0.3">
      <c r="A26420" s="128"/>
      <c r="B26420" s="128"/>
      <c r="D26420" s="128"/>
      <c r="E26420" s="128"/>
      <c r="G26420" s="129"/>
      <c r="H26420" s="129"/>
    </row>
    <row r="26421" spans="1:8" x14ac:dyDescent="0.3">
      <c r="A26421" s="128"/>
      <c r="B26421" s="128"/>
      <c r="D26421" s="128"/>
      <c r="E26421" s="128"/>
      <c r="G26421" s="129"/>
      <c r="H26421" s="129"/>
    </row>
    <row r="26422" spans="1:8" x14ac:dyDescent="0.3">
      <c r="A26422" s="128"/>
      <c r="B26422" s="128"/>
      <c r="D26422" s="128"/>
      <c r="E26422" s="128"/>
      <c r="G26422" s="129"/>
      <c r="H26422" s="129"/>
    </row>
    <row r="26423" spans="1:8" x14ac:dyDescent="0.3">
      <c r="A26423" s="128"/>
      <c r="B26423" s="128"/>
      <c r="D26423" s="128"/>
      <c r="E26423" s="128"/>
      <c r="G26423" s="129"/>
      <c r="H26423" s="129"/>
    </row>
    <row r="26424" spans="1:8" x14ac:dyDescent="0.3">
      <c r="A26424" s="128"/>
      <c r="B26424" s="128"/>
      <c r="D26424" s="128"/>
      <c r="E26424" s="128"/>
      <c r="G26424" s="129"/>
      <c r="H26424" s="129"/>
    </row>
    <row r="26425" spans="1:8" x14ac:dyDescent="0.3">
      <c r="A26425" s="128"/>
      <c r="B26425" s="128"/>
      <c r="D26425" s="128"/>
      <c r="E26425" s="128"/>
      <c r="G26425" s="129"/>
      <c r="H26425" s="129"/>
    </row>
    <row r="26426" spans="1:8" x14ac:dyDescent="0.3">
      <c r="A26426" s="128"/>
      <c r="B26426" s="128"/>
      <c r="D26426" s="128"/>
      <c r="E26426" s="128"/>
      <c r="G26426" s="129"/>
      <c r="H26426" s="129"/>
    </row>
    <row r="26427" spans="1:8" x14ac:dyDescent="0.3">
      <c r="A26427" s="128"/>
      <c r="B26427" s="128"/>
      <c r="D26427" s="128"/>
      <c r="E26427" s="128"/>
      <c r="G26427" s="129"/>
      <c r="H26427" s="129"/>
    </row>
    <row r="26428" spans="1:8" x14ac:dyDescent="0.3">
      <c r="A26428" s="128"/>
      <c r="B26428" s="128"/>
      <c r="D26428" s="128"/>
      <c r="E26428" s="128"/>
      <c r="G26428" s="129"/>
      <c r="H26428" s="129"/>
    </row>
    <row r="26429" spans="1:8" x14ac:dyDescent="0.3">
      <c r="A26429" s="128"/>
      <c r="B26429" s="128"/>
      <c r="D26429" s="128"/>
      <c r="E26429" s="128"/>
      <c r="G26429" s="129"/>
      <c r="H26429" s="129"/>
    </row>
    <row r="26430" spans="1:8" x14ac:dyDescent="0.3">
      <c r="A26430" s="128"/>
      <c r="B26430" s="128"/>
      <c r="D26430" s="128"/>
      <c r="E26430" s="128"/>
      <c r="G26430" s="129"/>
      <c r="H26430" s="129"/>
    </row>
    <row r="26431" spans="1:8" x14ac:dyDescent="0.3">
      <c r="A26431" s="128"/>
      <c r="B26431" s="128"/>
      <c r="D26431" s="128"/>
      <c r="E26431" s="128"/>
      <c r="G26431" s="129"/>
      <c r="H26431" s="129"/>
    </row>
    <row r="26432" spans="1:8" x14ac:dyDescent="0.3">
      <c r="A26432" s="128"/>
      <c r="B26432" s="128"/>
      <c r="D26432" s="128"/>
      <c r="E26432" s="128"/>
      <c r="G26432" s="129"/>
      <c r="H26432" s="129"/>
    </row>
    <row r="26433" spans="1:8" x14ac:dyDescent="0.3">
      <c r="A26433" s="128"/>
      <c r="B26433" s="128"/>
      <c r="D26433" s="128"/>
      <c r="E26433" s="128"/>
      <c r="G26433" s="129"/>
      <c r="H26433" s="129"/>
    </row>
    <row r="26434" spans="1:8" x14ac:dyDescent="0.3">
      <c r="A26434" s="128"/>
      <c r="B26434" s="128"/>
      <c r="D26434" s="128"/>
      <c r="E26434" s="128"/>
      <c r="G26434" s="129"/>
      <c r="H26434" s="129"/>
    </row>
    <row r="26435" spans="1:8" x14ac:dyDescent="0.3">
      <c r="A26435" s="128"/>
      <c r="B26435" s="128"/>
      <c r="D26435" s="128"/>
      <c r="E26435" s="128"/>
      <c r="G26435" s="129"/>
      <c r="H26435" s="129"/>
    </row>
    <row r="26436" spans="1:8" x14ac:dyDescent="0.3">
      <c r="A26436" s="128"/>
      <c r="B26436" s="128"/>
      <c r="D26436" s="128"/>
      <c r="E26436" s="128"/>
      <c r="G26436" s="129"/>
      <c r="H26436" s="129"/>
    </row>
    <row r="26437" spans="1:8" x14ac:dyDescent="0.3">
      <c r="A26437" s="128"/>
      <c r="B26437" s="128"/>
      <c r="D26437" s="128"/>
      <c r="E26437" s="128"/>
      <c r="G26437" s="129"/>
      <c r="H26437" s="129"/>
    </row>
    <row r="26438" spans="1:8" x14ac:dyDescent="0.3">
      <c r="A26438" s="128"/>
      <c r="B26438" s="128"/>
      <c r="D26438" s="128"/>
      <c r="E26438" s="128"/>
      <c r="G26438" s="129"/>
      <c r="H26438" s="129"/>
    </row>
    <row r="26439" spans="1:8" x14ac:dyDescent="0.3">
      <c r="A26439" s="128"/>
      <c r="B26439" s="128"/>
      <c r="D26439" s="128"/>
      <c r="E26439" s="128"/>
      <c r="G26439" s="129"/>
      <c r="H26439" s="129"/>
    </row>
    <row r="26440" spans="1:8" x14ac:dyDescent="0.3">
      <c r="A26440" s="128"/>
      <c r="B26440" s="128"/>
      <c r="D26440" s="128"/>
      <c r="E26440" s="128"/>
      <c r="G26440" s="129"/>
      <c r="H26440" s="129"/>
    </row>
    <row r="26441" spans="1:8" x14ac:dyDescent="0.3">
      <c r="A26441" s="128"/>
      <c r="B26441" s="128"/>
      <c r="D26441" s="128"/>
      <c r="E26441" s="128"/>
      <c r="G26441" s="129"/>
      <c r="H26441" s="129"/>
    </row>
    <row r="26442" spans="1:8" x14ac:dyDescent="0.3">
      <c r="A26442" s="128"/>
      <c r="B26442" s="128"/>
      <c r="D26442" s="128"/>
      <c r="E26442" s="128"/>
      <c r="G26442" s="129"/>
      <c r="H26442" s="129"/>
    </row>
    <row r="26443" spans="1:8" x14ac:dyDescent="0.3">
      <c r="A26443" s="128"/>
      <c r="B26443" s="128"/>
      <c r="D26443" s="128"/>
      <c r="E26443" s="128"/>
      <c r="G26443" s="129"/>
      <c r="H26443" s="129"/>
    </row>
    <row r="26444" spans="1:8" x14ac:dyDescent="0.3">
      <c r="A26444" s="128"/>
      <c r="B26444" s="128"/>
      <c r="D26444" s="128"/>
      <c r="E26444" s="128"/>
      <c r="G26444" s="129"/>
      <c r="H26444" s="129"/>
    </row>
    <row r="26445" spans="1:8" x14ac:dyDescent="0.3">
      <c r="A26445" s="128"/>
      <c r="B26445" s="128"/>
      <c r="D26445" s="128"/>
      <c r="E26445" s="128"/>
      <c r="G26445" s="129"/>
      <c r="H26445" s="129"/>
    </row>
    <row r="26446" spans="1:8" x14ac:dyDescent="0.3">
      <c r="A26446" s="128"/>
      <c r="B26446" s="128"/>
      <c r="D26446" s="128"/>
      <c r="E26446" s="128"/>
      <c r="G26446" s="129"/>
      <c r="H26446" s="129"/>
    </row>
    <row r="26447" spans="1:8" x14ac:dyDescent="0.3">
      <c r="A26447" s="128"/>
      <c r="B26447" s="128"/>
      <c r="D26447" s="128"/>
      <c r="E26447" s="128"/>
      <c r="G26447" s="129"/>
      <c r="H26447" s="129"/>
    </row>
    <row r="26448" spans="1:8" x14ac:dyDescent="0.3">
      <c r="A26448" s="128"/>
      <c r="B26448" s="128"/>
      <c r="D26448" s="128"/>
      <c r="E26448" s="128"/>
      <c r="G26448" s="129"/>
      <c r="H26448" s="129"/>
    </row>
    <row r="26449" spans="1:8" x14ac:dyDescent="0.3">
      <c r="A26449" s="128"/>
      <c r="B26449" s="128"/>
      <c r="D26449" s="128"/>
      <c r="E26449" s="128"/>
      <c r="G26449" s="129"/>
      <c r="H26449" s="129"/>
    </row>
    <row r="26450" spans="1:8" x14ac:dyDescent="0.3">
      <c r="A26450" s="128"/>
      <c r="B26450" s="128"/>
      <c r="D26450" s="128"/>
      <c r="E26450" s="128"/>
      <c r="G26450" s="129"/>
      <c r="H26450" s="129"/>
    </row>
    <row r="26451" spans="1:8" x14ac:dyDescent="0.3">
      <c r="A26451" s="128"/>
      <c r="B26451" s="128"/>
      <c r="D26451" s="128"/>
      <c r="E26451" s="128"/>
      <c r="G26451" s="129"/>
      <c r="H26451" s="129"/>
    </row>
    <row r="26452" spans="1:8" x14ac:dyDescent="0.3">
      <c r="A26452" s="128"/>
      <c r="B26452" s="128"/>
      <c r="D26452" s="128"/>
      <c r="E26452" s="128"/>
      <c r="G26452" s="129"/>
      <c r="H26452" s="129"/>
    </row>
    <row r="26453" spans="1:8" x14ac:dyDescent="0.3">
      <c r="A26453" s="128"/>
      <c r="B26453" s="128"/>
      <c r="D26453" s="128"/>
      <c r="E26453" s="128"/>
      <c r="G26453" s="129"/>
      <c r="H26453" s="129"/>
    </row>
    <row r="26454" spans="1:8" x14ac:dyDescent="0.3">
      <c r="A26454" s="128"/>
      <c r="B26454" s="128"/>
      <c r="D26454" s="128"/>
      <c r="E26454" s="128"/>
      <c r="G26454" s="129"/>
      <c r="H26454" s="129"/>
    </row>
    <row r="26455" spans="1:8" x14ac:dyDescent="0.3">
      <c r="A26455" s="128"/>
      <c r="B26455" s="128"/>
      <c r="D26455" s="128"/>
      <c r="E26455" s="128"/>
      <c r="G26455" s="129"/>
      <c r="H26455" s="129"/>
    </row>
    <row r="26456" spans="1:8" x14ac:dyDescent="0.3">
      <c r="A26456" s="128"/>
      <c r="B26456" s="128"/>
      <c r="D26456" s="128"/>
      <c r="E26456" s="128"/>
      <c r="G26456" s="129"/>
      <c r="H26456" s="129"/>
    </row>
    <row r="26457" spans="1:8" x14ac:dyDescent="0.3">
      <c r="A26457" s="128"/>
      <c r="B26457" s="128"/>
      <c r="D26457" s="128"/>
      <c r="E26457" s="128"/>
      <c r="G26457" s="129"/>
      <c r="H26457" s="129"/>
    </row>
    <row r="26458" spans="1:8" x14ac:dyDescent="0.3">
      <c r="A26458" s="128"/>
      <c r="B26458" s="128"/>
      <c r="D26458" s="128"/>
      <c r="E26458" s="128"/>
      <c r="G26458" s="129"/>
      <c r="H26458" s="129"/>
    </row>
    <row r="26459" spans="1:8" x14ac:dyDescent="0.3">
      <c r="A26459" s="128"/>
      <c r="B26459" s="128"/>
      <c r="D26459" s="128"/>
      <c r="E26459" s="128"/>
      <c r="G26459" s="129"/>
      <c r="H26459" s="129"/>
    </row>
    <row r="26460" spans="1:8" x14ac:dyDescent="0.3">
      <c r="A26460" s="128"/>
      <c r="B26460" s="128"/>
      <c r="D26460" s="128"/>
      <c r="E26460" s="128"/>
      <c r="G26460" s="129"/>
      <c r="H26460" s="129"/>
    </row>
    <row r="26461" spans="1:8" x14ac:dyDescent="0.3">
      <c r="A26461" s="128"/>
      <c r="B26461" s="128"/>
      <c r="D26461" s="128"/>
      <c r="E26461" s="128"/>
      <c r="G26461" s="129"/>
      <c r="H26461" s="129"/>
    </row>
    <row r="26462" spans="1:8" x14ac:dyDescent="0.3">
      <c r="A26462" s="128"/>
      <c r="B26462" s="128"/>
      <c r="D26462" s="128"/>
      <c r="E26462" s="128"/>
      <c r="G26462" s="129"/>
      <c r="H26462" s="129"/>
    </row>
    <row r="26463" spans="1:8" x14ac:dyDescent="0.3">
      <c r="A26463" s="128"/>
      <c r="B26463" s="128"/>
      <c r="D26463" s="128"/>
      <c r="E26463" s="128"/>
      <c r="G26463" s="129"/>
      <c r="H26463" s="129"/>
    </row>
    <row r="26464" spans="1:8" x14ac:dyDescent="0.3">
      <c r="A26464" s="128"/>
      <c r="B26464" s="128"/>
      <c r="D26464" s="128"/>
      <c r="E26464" s="128"/>
      <c r="G26464" s="129"/>
      <c r="H26464" s="129"/>
    </row>
    <row r="26465" spans="1:8" x14ac:dyDescent="0.3">
      <c r="A26465" s="128"/>
      <c r="B26465" s="128"/>
      <c r="D26465" s="128"/>
      <c r="E26465" s="128"/>
      <c r="G26465" s="129"/>
      <c r="H26465" s="129"/>
    </row>
    <row r="26466" spans="1:8" x14ac:dyDescent="0.3">
      <c r="A26466" s="128"/>
      <c r="B26466" s="128"/>
      <c r="D26466" s="128"/>
      <c r="E26466" s="128"/>
      <c r="G26466" s="129"/>
      <c r="H26466" s="129"/>
    </row>
    <row r="26467" spans="1:8" x14ac:dyDescent="0.3">
      <c r="A26467" s="128"/>
      <c r="B26467" s="128"/>
      <c r="D26467" s="128"/>
      <c r="E26467" s="128"/>
      <c r="G26467" s="129"/>
      <c r="H26467" s="129"/>
    </row>
    <row r="26468" spans="1:8" x14ac:dyDescent="0.3">
      <c r="A26468" s="128"/>
      <c r="B26468" s="128"/>
      <c r="D26468" s="128"/>
      <c r="E26468" s="128"/>
      <c r="G26468" s="129"/>
      <c r="H26468" s="129"/>
    </row>
    <row r="26469" spans="1:8" x14ac:dyDescent="0.3">
      <c r="A26469" s="128"/>
      <c r="B26469" s="128"/>
      <c r="D26469" s="128"/>
      <c r="E26469" s="128"/>
      <c r="G26469" s="129"/>
      <c r="H26469" s="129"/>
    </row>
    <row r="26470" spans="1:8" x14ac:dyDescent="0.3">
      <c r="A26470" s="128"/>
      <c r="B26470" s="128"/>
      <c r="D26470" s="128"/>
      <c r="E26470" s="128"/>
      <c r="G26470" s="129"/>
      <c r="H26470" s="129"/>
    </row>
    <row r="26471" spans="1:8" x14ac:dyDescent="0.3">
      <c r="A26471" s="128"/>
      <c r="B26471" s="128"/>
      <c r="D26471" s="128"/>
      <c r="E26471" s="128"/>
      <c r="G26471" s="129"/>
      <c r="H26471" s="129"/>
    </row>
    <row r="26472" spans="1:8" x14ac:dyDescent="0.3">
      <c r="A26472" s="128"/>
      <c r="B26472" s="128"/>
      <c r="D26472" s="128"/>
      <c r="E26472" s="128"/>
      <c r="G26472" s="129"/>
      <c r="H26472" s="129"/>
    </row>
    <row r="26473" spans="1:8" x14ac:dyDescent="0.3">
      <c r="A26473" s="128"/>
      <c r="B26473" s="128"/>
      <c r="D26473" s="128"/>
      <c r="E26473" s="128"/>
      <c r="G26473" s="129"/>
      <c r="H26473" s="129"/>
    </row>
    <row r="26474" spans="1:8" x14ac:dyDescent="0.3">
      <c r="A26474" s="128"/>
      <c r="B26474" s="128"/>
      <c r="D26474" s="128"/>
      <c r="E26474" s="128"/>
      <c r="G26474" s="129"/>
      <c r="H26474" s="129"/>
    </row>
    <row r="26475" spans="1:8" x14ac:dyDescent="0.3">
      <c r="A26475" s="128"/>
      <c r="B26475" s="128"/>
      <c r="D26475" s="128"/>
      <c r="E26475" s="128"/>
      <c r="G26475" s="129"/>
      <c r="H26475" s="129"/>
    </row>
    <row r="26476" spans="1:8" x14ac:dyDescent="0.3">
      <c r="A26476" s="128"/>
      <c r="B26476" s="128"/>
      <c r="D26476" s="128"/>
      <c r="E26476" s="128"/>
      <c r="G26476" s="129"/>
      <c r="H26476" s="129"/>
    </row>
    <row r="26477" spans="1:8" x14ac:dyDescent="0.3">
      <c r="A26477" s="128"/>
      <c r="B26477" s="128"/>
      <c r="D26477" s="128"/>
      <c r="E26477" s="128"/>
      <c r="G26477" s="129"/>
      <c r="H26477" s="129"/>
    </row>
    <row r="26478" spans="1:8" x14ac:dyDescent="0.3">
      <c r="A26478" s="128"/>
      <c r="B26478" s="128"/>
      <c r="D26478" s="128"/>
      <c r="E26478" s="128"/>
      <c r="G26478" s="129"/>
      <c r="H26478" s="129"/>
    </row>
    <row r="26479" spans="1:8" x14ac:dyDescent="0.3">
      <c r="A26479" s="128"/>
      <c r="B26479" s="128"/>
      <c r="D26479" s="128"/>
      <c r="E26479" s="128"/>
      <c r="G26479" s="129"/>
      <c r="H26479" s="129"/>
    </row>
    <row r="26480" spans="1:8" x14ac:dyDescent="0.3">
      <c r="A26480" s="128"/>
      <c r="B26480" s="128"/>
      <c r="D26480" s="128"/>
      <c r="E26480" s="128"/>
      <c r="G26480" s="129"/>
      <c r="H26480" s="129"/>
    </row>
    <row r="26481" spans="1:8" x14ac:dyDescent="0.3">
      <c r="A26481" s="128"/>
      <c r="B26481" s="128"/>
      <c r="D26481" s="128"/>
      <c r="E26481" s="128"/>
      <c r="G26481" s="129"/>
      <c r="H26481" s="129"/>
    </row>
    <row r="26482" spans="1:8" x14ac:dyDescent="0.3">
      <c r="A26482" s="128"/>
      <c r="B26482" s="128"/>
      <c r="D26482" s="128"/>
      <c r="E26482" s="128"/>
      <c r="G26482" s="129"/>
      <c r="H26482" s="129"/>
    </row>
    <row r="26483" spans="1:8" x14ac:dyDescent="0.3">
      <c r="A26483" s="128"/>
      <c r="B26483" s="128"/>
      <c r="D26483" s="128"/>
      <c r="E26483" s="128"/>
      <c r="G26483" s="129"/>
      <c r="H26483" s="129"/>
    </row>
    <row r="26484" spans="1:8" x14ac:dyDescent="0.3">
      <c r="A26484" s="128"/>
      <c r="B26484" s="128"/>
      <c r="D26484" s="128"/>
      <c r="E26484" s="128"/>
      <c r="G26484" s="129"/>
      <c r="H26484" s="129"/>
    </row>
    <row r="26485" spans="1:8" x14ac:dyDescent="0.3">
      <c r="A26485" s="128"/>
      <c r="B26485" s="128"/>
      <c r="D26485" s="128"/>
      <c r="E26485" s="128"/>
      <c r="G26485" s="129"/>
      <c r="H26485" s="129"/>
    </row>
    <row r="26486" spans="1:8" x14ac:dyDescent="0.3">
      <c r="A26486" s="128"/>
      <c r="B26486" s="128"/>
      <c r="D26486" s="128"/>
      <c r="E26486" s="128"/>
      <c r="G26486" s="129"/>
      <c r="H26486" s="129"/>
    </row>
    <row r="26487" spans="1:8" x14ac:dyDescent="0.3">
      <c r="A26487" s="128"/>
      <c r="B26487" s="128"/>
      <c r="D26487" s="128"/>
      <c r="E26487" s="128"/>
      <c r="G26487" s="129"/>
      <c r="H26487" s="129"/>
    </row>
    <row r="26488" spans="1:8" x14ac:dyDescent="0.3">
      <c r="A26488" s="128"/>
      <c r="B26488" s="128"/>
      <c r="D26488" s="128"/>
      <c r="E26488" s="128"/>
      <c r="G26488" s="129"/>
      <c r="H26488" s="129"/>
    </row>
    <row r="26489" spans="1:8" x14ac:dyDescent="0.3">
      <c r="A26489" s="128"/>
      <c r="B26489" s="128"/>
      <c r="D26489" s="128"/>
      <c r="E26489" s="128"/>
      <c r="G26489" s="129"/>
      <c r="H26489" s="129"/>
    </row>
    <row r="26490" spans="1:8" x14ac:dyDescent="0.3">
      <c r="A26490" s="128"/>
      <c r="B26490" s="128"/>
      <c r="D26490" s="128"/>
      <c r="E26490" s="128"/>
      <c r="G26490" s="129"/>
      <c r="H26490" s="129"/>
    </row>
    <row r="26491" spans="1:8" x14ac:dyDescent="0.3">
      <c r="A26491" s="128"/>
      <c r="B26491" s="128"/>
      <c r="D26491" s="128"/>
      <c r="E26491" s="128"/>
      <c r="G26491" s="129"/>
      <c r="H26491" s="129"/>
    </row>
    <row r="26492" spans="1:8" x14ac:dyDescent="0.3">
      <c r="A26492" s="128"/>
      <c r="B26492" s="128"/>
      <c r="D26492" s="128"/>
      <c r="E26492" s="128"/>
      <c r="G26492" s="129"/>
      <c r="H26492" s="129"/>
    </row>
    <row r="26493" spans="1:8" x14ac:dyDescent="0.3">
      <c r="A26493" s="128"/>
      <c r="B26493" s="128"/>
      <c r="D26493" s="128"/>
      <c r="E26493" s="128"/>
      <c r="G26493" s="129"/>
      <c r="H26493" s="129"/>
    </row>
    <row r="26494" spans="1:8" x14ac:dyDescent="0.3">
      <c r="A26494" s="128"/>
      <c r="B26494" s="128"/>
      <c r="D26494" s="128"/>
      <c r="E26494" s="128"/>
      <c r="G26494" s="129"/>
      <c r="H26494" s="129"/>
    </row>
    <row r="26495" spans="1:8" x14ac:dyDescent="0.3">
      <c r="A26495" s="128"/>
      <c r="B26495" s="128"/>
      <c r="D26495" s="128"/>
      <c r="E26495" s="128"/>
      <c r="G26495" s="129"/>
      <c r="H26495" s="129"/>
    </row>
    <row r="26496" spans="1:8" x14ac:dyDescent="0.3">
      <c r="A26496" s="128"/>
      <c r="B26496" s="128"/>
      <c r="D26496" s="128"/>
      <c r="E26496" s="128"/>
      <c r="G26496" s="129"/>
      <c r="H26496" s="129"/>
    </row>
    <row r="26497" spans="1:8" x14ac:dyDescent="0.3">
      <c r="A26497" s="128"/>
      <c r="B26497" s="128"/>
      <c r="D26497" s="128"/>
      <c r="E26497" s="128"/>
      <c r="G26497" s="129"/>
      <c r="H26497" s="129"/>
    </row>
    <row r="26498" spans="1:8" x14ac:dyDescent="0.3">
      <c r="A26498" s="128"/>
      <c r="B26498" s="128"/>
      <c r="D26498" s="128"/>
      <c r="E26498" s="128"/>
      <c r="G26498" s="129"/>
      <c r="H26498" s="129"/>
    </row>
    <row r="26499" spans="1:8" x14ac:dyDescent="0.3">
      <c r="A26499" s="128"/>
      <c r="B26499" s="128"/>
      <c r="D26499" s="128"/>
      <c r="E26499" s="128"/>
      <c r="G26499" s="129"/>
      <c r="H26499" s="129"/>
    </row>
    <row r="26500" spans="1:8" x14ac:dyDescent="0.3">
      <c r="A26500" s="128"/>
      <c r="B26500" s="128"/>
      <c r="D26500" s="128"/>
      <c r="E26500" s="128"/>
      <c r="G26500" s="129"/>
      <c r="H26500" s="129"/>
    </row>
    <row r="26501" spans="1:8" x14ac:dyDescent="0.3">
      <c r="A26501" s="128"/>
      <c r="B26501" s="128"/>
      <c r="D26501" s="128"/>
      <c r="E26501" s="128"/>
      <c r="G26501" s="129"/>
      <c r="H26501" s="129"/>
    </row>
    <row r="26502" spans="1:8" x14ac:dyDescent="0.3">
      <c r="A26502" s="128"/>
      <c r="B26502" s="128"/>
      <c r="D26502" s="128"/>
      <c r="E26502" s="128"/>
      <c r="G26502" s="129"/>
      <c r="H26502" s="129"/>
    </row>
    <row r="26503" spans="1:8" x14ac:dyDescent="0.3">
      <c r="A26503" s="128"/>
      <c r="B26503" s="128"/>
      <c r="D26503" s="128"/>
      <c r="E26503" s="128"/>
      <c r="G26503" s="129"/>
      <c r="H26503" s="129"/>
    </row>
    <row r="26504" spans="1:8" x14ac:dyDescent="0.3">
      <c r="A26504" s="128"/>
      <c r="B26504" s="128"/>
      <c r="D26504" s="128"/>
      <c r="E26504" s="128"/>
      <c r="G26504" s="129"/>
      <c r="H26504" s="129"/>
    </row>
    <row r="26505" spans="1:8" x14ac:dyDescent="0.3">
      <c r="A26505" s="128"/>
      <c r="B26505" s="128"/>
      <c r="D26505" s="128"/>
      <c r="E26505" s="128"/>
      <c r="G26505" s="129"/>
      <c r="H26505" s="129"/>
    </row>
    <row r="26506" spans="1:8" x14ac:dyDescent="0.3">
      <c r="A26506" s="128"/>
      <c r="B26506" s="128"/>
      <c r="D26506" s="128"/>
      <c r="E26506" s="128"/>
      <c r="G26506" s="129"/>
      <c r="H26506" s="129"/>
    </row>
    <row r="26507" spans="1:8" x14ac:dyDescent="0.3">
      <c r="A26507" s="128"/>
      <c r="B26507" s="128"/>
      <c r="D26507" s="128"/>
      <c r="E26507" s="128"/>
      <c r="G26507" s="129"/>
      <c r="H26507" s="129"/>
    </row>
    <row r="26508" spans="1:8" x14ac:dyDescent="0.3">
      <c r="A26508" s="128"/>
      <c r="B26508" s="128"/>
      <c r="D26508" s="128"/>
      <c r="E26508" s="128"/>
      <c r="G26508" s="129"/>
      <c r="H26508" s="129"/>
    </row>
    <row r="26509" spans="1:8" x14ac:dyDescent="0.3">
      <c r="A26509" s="128"/>
      <c r="B26509" s="128"/>
      <c r="D26509" s="128"/>
      <c r="E26509" s="128"/>
      <c r="G26509" s="129"/>
      <c r="H26509" s="129"/>
    </row>
    <row r="26510" spans="1:8" x14ac:dyDescent="0.3">
      <c r="A26510" s="128"/>
      <c r="B26510" s="128"/>
      <c r="D26510" s="128"/>
      <c r="E26510" s="128"/>
      <c r="G26510" s="129"/>
      <c r="H26510" s="129"/>
    </row>
    <row r="26511" spans="1:8" x14ac:dyDescent="0.3">
      <c r="A26511" s="128"/>
      <c r="B26511" s="128"/>
      <c r="D26511" s="128"/>
      <c r="E26511" s="128"/>
      <c r="G26511" s="129"/>
      <c r="H26511" s="129"/>
    </row>
    <row r="26512" spans="1:8" x14ac:dyDescent="0.3">
      <c r="A26512" s="128"/>
      <c r="B26512" s="128"/>
      <c r="D26512" s="128"/>
      <c r="E26512" s="128"/>
      <c r="G26512" s="129"/>
      <c r="H26512" s="129"/>
    </row>
    <row r="26513" spans="1:8" x14ac:dyDescent="0.3">
      <c r="A26513" s="128"/>
      <c r="B26513" s="128"/>
      <c r="D26513" s="128"/>
      <c r="E26513" s="128"/>
      <c r="G26513" s="129"/>
      <c r="H26513" s="129"/>
    </row>
    <row r="26514" spans="1:8" x14ac:dyDescent="0.3">
      <c r="A26514" s="128"/>
      <c r="B26514" s="128"/>
      <c r="D26514" s="128"/>
      <c r="E26514" s="128"/>
      <c r="G26514" s="129"/>
      <c r="H26514" s="129"/>
    </row>
    <row r="26515" spans="1:8" x14ac:dyDescent="0.3">
      <c r="A26515" s="128"/>
      <c r="B26515" s="128"/>
      <c r="D26515" s="128"/>
      <c r="E26515" s="128"/>
      <c r="G26515" s="129"/>
      <c r="H26515" s="129"/>
    </row>
    <row r="26516" spans="1:8" x14ac:dyDescent="0.3">
      <c r="A26516" s="128"/>
      <c r="B26516" s="128"/>
      <c r="D26516" s="128"/>
      <c r="E26516" s="128"/>
      <c r="G26516" s="129"/>
      <c r="H26516" s="129"/>
    </row>
    <row r="26517" spans="1:8" x14ac:dyDescent="0.3">
      <c r="A26517" s="128"/>
      <c r="B26517" s="128"/>
      <c r="D26517" s="128"/>
      <c r="E26517" s="128"/>
      <c r="G26517" s="129"/>
      <c r="H26517" s="129"/>
    </row>
    <row r="26518" spans="1:8" x14ac:dyDescent="0.3">
      <c r="A26518" s="128"/>
      <c r="B26518" s="128"/>
      <c r="D26518" s="128"/>
      <c r="E26518" s="128"/>
      <c r="G26518" s="129"/>
      <c r="H26518" s="129"/>
    </row>
    <row r="26519" spans="1:8" x14ac:dyDescent="0.3">
      <c r="A26519" s="128"/>
      <c r="B26519" s="128"/>
      <c r="D26519" s="128"/>
      <c r="E26519" s="128"/>
      <c r="G26519" s="129"/>
      <c r="H26519" s="129"/>
    </row>
    <row r="26520" spans="1:8" x14ac:dyDescent="0.3">
      <c r="A26520" s="128"/>
      <c r="B26520" s="128"/>
      <c r="D26520" s="128"/>
      <c r="E26520" s="128"/>
      <c r="G26520" s="129"/>
      <c r="H26520" s="129"/>
    </row>
    <row r="26521" spans="1:8" x14ac:dyDescent="0.3">
      <c r="A26521" s="128"/>
      <c r="B26521" s="128"/>
      <c r="D26521" s="128"/>
      <c r="E26521" s="128"/>
      <c r="G26521" s="129"/>
      <c r="H26521" s="129"/>
    </row>
    <row r="26522" spans="1:8" x14ac:dyDescent="0.3">
      <c r="A26522" s="128"/>
      <c r="B26522" s="128"/>
      <c r="D26522" s="128"/>
      <c r="E26522" s="128"/>
      <c r="G26522" s="129"/>
      <c r="H26522" s="129"/>
    </row>
    <row r="26523" spans="1:8" x14ac:dyDescent="0.3">
      <c r="A26523" s="128"/>
      <c r="B26523" s="128"/>
      <c r="D26523" s="128"/>
      <c r="E26523" s="128"/>
      <c r="G26523" s="129"/>
      <c r="H26523" s="129"/>
    </row>
    <row r="26524" spans="1:8" x14ac:dyDescent="0.3">
      <c r="A26524" s="128"/>
      <c r="B26524" s="128"/>
      <c r="D26524" s="128"/>
      <c r="E26524" s="128"/>
      <c r="G26524" s="129"/>
      <c r="H26524" s="129"/>
    </row>
    <row r="26525" spans="1:8" x14ac:dyDescent="0.3">
      <c r="A26525" s="128"/>
      <c r="B26525" s="128"/>
      <c r="D26525" s="128"/>
      <c r="E26525" s="128"/>
      <c r="G26525" s="129"/>
      <c r="H26525" s="129"/>
    </row>
    <row r="26526" spans="1:8" x14ac:dyDescent="0.3">
      <c r="A26526" s="128"/>
      <c r="B26526" s="128"/>
      <c r="D26526" s="128"/>
      <c r="E26526" s="128"/>
      <c r="G26526" s="129"/>
      <c r="H26526" s="129"/>
    </row>
    <row r="26527" spans="1:8" x14ac:dyDescent="0.3">
      <c r="A26527" s="128"/>
      <c r="B26527" s="128"/>
      <c r="D26527" s="128"/>
      <c r="E26527" s="128"/>
      <c r="G26527" s="129"/>
      <c r="H26527" s="129"/>
    </row>
    <row r="26528" spans="1:8" x14ac:dyDescent="0.3">
      <c r="A26528" s="128"/>
      <c r="B26528" s="128"/>
      <c r="D26528" s="128"/>
      <c r="E26528" s="128"/>
      <c r="G26528" s="129"/>
      <c r="H26528" s="129"/>
    </row>
    <row r="26529" spans="1:8" x14ac:dyDescent="0.3">
      <c r="A26529" s="128"/>
      <c r="B26529" s="128"/>
      <c r="D26529" s="128"/>
      <c r="E26529" s="128"/>
      <c r="G26529" s="129"/>
      <c r="H26529" s="129"/>
    </row>
    <row r="26530" spans="1:8" x14ac:dyDescent="0.3">
      <c r="A26530" s="128"/>
      <c r="B26530" s="128"/>
      <c r="D26530" s="128"/>
      <c r="E26530" s="128"/>
      <c r="G26530" s="129"/>
      <c r="H26530" s="129"/>
    </row>
    <row r="26531" spans="1:8" x14ac:dyDescent="0.3">
      <c r="A26531" s="128"/>
      <c r="B26531" s="128"/>
      <c r="D26531" s="128"/>
      <c r="E26531" s="128"/>
      <c r="G26531" s="129"/>
      <c r="H26531" s="129"/>
    </row>
    <row r="26532" spans="1:8" x14ac:dyDescent="0.3">
      <c r="A26532" s="128"/>
      <c r="B26532" s="128"/>
      <c r="D26532" s="128"/>
      <c r="E26532" s="128"/>
      <c r="G26532" s="129"/>
      <c r="H26532" s="129"/>
    </row>
    <row r="26533" spans="1:8" x14ac:dyDescent="0.3">
      <c r="A26533" s="128"/>
      <c r="B26533" s="128"/>
      <c r="D26533" s="128"/>
      <c r="E26533" s="128"/>
      <c r="G26533" s="129"/>
      <c r="H26533" s="129"/>
    </row>
    <row r="26534" spans="1:8" x14ac:dyDescent="0.3">
      <c r="A26534" s="128"/>
      <c r="B26534" s="128"/>
      <c r="D26534" s="128"/>
      <c r="E26534" s="128"/>
      <c r="G26534" s="129"/>
      <c r="H26534" s="129"/>
    </row>
    <row r="26535" spans="1:8" x14ac:dyDescent="0.3">
      <c r="A26535" s="128"/>
      <c r="B26535" s="128"/>
      <c r="D26535" s="128"/>
      <c r="E26535" s="128"/>
      <c r="G26535" s="129"/>
      <c r="H26535" s="129"/>
    </row>
    <row r="26536" spans="1:8" x14ac:dyDescent="0.3">
      <c r="A26536" s="128"/>
      <c r="B26536" s="128"/>
      <c r="D26536" s="128"/>
      <c r="E26536" s="128"/>
      <c r="G26536" s="129"/>
      <c r="H26536" s="129"/>
    </row>
    <row r="26537" spans="1:8" x14ac:dyDescent="0.3">
      <c r="A26537" s="128"/>
      <c r="B26537" s="128"/>
      <c r="D26537" s="128"/>
      <c r="E26537" s="128"/>
      <c r="G26537" s="129"/>
      <c r="H26537" s="129"/>
    </row>
    <row r="26538" spans="1:8" x14ac:dyDescent="0.3">
      <c r="A26538" s="128"/>
      <c r="B26538" s="128"/>
      <c r="D26538" s="128"/>
      <c r="E26538" s="128"/>
      <c r="G26538" s="129"/>
      <c r="H26538" s="129"/>
    </row>
    <row r="26539" spans="1:8" x14ac:dyDescent="0.3">
      <c r="A26539" s="128"/>
      <c r="B26539" s="128"/>
      <c r="D26539" s="128"/>
      <c r="E26539" s="128"/>
      <c r="G26539" s="129"/>
      <c r="H26539" s="129"/>
    </row>
    <row r="26540" spans="1:8" x14ac:dyDescent="0.3">
      <c r="A26540" s="128"/>
      <c r="B26540" s="128"/>
      <c r="D26540" s="128"/>
      <c r="E26540" s="128"/>
      <c r="G26540" s="129"/>
      <c r="H26540" s="129"/>
    </row>
    <row r="26541" spans="1:8" x14ac:dyDescent="0.3">
      <c r="A26541" s="128"/>
      <c r="B26541" s="128"/>
      <c r="D26541" s="128"/>
      <c r="E26541" s="128"/>
      <c r="G26541" s="129"/>
      <c r="H26541" s="129"/>
    </row>
    <row r="26542" spans="1:8" x14ac:dyDescent="0.3">
      <c r="A26542" s="128"/>
      <c r="B26542" s="128"/>
      <c r="D26542" s="128"/>
      <c r="E26542" s="128"/>
      <c r="G26542" s="129"/>
      <c r="H26542" s="129"/>
    </row>
    <row r="26543" spans="1:8" x14ac:dyDescent="0.3">
      <c r="A26543" s="128"/>
      <c r="B26543" s="128"/>
      <c r="D26543" s="128"/>
      <c r="E26543" s="128"/>
      <c r="G26543" s="129"/>
      <c r="H26543" s="129"/>
    </row>
    <row r="26544" spans="1:8" x14ac:dyDescent="0.3">
      <c r="A26544" s="128"/>
      <c r="B26544" s="128"/>
      <c r="D26544" s="128"/>
      <c r="E26544" s="128"/>
      <c r="G26544" s="129"/>
      <c r="H26544" s="129"/>
    </row>
    <row r="26545" spans="1:8" x14ac:dyDescent="0.3">
      <c r="A26545" s="128"/>
      <c r="B26545" s="128"/>
      <c r="D26545" s="128"/>
      <c r="E26545" s="128"/>
      <c r="G26545" s="129"/>
      <c r="H26545" s="129"/>
    </row>
    <row r="26546" spans="1:8" x14ac:dyDescent="0.3">
      <c r="A26546" s="128"/>
      <c r="B26546" s="128"/>
      <c r="D26546" s="128"/>
      <c r="E26546" s="128"/>
      <c r="G26546" s="129"/>
      <c r="H26546" s="129"/>
    </row>
    <row r="26547" spans="1:8" x14ac:dyDescent="0.3">
      <c r="A26547" s="128"/>
      <c r="B26547" s="128"/>
      <c r="D26547" s="128"/>
      <c r="E26547" s="128"/>
      <c r="G26547" s="129"/>
      <c r="H26547" s="129"/>
    </row>
    <row r="26548" spans="1:8" x14ac:dyDescent="0.3">
      <c r="A26548" s="128"/>
      <c r="B26548" s="128"/>
      <c r="D26548" s="128"/>
      <c r="E26548" s="128"/>
      <c r="G26548" s="129"/>
      <c r="H26548" s="129"/>
    </row>
    <row r="26549" spans="1:8" x14ac:dyDescent="0.3">
      <c r="A26549" s="128"/>
      <c r="B26549" s="128"/>
      <c r="D26549" s="128"/>
      <c r="E26549" s="128"/>
      <c r="G26549" s="129"/>
      <c r="H26549" s="129"/>
    </row>
    <row r="26550" spans="1:8" x14ac:dyDescent="0.3">
      <c r="A26550" s="128"/>
      <c r="B26550" s="128"/>
      <c r="D26550" s="128"/>
      <c r="E26550" s="128"/>
      <c r="G26550" s="129"/>
      <c r="H26550" s="129"/>
    </row>
    <row r="26551" spans="1:8" x14ac:dyDescent="0.3">
      <c r="A26551" s="128"/>
      <c r="B26551" s="128"/>
      <c r="D26551" s="128"/>
      <c r="E26551" s="128"/>
      <c r="G26551" s="129"/>
      <c r="H26551" s="129"/>
    </row>
    <row r="26552" spans="1:8" x14ac:dyDescent="0.3">
      <c r="A26552" s="128"/>
      <c r="B26552" s="128"/>
      <c r="D26552" s="128"/>
      <c r="E26552" s="128"/>
      <c r="G26552" s="129"/>
      <c r="H26552" s="129"/>
    </row>
    <row r="26553" spans="1:8" x14ac:dyDescent="0.3">
      <c r="A26553" s="128"/>
      <c r="B26553" s="128"/>
      <c r="D26553" s="128"/>
      <c r="E26553" s="128"/>
      <c r="G26553" s="129"/>
      <c r="H26553" s="129"/>
    </row>
    <row r="26554" spans="1:8" x14ac:dyDescent="0.3">
      <c r="A26554" s="128"/>
      <c r="B26554" s="128"/>
      <c r="D26554" s="128"/>
      <c r="E26554" s="128"/>
      <c r="G26554" s="129"/>
      <c r="H26554" s="129"/>
    </row>
    <row r="26555" spans="1:8" x14ac:dyDescent="0.3">
      <c r="A26555" s="128"/>
      <c r="B26555" s="128"/>
      <c r="D26555" s="128"/>
      <c r="E26555" s="128"/>
      <c r="G26555" s="129"/>
      <c r="H26555" s="129"/>
    </row>
    <row r="26556" spans="1:8" x14ac:dyDescent="0.3">
      <c r="A26556" s="128"/>
      <c r="B26556" s="128"/>
      <c r="D26556" s="128"/>
      <c r="E26556" s="128"/>
      <c r="G26556" s="129"/>
      <c r="H26556" s="129"/>
    </row>
    <row r="26557" spans="1:8" x14ac:dyDescent="0.3">
      <c r="A26557" s="128"/>
      <c r="B26557" s="128"/>
      <c r="D26557" s="128"/>
      <c r="E26557" s="128"/>
      <c r="G26557" s="129"/>
      <c r="H26557" s="129"/>
    </row>
    <row r="26558" spans="1:8" x14ac:dyDescent="0.3">
      <c r="A26558" s="128"/>
      <c r="B26558" s="128"/>
      <c r="D26558" s="128"/>
      <c r="E26558" s="128"/>
      <c r="G26558" s="129"/>
      <c r="H26558" s="129"/>
    </row>
    <row r="26559" spans="1:8" x14ac:dyDescent="0.3">
      <c r="A26559" s="128"/>
      <c r="B26559" s="128"/>
      <c r="D26559" s="128"/>
      <c r="E26559" s="128"/>
      <c r="G26559" s="129"/>
      <c r="H26559" s="129"/>
    </row>
    <row r="26560" spans="1:8" x14ac:dyDescent="0.3">
      <c r="A26560" s="128"/>
      <c r="B26560" s="128"/>
      <c r="D26560" s="128"/>
      <c r="E26560" s="128"/>
      <c r="G26560" s="129"/>
      <c r="H26560" s="129"/>
    </row>
    <row r="26561" spans="1:8" x14ac:dyDescent="0.3">
      <c r="A26561" s="128"/>
      <c r="B26561" s="128"/>
      <c r="D26561" s="128"/>
      <c r="E26561" s="128"/>
      <c r="G26561" s="129"/>
      <c r="H26561" s="129"/>
    </row>
    <row r="26562" spans="1:8" x14ac:dyDescent="0.3">
      <c r="A26562" s="128"/>
      <c r="B26562" s="128"/>
      <c r="D26562" s="128"/>
      <c r="E26562" s="128"/>
      <c r="G26562" s="129"/>
      <c r="H26562" s="129"/>
    </row>
    <row r="26563" spans="1:8" x14ac:dyDescent="0.3">
      <c r="A26563" s="128"/>
      <c r="B26563" s="128"/>
      <c r="D26563" s="128"/>
      <c r="E26563" s="128"/>
      <c r="G26563" s="129"/>
      <c r="H26563" s="129"/>
    </row>
    <row r="26564" spans="1:8" x14ac:dyDescent="0.3">
      <c r="A26564" s="128"/>
      <c r="B26564" s="128"/>
      <c r="D26564" s="128"/>
      <c r="E26564" s="128"/>
      <c r="G26564" s="129"/>
      <c r="H26564" s="129"/>
    </row>
    <row r="26565" spans="1:8" x14ac:dyDescent="0.3">
      <c r="A26565" s="128"/>
      <c r="B26565" s="128"/>
      <c r="D26565" s="128"/>
      <c r="E26565" s="128"/>
      <c r="G26565" s="129"/>
      <c r="H26565" s="129"/>
    </row>
    <row r="26566" spans="1:8" x14ac:dyDescent="0.3">
      <c r="A26566" s="128"/>
      <c r="B26566" s="128"/>
      <c r="D26566" s="128"/>
      <c r="E26566" s="128"/>
      <c r="G26566" s="129"/>
      <c r="H26566" s="129"/>
    </row>
    <row r="26567" spans="1:8" x14ac:dyDescent="0.3">
      <c r="A26567" s="128"/>
      <c r="B26567" s="128"/>
      <c r="D26567" s="128"/>
      <c r="E26567" s="128"/>
      <c r="G26567" s="129"/>
      <c r="H26567" s="129"/>
    </row>
    <row r="26568" spans="1:8" x14ac:dyDescent="0.3">
      <c r="A26568" s="128"/>
      <c r="B26568" s="128"/>
      <c r="D26568" s="128"/>
      <c r="E26568" s="128"/>
      <c r="G26568" s="129"/>
      <c r="H26568" s="129"/>
    </row>
    <row r="26569" spans="1:8" x14ac:dyDescent="0.3">
      <c r="A26569" s="128"/>
      <c r="B26569" s="128"/>
      <c r="D26569" s="128"/>
      <c r="E26569" s="128"/>
      <c r="G26569" s="129"/>
      <c r="H26569" s="129"/>
    </row>
    <row r="26570" spans="1:8" x14ac:dyDescent="0.3">
      <c r="A26570" s="128"/>
      <c r="B26570" s="128"/>
      <c r="D26570" s="128"/>
      <c r="E26570" s="128"/>
      <c r="G26570" s="129"/>
      <c r="H26570" s="129"/>
    </row>
    <row r="26571" spans="1:8" x14ac:dyDescent="0.3">
      <c r="A26571" s="128"/>
      <c r="B26571" s="128"/>
      <c r="D26571" s="128"/>
      <c r="E26571" s="128"/>
      <c r="G26571" s="129"/>
      <c r="H26571" s="129"/>
    </row>
    <row r="26572" spans="1:8" x14ac:dyDescent="0.3">
      <c r="A26572" s="128"/>
      <c r="B26572" s="128"/>
      <c r="D26572" s="128"/>
      <c r="E26572" s="128"/>
      <c r="G26572" s="129"/>
      <c r="H26572" s="129"/>
    </row>
    <row r="26573" spans="1:8" x14ac:dyDescent="0.3">
      <c r="A26573" s="128"/>
      <c r="B26573" s="128"/>
      <c r="D26573" s="128"/>
      <c r="E26573" s="128"/>
      <c r="G26573" s="129"/>
      <c r="H26573" s="129"/>
    </row>
    <row r="26574" spans="1:8" x14ac:dyDescent="0.3">
      <c r="A26574" s="128"/>
      <c r="B26574" s="128"/>
      <c r="D26574" s="128"/>
      <c r="E26574" s="128"/>
      <c r="G26574" s="129"/>
      <c r="H26574" s="129"/>
    </row>
    <row r="26575" spans="1:8" x14ac:dyDescent="0.3">
      <c r="A26575" s="128"/>
      <c r="B26575" s="128"/>
      <c r="D26575" s="128"/>
      <c r="E26575" s="128"/>
      <c r="G26575" s="129"/>
      <c r="H26575" s="129"/>
    </row>
    <row r="26576" spans="1:8" x14ac:dyDescent="0.3">
      <c r="A26576" s="128"/>
      <c r="B26576" s="128"/>
      <c r="D26576" s="128"/>
      <c r="E26576" s="128"/>
      <c r="G26576" s="129"/>
      <c r="H26576" s="129"/>
    </row>
    <row r="26577" spans="1:8" x14ac:dyDescent="0.3">
      <c r="A26577" s="128"/>
      <c r="B26577" s="128"/>
      <c r="D26577" s="128"/>
      <c r="E26577" s="128"/>
      <c r="G26577" s="129"/>
      <c r="H26577" s="129"/>
    </row>
    <row r="26578" spans="1:8" x14ac:dyDescent="0.3">
      <c r="A26578" s="128"/>
      <c r="B26578" s="128"/>
      <c r="D26578" s="128"/>
      <c r="E26578" s="128"/>
      <c r="G26578" s="129"/>
      <c r="H26578" s="129"/>
    </row>
    <row r="26579" spans="1:8" x14ac:dyDescent="0.3">
      <c r="A26579" s="128"/>
      <c r="B26579" s="128"/>
      <c r="D26579" s="128"/>
      <c r="E26579" s="128"/>
      <c r="G26579" s="129"/>
      <c r="H26579" s="129"/>
    </row>
    <row r="26580" spans="1:8" x14ac:dyDescent="0.3">
      <c r="A26580" s="128"/>
      <c r="B26580" s="128"/>
      <c r="D26580" s="128"/>
      <c r="E26580" s="128"/>
      <c r="G26580" s="129"/>
      <c r="H26580" s="129"/>
    </row>
    <row r="26581" spans="1:8" x14ac:dyDescent="0.3">
      <c r="A26581" s="128"/>
      <c r="B26581" s="128"/>
      <c r="D26581" s="128"/>
      <c r="E26581" s="128"/>
      <c r="G26581" s="129"/>
      <c r="H26581" s="129"/>
    </row>
    <row r="26582" spans="1:8" x14ac:dyDescent="0.3">
      <c r="A26582" s="128"/>
      <c r="B26582" s="128"/>
      <c r="D26582" s="128"/>
      <c r="E26582" s="128"/>
      <c r="G26582" s="129"/>
      <c r="H26582" s="129"/>
    </row>
    <row r="26583" spans="1:8" x14ac:dyDescent="0.3">
      <c r="A26583" s="128"/>
      <c r="B26583" s="128"/>
      <c r="D26583" s="128"/>
      <c r="E26583" s="128"/>
      <c r="G26583" s="129"/>
      <c r="H26583" s="129"/>
    </row>
    <row r="26584" spans="1:8" x14ac:dyDescent="0.3">
      <c r="A26584" s="128"/>
      <c r="B26584" s="128"/>
      <c r="D26584" s="128"/>
      <c r="E26584" s="128"/>
      <c r="G26584" s="129"/>
      <c r="H26584" s="129"/>
    </row>
    <row r="26585" spans="1:8" x14ac:dyDescent="0.3">
      <c r="A26585" s="128"/>
      <c r="B26585" s="128"/>
      <c r="D26585" s="128"/>
      <c r="E26585" s="128"/>
      <c r="G26585" s="129"/>
      <c r="H26585" s="129"/>
    </row>
    <row r="26586" spans="1:8" x14ac:dyDescent="0.3">
      <c r="A26586" s="128"/>
      <c r="B26586" s="128"/>
      <c r="D26586" s="128"/>
      <c r="E26586" s="128"/>
      <c r="G26586" s="129"/>
      <c r="H26586" s="129"/>
    </row>
    <row r="26587" spans="1:8" x14ac:dyDescent="0.3">
      <c r="A26587" s="128"/>
      <c r="B26587" s="128"/>
      <c r="D26587" s="128"/>
      <c r="E26587" s="128"/>
      <c r="G26587" s="129"/>
      <c r="H26587" s="129"/>
    </row>
    <row r="26588" spans="1:8" x14ac:dyDescent="0.3">
      <c r="A26588" s="128"/>
      <c r="B26588" s="128"/>
      <c r="D26588" s="128"/>
      <c r="E26588" s="128"/>
      <c r="G26588" s="129"/>
      <c r="H26588" s="129"/>
    </row>
    <row r="26589" spans="1:8" x14ac:dyDescent="0.3">
      <c r="A26589" s="128"/>
      <c r="B26589" s="128"/>
      <c r="D26589" s="128"/>
      <c r="E26589" s="128"/>
      <c r="G26589" s="129"/>
      <c r="H26589" s="129"/>
    </row>
    <row r="26590" spans="1:8" x14ac:dyDescent="0.3">
      <c r="A26590" s="128"/>
      <c r="B26590" s="128"/>
      <c r="D26590" s="128"/>
      <c r="E26590" s="128"/>
      <c r="G26590" s="129"/>
      <c r="H26590" s="129"/>
    </row>
    <row r="26591" spans="1:8" x14ac:dyDescent="0.3">
      <c r="A26591" s="128"/>
      <c r="B26591" s="128"/>
      <c r="D26591" s="128"/>
      <c r="E26591" s="128"/>
      <c r="G26591" s="129"/>
      <c r="H26591" s="129"/>
    </row>
    <row r="26592" spans="1:8" x14ac:dyDescent="0.3">
      <c r="A26592" s="128"/>
      <c r="B26592" s="128"/>
      <c r="D26592" s="128"/>
      <c r="E26592" s="128"/>
      <c r="G26592" s="129"/>
      <c r="H26592" s="129"/>
    </row>
    <row r="26593" spans="1:8" x14ac:dyDescent="0.3">
      <c r="A26593" s="128"/>
      <c r="B26593" s="128"/>
      <c r="D26593" s="128"/>
      <c r="E26593" s="128"/>
      <c r="G26593" s="129"/>
      <c r="H26593" s="129"/>
    </row>
    <row r="26594" spans="1:8" x14ac:dyDescent="0.3">
      <c r="A26594" s="128"/>
      <c r="B26594" s="128"/>
      <c r="D26594" s="128"/>
      <c r="E26594" s="128"/>
      <c r="G26594" s="129"/>
      <c r="H26594" s="129"/>
    </row>
    <row r="26595" spans="1:8" x14ac:dyDescent="0.3">
      <c r="A26595" s="128"/>
      <c r="B26595" s="128"/>
      <c r="D26595" s="128"/>
      <c r="E26595" s="128"/>
      <c r="G26595" s="129"/>
      <c r="H26595" s="129"/>
    </row>
    <row r="26596" spans="1:8" x14ac:dyDescent="0.3">
      <c r="A26596" s="128"/>
      <c r="B26596" s="128"/>
      <c r="D26596" s="128"/>
      <c r="E26596" s="128"/>
      <c r="G26596" s="129"/>
      <c r="H26596" s="129"/>
    </row>
    <row r="26597" spans="1:8" x14ac:dyDescent="0.3">
      <c r="A26597" s="128"/>
      <c r="B26597" s="128"/>
      <c r="D26597" s="128"/>
      <c r="E26597" s="128"/>
      <c r="G26597" s="129"/>
      <c r="H26597" s="129"/>
    </row>
    <row r="26598" spans="1:8" x14ac:dyDescent="0.3">
      <c r="A26598" s="128"/>
      <c r="B26598" s="128"/>
      <c r="D26598" s="128"/>
      <c r="E26598" s="128"/>
      <c r="G26598" s="129"/>
      <c r="H26598" s="129"/>
    </row>
    <row r="26599" spans="1:8" x14ac:dyDescent="0.3">
      <c r="A26599" s="128"/>
      <c r="B26599" s="128"/>
      <c r="D26599" s="128"/>
      <c r="E26599" s="128"/>
      <c r="G26599" s="129"/>
      <c r="H26599" s="129"/>
    </row>
    <row r="26600" spans="1:8" x14ac:dyDescent="0.3">
      <c r="A26600" s="128"/>
      <c r="B26600" s="128"/>
      <c r="D26600" s="128"/>
      <c r="E26600" s="128"/>
      <c r="G26600" s="129"/>
      <c r="H26600" s="129"/>
    </row>
    <row r="26601" spans="1:8" x14ac:dyDescent="0.3">
      <c r="A26601" s="128"/>
      <c r="B26601" s="128"/>
      <c r="D26601" s="128"/>
      <c r="E26601" s="128"/>
      <c r="G26601" s="129"/>
      <c r="H26601" s="129"/>
    </row>
    <row r="26602" spans="1:8" x14ac:dyDescent="0.3">
      <c r="A26602" s="128"/>
      <c r="B26602" s="128"/>
      <c r="D26602" s="128"/>
      <c r="E26602" s="128"/>
      <c r="G26602" s="129"/>
      <c r="H26602" s="129"/>
    </row>
    <row r="26603" spans="1:8" x14ac:dyDescent="0.3">
      <c r="A26603" s="128"/>
      <c r="B26603" s="128"/>
      <c r="D26603" s="128"/>
      <c r="E26603" s="128"/>
      <c r="G26603" s="129"/>
      <c r="H26603" s="129"/>
    </row>
    <row r="26604" spans="1:8" x14ac:dyDescent="0.3">
      <c r="A26604" s="128"/>
      <c r="B26604" s="128"/>
      <c r="D26604" s="128"/>
      <c r="E26604" s="128"/>
      <c r="G26604" s="129"/>
      <c r="H26604" s="129"/>
    </row>
    <row r="26605" spans="1:8" x14ac:dyDescent="0.3">
      <c r="A26605" s="128"/>
      <c r="B26605" s="128"/>
      <c r="D26605" s="128"/>
      <c r="E26605" s="128"/>
      <c r="G26605" s="129"/>
      <c r="H26605" s="129"/>
    </row>
    <row r="26606" spans="1:8" x14ac:dyDescent="0.3">
      <c r="A26606" s="128"/>
      <c r="B26606" s="128"/>
      <c r="D26606" s="128"/>
      <c r="E26606" s="128"/>
      <c r="G26606" s="129"/>
      <c r="H26606" s="129"/>
    </row>
    <row r="26607" spans="1:8" x14ac:dyDescent="0.3">
      <c r="A26607" s="128"/>
      <c r="B26607" s="128"/>
      <c r="D26607" s="128"/>
      <c r="E26607" s="128"/>
      <c r="G26607" s="129"/>
      <c r="H26607" s="129"/>
    </row>
    <row r="26608" spans="1:8" x14ac:dyDescent="0.3">
      <c r="A26608" s="128"/>
      <c r="B26608" s="128"/>
      <c r="D26608" s="128"/>
      <c r="E26608" s="128"/>
      <c r="G26608" s="129"/>
      <c r="H26608" s="129"/>
    </row>
    <row r="26609" spans="1:8" x14ac:dyDescent="0.3">
      <c r="A26609" s="128"/>
      <c r="B26609" s="128"/>
      <c r="D26609" s="128"/>
      <c r="E26609" s="128"/>
      <c r="G26609" s="129"/>
      <c r="H26609" s="129"/>
    </row>
    <row r="26610" spans="1:8" x14ac:dyDescent="0.3">
      <c r="A26610" s="128"/>
      <c r="B26610" s="128"/>
      <c r="D26610" s="128"/>
      <c r="E26610" s="128"/>
      <c r="G26610" s="129"/>
      <c r="H26610" s="129"/>
    </row>
    <row r="26611" spans="1:8" x14ac:dyDescent="0.3">
      <c r="A26611" s="128"/>
      <c r="B26611" s="128"/>
      <c r="D26611" s="128"/>
      <c r="E26611" s="128"/>
      <c r="G26611" s="129"/>
      <c r="H26611" s="129"/>
    </row>
    <row r="26612" spans="1:8" x14ac:dyDescent="0.3">
      <c r="A26612" s="128"/>
      <c r="B26612" s="128"/>
      <c r="D26612" s="128"/>
      <c r="E26612" s="128"/>
      <c r="G26612" s="129"/>
      <c r="H26612" s="129"/>
    </row>
    <row r="26613" spans="1:8" x14ac:dyDescent="0.3">
      <c r="A26613" s="128"/>
      <c r="B26613" s="128"/>
      <c r="D26613" s="128"/>
      <c r="E26613" s="128"/>
      <c r="G26613" s="129"/>
      <c r="H26613" s="129"/>
    </row>
    <row r="26614" spans="1:8" x14ac:dyDescent="0.3">
      <c r="A26614" s="128"/>
      <c r="B26614" s="128"/>
      <c r="D26614" s="128"/>
      <c r="E26614" s="128"/>
      <c r="G26614" s="129"/>
      <c r="H26614" s="129"/>
    </row>
    <row r="26615" spans="1:8" x14ac:dyDescent="0.3">
      <c r="A26615" s="128"/>
      <c r="B26615" s="128"/>
      <c r="D26615" s="128"/>
      <c r="E26615" s="128"/>
      <c r="G26615" s="129"/>
      <c r="H26615" s="129"/>
    </row>
    <row r="26616" spans="1:8" x14ac:dyDescent="0.3">
      <c r="A26616" s="128"/>
      <c r="B26616" s="128"/>
      <c r="D26616" s="128"/>
      <c r="E26616" s="128"/>
      <c r="G26616" s="129"/>
      <c r="H26616" s="129"/>
    </row>
    <row r="26617" spans="1:8" x14ac:dyDescent="0.3">
      <c r="A26617" s="128"/>
      <c r="B26617" s="128"/>
      <c r="D26617" s="128"/>
      <c r="E26617" s="128"/>
      <c r="G26617" s="129"/>
      <c r="H26617" s="129"/>
    </row>
    <row r="26618" spans="1:8" x14ac:dyDescent="0.3">
      <c r="A26618" s="128"/>
      <c r="B26618" s="128"/>
      <c r="D26618" s="128"/>
      <c r="E26618" s="128"/>
      <c r="G26618" s="129"/>
      <c r="H26618" s="129"/>
    </row>
    <row r="26619" spans="1:8" x14ac:dyDescent="0.3">
      <c r="A26619" s="128"/>
      <c r="B26619" s="128"/>
      <c r="D26619" s="128"/>
      <c r="E26619" s="128"/>
      <c r="G26619" s="129"/>
      <c r="H26619" s="129"/>
    </row>
    <row r="26620" spans="1:8" x14ac:dyDescent="0.3">
      <c r="A26620" s="128"/>
      <c r="B26620" s="128"/>
      <c r="D26620" s="128"/>
      <c r="E26620" s="128"/>
      <c r="G26620" s="129"/>
      <c r="H26620" s="129"/>
    </row>
    <row r="26621" spans="1:8" x14ac:dyDescent="0.3">
      <c r="A26621" s="128"/>
      <c r="B26621" s="128"/>
      <c r="D26621" s="128"/>
      <c r="E26621" s="128"/>
      <c r="G26621" s="129"/>
      <c r="H26621" s="129"/>
    </row>
    <row r="26622" spans="1:8" x14ac:dyDescent="0.3">
      <c r="A26622" s="128"/>
      <c r="B26622" s="128"/>
      <c r="D26622" s="128"/>
      <c r="E26622" s="128"/>
      <c r="G26622" s="129"/>
      <c r="H26622" s="129"/>
    </row>
    <row r="26623" spans="1:8" x14ac:dyDescent="0.3">
      <c r="A26623" s="128"/>
      <c r="B26623" s="128"/>
      <c r="D26623" s="128"/>
      <c r="E26623" s="128"/>
      <c r="G26623" s="129"/>
      <c r="H26623" s="129"/>
    </row>
    <row r="26624" spans="1:8" x14ac:dyDescent="0.3">
      <c r="A26624" s="128"/>
      <c r="B26624" s="128"/>
      <c r="D26624" s="128"/>
      <c r="E26624" s="128"/>
      <c r="G26624" s="129"/>
      <c r="H26624" s="129"/>
    </row>
    <row r="26625" spans="1:8" x14ac:dyDescent="0.3">
      <c r="A26625" s="128"/>
      <c r="B26625" s="128"/>
      <c r="D26625" s="128"/>
      <c r="E26625" s="128"/>
      <c r="G26625" s="129"/>
      <c r="H26625" s="129"/>
    </row>
    <row r="26626" spans="1:8" x14ac:dyDescent="0.3">
      <c r="A26626" s="128"/>
      <c r="B26626" s="128"/>
      <c r="D26626" s="128"/>
      <c r="E26626" s="128"/>
      <c r="G26626" s="129"/>
      <c r="H26626" s="129"/>
    </row>
    <row r="26627" spans="1:8" x14ac:dyDescent="0.3">
      <c r="A26627" s="128"/>
      <c r="B26627" s="128"/>
      <c r="D26627" s="128"/>
      <c r="E26627" s="128"/>
      <c r="G26627" s="129"/>
      <c r="H26627" s="129"/>
    </row>
    <row r="26628" spans="1:8" x14ac:dyDescent="0.3">
      <c r="A26628" s="128"/>
      <c r="B26628" s="128"/>
      <c r="D26628" s="128"/>
      <c r="E26628" s="128"/>
      <c r="G26628" s="129"/>
      <c r="H26628" s="129"/>
    </row>
    <row r="26629" spans="1:8" x14ac:dyDescent="0.3">
      <c r="A26629" s="128"/>
      <c r="B26629" s="128"/>
      <c r="D26629" s="128"/>
      <c r="E26629" s="128"/>
      <c r="G26629" s="129"/>
      <c r="H26629" s="129"/>
    </row>
    <row r="26630" spans="1:8" x14ac:dyDescent="0.3">
      <c r="A26630" s="128"/>
      <c r="B26630" s="128"/>
      <c r="D26630" s="128"/>
      <c r="E26630" s="128"/>
      <c r="G26630" s="129"/>
      <c r="H26630" s="129"/>
    </row>
    <row r="26631" spans="1:8" x14ac:dyDescent="0.3">
      <c r="A26631" s="128"/>
      <c r="B26631" s="128"/>
      <c r="D26631" s="128"/>
      <c r="E26631" s="128"/>
      <c r="G26631" s="129"/>
      <c r="H26631" s="129"/>
    </row>
    <row r="26632" spans="1:8" x14ac:dyDescent="0.3">
      <c r="A26632" s="128"/>
      <c r="B26632" s="128"/>
      <c r="D26632" s="128"/>
      <c r="E26632" s="128"/>
      <c r="G26632" s="129"/>
      <c r="H26632" s="129"/>
    </row>
    <row r="26633" spans="1:8" x14ac:dyDescent="0.3">
      <c r="A26633" s="128"/>
      <c r="B26633" s="128"/>
      <c r="D26633" s="128"/>
      <c r="E26633" s="128"/>
      <c r="G26633" s="129"/>
      <c r="H26633" s="129"/>
    </row>
    <row r="26634" spans="1:8" x14ac:dyDescent="0.3">
      <c r="A26634" s="128"/>
      <c r="B26634" s="128"/>
      <c r="D26634" s="128"/>
      <c r="E26634" s="128"/>
      <c r="G26634" s="129"/>
      <c r="H26634" s="129"/>
    </row>
    <row r="26635" spans="1:8" x14ac:dyDescent="0.3">
      <c r="A26635" s="128"/>
      <c r="B26635" s="128"/>
      <c r="D26635" s="128"/>
      <c r="E26635" s="128"/>
      <c r="G26635" s="129"/>
      <c r="H26635" s="129"/>
    </row>
    <row r="26636" spans="1:8" x14ac:dyDescent="0.3">
      <c r="A26636" s="128"/>
      <c r="B26636" s="128"/>
      <c r="D26636" s="128"/>
      <c r="E26636" s="128"/>
      <c r="G26636" s="129"/>
      <c r="H26636" s="129"/>
    </row>
    <row r="26637" spans="1:8" x14ac:dyDescent="0.3">
      <c r="A26637" s="128"/>
      <c r="B26637" s="128"/>
      <c r="D26637" s="128"/>
      <c r="E26637" s="128"/>
      <c r="G26637" s="129"/>
      <c r="H26637" s="129"/>
    </row>
    <row r="26638" spans="1:8" x14ac:dyDescent="0.3">
      <c r="A26638" s="128"/>
      <c r="B26638" s="128"/>
      <c r="D26638" s="128"/>
      <c r="E26638" s="128"/>
      <c r="G26638" s="129"/>
      <c r="H26638" s="129"/>
    </row>
    <row r="26639" spans="1:8" x14ac:dyDescent="0.3">
      <c r="A26639" s="128"/>
      <c r="B26639" s="128"/>
      <c r="D26639" s="128"/>
      <c r="E26639" s="128"/>
      <c r="G26639" s="129"/>
      <c r="H26639" s="129"/>
    </row>
    <row r="26640" spans="1:8" x14ac:dyDescent="0.3">
      <c r="A26640" s="128"/>
      <c r="B26640" s="128"/>
      <c r="D26640" s="128"/>
      <c r="E26640" s="128"/>
      <c r="G26640" s="129"/>
      <c r="H26640" s="129"/>
    </row>
    <row r="26641" spans="1:8" x14ac:dyDescent="0.3">
      <c r="A26641" s="128"/>
      <c r="B26641" s="128"/>
      <c r="D26641" s="128"/>
      <c r="E26641" s="128"/>
      <c r="G26641" s="129"/>
      <c r="H26641" s="129"/>
    </row>
    <row r="26642" spans="1:8" x14ac:dyDescent="0.3">
      <c r="A26642" s="128"/>
      <c r="B26642" s="128"/>
      <c r="D26642" s="128"/>
      <c r="E26642" s="128"/>
      <c r="G26642" s="129"/>
      <c r="H26642" s="129"/>
    </row>
    <row r="26643" spans="1:8" x14ac:dyDescent="0.3">
      <c r="A26643" s="128"/>
      <c r="B26643" s="128"/>
      <c r="D26643" s="128"/>
      <c r="E26643" s="128"/>
      <c r="G26643" s="129"/>
      <c r="H26643" s="129"/>
    </row>
    <row r="26644" spans="1:8" x14ac:dyDescent="0.3">
      <c r="A26644" s="128"/>
      <c r="B26644" s="128"/>
      <c r="D26644" s="128"/>
      <c r="E26644" s="128"/>
      <c r="G26644" s="129"/>
      <c r="H26644" s="129"/>
    </row>
    <row r="26645" spans="1:8" x14ac:dyDescent="0.3">
      <c r="A26645" s="128"/>
      <c r="B26645" s="128"/>
      <c r="D26645" s="128"/>
      <c r="E26645" s="128"/>
      <c r="G26645" s="129"/>
      <c r="H26645" s="129"/>
    </row>
    <row r="26646" spans="1:8" x14ac:dyDescent="0.3">
      <c r="A26646" s="128"/>
      <c r="B26646" s="128"/>
      <c r="D26646" s="128"/>
      <c r="E26646" s="128"/>
      <c r="G26646" s="129"/>
      <c r="H26646" s="129"/>
    </row>
    <row r="26647" spans="1:8" x14ac:dyDescent="0.3">
      <c r="A26647" s="128"/>
      <c r="B26647" s="128"/>
      <c r="D26647" s="128"/>
      <c r="E26647" s="128"/>
      <c r="G26647" s="129"/>
      <c r="H26647" s="129"/>
    </row>
    <row r="26648" spans="1:8" x14ac:dyDescent="0.3">
      <c r="A26648" s="128"/>
      <c r="B26648" s="128"/>
      <c r="D26648" s="128"/>
      <c r="E26648" s="128"/>
      <c r="G26648" s="129"/>
      <c r="H26648" s="129"/>
    </row>
    <row r="26649" spans="1:8" x14ac:dyDescent="0.3">
      <c r="A26649" s="128"/>
      <c r="B26649" s="128"/>
      <c r="D26649" s="128"/>
      <c r="E26649" s="128"/>
      <c r="G26649" s="129"/>
      <c r="H26649" s="129"/>
    </row>
    <row r="26650" spans="1:8" x14ac:dyDescent="0.3">
      <c r="A26650" s="128"/>
      <c r="B26650" s="128"/>
      <c r="D26650" s="128"/>
      <c r="E26650" s="128"/>
      <c r="G26650" s="129"/>
      <c r="H26650" s="129"/>
    </row>
    <row r="26651" spans="1:8" x14ac:dyDescent="0.3">
      <c r="A26651" s="128"/>
      <c r="B26651" s="128"/>
      <c r="D26651" s="128"/>
      <c r="E26651" s="128"/>
      <c r="G26651" s="129"/>
      <c r="H26651" s="129"/>
    </row>
    <row r="26652" spans="1:8" x14ac:dyDescent="0.3">
      <c r="A26652" s="128"/>
      <c r="B26652" s="128"/>
      <c r="D26652" s="128"/>
      <c r="E26652" s="128"/>
      <c r="G26652" s="129"/>
      <c r="H26652" s="129"/>
    </row>
    <row r="26653" spans="1:8" x14ac:dyDescent="0.3">
      <c r="A26653" s="128"/>
      <c r="B26653" s="128"/>
      <c r="D26653" s="128"/>
      <c r="E26653" s="128"/>
      <c r="G26653" s="129"/>
      <c r="H26653" s="129"/>
    </row>
    <row r="26654" spans="1:8" x14ac:dyDescent="0.3">
      <c r="A26654" s="128"/>
      <c r="B26654" s="128"/>
      <c r="D26654" s="128"/>
      <c r="E26654" s="128"/>
      <c r="G26654" s="129"/>
      <c r="H26654" s="129"/>
    </row>
    <row r="26655" spans="1:8" x14ac:dyDescent="0.3">
      <c r="A26655" s="128"/>
      <c r="B26655" s="128"/>
      <c r="D26655" s="128"/>
      <c r="E26655" s="128"/>
      <c r="G26655" s="129"/>
      <c r="H26655" s="129"/>
    </row>
    <row r="26656" spans="1:8" x14ac:dyDescent="0.3">
      <c r="A26656" s="128"/>
      <c r="B26656" s="128"/>
      <c r="D26656" s="128"/>
      <c r="E26656" s="128"/>
      <c r="G26656" s="129"/>
      <c r="H26656" s="129"/>
    </row>
    <row r="26657" spans="1:8" x14ac:dyDescent="0.3">
      <c r="A26657" s="128"/>
      <c r="B26657" s="128"/>
      <c r="D26657" s="128"/>
      <c r="E26657" s="128"/>
      <c r="G26657" s="129"/>
      <c r="H26657" s="129"/>
    </row>
    <row r="26658" spans="1:8" x14ac:dyDescent="0.3">
      <c r="A26658" s="128"/>
      <c r="B26658" s="128"/>
      <c r="D26658" s="128"/>
      <c r="E26658" s="128"/>
      <c r="G26658" s="129"/>
      <c r="H26658" s="129"/>
    </row>
    <row r="26659" spans="1:8" x14ac:dyDescent="0.3">
      <c r="A26659" s="128"/>
      <c r="B26659" s="128"/>
      <c r="D26659" s="128"/>
      <c r="E26659" s="128"/>
      <c r="G26659" s="129"/>
      <c r="H26659" s="129"/>
    </row>
    <row r="26660" spans="1:8" x14ac:dyDescent="0.3">
      <c r="A26660" s="128"/>
      <c r="B26660" s="128"/>
      <c r="D26660" s="128"/>
      <c r="E26660" s="128"/>
      <c r="G26660" s="129"/>
      <c r="H26660" s="129"/>
    </row>
    <row r="26661" spans="1:8" x14ac:dyDescent="0.3">
      <c r="A26661" s="128"/>
      <c r="B26661" s="128"/>
      <c r="D26661" s="128"/>
      <c r="E26661" s="128"/>
      <c r="G26661" s="129"/>
      <c r="H26661" s="129"/>
    </row>
    <row r="26662" spans="1:8" x14ac:dyDescent="0.3">
      <c r="A26662" s="128"/>
      <c r="B26662" s="128"/>
      <c r="D26662" s="128"/>
      <c r="E26662" s="128"/>
      <c r="G26662" s="129"/>
      <c r="H26662" s="129"/>
    </row>
    <row r="26663" spans="1:8" x14ac:dyDescent="0.3">
      <c r="A26663" s="128"/>
      <c r="B26663" s="128"/>
      <c r="D26663" s="128"/>
      <c r="E26663" s="128"/>
      <c r="G26663" s="129"/>
      <c r="H26663" s="129"/>
    </row>
    <row r="26664" spans="1:8" x14ac:dyDescent="0.3">
      <c r="A26664" s="128"/>
      <c r="B26664" s="128"/>
      <c r="D26664" s="128"/>
      <c r="E26664" s="128"/>
      <c r="G26664" s="129"/>
      <c r="H26664" s="129"/>
    </row>
    <row r="26665" spans="1:8" x14ac:dyDescent="0.3">
      <c r="A26665" s="128"/>
      <c r="B26665" s="128"/>
      <c r="D26665" s="128"/>
      <c r="E26665" s="128"/>
      <c r="G26665" s="129"/>
      <c r="H26665" s="129"/>
    </row>
    <row r="26666" spans="1:8" x14ac:dyDescent="0.3">
      <c r="A26666" s="128"/>
      <c r="B26666" s="128"/>
      <c r="D26666" s="128"/>
      <c r="E26666" s="128"/>
      <c r="G26666" s="129"/>
      <c r="H26666" s="129"/>
    </row>
    <row r="26667" spans="1:8" x14ac:dyDescent="0.3">
      <c r="A26667" s="128"/>
      <c r="B26667" s="128"/>
      <c r="D26667" s="128"/>
      <c r="E26667" s="128"/>
      <c r="G26667" s="129"/>
      <c r="H26667" s="129"/>
    </row>
    <row r="26668" spans="1:8" x14ac:dyDescent="0.3">
      <c r="A26668" s="128"/>
      <c r="B26668" s="128"/>
      <c r="D26668" s="128"/>
      <c r="E26668" s="128"/>
      <c r="G26668" s="129"/>
      <c r="H26668" s="129"/>
    </row>
    <row r="26669" spans="1:8" x14ac:dyDescent="0.3">
      <c r="A26669" s="128"/>
      <c r="B26669" s="128"/>
      <c r="D26669" s="128"/>
      <c r="E26669" s="128"/>
      <c r="G26669" s="129"/>
      <c r="H26669" s="129"/>
    </row>
    <row r="26670" spans="1:8" x14ac:dyDescent="0.3">
      <c r="A26670" s="128"/>
      <c r="B26670" s="128"/>
      <c r="D26670" s="128"/>
      <c r="E26670" s="128"/>
      <c r="G26670" s="129"/>
      <c r="H26670" s="129"/>
    </row>
    <row r="26671" spans="1:8" x14ac:dyDescent="0.3">
      <c r="A26671" s="128"/>
      <c r="B26671" s="128"/>
      <c r="D26671" s="128"/>
      <c r="E26671" s="128"/>
      <c r="G26671" s="129"/>
      <c r="H26671" s="129"/>
    </row>
    <row r="26672" spans="1:8" x14ac:dyDescent="0.3">
      <c r="A26672" s="128"/>
      <c r="B26672" s="128"/>
      <c r="D26672" s="128"/>
      <c r="E26672" s="128"/>
      <c r="G26672" s="129"/>
      <c r="H26672" s="129"/>
    </row>
    <row r="26673" spans="1:8" x14ac:dyDescent="0.3">
      <c r="A26673" s="128"/>
      <c r="B26673" s="128"/>
      <c r="D26673" s="128"/>
      <c r="E26673" s="128"/>
      <c r="G26673" s="129"/>
      <c r="H26673" s="129"/>
    </row>
    <row r="26674" spans="1:8" x14ac:dyDescent="0.3">
      <c r="A26674" s="128"/>
      <c r="B26674" s="128"/>
      <c r="D26674" s="128"/>
      <c r="E26674" s="128"/>
      <c r="G26674" s="129"/>
      <c r="H26674" s="129"/>
    </row>
    <row r="26675" spans="1:8" x14ac:dyDescent="0.3">
      <c r="A26675" s="128"/>
      <c r="B26675" s="128"/>
      <c r="D26675" s="128"/>
      <c r="E26675" s="128"/>
      <c r="G26675" s="129"/>
      <c r="H26675" s="129"/>
    </row>
    <row r="26676" spans="1:8" x14ac:dyDescent="0.3">
      <c r="A26676" s="128"/>
      <c r="B26676" s="128"/>
      <c r="D26676" s="128"/>
      <c r="E26676" s="128"/>
      <c r="G26676" s="129"/>
      <c r="H26676" s="129"/>
    </row>
    <row r="26677" spans="1:8" x14ac:dyDescent="0.3">
      <c r="A26677" s="128"/>
      <c r="B26677" s="128"/>
      <c r="D26677" s="128"/>
      <c r="E26677" s="128"/>
      <c r="G26677" s="129"/>
      <c r="H26677" s="129"/>
    </row>
    <row r="26678" spans="1:8" x14ac:dyDescent="0.3">
      <c r="A26678" s="128"/>
      <c r="B26678" s="128"/>
      <c r="D26678" s="128"/>
      <c r="E26678" s="128"/>
      <c r="G26678" s="129"/>
      <c r="H26678" s="129"/>
    </row>
    <row r="26679" spans="1:8" x14ac:dyDescent="0.3">
      <c r="A26679" s="128"/>
      <c r="B26679" s="128"/>
      <c r="D26679" s="128"/>
      <c r="E26679" s="128"/>
      <c r="G26679" s="129"/>
      <c r="H26679" s="129"/>
    </row>
    <row r="26680" spans="1:8" x14ac:dyDescent="0.3">
      <c r="A26680" s="128"/>
      <c r="B26680" s="128"/>
      <c r="D26680" s="128"/>
      <c r="E26680" s="128"/>
      <c r="G26680" s="129"/>
      <c r="H26680" s="129"/>
    </row>
    <row r="26681" spans="1:8" x14ac:dyDescent="0.3">
      <c r="A26681" s="128"/>
      <c r="B26681" s="128"/>
      <c r="D26681" s="128"/>
      <c r="E26681" s="128"/>
      <c r="G26681" s="129"/>
      <c r="H26681" s="129"/>
    </row>
    <row r="26682" spans="1:8" x14ac:dyDescent="0.3">
      <c r="A26682" s="128"/>
      <c r="B26682" s="128"/>
      <c r="D26682" s="128"/>
      <c r="E26682" s="128"/>
      <c r="G26682" s="129"/>
      <c r="H26682" s="129"/>
    </row>
    <row r="26683" spans="1:8" x14ac:dyDescent="0.3">
      <c r="A26683" s="128"/>
      <c r="B26683" s="128"/>
      <c r="D26683" s="128"/>
      <c r="E26683" s="128"/>
      <c r="G26683" s="129"/>
      <c r="H26683" s="129"/>
    </row>
    <row r="26684" spans="1:8" x14ac:dyDescent="0.3">
      <c r="A26684" s="128"/>
      <c r="B26684" s="128"/>
      <c r="D26684" s="128"/>
      <c r="E26684" s="128"/>
      <c r="G26684" s="129"/>
      <c r="H26684" s="129"/>
    </row>
    <row r="26685" spans="1:8" x14ac:dyDescent="0.3">
      <c r="A26685" s="128"/>
      <c r="B26685" s="128"/>
      <c r="D26685" s="128"/>
      <c r="E26685" s="128"/>
      <c r="G26685" s="129"/>
      <c r="H26685" s="129"/>
    </row>
    <row r="26686" spans="1:8" x14ac:dyDescent="0.3">
      <c r="A26686" s="128"/>
      <c r="B26686" s="128"/>
      <c r="D26686" s="128"/>
      <c r="E26686" s="128"/>
      <c r="G26686" s="129"/>
      <c r="H26686" s="129"/>
    </row>
    <row r="26687" spans="1:8" x14ac:dyDescent="0.3">
      <c r="A26687" s="128"/>
      <c r="B26687" s="128"/>
      <c r="D26687" s="128"/>
      <c r="E26687" s="128"/>
      <c r="G26687" s="129"/>
      <c r="H26687" s="129"/>
    </row>
    <row r="26688" spans="1:8" x14ac:dyDescent="0.3">
      <c r="A26688" s="128"/>
      <c r="B26688" s="128"/>
      <c r="D26688" s="128"/>
      <c r="E26688" s="128"/>
      <c r="G26688" s="129"/>
      <c r="H26688" s="129"/>
    </row>
    <row r="26689" spans="1:8" x14ac:dyDescent="0.3">
      <c r="A26689" s="128"/>
      <c r="B26689" s="128"/>
      <c r="D26689" s="128"/>
      <c r="E26689" s="128"/>
      <c r="G26689" s="129"/>
      <c r="H26689" s="129"/>
    </row>
    <row r="26690" spans="1:8" x14ac:dyDescent="0.3">
      <c r="A26690" s="128"/>
      <c r="B26690" s="128"/>
      <c r="D26690" s="128"/>
      <c r="E26690" s="128"/>
      <c r="G26690" s="129"/>
      <c r="H26690" s="129"/>
    </row>
    <row r="26691" spans="1:8" x14ac:dyDescent="0.3">
      <c r="A26691" s="128"/>
      <c r="B26691" s="128"/>
      <c r="D26691" s="128"/>
      <c r="E26691" s="128"/>
      <c r="G26691" s="129"/>
      <c r="H26691" s="129"/>
    </row>
    <row r="26692" spans="1:8" x14ac:dyDescent="0.3">
      <c r="A26692" s="128"/>
      <c r="B26692" s="128"/>
      <c r="D26692" s="128"/>
      <c r="E26692" s="128"/>
      <c r="G26692" s="129"/>
      <c r="H26692" s="129"/>
    </row>
    <row r="26693" spans="1:8" x14ac:dyDescent="0.3">
      <c r="A26693" s="128"/>
      <c r="B26693" s="128"/>
      <c r="D26693" s="128"/>
      <c r="E26693" s="128"/>
      <c r="G26693" s="129"/>
      <c r="H26693" s="129"/>
    </row>
    <row r="26694" spans="1:8" x14ac:dyDescent="0.3">
      <c r="A26694" s="128"/>
      <c r="B26694" s="128"/>
      <c r="D26694" s="128"/>
      <c r="E26694" s="128"/>
      <c r="G26694" s="129"/>
      <c r="H26694" s="129"/>
    </row>
    <row r="26695" spans="1:8" x14ac:dyDescent="0.3">
      <c r="A26695" s="128"/>
      <c r="B26695" s="128"/>
      <c r="D26695" s="128"/>
      <c r="E26695" s="128"/>
      <c r="G26695" s="129"/>
      <c r="H26695" s="129"/>
    </row>
    <row r="26696" spans="1:8" x14ac:dyDescent="0.3">
      <c r="A26696" s="128"/>
      <c r="B26696" s="128"/>
      <c r="D26696" s="128"/>
      <c r="E26696" s="128"/>
      <c r="G26696" s="129"/>
      <c r="H26696" s="129"/>
    </row>
    <row r="26697" spans="1:8" x14ac:dyDescent="0.3">
      <c r="A26697" s="128"/>
      <c r="B26697" s="128"/>
      <c r="D26697" s="128"/>
      <c r="E26697" s="128"/>
      <c r="G26697" s="129"/>
      <c r="H26697" s="129"/>
    </row>
    <row r="26698" spans="1:8" x14ac:dyDescent="0.3">
      <c r="A26698" s="128"/>
      <c r="B26698" s="128"/>
      <c r="D26698" s="128"/>
      <c r="E26698" s="128"/>
      <c r="G26698" s="129"/>
      <c r="H26698" s="129"/>
    </row>
    <row r="26699" spans="1:8" x14ac:dyDescent="0.3">
      <c r="A26699" s="128"/>
      <c r="B26699" s="128"/>
      <c r="D26699" s="128"/>
      <c r="E26699" s="128"/>
      <c r="G26699" s="129"/>
      <c r="H26699" s="129"/>
    </row>
    <row r="26700" spans="1:8" x14ac:dyDescent="0.3">
      <c r="A26700" s="128"/>
      <c r="B26700" s="128"/>
      <c r="D26700" s="128"/>
      <c r="E26700" s="128"/>
      <c r="G26700" s="129"/>
      <c r="H26700" s="129"/>
    </row>
    <row r="26701" spans="1:8" x14ac:dyDescent="0.3">
      <c r="A26701" s="128"/>
      <c r="B26701" s="128"/>
      <c r="D26701" s="128"/>
      <c r="E26701" s="128"/>
      <c r="G26701" s="129"/>
      <c r="H26701" s="129"/>
    </row>
    <row r="26702" spans="1:8" x14ac:dyDescent="0.3">
      <c r="A26702" s="128"/>
      <c r="B26702" s="128"/>
      <c r="D26702" s="128"/>
      <c r="E26702" s="128"/>
      <c r="G26702" s="129"/>
      <c r="H26702" s="129"/>
    </row>
    <row r="26703" spans="1:8" x14ac:dyDescent="0.3">
      <c r="A26703" s="128"/>
      <c r="B26703" s="128"/>
      <c r="D26703" s="128"/>
      <c r="E26703" s="128"/>
      <c r="G26703" s="129"/>
      <c r="H26703" s="129"/>
    </row>
    <row r="26704" spans="1:8" x14ac:dyDescent="0.3">
      <c r="A26704" s="128"/>
      <c r="B26704" s="128"/>
      <c r="D26704" s="128"/>
      <c r="E26704" s="128"/>
      <c r="G26704" s="129"/>
      <c r="H26704" s="129"/>
    </row>
    <row r="26705" spans="1:8" x14ac:dyDescent="0.3">
      <c r="A26705" s="128"/>
      <c r="B26705" s="128"/>
      <c r="D26705" s="128"/>
      <c r="E26705" s="128"/>
      <c r="G26705" s="129"/>
      <c r="H26705" s="129"/>
    </row>
    <row r="26706" spans="1:8" x14ac:dyDescent="0.3">
      <c r="A26706" s="128"/>
      <c r="B26706" s="128"/>
      <c r="D26706" s="128"/>
      <c r="E26706" s="128"/>
      <c r="G26706" s="129"/>
      <c r="H26706" s="129"/>
    </row>
    <row r="26707" spans="1:8" x14ac:dyDescent="0.3">
      <c r="A26707" s="128"/>
      <c r="B26707" s="128"/>
      <c r="D26707" s="128"/>
      <c r="E26707" s="128"/>
      <c r="G26707" s="129"/>
      <c r="H26707" s="129"/>
    </row>
    <row r="26708" spans="1:8" x14ac:dyDescent="0.3">
      <c r="A26708" s="128"/>
      <c r="B26708" s="128"/>
      <c r="D26708" s="128"/>
      <c r="E26708" s="128"/>
      <c r="G26708" s="129"/>
      <c r="H26708" s="129"/>
    </row>
    <row r="26709" spans="1:8" x14ac:dyDescent="0.3">
      <c r="A26709" s="128"/>
      <c r="B26709" s="128"/>
      <c r="D26709" s="128"/>
      <c r="E26709" s="128"/>
      <c r="G26709" s="129"/>
      <c r="H26709" s="129"/>
    </row>
    <row r="26710" spans="1:8" x14ac:dyDescent="0.3">
      <c r="A26710" s="128"/>
      <c r="B26710" s="128"/>
      <c r="D26710" s="128"/>
      <c r="E26710" s="128"/>
      <c r="G26710" s="129"/>
      <c r="H26710" s="129"/>
    </row>
    <row r="26711" spans="1:8" x14ac:dyDescent="0.3">
      <c r="A26711" s="128"/>
      <c r="B26711" s="128"/>
      <c r="D26711" s="128"/>
      <c r="E26711" s="128"/>
      <c r="G26711" s="129"/>
      <c r="H26711" s="129"/>
    </row>
    <row r="26712" spans="1:8" x14ac:dyDescent="0.3">
      <c r="A26712" s="128"/>
      <c r="B26712" s="128"/>
      <c r="D26712" s="128"/>
      <c r="E26712" s="128"/>
      <c r="G26712" s="129"/>
      <c r="H26712" s="129"/>
    </row>
    <row r="26713" spans="1:8" x14ac:dyDescent="0.3">
      <c r="A26713" s="128"/>
      <c r="B26713" s="128"/>
      <c r="D26713" s="128"/>
      <c r="E26713" s="128"/>
      <c r="G26713" s="129"/>
      <c r="H26713" s="129"/>
    </row>
    <row r="26714" spans="1:8" x14ac:dyDescent="0.3">
      <c r="A26714" s="128"/>
      <c r="B26714" s="128"/>
      <c r="D26714" s="128"/>
      <c r="E26714" s="128"/>
      <c r="G26714" s="129"/>
      <c r="H26714" s="129"/>
    </row>
    <row r="26715" spans="1:8" x14ac:dyDescent="0.3">
      <c r="A26715" s="128"/>
      <c r="B26715" s="128"/>
      <c r="D26715" s="128"/>
      <c r="E26715" s="128"/>
      <c r="G26715" s="129"/>
      <c r="H26715" s="129"/>
    </row>
    <row r="26716" spans="1:8" x14ac:dyDescent="0.3">
      <c r="A26716" s="128"/>
      <c r="B26716" s="128"/>
      <c r="D26716" s="128"/>
      <c r="E26716" s="128"/>
      <c r="G26716" s="129"/>
      <c r="H26716" s="129"/>
    </row>
    <row r="26717" spans="1:8" x14ac:dyDescent="0.3">
      <c r="A26717" s="128"/>
      <c r="B26717" s="128"/>
      <c r="D26717" s="128"/>
      <c r="E26717" s="128"/>
      <c r="G26717" s="129"/>
      <c r="H26717" s="129"/>
    </row>
    <row r="26718" spans="1:8" x14ac:dyDescent="0.3">
      <c r="A26718" s="128"/>
      <c r="B26718" s="128"/>
      <c r="D26718" s="128"/>
      <c r="E26718" s="128"/>
      <c r="G26718" s="129"/>
      <c r="H26718" s="129"/>
    </row>
    <row r="26719" spans="1:8" x14ac:dyDescent="0.3">
      <c r="A26719" s="128"/>
      <c r="B26719" s="128"/>
      <c r="D26719" s="128"/>
      <c r="E26719" s="128"/>
      <c r="G26719" s="129"/>
      <c r="H26719" s="129"/>
    </row>
    <row r="26720" spans="1:8" x14ac:dyDescent="0.3">
      <c r="A26720" s="128"/>
      <c r="B26720" s="128"/>
      <c r="D26720" s="128"/>
      <c r="E26720" s="128"/>
      <c r="G26720" s="129"/>
      <c r="H26720" s="129"/>
    </row>
    <row r="26721" spans="1:8" x14ac:dyDescent="0.3">
      <c r="A26721" s="128"/>
      <c r="B26721" s="128"/>
      <c r="D26721" s="128"/>
      <c r="E26721" s="128"/>
      <c r="G26721" s="129"/>
      <c r="H26721" s="129"/>
    </row>
    <row r="26722" spans="1:8" x14ac:dyDescent="0.3">
      <c r="A26722" s="128"/>
      <c r="B26722" s="128"/>
      <c r="D26722" s="128"/>
      <c r="E26722" s="128"/>
      <c r="G26722" s="129"/>
      <c r="H26722" s="129"/>
    </row>
    <row r="26723" spans="1:8" x14ac:dyDescent="0.3">
      <c r="A26723" s="128"/>
      <c r="B26723" s="128"/>
      <c r="D26723" s="128"/>
      <c r="E26723" s="128"/>
      <c r="G26723" s="129"/>
      <c r="H26723" s="129"/>
    </row>
    <row r="26724" spans="1:8" x14ac:dyDescent="0.3">
      <c r="A26724" s="128"/>
      <c r="B26724" s="128"/>
      <c r="D26724" s="128"/>
      <c r="E26724" s="128"/>
      <c r="G26724" s="129"/>
      <c r="H26724" s="129"/>
    </row>
    <row r="26725" spans="1:8" x14ac:dyDescent="0.3">
      <c r="A26725" s="128"/>
      <c r="B26725" s="128"/>
      <c r="D26725" s="128"/>
      <c r="E26725" s="128"/>
      <c r="G26725" s="129"/>
      <c r="H26725" s="129"/>
    </row>
    <row r="26726" spans="1:8" x14ac:dyDescent="0.3">
      <c r="A26726" s="128"/>
      <c r="B26726" s="128"/>
      <c r="D26726" s="128"/>
      <c r="E26726" s="128"/>
      <c r="G26726" s="129"/>
      <c r="H26726" s="129"/>
    </row>
    <row r="26727" spans="1:8" x14ac:dyDescent="0.3">
      <c r="A26727" s="128"/>
      <c r="B26727" s="128"/>
      <c r="D26727" s="128"/>
      <c r="E26727" s="128"/>
      <c r="G26727" s="129"/>
      <c r="H26727" s="129"/>
    </row>
    <row r="26728" spans="1:8" x14ac:dyDescent="0.3">
      <c r="A26728" s="128"/>
      <c r="B26728" s="128"/>
      <c r="D26728" s="128"/>
      <c r="E26728" s="128"/>
      <c r="G26728" s="129"/>
      <c r="H26728" s="129"/>
    </row>
    <row r="26729" spans="1:8" x14ac:dyDescent="0.3">
      <c r="A26729" s="128"/>
      <c r="B26729" s="128"/>
      <c r="D26729" s="128"/>
      <c r="E26729" s="128"/>
      <c r="G26729" s="129"/>
      <c r="H26729" s="129"/>
    </row>
    <row r="26730" spans="1:8" x14ac:dyDescent="0.3">
      <c r="A26730" s="128"/>
      <c r="B26730" s="128"/>
      <c r="D26730" s="128"/>
      <c r="E26730" s="128"/>
      <c r="G26730" s="129"/>
      <c r="H26730" s="129"/>
    </row>
    <row r="26731" spans="1:8" x14ac:dyDescent="0.3">
      <c r="A26731" s="128"/>
      <c r="B26731" s="128"/>
      <c r="D26731" s="128"/>
      <c r="E26731" s="128"/>
      <c r="G26731" s="129"/>
      <c r="H26731" s="129"/>
    </row>
    <row r="26732" spans="1:8" x14ac:dyDescent="0.3">
      <c r="A26732" s="128"/>
      <c r="B26732" s="128"/>
      <c r="D26732" s="128"/>
      <c r="E26732" s="128"/>
      <c r="G26732" s="129"/>
      <c r="H26732" s="129"/>
    </row>
    <row r="26733" spans="1:8" x14ac:dyDescent="0.3">
      <c r="A26733" s="128"/>
      <c r="B26733" s="128"/>
      <c r="D26733" s="128"/>
      <c r="E26733" s="128"/>
      <c r="G26733" s="129"/>
      <c r="H26733" s="129"/>
    </row>
    <row r="26734" spans="1:8" x14ac:dyDescent="0.3">
      <c r="A26734" s="128"/>
      <c r="B26734" s="128"/>
      <c r="D26734" s="128"/>
      <c r="E26734" s="128"/>
      <c r="G26734" s="129"/>
      <c r="H26734" s="129"/>
    </row>
    <row r="26735" spans="1:8" x14ac:dyDescent="0.3">
      <c r="A26735" s="128"/>
      <c r="B26735" s="128"/>
      <c r="D26735" s="128"/>
      <c r="E26735" s="128"/>
      <c r="G26735" s="129"/>
      <c r="H26735" s="129"/>
    </row>
    <row r="26736" spans="1:8" x14ac:dyDescent="0.3">
      <c r="A26736" s="128"/>
      <c r="B26736" s="128"/>
      <c r="D26736" s="128"/>
      <c r="E26736" s="128"/>
      <c r="G26736" s="129"/>
      <c r="H26736" s="129"/>
    </row>
    <row r="26737" spans="1:8" x14ac:dyDescent="0.3">
      <c r="A26737" s="128"/>
      <c r="B26737" s="128"/>
      <c r="D26737" s="128"/>
      <c r="E26737" s="128"/>
      <c r="G26737" s="129"/>
      <c r="H26737" s="129"/>
    </row>
    <row r="26738" spans="1:8" x14ac:dyDescent="0.3">
      <c r="A26738" s="128"/>
      <c r="B26738" s="128"/>
      <c r="D26738" s="128"/>
      <c r="E26738" s="128"/>
      <c r="G26738" s="129"/>
      <c r="H26738" s="129"/>
    </row>
    <row r="26739" spans="1:8" x14ac:dyDescent="0.3">
      <c r="A26739" s="128"/>
      <c r="B26739" s="128"/>
      <c r="D26739" s="128"/>
      <c r="E26739" s="128"/>
      <c r="G26739" s="129"/>
      <c r="H26739" s="129"/>
    </row>
    <row r="26740" spans="1:8" x14ac:dyDescent="0.3">
      <c r="A26740" s="128"/>
      <c r="B26740" s="128"/>
      <c r="D26740" s="128"/>
      <c r="E26740" s="128"/>
      <c r="G26740" s="129"/>
      <c r="H26740" s="129"/>
    </row>
    <row r="26741" spans="1:8" x14ac:dyDescent="0.3">
      <c r="A26741" s="128"/>
      <c r="B26741" s="128"/>
      <c r="D26741" s="128"/>
      <c r="E26741" s="128"/>
      <c r="G26741" s="129"/>
      <c r="H26741" s="129"/>
    </row>
    <row r="26742" spans="1:8" x14ac:dyDescent="0.3">
      <c r="A26742" s="128"/>
      <c r="B26742" s="128"/>
      <c r="D26742" s="128"/>
      <c r="E26742" s="128"/>
      <c r="G26742" s="129"/>
      <c r="H26742" s="129"/>
    </row>
    <row r="26743" spans="1:8" x14ac:dyDescent="0.3">
      <c r="A26743" s="128"/>
      <c r="B26743" s="128"/>
      <c r="D26743" s="128"/>
      <c r="E26743" s="128"/>
      <c r="G26743" s="129"/>
      <c r="H26743" s="129"/>
    </row>
    <row r="26744" spans="1:8" x14ac:dyDescent="0.3">
      <c r="A26744" s="128"/>
      <c r="B26744" s="128"/>
      <c r="D26744" s="128"/>
      <c r="E26744" s="128"/>
      <c r="G26744" s="129"/>
      <c r="H26744" s="129"/>
    </row>
    <row r="26745" spans="1:8" x14ac:dyDescent="0.3">
      <c r="A26745" s="128"/>
      <c r="B26745" s="128"/>
      <c r="D26745" s="128"/>
      <c r="E26745" s="128"/>
      <c r="G26745" s="129"/>
      <c r="H26745" s="129"/>
    </row>
    <row r="26746" spans="1:8" x14ac:dyDescent="0.3">
      <c r="A26746" s="128"/>
      <c r="B26746" s="128"/>
      <c r="D26746" s="128"/>
      <c r="E26746" s="128"/>
      <c r="G26746" s="129"/>
      <c r="H26746" s="129"/>
    </row>
    <row r="26747" spans="1:8" x14ac:dyDescent="0.3">
      <c r="A26747" s="128"/>
      <c r="B26747" s="128"/>
      <c r="D26747" s="128"/>
      <c r="E26747" s="128"/>
      <c r="G26747" s="129"/>
      <c r="H26747" s="129"/>
    </row>
    <row r="26748" spans="1:8" x14ac:dyDescent="0.3">
      <c r="A26748" s="128"/>
      <c r="B26748" s="128"/>
      <c r="D26748" s="128"/>
      <c r="E26748" s="128"/>
      <c r="G26748" s="129"/>
      <c r="H26748" s="129"/>
    </row>
    <row r="26749" spans="1:8" x14ac:dyDescent="0.3">
      <c r="A26749" s="128"/>
      <c r="B26749" s="128"/>
      <c r="D26749" s="128"/>
      <c r="E26749" s="128"/>
      <c r="G26749" s="129"/>
      <c r="H26749" s="129"/>
    </row>
    <row r="26750" spans="1:8" x14ac:dyDescent="0.3">
      <c r="A26750" s="128"/>
      <c r="B26750" s="128"/>
      <c r="D26750" s="128"/>
      <c r="E26750" s="128"/>
      <c r="G26750" s="129"/>
      <c r="H26750" s="129"/>
    </row>
    <row r="26751" spans="1:8" x14ac:dyDescent="0.3">
      <c r="A26751" s="128"/>
      <c r="B26751" s="128"/>
      <c r="D26751" s="128"/>
      <c r="E26751" s="128"/>
      <c r="G26751" s="129"/>
      <c r="H26751" s="129"/>
    </row>
    <row r="26752" spans="1:8" x14ac:dyDescent="0.3">
      <c r="A26752" s="128"/>
      <c r="B26752" s="128"/>
      <c r="D26752" s="128"/>
      <c r="E26752" s="128"/>
      <c r="G26752" s="129"/>
      <c r="H26752" s="129"/>
    </row>
    <row r="26753" spans="1:8" x14ac:dyDescent="0.3">
      <c r="A26753" s="128"/>
      <c r="B26753" s="128"/>
      <c r="D26753" s="128"/>
      <c r="E26753" s="128"/>
      <c r="G26753" s="129"/>
      <c r="H26753" s="129"/>
    </row>
    <row r="26754" spans="1:8" x14ac:dyDescent="0.3">
      <c r="A26754" s="128"/>
      <c r="B26754" s="128"/>
      <c r="D26754" s="128"/>
      <c r="E26754" s="128"/>
      <c r="G26754" s="129"/>
      <c r="H26754" s="129"/>
    </row>
    <row r="26755" spans="1:8" x14ac:dyDescent="0.3">
      <c r="A26755" s="128"/>
      <c r="B26755" s="128"/>
      <c r="D26755" s="128"/>
      <c r="E26755" s="128"/>
      <c r="G26755" s="129"/>
      <c r="H26755" s="129"/>
    </row>
    <row r="26756" spans="1:8" x14ac:dyDescent="0.3">
      <c r="A26756" s="128"/>
      <c r="B26756" s="128"/>
      <c r="D26756" s="128"/>
      <c r="E26756" s="128"/>
      <c r="G26756" s="129"/>
      <c r="H26756" s="129"/>
    </row>
    <row r="26757" spans="1:8" x14ac:dyDescent="0.3">
      <c r="A26757" s="128"/>
      <c r="B26757" s="128"/>
      <c r="D26757" s="128"/>
      <c r="E26757" s="128"/>
      <c r="G26757" s="129"/>
      <c r="H26757" s="129"/>
    </row>
    <row r="26758" spans="1:8" x14ac:dyDescent="0.3">
      <c r="A26758" s="128"/>
      <c r="B26758" s="128"/>
      <c r="D26758" s="128"/>
      <c r="E26758" s="128"/>
      <c r="G26758" s="129"/>
      <c r="H26758" s="129"/>
    </row>
    <row r="26759" spans="1:8" x14ac:dyDescent="0.3">
      <c r="A26759" s="128"/>
      <c r="B26759" s="128"/>
      <c r="D26759" s="128"/>
      <c r="E26759" s="128"/>
      <c r="G26759" s="129"/>
      <c r="H26759" s="129"/>
    </row>
    <row r="26760" spans="1:8" x14ac:dyDescent="0.3">
      <c r="A26760" s="128"/>
      <c r="B26760" s="128"/>
      <c r="D26760" s="128"/>
      <c r="E26760" s="128"/>
      <c r="G26760" s="129"/>
      <c r="H26760" s="129"/>
    </row>
    <row r="26761" spans="1:8" x14ac:dyDescent="0.3">
      <c r="A26761" s="128"/>
      <c r="B26761" s="128"/>
      <c r="D26761" s="128"/>
      <c r="E26761" s="128"/>
      <c r="G26761" s="129"/>
      <c r="H26761" s="129"/>
    </row>
    <row r="26762" spans="1:8" x14ac:dyDescent="0.3">
      <c r="A26762" s="128"/>
      <c r="B26762" s="128"/>
      <c r="D26762" s="128"/>
      <c r="E26762" s="128"/>
      <c r="G26762" s="129"/>
      <c r="H26762" s="129"/>
    </row>
    <row r="26763" spans="1:8" x14ac:dyDescent="0.3">
      <c r="A26763" s="128"/>
      <c r="B26763" s="128"/>
      <c r="D26763" s="128"/>
      <c r="E26763" s="128"/>
      <c r="G26763" s="129"/>
      <c r="H26763" s="129"/>
    </row>
    <row r="26764" spans="1:8" x14ac:dyDescent="0.3">
      <c r="A26764" s="128"/>
      <c r="B26764" s="128"/>
      <c r="D26764" s="128"/>
      <c r="E26764" s="128"/>
      <c r="G26764" s="129"/>
      <c r="H26764" s="129"/>
    </row>
    <row r="26765" spans="1:8" x14ac:dyDescent="0.3">
      <c r="A26765" s="128"/>
      <c r="B26765" s="128"/>
      <c r="D26765" s="128"/>
      <c r="E26765" s="128"/>
      <c r="G26765" s="129"/>
      <c r="H26765" s="129"/>
    </row>
    <row r="26766" spans="1:8" x14ac:dyDescent="0.3">
      <c r="A26766" s="128"/>
      <c r="B26766" s="128"/>
      <c r="D26766" s="128"/>
      <c r="E26766" s="128"/>
      <c r="G26766" s="129"/>
      <c r="H26766" s="129"/>
    </row>
    <row r="26767" spans="1:8" x14ac:dyDescent="0.3">
      <c r="A26767" s="128"/>
      <c r="B26767" s="128"/>
      <c r="D26767" s="128"/>
      <c r="E26767" s="128"/>
      <c r="G26767" s="129"/>
      <c r="H26767" s="129"/>
    </row>
    <row r="26768" spans="1:8" x14ac:dyDescent="0.3">
      <c r="A26768" s="128"/>
      <c r="B26768" s="128"/>
      <c r="D26768" s="128"/>
      <c r="E26768" s="128"/>
      <c r="G26768" s="129"/>
      <c r="H26768" s="129"/>
    </row>
    <row r="26769" spans="1:8" x14ac:dyDescent="0.3">
      <c r="A26769" s="128"/>
      <c r="B26769" s="128"/>
      <c r="D26769" s="128"/>
      <c r="E26769" s="128"/>
      <c r="G26769" s="129"/>
      <c r="H26769" s="129"/>
    </row>
    <row r="26770" spans="1:8" x14ac:dyDescent="0.3">
      <c r="A26770" s="128"/>
      <c r="B26770" s="128"/>
      <c r="D26770" s="128"/>
      <c r="E26770" s="128"/>
      <c r="G26770" s="129"/>
      <c r="H26770" s="129"/>
    </row>
    <row r="26771" spans="1:8" x14ac:dyDescent="0.3">
      <c r="A26771" s="128"/>
      <c r="B26771" s="128"/>
      <c r="D26771" s="128"/>
      <c r="E26771" s="128"/>
      <c r="G26771" s="129"/>
      <c r="H26771" s="129"/>
    </row>
    <row r="26772" spans="1:8" x14ac:dyDescent="0.3">
      <c r="A26772" s="128"/>
      <c r="B26772" s="128"/>
      <c r="D26772" s="128"/>
      <c r="E26772" s="128"/>
      <c r="G26772" s="129"/>
      <c r="H26772" s="129"/>
    </row>
    <row r="26773" spans="1:8" x14ac:dyDescent="0.3">
      <c r="A26773" s="128"/>
      <c r="B26773" s="128"/>
      <c r="D26773" s="128"/>
      <c r="E26773" s="128"/>
      <c r="G26773" s="129"/>
      <c r="H26773" s="129"/>
    </row>
    <row r="26774" spans="1:8" x14ac:dyDescent="0.3">
      <c r="A26774" s="128"/>
      <c r="B26774" s="128"/>
      <c r="D26774" s="128"/>
      <c r="E26774" s="128"/>
      <c r="G26774" s="129"/>
      <c r="H26774" s="129"/>
    </row>
    <row r="26775" spans="1:8" x14ac:dyDescent="0.3">
      <c r="A26775" s="128"/>
      <c r="B26775" s="128"/>
      <c r="D26775" s="128"/>
      <c r="E26775" s="128"/>
      <c r="G26775" s="129"/>
      <c r="H26775" s="129"/>
    </row>
    <row r="26776" spans="1:8" x14ac:dyDescent="0.3">
      <c r="A26776" s="128"/>
      <c r="B26776" s="128"/>
      <c r="D26776" s="128"/>
      <c r="E26776" s="128"/>
      <c r="G26776" s="129"/>
      <c r="H26776" s="129"/>
    </row>
    <row r="26777" spans="1:8" x14ac:dyDescent="0.3">
      <c r="A26777" s="128"/>
      <c r="B26777" s="128"/>
      <c r="D26777" s="128"/>
      <c r="E26777" s="128"/>
      <c r="G26777" s="129"/>
      <c r="H26777" s="129"/>
    </row>
    <row r="26778" spans="1:8" x14ac:dyDescent="0.3">
      <c r="A26778" s="128"/>
      <c r="B26778" s="128"/>
      <c r="D26778" s="128"/>
      <c r="E26778" s="128"/>
      <c r="G26778" s="129"/>
      <c r="H26778" s="129"/>
    </row>
    <row r="26779" spans="1:8" x14ac:dyDescent="0.3">
      <c r="A26779" s="128"/>
      <c r="B26779" s="128"/>
      <c r="D26779" s="128"/>
      <c r="E26779" s="128"/>
      <c r="G26779" s="129"/>
      <c r="H26779" s="129"/>
    </row>
    <row r="26780" spans="1:8" x14ac:dyDescent="0.3">
      <c r="A26780" s="128"/>
      <c r="B26780" s="128"/>
      <c r="D26780" s="128"/>
      <c r="E26780" s="128"/>
      <c r="G26780" s="129"/>
      <c r="H26780" s="129"/>
    </row>
    <row r="26781" spans="1:8" x14ac:dyDescent="0.3">
      <c r="A26781" s="128"/>
      <c r="B26781" s="128"/>
      <c r="D26781" s="128"/>
      <c r="E26781" s="128"/>
      <c r="G26781" s="129"/>
      <c r="H26781" s="129"/>
    </row>
    <row r="26782" spans="1:8" x14ac:dyDescent="0.3">
      <c r="A26782" s="128"/>
      <c r="B26782" s="128"/>
      <c r="D26782" s="128"/>
      <c r="E26782" s="128"/>
      <c r="G26782" s="129"/>
      <c r="H26782" s="129"/>
    </row>
    <row r="26783" spans="1:8" x14ac:dyDescent="0.3">
      <c r="A26783" s="128"/>
      <c r="B26783" s="128"/>
      <c r="D26783" s="128"/>
      <c r="E26783" s="128"/>
      <c r="G26783" s="129"/>
      <c r="H26783" s="129"/>
    </row>
    <row r="26784" spans="1:8" x14ac:dyDescent="0.3">
      <c r="A26784" s="128"/>
      <c r="B26784" s="128"/>
      <c r="D26784" s="128"/>
      <c r="E26784" s="128"/>
      <c r="G26784" s="129"/>
      <c r="H26784" s="129"/>
    </row>
    <row r="26785" spans="1:8" x14ac:dyDescent="0.3">
      <c r="A26785" s="128"/>
      <c r="B26785" s="128"/>
      <c r="D26785" s="128"/>
      <c r="E26785" s="128"/>
      <c r="G26785" s="129"/>
      <c r="H26785" s="129"/>
    </row>
    <row r="26786" spans="1:8" x14ac:dyDescent="0.3">
      <c r="A26786" s="128"/>
      <c r="B26786" s="128"/>
      <c r="D26786" s="128"/>
      <c r="E26786" s="128"/>
      <c r="G26786" s="129"/>
      <c r="H26786" s="129"/>
    </row>
    <row r="26787" spans="1:8" x14ac:dyDescent="0.3">
      <c r="A26787" s="128"/>
      <c r="B26787" s="128"/>
      <c r="D26787" s="128"/>
      <c r="E26787" s="128"/>
      <c r="G26787" s="129"/>
      <c r="H26787" s="129"/>
    </row>
    <row r="26788" spans="1:8" x14ac:dyDescent="0.3">
      <c r="A26788" s="128"/>
      <c r="B26788" s="128"/>
      <c r="D26788" s="128"/>
      <c r="E26788" s="128"/>
      <c r="G26788" s="129"/>
      <c r="H26788" s="129"/>
    </row>
    <row r="26789" spans="1:8" x14ac:dyDescent="0.3">
      <c r="A26789" s="128"/>
      <c r="B26789" s="128"/>
      <c r="D26789" s="128"/>
      <c r="E26789" s="128"/>
      <c r="G26789" s="129"/>
      <c r="H26789" s="129"/>
    </row>
    <row r="26790" spans="1:8" x14ac:dyDescent="0.3">
      <c r="A26790" s="128"/>
      <c r="B26790" s="128"/>
      <c r="D26790" s="128"/>
      <c r="E26790" s="128"/>
      <c r="G26790" s="129"/>
      <c r="H26790" s="129"/>
    </row>
    <row r="26791" spans="1:8" x14ac:dyDescent="0.3">
      <c r="A26791" s="128"/>
      <c r="B26791" s="128"/>
      <c r="D26791" s="128"/>
      <c r="E26791" s="128"/>
      <c r="G26791" s="129"/>
      <c r="H26791" s="129"/>
    </row>
    <row r="26792" spans="1:8" x14ac:dyDescent="0.3">
      <c r="A26792" s="128"/>
      <c r="B26792" s="128"/>
      <c r="D26792" s="128"/>
      <c r="E26792" s="128"/>
      <c r="G26792" s="129"/>
      <c r="H26792" s="129"/>
    </row>
    <row r="26793" spans="1:8" x14ac:dyDescent="0.3">
      <c r="A26793" s="128"/>
      <c r="B26793" s="128"/>
      <c r="D26793" s="128"/>
      <c r="E26793" s="128"/>
      <c r="G26793" s="129"/>
      <c r="H26793" s="129"/>
    </row>
    <row r="26794" spans="1:8" x14ac:dyDescent="0.3">
      <c r="A26794" s="128"/>
      <c r="B26794" s="128"/>
      <c r="D26794" s="128"/>
      <c r="E26794" s="128"/>
      <c r="G26794" s="129"/>
      <c r="H26794" s="129"/>
    </row>
    <row r="26795" spans="1:8" x14ac:dyDescent="0.3">
      <c r="A26795" s="128"/>
      <c r="B26795" s="128"/>
      <c r="D26795" s="128"/>
      <c r="E26795" s="128"/>
      <c r="G26795" s="129"/>
      <c r="H26795" s="129"/>
    </row>
    <row r="26796" spans="1:8" x14ac:dyDescent="0.3">
      <c r="A26796" s="128"/>
      <c r="B26796" s="128"/>
      <c r="D26796" s="128"/>
      <c r="E26796" s="128"/>
      <c r="G26796" s="129"/>
      <c r="H26796" s="129"/>
    </row>
    <row r="26797" spans="1:8" x14ac:dyDescent="0.3">
      <c r="A26797" s="128"/>
      <c r="B26797" s="128"/>
      <c r="D26797" s="128"/>
      <c r="E26797" s="128"/>
      <c r="G26797" s="129"/>
      <c r="H26797" s="129"/>
    </row>
    <row r="26798" spans="1:8" x14ac:dyDescent="0.3">
      <c r="A26798" s="128"/>
      <c r="B26798" s="128"/>
      <c r="D26798" s="128"/>
      <c r="E26798" s="128"/>
      <c r="G26798" s="129"/>
      <c r="H26798" s="129"/>
    </row>
    <row r="26799" spans="1:8" x14ac:dyDescent="0.3">
      <c r="A26799" s="128"/>
      <c r="B26799" s="128"/>
      <c r="D26799" s="128"/>
      <c r="E26799" s="128"/>
      <c r="G26799" s="129"/>
      <c r="H26799" s="129"/>
    </row>
    <row r="26800" spans="1:8" x14ac:dyDescent="0.3">
      <c r="A26800" s="128"/>
      <c r="B26800" s="128"/>
      <c r="D26800" s="128"/>
      <c r="E26800" s="128"/>
      <c r="G26800" s="129"/>
      <c r="H26800" s="129"/>
    </row>
    <row r="26801" spans="1:8" x14ac:dyDescent="0.3">
      <c r="A26801" s="128"/>
      <c r="B26801" s="128"/>
      <c r="D26801" s="128"/>
      <c r="E26801" s="128"/>
      <c r="G26801" s="129"/>
      <c r="H26801" s="129"/>
    </row>
    <row r="26802" spans="1:8" x14ac:dyDescent="0.3">
      <c r="A26802" s="128"/>
      <c r="B26802" s="128"/>
      <c r="D26802" s="128"/>
      <c r="E26802" s="128"/>
      <c r="G26802" s="129"/>
      <c r="H26802" s="129"/>
    </row>
    <row r="26803" spans="1:8" x14ac:dyDescent="0.3">
      <c r="A26803" s="128"/>
      <c r="B26803" s="128"/>
      <c r="D26803" s="128"/>
      <c r="E26803" s="128"/>
      <c r="G26803" s="129"/>
      <c r="H26803" s="129"/>
    </row>
    <row r="26804" spans="1:8" x14ac:dyDescent="0.3">
      <c r="A26804" s="128"/>
      <c r="B26804" s="128"/>
      <c r="D26804" s="128"/>
      <c r="E26804" s="128"/>
      <c r="G26804" s="129"/>
      <c r="H26804" s="129"/>
    </row>
    <row r="26805" spans="1:8" x14ac:dyDescent="0.3">
      <c r="A26805" s="128"/>
      <c r="B26805" s="128"/>
      <c r="D26805" s="128"/>
      <c r="E26805" s="128"/>
      <c r="G26805" s="129"/>
      <c r="H26805" s="129"/>
    </row>
    <row r="26806" spans="1:8" x14ac:dyDescent="0.3">
      <c r="A26806" s="128"/>
      <c r="B26806" s="128"/>
      <c r="D26806" s="128"/>
      <c r="E26806" s="128"/>
      <c r="G26806" s="129"/>
      <c r="H26806" s="129"/>
    </row>
    <row r="26807" spans="1:8" x14ac:dyDescent="0.3">
      <c r="A26807" s="128"/>
      <c r="B26807" s="128"/>
      <c r="D26807" s="128"/>
      <c r="E26807" s="128"/>
      <c r="G26807" s="129"/>
      <c r="H26807" s="129"/>
    </row>
    <row r="26808" spans="1:8" x14ac:dyDescent="0.3">
      <c r="A26808" s="128"/>
      <c r="B26808" s="128"/>
      <c r="D26808" s="128"/>
      <c r="E26808" s="128"/>
      <c r="G26808" s="129"/>
      <c r="H26808" s="129"/>
    </row>
    <row r="26809" spans="1:8" x14ac:dyDescent="0.3">
      <c r="A26809" s="128"/>
      <c r="B26809" s="128"/>
      <c r="D26809" s="128"/>
      <c r="E26809" s="128"/>
      <c r="G26809" s="129"/>
      <c r="H26809" s="129"/>
    </row>
    <row r="26810" spans="1:8" x14ac:dyDescent="0.3">
      <c r="A26810" s="128"/>
      <c r="B26810" s="128"/>
      <c r="D26810" s="128"/>
      <c r="E26810" s="128"/>
      <c r="G26810" s="129"/>
      <c r="H26810" s="129"/>
    </row>
    <row r="26811" spans="1:8" x14ac:dyDescent="0.3">
      <c r="A26811" s="128"/>
      <c r="B26811" s="128"/>
      <c r="D26811" s="128"/>
      <c r="E26811" s="128"/>
      <c r="G26811" s="129"/>
      <c r="H26811" s="129"/>
    </row>
    <row r="26812" spans="1:8" x14ac:dyDescent="0.3">
      <c r="A26812" s="128"/>
      <c r="B26812" s="128"/>
      <c r="D26812" s="128"/>
      <c r="E26812" s="128"/>
      <c r="G26812" s="129"/>
      <c r="H26812" s="129"/>
    </row>
    <row r="26813" spans="1:8" x14ac:dyDescent="0.3">
      <c r="A26813" s="128"/>
      <c r="B26813" s="128"/>
      <c r="D26813" s="128"/>
      <c r="E26813" s="128"/>
      <c r="G26813" s="129"/>
      <c r="H26813" s="129"/>
    </row>
    <row r="26814" spans="1:8" x14ac:dyDescent="0.3">
      <c r="A26814" s="128"/>
      <c r="B26814" s="128"/>
      <c r="D26814" s="128"/>
      <c r="E26814" s="128"/>
      <c r="G26814" s="129"/>
      <c r="H26814" s="129"/>
    </row>
    <row r="26815" spans="1:8" x14ac:dyDescent="0.3">
      <c r="A26815" s="128"/>
      <c r="B26815" s="128"/>
      <c r="D26815" s="128"/>
      <c r="E26815" s="128"/>
      <c r="G26815" s="129"/>
      <c r="H26815" s="129"/>
    </row>
    <row r="26816" spans="1:8" x14ac:dyDescent="0.3">
      <c r="A26816" s="128"/>
      <c r="B26816" s="128"/>
      <c r="D26816" s="128"/>
      <c r="E26816" s="128"/>
      <c r="G26816" s="129"/>
      <c r="H26816" s="129"/>
    </row>
    <row r="26817" spans="1:8" x14ac:dyDescent="0.3">
      <c r="A26817" s="128"/>
      <c r="B26817" s="128"/>
      <c r="D26817" s="128"/>
      <c r="E26817" s="128"/>
      <c r="G26817" s="129"/>
      <c r="H26817" s="129"/>
    </row>
    <row r="26818" spans="1:8" x14ac:dyDescent="0.3">
      <c r="A26818" s="128"/>
      <c r="B26818" s="128"/>
      <c r="D26818" s="128"/>
      <c r="E26818" s="128"/>
      <c r="G26818" s="129"/>
      <c r="H26818" s="129"/>
    </row>
    <row r="26819" spans="1:8" x14ac:dyDescent="0.3">
      <c r="A26819" s="128"/>
      <c r="B26819" s="128"/>
      <c r="D26819" s="128"/>
      <c r="E26819" s="128"/>
      <c r="G26819" s="129"/>
      <c r="H26819" s="129"/>
    </row>
    <row r="26820" spans="1:8" x14ac:dyDescent="0.3">
      <c r="A26820" s="128"/>
      <c r="B26820" s="128"/>
      <c r="D26820" s="128"/>
      <c r="E26820" s="128"/>
      <c r="G26820" s="129"/>
      <c r="H26820" s="129"/>
    </row>
    <row r="26821" spans="1:8" x14ac:dyDescent="0.3">
      <c r="A26821" s="128"/>
      <c r="B26821" s="128"/>
      <c r="D26821" s="128"/>
      <c r="E26821" s="128"/>
      <c r="G26821" s="129"/>
      <c r="H26821" s="129"/>
    </row>
    <row r="26822" spans="1:8" x14ac:dyDescent="0.3">
      <c r="A26822" s="128"/>
      <c r="B26822" s="128"/>
      <c r="D26822" s="128"/>
      <c r="E26822" s="128"/>
      <c r="G26822" s="129"/>
      <c r="H26822" s="129"/>
    </row>
    <row r="26823" spans="1:8" x14ac:dyDescent="0.3">
      <c r="A26823" s="128"/>
      <c r="B26823" s="128"/>
      <c r="D26823" s="128"/>
      <c r="E26823" s="128"/>
      <c r="G26823" s="129"/>
      <c r="H26823" s="129"/>
    </row>
    <row r="26824" spans="1:8" x14ac:dyDescent="0.3">
      <c r="A26824" s="128"/>
      <c r="B26824" s="128"/>
      <c r="D26824" s="128"/>
      <c r="E26824" s="128"/>
      <c r="G26824" s="129"/>
      <c r="H26824" s="129"/>
    </row>
    <row r="26825" spans="1:8" x14ac:dyDescent="0.3">
      <c r="A26825" s="128"/>
      <c r="B26825" s="128"/>
      <c r="D26825" s="128"/>
      <c r="E26825" s="128"/>
      <c r="G26825" s="129"/>
      <c r="H26825" s="129"/>
    </row>
    <row r="26826" spans="1:8" x14ac:dyDescent="0.3">
      <c r="A26826" s="128"/>
      <c r="B26826" s="128"/>
      <c r="D26826" s="128"/>
      <c r="E26826" s="128"/>
      <c r="G26826" s="129"/>
      <c r="H26826" s="129"/>
    </row>
    <row r="26827" spans="1:8" x14ac:dyDescent="0.3">
      <c r="A26827" s="128"/>
      <c r="B26827" s="128"/>
      <c r="D26827" s="128"/>
      <c r="E26827" s="128"/>
      <c r="G26827" s="129"/>
      <c r="H26827" s="129"/>
    </row>
    <row r="26828" spans="1:8" x14ac:dyDescent="0.3">
      <c r="A26828" s="128"/>
      <c r="B26828" s="128"/>
      <c r="D26828" s="128"/>
      <c r="E26828" s="128"/>
      <c r="G26828" s="129"/>
      <c r="H26828" s="129"/>
    </row>
    <row r="26829" spans="1:8" x14ac:dyDescent="0.3">
      <c r="A26829" s="128"/>
      <c r="B26829" s="128"/>
      <c r="D26829" s="128"/>
      <c r="E26829" s="128"/>
      <c r="G26829" s="129"/>
      <c r="H26829" s="129"/>
    </row>
    <row r="26830" spans="1:8" x14ac:dyDescent="0.3">
      <c r="A26830" s="128"/>
      <c r="B26830" s="128"/>
      <c r="D26830" s="128"/>
      <c r="E26830" s="128"/>
      <c r="G26830" s="129"/>
      <c r="H26830" s="129"/>
    </row>
    <row r="26831" spans="1:8" x14ac:dyDescent="0.3">
      <c r="A26831" s="128"/>
      <c r="B26831" s="128"/>
      <c r="D26831" s="128"/>
      <c r="E26831" s="128"/>
      <c r="G26831" s="129"/>
      <c r="H26831" s="129"/>
    </row>
    <row r="26832" spans="1:8" x14ac:dyDescent="0.3">
      <c r="A26832" s="128"/>
      <c r="B26832" s="128"/>
      <c r="D26832" s="128"/>
      <c r="E26832" s="128"/>
      <c r="G26832" s="129"/>
      <c r="H26832" s="129"/>
    </row>
    <row r="26833" spans="1:8" x14ac:dyDescent="0.3">
      <c r="A26833" s="128"/>
      <c r="B26833" s="128"/>
      <c r="D26833" s="128"/>
      <c r="E26833" s="128"/>
      <c r="G26833" s="129"/>
      <c r="H26833" s="129"/>
    </row>
    <row r="26834" spans="1:8" x14ac:dyDescent="0.3">
      <c r="A26834" s="128"/>
      <c r="B26834" s="128"/>
      <c r="D26834" s="128"/>
      <c r="E26834" s="128"/>
      <c r="G26834" s="129"/>
      <c r="H26834" s="129"/>
    </row>
    <row r="26835" spans="1:8" x14ac:dyDescent="0.3">
      <c r="A26835" s="128"/>
      <c r="B26835" s="128"/>
      <c r="D26835" s="128"/>
      <c r="E26835" s="128"/>
      <c r="G26835" s="129"/>
      <c r="H26835" s="129"/>
    </row>
    <row r="26836" spans="1:8" x14ac:dyDescent="0.3">
      <c r="A26836" s="128"/>
      <c r="B26836" s="128"/>
      <c r="D26836" s="128"/>
      <c r="E26836" s="128"/>
      <c r="G26836" s="129"/>
      <c r="H26836" s="129"/>
    </row>
    <row r="26837" spans="1:8" x14ac:dyDescent="0.3">
      <c r="A26837" s="128"/>
      <c r="B26837" s="128"/>
      <c r="D26837" s="128"/>
      <c r="E26837" s="128"/>
      <c r="G26837" s="129"/>
      <c r="H26837" s="129"/>
    </row>
    <row r="26838" spans="1:8" x14ac:dyDescent="0.3">
      <c r="A26838" s="128"/>
      <c r="B26838" s="128"/>
      <c r="D26838" s="128"/>
      <c r="E26838" s="128"/>
      <c r="G26838" s="129"/>
      <c r="H26838" s="129"/>
    </row>
    <row r="26839" spans="1:8" x14ac:dyDescent="0.3">
      <c r="A26839" s="128"/>
      <c r="B26839" s="128"/>
      <c r="D26839" s="128"/>
      <c r="E26839" s="128"/>
      <c r="G26839" s="129"/>
      <c r="H26839" s="129"/>
    </row>
    <row r="26840" spans="1:8" x14ac:dyDescent="0.3">
      <c r="A26840" s="128"/>
      <c r="B26840" s="128"/>
      <c r="D26840" s="128"/>
      <c r="E26840" s="128"/>
      <c r="G26840" s="129"/>
      <c r="H26840" s="129"/>
    </row>
    <row r="26841" spans="1:8" x14ac:dyDescent="0.3">
      <c r="A26841" s="128"/>
      <c r="B26841" s="128"/>
      <c r="D26841" s="128"/>
      <c r="E26841" s="128"/>
      <c r="G26841" s="129"/>
      <c r="H26841" s="129"/>
    </row>
    <row r="26842" spans="1:8" x14ac:dyDescent="0.3">
      <c r="A26842" s="128"/>
      <c r="B26842" s="128"/>
      <c r="D26842" s="128"/>
      <c r="E26842" s="128"/>
      <c r="G26842" s="129"/>
      <c r="H26842" s="129"/>
    </row>
    <row r="26843" spans="1:8" x14ac:dyDescent="0.3">
      <c r="A26843" s="128"/>
      <c r="B26843" s="128"/>
      <c r="D26843" s="128"/>
      <c r="E26843" s="128"/>
      <c r="G26843" s="129"/>
      <c r="H26843" s="129"/>
    </row>
    <row r="26844" spans="1:8" x14ac:dyDescent="0.3">
      <c r="A26844" s="128"/>
      <c r="B26844" s="128"/>
      <c r="D26844" s="128"/>
      <c r="E26844" s="128"/>
      <c r="G26844" s="129"/>
      <c r="H26844" s="129"/>
    </row>
    <row r="26845" spans="1:8" x14ac:dyDescent="0.3">
      <c r="A26845" s="128"/>
      <c r="B26845" s="128"/>
      <c r="D26845" s="128"/>
      <c r="E26845" s="128"/>
      <c r="G26845" s="129"/>
      <c r="H26845" s="129"/>
    </row>
    <row r="26846" spans="1:8" x14ac:dyDescent="0.3">
      <c r="A26846" s="128"/>
      <c r="B26846" s="128"/>
      <c r="D26846" s="128"/>
      <c r="E26846" s="128"/>
      <c r="G26846" s="129"/>
      <c r="H26846" s="129"/>
    </row>
    <row r="26847" spans="1:8" x14ac:dyDescent="0.3">
      <c r="A26847" s="128"/>
      <c r="B26847" s="128"/>
      <c r="D26847" s="128"/>
      <c r="E26847" s="128"/>
      <c r="G26847" s="129"/>
      <c r="H26847" s="129"/>
    </row>
    <row r="26848" spans="1:8" x14ac:dyDescent="0.3">
      <c r="A26848" s="128"/>
      <c r="B26848" s="128"/>
      <c r="D26848" s="128"/>
      <c r="E26848" s="128"/>
      <c r="G26848" s="129"/>
      <c r="H26848" s="129"/>
    </row>
    <row r="26849" spans="1:8" x14ac:dyDescent="0.3">
      <c r="A26849" s="128"/>
      <c r="B26849" s="128"/>
      <c r="D26849" s="128"/>
      <c r="E26849" s="128"/>
      <c r="G26849" s="129"/>
      <c r="H26849" s="129"/>
    </row>
    <row r="26850" spans="1:8" x14ac:dyDescent="0.3">
      <c r="A26850" s="128"/>
      <c r="B26850" s="128"/>
      <c r="D26850" s="128"/>
      <c r="E26850" s="128"/>
      <c r="G26850" s="129"/>
      <c r="H26850" s="129"/>
    </row>
    <row r="26851" spans="1:8" x14ac:dyDescent="0.3">
      <c r="A26851" s="128"/>
      <c r="B26851" s="128"/>
      <c r="D26851" s="128"/>
      <c r="E26851" s="128"/>
      <c r="G26851" s="129"/>
      <c r="H26851" s="129"/>
    </row>
    <row r="26852" spans="1:8" x14ac:dyDescent="0.3">
      <c r="A26852" s="128"/>
      <c r="B26852" s="128"/>
      <c r="D26852" s="128"/>
      <c r="E26852" s="128"/>
      <c r="G26852" s="129"/>
      <c r="H26852" s="129"/>
    </row>
    <row r="26853" spans="1:8" x14ac:dyDescent="0.3">
      <c r="A26853" s="128"/>
      <c r="B26853" s="128"/>
      <c r="D26853" s="128"/>
      <c r="E26853" s="128"/>
      <c r="G26853" s="129"/>
      <c r="H26853" s="129"/>
    </row>
    <row r="26854" spans="1:8" x14ac:dyDescent="0.3">
      <c r="A26854" s="128"/>
      <c r="B26854" s="128"/>
      <c r="D26854" s="128"/>
      <c r="E26854" s="128"/>
      <c r="G26854" s="129"/>
      <c r="H26854" s="129"/>
    </row>
    <row r="26855" spans="1:8" x14ac:dyDescent="0.3">
      <c r="A26855" s="128"/>
      <c r="B26855" s="128"/>
      <c r="D26855" s="128"/>
      <c r="E26855" s="128"/>
      <c r="G26855" s="129"/>
      <c r="H26855" s="129"/>
    </row>
    <row r="26856" spans="1:8" x14ac:dyDescent="0.3">
      <c r="A26856" s="128"/>
      <c r="B26856" s="128"/>
      <c r="D26856" s="128"/>
      <c r="E26856" s="128"/>
      <c r="G26856" s="129"/>
      <c r="H26856" s="129"/>
    </row>
    <row r="26857" spans="1:8" x14ac:dyDescent="0.3">
      <c r="A26857" s="128"/>
      <c r="B26857" s="128"/>
      <c r="D26857" s="128"/>
      <c r="E26857" s="128"/>
      <c r="G26857" s="129"/>
      <c r="H26857" s="129"/>
    </row>
    <row r="26858" spans="1:8" x14ac:dyDescent="0.3">
      <c r="A26858" s="128"/>
      <c r="B26858" s="128"/>
      <c r="D26858" s="128"/>
      <c r="E26858" s="128"/>
      <c r="G26858" s="129"/>
      <c r="H26858" s="129"/>
    </row>
    <row r="26859" spans="1:8" x14ac:dyDescent="0.3">
      <c r="A26859" s="128"/>
      <c r="B26859" s="128"/>
      <c r="D26859" s="128"/>
      <c r="E26859" s="128"/>
      <c r="G26859" s="129"/>
      <c r="H26859" s="129"/>
    </row>
    <row r="26860" spans="1:8" x14ac:dyDescent="0.3">
      <c r="A26860" s="128"/>
      <c r="B26860" s="128"/>
      <c r="D26860" s="128"/>
      <c r="E26860" s="128"/>
      <c r="G26860" s="129"/>
      <c r="H26860" s="129"/>
    </row>
    <row r="26861" spans="1:8" x14ac:dyDescent="0.3">
      <c r="A26861" s="128"/>
      <c r="B26861" s="128"/>
      <c r="D26861" s="128"/>
      <c r="E26861" s="128"/>
      <c r="G26861" s="129"/>
      <c r="H26861" s="129"/>
    </row>
    <row r="26862" spans="1:8" x14ac:dyDescent="0.3">
      <c r="A26862" s="128"/>
      <c r="B26862" s="128"/>
      <c r="D26862" s="128"/>
      <c r="E26862" s="128"/>
      <c r="G26862" s="129"/>
      <c r="H26862" s="129"/>
    </row>
    <row r="26863" spans="1:8" x14ac:dyDescent="0.3">
      <c r="A26863" s="128"/>
      <c r="B26863" s="128"/>
      <c r="D26863" s="128"/>
      <c r="E26863" s="128"/>
      <c r="G26863" s="129"/>
      <c r="H26863" s="129"/>
    </row>
    <row r="26864" spans="1:8" x14ac:dyDescent="0.3">
      <c r="A26864" s="128"/>
      <c r="B26864" s="128"/>
      <c r="D26864" s="128"/>
      <c r="E26864" s="128"/>
      <c r="G26864" s="129"/>
      <c r="H26864" s="129"/>
    </row>
    <row r="26865" spans="1:8" x14ac:dyDescent="0.3">
      <c r="A26865" s="128"/>
      <c r="B26865" s="128"/>
      <c r="D26865" s="128"/>
      <c r="E26865" s="128"/>
      <c r="G26865" s="129"/>
      <c r="H26865" s="129"/>
    </row>
    <row r="26866" spans="1:8" x14ac:dyDescent="0.3">
      <c r="A26866" s="128"/>
      <c r="B26866" s="128"/>
      <c r="D26866" s="128"/>
      <c r="E26866" s="128"/>
      <c r="G26866" s="129"/>
      <c r="H26866" s="129"/>
    </row>
    <row r="26867" spans="1:8" x14ac:dyDescent="0.3">
      <c r="A26867" s="128"/>
      <c r="B26867" s="128"/>
      <c r="D26867" s="128"/>
      <c r="E26867" s="128"/>
      <c r="G26867" s="129"/>
      <c r="H26867" s="129"/>
    </row>
    <row r="26868" spans="1:8" x14ac:dyDescent="0.3">
      <c r="A26868" s="128"/>
      <c r="B26868" s="128"/>
      <c r="D26868" s="128"/>
      <c r="E26868" s="128"/>
      <c r="G26868" s="129"/>
      <c r="H26868" s="129"/>
    </row>
    <row r="26869" spans="1:8" x14ac:dyDescent="0.3">
      <c r="A26869" s="128"/>
      <c r="B26869" s="128"/>
      <c r="D26869" s="128"/>
      <c r="E26869" s="128"/>
      <c r="G26869" s="129"/>
      <c r="H26869" s="129"/>
    </row>
    <row r="26870" spans="1:8" x14ac:dyDescent="0.3">
      <c r="A26870" s="128"/>
      <c r="B26870" s="128"/>
      <c r="D26870" s="128"/>
      <c r="E26870" s="128"/>
      <c r="G26870" s="129"/>
      <c r="H26870" s="129"/>
    </row>
    <row r="26871" spans="1:8" x14ac:dyDescent="0.3">
      <c r="A26871" s="128"/>
      <c r="B26871" s="128"/>
      <c r="D26871" s="128"/>
      <c r="E26871" s="128"/>
      <c r="G26871" s="129"/>
      <c r="H26871" s="129"/>
    </row>
    <row r="26872" spans="1:8" x14ac:dyDescent="0.3">
      <c r="A26872" s="128"/>
      <c r="B26872" s="128"/>
      <c r="D26872" s="128"/>
      <c r="E26872" s="128"/>
      <c r="G26872" s="129"/>
      <c r="H26872" s="129"/>
    </row>
    <row r="26873" spans="1:8" x14ac:dyDescent="0.3">
      <c r="A26873" s="128"/>
      <c r="B26873" s="128"/>
      <c r="D26873" s="128"/>
      <c r="E26873" s="128"/>
      <c r="G26873" s="129"/>
      <c r="H26873" s="129"/>
    </row>
    <row r="26874" spans="1:8" x14ac:dyDescent="0.3">
      <c r="A26874" s="128"/>
      <c r="B26874" s="128"/>
      <c r="D26874" s="128"/>
      <c r="E26874" s="128"/>
      <c r="G26874" s="129"/>
      <c r="H26874" s="129"/>
    </row>
    <row r="26875" spans="1:8" x14ac:dyDescent="0.3">
      <c r="A26875" s="128"/>
      <c r="B26875" s="128"/>
      <c r="D26875" s="128"/>
      <c r="E26875" s="128"/>
      <c r="G26875" s="129"/>
      <c r="H26875" s="129"/>
    </row>
    <row r="26876" spans="1:8" x14ac:dyDescent="0.3">
      <c r="A26876" s="128"/>
      <c r="B26876" s="128"/>
      <c r="D26876" s="128"/>
      <c r="E26876" s="128"/>
      <c r="G26876" s="129"/>
      <c r="H26876" s="129"/>
    </row>
    <row r="26877" spans="1:8" x14ac:dyDescent="0.3">
      <c r="A26877" s="128"/>
      <c r="B26877" s="128"/>
      <c r="D26877" s="128"/>
      <c r="E26877" s="128"/>
      <c r="G26877" s="129"/>
      <c r="H26877" s="129"/>
    </row>
    <row r="26878" spans="1:8" x14ac:dyDescent="0.3">
      <c r="A26878" s="128"/>
      <c r="B26878" s="128"/>
      <c r="D26878" s="128"/>
      <c r="E26878" s="128"/>
      <c r="G26878" s="129"/>
      <c r="H26878" s="129"/>
    </row>
    <row r="26879" spans="1:8" x14ac:dyDescent="0.3">
      <c r="A26879" s="128"/>
      <c r="B26879" s="128"/>
      <c r="D26879" s="128"/>
      <c r="E26879" s="128"/>
      <c r="G26879" s="129"/>
      <c r="H26879" s="129"/>
    </row>
    <row r="26880" spans="1:8" x14ac:dyDescent="0.3">
      <c r="A26880" s="128"/>
      <c r="B26880" s="128"/>
      <c r="D26880" s="128"/>
      <c r="E26880" s="128"/>
      <c r="G26880" s="129"/>
      <c r="H26880" s="129"/>
    </row>
    <row r="26881" spans="1:8" x14ac:dyDescent="0.3">
      <c r="A26881" s="128"/>
      <c r="B26881" s="128"/>
      <c r="D26881" s="128"/>
      <c r="E26881" s="128"/>
      <c r="G26881" s="129"/>
      <c r="H26881" s="129"/>
    </row>
    <row r="26882" spans="1:8" x14ac:dyDescent="0.3">
      <c r="A26882" s="128"/>
      <c r="B26882" s="128"/>
      <c r="D26882" s="128"/>
      <c r="E26882" s="128"/>
      <c r="G26882" s="129"/>
      <c r="H26882" s="129"/>
    </row>
    <row r="26883" spans="1:8" x14ac:dyDescent="0.3">
      <c r="A26883" s="128"/>
      <c r="B26883" s="128"/>
      <c r="D26883" s="128"/>
      <c r="E26883" s="128"/>
      <c r="G26883" s="129"/>
      <c r="H26883" s="129"/>
    </row>
    <row r="26884" spans="1:8" x14ac:dyDescent="0.3">
      <c r="A26884" s="128"/>
      <c r="B26884" s="128"/>
      <c r="D26884" s="128"/>
      <c r="E26884" s="128"/>
      <c r="G26884" s="129"/>
      <c r="H26884" s="129"/>
    </row>
    <row r="26885" spans="1:8" x14ac:dyDescent="0.3">
      <c r="A26885" s="128"/>
      <c r="B26885" s="128"/>
      <c r="D26885" s="128"/>
      <c r="E26885" s="128"/>
      <c r="G26885" s="129"/>
      <c r="H26885" s="129"/>
    </row>
    <row r="26886" spans="1:8" x14ac:dyDescent="0.3">
      <c r="A26886" s="128"/>
      <c r="B26886" s="128"/>
      <c r="D26886" s="128"/>
      <c r="E26886" s="128"/>
      <c r="G26886" s="129"/>
      <c r="H26886" s="129"/>
    </row>
    <row r="26887" spans="1:8" x14ac:dyDescent="0.3">
      <c r="A26887" s="128"/>
      <c r="B26887" s="128"/>
      <c r="D26887" s="128"/>
      <c r="E26887" s="128"/>
      <c r="G26887" s="129"/>
      <c r="H26887" s="129"/>
    </row>
    <row r="26888" spans="1:8" x14ac:dyDescent="0.3">
      <c r="A26888" s="128"/>
      <c r="B26888" s="128"/>
      <c r="D26888" s="128"/>
      <c r="E26888" s="128"/>
      <c r="G26888" s="129"/>
      <c r="H26888" s="129"/>
    </row>
    <row r="26889" spans="1:8" x14ac:dyDescent="0.3">
      <c r="A26889" s="128"/>
      <c r="B26889" s="128"/>
      <c r="D26889" s="128"/>
      <c r="E26889" s="128"/>
      <c r="G26889" s="129"/>
      <c r="H26889" s="129"/>
    </row>
    <row r="26890" spans="1:8" x14ac:dyDescent="0.3">
      <c r="A26890" s="128"/>
      <c r="B26890" s="128"/>
      <c r="D26890" s="128"/>
      <c r="E26890" s="128"/>
      <c r="G26890" s="129"/>
      <c r="H26890" s="129"/>
    </row>
    <row r="26891" spans="1:8" x14ac:dyDescent="0.3">
      <c r="A26891" s="128"/>
      <c r="B26891" s="128"/>
      <c r="D26891" s="128"/>
      <c r="E26891" s="128"/>
      <c r="G26891" s="129"/>
      <c r="H26891" s="129"/>
    </row>
    <row r="26892" spans="1:8" x14ac:dyDescent="0.3">
      <c r="A26892" s="128"/>
      <c r="B26892" s="128"/>
      <c r="D26892" s="128"/>
      <c r="E26892" s="128"/>
      <c r="G26892" s="129"/>
      <c r="H26892" s="129"/>
    </row>
    <row r="26893" spans="1:8" x14ac:dyDescent="0.3">
      <c r="A26893" s="128"/>
      <c r="B26893" s="128"/>
      <c r="D26893" s="128"/>
      <c r="E26893" s="128"/>
      <c r="G26893" s="129"/>
      <c r="H26893" s="129"/>
    </row>
    <row r="26894" spans="1:8" x14ac:dyDescent="0.3">
      <c r="A26894" s="128"/>
      <c r="B26894" s="128"/>
      <c r="D26894" s="128"/>
      <c r="E26894" s="128"/>
      <c r="G26894" s="129"/>
      <c r="H26894" s="129"/>
    </row>
    <row r="26895" spans="1:8" x14ac:dyDescent="0.3">
      <c r="A26895" s="128"/>
      <c r="B26895" s="128"/>
      <c r="D26895" s="128"/>
      <c r="E26895" s="128"/>
      <c r="G26895" s="129"/>
      <c r="H26895" s="129"/>
    </row>
    <row r="26896" spans="1:8" x14ac:dyDescent="0.3">
      <c r="A26896" s="128"/>
      <c r="B26896" s="128"/>
      <c r="D26896" s="128"/>
      <c r="E26896" s="128"/>
      <c r="G26896" s="129"/>
      <c r="H26896" s="129"/>
    </row>
    <row r="26897" spans="1:8" x14ac:dyDescent="0.3">
      <c r="A26897" s="128"/>
      <c r="B26897" s="128"/>
      <c r="D26897" s="128"/>
      <c r="E26897" s="128"/>
      <c r="G26897" s="129"/>
      <c r="H26897" s="129"/>
    </row>
    <row r="26898" spans="1:8" x14ac:dyDescent="0.3">
      <c r="A26898" s="128"/>
      <c r="B26898" s="128"/>
      <c r="D26898" s="128"/>
      <c r="E26898" s="128"/>
      <c r="G26898" s="129"/>
      <c r="H26898" s="129"/>
    </row>
    <row r="26899" spans="1:8" x14ac:dyDescent="0.3">
      <c r="A26899" s="128"/>
      <c r="B26899" s="128"/>
      <c r="D26899" s="128"/>
      <c r="E26899" s="128"/>
      <c r="G26899" s="129"/>
      <c r="H26899" s="129"/>
    </row>
    <row r="26900" spans="1:8" x14ac:dyDescent="0.3">
      <c r="A26900" s="128"/>
      <c r="B26900" s="128"/>
      <c r="D26900" s="128"/>
      <c r="E26900" s="128"/>
      <c r="G26900" s="129"/>
      <c r="H26900" s="129"/>
    </row>
    <row r="26901" spans="1:8" x14ac:dyDescent="0.3">
      <c r="A26901" s="128"/>
      <c r="B26901" s="128"/>
      <c r="D26901" s="128"/>
      <c r="E26901" s="128"/>
      <c r="G26901" s="129"/>
      <c r="H26901" s="129"/>
    </row>
    <row r="26902" spans="1:8" x14ac:dyDescent="0.3">
      <c r="A26902" s="128"/>
      <c r="B26902" s="128"/>
      <c r="D26902" s="128"/>
      <c r="E26902" s="128"/>
      <c r="G26902" s="129"/>
      <c r="H26902" s="129"/>
    </row>
    <row r="26903" spans="1:8" x14ac:dyDescent="0.3">
      <c r="A26903" s="128"/>
      <c r="B26903" s="128"/>
      <c r="D26903" s="128"/>
      <c r="E26903" s="128"/>
      <c r="G26903" s="129"/>
      <c r="H26903" s="129"/>
    </row>
    <row r="26904" spans="1:8" x14ac:dyDescent="0.3">
      <c r="A26904" s="128"/>
      <c r="B26904" s="128"/>
      <c r="D26904" s="128"/>
      <c r="E26904" s="128"/>
      <c r="G26904" s="129"/>
      <c r="H26904" s="129"/>
    </row>
    <row r="26905" spans="1:8" x14ac:dyDescent="0.3">
      <c r="A26905" s="128"/>
      <c r="B26905" s="128"/>
      <c r="D26905" s="128"/>
      <c r="E26905" s="128"/>
      <c r="G26905" s="129"/>
      <c r="H26905" s="129"/>
    </row>
    <row r="26906" spans="1:8" x14ac:dyDescent="0.3">
      <c r="A26906" s="128"/>
      <c r="B26906" s="128"/>
      <c r="D26906" s="128"/>
      <c r="E26906" s="128"/>
      <c r="G26906" s="129"/>
      <c r="H26906" s="129"/>
    </row>
    <row r="26907" spans="1:8" x14ac:dyDescent="0.3">
      <c r="A26907" s="128"/>
      <c r="B26907" s="128"/>
      <c r="D26907" s="128"/>
      <c r="E26907" s="128"/>
      <c r="G26907" s="129"/>
      <c r="H26907" s="129"/>
    </row>
    <row r="26908" spans="1:8" x14ac:dyDescent="0.3">
      <c r="A26908" s="128"/>
      <c r="B26908" s="128"/>
      <c r="D26908" s="128"/>
      <c r="E26908" s="128"/>
      <c r="G26908" s="129"/>
      <c r="H26908" s="129"/>
    </row>
    <row r="26909" spans="1:8" x14ac:dyDescent="0.3">
      <c r="A26909" s="128"/>
      <c r="B26909" s="128"/>
      <c r="D26909" s="128"/>
      <c r="E26909" s="128"/>
      <c r="G26909" s="129"/>
      <c r="H26909" s="129"/>
    </row>
    <row r="26910" spans="1:8" x14ac:dyDescent="0.3">
      <c r="A26910" s="128"/>
      <c r="B26910" s="128"/>
      <c r="D26910" s="128"/>
      <c r="E26910" s="128"/>
      <c r="G26910" s="129"/>
      <c r="H26910" s="129"/>
    </row>
    <row r="26911" spans="1:8" x14ac:dyDescent="0.3">
      <c r="A26911" s="128"/>
      <c r="B26911" s="128"/>
      <c r="D26911" s="128"/>
      <c r="E26911" s="128"/>
      <c r="G26911" s="129"/>
      <c r="H26911" s="129"/>
    </row>
    <row r="26912" spans="1:8" x14ac:dyDescent="0.3">
      <c r="A26912" s="128"/>
      <c r="B26912" s="128"/>
      <c r="D26912" s="128"/>
      <c r="E26912" s="128"/>
      <c r="G26912" s="129"/>
      <c r="H26912" s="129"/>
    </row>
    <row r="26913" spans="1:8" x14ac:dyDescent="0.3">
      <c r="A26913" s="128"/>
      <c r="B26913" s="128"/>
      <c r="D26913" s="128"/>
      <c r="E26913" s="128"/>
      <c r="G26913" s="129"/>
      <c r="H26913" s="129"/>
    </row>
    <row r="26914" spans="1:8" x14ac:dyDescent="0.3">
      <c r="A26914" s="128"/>
      <c r="B26914" s="128"/>
      <c r="D26914" s="128"/>
      <c r="E26914" s="128"/>
      <c r="G26914" s="129"/>
      <c r="H26914" s="129"/>
    </row>
    <row r="26915" spans="1:8" x14ac:dyDescent="0.3">
      <c r="A26915" s="128"/>
      <c r="B26915" s="128"/>
      <c r="D26915" s="128"/>
      <c r="E26915" s="128"/>
      <c r="G26915" s="129"/>
      <c r="H26915" s="129"/>
    </row>
    <row r="26916" spans="1:8" x14ac:dyDescent="0.3">
      <c r="A26916" s="128"/>
      <c r="B26916" s="128"/>
      <c r="D26916" s="128"/>
      <c r="E26916" s="128"/>
      <c r="G26916" s="129"/>
      <c r="H26916" s="129"/>
    </row>
    <row r="26917" spans="1:8" x14ac:dyDescent="0.3">
      <c r="A26917" s="128"/>
      <c r="B26917" s="128"/>
      <c r="D26917" s="128"/>
      <c r="E26917" s="128"/>
      <c r="G26917" s="129"/>
      <c r="H26917" s="129"/>
    </row>
    <row r="26918" spans="1:8" x14ac:dyDescent="0.3">
      <c r="A26918" s="128"/>
      <c r="B26918" s="128"/>
      <c r="D26918" s="128"/>
      <c r="E26918" s="128"/>
      <c r="G26918" s="129"/>
      <c r="H26918" s="129"/>
    </row>
    <row r="26919" spans="1:8" x14ac:dyDescent="0.3">
      <c r="A26919" s="128"/>
      <c r="B26919" s="128"/>
      <c r="D26919" s="128"/>
      <c r="E26919" s="128"/>
      <c r="G26919" s="129"/>
      <c r="H26919" s="129"/>
    </row>
    <row r="26920" spans="1:8" x14ac:dyDescent="0.3">
      <c r="A26920" s="128"/>
      <c r="B26920" s="128"/>
      <c r="D26920" s="128"/>
      <c r="E26920" s="128"/>
      <c r="G26920" s="129"/>
      <c r="H26920" s="129"/>
    </row>
    <row r="26921" spans="1:8" x14ac:dyDescent="0.3">
      <c r="A26921" s="128"/>
      <c r="B26921" s="128"/>
      <c r="D26921" s="128"/>
      <c r="E26921" s="128"/>
      <c r="G26921" s="129"/>
      <c r="H26921" s="129"/>
    </row>
    <row r="26922" spans="1:8" x14ac:dyDescent="0.3">
      <c r="A26922" s="128"/>
      <c r="B26922" s="128"/>
      <c r="D26922" s="128"/>
      <c r="E26922" s="128"/>
      <c r="G26922" s="129"/>
      <c r="H26922" s="129"/>
    </row>
    <row r="26923" spans="1:8" x14ac:dyDescent="0.3">
      <c r="A26923" s="128"/>
      <c r="B26923" s="128"/>
      <c r="D26923" s="128"/>
      <c r="E26923" s="128"/>
      <c r="G26923" s="129"/>
      <c r="H26923" s="129"/>
    </row>
    <row r="26924" spans="1:8" x14ac:dyDescent="0.3">
      <c r="A26924" s="128"/>
      <c r="B26924" s="128"/>
      <c r="D26924" s="128"/>
      <c r="E26924" s="128"/>
      <c r="G26924" s="129"/>
      <c r="H26924" s="129"/>
    </row>
    <row r="26925" spans="1:8" x14ac:dyDescent="0.3">
      <c r="A26925" s="128"/>
      <c r="B26925" s="128"/>
      <c r="D26925" s="128"/>
      <c r="E26925" s="128"/>
      <c r="G26925" s="129"/>
      <c r="H26925" s="129"/>
    </row>
    <row r="26926" spans="1:8" x14ac:dyDescent="0.3">
      <c r="A26926" s="128"/>
      <c r="B26926" s="128"/>
      <c r="D26926" s="128"/>
      <c r="E26926" s="128"/>
      <c r="G26926" s="129"/>
      <c r="H26926" s="129"/>
    </row>
    <row r="26927" spans="1:8" x14ac:dyDescent="0.3">
      <c r="A26927" s="128"/>
      <c r="B26927" s="128"/>
      <c r="D26927" s="128"/>
      <c r="E26927" s="128"/>
      <c r="G26927" s="129"/>
      <c r="H26927" s="129"/>
    </row>
    <row r="26928" spans="1:8" x14ac:dyDescent="0.3">
      <c r="A26928" s="128"/>
      <c r="B26928" s="128"/>
      <c r="D26928" s="128"/>
      <c r="E26928" s="128"/>
      <c r="G26928" s="129"/>
      <c r="H26928" s="129"/>
    </row>
    <row r="26929" spans="1:8" x14ac:dyDescent="0.3">
      <c r="A26929" s="128"/>
      <c r="B26929" s="128"/>
      <c r="D26929" s="128"/>
      <c r="E26929" s="128"/>
      <c r="G26929" s="129"/>
      <c r="H26929" s="129"/>
    </row>
    <row r="26930" spans="1:8" x14ac:dyDescent="0.3">
      <c r="A26930" s="128"/>
      <c r="B26930" s="128"/>
      <c r="D26930" s="128"/>
      <c r="E26930" s="128"/>
      <c r="G26930" s="129"/>
      <c r="H26930" s="129"/>
    </row>
    <row r="26931" spans="1:8" x14ac:dyDescent="0.3">
      <c r="A26931" s="128"/>
      <c r="B26931" s="128"/>
      <c r="D26931" s="128"/>
      <c r="E26931" s="128"/>
      <c r="G26931" s="129"/>
      <c r="H26931" s="129"/>
    </row>
    <row r="26932" spans="1:8" x14ac:dyDescent="0.3">
      <c r="A26932" s="128"/>
      <c r="B26932" s="128"/>
      <c r="D26932" s="128"/>
      <c r="E26932" s="128"/>
      <c r="G26932" s="129"/>
      <c r="H26932" s="129"/>
    </row>
    <row r="26933" spans="1:8" x14ac:dyDescent="0.3">
      <c r="A26933" s="128"/>
      <c r="B26933" s="128"/>
      <c r="D26933" s="128"/>
      <c r="E26933" s="128"/>
      <c r="G26933" s="129"/>
      <c r="H26933" s="129"/>
    </row>
    <row r="26934" spans="1:8" x14ac:dyDescent="0.3">
      <c r="A26934" s="128"/>
      <c r="B26934" s="128"/>
      <c r="D26934" s="128"/>
      <c r="E26934" s="128"/>
      <c r="G26934" s="129"/>
      <c r="H26934" s="129"/>
    </row>
    <row r="26935" spans="1:8" x14ac:dyDescent="0.3">
      <c r="A26935" s="128"/>
      <c r="B26935" s="128"/>
      <c r="D26935" s="128"/>
      <c r="E26935" s="128"/>
      <c r="G26935" s="129"/>
      <c r="H26935" s="129"/>
    </row>
    <row r="26936" spans="1:8" x14ac:dyDescent="0.3">
      <c r="A26936" s="128"/>
      <c r="B26936" s="128"/>
      <c r="D26936" s="128"/>
      <c r="E26936" s="128"/>
      <c r="G26936" s="129"/>
      <c r="H26936" s="129"/>
    </row>
    <row r="26937" spans="1:8" x14ac:dyDescent="0.3">
      <c r="A26937" s="128"/>
      <c r="B26937" s="128"/>
      <c r="D26937" s="128"/>
      <c r="E26937" s="128"/>
      <c r="G26937" s="129"/>
      <c r="H26937" s="129"/>
    </row>
    <row r="26938" spans="1:8" x14ac:dyDescent="0.3">
      <c r="A26938" s="128"/>
      <c r="B26938" s="128"/>
      <c r="D26938" s="128"/>
      <c r="E26938" s="128"/>
      <c r="G26938" s="129"/>
      <c r="H26938" s="129"/>
    </row>
    <row r="26939" spans="1:8" x14ac:dyDescent="0.3">
      <c r="A26939" s="128"/>
      <c r="B26939" s="128"/>
      <c r="D26939" s="128"/>
      <c r="E26939" s="128"/>
      <c r="G26939" s="129"/>
      <c r="H26939" s="129"/>
    </row>
    <row r="26940" spans="1:8" x14ac:dyDescent="0.3">
      <c r="A26940" s="128"/>
      <c r="B26940" s="128"/>
      <c r="D26940" s="128"/>
      <c r="E26940" s="128"/>
      <c r="G26940" s="129"/>
      <c r="H26940" s="129"/>
    </row>
    <row r="26941" spans="1:8" x14ac:dyDescent="0.3">
      <c r="A26941" s="128"/>
      <c r="B26941" s="128"/>
      <c r="D26941" s="128"/>
      <c r="E26941" s="128"/>
      <c r="G26941" s="129"/>
      <c r="H26941" s="129"/>
    </row>
    <row r="26942" spans="1:8" x14ac:dyDescent="0.3">
      <c r="A26942" s="128"/>
      <c r="B26942" s="128"/>
      <c r="D26942" s="128"/>
      <c r="E26942" s="128"/>
      <c r="G26942" s="129"/>
      <c r="H26942" s="129"/>
    </row>
    <row r="26943" spans="1:8" x14ac:dyDescent="0.3">
      <c r="A26943" s="128"/>
      <c r="B26943" s="128"/>
      <c r="D26943" s="128"/>
      <c r="E26943" s="128"/>
      <c r="G26943" s="129"/>
      <c r="H26943" s="129"/>
    </row>
    <row r="26944" spans="1:8" x14ac:dyDescent="0.3">
      <c r="A26944" s="128"/>
      <c r="B26944" s="128"/>
      <c r="D26944" s="128"/>
      <c r="E26944" s="128"/>
      <c r="G26944" s="129"/>
      <c r="H26944" s="129"/>
    </row>
    <row r="26945" spans="1:8" x14ac:dyDescent="0.3">
      <c r="A26945" s="128"/>
      <c r="B26945" s="128"/>
      <c r="D26945" s="128"/>
      <c r="E26945" s="128"/>
      <c r="G26945" s="129"/>
      <c r="H26945" s="129"/>
    </row>
    <row r="26946" spans="1:8" x14ac:dyDescent="0.3">
      <c r="A26946" s="128"/>
      <c r="B26946" s="128"/>
      <c r="D26946" s="128"/>
      <c r="E26946" s="128"/>
      <c r="G26946" s="129"/>
      <c r="H26946" s="129"/>
    </row>
    <row r="26947" spans="1:8" x14ac:dyDescent="0.3">
      <c r="A26947" s="128"/>
      <c r="B26947" s="128"/>
      <c r="D26947" s="128"/>
      <c r="E26947" s="128"/>
      <c r="G26947" s="129"/>
      <c r="H26947" s="129"/>
    </row>
    <row r="26948" spans="1:8" x14ac:dyDescent="0.3">
      <c r="A26948" s="128"/>
      <c r="B26948" s="128"/>
      <c r="D26948" s="128"/>
      <c r="E26948" s="128"/>
      <c r="G26948" s="129"/>
      <c r="H26948" s="129"/>
    </row>
    <row r="26949" spans="1:8" x14ac:dyDescent="0.3">
      <c r="A26949" s="128"/>
      <c r="B26949" s="128"/>
      <c r="D26949" s="128"/>
      <c r="E26949" s="128"/>
      <c r="G26949" s="129"/>
      <c r="H26949" s="129"/>
    </row>
    <row r="26950" spans="1:8" x14ac:dyDescent="0.3">
      <c r="A26950" s="128"/>
      <c r="B26950" s="128"/>
      <c r="D26950" s="128"/>
      <c r="E26950" s="128"/>
      <c r="G26950" s="129"/>
      <c r="H26950" s="129"/>
    </row>
    <row r="26951" spans="1:8" x14ac:dyDescent="0.3">
      <c r="A26951" s="128"/>
      <c r="B26951" s="128"/>
      <c r="D26951" s="128"/>
      <c r="E26951" s="128"/>
      <c r="G26951" s="129"/>
      <c r="H26951" s="129"/>
    </row>
    <row r="26952" spans="1:8" x14ac:dyDescent="0.3">
      <c r="A26952" s="128"/>
      <c r="B26952" s="128"/>
      <c r="D26952" s="128"/>
      <c r="E26952" s="128"/>
      <c r="G26952" s="129"/>
      <c r="H26952" s="129"/>
    </row>
    <row r="26953" spans="1:8" x14ac:dyDescent="0.3">
      <c r="A26953" s="128"/>
      <c r="B26953" s="128"/>
      <c r="D26953" s="128"/>
      <c r="E26953" s="128"/>
      <c r="G26953" s="129"/>
      <c r="H26953" s="129"/>
    </row>
    <row r="26954" spans="1:8" x14ac:dyDescent="0.3">
      <c r="A26954" s="128"/>
      <c r="B26954" s="128"/>
      <c r="D26954" s="128"/>
      <c r="E26954" s="128"/>
      <c r="G26954" s="129"/>
      <c r="H26954" s="129"/>
    </row>
    <row r="26955" spans="1:8" x14ac:dyDescent="0.3">
      <c r="A26955" s="128"/>
      <c r="B26955" s="128"/>
      <c r="D26955" s="128"/>
      <c r="E26955" s="128"/>
      <c r="G26955" s="129"/>
      <c r="H26955" s="129"/>
    </row>
    <row r="26956" spans="1:8" x14ac:dyDescent="0.3">
      <c r="A26956" s="128"/>
      <c r="B26956" s="128"/>
      <c r="D26956" s="128"/>
      <c r="E26956" s="128"/>
      <c r="G26956" s="129"/>
      <c r="H26956" s="129"/>
    </row>
    <row r="26957" spans="1:8" x14ac:dyDescent="0.3">
      <c r="A26957" s="128"/>
      <c r="B26957" s="128"/>
      <c r="D26957" s="128"/>
      <c r="E26957" s="128"/>
      <c r="G26957" s="129"/>
      <c r="H26957" s="129"/>
    </row>
    <row r="26958" spans="1:8" x14ac:dyDescent="0.3">
      <c r="A26958" s="128"/>
      <c r="B26958" s="128"/>
      <c r="D26958" s="128"/>
      <c r="E26958" s="128"/>
      <c r="G26958" s="129"/>
      <c r="H26958" s="129"/>
    </row>
    <row r="26959" spans="1:8" x14ac:dyDescent="0.3">
      <c r="A26959" s="128"/>
      <c r="B26959" s="128"/>
      <c r="D26959" s="128"/>
      <c r="E26959" s="128"/>
      <c r="G26959" s="129"/>
      <c r="H26959" s="129"/>
    </row>
    <row r="26960" spans="1:8" x14ac:dyDescent="0.3">
      <c r="A26960" s="128"/>
      <c r="B26960" s="128"/>
      <c r="D26960" s="128"/>
      <c r="E26960" s="128"/>
      <c r="G26960" s="129"/>
      <c r="H26960" s="129"/>
    </row>
    <row r="26961" spans="1:8" x14ac:dyDescent="0.3">
      <c r="A26961" s="128"/>
      <c r="B26961" s="128"/>
      <c r="D26961" s="128"/>
      <c r="E26961" s="128"/>
      <c r="G26961" s="129"/>
      <c r="H26961" s="129"/>
    </row>
    <row r="26962" spans="1:8" x14ac:dyDescent="0.3">
      <c r="A26962" s="128"/>
      <c r="B26962" s="128"/>
      <c r="D26962" s="128"/>
      <c r="E26962" s="128"/>
      <c r="G26962" s="129"/>
      <c r="H26962" s="129"/>
    </row>
    <row r="26963" spans="1:8" x14ac:dyDescent="0.3">
      <c r="A26963" s="128"/>
      <c r="B26963" s="128"/>
      <c r="D26963" s="128"/>
      <c r="E26963" s="128"/>
      <c r="G26963" s="129"/>
      <c r="H26963" s="129"/>
    </row>
    <row r="26964" spans="1:8" x14ac:dyDescent="0.3">
      <c r="A26964" s="128"/>
      <c r="B26964" s="128"/>
      <c r="D26964" s="128"/>
      <c r="E26964" s="128"/>
      <c r="G26964" s="129"/>
      <c r="H26964" s="129"/>
    </row>
    <row r="26965" spans="1:8" x14ac:dyDescent="0.3">
      <c r="A26965" s="128"/>
      <c r="B26965" s="128"/>
      <c r="D26965" s="128"/>
      <c r="E26965" s="128"/>
      <c r="G26965" s="129"/>
      <c r="H26965" s="129"/>
    </row>
    <row r="26966" spans="1:8" x14ac:dyDescent="0.3">
      <c r="A26966" s="128"/>
      <c r="B26966" s="128"/>
      <c r="D26966" s="128"/>
      <c r="E26966" s="128"/>
      <c r="G26966" s="129"/>
      <c r="H26966" s="129"/>
    </row>
    <row r="26967" spans="1:8" x14ac:dyDescent="0.3">
      <c r="A26967" s="128"/>
      <c r="B26967" s="128"/>
      <c r="D26967" s="128"/>
      <c r="E26967" s="128"/>
      <c r="G26967" s="129"/>
      <c r="H26967" s="129"/>
    </row>
    <row r="26968" spans="1:8" x14ac:dyDescent="0.3">
      <c r="A26968" s="128"/>
      <c r="B26968" s="128"/>
      <c r="D26968" s="128"/>
      <c r="E26968" s="128"/>
      <c r="G26968" s="129"/>
      <c r="H26968" s="129"/>
    </row>
    <row r="26969" spans="1:8" x14ac:dyDescent="0.3">
      <c r="A26969" s="128"/>
      <c r="B26969" s="128"/>
      <c r="D26969" s="128"/>
      <c r="E26969" s="128"/>
      <c r="G26969" s="129"/>
      <c r="H26969" s="129"/>
    </row>
    <row r="26970" spans="1:8" x14ac:dyDescent="0.3">
      <c r="A26970" s="128"/>
      <c r="B26970" s="128"/>
      <c r="D26970" s="128"/>
      <c r="E26970" s="128"/>
      <c r="G26970" s="129"/>
      <c r="H26970" s="129"/>
    </row>
    <row r="26971" spans="1:8" x14ac:dyDescent="0.3">
      <c r="A26971" s="128"/>
      <c r="B26971" s="128"/>
      <c r="D26971" s="128"/>
      <c r="E26971" s="128"/>
      <c r="G26971" s="129"/>
      <c r="H26971" s="129"/>
    </row>
    <row r="26972" spans="1:8" x14ac:dyDescent="0.3">
      <c r="A26972" s="128"/>
      <c r="B26972" s="128"/>
      <c r="D26972" s="128"/>
      <c r="E26972" s="128"/>
      <c r="G26972" s="129"/>
      <c r="H26972" s="129"/>
    </row>
    <row r="26973" spans="1:8" x14ac:dyDescent="0.3">
      <c r="A26973" s="128"/>
      <c r="B26973" s="128"/>
      <c r="D26973" s="128"/>
      <c r="E26973" s="128"/>
      <c r="G26973" s="129"/>
      <c r="H26973" s="129"/>
    </row>
    <row r="26974" spans="1:8" x14ac:dyDescent="0.3">
      <c r="A26974" s="128"/>
      <c r="B26974" s="128"/>
      <c r="D26974" s="128"/>
      <c r="E26974" s="128"/>
      <c r="G26974" s="129"/>
      <c r="H26974" s="129"/>
    </row>
    <row r="26975" spans="1:8" x14ac:dyDescent="0.3">
      <c r="A26975" s="128"/>
      <c r="B26975" s="128"/>
      <c r="D26975" s="128"/>
      <c r="E26975" s="128"/>
      <c r="G26975" s="129"/>
      <c r="H26975" s="129"/>
    </row>
    <row r="26976" spans="1:8" x14ac:dyDescent="0.3">
      <c r="A26976" s="128"/>
      <c r="B26976" s="128"/>
      <c r="D26976" s="128"/>
      <c r="E26976" s="128"/>
      <c r="G26976" s="129"/>
      <c r="H26976" s="129"/>
    </row>
    <row r="26977" spans="1:8" x14ac:dyDescent="0.3">
      <c r="A26977" s="128"/>
      <c r="B26977" s="128"/>
      <c r="D26977" s="128"/>
      <c r="E26977" s="128"/>
      <c r="G26977" s="129"/>
      <c r="H26977" s="129"/>
    </row>
    <row r="26978" spans="1:8" x14ac:dyDescent="0.3">
      <c r="A26978" s="128"/>
      <c r="B26978" s="128"/>
      <c r="D26978" s="128"/>
      <c r="E26978" s="128"/>
      <c r="G26978" s="129"/>
      <c r="H26978" s="129"/>
    </row>
    <row r="26979" spans="1:8" x14ac:dyDescent="0.3">
      <c r="A26979" s="128"/>
      <c r="B26979" s="128"/>
      <c r="D26979" s="128"/>
      <c r="E26979" s="128"/>
      <c r="G26979" s="129"/>
      <c r="H26979" s="129"/>
    </row>
    <row r="26980" spans="1:8" x14ac:dyDescent="0.3">
      <c r="A26980" s="128"/>
      <c r="B26980" s="128"/>
      <c r="D26980" s="128"/>
      <c r="E26980" s="128"/>
      <c r="G26980" s="129"/>
      <c r="H26980" s="129"/>
    </row>
    <row r="26981" spans="1:8" x14ac:dyDescent="0.3">
      <c r="A26981" s="128"/>
      <c r="B26981" s="128"/>
      <c r="D26981" s="128"/>
      <c r="E26981" s="128"/>
      <c r="G26981" s="129"/>
      <c r="H26981" s="129"/>
    </row>
    <row r="26982" spans="1:8" x14ac:dyDescent="0.3">
      <c r="A26982" s="128"/>
      <c r="B26982" s="128"/>
      <c r="D26982" s="128"/>
      <c r="E26982" s="128"/>
      <c r="G26982" s="129"/>
      <c r="H26982" s="129"/>
    </row>
    <row r="26983" spans="1:8" x14ac:dyDescent="0.3">
      <c r="A26983" s="128"/>
      <c r="B26983" s="128"/>
      <c r="D26983" s="128"/>
      <c r="E26983" s="128"/>
      <c r="G26983" s="129"/>
      <c r="H26983" s="129"/>
    </row>
    <row r="26984" spans="1:8" x14ac:dyDescent="0.3">
      <c r="A26984" s="128"/>
      <c r="B26984" s="128"/>
      <c r="D26984" s="128"/>
      <c r="E26984" s="128"/>
      <c r="G26984" s="129"/>
      <c r="H26984" s="129"/>
    </row>
    <row r="26985" spans="1:8" x14ac:dyDescent="0.3">
      <c r="A26985" s="128"/>
      <c r="B26985" s="128"/>
      <c r="D26985" s="128"/>
      <c r="E26985" s="128"/>
      <c r="G26985" s="129"/>
      <c r="H26985" s="129"/>
    </row>
    <row r="26986" spans="1:8" x14ac:dyDescent="0.3">
      <c r="A26986" s="128"/>
      <c r="B26986" s="128"/>
      <c r="D26986" s="128"/>
      <c r="E26986" s="128"/>
      <c r="G26986" s="129"/>
      <c r="H26986" s="129"/>
    </row>
    <row r="26987" spans="1:8" x14ac:dyDescent="0.3">
      <c r="A26987" s="128"/>
      <c r="B26987" s="128"/>
      <c r="D26987" s="128"/>
      <c r="E26987" s="128"/>
      <c r="G26987" s="129"/>
      <c r="H26987" s="129"/>
    </row>
    <row r="26988" spans="1:8" x14ac:dyDescent="0.3">
      <c r="A26988" s="128"/>
      <c r="B26988" s="128"/>
      <c r="D26988" s="128"/>
      <c r="E26988" s="128"/>
      <c r="G26988" s="129"/>
      <c r="H26988" s="129"/>
    </row>
    <row r="26989" spans="1:8" x14ac:dyDescent="0.3">
      <c r="A26989" s="128"/>
      <c r="B26989" s="128"/>
      <c r="D26989" s="128"/>
      <c r="E26989" s="128"/>
      <c r="G26989" s="129"/>
      <c r="H26989" s="129"/>
    </row>
    <row r="26990" spans="1:8" x14ac:dyDescent="0.3">
      <c r="A26990" s="128"/>
      <c r="B26990" s="128"/>
      <c r="D26990" s="128"/>
      <c r="E26990" s="128"/>
      <c r="G26990" s="129"/>
      <c r="H26990" s="129"/>
    </row>
    <row r="26991" spans="1:8" x14ac:dyDescent="0.3">
      <c r="A26991" s="128"/>
      <c r="B26991" s="128"/>
      <c r="D26991" s="128"/>
      <c r="E26991" s="128"/>
      <c r="G26991" s="129"/>
      <c r="H26991" s="129"/>
    </row>
    <row r="26992" spans="1:8" x14ac:dyDescent="0.3">
      <c r="A26992" s="128"/>
      <c r="B26992" s="128"/>
      <c r="D26992" s="128"/>
      <c r="E26992" s="128"/>
      <c r="G26992" s="129"/>
      <c r="H26992" s="129"/>
    </row>
    <row r="26993" spans="1:8" x14ac:dyDescent="0.3">
      <c r="A26993" s="128"/>
      <c r="B26993" s="128"/>
      <c r="D26993" s="128"/>
      <c r="E26993" s="128"/>
      <c r="G26993" s="129"/>
      <c r="H26993" s="129"/>
    </row>
    <row r="26994" spans="1:8" x14ac:dyDescent="0.3">
      <c r="A26994" s="128"/>
      <c r="B26994" s="128"/>
      <c r="D26994" s="128"/>
      <c r="E26994" s="128"/>
      <c r="G26994" s="129"/>
      <c r="H26994" s="129"/>
    </row>
    <row r="26995" spans="1:8" x14ac:dyDescent="0.3">
      <c r="A26995" s="128"/>
      <c r="B26995" s="128"/>
      <c r="D26995" s="128"/>
      <c r="E26995" s="128"/>
      <c r="G26995" s="129"/>
      <c r="H26995" s="129"/>
    </row>
    <row r="26996" spans="1:8" x14ac:dyDescent="0.3">
      <c r="A26996" s="128"/>
      <c r="B26996" s="128"/>
      <c r="D26996" s="128"/>
      <c r="E26996" s="128"/>
      <c r="G26996" s="129"/>
      <c r="H26996" s="129"/>
    </row>
    <row r="26997" spans="1:8" x14ac:dyDescent="0.3">
      <c r="A26997" s="128"/>
      <c r="B26997" s="128"/>
      <c r="D26997" s="128"/>
      <c r="E26997" s="128"/>
      <c r="G26997" s="129"/>
      <c r="H26997" s="129"/>
    </row>
    <row r="26998" spans="1:8" x14ac:dyDescent="0.3">
      <c r="A26998" s="128"/>
      <c r="B26998" s="128"/>
      <c r="D26998" s="128"/>
      <c r="E26998" s="128"/>
      <c r="G26998" s="129"/>
      <c r="H26998" s="129"/>
    </row>
    <row r="26999" spans="1:8" x14ac:dyDescent="0.3">
      <c r="A26999" s="128"/>
      <c r="B26999" s="128"/>
      <c r="D26999" s="128"/>
      <c r="E26999" s="128"/>
      <c r="G26999" s="129"/>
      <c r="H26999" s="129"/>
    </row>
    <row r="27000" spans="1:8" x14ac:dyDescent="0.3">
      <c r="A27000" s="128"/>
      <c r="B27000" s="128"/>
      <c r="D27000" s="128"/>
      <c r="E27000" s="128"/>
      <c r="G27000" s="129"/>
      <c r="H27000" s="129"/>
    </row>
    <row r="27001" spans="1:8" x14ac:dyDescent="0.3">
      <c r="A27001" s="128"/>
      <c r="B27001" s="128"/>
      <c r="D27001" s="128"/>
      <c r="E27001" s="128"/>
      <c r="G27001" s="129"/>
      <c r="H27001" s="129"/>
    </row>
    <row r="27002" spans="1:8" x14ac:dyDescent="0.3">
      <c r="A27002" s="128"/>
      <c r="B27002" s="128"/>
      <c r="D27002" s="128"/>
      <c r="E27002" s="128"/>
      <c r="G27002" s="129"/>
      <c r="H27002" s="129"/>
    </row>
    <row r="27003" spans="1:8" x14ac:dyDescent="0.3">
      <c r="A27003" s="128"/>
      <c r="B27003" s="128"/>
      <c r="D27003" s="128"/>
      <c r="E27003" s="128"/>
      <c r="G27003" s="129"/>
      <c r="H27003" s="129"/>
    </row>
    <row r="27004" spans="1:8" x14ac:dyDescent="0.3">
      <c r="A27004" s="128"/>
      <c r="B27004" s="128"/>
      <c r="D27004" s="128"/>
      <c r="E27004" s="128"/>
      <c r="G27004" s="129"/>
      <c r="H27004" s="129"/>
    </row>
    <row r="27005" spans="1:8" x14ac:dyDescent="0.3">
      <c r="A27005" s="128"/>
      <c r="B27005" s="128"/>
      <c r="D27005" s="128"/>
      <c r="E27005" s="128"/>
      <c r="G27005" s="129"/>
      <c r="H27005" s="129"/>
    </row>
    <row r="27006" spans="1:8" x14ac:dyDescent="0.3">
      <c r="A27006" s="128"/>
      <c r="B27006" s="128"/>
      <c r="D27006" s="128"/>
      <c r="E27006" s="128"/>
      <c r="G27006" s="129"/>
      <c r="H27006" s="129"/>
    </row>
    <row r="27007" spans="1:8" x14ac:dyDescent="0.3">
      <c r="A27007" s="128"/>
      <c r="B27007" s="128"/>
      <c r="D27007" s="128"/>
      <c r="E27007" s="128"/>
      <c r="G27007" s="129"/>
      <c r="H27007" s="129"/>
    </row>
    <row r="27008" spans="1:8" x14ac:dyDescent="0.3">
      <c r="A27008" s="128"/>
      <c r="B27008" s="128"/>
      <c r="D27008" s="128"/>
      <c r="E27008" s="128"/>
      <c r="G27008" s="129"/>
      <c r="H27008" s="129"/>
    </row>
    <row r="27009" spans="1:8" x14ac:dyDescent="0.3">
      <c r="A27009" s="128"/>
      <c r="B27009" s="128"/>
      <c r="D27009" s="128"/>
      <c r="E27009" s="128"/>
      <c r="G27009" s="129"/>
      <c r="H27009" s="129"/>
    </row>
    <row r="27010" spans="1:8" x14ac:dyDescent="0.3">
      <c r="A27010" s="128"/>
      <c r="B27010" s="128"/>
      <c r="D27010" s="128"/>
      <c r="E27010" s="128"/>
      <c r="G27010" s="129"/>
      <c r="H27010" s="129"/>
    </row>
    <row r="27011" spans="1:8" x14ac:dyDescent="0.3">
      <c r="A27011" s="128"/>
      <c r="B27011" s="128"/>
      <c r="D27011" s="128"/>
      <c r="E27011" s="128"/>
      <c r="G27011" s="129"/>
      <c r="H27011" s="129"/>
    </row>
    <row r="27012" spans="1:8" x14ac:dyDescent="0.3">
      <c r="A27012" s="128"/>
      <c r="B27012" s="128"/>
      <c r="D27012" s="128"/>
      <c r="E27012" s="128"/>
      <c r="G27012" s="129"/>
      <c r="H27012" s="129"/>
    </row>
    <row r="27013" spans="1:8" x14ac:dyDescent="0.3">
      <c r="A27013" s="128"/>
      <c r="B27013" s="128"/>
      <c r="D27013" s="128"/>
      <c r="E27013" s="128"/>
      <c r="G27013" s="129"/>
      <c r="H27013" s="129"/>
    </row>
    <row r="27014" spans="1:8" x14ac:dyDescent="0.3">
      <c r="A27014" s="128"/>
      <c r="B27014" s="128"/>
      <c r="D27014" s="128"/>
      <c r="E27014" s="128"/>
      <c r="G27014" s="129"/>
      <c r="H27014" s="129"/>
    </row>
    <row r="27015" spans="1:8" x14ac:dyDescent="0.3">
      <c r="A27015" s="128"/>
      <c r="B27015" s="128"/>
      <c r="D27015" s="128"/>
      <c r="E27015" s="128"/>
      <c r="G27015" s="129"/>
      <c r="H27015" s="129"/>
    </row>
    <row r="27016" spans="1:8" x14ac:dyDescent="0.3">
      <c r="A27016" s="128"/>
      <c r="B27016" s="128"/>
      <c r="D27016" s="128"/>
      <c r="E27016" s="128"/>
      <c r="G27016" s="129"/>
      <c r="H27016" s="129"/>
    </row>
    <row r="27017" spans="1:8" x14ac:dyDescent="0.3">
      <c r="A27017" s="128"/>
      <c r="B27017" s="128"/>
      <c r="D27017" s="128"/>
      <c r="E27017" s="128"/>
      <c r="G27017" s="129"/>
      <c r="H27017" s="129"/>
    </row>
    <row r="27018" spans="1:8" x14ac:dyDescent="0.3">
      <c r="A27018" s="128"/>
      <c r="B27018" s="128"/>
      <c r="D27018" s="128"/>
      <c r="E27018" s="128"/>
      <c r="G27018" s="129"/>
      <c r="H27018" s="129"/>
    </row>
    <row r="27019" spans="1:8" x14ac:dyDescent="0.3">
      <c r="A27019" s="128"/>
      <c r="B27019" s="128"/>
      <c r="D27019" s="128"/>
      <c r="E27019" s="128"/>
      <c r="G27019" s="129"/>
      <c r="H27019" s="129"/>
    </row>
    <row r="27020" spans="1:8" x14ac:dyDescent="0.3">
      <c r="A27020" s="128"/>
      <c r="B27020" s="128"/>
      <c r="D27020" s="128"/>
      <c r="E27020" s="128"/>
      <c r="G27020" s="129"/>
      <c r="H27020" s="129"/>
    </row>
    <row r="27021" spans="1:8" x14ac:dyDescent="0.3">
      <c r="A27021" s="128"/>
      <c r="B27021" s="128"/>
      <c r="D27021" s="128"/>
      <c r="E27021" s="128"/>
      <c r="G27021" s="129"/>
      <c r="H27021" s="129"/>
    </row>
    <row r="27022" spans="1:8" x14ac:dyDescent="0.3">
      <c r="A27022" s="128"/>
      <c r="B27022" s="128"/>
      <c r="D27022" s="128"/>
      <c r="E27022" s="128"/>
      <c r="G27022" s="129"/>
      <c r="H27022" s="129"/>
    </row>
    <row r="27023" spans="1:8" x14ac:dyDescent="0.3">
      <c r="A27023" s="128"/>
      <c r="B27023" s="128"/>
      <c r="D27023" s="128"/>
      <c r="E27023" s="128"/>
      <c r="G27023" s="129"/>
      <c r="H27023" s="129"/>
    </row>
    <row r="27024" spans="1:8" x14ac:dyDescent="0.3">
      <c r="A27024" s="128"/>
      <c r="B27024" s="128"/>
      <c r="D27024" s="128"/>
      <c r="E27024" s="128"/>
      <c r="G27024" s="129"/>
      <c r="H27024" s="129"/>
    </row>
    <row r="27025" spans="1:8" x14ac:dyDescent="0.3">
      <c r="A27025" s="128"/>
      <c r="B27025" s="128"/>
      <c r="D27025" s="128"/>
      <c r="E27025" s="128"/>
      <c r="G27025" s="129"/>
      <c r="H27025" s="129"/>
    </row>
    <row r="27026" spans="1:8" x14ac:dyDescent="0.3">
      <c r="A27026" s="128"/>
      <c r="B27026" s="128"/>
      <c r="D27026" s="128"/>
      <c r="E27026" s="128"/>
      <c r="G27026" s="129"/>
      <c r="H27026" s="129"/>
    </row>
    <row r="27027" spans="1:8" x14ac:dyDescent="0.3">
      <c r="A27027" s="128"/>
      <c r="B27027" s="128"/>
      <c r="D27027" s="128"/>
      <c r="E27027" s="128"/>
      <c r="G27027" s="129"/>
      <c r="H27027" s="129"/>
    </row>
    <row r="27028" spans="1:8" x14ac:dyDescent="0.3">
      <c r="A27028" s="128"/>
      <c r="B27028" s="128"/>
      <c r="D27028" s="128"/>
      <c r="E27028" s="128"/>
      <c r="G27028" s="129"/>
      <c r="H27028" s="129"/>
    </row>
    <row r="27029" spans="1:8" x14ac:dyDescent="0.3">
      <c r="A27029" s="128"/>
      <c r="B27029" s="128"/>
      <c r="D27029" s="128"/>
      <c r="E27029" s="128"/>
      <c r="G27029" s="129"/>
      <c r="H27029" s="129"/>
    </row>
    <row r="27030" spans="1:8" x14ac:dyDescent="0.3">
      <c r="A27030" s="128"/>
      <c r="B27030" s="128"/>
      <c r="D27030" s="128"/>
      <c r="E27030" s="128"/>
      <c r="G27030" s="129"/>
      <c r="H27030" s="129"/>
    </row>
    <row r="27031" spans="1:8" x14ac:dyDescent="0.3">
      <c r="A27031" s="128"/>
      <c r="B27031" s="128"/>
      <c r="D27031" s="128"/>
      <c r="E27031" s="128"/>
      <c r="G27031" s="129"/>
      <c r="H27031" s="129"/>
    </row>
    <row r="27032" spans="1:8" x14ac:dyDescent="0.3">
      <c r="A27032" s="128"/>
      <c r="B27032" s="128"/>
      <c r="D27032" s="128"/>
      <c r="E27032" s="128"/>
      <c r="G27032" s="129"/>
      <c r="H27032" s="129"/>
    </row>
    <row r="27033" spans="1:8" x14ac:dyDescent="0.3">
      <c r="A27033" s="128"/>
      <c r="B27033" s="128"/>
      <c r="D27033" s="128"/>
      <c r="E27033" s="128"/>
      <c r="G27033" s="129"/>
      <c r="H27033" s="129"/>
    </row>
    <row r="27034" spans="1:8" x14ac:dyDescent="0.3">
      <c r="A27034" s="128"/>
      <c r="B27034" s="128"/>
      <c r="D27034" s="128"/>
      <c r="E27034" s="128"/>
      <c r="G27034" s="129"/>
      <c r="H27034" s="129"/>
    </row>
    <row r="27035" spans="1:8" x14ac:dyDescent="0.3">
      <c r="A27035" s="128"/>
      <c r="B27035" s="128"/>
      <c r="D27035" s="128"/>
      <c r="E27035" s="128"/>
      <c r="G27035" s="129"/>
      <c r="H27035" s="129"/>
    </row>
    <row r="27036" spans="1:8" x14ac:dyDescent="0.3">
      <c r="A27036" s="128"/>
      <c r="B27036" s="128"/>
      <c r="D27036" s="128"/>
      <c r="E27036" s="128"/>
      <c r="G27036" s="129"/>
      <c r="H27036" s="129"/>
    </row>
    <row r="27037" spans="1:8" x14ac:dyDescent="0.3">
      <c r="A27037" s="128"/>
      <c r="B27037" s="128"/>
      <c r="D27037" s="128"/>
      <c r="E27037" s="128"/>
      <c r="G27037" s="129"/>
      <c r="H27037" s="129"/>
    </row>
    <row r="27038" spans="1:8" x14ac:dyDescent="0.3">
      <c r="A27038" s="128"/>
      <c r="B27038" s="128"/>
      <c r="D27038" s="128"/>
      <c r="E27038" s="128"/>
      <c r="G27038" s="129"/>
      <c r="H27038" s="129"/>
    </row>
    <row r="27039" spans="1:8" x14ac:dyDescent="0.3">
      <c r="A27039" s="128"/>
      <c r="B27039" s="128"/>
      <c r="D27039" s="128"/>
      <c r="E27039" s="128"/>
      <c r="G27039" s="129"/>
      <c r="H27039" s="129"/>
    </row>
    <row r="27040" spans="1:8" x14ac:dyDescent="0.3">
      <c r="A27040" s="128"/>
      <c r="B27040" s="128"/>
      <c r="D27040" s="128"/>
      <c r="E27040" s="128"/>
      <c r="G27040" s="129"/>
      <c r="H27040" s="129"/>
    </row>
    <row r="27041" spans="1:8" x14ac:dyDescent="0.3">
      <c r="A27041" s="128"/>
      <c r="B27041" s="128"/>
      <c r="D27041" s="128"/>
      <c r="E27041" s="128"/>
      <c r="G27041" s="129"/>
      <c r="H27041" s="129"/>
    </row>
    <row r="27042" spans="1:8" x14ac:dyDescent="0.3">
      <c r="A27042" s="128"/>
      <c r="B27042" s="128"/>
      <c r="D27042" s="128"/>
      <c r="E27042" s="128"/>
      <c r="G27042" s="129"/>
      <c r="H27042" s="129"/>
    </row>
    <row r="27043" spans="1:8" x14ac:dyDescent="0.3">
      <c r="A27043" s="128"/>
      <c r="B27043" s="128"/>
      <c r="D27043" s="128"/>
      <c r="E27043" s="128"/>
      <c r="G27043" s="129"/>
      <c r="H27043" s="129"/>
    </row>
    <row r="27044" spans="1:8" x14ac:dyDescent="0.3">
      <c r="A27044" s="128"/>
      <c r="B27044" s="128"/>
      <c r="D27044" s="128"/>
      <c r="E27044" s="128"/>
      <c r="G27044" s="129"/>
      <c r="H27044" s="129"/>
    </row>
    <row r="27045" spans="1:8" x14ac:dyDescent="0.3">
      <c r="A27045" s="128"/>
      <c r="B27045" s="128"/>
      <c r="D27045" s="128"/>
      <c r="E27045" s="128"/>
      <c r="G27045" s="129"/>
      <c r="H27045" s="129"/>
    </row>
    <row r="27046" spans="1:8" x14ac:dyDescent="0.3">
      <c r="A27046" s="128"/>
      <c r="B27046" s="128"/>
      <c r="D27046" s="128"/>
      <c r="E27046" s="128"/>
      <c r="G27046" s="129"/>
      <c r="H27046" s="129"/>
    </row>
    <row r="27047" spans="1:8" x14ac:dyDescent="0.3">
      <c r="A27047" s="128"/>
      <c r="B27047" s="128"/>
      <c r="D27047" s="128"/>
      <c r="E27047" s="128"/>
      <c r="G27047" s="129"/>
      <c r="H27047" s="129"/>
    </row>
    <row r="27048" spans="1:8" x14ac:dyDescent="0.3">
      <c r="A27048" s="128"/>
      <c r="B27048" s="128"/>
      <c r="D27048" s="128"/>
      <c r="E27048" s="128"/>
      <c r="G27048" s="129"/>
      <c r="H27048" s="129"/>
    </row>
    <row r="27049" spans="1:8" x14ac:dyDescent="0.3">
      <c r="A27049" s="128"/>
      <c r="B27049" s="128"/>
      <c r="D27049" s="128"/>
      <c r="E27049" s="128"/>
      <c r="G27049" s="129"/>
      <c r="H27049" s="129"/>
    </row>
    <row r="27050" spans="1:8" x14ac:dyDescent="0.3">
      <c r="A27050" s="128"/>
      <c r="B27050" s="128"/>
      <c r="D27050" s="128"/>
      <c r="E27050" s="128"/>
      <c r="G27050" s="129"/>
      <c r="H27050" s="129"/>
    </row>
    <row r="27051" spans="1:8" x14ac:dyDescent="0.3">
      <c r="A27051" s="128"/>
      <c r="B27051" s="128"/>
      <c r="D27051" s="128"/>
      <c r="E27051" s="128"/>
      <c r="G27051" s="129"/>
      <c r="H27051" s="129"/>
    </row>
    <row r="27052" spans="1:8" x14ac:dyDescent="0.3">
      <c r="A27052" s="128"/>
      <c r="B27052" s="128"/>
      <c r="D27052" s="128"/>
      <c r="E27052" s="128"/>
      <c r="G27052" s="129"/>
      <c r="H27052" s="129"/>
    </row>
    <row r="27053" spans="1:8" x14ac:dyDescent="0.3">
      <c r="A27053" s="128"/>
      <c r="B27053" s="128"/>
      <c r="D27053" s="128"/>
      <c r="E27053" s="128"/>
      <c r="G27053" s="129"/>
      <c r="H27053" s="129"/>
    </row>
    <row r="27054" spans="1:8" x14ac:dyDescent="0.3">
      <c r="A27054" s="128"/>
      <c r="B27054" s="128"/>
      <c r="D27054" s="128"/>
      <c r="E27054" s="128"/>
      <c r="G27054" s="129"/>
      <c r="H27054" s="129"/>
    </row>
    <row r="27055" spans="1:8" x14ac:dyDescent="0.3">
      <c r="A27055" s="128"/>
      <c r="B27055" s="128"/>
      <c r="D27055" s="128"/>
      <c r="E27055" s="128"/>
      <c r="G27055" s="129"/>
      <c r="H27055" s="129"/>
    </row>
    <row r="27056" spans="1:8" x14ac:dyDescent="0.3">
      <c r="A27056" s="128"/>
      <c r="B27056" s="128"/>
      <c r="D27056" s="128"/>
      <c r="E27056" s="128"/>
      <c r="G27056" s="129"/>
      <c r="H27056" s="129"/>
    </row>
    <row r="27057" spans="1:8" x14ac:dyDescent="0.3">
      <c r="A27057" s="128"/>
      <c r="B27057" s="128"/>
      <c r="D27057" s="128"/>
      <c r="E27057" s="128"/>
      <c r="G27057" s="129"/>
      <c r="H27057" s="129"/>
    </row>
    <row r="27058" spans="1:8" x14ac:dyDescent="0.3">
      <c r="A27058" s="128"/>
      <c r="B27058" s="128"/>
      <c r="D27058" s="128"/>
      <c r="E27058" s="128"/>
      <c r="G27058" s="129"/>
      <c r="H27058" s="129"/>
    </row>
    <row r="27059" spans="1:8" x14ac:dyDescent="0.3">
      <c r="A27059" s="128"/>
      <c r="B27059" s="128"/>
      <c r="D27059" s="128"/>
      <c r="E27059" s="128"/>
      <c r="G27059" s="129"/>
      <c r="H27059" s="129"/>
    </row>
    <row r="27060" spans="1:8" x14ac:dyDescent="0.3">
      <c r="A27060" s="128"/>
      <c r="B27060" s="128"/>
      <c r="D27060" s="128"/>
      <c r="E27060" s="128"/>
      <c r="G27060" s="129"/>
      <c r="H27060" s="129"/>
    </row>
    <row r="27061" spans="1:8" x14ac:dyDescent="0.3">
      <c r="A27061" s="128"/>
      <c r="B27061" s="128"/>
      <c r="D27061" s="128"/>
      <c r="E27061" s="128"/>
      <c r="G27061" s="129"/>
      <c r="H27061" s="129"/>
    </row>
    <row r="27062" spans="1:8" x14ac:dyDescent="0.3">
      <c r="A27062" s="128"/>
      <c r="B27062" s="128"/>
      <c r="D27062" s="128"/>
      <c r="E27062" s="128"/>
      <c r="G27062" s="129"/>
      <c r="H27062" s="129"/>
    </row>
    <row r="27063" spans="1:8" x14ac:dyDescent="0.3">
      <c r="A27063" s="128"/>
      <c r="B27063" s="128"/>
      <c r="D27063" s="128"/>
      <c r="E27063" s="128"/>
      <c r="G27063" s="129"/>
      <c r="H27063" s="129"/>
    </row>
    <row r="27064" spans="1:8" x14ac:dyDescent="0.3">
      <c r="A27064" s="128"/>
      <c r="B27064" s="128"/>
      <c r="D27064" s="128"/>
      <c r="E27064" s="128"/>
      <c r="G27064" s="129"/>
      <c r="H27064" s="129"/>
    </row>
    <row r="27065" spans="1:8" x14ac:dyDescent="0.3">
      <c r="A27065" s="128"/>
      <c r="B27065" s="128"/>
      <c r="D27065" s="128"/>
      <c r="E27065" s="128"/>
      <c r="G27065" s="129"/>
      <c r="H27065" s="129"/>
    </row>
    <row r="27066" spans="1:8" x14ac:dyDescent="0.3">
      <c r="A27066" s="128"/>
      <c r="B27066" s="128"/>
      <c r="D27066" s="128"/>
      <c r="E27066" s="128"/>
      <c r="G27066" s="129"/>
      <c r="H27066" s="129"/>
    </row>
    <row r="27067" spans="1:8" x14ac:dyDescent="0.3">
      <c r="A27067" s="128"/>
      <c r="B27067" s="128"/>
      <c r="D27067" s="128"/>
      <c r="E27067" s="128"/>
      <c r="G27067" s="129"/>
      <c r="H27067" s="129"/>
    </row>
    <row r="27068" spans="1:8" x14ac:dyDescent="0.3">
      <c r="A27068" s="128"/>
      <c r="B27068" s="128"/>
      <c r="D27068" s="128"/>
      <c r="E27068" s="128"/>
      <c r="G27068" s="129"/>
      <c r="H27068" s="129"/>
    </row>
    <row r="27069" spans="1:8" x14ac:dyDescent="0.3">
      <c r="A27069" s="128"/>
      <c r="B27069" s="128"/>
      <c r="D27069" s="128"/>
      <c r="E27069" s="128"/>
      <c r="G27069" s="129"/>
      <c r="H27069" s="129"/>
    </row>
    <row r="27070" spans="1:8" x14ac:dyDescent="0.3">
      <c r="A27070" s="128"/>
      <c r="B27070" s="128"/>
      <c r="D27070" s="128"/>
      <c r="E27070" s="128"/>
      <c r="G27070" s="129"/>
      <c r="H27070" s="129"/>
    </row>
    <row r="27071" spans="1:8" x14ac:dyDescent="0.3">
      <c r="A27071" s="128"/>
      <c r="B27071" s="128"/>
      <c r="D27071" s="128"/>
      <c r="E27071" s="128"/>
      <c r="G27071" s="129"/>
      <c r="H27071" s="129"/>
    </row>
    <row r="27072" spans="1:8" x14ac:dyDescent="0.3">
      <c r="A27072" s="128"/>
      <c r="B27072" s="128"/>
      <c r="D27072" s="128"/>
      <c r="E27072" s="128"/>
      <c r="G27072" s="129"/>
      <c r="H27072" s="129"/>
    </row>
    <row r="27073" spans="1:8" x14ac:dyDescent="0.3">
      <c r="A27073" s="128"/>
      <c r="B27073" s="128"/>
      <c r="D27073" s="128"/>
      <c r="E27073" s="128"/>
      <c r="G27073" s="129"/>
      <c r="H27073" s="129"/>
    </row>
    <row r="27074" spans="1:8" x14ac:dyDescent="0.3">
      <c r="A27074" s="128"/>
      <c r="B27074" s="128"/>
      <c r="D27074" s="128"/>
      <c r="E27074" s="128"/>
      <c r="G27074" s="129"/>
      <c r="H27074" s="129"/>
    </row>
    <row r="27075" spans="1:8" x14ac:dyDescent="0.3">
      <c r="A27075" s="128"/>
      <c r="B27075" s="128"/>
      <c r="D27075" s="128"/>
      <c r="E27075" s="128"/>
      <c r="G27075" s="129"/>
      <c r="H27075" s="129"/>
    </row>
    <row r="27076" spans="1:8" x14ac:dyDescent="0.3">
      <c r="A27076" s="128"/>
      <c r="B27076" s="128"/>
      <c r="D27076" s="128"/>
      <c r="E27076" s="128"/>
      <c r="G27076" s="129"/>
      <c r="H27076" s="129"/>
    </row>
    <row r="27077" spans="1:8" x14ac:dyDescent="0.3">
      <c r="A27077" s="128"/>
      <c r="B27077" s="128"/>
      <c r="D27077" s="128"/>
      <c r="E27077" s="128"/>
      <c r="G27077" s="129"/>
      <c r="H27077" s="129"/>
    </row>
    <row r="27078" spans="1:8" x14ac:dyDescent="0.3">
      <c r="A27078" s="128"/>
      <c r="B27078" s="128"/>
      <c r="D27078" s="128"/>
      <c r="E27078" s="128"/>
      <c r="G27078" s="129"/>
      <c r="H27078" s="129"/>
    </row>
    <row r="27079" spans="1:8" x14ac:dyDescent="0.3">
      <c r="A27079" s="128"/>
      <c r="B27079" s="128"/>
      <c r="D27079" s="128"/>
      <c r="E27079" s="128"/>
      <c r="G27079" s="129"/>
      <c r="H27079" s="129"/>
    </row>
    <row r="27080" spans="1:8" x14ac:dyDescent="0.3">
      <c r="A27080" s="128"/>
      <c r="B27080" s="128"/>
      <c r="D27080" s="128"/>
      <c r="E27080" s="128"/>
      <c r="G27080" s="129"/>
      <c r="H27080" s="129"/>
    </row>
    <row r="27081" spans="1:8" x14ac:dyDescent="0.3">
      <c r="A27081" s="128"/>
      <c r="B27081" s="128"/>
      <c r="D27081" s="128"/>
      <c r="E27081" s="128"/>
      <c r="G27081" s="129"/>
      <c r="H27081" s="129"/>
    </row>
    <row r="27082" spans="1:8" x14ac:dyDescent="0.3">
      <c r="A27082" s="128"/>
      <c r="B27082" s="128"/>
      <c r="D27082" s="128"/>
      <c r="E27082" s="128"/>
      <c r="G27082" s="129"/>
      <c r="H27082" s="129"/>
    </row>
    <row r="27083" spans="1:8" x14ac:dyDescent="0.3">
      <c r="A27083" s="128"/>
      <c r="B27083" s="128"/>
      <c r="D27083" s="128"/>
      <c r="E27083" s="128"/>
      <c r="G27083" s="129"/>
      <c r="H27083" s="129"/>
    </row>
    <row r="27084" spans="1:8" x14ac:dyDescent="0.3">
      <c r="A27084" s="128"/>
      <c r="B27084" s="128"/>
      <c r="D27084" s="128"/>
      <c r="E27084" s="128"/>
      <c r="G27084" s="129"/>
      <c r="H27084" s="129"/>
    </row>
    <row r="27085" spans="1:8" x14ac:dyDescent="0.3">
      <c r="A27085" s="128"/>
      <c r="B27085" s="128"/>
      <c r="D27085" s="128"/>
      <c r="E27085" s="128"/>
      <c r="G27085" s="129"/>
      <c r="H27085" s="129"/>
    </row>
    <row r="27086" spans="1:8" x14ac:dyDescent="0.3">
      <c r="A27086" s="128"/>
      <c r="B27086" s="128"/>
      <c r="D27086" s="128"/>
      <c r="E27086" s="128"/>
      <c r="G27086" s="129"/>
      <c r="H27086" s="129"/>
    </row>
    <row r="27087" spans="1:8" x14ac:dyDescent="0.3">
      <c r="A27087" s="128"/>
      <c r="B27087" s="128"/>
      <c r="D27087" s="128"/>
      <c r="E27087" s="128"/>
      <c r="G27087" s="129"/>
      <c r="H27087" s="129"/>
    </row>
    <row r="27088" spans="1:8" x14ac:dyDescent="0.3">
      <c r="A27088" s="128"/>
      <c r="B27088" s="128"/>
      <c r="D27088" s="128"/>
      <c r="E27088" s="128"/>
      <c r="G27088" s="129"/>
      <c r="H27088" s="129"/>
    </row>
    <row r="27089" spans="1:8" x14ac:dyDescent="0.3">
      <c r="A27089" s="128"/>
      <c r="B27089" s="128"/>
      <c r="D27089" s="128"/>
      <c r="E27089" s="128"/>
      <c r="G27089" s="129"/>
      <c r="H27089" s="129"/>
    </row>
    <row r="27090" spans="1:8" x14ac:dyDescent="0.3">
      <c r="A27090" s="128"/>
      <c r="B27090" s="128"/>
      <c r="D27090" s="128"/>
      <c r="E27090" s="128"/>
      <c r="G27090" s="129"/>
      <c r="H27090" s="129"/>
    </row>
    <row r="27091" spans="1:8" x14ac:dyDescent="0.3">
      <c r="A27091" s="128"/>
      <c r="B27091" s="128"/>
      <c r="D27091" s="128"/>
      <c r="E27091" s="128"/>
      <c r="G27091" s="129"/>
      <c r="H27091" s="129"/>
    </row>
    <row r="27092" spans="1:8" x14ac:dyDescent="0.3">
      <c r="A27092" s="128"/>
      <c r="B27092" s="128"/>
      <c r="D27092" s="128"/>
      <c r="E27092" s="128"/>
      <c r="G27092" s="129"/>
      <c r="H27092" s="129"/>
    </row>
    <row r="27093" spans="1:8" x14ac:dyDescent="0.3">
      <c r="A27093" s="128"/>
      <c r="B27093" s="128"/>
      <c r="D27093" s="128"/>
      <c r="E27093" s="128"/>
      <c r="G27093" s="129"/>
      <c r="H27093" s="129"/>
    </row>
    <row r="27094" spans="1:8" x14ac:dyDescent="0.3">
      <c r="A27094" s="128"/>
      <c r="B27094" s="128"/>
      <c r="D27094" s="128"/>
      <c r="E27094" s="128"/>
      <c r="G27094" s="129"/>
      <c r="H27094" s="129"/>
    </row>
    <row r="27095" spans="1:8" x14ac:dyDescent="0.3">
      <c r="A27095" s="128"/>
      <c r="B27095" s="128"/>
      <c r="D27095" s="128"/>
      <c r="E27095" s="128"/>
      <c r="G27095" s="129"/>
      <c r="H27095" s="129"/>
    </row>
    <row r="27096" spans="1:8" x14ac:dyDescent="0.3">
      <c r="A27096" s="128"/>
      <c r="B27096" s="128"/>
      <c r="D27096" s="128"/>
      <c r="E27096" s="128"/>
      <c r="G27096" s="129"/>
      <c r="H27096" s="129"/>
    </row>
    <row r="27097" spans="1:8" x14ac:dyDescent="0.3">
      <c r="A27097" s="128"/>
      <c r="B27097" s="128"/>
      <c r="D27097" s="128"/>
      <c r="E27097" s="128"/>
      <c r="G27097" s="129"/>
      <c r="H27097" s="129"/>
    </row>
    <row r="27098" spans="1:8" x14ac:dyDescent="0.3">
      <c r="A27098" s="128"/>
      <c r="B27098" s="128"/>
      <c r="D27098" s="128"/>
      <c r="E27098" s="128"/>
      <c r="G27098" s="129"/>
      <c r="H27098" s="129"/>
    </row>
    <row r="27099" spans="1:8" x14ac:dyDescent="0.3">
      <c r="A27099" s="128"/>
      <c r="B27099" s="128"/>
      <c r="D27099" s="128"/>
      <c r="E27099" s="128"/>
      <c r="G27099" s="129"/>
      <c r="H27099" s="129"/>
    </row>
    <row r="27100" spans="1:8" x14ac:dyDescent="0.3">
      <c r="A27100" s="128"/>
      <c r="B27100" s="128"/>
      <c r="D27100" s="128"/>
      <c r="E27100" s="128"/>
      <c r="G27100" s="129"/>
      <c r="H27100" s="129"/>
    </row>
    <row r="27101" spans="1:8" x14ac:dyDescent="0.3">
      <c r="A27101" s="128"/>
      <c r="B27101" s="128"/>
      <c r="D27101" s="128"/>
      <c r="E27101" s="128"/>
      <c r="G27101" s="129"/>
      <c r="H27101" s="129"/>
    </row>
    <row r="27102" spans="1:8" x14ac:dyDescent="0.3">
      <c r="A27102" s="128"/>
      <c r="B27102" s="128"/>
      <c r="D27102" s="128"/>
      <c r="E27102" s="128"/>
      <c r="G27102" s="129"/>
      <c r="H27102" s="129"/>
    </row>
    <row r="27103" spans="1:8" x14ac:dyDescent="0.3">
      <c r="A27103" s="128"/>
      <c r="B27103" s="128"/>
      <c r="D27103" s="128"/>
      <c r="E27103" s="128"/>
      <c r="G27103" s="129"/>
      <c r="H27103" s="129"/>
    </row>
    <row r="27104" spans="1:8" x14ac:dyDescent="0.3">
      <c r="A27104" s="128"/>
      <c r="B27104" s="128"/>
      <c r="D27104" s="128"/>
      <c r="E27104" s="128"/>
      <c r="G27104" s="129"/>
      <c r="H27104" s="129"/>
    </row>
    <row r="27105" spans="1:8" x14ac:dyDescent="0.3">
      <c r="A27105" s="128"/>
      <c r="B27105" s="128"/>
      <c r="D27105" s="128"/>
      <c r="E27105" s="128"/>
      <c r="G27105" s="129"/>
      <c r="H27105" s="129"/>
    </row>
    <row r="27106" spans="1:8" x14ac:dyDescent="0.3">
      <c r="A27106" s="128"/>
      <c r="B27106" s="128"/>
      <c r="D27106" s="128"/>
      <c r="E27106" s="128"/>
      <c r="G27106" s="129"/>
      <c r="H27106" s="129"/>
    </row>
    <row r="27107" spans="1:8" x14ac:dyDescent="0.3">
      <c r="A27107" s="128"/>
      <c r="B27107" s="128"/>
      <c r="D27107" s="128"/>
      <c r="E27107" s="128"/>
      <c r="G27107" s="129"/>
      <c r="H27107" s="129"/>
    </row>
    <row r="27108" spans="1:8" x14ac:dyDescent="0.3">
      <c r="A27108" s="128"/>
      <c r="B27108" s="128"/>
      <c r="D27108" s="128"/>
      <c r="E27108" s="128"/>
      <c r="G27108" s="129"/>
      <c r="H27108" s="129"/>
    </row>
    <row r="27109" spans="1:8" x14ac:dyDescent="0.3">
      <c r="A27109" s="128"/>
      <c r="B27109" s="128"/>
      <c r="D27109" s="128"/>
      <c r="E27109" s="128"/>
      <c r="G27109" s="129"/>
      <c r="H27109" s="129"/>
    </row>
    <row r="27110" spans="1:8" x14ac:dyDescent="0.3">
      <c r="A27110" s="128"/>
      <c r="B27110" s="128"/>
      <c r="D27110" s="128"/>
      <c r="E27110" s="128"/>
      <c r="G27110" s="129"/>
      <c r="H27110" s="129"/>
    </row>
    <row r="27111" spans="1:8" x14ac:dyDescent="0.3">
      <c r="A27111" s="128"/>
      <c r="B27111" s="128"/>
      <c r="D27111" s="128"/>
      <c r="E27111" s="128"/>
      <c r="G27111" s="129"/>
      <c r="H27111" s="129"/>
    </row>
    <row r="27112" spans="1:8" x14ac:dyDescent="0.3">
      <c r="A27112" s="128"/>
      <c r="B27112" s="128"/>
      <c r="D27112" s="128"/>
      <c r="E27112" s="128"/>
      <c r="G27112" s="129"/>
      <c r="H27112" s="129"/>
    </row>
    <row r="27113" spans="1:8" x14ac:dyDescent="0.3">
      <c r="A27113" s="128"/>
      <c r="B27113" s="128"/>
      <c r="D27113" s="128"/>
      <c r="E27113" s="128"/>
      <c r="G27113" s="129"/>
      <c r="H27113" s="129"/>
    </row>
    <row r="27114" spans="1:8" x14ac:dyDescent="0.3">
      <c r="A27114" s="128"/>
      <c r="B27114" s="128"/>
      <c r="D27114" s="128"/>
      <c r="E27114" s="128"/>
      <c r="G27114" s="129"/>
      <c r="H27114" s="129"/>
    </row>
    <row r="27115" spans="1:8" x14ac:dyDescent="0.3">
      <c r="A27115" s="128"/>
      <c r="B27115" s="128"/>
      <c r="D27115" s="128"/>
      <c r="E27115" s="128"/>
      <c r="G27115" s="129"/>
      <c r="H27115" s="129"/>
    </row>
    <row r="27116" spans="1:8" x14ac:dyDescent="0.3">
      <c r="A27116" s="128"/>
      <c r="B27116" s="128"/>
      <c r="D27116" s="128"/>
      <c r="E27116" s="128"/>
      <c r="G27116" s="129"/>
      <c r="H27116" s="129"/>
    </row>
    <row r="27117" spans="1:8" x14ac:dyDescent="0.3">
      <c r="A27117" s="128"/>
      <c r="B27117" s="128"/>
      <c r="D27117" s="128"/>
      <c r="E27117" s="128"/>
      <c r="G27117" s="129"/>
      <c r="H27117" s="129"/>
    </row>
    <row r="27118" spans="1:8" x14ac:dyDescent="0.3">
      <c r="A27118" s="128"/>
      <c r="B27118" s="128"/>
      <c r="D27118" s="128"/>
      <c r="E27118" s="128"/>
      <c r="G27118" s="129"/>
      <c r="H27118" s="129"/>
    </row>
    <row r="27119" spans="1:8" x14ac:dyDescent="0.3">
      <c r="A27119" s="128"/>
      <c r="B27119" s="128"/>
      <c r="D27119" s="128"/>
      <c r="E27119" s="128"/>
      <c r="G27119" s="129"/>
      <c r="H27119" s="129"/>
    </row>
    <row r="27120" spans="1:8" x14ac:dyDescent="0.3">
      <c r="A27120" s="128"/>
      <c r="B27120" s="128"/>
      <c r="D27120" s="128"/>
      <c r="E27120" s="128"/>
      <c r="G27120" s="129"/>
      <c r="H27120" s="129"/>
    </row>
    <row r="27121" spans="1:8" x14ac:dyDescent="0.3">
      <c r="A27121" s="128"/>
      <c r="B27121" s="128"/>
      <c r="D27121" s="128"/>
      <c r="E27121" s="128"/>
      <c r="G27121" s="129"/>
      <c r="H27121" s="129"/>
    </row>
    <row r="27122" spans="1:8" x14ac:dyDescent="0.3">
      <c r="A27122" s="128"/>
      <c r="B27122" s="128"/>
      <c r="D27122" s="128"/>
      <c r="E27122" s="128"/>
      <c r="G27122" s="129"/>
      <c r="H27122" s="129"/>
    </row>
    <row r="27123" spans="1:8" x14ac:dyDescent="0.3">
      <c r="A27123" s="128"/>
      <c r="B27123" s="128"/>
      <c r="D27123" s="128"/>
      <c r="E27123" s="128"/>
      <c r="G27123" s="129"/>
      <c r="H27123" s="129"/>
    </row>
    <row r="27124" spans="1:8" x14ac:dyDescent="0.3">
      <c r="A27124" s="128"/>
      <c r="B27124" s="128"/>
      <c r="D27124" s="128"/>
      <c r="E27124" s="128"/>
      <c r="G27124" s="129"/>
      <c r="H27124" s="129"/>
    </row>
    <row r="27125" spans="1:8" x14ac:dyDescent="0.3">
      <c r="A27125" s="128"/>
      <c r="B27125" s="128"/>
      <c r="D27125" s="128"/>
      <c r="E27125" s="128"/>
      <c r="G27125" s="129"/>
      <c r="H27125" s="129"/>
    </row>
    <row r="27126" spans="1:8" x14ac:dyDescent="0.3">
      <c r="A27126" s="128"/>
      <c r="B27126" s="128"/>
      <c r="D27126" s="128"/>
      <c r="E27126" s="128"/>
      <c r="G27126" s="129"/>
      <c r="H27126" s="129"/>
    </row>
    <row r="27127" spans="1:8" x14ac:dyDescent="0.3">
      <c r="A27127" s="128"/>
      <c r="B27127" s="128"/>
      <c r="D27127" s="128"/>
      <c r="E27127" s="128"/>
      <c r="G27127" s="129"/>
      <c r="H27127" s="129"/>
    </row>
    <row r="27128" spans="1:8" x14ac:dyDescent="0.3">
      <c r="A27128" s="128"/>
      <c r="B27128" s="128"/>
      <c r="D27128" s="128"/>
      <c r="E27128" s="128"/>
      <c r="G27128" s="129"/>
      <c r="H27128" s="129"/>
    </row>
    <row r="27129" spans="1:8" x14ac:dyDescent="0.3">
      <c r="A27129" s="128"/>
      <c r="B27129" s="128"/>
      <c r="D27129" s="128"/>
      <c r="E27129" s="128"/>
      <c r="G27129" s="129"/>
      <c r="H27129" s="129"/>
    </row>
    <row r="27130" spans="1:8" x14ac:dyDescent="0.3">
      <c r="A27130" s="128"/>
      <c r="B27130" s="128"/>
      <c r="D27130" s="128"/>
      <c r="E27130" s="128"/>
      <c r="G27130" s="129"/>
      <c r="H27130" s="129"/>
    </row>
    <row r="27131" spans="1:8" x14ac:dyDescent="0.3">
      <c r="A27131" s="128"/>
      <c r="B27131" s="128"/>
      <c r="D27131" s="128"/>
      <c r="E27131" s="128"/>
      <c r="G27131" s="129"/>
      <c r="H27131" s="129"/>
    </row>
    <row r="27132" spans="1:8" x14ac:dyDescent="0.3">
      <c r="A27132" s="128"/>
      <c r="B27132" s="128"/>
      <c r="D27132" s="128"/>
      <c r="E27132" s="128"/>
      <c r="G27132" s="129"/>
      <c r="H27132" s="129"/>
    </row>
    <row r="27133" spans="1:8" x14ac:dyDescent="0.3">
      <c r="A27133" s="128"/>
      <c r="B27133" s="128"/>
      <c r="D27133" s="128"/>
      <c r="E27133" s="128"/>
      <c r="G27133" s="129"/>
      <c r="H27133" s="129"/>
    </row>
    <row r="27134" spans="1:8" x14ac:dyDescent="0.3">
      <c r="A27134" s="128"/>
      <c r="B27134" s="128"/>
      <c r="D27134" s="128"/>
      <c r="E27134" s="128"/>
      <c r="G27134" s="129"/>
      <c r="H27134" s="129"/>
    </row>
    <row r="27135" spans="1:8" x14ac:dyDescent="0.3">
      <c r="A27135" s="128"/>
      <c r="B27135" s="128"/>
      <c r="D27135" s="128"/>
      <c r="E27135" s="128"/>
      <c r="G27135" s="129"/>
      <c r="H27135" s="129"/>
    </row>
    <row r="27136" spans="1:8" x14ac:dyDescent="0.3">
      <c r="A27136" s="128"/>
      <c r="B27136" s="128"/>
      <c r="D27136" s="128"/>
      <c r="E27136" s="128"/>
      <c r="G27136" s="129"/>
      <c r="H27136" s="129"/>
    </row>
    <row r="27137" spans="1:8" x14ac:dyDescent="0.3">
      <c r="A27137" s="128"/>
      <c r="B27137" s="128"/>
      <c r="D27137" s="128"/>
      <c r="E27137" s="128"/>
      <c r="G27137" s="129"/>
      <c r="H27137" s="129"/>
    </row>
    <row r="27138" spans="1:8" x14ac:dyDescent="0.3">
      <c r="A27138" s="128"/>
      <c r="B27138" s="128"/>
      <c r="D27138" s="128"/>
      <c r="E27138" s="128"/>
      <c r="G27138" s="129"/>
      <c r="H27138" s="129"/>
    </row>
    <row r="27139" spans="1:8" x14ac:dyDescent="0.3">
      <c r="A27139" s="128"/>
      <c r="B27139" s="128"/>
      <c r="D27139" s="128"/>
      <c r="E27139" s="128"/>
      <c r="G27139" s="129"/>
      <c r="H27139" s="129"/>
    </row>
    <row r="27140" spans="1:8" x14ac:dyDescent="0.3">
      <c r="A27140" s="128"/>
      <c r="B27140" s="128"/>
      <c r="D27140" s="128"/>
      <c r="E27140" s="128"/>
      <c r="G27140" s="129"/>
      <c r="H27140" s="129"/>
    </row>
    <row r="27141" spans="1:8" x14ac:dyDescent="0.3">
      <c r="A27141" s="128"/>
      <c r="B27141" s="128"/>
      <c r="D27141" s="128"/>
      <c r="E27141" s="128"/>
      <c r="G27141" s="129"/>
      <c r="H27141" s="129"/>
    </row>
    <row r="27142" spans="1:8" x14ac:dyDescent="0.3">
      <c r="A27142" s="128"/>
      <c r="B27142" s="128"/>
      <c r="D27142" s="128"/>
      <c r="E27142" s="128"/>
      <c r="G27142" s="129"/>
      <c r="H27142" s="129"/>
    </row>
    <row r="27143" spans="1:8" x14ac:dyDescent="0.3">
      <c r="A27143" s="128"/>
      <c r="B27143" s="128"/>
      <c r="D27143" s="128"/>
      <c r="E27143" s="128"/>
      <c r="G27143" s="129"/>
      <c r="H27143" s="129"/>
    </row>
    <row r="27144" spans="1:8" x14ac:dyDescent="0.3">
      <c r="A27144" s="128"/>
      <c r="B27144" s="128"/>
      <c r="D27144" s="128"/>
      <c r="E27144" s="128"/>
      <c r="G27144" s="129"/>
      <c r="H27144" s="129"/>
    </row>
    <row r="27145" spans="1:8" x14ac:dyDescent="0.3">
      <c r="A27145" s="128"/>
      <c r="B27145" s="128"/>
      <c r="D27145" s="128"/>
      <c r="E27145" s="128"/>
      <c r="G27145" s="129"/>
      <c r="H27145" s="129"/>
    </row>
    <row r="27146" spans="1:8" x14ac:dyDescent="0.3">
      <c r="A27146" s="128"/>
      <c r="B27146" s="128"/>
      <c r="D27146" s="128"/>
      <c r="E27146" s="128"/>
      <c r="G27146" s="129"/>
      <c r="H27146" s="129"/>
    </row>
    <row r="27147" spans="1:8" x14ac:dyDescent="0.3">
      <c r="A27147" s="128"/>
      <c r="B27147" s="128"/>
      <c r="D27147" s="128"/>
      <c r="E27147" s="128"/>
      <c r="G27147" s="129"/>
      <c r="H27147" s="129"/>
    </row>
    <row r="27148" spans="1:8" x14ac:dyDescent="0.3">
      <c r="A27148" s="128"/>
      <c r="B27148" s="128"/>
      <c r="D27148" s="128"/>
      <c r="E27148" s="128"/>
      <c r="G27148" s="129"/>
      <c r="H27148" s="129"/>
    </row>
    <row r="27149" spans="1:8" x14ac:dyDescent="0.3">
      <c r="A27149" s="128"/>
      <c r="B27149" s="128"/>
      <c r="D27149" s="128"/>
      <c r="E27149" s="128"/>
      <c r="G27149" s="129"/>
      <c r="H27149" s="129"/>
    </row>
    <row r="27150" spans="1:8" x14ac:dyDescent="0.3">
      <c r="A27150" s="128"/>
      <c r="B27150" s="128"/>
      <c r="D27150" s="128"/>
      <c r="E27150" s="128"/>
      <c r="G27150" s="129"/>
      <c r="H27150" s="129"/>
    </row>
    <row r="27151" spans="1:8" x14ac:dyDescent="0.3">
      <c r="A27151" s="128"/>
      <c r="B27151" s="128"/>
      <c r="D27151" s="128"/>
      <c r="E27151" s="128"/>
      <c r="G27151" s="129"/>
      <c r="H27151" s="129"/>
    </row>
    <row r="27152" spans="1:8" x14ac:dyDescent="0.3">
      <c r="A27152" s="128"/>
      <c r="B27152" s="128"/>
      <c r="D27152" s="128"/>
      <c r="E27152" s="128"/>
      <c r="G27152" s="129"/>
      <c r="H27152" s="129"/>
    </row>
    <row r="27153" spans="1:8" x14ac:dyDescent="0.3">
      <c r="A27153" s="128"/>
      <c r="B27153" s="128"/>
      <c r="D27153" s="128"/>
      <c r="E27153" s="128"/>
      <c r="G27153" s="129"/>
      <c r="H27153" s="129"/>
    </row>
    <row r="27154" spans="1:8" x14ac:dyDescent="0.3">
      <c r="A27154" s="128"/>
      <c r="B27154" s="128"/>
      <c r="D27154" s="128"/>
      <c r="E27154" s="128"/>
      <c r="G27154" s="129"/>
      <c r="H27154" s="129"/>
    </row>
    <row r="27155" spans="1:8" x14ac:dyDescent="0.3">
      <c r="A27155" s="128"/>
      <c r="B27155" s="128"/>
      <c r="D27155" s="128"/>
      <c r="E27155" s="128"/>
      <c r="G27155" s="129"/>
      <c r="H27155" s="129"/>
    </row>
    <row r="27156" spans="1:8" x14ac:dyDescent="0.3">
      <c r="A27156" s="128"/>
      <c r="B27156" s="128"/>
      <c r="D27156" s="128"/>
      <c r="E27156" s="128"/>
      <c r="G27156" s="129"/>
      <c r="H27156" s="129"/>
    </row>
    <row r="27157" spans="1:8" x14ac:dyDescent="0.3">
      <c r="A27157" s="128"/>
      <c r="B27157" s="128"/>
      <c r="D27157" s="128"/>
      <c r="E27157" s="128"/>
      <c r="G27157" s="129"/>
      <c r="H27157" s="129"/>
    </row>
    <row r="27158" spans="1:8" x14ac:dyDescent="0.3">
      <c r="A27158" s="128"/>
      <c r="B27158" s="128"/>
      <c r="D27158" s="128"/>
      <c r="E27158" s="128"/>
      <c r="G27158" s="129"/>
      <c r="H27158" s="129"/>
    </row>
    <row r="27159" spans="1:8" x14ac:dyDescent="0.3">
      <c r="A27159" s="128"/>
      <c r="B27159" s="128"/>
      <c r="D27159" s="128"/>
      <c r="E27159" s="128"/>
      <c r="G27159" s="129"/>
      <c r="H27159" s="129"/>
    </row>
    <row r="27160" spans="1:8" x14ac:dyDescent="0.3">
      <c r="A27160" s="128"/>
      <c r="B27160" s="128"/>
      <c r="D27160" s="128"/>
      <c r="E27160" s="128"/>
      <c r="G27160" s="129"/>
      <c r="H27160" s="129"/>
    </row>
    <row r="27161" spans="1:8" x14ac:dyDescent="0.3">
      <c r="A27161" s="128"/>
      <c r="B27161" s="128"/>
      <c r="D27161" s="128"/>
      <c r="E27161" s="128"/>
      <c r="G27161" s="129"/>
      <c r="H27161" s="129"/>
    </row>
    <row r="27162" spans="1:8" x14ac:dyDescent="0.3">
      <c r="A27162" s="128"/>
      <c r="B27162" s="128"/>
      <c r="D27162" s="128"/>
      <c r="E27162" s="128"/>
      <c r="G27162" s="129"/>
      <c r="H27162" s="129"/>
    </row>
    <row r="27163" spans="1:8" x14ac:dyDescent="0.3">
      <c r="A27163" s="128"/>
      <c r="B27163" s="128"/>
      <c r="D27163" s="128"/>
      <c r="E27163" s="128"/>
      <c r="G27163" s="129"/>
      <c r="H27163" s="129"/>
    </row>
    <row r="27164" spans="1:8" x14ac:dyDescent="0.3">
      <c r="A27164" s="128"/>
      <c r="B27164" s="128"/>
      <c r="D27164" s="128"/>
      <c r="E27164" s="128"/>
      <c r="G27164" s="129"/>
      <c r="H27164" s="129"/>
    </row>
    <row r="27165" spans="1:8" x14ac:dyDescent="0.3">
      <c r="A27165" s="128"/>
      <c r="B27165" s="128"/>
      <c r="D27165" s="128"/>
      <c r="E27165" s="128"/>
      <c r="G27165" s="129"/>
      <c r="H27165" s="129"/>
    </row>
    <row r="27166" spans="1:8" x14ac:dyDescent="0.3">
      <c r="A27166" s="128"/>
      <c r="B27166" s="128"/>
      <c r="D27166" s="128"/>
      <c r="E27166" s="128"/>
      <c r="G27166" s="129"/>
      <c r="H27166" s="129"/>
    </row>
    <row r="27167" spans="1:8" x14ac:dyDescent="0.3">
      <c r="A27167" s="128"/>
      <c r="B27167" s="128"/>
      <c r="D27167" s="128"/>
      <c r="E27167" s="128"/>
      <c r="G27167" s="129"/>
      <c r="H27167" s="129"/>
    </row>
    <row r="27168" spans="1:8" x14ac:dyDescent="0.3">
      <c r="A27168" s="128"/>
      <c r="B27168" s="128"/>
      <c r="D27168" s="128"/>
      <c r="E27168" s="128"/>
      <c r="G27168" s="129"/>
      <c r="H27168" s="129"/>
    </row>
    <row r="27169" spans="1:8" x14ac:dyDescent="0.3">
      <c r="A27169" s="128"/>
      <c r="B27169" s="128"/>
      <c r="D27169" s="128"/>
      <c r="E27169" s="128"/>
      <c r="G27169" s="129"/>
      <c r="H27169" s="129"/>
    </row>
    <row r="27170" spans="1:8" x14ac:dyDescent="0.3">
      <c r="A27170" s="128"/>
      <c r="B27170" s="128"/>
      <c r="D27170" s="128"/>
      <c r="E27170" s="128"/>
      <c r="G27170" s="129"/>
      <c r="H27170" s="129"/>
    </row>
    <row r="27171" spans="1:8" x14ac:dyDescent="0.3">
      <c r="A27171" s="128"/>
      <c r="B27171" s="128"/>
      <c r="D27171" s="128"/>
      <c r="E27171" s="128"/>
      <c r="G27171" s="129"/>
      <c r="H27171" s="129"/>
    </row>
    <row r="27172" spans="1:8" x14ac:dyDescent="0.3">
      <c r="A27172" s="128"/>
      <c r="B27172" s="128"/>
      <c r="D27172" s="128"/>
      <c r="E27172" s="128"/>
      <c r="G27172" s="129"/>
      <c r="H27172" s="129"/>
    </row>
    <row r="27173" spans="1:8" x14ac:dyDescent="0.3">
      <c r="A27173" s="128"/>
      <c r="B27173" s="128"/>
      <c r="D27173" s="128"/>
      <c r="E27173" s="128"/>
      <c r="G27173" s="129"/>
      <c r="H27173" s="129"/>
    </row>
    <row r="27174" spans="1:8" x14ac:dyDescent="0.3">
      <c r="A27174" s="128"/>
      <c r="B27174" s="128"/>
      <c r="D27174" s="128"/>
      <c r="E27174" s="128"/>
      <c r="G27174" s="129"/>
      <c r="H27174" s="129"/>
    </row>
    <row r="27175" spans="1:8" x14ac:dyDescent="0.3">
      <c r="A27175" s="128"/>
      <c r="B27175" s="128"/>
      <c r="D27175" s="128"/>
      <c r="E27175" s="128"/>
      <c r="G27175" s="129"/>
      <c r="H27175" s="129"/>
    </row>
    <row r="27176" spans="1:8" x14ac:dyDescent="0.3">
      <c r="A27176" s="128"/>
      <c r="B27176" s="128"/>
      <c r="D27176" s="128"/>
      <c r="E27176" s="128"/>
      <c r="G27176" s="129"/>
      <c r="H27176" s="129"/>
    </row>
    <row r="27177" spans="1:8" x14ac:dyDescent="0.3">
      <c r="A27177" s="128"/>
      <c r="B27177" s="128"/>
      <c r="D27177" s="128"/>
      <c r="E27177" s="128"/>
      <c r="G27177" s="129"/>
      <c r="H27177" s="129"/>
    </row>
    <row r="27178" spans="1:8" x14ac:dyDescent="0.3">
      <c r="A27178" s="128"/>
      <c r="B27178" s="128"/>
      <c r="D27178" s="128"/>
      <c r="E27178" s="128"/>
      <c r="G27178" s="129"/>
      <c r="H27178" s="129"/>
    </row>
    <row r="27179" spans="1:8" x14ac:dyDescent="0.3">
      <c r="A27179" s="128"/>
      <c r="B27179" s="128"/>
      <c r="D27179" s="128"/>
      <c r="E27179" s="128"/>
      <c r="G27179" s="129"/>
      <c r="H27179" s="129"/>
    </row>
    <row r="27180" spans="1:8" x14ac:dyDescent="0.3">
      <c r="A27180" s="128"/>
      <c r="B27180" s="128"/>
      <c r="D27180" s="128"/>
      <c r="E27180" s="128"/>
      <c r="G27180" s="129"/>
      <c r="H27180" s="129"/>
    </row>
    <row r="27181" spans="1:8" x14ac:dyDescent="0.3">
      <c r="A27181" s="128"/>
      <c r="B27181" s="128"/>
      <c r="D27181" s="128"/>
      <c r="E27181" s="128"/>
      <c r="G27181" s="129"/>
      <c r="H27181" s="129"/>
    </row>
    <row r="27182" spans="1:8" x14ac:dyDescent="0.3">
      <c r="A27182" s="128"/>
      <c r="B27182" s="128"/>
      <c r="D27182" s="128"/>
      <c r="E27182" s="128"/>
      <c r="G27182" s="129"/>
      <c r="H27182" s="129"/>
    </row>
    <row r="27183" spans="1:8" x14ac:dyDescent="0.3">
      <c r="A27183" s="128"/>
      <c r="B27183" s="128"/>
      <c r="D27183" s="128"/>
      <c r="E27183" s="128"/>
      <c r="G27183" s="129"/>
      <c r="H27183" s="129"/>
    </row>
    <row r="27184" spans="1:8" x14ac:dyDescent="0.3">
      <c r="A27184" s="128"/>
      <c r="B27184" s="128"/>
      <c r="D27184" s="128"/>
      <c r="E27184" s="128"/>
      <c r="G27184" s="129"/>
      <c r="H27184" s="129"/>
    </row>
    <row r="27185" spans="1:8" x14ac:dyDescent="0.3">
      <c r="A27185" s="128"/>
      <c r="B27185" s="128"/>
      <c r="D27185" s="128"/>
      <c r="E27185" s="128"/>
      <c r="G27185" s="129"/>
      <c r="H27185" s="129"/>
    </row>
    <row r="27186" spans="1:8" x14ac:dyDescent="0.3">
      <c r="A27186" s="128"/>
      <c r="B27186" s="128"/>
      <c r="D27186" s="128"/>
      <c r="E27186" s="128"/>
      <c r="G27186" s="129"/>
      <c r="H27186" s="129"/>
    </row>
    <row r="27187" spans="1:8" x14ac:dyDescent="0.3">
      <c r="A27187" s="128"/>
      <c r="B27187" s="128"/>
      <c r="D27187" s="128"/>
      <c r="E27187" s="128"/>
      <c r="G27187" s="129"/>
      <c r="H27187" s="129"/>
    </row>
    <row r="27188" spans="1:8" x14ac:dyDescent="0.3">
      <c r="A27188" s="128"/>
      <c r="B27188" s="128"/>
      <c r="D27188" s="128"/>
      <c r="E27188" s="128"/>
      <c r="G27188" s="129"/>
      <c r="H27188" s="129"/>
    </row>
    <row r="27189" spans="1:8" x14ac:dyDescent="0.3">
      <c r="A27189" s="128"/>
      <c r="B27189" s="128"/>
      <c r="D27189" s="128"/>
      <c r="E27189" s="128"/>
      <c r="G27189" s="129"/>
      <c r="H27189" s="129"/>
    </row>
    <row r="27190" spans="1:8" x14ac:dyDescent="0.3">
      <c r="A27190" s="128"/>
      <c r="B27190" s="128"/>
      <c r="D27190" s="128"/>
      <c r="E27190" s="128"/>
      <c r="G27190" s="129"/>
      <c r="H27190" s="129"/>
    </row>
    <row r="27191" spans="1:8" x14ac:dyDescent="0.3">
      <c r="A27191" s="128"/>
      <c r="B27191" s="128"/>
      <c r="D27191" s="128"/>
      <c r="E27191" s="128"/>
      <c r="G27191" s="129"/>
      <c r="H27191" s="129"/>
    </row>
    <row r="27192" spans="1:8" x14ac:dyDescent="0.3">
      <c r="A27192" s="128"/>
      <c r="B27192" s="128"/>
      <c r="D27192" s="128"/>
      <c r="E27192" s="128"/>
      <c r="G27192" s="129"/>
      <c r="H27192" s="129"/>
    </row>
    <row r="27193" spans="1:8" x14ac:dyDescent="0.3">
      <c r="A27193" s="128"/>
      <c r="B27193" s="128"/>
      <c r="D27193" s="128"/>
      <c r="E27193" s="128"/>
      <c r="G27193" s="129"/>
      <c r="H27193" s="129"/>
    </row>
    <row r="27194" spans="1:8" x14ac:dyDescent="0.3">
      <c r="A27194" s="128"/>
      <c r="B27194" s="128"/>
      <c r="D27194" s="128"/>
      <c r="E27194" s="128"/>
      <c r="G27194" s="129"/>
      <c r="H27194" s="129"/>
    </row>
    <row r="27195" spans="1:8" x14ac:dyDescent="0.3">
      <c r="A27195" s="128"/>
      <c r="B27195" s="128"/>
      <c r="D27195" s="128"/>
      <c r="E27195" s="128"/>
      <c r="G27195" s="129"/>
      <c r="H27195" s="129"/>
    </row>
    <row r="27196" spans="1:8" x14ac:dyDescent="0.3">
      <c r="A27196" s="128"/>
      <c r="B27196" s="128"/>
      <c r="D27196" s="128"/>
      <c r="E27196" s="128"/>
      <c r="G27196" s="129"/>
      <c r="H27196" s="129"/>
    </row>
    <row r="27197" spans="1:8" x14ac:dyDescent="0.3">
      <c r="A27197" s="128"/>
      <c r="B27197" s="128"/>
      <c r="D27197" s="128"/>
      <c r="E27197" s="128"/>
      <c r="G27197" s="129"/>
      <c r="H27197" s="129"/>
    </row>
    <row r="27198" spans="1:8" x14ac:dyDescent="0.3">
      <c r="A27198" s="128"/>
      <c r="B27198" s="128"/>
      <c r="D27198" s="128"/>
      <c r="E27198" s="128"/>
      <c r="G27198" s="129"/>
      <c r="H27198" s="129"/>
    </row>
    <row r="27199" spans="1:8" x14ac:dyDescent="0.3">
      <c r="A27199" s="128"/>
      <c r="B27199" s="128"/>
      <c r="D27199" s="128"/>
      <c r="E27199" s="128"/>
      <c r="G27199" s="129"/>
      <c r="H27199" s="129"/>
    </row>
    <row r="27200" spans="1:8" x14ac:dyDescent="0.3">
      <c r="A27200" s="128"/>
      <c r="B27200" s="128"/>
      <c r="D27200" s="128"/>
      <c r="E27200" s="128"/>
      <c r="G27200" s="129"/>
      <c r="H27200" s="129"/>
    </row>
    <row r="27201" spans="1:8" x14ac:dyDescent="0.3">
      <c r="A27201" s="128"/>
      <c r="B27201" s="128"/>
      <c r="D27201" s="128"/>
      <c r="E27201" s="128"/>
      <c r="G27201" s="129"/>
      <c r="H27201" s="129"/>
    </row>
    <row r="27202" spans="1:8" x14ac:dyDescent="0.3">
      <c r="A27202" s="128"/>
      <c r="B27202" s="128"/>
      <c r="D27202" s="128"/>
      <c r="E27202" s="128"/>
      <c r="G27202" s="129"/>
      <c r="H27202" s="129"/>
    </row>
    <row r="27203" spans="1:8" x14ac:dyDescent="0.3">
      <c r="A27203" s="128"/>
      <c r="B27203" s="128"/>
      <c r="D27203" s="128"/>
      <c r="E27203" s="128"/>
      <c r="G27203" s="129"/>
      <c r="H27203" s="129"/>
    </row>
    <row r="27204" spans="1:8" x14ac:dyDescent="0.3">
      <c r="A27204" s="128"/>
      <c r="B27204" s="128"/>
      <c r="D27204" s="128"/>
      <c r="E27204" s="128"/>
      <c r="G27204" s="129"/>
      <c r="H27204" s="129"/>
    </row>
    <row r="27205" spans="1:8" x14ac:dyDescent="0.3">
      <c r="A27205" s="128"/>
      <c r="B27205" s="128"/>
      <c r="D27205" s="128"/>
      <c r="E27205" s="128"/>
      <c r="G27205" s="129"/>
      <c r="H27205" s="129"/>
    </row>
    <row r="27206" spans="1:8" x14ac:dyDescent="0.3">
      <c r="A27206" s="128"/>
      <c r="B27206" s="128"/>
      <c r="D27206" s="128"/>
      <c r="E27206" s="128"/>
      <c r="G27206" s="129"/>
      <c r="H27206" s="129"/>
    </row>
    <row r="27207" spans="1:8" x14ac:dyDescent="0.3">
      <c r="A27207" s="128"/>
      <c r="B27207" s="128"/>
      <c r="D27207" s="128"/>
      <c r="E27207" s="128"/>
      <c r="G27207" s="129"/>
      <c r="H27207" s="129"/>
    </row>
    <row r="27208" spans="1:8" x14ac:dyDescent="0.3">
      <c r="A27208" s="128"/>
      <c r="B27208" s="128"/>
      <c r="D27208" s="128"/>
      <c r="E27208" s="128"/>
      <c r="G27208" s="129"/>
      <c r="H27208" s="129"/>
    </row>
    <row r="27209" spans="1:8" x14ac:dyDescent="0.3">
      <c r="A27209" s="128"/>
      <c r="B27209" s="128"/>
      <c r="D27209" s="128"/>
      <c r="E27209" s="128"/>
      <c r="G27209" s="129"/>
      <c r="H27209" s="129"/>
    </row>
    <row r="27210" spans="1:8" x14ac:dyDescent="0.3">
      <c r="A27210" s="128"/>
      <c r="B27210" s="128"/>
      <c r="D27210" s="128"/>
      <c r="E27210" s="128"/>
      <c r="G27210" s="129"/>
      <c r="H27210" s="129"/>
    </row>
    <row r="27211" spans="1:8" x14ac:dyDescent="0.3">
      <c r="A27211" s="128"/>
      <c r="B27211" s="128"/>
      <c r="D27211" s="128"/>
      <c r="E27211" s="128"/>
      <c r="G27211" s="129"/>
      <c r="H27211" s="129"/>
    </row>
    <row r="27212" spans="1:8" x14ac:dyDescent="0.3">
      <c r="A27212" s="128"/>
      <c r="B27212" s="128"/>
      <c r="D27212" s="128"/>
      <c r="E27212" s="128"/>
      <c r="G27212" s="129"/>
      <c r="H27212" s="129"/>
    </row>
    <row r="27213" spans="1:8" x14ac:dyDescent="0.3">
      <c r="A27213" s="128"/>
      <c r="B27213" s="128"/>
      <c r="D27213" s="128"/>
      <c r="E27213" s="128"/>
      <c r="G27213" s="129"/>
      <c r="H27213" s="129"/>
    </row>
    <row r="27214" spans="1:8" x14ac:dyDescent="0.3">
      <c r="A27214" s="128"/>
      <c r="B27214" s="128"/>
      <c r="D27214" s="128"/>
      <c r="E27214" s="128"/>
      <c r="G27214" s="129"/>
      <c r="H27214" s="129"/>
    </row>
    <row r="27215" spans="1:8" x14ac:dyDescent="0.3">
      <c r="A27215" s="128"/>
      <c r="B27215" s="128"/>
      <c r="D27215" s="128"/>
      <c r="E27215" s="128"/>
      <c r="G27215" s="129"/>
      <c r="H27215" s="129"/>
    </row>
    <row r="27216" spans="1:8" x14ac:dyDescent="0.3">
      <c r="A27216" s="128"/>
      <c r="B27216" s="128"/>
      <c r="D27216" s="128"/>
      <c r="E27216" s="128"/>
      <c r="G27216" s="129"/>
      <c r="H27216" s="129"/>
    </row>
    <row r="27217" spans="1:8" x14ac:dyDescent="0.3">
      <c r="A27217" s="128"/>
      <c r="B27217" s="128"/>
      <c r="D27217" s="128"/>
      <c r="E27217" s="128"/>
      <c r="G27217" s="129"/>
      <c r="H27217" s="129"/>
    </row>
    <row r="27218" spans="1:8" x14ac:dyDescent="0.3">
      <c r="A27218" s="128"/>
      <c r="B27218" s="128"/>
      <c r="D27218" s="128"/>
      <c r="E27218" s="128"/>
      <c r="G27218" s="129"/>
      <c r="H27218" s="129"/>
    </row>
    <row r="27219" spans="1:8" x14ac:dyDescent="0.3">
      <c r="A27219" s="128"/>
      <c r="B27219" s="128"/>
      <c r="D27219" s="128"/>
      <c r="E27219" s="128"/>
      <c r="G27219" s="129"/>
      <c r="H27219" s="129"/>
    </row>
    <row r="27220" spans="1:8" x14ac:dyDescent="0.3">
      <c r="A27220" s="128"/>
      <c r="B27220" s="128"/>
      <c r="D27220" s="128"/>
      <c r="E27220" s="128"/>
      <c r="G27220" s="129"/>
      <c r="H27220" s="129"/>
    </row>
    <row r="27221" spans="1:8" x14ac:dyDescent="0.3">
      <c r="A27221" s="128"/>
      <c r="B27221" s="128"/>
      <c r="D27221" s="128"/>
      <c r="E27221" s="128"/>
      <c r="G27221" s="129"/>
      <c r="H27221" s="129"/>
    </row>
    <row r="27222" spans="1:8" x14ac:dyDescent="0.3">
      <c r="A27222" s="128"/>
      <c r="B27222" s="128"/>
      <c r="D27222" s="128"/>
      <c r="E27222" s="128"/>
      <c r="G27222" s="129"/>
      <c r="H27222" s="129"/>
    </row>
    <row r="27223" spans="1:8" x14ac:dyDescent="0.3">
      <c r="A27223" s="128"/>
      <c r="B27223" s="128"/>
      <c r="D27223" s="128"/>
      <c r="E27223" s="128"/>
      <c r="G27223" s="129"/>
      <c r="H27223" s="129"/>
    </row>
    <row r="27224" spans="1:8" x14ac:dyDescent="0.3">
      <c r="A27224" s="128"/>
      <c r="B27224" s="128"/>
      <c r="D27224" s="128"/>
      <c r="E27224" s="128"/>
      <c r="G27224" s="129"/>
      <c r="H27224" s="129"/>
    </row>
    <row r="27225" spans="1:8" x14ac:dyDescent="0.3">
      <c r="A27225" s="128"/>
      <c r="B27225" s="128"/>
      <c r="D27225" s="128"/>
      <c r="E27225" s="128"/>
      <c r="G27225" s="129"/>
      <c r="H27225" s="129"/>
    </row>
    <row r="27226" spans="1:8" x14ac:dyDescent="0.3">
      <c r="A27226" s="128"/>
      <c r="B27226" s="128"/>
      <c r="D27226" s="128"/>
      <c r="E27226" s="128"/>
      <c r="G27226" s="129"/>
      <c r="H27226" s="129"/>
    </row>
    <row r="27227" spans="1:8" x14ac:dyDescent="0.3">
      <c r="A27227" s="128"/>
      <c r="B27227" s="128"/>
      <c r="D27227" s="128"/>
      <c r="E27227" s="128"/>
      <c r="G27227" s="129"/>
      <c r="H27227" s="129"/>
    </row>
    <row r="27228" spans="1:8" x14ac:dyDescent="0.3">
      <c r="A27228" s="128"/>
      <c r="B27228" s="128"/>
      <c r="D27228" s="128"/>
      <c r="E27228" s="128"/>
      <c r="G27228" s="129"/>
      <c r="H27228" s="129"/>
    </row>
    <row r="27229" spans="1:8" x14ac:dyDescent="0.3">
      <c r="A27229" s="128"/>
      <c r="B27229" s="128"/>
      <c r="D27229" s="128"/>
      <c r="E27229" s="128"/>
      <c r="G27229" s="129"/>
      <c r="H27229" s="129"/>
    </row>
    <row r="27230" spans="1:8" x14ac:dyDescent="0.3">
      <c r="A27230" s="128"/>
      <c r="B27230" s="128"/>
      <c r="D27230" s="128"/>
      <c r="E27230" s="128"/>
      <c r="G27230" s="129"/>
      <c r="H27230" s="129"/>
    </row>
    <row r="27231" spans="1:8" x14ac:dyDescent="0.3">
      <c r="A27231" s="128"/>
      <c r="B27231" s="128"/>
      <c r="D27231" s="128"/>
      <c r="E27231" s="128"/>
      <c r="G27231" s="129"/>
      <c r="H27231" s="129"/>
    </row>
    <row r="27232" spans="1:8" x14ac:dyDescent="0.3">
      <c r="A27232" s="128"/>
      <c r="B27232" s="128"/>
      <c r="D27232" s="128"/>
      <c r="E27232" s="128"/>
      <c r="G27232" s="129"/>
      <c r="H27232" s="129"/>
    </row>
    <row r="27233" spans="1:8" x14ac:dyDescent="0.3">
      <c r="A27233" s="128"/>
      <c r="B27233" s="128"/>
      <c r="D27233" s="128"/>
      <c r="E27233" s="128"/>
      <c r="G27233" s="129"/>
      <c r="H27233" s="129"/>
    </row>
    <row r="27234" spans="1:8" x14ac:dyDescent="0.3">
      <c r="A27234" s="128"/>
      <c r="B27234" s="128"/>
      <c r="D27234" s="128"/>
      <c r="E27234" s="128"/>
      <c r="G27234" s="129"/>
      <c r="H27234" s="129"/>
    </row>
    <row r="27235" spans="1:8" x14ac:dyDescent="0.3">
      <c r="A27235" s="128"/>
      <c r="B27235" s="128"/>
      <c r="D27235" s="128"/>
      <c r="E27235" s="128"/>
      <c r="G27235" s="129"/>
      <c r="H27235" s="129"/>
    </row>
    <row r="27236" spans="1:8" x14ac:dyDescent="0.3">
      <c r="A27236" s="128"/>
      <c r="B27236" s="128"/>
      <c r="D27236" s="128"/>
      <c r="E27236" s="128"/>
      <c r="G27236" s="129"/>
      <c r="H27236" s="129"/>
    </row>
    <row r="27237" spans="1:8" x14ac:dyDescent="0.3">
      <c r="A27237" s="128"/>
      <c r="B27237" s="128"/>
      <c r="D27237" s="128"/>
      <c r="E27237" s="128"/>
      <c r="G27237" s="129"/>
      <c r="H27237" s="129"/>
    </row>
    <row r="27238" spans="1:8" x14ac:dyDescent="0.3">
      <c r="A27238" s="128"/>
      <c r="B27238" s="128"/>
      <c r="D27238" s="128"/>
      <c r="E27238" s="128"/>
      <c r="G27238" s="129"/>
      <c r="H27238" s="129"/>
    </row>
    <row r="27239" spans="1:8" x14ac:dyDescent="0.3">
      <c r="A27239" s="128"/>
      <c r="B27239" s="128"/>
      <c r="D27239" s="128"/>
      <c r="E27239" s="128"/>
      <c r="G27239" s="129"/>
      <c r="H27239" s="129"/>
    </row>
    <row r="27240" spans="1:8" x14ac:dyDescent="0.3">
      <c r="A27240" s="128"/>
      <c r="B27240" s="128"/>
      <c r="D27240" s="128"/>
      <c r="E27240" s="128"/>
      <c r="G27240" s="129"/>
      <c r="H27240" s="129"/>
    </row>
    <row r="27241" spans="1:8" x14ac:dyDescent="0.3">
      <c r="A27241" s="128"/>
      <c r="B27241" s="128"/>
      <c r="D27241" s="128"/>
      <c r="E27241" s="128"/>
      <c r="G27241" s="129"/>
      <c r="H27241" s="129"/>
    </row>
    <row r="27242" spans="1:8" x14ac:dyDescent="0.3">
      <c r="A27242" s="128"/>
      <c r="B27242" s="128"/>
      <c r="D27242" s="128"/>
      <c r="E27242" s="128"/>
      <c r="G27242" s="129"/>
      <c r="H27242" s="129"/>
    </row>
    <row r="27243" spans="1:8" x14ac:dyDescent="0.3">
      <c r="A27243" s="128"/>
      <c r="B27243" s="128"/>
      <c r="D27243" s="128"/>
      <c r="E27243" s="128"/>
      <c r="G27243" s="129"/>
      <c r="H27243" s="129"/>
    </row>
    <row r="27244" spans="1:8" x14ac:dyDescent="0.3">
      <c r="A27244" s="128"/>
      <c r="B27244" s="128"/>
      <c r="D27244" s="128"/>
      <c r="E27244" s="128"/>
      <c r="G27244" s="129"/>
      <c r="H27244" s="129"/>
    </row>
    <row r="27245" spans="1:8" x14ac:dyDescent="0.3">
      <c r="A27245" s="128"/>
      <c r="B27245" s="128"/>
      <c r="D27245" s="128"/>
      <c r="E27245" s="128"/>
      <c r="G27245" s="129"/>
      <c r="H27245" s="129"/>
    </row>
    <row r="27246" spans="1:8" x14ac:dyDescent="0.3">
      <c r="A27246" s="128"/>
      <c r="B27246" s="128"/>
      <c r="D27246" s="128"/>
      <c r="E27246" s="128"/>
      <c r="G27246" s="129"/>
      <c r="H27246" s="129"/>
    </row>
    <row r="27247" spans="1:8" x14ac:dyDescent="0.3">
      <c r="A27247" s="128"/>
      <c r="B27247" s="128"/>
      <c r="D27247" s="128"/>
      <c r="E27247" s="128"/>
      <c r="G27247" s="129"/>
      <c r="H27247" s="129"/>
    </row>
    <row r="27248" spans="1:8" x14ac:dyDescent="0.3">
      <c r="A27248" s="128"/>
      <c r="B27248" s="128"/>
      <c r="D27248" s="128"/>
      <c r="E27248" s="128"/>
      <c r="G27248" s="129"/>
      <c r="H27248" s="129"/>
    </row>
    <row r="27249" spans="1:8" x14ac:dyDescent="0.3">
      <c r="A27249" s="128"/>
      <c r="B27249" s="128"/>
      <c r="D27249" s="128"/>
      <c r="E27249" s="128"/>
      <c r="G27249" s="129"/>
      <c r="H27249" s="129"/>
    </row>
    <row r="27250" spans="1:8" x14ac:dyDescent="0.3">
      <c r="A27250" s="128"/>
      <c r="B27250" s="128"/>
      <c r="D27250" s="128"/>
      <c r="E27250" s="128"/>
      <c r="G27250" s="129"/>
      <c r="H27250" s="129"/>
    </row>
    <row r="27251" spans="1:8" x14ac:dyDescent="0.3">
      <c r="A27251" s="128"/>
      <c r="B27251" s="128"/>
      <c r="D27251" s="128"/>
      <c r="E27251" s="128"/>
      <c r="G27251" s="129"/>
      <c r="H27251" s="129"/>
    </row>
    <row r="27252" spans="1:8" x14ac:dyDescent="0.3">
      <c r="A27252" s="128"/>
      <c r="B27252" s="128"/>
      <c r="D27252" s="128"/>
      <c r="E27252" s="128"/>
      <c r="G27252" s="129"/>
      <c r="H27252" s="129"/>
    </row>
    <row r="27253" spans="1:8" x14ac:dyDescent="0.3">
      <c r="A27253" s="128"/>
      <c r="B27253" s="128"/>
      <c r="D27253" s="128"/>
      <c r="E27253" s="128"/>
      <c r="G27253" s="129"/>
      <c r="H27253" s="129"/>
    </row>
    <row r="27254" spans="1:8" x14ac:dyDescent="0.3">
      <c r="A27254" s="128"/>
      <c r="B27254" s="128"/>
      <c r="D27254" s="128"/>
      <c r="E27254" s="128"/>
      <c r="G27254" s="129"/>
      <c r="H27254" s="129"/>
    </row>
    <row r="27255" spans="1:8" x14ac:dyDescent="0.3">
      <c r="A27255" s="128"/>
      <c r="B27255" s="128"/>
      <c r="D27255" s="128"/>
      <c r="E27255" s="128"/>
      <c r="G27255" s="129"/>
      <c r="H27255" s="129"/>
    </row>
    <row r="27256" spans="1:8" x14ac:dyDescent="0.3">
      <c r="A27256" s="128"/>
      <c r="B27256" s="128"/>
      <c r="D27256" s="128"/>
      <c r="E27256" s="128"/>
      <c r="G27256" s="129"/>
      <c r="H27256" s="129"/>
    </row>
    <row r="27257" spans="1:8" x14ac:dyDescent="0.3">
      <c r="A27257" s="128"/>
      <c r="B27257" s="128"/>
      <c r="D27257" s="128"/>
      <c r="E27257" s="128"/>
      <c r="G27257" s="129"/>
      <c r="H27257" s="129"/>
    </row>
    <row r="27258" spans="1:8" x14ac:dyDescent="0.3">
      <c r="A27258" s="128"/>
      <c r="B27258" s="128"/>
      <c r="D27258" s="128"/>
      <c r="E27258" s="128"/>
      <c r="G27258" s="129"/>
      <c r="H27258" s="129"/>
    </row>
    <row r="27259" spans="1:8" x14ac:dyDescent="0.3">
      <c r="A27259" s="128"/>
      <c r="B27259" s="128"/>
      <c r="D27259" s="128"/>
      <c r="E27259" s="128"/>
      <c r="G27259" s="129"/>
      <c r="H27259" s="129"/>
    </row>
    <row r="27260" spans="1:8" x14ac:dyDescent="0.3">
      <c r="A27260" s="128"/>
      <c r="B27260" s="128"/>
      <c r="D27260" s="128"/>
      <c r="E27260" s="128"/>
      <c r="G27260" s="129"/>
      <c r="H27260" s="129"/>
    </row>
    <row r="27261" spans="1:8" x14ac:dyDescent="0.3">
      <c r="A27261" s="128"/>
      <c r="B27261" s="128"/>
      <c r="D27261" s="128"/>
      <c r="E27261" s="128"/>
      <c r="G27261" s="129"/>
      <c r="H27261" s="129"/>
    </row>
    <row r="27262" spans="1:8" x14ac:dyDescent="0.3">
      <c r="A27262" s="128"/>
      <c r="B27262" s="128"/>
      <c r="D27262" s="128"/>
      <c r="E27262" s="128"/>
      <c r="G27262" s="129"/>
      <c r="H27262" s="129"/>
    </row>
    <row r="27263" spans="1:8" x14ac:dyDescent="0.3">
      <c r="A27263" s="128"/>
      <c r="B27263" s="128"/>
      <c r="D27263" s="128"/>
      <c r="E27263" s="128"/>
      <c r="G27263" s="129"/>
      <c r="H27263" s="129"/>
    </row>
    <row r="27264" spans="1:8" x14ac:dyDescent="0.3">
      <c r="A27264" s="128"/>
      <c r="B27264" s="128"/>
      <c r="D27264" s="128"/>
      <c r="E27264" s="128"/>
      <c r="G27264" s="129"/>
      <c r="H27264" s="129"/>
    </row>
    <row r="27265" spans="1:8" x14ac:dyDescent="0.3">
      <c r="A27265" s="128"/>
      <c r="B27265" s="128"/>
      <c r="D27265" s="128"/>
      <c r="E27265" s="128"/>
      <c r="G27265" s="129"/>
      <c r="H27265" s="129"/>
    </row>
    <row r="27266" spans="1:8" x14ac:dyDescent="0.3">
      <c r="A27266" s="128"/>
      <c r="B27266" s="128"/>
      <c r="D27266" s="128"/>
      <c r="E27266" s="128"/>
      <c r="G27266" s="129"/>
      <c r="H27266" s="129"/>
    </row>
    <row r="27267" spans="1:8" x14ac:dyDescent="0.3">
      <c r="A27267" s="128"/>
      <c r="B27267" s="128"/>
      <c r="D27267" s="128"/>
      <c r="E27267" s="128"/>
      <c r="G27267" s="129"/>
      <c r="H27267" s="129"/>
    </row>
    <row r="27268" spans="1:8" x14ac:dyDescent="0.3">
      <c r="A27268" s="128"/>
      <c r="B27268" s="128"/>
      <c r="D27268" s="128"/>
      <c r="E27268" s="128"/>
      <c r="G27268" s="129"/>
      <c r="H27268" s="129"/>
    </row>
    <row r="27269" spans="1:8" x14ac:dyDescent="0.3">
      <c r="A27269" s="128"/>
      <c r="B27269" s="128"/>
      <c r="D27269" s="128"/>
      <c r="E27269" s="128"/>
      <c r="G27269" s="129"/>
      <c r="H27269" s="129"/>
    </row>
    <row r="27270" spans="1:8" x14ac:dyDescent="0.3">
      <c r="A27270" s="128"/>
      <c r="B27270" s="128"/>
      <c r="D27270" s="128"/>
      <c r="E27270" s="128"/>
      <c r="G27270" s="129"/>
      <c r="H27270" s="129"/>
    </row>
    <row r="27271" spans="1:8" x14ac:dyDescent="0.3">
      <c r="A27271" s="128"/>
      <c r="B27271" s="128"/>
      <c r="D27271" s="128"/>
      <c r="E27271" s="128"/>
      <c r="G27271" s="129"/>
      <c r="H27271" s="129"/>
    </row>
    <row r="27272" spans="1:8" x14ac:dyDescent="0.3">
      <c r="A27272" s="128"/>
      <c r="B27272" s="128"/>
      <c r="D27272" s="128"/>
      <c r="E27272" s="128"/>
      <c r="G27272" s="129"/>
      <c r="H27272" s="129"/>
    </row>
    <row r="27273" spans="1:8" x14ac:dyDescent="0.3">
      <c r="A27273" s="128"/>
      <c r="B27273" s="128"/>
      <c r="D27273" s="128"/>
      <c r="E27273" s="128"/>
      <c r="G27273" s="129"/>
      <c r="H27273" s="129"/>
    </row>
    <row r="27274" spans="1:8" x14ac:dyDescent="0.3">
      <c r="A27274" s="128"/>
      <c r="B27274" s="128"/>
      <c r="D27274" s="128"/>
      <c r="E27274" s="128"/>
      <c r="G27274" s="129"/>
      <c r="H27274" s="129"/>
    </row>
    <row r="27275" spans="1:8" x14ac:dyDescent="0.3">
      <c r="A27275" s="128"/>
      <c r="B27275" s="128"/>
      <c r="D27275" s="128"/>
      <c r="E27275" s="128"/>
      <c r="G27275" s="129"/>
      <c r="H27275" s="129"/>
    </row>
    <row r="27276" spans="1:8" x14ac:dyDescent="0.3">
      <c r="A27276" s="128"/>
      <c r="B27276" s="128"/>
      <c r="D27276" s="128"/>
      <c r="E27276" s="128"/>
      <c r="G27276" s="129"/>
      <c r="H27276" s="129"/>
    </row>
    <row r="27277" spans="1:8" x14ac:dyDescent="0.3">
      <c r="A27277" s="128"/>
      <c r="B27277" s="128"/>
      <c r="D27277" s="128"/>
      <c r="E27277" s="128"/>
      <c r="G27277" s="129"/>
      <c r="H27277" s="129"/>
    </row>
    <row r="27278" spans="1:8" x14ac:dyDescent="0.3">
      <c r="A27278" s="128"/>
      <c r="B27278" s="128"/>
      <c r="D27278" s="128"/>
      <c r="E27278" s="128"/>
      <c r="G27278" s="129"/>
      <c r="H27278" s="129"/>
    </row>
    <row r="27279" spans="1:8" x14ac:dyDescent="0.3">
      <c r="A27279" s="128"/>
      <c r="B27279" s="128"/>
      <c r="D27279" s="128"/>
      <c r="E27279" s="128"/>
      <c r="G27279" s="129"/>
      <c r="H27279" s="129"/>
    </row>
    <row r="27280" spans="1:8" x14ac:dyDescent="0.3">
      <c r="A27280" s="128"/>
      <c r="B27280" s="128"/>
      <c r="D27280" s="128"/>
      <c r="E27280" s="128"/>
      <c r="G27280" s="129"/>
      <c r="H27280" s="129"/>
    </row>
    <row r="27281" spans="1:8" x14ac:dyDescent="0.3">
      <c r="A27281" s="128"/>
      <c r="B27281" s="128"/>
      <c r="D27281" s="128"/>
      <c r="E27281" s="128"/>
      <c r="G27281" s="129"/>
      <c r="H27281" s="129"/>
    </row>
    <row r="27282" spans="1:8" x14ac:dyDescent="0.3">
      <c r="A27282" s="128"/>
      <c r="B27282" s="128"/>
      <c r="D27282" s="128"/>
      <c r="E27282" s="128"/>
      <c r="G27282" s="129"/>
      <c r="H27282" s="129"/>
    </row>
    <row r="27283" spans="1:8" x14ac:dyDescent="0.3">
      <c r="A27283" s="128"/>
      <c r="B27283" s="128"/>
      <c r="D27283" s="128"/>
      <c r="E27283" s="128"/>
      <c r="G27283" s="129"/>
      <c r="H27283" s="129"/>
    </row>
    <row r="27284" spans="1:8" x14ac:dyDescent="0.3">
      <c r="A27284" s="128"/>
      <c r="B27284" s="128"/>
      <c r="D27284" s="128"/>
      <c r="E27284" s="128"/>
      <c r="G27284" s="129"/>
      <c r="H27284" s="129"/>
    </row>
    <row r="27285" spans="1:8" x14ac:dyDescent="0.3">
      <c r="A27285" s="128"/>
      <c r="B27285" s="128"/>
      <c r="D27285" s="128"/>
      <c r="E27285" s="128"/>
      <c r="G27285" s="129"/>
      <c r="H27285" s="129"/>
    </row>
    <row r="27286" spans="1:8" x14ac:dyDescent="0.3">
      <c r="A27286" s="128"/>
      <c r="B27286" s="128"/>
      <c r="D27286" s="128"/>
      <c r="E27286" s="128"/>
      <c r="G27286" s="129"/>
      <c r="H27286" s="129"/>
    </row>
    <row r="27287" spans="1:8" x14ac:dyDescent="0.3">
      <c r="A27287" s="128"/>
      <c r="B27287" s="128"/>
      <c r="D27287" s="128"/>
      <c r="E27287" s="128"/>
      <c r="G27287" s="129"/>
      <c r="H27287" s="129"/>
    </row>
    <row r="27288" spans="1:8" x14ac:dyDescent="0.3">
      <c r="A27288" s="128"/>
      <c r="B27288" s="128"/>
      <c r="D27288" s="128"/>
      <c r="E27288" s="128"/>
      <c r="G27288" s="129"/>
      <c r="H27288" s="129"/>
    </row>
    <row r="27289" spans="1:8" x14ac:dyDescent="0.3">
      <c r="A27289" s="128"/>
      <c r="B27289" s="128"/>
      <c r="D27289" s="128"/>
      <c r="E27289" s="128"/>
      <c r="G27289" s="129"/>
      <c r="H27289" s="129"/>
    </row>
    <row r="27290" spans="1:8" x14ac:dyDescent="0.3">
      <c r="A27290" s="128"/>
      <c r="B27290" s="128"/>
      <c r="D27290" s="128"/>
      <c r="E27290" s="128"/>
      <c r="G27290" s="129"/>
      <c r="H27290" s="129"/>
    </row>
    <row r="27291" spans="1:8" x14ac:dyDescent="0.3">
      <c r="A27291" s="128"/>
      <c r="B27291" s="128"/>
      <c r="D27291" s="128"/>
      <c r="E27291" s="128"/>
      <c r="G27291" s="129"/>
      <c r="H27291" s="129"/>
    </row>
    <row r="27292" spans="1:8" x14ac:dyDescent="0.3">
      <c r="A27292" s="128"/>
      <c r="B27292" s="128"/>
      <c r="D27292" s="128"/>
      <c r="E27292" s="128"/>
      <c r="G27292" s="129"/>
      <c r="H27292" s="129"/>
    </row>
    <row r="27293" spans="1:8" x14ac:dyDescent="0.3">
      <c r="A27293" s="128"/>
      <c r="B27293" s="128"/>
      <c r="D27293" s="128"/>
      <c r="E27293" s="128"/>
      <c r="G27293" s="129"/>
      <c r="H27293" s="129"/>
    </row>
    <row r="27294" spans="1:8" x14ac:dyDescent="0.3">
      <c r="A27294" s="128"/>
      <c r="B27294" s="128"/>
      <c r="D27294" s="128"/>
      <c r="E27294" s="128"/>
      <c r="G27294" s="129"/>
      <c r="H27294" s="129"/>
    </row>
    <row r="27295" spans="1:8" x14ac:dyDescent="0.3">
      <c r="A27295" s="128"/>
      <c r="B27295" s="128"/>
      <c r="D27295" s="128"/>
      <c r="E27295" s="128"/>
      <c r="G27295" s="129"/>
      <c r="H27295" s="129"/>
    </row>
    <row r="27296" spans="1:8" x14ac:dyDescent="0.3">
      <c r="A27296" s="128"/>
      <c r="B27296" s="128"/>
      <c r="D27296" s="128"/>
      <c r="E27296" s="128"/>
      <c r="G27296" s="129"/>
      <c r="H27296" s="129"/>
    </row>
    <row r="27297" spans="1:8" x14ac:dyDescent="0.3">
      <c r="A27297" s="128"/>
      <c r="B27297" s="128"/>
      <c r="D27297" s="128"/>
      <c r="E27297" s="128"/>
      <c r="G27297" s="129"/>
      <c r="H27297" s="129"/>
    </row>
    <row r="27298" spans="1:8" x14ac:dyDescent="0.3">
      <c r="A27298" s="128"/>
      <c r="B27298" s="128"/>
      <c r="D27298" s="128"/>
      <c r="E27298" s="128"/>
      <c r="G27298" s="129"/>
      <c r="H27298" s="129"/>
    </row>
    <row r="27299" spans="1:8" x14ac:dyDescent="0.3">
      <c r="A27299" s="128"/>
      <c r="B27299" s="128"/>
      <c r="D27299" s="128"/>
      <c r="E27299" s="128"/>
      <c r="G27299" s="129"/>
      <c r="H27299" s="129"/>
    </row>
    <row r="27300" spans="1:8" x14ac:dyDescent="0.3">
      <c r="A27300" s="128"/>
      <c r="B27300" s="128"/>
      <c r="D27300" s="128"/>
      <c r="E27300" s="128"/>
      <c r="G27300" s="129"/>
      <c r="H27300" s="129"/>
    </row>
    <row r="27301" spans="1:8" x14ac:dyDescent="0.3">
      <c r="A27301" s="128"/>
      <c r="B27301" s="128"/>
      <c r="D27301" s="128"/>
      <c r="E27301" s="128"/>
      <c r="G27301" s="129"/>
      <c r="H27301" s="129"/>
    </row>
    <row r="27302" spans="1:8" x14ac:dyDescent="0.3">
      <c r="A27302" s="128"/>
      <c r="B27302" s="128"/>
      <c r="D27302" s="128"/>
      <c r="E27302" s="128"/>
      <c r="G27302" s="129"/>
      <c r="H27302" s="129"/>
    </row>
    <row r="27303" spans="1:8" x14ac:dyDescent="0.3">
      <c r="A27303" s="128"/>
      <c r="B27303" s="128"/>
      <c r="D27303" s="128"/>
      <c r="E27303" s="128"/>
      <c r="G27303" s="129"/>
      <c r="H27303" s="129"/>
    </row>
    <row r="27304" spans="1:8" x14ac:dyDescent="0.3">
      <c r="A27304" s="128"/>
      <c r="B27304" s="128"/>
      <c r="D27304" s="128"/>
      <c r="E27304" s="128"/>
      <c r="G27304" s="129"/>
      <c r="H27304" s="129"/>
    </row>
    <row r="27305" spans="1:8" x14ac:dyDescent="0.3">
      <c r="A27305" s="128"/>
      <c r="B27305" s="128"/>
      <c r="D27305" s="128"/>
      <c r="E27305" s="128"/>
      <c r="G27305" s="129"/>
      <c r="H27305" s="129"/>
    </row>
    <row r="27306" spans="1:8" x14ac:dyDescent="0.3">
      <c r="A27306" s="128"/>
      <c r="B27306" s="128"/>
      <c r="D27306" s="128"/>
      <c r="E27306" s="128"/>
      <c r="G27306" s="129"/>
      <c r="H27306" s="129"/>
    </row>
    <row r="27307" spans="1:8" x14ac:dyDescent="0.3">
      <c r="A27307" s="128"/>
      <c r="B27307" s="128"/>
      <c r="D27307" s="128"/>
      <c r="E27307" s="128"/>
      <c r="G27307" s="129"/>
      <c r="H27307" s="129"/>
    </row>
    <row r="27308" spans="1:8" x14ac:dyDescent="0.3">
      <c r="A27308" s="128"/>
      <c r="B27308" s="128"/>
      <c r="D27308" s="128"/>
      <c r="E27308" s="128"/>
      <c r="G27308" s="129"/>
      <c r="H27308" s="129"/>
    </row>
    <row r="27309" spans="1:8" x14ac:dyDescent="0.3">
      <c r="A27309" s="128"/>
      <c r="B27309" s="128"/>
      <c r="D27309" s="128"/>
      <c r="E27309" s="128"/>
      <c r="G27309" s="129"/>
      <c r="H27309" s="129"/>
    </row>
    <row r="27310" spans="1:8" x14ac:dyDescent="0.3">
      <c r="A27310" s="128"/>
      <c r="B27310" s="128"/>
      <c r="D27310" s="128"/>
      <c r="E27310" s="128"/>
      <c r="G27310" s="129"/>
      <c r="H27310" s="129"/>
    </row>
    <row r="27311" spans="1:8" x14ac:dyDescent="0.3">
      <c r="A27311" s="128"/>
      <c r="B27311" s="128"/>
      <c r="D27311" s="128"/>
      <c r="E27311" s="128"/>
      <c r="G27311" s="129"/>
      <c r="H27311" s="129"/>
    </row>
    <row r="27312" spans="1:8" x14ac:dyDescent="0.3">
      <c r="A27312" s="128"/>
      <c r="B27312" s="128"/>
      <c r="D27312" s="128"/>
      <c r="E27312" s="128"/>
      <c r="G27312" s="129"/>
      <c r="H27312" s="129"/>
    </row>
    <row r="27313" spans="1:8" x14ac:dyDescent="0.3">
      <c r="A27313" s="128"/>
      <c r="B27313" s="128"/>
      <c r="D27313" s="128"/>
      <c r="E27313" s="128"/>
      <c r="G27313" s="129"/>
      <c r="H27313" s="129"/>
    </row>
    <row r="27314" spans="1:8" x14ac:dyDescent="0.3">
      <c r="A27314" s="128"/>
      <c r="B27314" s="128"/>
      <c r="D27314" s="128"/>
      <c r="E27314" s="128"/>
      <c r="G27314" s="129"/>
      <c r="H27314" s="129"/>
    </row>
    <row r="27315" spans="1:8" x14ac:dyDescent="0.3">
      <c r="A27315" s="128"/>
      <c r="B27315" s="128"/>
      <c r="D27315" s="128"/>
      <c r="E27315" s="128"/>
      <c r="G27315" s="129"/>
      <c r="H27315" s="129"/>
    </row>
    <row r="27316" spans="1:8" x14ac:dyDescent="0.3">
      <c r="A27316" s="128"/>
      <c r="B27316" s="128"/>
      <c r="D27316" s="128"/>
      <c r="E27316" s="128"/>
      <c r="G27316" s="129"/>
      <c r="H27316" s="129"/>
    </row>
    <row r="27317" spans="1:8" x14ac:dyDescent="0.3">
      <c r="A27317" s="128"/>
      <c r="B27317" s="128"/>
      <c r="D27317" s="128"/>
      <c r="E27317" s="128"/>
      <c r="G27317" s="129"/>
      <c r="H27317" s="129"/>
    </row>
    <row r="27318" spans="1:8" x14ac:dyDescent="0.3">
      <c r="A27318" s="128"/>
      <c r="B27318" s="128"/>
      <c r="D27318" s="128"/>
      <c r="E27318" s="128"/>
      <c r="G27318" s="129"/>
      <c r="H27318" s="129"/>
    </row>
    <row r="27319" spans="1:8" x14ac:dyDescent="0.3">
      <c r="A27319" s="128"/>
      <c r="B27319" s="128"/>
      <c r="D27319" s="128"/>
      <c r="E27319" s="128"/>
      <c r="G27319" s="129"/>
      <c r="H27319" s="129"/>
    </row>
    <row r="27320" spans="1:8" x14ac:dyDescent="0.3">
      <c r="A27320" s="128"/>
      <c r="B27320" s="128"/>
      <c r="D27320" s="128"/>
      <c r="E27320" s="128"/>
      <c r="G27320" s="129"/>
      <c r="H27320" s="129"/>
    </row>
    <row r="27321" spans="1:8" x14ac:dyDescent="0.3">
      <c r="A27321" s="128"/>
      <c r="B27321" s="128"/>
      <c r="D27321" s="128"/>
      <c r="E27321" s="128"/>
      <c r="G27321" s="129"/>
      <c r="H27321" s="129"/>
    </row>
    <row r="27322" spans="1:8" x14ac:dyDescent="0.3">
      <c r="A27322" s="128"/>
      <c r="B27322" s="128"/>
      <c r="D27322" s="128"/>
      <c r="E27322" s="128"/>
      <c r="G27322" s="129"/>
      <c r="H27322" s="129"/>
    </row>
    <row r="27323" spans="1:8" x14ac:dyDescent="0.3">
      <c r="A27323" s="128"/>
      <c r="B27323" s="128"/>
      <c r="D27323" s="128"/>
      <c r="E27323" s="128"/>
      <c r="G27323" s="129"/>
      <c r="H27323" s="129"/>
    </row>
    <row r="27324" spans="1:8" x14ac:dyDescent="0.3">
      <c r="A27324" s="128"/>
      <c r="B27324" s="128"/>
      <c r="D27324" s="128"/>
      <c r="E27324" s="128"/>
      <c r="G27324" s="129"/>
      <c r="H27324" s="129"/>
    </row>
    <row r="27325" spans="1:8" x14ac:dyDescent="0.3">
      <c r="A27325" s="128"/>
      <c r="B27325" s="128"/>
      <c r="D27325" s="128"/>
      <c r="E27325" s="128"/>
      <c r="G27325" s="129"/>
      <c r="H27325" s="129"/>
    </row>
    <row r="27326" spans="1:8" x14ac:dyDescent="0.3">
      <c r="A27326" s="128"/>
      <c r="B27326" s="128"/>
      <c r="D27326" s="128"/>
      <c r="E27326" s="128"/>
      <c r="G27326" s="129"/>
      <c r="H27326" s="129"/>
    </row>
    <row r="27327" spans="1:8" x14ac:dyDescent="0.3">
      <c r="A27327" s="128"/>
      <c r="B27327" s="128"/>
      <c r="D27327" s="128"/>
      <c r="E27327" s="128"/>
      <c r="G27327" s="129"/>
      <c r="H27327" s="129"/>
    </row>
    <row r="27328" spans="1:8" x14ac:dyDescent="0.3">
      <c r="A27328" s="128"/>
      <c r="B27328" s="128"/>
      <c r="D27328" s="128"/>
      <c r="E27328" s="128"/>
      <c r="G27328" s="129"/>
      <c r="H27328" s="129"/>
    </row>
    <row r="27329" spans="1:8" x14ac:dyDescent="0.3">
      <c r="A27329" s="128"/>
      <c r="B27329" s="128"/>
      <c r="D27329" s="128"/>
      <c r="E27329" s="128"/>
      <c r="G27329" s="129"/>
      <c r="H27329" s="129"/>
    </row>
    <row r="27330" spans="1:8" x14ac:dyDescent="0.3">
      <c r="A27330" s="128"/>
      <c r="B27330" s="128"/>
      <c r="D27330" s="128"/>
      <c r="E27330" s="128"/>
      <c r="G27330" s="129"/>
      <c r="H27330" s="129"/>
    </row>
    <row r="27331" spans="1:8" x14ac:dyDescent="0.3">
      <c r="A27331" s="128"/>
      <c r="B27331" s="128"/>
      <c r="D27331" s="128"/>
      <c r="E27331" s="128"/>
      <c r="G27331" s="129"/>
      <c r="H27331" s="129"/>
    </row>
    <row r="27332" spans="1:8" x14ac:dyDescent="0.3">
      <c r="A27332" s="128"/>
      <c r="B27332" s="128"/>
      <c r="D27332" s="128"/>
      <c r="E27332" s="128"/>
      <c r="G27332" s="129"/>
      <c r="H27332" s="129"/>
    </row>
    <row r="27333" spans="1:8" x14ac:dyDescent="0.3">
      <c r="A27333" s="128"/>
      <c r="B27333" s="128"/>
      <c r="D27333" s="128"/>
      <c r="E27333" s="128"/>
      <c r="G27333" s="129"/>
      <c r="H27333" s="129"/>
    </row>
    <row r="27334" spans="1:8" x14ac:dyDescent="0.3">
      <c r="A27334" s="128"/>
      <c r="B27334" s="128"/>
      <c r="D27334" s="128"/>
      <c r="E27334" s="128"/>
      <c r="G27334" s="129"/>
      <c r="H27334" s="129"/>
    </row>
    <row r="27335" spans="1:8" x14ac:dyDescent="0.3">
      <c r="A27335" s="128"/>
      <c r="B27335" s="128"/>
      <c r="D27335" s="128"/>
      <c r="E27335" s="128"/>
      <c r="G27335" s="129"/>
      <c r="H27335" s="129"/>
    </row>
    <row r="27336" spans="1:8" x14ac:dyDescent="0.3">
      <c r="A27336" s="128"/>
      <c r="B27336" s="128"/>
      <c r="D27336" s="128"/>
      <c r="E27336" s="128"/>
      <c r="G27336" s="129"/>
      <c r="H27336" s="129"/>
    </row>
    <row r="27337" spans="1:8" x14ac:dyDescent="0.3">
      <c r="A27337" s="128"/>
      <c r="B27337" s="128"/>
      <c r="D27337" s="128"/>
      <c r="E27337" s="128"/>
      <c r="G27337" s="129"/>
      <c r="H27337" s="129"/>
    </row>
    <row r="27338" spans="1:8" x14ac:dyDescent="0.3">
      <c r="A27338" s="128"/>
      <c r="B27338" s="128"/>
      <c r="D27338" s="128"/>
      <c r="E27338" s="128"/>
      <c r="G27338" s="129"/>
      <c r="H27338" s="129"/>
    </row>
    <row r="27339" spans="1:8" x14ac:dyDescent="0.3">
      <c r="A27339" s="128"/>
      <c r="B27339" s="128"/>
      <c r="D27339" s="128"/>
      <c r="E27339" s="128"/>
      <c r="G27339" s="129"/>
      <c r="H27339" s="129"/>
    </row>
    <row r="27340" spans="1:8" x14ac:dyDescent="0.3">
      <c r="A27340" s="128"/>
      <c r="B27340" s="128"/>
      <c r="D27340" s="128"/>
      <c r="E27340" s="128"/>
      <c r="G27340" s="129"/>
      <c r="H27340" s="129"/>
    </row>
    <row r="27341" spans="1:8" x14ac:dyDescent="0.3">
      <c r="A27341" s="128"/>
      <c r="B27341" s="128"/>
      <c r="D27341" s="128"/>
      <c r="E27341" s="128"/>
      <c r="G27341" s="129"/>
      <c r="H27341" s="129"/>
    </row>
    <row r="27342" spans="1:8" x14ac:dyDescent="0.3">
      <c r="A27342" s="128"/>
      <c r="B27342" s="128"/>
      <c r="D27342" s="128"/>
      <c r="E27342" s="128"/>
      <c r="G27342" s="129"/>
      <c r="H27342" s="129"/>
    </row>
    <row r="27343" spans="1:8" x14ac:dyDescent="0.3">
      <c r="A27343" s="128"/>
      <c r="B27343" s="128"/>
      <c r="D27343" s="128"/>
      <c r="E27343" s="128"/>
      <c r="G27343" s="129"/>
      <c r="H27343" s="129"/>
    </row>
    <row r="27344" spans="1:8" x14ac:dyDescent="0.3">
      <c r="A27344" s="128"/>
      <c r="B27344" s="128"/>
      <c r="D27344" s="128"/>
      <c r="E27344" s="128"/>
      <c r="G27344" s="129"/>
      <c r="H27344" s="129"/>
    </row>
    <row r="27345" spans="1:8" x14ac:dyDescent="0.3">
      <c r="A27345" s="128"/>
      <c r="B27345" s="128"/>
      <c r="D27345" s="128"/>
      <c r="E27345" s="128"/>
      <c r="G27345" s="129"/>
      <c r="H27345" s="129"/>
    </row>
    <row r="27346" spans="1:8" x14ac:dyDescent="0.3">
      <c r="A27346" s="128"/>
      <c r="B27346" s="128"/>
      <c r="D27346" s="128"/>
      <c r="E27346" s="128"/>
      <c r="G27346" s="129"/>
      <c r="H27346" s="129"/>
    </row>
    <row r="27347" spans="1:8" x14ac:dyDescent="0.3">
      <c r="A27347" s="128"/>
      <c r="B27347" s="128"/>
      <c r="D27347" s="128"/>
      <c r="E27347" s="128"/>
      <c r="G27347" s="129"/>
      <c r="H27347" s="129"/>
    </row>
    <row r="27348" spans="1:8" x14ac:dyDescent="0.3">
      <c r="A27348" s="128"/>
      <c r="B27348" s="128"/>
      <c r="D27348" s="128"/>
      <c r="E27348" s="128"/>
      <c r="G27348" s="129"/>
      <c r="H27348" s="129"/>
    </row>
    <row r="27349" spans="1:8" x14ac:dyDescent="0.3">
      <c r="A27349" s="128"/>
      <c r="B27349" s="128"/>
      <c r="D27349" s="128"/>
      <c r="E27349" s="128"/>
      <c r="G27349" s="129"/>
      <c r="H27349" s="129"/>
    </row>
    <row r="27350" spans="1:8" x14ac:dyDescent="0.3">
      <c r="A27350" s="128"/>
      <c r="B27350" s="128"/>
      <c r="D27350" s="128"/>
      <c r="E27350" s="128"/>
      <c r="G27350" s="129"/>
      <c r="H27350" s="129"/>
    </row>
    <row r="27351" spans="1:8" x14ac:dyDescent="0.3">
      <c r="A27351" s="128"/>
      <c r="B27351" s="128"/>
      <c r="D27351" s="128"/>
      <c r="E27351" s="128"/>
      <c r="G27351" s="129"/>
      <c r="H27351" s="129"/>
    </row>
    <row r="27352" spans="1:8" x14ac:dyDescent="0.3">
      <c r="A27352" s="128"/>
      <c r="B27352" s="128"/>
      <c r="D27352" s="128"/>
      <c r="E27352" s="128"/>
      <c r="G27352" s="129"/>
      <c r="H27352" s="129"/>
    </row>
    <row r="27353" spans="1:8" x14ac:dyDescent="0.3">
      <c r="A27353" s="128"/>
      <c r="B27353" s="128"/>
      <c r="D27353" s="128"/>
      <c r="E27353" s="128"/>
      <c r="G27353" s="129"/>
      <c r="H27353" s="129"/>
    </row>
    <row r="27354" spans="1:8" x14ac:dyDescent="0.3">
      <c r="A27354" s="128"/>
      <c r="B27354" s="128"/>
      <c r="D27354" s="128"/>
      <c r="E27354" s="128"/>
      <c r="G27354" s="129"/>
      <c r="H27354" s="129"/>
    </row>
    <row r="27355" spans="1:8" x14ac:dyDescent="0.3">
      <c r="A27355" s="128"/>
      <c r="B27355" s="128"/>
      <c r="D27355" s="128"/>
      <c r="E27355" s="128"/>
      <c r="G27355" s="129"/>
      <c r="H27355" s="129"/>
    </row>
    <row r="27356" spans="1:8" x14ac:dyDescent="0.3">
      <c r="A27356" s="128"/>
      <c r="B27356" s="128"/>
      <c r="D27356" s="128"/>
      <c r="E27356" s="128"/>
      <c r="G27356" s="129"/>
      <c r="H27356" s="129"/>
    </row>
    <row r="27357" spans="1:8" x14ac:dyDescent="0.3">
      <c r="A27357" s="128"/>
      <c r="B27357" s="128"/>
      <c r="D27357" s="128"/>
      <c r="E27357" s="128"/>
      <c r="G27357" s="129"/>
      <c r="H27357" s="129"/>
    </row>
    <row r="27358" spans="1:8" x14ac:dyDescent="0.3">
      <c r="A27358" s="128"/>
      <c r="B27358" s="128"/>
      <c r="D27358" s="128"/>
      <c r="E27358" s="128"/>
      <c r="G27358" s="129"/>
      <c r="H27358" s="129"/>
    </row>
    <row r="27359" spans="1:8" x14ac:dyDescent="0.3">
      <c r="A27359" s="128"/>
      <c r="B27359" s="128"/>
      <c r="D27359" s="128"/>
      <c r="E27359" s="128"/>
      <c r="G27359" s="129"/>
      <c r="H27359" s="129"/>
    </row>
    <row r="27360" spans="1:8" x14ac:dyDescent="0.3">
      <c r="A27360" s="128"/>
      <c r="B27360" s="128"/>
      <c r="D27360" s="128"/>
      <c r="E27360" s="128"/>
      <c r="G27360" s="129"/>
      <c r="H27360" s="129"/>
    </row>
    <row r="27361" spans="1:8" x14ac:dyDescent="0.3">
      <c r="A27361" s="128"/>
      <c r="B27361" s="128"/>
      <c r="D27361" s="128"/>
      <c r="E27361" s="128"/>
      <c r="G27361" s="129"/>
      <c r="H27361" s="129"/>
    </row>
    <row r="27362" spans="1:8" x14ac:dyDescent="0.3">
      <c r="A27362" s="128"/>
      <c r="B27362" s="128"/>
      <c r="D27362" s="128"/>
      <c r="E27362" s="128"/>
      <c r="G27362" s="129"/>
      <c r="H27362" s="129"/>
    </row>
    <row r="27363" spans="1:8" x14ac:dyDescent="0.3">
      <c r="A27363" s="128"/>
      <c r="B27363" s="128"/>
      <c r="D27363" s="128"/>
      <c r="E27363" s="128"/>
      <c r="G27363" s="129"/>
      <c r="H27363" s="129"/>
    </row>
    <row r="27364" spans="1:8" x14ac:dyDescent="0.3">
      <c r="A27364" s="128"/>
      <c r="B27364" s="128"/>
      <c r="D27364" s="128"/>
      <c r="E27364" s="128"/>
      <c r="G27364" s="129"/>
      <c r="H27364" s="129"/>
    </row>
    <row r="27365" spans="1:8" x14ac:dyDescent="0.3">
      <c r="A27365" s="128"/>
      <c r="B27365" s="128"/>
      <c r="D27365" s="128"/>
      <c r="E27365" s="128"/>
      <c r="G27365" s="129"/>
      <c r="H27365" s="129"/>
    </row>
    <row r="27366" spans="1:8" x14ac:dyDescent="0.3">
      <c r="A27366" s="128"/>
      <c r="B27366" s="128"/>
      <c r="D27366" s="128"/>
      <c r="E27366" s="128"/>
      <c r="G27366" s="129"/>
      <c r="H27366" s="129"/>
    </row>
    <row r="27367" spans="1:8" x14ac:dyDescent="0.3">
      <c r="A27367" s="128"/>
      <c r="B27367" s="128"/>
      <c r="D27367" s="128"/>
      <c r="E27367" s="128"/>
      <c r="G27367" s="129"/>
      <c r="H27367" s="129"/>
    </row>
    <row r="27368" spans="1:8" x14ac:dyDescent="0.3">
      <c r="A27368" s="128"/>
      <c r="B27368" s="128"/>
      <c r="D27368" s="128"/>
      <c r="E27368" s="128"/>
      <c r="G27368" s="129"/>
      <c r="H27368" s="129"/>
    </row>
    <row r="27369" spans="1:8" x14ac:dyDescent="0.3">
      <c r="A27369" s="128"/>
      <c r="B27369" s="128"/>
      <c r="D27369" s="128"/>
      <c r="E27369" s="128"/>
      <c r="G27369" s="129"/>
      <c r="H27369" s="129"/>
    </row>
    <row r="27370" spans="1:8" x14ac:dyDescent="0.3">
      <c r="A27370" s="128"/>
      <c r="B27370" s="128"/>
      <c r="D27370" s="128"/>
      <c r="E27370" s="128"/>
      <c r="G27370" s="129"/>
      <c r="H27370" s="129"/>
    </row>
    <row r="27371" spans="1:8" x14ac:dyDescent="0.3">
      <c r="A27371" s="128"/>
      <c r="B27371" s="128"/>
      <c r="D27371" s="128"/>
      <c r="E27371" s="128"/>
      <c r="G27371" s="129"/>
      <c r="H27371" s="129"/>
    </row>
    <row r="27372" spans="1:8" x14ac:dyDescent="0.3">
      <c r="A27372" s="128"/>
      <c r="B27372" s="128"/>
      <c r="D27372" s="128"/>
      <c r="E27372" s="128"/>
      <c r="G27372" s="129"/>
      <c r="H27372" s="129"/>
    </row>
    <row r="27373" spans="1:8" x14ac:dyDescent="0.3">
      <c r="A27373" s="128"/>
      <c r="B27373" s="128"/>
      <c r="D27373" s="128"/>
      <c r="E27373" s="128"/>
      <c r="G27373" s="129"/>
      <c r="H27373" s="129"/>
    </row>
    <row r="27374" spans="1:8" x14ac:dyDescent="0.3">
      <c r="A27374" s="128"/>
      <c r="B27374" s="128"/>
      <c r="D27374" s="128"/>
      <c r="E27374" s="128"/>
      <c r="G27374" s="129"/>
      <c r="H27374" s="129"/>
    </row>
    <row r="27375" spans="1:8" x14ac:dyDescent="0.3">
      <c r="A27375" s="128"/>
      <c r="B27375" s="128"/>
      <c r="D27375" s="128"/>
      <c r="E27375" s="128"/>
      <c r="G27375" s="129"/>
      <c r="H27375" s="129"/>
    </row>
    <row r="27376" spans="1:8" x14ac:dyDescent="0.3">
      <c r="A27376" s="128"/>
      <c r="B27376" s="128"/>
      <c r="D27376" s="128"/>
      <c r="E27376" s="128"/>
      <c r="G27376" s="129"/>
      <c r="H27376" s="129"/>
    </row>
    <row r="27377" spans="1:8" x14ac:dyDescent="0.3">
      <c r="A27377" s="128"/>
      <c r="B27377" s="128"/>
      <c r="D27377" s="128"/>
      <c r="E27377" s="128"/>
      <c r="G27377" s="129"/>
      <c r="H27377" s="129"/>
    </row>
    <row r="27378" spans="1:8" x14ac:dyDescent="0.3">
      <c r="A27378" s="128"/>
      <c r="B27378" s="128"/>
      <c r="D27378" s="128"/>
      <c r="E27378" s="128"/>
      <c r="G27378" s="129"/>
      <c r="H27378" s="129"/>
    </row>
    <row r="27379" spans="1:8" x14ac:dyDescent="0.3">
      <c r="A27379" s="128"/>
      <c r="B27379" s="128"/>
      <c r="D27379" s="128"/>
      <c r="E27379" s="128"/>
      <c r="G27379" s="129"/>
      <c r="H27379" s="129"/>
    </row>
    <row r="27380" spans="1:8" x14ac:dyDescent="0.3">
      <c r="A27380" s="128"/>
      <c r="B27380" s="128"/>
      <c r="D27380" s="128"/>
      <c r="E27380" s="128"/>
      <c r="G27380" s="129"/>
      <c r="H27380" s="129"/>
    </row>
    <row r="27381" spans="1:8" x14ac:dyDescent="0.3">
      <c r="A27381" s="128"/>
      <c r="B27381" s="128"/>
      <c r="D27381" s="128"/>
      <c r="E27381" s="128"/>
      <c r="G27381" s="129"/>
      <c r="H27381" s="129"/>
    </row>
    <row r="27382" spans="1:8" x14ac:dyDescent="0.3">
      <c r="A27382" s="128"/>
      <c r="B27382" s="128"/>
      <c r="D27382" s="128"/>
      <c r="E27382" s="128"/>
      <c r="G27382" s="129"/>
      <c r="H27382" s="129"/>
    </row>
    <row r="27383" spans="1:8" x14ac:dyDescent="0.3">
      <c r="A27383" s="128"/>
      <c r="B27383" s="128"/>
      <c r="D27383" s="128"/>
      <c r="E27383" s="128"/>
      <c r="G27383" s="129"/>
      <c r="H27383" s="129"/>
    </row>
    <row r="27384" spans="1:8" x14ac:dyDescent="0.3">
      <c r="A27384" s="128"/>
      <c r="B27384" s="128"/>
      <c r="D27384" s="128"/>
      <c r="E27384" s="128"/>
      <c r="G27384" s="129"/>
      <c r="H27384" s="129"/>
    </row>
    <row r="27385" spans="1:8" x14ac:dyDescent="0.3">
      <c r="A27385" s="128"/>
      <c r="B27385" s="128"/>
      <c r="D27385" s="128"/>
      <c r="E27385" s="128"/>
      <c r="G27385" s="129"/>
      <c r="H27385" s="129"/>
    </row>
    <row r="27386" spans="1:8" x14ac:dyDescent="0.3">
      <c r="A27386" s="128"/>
      <c r="B27386" s="128"/>
      <c r="D27386" s="128"/>
      <c r="E27386" s="128"/>
      <c r="G27386" s="129"/>
      <c r="H27386" s="129"/>
    </row>
    <row r="27387" spans="1:8" x14ac:dyDescent="0.3">
      <c r="A27387" s="128"/>
      <c r="B27387" s="128"/>
      <c r="D27387" s="128"/>
      <c r="E27387" s="128"/>
      <c r="G27387" s="129"/>
      <c r="H27387" s="129"/>
    </row>
    <row r="27388" spans="1:8" x14ac:dyDescent="0.3">
      <c r="A27388" s="128"/>
      <c r="B27388" s="128"/>
      <c r="D27388" s="128"/>
      <c r="E27388" s="128"/>
      <c r="G27388" s="129"/>
      <c r="H27388" s="129"/>
    </row>
    <row r="27389" spans="1:8" x14ac:dyDescent="0.3">
      <c r="A27389" s="128"/>
      <c r="B27389" s="128"/>
      <c r="D27389" s="128"/>
      <c r="E27389" s="128"/>
      <c r="G27389" s="129"/>
      <c r="H27389" s="129"/>
    </row>
    <row r="27390" spans="1:8" x14ac:dyDescent="0.3">
      <c r="A27390" s="128"/>
      <c r="B27390" s="128"/>
      <c r="D27390" s="128"/>
      <c r="E27390" s="128"/>
      <c r="G27390" s="129"/>
      <c r="H27390" s="129"/>
    </row>
    <row r="27391" spans="1:8" x14ac:dyDescent="0.3">
      <c r="A27391" s="128"/>
      <c r="B27391" s="128"/>
      <c r="D27391" s="128"/>
      <c r="E27391" s="128"/>
      <c r="G27391" s="129"/>
      <c r="H27391" s="129"/>
    </row>
    <row r="27392" spans="1:8" x14ac:dyDescent="0.3">
      <c r="A27392" s="128"/>
      <c r="B27392" s="128"/>
      <c r="D27392" s="128"/>
      <c r="E27392" s="128"/>
      <c r="G27392" s="129"/>
      <c r="H27392" s="129"/>
    </row>
    <row r="27393" spans="1:8" x14ac:dyDescent="0.3">
      <c r="A27393" s="128"/>
      <c r="B27393" s="128"/>
      <c r="D27393" s="128"/>
      <c r="E27393" s="128"/>
      <c r="G27393" s="129"/>
      <c r="H27393" s="129"/>
    </row>
    <row r="27394" spans="1:8" x14ac:dyDescent="0.3">
      <c r="A27394" s="128"/>
      <c r="B27394" s="128"/>
      <c r="D27394" s="128"/>
      <c r="E27394" s="128"/>
      <c r="G27394" s="129"/>
      <c r="H27394" s="129"/>
    </row>
    <row r="27395" spans="1:8" x14ac:dyDescent="0.3">
      <c r="A27395" s="128"/>
      <c r="B27395" s="128"/>
      <c r="D27395" s="128"/>
      <c r="E27395" s="128"/>
      <c r="G27395" s="129"/>
      <c r="H27395" s="129"/>
    </row>
    <row r="27396" spans="1:8" x14ac:dyDescent="0.3">
      <c r="A27396" s="128"/>
      <c r="B27396" s="128"/>
      <c r="D27396" s="128"/>
      <c r="E27396" s="128"/>
      <c r="G27396" s="129"/>
      <c r="H27396" s="129"/>
    </row>
    <row r="27397" spans="1:8" x14ac:dyDescent="0.3">
      <c r="A27397" s="128"/>
      <c r="B27397" s="128"/>
      <c r="D27397" s="128"/>
      <c r="E27397" s="128"/>
      <c r="G27397" s="129"/>
      <c r="H27397" s="129"/>
    </row>
    <row r="27398" spans="1:8" x14ac:dyDescent="0.3">
      <c r="A27398" s="128"/>
      <c r="B27398" s="128"/>
      <c r="D27398" s="128"/>
      <c r="E27398" s="128"/>
      <c r="G27398" s="129"/>
      <c r="H27398" s="129"/>
    </row>
    <row r="27399" spans="1:8" x14ac:dyDescent="0.3">
      <c r="A27399" s="128"/>
      <c r="B27399" s="128"/>
      <c r="D27399" s="128"/>
      <c r="E27399" s="128"/>
      <c r="G27399" s="129"/>
      <c r="H27399" s="129"/>
    </row>
    <row r="27400" spans="1:8" x14ac:dyDescent="0.3">
      <c r="A27400" s="128"/>
      <c r="B27400" s="128"/>
      <c r="D27400" s="128"/>
      <c r="E27400" s="128"/>
      <c r="G27400" s="129"/>
      <c r="H27400" s="129"/>
    </row>
    <row r="27401" spans="1:8" x14ac:dyDescent="0.3">
      <c r="A27401" s="128"/>
      <c r="B27401" s="128"/>
      <c r="D27401" s="128"/>
      <c r="E27401" s="128"/>
      <c r="G27401" s="129"/>
      <c r="H27401" s="129"/>
    </row>
    <row r="27402" spans="1:8" x14ac:dyDescent="0.3">
      <c r="A27402" s="128"/>
      <c r="B27402" s="128"/>
      <c r="D27402" s="128"/>
      <c r="E27402" s="128"/>
      <c r="G27402" s="129"/>
      <c r="H27402" s="129"/>
    </row>
    <row r="27403" spans="1:8" x14ac:dyDescent="0.3">
      <c r="A27403" s="128"/>
      <c r="B27403" s="128"/>
      <c r="D27403" s="128"/>
      <c r="E27403" s="128"/>
      <c r="G27403" s="129"/>
      <c r="H27403" s="129"/>
    </row>
    <row r="27404" spans="1:8" x14ac:dyDescent="0.3">
      <c r="A27404" s="128"/>
      <c r="B27404" s="128"/>
      <c r="D27404" s="128"/>
      <c r="E27404" s="128"/>
      <c r="G27404" s="129"/>
      <c r="H27404" s="129"/>
    </row>
    <row r="27405" spans="1:8" x14ac:dyDescent="0.3">
      <c r="A27405" s="128"/>
      <c r="B27405" s="128"/>
      <c r="D27405" s="128"/>
      <c r="E27405" s="128"/>
      <c r="G27405" s="129"/>
      <c r="H27405" s="129"/>
    </row>
    <row r="27406" spans="1:8" x14ac:dyDescent="0.3">
      <c r="A27406" s="128"/>
      <c r="B27406" s="128"/>
      <c r="D27406" s="128"/>
      <c r="E27406" s="128"/>
      <c r="G27406" s="129"/>
      <c r="H27406" s="129"/>
    </row>
    <row r="27407" spans="1:8" x14ac:dyDescent="0.3">
      <c r="A27407" s="128"/>
      <c r="B27407" s="128"/>
      <c r="D27407" s="128"/>
      <c r="E27407" s="128"/>
      <c r="G27407" s="129"/>
      <c r="H27407" s="129"/>
    </row>
    <row r="27408" spans="1:8" x14ac:dyDescent="0.3">
      <c r="A27408" s="128"/>
      <c r="B27408" s="128"/>
      <c r="D27408" s="128"/>
      <c r="E27408" s="128"/>
      <c r="G27408" s="129"/>
      <c r="H27408" s="129"/>
    </row>
    <row r="27409" spans="1:8" x14ac:dyDescent="0.3">
      <c r="A27409" s="128"/>
      <c r="B27409" s="128"/>
      <c r="D27409" s="128"/>
      <c r="E27409" s="128"/>
      <c r="G27409" s="129"/>
      <c r="H27409" s="129"/>
    </row>
    <row r="27410" spans="1:8" x14ac:dyDescent="0.3">
      <c r="A27410" s="128"/>
      <c r="B27410" s="128"/>
      <c r="D27410" s="128"/>
      <c r="E27410" s="128"/>
      <c r="G27410" s="129"/>
      <c r="H27410" s="129"/>
    </row>
    <row r="27411" spans="1:8" x14ac:dyDescent="0.3">
      <c r="A27411" s="128"/>
      <c r="B27411" s="128"/>
      <c r="D27411" s="128"/>
      <c r="E27411" s="128"/>
      <c r="G27411" s="129"/>
      <c r="H27411" s="129"/>
    </row>
    <row r="27412" spans="1:8" x14ac:dyDescent="0.3">
      <c r="A27412" s="128"/>
      <c r="B27412" s="128"/>
      <c r="D27412" s="128"/>
      <c r="E27412" s="128"/>
      <c r="G27412" s="129"/>
      <c r="H27412" s="129"/>
    </row>
    <row r="27413" spans="1:8" x14ac:dyDescent="0.3">
      <c r="A27413" s="128"/>
      <c r="B27413" s="128"/>
      <c r="D27413" s="128"/>
      <c r="E27413" s="128"/>
      <c r="G27413" s="129"/>
      <c r="H27413" s="129"/>
    </row>
    <row r="27414" spans="1:8" x14ac:dyDescent="0.3">
      <c r="A27414" s="128"/>
      <c r="B27414" s="128"/>
      <c r="D27414" s="128"/>
      <c r="E27414" s="128"/>
      <c r="G27414" s="129"/>
      <c r="H27414" s="129"/>
    </row>
    <row r="27415" spans="1:8" x14ac:dyDescent="0.3">
      <c r="A27415" s="128"/>
      <c r="B27415" s="128"/>
      <c r="D27415" s="128"/>
      <c r="E27415" s="128"/>
      <c r="G27415" s="129"/>
      <c r="H27415" s="129"/>
    </row>
    <row r="27416" spans="1:8" x14ac:dyDescent="0.3">
      <c r="A27416" s="128"/>
      <c r="B27416" s="128"/>
      <c r="D27416" s="128"/>
      <c r="E27416" s="128"/>
      <c r="G27416" s="129"/>
      <c r="H27416" s="129"/>
    </row>
    <row r="27417" spans="1:8" x14ac:dyDescent="0.3">
      <c r="A27417" s="128"/>
      <c r="B27417" s="128"/>
      <c r="D27417" s="128"/>
      <c r="E27417" s="128"/>
      <c r="G27417" s="129"/>
      <c r="H27417" s="129"/>
    </row>
    <row r="27418" spans="1:8" x14ac:dyDescent="0.3">
      <c r="A27418" s="128"/>
      <c r="B27418" s="128"/>
      <c r="D27418" s="128"/>
      <c r="E27418" s="128"/>
      <c r="G27418" s="129"/>
      <c r="H27418" s="129"/>
    </row>
    <row r="27419" spans="1:8" x14ac:dyDescent="0.3">
      <c r="A27419" s="128"/>
      <c r="B27419" s="128"/>
      <c r="D27419" s="128"/>
      <c r="E27419" s="128"/>
      <c r="G27419" s="129"/>
      <c r="H27419" s="129"/>
    </row>
    <row r="27420" spans="1:8" x14ac:dyDescent="0.3">
      <c r="A27420" s="128"/>
      <c r="B27420" s="128"/>
      <c r="D27420" s="128"/>
      <c r="E27420" s="128"/>
      <c r="G27420" s="129"/>
      <c r="H27420" s="129"/>
    </row>
    <row r="27421" spans="1:8" x14ac:dyDescent="0.3">
      <c r="A27421" s="128"/>
      <c r="B27421" s="128"/>
      <c r="D27421" s="128"/>
      <c r="E27421" s="128"/>
      <c r="G27421" s="129"/>
      <c r="H27421" s="129"/>
    </row>
    <row r="27422" spans="1:8" x14ac:dyDescent="0.3">
      <c r="A27422" s="128"/>
      <c r="B27422" s="128"/>
      <c r="D27422" s="128"/>
      <c r="E27422" s="128"/>
      <c r="G27422" s="129"/>
      <c r="H27422" s="129"/>
    </row>
    <row r="27423" spans="1:8" x14ac:dyDescent="0.3">
      <c r="A27423" s="128"/>
      <c r="B27423" s="128"/>
      <c r="D27423" s="128"/>
      <c r="E27423" s="128"/>
      <c r="G27423" s="129"/>
      <c r="H27423" s="129"/>
    </row>
    <row r="27424" spans="1:8" x14ac:dyDescent="0.3">
      <c r="A27424" s="128"/>
      <c r="B27424" s="128"/>
      <c r="D27424" s="128"/>
      <c r="E27424" s="128"/>
      <c r="G27424" s="129"/>
      <c r="H27424" s="129"/>
    </row>
    <row r="27425" spans="1:8" x14ac:dyDescent="0.3">
      <c r="A27425" s="128"/>
      <c r="B27425" s="128"/>
      <c r="D27425" s="128"/>
      <c r="E27425" s="128"/>
      <c r="G27425" s="129"/>
      <c r="H27425" s="129"/>
    </row>
    <row r="27426" spans="1:8" x14ac:dyDescent="0.3">
      <c r="A27426" s="128"/>
      <c r="B27426" s="128"/>
      <c r="D27426" s="128"/>
      <c r="E27426" s="128"/>
      <c r="G27426" s="129"/>
      <c r="H27426" s="129"/>
    </row>
    <row r="27427" spans="1:8" x14ac:dyDescent="0.3">
      <c r="A27427" s="128"/>
      <c r="B27427" s="128"/>
      <c r="D27427" s="128"/>
      <c r="E27427" s="128"/>
      <c r="G27427" s="129"/>
      <c r="H27427" s="129"/>
    </row>
    <row r="27428" spans="1:8" x14ac:dyDescent="0.3">
      <c r="A27428" s="128"/>
      <c r="B27428" s="128"/>
      <c r="D27428" s="128"/>
      <c r="E27428" s="128"/>
      <c r="G27428" s="129"/>
      <c r="H27428" s="129"/>
    </row>
    <row r="27429" spans="1:8" x14ac:dyDescent="0.3">
      <c r="A27429" s="128"/>
      <c r="B27429" s="128"/>
      <c r="D27429" s="128"/>
      <c r="E27429" s="128"/>
      <c r="G27429" s="129"/>
      <c r="H27429" s="129"/>
    </row>
    <row r="27430" spans="1:8" x14ac:dyDescent="0.3">
      <c r="A27430" s="128"/>
      <c r="B27430" s="128"/>
      <c r="D27430" s="128"/>
      <c r="E27430" s="128"/>
      <c r="G27430" s="129"/>
      <c r="H27430" s="129"/>
    </row>
    <row r="27431" spans="1:8" x14ac:dyDescent="0.3">
      <c r="A27431" s="128"/>
      <c r="B27431" s="128"/>
      <c r="D27431" s="128"/>
      <c r="E27431" s="128"/>
      <c r="G27431" s="129"/>
      <c r="H27431" s="129"/>
    </row>
    <row r="27432" spans="1:8" x14ac:dyDescent="0.3">
      <c r="A27432" s="128"/>
      <c r="B27432" s="128"/>
      <c r="D27432" s="128"/>
      <c r="E27432" s="128"/>
      <c r="G27432" s="129"/>
      <c r="H27432" s="129"/>
    </row>
    <row r="27433" spans="1:8" x14ac:dyDescent="0.3">
      <c r="A27433" s="128"/>
      <c r="B27433" s="128"/>
      <c r="D27433" s="128"/>
      <c r="E27433" s="128"/>
      <c r="G27433" s="129"/>
      <c r="H27433" s="129"/>
    </row>
    <row r="27434" spans="1:8" x14ac:dyDescent="0.3">
      <c r="A27434" s="128"/>
      <c r="B27434" s="128"/>
      <c r="D27434" s="128"/>
      <c r="E27434" s="128"/>
      <c r="G27434" s="129"/>
      <c r="H27434" s="129"/>
    </row>
    <row r="27435" spans="1:8" x14ac:dyDescent="0.3">
      <c r="A27435" s="128"/>
      <c r="B27435" s="128"/>
      <c r="D27435" s="128"/>
      <c r="E27435" s="128"/>
      <c r="G27435" s="129"/>
      <c r="H27435" s="129"/>
    </row>
    <row r="27436" spans="1:8" x14ac:dyDescent="0.3">
      <c r="A27436" s="128"/>
      <c r="B27436" s="128"/>
      <c r="D27436" s="128"/>
      <c r="E27436" s="128"/>
      <c r="G27436" s="129"/>
      <c r="H27436" s="129"/>
    </row>
    <row r="27437" spans="1:8" x14ac:dyDescent="0.3">
      <c r="A27437" s="128"/>
      <c r="B27437" s="128"/>
      <c r="D27437" s="128"/>
      <c r="E27437" s="128"/>
      <c r="G27437" s="129"/>
      <c r="H27437" s="129"/>
    </row>
    <row r="27438" spans="1:8" x14ac:dyDescent="0.3">
      <c r="A27438" s="128"/>
      <c r="B27438" s="128"/>
      <c r="D27438" s="128"/>
      <c r="E27438" s="128"/>
      <c r="G27438" s="129"/>
      <c r="H27438" s="129"/>
    </row>
    <row r="27439" spans="1:8" x14ac:dyDescent="0.3">
      <c r="A27439" s="128"/>
      <c r="B27439" s="128"/>
      <c r="D27439" s="128"/>
      <c r="E27439" s="128"/>
      <c r="G27439" s="129"/>
      <c r="H27439" s="129"/>
    </row>
    <row r="27440" spans="1:8" x14ac:dyDescent="0.3">
      <c r="A27440" s="128"/>
      <c r="B27440" s="128"/>
      <c r="D27440" s="128"/>
      <c r="E27440" s="128"/>
      <c r="G27440" s="129"/>
      <c r="H27440" s="129"/>
    </row>
    <row r="27441" spans="1:8" x14ac:dyDescent="0.3">
      <c r="A27441" s="128"/>
      <c r="B27441" s="128"/>
      <c r="D27441" s="128"/>
      <c r="E27441" s="128"/>
      <c r="G27441" s="129"/>
      <c r="H27441" s="129"/>
    </row>
    <row r="27442" spans="1:8" x14ac:dyDescent="0.3">
      <c r="A27442" s="128"/>
      <c r="B27442" s="128"/>
      <c r="D27442" s="128"/>
      <c r="E27442" s="128"/>
      <c r="G27442" s="129"/>
      <c r="H27442" s="129"/>
    </row>
    <row r="27443" spans="1:8" x14ac:dyDescent="0.3">
      <c r="A27443" s="128"/>
      <c r="B27443" s="128"/>
      <c r="D27443" s="128"/>
      <c r="E27443" s="128"/>
      <c r="G27443" s="129"/>
      <c r="H27443" s="129"/>
    </row>
    <row r="27444" spans="1:8" x14ac:dyDescent="0.3">
      <c r="A27444" s="128"/>
      <c r="B27444" s="128"/>
      <c r="D27444" s="128"/>
      <c r="E27444" s="128"/>
      <c r="G27444" s="129"/>
      <c r="H27444" s="129"/>
    </row>
    <row r="27445" spans="1:8" x14ac:dyDescent="0.3">
      <c r="A27445" s="128"/>
      <c r="B27445" s="128"/>
      <c r="D27445" s="128"/>
      <c r="E27445" s="128"/>
      <c r="G27445" s="129"/>
      <c r="H27445" s="129"/>
    </row>
    <row r="27446" spans="1:8" x14ac:dyDescent="0.3">
      <c r="A27446" s="128"/>
      <c r="B27446" s="128"/>
      <c r="D27446" s="128"/>
      <c r="E27446" s="128"/>
      <c r="G27446" s="129"/>
      <c r="H27446" s="129"/>
    </row>
    <row r="27447" spans="1:8" x14ac:dyDescent="0.3">
      <c r="A27447" s="128"/>
      <c r="B27447" s="128"/>
      <c r="D27447" s="128"/>
      <c r="E27447" s="128"/>
      <c r="G27447" s="129"/>
      <c r="H27447" s="129"/>
    </row>
    <row r="27448" spans="1:8" x14ac:dyDescent="0.3">
      <c r="A27448" s="128"/>
      <c r="B27448" s="128"/>
      <c r="D27448" s="128"/>
      <c r="E27448" s="128"/>
      <c r="G27448" s="129"/>
      <c r="H27448" s="129"/>
    </row>
    <row r="27449" spans="1:8" x14ac:dyDescent="0.3">
      <c r="A27449" s="128"/>
      <c r="B27449" s="128"/>
      <c r="D27449" s="128"/>
      <c r="E27449" s="128"/>
      <c r="G27449" s="129"/>
      <c r="H27449" s="129"/>
    </row>
    <row r="27450" spans="1:8" x14ac:dyDescent="0.3">
      <c r="A27450" s="128"/>
      <c r="B27450" s="128"/>
      <c r="D27450" s="128"/>
      <c r="E27450" s="128"/>
      <c r="G27450" s="129"/>
      <c r="H27450" s="129"/>
    </row>
    <row r="27451" spans="1:8" x14ac:dyDescent="0.3">
      <c r="A27451" s="128"/>
      <c r="B27451" s="128"/>
      <c r="D27451" s="128"/>
      <c r="E27451" s="128"/>
      <c r="G27451" s="129"/>
      <c r="H27451" s="129"/>
    </row>
    <row r="27452" spans="1:8" x14ac:dyDescent="0.3">
      <c r="A27452" s="128"/>
      <c r="B27452" s="128"/>
      <c r="D27452" s="128"/>
      <c r="E27452" s="128"/>
      <c r="G27452" s="129"/>
      <c r="H27452" s="129"/>
    </row>
    <row r="27453" spans="1:8" x14ac:dyDescent="0.3">
      <c r="A27453" s="128"/>
      <c r="B27453" s="128"/>
      <c r="D27453" s="128"/>
      <c r="E27453" s="128"/>
      <c r="G27453" s="129"/>
      <c r="H27453" s="129"/>
    </row>
    <row r="27454" spans="1:8" x14ac:dyDescent="0.3">
      <c r="A27454" s="128"/>
      <c r="B27454" s="128"/>
      <c r="D27454" s="128"/>
      <c r="E27454" s="128"/>
      <c r="G27454" s="129"/>
      <c r="H27454" s="129"/>
    </row>
    <row r="27455" spans="1:8" x14ac:dyDescent="0.3">
      <c r="A27455" s="128"/>
      <c r="B27455" s="128"/>
      <c r="D27455" s="128"/>
      <c r="E27455" s="128"/>
      <c r="G27455" s="129"/>
      <c r="H27455" s="129"/>
    </row>
    <row r="27456" spans="1:8" x14ac:dyDescent="0.3">
      <c r="A27456" s="128"/>
      <c r="B27456" s="128"/>
      <c r="D27456" s="128"/>
      <c r="E27456" s="128"/>
      <c r="G27456" s="129"/>
      <c r="H27456" s="129"/>
    </row>
    <row r="27457" spans="1:8" x14ac:dyDescent="0.3">
      <c r="A27457" s="128"/>
      <c r="B27457" s="128"/>
      <c r="D27457" s="128"/>
      <c r="E27457" s="128"/>
      <c r="G27457" s="129"/>
      <c r="H27457" s="129"/>
    </row>
    <row r="27458" spans="1:8" x14ac:dyDescent="0.3">
      <c r="A27458" s="128"/>
      <c r="B27458" s="128"/>
      <c r="D27458" s="128"/>
      <c r="E27458" s="128"/>
      <c r="G27458" s="129"/>
      <c r="H27458" s="129"/>
    </row>
    <row r="27459" spans="1:8" x14ac:dyDescent="0.3">
      <c r="A27459" s="128"/>
      <c r="B27459" s="128"/>
      <c r="D27459" s="128"/>
      <c r="E27459" s="128"/>
      <c r="G27459" s="129"/>
      <c r="H27459" s="129"/>
    </row>
    <row r="27460" spans="1:8" x14ac:dyDescent="0.3">
      <c r="A27460" s="128"/>
      <c r="B27460" s="128"/>
      <c r="D27460" s="128"/>
      <c r="E27460" s="128"/>
      <c r="G27460" s="129"/>
      <c r="H27460" s="129"/>
    </row>
    <row r="27461" spans="1:8" x14ac:dyDescent="0.3">
      <c r="A27461" s="128"/>
      <c r="B27461" s="128"/>
      <c r="D27461" s="128"/>
      <c r="E27461" s="128"/>
      <c r="G27461" s="129"/>
      <c r="H27461" s="129"/>
    </row>
    <row r="27462" spans="1:8" x14ac:dyDescent="0.3">
      <c r="A27462" s="128"/>
      <c r="B27462" s="128"/>
      <c r="D27462" s="128"/>
      <c r="E27462" s="128"/>
      <c r="G27462" s="129"/>
      <c r="H27462" s="129"/>
    </row>
    <row r="27463" spans="1:8" x14ac:dyDescent="0.3">
      <c r="A27463" s="128"/>
      <c r="B27463" s="128"/>
      <c r="D27463" s="128"/>
      <c r="E27463" s="128"/>
      <c r="G27463" s="129"/>
      <c r="H27463" s="129"/>
    </row>
    <row r="27464" spans="1:8" x14ac:dyDescent="0.3">
      <c r="A27464" s="128"/>
      <c r="B27464" s="128"/>
      <c r="D27464" s="128"/>
      <c r="E27464" s="128"/>
      <c r="G27464" s="129"/>
      <c r="H27464" s="129"/>
    </row>
    <row r="27465" spans="1:8" x14ac:dyDescent="0.3">
      <c r="A27465" s="128"/>
      <c r="B27465" s="128"/>
      <c r="D27465" s="128"/>
      <c r="E27465" s="128"/>
      <c r="G27465" s="129"/>
      <c r="H27465" s="129"/>
    </row>
    <row r="27466" spans="1:8" x14ac:dyDescent="0.3">
      <c r="A27466" s="128"/>
      <c r="B27466" s="128"/>
      <c r="D27466" s="128"/>
      <c r="E27466" s="128"/>
      <c r="G27466" s="129"/>
      <c r="H27466" s="129"/>
    </row>
    <row r="27467" spans="1:8" x14ac:dyDescent="0.3">
      <c r="A27467" s="128"/>
      <c r="B27467" s="128"/>
      <c r="D27467" s="128"/>
      <c r="E27467" s="128"/>
      <c r="G27467" s="129"/>
      <c r="H27467" s="129"/>
    </row>
    <row r="27468" spans="1:8" x14ac:dyDescent="0.3">
      <c r="A27468" s="128"/>
      <c r="B27468" s="128"/>
      <c r="D27468" s="128"/>
      <c r="E27468" s="128"/>
      <c r="G27468" s="129"/>
      <c r="H27468" s="129"/>
    </row>
    <row r="27469" spans="1:8" x14ac:dyDescent="0.3">
      <c r="A27469" s="128"/>
      <c r="B27469" s="128"/>
      <c r="D27469" s="128"/>
      <c r="E27469" s="128"/>
      <c r="G27469" s="129"/>
      <c r="H27469" s="129"/>
    </row>
    <row r="27470" spans="1:8" x14ac:dyDescent="0.3">
      <c r="A27470" s="128"/>
      <c r="B27470" s="128"/>
      <c r="D27470" s="128"/>
      <c r="E27470" s="128"/>
      <c r="G27470" s="129"/>
      <c r="H27470" s="129"/>
    </row>
    <row r="27471" spans="1:8" x14ac:dyDescent="0.3">
      <c r="A27471" s="128"/>
      <c r="B27471" s="128"/>
      <c r="D27471" s="128"/>
      <c r="E27471" s="128"/>
      <c r="G27471" s="129"/>
      <c r="H27471" s="129"/>
    </row>
    <row r="27472" spans="1:8" x14ac:dyDescent="0.3">
      <c r="A27472" s="128"/>
      <c r="B27472" s="128"/>
      <c r="D27472" s="128"/>
      <c r="E27472" s="128"/>
      <c r="G27472" s="129"/>
      <c r="H27472" s="129"/>
    </row>
    <row r="27473" spans="1:8" x14ac:dyDescent="0.3">
      <c r="A27473" s="128"/>
      <c r="B27473" s="128"/>
      <c r="D27473" s="128"/>
      <c r="E27473" s="128"/>
      <c r="G27473" s="129"/>
      <c r="H27473" s="129"/>
    </row>
    <row r="27474" spans="1:8" x14ac:dyDescent="0.3">
      <c r="A27474" s="128"/>
      <c r="B27474" s="128"/>
      <c r="D27474" s="128"/>
      <c r="E27474" s="128"/>
      <c r="G27474" s="129"/>
      <c r="H27474" s="129"/>
    </row>
    <row r="27475" spans="1:8" x14ac:dyDescent="0.3">
      <c r="A27475" s="128"/>
      <c r="B27475" s="128"/>
      <c r="D27475" s="128"/>
      <c r="E27475" s="128"/>
      <c r="G27475" s="129"/>
      <c r="H27475" s="129"/>
    </row>
    <row r="27476" spans="1:8" x14ac:dyDescent="0.3">
      <c r="A27476" s="128"/>
      <c r="B27476" s="128"/>
      <c r="D27476" s="128"/>
      <c r="E27476" s="128"/>
      <c r="G27476" s="129"/>
      <c r="H27476" s="129"/>
    </row>
    <row r="27477" spans="1:8" x14ac:dyDescent="0.3">
      <c r="A27477" s="128"/>
      <c r="B27477" s="128"/>
      <c r="D27477" s="128"/>
      <c r="E27477" s="128"/>
      <c r="G27477" s="129"/>
      <c r="H27477" s="129"/>
    </row>
    <row r="27478" spans="1:8" x14ac:dyDescent="0.3">
      <c r="A27478" s="128"/>
      <c r="B27478" s="128"/>
      <c r="D27478" s="128"/>
      <c r="E27478" s="128"/>
      <c r="G27478" s="129"/>
      <c r="H27478" s="129"/>
    </row>
    <row r="27479" spans="1:8" x14ac:dyDescent="0.3">
      <c r="A27479" s="128"/>
      <c r="B27479" s="128"/>
      <c r="D27479" s="128"/>
      <c r="E27479" s="128"/>
      <c r="G27479" s="129"/>
      <c r="H27479" s="129"/>
    </row>
    <row r="27480" spans="1:8" x14ac:dyDescent="0.3">
      <c r="A27480" s="128"/>
      <c r="B27480" s="128"/>
      <c r="D27480" s="128"/>
      <c r="E27480" s="128"/>
      <c r="G27480" s="129"/>
      <c r="H27480" s="129"/>
    </row>
    <row r="27481" spans="1:8" x14ac:dyDescent="0.3">
      <c r="A27481" s="128"/>
      <c r="B27481" s="128"/>
      <c r="D27481" s="128"/>
      <c r="E27481" s="128"/>
      <c r="G27481" s="129"/>
      <c r="H27481" s="129"/>
    </row>
    <row r="27482" spans="1:8" x14ac:dyDescent="0.3">
      <c r="A27482" s="128"/>
      <c r="B27482" s="128"/>
      <c r="D27482" s="128"/>
      <c r="E27482" s="128"/>
      <c r="G27482" s="129"/>
      <c r="H27482" s="129"/>
    </row>
    <row r="27483" spans="1:8" x14ac:dyDescent="0.3">
      <c r="A27483" s="128"/>
      <c r="B27483" s="128"/>
      <c r="D27483" s="128"/>
      <c r="E27483" s="128"/>
      <c r="G27483" s="129"/>
      <c r="H27483" s="129"/>
    </row>
    <row r="27484" spans="1:8" x14ac:dyDescent="0.3">
      <c r="A27484" s="128"/>
      <c r="B27484" s="128"/>
      <c r="D27484" s="128"/>
      <c r="E27484" s="128"/>
      <c r="G27484" s="129"/>
      <c r="H27484" s="129"/>
    </row>
    <row r="27485" spans="1:8" x14ac:dyDescent="0.3">
      <c r="A27485" s="128"/>
      <c r="B27485" s="128"/>
      <c r="D27485" s="128"/>
      <c r="E27485" s="128"/>
      <c r="G27485" s="129"/>
      <c r="H27485" s="129"/>
    </row>
    <row r="27486" spans="1:8" x14ac:dyDescent="0.3">
      <c r="A27486" s="128"/>
      <c r="B27486" s="128"/>
      <c r="D27486" s="128"/>
      <c r="E27486" s="128"/>
      <c r="G27486" s="129"/>
      <c r="H27486" s="129"/>
    </row>
    <row r="27487" spans="1:8" x14ac:dyDescent="0.3">
      <c r="A27487" s="128"/>
      <c r="B27487" s="128"/>
      <c r="D27487" s="128"/>
      <c r="E27487" s="128"/>
      <c r="G27487" s="129"/>
      <c r="H27487" s="129"/>
    </row>
    <row r="27488" spans="1:8" x14ac:dyDescent="0.3">
      <c r="A27488" s="128"/>
      <c r="B27488" s="128"/>
      <c r="D27488" s="128"/>
      <c r="E27488" s="128"/>
      <c r="G27488" s="129"/>
      <c r="H27488" s="129"/>
    </row>
    <row r="27489" spans="1:8" x14ac:dyDescent="0.3">
      <c r="A27489" s="128"/>
      <c r="B27489" s="128"/>
      <c r="D27489" s="128"/>
      <c r="E27489" s="128"/>
      <c r="G27489" s="129"/>
      <c r="H27489" s="129"/>
    </row>
    <row r="27490" spans="1:8" x14ac:dyDescent="0.3">
      <c r="A27490" s="128"/>
      <c r="B27490" s="128"/>
      <c r="D27490" s="128"/>
      <c r="E27490" s="128"/>
      <c r="G27490" s="129"/>
      <c r="H27490" s="129"/>
    </row>
    <row r="27491" spans="1:8" x14ac:dyDescent="0.3">
      <c r="A27491" s="128"/>
      <c r="B27491" s="128"/>
      <c r="D27491" s="128"/>
      <c r="E27491" s="128"/>
      <c r="G27491" s="129"/>
      <c r="H27491" s="129"/>
    </row>
    <row r="27492" spans="1:8" x14ac:dyDescent="0.3">
      <c r="A27492" s="128"/>
      <c r="B27492" s="128"/>
      <c r="D27492" s="128"/>
      <c r="E27492" s="128"/>
      <c r="G27492" s="129"/>
      <c r="H27492" s="129"/>
    </row>
    <row r="27493" spans="1:8" x14ac:dyDescent="0.3">
      <c r="A27493" s="128"/>
      <c r="B27493" s="128"/>
      <c r="D27493" s="128"/>
      <c r="E27493" s="128"/>
      <c r="G27493" s="129"/>
      <c r="H27493" s="129"/>
    </row>
    <row r="27494" spans="1:8" x14ac:dyDescent="0.3">
      <c r="A27494" s="128"/>
      <c r="B27494" s="128"/>
      <c r="D27494" s="128"/>
      <c r="E27494" s="128"/>
      <c r="G27494" s="129"/>
      <c r="H27494" s="129"/>
    </row>
    <row r="27495" spans="1:8" x14ac:dyDescent="0.3">
      <c r="A27495" s="128"/>
      <c r="B27495" s="128"/>
      <c r="D27495" s="128"/>
      <c r="E27495" s="128"/>
      <c r="G27495" s="129"/>
      <c r="H27495" s="129"/>
    </row>
    <row r="27496" spans="1:8" x14ac:dyDescent="0.3">
      <c r="A27496" s="128"/>
      <c r="B27496" s="128"/>
      <c r="D27496" s="128"/>
      <c r="E27496" s="128"/>
      <c r="G27496" s="129"/>
      <c r="H27496" s="129"/>
    </row>
    <row r="27497" spans="1:8" x14ac:dyDescent="0.3">
      <c r="A27497" s="128"/>
      <c r="B27497" s="128"/>
      <c r="D27497" s="128"/>
      <c r="E27497" s="128"/>
      <c r="G27497" s="129"/>
      <c r="H27497" s="129"/>
    </row>
    <row r="27498" spans="1:8" x14ac:dyDescent="0.3">
      <c r="A27498" s="128"/>
      <c r="B27498" s="128"/>
      <c r="D27498" s="128"/>
      <c r="E27498" s="128"/>
      <c r="G27498" s="129"/>
      <c r="H27498" s="129"/>
    </row>
    <row r="27499" spans="1:8" x14ac:dyDescent="0.3">
      <c r="A27499" s="128"/>
      <c r="B27499" s="128"/>
      <c r="D27499" s="128"/>
      <c r="E27499" s="128"/>
      <c r="G27499" s="129"/>
      <c r="H27499" s="129"/>
    </row>
    <row r="27500" spans="1:8" x14ac:dyDescent="0.3">
      <c r="A27500" s="128"/>
      <c r="B27500" s="128"/>
      <c r="D27500" s="128"/>
      <c r="E27500" s="128"/>
      <c r="G27500" s="129"/>
      <c r="H27500" s="129"/>
    </row>
    <row r="27501" spans="1:8" x14ac:dyDescent="0.3">
      <c r="A27501" s="128"/>
      <c r="B27501" s="128"/>
      <c r="D27501" s="128"/>
      <c r="E27501" s="128"/>
      <c r="G27501" s="129"/>
      <c r="H27501" s="129"/>
    </row>
    <row r="27502" spans="1:8" x14ac:dyDescent="0.3">
      <c r="A27502" s="128"/>
      <c r="B27502" s="128"/>
      <c r="D27502" s="128"/>
      <c r="E27502" s="128"/>
      <c r="G27502" s="129"/>
      <c r="H27502" s="129"/>
    </row>
    <row r="27503" spans="1:8" x14ac:dyDescent="0.3">
      <c r="A27503" s="128"/>
      <c r="B27503" s="128"/>
      <c r="D27503" s="128"/>
      <c r="E27503" s="128"/>
      <c r="G27503" s="129"/>
      <c r="H27503" s="129"/>
    </row>
    <row r="27504" spans="1:8" x14ac:dyDescent="0.3">
      <c r="A27504" s="128"/>
      <c r="B27504" s="128"/>
      <c r="D27504" s="128"/>
      <c r="E27504" s="128"/>
      <c r="G27504" s="129"/>
      <c r="H27504" s="129"/>
    </row>
    <row r="27505" spans="1:8" x14ac:dyDescent="0.3">
      <c r="A27505" s="128"/>
      <c r="B27505" s="128"/>
      <c r="D27505" s="128"/>
      <c r="E27505" s="128"/>
      <c r="G27505" s="129"/>
      <c r="H27505" s="129"/>
    </row>
    <row r="27506" spans="1:8" x14ac:dyDescent="0.3">
      <c r="A27506" s="128"/>
      <c r="B27506" s="128"/>
      <c r="D27506" s="128"/>
      <c r="E27506" s="128"/>
      <c r="G27506" s="129"/>
      <c r="H27506" s="129"/>
    </row>
    <row r="27507" spans="1:8" x14ac:dyDescent="0.3">
      <c r="A27507" s="128"/>
      <c r="B27507" s="128"/>
      <c r="D27507" s="128"/>
      <c r="E27507" s="128"/>
      <c r="G27507" s="129"/>
      <c r="H27507" s="129"/>
    </row>
    <row r="27508" spans="1:8" x14ac:dyDescent="0.3">
      <c r="A27508" s="128"/>
      <c r="B27508" s="128"/>
      <c r="D27508" s="128"/>
      <c r="E27508" s="128"/>
      <c r="G27508" s="129"/>
      <c r="H27508" s="129"/>
    </row>
    <row r="27509" spans="1:8" x14ac:dyDescent="0.3">
      <c r="A27509" s="128"/>
      <c r="B27509" s="128"/>
      <c r="D27509" s="128"/>
      <c r="E27509" s="128"/>
      <c r="G27509" s="129"/>
      <c r="H27509" s="129"/>
    </row>
    <row r="27510" spans="1:8" x14ac:dyDescent="0.3">
      <c r="A27510" s="128"/>
      <c r="B27510" s="128"/>
      <c r="D27510" s="128"/>
      <c r="E27510" s="128"/>
      <c r="G27510" s="129"/>
      <c r="H27510" s="129"/>
    </row>
    <row r="27511" spans="1:8" x14ac:dyDescent="0.3">
      <c r="A27511" s="128"/>
      <c r="B27511" s="128"/>
      <c r="D27511" s="128"/>
      <c r="E27511" s="128"/>
      <c r="G27511" s="129"/>
      <c r="H27511" s="129"/>
    </row>
    <row r="27512" spans="1:8" x14ac:dyDescent="0.3">
      <c r="A27512" s="128"/>
      <c r="B27512" s="128"/>
      <c r="D27512" s="128"/>
      <c r="E27512" s="128"/>
      <c r="G27512" s="129"/>
      <c r="H27512" s="129"/>
    </row>
    <row r="27513" spans="1:8" x14ac:dyDescent="0.3">
      <c r="A27513" s="128"/>
      <c r="B27513" s="128"/>
      <c r="D27513" s="128"/>
      <c r="E27513" s="128"/>
      <c r="G27513" s="129"/>
      <c r="H27513" s="129"/>
    </row>
    <row r="27514" spans="1:8" x14ac:dyDescent="0.3">
      <c r="A27514" s="128"/>
      <c r="B27514" s="128"/>
      <c r="D27514" s="128"/>
      <c r="E27514" s="128"/>
      <c r="G27514" s="129"/>
      <c r="H27514" s="129"/>
    </row>
    <row r="27515" spans="1:8" x14ac:dyDescent="0.3">
      <c r="A27515" s="128"/>
      <c r="B27515" s="128"/>
      <c r="D27515" s="128"/>
      <c r="E27515" s="128"/>
      <c r="G27515" s="129"/>
      <c r="H27515" s="129"/>
    </row>
    <row r="27516" spans="1:8" x14ac:dyDescent="0.3">
      <c r="A27516" s="128"/>
      <c r="B27516" s="128"/>
      <c r="D27516" s="128"/>
      <c r="E27516" s="128"/>
      <c r="G27516" s="129"/>
      <c r="H27516" s="129"/>
    </row>
    <row r="27517" spans="1:8" x14ac:dyDescent="0.3">
      <c r="A27517" s="128"/>
      <c r="B27517" s="128"/>
      <c r="D27517" s="128"/>
      <c r="E27517" s="128"/>
      <c r="G27517" s="129"/>
      <c r="H27517" s="129"/>
    </row>
    <row r="27518" spans="1:8" x14ac:dyDescent="0.3">
      <c r="A27518" s="128"/>
      <c r="B27518" s="128"/>
      <c r="D27518" s="128"/>
      <c r="E27518" s="128"/>
      <c r="G27518" s="129"/>
      <c r="H27518" s="129"/>
    </row>
    <row r="27519" spans="1:8" x14ac:dyDescent="0.3">
      <c r="A27519" s="128"/>
      <c r="B27519" s="128"/>
      <c r="D27519" s="128"/>
      <c r="E27519" s="128"/>
      <c r="G27519" s="129"/>
      <c r="H27519" s="129"/>
    </row>
    <row r="27520" spans="1:8" x14ac:dyDescent="0.3">
      <c r="A27520" s="128"/>
      <c r="B27520" s="128"/>
      <c r="D27520" s="128"/>
      <c r="E27520" s="128"/>
      <c r="G27520" s="129"/>
      <c r="H27520" s="129"/>
    </row>
    <row r="27521" spans="1:8" x14ac:dyDescent="0.3">
      <c r="A27521" s="128"/>
      <c r="B27521" s="128"/>
      <c r="D27521" s="128"/>
      <c r="E27521" s="128"/>
      <c r="G27521" s="129"/>
      <c r="H27521" s="129"/>
    </row>
    <row r="27522" spans="1:8" x14ac:dyDescent="0.3">
      <c r="A27522" s="128"/>
      <c r="B27522" s="128"/>
      <c r="D27522" s="128"/>
      <c r="E27522" s="128"/>
      <c r="G27522" s="129"/>
      <c r="H27522" s="129"/>
    </row>
    <row r="27523" spans="1:8" x14ac:dyDescent="0.3">
      <c r="A27523" s="128"/>
      <c r="B27523" s="128"/>
      <c r="D27523" s="128"/>
      <c r="E27523" s="128"/>
      <c r="G27523" s="129"/>
      <c r="H27523" s="129"/>
    </row>
    <row r="27524" spans="1:8" x14ac:dyDescent="0.3">
      <c r="A27524" s="128"/>
      <c r="B27524" s="128"/>
      <c r="D27524" s="128"/>
      <c r="E27524" s="128"/>
      <c r="G27524" s="129"/>
      <c r="H27524" s="129"/>
    </row>
    <row r="27525" spans="1:8" x14ac:dyDescent="0.3">
      <c r="A27525" s="128"/>
      <c r="B27525" s="128"/>
      <c r="D27525" s="128"/>
      <c r="E27525" s="128"/>
      <c r="G27525" s="129"/>
      <c r="H27525" s="129"/>
    </row>
    <row r="27526" spans="1:8" x14ac:dyDescent="0.3">
      <c r="A27526" s="128"/>
      <c r="B27526" s="128"/>
      <c r="D27526" s="128"/>
      <c r="E27526" s="128"/>
      <c r="G27526" s="129"/>
      <c r="H27526" s="129"/>
    </row>
    <row r="27527" spans="1:8" x14ac:dyDescent="0.3">
      <c r="A27527" s="128"/>
      <c r="B27527" s="128"/>
      <c r="D27527" s="128"/>
      <c r="E27527" s="128"/>
      <c r="G27527" s="129"/>
      <c r="H27527" s="129"/>
    </row>
    <row r="27528" spans="1:8" x14ac:dyDescent="0.3">
      <c r="A27528" s="128"/>
      <c r="B27528" s="128"/>
      <c r="D27528" s="128"/>
      <c r="E27528" s="128"/>
      <c r="G27528" s="129"/>
      <c r="H27528" s="129"/>
    </row>
    <row r="27529" spans="1:8" x14ac:dyDescent="0.3">
      <c r="A27529" s="128"/>
      <c r="B27529" s="128"/>
      <c r="D27529" s="128"/>
      <c r="E27529" s="128"/>
      <c r="G27529" s="129"/>
      <c r="H27529" s="129"/>
    </row>
    <row r="27530" spans="1:8" x14ac:dyDescent="0.3">
      <c r="A27530" s="128"/>
      <c r="B27530" s="128"/>
      <c r="D27530" s="128"/>
      <c r="E27530" s="128"/>
      <c r="G27530" s="129"/>
      <c r="H27530" s="129"/>
    </row>
    <row r="27531" spans="1:8" x14ac:dyDescent="0.3">
      <c r="A27531" s="128"/>
      <c r="B27531" s="128"/>
      <c r="D27531" s="128"/>
      <c r="E27531" s="128"/>
      <c r="G27531" s="129"/>
      <c r="H27531" s="129"/>
    </row>
    <row r="27532" spans="1:8" x14ac:dyDescent="0.3">
      <c r="A27532" s="128"/>
      <c r="B27532" s="128"/>
      <c r="D27532" s="128"/>
      <c r="E27532" s="128"/>
      <c r="G27532" s="129"/>
      <c r="H27532" s="129"/>
    </row>
    <row r="27533" spans="1:8" x14ac:dyDescent="0.3">
      <c r="A27533" s="128"/>
      <c r="B27533" s="128"/>
      <c r="D27533" s="128"/>
      <c r="E27533" s="128"/>
      <c r="G27533" s="129"/>
      <c r="H27533" s="129"/>
    </row>
    <row r="27534" spans="1:8" x14ac:dyDescent="0.3">
      <c r="A27534" s="128"/>
      <c r="B27534" s="128"/>
      <c r="D27534" s="128"/>
      <c r="E27534" s="128"/>
      <c r="G27534" s="129"/>
      <c r="H27534" s="129"/>
    </row>
    <row r="27535" spans="1:8" x14ac:dyDescent="0.3">
      <c r="A27535" s="128"/>
      <c r="B27535" s="128"/>
      <c r="D27535" s="128"/>
      <c r="E27535" s="128"/>
      <c r="G27535" s="129"/>
      <c r="H27535" s="129"/>
    </row>
    <row r="27536" spans="1:8" x14ac:dyDescent="0.3">
      <c r="A27536" s="128"/>
      <c r="B27536" s="128"/>
      <c r="D27536" s="128"/>
      <c r="E27536" s="128"/>
      <c r="G27536" s="129"/>
      <c r="H27536" s="129"/>
    </row>
    <row r="27537" spans="1:8" x14ac:dyDescent="0.3">
      <c r="A27537" s="128"/>
      <c r="B27537" s="128"/>
      <c r="D27537" s="128"/>
      <c r="E27537" s="128"/>
      <c r="G27537" s="129"/>
      <c r="H27537" s="129"/>
    </row>
    <row r="27538" spans="1:8" x14ac:dyDescent="0.3">
      <c r="A27538" s="128"/>
      <c r="B27538" s="128"/>
      <c r="D27538" s="128"/>
      <c r="E27538" s="128"/>
      <c r="G27538" s="129"/>
      <c r="H27538" s="129"/>
    </row>
    <row r="27539" spans="1:8" x14ac:dyDescent="0.3">
      <c r="A27539" s="128"/>
      <c r="B27539" s="128"/>
      <c r="D27539" s="128"/>
      <c r="E27539" s="128"/>
      <c r="G27539" s="129"/>
      <c r="H27539" s="129"/>
    </row>
    <row r="27540" spans="1:8" x14ac:dyDescent="0.3">
      <c r="A27540" s="128"/>
      <c r="B27540" s="128"/>
      <c r="D27540" s="128"/>
      <c r="E27540" s="128"/>
      <c r="G27540" s="129"/>
      <c r="H27540" s="129"/>
    </row>
    <row r="27541" spans="1:8" x14ac:dyDescent="0.3">
      <c r="A27541" s="128"/>
      <c r="B27541" s="128"/>
      <c r="D27541" s="128"/>
      <c r="E27541" s="128"/>
      <c r="G27541" s="129"/>
      <c r="H27541" s="129"/>
    </row>
    <row r="27542" spans="1:8" x14ac:dyDescent="0.3">
      <c r="A27542" s="128"/>
      <c r="B27542" s="128"/>
      <c r="D27542" s="128"/>
      <c r="E27542" s="128"/>
      <c r="G27542" s="129"/>
      <c r="H27542" s="129"/>
    </row>
    <row r="27543" spans="1:8" x14ac:dyDescent="0.3">
      <c r="A27543" s="128"/>
      <c r="B27543" s="128"/>
      <c r="D27543" s="128"/>
      <c r="E27543" s="128"/>
      <c r="G27543" s="129"/>
      <c r="H27543" s="129"/>
    </row>
    <row r="27544" spans="1:8" x14ac:dyDescent="0.3">
      <c r="A27544" s="128"/>
      <c r="B27544" s="128"/>
      <c r="D27544" s="128"/>
      <c r="E27544" s="128"/>
      <c r="G27544" s="129"/>
      <c r="H27544" s="129"/>
    </row>
    <row r="27545" spans="1:8" x14ac:dyDescent="0.3">
      <c r="A27545" s="128"/>
      <c r="B27545" s="128"/>
      <c r="D27545" s="128"/>
      <c r="E27545" s="128"/>
      <c r="G27545" s="129"/>
      <c r="H27545" s="129"/>
    </row>
    <row r="27546" spans="1:8" x14ac:dyDescent="0.3">
      <c r="A27546" s="128"/>
      <c r="B27546" s="128"/>
      <c r="D27546" s="128"/>
      <c r="E27546" s="128"/>
      <c r="G27546" s="129"/>
      <c r="H27546" s="129"/>
    </row>
    <row r="27547" spans="1:8" x14ac:dyDescent="0.3">
      <c r="A27547" s="128"/>
      <c r="B27547" s="128"/>
      <c r="D27547" s="128"/>
      <c r="E27547" s="128"/>
      <c r="G27547" s="129"/>
      <c r="H27547" s="129"/>
    </row>
    <row r="27548" spans="1:8" x14ac:dyDescent="0.3">
      <c r="A27548" s="128"/>
      <c r="B27548" s="128"/>
      <c r="D27548" s="128"/>
      <c r="E27548" s="128"/>
      <c r="G27548" s="129"/>
      <c r="H27548" s="129"/>
    </row>
    <row r="27549" spans="1:8" x14ac:dyDescent="0.3">
      <c r="A27549" s="128"/>
      <c r="B27549" s="128"/>
      <c r="D27549" s="128"/>
      <c r="E27549" s="128"/>
      <c r="G27549" s="129"/>
      <c r="H27549" s="129"/>
    </row>
    <row r="27550" spans="1:8" x14ac:dyDescent="0.3">
      <c r="A27550" s="128"/>
      <c r="B27550" s="128"/>
      <c r="D27550" s="128"/>
      <c r="E27550" s="128"/>
      <c r="G27550" s="129"/>
      <c r="H27550" s="129"/>
    </row>
    <row r="27551" spans="1:8" x14ac:dyDescent="0.3">
      <c r="A27551" s="128"/>
      <c r="B27551" s="128"/>
      <c r="D27551" s="128"/>
      <c r="E27551" s="128"/>
      <c r="G27551" s="129"/>
      <c r="H27551" s="129"/>
    </row>
    <row r="27552" spans="1:8" x14ac:dyDescent="0.3">
      <c r="A27552" s="128"/>
      <c r="B27552" s="128"/>
      <c r="D27552" s="128"/>
      <c r="E27552" s="128"/>
      <c r="G27552" s="129"/>
      <c r="H27552" s="129"/>
    </row>
    <row r="27553" spans="1:8" x14ac:dyDescent="0.3">
      <c r="A27553" s="128"/>
      <c r="B27553" s="128"/>
      <c r="D27553" s="128"/>
      <c r="E27553" s="128"/>
      <c r="G27553" s="129"/>
      <c r="H27553" s="129"/>
    </row>
    <row r="27554" spans="1:8" x14ac:dyDescent="0.3">
      <c r="A27554" s="128"/>
      <c r="B27554" s="128"/>
      <c r="D27554" s="128"/>
      <c r="E27554" s="128"/>
      <c r="G27554" s="129"/>
      <c r="H27554" s="129"/>
    </row>
    <row r="27555" spans="1:8" x14ac:dyDescent="0.3">
      <c r="A27555" s="128"/>
      <c r="B27555" s="128"/>
      <c r="D27555" s="128"/>
      <c r="E27555" s="128"/>
      <c r="G27555" s="129"/>
      <c r="H27555" s="129"/>
    </row>
    <row r="27556" spans="1:8" x14ac:dyDescent="0.3">
      <c r="A27556" s="128"/>
      <c r="B27556" s="128"/>
      <c r="D27556" s="128"/>
      <c r="E27556" s="128"/>
      <c r="G27556" s="129"/>
      <c r="H27556" s="129"/>
    </row>
    <row r="27557" spans="1:8" x14ac:dyDescent="0.3">
      <c r="A27557" s="128"/>
      <c r="B27557" s="128"/>
      <c r="D27557" s="128"/>
      <c r="E27557" s="128"/>
      <c r="G27557" s="129"/>
      <c r="H27557" s="129"/>
    </row>
    <row r="27558" spans="1:8" x14ac:dyDescent="0.3">
      <c r="A27558" s="128"/>
      <c r="B27558" s="128"/>
      <c r="D27558" s="128"/>
      <c r="E27558" s="128"/>
      <c r="G27558" s="129"/>
      <c r="H27558" s="129"/>
    </row>
    <row r="27559" spans="1:8" x14ac:dyDescent="0.3">
      <c r="A27559" s="128"/>
      <c r="B27559" s="128"/>
      <c r="D27559" s="128"/>
      <c r="E27559" s="128"/>
      <c r="G27559" s="129"/>
      <c r="H27559" s="129"/>
    </row>
    <row r="27560" spans="1:8" x14ac:dyDescent="0.3">
      <c r="A27560" s="128"/>
      <c r="B27560" s="128"/>
      <c r="D27560" s="128"/>
      <c r="E27560" s="128"/>
      <c r="G27560" s="129"/>
      <c r="H27560" s="129"/>
    </row>
    <row r="27561" spans="1:8" x14ac:dyDescent="0.3">
      <c r="A27561" s="128"/>
      <c r="B27561" s="128"/>
      <c r="D27561" s="128"/>
      <c r="E27561" s="128"/>
      <c r="G27561" s="129"/>
      <c r="H27561" s="129"/>
    </row>
    <row r="27562" spans="1:8" x14ac:dyDescent="0.3">
      <c r="A27562" s="128"/>
      <c r="B27562" s="128"/>
      <c r="D27562" s="128"/>
      <c r="E27562" s="128"/>
      <c r="G27562" s="129"/>
      <c r="H27562" s="129"/>
    </row>
    <row r="27563" spans="1:8" x14ac:dyDescent="0.3">
      <c r="A27563" s="128"/>
      <c r="B27563" s="128"/>
      <c r="D27563" s="128"/>
      <c r="E27563" s="128"/>
      <c r="G27563" s="129"/>
      <c r="H27563" s="129"/>
    </row>
    <row r="27564" spans="1:8" x14ac:dyDescent="0.3">
      <c r="A27564" s="128"/>
      <c r="B27564" s="128"/>
      <c r="D27564" s="128"/>
      <c r="E27564" s="128"/>
      <c r="G27564" s="129"/>
      <c r="H27564" s="129"/>
    </row>
    <row r="27565" spans="1:8" x14ac:dyDescent="0.3">
      <c r="A27565" s="128"/>
      <c r="B27565" s="128"/>
      <c r="D27565" s="128"/>
      <c r="E27565" s="128"/>
      <c r="G27565" s="129"/>
      <c r="H27565" s="129"/>
    </row>
    <row r="27566" spans="1:8" x14ac:dyDescent="0.3">
      <c r="A27566" s="128"/>
      <c r="B27566" s="128"/>
      <c r="D27566" s="128"/>
      <c r="E27566" s="128"/>
      <c r="G27566" s="129"/>
      <c r="H27566" s="129"/>
    </row>
    <row r="27567" spans="1:8" x14ac:dyDescent="0.3">
      <c r="A27567" s="128"/>
      <c r="B27567" s="128"/>
      <c r="D27567" s="128"/>
      <c r="E27567" s="128"/>
      <c r="G27567" s="129"/>
      <c r="H27567" s="129"/>
    </row>
    <row r="27568" spans="1:8" x14ac:dyDescent="0.3">
      <c r="A27568" s="128"/>
      <c r="B27568" s="128"/>
      <c r="D27568" s="128"/>
      <c r="E27568" s="128"/>
      <c r="G27568" s="129"/>
      <c r="H27568" s="129"/>
    </row>
    <row r="27569" spans="1:8" x14ac:dyDescent="0.3">
      <c r="A27569" s="128"/>
      <c r="B27569" s="128"/>
      <c r="D27569" s="128"/>
      <c r="E27569" s="128"/>
      <c r="G27569" s="129"/>
      <c r="H27569" s="129"/>
    </row>
    <row r="27570" spans="1:8" x14ac:dyDescent="0.3">
      <c r="A27570" s="128"/>
      <c r="B27570" s="128"/>
      <c r="D27570" s="128"/>
      <c r="E27570" s="128"/>
      <c r="G27570" s="129"/>
      <c r="H27570" s="129"/>
    </row>
    <row r="27571" spans="1:8" x14ac:dyDescent="0.3">
      <c r="A27571" s="128"/>
      <c r="B27571" s="128"/>
      <c r="D27571" s="128"/>
      <c r="E27571" s="128"/>
      <c r="G27571" s="129"/>
      <c r="H27571" s="129"/>
    </row>
    <row r="27572" spans="1:8" x14ac:dyDescent="0.3">
      <c r="A27572" s="128"/>
      <c r="B27572" s="128"/>
      <c r="D27572" s="128"/>
      <c r="E27572" s="128"/>
      <c r="G27572" s="129"/>
      <c r="H27572" s="129"/>
    </row>
    <row r="27573" spans="1:8" x14ac:dyDescent="0.3">
      <c r="A27573" s="128"/>
      <c r="B27573" s="128"/>
      <c r="D27573" s="128"/>
      <c r="E27573" s="128"/>
      <c r="G27573" s="129"/>
      <c r="H27573" s="129"/>
    </row>
    <row r="27574" spans="1:8" x14ac:dyDescent="0.3">
      <c r="A27574" s="128"/>
      <c r="B27574" s="128"/>
      <c r="D27574" s="128"/>
      <c r="E27574" s="128"/>
      <c r="G27574" s="129"/>
      <c r="H27574" s="129"/>
    </row>
    <row r="27575" spans="1:8" x14ac:dyDescent="0.3">
      <c r="A27575" s="128"/>
      <c r="B27575" s="128"/>
      <c r="D27575" s="128"/>
      <c r="E27575" s="128"/>
      <c r="G27575" s="129"/>
      <c r="H27575" s="129"/>
    </row>
    <row r="27576" spans="1:8" x14ac:dyDescent="0.3">
      <c r="A27576" s="128"/>
      <c r="B27576" s="128"/>
      <c r="D27576" s="128"/>
      <c r="E27576" s="128"/>
      <c r="G27576" s="129"/>
      <c r="H27576" s="129"/>
    </row>
    <row r="27577" spans="1:8" x14ac:dyDescent="0.3">
      <c r="A27577" s="128"/>
      <c r="B27577" s="128"/>
      <c r="D27577" s="128"/>
      <c r="E27577" s="128"/>
      <c r="G27577" s="129"/>
      <c r="H27577" s="129"/>
    </row>
    <row r="27578" spans="1:8" x14ac:dyDescent="0.3">
      <c r="A27578" s="128"/>
      <c r="B27578" s="128"/>
      <c r="D27578" s="128"/>
      <c r="E27578" s="128"/>
      <c r="G27578" s="129"/>
      <c r="H27578" s="129"/>
    </row>
    <row r="27579" spans="1:8" x14ac:dyDescent="0.3">
      <c r="A27579" s="128"/>
      <c r="B27579" s="128"/>
      <c r="D27579" s="128"/>
      <c r="E27579" s="128"/>
      <c r="G27579" s="129"/>
      <c r="H27579" s="129"/>
    </row>
    <row r="27580" spans="1:8" x14ac:dyDescent="0.3">
      <c r="A27580" s="128"/>
      <c r="B27580" s="128"/>
      <c r="D27580" s="128"/>
      <c r="E27580" s="128"/>
      <c r="G27580" s="129"/>
      <c r="H27580" s="129"/>
    </row>
    <row r="27581" spans="1:8" x14ac:dyDescent="0.3">
      <c r="A27581" s="128"/>
      <c r="B27581" s="128"/>
      <c r="D27581" s="128"/>
      <c r="E27581" s="128"/>
      <c r="G27581" s="129"/>
      <c r="H27581" s="129"/>
    </row>
    <row r="27582" spans="1:8" x14ac:dyDescent="0.3">
      <c r="A27582" s="128"/>
      <c r="B27582" s="128"/>
      <c r="D27582" s="128"/>
      <c r="E27582" s="128"/>
      <c r="G27582" s="129"/>
      <c r="H27582" s="129"/>
    </row>
    <row r="27583" spans="1:8" x14ac:dyDescent="0.3">
      <c r="A27583" s="128"/>
      <c r="B27583" s="128"/>
      <c r="D27583" s="128"/>
      <c r="E27583" s="128"/>
      <c r="G27583" s="129"/>
      <c r="H27583" s="129"/>
    </row>
    <row r="27584" spans="1:8" x14ac:dyDescent="0.3">
      <c r="A27584" s="128"/>
      <c r="B27584" s="128"/>
      <c r="D27584" s="128"/>
      <c r="E27584" s="128"/>
      <c r="G27584" s="129"/>
      <c r="H27584" s="129"/>
    </row>
    <row r="27585" spans="1:8" x14ac:dyDescent="0.3">
      <c r="A27585" s="128"/>
      <c r="B27585" s="128"/>
      <c r="D27585" s="128"/>
      <c r="E27585" s="128"/>
      <c r="G27585" s="129"/>
      <c r="H27585" s="129"/>
    </row>
    <row r="27586" spans="1:8" x14ac:dyDescent="0.3">
      <c r="A27586" s="128"/>
      <c r="B27586" s="128"/>
      <c r="D27586" s="128"/>
      <c r="E27586" s="128"/>
      <c r="G27586" s="129"/>
      <c r="H27586" s="129"/>
    </row>
    <row r="27587" spans="1:8" x14ac:dyDescent="0.3">
      <c r="A27587" s="128"/>
      <c r="B27587" s="128"/>
      <c r="D27587" s="128"/>
      <c r="E27587" s="128"/>
      <c r="G27587" s="129"/>
      <c r="H27587" s="129"/>
    </row>
    <row r="27588" spans="1:8" x14ac:dyDescent="0.3">
      <c r="A27588" s="128"/>
      <c r="B27588" s="128"/>
      <c r="D27588" s="128"/>
      <c r="E27588" s="128"/>
      <c r="G27588" s="129"/>
      <c r="H27588" s="129"/>
    </row>
    <row r="27589" spans="1:8" x14ac:dyDescent="0.3">
      <c r="A27589" s="128"/>
      <c r="B27589" s="128"/>
      <c r="D27589" s="128"/>
      <c r="E27589" s="128"/>
      <c r="G27589" s="129"/>
      <c r="H27589" s="129"/>
    </row>
    <row r="27590" spans="1:8" x14ac:dyDescent="0.3">
      <c r="A27590" s="128"/>
      <c r="B27590" s="128"/>
      <c r="D27590" s="128"/>
      <c r="E27590" s="128"/>
      <c r="G27590" s="129"/>
      <c r="H27590" s="129"/>
    </row>
    <row r="27591" spans="1:8" x14ac:dyDescent="0.3">
      <c r="A27591" s="128"/>
      <c r="B27591" s="128"/>
      <c r="D27591" s="128"/>
      <c r="E27591" s="128"/>
      <c r="G27591" s="129"/>
      <c r="H27591" s="129"/>
    </row>
    <row r="27592" spans="1:8" x14ac:dyDescent="0.3">
      <c r="A27592" s="128"/>
      <c r="B27592" s="128"/>
      <c r="D27592" s="128"/>
      <c r="E27592" s="128"/>
      <c r="G27592" s="129"/>
      <c r="H27592" s="129"/>
    </row>
    <row r="27593" spans="1:8" x14ac:dyDescent="0.3">
      <c r="A27593" s="128"/>
      <c r="B27593" s="128"/>
      <c r="D27593" s="128"/>
      <c r="E27593" s="128"/>
      <c r="G27593" s="129"/>
      <c r="H27593" s="129"/>
    </row>
    <row r="27594" spans="1:8" x14ac:dyDescent="0.3">
      <c r="A27594" s="128"/>
      <c r="B27594" s="128"/>
      <c r="D27594" s="128"/>
      <c r="E27594" s="128"/>
      <c r="G27594" s="129"/>
      <c r="H27594" s="129"/>
    </row>
    <row r="27595" spans="1:8" x14ac:dyDescent="0.3">
      <c r="A27595" s="128"/>
      <c r="B27595" s="128"/>
      <c r="D27595" s="128"/>
      <c r="E27595" s="128"/>
      <c r="G27595" s="129"/>
      <c r="H27595" s="129"/>
    </row>
    <row r="27596" spans="1:8" x14ac:dyDescent="0.3">
      <c r="A27596" s="128"/>
      <c r="B27596" s="128"/>
      <c r="D27596" s="128"/>
      <c r="E27596" s="128"/>
      <c r="G27596" s="129"/>
      <c r="H27596" s="129"/>
    </row>
    <row r="27597" spans="1:8" x14ac:dyDescent="0.3">
      <c r="A27597" s="128"/>
      <c r="B27597" s="128"/>
      <c r="D27597" s="128"/>
      <c r="E27597" s="128"/>
      <c r="G27597" s="129"/>
      <c r="H27597" s="129"/>
    </row>
    <row r="27598" spans="1:8" x14ac:dyDescent="0.3">
      <c r="A27598" s="128"/>
      <c r="B27598" s="128"/>
      <c r="D27598" s="128"/>
      <c r="E27598" s="128"/>
      <c r="G27598" s="129"/>
      <c r="H27598" s="129"/>
    </row>
    <row r="27599" spans="1:8" x14ac:dyDescent="0.3">
      <c r="A27599" s="128"/>
      <c r="B27599" s="128"/>
      <c r="D27599" s="128"/>
      <c r="E27599" s="128"/>
      <c r="G27599" s="129"/>
      <c r="H27599" s="129"/>
    </row>
    <row r="27600" spans="1:8" x14ac:dyDescent="0.3">
      <c r="A27600" s="128"/>
      <c r="B27600" s="128"/>
      <c r="D27600" s="128"/>
      <c r="E27600" s="128"/>
      <c r="G27600" s="129"/>
      <c r="H27600" s="129"/>
    </row>
    <row r="27601" spans="1:8" x14ac:dyDescent="0.3">
      <c r="A27601" s="128"/>
      <c r="B27601" s="128"/>
      <c r="D27601" s="128"/>
      <c r="E27601" s="128"/>
      <c r="G27601" s="129"/>
      <c r="H27601" s="129"/>
    </row>
    <row r="27602" spans="1:8" x14ac:dyDescent="0.3">
      <c r="A27602" s="128"/>
      <c r="B27602" s="128"/>
      <c r="D27602" s="128"/>
      <c r="E27602" s="128"/>
      <c r="G27602" s="129"/>
      <c r="H27602" s="129"/>
    </row>
    <row r="27603" spans="1:8" x14ac:dyDescent="0.3">
      <c r="A27603" s="128"/>
      <c r="B27603" s="128"/>
      <c r="D27603" s="128"/>
      <c r="E27603" s="128"/>
      <c r="G27603" s="129"/>
      <c r="H27603" s="129"/>
    </row>
    <row r="27604" spans="1:8" x14ac:dyDescent="0.3">
      <c r="A27604" s="128"/>
      <c r="B27604" s="128"/>
      <c r="D27604" s="128"/>
      <c r="E27604" s="128"/>
      <c r="G27604" s="129"/>
      <c r="H27604" s="129"/>
    </row>
    <row r="27605" spans="1:8" x14ac:dyDescent="0.3">
      <c r="A27605" s="128"/>
      <c r="B27605" s="128"/>
      <c r="D27605" s="128"/>
      <c r="E27605" s="128"/>
      <c r="G27605" s="129"/>
      <c r="H27605" s="129"/>
    </row>
    <row r="27606" spans="1:8" x14ac:dyDescent="0.3">
      <c r="A27606" s="128"/>
      <c r="B27606" s="128"/>
      <c r="D27606" s="128"/>
      <c r="E27606" s="128"/>
      <c r="G27606" s="129"/>
      <c r="H27606" s="129"/>
    </row>
    <row r="27607" spans="1:8" x14ac:dyDescent="0.3">
      <c r="A27607" s="128"/>
      <c r="B27607" s="128"/>
      <c r="D27607" s="128"/>
      <c r="E27607" s="128"/>
      <c r="G27607" s="129"/>
      <c r="H27607" s="129"/>
    </row>
    <row r="27608" spans="1:8" x14ac:dyDescent="0.3">
      <c r="A27608" s="128"/>
      <c r="B27608" s="128"/>
      <c r="D27608" s="128"/>
      <c r="E27608" s="128"/>
      <c r="G27608" s="129"/>
      <c r="H27608" s="129"/>
    </row>
    <row r="27609" spans="1:8" x14ac:dyDescent="0.3">
      <c r="A27609" s="128"/>
      <c r="B27609" s="128"/>
      <c r="D27609" s="128"/>
      <c r="E27609" s="128"/>
      <c r="G27609" s="129"/>
      <c r="H27609" s="129"/>
    </row>
    <row r="27610" spans="1:8" x14ac:dyDescent="0.3">
      <c r="A27610" s="128"/>
      <c r="B27610" s="128"/>
      <c r="D27610" s="128"/>
      <c r="E27610" s="128"/>
      <c r="G27610" s="129"/>
      <c r="H27610" s="129"/>
    </row>
    <row r="27611" spans="1:8" x14ac:dyDescent="0.3">
      <c r="A27611" s="128"/>
      <c r="B27611" s="128"/>
      <c r="D27611" s="128"/>
      <c r="E27611" s="128"/>
      <c r="G27611" s="129"/>
      <c r="H27611" s="129"/>
    </row>
    <row r="27612" spans="1:8" x14ac:dyDescent="0.3">
      <c r="A27612" s="128"/>
      <c r="B27612" s="128"/>
      <c r="D27612" s="128"/>
      <c r="E27612" s="128"/>
      <c r="G27612" s="129"/>
      <c r="H27612" s="129"/>
    </row>
    <row r="27613" spans="1:8" x14ac:dyDescent="0.3">
      <c r="A27613" s="128"/>
      <c r="B27613" s="128"/>
      <c r="D27613" s="128"/>
      <c r="E27613" s="128"/>
      <c r="G27613" s="129"/>
      <c r="H27613" s="129"/>
    </row>
    <row r="27614" spans="1:8" x14ac:dyDescent="0.3">
      <c r="A27614" s="128"/>
      <c r="B27614" s="128"/>
      <c r="D27614" s="128"/>
      <c r="E27614" s="128"/>
      <c r="G27614" s="129"/>
      <c r="H27614" s="129"/>
    </row>
    <row r="27615" spans="1:8" x14ac:dyDescent="0.3">
      <c r="A27615" s="128"/>
      <c r="B27615" s="128"/>
      <c r="D27615" s="128"/>
      <c r="E27615" s="128"/>
      <c r="G27615" s="129"/>
      <c r="H27615" s="129"/>
    </row>
    <row r="27616" spans="1:8" x14ac:dyDescent="0.3">
      <c r="A27616" s="128"/>
      <c r="B27616" s="128"/>
      <c r="D27616" s="128"/>
      <c r="E27616" s="128"/>
      <c r="G27616" s="129"/>
      <c r="H27616" s="129"/>
    </row>
    <row r="27617" spans="1:8" x14ac:dyDescent="0.3">
      <c r="A27617" s="128"/>
      <c r="B27617" s="128"/>
      <c r="D27617" s="128"/>
      <c r="E27617" s="128"/>
      <c r="G27617" s="129"/>
      <c r="H27617" s="129"/>
    </row>
    <row r="27618" spans="1:8" x14ac:dyDescent="0.3">
      <c r="A27618" s="128"/>
      <c r="B27618" s="128"/>
      <c r="D27618" s="128"/>
      <c r="E27618" s="128"/>
      <c r="G27618" s="129"/>
      <c r="H27618" s="129"/>
    </row>
    <row r="27619" spans="1:8" x14ac:dyDescent="0.3">
      <c r="A27619" s="128"/>
      <c r="B27619" s="128"/>
      <c r="D27619" s="128"/>
      <c r="E27619" s="128"/>
      <c r="G27619" s="129"/>
      <c r="H27619" s="129"/>
    </row>
    <row r="27620" spans="1:8" x14ac:dyDescent="0.3">
      <c r="A27620" s="128"/>
      <c r="B27620" s="128"/>
      <c r="D27620" s="128"/>
      <c r="E27620" s="128"/>
      <c r="G27620" s="129"/>
      <c r="H27620" s="129"/>
    </row>
    <row r="27621" spans="1:8" x14ac:dyDescent="0.3">
      <c r="A27621" s="128"/>
      <c r="B27621" s="128"/>
      <c r="D27621" s="128"/>
      <c r="E27621" s="128"/>
      <c r="G27621" s="129"/>
      <c r="H27621" s="129"/>
    </row>
    <row r="27622" spans="1:8" x14ac:dyDescent="0.3">
      <c r="A27622" s="128"/>
      <c r="B27622" s="128"/>
      <c r="D27622" s="128"/>
      <c r="E27622" s="128"/>
      <c r="G27622" s="129"/>
      <c r="H27622" s="129"/>
    </row>
    <row r="27623" spans="1:8" x14ac:dyDescent="0.3">
      <c r="A27623" s="128"/>
      <c r="B27623" s="128"/>
      <c r="D27623" s="128"/>
      <c r="E27623" s="128"/>
      <c r="G27623" s="129"/>
      <c r="H27623" s="129"/>
    </row>
    <row r="27624" spans="1:8" x14ac:dyDescent="0.3">
      <c r="A27624" s="128"/>
      <c r="B27624" s="128"/>
      <c r="D27624" s="128"/>
      <c r="E27624" s="128"/>
      <c r="G27624" s="129"/>
      <c r="H27624" s="129"/>
    </row>
    <row r="27625" spans="1:8" x14ac:dyDescent="0.3">
      <c r="A27625" s="128"/>
      <c r="B27625" s="128"/>
      <c r="D27625" s="128"/>
      <c r="E27625" s="128"/>
      <c r="G27625" s="129"/>
      <c r="H27625" s="129"/>
    </row>
    <row r="27626" spans="1:8" x14ac:dyDescent="0.3">
      <c r="A27626" s="128"/>
      <c r="B27626" s="128"/>
      <c r="D27626" s="128"/>
      <c r="E27626" s="128"/>
      <c r="G27626" s="129"/>
      <c r="H27626" s="129"/>
    </row>
    <row r="27627" spans="1:8" x14ac:dyDescent="0.3">
      <c r="A27627" s="128"/>
      <c r="B27627" s="128"/>
      <c r="D27627" s="128"/>
      <c r="E27627" s="128"/>
      <c r="G27627" s="129"/>
      <c r="H27627" s="129"/>
    </row>
    <row r="27628" spans="1:8" x14ac:dyDescent="0.3">
      <c r="A27628" s="128"/>
      <c r="B27628" s="128"/>
      <c r="D27628" s="128"/>
      <c r="E27628" s="128"/>
      <c r="G27628" s="129"/>
      <c r="H27628" s="129"/>
    </row>
    <row r="27629" spans="1:8" x14ac:dyDescent="0.3">
      <c r="A27629" s="128"/>
      <c r="B27629" s="128"/>
      <c r="D27629" s="128"/>
      <c r="E27629" s="128"/>
      <c r="G27629" s="129"/>
      <c r="H27629" s="129"/>
    </row>
    <row r="27630" spans="1:8" x14ac:dyDescent="0.3">
      <c r="A27630" s="128"/>
      <c r="B27630" s="128"/>
      <c r="D27630" s="128"/>
      <c r="E27630" s="128"/>
      <c r="G27630" s="129"/>
      <c r="H27630" s="129"/>
    </row>
    <row r="27631" spans="1:8" x14ac:dyDescent="0.3">
      <c r="A27631" s="128"/>
      <c r="B27631" s="128"/>
      <c r="D27631" s="128"/>
      <c r="E27631" s="128"/>
      <c r="G27631" s="129"/>
      <c r="H27631" s="129"/>
    </row>
    <row r="27632" spans="1:8" x14ac:dyDescent="0.3">
      <c r="A27632" s="128"/>
      <c r="B27632" s="128"/>
      <c r="D27632" s="128"/>
      <c r="E27632" s="128"/>
      <c r="G27632" s="129"/>
      <c r="H27632" s="129"/>
    </row>
    <row r="27633" spans="1:8" x14ac:dyDescent="0.3">
      <c r="A27633" s="128"/>
      <c r="B27633" s="128"/>
      <c r="D27633" s="128"/>
      <c r="E27633" s="128"/>
      <c r="G27633" s="129"/>
      <c r="H27633" s="129"/>
    </row>
    <row r="27634" spans="1:8" x14ac:dyDescent="0.3">
      <c r="A27634" s="128"/>
      <c r="B27634" s="128"/>
      <c r="D27634" s="128"/>
      <c r="E27634" s="128"/>
      <c r="G27634" s="129"/>
      <c r="H27634" s="129"/>
    </row>
    <row r="27635" spans="1:8" x14ac:dyDescent="0.3">
      <c r="A27635" s="128"/>
      <c r="B27635" s="128"/>
      <c r="D27635" s="128"/>
      <c r="E27635" s="128"/>
      <c r="G27635" s="129"/>
      <c r="H27635" s="129"/>
    </row>
    <row r="27636" spans="1:8" x14ac:dyDescent="0.3">
      <c r="A27636" s="128"/>
      <c r="B27636" s="128"/>
      <c r="D27636" s="128"/>
      <c r="E27636" s="128"/>
      <c r="G27636" s="129"/>
      <c r="H27636" s="129"/>
    </row>
    <row r="27637" spans="1:8" x14ac:dyDescent="0.3">
      <c r="A27637" s="128"/>
      <c r="B27637" s="128"/>
      <c r="D27637" s="128"/>
      <c r="E27637" s="128"/>
      <c r="G27637" s="129"/>
      <c r="H27637" s="129"/>
    </row>
    <row r="27638" spans="1:8" x14ac:dyDescent="0.3">
      <c r="A27638" s="128"/>
      <c r="B27638" s="128"/>
      <c r="D27638" s="128"/>
      <c r="E27638" s="128"/>
      <c r="G27638" s="129"/>
      <c r="H27638" s="129"/>
    </row>
    <row r="27639" spans="1:8" x14ac:dyDescent="0.3">
      <c r="A27639" s="128"/>
      <c r="B27639" s="128"/>
      <c r="D27639" s="128"/>
      <c r="E27639" s="128"/>
      <c r="G27639" s="129"/>
      <c r="H27639" s="129"/>
    </row>
    <row r="27640" spans="1:8" x14ac:dyDescent="0.3">
      <c r="A27640" s="128"/>
      <c r="B27640" s="128"/>
      <c r="D27640" s="128"/>
      <c r="E27640" s="128"/>
      <c r="G27640" s="129"/>
      <c r="H27640" s="129"/>
    </row>
    <row r="27641" spans="1:8" x14ac:dyDescent="0.3">
      <c r="A27641" s="128"/>
      <c r="B27641" s="128"/>
      <c r="D27641" s="128"/>
      <c r="E27641" s="128"/>
      <c r="G27641" s="129"/>
      <c r="H27641" s="129"/>
    </row>
    <row r="27642" spans="1:8" x14ac:dyDescent="0.3">
      <c r="A27642" s="128"/>
      <c r="B27642" s="128"/>
      <c r="D27642" s="128"/>
      <c r="E27642" s="128"/>
      <c r="G27642" s="129"/>
      <c r="H27642" s="129"/>
    </row>
    <row r="27643" spans="1:8" x14ac:dyDescent="0.3">
      <c r="A27643" s="128"/>
      <c r="B27643" s="128"/>
      <c r="D27643" s="128"/>
      <c r="E27643" s="128"/>
      <c r="G27643" s="129"/>
      <c r="H27643" s="129"/>
    </row>
    <row r="27644" spans="1:8" x14ac:dyDescent="0.3">
      <c r="A27644" s="128"/>
      <c r="B27644" s="128"/>
      <c r="D27644" s="128"/>
      <c r="E27644" s="128"/>
      <c r="G27644" s="129"/>
      <c r="H27644" s="129"/>
    </row>
    <row r="27645" spans="1:8" x14ac:dyDescent="0.3">
      <c r="A27645" s="128"/>
      <c r="B27645" s="128"/>
      <c r="D27645" s="128"/>
      <c r="E27645" s="128"/>
      <c r="G27645" s="129"/>
      <c r="H27645" s="129"/>
    </row>
    <row r="27646" spans="1:8" x14ac:dyDescent="0.3">
      <c r="A27646" s="128"/>
      <c r="B27646" s="128"/>
      <c r="D27646" s="128"/>
      <c r="E27646" s="128"/>
      <c r="G27646" s="129"/>
      <c r="H27646" s="129"/>
    </row>
    <row r="27647" spans="1:8" x14ac:dyDescent="0.3">
      <c r="A27647" s="128"/>
      <c r="B27647" s="128"/>
      <c r="D27647" s="128"/>
      <c r="E27647" s="128"/>
      <c r="G27647" s="129"/>
      <c r="H27647" s="129"/>
    </row>
    <row r="27648" spans="1:8" x14ac:dyDescent="0.3">
      <c r="A27648" s="128"/>
      <c r="B27648" s="128"/>
      <c r="D27648" s="128"/>
      <c r="E27648" s="128"/>
      <c r="G27648" s="129"/>
      <c r="H27648" s="129"/>
    </row>
    <row r="27649" spans="1:8" x14ac:dyDescent="0.3">
      <c r="A27649" s="128"/>
      <c r="B27649" s="128"/>
      <c r="D27649" s="128"/>
      <c r="E27649" s="128"/>
      <c r="G27649" s="129"/>
      <c r="H27649" s="129"/>
    </row>
    <row r="27650" spans="1:8" x14ac:dyDescent="0.3">
      <c r="A27650" s="128"/>
      <c r="B27650" s="128"/>
      <c r="D27650" s="128"/>
      <c r="E27650" s="128"/>
      <c r="G27650" s="129"/>
      <c r="H27650" s="129"/>
    </row>
    <row r="27651" spans="1:8" x14ac:dyDescent="0.3">
      <c r="A27651" s="128"/>
      <c r="B27651" s="128"/>
      <c r="D27651" s="128"/>
      <c r="E27651" s="128"/>
      <c r="G27651" s="129"/>
      <c r="H27651" s="129"/>
    </row>
    <row r="27652" spans="1:8" x14ac:dyDescent="0.3">
      <c r="A27652" s="128"/>
      <c r="B27652" s="128"/>
      <c r="D27652" s="128"/>
      <c r="E27652" s="128"/>
      <c r="G27652" s="129"/>
      <c r="H27652" s="129"/>
    </row>
    <row r="27653" spans="1:8" x14ac:dyDescent="0.3">
      <c r="A27653" s="128"/>
      <c r="B27653" s="128"/>
      <c r="D27653" s="128"/>
      <c r="E27653" s="128"/>
      <c r="G27653" s="129"/>
      <c r="H27653" s="129"/>
    </row>
    <row r="27654" spans="1:8" x14ac:dyDescent="0.3">
      <c r="A27654" s="128"/>
      <c r="B27654" s="128"/>
      <c r="D27654" s="128"/>
      <c r="E27654" s="128"/>
      <c r="G27654" s="129"/>
      <c r="H27654" s="129"/>
    </row>
    <row r="27655" spans="1:8" x14ac:dyDescent="0.3">
      <c r="A27655" s="128"/>
      <c r="B27655" s="128"/>
      <c r="D27655" s="128"/>
      <c r="E27655" s="128"/>
      <c r="G27655" s="129"/>
      <c r="H27655" s="129"/>
    </row>
    <row r="27656" spans="1:8" x14ac:dyDescent="0.3">
      <c r="A27656" s="128"/>
      <c r="B27656" s="128"/>
      <c r="D27656" s="128"/>
      <c r="E27656" s="128"/>
      <c r="G27656" s="129"/>
      <c r="H27656" s="129"/>
    </row>
    <row r="27657" spans="1:8" x14ac:dyDescent="0.3">
      <c r="A27657" s="128"/>
      <c r="B27657" s="128"/>
      <c r="D27657" s="128"/>
      <c r="E27657" s="128"/>
      <c r="G27657" s="129"/>
      <c r="H27657" s="129"/>
    </row>
    <row r="27658" spans="1:8" x14ac:dyDescent="0.3">
      <c r="A27658" s="128"/>
      <c r="B27658" s="128"/>
      <c r="D27658" s="128"/>
      <c r="E27658" s="128"/>
      <c r="G27658" s="129"/>
      <c r="H27658" s="129"/>
    </row>
    <row r="27659" spans="1:8" x14ac:dyDescent="0.3">
      <c r="A27659" s="128"/>
      <c r="B27659" s="128"/>
      <c r="D27659" s="128"/>
      <c r="E27659" s="128"/>
      <c r="G27659" s="129"/>
      <c r="H27659" s="129"/>
    </row>
    <row r="27660" spans="1:8" x14ac:dyDescent="0.3">
      <c r="A27660" s="128"/>
      <c r="B27660" s="128"/>
      <c r="D27660" s="128"/>
      <c r="E27660" s="128"/>
      <c r="G27660" s="129"/>
      <c r="H27660" s="129"/>
    </row>
    <row r="27661" spans="1:8" x14ac:dyDescent="0.3">
      <c r="A27661" s="128"/>
      <c r="B27661" s="128"/>
      <c r="D27661" s="128"/>
      <c r="E27661" s="128"/>
      <c r="G27661" s="129"/>
      <c r="H27661" s="129"/>
    </row>
    <row r="27662" spans="1:8" x14ac:dyDescent="0.3">
      <c r="A27662" s="128"/>
      <c r="B27662" s="128"/>
      <c r="D27662" s="128"/>
      <c r="E27662" s="128"/>
      <c r="G27662" s="129"/>
      <c r="H27662" s="129"/>
    </row>
    <row r="27663" spans="1:8" x14ac:dyDescent="0.3">
      <c r="A27663" s="128"/>
      <c r="B27663" s="128"/>
      <c r="D27663" s="128"/>
      <c r="E27663" s="128"/>
      <c r="G27663" s="129"/>
      <c r="H27663" s="129"/>
    </row>
    <row r="27664" spans="1:8" x14ac:dyDescent="0.3">
      <c r="A27664" s="128"/>
      <c r="B27664" s="128"/>
      <c r="D27664" s="128"/>
      <c r="E27664" s="128"/>
      <c r="G27664" s="129"/>
      <c r="H27664" s="129"/>
    </row>
    <row r="27665" spans="1:8" x14ac:dyDescent="0.3">
      <c r="A27665" s="128"/>
      <c r="B27665" s="128"/>
      <c r="D27665" s="128"/>
      <c r="E27665" s="128"/>
      <c r="G27665" s="129"/>
      <c r="H27665" s="129"/>
    </row>
    <row r="27666" spans="1:8" x14ac:dyDescent="0.3">
      <c r="A27666" s="128"/>
      <c r="B27666" s="128"/>
      <c r="D27666" s="128"/>
      <c r="E27666" s="128"/>
      <c r="G27666" s="129"/>
      <c r="H27666" s="129"/>
    </row>
    <row r="27667" spans="1:8" x14ac:dyDescent="0.3">
      <c r="A27667" s="128"/>
      <c r="B27667" s="128"/>
      <c r="D27667" s="128"/>
      <c r="E27667" s="128"/>
      <c r="G27667" s="129"/>
      <c r="H27667" s="129"/>
    </row>
    <row r="27668" spans="1:8" x14ac:dyDescent="0.3">
      <c r="A27668" s="128"/>
      <c r="B27668" s="128"/>
      <c r="D27668" s="128"/>
      <c r="E27668" s="128"/>
      <c r="G27668" s="129"/>
      <c r="H27668" s="129"/>
    </row>
    <row r="27669" spans="1:8" x14ac:dyDescent="0.3">
      <c r="A27669" s="128"/>
      <c r="B27669" s="128"/>
      <c r="D27669" s="128"/>
      <c r="E27669" s="128"/>
      <c r="G27669" s="129"/>
      <c r="H27669" s="129"/>
    </row>
    <row r="27670" spans="1:8" x14ac:dyDescent="0.3">
      <c r="A27670" s="128"/>
      <c r="B27670" s="128"/>
      <c r="D27670" s="128"/>
      <c r="E27670" s="128"/>
      <c r="G27670" s="129"/>
      <c r="H27670" s="129"/>
    </row>
    <row r="27671" spans="1:8" x14ac:dyDescent="0.3">
      <c r="A27671" s="128"/>
      <c r="B27671" s="128"/>
      <c r="D27671" s="128"/>
      <c r="E27671" s="128"/>
      <c r="G27671" s="129"/>
      <c r="H27671" s="129"/>
    </row>
    <row r="27672" spans="1:8" x14ac:dyDescent="0.3">
      <c r="A27672" s="128"/>
      <c r="B27672" s="128"/>
      <c r="D27672" s="128"/>
      <c r="E27672" s="128"/>
      <c r="G27672" s="129"/>
      <c r="H27672" s="129"/>
    </row>
    <row r="27673" spans="1:8" x14ac:dyDescent="0.3">
      <c r="A27673" s="128"/>
      <c r="B27673" s="128"/>
      <c r="D27673" s="128"/>
      <c r="E27673" s="128"/>
      <c r="G27673" s="129"/>
      <c r="H27673" s="129"/>
    </row>
    <row r="27674" spans="1:8" x14ac:dyDescent="0.3">
      <c r="A27674" s="128"/>
      <c r="B27674" s="128"/>
      <c r="D27674" s="128"/>
      <c r="E27674" s="128"/>
      <c r="G27674" s="129"/>
      <c r="H27674" s="129"/>
    </row>
    <row r="27675" spans="1:8" x14ac:dyDescent="0.3">
      <c r="A27675" s="128"/>
      <c r="B27675" s="128"/>
      <c r="D27675" s="128"/>
      <c r="E27675" s="128"/>
      <c r="G27675" s="129"/>
      <c r="H27675" s="129"/>
    </row>
    <row r="27676" spans="1:8" x14ac:dyDescent="0.3">
      <c r="A27676" s="128"/>
      <c r="B27676" s="128"/>
      <c r="D27676" s="128"/>
      <c r="E27676" s="128"/>
      <c r="G27676" s="129"/>
      <c r="H27676" s="129"/>
    </row>
    <row r="27677" spans="1:8" x14ac:dyDescent="0.3">
      <c r="A27677" s="128"/>
      <c r="B27677" s="128"/>
      <c r="D27677" s="128"/>
      <c r="E27677" s="128"/>
      <c r="G27677" s="129"/>
      <c r="H27677" s="129"/>
    </row>
    <row r="27678" spans="1:8" x14ac:dyDescent="0.3">
      <c r="A27678" s="128"/>
      <c r="B27678" s="128"/>
      <c r="D27678" s="128"/>
      <c r="E27678" s="128"/>
      <c r="G27678" s="129"/>
      <c r="H27678" s="129"/>
    </row>
    <row r="27679" spans="1:8" x14ac:dyDescent="0.3">
      <c r="A27679" s="128"/>
      <c r="B27679" s="128"/>
      <c r="D27679" s="128"/>
      <c r="E27679" s="128"/>
      <c r="G27679" s="129"/>
      <c r="H27679" s="129"/>
    </row>
    <row r="27680" spans="1:8" x14ac:dyDescent="0.3">
      <c r="A27680" s="128"/>
      <c r="B27680" s="128"/>
      <c r="D27680" s="128"/>
      <c r="E27680" s="128"/>
      <c r="G27680" s="129"/>
      <c r="H27680" s="129"/>
    </row>
    <row r="27681" spans="1:8" x14ac:dyDescent="0.3">
      <c r="A27681" s="128"/>
      <c r="B27681" s="128"/>
      <c r="D27681" s="128"/>
      <c r="E27681" s="128"/>
      <c r="G27681" s="129"/>
      <c r="H27681" s="129"/>
    </row>
    <row r="27682" spans="1:8" x14ac:dyDescent="0.3">
      <c r="A27682" s="128"/>
      <c r="B27682" s="128"/>
      <c r="D27682" s="128"/>
      <c r="E27682" s="128"/>
      <c r="G27682" s="129"/>
      <c r="H27682" s="129"/>
    </row>
    <row r="27683" spans="1:8" x14ac:dyDescent="0.3">
      <c r="A27683" s="128"/>
      <c r="B27683" s="128"/>
      <c r="D27683" s="128"/>
      <c r="E27683" s="128"/>
      <c r="G27683" s="129"/>
      <c r="H27683" s="129"/>
    </row>
    <row r="27684" spans="1:8" x14ac:dyDescent="0.3">
      <c r="A27684" s="128"/>
      <c r="B27684" s="128"/>
      <c r="D27684" s="128"/>
      <c r="E27684" s="128"/>
      <c r="G27684" s="129"/>
      <c r="H27684" s="129"/>
    </row>
    <row r="27685" spans="1:8" x14ac:dyDescent="0.3">
      <c r="A27685" s="128"/>
      <c r="B27685" s="128"/>
      <c r="D27685" s="128"/>
      <c r="E27685" s="128"/>
      <c r="G27685" s="129"/>
      <c r="H27685" s="129"/>
    </row>
    <row r="27686" spans="1:8" x14ac:dyDescent="0.3">
      <c r="A27686" s="128"/>
      <c r="B27686" s="128"/>
      <c r="D27686" s="128"/>
      <c r="E27686" s="128"/>
      <c r="G27686" s="129"/>
      <c r="H27686" s="129"/>
    </row>
    <row r="27687" spans="1:8" x14ac:dyDescent="0.3">
      <c r="A27687" s="128"/>
      <c r="B27687" s="128"/>
      <c r="D27687" s="128"/>
      <c r="E27687" s="128"/>
      <c r="G27687" s="129"/>
      <c r="H27687" s="129"/>
    </row>
    <row r="27688" spans="1:8" x14ac:dyDescent="0.3">
      <c r="A27688" s="128"/>
      <c r="B27688" s="128"/>
      <c r="D27688" s="128"/>
      <c r="E27688" s="128"/>
      <c r="G27688" s="129"/>
      <c r="H27688" s="129"/>
    </row>
    <row r="27689" spans="1:8" x14ac:dyDescent="0.3">
      <c r="A27689" s="128"/>
      <c r="B27689" s="128"/>
      <c r="D27689" s="128"/>
      <c r="E27689" s="128"/>
      <c r="G27689" s="129"/>
      <c r="H27689" s="129"/>
    </row>
    <row r="27690" spans="1:8" x14ac:dyDescent="0.3">
      <c r="A27690" s="128"/>
      <c r="B27690" s="128"/>
      <c r="D27690" s="128"/>
      <c r="E27690" s="128"/>
      <c r="G27690" s="129"/>
      <c r="H27690" s="129"/>
    </row>
    <row r="27691" spans="1:8" x14ac:dyDescent="0.3">
      <c r="A27691" s="128"/>
      <c r="B27691" s="128"/>
      <c r="D27691" s="128"/>
      <c r="E27691" s="128"/>
      <c r="G27691" s="129"/>
      <c r="H27691" s="129"/>
    </row>
    <row r="27692" spans="1:8" x14ac:dyDescent="0.3">
      <c r="A27692" s="128"/>
      <c r="B27692" s="128"/>
      <c r="D27692" s="128"/>
      <c r="E27692" s="128"/>
      <c r="G27692" s="129"/>
      <c r="H27692" s="129"/>
    </row>
    <row r="27693" spans="1:8" x14ac:dyDescent="0.3">
      <c r="A27693" s="128"/>
      <c r="B27693" s="128"/>
      <c r="D27693" s="128"/>
      <c r="E27693" s="128"/>
      <c r="G27693" s="129"/>
      <c r="H27693" s="129"/>
    </row>
    <row r="27694" spans="1:8" x14ac:dyDescent="0.3">
      <c r="A27694" s="128"/>
      <c r="B27694" s="128"/>
      <c r="D27694" s="128"/>
      <c r="E27694" s="128"/>
      <c r="G27694" s="129"/>
      <c r="H27694" s="129"/>
    </row>
    <row r="27695" spans="1:8" x14ac:dyDescent="0.3">
      <c r="A27695" s="128"/>
      <c r="B27695" s="128"/>
      <c r="D27695" s="128"/>
      <c r="E27695" s="128"/>
      <c r="G27695" s="129"/>
      <c r="H27695" s="129"/>
    </row>
    <row r="27696" spans="1:8" x14ac:dyDescent="0.3">
      <c r="A27696" s="128"/>
      <c r="B27696" s="128"/>
      <c r="D27696" s="128"/>
      <c r="E27696" s="128"/>
      <c r="G27696" s="129"/>
      <c r="H27696" s="129"/>
    </row>
    <row r="27697" spans="1:8" x14ac:dyDescent="0.3">
      <c r="A27697" s="128"/>
      <c r="B27697" s="128"/>
      <c r="D27697" s="128"/>
      <c r="E27697" s="128"/>
      <c r="G27697" s="129"/>
      <c r="H27697" s="129"/>
    </row>
    <row r="27698" spans="1:8" x14ac:dyDescent="0.3">
      <c r="A27698" s="128"/>
      <c r="B27698" s="128"/>
      <c r="D27698" s="128"/>
      <c r="E27698" s="128"/>
      <c r="G27698" s="129"/>
      <c r="H27698" s="129"/>
    </row>
    <row r="27699" spans="1:8" x14ac:dyDescent="0.3">
      <c r="A27699" s="128"/>
      <c r="B27699" s="128"/>
      <c r="D27699" s="128"/>
      <c r="E27699" s="128"/>
      <c r="G27699" s="129"/>
      <c r="H27699" s="129"/>
    </row>
    <row r="27700" spans="1:8" x14ac:dyDescent="0.3">
      <c r="A27700" s="128"/>
      <c r="B27700" s="128"/>
      <c r="D27700" s="128"/>
      <c r="E27700" s="128"/>
      <c r="G27700" s="129"/>
      <c r="H27700" s="129"/>
    </row>
    <row r="27701" spans="1:8" x14ac:dyDescent="0.3">
      <c r="A27701" s="128"/>
      <c r="B27701" s="128"/>
      <c r="D27701" s="128"/>
      <c r="E27701" s="128"/>
      <c r="G27701" s="129"/>
      <c r="H27701" s="129"/>
    </row>
    <row r="27702" spans="1:8" x14ac:dyDescent="0.3">
      <c r="A27702" s="128"/>
      <c r="B27702" s="128"/>
      <c r="D27702" s="128"/>
      <c r="E27702" s="128"/>
      <c r="G27702" s="129"/>
      <c r="H27702" s="129"/>
    </row>
    <row r="27703" spans="1:8" x14ac:dyDescent="0.3">
      <c r="A27703" s="128"/>
      <c r="B27703" s="128"/>
      <c r="D27703" s="128"/>
      <c r="E27703" s="128"/>
      <c r="G27703" s="129"/>
      <c r="H27703" s="129"/>
    </row>
    <row r="27704" spans="1:8" x14ac:dyDescent="0.3">
      <c r="A27704" s="128"/>
      <c r="B27704" s="128"/>
      <c r="D27704" s="128"/>
      <c r="E27704" s="128"/>
      <c r="G27704" s="129"/>
      <c r="H27704" s="129"/>
    </row>
    <row r="27705" spans="1:8" x14ac:dyDescent="0.3">
      <c r="A27705" s="128"/>
      <c r="B27705" s="128"/>
      <c r="D27705" s="128"/>
      <c r="E27705" s="128"/>
      <c r="G27705" s="129"/>
      <c r="H27705" s="129"/>
    </row>
    <row r="27706" spans="1:8" x14ac:dyDescent="0.3">
      <c r="A27706" s="128"/>
      <c r="B27706" s="128"/>
      <c r="D27706" s="128"/>
      <c r="E27706" s="128"/>
      <c r="G27706" s="129"/>
      <c r="H27706" s="129"/>
    </row>
    <row r="27707" spans="1:8" x14ac:dyDescent="0.3">
      <c r="A27707" s="128"/>
      <c r="B27707" s="128"/>
      <c r="D27707" s="128"/>
      <c r="E27707" s="128"/>
      <c r="G27707" s="129"/>
      <c r="H27707" s="129"/>
    </row>
    <row r="27708" spans="1:8" x14ac:dyDescent="0.3">
      <c r="A27708" s="128"/>
      <c r="B27708" s="128"/>
      <c r="D27708" s="128"/>
      <c r="E27708" s="128"/>
      <c r="G27708" s="129"/>
      <c r="H27708" s="129"/>
    </row>
    <row r="27709" spans="1:8" x14ac:dyDescent="0.3">
      <c r="A27709" s="128"/>
      <c r="B27709" s="128"/>
      <c r="D27709" s="128"/>
      <c r="E27709" s="128"/>
      <c r="G27709" s="129"/>
      <c r="H27709" s="129"/>
    </row>
    <row r="27710" spans="1:8" x14ac:dyDescent="0.3">
      <c r="A27710" s="128"/>
      <c r="B27710" s="128"/>
      <c r="D27710" s="128"/>
      <c r="E27710" s="128"/>
      <c r="G27710" s="129"/>
      <c r="H27710" s="129"/>
    </row>
    <row r="27711" spans="1:8" x14ac:dyDescent="0.3">
      <c r="A27711" s="128"/>
      <c r="B27711" s="128"/>
      <c r="D27711" s="128"/>
      <c r="E27711" s="128"/>
      <c r="G27711" s="129"/>
      <c r="H27711" s="129"/>
    </row>
    <row r="27712" spans="1:8" x14ac:dyDescent="0.3">
      <c r="A27712" s="128"/>
      <c r="B27712" s="128"/>
      <c r="D27712" s="128"/>
      <c r="E27712" s="128"/>
      <c r="G27712" s="129"/>
      <c r="H27712" s="129"/>
    </row>
    <row r="27713" spans="1:8" x14ac:dyDescent="0.3">
      <c r="A27713" s="128"/>
      <c r="B27713" s="128"/>
      <c r="D27713" s="128"/>
      <c r="E27713" s="128"/>
      <c r="G27713" s="129"/>
      <c r="H27713" s="129"/>
    </row>
    <row r="27714" spans="1:8" x14ac:dyDescent="0.3">
      <c r="A27714" s="128"/>
      <c r="B27714" s="128"/>
      <c r="D27714" s="128"/>
      <c r="E27714" s="128"/>
      <c r="G27714" s="129"/>
      <c r="H27714" s="129"/>
    </row>
    <row r="27715" spans="1:8" x14ac:dyDescent="0.3">
      <c r="A27715" s="128"/>
      <c r="B27715" s="128"/>
      <c r="D27715" s="128"/>
      <c r="E27715" s="128"/>
      <c r="G27715" s="129"/>
      <c r="H27715" s="129"/>
    </row>
    <row r="27716" spans="1:8" x14ac:dyDescent="0.3">
      <c r="A27716" s="128"/>
      <c r="B27716" s="128"/>
      <c r="D27716" s="128"/>
      <c r="E27716" s="128"/>
      <c r="G27716" s="129"/>
      <c r="H27716" s="129"/>
    </row>
    <row r="27717" spans="1:8" x14ac:dyDescent="0.3">
      <c r="A27717" s="128"/>
      <c r="B27717" s="128"/>
      <c r="D27717" s="128"/>
      <c r="E27717" s="128"/>
      <c r="G27717" s="129"/>
      <c r="H27717" s="129"/>
    </row>
    <row r="27718" spans="1:8" x14ac:dyDescent="0.3">
      <c r="A27718" s="128"/>
      <c r="B27718" s="128"/>
      <c r="D27718" s="128"/>
      <c r="E27718" s="128"/>
      <c r="G27718" s="129"/>
      <c r="H27718" s="129"/>
    </row>
    <row r="27719" spans="1:8" x14ac:dyDescent="0.3">
      <c r="A27719" s="128"/>
      <c r="B27719" s="128"/>
      <c r="D27719" s="128"/>
      <c r="E27719" s="128"/>
      <c r="G27719" s="129"/>
      <c r="H27719" s="129"/>
    </row>
    <row r="27720" spans="1:8" x14ac:dyDescent="0.3">
      <c r="A27720" s="128"/>
      <c r="B27720" s="128"/>
      <c r="D27720" s="128"/>
      <c r="E27720" s="128"/>
      <c r="G27720" s="129"/>
      <c r="H27720" s="129"/>
    </row>
    <row r="27721" spans="1:8" x14ac:dyDescent="0.3">
      <c r="A27721" s="128"/>
      <c r="B27721" s="128"/>
      <c r="D27721" s="128"/>
      <c r="E27721" s="128"/>
      <c r="G27721" s="129"/>
      <c r="H27721" s="129"/>
    </row>
    <row r="27722" spans="1:8" x14ac:dyDescent="0.3">
      <c r="A27722" s="128"/>
      <c r="B27722" s="128"/>
      <c r="D27722" s="128"/>
      <c r="E27722" s="128"/>
      <c r="G27722" s="129"/>
      <c r="H27722" s="129"/>
    </row>
    <row r="27723" spans="1:8" x14ac:dyDescent="0.3">
      <c r="A27723" s="128"/>
      <c r="B27723" s="128"/>
      <c r="D27723" s="128"/>
      <c r="E27723" s="128"/>
      <c r="G27723" s="129"/>
      <c r="H27723" s="129"/>
    </row>
    <row r="27724" spans="1:8" x14ac:dyDescent="0.3">
      <c r="A27724" s="128"/>
      <c r="B27724" s="128"/>
      <c r="D27724" s="128"/>
      <c r="E27724" s="128"/>
      <c r="G27724" s="129"/>
      <c r="H27724" s="129"/>
    </row>
    <row r="27725" spans="1:8" x14ac:dyDescent="0.3">
      <c r="A27725" s="128"/>
      <c r="B27725" s="128"/>
      <c r="D27725" s="128"/>
      <c r="E27725" s="128"/>
      <c r="G27725" s="129"/>
      <c r="H27725" s="129"/>
    </row>
    <row r="27726" spans="1:8" x14ac:dyDescent="0.3">
      <c r="A27726" s="128"/>
      <c r="B27726" s="128"/>
      <c r="D27726" s="128"/>
      <c r="E27726" s="128"/>
      <c r="G27726" s="129"/>
      <c r="H27726" s="129"/>
    </row>
    <row r="27727" spans="1:8" x14ac:dyDescent="0.3">
      <c r="A27727" s="128"/>
      <c r="B27727" s="128"/>
      <c r="D27727" s="128"/>
      <c r="E27727" s="128"/>
      <c r="G27727" s="129"/>
      <c r="H27727" s="129"/>
    </row>
    <row r="27728" spans="1:8" x14ac:dyDescent="0.3">
      <c r="A27728" s="128"/>
      <c r="B27728" s="128"/>
      <c r="D27728" s="128"/>
      <c r="E27728" s="128"/>
      <c r="G27728" s="129"/>
      <c r="H27728" s="129"/>
    </row>
    <row r="27729" spans="1:8" x14ac:dyDescent="0.3">
      <c r="A27729" s="128"/>
      <c r="B27729" s="128"/>
      <c r="D27729" s="128"/>
      <c r="E27729" s="128"/>
      <c r="G27729" s="129"/>
      <c r="H27729" s="129"/>
    </row>
    <row r="27730" spans="1:8" x14ac:dyDescent="0.3">
      <c r="A27730" s="128"/>
      <c r="B27730" s="128"/>
      <c r="D27730" s="128"/>
      <c r="E27730" s="128"/>
      <c r="G27730" s="129"/>
      <c r="H27730" s="129"/>
    </row>
    <row r="27731" spans="1:8" x14ac:dyDescent="0.3">
      <c r="A27731" s="128"/>
      <c r="B27731" s="128"/>
      <c r="D27731" s="128"/>
      <c r="E27731" s="128"/>
      <c r="G27731" s="129"/>
      <c r="H27731" s="129"/>
    </row>
    <row r="27732" spans="1:8" x14ac:dyDescent="0.3">
      <c r="A27732" s="128"/>
      <c r="B27732" s="128"/>
      <c r="D27732" s="128"/>
      <c r="E27732" s="128"/>
      <c r="G27732" s="129"/>
      <c r="H27732" s="129"/>
    </row>
    <row r="27733" spans="1:8" x14ac:dyDescent="0.3">
      <c r="A27733" s="128"/>
      <c r="B27733" s="128"/>
      <c r="D27733" s="128"/>
      <c r="E27733" s="128"/>
      <c r="G27733" s="129"/>
      <c r="H27733" s="129"/>
    </row>
    <row r="27734" spans="1:8" x14ac:dyDescent="0.3">
      <c r="A27734" s="128"/>
      <c r="B27734" s="128"/>
      <c r="D27734" s="128"/>
      <c r="E27734" s="128"/>
      <c r="G27734" s="129"/>
      <c r="H27734" s="129"/>
    </row>
    <row r="27735" spans="1:8" x14ac:dyDescent="0.3">
      <c r="A27735" s="128"/>
      <c r="B27735" s="128"/>
      <c r="D27735" s="128"/>
      <c r="E27735" s="128"/>
      <c r="G27735" s="129"/>
      <c r="H27735" s="129"/>
    </row>
    <row r="27736" spans="1:8" x14ac:dyDescent="0.3">
      <c r="A27736" s="128"/>
      <c r="B27736" s="128"/>
      <c r="D27736" s="128"/>
      <c r="E27736" s="128"/>
      <c r="G27736" s="129"/>
      <c r="H27736" s="129"/>
    </row>
    <row r="27737" spans="1:8" x14ac:dyDescent="0.3">
      <c r="A27737" s="128"/>
      <c r="B27737" s="128"/>
      <c r="D27737" s="128"/>
      <c r="E27737" s="128"/>
      <c r="G27737" s="129"/>
      <c r="H27737" s="129"/>
    </row>
    <row r="27738" spans="1:8" x14ac:dyDescent="0.3">
      <c r="A27738" s="128"/>
      <c r="B27738" s="128"/>
      <c r="D27738" s="128"/>
      <c r="E27738" s="128"/>
      <c r="G27738" s="129"/>
      <c r="H27738" s="129"/>
    </row>
    <row r="27739" spans="1:8" x14ac:dyDescent="0.3">
      <c r="A27739" s="128"/>
      <c r="B27739" s="128"/>
      <c r="D27739" s="128"/>
      <c r="E27739" s="128"/>
      <c r="G27739" s="129"/>
      <c r="H27739" s="129"/>
    </row>
    <row r="27740" spans="1:8" x14ac:dyDescent="0.3">
      <c r="A27740" s="128"/>
      <c r="B27740" s="128"/>
      <c r="D27740" s="128"/>
      <c r="E27740" s="128"/>
      <c r="G27740" s="129"/>
      <c r="H27740" s="129"/>
    </row>
    <row r="27741" spans="1:8" x14ac:dyDescent="0.3">
      <c r="A27741" s="128"/>
      <c r="B27741" s="128"/>
      <c r="D27741" s="128"/>
      <c r="E27741" s="128"/>
      <c r="G27741" s="129"/>
      <c r="H27741" s="129"/>
    </row>
    <row r="27742" spans="1:8" x14ac:dyDescent="0.3">
      <c r="A27742" s="128"/>
      <c r="B27742" s="128"/>
      <c r="D27742" s="128"/>
      <c r="E27742" s="128"/>
      <c r="G27742" s="129"/>
      <c r="H27742" s="129"/>
    </row>
    <row r="27743" spans="1:8" x14ac:dyDescent="0.3">
      <c r="A27743" s="128"/>
      <c r="B27743" s="128"/>
      <c r="D27743" s="128"/>
      <c r="E27743" s="128"/>
      <c r="G27743" s="129"/>
      <c r="H27743" s="129"/>
    </row>
    <row r="27744" spans="1:8" x14ac:dyDescent="0.3">
      <c r="A27744" s="128"/>
      <c r="B27744" s="128"/>
      <c r="D27744" s="128"/>
      <c r="E27744" s="128"/>
      <c r="G27744" s="129"/>
      <c r="H27744" s="129"/>
    </row>
    <row r="27745" spans="1:8" x14ac:dyDescent="0.3">
      <c r="A27745" s="128"/>
      <c r="B27745" s="128"/>
      <c r="D27745" s="128"/>
      <c r="E27745" s="128"/>
      <c r="G27745" s="129"/>
      <c r="H27745" s="129"/>
    </row>
    <row r="27746" spans="1:8" x14ac:dyDescent="0.3">
      <c r="A27746" s="128"/>
      <c r="B27746" s="128"/>
      <c r="D27746" s="128"/>
      <c r="E27746" s="128"/>
      <c r="G27746" s="129"/>
      <c r="H27746" s="129"/>
    </row>
    <row r="27747" spans="1:8" x14ac:dyDescent="0.3">
      <c r="A27747" s="128"/>
      <c r="B27747" s="128"/>
      <c r="D27747" s="128"/>
      <c r="E27747" s="128"/>
      <c r="G27747" s="129"/>
      <c r="H27747" s="129"/>
    </row>
    <row r="27748" spans="1:8" x14ac:dyDescent="0.3">
      <c r="A27748" s="128"/>
      <c r="B27748" s="128"/>
      <c r="D27748" s="128"/>
      <c r="E27748" s="128"/>
      <c r="G27748" s="129"/>
      <c r="H27748" s="129"/>
    </row>
    <row r="27749" spans="1:8" x14ac:dyDescent="0.3">
      <c r="A27749" s="128"/>
      <c r="B27749" s="128"/>
      <c r="D27749" s="128"/>
      <c r="E27749" s="128"/>
      <c r="G27749" s="129"/>
      <c r="H27749" s="129"/>
    </row>
    <row r="27750" spans="1:8" x14ac:dyDescent="0.3">
      <c r="A27750" s="128"/>
      <c r="B27750" s="128"/>
      <c r="D27750" s="128"/>
      <c r="E27750" s="128"/>
      <c r="G27750" s="129"/>
      <c r="H27750" s="129"/>
    </row>
    <row r="27751" spans="1:8" x14ac:dyDescent="0.3">
      <c r="A27751" s="128"/>
      <c r="B27751" s="128"/>
      <c r="D27751" s="128"/>
      <c r="E27751" s="128"/>
      <c r="G27751" s="129"/>
      <c r="H27751" s="129"/>
    </row>
    <row r="27752" spans="1:8" x14ac:dyDescent="0.3">
      <c r="A27752" s="128"/>
      <c r="B27752" s="128"/>
      <c r="D27752" s="128"/>
      <c r="E27752" s="128"/>
      <c r="G27752" s="129"/>
      <c r="H27752" s="129"/>
    </row>
    <row r="27753" spans="1:8" x14ac:dyDescent="0.3">
      <c r="A27753" s="128"/>
      <c r="B27753" s="128"/>
      <c r="D27753" s="128"/>
      <c r="E27753" s="128"/>
      <c r="G27753" s="129"/>
      <c r="H27753" s="129"/>
    </row>
    <row r="27754" spans="1:8" x14ac:dyDescent="0.3">
      <c r="A27754" s="128"/>
      <c r="B27754" s="128"/>
      <c r="D27754" s="128"/>
      <c r="E27754" s="128"/>
      <c r="G27754" s="129"/>
      <c r="H27754" s="129"/>
    </row>
    <row r="27755" spans="1:8" x14ac:dyDescent="0.3">
      <c r="A27755" s="128"/>
      <c r="B27755" s="128"/>
      <c r="D27755" s="128"/>
      <c r="E27755" s="128"/>
      <c r="G27755" s="129"/>
      <c r="H27755" s="129"/>
    </row>
    <row r="27756" spans="1:8" x14ac:dyDescent="0.3">
      <c r="A27756" s="128"/>
      <c r="B27756" s="128"/>
      <c r="D27756" s="128"/>
      <c r="E27756" s="128"/>
      <c r="G27756" s="129"/>
      <c r="H27756" s="129"/>
    </row>
    <row r="27757" spans="1:8" x14ac:dyDescent="0.3">
      <c r="A27757" s="128"/>
      <c r="B27757" s="128"/>
      <c r="D27757" s="128"/>
      <c r="E27757" s="128"/>
      <c r="G27757" s="129"/>
      <c r="H27757" s="129"/>
    </row>
    <row r="27758" spans="1:8" x14ac:dyDescent="0.3">
      <c r="A27758" s="128"/>
      <c r="B27758" s="128"/>
      <c r="D27758" s="128"/>
      <c r="E27758" s="128"/>
      <c r="G27758" s="129"/>
      <c r="H27758" s="129"/>
    </row>
    <row r="27759" spans="1:8" x14ac:dyDescent="0.3">
      <c r="A27759" s="128"/>
      <c r="B27759" s="128"/>
      <c r="D27759" s="128"/>
      <c r="E27759" s="128"/>
      <c r="G27759" s="129"/>
      <c r="H27759" s="129"/>
    </row>
    <row r="27760" spans="1:8" x14ac:dyDescent="0.3">
      <c r="A27760" s="128"/>
      <c r="B27760" s="128"/>
      <c r="D27760" s="128"/>
      <c r="E27760" s="128"/>
      <c r="G27760" s="129"/>
      <c r="H27760" s="129"/>
    </row>
    <row r="27761" spans="1:8" x14ac:dyDescent="0.3">
      <c r="A27761" s="128"/>
      <c r="B27761" s="128"/>
      <c r="D27761" s="128"/>
      <c r="E27761" s="128"/>
      <c r="G27761" s="129"/>
      <c r="H27761" s="129"/>
    </row>
    <row r="27762" spans="1:8" x14ac:dyDescent="0.3">
      <c r="A27762" s="128"/>
      <c r="B27762" s="128"/>
      <c r="D27762" s="128"/>
      <c r="E27762" s="128"/>
      <c r="G27762" s="129"/>
      <c r="H27762" s="129"/>
    </row>
    <row r="27763" spans="1:8" x14ac:dyDescent="0.3">
      <c r="A27763" s="128"/>
      <c r="B27763" s="128"/>
      <c r="D27763" s="128"/>
      <c r="E27763" s="128"/>
      <c r="G27763" s="129"/>
      <c r="H27763" s="129"/>
    </row>
    <row r="27764" spans="1:8" x14ac:dyDescent="0.3">
      <c r="A27764" s="128"/>
      <c r="B27764" s="128"/>
      <c r="D27764" s="128"/>
      <c r="E27764" s="128"/>
      <c r="G27764" s="129"/>
      <c r="H27764" s="129"/>
    </row>
    <row r="27765" spans="1:8" x14ac:dyDescent="0.3">
      <c r="A27765" s="128"/>
      <c r="B27765" s="128"/>
      <c r="D27765" s="128"/>
      <c r="E27765" s="128"/>
      <c r="G27765" s="129"/>
      <c r="H27765" s="129"/>
    </row>
    <row r="27766" spans="1:8" x14ac:dyDescent="0.3">
      <c r="A27766" s="128"/>
      <c r="B27766" s="128"/>
      <c r="D27766" s="128"/>
      <c r="E27766" s="128"/>
      <c r="G27766" s="129"/>
      <c r="H27766" s="129"/>
    </row>
    <row r="27767" spans="1:8" x14ac:dyDescent="0.3">
      <c r="A27767" s="128"/>
      <c r="B27767" s="128"/>
      <c r="D27767" s="128"/>
      <c r="E27767" s="128"/>
      <c r="G27767" s="129"/>
      <c r="H27767" s="129"/>
    </row>
    <row r="27768" spans="1:8" x14ac:dyDescent="0.3">
      <c r="A27768" s="128"/>
      <c r="B27768" s="128"/>
      <c r="D27768" s="128"/>
      <c r="E27768" s="128"/>
      <c r="G27768" s="129"/>
      <c r="H27768" s="129"/>
    </row>
    <row r="27769" spans="1:8" x14ac:dyDescent="0.3">
      <c r="A27769" s="128"/>
      <c r="B27769" s="128"/>
      <c r="D27769" s="128"/>
      <c r="E27769" s="128"/>
      <c r="G27769" s="129"/>
      <c r="H27769" s="129"/>
    </row>
    <row r="27770" spans="1:8" x14ac:dyDescent="0.3">
      <c r="A27770" s="128"/>
      <c r="B27770" s="128"/>
      <c r="D27770" s="128"/>
      <c r="E27770" s="128"/>
      <c r="G27770" s="129"/>
      <c r="H27770" s="129"/>
    </row>
    <row r="27771" spans="1:8" x14ac:dyDescent="0.3">
      <c r="A27771" s="128"/>
      <c r="B27771" s="128"/>
      <c r="D27771" s="128"/>
      <c r="E27771" s="128"/>
      <c r="G27771" s="129"/>
      <c r="H27771" s="129"/>
    </row>
    <row r="27772" spans="1:8" x14ac:dyDescent="0.3">
      <c r="A27772" s="128"/>
      <c r="B27772" s="128"/>
      <c r="D27772" s="128"/>
      <c r="E27772" s="128"/>
      <c r="G27772" s="129"/>
      <c r="H27772" s="129"/>
    </row>
    <row r="27773" spans="1:8" x14ac:dyDescent="0.3">
      <c r="A27773" s="128"/>
      <c r="B27773" s="128"/>
      <c r="D27773" s="128"/>
      <c r="E27773" s="128"/>
      <c r="G27773" s="129"/>
      <c r="H27773" s="129"/>
    </row>
    <row r="27774" spans="1:8" x14ac:dyDescent="0.3">
      <c r="A27774" s="128"/>
      <c r="B27774" s="128"/>
      <c r="D27774" s="128"/>
      <c r="E27774" s="128"/>
      <c r="G27774" s="129"/>
      <c r="H27774" s="129"/>
    </row>
    <row r="27775" spans="1:8" x14ac:dyDescent="0.3">
      <c r="A27775" s="128"/>
      <c r="B27775" s="128"/>
      <c r="D27775" s="128"/>
      <c r="E27775" s="128"/>
      <c r="G27775" s="129"/>
      <c r="H27775" s="129"/>
    </row>
    <row r="27776" spans="1:8" x14ac:dyDescent="0.3">
      <c r="A27776" s="128"/>
      <c r="B27776" s="128"/>
      <c r="D27776" s="128"/>
      <c r="E27776" s="128"/>
      <c r="G27776" s="129"/>
      <c r="H27776" s="129"/>
    </row>
    <row r="27777" spans="1:8" x14ac:dyDescent="0.3">
      <c r="A27777" s="128"/>
      <c r="B27777" s="128"/>
      <c r="D27777" s="128"/>
      <c r="E27777" s="128"/>
      <c r="G27777" s="129"/>
      <c r="H27777" s="129"/>
    </row>
    <row r="27778" spans="1:8" x14ac:dyDescent="0.3">
      <c r="A27778" s="128"/>
      <c r="B27778" s="128"/>
      <c r="D27778" s="128"/>
      <c r="E27778" s="128"/>
      <c r="G27778" s="129"/>
      <c r="H27778" s="129"/>
    </row>
    <row r="27779" spans="1:8" x14ac:dyDescent="0.3">
      <c r="A27779" s="128"/>
      <c r="B27779" s="128"/>
      <c r="D27779" s="128"/>
      <c r="E27779" s="128"/>
      <c r="G27779" s="129"/>
      <c r="H27779" s="129"/>
    </row>
    <row r="27780" spans="1:8" x14ac:dyDescent="0.3">
      <c r="A27780" s="128"/>
      <c r="B27780" s="128"/>
      <c r="D27780" s="128"/>
      <c r="E27780" s="128"/>
      <c r="G27780" s="129"/>
      <c r="H27780" s="129"/>
    </row>
    <row r="27781" spans="1:8" x14ac:dyDescent="0.3">
      <c r="A27781" s="128"/>
      <c r="B27781" s="128"/>
      <c r="D27781" s="128"/>
      <c r="E27781" s="128"/>
      <c r="G27781" s="129"/>
      <c r="H27781" s="129"/>
    </row>
    <row r="27782" spans="1:8" x14ac:dyDescent="0.3">
      <c r="A27782" s="128"/>
      <c r="B27782" s="128"/>
      <c r="D27782" s="128"/>
      <c r="E27782" s="128"/>
      <c r="G27782" s="129"/>
      <c r="H27782" s="129"/>
    </row>
    <row r="27783" spans="1:8" x14ac:dyDescent="0.3">
      <c r="A27783" s="128"/>
      <c r="B27783" s="128"/>
      <c r="D27783" s="128"/>
      <c r="E27783" s="128"/>
      <c r="G27783" s="129"/>
      <c r="H27783" s="129"/>
    </row>
    <row r="27784" spans="1:8" x14ac:dyDescent="0.3">
      <c r="A27784" s="128"/>
      <c r="B27784" s="128"/>
      <c r="D27784" s="128"/>
      <c r="E27784" s="128"/>
      <c r="G27784" s="129"/>
      <c r="H27784" s="129"/>
    </row>
    <row r="27785" spans="1:8" x14ac:dyDescent="0.3">
      <c r="A27785" s="128"/>
      <c r="B27785" s="128"/>
      <c r="D27785" s="128"/>
      <c r="E27785" s="128"/>
      <c r="G27785" s="129"/>
      <c r="H27785" s="129"/>
    </row>
    <row r="27786" spans="1:8" x14ac:dyDescent="0.3">
      <c r="A27786" s="128"/>
      <c r="B27786" s="128"/>
      <c r="D27786" s="128"/>
      <c r="E27786" s="128"/>
      <c r="G27786" s="129"/>
      <c r="H27786" s="129"/>
    </row>
    <row r="27787" spans="1:8" x14ac:dyDescent="0.3">
      <c r="A27787" s="128"/>
      <c r="B27787" s="128"/>
      <c r="D27787" s="128"/>
      <c r="E27787" s="128"/>
      <c r="G27787" s="129"/>
      <c r="H27787" s="129"/>
    </row>
    <row r="27788" spans="1:8" x14ac:dyDescent="0.3">
      <c r="A27788" s="128"/>
      <c r="B27788" s="128"/>
      <c r="D27788" s="128"/>
      <c r="E27788" s="128"/>
      <c r="G27788" s="129"/>
      <c r="H27788" s="129"/>
    </row>
    <row r="27789" spans="1:8" x14ac:dyDescent="0.3">
      <c r="A27789" s="128"/>
      <c r="B27789" s="128"/>
      <c r="D27789" s="128"/>
      <c r="E27789" s="128"/>
      <c r="G27789" s="129"/>
      <c r="H27789" s="129"/>
    </row>
    <row r="27790" spans="1:8" x14ac:dyDescent="0.3">
      <c r="A27790" s="128"/>
      <c r="B27790" s="128"/>
      <c r="D27790" s="128"/>
      <c r="E27790" s="128"/>
      <c r="G27790" s="129"/>
      <c r="H27790" s="129"/>
    </row>
    <row r="27791" spans="1:8" x14ac:dyDescent="0.3">
      <c r="A27791" s="128"/>
      <c r="B27791" s="128"/>
      <c r="D27791" s="128"/>
      <c r="E27791" s="128"/>
      <c r="G27791" s="129"/>
      <c r="H27791" s="129"/>
    </row>
    <row r="27792" spans="1:8" x14ac:dyDescent="0.3">
      <c r="A27792" s="128"/>
      <c r="B27792" s="128"/>
      <c r="D27792" s="128"/>
      <c r="E27792" s="128"/>
      <c r="G27792" s="129"/>
      <c r="H27792" s="129"/>
    </row>
    <row r="27793" spans="1:8" x14ac:dyDescent="0.3">
      <c r="A27793" s="128"/>
      <c r="B27793" s="128"/>
      <c r="D27793" s="128"/>
      <c r="E27793" s="128"/>
      <c r="G27793" s="129"/>
      <c r="H27793" s="129"/>
    </row>
    <row r="27794" spans="1:8" x14ac:dyDescent="0.3">
      <c r="A27794" s="128"/>
      <c r="B27794" s="128"/>
      <c r="D27794" s="128"/>
      <c r="E27794" s="128"/>
      <c r="G27794" s="129"/>
      <c r="H27794" s="129"/>
    </row>
    <row r="27795" spans="1:8" x14ac:dyDescent="0.3">
      <c r="A27795" s="128"/>
      <c r="B27795" s="128"/>
      <c r="D27795" s="128"/>
      <c r="E27795" s="128"/>
      <c r="G27795" s="129"/>
      <c r="H27795" s="129"/>
    </row>
    <row r="27796" spans="1:8" x14ac:dyDescent="0.3">
      <c r="A27796" s="128"/>
      <c r="B27796" s="128"/>
      <c r="D27796" s="128"/>
      <c r="E27796" s="128"/>
      <c r="G27796" s="129"/>
      <c r="H27796" s="129"/>
    </row>
    <row r="27797" spans="1:8" x14ac:dyDescent="0.3">
      <c r="A27797" s="128"/>
      <c r="B27797" s="128"/>
      <c r="D27797" s="128"/>
      <c r="E27797" s="128"/>
      <c r="G27797" s="129"/>
      <c r="H27797" s="129"/>
    </row>
    <row r="27798" spans="1:8" x14ac:dyDescent="0.3">
      <c r="A27798" s="128"/>
      <c r="B27798" s="128"/>
      <c r="D27798" s="128"/>
      <c r="E27798" s="128"/>
      <c r="G27798" s="129"/>
      <c r="H27798" s="129"/>
    </row>
    <row r="27799" spans="1:8" x14ac:dyDescent="0.3">
      <c r="A27799" s="128"/>
      <c r="B27799" s="128"/>
      <c r="D27799" s="128"/>
      <c r="E27799" s="128"/>
      <c r="G27799" s="129"/>
      <c r="H27799" s="129"/>
    </row>
    <row r="27800" spans="1:8" x14ac:dyDescent="0.3">
      <c r="A27800" s="128"/>
      <c r="B27800" s="128"/>
      <c r="D27800" s="128"/>
      <c r="E27800" s="128"/>
      <c r="G27800" s="129"/>
      <c r="H27800" s="129"/>
    </row>
    <row r="27801" spans="1:8" x14ac:dyDescent="0.3">
      <c r="A27801" s="128"/>
      <c r="B27801" s="128"/>
      <c r="D27801" s="128"/>
      <c r="E27801" s="128"/>
      <c r="G27801" s="129"/>
      <c r="H27801" s="129"/>
    </row>
    <row r="27802" spans="1:8" x14ac:dyDescent="0.3">
      <c r="A27802" s="128"/>
      <c r="B27802" s="128"/>
      <c r="D27802" s="128"/>
      <c r="E27802" s="128"/>
      <c r="G27802" s="129"/>
      <c r="H27802" s="129"/>
    </row>
    <row r="27803" spans="1:8" x14ac:dyDescent="0.3">
      <c r="A27803" s="128"/>
      <c r="B27803" s="128"/>
      <c r="D27803" s="128"/>
      <c r="E27803" s="128"/>
      <c r="G27803" s="129"/>
      <c r="H27803" s="129"/>
    </row>
    <row r="27804" spans="1:8" x14ac:dyDescent="0.3">
      <c r="A27804" s="128"/>
      <c r="B27804" s="128"/>
      <c r="D27804" s="128"/>
      <c r="E27804" s="128"/>
      <c r="G27804" s="129"/>
      <c r="H27804" s="129"/>
    </row>
    <row r="27805" spans="1:8" x14ac:dyDescent="0.3">
      <c r="A27805" s="128"/>
      <c r="B27805" s="128"/>
      <c r="D27805" s="128"/>
      <c r="E27805" s="128"/>
      <c r="G27805" s="129"/>
      <c r="H27805" s="129"/>
    </row>
    <row r="27806" spans="1:8" x14ac:dyDescent="0.3">
      <c r="A27806" s="128"/>
      <c r="B27806" s="128"/>
      <c r="D27806" s="128"/>
      <c r="E27806" s="128"/>
      <c r="G27806" s="129"/>
      <c r="H27806" s="129"/>
    </row>
    <row r="27807" spans="1:8" x14ac:dyDescent="0.3">
      <c r="A27807" s="128"/>
      <c r="B27807" s="128"/>
      <c r="D27807" s="128"/>
      <c r="E27807" s="128"/>
      <c r="G27807" s="129"/>
      <c r="H27807" s="129"/>
    </row>
    <row r="27808" spans="1:8" x14ac:dyDescent="0.3">
      <c r="A27808" s="128"/>
      <c r="B27808" s="128"/>
      <c r="D27808" s="128"/>
      <c r="E27808" s="128"/>
      <c r="G27808" s="129"/>
      <c r="H27808" s="129"/>
    </row>
    <row r="27809" spans="1:8" x14ac:dyDescent="0.3">
      <c r="A27809" s="128"/>
      <c r="B27809" s="128"/>
      <c r="D27809" s="128"/>
      <c r="E27809" s="128"/>
      <c r="G27809" s="129"/>
      <c r="H27809" s="129"/>
    </row>
    <row r="27810" spans="1:8" x14ac:dyDescent="0.3">
      <c r="A27810" s="128"/>
      <c r="B27810" s="128"/>
      <c r="D27810" s="128"/>
      <c r="E27810" s="128"/>
      <c r="G27810" s="129"/>
      <c r="H27810" s="129"/>
    </row>
    <row r="27811" spans="1:8" x14ac:dyDescent="0.3">
      <c r="A27811" s="128"/>
      <c r="B27811" s="128"/>
      <c r="D27811" s="128"/>
      <c r="E27811" s="128"/>
      <c r="G27811" s="129"/>
      <c r="H27811" s="129"/>
    </row>
    <row r="27812" spans="1:8" x14ac:dyDescent="0.3">
      <c r="A27812" s="128"/>
      <c r="B27812" s="128"/>
      <c r="D27812" s="128"/>
      <c r="E27812" s="128"/>
      <c r="G27812" s="129"/>
      <c r="H27812" s="129"/>
    </row>
    <row r="27813" spans="1:8" x14ac:dyDescent="0.3">
      <c r="A27813" s="128"/>
      <c r="B27813" s="128"/>
      <c r="D27813" s="128"/>
      <c r="E27813" s="128"/>
      <c r="G27813" s="129"/>
      <c r="H27813" s="129"/>
    </row>
    <row r="27814" spans="1:8" x14ac:dyDescent="0.3">
      <c r="A27814" s="128"/>
      <c r="B27814" s="128"/>
      <c r="D27814" s="128"/>
      <c r="E27814" s="128"/>
      <c r="G27814" s="129"/>
      <c r="H27814" s="129"/>
    </row>
    <row r="27815" spans="1:8" x14ac:dyDescent="0.3">
      <c r="A27815" s="128"/>
      <c r="B27815" s="128"/>
      <c r="D27815" s="128"/>
      <c r="E27815" s="128"/>
      <c r="G27815" s="129"/>
      <c r="H27815" s="129"/>
    </row>
    <row r="27816" spans="1:8" x14ac:dyDescent="0.3">
      <c r="A27816" s="128"/>
      <c r="B27816" s="128"/>
      <c r="D27816" s="128"/>
      <c r="E27816" s="128"/>
      <c r="G27816" s="129"/>
      <c r="H27816" s="129"/>
    </row>
    <row r="27817" spans="1:8" x14ac:dyDescent="0.3">
      <c r="A27817" s="128"/>
      <c r="B27817" s="128"/>
      <c r="D27817" s="128"/>
      <c r="E27817" s="128"/>
      <c r="G27817" s="129"/>
      <c r="H27817" s="129"/>
    </row>
    <row r="27818" spans="1:8" x14ac:dyDescent="0.3">
      <c r="A27818" s="128"/>
      <c r="B27818" s="128"/>
      <c r="D27818" s="128"/>
      <c r="E27818" s="128"/>
      <c r="G27818" s="129"/>
      <c r="H27818" s="129"/>
    </row>
    <row r="27819" spans="1:8" x14ac:dyDescent="0.3">
      <c r="A27819" s="128"/>
      <c r="B27819" s="128"/>
      <c r="D27819" s="128"/>
      <c r="E27819" s="128"/>
      <c r="G27819" s="129"/>
      <c r="H27819" s="129"/>
    </row>
    <row r="27820" spans="1:8" x14ac:dyDescent="0.3">
      <c r="A27820" s="128"/>
      <c r="B27820" s="128"/>
      <c r="D27820" s="128"/>
      <c r="E27820" s="128"/>
      <c r="G27820" s="129"/>
      <c r="H27820" s="129"/>
    </row>
    <row r="27821" spans="1:8" x14ac:dyDescent="0.3">
      <c r="A27821" s="128"/>
      <c r="B27821" s="128"/>
      <c r="D27821" s="128"/>
      <c r="E27821" s="128"/>
      <c r="G27821" s="129"/>
      <c r="H27821" s="129"/>
    </row>
    <row r="27822" spans="1:8" x14ac:dyDescent="0.3">
      <c r="A27822" s="128"/>
      <c r="B27822" s="128"/>
      <c r="D27822" s="128"/>
      <c r="E27822" s="128"/>
      <c r="G27822" s="129"/>
      <c r="H27822" s="129"/>
    </row>
    <row r="27823" spans="1:8" x14ac:dyDescent="0.3">
      <c r="A27823" s="128"/>
      <c r="B27823" s="128"/>
      <c r="D27823" s="128"/>
      <c r="E27823" s="128"/>
      <c r="G27823" s="129"/>
      <c r="H27823" s="129"/>
    </row>
    <row r="27824" spans="1:8" x14ac:dyDescent="0.3">
      <c r="A27824" s="128"/>
      <c r="B27824" s="128"/>
      <c r="D27824" s="128"/>
      <c r="E27824" s="128"/>
      <c r="G27824" s="129"/>
      <c r="H27824" s="129"/>
    </row>
    <row r="27825" spans="1:8" x14ac:dyDescent="0.3">
      <c r="A27825" s="128"/>
      <c r="B27825" s="128"/>
      <c r="D27825" s="128"/>
      <c r="E27825" s="128"/>
      <c r="G27825" s="129"/>
      <c r="H27825" s="129"/>
    </row>
    <row r="27826" spans="1:8" x14ac:dyDescent="0.3">
      <c r="A27826" s="128"/>
      <c r="B27826" s="128"/>
      <c r="D27826" s="128"/>
      <c r="E27826" s="128"/>
      <c r="G27826" s="129"/>
      <c r="H27826" s="129"/>
    </row>
    <row r="27827" spans="1:8" x14ac:dyDescent="0.3">
      <c r="A27827" s="128"/>
      <c r="B27827" s="128"/>
      <c r="D27827" s="128"/>
      <c r="E27827" s="128"/>
      <c r="G27827" s="129"/>
      <c r="H27827" s="129"/>
    </row>
    <row r="27828" spans="1:8" x14ac:dyDescent="0.3">
      <c r="A27828" s="128"/>
      <c r="B27828" s="128"/>
      <c r="D27828" s="128"/>
      <c r="E27828" s="128"/>
      <c r="G27828" s="129"/>
      <c r="H27828" s="129"/>
    </row>
    <row r="27829" spans="1:8" x14ac:dyDescent="0.3">
      <c r="A27829" s="128"/>
      <c r="B27829" s="128"/>
      <c r="D27829" s="128"/>
      <c r="E27829" s="128"/>
      <c r="G27829" s="129"/>
      <c r="H27829" s="129"/>
    </row>
    <row r="27830" spans="1:8" x14ac:dyDescent="0.3">
      <c r="A27830" s="128"/>
      <c r="B27830" s="128"/>
      <c r="D27830" s="128"/>
      <c r="E27830" s="128"/>
      <c r="G27830" s="129"/>
      <c r="H27830" s="129"/>
    </row>
    <row r="27831" spans="1:8" x14ac:dyDescent="0.3">
      <c r="A27831" s="128"/>
      <c r="B27831" s="128"/>
      <c r="D27831" s="128"/>
      <c r="E27831" s="128"/>
      <c r="G27831" s="129"/>
      <c r="H27831" s="129"/>
    </row>
    <row r="27832" spans="1:8" x14ac:dyDescent="0.3">
      <c r="A27832" s="128"/>
      <c r="B27832" s="128"/>
      <c r="D27832" s="128"/>
      <c r="E27832" s="128"/>
      <c r="G27832" s="129"/>
      <c r="H27832" s="129"/>
    </row>
    <row r="27833" spans="1:8" x14ac:dyDescent="0.3">
      <c r="A27833" s="128"/>
      <c r="B27833" s="128"/>
      <c r="D27833" s="128"/>
      <c r="E27833" s="128"/>
      <c r="G27833" s="129"/>
      <c r="H27833" s="129"/>
    </row>
    <row r="27834" spans="1:8" x14ac:dyDescent="0.3">
      <c r="A27834" s="128"/>
      <c r="B27834" s="128"/>
      <c r="D27834" s="128"/>
      <c r="E27834" s="128"/>
      <c r="G27834" s="129"/>
      <c r="H27834" s="129"/>
    </row>
    <row r="27835" spans="1:8" x14ac:dyDescent="0.3">
      <c r="A27835" s="128"/>
      <c r="B27835" s="128"/>
      <c r="D27835" s="128"/>
      <c r="E27835" s="128"/>
      <c r="G27835" s="129"/>
      <c r="H27835" s="129"/>
    </row>
    <row r="27836" spans="1:8" x14ac:dyDescent="0.3">
      <c r="A27836" s="128"/>
      <c r="B27836" s="128"/>
      <c r="D27836" s="128"/>
      <c r="E27836" s="128"/>
      <c r="G27836" s="129"/>
      <c r="H27836" s="129"/>
    </row>
    <row r="27837" spans="1:8" x14ac:dyDescent="0.3">
      <c r="A27837" s="128"/>
      <c r="B27837" s="128"/>
      <c r="D27837" s="128"/>
      <c r="E27837" s="128"/>
      <c r="G27837" s="129"/>
      <c r="H27837" s="129"/>
    </row>
    <row r="27838" spans="1:8" x14ac:dyDescent="0.3">
      <c r="A27838" s="128"/>
      <c r="B27838" s="128"/>
      <c r="D27838" s="128"/>
      <c r="E27838" s="128"/>
      <c r="G27838" s="129"/>
      <c r="H27838" s="129"/>
    </row>
    <row r="27839" spans="1:8" x14ac:dyDescent="0.3">
      <c r="A27839" s="128"/>
      <c r="B27839" s="128"/>
      <c r="D27839" s="128"/>
      <c r="E27839" s="128"/>
      <c r="G27839" s="129"/>
      <c r="H27839" s="129"/>
    </row>
    <row r="27840" spans="1:8" x14ac:dyDescent="0.3">
      <c r="A27840" s="128"/>
      <c r="B27840" s="128"/>
      <c r="D27840" s="128"/>
      <c r="E27840" s="128"/>
      <c r="G27840" s="129"/>
      <c r="H27840" s="129"/>
    </row>
    <row r="27841" spans="1:8" x14ac:dyDescent="0.3">
      <c r="A27841" s="128"/>
      <c r="B27841" s="128"/>
      <c r="D27841" s="128"/>
      <c r="E27841" s="128"/>
      <c r="G27841" s="129"/>
      <c r="H27841" s="129"/>
    </row>
    <row r="27842" spans="1:8" x14ac:dyDescent="0.3">
      <c r="A27842" s="128"/>
      <c r="B27842" s="128"/>
      <c r="D27842" s="128"/>
      <c r="E27842" s="128"/>
      <c r="G27842" s="129"/>
      <c r="H27842" s="129"/>
    </row>
    <row r="27843" spans="1:8" x14ac:dyDescent="0.3">
      <c r="A27843" s="128"/>
      <c r="B27843" s="128"/>
      <c r="D27843" s="128"/>
      <c r="E27843" s="128"/>
      <c r="G27843" s="129"/>
      <c r="H27843" s="129"/>
    </row>
    <row r="27844" spans="1:8" x14ac:dyDescent="0.3">
      <c r="A27844" s="128"/>
      <c r="B27844" s="128"/>
      <c r="D27844" s="128"/>
      <c r="E27844" s="128"/>
      <c r="G27844" s="129"/>
      <c r="H27844" s="129"/>
    </row>
    <row r="27845" spans="1:8" x14ac:dyDescent="0.3">
      <c r="A27845" s="128"/>
      <c r="B27845" s="128"/>
      <c r="D27845" s="128"/>
      <c r="E27845" s="128"/>
      <c r="G27845" s="129"/>
      <c r="H27845" s="129"/>
    </row>
    <row r="27846" spans="1:8" x14ac:dyDescent="0.3">
      <c r="A27846" s="128"/>
      <c r="B27846" s="128"/>
      <c r="D27846" s="128"/>
      <c r="E27846" s="128"/>
      <c r="G27846" s="129"/>
      <c r="H27846" s="129"/>
    </row>
    <row r="27847" spans="1:8" x14ac:dyDescent="0.3">
      <c r="A27847" s="128"/>
      <c r="B27847" s="128"/>
      <c r="D27847" s="128"/>
      <c r="E27847" s="128"/>
      <c r="G27847" s="129"/>
      <c r="H27847" s="129"/>
    </row>
    <row r="27848" spans="1:8" x14ac:dyDescent="0.3">
      <c r="A27848" s="128"/>
      <c r="B27848" s="128"/>
      <c r="D27848" s="128"/>
      <c r="E27848" s="128"/>
      <c r="G27848" s="129"/>
      <c r="H27848" s="129"/>
    </row>
    <row r="27849" spans="1:8" x14ac:dyDescent="0.3">
      <c r="A27849" s="128"/>
      <c r="B27849" s="128"/>
      <c r="D27849" s="128"/>
      <c r="E27849" s="128"/>
      <c r="G27849" s="129"/>
      <c r="H27849" s="129"/>
    </row>
    <row r="27850" spans="1:8" x14ac:dyDescent="0.3">
      <c r="A27850" s="128"/>
      <c r="B27850" s="128"/>
      <c r="D27850" s="128"/>
      <c r="E27850" s="128"/>
      <c r="G27850" s="129"/>
      <c r="H27850" s="129"/>
    </row>
    <row r="27851" spans="1:8" x14ac:dyDescent="0.3">
      <c r="A27851" s="128"/>
      <c r="B27851" s="128"/>
      <c r="D27851" s="128"/>
      <c r="E27851" s="128"/>
      <c r="G27851" s="129"/>
      <c r="H27851" s="129"/>
    </row>
    <row r="27852" spans="1:8" x14ac:dyDescent="0.3">
      <c r="A27852" s="128"/>
      <c r="B27852" s="128"/>
      <c r="D27852" s="128"/>
      <c r="E27852" s="128"/>
      <c r="G27852" s="129"/>
      <c r="H27852" s="129"/>
    </row>
    <row r="27853" spans="1:8" x14ac:dyDescent="0.3">
      <c r="A27853" s="128"/>
      <c r="B27853" s="128"/>
      <c r="D27853" s="128"/>
      <c r="E27853" s="128"/>
      <c r="G27853" s="129"/>
      <c r="H27853" s="129"/>
    </row>
    <row r="27854" spans="1:8" x14ac:dyDescent="0.3">
      <c r="A27854" s="128"/>
      <c r="B27854" s="128"/>
      <c r="D27854" s="128"/>
      <c r="E27854" s="128"/>
      <c r="G27854" s="129"/>
      <c r="H27854" s="129"/>
    </row>
    <row r="27855" spans="1:8" x14ac:dyDescent="0.3">
      <c r="A27855" s="128"/>
      <c r="B27855" s="128"/>
      <c r="D27855" s="128"/>
      <c r="E27855" s="128"/>
      <c r="G27855" s="129"/>
      <c r="H27855" s="129"/>
    </row>
    <row r="27856" spans="1:8" x14ac:dyDescent="0.3">
      <c r="A27856" s="128"/>
      <c r="B27856" s="128"/>
      <c r="D27856" s="128"/>
      <c r="E27856" s="128"/>
      <c r="G27856" s="129"/>
      <c r="H27856" s="129"/>
    </row>
    <row r="27857" spans="1:8" x14ac:dyDescent="0.3">
      <c r="A27857" s="128"/>
      <c r="B27857" s="128"/>
      <c r="D27857" s="128"/>
      <c r="E27857" s="128"/>
      <c r="G27857" s="129"/>
      <c r="H27857" s="129"/>
    </row>
    <row r="27858" spans="1:8" x14ac:dyDescent="0.3">
      <c r="A27858" s="128"/>
      <c r="B27858" s="128"/>
      <c r="D27858" s="128"/>
      <c r="E27858" s="128"/>
      <c r="G27858" s="129"/>
      <c r="H27858" s="129"/>
    </row>
    <row r="27859" spans="1:8" x14ac:dyDescent="0.3">
      <c r="A27859" s="128"/>
      <c r="B27859" s="128"/>
      <c r="D27859" s="128"/>
      <c r="E27859" s="128"/>
      <c r="G27859" s="129"/>
      <c r="H27859" s="129"/>
    </row>
    <row r="27860" spans="1:8" x14ac:dyDescent="0.3">
      <c r="A27860" s="128"/>
      <c r="B27860" s="128"/>
      <c r="D27860" s="128"/>
      <c r="E27860" s="128"/>
      <c r="G27860" s="129"/>
      <c r="H27860" s="129"/>
    </row>
    <row r="27861" spans="1:8" x14ac:dyDescent="0.3">
      <c r="A27861" s="128"/>
      <c r="B27861" s="128"/>
      <c r="D27861" s="128"/>
      <c r="E27861" s="128"/>
      <c r="G27861" s="129"/>
      <c r="H27861" s="129"/>
    </row>
    <row r="27862" spans="1:8" x14ac:dyDescent="0.3">
      <c r="A27862" s="128"/>
      <c r="B27862" s="128"/>
      <c r="D27862" s="128"/>
      <c r="E27862" s="128"/>
      <c r="G27862" s="129"/>
      <c r="H27862" s="129"/>
    </row>
    <row r="27863" spans="1:8" x14ac:dyDescent="0.3">
      <c r="A27863" s="128"/>
      <c r="B27863" s="128"/>
      <c r="D27863" s="128"/>
      <c r="E27863" s="128"/>
      <c r="G27863" s="129"/>
      <c r="H27863" s="129"/>
    </row>
    <row r="27864" spans="1:8" x14ac:dyDescent="0.3">
      <c r="A27864" s="128"/>
      <c r="B27864" s="128"/>
      <c r="D27864" s="128"/>
      <c r="E27864" s="128"/>
      <c r="G27864" s="129"/>
      <c r="H27864" s="129"/>
    </row>
    <row r="27865" spans="1:8" x14ac:dyDescent="0.3">
      <c r="A27865" s="128"/>
      <c r="B27865" s="128"/>
      <c r="D27865" s="128"/>
      <c r="E27865" s="128"/>
      <c r="G27865" s="129"/>
      <c r="H27865" s="129"/>
    </row>
    <row r="27866" spans="1:8" x14ac:dyDescent="0.3">
      <c r="A27866" s="128"/>
      <c r="B27866" s="128"/>
      <c r="D27866" s="128"/>
      <c r="E27866" s="128"/>
      <c r="G27866" s="129"/>
      <c r="H27866" s="129"/>
    </row>
    <row r="27867" spans="1:8" x14ac:dyDescent="0.3">
      <c r="A27867" s="128"/>
      <c r="B27867" s="128"/>
      <c r="D27867" s="128"/>
      <c r="E27867" s="128"/>
      <c r="G27867" s="129"/>
      <c r="H27867" s="129"/>
    </row>
    <row r="27868" spans="1:8" x14ac:dyDescent="0.3">
      <c r="A27868" s="128"/>
      <c r="B27868" s="128"/>
      <c r="D27868" s="128"/>
      <c r="E27868" s="128"/>
      <c r="G27868" s="129"/>
      <c r="H27868" s="129"/>
    </row>
    <row r="27869" spans="1:8" x14ac:dyDescent="0.3">
      <c r="A27869" s="128"/>
      <c r="B27869" s="128"/>
      <c r="D27869" s="128"/>
      <c r="E27869" s="128"/>
      <c r="G27869" s="129"/>
      <c r="H27869" s="129"/>
    </row>
    <row r="27870" spans="1:8" x14ac:dyDescent="0.3">
      <c r="A27870" s="128"/>
      <c r="B27870" s="128"/>
      <c r="D27870" s="128"/>
      <c r="E27870" s="128"/>
      <c r="G27870" s="129"/>
      <c r="H27870" s="129"/>
    </row>
    <row r="27871" spans="1:8" x14ac:dyDescent="0.3">
      <c r="A27871" s="128"/>
      <c r="B27871" s="128"/>
      <c r="D27871" s="128"/>
      <c r="E27871" s="128"/>
      <c r="G27871" s="129"/>
      <c r="H27871" s="129"/>
    </row>
    <row r="27872" spans="1:8" x14ac:dyDescent="0.3">
      <c r="A27872" s="128"/>
      <c r="B27872" s="128"/>
      <c r="D27872" s="128"/>
      <c r="E27872" s="128"/>
      <c r="G27872" s="129"/>
      <c r="H27872" s="129"/>
    </row>
    <row r="27873" spans="1:8" x14ac:dyDescent="0.3">
      <c r="A27873" s="128"/>
      <c r="B27873" s="128"/>
      <c r="D27873" s="128"/>
      <c r="E27873" s="128"/>
      <c r="G27873" s="129"/>
      <c r="H27873" s="129"/>
    </row>
    <row r="27874" spans="1:8" x14ac:dyDescent="0.3">
      <c r="A27874" s="128"/>
      <c r="B27874" s="128"/>
      <c r="D27874" s="128"/>
      <c r="E27874" s="128"/>
      <c r="G27874" s="129"/>
      <c r="H27874" s="129"/>
    </row>
    <row r="27875" spans="1:8" x14ac:dyDescent="0.3">
      <c r="A27875" s="128"/>
      <c r="B27875" s="128"/>
      <c r="D27875" s="128"/>
      <c r="E27875" s="128"/>
      <c r="G27875" s="129"/>
      <c r="H27875" s="129"/>
    </row>
    <row r="27876" spans="1:8" x14ac:dyDescent="0.3">
      <c r="A27876" s="128"/>
      <c r="B27876" s="128"/>
      <c r="D27876" s="128"/>
      <c r="E27876" s="128"/>
      <c r="G27876" s="129"/>
      <c r="H27876" s="129"/>
    </row>
    <row r="27877" spans="1:8" x14ac:dyDescent="0.3">
      <c r="A27877" s="128"/>
      <c r="B27877" s="128"/>
      <c r="D27877" s="128"/>
      <c r="E27877" s="128"/>
      <c r="G27877" s="129"/>
      <c r="H27877" s="129"/>
    </row>
    <row r="27878" spans="1:8" x14ac:dyDescent="0.3">
      <c r="A27878" s="128"/>
      <c r="B27878" s="128"/>
      <c r="D27878" s="128"/>
      <c r="E27878" s="128"/>
      <c r="G27878" s="129"/>
      <c r="H27878" s="129"/>
    </row>
    <row r="27879" spans="1:8" x14ac:dyDescent="0.3">
      <c r="A27879" s="128"/>
      <c r="B27879" s="128"/>
      <c r="D27879" s="128"/>
      <c r="E27879" s="128"/>
      <c r="G27879" s="129"/>
      <c r="H27879" s="129"/>
    </row>
    <row r="27880" spans="1:8" x14ac:dyDescent="0.3">
      <c r="A27880" s="128"/>
      <c r="B27880" s="128"/>
      <c r="D27880" s="128"/>
      <c r="E27880" s="128"/>
      <c r="G27880" s="129"/>
      <c r="H27880" s="129"/>
    </row>
    <row r="27881" spans="1:8" x14ac:dyDescent="0.3">
      <c r="A27881" s="128"/>
      <c r="B27881" s="128"/>
      <c r="D27881" s="128"/>
      <c r="E27881" s="128"/>
      <c r="G27881" s="129"/>
      <c r="H27881" s="129"/>
    </row>
    <row r="27882" spans="1:8" x14ac:dyDescent="0.3">
      <c r="A27882" s="128"/>
      <c r="B27882" s="128"/>
      <c r="D27882" s="128"/>
      <c r="E27882" s="128"/>
      <c r="G27882" s="129"/>
      <c r="H27882" s="129"/>
    </row>
    <row r="27883" spans="1:8" x14ac:dyDescent="0.3">
      <c r="A27883" s="128"/>
      <c r="B27883" s="128"/>
      <c r="D27883" s="128"/>
      <c r="E27883" s="128"/>
      <c r="G27883" s="129"/>
      <c r="H27883" s="129"/>
    </row>
    <row r="27884" spans="1:8" x14ac:dyDescent="0.3">
      <c r="A27884" s="128"/>
      <c r="B27884" s="128"/>
      <c r="D27884" s="128"/>
      <c r="E27884" s="128"/>
      <c r="G27884" s="129"/>
      <c r="H27884" s="129"/>
    </row>
    <row r="27885" spans="1:8" x14ac:dyDescent="0.3">
      <c r="A27885" s="128"/>
      <c r="B27885" s="128"/>
      <c r="D27885" s="128"/>
      <c r="E27885" s="128"/>
      <c r="G27885" s="129"/>
      <c r="H27885" s="129"/>
    </row>
    <row r="27886" spans="1:8" x14ac:dyDescent="0.3">
      <c r="A27886" s="128"/>
      <c r="B27886" s="128"/>
      <c r="D27886" s="128"/>
      <c r="E27886" s="128"/>
      <c r="G27886" s="129"/>
      <c r="H27886" s="129"/>
    </row>
    <row r="27887" spans="1:8" x14ac:dyDescent="0.3">
      <c r="A27887" s="128"/>
      <c r="B27887" s="128"/>
      <c r="D27887" s="128"/>
      <c r="E27887" s="128"/>
      <c r="G27887" s="129"/>
      <c r="H27887" s="129"/>
    </row>
    <row r="27888" spans="1:8" x14ac:dyDescent="0.3">
      <c r="A27888" s="128"/>
      <c r="B27888" s="128"/>
      <c r="D27888" s="128"/>
      <c r="E27888" s="128"/>
      <c r="G27888" s="129"/>
      <c r="H27888" s="129"/>
    </row>
    <row r="27889" spans="1:8" x14ac:dyDescent="0.3">
      <c r="A27889" s="128"/>
      <c r="B27889" s="128"/>
      <c r="D27889" s="128"/>
      <c r="E27889" s="128"/>
      <c r="G27889" s="129"/>
      <c r="H27889" s="129"/>
    </row>
    <row r="27890" spans="1:8" x14ac:dyDescent="0.3">
      <c r="A27890" s="128"/>
      <c r="B27890" s="128"/>
      <c r="D27890" s="128"/>
      <c r="E27890" s="128"/>
      <c r="G27890" s="129"/>
      <c r="H27890" s="129"/>
    </row>
    <row r="27891" spans="1:8" x14ac:dyDescent="0.3">
      <c r="A27891" s="128"/>
      <c r="B27891" s="128"/>
      <c r="D27891" s="128"/>
      <c r="E27891" s="128"/>
      <c r="G27891" s="129"/>
      <c r="H27891" s="129"/>
    </row>
    <row r="27892" spans="1:8" x14ac:dyDescent="0.3">
      <c r="A27892" s="128"/>
      <c r="B27892" s="128"/>
      <c r="D27892" s="128"/>
      <c r="E27892" s="128"/>
      <c r="G27892" s="129"/>
      <c r="H27892" s="129"/>
    </row>
    <row r="27893" spans="1:8" x14ac:dyDescent="0.3">
      <c r="A27893" s="128"/>
      <c r="B27893" s="128"/>
      <c r="D27893" s="128"/>
      <c r="E27893" s="128"/>
      <c r="G27893" s="129"/>
      <c r="H27893" s="129"/>
    </row>
    <row r="27894" spans="1:8" x14ac:dyDescent="0.3">
      <c r="A27894" s="128"/>
      <c r="B27894" s="128"/>
      <c r="D27894" s="128"/>
      <c r="E27894" s="128"/>
      <c r="G27894" s="129"/>
      <c r="H27894" s="129"/>
    </row>
    <row r="27895" spans="1:8" x14ac:dyDescent="0.3">
      <c r="A27895" s="128"/>
      <c r="B27895" s="128"/>
      <c r="D27895" s="128"/>
      <c r="E27895" s="128"/>
      <c r="G27895" s="129"/>
      <c r="H27895" s="129"/>
    </row>
    <row r="27896" spans="1:8" x14ac:dyDescent="0.3">
      <c r="A27896" s="128"/>
      <c r="B27896" s="128"/>
      <c r="D27896" s="128"/>
      <c r="E27896" s="128"/>
      <c r="G27896" s="129"/>
      <c r="H27896" s="129"/>
    </row>
    <row r="27897" spans="1:8" x14ac:dyDescent="0.3">
      <c r="A27897" s="128"/>
      <c r="B27897" s="128"/>
      <c r="D27897" s="128"/>
      <c r="E27897" s="128"/>
      <c r="G27897" s="129"/>
      <c r="H27897" s="129"/>
    </row>
    <row r="27898" spans="1:8" x14ac:dyDescent="0.3">
      <c r="A27898" s="128"/>
      <c r="B27898" s="128"/>
      <c r="D27898" s="128"/>
      <c r="E27898" s="128"/>
      <c r="G27898" s="129"/>
      <c r="H27898" s="129"/>
    </row>
    <row r="27899" spans="1:8" x14ac:dyDescent="0.3">
      <c r="A27899" s="128"/>
      <c r="B27899" s="128"/>
      <c r="D27899" s="128"/>
      <c r="E27899" s="128"/>
      <c r="G27899" s="129"/>
      <c r="H27899" s="129"/>
    </row>
    <row r="27900" spans="1:8" x14ac:dyDescent="0.3">
      <c r="A27900" s="128"/>
      <c r="B27900" s="128"/>
      <c r="D27900" s="128"/>
      <c r="E27900" s="128"/>
      <c r="G27900" s="129"/>
      <c r="H27900" s="129"/>
    </row>
    <row r="27901" spans="1:8" x14ac:dyDescent="0.3">
      <c r="A27901" s="128"/>
      <c r="B27901" s="128"/>
      <c r="D27901" s="128"/>
      <c r="E27901" s="128"/>
      <c r="G27901" s="129"/>
      <c r="H27901" s="129"/>
    </row>
    <row r="27902" spans="1:8" x14ac:dyDescent="0.3">
      <c r="A27902" s="128"/>
      <c r="B27902" s="128"/>
      <c r="D27902" s="128"/>
      <c r="E27902" s="128"/>
      <c r="G27902" s="129"/>
      <c r="H27902" s="129"/>
    </row>
    <row r="27903" spans="1:8" x14ac:dyDescent="0.3">
      <c r="A27903" s="128"/>
      <c r="B27903" s="128"/>
      <c r="D27903" s="128"/>
      <c r="E27903" s="128"/>
      <c r="G27903" s="129"/>
      <c r="H27903" s="129"/>
    </row>
    <row r="27904" spans="1:8" x14ac:dyDescent="0.3">
      <c r="A27904" s="128"/>
      <c r="B27904" s="128"/>
      <c r="D27904" s="128"/>
      <c r="E27904" s="128"/>
      <c r="G27904" s="129"/>
      <c r="H27904" s="129"/>
    </row>
    <row r="27905" spans="1:8" x14ac:dyDescent="0.3">
      <c r="A27905" s="128"/>
      <c r="B27905" s="128"/>
      <c r="D27905" s="128"/>
      <c r="E27905" s="128"/>
      <c r="G27905" s="129"/>
      <c r="H27905" s="129"/>
    </row>
    <row r="27906" spans="1:8" x14ac:dyDescent="0.3">
      <c r="A27906" s="128"/>
      <c r="B27906" s="128"/>
      <c r="D27906" s="128"/>
      <c r="E27906" s="128"/>
      <c r="G27906" s="129"/>
      <c r="H27906" s="129"/>
    </row>
    <row r="27907" spans="1:8" x14ac:dyDescent="0.3">
      <c r="A27907" s="128"/>
      <c r="B27907" s="128"/>
      <c r="D27907" s="128"/>
      <c r="E27907" s="128"/>
      <c r="G27907" s="129"/>
      <c r="H27907" s="129"/>
    </row>
    <row r="27908" spans="1:8" x14ac:dyDescent="0.3">
      <c r="A27908" s="128"/>
      <c r="B27908" s="128"/>
      <c r="D27908" s="128"/>
      <c r="E27908" s="128"/>
      <c r="G27908" s="129"/>
      <c r="H27908" s="129"/>
    </row>
    <row r="27909" spans="1:8" x14ac:dyDescent="0.3">
      <c r="A27909" s="128"/>
      <c r="B27909" s="128"/>
      <c r="D27909" s="128"/>
      <c r="E27909" s="128"/>
      <c r="G27909" s="129"/>
      <c r="H27909" s="129"/>
    </row>
    <row r="27910" spans="1:8" x14ac:dyDescent="0.3">
      <c r="A27910" s="128"/>
      <c r="B27910" s="128"/>
      <c r="D27910" s="128"/>
      <c r="E27910" s="128"/>
      <c r="G27910" s="129"/>
      <c r="H27910" s="129"/>
    </row>
    <row r="27911" spans="1:8" x14ac:dyDescent="0.3">
      <c r="A27911" s="128"/>
      <c r="B27911" s="128"/>
      <c r="D27911" s="128"/>
      <c r="E27911" s="128"/>
      <c r="G27911" s="129"/>
      <c r="H27911" s="129"/>
    </row>
    <row r="27912" spans="1:8" x14ac:dyDescent="0.3">
      <c r="A27912" s="128"/>
      <c r="B27912" s="128"/>
      <c r="D27912" s="128"/>
      <c r="E27912" s="128"/>
      <c r="G27912" s="129"/>
      <c r="H27912" s="129"/>
    </row>
    <row r="27913" spans="1:8" x14ac:dyDescent="0.3">
      <c r="A27913" s="128"/>
      <c r="B27913" s="128"/>
      <c r="D27913" s="128"/>
      <c r="E27913" s="128"/>
      <c r="G27913" s="129"/>
      <c r="H27913" s="129"/>
    </row>
    <row r="27914" spans="1:8" x14ac:dyDescent="0.3">
      <c r="A27914" s="128"/>
      <c r="B27914" s="128"/>
      <c r="D27914" s="128"/>
      <c r="E27914" s="128"/>
      <c r="G27914" s="129"/>
      <c r="H27914" s="129"/>
    </row>
    <row r="27915" spans="1:8" x14ac:dyDescent="0.3">
      <c r="A27915" s="128"/>
      <c r="B27915" s="128"/>
      <c r="D27915" s="128"/>
      <c r="E27915" s="128"/>
      <c r="G27915" s="129"/>
      <c r="H27915" s="129"/>
    </row>
    <row r="27916" spans="1:8" x14ac:dyDescent="0.3">
      <c r="A27916" s="128"/>
      <c r="B27916" s="128"/>
      <c r="D27916" s="128"/>
      <c r="E27916" s="128"/>
      <c r="G27916" s="129"/>
      <c r="H27916" s="129"/>
    </row>
    <row r="27917" spans="1:8" x14ac:dyDescent="0.3">
      <c r="A27917" s="128"/>
      <c r="B27917" s="128"/>
      <c r="D27917" s="128"/>
      <c r="E27917" s="128"/>
      <c r="G27917" s="129"/>
      <c r="H27917" s="129"/>
    </row>
    <row r="27918" spans="1:8" x14ac:dyDescent="0.3">
      <c r="A27918" s="128"/>
      <c r="B27918" s="128"/>
      <c r="D27918" s="128"/>
      <c r="E27918" s="128"/>
      <c r="G27918" s="129"/>
      <c r="H27918" s="129"/>
    </row>
    <row r="27919" spans="1:8" x14ac:dyDescent="0.3">
      <c r="A27919" s="128"/>
      <c r="B27919" s="128"/>
      <c r="D27919" s="128"/>
      <c r="E27919" s="128"/>
      <c r="G27919" s="129"/>
      <c r="H27919" s="129"/>
    </row>
    <row r="27920" spans="1:8" x14ac:dyDescent="0.3">
      <c r="A27920" s="128"/>
      <c r="B27920" s="128"/>
      <c r="D27920" s="128"/>
      <c r="E27920" s="128"/>
      <c r="G27920" s="129"/>
      <c r="H27920" s="129"/>
    </row>
    <row r="27921" spans="1:8" x14ac:dyDescent="0.3">
      <c r="A27921" s="128"/>
      <c r="B27921" s="128"/>
      <c r="D27921" s="128"/>
      <c r="E27921" s="128"/>
      <c r="G27921" s="129"/>
      <c r="H27921" s="129"/>
    </row>
    <row r="27922" spans="1:8" x14ac:dyDescent="0.3">
      <c r="A27922" s="128"/>
      <c r="B27922" s="128"/>
      <c r="D27922" s="128"/>
      <c r="E27922" s="128"/>
      <c r="G27922" s="129"/>
      <c r="H27922" s="129"/>
    </row>
    <row r="27923" spans="1:8" x14ac:dyDescent="0.3">
      <c r="A27923" s="128"/>
      <c r="B27923" s="128"/>
      <c r="D27923" s="128"/>
      <c r="E27923" s="128"/>
      <c r="G27923" s="129"/>
      <c r="H27923" s="129"/>
    </row>
    <row r="27924" spans="1:8" x14ac:dyDescent="0.3">
      <c r="A27924" s="128"/>
      <c r="B27924" s="128"/>
      <c r="D27924" s="128"/>
      <c r="E27924" s="128"/>
      <c r="G27924" s="129"/>
      <c r="H27924" s="129"/>
    </row>
    <row r="27925" spans="1:8" x14ac:dyDescent="0.3">
      <c r="A27925" s="128"/>
      <c r="B27925" s="128"/>
      <c r="D27925" s="128"/>
      <c r="E27925" s="128"/>
      <c r="G27925" s="129"/>
      <c r="H27925" s="129"/>
    </row>
    <row r="27926" spans="1:8" x14ac:dyDescent="0.3">
      <c r="A27926" s="128"/>
      <c r="B27926" s="128"/>
      <c r="D27926" s="128"/>
      <c r="E27926" s="128"/>
      <c r="G27926" s="129"/>
      <c r="H27926" s="129"/>
    </row>
    <row r="27927" spans="1:8" x14ac:dyDescent="0.3">
      <c r="A27927" s="128"/>
      <c r="B27927" s="128"/>
      <c r="D27927" s="128"/>
      <c r="E27927" s="128"/>
      <c r="G27927" s="129"/>
      <c r="H27927" s="129"/>
    </row>
    <row r="27928" spans="1:8" x14ac:dyDescent="0.3">
      <c r="A27928" s="128"/>
      <c r="B27928" s="128"/>
      <c r="D27928" s="128"/>
      <c r="E27928" s="128"/>
      <c r="G27928" s="129"/>
      <c r="H27928" s="129"/>
    </row>
    <row r="27929" spans="1:8" x14ac:dyDescent="0.3">
      <c r="A27929" s="128"/>
      <c r="B27929" s="128"/>
      <c r="D27929" s="128"/>
      <c r="E27929" s="128"/>
      <c r="G27929" s="129"/>
      <c r="H27929" s="129"/>
    </row>
    <row r="27930" spans="1:8" x14ac:dyDescent="0.3">
      <c r="A27930" s="128"/>
      <c r="B27930" s="128"/>
      <c r="D27930" s="128"/>
      <c r="E27930" s="128"/>
      <c r="G27930" s="129"/>
      <c r="H27930" s="129"/>
    </row>
    <row r="27931" spans="1:8" x14ac:dyDescent="0.3">
      <c r="A27931" s="128"/>
      <c r="B27931" s="128"/>
      <c r="D27931" s="128"/>
      <c r="E27931" s="128"/>
      <c r="G27931" s="129"/>
      <c r="H27931" s="129"/>
    </row>
    <row r="27932" spans="1:8" x14ac:dyDescent="0.3">
      <c r="A27932" s="128"/>
      <c r="B27932" s="128"/>
      <c r="D27932" s="128"/>
      <c r="E27932" s="128"/>
      <c r="G27932" s="129"/>
      <c r="H27932" s="129"/>
    </row>
    <row r="27933" spans="1:8" x14ac:dyDescent="0.3">
      <c r="A27933" s="128"/>
      <c r="B27933" s="128"/>
      <c r="D27933" s="128"/>
      <c r="E27933" s="128"/>
      <c r="G27933" s="129"/>
      <c r="H27933" s="129"/>
    </row>
    <row r="27934" spans="1:8" x14ac:dyDescent="0.3">
      <c r="A27934" s="128"/>
      <c r="B27934" s="128"/>
      <c r="D27934" s="128"/>
      <c r="E27934" s="128"/>
      <c r="G27934" s="129"/>
      <c r="H27934" s="129"/>
    </row>
    <row r="27935" spans="1:8" x14ac:dyDescent="0.3">
      <c r="A27935" s="128"/>
      <c r="B27935" s="128"/>
      <c r="D27935" s="128"/>
      <c r="E27935" s="128"/>
      <c r="G27935" s="129"/>
      <c r="H27935" s="129"/>
    </row>
    <row r="27936" spans="1:8" x14ac:dyDescent="0.3">
      <c r="A27936" s="128"/>
      <c r="B27936" s="128"/>
      <c r="D27936" s="128"/>
      <c r="E27936" s="128"/>
      <c r="G27936" s="129"/>
      <c r="H27936" s="129"/>
    </row>
    <row r="27937" spans="1:8" x14ac:dyDescent="0.3">
      <c r="A27937" s="128"/>
      <c r="B27937" s="128"/>
      <c r="D27937" s="128"/>
      <c r="E27937" s="128"/>
      <c r="G27937" s="129"/>
      <c r="H27937" s="129"/>
    </row>
    <row r="27938" spans="1:8" x14ac:dyDescent="0.3">
      <c r="A27938" s="128"/>
      <c r="B27938" s="128"/>
      <c r="D27938" s="128"/>
      <c r="E27938" s="128"/>
      <c r="G27938" s="129"/>
      <c r="H27938" s="129"/>
    </row>
    <row r="27939" spans="1:8" x14ac:dyDescent="0.3">
      <c r="A27939" s="128"/>
      <c r="B27939" s="128"/>
      <c r="D27939" s="128"/>
      <c r="E27939" s="128"/>
      <c r="G27939" s="129"/>
      <c r="H27939" s="129"/>
    </row>
    <row r="27940" spans="1:8" x14ac:dyDescent="0.3">
      <c r="A27940" s="128"/>
      <c r="B27940" s="128"/>
      <c r="D27940" s="128"/>
      <c r="E27940" s="128"/>
      <c r="G27940" s="129"/>
      <c r="H27940" s="129"/>
    </row>
    <row r="27941" spans="1:8" x14ac:dyDescent="0.3">
      <c r="A27941" s="128"/>
      <c r="B27941" s="128"/>
      <c r="D27941" s="128"/>
      <c r="E27941" s="128"/>
      <c r="G27941" s="129"/>
      <c r="H27941" s="129"/>
    </row>
    <row r="27942" spans="1:8" x14ac:dyDescent="0.3">
      <c r="A27942" s="128"/>
      <c r="B27942" s="128"/>
      <c r="D27942" s="128"/>
      <c r="E27942" s="128"/>
      <c r="G27942" s="129"/>
      <c r="H27942" s="129"/>
    </row>
    <row r="27943" spans="1:8" x14ac:dyDescent="0.3">
      <c r="A27943" s="128"/>
      <c r="B27943" s="128"/>
      <c r="D27943" s="128"/>
      <c r="E27943" s="128"/>
      <c r="G27943" s="129"/>
      <c r="H27943" s="129"/>
    </row>
    <row r="27944" spans="1:8" x14ac:dyDescent="0.3">
      <c r="A27944" s="128"/>
      <c r="B27944" s="128"/>
      <c r="D27944" s="128"/>
      <c r="E27944" s="128"/>
      <c r="G27944" s="129"/>
      <c r="H27944" s="129"/>
    </row>
    <row r="27945" spans="1:8" x14ac:dyDescent="0.3">
      <c r="A27945" s="128"/>
      <c r="B27945" s="128"/>
      <c r="D27945" s="128"/>
      <c r="E27945" s="128"/>
      <c r="G27945" s="129"/>
      <c r="H27945" s="129"/>
    </row>
    <row r="27946" spans="1:8" x14ac:dyDescent="0.3">
      <c r="A27946" s="128"/>
      <c r="B27946" s="128"/>
      <c r="D27946" s="128"/>
      <c r="E27946" s="128"/>
      <c r="G27946" s="129"/>
      <c r="H27946" s="129"/>
    </row>
    <row r="27947" spans="1:8" x14ac:dyDescent="0.3">
      <c r="A27947" s="128"/>
      <c r="B27947" s="128"/>
      <c r="D27947" s="128"/>
      <c r="E27947" s="128"/>
      <c r="G27947" s="129"/>
      <c r="H27947" s="129"/>
    </row>
    <row r="27948" spans="1:8" x14ac:dyDescent="0.3">
      <c r="A27948" s="128"/>
      <c r="B27948" s="128"/>
      <c r="D27948" s="128"/>
      <c r="E27948" s="128"/>
      <c r="G27948" s="129"/>
      <c r="H27948" s="129"/>
    </row>
    <row r="27949" spans="1:8" x14ac:dyDescent="0.3">
      <c r="A27949" s="128"/>
      <c r="B27949" s="128"/>
      <c r="D27949" s="128"/>
      <c r="E27949" s="128"/>
      <c r="G27949" s="129"/>
      <c r="H27949" s="129"/>
    </row>
    <row r="27950" spans="1:8" x14ac:dyDescent="0.3">
      <c r="A27950" s="128"/>
      <c r="B27950" s="128"/>
      <c r="D27950" s="128"/>
      <c r="E27950" s="128"/>
      <c r="G27950" s="129"/>
      <c r="H27950" s="129"/>
    </row>
    <row r="27951" spans="1:8" x14ac:dyDescent="0.3">
      <c r="A27951" s="128"/>
      <c r="B27951" s="128"/>
      <c r="D27951" s="128"/>
      <c r="E27951" s="128"/>
      <c r="G27951" s="129"/>
      <c r="H27951" s="129"/>
    </row>
    <row r="27952" spans="1:8" x14ac:dyDescent="0.3">
      <c r="A27952" s="128"/>
      <c r="B27952" s="128"/>
      <c r="D27952" s="128"/>
      <c r="E27952" s="128"/>
      <c r="G27952" s="129"/>
      <c r="H27952" s="129"/>
    </row>
    <row r="27953" spans="1:8" x14ac:dyDescent="0.3">
      <c r="A27953" s="128"/>
      <c r="B27953" s="128"/>
      <c r="D27953" s="128"/>
      <c r="E27953" s="128"/>
      <c r="G27953" s="129"/>
      <c r="H27953" s="129"/>
    </row>
    <row r="27954" spans="1:8" x14ac:dyDescent="0.3">
      <c r="A27954" s="128"/>
      <c r="B27954" s="128"/>
      <c r="D27954" s="128"/>
      <c r="E27954" s="128"/>
      <c r="G27954" s="129"/>
      <c r="H27954" s="129"/>
    </row>
    <row r="27955" spans="1:8" x14ac:dyDescent="0.3">
      <c r="A27955" s="128"/>
      <c r="B27955" s="128"/>
      <c r="D27955" s="128"/>
      <c r="E27955" s="128"/>
      <c r="G27955" s="129"/>
      <c r="H27955" s="129"/>
    </row>
    <row r="27956" spans="1:8" x14ac:dyDescent="0.3">
      <c r="A27956" s="128"/>
      <c r="B27956" s="128"/>
      <c r="D27956" s="128"/>
      <c r="E27956" s="128"/>
      <c r="G27956" s="129"/>
      <c r="H27956" s="129"/>
    </row>
    <row r="27957" spans="1:8" x14ac:dyDescent="0.3">
      <c r="A27957" s="128"/>
      <c r="B27957" s="128"/>
      <c r="D27957" s="128"/>
      <c r="E27957" s="128"/>
      <c r="G27957" s="129"/>
      <c r="H27957" s="129"/>
    </row>
    <row r="27958" spans="1:8" x14ac:dyDescent="0.3">
      <c r="A27958" s="128"/>
      <c r="B27958" s="128"/>
      <c r="D27958" s="128"/>
      <c r="E27958" s="128"/>
      <c r="G27958" s="129"/>
      <c r="H27958" s="129"/>
    </row>
    <row r="27959" spans="1:8" x14ac:dyDescent="0.3">
      <c r="A27959" s="128"/>
      <c r="B27959" s="128"/>
      <c r="D27959" s="128"/>
      <c r="E27959" s="128"/>
      <c r="G27959" s="129"/>
      <c r="H27959" s="129"/>
    </row>
    <row r="27960" spans="1:8" x14ac:dyDescent="0.3">
      <c r="A27960" s="128"/>
      <c r="B27960" s="128"/>
      <c r="D27960" s="128"/>
      <c r="E27960" s="128"/>
      <c r="G27960" s="129"/>
      <c r="H27960" s="129"/>
    </row>
    <row r="27961" spans="1:8" x14ac:dyDescent="0.3">
      <c r="A27961" s="128"/>
      <c r="B27961" s="128"/>
      <c r="D27961" s="128"/>
      <c r="E27961" s="128"/>
      <c r="G27961" s="129"/>
      <c r="H27961" s="129"/>
    </row>
    <row r="27962" spans="1:8" x14ac:dyDescent="0.3">
      <c r="A27962" s="128"/>
      <c r="B27962" s="128"/>
      <c r="D27962" s="128"/>
      <c r="E27962" s="128"/>
      <c r="G27962" s="129"/>
      <c r="H27962" s="129"/>
    </row>
    <row r="27963" spans="1:8" x14ac:dyDescent="0.3">
      <c r="A27963" s="128"/>
      <c r="B27963" s="128"/>
      <c r="D27963" s="128"/>
      <c r="E27963" s="128"/>
      <c r="G27963" s="129"/>
      <c r="H27963" s="129"/>
    </row>
    <row r="27964" spans="1:8" x14ac:dyDescent="0.3">
      <c r="A27964" s="128"/>
      <c r="B27964" s="128"/>
      <c r="D27964" s="128"/>
      <c r="E27964" s="128"/>
      <c r="G27964" s="129"/>
      <c r="H27964" s="129"/>
    </row>
    <row r="27965" spans="1:8" x14ac:dyDescent="0.3">
      <c r="A27965" s="128"/>
      <c r="B27965" s="128"/>
      <c r="D27965" s="128"/>
      <c r="E27965" s="128"/>
      <c r="G27965" s="129"/>
      <c r="H27965" s="129"/>
    </row>
    <row r="27966" spans="1:8" x14ac:dyDescent="0.3">
      <c r="A27966" s="128"/>
      <c r="B27966" s="128"/>
      <c r="D27966" s="128"/>
      <c r="E27966" s="128"/>
      <c r="G27966" s="129"/>
      <c r="H27966" s="129"/>
    </row>
    <row r="27967" spans="1:8" x14ac:dyDescent="0.3">
      <c r="A27967" s="128"/>
      <c r="B27967" s="128"/>
      <c r="D27967" s="128"/>
      <c r="E27967" s="128"/>
      <c r="G27967" s="129"/>
      <c r="H27967" s="129"/>
    </row>
    <row r="27968" spans="1:8" x14ac:dyDescent="0.3">
      <c r="A27968" s="128"/>
      <c r="B27968" s="128"/>
      <c r="D27968" s="128"/>
      <c r="E27968" s="128"/>
      <c r="G27968" s="129"/>
      <c r="H27968" s="129"/>
    </row>
    <row r="27969" spans="1:8" x14ac:dyDescent="0.3">
      <c r="A27969" s="128"/>
      <c r="B27969" s="128"/>
      <c r="D27969" s="128"/>
      <c r="E27969" s="128"/>
      <c r="G27969" s="129"/>
      <c r="H27969" s="129"/>
    </row>
    <row r="27970" spans="1:8" x14ac:dyDescent="0.3">
      <c r="A27970" s="128"/>
      <c r="B27970" s="128"/>
      <c r="D27970" s="128"/>
      <c r="E27970" s="128"/>
      <c r="G27970" s="129"/>
      <c r="H27970" s="129"/>
    </row>
    <row r="27971" spans="1:8" x14ac:dyDescent="0.3">
      <c r="A27971" s="128"/>
      <c r="B27971" s="128"/>
      <c r="D27971" s="128"/>
      <c r="E27971" s="128"/>
      <c r="G27971" s="129"/>
      <c r="H27971" s="129"/>
    </row>
    <row r="27972" spans="1:8" x14ac:dyDescent="0.3">
      <c r="A27972" s="128"/>
      <c r="B27972" s="128"/>
      <c r="D27972" s="128"/>
      <c r="E27972" s="128"/>
      <c r="G27972" s="129"/>
      <c r="H27972" s="129"/>
    </row>
    <row r="27973" spans="1:8" x14ac:dyDescent="0.3">
      <c r="A27973" s="128"/>
      <c r="B27973" s="128"/>
      <c r="D27973" s="128"/>
      <c r="E27973" s="128"/>
      <c r="G27973" s="129"/>
      <c r="H27973" s="129"/>
    </row>
    <row r="27974" spans="1:8" x14ac:dyDescent="0.3">
      <c r="A27974" s="128"/>
      <c r="B27974" s="128"/>
      <c r="D27974" s="128"/>
      <c r="E27974" s="128"/>
      <c r="G27974" s="129"/>
      <c r="H27974" s="129"/>
    </row>
    <row r="27975" spans="1:8" x14ac:dyDescent="0.3">
      <c r="A27975" s="128"/>
      <c r="B27975" s="128"/>
      <c r="D27975" s="128"/>
      <c r="E27975" s="128"/>
      <c r="G27975" s="129"/>
      <c r="H27975" s="129"/>
    </row>
    <row r="27976" spans="1:8" x14ac:dyDescent="0.3">
      <c r="A27976" s="128"/>
      <c r="B27976" s="128"/>
      <c r="D27976" s="128"/>
      <c r="E27976" s="128"/>
      <c r="G27976" s="129"/>
      <c r="H27976" s="129"/>
    </row>
    <row r="27977" spans="1:8" x14ac:dyDescent="0.3">
      <c r="A27977" s="128"/>
      <c r="B27977" s="128"/>
      <c r="D27977" s="128"/>
      <c r="E27977" s="128"/>
      <c r="G27977" s="129"/>
      <c r="H27977" s="129"/>
    </row>
    <row r="27978" spans="1:8" x14ac:dyDescent="0.3">
      <c r="A27978" s="128"/>
      <c r="B27978" s="128"/>
      <c r="D27978" s="128"/>
      <c r="E27978" s="128"/>
      <c r="G27978" s="129"/>
      <c r="H27978" s="129"/>
    </row>
    <row r="27979" spans="1:8" x14ac:dyDescent="0.3">
      <c r="A27979" s="128"/>
      <c r="B27979" s="128"/>
      <c r="D27979" s="128"/>
      <c r="E27979" s="128"/>
      <c r="G27979" s="129"/>
      <c r="H27979" s="129"/>
    </row>
    <row r="27980" spans="1:8" x14ac:dyDescent="0.3">
      <c r="A27980" s="128"/>
      <c r="B27980" s="128"/>
      <c r="D27980" s="128"/>
      <c r="E27980" s="128"/>
      <c r="G27980" s="129"/>
      <c r="H27980" s="129"/>
    </row>
    <row r="27981" spans="1:8" x14ac:dyDescent="0.3">
      <c r="A27981" s="128"/>
      <c r="B27981" s="128"/>
      <c r="D27981" s="128"/>
      <c r="E27981" s="128"/>
      <c r="G27981" s="129"/>
      <c r="H27981" s="129"/>
    </row>
    <row r="27982" spans="1:8" x14ac:dyDescent="0.3">
      <c r="A27982" s="128"/>
      <c r="B27982" s="128"/>
      <c r="D27982" s="128"/>
      <c r="E27982" s="128"/>
      <c r="G27982" s="129"/>
      <c r="H27982" s="129"/>
    </row>
    <row r="27983" spans="1:8" x14ac:dyDescent="0.3">
      <c r="A27983" s="128"/>
      <c r="B27983" s="128"/>
      <c r="D27983" s="128"/>
      <c r="E27983" s="128"/>
      <c r="G27983" s="129"/>
      <c r="H27983" s="129"/>
    </row>
    <row r="27984" spans="1:8" x14ac:dyDescent="0.3">
      <c r="A27984" s="128"/>
      <c r="B27984" s="128"/>
      <c r="D27984" s="128"/>
      <c r="E27984" s="128"/>
      <c r="G27984" s="129"/>
      <c r="H27984" s="129"/>
    </row>
    <row r="27985" spans="1:8" x14ac:dyDescent="0.3">
      <c r="A27985" s="128"/>
      <c r="B27985" s="128"/>
      <c r="D27985" s="128"/>
      <c r="E27985" s="128"/>
      <c r="G27985" s="129"/>
      <c r="H27985" s="129"/>
    </row>
    <row r="27986" spans="1:8" x14ac:dyDescent="0.3">
      <c r="A27986" s="128"/>
      <c r="B27986" s="128"/>
      <c r="D27986" s="128"/>
      <c r="E27986" s="128"/>
      <c r="G27986" s="129"/>
      <c r="H27986" s="129"/>
    </row>
    <row r="27987" spans="1:8" x14ac:dyDescent="0.3">
      <c r="A27987" s="128"/>
      <c r="B27987" s="128"/>
      <c r="D27987" s="128"/>
      <c r="E27987" s="128"/>
      <c r="G27987" s="129"/>
      <c r="H27987" s="129"/>
    </row>
    <row r="27988" spans="1:8" x14ac:dyDescent="0.3">
      <c r="A27988" s="128"/>
      <c r="B27988" s="128"/>
      <c r="D27988" s="128"/>
      <c r="E27988" s="128"/>
      <c r="G27988" s="129"/>
      <c r="H27988" s="129"/>
    </row>
    <row r="27989" spans="1:8" x14ac:dyDescent="0.3">
      <c r="A27989" s="128"/>
      <c r="B27989" s="128"/>
      <c r="D27989" s="128"/>
      <c r="E27989" s="128"/>
      <c r="G27989" s="129"/>
      <c r="H27989" s="129"/>
    </row>
    <row r="27990" spans="1:8" x14ac:dyDescent="0.3">
      <c r="A27990" s="128"/>
      <c r="B27990" s="128"/>
      <c r="D27990" s="128"/>
      <c r="E27990" s="128"/>
      <c r="G27990" s="129"/>
      <c r="H27990" s="129"/>
    </row>
    <row r="27991" spans="1:8" x14ac:dyDescent="0.3">
      <c r="A27991" s="128"/>
      <c r="B27991" s="128"/>
      <c r="D27991" s="128"/>
      <c r="E27991" s="128"/>
      <c r="G27991" s="129"/>
      <c r="H27991" s="129"/>
    </row>
    <row r="27992" spans="1:8" x14ac:dyDescent="0.3">
      <c r="A27992" s="128"/>
      <c r="B27992" s="128"/>
      <c r="D27992" s="128"/>
      <c r="E27992" s="128"/>
      <c r="G27992" s="129"/>
      <c r="H27992" s="129"/>
    </row>
    <row r="27993" spans="1:8" x14ac:dyDescent="0.3">
      <c r="A27993" s="128"/>
      <c r="B27993" s="128"/>
      <c r="D27993" s="128"/>
      <c r="E27993" s="128"/>
      <c r="G27993" s="129"/>
      <c r="H27993" s="129"/>
    </row>
    <row r="27994" spans="1:8" x14ac:dyDescent="0.3">
      <c r="A27994" s="128"/>
      <c r="B27994" s="128"/>
      <c r="D27994" s="128"/>
      <c r="E27994" s="128"/>
      <c r="G27994" s="129"/>
      <c r="H27994" s="129"/>
    </row>
    <row r="27995" spans="1:8" x14ac:dyDescent="0.3">
      <c r="A27995" s="128"/>
      <c r="B27995" s="128"/>
      <c r="D27995" s="128"/>
      <c r="E27995" s="128"/>
      <c r="G27995" s="129"/>
      <c r="H27995" s="129"/>
    </row>
    <row r="27996" spans="1:8" x14ac:dyDescent="0.3">
      <c r="A27996" s="128"/>
      <c r="B27996" s="128"/>
      <c r="D27996" s="128"/>
      <c r="E27996" s="128"/>
      <c r="G27996" s="129"/>
      <c r="H27996" s="129"/>
    </row>
    <row r="27997" spans="1:8" x14ac:dyDescent="0.3">
      <c r="A27997" s="128"/>
      <c r="B27997" s="128"/>
      <c r="D27997" s="128"/>
      <c r="E27997" s="128"/>
      <c r="G27997" s="129"/>
      <c r="H27997" s="129"/>
    </row>
    <row r="27998" spans="1:8" x14ac:dyDescent="0.3">
      <c r="A27998" s="128"/>
      <c r="B27998" s="128"/>
      <c r="D27998" s="128"/>
      <c r="E27998" s="128"/>
      <c r="G27998" s="129"/>
      <c r="H27998" s="129"/>
    </row>
    <row r="27999" spans="1:8" x14ac:dyDescent="0.3">
      <c r="A27999" s="128"/>
      <c r="B27999" s="128"/>
      <c r="D27999" s="128"/>
      <c r="E27999" s="128"/>
      <c r="G27999" s="129"/>
      <c r="H27999" s="129"/>
    </row>
    <row r="28000" spans="1:8" x14ac:dyDescent="0.3">
      <c r="A28000" s="128"/>
      <c r="B28000" s="128"/>
      <c r="D28000" s="128"/>
      <c r="E28000" s="128"/>
      <c r="G28000" s="129"/>
      <c r="H28000" s="129"/>
    </row>
    <row r="28001" spans="1:8" x14ac:dyDescent="0.3">
      <c r="A28001" s="128"/>
      <c r="B28001" s="128"/>
      <c r="D28001" s="128"/>
      <c r="E28001" s="128"/>
      <c r="G28001" s="129"/>
      <c r="H28001" s="129"/>
    </row>
    <row r="28002" spans="1:8" x14ac:dyDescent="0.3">
      <c r="A28002" s="128"/>
      <c r="B28002" s="128"/>
      <c r="D28002" s="128"/>
      <c r="E28002" s="128"/>
      <c r="G28002" s="129"/>
      <c r="H28002" s="129"/>
    </row>
    <row r="28003" spans="1:8" x14ac:dyDescent="0.3">
      <c r="A28003" s="128"/>
      <c r="B28003" s="128"/>
      <c r="D28003" s="128"/>
      <c r="E28003" s="128"/>
      <c r="G28003" s="129"/>
      <c r="H28003" s="129"/>
    </row>
    <row r="28004" spans="1:8" x14ac:dyDescent="0.3">
      <c r="A28004" s="128"/>
      <c r="B28004" s="128"/>
      <c r="D28004" s="128"/>
      <c r="E28004" s="128"/>
      <c r="G28004" s="129"/>
      <c r="H28004" s="129"/>
    </row>
    <row r="28005" spans="1:8" x14ac:dyDescent="0.3">
      <c r="A28005" s="128"/>
      <c r="B28005" s="128"/>
      <c r="D28005" s="128"/>
      <c r="E28005" s="128"/>
      <c r="G28005" s="129"/>
      <c r="H28005" s="129"/>
    </row>
    <row r="28006" spans="1:8" x14ac:dyDescent="0.3">
      <c r="A28006" s="128"/>
      <c r="B28006" s="128"/>
      <c r="D28006" s="128"/>
      <c r="E28006" s="128"/>
      <c r="G28006" s="129"/>
      <c r="H28006" s="129"/>
    </row>
    <row r="28007" spans="1:8" x14ac:dyDescent="0.3">
      <c r="A28007" s="128"/>
      <c r="B28007" s="128"/>
      <c r="D28007" s="128"/>
      <c r="E28007" s="128"/>
      <c r="G28007" s="129"/>
      <c r="H28007" s="129"/>
    </row>
    <row r="28008" spans="1:8" x14ac:dyDescent="0.3">
      <c r="A28008" s="128"/>
      <c r="B28008" s="128"/>
      <c r="D28008" s="128"/>
      <c r="E28008" s="128"/>
      <c r="G28008" s="129"/>
      <c r="H28008" s="129"/>
    </row>
    <row r="28009" spans="1:8" x14ac:dyDescent="0.3">
      <c r="A28009" s="128"/>
      <c r="B28009" s="128"/>
      <c r="D28009" s="128"/>
      <c r="E28009" s="128"/>
      <c r="G28009" s="129"/>
      <c r="H28009" s="129"/>
    </row>
    <row r="28010" spans="1:8" x14ac:dyDescent="0.3">
      <c r="A28010" s="128"/>
      <c r="B28010" s="128"/>
      <c r="D28010" s="128"/>
      <c r="E28010" s="128"/>
      <c r="G28010" s="129"/>
      <c r="H28010" s="129"/>
    </row>
    <row r="28011" spans="1:8" x14ac:dyDescent="0.3">
      <c r="A28011" s="128"/>
      <c r="B28011" s="128"/>
      <c r="D28011" s="128"/>
      <c r="E28011" s="128"/>
      <c r="G28011" s="129"/>
      <c r="H28011" s="129"/>
    </row>
    <row r="28012" spans="1:8" x14ac:dyDescent="0.3">
      <c r="A28012" s="128"/>
      <c r="B28012" s="128"/>
      <c r="D28012" s="128"/>
      <c r="E28012" s="128"/>
      <c r="G28012" s="129"/>
      <c r="H28012" s="129"/>
    </row>
    <row r="28013" spans="1:8" x14ac:dyDescent="0.3">
      <c r="A28013" s="128"/>
      <c r="B28013" s="128"/>
      <c r="D28013" s="128"/>
      <c r="E28013" s="128"/>
      <c r="G28013" s="129"/>
      <c r="H28013" s="129"/>
    </row>
    <row r="28014" spans="1:8" x14ac:dyDescent="0.3">
      <c r="A28014" s="128"/>
      <c r="B28014" s="128"/>
      <c r="D28014" s="128"/>
      <c r="E28014" s="128"/>
      <c r="G28014" s="129"/>
      <c r="H28014" s="129"/>
    </row>
    <row r="28015" spans="1:8" x14ac:dyDescent="0.3">
      <c r="A28015" s="128"/>
      <c r="B28015" s="128"/>
      <c r="D28015" s="128"/>
      <c r="E28015" s="128"/>
      <c r="G28015" s="129"/>
      <c r="H28015" s="129"/>
    </row>
    <row r="28016" spans="1:8" x14ac:dyDescent="0.3">
      <c r="A28016" s="128"/>
      <c r="B28016" s="128"/>
      <c r="D28016" s="128"/>
      <c r="E28016" s="128"/>
      <c r="G28016" s="129"/>
      <c r="H28016" s="129"/>
    </row>
    <row r="28017" spans="1:8" x14ac:dyDescent="0.3">
      <c r="A28017" s="128"/>
      <c r="B28017" s="128"/>
      <c r="D28017" s="128"/>
      <c r="E28017" s="128"/>
      <c r="G28017" s="129"/>
      <c r="H28017" s="129"/>
    </row>
    <row r="28018" spans="1:8" x14ac:dyDescent="0.3">
      <c r="A28018" s="128"/>
      <c r="B28018" s="128"/>
      <c r="D28018" s="128"/>
      <c r="E28018" s="128"/>
      <c r="G28018" s="129"/>
      <c r="H28018" s="129"/>
    </row>
    <row r="28019" spans="1:8" x14ac:dyDescent="0.3">
      <c r="A28019" s="128"/>
      <c r="B28019" s="128"/>
      <c r="D28019" s="128"/>
      <c r="E28019" s="128"/>
      <c r="G28019" s="129"/>
      <c r="H28019" s="129"/>
    </row>
    <row r="28020" spans="1:8" x14ac:dyDescent="0.3">
      <c r="A28020" s="128"/>
      <c r="B28020" s="128"/>
      <c r="D28020" s="128"/>
      <c r="E28020" s="128"/>
      <c r="G28020" s="129"/>
      <c r="H28020" s="129"/>
    </row>
    <row r="28021" spans="1:8" x14ac:dyDescent="0.3">
      <c r="A28021" s="128"/>
      <c r="B28021" s="128"/>
      <c r="D28021" s="128"/>
      <c r="E28021" s="128"/>
      <c r="G28021" s="129"/>
      <c r="H28021" s="129"/>
    </row>
    <row r="28022" spans="1:8" x14ac:dyDescent="0.3">
      <c r="A28022" s="128"/>
      <c r="B28022" s="128"/>
      <c r="D28022" s="128"/>
      <c r="E28022" s="128"/>
      <c r="G28022" s="129"/>
      <c r="H28022" s="129"/>
    </row>
    <row r="28023" spans="1:8" x14ac:dyDescent="0.3">
      <c r="A28023" s="128"/>
      <c r="B28023" s="128"/>
      <c r="D28023" s="128"/>
      <c r="E28023" s="128"/>
      <c r="G28023" s="129"/>
      <c r="H28023" s="129"/>
    </row>
    <row r="28024" spans="1:8" x14ac:dyDescent="0.3">
      <c r="A28024" s="128"/>
      <c r="B28024" s="128"/>
      <c r="D28024" s="128"/>
      <c r="E28024" s="128"/>
      <c r="G28024" s="129"/>
      <c r="H28024" s="129"/>
    </row>
    <row r="28025" spans="1:8" x14ac:dyDescent="0.3">
      <c r="A28025" s="128"/>
      <c r="B28025" s="128"/>
      <c r="D28025" s="128"/>
      <c r="E28025" s="128"/>
      <c r="G28025" s="129"/>
      <c r="H28025" s="129"/>
    </row>
    <row r="28026" spans="1:8" x14ac:dyDescent="0.3">
      <c r="A28026" s="128"/>
      <c r="B28026" s="128"/>
      <c r="D28026" s="128"/>
      <c r="E28026" s="128"/>
      <c r="G28026" s="129"/>
      <c r="H28026" s="129"/>
    </row>
    <row r="28027" spans="1:8" x14ac:dyDescent="0.3">
      <c r="A28027" s="128"/>
      <c r="B28027" s="128"/>
      <c r="D28027" s="128"/>
      <c r="E28027" s="128"/>
      <c r="G28027" s="129"/>
      <c r="H28027" s="129"/>
    </row>
    <row r="28028" spans="1:8" x14ac:dyDescent="0.3">
      <c r="A28028" s="128"/>
      <c r="B28028" s="128"/>
      <c r="D28028" s="128"/>
      <c r="E28028" s="128"/>
      <c r="G28028" s="129"/>
      <c r="H28028" s="129"/>
    </row>
    <row r="28029" spans="1:8" x14ac:dyDescent="0.3">
      <c r="A28029" s="128"/>
      <c r="B28029" s="128"/>
      <c r="D28029" s="128"/>
      <c r="E28029" s="128"/>
      <c r="G28029" s="129"/>
      <c r="H28029" s="129"/>
    </row>
    <row r="28030" spans="1:8" x14ac:dyDescent="0.3">
      <c r="A28030" s="128"/>
      <c r="B28030" s="128"/>
      <c r="D28030" s="128"/>
      <c r="E28030" s="128"/>
      <c r="G28030" s="129"/>
      <c r="H28030" s="129"/>
    </row>
    <row r="28031" spans="1:8" x14ac:dyDescent="0.3">
      <c r="A28031" s="128"/>
      <c r="B28031" s="128"/>
      <c r="D28031" s="128"/>
      <c r="E28031" s="128"/>
      <c r="G28031" s="129"/>
      <c r="H28031" s="129"/>
    </row>
    <row r="28032" spans="1:8" x14ac:dyDescent="0.3">
      <c r="A28032" s="128"/>
      <c r="B28032" s="128"/>
      <c r="D28032" s="128"/>
      <c r="E28032" s="128"/>
      <c r="G28032" s="129"/>
      <c r="H28032" s="129"/>
    </row>
    <row r="28033" spans="1:8" x14ac:dyDescent="0.3">
      <c r="A28033" s="128"/>
      <c r="B28033" s="128"/>
      <c r="D28033" s="128"/>
      <c r="E28033" s="128"/>
      <c r="G28033" s="129"/>
      <c r="H28033" s="129"/>
    </row>
    <row r="28034" spans="1:8" x14ac:dyDescent="0.3">
      <c r="A28034" s="128"/>
      <c r="B28034" s="128"/>
      <c r="D28034" s="128"/>
      <c r="E28034" s="128"/>
      <c r="G28034" s="129"/>
      <c r="H28034" s="129"/>
    </row>
    <row r="28035" spans="1:8" x14ac:dyDescent="0.3">
      <c r="A28035" s="128"/>
      <c r="B28035" s="128"/>
      <c r="D28035" s="128"/>
      <c r="E28035" s="128"/>
      <c r="G28035" s="129"/>
      <c r="H28035" s="129"/>
    </row>
    <row r="28036" spans="1:8" x14ac:dyDescent="0.3">
      <c r="A28036" s="128"/>
      <c r="B28036" s="128"/>
      <c r="D28036" s="128"/>
      <c r="E28036" s="128"/>
      <c r="G28036" s="129"/>
      <c r="H28036" s="129"/>
    </row>
    <row r="28037" spans="1:8" x14ac:dyDescent="0.3">
      <c r="A28037" s="128"/>
      <c r="B28037" s="128"/>
      <c r="D28037" s="128"/>
      <c r="E28037" s="128"/>
      <c r="G28037" s="129"/>
      <c r="H28037" s="129"/>
    </row>
    <row r="28038" spans="1:8" x14ac:dyDescent="0.3">
      <c r="A28038" s="128"/>
      <c r="B28038" s="128"/>
      <c r="D28038" s="128"/>
      <c r="E28038" s="128"/>
      <c r="G28038" s="129"/>
      <c r="H28038" s="129"/>
    </row>
    <row r="28039" spans="1:8" x14ac:dyDescent="0.3">
      <c r="A28039" s="128"/>
      <c r="B28039" s="128"/>
      <c r="D28039" s="128"/>
      <c r="E28039" s="128"/>
      <c r="G28039" s="129"/>
      <c r="H28039" s="129"/>
    </row>
    <row r="28040" spans="1:8" x14ac:dyDescent="0.3">
      <c r="A28040" s="128"/>
      <c r="B28040" s="128"/>
      <c r="D28040" s="128"/>
      <c r="E28040" s="128"/>
      <c r="G28040" s="129"/>
      <c r="H28040" s="129"/>
    </row>
    <row r="28041" spans="1:8" x14ac:dyDescent="0.3">
      <c r="A28041" s="128"/>
      <c r="B28041" s="128"/>
      <c r="D28041" s="128"/>
      <c r="E28041" s="128"/>
      <c r="G28041" s="129"/>
      <c r="H28041" s="129"/>
    </row>
    <row r="28042" spans="1:8" x14ac:dyDescent="0.3">
      <c r="A28042" s="128"/>
      <c r="B28042" s="128"/>
      <c r="D28042" s="128"/>
      <c r="E28042" s="128"/>
      <c r="G28042" s="129"/>
      <c r="H28042" s="129"/>
    </row>
    <row r="28043" spans="1:8" x14ac:dyDescent="0.3">
      <c r="A28043" s="128"/>
      <c r="B28043" s="128"/>
      <c r="D28043" s="128"/>
      <c r="E28043" s="128"/>
      <c r="G28043" s="129"/>
      <c r="H28043" s="129"/>
    </row>
    <row r="28044" spans="1:8" x14ac:dyDescent="0.3">
      <c r="A28044" s="128"/>
      <c r="B28044" s="128"/>
      <c r="D28044" s="128"/>
      <c r="E28044" s="128"/>
      <c r="G28044" s="129"/>
      <c r="H28044" s="129"/>
    </row>
    <row r="28045" spans="1:8" x14ac:dyDescent="0.3">
      <c r="A28045" s="128"/>
      <c r="B28045" s="128"/>
      <c r="D28045" s="128"/>
      <c r="E28045" s="128"/>
      <c r="G28045" s="129"/>
      <c r="H28045" s="129"/>
    </row>
    <row r="28046" spans="1:8" x14ac:dyDescent="0.3">
      <c r="A28046" s="128"/>
      <c r="B28046" s="128"/>
      <c r="D28046" s="128"/>
      <c r="E28046" s="128"/>
      <c r="G28046" s="129"/>
      <c r="H28046" s="129"/>
    </row>
    <row r="28047" spans="1:8" x14ac:dyDescent="0.3">
      <c r="A28047" s="128"/>
      <c r="B28047" s="128"/>
      <c r="D28047" s="128"/>
      <c r="E28047" s="128"/>
      <c r="G28047" s="129"/>
      <c r="H28047" s="129"/>
    </row>
    <row r="28048" spans="1:8" x14ac:dyDescent="0.3">
      <c r="A28048" s="128"/>
      <c r="B28048" s="128"/>
      <c r="D28048" s="128"/>
      <c r="E28048" s="128"/>
      <c r="G28048" s="129"/>
      <c r="H28048" s="129"/>
    </row>
    <row r="28049" spans="1:8" x14ac:dyDescent="0.3">
      <c r="A28049" s="128"/>
      <c r="B28049" s="128"/>
      <c r="D28049" s="128"/>
      <c r="E28049" s="128"/>
      <c r="G28049" s="129"/>
      <c r="H28049" s="129"/>
    </row>
    <row r="28050" spans="1:8" x14ac:dyDescent="0.3">
      <c r="A28050" s="128"/>
      <c r="B28050" s="128"/>
      <c r="D28050" s="128"/>
      <c r="E28050" s="128"/>
      <c r="G28050" s="129"/>
      <c r="H28050" s="129"/>
    </row>
    <row r="28051" spans="1:8" x14ac:dyDescent="0.3">
      <c r="A28051" s="128"/>
      <c r="B28051" s="128"/>
      <c r="D28051" s="128"/>
      <c r="E28051" s="128"/>
      <c r="G28051" s="129"/>
      <c r="H28051" s="129"/>
    </row>
    <row r="28052" spans="1:8" x14ac:dyDescent="0.3">
      <c r="A28052" s="128"/>
      <c r="B28052" s="128"/>
      <c r="D28052" s="128"/>
      <c r="E28052" s="128"/>
      <c r="G28052" s="129"/>
      <c r="H28052" s="129"/>
    </row>
    <row r="28053" spans="1:8" x14ac:dyDescent="0.3">
      <c r="A28053" s="128"/>
      <c r="B28053" s="128"/>
      <c r="D28053" s="128"/>
      <c r="E28053" s="128"/>
      <c r="G28053" s="129"/>
      <c r="H28053" s="129"/>
    </row>
    <row r="28054" spans="1:8" x14ac:dyDescent="0.3">
      <c r="A28054" s="128"/>
      <c r="B28054" s="128"/>
      <c r="D28054" s="128"/>
      <c r="E28054" s="128"/>
      <c r="G28054" s="129"/>
      <c r="H28054" s="129"/>
    </row>
    <row r="28055" spans="1:8" x14ac:dyDescent="0.3">
      <c r="A28055" s="128"/>
      <c r="B28055" s="128"/>
      <c r="D28055" s="128"/>
      <c r="E28055" s="128"/>
      <c r="G28055" s="129"/>
      <c r="H28055" s="129"/>
    </row>
    <row r="28056" spans="1:8" x14ac:dyDescent="0.3">
      <c r="A28056" s="128"/>
      <c r="B28056" s="128"/>
      <c r="D28056" s="128"/>
      <c r="E28056" s="128"/>
      <c r="G28056" s="129"/>
      <c r="H28056" s="129"/>
    </row>
    <row r="28057" spans="1:8" x14ac:dyDescent="0.3">
      <c r="A28057" s="128"/>
      <c r="B28057" s="128"/>
      <c r="D28057" s="128"/>
      <c r="E28057" s="128"/>
      <c r="G28057" s="129"/>
      <c r="H28057" s="129"/>
    </row>
    <row r="28058" spans="1:8" x14ac:dyDescent="0.3">
      <c r="A28058" s="128"/>
      <c r="B28058" s="128"/>
      <c r="D28058" s="128"/>
      <c r="E28058" s="128"/>
      <c r="G28058" s="129"/>
      <c r="H28058" s="129"/>
    </row>
    <row r="28059" spans="1:8" x14ac:dyDescent="0.3">
      <c r="A28059" s="128"/>
      <c r="B28059" s="128"/>
      <c r="D28059" s="128"/>
      <c r="E28059" s="128"/>
      <c r="G28059" s="129"/>
      <c r="H28059" s="129"/>
    </row>
    <row r="28060" spans="1:8" x14ac:dyDescent="0.3">
      <c r="A28060" s="128"/>
      <c r="B28060" s="128"/>
      <c r="D28060" s="128"/>
      <c r="E28060" s="128"/>
      <c r="G28060" s="129"/>
      <c r="H28060" s="129"/>
    </row>
    <row r="28061" spans="1:8" x14ac:dyDescent="0.3">
      <c r="A28061" s="128"/>
      <c r="B28061" s="128"/>
      <c r="D28061" s="128"/>
      <c r="E28061" s="128"/>
      <c r="G28061" s="129"/>
      <c r="H28061" s="129"/>
    </row>
    <row r="28062" spans="1:8" x14ac:dyDescent="0.3">
      <c r="A28062" s="128"/>
      <c r="B28062" s="128"/>
      <c r="D28062" s="128"/>
      <c r="E28062" s="128"/>
      <c r="G28062" s="129"/>
      <c r="H28062" s="129"/>
    </row>
    <row r="28063" spans="1:8" x14ac:dyDescent="0.3">
      <c r="A28063" s="128"/>
      <c r="B28063" s="128"/>
      <c r="D28063" s="128"/>
      <c r="E28063" s="128"/>
      <c r="G28063" s="129"/>
      <c r="H28063" s="129"/>
    </row>
    <row r="28064" spans="1:8" x14ac:dyDescent="0.3">
      <c r="A28064" s="128"/>
      <c r="B28064" s="128"/>
      <c r="D28064" s="128"/>
      <c r="E28064" s="128"/>
      <c r="G28064" s="129"/>
      <c r="H28064" s="129"/>
    </row>
    <row r="28065" spans="1:8" x14ac:dyDescent="0.3">
      <c r="A28065" s="128"/>
      <c r="B28065" s="128"/>
      <c r="D28065" s="128"/>
      <c r="E28065" s="128"/>
      <c r="G28065" s="129"/>
      <c r="H28065" s="129"/>
    </row>
    <row r="28066" spans="1:8" x14ac:dyDescent="0.3">
      <c r="A28066" s="128"/>
      <c r="B28066" s="128"/>
      <c r="D28066" s="128"/>
      <c r="E28066" s="128"/>
      <c r="G28066" s="129"/>
      <c r="H28066" s="129"/>
    </row>
    <row r="28067" spans="1:8" x14ac:dyDescent="0.3">
      <c r="A28067" s="128"/>
      <c r="B28067" s="128"/>
      <c r="D28067" s="128"/>
      <c r="E28067" s="128"/>
      <c r="G28067" s="129"/>
      <c r="H28067" s="129"/>
    </row>
    <row r="28068" spans="1:8" x14ac:dyDescent="0.3">
      <c r="A28068" s="128"/>
      <c r="B28068" s="128"/>
      <c r="D28068" s="128"/>
      <c r="E28068" s="128"/>
      <c r="G28068" s="129"/>
      <c r="H28068" s="129"/>
    </row>
    <row r="28069" spans="1:8" x14ac:dyDescent="0.3">
      <c r="A28069" s="128"/>
      <c r="B28069" s="128"/>
      <c r="D28069" s="128"/>
      <c r="E28069" s="128"/>
      <c r="G28069" s="129"/>
      <c r="H28069" s="129"/>
    </row>
    <row r="28070" spans="1:8" x14ac:dyDescent="0.3">
      <c r="A28070" s="128"/>
      <c r="B28070" s="128"/>
      <c r="D28070" s="128"/>
      <c r="E28070" s="128"/>
      <c r="G28070" s="129"/>
      <c r="H28070" s="129"/>
    </row>
    <row r="28071" spans="1:8" x14ac:dyDescent="0.3">
      <c r="A28071" s="128"/>
      <c r="B28071" s="128"/>
      <c r="D28071" s="128"/>
      <c r="E28071" s="128"/>
      <c r="G28071" s="129"/>
      <c r="H28071" s="129"/>
    </row>
    <row r="28072" spans="1:8" x14ac:dyDescent="0.3">
      <c r="A28072" s="128"/>
      <c r="B28072" s="128"/>
      <c r="D28072" s="128"/>
      <c r="E28072" s="128"/>
      <c r="G28072" s="129"/>
      <c r="H28072" s="129"/>
    </row>
    <row r="28073" spans="1:8" x14ac:dyDescent="0.3">
      <c r="A28073" s="128"/>
      <c r="B28073" s="128"/>
      <c r="D28073" s="128"/>
      <c r="E28073" s="128"/>
      <c r="G28073" s="129"/>
      <c r="H28073" s="129"/>
    </row>
    <row r="28074" spans="1:8" x14ac:dyDescent="0.3">
      <c r="A28074" s="128"/>
      <c r="B28074" s="128"/>
      <c r="D28074" s="128"/>
      <c r="E28074" s="128"/>
      <c r="G28074" s="129"/>
      <c r="H28074" s="129"/>
    </row>
    <row r="28075" spans="1:8" x14ac:dyDescent="0.3">
      <c r="A28075" s="128"/>
      <c r="B28075" s="128"/>
      <c r="D28075" s="128"/>
      <c r="E28075" s="128"/>
      <c r="G28075" s="129"/>
      <c r="H28075" s="129"/>
    </row>
    <row r="28076" spans="1:8" x14ac:dyDescent="0.3">
      <c r="A28076" s="128"/>
      <c r="B28076" s="128"/>
      <c r="D28076" s="128"/>
      <c r="E28076" s="128"/>
      <c r="G28076" s="129"/>
      <c r="H28076" s="129"/>
    </row>
    <row r="28077" spans="1:8" x14ac:dyDescent="0.3">
      <c r="A28077" s="128"/>
      <c r="B28077" s="128"/>
      <c r="D28077" s="128"/>
      <c r="E28077" s="128"/>
      <c r="G28077" s="129"/>
      <c r="H28077" s="129"/>
    </row>
    <row r="28078" spans="1:8" x14ac:dyDescent="0.3">
      <c r="A28078" s="128"/>
      <c r="B28078" s="128"/>
      <c r="D28078" s="128"/>
      <c r="E28078" s="128"/>
      <c r="G28078" s="129"/>
      <c r="H28078" s="129"/>
    </row>
    <row r="28079" spans="1:8" x14ac:dyDescent="0.3">
      <c r="A28079" s="128"/>
      <c r="B28079" s="128"/>
      <c r="D28079" s="128"/>
      <c r="E28079" s="128"/>
      <c r="G28079" s="129"/>
      <c r="H28079" s="129"/>
    </row>
    <row r="28080" spans="1:8" x14ac:dyDescent="0.3">
      <c r="A28080" s="128"/>
      <c r="B28080" s="128"/>
      <c r="D28080" s="128"/>
      <c r="E28080" s="128"/>
      <c r="G28080" s="129"/>
      <c r="H28080" s="129"/>
    </row>
    <row r="28081" spans="1:8" x14ac:dyDescent="0.3">
      <c r="A28081" s="128"/>
      <c r="B28081" s="128"/>
      <c r="D28081" s="128"/>
      <c r="E28081" s="128"/>
      <c r="G28081" s="129"/>
      <c r="H28081" s="129"/>
    </row>
    <row r="28082" spans="1:8" x14ac:dyDescent="0.3">
      <c r="A28082" s="128"/>
      <c r="B28082" s="128"/>
      <c r="D28082" s="128"/>
      <c r="E28082" s="128"/>
      <c r="G28082" s="129"/>
      <c r="H28082" s="129"/>
    </row>
    <row r="28083" spans="1:8" x14ac:dyDescent="0.3">
      <c r="A28083" s="128"/>
      <c r="B28083" s="128"/>
      <c r="D28083" s="128"/>
      <c r="E28083" s="128"/>
      <c r="G28083" s="129"/>
      <c r="H28083" s="129"/>
    </row>
    <row r="28084" spans="1:8" x14ac:dyDescent="0.3">
      <c r="A28084" s="128"/>
      <c r="B28084" s="128"/>
      <c r="D28084" s="128"/>
      <c r="E28084" s="128"/>
      <c r="G28084" s="129"/>
      <c r="H28084" s="129"/>
    </row>
    <row r="28085" spans="1:8" x14ac:dyDescent="0.3">
      <c r="A28085" s="128"/>
      <c r="B28085" s="128"/>
      <c r="D28085" s="128"/>
      <c r="E28085" s="128"/>
      <c r="G28085" s="129"/>
      <c r="H28085" s="129"/>
    </row>
    <row r="28086" spans="1:8" x14ac:dyDescent="0.3">
      <c r="A28086" s="128"/>
      <c r="B28086" s="128"/>
      <c r="D28086" s="128"/>
      <c r="E28086" s="128"/>
      <c r="G28086" s="129"/>
      <c r="H28086" s="129"/>
    </row>
    <row r="28087" spans="1:8" x14ac:dyDescent="0.3">
      <c r="A28087" s="128"/>
      <c r="B28087" s="128"/>
      <c r="D28087" s="128"/>
      <c r="E28087" s="128"/>
      <c r="G28087" s="129"/>
      <c r="H28087" s="129"/>
    </row>
    <row r="28088" spans="1:8" x14ac:dyDescent="0.3">
      <c r="A28088" s="128"/>
      <c r="B28088" s="128"/>
      <c r="D28088" s="128"/>
      <c r="E28088" s="128"/>
      <c r="G28088" s="129"/>
      <c r="H28088" s="129"/>
    </row>
    <row r="28089" spans="1:8" x14ac:dyDescent="0.3">
      <c r="A28089" s="128"/>
      <c r="B28089" s="128"/>
      <c r="D28089" s="128"/>
      <c r="E28089" s="128"/>
      <c r="G28089" s="129"/>
      <c r="H28089" s="129"/>
    </row>
    <row r="28090" spans="1:8" x14ac:dyDescent="0.3">
      <c r="A28090" s="128"/>
      <c r="B28090" s="128"/>
      <c r="D28090" s="128"/>
      <c r="E28090" s="128"/>
      <c r="G28090" s="129"/>
      <c r="H28090" s="129"/>
    </row>
    <row r="28091" spans="1:8" x14ac:dyDescent="0.3">
      <c r="A28091" s="128"/>
      <c r="B28091" s="128"/>
      <c r="D28091" s="128"/>
      <c r="E28091" s="128"/>
      <c r="G28091" s="129"/>
      <c r="H28091" s="129"/>
    </row>
    <row r="28092" spans="1:8" x14ac:dyDescent="0.3">
      <c r="A28092" s="128"/>
      <c r="B28092" s="128"/>
      <c r="D28092" s="128"/>
      <c r="E28092" s="128"/>
      <c r="G28092" s="129"/>
      <c r="H28092" s="129"/>
    </row>
    <row r="28093" spans="1:8" x14ac:dyDescent="0.3">
      <c r="A28093" s="128"/>
      <c r="B28093" s="128"/>
      <c r="D28093" s="128"/>
      <c r="E28093" s="128"/>
      <c r="G28093" s="129"/>
      <c r="H28093" s="129"/>
    </row>
    <row r="28094" spans="1:8" x14ac:dyDescent="0.3">
      <c r="A28094" s="128"/>
      <c r="B28094" s="128"/>
      <c r="D28094" s="128"/>
      <c r="E28094" s="128"/>
      <c r="G28094" s="129"/>
      <c r="H28094" s="129"/>
    </row>
    <row r="28095" spans="1:8" x14ac:dyDescent="0.3">
      <c r="A28095" s="128"/>
      <c r="B28095" s="128"/>
      <c r="D28095" s="128"/>
      <c r="E28095" s="128"/>
      <c r="G28095" s="129"/>
      <c r="H28095" s="129"/>
    </row>
    <row r="28096" spans="1:8" x14ac:dyDescent="0.3">
      <c r="A28096" s="128"/>
      <c r="B28096" s="128"/>
      <c r="D28096" s="128"/>
      <c r="E28096" s="128"/>
      <c r="G28096" s="129"/>
      <c r="H28096" s="129"/>
    </row>
    <row r="28097" spans="1:8" x14ac:dyDescent="0.3">
      <c r="A28097" s="128"/>
      <c r="B28097" s="128"/>
      <c r="D28097" s="128"/>
      <c r="E28097" s="128"/>
      <c r="G28097" s="129"/>
      <c r="H28097" s="129"/>
    </row>
    <row r="28098" spans="1:8" x14ac:dyDescent="0.3">
      <c r="A28098" s="128"/>
      <c r="B28098" s="128"/>
      <c r="D28098" s="128"/>
      <c r="E28098" s="128"/>
      <c r="G28098" s="129"/>
      <c r="H28098" s="129"/>
    </row>
    <row r="28099" spans="1:8" x14ac:dyDescent="0.3">
      <c r="A28099" s="128"/>
      <c r="B28099" s="128"/>
      <c r="D28099" s="128"/>
      <c r="E28099" s="128"/>
      <c r="G28099" s="129"/>
      <c r="H28099" s="129"/>
    </row>
    <row r="28100" spans="1:8" x14ac:dyDescent="0.3">
      <c r="A28100" s="128"/>
      <c r="B28100" s="128"/>
      <c r="D28100" s="128"/>
      <c r="E28100" s="128"/>
      <c r="G28100" s="129"/>
      <c r="H28100" s="129"/>
    </row>
    <row r="28101" spans="1:8" x14ac:dyDescent="0.3">
      <c r="A28101" s="128"/>
      <c r="B28101" s="128"/>
      <c r="D28101" s="128"/>
      <c r="E28101" s="128"/>
      <c r="G28101" s="129"/>
      <c r="H28101" s="129"/>
    </row>
    <row r="28102" spans="1:8" x14ac:dyDescent="0.3">
      <c r="A28102" s="128"/>
      <c r="B28102" s="128"/>
      <c r="D28102" s="128"/>
      <c r="E28102" s="128"/>
      <c r="G28102" s="129"/>
      <c r="H28102" s="129"/>
    </row>
    <row r="28103" spans="1:8" x14ac:dyDescent="0.3">
      <c r="A28103" s="128"/>
      <c r="B28103" s="128"/>
      <c r="D28103" s="128"/>
      <c r="E28103" s="128"/>
      <c r="G28103" s="129"/>
      <c r="H28103" s="129"/>
    </row>
    <row r="28104" spans="1:8" x14ac:dyDescent="0.3">
      <c r="A28104" s="128"/>
      <c r="B28104" s="128"/>
      <c r="D28104" s="128"/>
      <c r="E28104" s="128"/>
      <c r="G28104" s="129"/>
      <c r="H28104" s="129"/>
    </row>
    <row r="28105" spans="1:8" x14ac:dyDescent="0.3">
      <c r="A28105" s="128"/>
      <c r="B28105" s="128"/>
      <c r="D28105" s="128"/>
      <c r="E28105" s="128"/>
      <c r="G28105" s="129"/>
      <c r="H28105" s="129"/>
    </row>
    <row r="28106" spans="1:8" x14ac:dyDescent="0.3">
      <c r="A28106" s="128"/>
      <c r="B28106" s="128"/>
      <c r="D28106" s="128"/>
      <c r="E28106" s="128"/>
      <c r="G28106" s="129"/>
      <c r="H28106" s="129"/>
    </row>
    <row r="28107" spans="1:8" x14ac:dyDescent="0.3">
      <c r="A28107" s="128"/>
      <c r="B28107" s="128"/>
      <c r="D28107" s="128"/>
      <c r="E28107" s="128"/>
      <c r="G28107" s="129"/>
      <c r="H28107" s="129"/>
    </row>
    <row r="28108" spans="1:8" x14ac:dyDescent="0.3">
      <c r="A28108" s="128"/>
      <c r="B28108" s="128"/>
      <c r="D28108" s="128"/>
      <c r="E28108" s="128"/>
      <c r="G28108" s="129"/>
      <c r="H28108" s="129"/>
    </row>
    <row r="28109" spans="1:8" x14ac:dyDescent="0.3">
      <c r="A28109" s="128"/>
      <c r="B28109" s="128"/>
      <c r="D28109" s="128"/>
      <c r="E28109" s="128"/>
      <c r="G28109" s="129"/>
      <c r="H28109" s="129"/>
    </row>
    <row r="28110" spans="1:8" x14ac:dyDescent="0.3">
      <c r="A28110" s="128"/>
      <c r="B28110" s="128"/>
      <c r="D28110" s="128"/>
      <c r="E28110" s="128"/>
      <c r="G28110" s="129"/>
      <c r="H28110" s="129"/>
    </row>
    <row r="28111" spans="1:8" x14ac:dyDescent="0.3">
      <c r="A28111" s="128"/>
      <c r="B28111" s="128"/>
      <c r="D28111" s="128"/>
      <c r="E28111" s="128"/>
      <c r="G28111" s="129"/>
      <c r="H28111" s="129"/>
    </row>
    <row r="28112" spans="1:8" x14ac:dyDescent="0.3">
      <c r="A28112" s="128"/>
      <c r="B28112" s="128"/>
      <c r="D28112" s="128"/>
      <c r="E28112" s="128"/>
      <c r="G28112" s="129"/>
      <c r="H28112" s="129"/>
    </row>
    <row r="28113" spans="1:8" x14ac:dyDescent="0.3">
      <c r="A28113" s="128"/>
      <c r="B28113" s="128"/>
      <c r="D28113" s="128"/>
      <c r="E28113" s="128"/>
      <c r="G28113" s="129"/>
      <c r="H28113" s="129"/>
    </row>
    <row r="28114" spans="1:8" x14ac:dyDescent="0.3">
      <c r="A28114" s="128"/>
      <c r="B28114" s="128"/>
      <c r="D28114" s="128"/>
      <c r="E28114" s="128"/>
      <c r="G28114" s="129"/>
      <c r="H28114" s="129"/>
    </row>
    <row r="28115" spans="1:8" x14ac:dyDescent="0.3">
      <c r="A28115" s="128"/>
      <c r="B28115" s="128"/>
      <c r="D28115" s="128"/>
      <c r="E28115" s="128"/>
      <c r="G28115" s="129"/>
      <c r="H28115" s="129"/>
    </row>
    <row r="28116" spans="1:8" x14ac:dyDescent="0.3">
      <c r="A28116" s="128"/>
      <c r="B28116" s="128"/>
      <c r="D28116" s="128"/>
      <c r="E28116" s="128"/>
      <c r="G28116" s="129"/>
      <c r="H28116" s="129"/>
    </row>
    <row r="28117" spans="1:8" x14ac:dyDescent="0.3">
      <c r="A28117" s="128"/>
      <c r="B28117" s="128"/>
      <c r="D28117" s="128"/>
      <c r="E28117" s="128"/>
      <c r="G28117" s="129"/>
      <c r="H28117" s="129"/>
    </row>
    <row r="28118" spans="1:8" x14ac:dyDescent="0.3">
      <c r="A28118" s="128"/>
      <c r="B28118" s="128"/>
      <c r="D28118" s="128"/>
      <c r="E28118" s="128"/>
      <c r="G28118" s="129"/>
      <c r="H28118" s="129"/>
    </row>
    <row r="28119" spans="1:8" x14ac:dyDescent="0.3">
      <c r="A28119" s="128"/>
      <c r="B28119" s="128"/>
      <c r="D28119" s="128"/>
      <c r="E28119" s="128"/>
      <c r="G28119" s="129"/>
      <c r="H28119" s="129"/>
    </row>
    <row r="28120" spans="1:8" x14ac:dyDescent="0.3">
      <c r="A28120" s="128"/>
      <c r="B28120" s="128"/>
      <c r="D28120" s="128"/>
      <c r="E28120" s="128"/>
      <c r="G28120" s="129"/>
      <c r="H28120" s="129"/>
    </row>
    <row r="28121" spans="1:8" x14ac:dyDescent="0.3">
      <c r="A28121" s="128"/>
      <c r="B28121" s="128"/>
      <c r="D28121" s="128"/>
      <c r="E28121" s="128"/>
      <c r="G28121" s="129"/>
      <c r="H28121" s="129"/>
    </row>
    <row r="28122" spans="1:8" x14ac:dyDescent="0.3">
      <c r="A28122" s="128"/>
      <c r="B28122" s="128"/>
      <c r="D28122" s="128"/>
      <c r="E28122" s="128"/>
      <c r="G28122" s="129"/>
      <c r="H28122" s="129"/>
    </row>
    <row r="28123" spans="1:8" x14ac:dyDescent="0.3">
      <c r="A28123" s="128"/>
      <c r="B28123" s="128"/>
      <c r="D28123" s="128"/>
      <c r="E28123" s="128"/>
      <c r="G28123" s="129"/>
      <c r="H28123" s="129"/>
    </row>
    <row r="28124" spans="1:8" x14ac:dyDescent="0.3">
      <c r="A28124" s="128"/>
      <c r="B28124" s="128"/>
      <c r="D28124" s="128"/>
      <c r="E28124" s="128"/>
      <c r="G28124" s="129"/>
      <c r="H28124" s="129"/>
    </row>
    <row r="28125" spans="1:8" x14ac:dyDescent="0.3">
      <c r="A28125" s="128"/>
      <c r="B28125" s="128"/>
      <c r="D28125" s="128"/>
      <c r="E28125" s="128"/>
      <c r="G28125" s="129"/>
      <c r="H28125" s="129"/>
    </row>
    <row r="28126" spans="1:8" x14ac:dyDescent="0.3">
      <c r="A28126" s="128"/>
      <c r="B28126" s="128"/>
      <c r="D28126" s="128"/>
      <c r="E28126" s="128"/>
      <c r="G28126" s="129"/>
      <c r="H28126" s="129"/>
    </row>
    <row r="28127" spans="1:8" x14ac:dyDescent="0.3">
      <c r="A28127" s="128"/>
      <c r="B28127" s="128"/>
      <c r="D28127" s="128"/>
      <c r="E28127" s="128"/>
      <c r="G28127" s="129"/>
      <c r="H28127" s="129"/>
    </row>
    <row r="28128" spans="1:8" x14ac:dyDescent="0.3">
      <c r="A28128" s="128"/>
      <c r="B28128" s="128"/>
      <c r="D28128" s="128"/>
      <c r="E28128" s="128"/>
      <c r="G28128" s="129"/>
      <c r="H28128" s="129"/>
    </row>
    <row r="28129" spans="1:8" x14ac:dyDescent="0.3">
      <c r="A28129" s="128"/>
      <c r="B28129" s="128"/>
      <c r="D28129" s="128"/>
      <c r="E28129" s="128"/>
      <c r="G28129" s="129"/>
      <c r="H28129" s="129"/>
    </row>
    <row r="28130" spans="1:8" x14ac:dyDescent="0.3">
      <c r="A28130" s="128"/>
      <c r="B28130" s="128"/>
      <c r="D28130" s="128"/>
      <c r="E28130" s="128"/>
      <c r="G28130" s="129"/>
      <c r="H28130" s="129"/>
    </row>
    <row r="28131" spans="1:8" x14ac:dyDescent="0.3">
      <c r="A28131" s="128"/>
      <c r="B28131" s="128"/>
      <c r="D28131" s="128"/>
      <c r="E28131" s="128"/>
      <c r="G28131" s="129"/>
      <c r="H28131" s="129"/>
    </row>
    <row r="28132" spans="1:8" x14ac:dyDescent="0.3">
      <c r="A28132" s="128"/>
      <c r="B28132" s="128"/>
      <c r="D28132" s="128"/>
      <c r="E28132" s="128"/>
      <c r="G28132" s="129"/>
      <c r="H28132" s="129"/>
    </row>
    <row r="28133" spans="1:8" x14ac:dyDescent="0.3">
      <c r="A28133" s="128"/>
      <c r="B28133" s="128"/>
      <c r="D28133" s="128"/>
      <c r="E28133" s="128"/>
      <c r="G28133" s="129"/>
      <c r="H28133" s="129"/>
    </row>
    <row r="28134" spans="1:8" x14ac:dyDescent="0.3">
      <c r="A28134" s="128"/>
      <c r="B28134" s="128"/>
      <c r="D28134" s="128"/>
      <c r="E28134" s="128"/>
      <c r="G28134" s="129"/>
      <c r="H28134" s="129"/>
    </row>
    <row r="28135" spans="1:8" x14ac:dyDescent="0.3">
      <c r="A28135" s="128"/>
      <c r="B28135" s="128"/>
      <c r="D28135" s="128"/>
      <c r="E28135" s="128"/>
      <c r="G28135" s="129"/>
      <c r="H28135" s="129"/>
    </row>
    <row r="28136" spans="1:8" x14ac:dyDescent="0.3">
      <c r="A28136" s="128"/>
      <c r="B28136" s="128"/>
      <c r="D28136" s="128"/>
      <c r="E28136" s="128"/>
      <c r="G28136" s="129"/>
      <c r="H28136" s="129"/>
    </row>
    <row r="28137" spans="1:8" x14ac:dyDescent="0.3">
      <c r="A28137" s="128"/>
      <c r="B28137" s="128"/>
      <c r="D28137" s="128"/>
      <c r="E28137" s="128"/>
      <c r="G28137" s="129"/>
      <c r="H28137" s="129"/>
    </row>
    <row r="28138" spans="1:8" x14ac:dyDescent="0.3">
      <c r="A28138" s="128"/>
      <c r="B28138" s="128"/>
      <c r="D28138" s="128"/>
      <c r="E28138" s="128"/>
      <c r="G28138" s="129"/>
      <c r="H28138" s="129"/>
    </row>
    <row r="28139" spans="1:8" x14ac:dyDescent="0.3">
      <c r="A28139" s="128"/>
      <c r="B28139" s="128"/>
      <c r="D28139" s="128"/>
      <c r="E28139" s="128"/>
      <c r="G28139" s="129"/>
      <c r="H28139" s="129"/>
    </row>
    <row r="28140" spans="1:8" x14ac:dyDescent="0.3">
      <c r="A28140" s="128"/>
      <c r="B28140" s="128"/>
      <c r="D28140" s="128"/>
      <c r="E28140" s="128"/>
      <c r="G28140" s="129"/>
      <c r="H28140" s="129"/>
    </row>
    <row r="28141" spans="1:8" x14ac:dyDescent="0.3">
      <c r="A28141" s="128"/>
      <c r="B28141" s="128"/>
      <c r="D28141" s="128"/>
      <c r="E28141" s="128"/>
      <c r="G28141" s="129"/>
      <c r="H28141" s="129"/>
    </row>
    <row r="28142" spans="1:8" x14ac:dyDescent="0.3">
      <c r="A28142" s="128"/>
      <c r="B28142" s="128"/>
      <c r="D28142" s="128"/>
      <c r="E28142" s="128"/>
      <c r="G28142" s="129"/>
      <c r="H28142" s="129"/>
    </row>
    <row r="28143" spans="1:8" x14ac:dyDescent="0.3">
      <c r="A28143" s="128"/>
      <c r="B28143" s="128"/>
      <c r="D28143" s="128"/>
      <c r="E28143" s="128"/>
      <c r="G28143" s="129"/>
      <c r="H28143" s="129"/>
    </row>
    <row r="28144" spans="1:8" x14ac:dyDescent="0.3">
      <c r="A28144" s="128"/>
      <c r="B28144" s="128"/>
      <c r="D28144" s="128"/>
      <c r="E28144" s="128"/>
      <c r="G28144" s="129"/>
      <c r="H28144" s="129"/>
    </row>
    <row r="28145" spans="1:8" x14ac:dyDescent="0.3">
      <c r="A28145" s="128"/>
      <c r="B28145" s="128"/>
      <c r="D28145" s="128"/>
      <c r="E28145" s="128"/>
      <c r="G28145" s="129"/>
      <c r="H28145" s="129"/>
    </row>
    <row r="28146" spans="1:8" x14ac:dyDescent="0.3">
      <c r="A28146" s="128"/>
      <c r="B28146" s="128"/>
      <c r="D28146" s="128"/>
      <c r="E28146" s="128"/>
      <c r="G28146" s="129"/>
      <c r="H28146" s="129"/>
    </row>
    <row r="28147" spans="1:8" x14ac:dyDescent="0.3">
      <c r="A28147" s="128"/>
      <c r="B28147" s="128"/>
      <c r="D28147" s="128"/>
      <c r="E28147" s="128"/>
      <c r="G28147" s="129"/>
      <c r="H28147" s="129"/>
    </row>
    <row r="28148" spans="1:8" x14ac:dyDescent="0.3">
      <c r="A28148" s="128"/>
      <c r="B28148" s="128"/>
      <c r="D28148" s="128"/>
      <c r="E28148" s="128"/>
      <c r="G28148" s="129"/>
      <c r="H28148" s="129"/>
    </row>
    <row r="28149" spans="1:8" x14ac:dyDescent="0.3">
      <c r="A28149" s="128"/>
      <c r="B28149" s="128"/>
      <c r="D28149" s="128"/>
      <c r="E28149" s="128"/>
      <c r="G28149" s="129"/>
      <c r="H28149" s="129"/>
    </row>
    <row r="28150" spans="1:8" x14ac:dyDescent="0.3">
      <c r="A28150" s="128"/>
      <c r="B28150" s="128"/>
      <c r="D28150" s="128"/>
      <c r="E28150" s="128"/>
      <c r="G28150" s="129"/>
      <c r="H28150" s="129"/>
    </row>
    <row r="28151" spans="1:8" x14ac:dyDescent="0.3">
      <c r="A28151" s="128"/>
      <c r="B28151" s="128"/>
      <c r="D28151" s="128"/>
      <c r="E28151" s="128"/>
      <c r="G28151" s="129"/>
      <c r="H28151" s="129"/>
    </row>
    <row r="28152" spans="1:8" x14ac:dyDescent="0.3">
      <c r="A28152" s="128"/>
      <c r="B28152" s="128"/>
      <c r="D28152" s="128"/>
      <c r="E28152" s="128"/>
      <c r="G28152" s="129"/>
      <c r="H28152" s="129"/>
    </row>
    <row r="28153" spans="1:8" x14ac:dyDescent="0.3">
      <c r="A28153" s="128"/>
      <c r="B28153" s="128"/>
      <c r="D28153" s="128"/>
      <c r="E28153" s="128"/>
      <c r="G28153" s="129"/>
      <c r="H28153" s="129"/>
    </row>
    <row r="28154" spans="1:8" x14ac:dyDescent="0.3">
      <c r="A28154" s="128"/>
      <c r="B28154" s="128"/>
      <c r="D28154" s="128"/>
      <c r="E28154" s="128"/>
      <c r="G28154" s="129"/>
      <c r="H28154" s="129"/>
    </row>
    <row r="28155" spans="1:8" x14ac:dyDescent="0.3">
      <c r="A28155" s="128"/>
      <c r="B28155" s="128"/>
      <c r="D28155" s="128"/>
      <c r="E28155" s="128"/>
      <c r="G28155" s="129"/>
      <c r="H28155" s="129"/>
    </row>
    <row r="28156" spans="1:8" x14ac:dyDescent="0.3">
      <c r="A28156" s="128"/>
      <c r="B28156" s="128"/>
      <c r="D28156" s="128"/>
      <c r="E28156" s="128"/>
      <c r="G28156" s="129"/>
      <c r="H28156" s="129"/>
    </row>
    <row r="28157" spans="1:8" x14ac:dyDescent="0.3">
      <c r="A28157" s="128"/>
      <c r="B28157" s="128"/>
      <c r="D28157" s="128"/>
      <c r="E28157" s="128"/>
      <c r="G28157" s="129"/>
      <c r="H28157" s="129"/>
    </row>
    <row r="28158" spans="1:8" x14ac:dyDescent="0.3">
      <c r="A28158" s="128"/>
      <c r="B28158" s="128"/>
      <c r="D28158" s="128"/>
      <c r="E28158" s="128"/>
      <c r="G28158" s="129"/>
      <c r="H28158" s="129"/>
    </row>
    <row r="28159" spans="1:8" x14ac:dyDescent="0.3">
      <c r="A28159" s="128"/>
      <c r="B28159" s="128"/>
      <c r="D28159" s="128"/>
      <c r="E28159" s="128"/>
      <c r="G28159" s="129"/>
      <c r="H28159" s="129"/>
    </row>
    <row r="28160" spans="1:8" x14ac:dyDescent="0.3">
      <c r="A28160" s="128"/>
      <c r="B28160" s="128"/>
      <c r="D28160" s="128"/>
      <c r="E28160" s="128"/>
      <c r="G28160" s="129"/>
      <c r="H28160" s="129"/>
    </row>
    <row r="28161" spans="1:8" x14ac:dyDescent="0.3">
      <c r="A28161" s="128"/>
      <c r="B28161" s="128"/>
      <c r="D28161" s="128"/>
      <c r="E28161" s="128"/>
      <c r="G28161" s="129"/>
      <c r="H28161" s="129"/>
    </row>
    <row r="28162" spans="1:8" x14ac:dyDescent="0.3">
      <c r="A28162" s="128"/>
      <c r="B28162" s="128"/>
      <c r="D28162" s="128"/>
      <c r="E28162" s="128"/>
      <c r="G28162" s="129"/>
      <c r="H28162" s="129"/>
    </row>
    <row r="28163" spans="1:8" x14ac:dyDescent="0.3">
      <c r="A28163" s="128"/>
      <c r="B28163" s="128"/>
      <c r="D28163" s="128"/>
      <c r="E28163" s="128"/>
      <c r="G28163" s="129"/>
      <c r="H28163" s="129"/>
    </row>
    <row r="28164" spans="1:8" x14ac:dyDescent="0.3">
      <c r="A28164" s="128"/>
      <c r="B28164" s="128"/>
      <c r="D28164" s="128"/>
      <c r="E28164" s="128"/>
      <c r="G28164" s="129"/>
      <c r="H28164" s="129"/>
    </row>
    <row r="28165" spans="1:8" x14ac:dyDescent="0.3">
      <c r="A28165" s="128"/>
      <c r="B28165" s="128"/>
      <c r="D28165" s="128"/>
      <c r="E28165" s="128"/>
      <c r="G28165" s="129"/>
      <c r="H28165" s="129"/>
    </row>
    <row r="28166" spans="1:8" x14ac:dyDescent="0.3">
      <c r="A28166" s="128"/>
      <c r="B28166" s="128"/>
      <c r="D28166" s="128"/>
      <c r="E28166" s="128"/>
      <c r="G28166" s="129"/>
      <c r="H28166" s="129"/>
    </row>
    <row r="28167" spans="1:8" x14ac:dyDescent="0.3">
      <c r="A28167" s="128"/>
      <c r="B28167" s="128"/>
      <c r="D28167" s="128"/>
      <c r="E28167" s="128"/>
      <c r="G28167" s="129"/>
      <c r="H28167" s="129"/>
    </row>
    <row r="28168" spans="1:8" x14ac:dyDescent="0.3">
      <c r="A28168" s="128"/>
      <c r="B28168" s="128"/>
      <c r="D28168" s="128"/>
      <c r="E28168" s="128"/>
      <c r="G28168" s="129"/>
      <c r="H28168" s="129"/>
    </row>
    <row r="28169" spans="1:8" x14ac:dyDescent="0.3">
      <c r="A28169" s="128"/>
      <c r="B28169" s="128"/>
      <c r="D28169" s="128"/>
      <c r="E28169" s="128"/>
      <c r="G28169" s="129"/>
      <c r="H28169" s="129"/>
    </row>
    <row r="28170" spans="1:8" x14ac:dyDescent="0.3">
      <c r="A28170" s="128"/>
      <c r="B28170" s="128"/>
      <c r="D28170" s="128"/>
      <c r="E28170" s="128"/>
      <c r="G28170" s="129"/>
      <c r="H28170" s="129"/>
    </row>
    <row r="28171" spans="1:8" x14ac:dyDescent="0.3">
      <c r="A28171" s="128"/>
      <c r="B28171" s="128"/>
      <c r="D28171" s="128"/>
      <c r="E28171" s="128"/>
      <c r="G28171" s="129"/>
      <c r="H28171" s="129"/>
    </row>
    <row r="28172" spans="1:8" x14ac:dyDescent="0.3">
      <c r="A28172" s="128"/>
      <c r="B28172" s="128"/>
      <c r="D28172" s="128"/>
      <c r="E28172" s="128"/>
      <c r="G28172" s="129"/>
      <c r="H28172" s="129"/>
    </row>
    <row r="28173" spans="1:8" x14ac:dyDescent="0.3">
      <c r="A28173" s="128"/>
      <c r="B28173" s="128"/>
      <c r="D28173" s="128"/>
      <c r="E28173" s="128"/>
      <c r="G28173" s="129"/>
      <c r="H28173" s="129"/>
    </row>
    <row r="28174" spans="1:8" x14ac:dyDescent="0.3">
      <c r="A28174" s="128"/>
      <c r="B28174" s="128"/>
      <c r="D28174" s="128"/>
      <c r="E28174" s="128"/>
      <c r="G28174" s="129"/>
      <c r="H28174" s="129"/>
    </row>
    <row r="28175" spans="1:8" x14ac:dyDescent="0.3">
      <c r="A28175" s="128"/>
      <c r="B28175" s="128"/>
      <c r="D28175" s="128"/>
      <c r="E28175" s="128"/>
      <c r="G28175" s="129"/>
      <c r="H28175" s="129"/>
    </row>
    <row r="28176" spans="1:8" x14ac:dyDescent="0.3">
      <c r="A28176" s="128"/>
      <c r="B28176" s="128"/>
      <c r="D28176" s="128"/>
      <c r="E28176" s="128"/>
      <c r="G28176" s="129"/>
      <c r="H28176" s="129"/>
    </row>
    <row r="28177" spans="1:8" x14ac:dyDescent="0.3">
      <c r="A28177" s="128"/>
      <c r="B28177" s="128"/>
      <c r="D28177" s="128"/>
      <c r="E28177" s="128"/>
      <c r="G28177" s="129"/>
      <c r="H28177" s="129"/>
    </row>
    <row r="28178" spans="1:8" x14ac:dyDescent="0.3">
      <c r="A28178" s="128"/>
      <c r="B28178" s="128"/>
      <c r="D28178" s="128"/>
      <c r="E28178" s="128"/>
      <c r="G28178" s="129"/>
      <c r="H28178" s="129"/>
    </row>
    <row r="28179" spans="1:8" x14ac:dyDescent="0.3">
      <c r="A28179" s="128"/>
      <c r="B28179" s="128"/>
      <c r="D28179" s="128"/>
      <c r="E28179" s="128"/>
      <c r="G28179" s="129"/>
      <c r="H28179" s="129"/>
    </row>
    <row r="28180" spans="1:8" x14ac:dyDescent="0.3">
      <c r="A28180" s="128"/>
      <c r="B28180" s="128"/>
      <c r="D28180" s="128"/>
      <c r="E28180" s="128"/>
      <c r="G28180" s="129"/>
      <c r="H28180" s="129"/>
    </row>
    <row r="28181" spans="1:8" x14ac:dyDescent="0.3">
      <c r="A28181" s="128"/>
      <c r="B28181" s="128"/>
      <c r="D28181" s="128"/>
      <c r="E28181" s="128"/>
      <c r="G28181" s="129"/>
      <c r="H28181" s="129"/>
    </row>
    <row r="28182" spans="1:8" x14ac:dyDescent="0.3">
      <c r="A28182" s="128"/>
      <c r="B28182" s="128"/>
      <c r="D28182" s="128"/>
      <c r="E28182" s="128"/>
      <c r="G28182" s="129"/>
      <c r="H28182" s="129"/>
    </row>
    <row r="28183" spans="1:8" x14ac:dyDescent="0.3">
      <c r="A28183" s="128"/>
      <c r="B28183" s="128"/>
      <c r="D28183" s="128"/>
      <c r="E28183" s="128"/>
      <c r="G28183" s="129"/>
      <c r="H28183" s="129"/>
    </row>
    <row r="28184" spans="1:8" x14ac:dyDescent="0.3">
      <c r="A28184" s="128"/>
      <c r="B28184" s="128"/>
      <c r="D28184" s="128"/>
      <c r="E28184" s="128"/>
      <c r="G28184" s="129"/>
      <c r="H28184" s="129"/>
    </row>
    <row r="28185" spans="1:8" x14ac:dyDescent="0.3">
      <c r="A28185" s="128"/>
      <c r="B28185" s="128"/>
      <c r="D28185" s="128"/>
      <c r="E28185" s="128"/>
      <c r="G28185" s="129"/>
      <c r="H28185" s="129"/>
    </row>
    <row r="28186" spans="1:8" x14ac:dyDescent="0.3">
      <c r="A28186" s="128"/>
      <c r="B28186" s="128"/>
      <c r="D28186" s="128"/>
      <c r="E28186" s="128"/>
      <c r="G28186" s="129"/>
      <c r="H28186" s="129"/>
    </row>
    <row r="28187" spans="1:8" x14ac:dyDescent="0.3">
      <c r="A28187" s="128"/>
      <c r="B28187" s="128"/>
      <c r="D28187" s="128"/>
      <c r="E28187" s="128"/>
      <c r="G28187" s="129"/>
      <c r="H28187" s="129"/>
    </row>
    <row r="28188" spans="1:8" x14ac:dyDescent="0.3">
      <c r="A28188" s="128"/>
      <c r="B28188" s="128"/>
      <c r="D28188" s="128"/>
      <c r="E28188" s="128"/>
      <c r="G28188" s="129"/>
      <c r="H28188" s="129"/>
    </row>
    <row r="28189" spans="1:8" x14ac:dyDescent="0.3">
      <c r="A28189" s="128"/>
      <c r="B28189" s="128"/>
      <c r="D28189" s="128"/>
      <c r="E28189" s="128"/>
      <c r="G28189" s="129"/>
      <c r="H28189" s="129"/>
    </row>
    <row r="28190" spans="1:8" x14ac:dyDescent="0.3">
      <c r="A28190" s="128"/>
      <c r="B28190" s="128"/>
      <c r="D28190" s="128"/>
      <c r="E28190" s="128"/>
      <c r="G28190" s="129"/>
      <c r="H28190" s="129"/>
    </row>
    <row r="28191" spans="1:8" x14ac:dyDescent="0.3">
      <c r="A28191" s="128"/>
      <c r="B28191" s="128"/>
      <c r="D28191" s="128"/>
      <c r="E28191" s="128"/>
      <c r="G28191" s="129"/>
      <c r="H28191" s="129"/>
    </row>
    <row r="28192" spans="1:8" x14ac:dyDescent="0.3">
      <c r="A28192" s="128"/>
      <c r="B28192" s="128"/>
      <c r="D28192" s="128"/>
      <c r="E28192" s="128"/>
      <c r="G28192" s="129"/>
      <c r="H28192" s="129"/>
    </row>
    <row r="28193" spans="1:8" x14ac:dyDescent="0.3">
      <c r="A28193" s="128"/>
      <c r="B28193" s="128"/>
      <c r="D28193" s="128"/>
      <c r="E28193" s="128"/>
      <c r="G28193" s="129"/>
      <c r="H28193" s="129"/>
    </row>
    <row r="28194" spans="1:8" x14ac:dyDescent="0.3">
      <c r="A28194" s="128"/>
      <c r="B28194" s="128"/>
      <c r="D28194" s="128"/>
      <c r="E28194" s="128"/>
      <c r="G28194" s="129"/>
      <c r="H28194" s="129"/>
    </row>
    <row r="28195" spans="1:8" x14ac:dyDescent="0.3">
      <c r="A28195" s="128"/>
      <c r="B28195" s="128"/>
      <c r="D28195" s="128"/>
      <c r="E28195" s="128"/>
      <c r="G28195" s="129"/>
      <c r="H28195" s="129"/>
    </row>
    <row r="28196" spans="1:8" x14ac:dyDescent="0.3">
      <c r="A28196" s="128"/>
      <c r="B28196" s="128"/>
      <c r="D28196" s="128"/>
      <c r="E28196" s="128"/>
      <c r="G28196" s="129"/>
      <c r="H28196" s="129"/>
    </row>
    <row r="28197" spans="1:8" x14ac:dyDescent="0.3">
      <c r="A28197" s="128"/>
      <c r="B28197" s="128"/>
      <c r="D28197" s="128"/>
      <c r="E28197" s="128"/>
      <c r="G28197" s="129"/>
      <c r="H28197" s="129"/>
    </row>
    <row r="28198" spans="1:8" x14ac:dyDescent="0.3">
      <c r="A28198" s="128"/>
      <c r="B28198" s="128"/>
      <c r="D28198" s="128"/>
      <c r="E28198" s="128"/>
      <c r="G28198" s="129"/>
      <c r="H28198" s="129"/>
    </row>
    <row r="28199" spans="1:8" x14ac:dyDescent="0.3">
      <c r="A28199" s="128"/>
      <c r="B28199" s="128"/>
      <c r="D28199" s="128"/>
      <c r="E28199" s="128"/>
      <c r="G28199" s="129"/>
      <c r="H28199" s="129"/>
    </row>
    <row r="28200" spans="1:8" x14ac:dyDescent="0.3">
      <c r="A28200" s="128"/>
      <c r="B28200" s="128"/>
      <c r="D28200" s="128"/>
      <c r="E28200" s="128"/>
      <c r="G28200" s="129"/>
      <c r="H28200" s="129"/>
    </row>
    <row r="28201" spans="1:8" x14ac:dyDescent="0.3">
      <c r="A28201" s="128"/>
      <c r="B28201" s="128"/>
      <c r="D28201" s="128"/>
      <c r="E28201" s="128"/>
      <c r="G28201" s="129"/>
      <c r="H28201" s="129"/>
    </row>
    <row r="28202" spans="1:8" x14ac:dyDescent="0.3">
      <c r="A28202" s="128"/>
      <c r="B28202" s="128"/>
      <c r="D28202" s="128"/>
      <c r="E28202" s="128"/>
      <c r="G28202" s="129"/>
      <c r="H28202" s="129"/>
    </row>
    <row r="28203" spans="1:8" x14ac:dyDescent="0.3">
      <c r="A28203" s="128"/>
      <c r="B28203" s="128"/>
      <c r="D28203" s="128"/>
      <c r="E28203" s="128"/>
      <c r="G28203" s="129"/>
      <c r="H28203" s="129"/>
    </row>
    <row r="28204" spans="1:8" x14ac:dyDescent="0.3">
      <c r="A28204" s="128"/>
      <c r="B28204" s="128"/>
      <c r="D28204" s="128"/>
      <c r="E28204" s="128"/>
      <c r="G28204" s="129"/>
      <c r="H28204" s="129"/>
    </row>
    <row r="28205" spans="1:8" x14ac:dyDescent="0.3">
      <c r="A28205" s="128"/>
      <c r="B28205" s="128"/>
      <c r="D28205" s="128"/>
      <c r="E28205" s="128"/>
      <c r="G28205" s="129"/>
      <c r="H28205" s="129"/>
    </row>
    <row r="28206" spans="1:8" x14ac:dyDescent="0.3">
      <c r="A28206" s="128"/>
      <c r="B28206" s="128"/>
      <c r="D28206" s="128"/>
      <c r="E28206" s="128"/>
      <c r="G28206" s="129"/>
      <c r="H28206" s="129"/>
    </row>
    <row r="28207" spans="1:8" x14ac:dyDescent="0.3">
      <c r="A28207" s="128"/>
      <c r="B28207" s="128"/>
      <c r="D28207" s="128"/>
      <c r="E28207" s="128"/>
      <c r="G28207" s="129"/>
      <c r="H28207" s="129"/>
    </row>
    <row r="28208" spans="1:8" x14ac:dyDescent="0.3">
      <c r="A28208" s="128"/>
      <c r="B28208" s="128"/>
      <c r="D28208" s="128"/>
      <c r="E28208" s="128"/>
      <c r="G28208" s="129"/>
      <c r="H28208" s="129"/>
    </row>
    <row r="28209" spans="1:8" x14ac:dyDescent="0.3">
      <c r="A28209" s="128"/>
      <c r="B28209" s="128"/>
      <c r="D28209" s="128"/>
      <c r="E28209" s="128"/>
      <c r="G28209" s="129"/>
      <c r="H28209" s="129"/>
    </row>
    <row r="28210" spans="1:8" x14ac:dyDescent="0.3">
      <c r="A28210" s="128"/>
      <c r="B28210" s="128"/>
      <c r="D28210" s="128"/>
      <c r="E28210" s="128"/>
      <c r="G28210" s="129"/>
      <c r="H28210" s="129"/>
    </row>
    <row r="28211" spans="1:8" x14ac:dyDescent="0.3">
      <c r="A28211" s="128"/>
      <c r="B28211" s="128"/>
      <c r="D28211" s="128"/>
      <c r="E28211" s="128"/>
      <c r="G28211" s="129"/>
      <c r="H28211" s="129"/>
    </row>
    <row r="28212" spans="1:8" x14ac:dyDescent="0.3">
      <c r="A28212" s="128"/>
      <c r="B28212" s="128"/>
      <c r="D28212" s="128"/>
      <c r="E28212" s="128"/>
      <c r="G28212" s="129"/>
      <c r="H28212" s="129"/>
    </row>
    <row r="28213" spans="1:8" x14ac:dyDescent="0.3">
      <c r="A28213" s="128"/>
      <c r="B28213" s="128"/>
      <c r="D28213" s="128"/>
      <c r="E28213" s="128"/>
      <c r="G28213" s="129"/>
      <c r="H28213" s="129"/>
    </row>
    <row r="28214" spans="1:8" x14ac:dyDescent="0.3">
      <c r="A28214" s="128"/>
      <c r="B28214" s="128"/>
      <c r="D28214" s="128"/>
      <c r="E28214" s="128"/>
      <c r="G28214" s="129"/>
      <c r="H28214" s="129"/>
    </row>
    <row r="28215" spans="1:8" x14ac:dyDescent="0.3">
      <c r="A28215" s="128"/>
      <c r="B28215" s="128"/>
      <c r="D28215" s="128"/>
      <c r="E28215" s="128"/>
      <c r="G28215" s="129"/>
      <c r="H28215" s="129"/>
    </row>
    <row r="28216" spans="1:8" x14ac:dyDescent="0.3">
      <c r="A28216" s="128"/>
      <c r="B28216" s="128"/>
      <c r="D28216" s="128"/>
      <c r="E28216" s="128"/>
      <c r="G28216" s="129"/>
      <c r="H28216" s="129"/>
    </row>
    <row r="28217" spans="1:8" x14ac:dyDescent="0.3">
      <c r="A28217" s="128"/>
      <c r="B28217" s="128"/>
      <c r="D28217" s="128"/>
      <c r="E28217" s="128"/>
      <c r="G28217" s="129"/>
      <c r="H28217" s="129"/>
    </row>
    <row r="28218" spans="1:8" x14ac:dyDescent="0.3">
      <c r="A28218" s="128"/>
      <c r="B28218" s="128"/>
      <c r="D28218" s="128"/>
      <c r="E28218" s="128"/>
      <c r="G28218" s="129"/>
      <c r="H28218" s="129"/>
    </row>
    <row r="28219" spans="1:8" x14ac:dyDescent="0.3">
      <c r="A28219" s="128"/>
      <c r="B28219" s="128"/>
      <c r="D28219" s="128"/>
      <c r="E28219" s="128"/>
      <c r="G28219" s="129"/>
      <c r="H28219" s="129"/>
    </row>
    <row r="28220" spans="1:8" x14ac:dyDescent="0.3">
      <c r="A28220" s="128"/>
      <c r="B28220" s="128"/>
      <c r="D28220" s="128"/>
      <c r="E28220" s="128"/>
      <c r="G28220" s="129"/>
      <c r="H28220" s="129"/>
    </row>
    <row r="28221" spans="1:8" x14ac:dyDescent="0.3">
      <c r="A28221" s="128"/>
      <c r="B28221" s="128"/>
      <c r="D28221" s="128"/>
      <c r="E28221" s="128"/>
      <c r="G28221" s="129"/>
      <c r="H28221" s="129"/>
    </row>
    <row r="28222" spans="1:8" x14ac:dyDescent="0.3">
      <c r="A28222" s="128"/>
      <c r="B28222" s="128"/>
      <c r="D28222" s="128"/>
      <c r="E28222" s="128"/>
      <c r="G28222" s="129"/>
      <c r="H28222" s="129"/>
    </row>
    <row r="28223" spans="1:8" x14ac:dyDescent="0.3">
      <c r="A28223" s="128"/>
      <c r="B28223" s="128"/>
      <c r="D28223" s="128"/>
      <c r="E28223" s="128"/>
      <c r="G28223" s="129"/>
      <c r="H28223" s="129"/>
    </row>
    <row r="28224" spans="1:8" x14ac:dyDescent="0.3">
      <c r="A28224" s="128"/>
      <c r="B28224" s="128"/>
      <c r="D28224" s="128"/>
      <c r="E28224" s="128"/>
      <c r="G28224" s="129"/>
      <c r="H28224" s="129"/>
    </row>
    <row r="28225" spans="1:8" x14ac:dyDescent="0.3">
      <c r="A28225" s="128"/>
      <c r="B28225" s="128"/>
      <c r="D28225" s="128"/>
      <c r="E28225" s="128"/>
      <c r="G28225" s="129"/>
      <c r="H28225" s="129"/>
    </row>
    <row r="28226" spans="1:8" x14ac:dyDescent="0.3">
      <c r="A28226" s="128"/>
      <c r="B28226" s="128"/>
      <c r="D28226" s="128"/>
      <c r="E28226" s="128"/>
      <c r="G28226" s="129"/>
      <c r="H28226" s="129"/>
    </row>
    <row r="28227" spans="1:8" x14ac:dyDescent="0.3">
      <c r="A28227" s="128"/>
      <c r="B28227" s="128"/>
      <c r="D28227" s="128"/>
      <c r="E28227" s="128"/>
      <c r="G28227" s="129"/>
      <c r="H28227" s="129"/>
    </row>
    <row r="28228" spans="1:8" x14ac:dyDescent="0.3">
      <c r="A28228" s="128"/>
      <c r="B28228" s="128"/>
      <c r="D28228" s="128"/>
      <c r="E28228" s="128"/>
      <c r="G28228" s="129"/>
      <c r="H28228" s="129"/>
    </row>
    <row r="28229" spans="1:8" x14ac:dyDescent="0.3">
      <c r="A28229" s="128"/>
      <c r="B28229" s="128"/>
      <c r="D28229" s="128"/>
      <c r="E28229" s="128"/>
      <c r="G28229" s="129"/>
      <c r="H28229" s="129"/>
    </row>
    <row r="28230" spans="1:8" x14ac:dyDescent="0.3">
      <c r="A28230" s="128"/>
      <c r="B28230" s="128"/>
      <c r="D28230" s="128"/>
      <c r="E28230" s="128"/>
      <c r="G28230" s="129"/>
      <c r="H28230" s="129"/>
    </row>
    <row r="28231" spans="1:8" x14ac:dyDescent="0.3">
      <c r="A28231" s="128"/>
      <c r="B28231" s="128"/>
      <c r="D28231" s="128"/>
      <c r="E28231" s="128"/>
      <c r="G28231" s="129"/>
      <c r="H28231" s="129"/>
    </row>
    <row r="28232" spans="1:8" x14ac:dyDescent="0.3">
      <c r="A28232" s="128"/>
      <c r="B28232" s="128"/>
      <c r="D28232" s="128"/>
      <c r="E28232" s="128"/>
      <c r="G28232" s="129"/>
      <c r="H28232" s="129"/>
    </row>
    <row r="28233" spans="1:8" x14ac:dyDescent="0.3">
      <c r="A28233" s="128"/>
      <c r="B28233" s="128"/>
      <c r="D28233" s="128"/>
      <c r="E28233" s="128"/>
      <c r="G28233" s="129"/>
      <c r="H28233" s="129"/>
    </row>
    <row r="28234" spans="1:8" x14ac:dyDescent="0.3">
      <c r="A28234" s="128"/>
      <c r="B28234" s="128"/>
      <c r="D28234" s="128"/>
      <c r="E28234" s="128"/>
      <c r="G28234" s="129"/>
      <c r="H28234" s="129"/>
    </row>
    <row r="28235" spans="1:8" x14ac:dyDescent="0.3">
      <c r="A28235" s="128"/>
      <c r="B28235" s="128"/>
      <c r="D28235" s="128"/>
      <c r="E28235" s="128"/>
      <c r="G28235" s="129"/>
      <c r="H28235" s="129"/>
    </row>
    <row r="28236" spans="1:8" x14ac:dyDescent="0.3">
      <c r="A28236" s="128"/>
      <c r="B28236" s="128"/>
      <c r="D28236" s="128"/>
      <c r="E28236" s="128"/>
      <c r="G28236" s="129"/>
      <c r="H28236" s="129"/>
    </row>
    <row r="28237" spans="1:8" x14ac:dyDescent="0.3">
      <c r="A28237" s="128"/>
      <c r="B28237" s="128"/>
      <c r="D28237" s="128"/>
      <c r="E28237" s="128"/>
      <c r="G28237" s="129"/>
      <c r="H28237" s="129"/>
    </row>
    <row r="28238" spans="1:8" x14ac:dyDescent="0.3">
      <c r="A28238" s="128"/>
      <c r="B28238" s="128"/>
      <c r="D28238" s="128"/>
      <c r="E28238" s="128"/>
      <c r="G28238" s="129"/>
      <c r="H28238" s="129"/>
    </row>
    <row r="28239" spans="1:8" x14ac:dyDescent="0.3">
      <c r="A28239" s="128"/>
      <c r="B28239" s="128"/>
      <c r="D28239" s="128"/>
      <c r="E28239" s="128"/>
      <c r="G28239" s="129"/>
      <c r="H28239" s="129"/>
    </row>
    <row r="28240" spans="1:8" x14ac:dyDescent="0.3">
      <c r="A28240" s="128"/>
      <c r="B28240" s="128"/>
      <c r="D28240" s="128"/>
      <c r="E28240" s="128"/>
      <c r="G28240" s="129"/>
      <c r="H28240" s="129"/>
    </row>
    <row r="28241" spans="1:8" x14ac:dyDescent="0.3">
      <c r="A28241" s="128"/>
      <c r="B28241" s="128"/>
      <c r="D28241" s="128"/>
      <c r="E28241" s="128"/>
      <c r="G28241" s="129"/>
      <c r="H28241" s="129"/>
    </row>
    <row r="28242" spans="1:8" x14ac:dyDescent="0.3">
      <c r="A28242" s="128"/>
      <c r="B28242" s="128"/>
      <c r="D28242" s="128"/>
      <c r="E28242" s="128"/>
      <c r="G28242" s="129"/>
      <c r="H28242" s="129"/>
    </row>
    <row r="28243" spans="1:8" x14ac:dyDescent="0.3">
      <c r="A28243" s="128"/>
      <c r="B28243" s="128"/>
      <c r="D28243" s="128"/>
      <c r="E28243" s="128"/>
      <c r="G28243" s="129"/>
      <c r="H28243" s="129"/>
    </row>
    <row r="28244" spans="1:8" x14ac:dyDescent="0.3">
      <c r="A28244" s="128"/>
      <c r="B28244" s="128"/>
      <c r="D28244" s="128"/>
      <c r="E28244" s="128"/>
      <c r="G28244" s="129"/>
      <c r="H28244" s="129"/>
    </row>
    <row r="28245" spans="1:8" x14ac:dyDescent="0.3">
      <c r="A28245" s="128"/>
      <c r="B28245" s="128"/>
      <c r="D28245" s="128"/>
      <c r="E28245" s="128"/>
      <c r="G28245" s="129"/>
      <c r="H28245" s="129"/>
    </row>
    <row r="28246" spans="1:8" x14ac:dyDescent="0.3">
      <c r="A28246" s="128"/>
      <c r="B28246" s="128"/>
      <c r="D28246" s="128"/>
      <c r="E28246" s="128"/>
      <c r="G28246" s="129"/>
      <c r="H28246" s="129"/>
    </row>
    <row r="28247" spans="1:8" x14ac:dyDescent="0.3">
      <c r="A28247" s="128"/>
      <c r="B28247" s="128"/>
      <c r="D28247" s="128"/>
      <c r="E28247" s="128"/>
      <c r="G28247" s="129"/>
      <c r="H28247" s="129"/>
    </row>
    <row r="28248" spans="1:8" x14ac:dyDescent="0.3">
      <c r="A28248" s="128"/>
      <c r="B28248" s="128"/>
      <c r="D28248" s="128"/>
      <c r="E28248" s="128"/>
      <c r="G28248" s="129"/>
      <c r="H28248" s="129"/>
    </row>
    <row r="28249" spans="1:8" x14ac:dyDescent="0.3">
      <c r="A28249" s="128"/>
      <c r="B28249" s="128"/>
      <c r="D28249" s="128"/>
      <c r="E28249" s="128"/>
      <c r="G28249" s="129"/>
      <c r="H28249" s="129"/>
    </row>
    <row r="28250" spans="1:8" x14ac:dyDescent="0.3">
      <c r="A28250" s="128"/>
      <c r="B28250" s="128"/>
      <c r="D28250" s="128"/>
      <c r="E28250" s="128"/>
      <c r="G28250" s="129"/>
      <c r="H28250" s="129"/>
    </row>
    <row r="28251" spans="1:8" x14ac:dyDescent="0.3">
      <c r="A28251" s="128"/>
      <c r="B28251" s="128"/>
      <c r="D28251" s="128"/>
      <c r="E28251" s="128"/>
      <c r="G28251" s="129"/>
      <c r="H28251" s="129"/>
    </row>
    <row r="28252" spans="1:8" x14ac:dyDescent="0.3">
      <c r="A28252" s="128"/>
      <c r="B28252" s="128"/>
      <c r="D28252" s="128"/>
      <c r="E28252" s="128"/>
      <c r="G28252" s="129"/>
      <c r="H28252" s="129"/>
    </row>
    <row r="28253" spans="1:8" x14ac:dyDescent="0.3">
      <c r="A28253" s="128"/>
      <c r="B28253" s="128"/>
      <c r="D28253" s="128"/>
      <c r="E28253" s="128"/>
      <c r="G28253" s="129"/>
      <c r="H28253" s="129"/>
    </row>
    <row r="28254" spans="1:8" x14ac:dyDescent="0.3">
      <c r="A28254" s="128"/>
      <c r="B28254" s="128"/>
      <c r="D28254" s="128"/>
      <c r="E28254" s="128"/>
      <c r="G28254" s="129"/>
      <c r="H28254" s="129"/>
    </row>
    <row r="28255" spans="1:8" x14ac:dyDescent="0.3">
      <c r="A28255" s="128"/>
      <c r="B28255" s="128"/>
      <c r="D28255" s="128"/>
      <c r="E28255" s="128"/>
      <c r="G28255" s="129"/>
      <c r="H28255" s="129"/>
    </row>
    <row r="28256" spans="1:8" x14ac:dyDescent="0.3">
      <c r="A28256" s="128"/>
      <c r="B28256" s="128"/>
      <c r="D28256" s="128"/>
      <c r="E28256" s="128"/>
      <c r="G28256" s="129"/>
      <c r="H28256" s="129"/>
    </row>
    <row r="28257" spans="1:8" x14ac:dyDescent="0.3">
      <c r="A28257" s="128"/>
      <c r="B28257" s="128"/>
      <c r="D28257" s="128"/>
      <c r="E28257" s="128"/>
      <c r="G28257" s="129"/>
      <c r="H28257" s="129"/>
    </row>
    <row r="28258" spans="1:8" x14ac:dyDescent="0.3">
      <c r="A28258" s="128"/>
      <c r="B28258" s="128"/>
      <c r="D28258" s="128"/>
      <c r="E28258" s="128"/>
      <c r="G28258" s="129"/>
      <c r="H28258" s="129"/>
    </row>
    <row r="28259" spans="1:8" x14ac:dyDescent="0.3">
      <c r="A28259" s="128"/>
      <c r="B28259" s="128"/>
      <c r="D28259" s="128"/>
      <c r="E28259" s="128"/>
      <c r="G28259" s="129"/>
      <c r="H28259" s="129"/>
    </row>
    <row r="28260" spans="1:8" x14ac:dyDescent="0.3">
      <c r="A28260" s="128"/>
      <c r="B28260" s="128"/>
      <c r="D28260" s="128"/>
      <c r="E28260" s="128"/>
      <c r="G28260" s="129"/>
      <c r="H28260" s="129"/>
    </row>
    <row r="28261" spans="1:8" x14ac:dyDescent="0.3">
      <c r="A28261" s="128"/>
      <c r="B28261" s="128"/>
      <c r="D28261" s="128"/>
      <c r="E28261" s="128"/>
      <c r="G28261" s="129"/>
      <c r="H28261" s="129"/>
    </row>
    <row r="28262" spans="1:8" x14ac:dyDescent="0.3">
      <c r="A28262" s="128"/>
      <c r="B28262" s="128"/>
      <c r="D28262" s="128"/>
      <c r="E28262" s="128"/>
      <c r="G28262" s="129"/>
      <c r="H28262" s="129"/>
    </row>
    <row r="28263" spans="1:8" x14ac:dyDescent="0.3">
      <c r="A28263" s="128"/>
      <c r="B28263" s="128"/>
      <c r="D28263" s="128"/>
      <c r="E28263" s="128"/>
      <c r="G28263" s="129"/>
      <c r="H28263" s="129"/>
    </row>
    <row r="28264" spans="1:8" x14ac:dyDescent="0.3">
      <c r="A28264" s="128"/>
      <c r="B28264" s="128"/>
      <c r="D28264" s="128"/>
      <c r="E28264" s="128"/>
      <c r="G28264" s="129"/>
      <c r="H28264" s="129"/>
    </row>
    <row r="28265" spans="1:8" x14ac:dyDescent="0.3">
      <c r="A28265" s="128"/>
      <c r="B28265" s="128"/>
      <c r="D28265" s="128"/>
      <c r="E28265" s="128"/>
      <c r="G28265" s="129"/>
      <c r="H28265" s="129"/>
    </row>
    <row r="28266" spans="1:8" x14ac:dyDescent="0.3">
      <c r="A28266" s="128"/>
      <c r="B28266" s="128"/>
      <c r="D28266" s="128"/>
      <c r="E28266" s="128"/>
      <c r="G28266" s="129"/>
      <c r="H28266" s="129"/>
    </row>
    <row r="28267" spans="1:8" x14ac:dyDescent="0.3">
      <c r="A28267" s="128"/>
      <c r="B28267" s="128"/>
      <c r="D28267" s="128"/>
      <c r="E28267" s="128"/>
      <c r="G28267" s="129"/>
      <c r="H28267" s="129"/>
    </row>
    <row r="28268" spans="1:8" x14ac:dyDescent="0.3">
      <c r="A28268" s="128"/>
      <c r="B28268" s="128"/>
      <c r="D28268" s="128"/>
      <c r="E28268" s="128"/>
      <c r="G28268" s="129"/>
      <c r="H28268" s="129"/>
    </row>
    <row r="28269" spans="1:8" x14ac:dyDescent="0.3">
      <c r="A28269" s="128"/>
      <c r="B28269" s="128"/>
      <c r="D28269" s="128"/>
      <c r="E28269" s="128"/>
      <c r="G28269" s="129"/>
      <c r="H28269" s="129"/>
    </row>
    <row r="28270" spans="1:8" x14ac:dyDescent="0.3">
      <c r="A28270" s="128"/>
      <c r="B28270" s="128"/>
      <c r="D28270" s="128"/>
      <c r="E28270" s="128"/>
      <c r="G28270" s="129"/>
      <c r="H28270" s="129"/>
    </row>
    <row r="28271" spans="1:8" x14ac:dyDescent="0.3">
      <c r="A28271" s="128"/>
      <c r="B28271" s="128"/>
      <c r="D28271" s="128"/>
      <c r="E28271" s="128"/>
      <c r="G28271" s="129"/>
      <c r="H28271" s="129"/>
    </row>
    <row r="28272" spans="1:8" x14ac:dyDescent="0.3">
      <c r="A28272" s="128"/>
      <c r="B28272" s="128"/>
      <c r="D28272" s="128"/>
      <c r="E28272" s="128"/>
      <c r="G28272" s="129"/>
      <c r="H28272" s="129"/>
    </row>
    <row r="28273" spans="1:8" x14ac:dyDescent="0.3">
      <c r="A28273" s="128"/>
      <c r="B28273" s="128"/>
      <c r="D28273" s="128"/>
      <c r="E28273" s="128"/>
      <c r="G28273" s="129"/>
      <c r="H28273" s="129"/>
    </row>
    <row r="28274" spans="1:8" x14ac:dyDescent="0.3">
      <c r="A28274" s="128"/>
      <c r="B28274" s="128"/>
      <c r="D28274" s="128"/>
      <c r="E28274" s="128"/>
      <c r="G28274" s="129"/>
      <c r="H28274" s="129"/>
    </row>
    <row r="28275" spans="1:8" x14ac:dyDescent="0.3">
      <c r="A28275" s="128"/>
      <c r="B28275" s="128"/>
      <c r="D28275" s="128"/>
      <c r="E28275" s="128"/>
      <c r="G28275" s="129"/>
      <c r="H28275" s="129"/>
    </row>
    <row r="28276" spans="1:8" x14ac:dyDescent="0.3">
      <c r="A28276" s="128"/>
      <c r="B28276" s="128"/>
      <c r="D28276" s="128"/>
      <c r="E28276" s="128"/>
      <c r="G28276" s="129"/>
      <c r="H28276" s="129"/>
    </row>
    <row r="28277" spans="1:8" x14ac:dyDescent="0.3">
      <c r="A28277" s="128"/>
      <c r="B28277" s="128"/>
      <c r="D28277" s="128"/>
      <c r="E28277" s="128"/>
      <c r="G28277" s="129"/>
      <c r="H28277" s="129"/>
    </row>
    <row r="28278" spans="1:8" x14ac:dyDescent="0.3">
      <c r="A28278" s="128"/>
      <c r="B28278" s="128"/>
      <c r="D28278" s="128"/>
      <c r="E28278" s="128"/>
      <c r="G28278" s="129"/>
      <c r="H28278" s="129"/>
    </row>
    <row r="28279" spans="1:8" x14ac:dyDescent="0.3">
      <c r="A28279" s="128"/>
      <c r="B28279" s="128"/>
      <c r="D28279" s="128"/>
      <c r="E28279" s="128"/>
      <c r="G28279" s="129"/>
      <c r="H28279" s="129"/>
    </row>
    <row r="28280" spans="1:8" x14ac:dyDescent="0.3">
      <c r="A28280" s="128"/>
      <c r="B28280" s="128"/>
      <c r="D28280" s="128"/>
      <c r="E28280" s="128"/>
      <c r="G28280" s="129"/>
      <c r="H28280" s="129"/>
    </row>
    <row r="28281" spans="1:8" x14ac:dyDescent="0.3">
      <c r="A28281" s="128"/>
      <c r="B28281" s="128"/>
      <c r="D28281" s="128"/>
      <c r="E28281" s="128"/>
      <c r="G28281" s="129"/>
      <c r="H28281" s="129"/>
    </row>
    <row r="28282" spans="1:8" x14ac:dyDescent="0.3">
      <c r="A28282" s="128"/>
      <c r="B28282" s="128"/>
      <c r="D28282" s="128"/>
      <c r="E28282" s="128"/>
      <c r="G28282" s="129"/>
      <c r="H28282" s="129"/>
    </row>
    <row r="28283" spans="1:8" x14ac:dyDescent="0.3">
      <c r="A28283" s="128"/>
      <c r="B28283" s="128"/>
      <c r="D28283" s="128"/>
      <c r="E28283" s="128"/>
      <c r="G28283" s="129"/>
      <c r="H28283" s="129"/>
    </row>
    <row r="28284" spans="1:8" x14ac:dyDescent="0.3">
      <c r="A28284" s="128"/>
      <c r="B28284" s="128"/>
      <c r="D28284" s="128"/>
      <c r="E28284" s="128"/>
      <c r="G28284" s="129"/>
      <c r="H28284" s="129"/>
    </row>
    <row r="28285" spans="1:8" x14ac:dyDescent="0.3">
      <c r="A28285" s="128"/>
      <c r="B28285" s="128"/>
      <c r="D28285" s="128"/>
      <c r="E28285" s="128"/>
      <c r="G28285" s="129"/>
      <c r="H28285" s="129"/>
    </row>
    <row r="28286" spans="1:8" x14ac:dyDescent="0.3">
      <c r="A28286" s="128"/>
      <c r="B28286" s="128"/>
      <c r="D28286" s="128"/>
      <c r="E28286" s="128"/>
      <c r="G28286" s="129"/>
      <c r="H28286" s="129"/>
    </row>
    <row r="28287" spans="1:8" x14ac:dyDescent="0.3">
      <c r="A28287" s="128"/>
      <c r="B28287" s="128"/>
      <c r="D28287" s="128"/>
      <c r="E28287" s="128"/>
      <c r="G28287" s="129"/>
      <c r="H28287" s="129"/>
    </row>
    <row r="28288" spans="1:8" x14ac:dyDescent="0.3">
      <c r="A28288" s="128"/>
      <c r="B28288" s="128"/>
      <c r="D28288" s="128"/>
      <c r="E28288" s="128"/>
      <c r="G28288" s="129"/>
      <c r="H28288" s="129"/>
    </row>
    <row r="28289" spans="1:8" x14ac:dyDescent="0.3">
      <c r="A28289" s="128"/>
      <c r="B28289" s="128"/>
      <c r="D28289" s="128"/>
      <c r="E28289" s="128"/>
      <c r="G28289" s="129"/>
      <c r="H28289" s="129"/>
    </row>
    <row r="28290" spans="1:8" x14ac:dyDescent="0.3">
      <c r="A28290" s="128"/>
      <c r="B28290" s="128"/>
      <c r="D28290" s="128"/>
      <c r="E28290" s="128"/>
      <c r="G28290" s="129"/>
      <c r="H28290" s="129"/>
    </row>
    <row r="28291" spans="1:8" x14ac:dyDescent="0.3">
      <c r="A28291" s="128"/>
      <c r="B28291" s="128"/>
      <c r="D28291" s="128"/>
      <c r="E28291" s="128"/>
      <c r="G28291" s="129"/>
      <c r="H28291" s="129"/>
    </row>
    <row r="28292" spans="1:8" x14ac:dyDescent="0.3">
      <c r="A28292" s="128"/>
      <c r="B28292" s="128"/>
      <c r="D28292" s="128"/>
      <c r="E28292" s="128"/>
      <c r="G28292" s="129"/>
      <c r="H28292" s="129"/>
    </row>
    <row r="28293" spans="1:8" x14ac:dyDescent="0.3">
      <c r="A28293" s="128"/>
      <c r="B28293" s="128"/>
      <c r="D28293" s="128"/>
      <c r="E28293" s="128"/>
      <c r="G28293" s="129"/>
      <c r="H28293" s="129"/>
    </row>
    <row r="28294" spans="1:8" x14ac:dyDescent="0.3">
      <c r="A28294" s="128"/>
      <c r="B28294" s="128"/>
      <c r="D28294" s="128"/>
      <c r="E28294" s="128"/>
      <c r="G28294" s="129"/>
      <c r="H28294" s="129"/>
    </row>
    <row r="28295" spans="1:8" x14ac:dyDescent="0.3">
      <c r="A28295" s="128"/>
      <c r="B28295" s="128"/>
      <c r="D28295" s="128"/>
      <c r="E28295" s="128"/>
      <c r="G28295" s="129"/>
      <c r="H28295" s="129"/>
    </row>
    <row r="28296" spans="1:8" x14ac:dyDescent="0.3">
      <c r="A28296" s="128"/>
      <c r="B28296" s="128"/>
      <c r="D28296" s="128"/>
      <c r="E28296" s="128"/>
      <c r="G28296" s="129"/>
      <c r="H28296" s="129"/>
    </row>
    <row r="28297" spans="1:8" x14ac:dyDescent="0.3">
      <c r="A28297" s="128"/>
      <c r="B28297" s="128"/>
      <c r="D28297" s="128"/>
      <c r="E28297" s="128"/>
      <c r="G28297" s="129"/>
      <c r="H28297" s="129"/>
    </row>
    <row r="28298" spans="1:8" x14ac:dyDescent="0.3">
      <c r="A28298" s="128"/>
      <c r="B28298" s="128"/>
      <c r="D28298" s="128"/>
      <c r="E28298" s="128"/>
      <c r="G28298" s="129"/>
      <c r="H28298" s="129"/>
    </row>
    <row r="28299" spans="1:8" x14ac:dyDescent="0.3">
      <c r="A28299" s="128"/>
      <c r="B28299" s="128"/>
      <c r="D28299" s="128"/>
      <c r="E28299" s="128"/>
      <c r="G28299" s="129"/>
      <c r="H28299" s="129"/>
    </row>
    <row r="28300" spans="1:8" x14ac:dyDescent="0.3">
      <c r="A28300" s="128"/>
      <c r="B28300" s="128"/>
      <c r="D28300" s="128"/>
      <c r="E28300" s="128"/>
      <c r="G28300" s="129"/>
      <c r="H28300" s="129"/>
    </row>
    <row r="28301" spans="1:8" x14ac:dyDescent="0.3">
      <c r="A28301" s="128"/>
      <c r="B28301" s="128"/>
      <c r="D28301" s="128"/>
      <c r="E28301" s="128"/>
      <c r="G28301" s="129"/>
      <c r="H28301" s="129"/>
    </row>
    <row r="28302" spans="1:8" x14ac:dyDescent="0.3">
      <c r="A28302" s="128"/>
      <c r="B28302" s="128"/>
      <c r="D28302" s="128"/>
      <c r="E28302" s="128"/>
      <c r="G28302" s="129"/>
      <c r="H28302" s="129"/>
    </row>
    <row r="28303" spans="1:8" x14ac:dyDescent="0.3">
      <c r="A28303" s="128"/>
      <c r="B28303" s="128"/>
      <c r="D28303" s="128"/>
      <c r="E28303" s="128"/>
      <c r="G28303" s="129"/>
      <c r="H28303" s="129"/>
    </row>
    <row r="28304" spans="1:8" x14ac:dyDescent="0.3">
      <c r="A28304" s="128"/>
      <c r="B28304" s="128"/>
      <c r="D28304" s="128"/>
      <c r="E28304" s="128"/>
      <c r="G28304" s="129"/>
      <c r="H28304" s="129"/>
    </row>
    <row r="28305" spans="1:8" x14ac:dyDescent="0.3">
      <c r="A28305" s="128"/>
      <c r="B28305" s="128"/>
      <c r="D28305" s="128"/>
      <c r="E28305" s="128"/>
      <c r="G28305" s="129"/>
      <c r="H28305" s="129"/>
    </row>
    <row r="28306" spans="1:8" x14ac:dyDescent="0.3">
      <c r="A28306" s="128"/>
      <c r="B28306" s="128"/>
      <c r="D28306" s="128"/>
      <c r="E28306" s="128"/>
      <c r="G28306" s="129"/>
      <c r="H28306" s="129"/>
    </row>
    <row r="28307" spans="1:8" x14ac:dyDescent="0.3">
      <c r="A28307" s="128"/>
      <c r="B28307" s="128"/>
      <c r="D28307" s="128"/>
      <c r="E28307" s="128"/>
      <c r="G28307" s="129"/>
      <c r="H28307" s="129"/>
    </row>
    <row r="28308" spans="1:8" x14ac:dyDescent="0.3">
      <c r="A28308" s="128"/>
      <c r="B28308" s="128"/>
      <c r="D28308" s="128"/>
      <c r="E28308" s="128"/>
      <c r="G28308" s="129"/>
      <c r="H28308" s="129"/>
    </row>
    <row r="28309" spans="1:8" x14ac:dyDescent="0.3">
      <c r="A28309" s="128"/>
      <c r="B28309" s="128"/>
      <c r="D28309" s="128"/>
      <c r="E28309" s="128"/>
      <c r="G28309" s="129"/>
      <c r="H28309" s="129"/>
    </row>
    <row r="28310" spans="1:8" x14ac:dyDescent="0.3">
      <c r="A28310" s="128"/>
      <c r="B28310" s="128"/>
      <c r="D28310" s="128"/>
      <c r="E28310" s="128"/>
      <c r="G28310" s="129"/>
      <c r="H28310" s="129"/>
    </row>
    <row r="28311" spans="1:8" x14ac:dyDescent="0.3">
      <c r="A28311" s="128"/>
      <c r="B28311" s="128"/>
      <c r="D28311" s="128"/>
      <c r="E28311" s="128"/>
      <c r="G28311" s="129"/>
      <c r="H28311" s="129"/>
    </row>
    <row r="28312" spans="1:8" x14ac:dyDescent="0.3">
      <c r="A28312" s="128"/>
      <c r="B28312" s="128"/>
      <c r="D28312" s="128"/>
      <c r="E28312" s="128"/>
      <c r="G28312" s="129"/>
      <c r="H28312" s="129"/>
    </row>
    <row r="28313" spans="1:8" x14ac:dyDescent="0.3">
      <c r="A28313" s="128"/>
      <c r="B28313" s="128"/>
      <c r="D28313" s="128"/>
      <c r="E28313" s="128"/>
      <c r="G28313" s="129"/>
      <c r="H28313" s="129"/>
    </row>
    <row r="28314" spans="1:8" x14ac:dyDescent="0.3">
      <c r="A28314" s="128"/>
      <c r="B28314" s="128"/>
      <c r="D28314" s="128"/>
      <c r="E28314" s="128"/>
      <c r="G28314" s="129"/>
      <c r="H28314" s="129"/>
    </row>
    <row r="28315" spans="1:8" x14ac:dyDescent="0.3">
      <c r="A28315" s="128"/>
      <c r="B28315" s="128"/>
      <c r="D28315" s="128"/>
      <c r="E28315" s="128"/>
      <c r="G28315" s="129"/>
      <c r="H28315" s="129"/>
    </row>
    <row r="28316" spans="1:8" x14ac:dyDescent="0.3">
      <c r="A28316" s="128"/>
      <c r="B28316" s="128"/>
      <c r="D28316" s="128"/>
      <c r="E28316" s="128"/>
      <c r="G28316" s="129"/>
      <c r="H28316" s="129"/>
    </row>
    <row r="28317" spans="1:8" x14ac:dyDescent="0.3">
      <c r="A28317" s="128"/>
      <c r="B28317" s="128"/>
      <c r="D28317" s="128"/>
      <c r="E28317" s="128"/>
      <c r="G28317" s="129"/>
      <c r="H28317" s="129"/>
    </row>
    <row r="28318" spans="1:8" x14ac:dyDescent="0.3">
      <c r="A28318" s="128"/>
      <c r="B28318" s="128"/>
      <c r="D28318" s="128"/>
      <c r="E28318" s="128"/>
      <c r="G28318" s="129"/>
      <c r="H28318" s="129"/>
    </row>
    <row r="28319" spans="1:8" x14ac:dyDescent="0.3">
      <c r="A28319" s="128"/>
      <c r="B28319" s="128"/>
      <c r="D28319" s="128"/>
      <c r="E28319" s="128"/>
      <c r="G28319" s="129"/>
      <c r="H28319" s="129"/>
    </row>
    <row r="28320" spans="1:8" x14ac:dyDescent="0.3">
      <c r="A28320" s="128"/>
      <c r="B28320" s="128"/>
      <c r="D28320" s="128"/>
      <c r="E28320" s="128"/>
      <c r="G28320" s="129"/>
      <c r="H28320" s="129"/>
    </row>
    <row r="28321" spans="1:8" x14ac:dyDescent="0.3">
      <c r="A28321" s="128"/>
      <c r="B28321" s="128"/>
      <c r="D28321" s="128"/>
      <c r="E28321" s="128"/>
      <c r="G28321" s="129"/>
      <c r="H28321" s="129"/>
    </row>
    <row r="28322" spans="1:8" x14ac:dyDescent="0.3">
      <c r="A28322" s="128"/>
      <c r="B28322" s="128"/>
      <c r="D28322" s="128"/>
      <c r="E28322" s="128"/>
      <c r="G28322" s="129"/>
      <c r="H28322" s="129"/>
    </row>
    <row r="28323" spans="1:8" x14ac:dyDescent="0.3">
      <c r="A28323" s="128"/>
      <c r="B28323" s="128"/>
      <c r="D28323" s="128"/>
      <c r="E28323" s="128"/>
      <c r="G28323" s="129"/>
      <c r="H28323" s="129"/>
    </row>
    <row r="28324" spans="1:8" x14ac:dyDescent="0.3">
      <c r="A28324" s="128"/>
      <c r="B28324" s="128"/>
      <c r="D28324" s="128"/>
      <c r="E28324" s="128"/>
      <c r="G28324" s="129"/>
      <c r="H28324" s="129"/>
    </row>
    <row r="28325" spans="1:8" x14ac:dyDescent="0.3">
      <c r="A28325" s="128"/>
      <c r="B28325" s="128"/>
      <c r="D28325" s="128"/>
      <c r="E28325" s="128"/>
      <c r="G28325" s="129"/>
      <c r="H28325" s="129"/>
    </row>
    <row r="28326" spans="1:8" x14ac:dyDescent="0.3">
      <c r="A28326" s="128"/>
      <c r="B28326" s="128"/>
      <c r="D28326" s="128"/>
      <c r="E28326" s="128"/>
      <c r="G28326" s="129"/>
      <c r="H28326" s="129"/>
    </row>
    <row r="28327" spans="1:8" x14ac:dyDescent="0.3">
      <c r="A28327" s="128"/>
      <c r="B28327" s="128"/>
      <c r="D28327" s="128"/>
      <c r="E28327" s="128"/>
      <c r="G28327" s="129"/>
      <c r="H28327" s="129"/>
    </row>
    <row r="28328" spans="1:8" x14ac:dyDescent="0.3">
      <c r="A28328" s="128"/>
      <c r="B28328" s="128"/>
      <c r="D28328" s="128"/>
      <c r="E28328" s="128"/>
      <c r="G28328" s="129"/>
      <c r="H28328" s="129"/>
    </row>
    <row r="28329" spans="1:8" x14ac:dyDescent="0.3">
      <c r="A28329" s="128"/>
      <c r="B28329" s="128"/>
      <c r="D28329" s="128"/>
      <c r="E28329" s="128"/>
      <c r="G28329" s="129"/>
      <c r="H28329" s="129"/>
    </row>
    <row r="28330" spans="1:8" x14ac:dyDescent="0.3">
      <c r="A28330" s="128"/>
      <c r="B28330" s="128"/>
      <c r="D28330" s="128"/>
      <c r="E28330" s="128"/>
      <c r="G28330" s="129"/>
      <c r="H28330" s="129"/>
    </row>
    <row r="28331" spans="1:8" x14ac:dyDescent="0.3">
      <c r="A28331" s="128"/>
      <c r="B28331" s="128"/>
      <c r="D28331" s="128"/>
      <c r="E28331" s="128"/>
      <c r="G28331" s="129"/>
      <c r="H28331" s="129"/>
    </row>
    <row r="28332" spans="1:8" x14ac:dyDescent="0.3">
      <c r="A28332" s="128"/>
      <c r="B28332" s="128"/>
      <c r="D28332" s="128"/>
      <c r="E28332" s="128"/>
      <c r="G28332" s="129"/>
      <c r="H28332" s="129"/>
    </row>
    <row r="28333" spans="1:8" x14ac:dyDescent="0.3">
      <c r="A28333" s="128"/>
      <c r="B28333" s="128"/>
      <c r="D28333" s="128"/>
      <c r="E28333" s="128"/>
      <c r="G28333" s="129"/>
      <c r="H28333" s="129"/>
    </row>
    <row r="28334" spans="1:8" x14ac:dyDescent="0.3">
      <c r="A28334" s="128"/>
      <c r="B28334" s="128"/>
      <c r="D28334" s="128"/>
      <c r="E28334" s="128"/>
      <c r="G28334" s="129"/>
      <c r="H28334" s="129"/>
    </row>
    <row r="28335" spans="1:8" x14ac:dyDescent="0.3">
      <c r="A28335" s="128"/>
      <c r="B28335" s="128"/>
      <c r="D28335" s="128"/>
      <c r="E28335" s="128"/>
      <c r="G28335" s="129"/>
      <c r="H28335" s="129"/>
    </row>
    <row r="28336" spans="1:8" x14ac:dyDescent="0.3">
      <c r="A28336" s="128"/>
      <c r="B28336" s="128"/>
      <c r="D28336" s="128"/>
      <c r="E28336" s="128"/>
      <c r="G28336" s="129"/>
      <c r="H28336" s="129"/>
    </row>
    <row r="28337" spans="1:8" x14ac:dyDescent="0.3">
      <c r="A28337" s="128"/>
      <c r="B28337" s="128"/>
      <c r="D28337" s="128"/>
      <c r="E28337" s="128"/>
      <c r="G28337" s="129"/>
      <c r="H28337" s="129"/>
    </row>
    <row r="28338" spans="1:8" x14ac:dyDescent="0.3">
      <c r="A28338" s="128"/>
      <c r="B28338" s="128"/>
      <c r="D28338" s="128"/>
      <c r="E28338" s="128"/>
      <c r="G28338" s="129"/>
      <c r="H28338" s="129"/>
    </row>
    <row r="28339" spans="1:8" x14ac:dyDescent="0.3">
      <c r="A28339" s="128"/>
      <c r="B28339" s="128"/>
      <c r="D28339" s="128"/>
      <c r="E28339" s="128"/>
      <c r="G28339" s="129"/>
      <c r="H28339" s="129"/>
    </row>
    <row r="28340" spans="1:8" x14ac:dyDescent="0.3">
      <c r="A28340" s="128"/>
      <c r="B28340" s="128"/>
      <c r="D28340" s="128"/>
      <c r="E28340" s="128"/>
      <c r="G28340" s="129"/>
      <c r="H28340" s="129"/>
    </row>
    <row r="28341" spans="1:8" x14ac:dyDescent="0.3">
      <c r="A28341" s="128"/>
      <c r="B28341" s="128"/>
      <c r="D28341" s="128"/>
      <c r="E28341" s="128"/>
      <c r="G28341" s="129"/>
      <c r="H28341" s="129"/>
    </row>
    <row r="28342" spans="1:8" x14ac:dyDescent="0.3">
      <c r="A28342" s="128"/>
      <c r="B28342" s="128"/>
      <c r="D28342" s="128"/>
      <c r="E28342" s="128"/>
      <c r="G28342" s="129"/>
      <c r="H28342" s="129"/>
    </row>
    <row r="28343" spans="1:8" x14ac:dyDescent="0.3">
      <c r="A28343" s="128"/>
      <c r="B28343" s="128"/>
      <c r="D28343" s="128"/>
      <c r="E28343" s="128"/>
      <c r="G28343" s="129"/>
      <c r="H28343" s="129"/>
    </row>
    <row r="28344" spans="1:8" x14ac:dyDescent="0.3">
      <c r="A28344" s="128"/>
      <c r="B28344" s="128"/>
      <c r="D28344" s="128"/>
      <c r="E28344" s="128"/>
      <c r="G28344" s="129"/>
      <c r="H28344" s="129"/>
    </row>
    <row r="28345" spans="1:8" x14ac:dyDescent="0.3">
      <c r="A28345" s="128"/>
      <c r="B28345" s="128"/>
      <c r="D28345" s="128"/>
      <c r="E28345" s="128"/>
      <c r="G28345" s="129"/>
      <c r="H28345" s="129"/>
    </row>
    <row r="28346" spans="1:8" x14ac:dyDescent="0.3">
      <c r="A28346" s="128"/>
      <c r="B28346" s="128"/>
      <c r="D28346" s="128"/>
      <c r="E28346" s="128"/>
      <c r="G28346" s="129"/>
      <c r="H28346" s="129"/>
    </row>
    <row r="28347" spans="1:8" x14ac:dyDescent="0.3">
      <c r="A28347" s="128"/>
      <c r="B28347" s="128"/>
      <c r="D28347" s="128"/>
      <c r="E28347" s="128"/>
      <c r="G28347" s="129"/>
      <c r="H28347" s="129"/>
    </row>
    <row r="28348" spans="1:8" x14ac:dyDescent="0.3">
      <c r="A28348" s="128"/>
      <c r="B28348" s="128"/>
      <c r="D28348" s="128"/>
      <c r="E28348" s="128"/>
      <c r="G28348" s="129"/>
      <c r="H28348" s="129"/>
    </row>
    <row r="28349" spans="1:8" x14ac:dyDescent="0.3">
      <c r="A28349" s="128"/>
      <c r="B28349" s="128"/>
      <c r="D28349" s="128"/>
      <c r="E28349" s="128"/>
      <c r="G28349" s="129"/>
      <c r="H28349" s="129"/>
    </row>
    <row r="28350" spans="1:8" x14ac:dyDescent="0.3">
      <c r="A28350" s="128"/>
      <c r="B28350" s="128"/>
      <c r="D28350" s="128"/>
      <c r="E28350" s="128"/>
      <c r="G28350" s="129"/>
      <c r="H28350" s="129"/>
    </row>
    <row r="28351" spans="1:8" x14ac:dyDescent="0.3">
      <c r="A28351" s="128"/>
      <c r="B28351" s="128"/>
      <c r="D28351" s="128"/>
      <c r="E28351" s="128"/>
      <c r="G28351" s="129"/>
      <c r="H28351" s="129"/>
    </row>
    <row r="28352" spans="1:8" x14ac:dyDescent="0.3">
      <c r="A28352" s="128"/>
      <c r="B28352" s="128"/>
      <c r="D28352" s="128"/>
      <c r="E28352" s="128"/>
      <c r="G28352" s="129"/>
      <c r="H28352" s="129"/>
    </row>
    <row r="28353" spans="1:8" x14ac:dyDescent="0.3">
      <c r="A28353" s="128"/>
      <c r="B28353" s="128"/>
      <c r="D28353" s="128"/>
      <c r="E28353" s="128"/>
      <c r="G28353" s="129"/>
      <c r="H28353" s="129"/>
    </row>
    <row r="28354" spans="1:8" x14ac:dyDescent="0.3">
      <c r="A28354" s="128"/>
      <c r="B28354" s="128"/>
      <c r="D28354" s="128"/>
      <c r="E28354" s="128"/>
      <c r="G28354" s="129"/>
      <c r="H28354" s="129"/>
    </row>
    <row r="28355" spans="1:8" x14ac:dyDescent="0.3">
      <c r="A28355" s="128"/>
      <c r="B28355" s="128"/>
      <c r="D28355" s="128"/>
      <c r="E28355" s="128"/>
      <c r="G28355" s="129"/>
      <c r="H28355" s="129"/>
    </row>
    <row r="28356" spans="1:8" x14ac:dyDescent="0.3">
      <c r="A28356" s="128"/>
      <c r="B28356" s="128"/>
      <c r="D28356" s="128"/>
      <c r="E28356" s="128"/>
      <c r="G28356" s="129"/>
      <c r="H28356" s="129"/>
    </row>
    <row r="28357" spans="1:8" x14ac:dyDescent="0.3">
      <c r="A28357" s="128"/>
      <c r="B28357" s="128"/>
      <c r="D28357" s="128"/>
      <c r="E28357" s="128"/>
      <c r="G28357" s="129"/>
      <c r="H28357" s="129"/>
    </row>
    <row r="28358" spans="1:8" x14ac:dyDescent="0.3">
      <c r="A28358" s="128"/>
      <c r="B28358" s="128"/>
      <c r="D28358" s="128"/>
      <c r="E28358" s="128"/>
      <c r="G28358" s="129"/>
      <c r="H28358" s="129"/>
    </row>
    <row r="28359" spans="1:8" x14ac:dyDescent="0.3">
      <c r="A28359" s="128"/>
      <c r="B28359" s="128"/>
      <c r="D28359" s="128"/>
      <c r="E28359" s="128"/>
      <c r="G28359" s="129"/>
      <c r="H28359" s="129"/>
    </row>
    <row r="28360" spans="1:8" x14ac:dyDescent="0.3">
      <c r="A28360" s="128"/>
      <c r="B28360" s="128"/>
      <c r="D28360" s="128"/>
      <c r="E28360" s="128"/>
      <c r="G28360" s="129"/>
      <c r="H28360" s="129"/>
    </row>
    <row r="28361" spans="1:8" x14ac:dyDescent="0.3">
      <c r="A28361" s="128"/>
      <c r="B28361" s="128"/>
      <c r="D28361" s="128"/>
      <c r="E28361" s="128"/>
      <c r="G28361" s="129"/>
      <c r="H28361" s="129"/>
    </row>
    <row r="28362" spans="1:8" x14ac:dyDescent="0.3">
      <c r="A28362" s="128"/>
      <c r="B28362" s="128"/>
      <c r="D28362" s="128"/>
      <c r="E28362" s="128"/>
      <c r="G28362" s="129"/>
      <c r="H28362" s="129"/>
    </row>
    <row r="28363" spans="1:8" x14ac:dyDescent="0.3">
      <c r="A28363" s="128"/>
      <c r="B28363" s="128"/>
      <c r="D28363" s="128"/>
      <c r="E28363" s="128"/>
      <c r="G28363" s="129"/>
      <c r="H28363" s="129"/>
    </row>
    <row r="28364" spans="1:8" x14ac:dyDescent="0.3">
      <c r="A28364" s="128"/>
      <c r="B28364" s="128"/>
      <c r="D28364" s="128"/>
      <c r="E28364" s="128"/>
      <c r="G28364" s="129"/>
      <c r="H28364" s="129"/>
    </row>
    <row r="28365" spans="1:8" x14ac:dyDescent="0.3">
      <c r="A28365" s="128"/>
      <c r="B28365" s="128"/>
      <c r="D28365" s="128"/>
      <c r="E28365" s="128"/>
      <c r="G28365" s="129"/>
      <c r="H28365" s="129"/>
    </row>
    <row r="28366" spans="1:8" x14ac:dyDescent="0.3">
      <c r="A28366" s="128"/>
      <c r="B28366" s="128"/>
      <c r="D28366" s="128"/>
      <c r="E28366" s="128"/>
      <c r="G28366" s="129"/>
      <c r="H28366" s="129"/>
    </row>
    <row r="28367" spans="1:8" x14ac:dyDescent="0.3">
      <c r="A28367" s="128"/>
      <c r="B28367" s="128"/>
      <c r="D28367" s="128"/>
      <c r="E28367" s="128"/>
      <c r="G28367" s="129"/>
      <c r="H28367" s="129"/>
    </row>
    <row r="28368" spans="1:8" x14ac:dyDescent="0.3">
      <c r="A28368" s="128"/>
      <c r="B28368" s="128"/>
      <c r="D28368" s="128"/>
      <c r="E28368" s="128"/>
      <c r="G28368" s="129"/>
      <c r="H28368" s="129"/>
    </row>
    <row r="28369" spans="1:8" x14ac:dyDescent="0.3">
      <c r="A28369" s="128"/>
      <c r="B28369" s="128"/>
      <c r="D28369" s="128"/>
      <c r="E28369" s="128"/>
      <c r="G28369" s="129"/>
      <c r="H28369" s="129"/>
    </row>
    <row r="28370" spans="1:8" x14ac:dyDescent="0.3">
      <c r="A28370" s="128"/>
      <c r="B28370" s="128"/>
      <c r="D28370" s="128"/>
      <c r="E28370" s="128"/>
      <c r="G28370" s="129"/>
      <c r="H28370" s="129"/>
    </row>
    <row r="28371" spans="1:8" x14ac:dyDescent="0.3">
      <c r="A28371" s="128"/>
      <c r="B28371" s="128"/>
      <c r="D28371" s="128"/>
      <c r="E28371" s="128"/>
      <c r="G28371" s="129"/>
      <c r="H28371" s="129"/>
    </row>
    <row r="28372" spans="1:8" x14ac:dyDescent="0.3">
      <c r="A28372" s="128"/>
      <c r="B28372" s="128"/>
      <c r="D28372" s="128"/>
      <c r="E28372" s="128"/>
      <c r="G28372" s="129"/>
      <c r="H28372" s="129"/>
    </row>
    <row r="28373" spans="1:8" x14ac:dyDescent="0.3">
      <c r="A28373" s="128"/>
      <c r="B28373" s="128"/>
      <c r="D28373" s="128"/>
      <c r="E28373" s="128"/>
      <c r="G28373" s="129"/>
      <c r="H28373" s="129"/>
    </row>
    <row r="28374" spans="1:8" x14ac:dyDescent="0.3">
      <c r="A28374" s="128"/>
      <c r="B28374" s="128"/>
      <c r="D28374" s="128"/>
      <c r="E28374" s="128"/>
      <c r="G28374" s="129"/>
      <c r="H28374" s="129"/>
    </row>
    <row r="28375" spans="1:8" x14ac:dyDescent="0.3">
      <c r="A28375" s="128"/>
      <c r="B28375" s="128"/>
      <c r="D28375" s="128"/>
      <c r="E28375" s="128"/>
      <c r="G28375" s="129"/>
      <c r="H28375" s="129"/>
    </row>
    <row r="28376" spans="1:8" x14ac:dyDescent="0.3">
      <c r="A28376" s="128"/>
      <c r="B28376" s="128"/>
      <c r="D28376" s="128"/>
      <c r="E28376" s="128"/>
      <c r="G28376" s="129"/>
      <c r="H28376" s="129"/>
    </row>
    <row r="28377" spans="1:8" x14ac:dyDescent="0.3">
      <c r="A28377" s="128"/>
      <c r="B28377" s="128"/>
      <c r="D28377" s="128"/>
      <c r="E28377" s="128"/>
      <c r="G28377" s="129"/>
      <c r="H28377" s="129"/>
    </row>
    <row r="28378" spans="1:8" x14ac:dyDescent="0.3">
      <c r="A28378" s="128"/>
      <c r="B28378" s="128"/>
      <c r="D28378" s="128"/>
      <c r="E28378" s="128"/>
      <c r="G28378" s="129"/>
      <c r="H28378" s="129"/>
    </row>
    <row r="28379" spans="1:8" x14ac:dyDescent="0.3">
      <c r="A28379" s="128"/>
      <c r="B28379" s="128"/>
      <c r="D28379" s="128"/>
      <c r="E28379" s="128"/>
      <c r="G28379" s="129"/>
      <c r="H28379" s="129"/>
    </row>
    <row r="28380" spans="1:8" x14ac:dyDescent="0.3">
      <c r="A28380" s="128"/>
      <c r="B28380" s="128"/>
      <c r="D28380" s="128"/>
      <c r="E28380" s="128"/>
      <c r="G28380" s="129"/>
      <c r="H28380" s="129"/>
    </row>
    <row r="28381" spans="1:8" x14ac:dyDescent="0.3">
      <c r="A28381" s="128"/>
      <c r="B28381" s="128"/>
      <c r="D28381" s="128"/>
      <c r="E28381" s="128"/>
      <c r="G28381" s="129"/>
      <c r="H28381" s="129"/>
    </row>
    <row r="28382" spans="1:8" x14ac:dyDescent="0.3">
      <c r="A28382" s="128"/>
      <c r="B28382" s="128"/>
      <c r="D28382" s="128"/>
      <c r="E28382" s="128"/>
      <c r="G28382" s="129"/>
      <c r="H28382" s="129"/>
    </row>
    <row r="28383" spans="1:8" x14ac:dyDescent="0.3">
      <c r="A28383" s="128"/>
      <c r="B28383" s="128"/>
      <c r="D28383" s="128"/>
      <c r="E28383" s="128"/>
      <c r="G28383" s="129"/>
      <c r="H28383" s="129"/>
    </row>
    <row r="28384" spans="1:8" x14ac:dyDescent="0.3">
      <c r="A28384" s="128"/>
      <c r="B28384" s="128"/>
      <c r="D28384" s="128"/>
      <c r="E28384" s="128"/>
      <c r="G28384" s="129"/>
      <c r="H28384" s="129"/>
    </row>
    <row r="28385" spans="1:8" x14ac:dyDescent="0.3">
      <c r="A28385" s="128"/>
      <c r="B28385" s="128"/>
      <c r="D28385" s="128"/>
      <c r="E28385" s="128"/>
      <c r="G28385" s="129"/>
      <c r="H28385" s="129"/>
    </row>
    <row r="28386" spans="1:8" x14ac:dyDescent="0.3">
      <c r="A28386" s="128"/>
      <c r="B28386" s="128"/>
      <c r="D28386" s="128"/>
      <c r="E28386" s="128"/>
      <c r="G28386" s="129"/>
      <c r="H28386" s="129"/>
    </row>
    <row r="28387" spans="1:8" x14ac:dyDescent="0.3">
      <c r="A28387" s="128"/>
      <c r="B28387" s="128"/>
      <c r="D28387" s="128"/>
      <c r="E28387" s="128"/>
      <c r="G28387" s="129"/>
      <c r="H28387" s="129"/>
    </row>
    <row r="28388" spans="1:8" x14ac:dyDescent="0.3">
      <c r="A28388" s="128"/>
      <c r="B28388" s="128"/>
      <c r="D28388" s="128"/>
      <c r="E28388" s="128"/>
      <c r="G28388" s="129"/>
      <c r="H28388" s="129"/>
    </row>
    <row r="28389" spans="1:8" x14ac:dyDescent="0.3">
      <c r="A28389" s="128"/>
      <c r="B28389" s="128"/>
      <c r="D28389" s="128"/>
      <c r="E28389" s="128"/>
      <c r="G28389" s="129"/>
      <c r="H28389" s="129"/>
    </row>
    <row r="28390" spans="1:8" x14ac:dyDescent="0.3">
      <c r="A28390" s="128"/>
      <c r="B28390" s="128"/>
      <c r="D28390" s="128"/>
      <c r="E28390" s="128"/>
      <c r="G28390" s="129"/>
      <c r="H28390" s="129"/>
    </row>
    <row r="28391" spans="1:8" x14ac:dyDescent="0.3">
      <c r="A28391" s="128"/>
      <c r="B28391" s="128"/>
      <c r="D28391" s="128"/>
      <c r="E28391" s="128"/>
      <c r="G28391" s="129"/>
      <c r="H28391" s="129"/>
    </row>
    <row r="28392" spans="1:8" x14ac:dyDescent="0.3">
      <c r="A28392" s="128"/>
      <c r="B28392" s="128"/>
      <c r="D28392" s="128"/>
      <c r="E28392" s="128"/>
      <c r="G28392" s="129"/>
      <c r="H28392" s="129"/>
    </row>
    <row r="28393" spans="1:8" x14ac:dyDescent="0.3">
      <c r="A28393" s="128"/>
      <c r="B28393" s="128"/>
      <c r="D28393" s="128"/>
      <c r="E28393" s="128"/>
      <c r="G28393" s="129"/>
      <c r="H28393" s="129"/>
    </row>
    <row r="28394" spans="1:8" x14ac:dyDescent="0.3">
      <c r="A28394" s="128"/>
      <c r="B28394" s="128"/>
      <c r="D28394" s="128"/>
      <c r="E28394" s="128"/>
      <c r="G28394" s="129"/>
      <c r="H28394" s="129"/>
    </row>
    <row r="28395" spans="1:8" x14ac:dyDescent="0.3">
      <c r="A28395" s="128"/>
      <c r="B28395" s="128"/>
      <c r="D28395" s="128"/>
      <c r="E28395" s="128"/>
      <c r="G28395" s="129"/>
      <c r="H28395" s="129"/>
    </row>
    <row r="28396" spans="1:8" x14ac:dyDescent="0.3">
      <c r="A28396" s="128"/>
      <c r="B28396" s="128"/>
      <c r="D28396" s="128"/>
      <c r="E28396" s="128"/>
      <c r="G28396" s="129"/>
      <c r="H28396" s="129"/>
    </row>
    <row r="28397" spans="1:8" x14ac:dyDescent="0.3">
      <c r="A28397" s="128"/>
      <c r="B28397" s="128"/>
      <c r="D28397" s="128"/>
      <c r="E28397" s="128"/>
      <c r="G28397" s="129"/>
      <c r="H28397" s="129"/>
    </row>
    <row r="28398" spans="1:8" x14ac:dyDescent="0.3">
      <c r="A28398" s="128"/>
      <c r="B28398" s="128"/>
      <c r="D28398" s="128"/>
      <c r="E28398" s="128"/>
      <c r="G28398" s="129"/>
      <c r="H28398" s="129"/>
    </row>
    <row r="28399" spans="1:8" x14ac:dyDescent="0.3">
      <c r="A28399" s="128"/>
      <c r="B28399" s="128"/>
      <c r="D28399" s="128"/>
      <c r="E28399" s="128"/>
      <c r="G28399" s="129"/>
      <c r="H28399" s="129"/>
    </row>
    <row r="28400" spans="1:8" x14ac:dyDescent="0.3">
      <c r="A28400" s="128"/>
      <c r="B28400" s="128"/>
      <c r="D28400" s="128"/>
      <c r="E28400" s="128"/>
      <c r="G28400" s="129"/>
      <c r="H28400" s="129"/>
    </row>
    <row r="28401" spans="1:8" x14ac:dyDescent="0.3">
      <c r="A28401" s="128"/>
      <c r="B28401" s="128"/>
      <c r="D28401" s="128"/>
      <c r="E28401" s="128"/>
      <c r="G28401" s="129"/>
      <c r="H28401" s="129"/>
    </row>
    <row r="28402" spans="1:8" x14ac:dyDescent="0.3">
      <c r="A28402" s="128"/>
      <c r="B28402" s="128"/>
      <c r="D28402" s="128"/>
      <c r="E28402" s="128"/>
      <c r="G28402" s="129"/>
      <c r="H28402" s="129"/>
    </row>
    <row r="28403" spans="1:8" x14ac:dyDescent="0.3">
      <c r="A28403" s="128"/>
      <c r="B28403" s="128"/>
      <c r="D28403" s="128"/>
      <c r="E28403" s="128"/>
      <c r="G28403" s="129"/>
      <c r="H28403" s="129"/>
    </row>
    <row r="28404" spans="1:8" x14ac:dyDescent="0.3">
      <c r="A28404" s="128"/>
      <c r="B28404" s="128"/>
      <c r="D28404" s="128"/>
      <c r="E28404" s="128"/>
      <c r="G28404" s="129"/>
      <c r="H28404" s="129"/>
    </row>
    <row r="28405" spans="1:8" x14ac:dyDescent="0.3">
      <c r="A28405" s="128"/>
      <c r="B28405" s="128"/>
      <c r="D28405" s="128"/>
      <c r="E28405" s="128"/>
      <c r="G28405" s="129"/>
      <c r="H28405" s="129"/>
    </row>
    <row r="28406" spans="1:8" x14ac:dyDescent="0.3">
      <c r="A28406" s="128"/>
      <c r="B28406" s="128"/>
      <c r="D28406" s="128"/>
      <c r="E28406" s="128"/>
      <c r="G28406" s="129"/>
      <c r="H28406" s="129"/>
    </row>
    <row r="28407" spans="1:8" x14ac:dyDescent="0.3">
      <c r="A28407" s="128"/>
      <c r="B28407" s="128"/>
      <c r="D28407" s="128"/>
      <c r="E28407" s="128"/>
      <c r="G28407" s="129"/>
      <c r="H28407" s="129"/>
    </row>
    <row r="28408" spans="1:8" x14ac:dyDescent="0.3">
      <c r="A28408" s="128"/>
      <c r="B28408" s="128"/>
      <c r="D28408" s="128"/>
      <c r="E28408" s="128"/>
      <c r="G28408" s="129"/>
      <c r="H28408" s="129"/>
    </row>
    <row r="28409" spans="1:8" x14ac:dyDescent="0.3">
      <c r="A28409" s="128"/>
      <c r="B28409" s="128"/>
      <c r="D28409" s="128"/>
      <c r="E28409" s="128"/>
      <c r="G28409" s="129"/>
      <c r="H28409" s="129"/>
    </row>
    <row r="28410" spans="1:8" x14ac:dyDescent="0.3">
      <c r="A28410" s="128"/>
      <c r="B28410" s="128"/>
      <c r="D28410" s="128"/>
      <c r="E28410" s="128"/>
      <c r="G28410" s="129"/>
      <c r="H28410" s="129"/>
    </row>
    <row r="28411" spans="1:8" x14ac:dyDescent="0.3">
      <c r="A28411" s="128"/>
      <c r="B28411" s="128"/>
      <c r="D28411" s="128"/>
      <c r="E28411" s="128"/>
      <c r="G28411" s="129"/>
      <c r="H28411" s="129"/>
    </row>
    <row r="28412" spans="1:8" x14ac:dyDescent="0.3">
      <c r="A28412" s="128"/>
      <c r="B28412" s="128"/>
      <c r="D28412" s="128"/>
      <c r="E28412" s="128"/>
      <c r="G28412" s="129"/>
      <c r="H28412" s="129"/>
    </row>
    <row r="28413" spans="1:8" x14ac:dyDescent="0.3">
      <c r="A28413" s="128"/>
      <c r="B28413" s="128"/>
      <c r="D28413" s="128"/>
      <c r="E28413" s="128"/>
      <c r="G28413" s="129"/>
      <c r="H28413" s="129"/>
    </row>
    <row r="28414" spans="1:8" x14ac:dyDescent="0.3">
      <c r="A28414" s="128"/>
      <c r="B28414" s="128"/>
      <c r="D28414" s="128"/>
      <c r="E28414" s="128"/>
      <c r="G28414" s="129"/>
      <c r="H28414" s="129"/>
    </row>
    <row r="28415" spans="1:8" x14ac:dyDescent="0.3">
      <c r="A28415" s="128"/>
      <c r="B28415" s="128"/>
      <c r="D28415" s="128"/>
      <c r="E28415" s="128"/>
      <c r="G28415" s="129"/>
      <c r="H28415" s="129"/>
    </row>
    <row r="28416" spans="1:8" x14ac:dyDescent="0.3">
      <c r="A28416" s="128"/>
      <c r="B28416" s="128"/>
      <c r="D28416" s="128"/>
      <c r="E28416" s="128"/>
      <c r="G28416" s="129"/>
      <c r="H28416" s="129"/>
    </row>
    <row r="28417" spans="1:8" x14ac:dyDescent="0.3">
      <c r="A28417" s="128"/>
      <c r="B28417" s="128"/>
      <c r="D28417" s="128"/>
      <c r="E28417" s="128"/>
      <c r="G28417" s="129"/>
      <c r="H28417" s="129"/>
    </row>
    <row r="28418" spans="1:8" x14ac:dyDescent="0.3">
      <c r="A28418" s="128"/>
      <c r="B28418" s="128"/>
      <c r="D28418" s="128"/>
      <c r="E28418" s="128"/>
      <c r="G28418" s="129"/>
      <c r="H28418" s="129"/>
    </row>
    <row r="28419" spans="1:8" x14ac:dyDescent="0.3">
      <c r="A28419" s="128"/>
      <c r="B28419" s="128"/>
      <c r="D28419" s="128"/>
      <c r="E28419" s="128"/>
      <c r="G28419" s="129"/>
      <c r="H28419" s="129"/>
    </row>
    <row r="28420" spans="1:8" x14ac:dyDescent="0.3">
      <c r="A28420" s="128"/>
      <c r="B28420" s="128"/>
      <c r="D28420" s="128"/>
      <c r="E28420" s="128"/>
      <c r="G28420" s="129"/>
      <c r="H28420" s="129"/>
    </row>
    <row r="28421" spans="1:8" x14ac:dyDescent="0.3">
      <c r="A28421" s="128"/>
      <c r="B28421" s="128"/>
      <c r="D28421" s="128"/>
      <c r="E28421" s="128"/>
      <c r="G28421" s="129"/>
      <c r="H28421" s="129"/>
    </row>
    <row r="28422" spans="1:8" x14ac:dyDescent="0.3">
      <c r="A28422" s="128"/>
      <c r="B28422" s="128"/>
      <c r="D28422" s="128"/>
      <c r="E28422" s="128"/>
      <c r="G28422" s="129"/>
      <c r="H28422" s="129"/>
    </row>
    <row r="28423" spans="1:8" x14ac:dyDescent="0.3">
      <c r="A28423" s="128"/>
      <c r="B28423" s="128"/>
      <c r="D28423" s="128"/>
      <c r="E28423" s="128"/>
      <c r="G28423" s="129"/>
      <c r="H28423" s="129"/>
    </row>
    <row r="28424" spans="1:8" x14ac:dyDescent="0.3">
      <c r="A28424" s="128"/>
      <c r="B28424" s="128"/>
      <c r="D28424" s="128"/>
      <c r="E28424" s="128"/>
      <c r="G28424" s="129"/>
      <c r="H28424" s="129"/>
    </row>
    <row r="28425" spans="1:8" x14ac:dyDescent="0.3">
      <c r="A28425" s="128"/>
      <c r="B28425" s="128"/>
      <c r="D28425" s="128"/>
      <c r="E28425" s="128"/>
      <c r="G28425" s="129"/>
      <c r="H28425" s="129"/>
    </row>
    <row r="28426" spans="1:8" x14ac:dyDescent="0.3">
      <c r="A28426" s="128"/>
      <c r="B28426" s="128"/>
      <c r="D28426" s="128"/>
      <c r="E28426" s="128"/>
      <c r="G28426" s="129"/>
      <c r="H28426" s="129"/>
    </row>
    <row r="28427" spans="1:8" x14ac:dyDescent="0.3">
      <c r="A28427" s="128"/>
      <c r="B28427" s="128"/>
      <c r="D28427" s="128"/>
      <c r="E28427" s="128"/>
      <c r="G28427" s="129"/>
      <c r="H28427" s="129"/>
    </row>
    <row r="28428" spans="1:8" x14ac:dyDescent="0.3">
      <c r="A28428" s="128"/>
      <c r="B28428" s="128"/>
      <c r="D28428" s="128"/>
      <c r="E28428" s="128"/>
      <c r="G28428" s="129"/>
      <c r="H28428" s="129"/>
    </row>
    <row r="28429" spans="1:8" x14ac:dyDescent="0.3">
      <c r="A28429" s="128"/>
      <c r="B28429" s="128"/>
      <c r="D28429" s="128"/>
      <c r="E28429" s="128"/>
      <c r="G28429" s="129"/>
      <c r="H28429" s="129"/>
    </row>
    <row r="28430" spans="1:8" x14ac:dyDescent="0.3">
      <c r="A28430" s="128"/>
      <c r="B28430" s="128"/>
      <c r="D28430" s="128"/>
      <c r="E28430" s="128"/>
      <c r="G28430" s="129"/>
      <c r="H28430" s="129"/>
    </row>
    <row r="28431" spans="1:8" x14ac:dyDescent="0.3">
      <c r="A28431" s="128"/>
      <c r="B28431" s="128"/>
      <c r="D28431" s="128"/>
      <c r="E28431" s="128"/>
      <c r="G28431" s="129"/>
      <c r="H28431" s="129"/>
    </row>
    <row r="28432" spans="1:8" x14ac:dyDescent="0.3">
      <c r="A28432" s="128"/>
      <c r="B28432" s="128"/>
      <c r="D28432" s="128"/>
      <c r="E28432" s="128"/>
      <c r="G28432" s="129"/>
      <c r="H28432" s="129"/>
    </row>
    <row r="28433" spans="1:8" x14ac:dyDescent="0.3">
      <c r="A28433" s="128"/>
      <c r="B28433" s="128"/>
      <c r="D28433" s="128"/>
      <c r="E28433" s="128"/>
      <c r="G28433" s="129"/>
      <c r="H28433" s="129"/>
    </row>
    <row r="28434" spans="1:8" x14ac:dyDescent="0.3">
      <c r="A28434" s="128"/>
      <c r="B28434" s="128"/>
      <c r="D28434" s="128"/>
      <c r="E28434" s="128"/>
      <c r="G28434" s="129"/>
      <c r="H28434" s="129"/>
    </row>
    <row r="28435" spans="1:8" x14ac:dyDescent="0.3">
      <c r="A28435" s="128"/>
      <c r="B28435" s="128"/>
      <c r="D28435" s="128"/>
      <c r="E28435" s="128"/>
      <c r="G28435" s="129"/>
      <c r="H28435" s="129"/>
    </row>
    <row r="28436" spans="1:8" x14ac:dyDescent="0.3">
      <c r="A28436" s="128"/>
      <c r="B28436" s="128"/>
      <c r="D28436" s="128"/>
      <c r="E28436" s="128"/>
      <c r="G28436" s="129"/>
      <c r="H28436" s="129"/>
    </row>
    <row r="28437" spans="1:8" x14ac:dyDescent="0.3">
      <c r="A28437" s="128"/>
      <c r="B28437" s="128"/>
      <c r="D28437" s="128"/>
      <c r="E28437" s="128"/>
      <c r="G28437" s="129"/>
      <c r="H28437" s="129"/>
    </row>
    <row r="28438" spans="1:8" x14ac:dyDescent="0.3">
      <c r="A28438" s="128"/>
      <c r="B28438" s="128"/>
      <c r="D28438" s="128"/>
      <c r="E28438" s="128"/>
      <c r="G28438" s="129"/>
      <c r="H28438" s="129"/>
    </row>
    <row r="28439" spans="1:8" x14ac:dyDescent="0.3">
      <c r="A28439" s="128"/>
      <c r="B28439" s="128"/>
      <c r="D28439" s="128"/>
      <c r="E28439" s="128"/>
      <c r="G28439" s="129"/>
      <c r="H28439" s="129"/>
    </row>
    <row r="28440" spans="1:8" x14ac:dyDescent="0.3">
      <c r="A28440" s="128"/>
      <c r="B28440" s="128"/>
      <c r="D28440" s="128"/>
      <c r="E28440" s="128"/>
      <c r="G28440" s="129"/>
      <c r="H28440" s="129"/>
    </row>
    <row r="28441" spans="1:8" x14ac:dyDescent="0.3">
      <c r="A28441" s="128"/>
      <c r="B28441" s="128"/>
      <c r="D28441" s="128"/>
      <c r="E28441" s="128"/>
      <c r="G28441" s="129"/>
      <c r="H28441" s="129"/>
    </row>
    <row r="28442" spans="1:8" x14ac:dyDescent="0.3">
      <c r="A28442" s="128"/>
      <c r="B28442" s="128"/>
      <c r="D28442" s="128"/>
      <c r="E28442" s="128"/>
      <c r="G28442" s="129"/>
      <c r="H28442" s="129"/>
    </row>
    <row r="28443" spans="1:8" x14ac:dyDescent="0.3">
      <c r="A28443" s="128"/>
      <c r="B28443" s="128"/>
      <c r="D28443" s="128"/>
      <c r="E28443" s="128"/>
      <c r="G28443" s="129"/>
      <c r="H28443" s="129"/>
    </row>
    <row r="28444" spans="1:8" x14ac:dyDescent="0.3">
      <c r="A28444" s="128"/>
      <c r="B28444" s="128"/>
      <c r="D28444" s="128"/>
      <c r="E28444" s="128"/>
      <c r="G28444" s="129"/>
      <c r="H28444" s="129"/>
    </row>
    <row r="28445" spans="1:8" x14ac:dyDescent="0.3">
      <c r="A28445" s="128"/>
      <c r="B28445" s="128"/>
      <c r="D28445" s="128"/>
      <c r="E28445" s="128"/>
      <c r="G28445" s="129"/>
      <c r="H28445" s="129"/>
    </row>
    <row r="28446" spans="1:8" x14ac:dyDescent="0.3">
      <c r="A28446" s="128"/>
      <c r="B28446" s="128"/>
      <c r="D28446" s="128"/>
      <c r="E28446" s="128"/>
      <c r="G28446" s="129"/>
      <c r="H28446" s="129"/>
    </row>
    <row r="28447" spans="1:8" x14ac:dyDescent="0.3">
      <c r="A28447" s="128"/>
      <c r="B28447" s="128"/>
      <c r="D28447" s="128"/>
      <c r="E28447" s="128"/>
      <c r="G28447" s="129"/>
      <c r="H28447" s="129"/>
    </row>
    <row r="28448" spans="1:8" x14ac:dyDescent="0.3">
      <c r="A28448" s="128"/>
      <c r="B28448" s="128"/>
      <c r="D28448" s="128"/>
      <c r="E28448" s="128"/>
      <c r="G28448" s="129"/>
      <c r="H28448" s="129"/>
    </row>
    <row r="28449" spans="1:8" x14ac:dyDescent="0.3">
      <c r="A28449" s="128"/>
      <c r="B28449" s="128"/>
      <c r="D28449" s="128"/>
      <c r="E28449" s="128"/>
      <c r="G28449" s="129"/>
      <c r="H28449" s="129"/>
    </row>
    <row r="28450" spans="1:8" x14ac:dyDescent="0.3">
      <c r="A28450" s="128"/>
      <c r="B28450" s="128"/>
      <c r="D28450" s="128"/>
      <c r="E28450" s="128"/>
      <c r="G28450" s="129"/>
      <c r="H28450" s="129"/>
    </row>
    <row r="28451" spans="1:8" x14ac:dyDescent="0.3">
      <c r="A28451" s="128"/>
      <c r="B28451" s="128"/>
      <c r="D28451" s="128"/>
      <c r="E28451" s="128"/>
      <c r="G28451" s="129"/>
      <c r="H28451" s="129"/>
    </row>
    <row r="28452" spans="1:8" x14ac:dyDescent="0.3">
      <c r="A28452" s="128"/>
      <c r="B28452" s="128"/>
      <c r="D28452" s="128"/>
      <c r="E28452" s="128"/>
      <c r="G28452" s="129"/>
      <c r="H28452" s="129"/>
    </row>
    <row r="28453" spans="1:8" x14ac:dyDescent="0.3">
      <c r="A28453" s="128"/>
      <c r="B28453" s="128"/>
      <c r="D28453" s="128"/>
      <c r="E28453" s="128"/>
      <c r="G28453" s="129"/>
      <c r="H28453" s="129"/>
    </row>
    <row r="28454" spans="1:8" x14ac:dyDescent="0.3">
      <c r="A28454" s="128"/>
      <c r="B28454" s="128"/>
      <c r="D28454" s="128"/>
      <c r="E28454" s="128"/>
      <c r="G28454" s="129"/>
      <c r="H28454" s="129"/>
    </row>
    <row r="28455" spans="1:8" x14ac:dyDescent="0.3">
      <c r="A28455" s="128"/>
      <c r="B28455" s="128"/>
      <c r="D28455" s="128"/>
      <c r="E28455" s="128"/>
      <c r="G28455" s="129"/>
      <c r="H28455" s="129"/>
    </row>
    <row r="28456" spans="1:8" x14ac:dyDescent="0.3">
      <c r="A28456" s="128"/>
      <c r="B28456" s="128"/>
      <c r="D28456" s="128"/>
      <c r="E28456" s="128"/>
      <c r="G28456" s="129"/>
      <c r="H28456" s="129"/>
    </row>
    <row r="28457" spans="1:8" x14ac:dyDescent="0.3">
      <c r="A28457" s="128"/>
      <c r="B28457" s="128"/>
      <c r="D28457" s="128"/>
      <c r="E28457" s="128"/>
      <c r="G28457" s="129"/>
      <c r="H28457" s="129"/>
    </row>
    <row r="28458" spans="1:8" x14ac:dyDescent="0.3">
      <c r="A28458" s="128"/>
      <c r="B28458" s="128"/>
      <c r="D28458" s="128"/>
      <c r="E28458" s="128"/>
      <c r="G28458" s="129"/>
      <c r="H28458" s="129"/>
    </row>
    <row r="28459" spans="1:8" x14ac:dyDescent="0.3">
      <c r="A28459" s="128"/>
      <c r="B28459" s="128"/>
      <c r="D28459" s="128"/>
      <c r="E28459" s="128"/>
      <c r="G28459" s="129"/>
      <c r="H28459" s="129"/>
    </row>
    <row r="28460" spans="1:8" x14ac:dyDescent="0.3">
      <c r="A28460" s="128"/>
      <c r="B28460" s="128"/>
      <c r="D28460" s="128"/>
      <c r="E28460" s="128"/>
      <c r="G28460" s="129"/>
      <c r="H28460" s="129"/>
    </row>
    <row r="28461" spans="1:8" x14ac:dyDescent="0.3">
      <c r="A28461" s="128"/>
      <c r="B28461" s="128"/>
      <c r="D28461" s="128"/>
      <c r="E28461" s="128"/>
      <c r="G28461" s="129"/>
      <c r="H28461" s="129"/>
    </row>
    <row r="28462" spans="1:8" x14ac:dyDescent="0.3">
      <c r="A28462" s="128"/>
      <c r="B28462" s="128"/>
      <c r="D28462" s="128"/>
      <c r="E28462" s="128"/>
      <c r="G28462" s="129"/>
      <c r="H28462" s="129"/>
    </row>
    <row r="28463" spans="1:8" x14ac:dyDescent="0.3">
      <c r="A28463" s="128"/>
      <c r="B28463" s="128"/>
      <c r="D28463" s="128"/>
      <c r="E28463" s="128"/>
      <c r="G28463" s="129"/>
      <c r="H28463" s="129"/>
    </row>
    <row r="28464" spans="1:8" x14ac:dyDescent="0.3">
      <c r="A28464" s="128"/>
      <c r="B28464" s="128"/>
      <c r="D28464" s="128"/>
      <c r="E28464" s="128"/>
      <c r="G28464" s="129"/>
      <c r="H28464" s="129"/>
    </row>
    <row r="28465" spans="1:8" x14ac:dyDescent="0.3">
      <c r="A28465" s="128"/>
      <c r="B28465" s="128"/>
      <c r="D28465" s="128"/>
      <c r="E28465" s="128"/>
      <c r="G28465" s="129"/>
      <c r="H28465" s="129"/>
    </row>
    <row r="28466" spans="1:8" x14ac:dyDescent="0.3">
      <c r="A28466" s="128"/>
      <c r="B28466" s="128"/>
      <c r="D28466" s="128"/>
      <c r="E28466" s="128"/>
      <c r="G28466" s="129"/>
      <c r="H28466" s="129"/>
    </row>
    <row r="28467" spans="1:8" x14ac:dyDescent="0.3">
      <c r="A28467" s="128"/>
      <c r="B28467" s="128"/>
      <c r="D28467" s="128"/>
      <c r="E28467" s="128"/>
      <c r="G28467" s="129"/>
      <c r="H28467" s="129"/>
    </row>
    <row r="28468" spans="1:8" x14ac:dyDescent="0.3">
      <c r="A28468" s="128"/>
      <c r="B28468" s="128"/>
      <c r="D28468" s="128"/>
      <c r="E28468" s="128"/>
      <c r="G28468" s="129"/>
      <c r="H28468" s="129"/>
    </row>
    <row r="28469" spans="1:8" x14ac:dyDescent="0.3">
      <c r="A28469" s="128"/>
      <c r="B28469" s="128"/>
      <c r="D28469" s="128"/>
      <c r="E28469" s="128"/>
      <c r="G28469" s="129"/>
      <c r="H28469" s="129"/>
    </row>
    <row r="28470" spans="1:8" x14ac:dyDescent="0.3">
      <c r="A28470" s="128"/>
      <c r="B28470" s="128"/>
      <c r="D28470" s="128"/>
      <c r="E28470" s="128"/>
      <c r="G28470" s="129"/>
      <c r="H28470" s="129"/>
    </row>
    <row r="28471" spans="1:8" x14ac:dyDescent="0.3">
      <c r="A28471" s="128"/>
      <c r="B28471" s="128"/>
      <c r="D28471" s="128"/>
      <c r="E28471" s="128"/>
      <c r="G28471" s="129"/>
      <c r="H28471" s="129"/>
    </row>
    <row r="28472" spans="1:8" x14ac:dyDescent="0.3">
      <c r="A28472" s="128"/>
      <c r="B28472" s="128"/>
      <c r="D28472" s="128"/>
      <c r="E28472" s="128"/>
      <c r="G28472" s="129"/>
      <c r="H28472" s="129"/>
    </row>
    <row r="28473" spans="1:8" x14ac:dyDescent="0.3">
      <c r="A28473" s="128"/>
      <c r="B28473" s="128"/>
      <c r="D28473" s="128"/>
      <c r="E28473" s="128"/>
      <c r="G28473" s="129"/>
      <c r="H28473" s="129"/>
    </row>
    <row r="28474" spans="1:8" x14ac:dyDescent="0.3">
      <c r="A28474" s="128"/>
      <c r="B28474" s="128"/>
      <c r="D28474" s="128"/>
      <c r="E28474" s="128"/>
      <c r="G28474" s="129"/>
      <c r="H28474" s="129"/>
    </row>
    <row r="28475" spans="1:8" x14ac:dyDescent="0.3">
      <c r="A28475" s="128"/>
      <c r="B28475" s="128"/>
      <c r="D28475" s="128"/>
      <c r="E28475" s="128"/>
      <c r="G28475" s="129"/>
      <c r="H28475" s="129"/>
    </row>
    <row r="28476" spans="1:8" x14ac:dyDescent="0.3">
      <c r="A28476" s="128"/>
      <c r="B28476" s="128"/>
      <c r="D28476" s="128"/>
      <c r="E28476" s="128"/>
      <c r="G28476" s="129"/>
      <c r="H28476" s="129"/>
    </row>
    <row r="28477" spans="1:8" x14ac:dyDescent="0.3">
      <c r="A28477" s="128"/>
      <c r="B28477" s="128"/>
      <c r="D28477" s="128"/>
      <c r="E28477" s="128"/>
      <c r="G28477" s="129"/>
      <c r="H28477" s="129"/>
    </row>
    <row r="28478" spans="1:8" x14ac:dyDescent="0.3">
      <c r="A28478" s="128"/>
      <c r="B28478" s="128"/>
      <c r="D28478" s="128"/>
      <c r="E28478" s="128"/>
      <c r="G28478" s="129"/>
      <c r="H28478" s="129"/>
    </row>
    <row r="28479" spans="1:8" x14ac:dyDescent="0.3">
      <c r="A28479" s="128"/>
      <c r="B28479" s="128"/>
      <c r="D28479" s="128"/>
      <c r="E28479" s="128"/>
      <c r="G28479" s="129"/>
      <c r="H28479" s="129"/>
    </row>
    <row r="28480" spans="1:8" x14ac:dyDescent="0.3">
      <c r="A28480" s="128"/>
      <c r="B28480" s="128"/>
      <c r="D28480" s="128"/>
      <c r="E28480" s="128"/>
      <c r="G28480" s="129"/>
      <c r="H28480" s="129"/>
    </row>
    <row r="28481" spans="1:8" x14ac:dyDescent="0.3">
      <c r="A28481" s="128"/>
      <c r="B28481" s="128"/>
      <c r="D28481" s="128"/>
      <c r="E28481" s="128"/>
      <c r="G28481" s="129"/>
      <c r="H28481" s="129"/>
    </row>
    <row r="28482" spans="1:8" x14ac:dyDescent="0.3">
      <c r="A28482" s="128"/>
      <c r="B28482" s="128"/>
      <c r="D28482" s="128"/>
      <c r="E28482" s="128"/>
      <c r="G28482" s="129"/>
      <c r="H28482" s="129"/>
    </row>
    <row r="28483" spans="1:8" x14ac:dyDescent="0.3">
      <c r="A28483" s="128"/>
      <c r="B28483" s="128"/>
      <c r="D28483" s="128"/>
      <c r="E28483" s="128"/>
      <c r="G28483" s="129"/>
      <c r="H28483" s="129"/>
    </row>
    <row r="28484" spans="1:8" x14ac:dyDescent="0.3">
      <c r="A28484" s="128"/>
      <c r="B28484" s="128"/>
      <c r="D28484" s="128"/>
      <c r="E28484" s="128"/>
      <c r="G28484" s="129"/>
      <c r="H28484" s="129"/>
    </row>
    <row r="28485" spans="1:8" x14ac:dyDescent="0.3">
      <c r="A28485" s="128"/>
      <c r="B28485" s="128"/>
      <c r="D28485" s="128"/>
      <c r="E28485" s="128"/>
      <c r="G28485" s="129"/>
      <c r="H28485" s="129"/>
    </row>
    <row r="28486" spans="1:8" x14ac:dyDescent="0.3">
      <c r="A28486" s="128"/>
      <c r="B28486" s="128"/>
      <c r="D28486" s="128"/>
      <c r="E28486" s="128"/>
      <c r="G28486" s="129"/>
      <c r="H28486" s="129"/>
    </row>
    <row r="28487" spans="1:8" x14ac:dyDescent="0.3">
      <c r="A28487" s="128"/>
      <c r="B28487" s="128"/>
      <c r="D28487" s="128"/>
      <c r="E28487" s="128"/>
      <c r="G28487" s="129"/>
      <c r="H28487" s="129"/>
    </row>
    <row r="28488" spans="1:8" x14ac:dyDescent="0.3">
      <c r="A28488" s="128"/>
      <c r="B28488" s="128"/>
      <c r="D28488" s="128"/>
      <c r="E28488" s="128"/>
      <c r="G28488" s="129"/>
      <c r="H28488" s="129"/>
    </row>
    <row r="28489" spans="1:8" x14ac:dyDescent="0.3">
      <c r="A28489" s="128"/>
      <c r="B28489" s="128"/>
      <c r="D28489" s="128"/>
      <c r="E28489" s="128"/>
      <c r="G28489" s="129"/>
      <c r="H28489" s="129"/>
    </row>
    <row r="28490" spans="1:8" x14ac:dyDescent="0.3">
      <c r="A28490" s="128"/>
      <c r="B28490" s="128"/>
      <c r="D28490" s="128"/>
      <c r="E28490" s="128"/>
      <c r="G28490" s="129"/>
      <c r="H28490" s="129"/>
    </row>
    <row r="28491" spans="1:8" x14ac:dyDescent="0.3">
      <c r="A28491" s="128"/>
      <c r="B28491" s="128"/>
      <c r="D28491" s="128"/>
      <c r="E28491" s="128"/>
      <c r="G28491" s="129"/>
      <c r="H28491" s="129"/>
    </row>
    <row r="28492" spans="1:8" x14ac:dyDescent="0.3">
      <c r="A28492" s="128"/>
      <c r="B28492" s="128"/>
      <c r="D28492" s="128"/>
      <c r="E28492" s="128"/>
      <c r="G28492" s="129"/>
      <c r="H28492" s="129"/>
    </row>
    <row r="28493" spans="1:8" x14ac:dyDescent="0.3">
      <c r="A28493" s="128"/>
      <c r="B28493" s="128"/>
      <c r="D28493" s="128"/>
      <c r="E28493" s="128"/>
      <c r="G28493" s="129"/>
      <c r="H28493" s="129"/>
    </row>
    <row r="28494" spans="1:8" x14ac:dyDescent="0.3">
      <c r="A28494" s="128"/>
      <c r="B28494" s="128"/>
      <c r="D28494" s="128"/>
      <c r="E28494" s="128"/>
      <c r="G28494" s="129"/>
      <c r="H28494" s="129"/>
    </row>
    <row r="28495" spans="1:8" x14ac:dyDescent="0.3">
      <c r="A28495" s="128"/>
      <c r="B28495" s="128"/>
      <c r="D28495" s="128"/>
      <c r="E28495" s="128"/>
      <c r="G28495" s="129"/>
      <c r="H28495" s="129"/>
    </row>
    <row r="28496" spans="1:8" x14ac:dyDescent="0.3">
      <c r="A28496" s="128"/>
      <c r="B28496" s="128"/>
      <c r="D28496" s="128"/>
      <c r="E28496" s="128"/>
      <c r="G28496" s="129"/>
      <c r="H28496" s="129"/>
    </row>
    <row r="28497" spans="1:8" x14ac:dyDescent="0.3">
      <c r="A28497" s="128"/>
      <c r="B28497" s="128"/>
      <c r="D28497" s="128"/>
      <c r="E28497" s="128"/>
      <c r="G28497" s="129"/>
      <c r="H28497" s="129"/>
    </row>
    <row r="28498" spans="1:8" x14ac:dyDescent="0.3">
      <c r="A28498" s="128"/>
      <c r="B28498" s="128"/>
      <c r="D28498" s="128"/>
      <c r="E28498" s="128"/>
      <c r="G28498" s="129"/>
      <c r="H28498" s="129"/>
    </row>
    <row r="28499" spans="1:8" x14ac:dyDescent="0.3">
      <c r="A28499" s="128"/>
      <c r="B28499" s="128"/>
      <c r="D28499" s="128"/>
      <c r="E28499" s="128"/>
      <c r="G28499" s="129"/>
      <c r="H28499" s="129"/>
    </row>
    <row r="28500" spans="1:8" x14ac:dyDescent="0.3">
      <c r="A28500" s="128"/>
      <c r="B28500" s="128"/>
      <c r="D28500" s="128"/>
      <c r="E28500" s="128"/>
      <c r="G28500" s="129"/>
      <c r="H28500" s="129"/>
    </row>
    <row r="28501" spans="1:8" x14ac:dyDescent="0.3">
      <c r="A28501" s="128"/>
      <c r="B28501" s="128"/>
      <c r="D28501" s="128"/>
      <c r="E28501" s="128"/>
      <c r="G28501" s="129"/>
      <c r="H28501" s="129"/>
    </row>
    <row r="28502" spans="1:8" x14ac:dyDescent="0.3">
      <c r="A28502" s="128"/>
      <c r="B28502" s="128"/>
      <c r="D28502" s="128"/>
      <c r="E28502" s="128"/>
      <c r="G28502" s="129"/>
      <c r="H28502" s="129"/>
    </row>
    <row r="28503" spans="1:8" x14ac:dyDescent="0.3">
      <c r="A28503" s="128"/>
      <c r="B28503" s="128"/>
      <c r="D28503" s="128"/>
      <c r="E28503" s="128"/>
      <c r="G28503" s="129"/>
      <c r="H28503" s="129"/>
    </row>
    <row r="28504" spans="1:8" x14ac:dyDescent="0.3">
      <c r="A28504" s="128"/>
      <c r="B28504" s="128"/>
      <c r="D28504" s="128"/>
      <c r="E28504" s="128"/>
      <c r="G28504" s="129"/>
      <c r="H28504" s="129"/>
    </row>
    <row r="28505" spans="1:8" x14ac:dyDescent="0.3">
      <c r="A28505" s="128"/>
      <c r="B28505" s="128"/>
      <c r="D28505" s="128"/>
      <c r="E28505" s="128"/>
      <c r="G28505" s="129"/>
      <c r="H28505" s="129"/>
    </row>
    <row r="28506" spans="1:8" x14ac:dyDescent="0.3">
      <c r="A28506" s="128"/>
      <c r="B28506" s="128"/>
      <c r="D28506" s="128"/>
      <c r="E28506" s="128"/>
      <c r="G28506" s="129"/>
      <c r="H28506" s="129"/>
    </row>
    <row r="28507" spans="1:8" x14ac:dyDescent="0.3">
      <c r="A28507" s="128"/>
      <c r="B28507" s="128"/>
      <c r="D28507" s="128"/>
      <c r="E28507" s="128"/>
      <c r="G28507" s="129"/>
      <c r="H28507" s="129"/>
    </row>
    <row r="28508" spans="1:8" x14ac:dyDescent="0.3">
      <c r="A28508" s="128"/>
      <c r="B28508" s="128"/>
      <c r="D28508" s="128"/>
      <c r="E28508" s="128"/>
      <c r="G28508" s="129"/>
      <c r="H28508" s="129"/>
    </row>
    <row r="28509" spans="1:8" x14ac:dyDescent="0.3">
      <c r="A28509" s="128"/>
      <c r="B28509" s="128"/>
      <c r="D28509" s="128"/>
      <c r="E28509" s="128"/>
      <c r="G28509" s="129"/>
      <c r="H28509" s="129"/>
    </row>
    <row r="28510" spans="1:8" x14ac:dyDescent="0.3">
      <c r="A28510" s="128"/>
      <c r="B28510" s="128"/>
      <c r="D28510" s="128"/>
      <c r="E28510" s="128"/>
      <c r="G28510" s="129"/>
      <c r="H28510" s="129"/>
    </row>
    <row r="28511" spans="1:8" x14ac:dyDescent="0.3">
      <c r="A28511" s="128"/>
      <c r="B28511" s="128"/>
      <c r="D28511" s="128"/>
      <c r="E28511" s="128"/>
      <c r="G28511" s="129"/>
      <c r="H28511" s="129"/>
    </row>
    <row r="28512" spans="1:8" x14ac:dyDescent="0.3">
      <c r="A28512" s="128"/>
      <c r="B28512" s="128"/>
      <c r="D28512" s="128"/>
      <c r="E28512" s="128"/>
      <c r="G28512" s="129"/>
      <c r="H28512" s="129"/>
    </row>
    <row r="28513" spans="1:8" x14ac:dyDescent="0.3">
      <c r="A28513" s="128"/>
      <c r="B28513" s="128"/>
      <c r="D28513" s="128"/>
      <c r="E28513" s="128"/>
      <c r="G28513" s="129"/>
      <c r="H28513" s="129"/>
    </row>
    <row r="28514" spans="1:8" x14ac:dyDescent="0.3">
      <c r="A28514" s="128"/>
      <c r="B28514" s="128"/>
      <c r="D28514" s="128"/>
      <c r="E28514" s="128"/>
      <c r="G28514" s="129"/>
      <c r="H28514" s="129"/>
    </row>
    <row r="28515" spans="1:8" x14ac:dyDescent="0.3">
      <c r="A28515" s="128"/>
      <c r="B28515" s="128"/>
      <c r="D28515" s="128"/>
      <c r="E28515" s="128"/>
      <c r="G28515" s="129"/>
      <c r="H28515" s="129"/>
    </row>
    <row r="28516" spans="1:8" x14ac:dyDescent="0.3">
      <c r="A28516" s="128"/>
      <c r="B28516" s="128"/>
      <c r="D28516" s="128"/>
      <c r="E28516" s="128"/>
      <c r="G28516" s="129"/>
      <c r="H28516" s="129"/>
    </row>
    <row r="28517" spans="1:8" x14ac:dyDescent="0.3">
      <c r="A28517" s="128"/>
      <c r="B28517" s="128"/>
      <c r="D28517" s="128"/>
      <c r="E28517" s="128"/>
      <c r="G28517" s="129"/>
      <c r="H28517" s="129"/>
    </row>
    <row r="28518" spans="1:8" x14ac:dyDescent="0.3">
      <c r="A28518" s="128"/>
      <c r="B28518" s="128"/>
      <c r="D28518" s="128"/>
      <c r="E28518" s="128"/>
      <c r="G28518" s="129"/>
      <c r="H28518" s="129"/>
    </row>
    <row r="28519" spans="1:8" x14ac:dyDescent="0.3">
      <c r="A28519" s="128"/>
      <c r="B28519" s="128"/>
      <c r="D28519" s="128"/>
      <c r="E28519" s="128"/>
      <c r="G28519" s="129"/>
      <c r="H28519" s="129"/>
    </row>
    <row r="28520" spans="1:8" x14ac:dyDescent="0.3">
      <c r="A28520" s="128"/>
      <c r="B28520" s="128"/>
      <c r="D28520" s="128"/>
      <c r="E28520" s="128"/>
      <c r="G28520" s="129"/>
      <c r="H28520" s="129"/>
    </row>
    <row r="28521" spans="1:8" x14ac:dyDescent="0.3">
      <c r="A28521" s="128"/>
      <c r="B28521" s="128"/>
      <c r="D28521" s="128"/>
      <c r="E28521" s="128"/>
      <c r="G28521" s="129"/>
      <c r="H28521" s="129"/>
    </row>
    <row r="28522" spans="1:8" x14ac:dyDescent="0.3">
      <c r="A28522" s="128"/>
      <c r="B28522" s="128"/>
      <c r="D28522" s="128"/>
      <c r="E28522" s="128"/>
      <c r="G28522" s="129"/>
      <c r="H28522" s="129"/>
    </row>
    <row r="28523" spans="1:8" x14ac:dyDescent="0.3">
      <c r="A28523" s="128"/>
      <c r="B28523" s="128"/>
      <c r="D28523" s="128"/>
      <c r="E28523" s="128"/>
      <c r="G28523" s="129"/>
      <c r="H28523" s="129"/>
    </row>
    <row r="28524" spans="1:8" x14ac:dyDescent="0.3">
      <c r="A28524" s="128"/>
      <c r="B28524" s="128"/>
      <c r="D28524" s="128"/>
      <c r="E28524" s="128"/>
      <c r="G28524" s="129"/>
      <c r="H28524" s="129"/>
    </row>
    <row r="28525" spans="1:8" x14ac:dyDescent="0.3">
      <c r="A28525" s="128"/>
      <c r="B28525" s="128"/>
      <c r="D28525" s="128"/>
      <c r="E28525" s="128"/>
      <c r="G28525" s="129"/>
      <c r="H28525" s="129"/>
    </row>
    <row r="28526" spans="1:8" x14ac:dyDescent="0.3">
      <c r="A28526" s="128"/>
      <c r="B28526" s="128"/>
      <c r="D28526" s="128"/>
      <c r="E28526" s="128"/>
      <c r="G28526" s="129"/>
      <c r="H28526" s="129"/>
    </row>
    <row r="28527" spans="1:8" x14ac:dyDescent="0.3">
      <c r="A28527" s="128"/>
      <c r="B28527" s="128"/>
      <c r="D28527" s="128"/>
      <c r="E28527" s="128"/>
      <c r="G28527" s="129"/>
      <c r="H28527" s="129"/>
    </row>
    <row r="28528" spans="1:8" x14ac:dyDescent="0.3">
      <c r="A28528" s="128"/>
      <c r="B28528" s="128"/>
      <c r="D28528" s="128"/>
      <c r="E28528" s="128"/>
      <c r="G28528" s="129"/>
      <c r="H28528" s="129"/>
    </row>
    <row r="28529" spans="1:8" x14ac:dyDescent="0.3">
      <c r="A28529" s="128"/>
      <c r="B28529" s="128"/>
      <c r="D28529" s="128"/>
      <c r="E28529" s="128"/>
      <c r="G28529" s="129"/>
      <c r="H28529" s="129"/>
    </row>
    <row r="28530" spans="1:8" x14ac:dyDescent="0.3">
      <c r="A28530" s="128"/>
      <c r="B28530" s="128"/>
      <c r="D28530" s="128"/>
      <c r="E28530" s="128"/>
      <c r="G28530" s="129"/>
      <c r="H28530" s="129"/>
    </row>
    <row r="28531" spans="1:8" x14ac:dyDescent="0.3">
      <c r="A28531" s="128"/>
      <c r="B28531" s="128"/>
      <c r="D28531" s="128"/>
      <c r="E28531" s="128"/>
      <c r="G28531" s="129"/>
      <c r="H28531" s="129"/>
    </row>
    <row r="28532" spans="1:8" x14ac:dyDescent="0.3">
      <c r="A28532" s="128"/>
      <c r="B28532" s="128"/>
      <c r="D28532" s="128"/>
      <c r="E28532" s="128"/>
      <c r="G28532" s="129"/>
      <c r="H28532" s="129"/>
    </row>
    <row r="28533" spans="1:8" x14ac:dyDescent="0.3">
      <c r="A28533" s="128"/>
      <c r="B28533" s="128"/>
      <c r="D28533" s="128"/>
      <c r="E28533" s="128"/>
      <c r="G28533" s="129"/>
      <c r="H28533" s="129"/>
    </row>
    <row r="28534" spans="1:8" x14ac:dyDescent="0.3">
      <c r="A28534" s="128"/>
      <c r="B28534" s="128"/>
      <c r="D28534" s="128"/>
      <c r="E28534" s="128"/>
      <c r="G28534" s="129"/>
      <c r="H28534" s="129"/>
    </row>
    <row r="28535" spans="1:8" x14ac:dyDescent="0.3">
      <c r="A28535" s="128"/>
      <c r="B28535" s="128"/>
      <c r="D28535" s="128"/>
      <c r="E28535" s="128"/>
      <c r="G28535" s="129"/>
      <c r="H28535" s="129"/>
    </row>
    <row r="28536" spans="1:8" x14ac:dyDescent="0.3">
      <c r="A28536" s="128"/>
      <c r="B28536" s="128"/>
      <c r="D28536" s="128"/>
      <c r="E28536" s="128"/>
      <c r="G28536" s="129"/>
      <c r="H28536" s="129"/>
    </row>
    <row r="28537" spans="1:8" x14ac:dyDescent="0.3">
      <c r="A28537" s="128"/>
      <c r="B28537" s="128"/>
      <c r="D28537" s="128"/>
      <c r="E28537" s="128"/>
      <c r="G28537" s="129"/>
      <c r="H28537" s="129"/>
    </row>
    <row r="28538" spans="1:8" x14ac:dyDescent="0.3">
      <c r="A28538" s="128"/>
      <c r="B28538" s="128"/>
      <c r="D28538" s="128"/>
      <c r="E28538" s="128"/>
      <c r="G28538" s="129"/>
      <c r="H28538" s="129"/>
    </row>
    <row r="28539" spans="1:8" x14ac:dyDescent="0.3">
      <c r="A28539" s="128"/>
      <c r="B28539" s="128"/>
      <c r="D28539" s="128"/>
      <c r="E28539" s="128"/>
      <c r="G28539" s="129"/>
      <c r="H28539" s="129"/>
    </row>
    <row r="28540" spans="1:8" x14ac:dyDescent="0.3">
      <c r="A28540" s="128"/>
      <c r="B28540" s="128"/>
      <c r="D28540" s="128"/>
      <c r="E28540" s="128"/>
      <c r="G28540" s="129"/>
      <c r="H28540" s="129"/>
    </row>
    <row r="28541" spans="1:8" x14ac:dyDescent="0.3">
      <c r="A28541" s="128"/>
      <c r="B28541" s="128"/>
      <c r="D28541" s="128"/>
      <c r="E28541" s="128"/>
      <c r="G28541" s="129"/>
      <c r="H28541" s="129"/>
    </row>
    <row r="28542" spans="1:8" x14ac:dyDescent="0.3">
      <c r="A28542" s="128"/>
      <c r="B28542" s="128"/>
      <c r="D28542" s="128"/>
      <c r="E28542" s="128"/>
      <c r="G28542" s="129"/>
      <c r="H28542" s="129"/>
    </row>
    <row r="28543" spans="1:8" x14ac:dyDescent="0.3">
      <c r="A28543" s="128"/>
      <c r="B28543" s="128"/>
      <c r="D28543" s="128"/>
      <c r="E28543" s="128"/>
      <c r="G28543" s="129"/>
      <c r="H28543" s="129"/>
    </row>
    <row r="28544" spans="1:8" x14ac:dyDescent="0.3">
      <c r="A28544" s="128"/>
      <c r="B28544" s="128"/>
      <c r="D28544" s="128"/>
      <c r="E28544" s="128"/>
      <c r="G28544" s="129"/>
      <c r="H28544" s="129"/>
    </row>
    <row r="28545" spans="1:8" x14ac:dyDescent="0.3">
      <c r="A28545" s="128"/>
      <c r="B28545" s="128"/>
      <c r="D28545" s="128"/>
      <c r="E28545" s="128"/>
      <c r="G28545" s="129"/>
      <c r="H28545" s="129"/>
    </row>
    <row r="28546" spans="1:8" x14ac:dyDescent="0.3">
      <c r="A28546" s="128"/>
      <c r="B28546" s="128"/>
      <c r="D28546" s="128"/>
      <c r="E28546" s="128"/>
      <c r="G28546" s="129"/>
      <c r="H28546" s="129"/>
    </row>
    <row r="28547" spans="1:8" x14ac:dyDescent="0.3">
      <c r="A28547" s="128"/>
      <c r="B28547" s="128"/>
      <c r="D28547" s="128"/>
      <c r="E28547" s="128"/>
      <c r="G28547" s="129"/>
      <c r="H28547" s="129"/>
    </row>
    <row r="28548" spans="1:8" x14ac:dyDescent="0.3">
      <c r="A28548" s="128"/>
      <c r="B28548" s="128"/>
      <c r="D28548" s="128"/>
      <c r="E28548" s="128"/>
      <c r="G28548" s="129"/>
      <c r="H28548" s="129"/>
    </row>
    <row r="28549" spans="1:8" x14ac:dyDescent="0.3">
      <c r="A28549" s="128"/>
      <c r="B28549" s="128"/>
      <c r="D28549" s="128"/>
      <c r="E28549" s="128"/>
      <c r="G28549" s="129"/>
      <c r="H28549" s="129"/>
    </row>
    <row r="28550" spans="1:8" x14ac:dyDescent="0.3">
      <c r="A28550" s="128"/>
      <c r="B28550" s="128"/>
      <c r="D28550" s="128"/>
      <c r="E28550" s="128"/>
      <c r="G28550" s="129"/>
      <c r="H28550" s="129"/>
    </row>
    <row r="28551" spans="1:8" x14ac:dyDescent="0.3">
      <c r="A28551" s="128"/>
      <c r="B28551" s="128"/>
      <c r="D28551" s="128"/>
      <c r="E28551" s="128"/>
      <c r="G28551" s="129"/>
      <c r="H28551" s="129"/>
    </row>
    <row r="28552" spans="1:8" x14ac:dyDescent="0.3">
      <c r="A28552" s="128"/>
      <c r="B28552" s="128"/>
      <c r="D28552" s="128"/>
      <c r="E28552" s="128"/>
      <c r="G28552" s="129"/>
      <c r="H28552" s="129"/>
    </row>
    <row r="28553" spans="1:8" x14ac:dyDescent="0.3">
      <c r="A28553" s="128"/>
      <c r="B28553" s="128"/>
      <c r="D28553" s="128"/>
      <c r="E28553" s="128"/>
      <c r="G28553" s="129"/>
      <c r="H28553" s="129"/>
    </row>
    <row r="28554" spans="1:8" x14ac:dyDescent="0.3">
      <c r="A28554" s="128"/>
      <c r="B28554" s="128"/>
      <c r="D28554" s="128"/>
      <c r="E28554" s="128"/>
      <c r="G28554" s="129"/>
      <c r="H28554" s="129"/>
    </row>
    <row r="28555" spans="1:8" x14ac:dyDescent="0.3">
      <c r="A28555" s="128"/>
      <c r="B28555" s="128"/>
      <c r="D28555" s="128"/>
      <c r="E28555" s="128"/>
      <c r="G28555" s="129"/>
      <c r="H28555" s="129"/>
    </row>
    <row r="28556" spans="1:8" x14ac:dyDescent="0.3">
      <c r="A28556" s="128"/>
      <c r="B28556" s="128"/>
      <c r="D28556" s="128"/>
      <c r="E28556" s="128"/>
      <c r="G28556" s="129"/>
      <c r="H28556" s="129"/>
    </row>
    <row r="28557" spans="1:8" x14ac:dyDescent="0.3">
      <c r="A28557" s="128"/>
      <c r="B28557" s="128"/>
      <c r="D28557" s="128"/>
      <c r="E28557" s="128"/>
      <c r="G28557" s="129"/>
      <c r="H28557" s="129"/>
    </row>
    <row r="28558" spans="1:8" x14ac:dyDescent="0.3">
      <c r="A28558" s="128"/>
      <c r="B28558" s="128"/>
      <c r="D28558" s="128"/>
      <c r="E28558" s="128"/>
      <c r="G28558" s="129"/>
      <c r="H28558" s="129"/>
    </row>
    <row r="28559" spans="1:8" x14ac:dyDescent="0.3">
      <c r="A28559" s="128"/>
      <c r="B28559" s="128"/>
      <c r="D28559" s="128"/>
      <c r="E28559" s="128"/>
      <c r="G28559" s="129"/>
      <c r="H28559" s="129"/>
    </row>
    <row r="28560" spans="1:8" x14ac:dyDescent="0.3">
      <c r="A28560" s="128"/>
      <c r="B28560" s="128"/>
      <c r="D28560" s="128"/>
      <c r="E28560" s="128"/>
      <c r="G28560" s="129"/>
      <c r="H28560" s="129"/>
    </row>
    <row r="28561" spans="1:8" x14ac:dyDescent="0.3">
      <c r="A28561" s="128"/>
      <c r="B28561" s="128"/>
      <c r="D28561" s="128"/>
      <c r="E28561" s="128"/>
      <c r="G28561" s="129"/>
      <c r="H28561" s="129"/>
    </row>
    <row r="28562" spans="1:8" x14ac:dyDescent="0.3">
      <c r="A28562" s="128"/>
      <c r="B28562" s="128"/>
      <c r="D28562" s="128"/>
      <c r="E28562" s="128"/>
      <c r="G28562" s="129"/>
      <c r="H28562" s="129"/>
    </row>
    <row r="28563" spans="1:8" x14ac:dyDescent="0.3">
      <c r="A28563" s="128"/>
      <c r="B28563" s="128"/>
      <c r="D28563" s="128"/>
      <c r="E28563" s="128"/>
      <c r="G28563" s="129"/>
      <c r="H28563" s="129"/>
    </row>
    <row r="28564" spans="1:8" x14ac:dyDescent="0.3">
      <c r="A28564" s="128"/>
      <c r="B28564" s="128"/>
      <c r="D28564" s="128"/>
      <c r="E28564" s="128"/>
      <c r="G28564" s="129"/>
      <c r="H28564" s="129"/>
    </row>
    <row r="28565" spans="1:8" x14ac:dyDescent="0.3">
      <c r="A28565" s="128"/>
      <c r="B28565" s="128"/>
      <c r="D28565" s="128"/>
      <c r="E28565" s="128"/>
      <c r="G28565" s="129"/>
      <c r="H28565" s="129"/>
    </row>
    <row r="28566" spans="1:8" x14ac:dyDescent="0.3">
      <c r="A28566" s="128"/>
      <c r="B28566" s="128"/>
      <c r="D28566" s="128"/>
      <c r="E28566" s="128"/>
      <c r="G28566" s="129"/>
      <c r="H28566" s="129"/>
    </row>
    <row r="28567" spans="1:8" x14ac:dyDescent="0.3">
      <c r="A28567" s="128"/>
      <c r="B28567" s="128"/>
      <c r="D28567" s="128"/>
      <c r="E28567" s="128"/>
      <c r="G28567" s="129"/>
      <c r="H28567" s="129"/>
    </row>
    <row r="28568" spans="1:8" x14ac:dyDescent="0.3">
      <c r="A28568" s="128"/>
      <c r="B28568" s="128"/>
      <c r="D28568" s="128"/>
      <c r="E28568" s="128"/>
      <c r="G28568" s="129"/>
      <c r="H28568" s="129"/>
    </row>
    <row r="28569" spans="1:8" x14ac:dyDescent="0.3">
      <c r="A28569" s="128"/>
      <c r="B28569" s="128"/>
      <c r="D28569" s="128"/>
      <c r="E28569" s="128"/>
      <c r="G28569" s="129"/>
      <c r="H28569" s="129"/>
    </row>
    <row r="28570" spans="1:8" x14ac:dyDescent="0.3">
      <c r="A28570" s="128"/>
      <c r="B28570" s="128"/>
      <c r="D28570" s="128"/>
      <c r="E28570" s="128"/>
      <c r="G28570" s="129"/>
      <c r="H28570" s="129"/>
    </row>
    <row r="28571" spans="1:8" x14ac:dyDescent="0.3">
      <c r="A28571" s="128"/>
      <c r="B28571" s="128"/>
      <c r="D28571" s="128"/>
      <c r="E28571" s="128"/>
      <c r="G28571" s="129"/>
      <c r="H28571" s="129"/>
    </row>
    <row r="28572" spans="1:8" x14ac:dyDescent="0.3">
      <c r="A28572" s="128"/>
      <c r="B28572" s="128"/>
      <c r="D28572" s="128"/>
      <c r="E28572" s="128"/>
      <c r="G28572" s="129"/>
      <c r="H28572" s="129"/>
    </row>
    <row r="28573" spans="1:8" x14ac:dyDescent="0.3">
      <c r="A28573" s="128"/>
      <c r="B28573" s="128"/>
      <c r="D28573" s="128"/>
      <c r="E28573" s="128"/>
      <c r="G28573" s="129"/>
      <c r="H28573" s="129"/>
    </row>
    <row r="28574" spans="1:8" x14ac:dyDescent="0.3">
      <c r="A28574" s="128"/>
      <c r="B28574" s="128"/>
      <c r="D28574" s="128"/>
      <c r="E28574" s="128"/>
      <c r="G28574" s="129"/>
      <c r="H28574" s="129"/>
    </row>
    <row r="28575" spans="1:8" x14ac:dyDescent="0.3">
      <c r="A28575" s="128"/>
      <c r="B28575" s="128"/>
      <c r="D28575" s="128"/>
      <c r="E28575" s="128"/>
      <c r="G28575" s="129"/>
      <c r="H28575" s="129"/>
    </row>
    <row r="28576" spans="1:8" x14ac:dyDescent="0.3">
      <c r="A28576" s="128"/>
      <c r="B28576" s="128"/>
      <c r="D28576" s="128"/>
      <c r="E28576" s="128"/>
      <c r="G28576" s="129"/>
      <c r="H28576" s="129"/>
    </row>
    <row r="28577" spans="1:8" x14ac:dyDescent="0.3">
      <c r="A28577" s="128"/>
      <c r="B28577" s="128"/>
      <c r="D28577" s="128"/>
      <c r="E28577" s="128"/>
      <c r="G28577" s="129"/>
      <c r="H28577" s="129"/>
    </row>
    <row r="28578" spans="1:8" x14ac:dyDescent="0.3">
      <c r="A28578" s="128"/>
      <c r="B28578" s="128"/>
      <c r="D28578" s="128"/>
      <c r="E28578" s="128"/>
      <c r="G28578" s="129"/>
      <c r="H28578" s="129"/>
    </row>
    <row r="28579" spans="1:8" x14ac:dyDescent="0.3">
      <c r="A28579" s="128"/>
      <c r="B28579" s="128"/>
      <c r="D28579" s="128"/>
      <c r="E28579" s="128"/>
      <c r="G28579" s="129"/>
      <c r="H28579" s="129"/>
    </row>
    <row r="28580" spans="1:8" x14ac:dyDescent="0.3">
      <c r="A28580" s="128"/>
      <c r="B28580" s="128"/>
      <c r="D28580" s="128"/>
      <c r="E28580" s="128"/>
      <c r="G28580" s="129"/>
      <c r="H28580" s="129"/>
    </row>
    <row r="28581" spans="1:8" x14ac:dyDescent="0.3">
      <c r="A28581" s="128"/>
      <c r="B28581" s="128"/>
      <c r="D28581" s="128"/>
      <c r="E28581" s="128"/>
      <c r="G28581" s="129"/>
      <c r="H28581" s="129"/>
    </row>
    <row r="28582" spans="1:8" x14ac:dyDescent="0.3">
      <c r="A28582" s="128"/>
      <c r="B28582" s="128"/>
      <c r="D28582" s="128"/>
      <c r="E28582" s="128"/>
      <c r="G28582" s="129"/>
      <c r="H28582" s="129"/>
    </row>
    <row r="28583" spans="1:8" x14ac:dyDescent="0.3">
      <c r="A28583" s="128"/>
      <c r="B28583" s="128"/>
      <c r="D28583" s="128"/>
      <c r="E28583" s="128"/>
      <c r="G28583" s="129"/>
      <c r="H28583" s="129"/>
    </row>
    <row r="28584" spans="1:8" x14ac:dyDescent="0.3">
      <c r="A28584" s="128"/>
      <c r="B28584" s="128"/>
      <c r="D28584" s="128"/>
      <c r="E28584" s="128"/>
      <c r="G28584" s="129"/>
      <c r="H28584" s="129"/>
    </row>
    <row r="28585" spans="1:8" x14ac:dyDescent="0.3">
      <c r="A28585" s="128"/>
      <c r="B28585" s="128"/>
      <c r="D28585" s="128"/>
      <c r="E28585" s="128"/>
      <c r="G28585" s="129"/>
      <c r="H28585" s="129"/>
    </row>
    <row r="28586" spans="1:8" x14ac:dyDescent="0.3">
      <c r="A28586" s="128"/>
      <c r="B28586" s="128"/>
      <c r="D28586" s="128"/>
      <c r="E28586" s="128"/>
      <c r="G28586" s="129"/>
      <c r="H28586" s="129"/>
    </row>
    <row r="28587" spans="1:8" x14ac:dyDescent="0.3">
      <c r="A28587" s="128"/>
      <c r="B28587" s="128"/>
      <c r="D28587" s="128"/>
      <c r="E28587" s="128"/>
      <c r="G28587" s="129"/>
      <c r="H28587" s="129"/>
    </row>
    <row r="28588" spans="1:8" x14ac:dyDescent="0.3">
      <c r="A28588" s="128"/>
      <c r="B28588" s="128"/>
      <c r="D28588" s="128"/>
      <c r="E28588" s="128"/>
      <c r="G28588" s="129"/>
      <c r="H28588" s="129"/>
    </row>
    <row r="28589" spans="1:8" x14ac:dyDescent="0.3">
      <c r="A28589" s="128"/>
      <c r="B28589" s="128"/>
      <c r="D28589" s="128"/>
      <c r="E28589" s="128"/>
      <c r="G28589" s="129"/>
      <c r="H28589" s="129"/>
    </row>
    <row r="28590" spans="1:8" x14ac:dyDescent="0.3">
      <c r="A28590" s="128"/>
      <c r="B28590" s="128"/>
      <c r="D28590" s="128"/>
      <c r="E28590" s="128"/>
      <c r="G28590" s="129"/>
      <c r="H28590" s="129"/>
    </row>
    <row r="28591" spans="1:8" x14ac:dyDescent="0.3">
      <c r="A28591" s="128"/>
      <c r="B28591" s="128"/>
      <c r="D28591" s="128"/>
      <c r="E28591" s="128"/>
      <c r="G28591" s="129"/>
      <c r="H28591" s="129"/>
    </row>
    <row r="28592" spans="1:8" x14ac:dyDescent="0.3">
      <c r="A28592" s="128"/>
      <c r="B28592" s="128"/>
      <c r="D28592" s="128"/>
      <c r="E28592" s="128"/>
      <c r="G28592" s="129"/>
      <c r="H28592" s="129"/>
    </row>
    <row r="28593" spans="1:8" x14ac:dyDescent="0.3">
      <c r="A28593" s="128"/>
      <c r="B28593" s="128"/>
      <c r="D28593" s="128"/>
      <c r="E28593" s="128"/>
      <c r="G28593" s="129"/>
      <c r="H28593" s="129"/>
    </row>
    <row r="28594" spans="1:8" x14ac:dyDescent="0.3">
      <c r="A28594" s="128"/>
      <c r="B28594" s="128"/>
      <c r="D28594" s="128"/>
      <c r="E28594" s="128"/>
      <c r="G28594" s="129"/>
      <c r="H28594" s="129"/>
    </row>
    <row r="28595" spans="1:8" x14ac:dyDescent="0.3">
      <c r="A28595" s="128"/>
      <c r="B28595" s="128"/>
      <c r="D28595" s="128"/>
      <c r="E28595" s="128"/>
      <c r="G28595" s="129"/>
      <c r="H28595" s="129"/>
    </row>
    <row r="28596" spans="1:8" x14ac:dyDescent="0.3">
      <c r="A28596" s="128"/>
      <c r="B28596" s="128"/>
      <c r="D28596" s="128"/>
      <c r="E28596" s="128"/>
      <c r="G28596" s="129"/>
      <c r="H28596" s="129"/>
    </row>
    <row r="28597" spans="1:8" x14ac:dyDescent="0.3">
      <c r="A28597" s="128"/>
      <c r="B28597" s="128"/>
      <c r="D28597" s="128"/>
      <c r="E28597" s="128"/>
      <c r="G28597" s="129"/>
      <c r="H28597" s="129"/>
    </row>
    <row r="28598" spans="1:8" x14ac:dyDescent="0.3">
      <c r="A28598" s="128"/>
      <c r="B28598" s="128"/>
      <c r="D28598" s="128"/>
      <c r="E28598" s="128"/>
      <c r="G28598" s="129"/>
      <c r="H28598" s="129"/>
    </row>
    <row r="28599" spans="1:8" x14ac:dyDescent="0.3">
      <c r="A28599" s="128"/>
      <c r="B28599" s="128"/>
      <c r="D28599" s="128"/>
      <c r="E28599" s="128"/>
      <c r="G28599" s="129"/>
      <c r="H28599" s="129"/>
    </row>
    <row r="28600" spans="1:8" x14ac:dyDescent="0.3">
      <c r="A28600" s="128"/>
      <c r="B28600" s="128"/>
      <c r="D28600" s="128"/>
      <c r="E28600" s="128"/>
      <c r="G28600" s="129"/>
      <c r="H28600" s="129"/>
    </row>
    <row r="28601" spans="1:8" x14ac:dyDescent="0.3">
      <c r="A28601" s="128"/>
      <c r="B28601" s="128"/>
      <c r="D28601" s="128"/>
      <c r="E28601" s="128"/>
      <c r="G28601" s="129"/>
      <c r="H28601" s="129"/>
    </row>
    <row r="28602" spans="1:8" x14ac:dyDescent="0.3">
      <c r="A28602" s="128"/>
      <c r="B28602" s="128"/>
      <c r="D28602" s="128"/>
      <c r="E28602" s="128"/>
      <c r="G28602" s="129"/>
      <c r="H28602" s="129"/>
    </row>
    <row r="28603" spans="1:8" x14ac:dyDescent="0.3">
      <c r="A28603" s="128"/>
      <c r="B28603" s="128"/>
      <c r="D28603" s="128"/>
      <c r="E28603" s="128"/>
      <c r="G28603" s="129"/>
      <c r="H28603" s="129"/>
    </row>
    <row r="28604" spans="1:8" x14ac:dyDescent="0.3">
      <c r="A28604" s="128"/>
      <c r="B28604" s="128"/>
      <c r="D28604" s="128"/>
      <c r="E28604" s="128"/>
      <c r="G28604" s="129"/>
      <c r="H28604" s="129"/>
    </row>
    <row r="28605" spans="1:8" x14ac:dyDescent="0.3">
      <c r="A28605" s="128"/>
      <c r="B28605" s="128"/>
      <c r="D28605" s="128"/>
      <c r="E28605" s="128"/>
      <c r="G28605" s="129"/>
      <c r="H28605" s="129"/>
    </row>
    <row r="28606" spans="1:8" x14ac:dyDescent="0.3">
      <c r="A28606" s="128"/>
      <c r="B28606" s="128"/>
      <c r="D28606" s="128"/>
      <c r="E28606" s="128"/>
      <c r="G28606" s="129"/>
      <c r="H28606" s="129"/>
    </row>
    <row r="28607" spans="1:8" x14ac:dyDescent="0.3">
      <c r="A28607" s="128"/>
      <c r="B28607" s="128"/>
      <c r="D28607" s="128"/>
      <c r="E28607" s="128"/>
      <c r="G28607" s="129"/>
      <c r="H28607" s="129"/>
    </row>
    <row r="28608" spans="1:8" x14ac:dyDescent="0.3">
      <c r="A28608" s="128"/>
      <c r="B28608" s="128"/>
      <c r="D28608" s="128"/>
      <c r="E28608" s="128"/>
      <c r="G28608" s="129"/>
      <c r="H28608" s="129"/>
    </row>
    <row r="28609" spans="1:8" x14ac:dyDescent="0.3">
      <c r="A28609" s="128"/>
      <c r="B28609" s="128"/>
      <c r="D28609" s="128"/>
      <c r="E28609" s="128"/>
      <c r="G28609" s="129"/>
      <c r="H28609" s="129"/>
    </row>
    <row r="28610" spans="1:8" x14ac:dyDescent="0.3">
      <c r="A28610" s="128"/>
      <c r="B28610" s="128"/>
      <c r="D28610" s="128"/>
      <c r="E28610" s="128"/>
      <c r="G28610" s="129"/>
      <c r="H28610" s="129"/>
    </row>
    <row r="28611" spans="1:8" x14ac:dyDescent="0.3">
      <c r="A28611" s="128"/>
      <c r="B28611" s="128"/>
      <c r="D28611" s="128"/>
      <c r="E28611" s="128"/>
      <c r="G28611" s="129"/>
      <c r="H28611" s="129"/>
    </row>
    <row r="28612" spans="1:8" x14ac:dyDescent="0.3">
      <c r="A28612" s="128"/>
      <c r="B28612" s="128"/>
      <c r="D28612" s="128"/>
      <c r="E28612" s="128"/>
      <c r="G28612" s="129"/>
      <c r="H28612" s="129"/>
    </row>
    <row r="28613" spans="1:8" x14ac:dyDescent="0.3">
      <c r="A28613" s="128"/>
      <c r="B28613" s="128"/>
      <c r="D28613" s="128"/>
      <c r="E28613" s="128"/>
      <c r="G28613" s="129"/>
      <c r="H28613" s="129"/>
    </row>
    <row r="28614" spans="1:8" x14ac:dyDescent="0.3">
      <c r="A28614" s="128"/>
      <c r="B28614" s="128"/>
      <c r="D28614" s="128"/>
      <c r="E28614" s="128"/>
      <c r="G28614" s="129"/>
      <c r="H28614" s="129"/>
    </row>
    <row r="28615" spans="1:8" x14ac:dyDescent="0.3">
      <c r="A28615" s="128"/>
      <c r="B28615" s="128"/>
      <c r="D28615" s="128"/>
      <c r="E28615" s="128"/>
      <c r="G28615" s="129"/>
      <c r="H28615" s="129"/>
    </row>
    <row r="28616" spans="1:8" x14ac:dyDescent="0.3">
      <c r="A28616" s="128"/>
      <c r="B28616" s="128"/>
      <c r="D28616" s="128"/>
      <c r="E28616" s="128"/>
      <c r="G28616" s="129"/>
      <c r="H28616" s="129"/>
    </row>
    <row r="28617" spans="1:8" x14ac:dyDescent="0.3">
      <c r="A28617" s="128"/>
      <c r="B28617" s="128"/>
      <c r="D28617" s="128"/>
      <c r="E28617" s="128"/>
      <c r="G28617" s="129"/>
      <c r="H28617" s="129"/>
    </row>
    <row r="28618" spans="1:8" x14ac:dyDescent="0.3">
      <c r="A28618" s="128"/>
      <c r="B28618" s="128"/>
      <c r="D28618" s="128"/>
      <c r="E28618" s="128"/>
      <c r="G28618" s="129"/>
      <c r="H28618" s="129"/>
    </row>
    <row r="28619" spans="1:8" x14ac:dyDescent="0.3">
      <c r="A28619" s="128"/>
      <c r="B28619" s="128"/>
      <c r="D28619" s="128"/>
      <c r="E28619" s="128"/>
      <c r="G28619" s="129"/>
      <c r="H28619" s="129"/>
    </row>
    <row r="28620" spans="1:8" x14ac:dyDescent="0.3">
      <c r="A28620" s="128"/>
      <c r="B28620" s="128"/>
      <c r="D28620" s="128"/>
      <c r="E28620" s="128"/>
      <c r="G28620" s="129"/>
      <c r="H28620" s="129"/>
    </row>
    <row r="28621" spans="1:8" x14ac:dyDescent="0.3">
      <c r="A28621" s="128"/>
      <c r="B28621" s="128"/>
      <c r="D28621" s="128"/>
      <c r="E28621" s="128"/>
      <c r="G28621" s="129"/>
      <c r="H28621" s="129"/>
    </row>
    <row r="28622" spans="1:8" x14ac:dyDescent="0.3">
      <c r="A28622" s="128"/>
      <c r="B28622" s="128"/>
      <c r="D28622" s="128"/>
      <c r="E28622" s="128"/>
      <c r="G28622" s="129"/>
      <c r="H28622" s="129"/>
    </row>
    <row r="28623" spans="1:8" x14ac:dyDescent="0.3">
      <c r="A28623" s="128"/>
      <c r="B28623" s="128"/>
      <c r="D28623" s="128"/>
      <c r="E28623" s="128"/>
      <c r="G28623" s="129"/>
      <c r="H28623" s="129"/>
    </row>
    <row r="28624" spans="1:8" x14ac:dyDescent="0.3">
      <c r="A28624" s="128"/>
      <c r="B28624" s="128"/>
      <c r="D28624" s="128"/>
      <c r="E28624" s="128"/>
      <c r="G28624" s="129"/>
      <c r="H28624" s="129"/>
    </row>
    <row r="28625" spans="1:8" x14ac:dyDescent="0.3">
      <c r="A28625" s="128"/>
      <c r="B28625" s="128"/>
      <c r="D28625" s="128"/>
      <c r="E28625" s="128"/>
      <c r="G28625" s="129"/>
      <c r="H28625" s="129"/>
    </row>
    <row r="28626" spans="1:8" x14ac:dyDescent="0.3">
      <c r="A28626" s="128"/>
      <c r="B28626" s="128"/>
      <c r="D28626" s="128"/>
      <c r="E28626" s="128"/>
      <c r="G28626" s="129"/>
      <c r="H28626" s="129"/>
    </row>
    <row r="28627" spans="1:8" x14ac:dyDescent="0.3">
      <c r="A28627" s="128"/>
      <c r="B28627" s="128"/>
      <c r="D28627" s="128"/>
      <c r="E28627" s="128"/>
      <c r="G28627" s="129"/>
      <c r="H28627" s="129"/>
    </row>
    <row r="28628" spans="1:8" x14ac:dyDescent="0.3">
      <c r="A28628" s="128"/>
      <c r="B28628" s="128"/>
      <c r="D28628" s="128"/>
      <c r="E28628" s="128"/>
      <c r="G28628" s="129"/>
      <c r="H28628" s="129"/>
    </row>
    <row r="28629" spans="1:8" x14ac:dyDescent="0.3">
      <c r="A28629" s="128"/>
      <c r="B28629" s="128"/>
      <c r="D28629" s="128"/>
      <c r="E28629" s="128"/>
      <c r="G28629" s="129"/>
      <c r="H28629" s="129"/>
    </row>
    <row r="28630" spans="1:8" x14ac:dyDescent="0.3">
      <c r="A28630" s="128"/>
      <c r="B28630" s="128"/>
      <c r="D28630" s="128"/>
      <c r="E28630" s="128"/>
      <c r="G28630" s="129"/>
      <c r="H28630" s="129"/>
    </row>
    <row r="28631" spans="1:8" x14ac:dyDescent="0.3">
      <c r="A28631" s="128"/>
      <c r="B28631" s="128"/>
      <c r="D28631" s="128"/>
      <c r="E28631" s="128"/>
      <c r="G28631" s="129"/>
      <c r="H28631" s="129"/>
    </row>
    <row r="28632" spans="1:8" x14ac:dyDescent="0.3">
      <c r="A28632" s="128"/>
      <c r="B28632" s="128"/>
      <c r="D28632" s="128"/>
      <c r="E28632" s="128"/>
      <c r="G28632" s="129"/>
      <c r="H28632" s="129"/>
    </row>
    <row r="28633" spans="1:8" x14ac:dyDescent="0.3">
      <c r="A28633" s="128"/>
      <c r="B28633" s="128"/>
      <c r="D28633" s="128"/>
      <c r="E28633" s="128"/>
      <c r="G28633" s="129"/>
      <c r="H28633" s="129"/>
    </row>
    <row r="28634" spans="1:8" x14ac:dyDescent="0.3">
      <c r="A28634" s="128"/>
      <c r="B28634" s="128"/>
      <c r="D28634" s="128"/>
      <c r="E28634" s="128"/>
      <c r="G28634" s="129"/>
      <c r="H28634" s="129"/>
    </row>
    <row r="28635" spans="1:8" x14ac:dyDescent="0.3">
      <c r="A28635" s="128"/>
      <c r="B28635" s="128"/>
      <c r="D28635" s="128"/>
      <c r="E28635" s="128"/>
      <c r="G28635" s="129"/>
      <c r="H28635" s="129"/>
    </row>
    <row r="28636" spans="1:8" x14ac:dyDescent="0.3">
      <c r="A28636" s="128"/>
      <c r="B28636" s="128"/>
      <c r="D28636" s="128"/>
      <c r="E28636" s="128"/>
      <c r="G28636" s="129"/>
      <c r="H28636" s="129"/>
    </row>
    <row r="28637" spans="1:8" x14ac:dyDescent="0.3">
      <c r="A28637" s="128"/>
      <c r="B28637" s="128"/>
      <c r="D28637" s="128"/>
      <c r="E28637" s="128"/>
      <c r="G28637" s="129"/>
      <c r="H28637" s="129"/>
    </row>
    <row r="28638" spans="1:8" x14ac:dyDescent="0.3">
      <c r="A28638" s="128"/>
      <c r="B28638" s="128"/>
      <c r="D28638" s="128"/>
      <c r="E28638" s="128"/>
      <c r="G28638" s="129"/>
      <c r="H28638" s="129"/>
    </row>
    <row r="28639" spans="1:8" x14ac:dyDescent="0.3">
      <c r="A28639" s="128"/>
      <c r="B28639" s="128"/>
      <c r="D28639" s="128"/>
      <c r="E28639" s="128"/>
      <c r="G28639" s="129"/>
      <c r="H28639" s="129"/>
    </row>
    <row r="28640" spans="1:8" x14ac:dyDescent="0.3">
      <c r="A28640" s="128"/>
      <c r="B28640" s="128"/>
      <c r="D28640" s="128"/>
      <c r="E28640" s="128"/>
      <c r="G28640" s="129"/>
      <c r="H28640" s="129"/>
    </row>
    <row r="28641" spans="1:8" x14ac:dyDescent="0.3">
      <c r="A28641" s="128"/>
      <c r="B28641" s="128"/>
      <c r="D28641" s="128"/>
      <c r="E28641" s="128"/>
      <c r="G28641" s="129"/>
      <c r="H28641" s="129"/>
    </row>
    <row r="28642" spans="1:8" x14ac:dyDescent="0.3">
      <c r="A28642" s="128"/>
      <c r="B28642" s="128"/>
      <c r="D28642" s="128"/>
      <c r="E28642" s="128"/>
      <c r="G28642" s="129"/>
      <c r="H28642" s="129"/>
    </row>
    <row r="28643" spans="1:8" x14ac:dyDescent="0.3">
      <c r="A28643" s="128"/>
      <c r="B28643" s="128"/>
      <c r="D28643" s="128"/>
      <c r="E28643" s="128"/>
      <c r="G28643" s="129"/>
      <c r="H28643" s="129"/>
    </row>
    <row r="28644" spans="1:8" x14ac:dyDescent="0.3">
      <c r="A28644" s="128"/>
      <c r="B28644" s="128"/>
      <c r="D28644" s="128"/>
      <c r="E28644" s="128"/>
      <c r="G28644" s="129"/>
      <c r="H28644" s="129"/>
    </row>
    <row r="28645" spans="1:8" x14ac:dyDescent="0.3">
      <c r="A28645" s="128"/>
      <c r="B28645" s="128"/>
      <c r="D28645" s="128"/>
      <c r="E28645" s="128"/>
      <c r="G28645" s="129"/>
      <c r="H28645" s="129"/>
    </row>
    <row r="28646" spans="1:8" x14ac:dyDescent="0.3">
      <c r="A28646" s="128"/>
      <c r="B28646" s="128"/>
      <c r="D28646" s="128"/>
      <c r="E28646" s="128"/>
      <c r="G28646" s="129"/>
      <c r="H28646" s="129"/>
    </row>
    <row r="28647" spans="1:8" x14ac:dyDescent="0.3">
      <c r="A28647" s="128"/>
      <c r="B28647" s="128"/>
      <c r="D28647" s="128"/>
      <c r="E28647" s="128"/>
      <c r="G28647" s="129"/>
      <c r="H28647" s="129"/>
    </row>
    <row r="28648" spans="1:8" x14ac:dyDescent="0.3">
      <c r="A28648" s="128"/>
      <c r="B28648" s="128"/>
      <c r="D28648" s="128"/>
      <c r="E28648" s="128"/>
      <c r="G28648" s="129"/>
      <c r="H28648" s="129"/>
    </row>
    <row r="28649" spans="1:8" x14ac:dyDescent="0.3">
      <c r="A28649" s="128"/>
      <c r="B28649" s="128"/>
      <c r="D28649" s="128"/>
      <c r="E28649" s="128"/>
      <c r="G28649" s="129"/>
      <c r="H28649" s="129"/>
    </row>
    <row r="28650" spans="1:8" x14ac:dyDescent="0.3">
      <c r="A28650" s="128"/>
      <c r="B28650" s="128"/>
      <c r="D28650" s="128"/>
      <c r="E28650" s="128"/>
      <c r="G28650" s="129"/>
      <c r="H28650" s="129"/>
    </row>
    <row r="28651" spans="1:8" x14ac:dyDescent="0.3">
      <c r="A28651" s="128"/>
      <c r="B28651" s="128"/>
      <c r="D28651" s="128"/>
      <c r="E28651" s="128"/>
      <c r="G28651" s="129"/>
      <c r="H28651" s="129"/>
    </row>
    <row r="28652" spans="1:8" x14ac:dyDescent="0.3">
      <c r="A28652" s="128"/>
      <c r="B28652" s="128"/>
      <c r="D28652" s="128"/>
      <c r="E28652" s="128"/>
      <c r="G28652" s="129"/>
      <c r="H28652" s="129"/>
    </row>
    <row r="28653" spans="1:8" x14ac:dyDescent="0.3">
      <c r="A28653" s="128"/>
      <c r="B28653" s="128"/>
      <c r="D28653" s="128"/>
      <c r="E28653" s="128"/>
      <c r="G28653" s="129"/>
      <c r="H28653" s="129"/>
    </row>
    <row r="28654" spans="1:8" x14ac:dyDescent="0.3">
      <c r="A28654" s="128"/>
      <c r="B28654" s="128"/>
      <c r="D28654" s="128"/>
      <c r="E28654" s="128"/>
      <c r="G28654" s="129"/>
      <c r="H28654" s="129"/>
    </row>
    <row r="28655" spans="1:8" x14ac:dyDescent="0.3">
      <c r="A28655" s="128"/>
      <c r="B28655" s="128"/>
      <c r="D28655" s="128"/>
      <c r="E28655" s="128"/>
      <c r="G28655" s="129"/>
      <c r="H28655" s="129"/>
    </row>
    <row r="28656" spans="1:8" x14ac:dyDescent="0.3">
      <c r="A28656" s="128"/>
      <c r="B28656" s="128"/>
      <c r="D28656" s="128"/>
      <c r="E28656" s="128"/>
      <c r="G28656" s="129"/>
      <c r="H28656" s="129"/>
    </row>
    <row r="28657" spans="1:8" x14ac:dyDescent="0.3">
      <c r="A28657" s="128"/>
      <c r="B28657" s="128"/>
      <c r="D28657" s="128"/>
      <c r="E28657" s="128"/>
      <c r="G28657" s="129"/>
      <c r="H28657" s="129"/>
    </row>
    <row r="28658" spans="1:8" x14ac:dyDescent="0.3">
      <c r="A28658" s="128"/>
      <c r="B28658" s="128"/>
      <c r="D28658" s="128"/>
      <c r="E28658" s="128"/>
      <c r="G28658" s="129"/>
      <c r="H28658" s="129"/>
    </row>
    <row r="28659" spans="1:8" x14ac:dyDescent="0.3">
      <c r="A28659" s="128"/>
      <c r="B28659" s="128"/>
      <c r="D28659" s="128"/>
      <c r="E28659" s="128"/>
      <c r="G28659" s="129"/>
      <c r="H28659" s="129"/>
    </row>
    <row r="28660" spans="1:8" x14ac:dyDescent="0.3">
      <c r="A28660" s="128"/>
      <c r="B28660" s="128"/>
      <c r="D28660" s="128"/>
      <c r="E28660" s="128"/>
      <c r="G28660" s="129"/>
      <c r="H28660" s="129"/>
    </row>
    <row r="28661" spans="1:8" x14ac:dyDescent="0.3">
      <c r="A28661" s="128"/>
      <c r="B28661" s="128"/>
      <c r="D28661" s="128"/>
      <c r="E28661" s="128"/>
      <c r="G28661" s="129"/>
      <c r="H28661" s="129"/>
    </row>
    <row r="28662" spans="1:8" x14ac:dyDescent="0.3">
      <c r="A28662" s="128"/>
      <c r="B28662" s="128"/>
      <c r="D28662" s="128"/>
      <c r="E28662" s="128"/>
      <c r="G28662" s="129"/>
      <c r="H28662" s="129"/>
    </row>
    <row r="28663" spans="1:8" x14ac:dyDescent="0.3">
      <c r="A28663" s="128"/>
      <c r="B28663" s="128"/>
      <c r="D28663" s="128"/>
      <c r="E28663" s="128"/>
      <c r="G28663" s="129"/>
      <c r="H28663" s="129"/>
    </row>
    <row r="28664" spans="1:8" x14ac:dyDescent="0.3">
      <c r="A28664" s="128"/>
      <c r="B28664" s="128"/>
      <c r="D28664" s="128"/>
      <c r="E28664" s="128"/>
      <c r="G28664" s="129"/>
      <c r="H28664" s="129"/>
    </row>
    <row r="28665" spans="1:8" x14ac:dyDescent="0.3">
      <c r="A28665" s="128"/>
      <c r="B28665" s="128"/>
      <c r="D28665" s="128"/>
      <c r="E28665" s="128"/>
      <c r="G28665" s="129"/>
      <c r="H28665" s="129"/>
    </row>
    <row r="28666" spans="1:8" x14ac:dyDescent="0.3">
      <c r="A28666" s="128"/>
      <c r="B28666" s="128"/>
      <c r="D28666" s="128"/>
      <c r="E28666" s="128"/>
      <c r="G28666" s="129"/>
      <c r="H28666" s="129"/>
    </row>
    <row r="28667" spans="1:8" x14ac:dyDescent="0.3">
      <c r="A28667" s="128"/>
      <c r="B28667" s="128"/>
      <c r="D28667" s="128"/>
      <c r="E28667" s="128"/>
      <c r="G28667" s="129"/>
      <c r="H28667" s="129"/>
    </row>
    <row r="28668" spans="1:8" x14ac:dyDescent="0.3">
      <c r="A28668" s="128"/>
      <c r="B28668" s="128"/>
      <c r="D28668" s="128"/>
      <c r="E28668" s="128"/>
      <c r="G28668" s="129"/>
      <c r="H28668" s="129"/>
    </row>
    <row r="28669" spans="1:8" x14ac:dyDescent="0.3">
      <c r="A28669" s="128"/>
      <c r="B28669" s="128"/>
      <c r="D28669" s="128"/>
      <c r="E28669" s="128"/>
      <c r="G28669" s="129"/>
      <c r="H28669" s="129"/>
    </row>
    <row r="28670" spans="1:8" x14ac:dyDescent="0.3">
      <c r="A28670" s="128"/>
      <c r="B28670" s="128"/>
      <c r="D28670" s="128"/>
      <c r="E28670" s="128"/>
      <c r="G28670" s="129"/>
      <c r="H28670" s="129"/>
    </row>
    <row r="28671" spans="1:8" x14ac:dyDescent="0.3">
      <c r="A28671" s="128"/>
      <c r="B28671" s="128"/>
      <c r="D28671" s="128"/>
      <c r="E28671" s="128"/>
      <c r="G28671" s="129"/>
      <c r="H28671" s="129"/>
    </row>
    <row r="28672" spans="1:8" x14ac:dyDescent="0.3">
      <c r="A28672" s="128"/>
      <c r="B28672" s="128"/>
      <c r="D28672" s="128"/>
      <c r="E28672" s="128"/>
      <c r="G28672" s="129"/>
      <c r="H28672" s="129"/>
    </row>
    <row r="28673" spans="1:8" x14ac:dyDescent="0.3">
      <c r="A28673" s="128"/>
      <c r="B28673" s="128"/>
      <c r="D28673" s="128"/>
      <c r="E28673" s="128"/>
      <c r="G28673" s="129"/>
      <c r="H28673" s="129"/>
    </row>
    <row r="28674" spans="1:8" x14ac:dyDescent="0.3">
      <c r="A28674" s="128"/>
      <c r="B28674" s="128"/>
      <c r="D28674" s="128"/>
      <c r="E28674" s="128"/>
      <c r="G28674" s="129"/>
      <c r="H28674" s="129"/>
    </row>
    <row r="28675" spans="1:8" x14ac:dyDescent="0.3">
      <c r="A28675" s="128"/>
      <c r="B28675" s="128"/>
      <c r="D28675" s="128"/>
      <c r="E28675" s="128"/>
      <c r="G28675" s="129"/>
      <c r="H28675" s="129"/>
    </row>
    <row r="28676" spans="1:8" x14ac:dyDescent="0.3">
      <c r="A28676" s="128"/>
      <c r="B28676" s="128"/>
      <c r="D28676" s="128"/>
      <c r="E28676" s="128"/>
      <c r="G28676" s="129"/>
      <c r="H28676" s="129"/>
    </row>
    <row r="28677" spans="1:8" x14ac:dyDescent="0.3">
      <c r="A28677" s="128"/>
      <c r="B28677" s="128"/>
      <c r="D28677" s="128"/>
      <c r="E28677" s="128"/>
      <c r="G28677" s="129"/>
      <c r="H28677" s="129"/>
    </row>
    <row r="28678" spans="1:8" x14ac:dyDescent="0.3">
      <c r="A28678" s="128"/>
      <c r="B28678" s="128"/>
      <c r="D28678" s="128"/>
      <c r="E28678" s="128"/>
      <c r="G28678" s="129"/>
      <c r="H28678" s="129"/>
    </row>
    <row r="28679" spans="1:8" x14ac:dyDescent="0.3">
      <c r="A28679" s="128"/>
      <c r="B28679" s="128"/>
      <c r="D28679" s="128"/>
      <c r="E28679" s="128"/>
      <c r="G28679" s="129"/>
      <c r="H28679" s="129"/>
    </row>
    <row r="28680" spans="1:8" x14ac:dyDescent="0.3">
      <c r="A28680" s="128"/>
      <c r="B28680" s="128"/>
      <c r="D28680" s="128"/>
      <c r="E28680" s="128"/>
      <c r="G28680" s="129"/>
      <c r="H28680" s="129"/>
    </row>
    <row r="28681" spans="1:8" x14ac:dyDescent="0.3">
      <c r="A28681" s="128"/>
      <c r="B28681" s="128"/>
      <c r="D28681" s="128"/>
      <c r="E28681" s="128"/>
      <c r="G28681" s="129"/>
      <c r="H28681" s="129"/>
    </row>
    <row r="28682" spans="1:8" x14ac:dyDescent="0.3">
      <c r="A28682" s="128"/>
      <c r="B28682" s="128"/>
      <c r="D28682" s="128"/>
      <c r="E28682" s="128"/>
      <c r="G28682" s="129"/>
      <c r="H28682" s="129"/>
    </row>
    <row r="28683" spans="1:8" x14ac:dyDescent="0.3">
      <c r="A28683" s="128"/>
      <c r="B28683" s="128"/>
      <c r="D28683" s="128"/>
      <c r="E28683" s="128"/>
      <c r="G28683" s="129"/>
      <c r="H28683" s="129"/>
    </row>
    <row r="28684" spans="1:8" x14ac:dyDescent="0.3">
      <c r="A28684" s="128"/>
      <c r="B28684" s="128"/>
      <c r="D28684" s="128"/>
      <c r="E28684" s="128"/>
      <c r="G28684" s="129"/>
      <c r="H28684" s="129"/>
    </row>
    <row r="28685" spans="1:8" x14ac:dyDescent="0.3">
      <c r="A28685" s="128"/>
      <c r="B28685" s="128"/>
      <c r="D28685" s="128"/>
      <c r="E28685" s="128"/>
      <c r="G28685" s="129"/>
      <c r="H28685" s="129"/>
    </row>
    <row r="28686" spans="1:8" x14ac:dyDescent="0.3">
      <c r="A28686" s="128"/>
      <c r="B28686" s="128"/>
      <c r="D28686" s="128"/>
      <c r="E28686" s="128"/>
      <c r="G28686" s="129"/>
      <c r="H28686" s="129"/>
    </row>
    <row r="28687" spans="1:8" x14ac:dyDescent="0.3">
      <c r="A28687" s="128"/>
      <c r="B28687" s="128"/>
      <c r="D28687" s="128"/>
      <c r="E28687" s="128"/>
      <c r="G28687" s="129"/>
      <c r="H28687" s="129"/>
    </row>
    <row r="28688" spans="1:8" x14ac:dyDescent="0.3">
      <c r="A28688" s="128"/>
      <c r="B28688" s="128"/>
      <c r="D28688" s="128"/>
      <c r="E28688" s="128"/>
      <c r="G28688" s="129"/>
      <c r="H28688" s="129"/>
    </row>
    <row r="28689" spans="1:8" x14ac:dyDescent="0.3">
      <c r="A28689" s="128"/>
      <c r="B28689" s="128"/>
      <c r="D28689" s="128"/>
      <c r="E28689" s="128"/>
      <c r="G28689" s="129"/>
      <c r="H28689" s="129"/>
    </row>
    <row r="28690" spans="1:8" x14ac:dyDescent="0.3">
      <c r="A28690" s="128"/>
      <c r="B28690" s="128"/>
      <c r="D28690" s="128"/>
      <c r="E28690" s="128"/>
      <c r="G28690" s="129"/>
      <c r="H28690" s="129"/>
    </row>
    <row r="28691" spans="1:8" x14ac:dyDescent="0.3">
      <c r="A28691" s="128"/>
      <c r="B28691" s="128"/>
      <c r="D28691" s="128"/>
      <c r="E28691" s="128"/>
      <c r="G28691" s="129"/>
      <c r="H28691" s="129"/>
    </row>
    <row r="28692" spans="1:8" x14ac:dyDescent="0.3">
      <c r="A28692" s="128"/>
      <c r="B28692" s="128"/>
      <c r="D28692" s="128"/>
      <c r="E28692" s="128"/>
      <c r="G28692" s="129"/>
      <c r="H28692" s="129"/>
    </row>
    <row r="28693" spans="1:8" x14ac:dyDescent="0.3">
      <c r="A28693" s="128"/>
      <c r="B28693" s="128"/>
      <c r="D28693" s="128"/>
      <c r="E28693" s="128"/>
      <c r="G28693" s="129"/>
      <c r="H28693" s="129"/>
    </row>
    <row r="28694" spans="1:8" x14ac:dyDescent="0.3">
      <c r="A28694" s="128"/>
      <c r="B28694" s="128"/>
      <c r="D28694" s="128"/>
      <c r="E28694" s="128"/>
      <c r="G28694" s="129"/>
      <c r="H28694" s="129"/>
    </row>
    <row r="28695" spans="1:8" x14ac:dyDescent="0.3">
      <c r="A28695" s="128"/>
      <c r="B28695" s="128"/>
      <c r="D28695" s="128"/>
      <c r="E28695" s="128"/>
      <c r="G28695" s="129"/>
      <c r="H28695" s="129"/>
    </row>
    <row r="28696" spans="1:8" x14ac:dyDescent="0.3">
      <c r="A28696" s="128"/>
      <c r="B28696" s="128"/>
      <c r="D28696" s="128"/>
      <c r="E28696" s="128"/>
      <c r="G28696" s="129"/>
      <c r="H28696" s="129"/>
    </row>
    <row r="28697" spans="1:8" x14ac:dyDescent="0.3">
      <c r="A28697" s="128"/>
      <c r="B28697" s="128"/>
      <c r="D28697" s="128"/>
      <c r="E28697" s="128"/>
      <c r="G28697" s="129"/>
      <c r="H28697" s="129"/>
    </row>
    <row r="28698" spans="1:8" x14ac:dyDescent="0.3">
      <c r="A28698" s="128"/>
      <c r="B28698" s="128"/>
      <c r="D28698" s="128"/>
      <c r="E28698" s="128"/>
      <c r="G28698" s="129"/>
      <c r="H28698" s="129"/>
    </row>
    <row r="28699" spans="1:8" x14ac:dyDescent="0.3">
      <c r="A28699" s="128"/>
      <c r="B28699" s="128"/>
      <c r="D28699" s="128"/>
      <c r="E28699" s="128"/>
      <c r="G28699" s="129"/>
      <c r="H28699" s="129"/>
    </row>
    <row r="28700" spans="1:8" x14ac:dyDescent="0.3">
      <c r="A28700" s="128"/>
      <c r="B28700" s="128"/>
      <c r="D28700" s="128"/>
      <c r="E28700" s="128"/>
      <c r="G28700" s="129"/>
      <c r="H28700" s="129"/>
    </row>
    <row r="28701" spans="1:8" x14ac:dyDescent="0.3">
      <c r="A28701" s="128"/>
      <c r="B28701" s="128"/>
      <c r="D28701" s="128"/>
      <c r="E28701" s="128"/>
      <c r="G28701" s="129"/>
      <c r="H28701" s="129"/>
    </row>
    <row r="28702" spans="1:8" x14ac:dyDescent="0.3">
      <c r="A28702" s="128"/>
      <c r="B28702" s="128"/>
      <c r="D28702" s="128"/>
      <c r="E28702" s="128"/>
      <c r="G28702" s="129"/>
      <c r="H28702" s="129"/>
    </row>
    <row r="28703" spans="1:8" x14ac:dyDescent="0.3">
      <c r="A28703" s="128"/>
      <c r="B28703" s="128"/>
      <c r="D28703" s="128"/>
      <c r="E28703" s="128"/>
      <c r="G28703" s="129"/>
      <c r="H28703" s="129"/>
    </row>
    <row r="28704" spans="1:8" x14ac:dyDescent="0.3">
      <c r="A28704" s="128"/>
      <c r="B28704" s="128"/>
      <c r="D28704" s="128"/>
      <c r="E28704" s="128"/>
      <c r="G28704" s="129"/>
      <c r="H28704" s="129"/>
    </row>
    <row r="28705" spans="1:8" x14ac:dyDescent="0.3">
      <c r="A28705" s="128"/>
      <c r="B28705" s="128"/>
      <c r="D28705" s="128"/>
      <c r="E28705" s="128"/>
      <c r="G28705" s="129"/>
      <c r="H28705" s="129"/>
    </row>
    <row r="28706" spans="1:8" x14ac:dyDescent="0.3">
      <c r="A28706" s="128"/>
      <c r="B28706" s="128"/>
      <c r="D28706" s="128"/>
      <c r="E28706" s="128"/>
      <c r="G28706" s="129"/>
      <c r="H28706" s="129"/>
    </row>
    <row r="28707" spans="1:8" x14ac:dyDescent="0.3">
      <c r="A28707" s="128"/>
      <c r="B28707" s="128"/>
      <c r="D28707" s="128"/>
      <c r="E28707" s="128"/>
      <c r="G28707" s="129"/>
      <c r="H28707" s="129"/>
    </row>
    <row r="28708" spans="1:8" x14ac:dyDescent="0.3">
      <c r="A28708" s="128"/>
      <c r="B28708" s="128"/>
      <c r="D28708" s="128"/>
      <c r="E28708" s="128"/>
      <c r="G28708" s="129"/>
      <c r="H28708" s="129"/>
    </row>
    <row r="28709" spans="1:8" x14ac:dyDescent="0.3">
      <c r="A28709" s="128"/>
      <c r="B28709" s="128"/>
      <c r="D28709" s="128"/>
      <c r="E28709" s="128"/>
      <c r="G28709" s="129"/>
      <c r="H28709" s="129"/>
    </row>
    <row r="28710" spans="1:8" x14ac:dyDescent="0.3">
      <c r="A28710" s="128"/>
      <c r="B28710" s="128"/>
      <c r="D28710" s="128"/>
      <c r="E28710" s="128"/>
      <c r="G28710" s="129"/>
      <c r="H28710" s="129"/>
    </row>
    <row r="28711" spans="1:8" x14ac:dyDescent="0.3">
      <c r="A28711" s="128"/>
      <c r="B28711" s="128"/>
      <c r="D28711" s="128"/>
      <c r="E28711" s="128"/>
      <c r="G28711" s="129"/>
      <c r="H28711" s="129"/>
    </row>
    <row r="28712" spans="1:8" x14ac:dyDescent="0.3">
      <c r="A28712" s="128"/>
      <c r="B28712" s="128"/>
      <c r="D28712" s="128"/>
      <c r="E28712" s="128"/>
      <c r="G28712" s="129"/>
      <c r="H28712" s="129"/>
    </row>
    <row r="28713" spans="1:8" x14ac:dyDescent="0.3">
      <c r="A28713" s="128"/>
      <c r="B28713" s="128"/>
      <c r="D28713" s="128"/>
      <c r="E28713" s="128"/>
      <c r="G28713" s="129"/>
      <c r="H28713" s="129"/>
    </row>
    <row r="28714" spans="1:8" x14ac:dyDescent="0.3">
      <c r="A28714" s="128"/>
      <c r="B28714" s="128"/>
      <c r="D28714" s="128"/>
      <c r="E28714" s="128"/>
      <c r="G28714" s="129"/>
      <c r="H28714" s="129"/>
    </row>
    <row r="28715" spans="1:8" x14ac:dyDescent="0.3">
      <c r="A28715" s="128"/>
      <c r="B28715" s="128"/>
      <c r="D28715" s="128"/>
      <c r="E28715" s="128"/>
      <c r="G28715" s="129"/>
      <c r="H28715" s="129"/>
    </row>
    <row r="28716" spans="1:8" x14ac:dyDescent="0.3">
      <c r="A28716" s="128"/>
      <c r="B28716" s="128"/>
      <c r="D28716" s="128"/>
      <c r="E28716" s="128"/>
      <c r="G28716" s="129"/>
      <c r="H28716" s="129"/>
    </row>
    <row r="28717" spans="1:8" x14ac:dyDescent="0.3">
      <c r="A28717" s="128"/>
      <c r="B28717" s="128"/>
      <c r="D28717" s="128"/>
      <c r="E28717" s="128"/>
      <c r="G28717" s="129"/>
      <c r="H28717" s="129"/>
    </row>
    <row r="28718" spans="1:8" x14ac:dyDescent="0.3">
      <c r="A28718" s="128"/>
      <c r="B28718" s="128"/>
      <c r="D28718" s="128"/>
      <c r="E28718" s="128"/>
      <c r="G28718" s="129"/>
      <c r="H28718" s="129"/>
    </row>
    <row r="28719" spans="1:8" x14ac:dyDescent="0.3">
      <c r="A28719" s="128"/>
      <c r="B28719" s="128"/>
      <c r="D28719" s="128"/>
      <c r="E28719" s="128"/>
      <c r="G28719" s="129"/>
      <c r="H28719" s="129"/>
    </row>
    <row r="28720" spans="1:8" x14ac:dyDescent="0.3">
      <c r="A28720" s="128"/>
      <c r="B28720" s="128"/>
      <c r="D28720" s="128"/>
      <c r="E28720" s="128"/>
      <c r="G28720" s="129"/>
      <c r="H28720" s="129"/>
    </row>
    <row r="28721" spans="1:8" x14ac:dyDescent="0.3">
      <c r="A28721" s="128"/>
      <c r="B28721" s="128"/>
      <c r="D28721" s="128"/>
      <c r="E28721" s="128"/>
      <c r="G28721" s="129"/>
      <c r="H28721" s="129"/>
    </row>
    <row r="28722" spans="1:8" x14ac:dyDescent="0.3">
      <c r="A28722" s="128"/>
      <c r="B28722" s="128"/>
      <c r="D28722" s="128"/>
      <c r="E28722" s="128"/>
      <c r="G28722" s="129"/>
      <c r="H28722" s="129"/>
    </row>
    <row r="28723" spans="1:8" x14ac:dyDescent="0.3">
      <c r="A28723" s="128"/>
      <c r="B28723" s="128"/>
      <c r="D28723" s="128"/>
      <c r="E28723" s="128"/>
      <c r="G28723" s="129"/>
      <c r="H28723" s="129"/>
    </row>
    <row r="28724" spans="1:8" x14ac:dyDescent="0.3">
      <c r="A28724" s="128"/>
      <c r="B28724" s="128"/>
      <c r="D28724" s="128"/>
      <c r="E28724" s="128"/>
      <c r="G28724" s="129"/>
      <c r="H28724" s="129"/>
    </row>
    <row r="28725" spans="1:8" x14ac:dyDescent="0.3">
      <c r="A28725" s="128"/>
      <c r="B28725" s="128"/>
      <c r="D28725" s="128"/>
      <c r="E28725" s="128"/>
      <c r="G28725" s="129"/>
      <c r="H28725" s="129"/>
    </row>
    <row r="28726" spans="1:8" x14ac:dyDescent="0.3">
      <c r="A28726" s="128"/>
      <c r="B28726" s="128"/>
      <c r="D28726" s="128"/>
      <c r="E28726" s="128"/>
      <c r="G28726" s="129"/>
      <c r="H28726" s="129"/>
    </row>
    <row r="28727" spans="1:8" x14ac:dyDescent="0.3">
      <c r="A28727" s="128"/>
      <c r="B28727" s="128"/>
      <c r="D28727" s="128"/>
      <c r="E28727" s="128"/>
      <c r="G28727" s="129"/>
      <c r="H28727" s="129"/>
    </row>
    <row r="28728" spans="1:8" x14ac:dyDescent="0.3">
      <c r="A28728" s="128"/>
      <c r="B28728" s="128"/>
      <c r="D28728" s="128"/>
      <c r="E28728" s="128"/>
      <c r="G28728" s="129"/>
      <c r="H28728" s="129"/>
    </row>
    <row r="28729" spans="1:8" x14ac:dyDescent="0.3">
      <c r="A28729" s="128"/>
      <c r="B28729" s="128"/>
      <c r="D28729" s="128"/>
      <c r="E28729" s="128"/>
      <c r="G28729" s="129"/>
      <c r="H28729" s="129"/>
    </row>
    <row r="28730" spans="1:8" x14ac:dyDescent="0.3">
      <c r="A28730" s="128"/>
      <c r="B28730" s="128"/>
      <c r="D28730" s="128"/>
      <c r="E28730" s="128"/>
      <c r="G28730" s="129"/>
      <c r="H28730" s="129"/>
    </row>
    <row r="28731" spans="1:8" x14ac:dyDescent="0.3">
      <c r="A28731" s="128"/>
      <c r="B28731" s="128"/>
      <c r="D28731" s="128"/>
      <c r="E28731" s="128"/>
      <c r="G28731" s="129"/>
      <c r="H28731" s="129"/>
    </row>
    <row r="28732" spans="1:8" x14ac:dyDescent="0.3">
      <c r="A28732" s="128"/>
      <c r="B28732" s="128"/>
      <c r="D28732" s="128"/>
      <c r="E28732" s="128"/>
      <c r="G28732" s="129"/>
      <c r="H28732" s="129"/>
    </row>
    <row r="28733" spans="1:8" x14ac:dyDescent="0.3">
      <c r="A28733" s="128"/>
      <c r="B28733" s="128"/>
      <c r="D28733" s="128"/>
      <c r="E28733" s="128"/>
      <c r="G28733" s="129"/>
      <c r="H28733" s="129"/>
    </row>
    <row r="28734" spans="1:8" x14ac:dyDescent="0.3">
      <c r="A28734" s="128"/>
      <c r="B28734" s="128"/>
      <c r="D28734" s="128"/>
      <c r="E28734" s="128"/>
      <c r="G28734" s="129"/>
      <c r="H28734" s="129"/>
    </row>
    <row r="28735" spans="1:8" x14ac:dyDescent="0.3">
      <c r="A28735" s="128"/>
      <c r="B28735" s="128"/>
      <c r="D28735" s="128"/>
      <c r="E28735" s="128"/>
      <c r="G28735" s="129"/>
      <c r="H28735" s="129"/>
    </row>
    <row r="28736" spans="1:8" x14ac:dyDescent="0.3">
      <c r="A28736" s="128"/>
      <c r="B28736" s="128"/>
      <c r="D28736" s="128"/>
      <c r="E28736" s="128"/>
      <c r="G28736" s="129"/>
      <c r="H28736" s="129"/>
    </row>
    <row r="28737" spans="1:8" x14ac:dyDescent="0.3">
      <c r="A28737" s="128"/>
      <c r="B28737" s="128"/>
      <c r="D28737" s="128"/>
      <c r="E28737" s="128"/>
      <c r="G28737" s="129"/>
      <c r="H28737" s="129"/>
    </row>
    <row r="28738" spans="1:8" x14ac:dyDescent="0.3">
      <c r="A28738" s="128"/>
      <c r="B28738" s="128"/>
      <c r="D28738" s="128"/>
      <c r="E28738" s="128"/>
      <c r="G28738" s="129"/>
      <c r="H28738" s="129"/>
    </row>
    <row r="28739" spans="1:8" x14ac:dyDescent="0.3">
      <c r="A28739" s="128"/>
      <c r="B28739" s="128"/>
      <c r="D28739" s="128"/>
      <c r="E28739" s="128"/>
      <c r="G28739" s="129"/>
      <c r="H28739" s="129"/>
    </row>
    <row r="28740" spans="1:8" x14ac:dyDescent="0.3">
      <c r="A28740" s="128"/>
      <c r="B28740" s="128"/>
      <c r="D28740" s="128"/>
      <c r="E28740" s="128"/>
      <c r="G28740" s="129"/>
      <c r="H28740" s="129"/>
    </row>
    <row r="28741" spans="1:8" x14ac:dyDescent="0.3">
      <c r="A28741" s="128"/>
      <c r="B28741" s="128"/>
      <c r="D28741" s="128"/>
      <c r="E28741" s="128"/>
      <c r="G28741" s="129"/>
      <c r="H28741" s="129"/>
    </row>
    <row r="28742" spans="1:8" x14ac:dyDescent="0.3">
      <c r="A28742" s="128"/>
      <c r="B28742" s="128"/>
      <c r="D28742" s="128"/>
      <c r="E28742" s="128"/>
      <c r="G28742" s="129"/>
      <c r="H28742" s="129"/>
    </row>
    <row r="28743" spans="1:8" x14ac:dyDescent="0.3">
      <c r="A28743" s="128"/>
      <c r="B28743" s="128"/>
      <c r="D28743" s="128"/>
      <c r="E28743" s="128"/>
      <c r="G28743" s="129"/>
      <c r="H28743" s="129"/>
    </row>
    <row r="28744" spans="1:8" x14ac:dyDescent="0.3">
      <c r="A28744" s="128"/>
      <c r="B28744" s="128"/>
      <c r="D28744" s="128"/>
      <c r="E28744" s="128"/>
      <c r="G28744" s="129"/>
      <c r="H28744" s="129"/>
    </row>
    <row r="28745" spans="1:8" x14ac:dyDescent="0.3">
      <c r="A28745" s="128"/>
      <c r="B28745" s="128"/>
      <c r="D28745" s="128"/>
      <c r="E28745" s="128"/>
      <c r="G28745" s="129"/>
      <c r="H28745" s="129"/>
    </row>
    <row r="28746" spans="1:8" x14ac:dyDescent="0.3">
      <c r="A28746" s="128"/>
      <c r="B28746" s="128"/>
      <c r="D28746" s="128"/>
      <c r="E28746" s="128"/>
      <c r="G28746" s="129"/>
      <c r="H28746" s="129"/>
    </row>
    <row r="28747" spans="1:8" x14ac:dyDescent="0.3">
      <c r="A28747" s="128"/>
      <c r="B28747" s="128"/>
      <c r="D28747" s="128"/>
      <c r="E28747" s="128"/>
      <c r="G28747" s="129"/>
      <c r="H28747" s="129"/>
    </row>
    <row r="28748" spans="1:8" x14ac:dyDescent="0.3">
      <c r="A28748" s="128"/>
      <c r="B28748" s="128"/>
      <c r="D28748" s="128"/>
      <c r="E28748" s="128"/>
      <c r="G28748" s="129"/>
      <c r="H28748" s="129"/>
    </row>
    <row r="28749" spans="1:8" x14ac:dyDescent="0.3">
      <c r="A28749" s="128"/>
      <c r="B28749" s="128"/>
      <c r="D28749" s="128"/>
      <c r="E28749" s="128"/>
      <c r="G28749" s="129"/>
      <c r="H28749" s="129"/>
    </row>
    <row r="28750" spans="1:8" x14ac:dyDescent="0.3">
      <c r="A28750" s="128"/>
      <c r="B28750" s="128"/>
      <c r="D28750" s="128"/>
      <c r="E28750" s="128"/>
      <c r="G28750" s="129"/>
      <c r="H28750" s="129"/>
    </row>
    <row r="28751" spans="1:8" x14ac:dyDescent="0.3">
      <c r="A28751" s="128"/>
      <c r="B28751" s="128"/>
      <c r="D28751" s="128"/>
      <c r="E28751" s="128"/>
      <c r="G28751" s="129"/>
      <c r="H28751" s="129"/>
    </row>
    <row r="28752" spans="1:8" x14ac:dyDescent="0.3">
      <c r="A28752" s="128"/>
      <c r="B28752" s="128"/>
      <c r="D28752" s="128"/>
      <c r="E28752" s="128"/>
      <c r="G28752" s="129"/>
      <c r="H28752" s="129"/>
    </row>
    <row r="28753" spans="1:8" x14ac:dyDescent="0.3">
      <c r="A28753" s="128"/>
      <c r="B28753" s="128"/>
      <c r="D28753" s="128"/>
      <c r="E28753" s="128"/>
      <c r="G28753" s="129"/>
      <c r="H28753" s="129"/>
    </row>
    <row r="28754" spans="1:8" x14ac:dyDescent="0.3">
      <c r="A28754" s="128"/>
      <c r="B28754" s="128"/>
      <c r="D28754" s="128"/>
      <c r="E28754" s="128"/>
      <c r="G28754" s="129"/>
      <c r="H28754" s="129"/>
    </row>
    <row r="28755" spans="1:8" x14ac:dyDescent="0.3">
      <c r="A28755" s="128"/>
      <c r="B28755" s="128"/>
      <c r="D28755" s="128"/>
      <c r="E28755" s="128"/>
      <c r="G28755" s="129"/>
      <c r="H28755" s="129"/>
    </row>
    <row r="28756" spans="1:8" x14ac:dyDescent="0.3">
      <c r="A28756" s="128"/>
      <c r="B28756" s="128"/>
      <c r="D28756" s="128"/>
      <c r="E28756" s="128"/>
      <c r="G28756" s="129"/>
      <c r="H28756" s="129"/>
    </row>
    <row r="28757" spans="1:8" x14ac:dyDescent="0.3">
      <c r="A28757" s="128"/>
      <c r="B28757" s="128"/>
      <c r="D28757" s="128"/>
      <c r="E28757" s="128"/>
      <c r="G28757" s="129"/>
      <c r="H28757" s="129"/>
    </row>
    <row r="28758" spans="1:8" x14ac:dyDescent="0.3">
      <c r="A28758" s="128"/>
      <c r="B28758" s="128"/>
      <c r="D28758" s="128"/>
      <c r="E28758" s="128"/>
      <c r="G28758" s="129"/>
      <c r="H28758" s="129"/>
    </row>
    <row r="28759" spans="1:8" x14ac:dyDescent="0.3">
      <c r="A28759" s="128"/>
      <c r="B28759" s="128"/>
      <c r="D28759" s="128"/>
      <c r="E28759" s="128"/>
      <c r="G28759" s="129"/>
      <c r="H28759" s="129"/>
    </row>
    <row r="28760" spans="1:8" x14ac:dyDescent="0.3">
      <c r="A28760" s="128"/>
      <c r="B28760" s="128"/>
      <c r="D28760" s="128"/>
      <c r="E28760" s="128"/>
      <c r="G28760" s="129"/>
      <c r="H28760" s="129"/>
    </row>
    <row r="28761" spans="1:8" x14ac:dyDescent="0.3">
      <c r="A28761" s="128"/>
      <c r="B28761" s="128"/>
      <c r="D28761" s="128"/>
      <c r="E28761" s="128"/>
      <c r="G28761" s="129"/>
      <c r="H28761" s="129"/>
    </row>
    <row r="28762" spans="1:8" x14ac:dyDescent="0.3">
      <c r="A28762" s="128"/>
      <c r="B28762" s="128"/>
      <c r="D28762" s="128"/>
      <c r="E28762" s="128"/>
      <c r="G28762" s="129"/>
      <c r="H28762" s="129"/>
    </row>
    <row r="28763" spans="1:8" x14ac:dyDescent="0.3">
      <c r="A28763" s="128"/>
      <c r="B28763" s="128"/>
      <c r="D28763" s="128"/>
      <c r="E28763" s="128"/>
      <c r="G28763" s="129"/>
      <c r="H28763" s="129"/>
    </row>
    <row r="28764" spans="1:8" x14ac:dyDescent="0.3">
      <c r="A28764" s="128"/>
      <c r="B28764" s="128"/>
      <c r="D28764" s="128"/>
      <c r="E28764" s="128"/>
      <c r="G28764" s="129"/>
      <c r="H28764" s="129"/>
    </row>
    <row r="28765" spans="1:8" x14ac:dyDescent="0.3">
      <c r="A28765" s="128"/>
      <c r="B28765" s="128"/>
      <c r="D28765" s="128"/>
      <c r="E28765" s="128"/>
      <c r="G28765" s="129"/>
      <c r="H28765" s="129"/>
    </row>
    <row r="28766" spans="1:8" x14ac:dyDescent="0.3">
      <c r="A28766" s="128"/>
      <c r="B28766" s="128"/>
      <c r="D28766" s="128"/>
      <c r="E28766" s="128"/>
      <c r="G28766" s="129"/>
      <c r="H28766" s="129"/>
    </row>
    <row r="28767" spans="1:8" x14ac:dyDescent="0.3">
      <c r="A28767" s="128"/>
      <c r="B28767" s="128"/>
      <c r="D28767" s="128"/>
      <c r="E28767" s="128"/>
      <c r="G28767" s="129"/>
      <c r="H28767" s="129"/>
    </row>
    <row r="28768" spans="1:8" x14ac:dyDescent="0.3">
      <c r="A28768" s="128"/>
      <c r="B28768" s="128"/>
      <c r="D28768" s="128"/>
      <c r="E28768" s="128"/>
      <c r="G28768" s="129"/>
      <c r="H28768" s="129"/>
    </row>
    <row r="28769" spans="1:8" x14ac:dyDescent="0.3">
      <c r="A28769" s="128"/>
      <c r="B28769" s="128"/>
      <c r="D28769" s="128"/>
      <c r="E28769" s="128"/>
      <c r="G28769" s="129"/>
      <c r="H28769" s="129"/>
    </row>
    <row r="28770" spans="1:8" x14ac:dyDescent="0.3">
      <c r="A28770" s="128"/>
      <c r="B28770" s="128"/>
      <c r="D28770" s="128"/>
      <c r="E28770" s="128"/>
      <c r="G28770" s="129"/>
      <c r="H28770" s="129"/>
    </row>
    <row r="28771" spans="1:8" x14ac:dyDescent="0.3">
      <c r="A28771" s="128"/>
      <c r="B28771" s="128"/>
      <c r="D28771" s="128"/>
      <c r="E28771" s="128"/>
      <c r="G28771" s="129"/>
      <c r="H28771" s="129"/>
    </row>
    <row r="28772" spans="1:8" x14ac:dyDescent="0.3">
      <c r="A28772" s="128"/>
      <c r="B28772" s="128"/>
      <c r="D28772" s="128"/>
      <c r="E28772" s="128"/>
      <c r="G28772" s="129"/>
      <c r="H28772" s="129"/>
    </row>
    <row r="28773" spans="1:8" x14ac:dyDescent="0.3">
      <c r="A28773" s="128"/>
      <c r="B28773" s="128"/>
      <c r="D28773" s="128"/>
      <c r="E28773" s="128"/>
      <c r="G28773" s="129"/>
      <c r="H28773" s="129"/>
    </row>
    <row r="28774" spans="1:8" x14ac:dyDescent="0.3">
      <c r="A28774" s="128"/>
      <c r="B28774" s="128"/>
      <c r="D28774" s="128"/>
      <c r="E28774" s="128"/>
      <c r="G28774" s="129"/>
      <c r="H28774" s="129"/>
    </row>
    <row r="28775" spans="1:8" x14ac:dyDescent="0.3">
      <c r="A28775" s="128"/>
      <c r="B28775" s="128"/>
      <c r="D28775" s="128"/>
      <c r="E28775" s="128"/>
      <c r="G28775" s="129"/>
      <c r="H28775" s="129"/>
    </row>
    <row r="28776" spans="1:8" x14ac:dyDescent="0.3">
      <c r="A28776" s="128"/>
      <c r="B28776" s="128"/>
      <c r="D28776" s="128"/>
      <c r="E28776" s="128"/>
      <c r="G28776" s="129"/>
      <c r="H28776" s="129"/>
    </row>
    <row r="28777" spans="1:8" x14ac:dyDescent="0.3">
      <c r="A28777" s="128"/>
      <c r="B28777" s="128"/>
      <c r="D28777" s="128"/>
      <c r="E28777" s="128"/>
      <c r="G28777" s="129"/>
      <c r="H28777" s="129"/>
    </row>
    <row r="28778" spans="1:8" x14ac:dyDescent="0.3">
      <c r="A28778" s="128"/>
      <c r="B28778" s="128"/>
      <c r="D28778" s="128"/>
      <c r="E28778" s="128"/>
      <c r="G28778" s="129"/>
      <c r="H28778" s="129"/>
    </row>
    <row r="28779" spans="1:8" x14ac:dyDescent="0.3">
      <c r="A28779" s="128"/>
      <c r="B28779" s="128"/>
      <c r="D28779" s="128"/>
      <c r="E28779" s="128"/>
      <c r="G28779" s="129"/>
      <c r="H28779" s="129"/>
    </row>
    <row r="28780" spans="1:8" x14ac:dyDescent="0.3">
      <c r="A28780" s="128"/>
      <c r="B28780" s="128"/>
      <c r="D28780" s="128"/>
      <c r="E28780" s="128"/>
      <c r="G28780" s="129"/>
      <c r="H28780" s="129"/>
    </row>
    <row r="28781" spans="1:8" x14ac:dyDescent="0.3">
      <c r="A28781" s="128"/>
      <c r="B28781" s="128"/>
      <c r="D28781" s="128"/>
      <c r="E28781" s="128"/>
      <c r="G28781" s="129"/>
      <c r="H28781" s="129"/>
    </row>
    <row r="28782" spans="1:8" x14ac:dyDescent="0.3">
      <c r="A28782" s="128"/>
      <c r="B28782" s="128"/>
      <c r="D28782" s="128"/>
      <c r="E28782" s="128"/>
      <c r="G28782" s="129"/>
      <c r="H28782" s="129"/>
    </row>
    <row r="28783" spans="1:8" x14ac:dyDescent="0.3">
      <c r="A28783" s="128"/>
      <c r="B28783" s="128"/>
      <c r="D28783" s="128"/>
      <c r="E28783" s="128"/>
      <c r="G28783" s="129"/>
      <c r="H28783" s="129"/>
    </row>
    <row r="28784" spans="1:8" x14ac:dyDescent="0.3">
      <c r="A28784" s="128"/>
      <c r="B28784" s="128"/>
      <c r="D28784" s="128"/>
      <c r="E28784" s="128"/>
      <c r="G28784" s="129"/>
      <c r="H28784" s="129"/>
    </row>
    <row r="28785" spans="1:8" x14ac:dyDescent="0.3">
      <c r="A28785" s="128"/>
      <c r="B28785" s="128"/>
      <c r="D28785" s="128"/>
      <c r="E28785" s="128"/>
      <c r="G28785" s="129"/>
      <c r="H28785" s="129"/>
    </row>
    <row r="28786" spans="1:8" x14ac:dyDescent="0.3">
      <c r="A28786" s="128"/>
      <c r="B28786" s="128"/>
      <c r="D28786" s="128"/>
      <c r="E28786" s="128"/>
      <c r="G28786" s="129"/>
      <c r="H28786" s="129"/>
    </row>
    <row r="28787" spans="1:8" x14ac:dyDescent="0.3">
      <c r="A28787" s="128"/>
      <c r="B28787" s="128"/>
      <c r="D28787" s="128"/>
      <c r="E28787" s="128"/>
      <c r="G28787" s="129"/>
      <c r="H28787" s="129"/>
    </row>
    <row r="28788" spans="1:8" x14ac:dyDescent="0.3">
      <c r="A28788" s="128"/>
      <c r="B28788" s="128"/>
      <c r="D28788" s="128"/>
      <c r="E28788" s="128"/>
      <c r="G28788" s="129"/>
      <c r="H28788" s="129"/>
    </row>
    <row r="28789" spans="1:8" x14ac:dyDescent="0.3">
      <c r="A28789" s="128"/>
      <c r="B28789" s="128"/>
      <c r="D28789" s="128"/>
      <c r="E28789" s="128"/>
      <c r="G28789" s="129"/>
      <c r="H28789" s="129"/>
    </row>
    <row r="28790" spans="1:8" x14ac:dyDescent="0.3">
      <c r="A28790" s="128"/>
      <c r="B28790" s="128"/>
      <c r="D28790" s="128"/>
      <c r="E28790" s="128"/>
      <c r="G28790" s="129"/>
      <c r="H28790" s="129"/>
    </row>
    <row r="28791" spans="1:8" x14ac:dyDescent="0.3">
      <c r="A28791" s="128"/>
      <c r="B28791" s="128"/>
      <c r="D28791" s="128"/>
      <c r="E28791" s="128"/>
      <c r="G28791" s="129"/>
      <c r="H28791" s="129"/>
    </row>
    <row r="28792" spans="1:8" x14ac:dyDescent="0.3">
      <c r="A28792" s="128"/>
      <c r="B28792" s="128"/>
      <c r="D28792" s="128"/>
      <c r="E28792" s="128"/>
      <c r="G28792" s="129"/>
      <c r="H28792" s="129"/>
    </row>
    <row r="28793" spans="1:8" x14ac:dyDescent="0.3">
      <c r="A28793" s="128"/>
      <c r="B28793" s="128"/>
      <c r="D28793" s="128"/>
      <c r="E28793" s="128"/>
      <c r="G28793" s="129"/>
      <c r="H28793" s="129"/>
    </row>
    <row r="28794" spans="1:8" x14ac:dyDescent="0.3">
      <c r="A28794" s="128"/>
      <c r="B28794" s="128"/>
      <c r="D28794" s="128"/>
      <c r="E28794" s="128"/>
      <c r="G28794" s="129"/>
      <c r="H28794" s="129"/>
    </row>
    <row r="28795" spans="1:8" x14ac:dyDescent="0.3">
      <c r="A28795" s="128"/>
      <c r="B28795" s="128"/>
      <c r="D28795" s="128"/>
      <c r="E28795" s="128"/>
      <c r="G28795" s="129"/>
      <c r="H28795" s="129"/>
    </row>
    <row r="28796" spans="1:8" x14ac:dyDescent="0.3">
      <c r="A28796" s="128"/>
      <c r="B28796" s="128"/>
      <c r="D28796" s="128"/>
      <c r="E28796" s="128"/>
      <c r="G28796" s="129"/>
      <c r="H28796" s="129"/>
    </row>
    <row r="28797" spans="1:8" x14ac:dyDescent="0.3">
      <c r="A28797" s="128"/>
      <c r="B28797" s="128"/>
      <c r="D28797" s="128"/>
      <c r="E28797" s="128"/>
      <c r="G28797" s="129"/>
      <c r="H28797" s="129"/>
    </row>
    <row r="28798" spans="1:8" x14ac:dyDescent="0.3">
      <c r="A28798" s="128"/>
      <c r="B28798" s="128"/>
      <c r="D28798" s="128"/>
      <c r="E28798" s="128"/>
      <c r="G28798" s="129"/>
      <c r="H28798" s="129"/>
    </row>
    <row r="28799" spans="1:8" x14ac:dyDescent="0.3">
      <c r="A28799" s="128"/>
      <c r="B28799" s="128"/>
      <c r="D28799" s="128"/>
      <c r="E28799" s="128"/>
      <c r="G28799" s="129"/>
      <c r="H28799" s="129"/>
    </row>
    <row r="28800" spans="1:8" x14ac:dyDescent="0.3">
      <c r="A28800" s="128"/>
      <c r="B28800" s="128"/>
      <c r="D28800" s="128"/>
      <c r="E28800" s="128"/>
      <c r="G28800" s="129"/>
      <c r="H28800" s="129"/>
    </row>
    <row r="28801" spans="1:8" x14ac:dyDescent="0.3">
      <c r="A28801" s="128"/>
      <c r="B28801" s="128"/>
      <c r="D28801" s="128"/>
      <c r="E28801" s="128"/>
      <c r="G28801" s="129"/>
      <c r="H28801" s="129"/>
    </row>
    <row r="28802" spans="1:8" x14ac:dyDescent="0.3">
      <c r="A28802" s="128"/>
      <c r="B28802" s="128"/>
      <c r="D28802" s="128"/>
      <c r="E28802" s="128"/>
      <c r="G28802" s="129"/>
      <c r="H28802" s="129"/>
    </row>
    <row r="28803" spans="1:8" x14ac:dyDescent="0.3">
      <c r="A28803" s="128"/>
      <c r="B28803" s="128"/>
      <c r="D28803" s="128"/>
      <c r="E28803" s="128"/>
      <c r="G28803" s="129"/>
      <c r="H28803" s="129"/>
    </row>
    <row r="28804" spans="1:8" x14ac:dyDescent="0.3">
      <c r="A28804" s="128"/>
      <c r="B28804" s="128"/>
      <c r="D28804" s="128"/>
      <c r="E28804" s="128"/>
      <c r="G28804" s="129"/>
      <c r="H28804" s="129"/>
    </row>
    <row r="28805" spans="1:8" x14ac:dyDescent="0.3">
      <c r="A28805" s="128"/>
      <c r="B28805" s="128"/>
      <c r="D28805" s="128"/>
      <c r="E28805" s="128"/>
      <c r="G28805" s="129"/>
      <c r="H28805" s="129"/>
    </row>
    <row r="28806" spans="1:8" x14ac:dyDescent="0.3">
      <c r="A28806" s="128"/>
      <c r="B28806" s="128"/>
      <c r="D28806" s="128"/>
      <c r="E28806" s="128"/>
      <c r="G28806" s="129"/>
      <c r="H28806" s="129"/>
    </row>
    <row r="28807" spans="1:8" x14ac:dyDescent="0.3">
      <c r="A28807" s="128"/>
      <c r="B28807" s="128"/>
      <c r="D28807" s="128"/>
      <c r="E28807" s="128"/>
      <c r="G28807" s="129"/>
      <c r="H28807" s="129"/>
    </row>
    <row r="28808" spans="1:8" x14ac:dyDescent="0.3">
      <c r="A28808" s="128"/>
      <c r="B28808" s="128"/>
      <c r="D28808" s="128"/>
      <c r="E28808" s="128"/>
      <c r="G28808" s="129"/>
      <c r="H28808" s="129"/>
    </row>
    <row r="28809" spans="1:8" x14ac:dyDescent="0.3">
      <c r="A28809" s="128"/>
      <c r="B28809" s="128"/>
      <c r="D28809" s="128"/>
      <c r="E28809" s="128"/>
      <c r="G28809" s="129"/>
      <c r="H28809" s="129"/>
    </row>
    <row r="28810" spans="1:8" x14ac:dyDescent="0.3">
      <c r="A28810" s="128"/>
      <c r="B28810" s="128"/>
      <c r="D28810" s="128"/>
      <c r="E28810" s="128"/>
      <c r="G28810" s="129"/>
      <c r="H28810" s="129"/>
    </row>
    <row r="28811" spans="1:8" x14ac:dyDescent="0.3">
      <c r="A28811" s="128"/>
      <c r="B28811" s="128"/>
      <c r="D28811" s="128"/>
      <c r="E28811" s="128"/>
      <c r="G28811" s="129"/>
      <c r="H28811" s="129"/>
    </row>
    <row r="28812" spans="1:8" x14ac:dyDescent="0.3">
      <c r="A28812" s="128"/>
      <c r="B28812" s="128"/>
      <c r="D28812" s="128"/>
      <c r="E28812" s="128"/>
      <c r="G28812" s="129"/>
      <c r="H28812" s="129"/>
    </row>
    <row r="28813" spans="1:8" x14ac:dyDescent="0.3">
      <c r="A28813" s="128"/>
      <c r="B28813" s="128"/>
      <c r="D28813" s="128"/>
      <c r="E28813" s="128"/>
      <c r="G28813" s="129"/>
      <c r="H28813" s="129"/>
    </row>
    <row r="28814" spans="1:8" x14ac:dyDescent="0.3">
      <c r="A28814" s="128"/>
      <c r="B28814" s="128"/>
      <c r="D28814" s="128"/>
      <c r="E28814" s="128"/>
      <c r="G28814" s="129"/>
      <c r="H28814" s="129"/>
    </row>
    <row r="28815" spans="1:8" x14ac:dyDescent="0.3">
      <c r="A28815" s="128"/>
      <c r="B28815" s="128"/>
      <c r="D28815" s="128"/>
      <c r="E28815" s="128"/>
      <c r="G28815" s="129"/>
      <c r="H28815" s="129"/>
    </row>
    <row r="28816" spans="1:8" x14ac:dyDescent="0.3">
      <c r="A28816" s="128"/>
      <c r="B28816" s="128"/>
      <c r="D28816" s="128"/>
      <c r="E28816" s="128"/>
      <c r="G28816" s="129"/>
      <c r="H28816" s="129"/>
    </row>
    <row r="28817" spans="1:8" x14ac:dyDescent="0.3">
      <c r="A28817" s="128"/>
      <c r="B28817" s="128"/>
      <c r="D28817" s="128"/>
      <c r="E28817" s="128"/>
      <c r="G28817" s="129"/>
      <c r="H28817" s="129"/>
    </row>
    <row r="28818" spans="1:8" x14ac:dyDescent="0.3">
      <c r="A28818" s="128"/>
      <c r="B28818" s="128"/>
      <c r="D28818" s="128"/>
      <c r="E28818" s="128"/>
      <c r="G28818" s="129"/>
      <c r="H28818" s="129"/>
    </row>
    <row r="28819" spans="1:8" x14ac:dyDescent="0.3">
      <c r="A28819" s="128"/>
      <c r="B28819" s="128"/>
      <c r="D28819" s="128"/>
      <c r="E28819" s="128"/>
      <c r="G28819" s="129"/>
      <c r="H28819" s="129"/>
    </row>
    <row r="28820" spans="1:8" x14ac:dyDescent="0.3">
      <c r="A28820" s="128"/>
      <c r="B28820" s="128"/>
      <c r="D28820" s="128"/>
      <c r="E28820" s="128"/>
      <c r="G28820" s="129"/>
      <c r="H28820" s="129"/>
    </row>
    <row r="28821" spans="1:8" x14ac:dyDescent="0.3">
      <c r="A28821" s="128"/>
      <c r="B28821" s="128"/>
      <c r="D28821" s="128"/>
      <c r="E28821" s="128"/>
      <c r="G28821" s="129"/>
      <c r="H28821" s="129"/>
    </row>
    <row r="28822" spans="1:8" x14ac:dyDescent="0.3">
      <c r="A28822" s="128"/>
      <c r="B28822" s="128"/>
      <c r="D28822" s="128"/>
      <c r="E28822" s="128"/>
      <c r="G28822" s="129"/>
      <c r="H28822" s="129"/>
    </row>
    <row r="28823" spans="1:8" x14ac:dyDescent="0.3">
      <c r="A28823" s="128"/>
      <c r="B28823" s="128"/>
      <c r="D28823" s="128"/>
      <c r="E28823" s="128"/>
      <c r="G28823" s="129"/>
      <c r="H28823" s="129"/>
    </row>
    <row r="28824" spans="1:8" x14ac:dyDescent="0.3">
      <c r="A28824" s="128"/>
      <c r="B28824" s="128"/>
      <c r="D28824" s="128"/>
      <c r="E28824" s="128"/>
      <c r="G28824" s="129"/>
      <c r="H28824" s="129"/>
    </row>
    <row r="28825" spans="1:8" x14ac:dyDescent="0.3">
      <c r="A28825" s="128"/>
      <c r="B28825" s="128"/>
      <c r="D28825" s="128"/>
      <c r="E28825" s="128"/>
      <c r="G28825" s="129"/>
      <c r="H28825" s="129"/>
    </row>
    <row r="28826" spans="1:8" x14ac:dyDescent="0.3">
      <c r="A28826" s="128"/>
      <c r="B28826" s="128"/>
      <c r="D28826" s="128"/>
      <c r="E28826" s="128"/>
      <c r="G28826" s="129"/>
      <c r="H28826" s="129"/>
    </row>
    <row r="28827" spans="1:8" x14ac:dyDescent="0.3">
      <c r="A28827" s="128"/>
      <c r="B28827" s="128"/>
      <c r="D28827" s="128"/>
      <c r="E28827" s="128"/>
      <c r="G28827" s="129"/>
      <c r="H28827" s="129"/>
    </row>
    <row r="28828" spans="1:8" x14ac:dyDescent="0.3">
      <c r="A28828" s="128"/>
      <c r="B28828" s="128"/>
      <c r="D28828" s="128"/>
      <c r="E28828" s="128"/>
      <c r="G28828" s="129"/>
      <c r="H28828" s="129"/>
    </row>
    <row r="28829" spans="1:8" x14ac:dyDescent="0.3">
      <c r="A28829" s="128"/>
      <c r="B28829" s="128"/>
      <c r="D28829" s="128"/>
      <c r="E28829" s="128"/>
      <c r="G28829" s="129"/>
      <c r="H28829" s="129"/>
    </row>
    <row r="28830" spans="1:8" x14ac:dyDescent="0.3">
      <c r="A28830" s="128"/>
      <c r="B28830" s="128"/>
      <c r="D28830" s="128"/>
      <c r="E28830" s="128"/>
      <c r="G28830" s="129"/>
      <c r="H28830" s="129"/>
    </row>
    <row r="28831" spans="1:8" x14ac:dyDescent="0.3">
      <c r="A28831" s="128"/>
      <c r="B28831" s="128"/>
      <c r="D28831" s="128"/>
      <c r="E28831" s="128"/>
      <c r="G28831" s="129"/>
      <c r="H28831" s="129"/>
    </row>
    <row r="28832" spans="1:8" x14ac:dyDescent="0.3">
      <c r="A28832" s="128"/>
      <c r="B28832" s="128"/>
      <c r="D28832" s="128"/>
      <c r="E28832" s="128"/>
      <c r="G28832" s="129"/>
      <c r="H28832" s="129"/>
    </row>
    <row r="28833" spans="1:8" x14ac:dyDescent="0.3">
      <c r="A28833" s="128"/>
      <c r="B28833" s="128"/>
      <c r="D28833" s="128"/>
      <c r="E28833" s="128"/>
      <c r="G28833" s="129"/>
      <c r="H28833" s="129"/>
    </row>
    <row r="28834" spans="1:8" x14ac:dyDescent="0.3">
      <c r="A28834" s="128"/>
      <c r="B28834" s="128"/>
      <c r="D28834" s="128"/>
      <c r="E28834" s="128"/>
      <c r="G28834" s="129"/>
      <c r="H28834" s="129"/>
    </row>
    <row r="28835" spans="1:8" x14ac:dyDescent="0.3">
      <c r="A28835" s="128"/>
      <c r="B28835" s="128"/>
      <c r="D28835" s="128"/>
      <c r="E28835" s="128"/>
      <c r="G28835" s="129"/>
      <c r="H28835" s="129"/>
    </row>
    <row r="28836" spans="1:8" x14ac:dyDescent="0.3">
      <c r="A28836" s="128"/>
      <c r="B28836" s="128"/>
      <c r="D28836" s="128"/>
      <c r="E28836" s="128"/>
      <c r="G28836" s="129"/>
      <c r="H28836" s="129"/>
    </row>
    <row r="28837" spans="1:8" x14ac:dyDescent="0.3">
      <c r="A28837" s="128"/>
      <c r="B28837" s="128"/>
      <c r="D28837" s="128"/>
      <c r="E28837" s="128"/>
      <c r="G28837" s="129"/>
      <c r="H28837" s="129"/>
    </row>
    <row r="28838" spans="1:8" x14ac:dyDescent="0.3">
      <c r="A28838" s="128"/>
      <c r="B28838" s="128"/>
      <c r="D28838" s="128"/>
      <c r="E28838" s="128"/>
      <c r="G28838" s="129"/>
      <c r="H28838" s="129"/>
    </row>
    <row r="28839" spans="1:8" x14ac:dyDescent="0.3">
      <c r="A28839" s="128"/>
      <c r="B28839" s="128"/>
      <c r="D28839" s="128"/>
      <c r="E28839" s="128"/>
      <c r="G28839" s="129"/>
      <c r="H28839" s="129"/>
    </row>
    <row r="28840" spans="1:8" x14ac:dyDescent="0.3">
      <c r="A28840" s="128"/>
      <c r="B28840" s="128"/>
      <c r="D28840" s="128"/>
      <c r="E28840" s="128"/>
      <c r="G28840" s="129"/>
      <c r="H28840" s="129"/>
    </row>
    <row r="28841" spans="1:8" x14ac:dyDescent="0.3">
      <c r="A28841" s="128"/>
      <c r="B28841" s="128"/>
      <c r="D28841" s="128"/>
      <c r="E28841" s="128"/>
      <c r="G28841" s="129"/>
      <c r="H28841" s="129"/>
    </row>
    <row r="28842" spans="1:8" x14ac:dyDescent="0.3">
      <c r="A28842" s="128"/>
      <c r="B28842" s="128"/>
      <c r="D28842" s="128"/>
      <c r="E28842" s="128"/>
      <c r="G28842" s="129"/>
      <c r="H28842" s="129"/>
    </row>
    <row r="28843" spans="1:8" x14ac:dyDescent="0.3">
      <c r="A28843" s="128"/>
      <c r="B28843" s="128"/>
      <c r="D28843" s="128"/>
      <c r="E28843" s="128"/>
      <c r="G28843" s="129"/>
      <c r="H28843" s="129"/>
    </row>
    <row r="28844" spans="1:8" x14ac:dyDescent="0.3">
      <c r="A28844" s="128"/>
      <c r="B28844" s="128"/>
      <c r="D28844" s="128"/>
      <c r="E28844" s="128"/>
      <c r="G28844" s="129"/>
      <c r="H28844" s="129"/>
    </row>
    <row r="28845" spans="1:8" x14ac:dyDescent="0.3">
      <c r="A28845" s="128"/>
      <c r="B28845" s="128"/>
      <c r="D28845" s="128"/>
      <c r="E28845" s="128"/>
      <c r="G28845" s="129"/>
      <c r="H28845" s="129"/>
    </row>
    <row r="28846" spans="1:8" x14ac:dyDescent="0.3">
      <c r="A28846" s="128"/>
      <c r="B28846" s="128"/>
      <c r="D28846" s="128"/>
      <c r="E28846" s="128"/>
      <c r="G28846" s="129"/>
      <c r="H28846" s="129"/>
    </row>
    <row r="28847" spans="1:8" x14ac:dyDescent="0.3">
      <c r="A28847" s="128"/>
      <c r="B28847" s="128"/>
      <c r="D28847" s="128"/>
      <c r="E28847" s="128"/>
      <c r="G28847" s="129"/>
      <c r="H28847" s="129"/>
    </row>
    <row r="28848" spans="1:8" x14ac:dyDescent="0.3">
      <c r="A28848" s="128"/>
      <c r="B28848" s="128"/>
      <c r="D28848" s="128"/>
      <c r="E28848" s="128"/>
      <c r="G28848" s="129"/>
      <c r="H28848" s="129"/>
    </row>
    <row r="28849" spans="1:8" x14ac:dyDescent="0.3">
      <c r="A28849" s="128"/>
      <c r="B28849" s="128"/>
      <c r="D28849" s="128"/>
      <c r="E28849" s="128"/>
      <c r="G28849" s="129"/>
      <c r="H28849" s="129"/>
    </row>
    <row r="28850" spans="1:8" x14ac:dyDescent="0.3">
      <c r="A28850" s="128"/>
      <c r="B28850" s="128"/>
      <c r="D28850" s="128"/>
      <c r="E28850" s="128"/>
      <c r="G28850" s="129"/>
      <c r="H28850" s="129"/>
    </row>
    <row r="28851" spans="1:8" x14ac:dyDescent="0.3">
      <c r="A28851" s="128"/>
      <c r="B28851" s="128"/>
      <c r="D28851" s="128"/>
      <c r="E28851" s="128"/>
      <c r="G28851" s="129"/>
      <c r="H28851" s="129"/>
    </row>
    <row r="28852" spans="1:8" x14ac:dyDescent="0.3">
      <c r="A28852" s="128"/>
      <c r="B28852" s="128"/>
      <c r="D28852" s="128"/>
      <c r="E28852" s="128"/>
      <c r="G28852" s="129"/>
      <c r="H28852" s="129"/>
    </row>
    <row r="28853" spans="1:8" x14ac:dyDescent="0.3">
      <c r="A28853" s="128"/>
      <c r="B28853" s="128"/>
      <c r="D28853" s="128"/>
      <c r="E28853" s="128"/>
      <c r="G28853" s="129"/>
      <c r="H28853" s="129"/>
    </row>
    <row r="28854" spans="1:8" x14ac:dyDescent="0.3">
      <c r="A28854" s="128"/>
      <c r="B28854" s="128"/>
      <c r="D28854" s="128"/>
      <c r="E28854" s="128"/>
      <c r="G28854" s="129"/>
      <c r="H28854" s="129"/>
    </row>
    <row r="28855" spans="1:8" x14ac:dyDescent="0.3">
      <c r="A28855" s="128"/>
      <c r="B28855" s="128"/>
      <c r="D28855" s="128"/>
      <c r="E28855" s="128"/>
      <c r="G28855" s="129"/>
      <c r="H28855" s="129"/>
    </row>
    <row r="28856" spans="1:8" x14ac:dyDescent="0.3">
      <c r="A28856" s="128"/>
      <c r="B28856" s="128"/>
      <c r="D28856" s="128"/>
      <c r="E28856" s="128"/>
      <c r="G28856" s="129"/>
      <c r="H28856" s="129"/>
    </row>
    <row r="28857" spans="1:8" x14ac:dyDescent="0.3">
      <c r="A28857" s="128"/>
      <c r="B28857" s="128"/>
      <c r="D28857" s="128"/>
      <c r="E28857" s="128"/>
      <c r="G28857" s="129"/>
      <c r="H28857" s="129"/>
    </row>
    <row r="28858" spans="1:8" x14ac:dyDescent="0.3">
      <c r="A28858" s="128"/>
      <c r="B28858" s="128"/>
      <c r="D28858" s="128"/>
      <c r="E28858" s="128"/>
      <c r="G28858" s="129"/>
      <c r="H28858" s="129"/>
    </row>
    <row r="28859" spans="1:8" x14ac:dyDescent="0.3">
      <c r="A28859" s="128"/>
      <c r="B28859" s="128"/>
      <c r="D28859" s="128"/>
      <c r="E28859" s="128"/>
      <c r="G28859" s="129"/>
      <c r="H28859" s="129"/>
    </row>
    <row r="28860" spans="1:8" x14ac:dyDescent="0.3">
      <c r="A28860" s="128"/>
      <c r="B28860" s="128"/>
      <c r="D28860" s="128"/>
      <c r="E28860" s="128"/>
      <c r="G28860" s="129"/>
      <c r="H28860" s="129"/>
    </row>
    <row r="28861" spans="1:8" x14ac:dyDescent="0.3">
      <c r="A28861" s="128"/>
      <c r="B28861" s="128"/>
      <c r="D28861" s="128"/>
      <c r="E28861" s="128"/>
      <c r="G28861" s="129"/>
      <c r="H28861" s="129"/>
    </row>
    <row r="28862" spans="1:8" x14ac:dyDescent="0.3">
      <c r="A28862" s="128"/>
      <c r="B28862" s="128"/>
      <c r="D28862" s="128"/>
      <c r="E28862" s="128"/>
      <c r="G28862" s="129"/>
      <c r="H28862" s="129"/>
    </row>
    <row r="28863" spans="1:8" x14ac:dyDescent="0.3">
      <c r="A28863" s="128"/>
      <c r="B28863" s="128"/>
      <c r="D28863" s="128"/>
      <c r="E28863" s="128"/>
      <c r="G28863" s="129"/>
      <c r="H28863" s="129"/>
    </row>
    <row r="28864" spans="1:8" x14ac:dyDescent="0.3">
      <c r="A28864" s="128"/>
      <c r="B28864" s="128"/>
      <c r="D28864" s="128"/>
      <c r="E28864" s="128"/>
      <c r="G28864" s="129"/>
      <c r="H28864" s="129"/>
    </row>
    <row r="28865" spans="1:8" x14ac:dyDescent="0.3">
      <c r="A28865" s="128"/>
      <c r="B28865" s="128"/>
      <c r="D28865" s="128"/>
      <c r="E28865" s="128"/>
      <c r="G28865" s="129"/>
      <c r="H28865" s="129"/>
    </row>
    <row r="28866" spans="1:8" x14ac:dyDescent="0.3">
      <c r="A28866" s="128"/>
      <c r="B28866" s="128"/>
      <c r="D28866" s="128"/>
      <c r="E28866" s="128"/>
      <c r="G28866" s="129"/>
      <c r="H28866" s="129"/>
    </row>
    <row r="28867" spans="1:8" x14ac:dyDescent="0.3">
      <c r="A28867" s="128"/>
      <c r="B28867" s="128"/>
      <c r="D28867" s="128"/>
      <c r="E28867" s="128"/>
      <c r="G28867" s="129"/>
      <c r="H28867" s="129"/>
    </row>
    <row r="28868" spans="1:8" x14ac:dyDescent="0.3">
      <c r="A28868" s="128"/>
      <c r="B28868" s="128"/>
      <c r="D28868" s="128"/>
      <c r="E28868" s="128"/>
      <c r="G28868" s="129"/>
      <c r="H28868" s="129"/>
    </row>
    <row r="28869" spans="1:8" x14ac:dyDescent="0.3">
      <c r="A28869" s="128"/>
      <c r="B28869" s="128"/>
      <c r="D28869" s="128"/>
      <c r="E28869" s="128"/>
      <c r="G28869" s="129"/>
      <c r="H28869" s="129"/>
    </row>
    <row r="28870" spans="1:8" x14ac:dyDescent="0.3">
      <c r="A28870" s="128"/>
      <c r="B28870" s="128"/>
      <c r="D28870" s="128"/>
      <c r="E28870" s="128"/>
      <c r="G28870" s="129"/>
      <c r="H28870" s="129"/>
    </row>
    <row r="28871" spans="1:8" x14ac:dyDescent="0.3">
      <c r="A28871" s="128"/>
      <c r="B28871" s="128"/>
      <c r="D28871" s="128"/>
      <c r="E28871" s="128"/>
      <c r="G28871" s="129"/>
      <c r="H28871" s="129"/>
    </row>
    <row r="28872" spans="1:8" x14ac:dyDescent="0.3">
      <c r="A28872" s="128"/>
      <c r="B28872" s="128"/>
      <c r="D28872" s="128"/>
      <c r="E28872" s="128"/>
      <c r="G28872" s="129"/>
      <c r="H28872" s="129"/>
    </row>
    <row r="28873" spans="1:8" x14ac:dyDescent="0.3">
      <c r="A28873" s="128"/>
      <c r="B28873" s="128"/>
      <c r="D28873" s="128"/>
      <c r="E28873" s="128"/>
      <c r="G28873" s="129"/>
      <c r="H28873" s="129"/>
    </row>
    <row r="28874" spans="1:8" x14ac:dyDescent="0.3">
      <c r="A28874" s="128"/>
      <c r="B28874" s="128"/>
      <c r="D28874" s="128"/>
      <c r="E28874" s="128"/>
      <c r="G28874" s="129"/>
      <c r="H28874" s="129"/>
    </row>
    <row r="28875" spans="1:8" x14ac:dyDescent="0.3">
      <c r="A28875" s="128"/>
      <c r="B28875" s="128"/>
      <c r="D28875" s="128"/>
      <c r="E28875" s="128"/>
      <c r="G28875" s="129"/>
      <c r="H28875" s="129"/>
    </row>
    <row r="28876" spans="1:8" x14ac:dyDescent="0.3">
      <c r="A28876" s="128"/>
      <c r="B28876" s="128"/>
      <c r="D28876" s="128"/>
      <c r="E28876" s="128"/>
      <c r="G28876" s="129"/>
      <c r="H28876" s="129"/>
    </row>
    <row r="28877" spans="1:8" x14ac:dyDescent="0.3">
      <c r="A28877" s="128"/>
      <c r="B28877" s="128"/>
      <c r="D28877" s="128"/>
      <c r="E28877" s="128"/>
      <c r="G28877" s="129"/>
      <c r="H28877" s="129"/>
    </row>
    <row r="28878" spans="1:8" x14ac:dyDescent="0.3">
      <c r="A28878" s="128"/>
      <c r="B28878" s="128"/>
      <c r="D28878" s="128"/>
      <c r="E28878" s="128"/>
      <c r="G28878" s="129"/>
      <c r="H28878" s="129"/>
    </row>
    <row r="28879" spans="1:8" x14ac:dyDescent="0.3">
      <c r="A28879" s="128"/>
      <c r="B28879" s="128"/>
      <c r="D28879" s="128"/>
      <c r="E28879" s="128"/>
      <c r="G28879" s="129"/>
      <c r="H28879" s="129"/>
    </row>
    <row r="28880" spans="1:8" x14ac:dyDescent="0.3">
      <c r="A28880" s="128"/>
      <c r="B28880" s="128"/>
      <c r="D28880" s="128"/>
      <c r="E28880" s="128"/>
      <c r="G28880" s="129"/>
      <c r="H28880" s="129"/>
    </row>
    <row r="28881" spans="1:8" x14ac:dyDescent="0.3">
      <c r="A28881" s="128"/>
      <c r="B28881" s="128"/>
      <c r="D28881" s="128"/>
      <c r="E28881" s="128"/>
      <c r="G28881" s="129"/>
      <c r="H28881" s="129"/>
    </row>
    <row r="28882" spans="1:8" x14ac:dyDescent="0.3">
      <c r="A28882" s="128"/>
      <c r="B28882" s="128"/>
      <c r="D28882" s="128"/>
      <c r="E28882" s="128"/>
      <c r="G28882" s="129"/>
      <c r="H28882" s="129"/>
    </row>
    <row r="28883" spans="1:8" x14ac:dyDescent="0.3">
      <c r="A28883" s="128"/>
      <c r="B28883" s="128"/>
      <c r="D28883" s="128"/>
      <c r="E28883" s="128"/>
      <c r="G28883" s="129"/>
      <c r="H28883" s="129"/>
    </row>
    <row r="28884" spans="1:8" x14ac:dyDescent="0.3">
      <c r="A28884" s="128"/>
      <c r="B28884" s="128"/>
      <c r="D28884" s="128"/>
      <c r="E28884" s="128"/>
      <c r="G28884" s="129"/>
      <c r="H28884" s="129"/>
    </row>
    <row r="28885" spans="1:8" x14ac:dyDescent="0.3">
      <c r="A28885" s="128"/>
      <c r="B28885" s="128"/>
      <c r="D28885" s="128"/>
      <c r="E28885" s="128"/>
      <c r="G28885" s="129"/>
      <c r="H28885" s="129"/>
    </row>
    <row r="28886" spans="1:8" x14ac:dyDescent="0.3">
      <c r="A28886" s="128"/>
      <c r="B28886" s="128"/>
      <c r="D28886" s="128"/>
      <c r="E28886" s="128"/>
      <c r="G28886" s="129"/>
      <c r="H28886" s="129"/>
    </row>
    <row r="28887" spans="1:8" x14ac:dyDescent="0.3">
      <c r="A28887" s="128"/>
      <c r="B28887" s="128"/>
      <c r="D28887" s="128"/>
      <c r="E28887" s="128"/>
      <c r="G28887" s="129"/>
      <c r="H28887" s="129"/>
    </row>
    <row r="28888" spans="1:8" x14ac:dyDescent="0.3">
      <c r="A28888" s="128"/>
      <c r="B28888" s="128"/>
      <c r="D28888" s="128"/>
      <c r="E28888" s="128"/>
      <c r="G28888" s="129"/>
      <c r="H28888" s="129"/>
    </row>
    <row r="28889" spans="1:8" x14ac:dyDescent="0.3">
      <c r="A28889" s="128"/>
      <c r="B28889" s="128"/>
      <c r="D28889" s="128"/>
      <c r="E28889" s="128"/>
      <c r="G28889" s="129"/>
      <c r="H28889" s="129"/>
    </row>
    <row r="28890" spans="1:8" x14ac:dyDescent="0.3">
      <c r="A28890" s="128"/>
      <c r="B28890" s="128"/>
      <c r="D28890" s="128"/>
      <c r="E28890" s="128"/>
      <c r="G28890" s="129"/>
      <c r="H28890" s="129"/>
    </row>
    <row r="28891" spans="1:8" x14ac:dyDescent="0.3">
      <c r="A28891" s="128"/>
      <c r="B28891" s="128"/>
      <c r="D28891" s="128"/>
      <c r="E28891" s="128"/>
      <c r="G28891" s="129"/>
      <c r="H28891" s="129"/>
    </row>
    <row r="28892" spans="1:8" x14ac:dyDescent="0.3">
      <c r="A28892" s="128"/>
      <c r="B28892" s="128"/>
      <c r="D28892" s="128"/>
      <c r="E28892" s="128"/>
      <c r="G28892" s="129"/>
      <c r="H28892" s="129"/>
    </row>
    <row r="28893" spans="1:8" x14ac:dyDescent="0.3">
      <c r="A28893" s="128"/>
      <c r="B28893" s="128"/>
      <c r="D28893" s="128"/>
      <c r="E28893" s="128"/>
      <c r="G28893" s="129"/>
      <c r="H28893" s="129"/>
    </row>
    <row r="28894" spans="1:8" x14ac:dyDescent="0.3">
      <c r="A28894" s="128"/>
      <c r="B28894" s="128"/>
      <c r="D28894" s="128"/>
      <c r="E28894" s="128"/>
      <c r="G28894" s="129"/>
      <c r="H28894" s="129"/>
    </row>
    <row r="28895" spans="1:8" x14ac:dyDescent="0.3">
      <c r="A28895" s="128"/>
      <c r="B28895" s="128"/>
      <c r="D28895" s="128"/>
      <c r="E28895" s="128"/>
      <c r="G28895" s="129"/>
      <c r="H28895" s="129"/>
    </row>
    <row r="28896" spans="1:8" x14ac:dyDescent="0.3">
      <c r="A28896" s="128"/>
      <c r="B28896" s="128"/>
      <c r="D28896" s="128"/>
      <c r="E28896" s="128"/>
      <c r="G28896" s="129"/>
      <c r="H28896" s="129"/>
    </row>
    <row r="28897" spans="1:8" x14ac:dyDescent="0.3">
      <c r="A28897" s="128"/>
      <c r="B28897" s="128"/>
      <c r="D28897" s="128"/>
      <c r="E28897" s="128"/>
      <c r="G28897" s="129"/>
      <c r="H28897" s="129"/>
    </row>
    <row r="28898" spans="1:8" x14ac:dyDescent="0.3">
      <c r="A28898" s="128"/>
      <c r="B28898" s="128"/>
      <c r="D28898" s="128"/>
      <c r="E28898" s="128"/>
      <c r="G28898" s="129"/>
      <c r="H28898" s="129"/>
    </row>
    <row r="28899" spans="1:8" x14ac:dyDescent="0.3">
      <c r="A28899" s="128"/>
      <c r="B28899" s="128"/>
      <c r="D28899" s="128"/>
      <c r="E28899" s="128"/>
      <c r="G28899" s="129"/>
      <c r="H28899" s="129"/>
    </row>
    <row r="28900" spans="1:8" x14ac:dyDescent="0.3">
      <c r="A28900" s="128"/>
      <c r="B28900" s="128"/>
      <c r="D28900" s="128"/>
      <c r="E28900" s="128"/>
      <c r="G28900" s="129"/>
      <c r="H28900" s="129"/>
    </row>
    <row r="28901" spans="1:8" x14ac:dyDescent="0.3">
      <c r="A28901" s="128"/>
      <c r="B28901" s="128"/>
      <c r="D28901" s="128"/>
      <c r="E28901" s="128"/>
      <c r="G28901" s="129"/>
      <c r="H28901" s="129"/>
    </row>
    <row r="28902" spans="1:8" x14ac:dyDescent="0.3">
      <c r="A28902" s="128"/>
      <c r="B28902" s="128"/>
      <c r="D28902" s="128"/>
      <c r="E28902" s="128"/>
      <c r="G28902" s="129"/>
      <c r="H28902" s="129"/>
    </row>
    <row r="28903" spans="1:8" x14ac:dyDescent="0.3">
      <c r="A28903" s="128"/>
      <c r="B28903" s="128"/>
      <c r="D28903" s="128"/>
      <c r="E28903" s="128"/>
      <c r="G28903" s="129"/>
      <c r="H28903" s="129"/>
    </row>
    <row r="28904" spans="1:8" x14ac:dyDescent="0.3">
      <c r="A28904" s="128"/>
      <c r="B28904" s="128"/>
      <c r="D28904" s="128"/>
      <c r="E28904" s="128"/>
      <c r="G28904" s="129"/>
      <c r="H28904" s="129"/>
    </row>
    <row r="28905" spans="1:8" x14ac:dyDescent="0.3">
      <c r="A28905" s="128"/>
      <c r="B28905" s="128"/>
      <c r="D28905" s="128"/>
      <c r="E28905" s="128"/>
      <c r="G28905" s="129"/>
      <c r="H28905" s="129"/>
    </row>
    <row r="28906" spans="1:8" x14ac:dyDescent="0.3">
      <c r="A28906" s="128"/>
      <c r="B28906" s="128"/>
      <c r="D28906" s="128"/>
      <c r="E28906" s="128"/>
      <c r="G28906" s="129"/>
      <c r="H28906" s="129"/>
    </row>
    <row r="28907" spans="1:8" x14ac:dyDescent="0.3">
      <c r="A28907" s="128"/>
      <c r="B28907" s="128"/>
      <c r="D28907" s="128"/>
      <c r="E28907" s="128"/>
      <c r="G28907" s="129"/>
      <c r="H28907" s="129"/>
    </row>
    <row r="28908" spans="1:8" x14ac:dyDescent="0.3">
      <c r="A28908" s="128"/>
      <c r="B28908" s="128"/>
      <c r="D28908" s="128"/>
      <c r="E28908" s="128"/>
      <c r="G28908" s="129"/>
      <c r="H28908" s="129"/>
    </row>
    <row r="28909" spans="1:8" x14ac:dyDescent="0.3">
      <c r="A28909" s="128"/>
      <c r="B28909" s="128"/>
      <c r="D28909" s="128"/>
      <c r="E28909" s="128"/>
      <c r="G28909" s="129"/>
      <c r="H28909" s="129"/>
    </row>
    <row r="28910" spans="1:8" x14ac:dyDescent="0.3">
      <c r="A28910" s="128"/>
      <c r="B28910" s="128"/>
      <c r="D28910" s="128"/>
      <c r="E28910" s="128"/>
      <c r="G28910" s="129"/>
      <c r="H28910" s="129"/>
    </row>
    <row r="28911" spans="1:8" x14ac:dyDescent="0.3">
      <c r="A28911" s="128"/>
      <c r="B28911" s="128"/>
      <c r="D28911" s="128"/>
      <c r="E28911" s="128"/>
      <c r="G28911" s="129"/>
      <c r="H28911" s="129"/>
    </row>
    <row r="28912" spans="1:8" x14ac:dyDescent="0.3">
      <c r="A28912" s="128"/>
      <c r="B28912" s="128"/>
      <c r="D28912" s="128"/>
      <c r="E28912" s="128"/>
      <c r="G28912" s="129"/>
      <c r="H28912" s="129"/>
    </row>
    <row r="28913" spans="1:8" x14ac:dyDescent="0.3">
      <c r="A28913" s="128"/>
      <c r="B28913" s="128"/>
      <c r="D28913" s="128"/>
      <c r="E28913" s="128"/>
      <c r="G28913" s="129"/>
      <c r="H28913" s="129"/>
    </row>
    <row r="28914" spans="1:8" x14ac:dyDescent="0.3">
      <c r="A28914" s="128"/>
      <c r="B28914" s="128"/>
      <c r="D28914" s="128"/>
      <c r="E28914" s="128"/>
      <c r="G28914" s="129"/>
      <c r="H28914" s="129"/>
    </row>
    <row r="28915" spans="1:8" x14ac:dyDescent="0.3">
      <c r="A28915" s="128"/>
      <c r="B28915" s="128"/>
      <c r="D28915" s="128"/>
      <c r="E28915" s="128"/>
      <c r="G28915" s="129"/>
      <c r="H28915" s="129"/>
    </row>
    <row r="28916" spans="1:8" x14ac:dyDescent="0.3">
      <c r="A28916" s="128"/>
      <c r="B28916" s="128"/>
      <c r="D28916" s="128"/>
      <c r="E28916" s="128"/>
      <c r="G28916" s="129"/>
      <c r="H28916" s="129"/>
    </row>
    <row r="28917" spans="1:8" x14ac:dyDescent="0.3">
      <c r="A28917" s="128"/>
      <c r="B28917" s="128"/>
      <c r="D28917" s="128"/>
      <c r="E28917" s="128"/>
      <c r="G28917" s="129"/>
      <c r="H28917" s="129"/>
    </row>
    <row r="28918" spans="1:8" x14ac:dyDescent="0.3">
      <c r="A28918" s="128"/>
      <c r="B28918" s="128"/>
      <c r="D28918" s="128"/>
      <c r="E28918" s="128"/>
      <c r="G28918" s="129"/>
      <c r="H28918" s="129"/>
    </row>
    <row r="28919" spans="1:8" x14ac:dyDescent="0.3">
      <c r="A28919" s="128"/>
      <c r="B28919" s="128"/>
      <c r="D28919" s="128"/>
      <c r="E28919" s="128"/>
      <c r="G28919" s="129"/>
      <c r="H28919" s="129"/>
    </row>
    <row r="28920" spans="1:8" x14ac:dyDescent="0.3">
      <c r="A28920" s="128"/>
      <c r="B28920" s="128"/>
      <c r="D28920" s="128"/>
      <c r="E28920" s="128"/>
      <c r="G28920" s="129"/>
      <c r="H28920" s="129"/>
    </row>
    <row r="28921" spans="1:8" x14ac:dyDescent="0.3">
      <c r="A28921" s="128"/>
      <c r="B28921" s="128"/>
      <c r="D28921" s="128"/>
      <c r="E28921" s="128"/>
      <c r="G28921" s="129"/>
      <c r="H28921" s="129"/>
    </row>
    <row r="28922" spans="1:8" x14ac:dyDescent="0.3">
      <c r="A28922" s="128"/>
      <c r="B28922" s="128"/>
      <c r="D28922" s="128"/>
      <c r="E28922" s="128"/>
      <c r="G28922" s="129"/>
      <c r="H28922" s="129"/>
    </row>
    <row r="28923" spans="1:8" x14ac:dyDescent="0.3">
      <c r="A28923" s="128"/>
      <c r="B28923" s="128"/>
      <c r="D28923" s="128"/>
      <c r="E28923" s="128"/>
      <c r="G28923" s="129"/>
      <c r="H28923" s="129"/>
    </row>
    <row r="28924" spans="1:8" x14ac:dyDescent="0.3">
      <c r="A28924" s="128"/>
      <c r="B28924" s="128"/>
      <c r="D28924" s="128"/>
      <c r="E28924" s="128"/>
      <c r="G28924" s="129"/>
      <c r="H28924" s="129"/>
    </row>
    <row r="28925" spans="1:8" x14ac:dyDescent="0.3">
      <c r="A28925" s="128"/>
      <c r="B28925" s="128"/>
      <c r="D28925" s="128"/>
      <c r="E28925" s="128"/>
      <c r="G28925" s="129"/>
      <c r="H28925" s="129"/>
    </row>
    <row r="28926" spans="1:8" x14ac:dyDescent="0.3">
      <c r="A28926" s="128"/>
      <c r="B28926" s="128"/>
      <c r="D28926" s="128"/>
      <c r="E28926" s="128"/>
      <c r="G28926" s="129"/>
      <c r="H28926" s="129"/>
    </row>
    <row r="28927" spans="1:8" x14ac:dyDescent="0.3">
      <c r="A28927" s="128"/>
      <c r="B28927" s="128"/>
      <c r="D28927" s="128"/>
      <c r="E28927" s="128"/>
      <c r="G28927" s="129"/>
      <c r="H28927" s="129"/>
    </row>
    <row r="28928" spans="1:8" x14ac:dyDescent="0.3">
      <c r="A28928" s="128"/>
      <c r="B28928" s="128"/>
      <c r="D28928" s="128"/>
      <c r="E28928" s="128"/>
      <c r="G28928" s="129"/>
      <c r="H28928" s="129"/>
    </row>
    <row r="28929" spans="1:8" x14ac:dyDescent="0.3">
      <c r="A28929" s="128"/>
      <c r="B28929" s="128"/>
      <c r="D28929" s="128"/>
      <c r="E28929" s="128"/>
      <c r="G28929" s="129"/>
      <c r="H28929" s="129"/>
    </row>
    <row r="28930" spans="1:8" x14ac:dyDescent="0.3">
      <c r="A28930" s="128"/>
      <c r="B28930" s="128"/>
      <c r="D28930" s="128"/>
      <c r="E28930" s="128"/>
      <c r="G28930" s="129"/>
      <c r="H28930" s="129"/>
    </row>
    <row r="28931" spans="1:8" x14ac:dyDescent="0.3">
      <c r="A28931" s="128"/>
      <c r="B28931" s="128"/>
      <c r="D28931" s="128"/>
      <c r="E28931" s="128"/>
      <c r="G28931" s="129"/>
      <c r="H28931" s="129"/>
    </row>
    <row r="28932" spans="1:8" x14ac:dyDescent="0.3">
      <c r="A28932" s="128"/>
      <c r="B28932" s="128"/>
      <c r="D28932" s="128"/>
      <c r="E28932" s="128"/>
      <c r="G28932" s="129"/>
      <c r="H28932" s="129"/>
    </row>
    <row r="28933" spans="1:8" x14ac:dyDescent="0.3">
      <c r="A28933" s="128"/>
      <c r="B28933" s="128"/>
      <c r="D28933" s="128"/>
      <c r="E28933" s="128"/>
      <c r="G28933" s="129"/>
      <c r="H28933" s="129"/>
    </row>
    <row r="28934" spans="1:8" x14ac:dyDescent="0.3">
      <c r="A28934" s="128"/>
      <c r="B28934" s="128"/>
      <c r="D28934" s="128"/>
      <c r="E28934" s="128"/>
      <c r="G28934" s="129"/>
      <c r="H28934" s="129"/>
    </row>
    <row r="28935" spans="1:8" x14ac:dyDescent="0.3">
      <c r="A28935" s="128"/>
      <c r="B28935" s="128"/>
      <c r="D28935" s="128"/>
      <c r="E28935" s="128"/>
      <c r="G28935" s="129"/>
      <c r="H28935" s="129"/>
    </row>
    <row r="28936" spans="1:8" x14ac:dyDescent="0.3">
      <c r="A28936" s="128"/>
      <c r="B28936" s="128"/>
      <c r="D28936" s="128"/>
      <c r="E28936" s="128"/>
      <c r="G28936" s="129"/>
      <c r="H28936" s="129"/>
    </row>
    <row r="28937" spans="1:8" x14ac:dyDescent="0.3">
      <c r="A28937" s="128"/>
      <c r="B28937" s="128"/>
      <c r="D28937" s="128"/>
      <c r="E28937" s="128"/>
      <c r="G28937" s="129"/>
      <c r="H28937" s="129"/>
    </row>
    <row r="28938" spans="1:8" x14ac:dyDescent="0.3">
      <c r="A28938" s="128"/>
      <c r="B28938" s="128"/>
      <c r="D28938" s="128"/>
      <c r="E28938" s="128"/>
      <c r="G28938" s="129"/>
      <c r="H28938" s="129"/>
    </row>
    <row r="28939" spans="1:8" x14ac:dyDescent="0.3">
      <c r="A28939" s="128"/>
      <c r="B28939" s="128"/>
      <c r="D28939" s="128"/>
      <c r="E28939" s="128"/>
      <c r="G28939" s="129"/>
      <c r="H28939" s="129"/>
    </row>
    <row r="28940" spans="1:8" x14ac:dyDescent="0.3">
      <c r="A28940" s="128"/>
      <c r="B28940" s="128"/>
      <c r="D28940" s="128"/>
      <c r="E28940" s="128"/>
      <c r="G28940" s="129"/>
      <c r="H28940" s="129"/>
    </row>
    <row r="28941" spans="1:8" x14ac:dyDescent="0.3">
      <c r="A28941" s="128"/>
      <c r="B28941" s="128"/>
      <c r="D28941" s="128"/>
      <c r="E28941" s="128"/>
      <c r="G28941" s="129"/>
      <c r="H28941" s="129"/>
    </row>
    <row r="28942" spans="1:8" x14ac:dyDescent="0.3">
      <c r="A28942" s="128"/>
      <c r="B28942" s="128"/>
      <c r="D28942" s="128"/>
      <c r="E28942" s="128"/>
      <c r="G28942" s="129"/>
      <c r="H28942" s="129"/>
    </row>
    <row r="28943" spans="1:8" x14ac:dyDescent="0.3">
      <c r="A28943" s="128"/>
      <c r="B28943" s="128"/>
      <c r="D28943" s="128"/>
      <c r="E28943" s="128"/>
      <c r="G28943" s="129"/>
      <c r="H28943" s="129"/>
    </row>
    <row r="28944" spans="1:8" x14ac:dyDescent="0.3">
      <c r="A28944" s="128"/>
      <c r="B28944" s="128"/>
      <c r="D28944" s="128"/>
      <c r="E28944" s="128"/>
      <c r="G28944" s="129"/>
      <c r="H28944" s="129"/>
    </row>
    <row r="28945" spans="1:8" x14ac:dyDescent="0.3">
      <c r="A28945" s="128"/>
      <c r="B28945" s="128"/>
      <c r="D28945" s="128"/>
      <c r="E28945" s="128"/>
      <c r="G28945" s="129"/>
      <c r="H28945" s="129"/>
    </row>
    <row r="28946" spans="1:8" x14ac:dyDescent="0.3">
      <c r="A28946" s="128"/>
      <c r="B28946" s="128"/>
      <c r="D28946" s="128"/>
      <c r="E28946" s="128"/>
      <c r="G28946" s="129"/>
      <c r="H28946" s="129"/>
    </row>
    <row r="28947" spans="1:8" x14ac:dyDescent="0.3">
      <c r="A28947" s="128"/>
      <c r="B28947" s="128"/>
      <c r="D28947" s="128"/>
      <c r="E28947" s="128"/>
      <c r="G28947" s="129"/>
      <c r="H28947" s="129"/>
    </row>
    <row r="28948" spans="1:8" x14ac:dyDescent="0.3">
      <c r="A28948" s="128"/>
      <c r="B28948" s="128"/>
      <c r="D28948" s="128"/>
      <c r="E28948" s="128"/>
      <c r="G28948" s="129"/>
      <c r="H28948" s="129"/>
    </row>
    <row r="28949" spans="1:8" x14ac:dyDescent="0.3">
      <c r="A28949" s="128"/>
      <c r="B28949" s="128"/>
      <c r="D28949" s="128"/>
      <c r="E28949" s="128"/>
      <c r="G28949" s="129"/>
      <c r="H28949" s="129"/>
    </row>
    <row r="28950" spans="1:8" x14ac:dyDescent="0.3">
      <c r="A28950" s="128"/>
      <c r="B28950" s="128"/>
      <c r="D28950" s="128"/>
      <c r="E28950" s="128"/>
      <c r="G28950" s="129"/>
      <c r="H28950" s="129"/>
    </row>
    <row r="28951" spans="1:8" x14ac:dyDescent="0.3">
      <c r="A28951" s="128"/>
      <c r="B28951" s="128"/>
      <c r="D28951" s="128"/>
      <c r="E28951" s="128"/>
      <c r="G28951" s="129"/>
      <c r="H28951" s="129"/>
    </row>
    <row r="28952" spans="1:8" x14ac:dyDescent="0.3">
      <c r="A28952" s="128"/>
      <c r="B28952" s="128"/>
      <c r="D28952" s="128"/>
      <c r="E28952" s="128"/>
      <c r="G28952" s="129"/>
      <c r="H28952" s="129"/>
    </row>
    <row r="28953" spans="1:8" x14ac:dyDescent="0.3">
      <c r="A28953" s="128"/>
      <c r="B28953" s="128"/>
      <c r="D28953" s="128"/>
      <c r="E28953" s="128"/>
      <c r="G28953" s="129"/>
      <c r="H28953" s="129"/>
    </row>
    <row r="28954" spans="1:8" x14ac:dyDescent="0.3">
      <c r="A28954" s="128"/>
      <c r="B28954" s="128"/>
      <c r="D28954" s="128"/>
      <c r="E28954" s="128"/>
      <c r="G28954" s="129"/>
      <c r="H28954" s="129"/>
    </row>
    <row r="28955" spans="1:8" x14ac:dyDescent="0.3">
      <c r="A28955" s="128"/>
      <c r="B28955" s="128"/>
      <c r="D28955" s="128"/>
      <c r="E28955" s="128"/>
      <c r="G28955" s="129"/>
      <c r="H28955" s="129"/>
    </row>
    <row r="28956" spans="1:8" x14ac:dyDescent="0.3">
      <c r="A28956" s="128"/>
      <c r="B28956" s="128"/>
      <c r="D28956" s="128"/>
      <c r="E28956" s="128"/>
      <c r="G28956" s="129"/>
      <c r="H28956" s="129"/>
    </row>
    <row r="28957" spans="1:8" x14ac:dyDescent="0.3">
      <c r="A28957" s="128"/>
      <c r="B28957" s="128"/>
      <c r="D28957" s="128"/>
      <c r="E28957" s="128"/>
      <c r="G28957" s="129"/>
      <c r="H28957" s="129"/>
    </row>
    <row r="28958" spans="1:8" x14ac:dyDescent="0.3">
      <c r="A28958" s="128"/>
      <c r="B28958" s="128"/>
      <c r="D28958" s="128"/>
      <c r="E28958" s="128"/>
      <c r="G28958" s="129"/>
      <c r="H28958" s="129"/>
    </row>
    <row r="28959" spans="1:8" x14ac:dyDescent="0.3">
      <c r="A28959" s="128"/>
      <c r="B28959" s="128"/>
      <c r="D28959" s="128"/>
      <c r="E28959" s="128"/>
      <c r="G28959" s="129"/>
      <c r="H28959" s="129"/>
    </row>
    <row r="28960" spans="1:8" x14ac:dyDescent="0.3">
      <c r="A28960" s="128"/>
      <c r="B28960" s="128"/>
      <c r="D28960" s="128"/>
      <c r="E28960" s="128"/>
      <c r="G28960" s="129"/>
      <c r="H28960" s="129"/>
    </row>
    <row r="28961" spans="1:8" x14ac:dyDescent="0.3">
      <c r="A28961" s="128"/>
      <c r="B28961" s="128"/>
      <c r="D28961" s="128"/>
      <c r="E28961" s="128"/>
      <c r="G28961" s="129"/>
      <c r="H28961" s="129"/>
    </row>
    <row r="28962" spans="1:8" x14ac:dyDescent="0.3">
      <c r="A28962" s="128"/>
      <c r="B28962" s="128"/>
      <c r="D28962" s="128"/>
      <c r="E28962" s="128"/>
      <c r="G28962" s="129"/>
      <c r="H28962" s="129"/>
    </row>
    <row r="28963" spans="1:8" x14ac:dyDescent="0.3">
      <c r="A28963" s="128"/>
      <c r="B28963" s="128"/>
      <c r="D28963" s="128"/>
      <c r="E28963" s="128"/>
      <c r="G28963" s="129"/>
      <c r="H28963" s="129"/>
    </row>
    <row r="28964" spans="1:8" x14ac:dyDescent="0.3">
      <c r="A28964" s="128"/>
      <c r="B28964" s="128"/>
      <c r="D28964" s="128"/>
      <c r="E28964" s="128"/>
      <c r="G28964" s="129"/>
      <c r="H28964" s="129"/>
    </row>
    <row r="28965" spans="1:8" x14ac:dyDescent="0.3">
      <c r="A28965" s="128"/>
      <c r="B28965" s="128"/>
      <c r="D28965" s="128"/>
      <c r="E28965" s="128"/>
      <c r="G28965" s="129"/>
      <c r="H28965" s="129"/>
    </row>
    <row r="28966" spans="1:8" x14ac:dyDescent="0.3">
      <c r="A28966" s="128"/>
      <c r="B28966" s="128"/>
      <c r="D28966" s="128"/>
      <c r="E28966" s="128"/>
      <c r="G28966" s="129"/>
      <c r="H28966" s="129"/>
    </row>
    <row r="28967" spans="1:8" x14ac:dyDescent="0.3">
      <c r="A28967" s="128"/>
      <c r="B28967" s="128"/>
      <c r="D28967" s="128"/>
      <c r="E28967" s="128"/>
      <c r="G28967" s="129"/>
      <c r="H28967" s="129"/>
    </row>
    <row r="28968" spans="1:8" x14ac:dyDescent="0.3">
      <c r="A28968" s="128"/>
      <c r="B28968" s="128"/>
      <c r="D28968" s="128"/>
      <c r="E28968" s="128"/>
      <c r="G28968" s="129"/>
      <c r="H28968" s="129"/>
    </row>
    <row r="28969" spans="1:8" x14ac:dyDescent="0.3">
      <c r="A28969" s="128"/>
      <c r="B28969" s="128"/>
      <c r="D28969" s="128"/>
      <c r="E28969" s="128"/>
      <c r="G28969" s="129"/>
      <c r="H28969" s="129"/>
    </row>
    <row r="28970" spans="1:8" x14ac:dyDescent="0.3">
      <c r="A28970" s="128"/>
      <c r="B28970" s="128"/>
      <c r="D28970" s="128"/>
      <c r="E28970" s="128"/>
      <c r="G28970" s="129"/>
      <c r="H28970" s="129"/>
    </row>
    <row r="28971" spans="1:8" x14ac:dyDescent="0.3">
      <c r="A28971" s="128"/>
      <c r="B28971" s="128"/>
      <c r="D28971" s="128"/>
      <c r="E28971" s="128"/>
      <c r="G28971" s="129"/>
      <c r="H28971" s="129"/>
    </row>
    <row r="28972" spans="1:8" x14ac:dyDescent="0.3">
      <c r="A28972" s="128"/>
      <c r="B28972" s="128"/>
      <c r="D28972" s="128"/>
      <c r="E28972" s="128"/>
      <c r="G28972" s="129"/>
      <c r="H28972" s="129"/>
    </row>
    <row r="28973" spans="1:8" x14ac:dyDescent="0.3">
      <c r="A28973" s="128"/>
      <c r="B28973" s="128"/>
      <c r="D28973" s="128"/>
      <c r="E28973" s="128"/>
      <c r="G28973" s="129"/>
      <c r="H28973" s="129"/>
    </row>
    <row r="28974" spans="1:8" x14ac:dyDescent="0.3">
      <c r="A28974" s="128"/>
      <c r="B28974" s="128"/>
      <c r="D28974" s="128"/>
      <c r="E28974" s="128"/>
      <c r="G28974" s="129"/>
      <c r="H28974" s="129"/>
    </row>
    <row r="28975" spans="1:8" x14ac:dyDescent="0.3">
      <c r="A28975" s="128"/>
      <c r="B28975" s="128"/>
      <c r="D28975" s="128"/>
      <c r="E28975" s="128"/>
      <c r="G28975" s="129"/>
      <c r="H28975" s="129"/>
    </row>
    <row r="28976" spans="1:8" x14ac:dyDescent="0.3">
      <c r="A28976" s="128"/>
      <c r="B28976" s="128"/>
      <c r="D28976" s="128"/>
      <c r="E28976" s="128"/>
      <c r="G28976" s="129"/>
      <c r="H28976" s="129"/>
    </row>
    <row r="28977" spans="1:8" x14ac:dyDescent="0.3">
      <c r="A28977" s="128"/>
      <c r="B28977" s="128"/>
      <c r="D28977" s="128"/>
      <c r="E28977" s="128"/>
      <c r="G28977" s="129"/>
      <c r="H28977" s="129"/>
    </row>
    <row r="28978" spans="1:8" x14ac:dyDescent="0.3">
      <c r="A28978" s="128"/>
      <c r="B28978" s="128"/>
      <c r="D28978" s="128"/>
      <c r="E28978" s="128"/>
      <c r="G28978" s="129"/>
      <c r="H28978" s="129"/>
    </row>
    <row r="28979" spans="1:8" x14ac:dyDescent="0.3">
      <c r="A28979" s="128"/>
      <c r="B28979" s="128"/>
      <c r="D28979" s="128"/>
      <c r="E28979" s="128"/>
      <c r="G28979" s="129"/>
      <c r="H28979" s="129"/>
    </row>
    <row r="28980" spans="1:8" x14ac:dyDescent="0.3">
      <c r="A28980" s="128"/>
      <c r="B28980" s="128"/>
      <c r="D28980" s="128"/>
      <c r="E28980" s="128"/>
      <c r="G28980" s="129"/>
      <c r="H28980" s="129"/>
    </row>
    <row r="28981" spans="1:8" x14ac:dyDescent="0.3">
      <c r="A28981" s="128"/>
      <c r="B28981" s="128"/>
      <c r="D28981" s="128"/>
      <c r="E28981" s="128"/>
      <c r="G28981" s="129"/>
      <c r="H28981" s="129"/>
    </row>
    <row r="28982" spans="1:8" x14ac:dyDescent="0.3">
      <c r="A28982" s="128"/>
      <c r="B28982" s="128"/>
      <c r="D28982" s="128"/>
      <c r="E28982" s="128"/>
      <c r="G28982" s="129"/>
      <c r="H28982" s="129"/>
    </row>
    <row r="28983" spans="1:8" x14ac:dyDescent="0.3">
      <c r="A28983" s="128"/>
      <c r="B28983" s="128"/>
      <c r="D28983" s="128"/>
      <c r="E28983" s="128"/>
      <c r="G28983" s="129"/>
      <c r="H28983" s="129"/>
    </row>
    <row r="28984" spans="1:8" x14ac:dyDescent="0.3">
      <c r="A28984" s="128"/>
      <c r="B28984" s="128"/>
      <c r="D28984" s="128"/>
      <c r="E28984" s="128"/>
      <c r="G28984" s="129"/>
      <c r="H28984" s="129"/>
    </row>
    <row r="28985" spans="1:8" x14ac:dyDescent="0.3">
      <c r="A28985" s="128"/>
      <c r="B28985" s="128"/>
      <c r="D28985" s="128"/>
      <c r="E28985" s="128"/>
      <c r="G28985" s="129"/>
      <c r="H28985" s="129"/>
    </row>
    <row r="28986" spans="1:8" x14ac:dyDescent="0.3">
      <c r="A28986" s="128"/>
      <c r="B28986" s="128"/>
      <c r="D28986" s="128"/>
      <c r="E28986" s="128"/>
      <c r="G28986" s="129"/>
      <c r="H28986" s="129"/>
    </row>
    <row r="28987" spans="1:8" x14ac:dyDescent="0.3">
      <c r="A28987" s="128"/>
      <c r="B28987" s="128"/>
      <c r="D28987" s="128"/>
      <c r="E28987" s="128"/>
      <c r="G28987" s="129"/>
      <c r="H28987" s="129"/>
    </row>
    <row r="28988" spans="1:8" x14ac:dyDescent="0.3">
      <c r="A28988" s="128"/>
      <c r="B28988" s="128"/>
      <c r="D28988" s="128"/>
      <c r="E28988" s="128"/>
      <c r="G28988" s="129"/>
      <c r="H28988" s="129"/>
    </row>
    <row r="28989" spans="1:8" x14ac:dyDescent="0.3">
      <c r="A28989" s="128"/>
      <c r="B28989" s="128"/>
      <c r="D28989" s="128"/>
      <c r="E28989" s="128"/>
      <c r="G28989" s="129"/>
      <c r="H28989" s="129"/>
    </row>
    <row r="28990" spans="1:8" x14ac:dyDescent="0.3">
      <c r="A28990" s="128"/>
      <c r="B28990" s="128"/>
      <c r="D28990" s="128"/>
      <c r="E28990" s="128"/>
      <c r="G28990" s="129"/>
      <c r="H28990" s="129"/>
    </row>
    <row r="28991" spans="1:8" x14ac:dyDescent="0.3">
      <c r="A28991" s="128"/>
      <c r="B28991" s="128"/>
      <c r="D28991" s="128"/>
      <c r="E28991" s="128"/>
      <c r="G28991" s="129"/>
      <c r="H28991" s="129"/>
    </row>
    <row r="28992" spans="1:8" x14ac:dyDescent="0.3">
      <c r="A28992" s="128"/>
      <c r="B28992" s="128"/>
      <c r="D28992" s="128"/>
      <c r="E28992" s="128"/>
      <c r="G28992" s="129"/>
      <c r="H28992" s="129"/>
    </row>
    <row r="28993" spans="1:8" x14ac:dyDescent="0.3">
      <c r="A28993" s="128"/>
      <c r="B28993" s="128"/>
      <c r="D28993" s="128"/>
      <c r="E28993" s="128"/>
      <c r="G28993" s="129"/>
      <c r="H28993" s="129"/>
    </row>
    <row r="28994" spans="1:8" x14ac:dyDescent="0.3">
      <c r="A28994" s="128"/>
      <c r="B28994" s="128"/>
      <c r="D28994" s="128"/>
      <c r="E28994" s="128"/>
      <c r="G28994" s="129"/>
      <c r="H28994" s="129"/>
    </row>
    <row r="28995" spans="1:8" x14ac:dyDescent="0.3">
      <c r="A28995" s="128"/>
      <c r="B28995" s="128"/>
      <c r="D28995" s="128"/>
      <c r="E28995" s="128"/>
      <c r="G28995" s="129"/>
      <c r="H28995" s="129"/>
    </row>
    <row r="28996" spans="1:8" x14ac:dyDescent="0.3">
      <c r="A28996" s="128"/>
      <c r="B28996" s="128"/>
      <c r="D28996" s="128"/>
      <c r="E28996" s="128"/>
      <c r="G28996" s="129"/>
      <c r="H28996" s="129"/>
    </row>
    <row r="28997" spans="1:8" x14ac:dyDescent="0.3">
      <c r="A28997" s="128"/>
      <c r="B28997" s="128"/>
      <c r="D28997" s="128"/>
      <c r="E28997" s="128"/>
      <c r="G28997" s="129"/>
      <c r="H28997" s="129"/>
    </row>
    <row r="28998" spans="1:8" x14ac:dyDescent="0.3">
      <c r="A28998" s="128"/>
      <c r="B28998" s="128"/>
      <c r="D28998" s="128"/>
      <c r="E28998" s="128"/>
      <c r="G28998" s="129"/>
      <c r="H28998" s="129"/>
    </row>
    <row r="28999" spans="1:8" x14ac:dyDescent="0.3">
      <c r="A28999" s="128"/>
      <c r="B28999" s="128"/>
      <c r="D28999" s="128"/>
      <c r="E28999" s="128"/>
      <c r="G28999" s="129"/>
      <c r="H28999" s="129"/>
    </row>
    <row r="29000" spans="1:8" x14ac:dyDescent="0.3">
      <c r="A29000" s="128"/>
      <c r="B29000" s="128"/>
      <c r="D29000" s="128"/>
      <c r="E29000" s="128"/>
      <c r="G29000" s="129"/>
      <c r="H29000" s="129"/>
    </row>
    <row r="29001" spans="1:8" x14ac:dyDescent="0.3">
      <c r="A29001" s="128"/>
      <c r="B29001" s="128"/>
      <c r="D29001" s="128"/>
      <c r="E29001" s="128"/>
      <c r="G29001" s="129"/>
      <c r="H29001" s="129"/>
    </row>
    <row r="29002" spans="1:8" x14ac:dyDescent="0.3">
      <c r="A29002" s="128"/>
      <c r="B29002" s="128"/>
      <c r="D29002" s="128"/>
      <c r="E29002" s="128"/>
      <c r="G29002" s="129"/>
      <c r="H29002" s="129"/>
    </row>
    <row r="29003" spans="1:8" x14ac:dyDescent="0.3">
      <c r="A29003" s="128"/>
      <c r="B29003" s="128"/>
      <c r="D29003" s="128"/>
      <c r="E29003" s="128"/>
      <c r="G29003" s="129"/>
      <c r="H29003" s="129"/>
    </row>
    <row r="29004" spans="1:8" x14ac:dyDescent="0.3">
      <c r="A29004" s="128"/>
      <c r="B29004" s="128"/>
      <c r="D29004" s="128"/>
      <c r="E29004" s="128"/>
      <c r="G29004" s="129"/>
      <c r="H29004" s="129"/>
    </row>
    <row r="29005" spans="1:8" x14ac:dyDescent="0.3">
      <c r="A29005" s="128"/>
      <c r="B29005" s="128"/>
      <c r="D29005" s="128"/>
      <c r="E29005" s="128"/>
      <c r="G29005" s="129"/>
      <c r="H29005" s="129"/>
    </row>
    <row r="29006" spans="1:8" x14ac:dyDescent="0.3">
      <c r="A29006" s="128"/>
      <c r="B29006" s="128"/>
      <c r="D29006" s="128"/>
      <c r="E29006" s="128"/>
      <c r="G29006" s="129"/>
      <c r="H29006" s="129"/>
    </row>
    <row r="29007" spans="1:8" x14ac:dyDescent="0.3">
      <c r="A29007" s="128"/>
      <c r="B29007" s="128"/>
      <c r="D29007" s="128"/>
      <c r="E29007" s="128"/>
      <c r="G29007" s="129"/>
      <c r="H29007" s="129"/>
    </row>
    <row r="29008" spans="1:8" x14ac:dyDescent="0.3">
      <c r="A29008" s="128"/>
      <c r="B29008" s="128"/>
      <c r="D29008" s="128"/>
      <c r="E29008" s="128"/>
      <c r="G29008" s="129"/>
      <c r="H29008" s="129"/>
    </row>
    <row r="29009" spans="1:8" x14ac:dyDescent="0.3">
      <c r="A29009" s="128"/>
      <c r="B29009" s="128"/>
      <c r="D29009" s="128"/>
      <c r="E29009" s="128"/>
      <c r="G29009" s="129"/>
      <c r="H29009" s="129"/>
    </row>
    <row r="29010" spans="1:8" x14ac:dyDescent="0.3">
      <c r="A29010" s="128"/>
      <c r="B29010" s="128"/>
      <c r="D29010" s="128"/>
      <c r="E29010" s="128"/>
      <c r="G29010" s="129"/>
      <c r="H29010" s="129"/>
    </row>
    <row r="29011" spans="1:8" x14ac:dyDescent="0.3">
      <c r="A29011" s="128"/>
      <c r="B29011" s="128"/>
      <c r="D29011" s="128"/>
      <c r="E29011" s="128"/>
      <c r="G29011" s="129"/>
      <c r="H29011" s="129"/>
    </row>
    <row r="29012" spans="1:8" x14ac:dyDescent="0.3">
      <c r="A29012" s="128"/>
      <c r="B29012" s="128"/>
      <c r="D29012" s="128"/>
      <c r="E29012" s="128"/>
      <c r="G29012" s="129"/>
      <c r="H29012" s="129"/>
    </row>
    <row r="29013" spans="1:8" x14ac:dyDescent="0.3">
      <c r="A29013" s="128"/>
      <c r="B29013" s="128"/>
      <c r="D29013" s="128"/>
      <c r="E29013" s="128"/>
      <c r="G29013" s="129"/>
      <c r="H29013" s="129"/>
    </row>
    <row r="29014" spans="1:8" x14ac:dyDescent="0.3">
      <c r="A29014" s="128"/>
      <c r="B29014" s="128"/>
      <c r="D29014" s="128"/>
      <c r="E29014" s="128"/>
      <c r="G29014" s="129"/>
      <c r="H29014" s="129"/>
    </row>
    <row r="29015" spans="1:8" x14ac:dyDescent="0.3">
      <c r="A29015" s="128"/>
      <c r="B29015" s="128"/>
      <c r="D29015" s="128"/>
      <c r="E29015" s="128"/>
      <c r="G29015" s="129"/>
      <c r="H29015" s="129"/>
    </row>
    <row r="29016" spans="1:8" x14ac:dyDescent="0.3">
      <c r="A29016" s="128"/>
      <c r="B29016" s="128"/>
      <c r="D29016" s="128"/>
      <c r="E29016" s="128"/>
      <c r="G29016" s="129"/>
      <c r="H29016" s="129"/>
    </row>
    <row r="29017" spans="1:8" x14ac:dyDescent="0.3">
      <c r="A29017" s="128"/>
      <c r="B29017" s="128"/>
      <c r="D29017" s="128"/>
      <c r="E29017" s="128"/>
      <c r="G29017" s="129"/>
      <c r="H29017" s="129"/>
    </row>
    <row r="29018" spans="1:8" x14ac:dyDescent="0.3">
      <c r="A29018" s="128"/>
      <c r="B29018" s="128"/>
      <c r="D29018" s="128"/>
      <c r="E29018" s="128"/>
      <c r="G29018" s="129"/>
      <c r="H29018" s="129"/>
    </row>
    <row r="29019" spans="1:8" x14ac:dyDescent="0.3">
      <c r="A29019" s="128"/>
      <c r="B29019" s="128"/>
      <c r="D29019" s="128"/>
      <c r="E29019" s="128"/>
      <c r="G29019" s="129"/>
      <c r="H29019" s="129"/>
    </row>
    <row r="29020" spans="1:8" x14ac:dyDescent="0.3">
      <c r="A29020" s="128"/>
      <c r="B29020" s="128"/>
      <c r="D29020" s="128"/>
      <c r="E29020" s="128"/>
      <c r="G29020" s="129"/>
      <c r="H29020" s="129"/>
    </row>
    <row r="29021" spans="1:8" x14ac:dyDescent="0.3">
      <c r="A29021" s="128"/>
      <c r="B29021" s="128"/>
      <c r="D29021" s="128"/>
      <c r="E29021" s="128"/>
      <c r="G29021" s="129"/>
      <c r="H29021" s="129"/>
    </row>
    <row r="29022" spans="1:8" x14ac:dyDescent="0.3">
      <c r="A29022" s="128"/>
      <c r="B29022" s="128"/>
      <c r="D29022" s="128"/>
      <c r="E29022" s="128"/>
      <c r="G29022" s="129"/>
      <c r="H29022" s="129"/>
    </row>
    <row r="29023" spans="1:8" x14ac:dyDescent="0.3">
      <c r="A29023" s="128"/>
      <c r="B29023" s="128"/>
      <c r="D29023" s="128"/>
      <c r="E29023" s="128"/>
      <c r="G29023" s="129"/>
      <c r="H29023" s="129"/>
    </row>
    <row r="29024" spans="1:8" x14ac:dyDescent="0.3">
      <c r="A29024" s="128"/>
      <c r="B29024" s="128"/>
      <c r="D29024" s="128"/>
      <c r="E29024" s="128"/>
      <c r="G29024" s="129"/>
      <c r="H29024" s="129"/>
    </row>
    <row r="29025" spans="1:8" x14ac:dyDescent="0.3">
      <c r="A29025" s="128"/>
      <c r="B29025" s="128"/>
      <c r="D29025" s="128"/>
      <c r="E29025" s="128"/>
      <c r="G29025" s="129"/>
      <c r="H29025" s="129"/>
    </row>
    <row r="29026" spans="1:8" x14ac:dyDescent="0.3">
      <c r="A29026" s="128"/>
      <c r="B29026" s="128"/>
      <c r="D29026" s="128"/>
      <c r="E29026" s="128"/>
      <c r="G29026" s="129"/>
      <c r="H29026" s="129"/>
    </row>
    <row r="29027" spans="1:8" x14ac:dyDescent="0.3">
      <c r="A29027" s="128"/>
      <c r="B29027" s="128"/>
      <c r="D29027" s="128"/>
      <c r="E29027" s="128"/>
      <c r="G29027" s="129"/>
      <c r="H29027" s="129"/>
    </row>
    <row r="29028" spans="1:8" x14ac:dyDescent="0.3">
      <c r="A29028" s="128"/>
      <c r="B29028" s="128"/>
      <c r="D29028" s="128"/>
      <c r="E29028" s="128"/>
      <c r="G29028" s="129"/>
      <c r="H29028" s="129"/>
    </row>
    <row r="29029" spans="1:8" x14ac:dyDescent="0.3">
      <c r="A29029" s="128"/>
      <c r="B29029" s="128"/>
      <c r="D29029" s="128"/>
      <c r="E29029" s="128"/>
      <c r="G29029" s="129"/>
      <c r="H29029" s="129"/>
    </row>
    <row r="29030" spans="1:8" x14ac:dyDescent="0.3">
      <c r="A29030" s="128"/>
      <c r="B29030" s="128"/>
      <c r="D29030" s="128"/>
      <c r="E29030" s="128"/>
      <c r="G29030" s="129"/>
      <c r="H29030" s="129"/>
    </row>
    <row r="29031" spans="1:8" x14ac:dyDescent="0.3">
      <c r="A29031" s="128"/>
      <c r="B29031" s="128"/>
      <c r="D29031" s="128"/>
      <c r="E29031" s="128"/>
      <c r="G29031" s="129"/>
      <c r="H29031" s="129"/>
    </row>
    <row r="29032" spans="1:8" x14ac:dyDescent="0.3">
      <c r="A29032" s="128"/>
      <c r="B29032" s="128"/>
      <c r="D29032" s="128"/>
      <c r="E29032" s="128"/>
      <c r="G29032" s="129"/>
      <c r="H29032" s="129"/>
    </row>
    <row r="29033" spans="1:8" x14ac:dyDescent="0.3">
      <c r="A29033" s="128"/>
      <c r="B29033" s="128"/>
      <c r="D29033" s="128"/>
      <c r="E29033" s="128"/>
      <c r="G29033" s="129"/>
      <c r="H29033" s="129"/>
    </row>
    <row r="29034" spans="1:8" x14ac:dyDescent="0.3">
      <c r="A29034" s="128"/>
      <c r="B29034" s="128"/>
      <c r="D29034" s="128"/>
      <c r="E29034" s="128"/>
      <c r="G29034" s="129"/>
      <c r="H29034" s="129"/>
    </row>
    <row r="29035" spans="1:8" x14ac:dyDescent="0.3">
      <c r="A29035" s="128"/>
      <c r="B29035" s="128"/>
      <c r="D29035" s="128"/>
      <c r="E29035" s="128"/>
      <c r="G29035" s="129"/>
      <c r="H29035" s="129"/>
    </row>
    <row r="29036" spans="1:8" x14ac:dyDescent="0.3">
      <c r="A29036" s="128"/>
      <c r="B29036" s="128"/>
      <c r="D29036" s="128"/>
      <c r="E29036" s="128"/>
      <c r="G29036" s="129"/>
      <c r="H29036" s="129"/>
    </row>
    <row r="29037" spans="1:8" x14ac:dyDescent="0.3">
      <c r="A29037" s="128"/>
      <c r="B29037" s="128"/>
      <c r="D29037" s="128"/>
      <c r="E29037" s="128"/>
      <c r="G29037" s="129"/>
      <c r="H29037" s="129"/>
    </row>
    <row r="29038" spans="1:8" x14ac:dyDescent="0.3">
      <c r="A29038" s="128"/>
      <c r="B29038" s="128"/>
      <c r="D29038" s="128"/>
      <c r="E29038" s="128"/>
      <c r="G29038" s="129"/>
      <c r="H29038" s="129"/>
    </row>
    <row r="29039" spans="1:8" x14ac:dyDescent="0.3">
      <c r="A29039" s="128"/>
      <c r="B29039" s="128"/>
      <c r="D29039" s="128"/>
      <c r="E29039" s="128"/>
      <c r="G29039" s="129"/>
      <c r="H29039" s="129"/>
    </row>
    <row r="29040" spans="1:8" x14ac:dyDescent="0.3">
      <c r="A29040" s="128"/>
      <c r="B29040" s="128"/>
      <c r="D29040" s="128"/>
      <c r="E29040" s="128"/>
      <c r="G29040" s="129"/>
      <c r="H29040" s="129"/>
    </row>
    <row r="29041" spans="1:8" x14ac:dyDescent="0.3">
      <c r="A29041" s="128"/>
      <c r="B29041" s="128"/>
      <c r="D29041" s="128"/>
      <c r="E29041" s="128"/>
      <c r="G29041" s="129"/>
      <c r="H29041" s="129"/>
    </row>
    <row r="29042" spans="1:8" x14ac:dyDescent="0.3">
      <c r="A29042" s="128"/>
      <c r="B29042" s="128"/>
      <c r="D29042" s="128"/>
      <c r="E29042" s="128"/>
      <c r="G29042" s="129"/>
      <c r="H29042" s="129"/>
    </row>
    <row r="29043" spans="1:8" x14ac:dyDescent="0.3">
      <c r="A29043" s="128"/>
      <c r="B29043" s="128"/>
      <c r="D29043" s="128"/>
      <c r="E29043" s="128"/>
      <c r="G29043" s="129"/>
      <c r="H29043" s="129"/>
    </row>
    <row r="29044" spans="1:8" x14ac:dyDescent="0.3">
      <c r="A29044" s="128"/>
      <c r="B29044" s="128"/>
      <c r="D29044" s="128"/>
      <c r="E29044" s="128"/>
      <c r="G29044" s="129"/>
      <c r="H29044" s="129"/>
    </row>
    <row r="29045" spans="1:8" x14ac:dyDescent="0.3">
      <c r="A29045" s="128"/>
      <c r="B29045" s="128"/>
      <c r="D29045" s="128"/>
      <c r="E29045" s="128"/>
      <c r="G29045" s="129"/>
      <c r="H29045" s="129"/>
    </row>
    <row r="29046" spans="1:8" x14ac:dyDescent="0.3">
      <c r="A29046" s="128"/>
      <c r="B29046" s="128"/>
      <c r="D29046" s="128"/>
      <c r="E29046" s="128"/>
      <c r="G29046" s="129"/>
      <c r="H29046" s="129"/>
    </row>
    <row r="29047" spans="1:8" x14ac:dyDescent="0.3">
      <c r="A29047" s="128"/>
      <c r="B29047" s="128"/>
      <c r="D29047" s="128"/>
      <c r="E29047" s="128"/>
      <c r="G29047" s="129"/>
      <c r="H29047" s="129"/>
    </row>
    <row r="29048" spans="1:8" x14ac:dyDescent="0.3">
      <c r="A29048" s="128"/>
      <c r="B29048" s="128"/>
      <c r="D29048" s="128"/>
      <c r="E29048" s="128"/>
      <c r="G29048" s="129"/>
      <c r="H29048" s="129"/>
    </row>
    <row r="29049" spans="1:8" x14ac:dyDescent="0.3">
      <c r="A29049" s="128"/>
      <c r="B29049" s="128"/>
      <c r="D29049" s="128"/>
      <c r="E29049" s="128"/>
      <c r="G29049" s="129"/>
      <c r="H29049" s="129"/>
    </row>
    <row r="29050" spans="1:8" x14ac:dyDescent="0.3">
      <c r="A29050" s="128"/>
      <c r="B29050" s="128"/>
      <c r="D29050" s="128"/>
      <c r="E29050" s="128"/>
      <c r="G29050" s="129"/>
      <c r="H29050" s="129"/>
    </row>
    <row r="29051" spans="1:8" x14ac:dyDescent="0.3">
      <c r="A29051" s="128"/>
      <c r="B29051" s="128"/>
      <c r="D29051" s="128"/>
      <c r="E29051" s="128"/>
      <c r="G29051" s="129"/>
      <c r="H29051" s="129"/>
    </row>
    <row r="29052" spans="1:8" x14ac:dyDescent="0.3">
      <c r="A29052" s="128"/>
      <c r="B29052" s="128"/>
      <c r="D29052" s="128"/>
      <c r="E29052" s="128"/>
      <c r="G29052" s="129"/>
      <c r="H29052" s="129"/>
    </row>
    <row r="29053" spans="1:8" x14ac:dyDescent="0.3">
      <c r="A29053" s="128"/>
      <c r="B29053" s="128"/>
      <c r="D29053" s="128"/>
      <c r="E29053" s="128"/>
      <c r="G29053" s="129"/>
      <c r="H29053" s="129"/>
    </row>
    <row r="29054" spans="1:8" x14ac:dyDescent="0.3">
      <c r="A29054" s="128"/>
      <c r="B29054" s="128"/>
      <c r="D29054" s="128"/>
      <c r="E29054" s="128"/>
      <c r="G29054" s="129"/>
      <c r="H29054" s="129"/>
    </row>
    <row r="29055" spans="1:8" x14ac:dyDescent="0.3">
      <c r="A29055" s="128"/>
      <c r="B29055" s="128"/>
      <c r="D29055" s="128"/>
      <c r="E29055" s="128"/>
      <c r="G29055" s="129"/>
      <c r="H29055" s="129"/>
    </row>
    <row r="29056" spans="1:8" x14ac:dyDescent="0.3">
      <c r="A29056" s="128"/>
      <c r="B29056" s="128"/>
      <c r="D29056" s="128"/>
      <c r="E29056" s="128"/>
      <c r="G29056" s="129"/>
      <c r="H29056" s="129"/>
    </row>
    <row r="29057" spans="1:8" x14ac:dyDescent="0.3">
      <c r="A29057" s="128"/>
      <c r="B29057" s="128"/>
      <c r="D29057" s="128"/>
      <c r="E29057" s="128"/>
      <c r="G29057" s="129"/>
      <c r="H29057" s="129"/>
    </row>
    <row r="29058" spans="1:8" x14ac:dyDescent="0.3">
      <c r="A29058" s="128"/>
      <c r="B29058" s="128"/>
      <c r="D29058" s="128"/>
      <c r="E29058" s="128"/>
      <c r="G29058" s="129"/>
      <c r="H29058" s="129"/>
    </row>
    <row r="29059" spans="1:8" x14ac:dyDescent="0.3">
      <c r="A29059" s="128"/>
      <c r="B29059" s="128"/>
      <c r="D29059" s="128"/>
      <c r="E29059" s="128"/>
      <c r="G29059" s="129"/>
      <c r="H29059" s="129"/>
    </row>
    <row r="29060" spans="1:8" x14ac:dyDescent="0.3">
      <c r="A29060" s="128"/>
      <c r="B29060" s="128"/>
      <c r="D29060" s="128"/>
      <c r="E29060" s="128"/>
      <c r="G29060" s="129"/>
      <c r="H29060" s="129"/>
    </row>
    <row r="29061" spans="1:8" x14ac:dyDescent="0.3">
      <c r="A29061" s="128"/>
      <c r="B29061" s="128"/>
      <c r="D29061" s="128"/>
      <c r="E29061" s="128"/>
      <c r="G29061" s="129"/>
      <c r="H29061" s="129"/>
    </row>
    <row r="29062" spans="1:8" x14ac:dyDescent="0.3">
      <c r="A29062" s="128"/>
      <c r="B29062" s="128"/>
      <c r="D29062" s="128"/>
      <c r="E29062" s="128"/>
      <c r="G29062" s="129"/>
      <c r="H29062" s="129"/>
    </row>
    <row r="29063" spans="1:8" x14ac:dyDescent="0.3">
      <c r="A29063" s="128"/>
      <c r="B29063" s="128"/>
      <c r="D29063" s="128"/>
      <c r="E29063" s="128"/>
      <c r="G29063" s="129"/>
      <c r="H29063" s="129"/>
    </row>
    <row r="29064" spans="1:8" x14ac:dyDescent="0.3">
      <c r="A29064" s="128"/>
      <c r="B29064" s="128"/>
      <c r="D29064" s="128"/>
      <c r="E29064" s="128"/>
      <c r="G29064" s="129"/>
      <c r="H29064" s="129"/>
    </row>
    <row r="29065" spans="1:8" x14ac:dyDescent="0.3">
      <c r="A29065" s="128"/>
      <c r="B29065" s="128"/>
      <c r="D29065" s="128"/>
      <c r="E29065" s="128"/>
      <c r="G29065" s="129"/>
      <c r="H29065" s="129"/>
    </row>
    <row r="29066" spans="1:8" x14ac:dyDescent="0.3">
      <c r="A29066" s="128"/>
      <c r="B29066" s="128"/>
      <c r="D29066" s="128"/>
      <c r="E29066" s="128"/>
      <c r="G29066" s="129"/>
      <c r="H29066" s="129"/>
    </row>
    <row r="29067" spans="1:8" x14ac:dyDescent="0.3">
      <c r="A29067" s="128"/>
      <c r="B29067" s="128"/>
      <c r="D29067" s="128"/>
      <c r="E29067" s="128"/>
      <c r="G29067" s="129"/>
      <c r="H29067" s="129"/>
    </row>
    <row r="29068" spans="1:8" x14ac:dyDescent="0.3">
      <c r="A29068" s="128"/>
      <c r="B29068" s="128"/>
      <c r="D29068" s="128"/>
      <c r="E29068" s="128"/>
      <c r="G29068" s="129"/>
      <c r="H29068" s="129"/>
    </row>
    <row r="29069" spans="1:8" x14ac:dyDescent="0.3">
      <c r="A29069" s="128"/>
      <c r="B29069" s="128"/>
      <c r="D29069" s="128"/>
      <c r="E29069" s="128"/>
      <c r="G29069" s="129"/>
      <c r="H29069" s="129"/>
    </row>
    <row r="29070" spans="1:8" x14ac:dyDescent="0.3">
      <c r="A29070" s="128"/>
      <c r="B29070" s="128"/>
      <c r="D29070" s="128"/>
      <c r="E29070" s="128"/>
      <c r="G29070" s="129"/>
      <c r="H29070" s="129"/>
    </row>
    <row r="29071" spans="1:8" x14ac:dyDescent="0.3">
      <c r="A29071" s="128"/>
      <c r="B29071" s="128"/>
      <c r="D29071" s="128"/>
      <c r="E29071" s="128"/>
      <c r="G29071" s="129"/>
      <c r="H29071" s="129"/>
    </row>
    <row r="29072" spans="1:8" x14ac:dyDescent="0.3">
      <c r="A29072" s="128"/>
      <c r="B29072" s="128"/>
      <c r="D29072" s="128"/>
      <c r="E29072" s="128"/>
      <c r="G29072" s="129"/>
      <c r="H29072" s="129"/>
    </row>
    <row r="29073" spans="1:8" x14ac:dyDescent="0.3">
      <c r="A29073" s="128"/>
      <c r="B29073" s="128"/>
      <c r="D29073" s="128"/>
      <c r="E29073" s="128"/>
      <c r="G29073" s="129"/>
      <c r="H29073" s="129"/>
    </row>
    <row r="29074" spans="1:8" x14ac:dyDescent="0.3">
      <c r="A29074" s="128"/>
      <c r="B29074" s="128"/>
      <c r="D29074" s="128"/>
      <c r="E29074" s="128"/>
      <c r="G29074" s="129"/>
      <c r="H29074" s="129"/>
    </row>
    <row r="29075" spans="1:8" x14ac:dyDescent="0.3">
      <c r="A29075" s="128"/>
      <c r="B29075" s="128"/>
      <c r="D29075" s="128"/>
      <c r="E29075" s="128"/>
      <c r="G29075" s="129"/>
      <c r="H29075" s="129"/>
    </row>
    <row r="29076" spans="1:8" x14ac:dyDescent="0.3">
      <c r="A29076" s="128"/>
      <c r="B29076" s="128"/>
      <c r="D29076" s="128"/>
      <c r="E29076" s="128"/>
      <c r="G29076" s="129"/>
      <c r="H29076" s="129"/>
    </row>
    <row r="29077" spans="1:8" x14ac:dyDescent="0.3">
      <c r="A29077" s="128"/>
      <c r="B29077" s="128"/>
      <c r="D29077" s="128"/>
      <c r="E29077" s="128"/>
      <c r="G29077" s="129"/>
      <c r="H29077" s="129"/>
    </row>
    <row r="29078" spans="1:8" x14ac:dyDescent="0.3">
      <c r="A29078" s="128"/>
      <c r="B29078" s="128"/>
      <c r="D29078" s="128"/>
      <c r="E29078" s="128"/>
      <c r="G29078" s="129"/>
      <c r="H29078" s="129"/>
    </row>
    <row r="29079" spans="1:8" x14ac:dyDescent="0.3">
      <c r="A29079" s="128"/>
      <c r="B29079" s="128"/>
      <c r="D29079" s="128"/>
      <c r="E29079" s="128"/>
      <c r="G29079" s="129"/>
      <c r="H29079" s="129"/>
    </row>
    <row r="29080" spans="1:8" x14ac:dyDescent="0.3">
      <c r="A29080" s="128"/>
      <c r="B29080" s="128"/>
      <c r="D29080" s="128"/>
      <c r="E29080" s="128"/>
      <c r="G29080" s="129"/>
      <c r="H29080" s="129"/>
    </row>
    <row r="29081" spans="1:8" x14ac:dyDescent="0.3">
      <c r="A29081" s="128"/>
      <c r="B29081" s="128"/>
      <c r="D29081" s="128"/>
      <c r="E29081" s="128"/>
      <c r="G29081" s="129"/>
      <c r="H29081" s="129"/>
    </row>
    <row r="29082" spans="1:8" x14ac:dyDescent="0.3">
      <c r="A29082" s="128"/>
      <c r="B29082" s="128"/>
      <c r="D29082" s="128"/>
      <c r="E29082" s="128"/>
      <c r="G29082" s="129"/>
      <c r="H29082" s="129"/>
    </row>
    <row r="29083" spans="1:8" x14ac:dyDescent="0.3">
      <c r="A29083" s="128"/>
      <c r="B29083" s="128"/>
      <c r="D29083" s="128"/>
      <c r="E29083" s="128"/>
      <c r="G29083" s="129"/>
      <c r="H29083" s="129"/>
    </row>
    <row r="29084" spans="1:8" x14ac:dyDescent="0.3">
      <c r="A29084" s="128"/>
      <c r="B29084" s="128"/>
      <c r="D29084" s="128"/>
      <c r="E29084" s="128"/>
      <c r="G29084" s="129"/>
      <c r="H29084" s="129"/>
    </row>
    <row r="29085" spans="1:8" x14ac:dyDescent="0.3">
      <c r="A29085" s="128"/>
      <c r="B29085" s="128"/>
      <c r="D29085" s="128"/>
      <c r="E29085" s="128"/>
      <c r="G29085" s="129"/>
      <c r="H29085" s="129"/>
    </row>
    <row r="29086" spans="1:8" x14ac:dyDescent="0.3">
      <c r="A29086" s="128"/>
      <c r="B29086" s="128"/>
      <c r="D29086" s="128"/>
      <c r="E29086" s="128"/>
      <c r="G29086" s="129"/>
      <c r="H29086" s="129"/>
    </row>
    <row r="29087" spans="1:8" x14ac:dyDescent="0.3">
      <c r="A29087" s="128"/>
      <c r="B29087" s="128"/>
      <c r="D29087" s="128"/>
      <c r="E29087" s="128"/>
      <c r="G29087" s="129"/>
      <c r="H29087" s="129"/>
    </row>
    <row r="29088" spans="1:8" x14ac:dyDescent="0.3">
      <c r="A29088" s="128"/>
      <c r="B29088" s="128"/>
      <c r="D29088" s="128"/>
      <c r="E29088" s="128"/>
      <c r="G29088" s="129"/>
      <c r="H29088" s="129"/>
    </row>
    <row r="29089" spans="1:8" x14ac:dyDescent="0.3">
      <c r="A29089" s="128"/>
      <c r="B29089" s="128"/>
      <c r="D29089" s="128"/>
      <c r="E29089" s="128"/>
      <c r="G29089" s="129"/>
      <c r="H29089" s="129"/>
    </row>
    <row r="29090" spans="1:8" x14ac:dyDescent="0.3">
      <c r="A29090" s="128"/>
      <c r="B29090" s="128"/>
      <c r="D29090" s="128"/>
      <c r="E29090" s="128"/>
      <c r="G29090" s="129"/>
      <c r="H29090" s="129"/>
    </row>
    <row r="29091" spans="1:8" x14ac:dyDescent="0.3">
      <c r="A29091" s="128"/>
      <c r="B29091" s="128"/>
      <c r="D29091" s="128"/>
      <c r="E29091" s="128"/>
      <c r="G29091" s="129"/>
      <c r="H29091" s="129"/>
    </row>
    <row r="29092" spans="1:8" x14ac:dyDescent="0.3">
      <c r="A29092" s="128"/>
      <c r="B29092" s="128"/>
      <c r="D29092" s="128"/>
      <c r="E29092" s="128"/>
      <c r="G29092" s="129"/>
      <c r="H29092" s="129"/>
    </row>
    <row r="29093" spans="1:8" x14ac:dyDescent="0.3">
      <c r="A29093" s="128"/>
      <c r="B29093" s="128"/>
      <c r="D29093" s="128"/>
      <c r="E29093" s="128"/>
      <c r="G29093" s="129"/>
      <c r="H29093" s="129"/>
    </row>
    <row r="29094" spans="1:8" x14ac:dyDescent="0.3">
      <c r="A29094" s="128"/>
      <c r="B29094" s="128"/>
      <c r="D29094" s="128"/>
      <c r="E29094" s="128"/>
      <c r="G29094" s="129"/>
      <c r="H29094" s="129"/>
    </row>
    <row r="29095" spans="1:8" x14ac:dyDescent="0.3">
      <c r="A29095" s="128"/>
      <c r="B29095" s="128"/>
      <c r="D29095" s="128"/>
      <c r="E29095" s="128"/>
      <c r="G29095" s="129"/>
      <c r="H29095" s="129"/>
    </row>
    <row r="29096" spans="1:8" x14ac:dyDescent="0.3">
      <c r="A29096" s="128"/>
      <c r="B29096" s="128"/>
      <c r="D29096" s="128"/>
      <c r="E29096" s="128"/>
      <c r="G29096" s="129"/>
      <c r="H29096" s="129"/>
    </row>
    <row r="29097" spans="1:8" x14ac:dyDescent="0.3">
      <c r="A29097" s="128"/>
      <c r="B29097" s="128"/>
      <c r="D29097" s="128"/>
      <c r="E29097" s="128"/>
      <c r="G29097" s="129"/>
      <c r="H29097" s="129"/>
    </row>
    <row r="29098" spans="1:8" x14ac:dyDescent="0.3">
      <c r="A29098" s="128"/>
      <c r="B29098" s="128"/>
      <c r="D29098" s="128"/>
      <c r="E29098" s="128"/>
      <c r="G29098" s="129"/>
      <c r="H29098" s="129"/>
    </row>
    <row r="29099" spans="1:8" x14ac:dyDescent="0.3">
      <c r="A29099" s="128"/>
      <c r="B29099" s="128"/>
      <c r="D29099" s="128"/>
      <c r="E29099" s="128"/>
      <c r="G29099" s="129"/>
      <c r="H29099" s="129"/>
    </row>
    <row r="29100" spans="1:8" x14ac:dyDescent="0.3">
      <c r="A29100" s="128"/>
      <c r="B29100" s="128"/>
      <c r="D29100" s="128"/>
      <c r="E29100" s="128"/>
      <c r="G29100" s="129"/>
      <c r="H29100" s="129"/>
    </row>
    <row r="29101" spans="1:8" x14ac:dyDescent="0.3">
      <c r="A29101" s="128"/>
      <c r="B29101" s="128"/>
      <c r="D29101" s="128"/>
      <c r="E29101" s="128"/>
      <c r="G29101" s="129"/>
      <c r="H29101" s="129"/>
    </row>
    <row r="29102" spans="1:8" x14ac:dyDescent="0.3">
      <c r="A29102" s="128"/>
      <c r="B29102" s="128"/>
      <c r="D29102" s="128"/>
      <c r="E29102" s="128"/>
      <c r="G29102" s="129"/>
      <c r="H29102" s="129"/>
    </row>
    <row r="29103" spans="1:8" x14ac:dyDescent="0.3">
      <c r="A29103" s="128"/>
      <c r="B29103" s="128"/>
      <c r="D29103" s="128"/>
      <c r="E29103" s="128"/>
      <c r="G29103" s="129"/>
      <c r="H29103" s="129"/>
    </row>
    <row r="29104" spans="1:8" x14ac:dyDescent="0.3">
      <c r="A29104" s="128"/>
      <c r="B29104" s="128"/>
      <c r="D29104" s="128"/>
      <c r="E29104" s="128"/>
      <c r="G29104" s="129"/>
      <c r="H29104" s="129"/>
    </row>
    <row r="29105" spans="1:8" x14ac:dyDescent="0.3">
      <c r="A29105" s="128"/>
      <c r="B29105" s="128"/>
      <c r="D29105" s="128"/>
      <c r="E29105" s="128"/>
      <c r="G29105" s="129"/>
      <c r="H29105" s="129"/>
    </row>
    <row r="29106" spans="1:8" x14ac:dyDescent="0.3">
      <c r="A29106" s="128"/>
      <c r="B29106" s="128"/>
      <c r="D29106" s="128"/>
      <c r="E29106" s="128"/>
      <c r="G29106" s="129"/>
      <c r="H29106" s="129"/>
    </row>
    <row r="29107" spans="1:8" x14ac:dyDescent="0.3">
      <c r="A29107" s="128"/>
      <c r="B29107" s="128"/>
      <c r="D29107" s="128"/>
      <c r="E29107" s="128"/>
      <c r="G29107" s="129"/>
      <c r="H29107" s="129"/>
    </row>
    <row r="29108" spans="1:8" x14ac:dyDescent="0.3">
      <c r="A29108" s="128"/>
      <c r="B29108" s="128"/>
      <c r="D29108" s="128"/>
      <c r="E29108" s="128"/>
      <c r="G29108" s="129"/>
      <c r="H29108" s="129"/>
    </row>
    <row r="29109" spans="1:8" x14ac:dyDescent="0.3">
      <c r="A29109" s="128"/>
      <c r="B29109" s="128"/>
      <c r="D29109" s="128"/>
      <c r="E29109" s="128"/>
      <c r="G29109" s="129"/>
      <c r="H29109" s="129"/>
    </row>
    <row r="29110" spans="1:8" x14ac:dyDescent="0.3">
      <c r="A29110" s="128"/>
      <c r="B29110" s="128"/>
      <c r="D29110" s="128"/>
      <c r="E29110" s="128"/>
      <c r="G29110" s="129"/>
      <c r="H29110" s="129"/>
    </row>
    <row r="29111" spans="1:8" x14ac:dyDescent="0.3">
      <c r="A29111" s="128"/>
      <c r="B29111" s="128"/>
      <c r="D29111" s="128"/>
      <c r="E29111" s="128"/>
      <c r="G29111" s="129"/>
      <c r="H29111" s="129"/>
    </row>
    <row r="29112" spans="1:8" x14ac:dyDescent="0.3">
      <c r="A29112" s="128"/>
      <c r="B29112" s="128"/>
      <c r="D29112" s="128"/>
      <c r="E29112" s="128"/>
      <c r="G29112" s="129"/>
      <c r="H29112" s="129"/>
    </row>
    <row r="29113" spans="1:8" x14ac:dyDescent="0.3">
      <c r="A29113" s="128"/>
      <c r="B29113" s="128"/>
      <c r="D29113" s="128"/>
      <c r="E29113" s="128"/>
      <c r="G29113" s="129"/>
      <c r="H29113" s="129"/>
    </row>
    <row r="29114" spans="1:8" x14ac:dyDescent="0.3">
      <c r="A29114" s="128"/>
      <c r="B29114" s="128"/>
      <c r="D29114" s="128"/>
      <c r="E29114" s="128"/>
      <c r="G29114" s="129"/>
      <c r="H29114" s="129"/>
    </row>
    <row r="29115" spans="1:8" x14ac:dyDescent="0.3">
      <c r="A29115" s="128"/>
      <c r="B29115" s="128"/>
      <c r="D29115" s="128"/>
      <c r="E29115" s="128"/>
      <c r="G29115" s="129"/>
      <c r="H29115" s="129"/>
    </row>
    <row r="29116" spans="1:8" x14ac:dyDescent="0.3">
      <c r="A29116" s="128"/>
      <c r="B29116" s="128"/>
      <c r="D29116" s="128"/>
      <c r="E29116" s="128"/>
      <c r="G29116" s="129"/>
      <c r="H29116" s="129"/>
    </row>
    <row r="29117" spans="1:8" x14ac:dyDescent="0.3">
      <c r="A29117" s="128"/>
      <c r="B29117" s="128"/>
      <c r="D29117" s="128"/>
      <c r="E29117" s="128"/>
      <c r="G29117" s="129"/>
      <c r="H29117" s="129"/>
    </row>
    <row r="29118" spans="1:8" x14ac:dyDescent="0.3">
      <c r="A29118" s="128"/>
      <c r="B29118" s="128"/>
      <c r="D29118" s="128"/>
      <c r="E29118" s="128"/>
      <c r="G29118" s="129"/>
      <c r="H29118" s="129"/>
    </row>
    <row r="29119" spans="1:8" x14ac:dyDescent="0.3">
      <c r="A29119" s="128"/>
      <c r="B29119" s="128"/>
      <c r="D29119" s="128"/>
      <c r="E29119" s="128"/>
      <c r="G29119" s="129"/>
      <c r="H29119" s="129"/>
    </row>
    <row r="29120" spans="1:8" x14ac:dyDescent="0.3">
      <c r="A29120" s="128"/>
      <c r="B29120" s="128"/>
      <c r="D29120" s="128"/>
      <c r="E29120" s="128"/>
      <c r="G29120" s="129"/>
      <c r="H29120" s="129"/>
    </row>
    <row r="29121" spans="1:8" x14ac:dyDescent="0.3">
      <c r="A29121" s="128"/>
      <c r="B29121" s="128"/>
      <c r="D29121" s="128"/>
      <c r="E29121" s="128"/>
      <c r="G29121" s="129"/>
      <c r="H29121" s="129"/>
    </row>
    <row r="29122" spans="1:8" x14ac:dyDescent="0.3">
      <c r="A29122" s="128"/>
      <c r="B29122" s="128"/>
      <c r="D29122" s="128"/>
      <c r="E29122" s="128"/>
      <c r="G29122" s="129"/>
      <c r="H29122" s="129"/>
    </row>
    <row r="29123" spans="1:8" x14ac:dyDescent="0.3">
      <c r="A29123" s="128"/>
      <c r="B29123" s="128"/>
      <c r="D29123" s="128"/>
      <c r="E29123" s="128"/>
      <c r="G29123" s="129"/>
      <c r="H29123" s="129"/>
    </row>
    <row r="29124" spans="1:8" x14ac:dyDescent="0.3">
      <c r="A29124" s="128"/>
      <c r="B29124" s="128"/>
      <c r="D29124" s="128"/>
      <c r="E29124" s="128"/>
      <c r="G29124" s="129"/>
      <c r="H29124" s="129"/>
    </row>
    <row r="29125" spans="1:8" x14ac:dyDescent="0.3">
      <c r="A29125" s="128"/>
      <c r="B29125" s="128"/>
      <c r="D29125" s="128"/>
      <c r="E29125" s="128"/>
      <c r="G29125" s="129"/>
      <c r="H29125" s="129"/>
    </row>
    <row r="29126" spans="1:8" x14ac:dyDescent="0.3">
      <c r="A29126" s="128"/>
      <c r="B29126" s="128"/>
      <c r="D29126" s="128"/>
      <c r="E29126" s="128"/>
      <c r="G29126" s="129"/>
      <c r="H29126" s="129"/>
    </row>
    <row r="29127" spans="1:8" x14ac:dyDescent="0.3">
      <c r="A29127" s="128"/>
      <c r="B29127" s="128"/>
      <c r="D29127" s="128"/>
      <c r="E29127" s="128"/>
      <c r="G29127" s="129"/>
      <c r="H29127" s="129"/>
    </row>
    <row r="29128" spans="1:8" x14ac:dyDescent="0.3">
      <c r="A29128" s="128"/>
      <c r="B29128" s="128"/>
      <c r="D29128" s="128"/>
      <c r="E29128" s="128"/>
      <c r="G29128" s="129"/>
      <c r="H29128" s="129"/>
    </row>
    <row r="29129" spans="1:8" x14ac:dyDescent="0.3">
      <c r="A29129" s="128"/>
      <c r="B29129" s="128"/>
      <c r="D29129" s="128"/>
      <c r="E29129" s="128"/>
      <c r="G29129" s="129"/>
      <c r="H29129" s="129"/>
    </row>
    <row r="29130" spans="1:8" x14ac:dyDescent="0.3">
      <c r="A29130" s="128"/>
      <c r="B29130" s="128"/>
      <c r="D29130" s="128"/>
      <c r="E29130" s="128"/>
      <c r="G29130" s="129"/>
      <c r="H29130" s="129"/>
    </row>
    <row r="29131" spans="1:8" x14ac:dyDescent="0.3">
      <c r="A29131" s="128"/>
      <c r="B29131" s="128"/>
      <c r="D29131" s="128"/>
      <c r="E29131" s="128"/>
      <c r="G29131" s="129"/>
      <c r="H29131" s="129"/>
    </row>
    <row r="29132" spans="1:8" x14ac:dyDescent="0.3">
      <c r="A29132" s="128"/>
      <c r="B29132" s="128"/>
      <c r="D29132" s="128"/>
      <c r="E29132" s="128"/>
      <c r="G29132" s="129"/>
      <c r="H29132" s="129"/>
    </row>
    <row r="29133" spans="1:8" x14ac:dyDescent="0.3">
      <c r="A29133" s="128"/>
      <c r="B29133" s="128"/>
      <c r="D29133" s="128"/>
      <c r="E29133" s="128"/>
      <c r="G29133" s="129"/>
      <c r="H29133" s="129"/>
    </row>
    <row r="29134" spans="1:8" x14ac:dyDescent="0.3">
      <c r="A29134" s="128"/>
      <c r="B29134" s="128"/>
      <c r="D29134" s="128"/>
      <c r="E29134" s="128"/>
      <c r="G29134" s="129"/>
      <c r="H29134" s="129"/>
    </row>
    <row r="29135" spans="1:8" x14ac:dyDescent="0.3">
      <c r="A29135" s="128"/>
      <c r="B29135" s="128"/>
      <c r="D29135" s="128"/>
      <c r="E29135" s="128"/>
      <c r="G29135" s="129"/>
      <c r="H29135" s="129"/>
    </row>
    <row r="29136" spans="1:8" x14ac:dyDescent="0.3">
      <c r="A29136" s="128"/>
      <c r="B29136" s="128"/>
      <c r="D29136" s="128"/>
      <c r="E29136" s="128"/>
      <c r="G29136" s="129"/>
      <c r="H29136" s="129"/>
    </row>
    <row r="29137" spans="1:8" x14ac:dyDescent="0.3">
      <c r="A29137" s="128"/>
      <c r="B29137" s="128"/>
      <c r="D29137" s="128"/>
      <c r="E29137" s="128"/>
      <c r="G29137" s="129"/>
      <c r="H29137" s="129"/>
    </row>
    <row r="29138" spans="1:8" x14ac:dyDescent="0.3">
      <c r="A29138" s="128"/>
      <c r="B29138" s="128"/>
      <c r="D29138" s="128"/>
      <c r="E29138" s="128"/>
      <c r="G29138" s="129"/>
      <c r="H29138" s="129"/>
    </row>
    <row r="29139" spans="1:8" x14ac:dyDescent="0.3">
      <c r="A29139" s="128"/>
      <c r="B29139" s="128"/>
      <c r="D29139" s="128"/>
      <c r="E29139" s="128"/>
      <c r="G29139" s="129"/>
      <c r="H29139" s="129"/>
    </row>
    <row r="29140" spans="1:8" x14ac:dyDescent="0.3">
      <c r="A29140" s="128"/>
      <c r="B29140" s="128"/>
      <c r="D29140" s="128"/>
      <c r="E29140" s="128"/>
      <c r="G29140" s="129"/>
      <c r="H29140" s="129"/>
    </row>
    <row r="29141" spans="1:8" x14ac:dyDescent="0.3">
      <c r="A29141" s="128"/>
      <c r="B29141" s="128"/>
      <c r="D29141" s="128"/>
      <c r="E29141" s="128"/>
      <c r="G29141" s="129"/>
      <c r="H29141" s="129"/>
    </row>
    <row r="29142" spans="1:8" x14ac:dyDescent="0.3">
      <c r="A29142" s="128"/>
      <c r="B29142" s="128"/>
      <c r="D29142" s="128"/>
      <c r="E29142" s="128"/>
      <c r="G29142" s="129"/>
      <c r="H29142" s="129"/>
    </row>
    <row r="29143" spans="1:8" x14ac:dyDescent="0.3">
      <c r="A29143" s="128"/>
      <c r="B29143" s="128"/>
      <c r="D29143" s="128"/>
      <c r="E29143" s="128"/>
      <c r="G29143" s="129"/>
      <c r="H29143" s="129"/>
    </row>
    <row r="29144" spans="1:8" x14ac:dyDescent="0.3">
      <c r="A29144" s="128"/>
      <c r="B29144" s="128"/>
      <c r="D29144" s="128"/>
      <c r="E29144" s="128"/>
      <c r="G29144" s="129"/>
      <c r="H29144" s="129"/>
    </row>
    <row r="29145" spans="1:8" x14ac:dyDescent="0.3">
      <c r="A29145" s="128"/>
      <c r="B29145" s="128"/>
      <c r="D29145" s="128"/>
      <c r="E29145" s="128"/>
      <c r="G29145" s="129"/>
      <c r="H29145" s="129"/>
    </row>
    <row r="29146" spans="1:8" x14ac:dyDescent="0.3">
      <c r="A29146" s="128"/>
      <c r="B29146" s="128"/>
      <c r="D29146" s="128"/>
      <c r="E29146" s="128"/>
      <c r="G29146" s="129"/>
      <c r="H29146" s="129"/>
    </row>
    <row r="29147" spans="1:8" x14ac:dyDescent="0.3">
      <c r="A29147" s="128"/>
      <c r="B29147" s="128"/>
      <c r="D29147" s="128"/>
      <c r="E29147" s="128"/>
      <c r="G29147" s="129"/>
      <c r="H29147" s="129"/>
    </row>
    <row r="29148" spans="1:8" x14ac:dyDescent="0.3">
      <c r="A29148" s="128"/>
      <c r="B29148" s="128"/>
      <c r="D29148" s="128"/>
      <c r="E29148" s="128"/>
      <c r="G29148" s="129"/>
      <c r="H29148" s="129"/>
    </row>
    <row r="29149" spans="1:8" x14ac:dyDescent="0.3">
      <c r="A29149" s="128"/>
      <c r="B29149" s="128"/>
      <c r="D29149" s="128"/>
      <c r="E29149" s="128"/>
      <c r="G29149" s="129"/>
      <c r="H29149" s="129"/>
    </row>
    <row r="29150" spans="1:8" x14ac:dyDescent="0.3">
      <c r="A29150" s="128"/>
      <c r="B29150" s="128"/>
      <c r="D29150" s="128"/>
      <c r="E29150" s="128"/>
      <c r="G29150" s="129"/>
      <c r="H29150" s="129"/>
    </row>
    <row r="29151" spans="1:8" x14ac:dyDescent="0.3">
      <c r="A29151" s="128"/>
      <c r="B29151" s="128"/>
      <c r="D29151" s="128"/>
      <c r="E29151" s="128"/>
      <c r="G29151" s="129"/>
      <c r="H29151" s="129"/>
    </row>
    <row r="29152" spans="1:8" x14ac:dyDescent="0.3">
      <c r="A29152" s="128"/>
      <c r="B29152" s="128"/>
      <c r="D29152" s="128"/>
      <c r="E29152" s="128"/>
      <c r="G29152" s="129"/>
      <c r="H29152" s="129"/>
    </row>
    <row r="29153" spans="1:8" x14ac:dyDescent="0.3">
      <c r="A29153" s="128"/>
      <c r="B29153" s="128"/>
      <c r="D29153" s="128"/>
      <c r="E29153" s="128"/>
      <c r="G29153" s="129"/>
      <c r="H29153" s="129"/>
    </row>
    <row r="29154" spans="1:8" x14ac:dyDescent="0.3">
      <c r="A29154" s="128"/>
      <c r="B29154" s="128"/>
      <c r="D29154" s="128"/>
      <c r="E29154" s="128"/>
      <c r="G29154" s="129"/>
      <c r="H29154" s="129"/>
    </row>
    <row r="29155" spans="1:8" x14ac:dyDescent="0.3">
      <c r="A29155" s="128"/>
      <c r="B29155" s="128"/>
      <c r="D29155" s="128"/>
      <c r="E29155" s="128"/>
      <c r="G29155" s="129"/>
      <c r="H29155" s="129"/>
    </row>
    <row r="29156" spans="1:8" x14ac:dyDescent="0.3">
      <c r="A29156" s="128"/>
      <c r="B29156" s="128"/>
      <c r="D29156" s="128"/>
      <c r="E29156" s="128"/>
      <c r="G29156" s="129"/>
      <c r="H29156" s="129"/>
    </row>
    <row r="29157" spans="1:8" x14ac:dyDescent="0.3">
      <c r="A29157" s="128"/>
      <c r="B29157" s="128"/>
      <c r="D29157" s="128"/>
      <c r="E29157" s="128"/>
      <c r="G29157" s="129"/>
      <c r="H29157" s="129"/>
    </row>
    <row r="29158" spans="1:8" x14ac:dyDescent="0.3">
      <c r="A29158" s="128"/>
      <c r="B29158" s="128"/>
      <c r="D29158" s="128"/>
      <c r="E29158" s="128"/>
      <c r="G29158" s="129"/>
      <c r="H29158" s="129"/>
    </row>
    <row r="29159" spans="1:8" x14ac:dyDescent="0.3">
      <c r="A29159" s="128"/>
      <c r="B29159" s="128"/>
      <c r="D29159" s="128"/>
      <c r="E29159" s="128"/>
      <c r="G29159" s="129"/>
      <c r="H29159" s="129"/>
    </row>
    <row r="29160" spans="1:8" x14ac:dyDescent="0.3">
      <c r="A29160" s="128"/>
      <c r="B29160" s="128"/>
      <c r="D29160" s="128"/>
      <c r="E29160" s="128"/>
      <c r="G29160" s="129"/>
      <c r="H29160" s="129"/>
    </row>
    <row r="29161" spans="1:8" x14ac:dyDescent="0.3">
      <c r="A29161" s="128"/>
      <c r="B29161" s="128"/>
      <c r="D29161" s="128"/>
      <c r="E29161" s="128"/>
      <c r="G29161" s="129"/>
      <c r="H29161" s="129"/>
    </row>
    <row r="29162" spans="1:8" x14ac:dyDescent="0.3">
      <c r="A29162" s="128"/>
      <c r="B29162" s="128"/>
      <c r="D29162" s="128"/>
      <c r="E29162" s="128"/>
      <c r="G29162" s="129"/>
      <c r="H29162" s="129"/>
    </row>
    <row r="29163" spans="1:8" x14ac:dyDescent="0.3">
      <c r="A29163" s="128"/>
      <c r="B29163" s="128"/>
      <c r="D29163" s="128"/>
      <c r="E29163" s="128"/>
      <c r="G29163" s="129"/>
      <c r="H29163" s="129"/>
    </row>
    <row r="29164" spans="1:8" x14ac:dyDescent="0.3">
      <c r="A29164" s="128"/>
      <c r="B29164" s="128"/>
      <c r="D29164" s="128"/>
      <c r="E29164" s="128"/>
      <c r="G29164" s="129"/>
      <c r="H29164" s="129"/>
    </row>
    <row r="29165" spans="1:8" x14ac:dyDescent="0.3">
      <c r="A29165" s="128"/>
      <c r="B29165" s="128"/>
      <c r="D29165" s="128"/>
      <c r="E29165" s="128"/>
      <c r="G29165" s="129"/>
      <c r="H29165" s="129"/>
    </row>
    <row r="29166" spans="1:8" x14ac:dyDescent="0.3">
      <c r="A29166" s="128"/>
      <c r="B29166" s="128"/>
      <c r="D29166" s="128"/>
      <c r="E29166" s="128"/>
      <c r="G29166" s="129"/>
      <c r="H29166" s="129"/>
    </row>
    <row r="29167" spans="1:8" x14ac:dyDescent="0.3">
      <c r="A29167" s="128"/>
      <c r="B29167" s="128"/>
      <c r="D29167" s="128"/>
      <c r="E29167" s="128"/>
      <c r="G29167" s="129"/>
      <c r="H29167" s="129"/>
    </row>
    <row r="29168" spans="1:8" x14ac:dyDescent="0.3">
      <c r="A29168" s="128"/>
      <c r="B29168" s="128"/>
      <c r="D29168" s="128"/>
      <c r="E29168" s="128"/>
      <c r="G29168" s="129"/>
      <c r="H29168" s="129"/>
    </row>
    <row r="29169" spans="1:8" x14ac:dyDescent="0.3">
      <c r="A29169" s="128"/>
      <c r="B29169" s="128"/>
      <c r="D29169" s="128"/>
      <c r="E29169" s="128"/>
      <c r="G29169" s="129"/>
      <c r="H29169" s="129"/>
    </row>
    <row r="29170" spans="1:8" x14ac:dyDescent="0.3">
      <c r="A29170" s="128"/>
      <c r="B29170" s="128"/>
      <c r="D29170" s="128"/>
      <c r="E29170" s="128"/>
      <c r="G29170" s="129"/>
      <c r="H29170" s="129"/>
    </row>
    <row r="29171" spans="1:8" x14ac:dyDescent="0.3">
      <c r="A29171" s="128"/>
      <c r="B29171" s="128"/>
      <c r="D29171" s="128"/>
      <c r="E29171" s="128"/>
      <c r="G29171" s="129"/>
      <c r="H29171" s="129"/>
    </row>
    <row r="29172" spans="1:8" x14ac:dyDescent="0.3">
      <c r="A29172" s="128"/>
      <c r="B29172" s="128"/>
      <c r="D29172" s="128"/>
      <c r="E29172" s="128"/>
      <c r="G29172" s="129"/>
      <c r="H29172" s="129"/>
    </row>
    <row r="29173" spans="1:8" x14ac:dyDescent="0.3">
      <c r="A29173" s="128"/>
      <c r="B29173" s="128"/>
      <c r="D29173" s="128"/>
      <c r="E29173" s="128"/>
      <c r="G29173" s="129"/>
      <c r="H29173" s="129"/>
    </row>
    <row r="29174" spans="1:8" x14ac:dyDescent="0.3">
      <c r="A29174" s="128"/>
      <c r="B29174" s="128"/>
      <c r="D29174" s="128"/>
      <c r="E29174" s="128"/>
      <c r="G29174" s="129"/>
      <c r="H29174" s="129"/>
    </row>
    <row r="29175" spans="1:8" x14ac:dyDescent="0.3">
      <c r="A29175" s="128"/>
      <c r="B29175" s="128"/>
      <c r="D29175" s="128"/>
      <c r="E29175" s="128"/>
      <c r="G29175" s="129"/>
      <c r="H29175" s="129"/>
    </row>
    <row r="29176" spans="1:8" x14ac:dyDescent="0.3">
      <c r="A29176" s="128"/>
      <c r="B29176" s="128"/>
      <c r="D29176" s="128"/>
      <c r="E29176" s="128"/>
      <c r="G29176" s="129"/>
      <c r="H29176" s="129"/>
    </row>
    <row r="29177" spans="1:8" x14ac:dyDescent="0.3">
      <c r="A29177" s="128"/>
      <c r="B29177" s="128"/>
      <c r="D29177" s="128"/>
      <c r="E29177" s="128"/>
      <c r="G29177" s="129"/>
      <c r="H29177" s="129"/>
    </row>
    <row r="29178" spans="1:8" x14ac:dyDescent="0.3">
      <c r="A29178" s="128"/>
      <c r="B29178" s="128"/>
      <c r="D29178" s="128"/>
      <c r="E29178" s="128"/>
      <c r="G29178" s="129"/>
      <c r="H29178" s="129"/>
    </row>
    <row r="29179" spans="1:8" x14ac:dyDescent="0.3">
      <c r="A29179" s="128"/>
      <c r="B29179" s="128"/>
      <c r="D29179" s="128"/>
      <c r="E29179" s="128"/>
      <c r="G29179" s="129"/>
      <c r="H29179" s="129"/>
    </row>
    <row r="29180" spans="1:8" x14ac:dyDescent="0.3">
      <c r="A29180" s="128"/>
      <c r="B29180" s="128"/>
      <c r="D29180" s="128"/>
      <c r="E29180" s="128"/>
      <c r="G29180" s="129"/>
      <c r="H29180" s="129"/>
    </row>
    <row r="29181" spans="1:8" x14ac:dyDescent="0.3">
      <c r="A29181" s="128"/>
      <c r="B29181" s="128"/>
      <c r="D29181" s="128"/>
      <c r="E29181" s="128"/>
      <c r="G29181" s="129"/>
      <c r="H29181" s="129"/>
    </row>
    <row r="29182" spans="1:8" x14ac:dyDescent="0.3">
      <c r="A29182" s="128"/>
      <c r="B29182" s="128"/>
      <c r="D29182" s="128"/>
      <c r="E29182" s="128"/>
      <c r="G29182" s="129"/>
      <c r="H29182" s="129"/>
    </row>
    <row r="29183" spans="1:8" x14ac:dyDescent="0.3">
      <c r="A29183" s="128"/>
      <c r="B29183" s="128"/>
      <c r="D29183" s="128"/>
      <c r="E29183" s="128"/>
      <c r="G29183" s="129"/>
      <c r="H29183" s="129"/>
    </row>
    <row r="29184" spans="1:8" x14ac:dyDescent="0.3">
      <c r="A29184" s="128"/>
      <c r="B29184" s="128"/>
      <c r="D29184" s="128"/>
      <c r="E29184" s="128"/>
      <c r="G29184" s="129"/>
      <c r="H29184" s="129"/>
    </row>
    <row r="29185" spans="1:8" x14ac:dyDescent="0.3">
      <c r="A29185" s="128"/>
      <c r="B29185" s="128"/>
      <c r="D29185" s="128"/>
      <c r="E29185" s="128"/>
      <c r="G29185" s="129"/>
      <c r="H29185" s="129"/>
    </row>
    <row r="29186" spans="1:8" x14ac:dyDescent="0.3">
      <c r="A29186" s="128"/>
      <c r="B29186" s="128"/>
      <c r="D29186" s="128"/>
      <c r="E29186" s="128"/>
      <c r="G29186" s="129"/>
      <c r="H29186" s="129"/>
    </row>
    <row r="29187" spans="1:8" x14ac:dyDescent="0.3">
      <c r="A29187" s="128"/>
      <c r="B29187" s="128"/>
      <c r="D29187" s="128"/>
      <c r="E29187" s="128"/>
      <c r="G29187" s="129"/>
      <c r="H29187" s="129"/>
    </row>
    <row r="29188" spans="1:8" x14ac:dyDescent="0.3">
      <c r="A29188" s="128"/>
      <c r="B29188" s="128"/>
      <c r="D29188" s="128"/>
      <c r="E29188" s="128"/>
      <c r="G29188" s="129"/>
      <c r="H29188" s="129"/>
    </row>
    <row r="29189" spans="1:8" x14ac:dyDescent="0.3">
      <c r="A29189" s="128"/>
      <c r="B29189" s="128"/>
      <c r="D29189" s="128"/>
      <c r="E29189" s="128"/>
      <c r="G29189" s="129"/>
      <c r="H29189" s="129"/>
    </row>
    <row r="29190" spans="1:8" x14ac:dyDescent="0.3">
      <c r="A29190" s="128"/>
      <c r="B29190" s="128"/>
      <c r="D29190" s="128"/>
      <c r="E29190" s="128"/>
      <c r="G29190" s="129"/>
      <c r="H29190" s="129"/>
    </row>
    <row r="29191" spans="1:8" x14ac:dyDescent="0.3">
      <c r="A29191" s="128"/>
      <c r="B29191" s="128"/>
      <c r="D29191" s="128"/>
      <c r="E29191" s="128"/>
      <c r="G29191" s="129"/>
      <c r="H29191" s="129"/>
    </row>
    <row r="29192" spans="1:8" x14ac:dyDescent="0.3">
      <c r="A29192" s="128"/>
      <c r="B29192" s="128"/>
      <c r="D29192" s="128"/>
      <c r="E29192" s="128"/>
      <c r="G29192" s="129"/>
      <c r="H29192" s="129"/>
    </row>
    <row r="29193" spans="1:8" x14ac:dyDescent="0.3">
      <c r="A29193" s="128"/>
      <c r="B29193" s="128"/>
      <c r="D29193" s="128"/>
      <c r="E29193" s="128"/>
      <c r="G29193" s="129"/>
      <c r="H29193" s="129"/>
    </row>
    <row r="29194" spans="1:8" x14ac:dyDescent="0.3">
      <c r="A29194" s="128"/>
      <c r="B29194" s="128"/>
      <c r="D29194" s="128"/>
      <c r="E29194" s="128"/>
      <c r="G29194" s="129"/>
      <c r="H29194" s="129"/>
    </row>
    <row r="29195" spans="1:8" x14ac:dyDescent="0.3">
      <c r="A29195" s="128"/>
      <c r="B29195" s="128"/>
      <c r="D29195" s="128"/>
      <c r="E29195" s="128"/>
      <c r="G29195" s="129"/>
      <c r="H29195" s="129"/>
    </row>
    <row r="29196" spans="1:8" x14ac:dyDescent="0.3">
      <c r="A29196" s="128"/>
      <c r="B29196" s="128"/>
      <c r="D29196" s="128"/>
      <c r="E29196" s="128"/>
      <c r="G29196" s="129"/>
      <c r="H29196" s="129"/>
    </row>
    <row r="29197" spans="1:8" x14ac:dyDescent="0.3">
      <c r="A29197" s="128"/>
      <c r="B29197" s="128"/>
      <c r="D29197" s="128"/>
      <c r="E29197" s="128"/>
      <c r="G29197" s="129"/>
      <c r="H29197" s="129"/>
    </row>
    <row r="29198" spans="1:8" x14ac:dyDescent="0.3">
      <c r="A29198" s="128"/>
      <c r="B29198" s="128"/>
      <c r="D29198" s="128"/>
      <c r="E29198" s="128"/>
      <c r="G29198" s="129"/>
      <c r="H29198" s="129"/>
    </row>
    <row r="29199" spans="1:8" x14ac:dyDescent="0.3">
      <c r="A29199" s="128"/>
      <c r="B29199" s="128"/>
      <c r="D29199" s="128"/>
      <c r="E29199" s="128"/>
      <c r="G29199" s="129"/>
      <c r="H29199" s="129"/>
    </row>
    <row r="29200" spans="1:8" x14ac:dyDescent="0.3">
      <c r="A29200" s="128"/>
      <c r="B29200" s="128"/>
      <c r="D29200" s="128"/>
      <c r="E29200" s="128"/>
      <c r="G29200" s="129"/>
      <c r="H29200" s="129"/>
    </row>
    <row r="29201" spans="1:8" x14ac:dyDescent="0.3">
      <c r="A29201" s="128"/>
      <c r="B29201" s="128"/>
      <c r="D29201" s="128"/>
      <c r="E29201" s="128"/>
      <c r="G29201" s="129"/>
      <c r="H29201" s="129"/>
    </row>
    <row r="29202" spans="1:8" x14ac:dyDescent="0.3">
      <c r="A29202" s="128"/>
      <c r="B29202" s="128"/>
      <c r="D29202" s="128"/>
      <c r="E29202" s="128"/>
      <c r="G29202" s="129"/>
      <c r="H29202" s="129"/>
    </row>
    <row r="29203" spans="1:8" x14ac:dyDescent="0.3">
      <c r="A29203" s="128"/>
      <c r="B29203" s="128"/>
      <c r="D29203" s="128"/>
      <c r="E29203" s="128"/>
      <c r="G29203" s="129"/>
      <c r="H29203" s="129"/>
    </row>
    <row r="29204" spans="1:8" x14ac:dyDescent="0.3">
      <c r="A29204" s="128"/>
      <c r="B29204" s="128"/>
      <c r="D29204" s="128"/>
      <c r="E29204" s="128"/>
      <c r="G29204" s="129"/>
      <c r="H29204" s="129"/>
    </row>
    <row r="29205" spans="1:8" x14ac:dyDescent="0.3">
      <c r="A29205" s="128"/>
      <c r="B29205" s="128"/>
      <c r="D29205" s="128"/>
      <c r="E29205" s="128"/>
      <c r="G29205" s="129"/>
      <c r="H29205" s="129"/>
    </row>
    <row r="29206" spans="1:8" x14ac:dyDescent="0.3">
      <c r="A29206" s="128"/>
      <c r="B29206" s="128"/>
      <c r="D29206" s="128"/>
      <c r="E29206" s="128"/>
      <c r="G29206" s="129"/>
      <c r="H29206" s="129"/>
    </row>
    <row r="29207" spans="1:8" x14ac:dyDescent="0.3">
      <c r="A29207" s="128"/>
      <c r="B29207" s="128"/>
      <c r="D29207" s="128"/>
      <c r="E29207" s="128"/>
      <c r="G29207" s="129"/>
      <c r="H29207" s="129"/>
    </row>
    <row r="29208" spans="1:8" x14ac:dyDescent="0.3">
      <c r="A29208" s="128"/>
      <c r="B29208" s="128"/>
      <c r="D29208" s="128"/>
      <c r="E29208" s="128"/>
      <c r="G29208" s="129"/>
      <c r="H29208" s="129"/>
    </row>
    <row r="29209" spans="1:8" x14ac:dyDescent="0.3">
      <c r="A29209" s="128"/>
      <c r="B29209" s="128"/>
      <c r="D29209" s="128"/>
      <c r="E29209" s="128"/>
      <c r="G29209" s="129"/>
      <c r="H29209" s="129"/>
    </row>
    <row r="29210" spans="1:8" x14ac:dyDescent="0.3">
      <c r="A29210" s="128"/>
      <c r="B29210" s="128"/>
      <c r="D29210" s="128"/>
      <c r="E29210" s="128"/>
      <c r="G29210" s="129"/>
      <c r="H29210" s="129"/>
    </row>
    <row r="29211" spans="1:8" x14ac:dyDescent="0.3">
      <c r="A29211" s="128"/>
      <c r="B29211" s="128"/>
      <c r="D29211" s="128"/>
      <c r="E29211" s="128"/>
      <c r="G29211" s="129"/>
      <c r="H29211" s="129"/>
    </row>
    <row r="29212" spans="1:8" x14ac:dyDescent="0.3">
      <c r="A29212" s="128"/>
      <c r="B29212" s="128"/>
      <c r="D29212" s="128"/>
      <c r="E29212" s="128"/>
      <c r="G29212" s="129"/>
      <c r="H29212" s="129"/>
    </row>
    <row r="29213" spans="1:8" x14ac:dyDescent="0.3">
      <c r="A29213" s="128"/>
      <c r="B29213" s="128"/>
      <c r="D29213" s="128"/>
      <c r="E29213" s="128"/>
      <c r="G29213" s="129"/>
      <c r="H29213" s="129"/>
    </row>
    <row r="29214" spans="1:8" x14ac:dyDescent="0.3">
      <c r="A29214" s="128"/>
      <c r="B29214" s="128"/>
      <c r="D29214" s="128"/>
      <c r="E29214" s="128"/>
      <c r="G29214" s="129"/>
      <c r="H29214" s="129"/>
    </row>
    <row r="29215" spans="1:8" x14ac:dyDescent="0.3">
      <c r="A29215" s="128"/>
      <c r="B29215" s="128"/>
      <c r="D29215" s="128"/>
      <c r="E29215" s="128"/>
      <c r="G29215" s="129"/>
      <c r="H29215" s="129"/>
    </row>
    <row r="29216" spans="1:8" x14ac:dyDescent="0.3">
      <c r="A29216" s="128"/>
      <c r="B29216" s="128"/>
      <c r="D29216" s="128"/>
      <c r="E29216" s="128"/>
      <c r="G29216" s="129"/>
      <c r="H29216" s="129"/>
    </row>
    <row r="29217" spans="1:8" x14ac:dyDescent="0.3">
      <c r="A29217" s="128"/>
      <c r="B29217" s="128"/>
      <c r="D29217" s="128"/>
      <c r="E29217" s="128"/>
      <c r="G29217" s="129"/>
      <c r="H29217" s="129"/>
    </row>
    <row r="29218" spans="1:8" x14ac:dyDescent="0.3">
      <c r="A29218" s="128"/>
      <c r="B29218" s="128"/>
      <c r="D29218" s="128"/>
      <c r="E29218" s="128"/>
      <c r="G29218" s="129"/>
      <c r="H29218" s="129"/>
    </row>
    <row r="29219" spans="1:8" x14ac:dyDescent="0.3">
      <c r="A29219" s="128"/>
      <c r="B29219" s="128"/>
      <c r="D29219" s="128"/>
      <c r="E29219" s="128"/>
      <c r="G29219" s="129"/>
      <c r="H29219" s="129"/>
    </row>
    <row r="29220" spans="1:8" x14ac:dyDescent="0.3">
      <c r="A29220" s="128"/>
      <c r="B29220" s="128"/>
      <c r="D29220" s="128"/>
      <c r="E29220" s="128"/>
      <c r="G29220" s="129"/>
      <c r="H29220" s="129"/>
    </row>
    <row r="29221" spans="1:8" x14ac:dyDescent="0.3">
      <c r="A29221" s="128"/>
      <c r="B29221" s="128"/>
      <c r="D29221" s="128"/>
      <c r="E29221" s="128"/>
      <c r="G29221" s="129"/>
      <c r="H29221" s="129"/>
    </row>
    <row r="29222" spans="1:8" x14ac:dyDescent="0.3">
      <c r="A29222" s="128"/>
      <c r="B29222" s="128"/>
      <c r="D29222" s="128"/>
      <c r="E29222" s="128"/>
      <c r="G29222" s="129"/>
      <c r="H29222" s="129"/>
    </row>
    <row r="29223" spans="1:8" x14ac:dyDescent="0.3">
      <c r="A29223" s="128"/>
      <c r="B29223" s="128"/>
      <c r="D29223" s="128"/>
      <c r="E29223" s="128"/>
      <c r="G29223" s="129"/>
      <c r="H29223" s="129"/>
    </row>
    <row r="29224" spans="1:8" x14ac:dyDescent="0.3">
      <c r="A29224" s="128"/>
      <c r="B29224" s="128"/>
      <c r="D29224" s="128"/>
      <c r="E29224" s="128"/>
      <c r="G29224" s="129"/>
      <c r="H29224" s="129"/>
    </row>
    <row r="29225" spans="1:8" x14ac:dyDescent="0.3">
      <c r="A29225" s="128"/>
      <c r="B29225" s="128"/>
      <c r="D29225" s="128"/>
      <c r="E29225" s="128"/>
      <c r="G29225" s="129"/>
      <c r="H29225" s="129"/>
    </row>
    <row r="29226" spans="1:8" x14ac:dyDescent="0.3">
      <c r="A29226" s="128"/>
      <c r="B29226" s="128"/>
      <c r="D29226" s="128"/>
      <c r="E29226" s="128"/>
      <c r="G29226" s="129"/>
      <c r="H29226" s="129"/>
    </row>
    <row r="29227" spans="1:8" x14ac:dyDescent="0.3">
      <c r="A29227" s="128"/>
      <c r="B29227" s="128"/>
      <c r="D29227" s="128"/>
      <c r="E29227" s="128"/>
      <c r="G29227" s="129"/>
      <c r="H29227" s="129"/>
    </row>
    <row r="29228" spans="1:8" x14ac:dyDescent="0.3">
      <c r="A29228" s="128"/>
      <c r="B29228" s="128"/>
      <c r="D29228" s="128"/>
      <c r="E29228" s="128"/>
      <c r="G29228" s="129"/>
      <c r="H29228" s="129"/>
    </row>
    <row r="29229" spans="1:8" x14ac:dyDescent="0.3">
      <c r="A29229" s="128"/>
      <c r="B29229" s="128"/>
      <c r="D29229" s="128"/>
      <c r="E29229" s="128"/>
      <c r="G29229" s="129"/>
      <c r="H29229" s="129"/>
    </row>
    <row r="29230" spans="1:8" x14ac:dyDescent="0.3">
      <c r="A29230" s="128"/>
      <c r="B29230" s="128"/>
      <c r="D29230" s="128"/>
      <c r="E29230" s="128"/>
      <c r="G29230" s="129"/>
      <c r="H29230" s="129"/>
    </row>
    <row r="29231" spans="1:8" x14ac:dyDescent="0.3">
      <c r="A29231" s="128"/>
      <c r="B29231" s="128"/>
      <c r="D29231" s="128"/>
      <c r="E29231" s="128"/>
      <c r="G29231" s="129"/>
      <c r="H29231" s="129"/>
    </row>
    <row r="29232" spans="1:8" x14ac:dyDescent="0.3">
      <c r="A29232" s="128"/>
      <c r="B29232" s="128"/>
      <c r="D29232" s="128"/>
      <c r="E29232" s="128"/>
      <c r="G29232" s="129"/>
      <c r="H29232" s="129"/>
    </row>
    <row r="29233" spans="1:8" x14ac:dyDescent="0.3">
      <c r="A29233" s="128"/>
      <c r="B29233" s="128"/>
      <c r="D29233" s="128"/>
      <c r="E29233" s="128"/>
      <c r="G29233" s="129"/>
      <c r="H29233" s="129"/>
    </row>
    <row r="29234" spans="1:8" x14ac:dyDescent="0.3">
      <c r="A29234" s="128"/>
      <c r="B29234" s="128"/>
      <c r="D29234" s="128"/>
      <c r="E29234" s="128"/>
      <c r="G29234" s="129"/>
      <c r="H29234" s="129"/>
    </row>
    <row r="29235" spans="1:8" x14ac:dyDescent="0.3">
      <c r="A29235" s="128"/>
      <c r="B29235" s="128"/>
      <c r="D29235" s="128"/>
      <c r="E29235" s="128"/>
      <c r="G29235" s="129"/>
      <c r="H29235" s="129"/>
    </row>
    <row r="29236" spans="1:8" x14ac:dyDescent="0.3">
      <c r="A29236" s="128"/>
      <c r="B29236" s="128"/>
      <c r="D29236" s="128"/>
      <c r="E29236" s="128"/>
      <c r="G29236" s="129"/>
      <c r="H29236" s="129"/>
    </row>
    <row r="29237" spans="1:8" x14ac:dyDescent="0.3">
      <c r="A29237" s="128"/>
      <c r="B29237" s="128"/>
      <c r="D29237" s="128"/>
      <c r="E29237" s="128"/>
      <c r="G29237" s="129"/>
      <c r="H29237" s="129"/>
    </row>
    <row r="29238" spans="1:8" x14ac:dyDescent="0.3">
      <c r="A29238" s="128"/>
      <c r="B29238" s="128"/>
      <c r="D29238" s="128"/>
      <c r="E29238" s="128"/>
      <c r="G29238" s="129"/>
      <c r="H29238" s="129"/>
    </row>
    <row r="29239" spans="1:8" x14ac:dyDescent="0.3">
      <c r="A29239" s="128"/>
      <c r="B29239" s="128"/>
      <c r="D29239" s="128"/>
      <c r="E29239" s="128"/>
      <c r="G29239" s="129"/>
      <c r="H29239" s="129"/>
    </row>
    <row r="29240" spans="1:8" x14ac:dyDescent="0.3">
      <c r="A29240" s="128"/>
      <c r="B29240" s="128"/>
      <c r="D29240" s="128"/>
      <c r="E29240" s="128"/>
      <c r="G29240" s="129"/>
      <c r="H29240" s="129"/>
    </row>
    <row r="29241" spans="1:8" x14ac:dyDescent="0.3">
      <c r="A29241" s="128"/>
      <c r="B29241" s="128"/>
      <c r="D29241" s="128"/>
      <c r="E29241" s="128"/>
      <c r="G29241" s="129"/>
      <c r="H29241" s="129"/>
    </row>
    <row r="29242" spans="1:8" x14ac:dyDescent="0.3">
      <c r="A29242" s="128"/>
      <c r="B29242" s="128"/>
      <c r="D29242" s="128"/>
      <c r="E29242" s="128"/>
      <c r="G29242" s="129"/>
      <c r="H29242" s="129"/>
    </row>
    <row r="29243" spans="1:8" x14ac:dyDescent="0.3">
      <c r="A29243" s="128"/>
      <c r="B29243" s="128"/>
      <c r="D29243" s="128"/>
      <c r="E29243" s="128"/>
      <c r="G29243" s="129"/>
      <c r="H29243" s="129"/>
    </row>
    <row r="29244" spans="1:8" x14ac:dyDescent="0.3">
      <c r="A29244" s="128"/>
      <c r="B29244" s="128"/>
      <c r="D29244" s="128"/>
      <c r="E29244" s="128"/>
      <c r="G29244" s="129"/>
      <c r="H29244" s="129"/>
    </row>
    <row r="29245" spans="1:8" x14ac:dyDescent="0.3">
      <c r="A29245" s="128"/>
      <c r="B29245" s="128"/>
      <c r="D29245" s="128"/>
      <c r="E29245" s="128"/>
      <c r="G29245" s="129"/>
      <c r="H29245" s="129"/>
    </row>
    <row r="29246" spans="1:8" x14ac:dyDescent="0.3">
      <c r="A29246" s="128"/>
      <c r="B29246" s="128"/>
      <c r="D29246" s="128"/>
      <c r="E29246" s="128"/>
      <c r="G29246" s="129"/>
      <c r="H29246" s="129"/>
    </row>
    <row r="29247" spans="1:8" x14ac:dyDescent="0.3">
      <c r="A29247" s="128"/>
      <c r="B29247" s="128"/>
      <c r="D29247" s="128"/>
      <c r="E29247" s="128"/>
      <c r="G29247" s="129"/>
      <c r="H29247" s="129"/>
    </row>
    <row r="29248" spans="1:8" x14ac:dyDescent="0.3">
      <c r="A29248" s="128"/>
      <c r="B29248" s="128"/>
      <c r="D29248" s="128"/>
      <c r="E29248" s="128"/>
      <c r="G29248" s="129"/>
      <c r="H29248" s="129"/>
    </row>
    <row r="29249" spans="1:8" x14ac:dyDescent="0.3">
      <c r="A29249" s="128"/>
      <c r="B29249" s="128"/>
      <c r="D29249" s="128"/>
      <c r="E29249" s="128"/>
      <c r="G29249" s="129"/>
      <c r="H29249" s="129"/>
    </row>
    <row r="29250" spans="1:8" x14ac:dyDescent="0.3">
      <c r="A29250" s="128"/>
      <c r="B29250" s="128"/>
      <c r="D29250" s="128"/>
      <c r="E29250" s="128"/>
      <c r="G29250" s="129"/>
      <c r="H29250" s="129"/>
    </row>
    <row r="29251" spans="1:8" x14ac:dyDescent="0.3">
      <c r="A29251" s="128"/>
      <c r="B29251" s="128"/>
      <c r="D29251" s="128"/>
      <c r="E29251" s="128"/>
      <c r="G29251" s="129"/>
      <c r="H29251" s="129"/>
    </row>
    <row r="29252" spans="1:8" x14ac:dyDescent="0.3">
      <c r="A29252" s="128"/>
      <c r="B29252" s="128"/>
      <c r="D29252" s="128"/>
      <c r="E29252" s="128"/>
      <c r="G29252" s="129"/>
      <c r="H29252" s="129"/>
    </row>
    <row r="29253" spans="1:8" x14ac:dyDescent="0.3">
      <c r="A29253" s="128"/>
      <c r="B29253" s="128"/>
      <c r="D29253" s="128"/>
      <c r="E29253" s="128"/>
      <c r="G29253" s="129"/>
      <c r="H29253" s="129"/>
    </row>
    <row r="29254" spans="1:8" x14ac:dyDescent="0.3">
      <c r="A29254" s="128"/>
      <c r="B29254" s="128"/>
      <c r="D29254" s="128"/>
      <c r="E29254" s="128"/>
      <c r="G29254" s="129"/>
      <c r="H29254" s="129"/>
    </row>
    <row r="29255" spans="1:8" x14ac:dyDescent="0.3">
      <c r="A29255" s="128"/>
      <c r="B29255" s="128"/>
      <c r="D29255" s="128"/>
      <c r="E29255" s="128"/>
      <c r="G29255" s="129"/>
      <c r="H29255" s="129"/>
    </row>
    <row r="29256" spans="1:8" x14ac:dyDescent="0.3">
      <c r="A29256" s="128"/>
      <c r="B29256" s="128"/>
      <c r="D29256" s="128"/>
      <c r="E29256" s="128"/>
      <c r="G29256" s="129"/>
      <c r="H29256" s="129"/>
    </row>
    <row r="29257" spans="1:8" x14ac:dyDescent="0.3">
      <c r="A29257" s="128"/>
      <c r="B29257" s="128"/>
      <c r="D29257" s="128"/>
      <c r="E29257" s="128"/>
      <c r="G29257" s="129"/>
      <c r="H29257" s="129"/>
    </row>
    <row r="29258" spans="1:8" x14ac:dyDescent="0.3">
      <c r="A29258" s="128"/>
      <c r="B29258" s="128"/>
      <c r="D29258" s="128"/>
      <c r="E29258" s="128"/>
      <c r="G29258" s="129"/>
      <c r="H29258" s="129"/>
    </row>
    <row r="29259" spans="1:8" x14ac:dyDescent="0.3">
      <c r="A29259" s="128"/>
      <c r="B29259" s="128"/>
      <c r="D29259" s="128"/>
      <c r="E29259" s="128"/>
      <c r="G29259" s="129"/>
      <c r="H29259" s="129"/>
    </row>
    <row r="29260" spans="1:8" x14ac:dyDescent="0.3">
      <c r="A29260" s="128"/>
      <c r="B29260" s="128"/>
      <c r="D29260" s="128"/>
      <c r="E29260" s="128"/>
      <c r="G29260" s="129"/>
      <c r="H29260" s="129"/>
    </row>
    <row r="29261" spans="1:8" x14ac:dyDescent="0.3">
      <c r="A29261" s="128"/>
      <c r="B29261" s="128"/>
      <c r="D29261" s="128"/>
      <c r="E29261" s="128"/>
      <c r="G29261" s="129"/>
      <c r="H29261" s="129"/>
    </row>
    <row r="29262" spans="1:8" x14ac:dyDescent="0.3">
      <c r="A29262" s="128"/>
      <c r="B29262" s="128"/>
      <c r="D29262" s="128"/>
      <c r="E29262" s="128"/>
      <c r="G29262" s="129"/>
      <c r="H29262" s="129"/>
    </row>
    <row r="29263" spans="1:8" x14ac:dyDescent="0.3">
      <c r="A29263" s="128"/>
      <c r="B29263" s="128"/>
      <c r="D29263" s="128"/>
      <c r="E29263" s="128"/>
      <c r="G29263" s="129"/>
      <c r="H29263" s="129"/>
    </row>
    <row r="29264" spans="1:8" x14ac:dyDescent="0.3">
      <c r="A29264" s="128"/>
      <c r="B29264" s="128"/>
      <c r="D29264" s="128"/>
      <c r="E29264" s="128"/>
      <c r="G29264" s="129"/>
      <c r="H29264" s="129"/>
    </row>
    <row r="29265" spans="1:8" x14ac:dyDescent="0.3">
      <c r="A29265" s="128"/>
      <c r="B29265" s="128"/>
      <c r="D29265" s="128"/>
      <c r="E29265" s="128"/>
      <c r="G29265" s="129"/>
      <c r="H29265" s="129"/>
    </row>
    <row r="29266" spans="1:8" x14ac:dyDescent="0.3">
      <c r="A29266" s="128"/>
      <c r="B29266" s="128"/>
      <c r="D29266" s="128"/>
      <c r="E29266" s="128"/>
      <c r="G29266" s="129"/>
      <c r="H29266" s="129"/>
    </row>
    <row r="29267" spans="1:8" x14ac:dyDescent="0.3">
      <c r="A29267" s="128"/>
      <c r="B29267" s="128"/>
      <c r="D29267" s="128"/>
      <c r="E29267" s="128"/>
      <c r="G29267" s="129"/>
      <c r="H29267" s="129"/>
    </row>
    <row r="29268" spans="1:8" x14ac:dyDescent="0.3">
      <c r="A29268" s="128"/>
      <c r="B29268" s="128"/>
      <c r="D29268" s="128"/>
      <c r="E29268" s="128"/>
      <c r="G29268" s="129"/>
      <c r="H29268" s="129"/>
    </row>
    <row r="29269" spans="1:8" x14ac:dyDescent="0.3">
      <c r="A29269" s="128"/>
      <c r="B29269" s="128"/>
      <c r="D29269" s="128"/>
      <c r="E29269" s="128"/>
      <c r="G29269" s="129"/>
      <c r="H29269" s="129"/>
    </row>
    <row r="29270" spans="1:8" x14ac:dyDescent="0.3">
      <c r="A29270" s="128"/>
      <c r="B29270" s="128"/>
      <c r="D29270" s="128"/>
      <c r="E29270" s="128"/>
      <c r="G29270" s="129"/>
      <c r="H29270" s="129"/>
    </row>
    <row r="29271" spans="1:8" x14ac:dyDescent="0.3">
      <c r="A29271" s="128"/>
      <c r="B29271" s="128"/>
      <c r="D29271" s="128"/>
      <c r="E29271" s="128"/>
      <c r="G29271" s="129"/>
      <c r="H29271" s="129"/>
    </row>
    <row r="29272" spans="1:8" x14ac:dyDescent="0.3">
      <c r="A29272" s="128"/>
      <c r="B29272" s="128"/>
      <c r="D29272" s="128"/>
      <c r="E29272" s="128"/>
      <c r="G29272" s="129"/>
      <c r="H29272" s="129"/>
    </row>
    <row r="29273" spans="1:8" x14ac:dyDescent="0.3">
      <c r="A29273" s="128"/>
      <c r="B29273" s="128"/>
      <c r="D29273" s="128"/>
      <c r="E29273" s="128"/>
      <c r="G29273" s="129"/>
      <c r="H29273" s="129"/>
    </row>
    <row r="29274" spans="1:8" x14ac:dyDescent="0.3">
      <c r="A29274" s="128"/>
      <c r="B29274" s="128"/>
      <c r="D29274" s="128"/>
      <c r="E29274" s="128"/>
      <c r="G29274" s="129"/>
      <c r="H29274" s="129"/>
    </row>
    <row r="29275" spans="1:8" x14ac:dyDescent="0.3">
      <c r="A29275" s="128"/>
      <c r="B29275" s="128"/>
      <c r="D29275" s="128"/>
      <c r="E29275" s="128"/>
      <c r="G29275" s="129"/>
      <c r="H29275" s="129"/>
    </row>
    <row r="29276" spans="1:8" x14ac:dyDescent="0.3">
      <c r="A29276" s="128"/>
      <c r="B29276" s="128"/>
      <c r="D29276" s="128"/>
      <c r="E29276" s="128"/>
      <c r="G29276" s="129"/>
      <c r="H29276" s="129"/>
    </row>
    <row r="29277" spans="1:8" x14ac:dyDescent="0.3">
      <c r="A29277" s="128"/>
      <c r="B29277" s="128"/>
      <c r="D29277" s="128"/>
      <c r="E29277" s="128"/>
      <c r="G29277" s="129"/>
      <c r="H29277" s="129"/>
    </row>
    <row r="29278" spans="1:8" x14ac:dyDescent="0.3">
      <c r="A29278" s="128"/>
      <c r="B29278" s="128"/>
      <c r="D29278" s="128"/>
      <c r="E29278" s="128"/>
      <c r="G29278" s="129"/>
      <c r="H29278" s="129"/>
    </row>
    <row r="29279" spans="1:8" x14ac:dyDescent="0.3">
      <c r="A29279" s="128"/>
      <c r="B29279" s="128"/>
      <c r="D29279" s="128"/>
      <c r="E29279" s="128"/>
      <c r="G29279" s="129"/>
      <c r="H29279" s="129"/>
    </row>
    <row r="29280" spans="1:8" x14ac:dyDescent="0.3">
      <c r="A29280" s="128"/>
      <c r="B29280" s="128"/>
      <c r="D29280" s="128"/>
      <c r="E29280" s="128"/>
      <c r="G29280" s="129"/>
      <c r="H29280" s="129"/>
    </row>
    <row r="29281" spans="1:8" x14ac:dyDescent="0.3">
      <c r="A29281" s="128"/>
      <c r="B29281" s="128"/>
      <c r="D29281" s="128"/>
      <c r="E29281" s="128"/>
      <c r="G29281" s="129"/>
      <c r="H29281" s="129"/>
    </row>
    <row r="29282" spans="1:8" x14ac:dyDescent="0.3">
      <c r="A29282" s="128"/>
      <c r="B29282" s="128"/>
      <c r="D29282" s="128"/>
      <c r="E29282" s="128"/>
      <c r="G29282" s="129"/>
      <c r="H29282" s="129"/>
    </row>
    <row r="29283" spans="1:8" x14ac:dyDescent="0.3">
      <c r="A29283" s="128"/>
      <c r="B29283" s="128"/>
      <c r="D29283" s="128"/>
      <c r="E29283" s="128"/>
      <c r="G29283" s="129"/>
      <c r="H29283" s="129"/>
    </row>
    <row r="29284" spans="1:8" x14ac:dyDescent="0.3">
      <c r="A29284" s="128"/>
      <c r="B29284" s="128"/>
      <c r="D29284" s="128"/>
      <c r="E29284" s="128"/>
      <c r="G29284" s="129"/>
      <c r="H29284" s="129"/>
    </row>
    <row r="29285" spans="1:8" x14ac:dyDescent="0.3">
      <c r="A29285" s="128"/>
      <c r="B29285" s="128"/>
      <c r="D29285" s="128"/>
      <c r="E29285" s="128"/>
      <c r="G29285" s="129"/>
      <c r="H29285" s="129"/>
    </row>
    <row r="29286" spans="1:8" x14ac:dyDescent="0.3">
      <c r="A29286" s="128"/>
      <c r="B29286" s="128"/>
      <c r="D29286" s="128"/>
      <c r="E29286" s="128"/>
      <c r="G29286" s="129"/>
      <c r="H29286" s="129"/>
    </row>
    <row r="29287" spans="1:8" x14ac:dyDescent="0.3">
      <c r="A29287" s="128"/>
      <c r="B29287" s="128"/>
      <c r="D29287" s="128"/>
      <c r="E29287" s="128"/>
      <c r="G29287" s="129"/>
      <c r="H29287" s="129"/>
    </row>
    <row r="29288" spans="1:8" x14ac:dyDescent="0.3">
      <c r="A29288" s="128"/>
      <c r="B29288" s="128"/>
      <c r="D29288" s="128"/>
      <c r="E29288" s="128"/>
      <c r="G29288" s="129"/>
      <c r="H29288" s="129"/>
    </row>
    <row r="29289" spans="1:8" x14ac:dyDescent="0.3">
      <c r="A29289" s="128"/>
      <c r="B29289" s="128"/>
      <c r="D29289" s="128"/>
      <c r="E29289" s="128"/>
      <c r="G29289" s="129"/>
      <c r="H29289" s="129"/>
    </row>
    <row r="29290" spans="1:8" x14ac:dyDescent="0.3">
      <c r="A29290" s="128"/>
      <c r="B29290" s="128"/>
      <c r="D29290" s="128"/>
      <c r="E29290" s="128"/>
      <c r="G29290" s="129"/>
      <c r="H29290" s="129"/>
    </row>
    <row r="29291" spans="1:8" x14ac:dyDescent="0.3">
      <c r="A29291" s="128"/>
      <c r="B29291" s="128"/>
      <c r="D29291" s="128"/>
      <c r="E29291" s="128"/>
      <c r="G29291" s="129"/>
      <c r="H29291" s="129"/>
    </row>
    <row r="29292" spans="1:8" x14ac:dyDescent="0.3">
      <c r="A29292" s="128"/>
      <c r="B29292" s="128"/>
      <c r="D29292" s="128"/>
      <c r="E29292" s="128"/>
      <c r="G29292" s="129"/>
      <c r="H29292" s="129"/>
    </row>
    <row r="29293" spans="1:8" x14ac:dyDescent="0.3">
      <c r="A29293" s="128"/>
      <c r="B29293" s="128"/>
      <c r="D29293" s="128"/>
      <c r="E29293" s="128"/>
      <c r="G29293" s="129"/>
      <c r="H29293" s="129"/>
    </row>
    <row r="29294" spans="1:8" x14ac:dyDescent="0.3">
      <c r="A29294" s="128"/>
      <c r="B29294" s="128"/>
      <c r="D29294" s="128"/>
      <c r="E29294" s="128"/>
      <c r="G29294" s="129"/>
      <c r="H29294" s="129"/>
    </row>
    <row r="29295" spans="1:8" x14ac:dyDescent="0.3">
      <c r="A29295" s="128"/>
      <c r="B29295" s="128"/>
      <c r="D29295" s="128"/>
      <c r="E29295" s="128"/>
      <c r="G29295" s="129"/>
      <c r="H29295" s="129"/>
    </row>
    <row r="29296" spans="1:8" x14ac:dyDescent="0.3">
      <c r="A29296" s="128"/>
      <c r="B29296" s="128"/>
      <c r="D29296" s="128"/>
      <c r="E29296" s="128"/>
      <c r="G29296" s="129"/>
      <c r="H29296" s="129"/>
    </row>
    <row r="29297" spans="1:8" x14ac:dyDescent="0.3">
      <c r="A29297" s="128"/>
      <c r="B29297" s="128"/>
      <c r="D29297" s="128"/>
      <c r="E29297" s="128"/>
      <c r="G29297" s="129"/>
      <c r="H29297" s="129"/>
    </row>
    <row r="29298" spans="1:8" x14ac:dyDescent="0.3">
      <c r="A29298" s="128"/>
      <c r="B29298" s="128"/>
      <c r="D29298" s="128"/>
      <c r="E29298" s="128"/>
      <c r="G29298" s="129"/>
      <c r="H29298" s="129"/>
    </row>
    <row r="29299" spans="1:8" x14ac:dyDescent="0.3">
      <c r="A29299" s="128"/>
      <c r="B29299" s="128"/>
      <c r="D29299" s="128"/>
      <c r="E29299" s="128"/>
      <c r="G29299" s="129"/>
      <c r="H29299" s="129"/>
    </row>
    <row r="29300" spans="1:8" x14ac:dyDescent="0.3">
      <c r="A29300" s="128"/>
      <c r="B29300" s="128"/>
      <c r="D29300" s="128"/>
      <c r="E29300" s="128"/>
      <c r="G29300" s="129"/>
      <c r="H29300" s="129"/>
    </row>
    <row r="29301" spans="1:8" x14ac:dyDescent="0.3">
      <c r="A29301" s="128"/>
      <c r="B29301" s="128"/>
      <c r="D29301" s="128"/>
      <c r="E29301" s="128"/>
      <c r="G29301" s="129"/>
      <c r="H29301" s="129"/>
    </row>
    <row r="29302" spans="1:8" x14ac:dyDescent="0.3">
      <c r="A29302" s="128"/>
      <c r="B29302" s="128"/>
      <c r="D29302" s="128"/>
      <c r="E29302" s="128"/>
      <c r="G29302" s="129"/>
      <c r="H29302" s="129"/>
    </row>
    <row r="29303" spans="1:8" x14ac:dyDescent="0.3">
      <c r="A29303" s="128"/>
      <c r="B29303" s="128"/>
      <c r="D29303" s="128"/>
      <c r="E29303" s="128"/>
      <c r="G29303" s="129"/>
      <c r="H29303" s="129"/>
    </row>
    <row r="29304" spans="1:8" x14ac:dyDescent="0.3">
      <c r="A29304" s="128"/>
      <c r="B29304" s="128"/>
      <c r="D29304" s="128"/>
      <c r="E29304" s="128"/>
      <c r="G29304" s="129"/>
      <c r="H29304" s="129"/>
    </row>
    <row r="29305" spans="1:8" x14ac:dyDescent="0.3">
      <c r="A29305" s="128"/>
      <c r="B29305" s="128"/>
      <c r="D29305" s="128"/>
      <c r="E29305" s="128"/>
      <c r="G29305" s="129"/>
      <c r="H29305" s="129"/>
    </row>
    <row r="29306" spans="1:8" x14ac:dyDescent="0.3">
      <c r="A29306" s="128"/>
      <c r="B29306" s="128"/>
      <c r="D29306" s="128"/>
      <c r="E29306" s="128"/>
      <c r="G29306" s="129"/>
      <c r="H29306" s="129"/>
    </row>
    <row r="29307" spans="1:8" x14ac:dyDescent="0.3">
      <c r="A29307" s="128"/>
      <c r="B29307" s="128"/>
      <c r="D29307" s="128"/>
      <c r="E29307" s="128"/>
      <c r="G29307" s="129"/>
      <c r="H29307" s="129"/>
    </row>
    <row r="29308" spans="1:8" x14ac:dyDescent="0.3">
      <c r="A29308" s="128"/>
      <c r="B29308" s="128"/>
      <c r="D29308" s="128"/>
      <c r="E29308" s="128"/>
      <c r="G29308" s="129"/>
      <c r="H29308" s="129"/>
    </row>
    <row r="29309" spans="1:8" x14ac:dyDescent="0.3">
      <c r="A29309" s="128"/>
      <c r="B29309" s="128"/>
      <c r="D29309" s="128"/>
      <c r="E29309" s="128"/>
      <c r="G29309" s="129"/>
      <c r="H29309" s="129"/>
    </row>
    <row r="29310" spans="1:8" x14ac:dyDescent="0.3">
      <c r="A29310" s="128"/>
      <c r="B29310" s="128"/>
      <c r="D29310" s="128"/>
      <c r="E29310" s="128"/>
      <c r="G29310" s="129"/>
      <c r="H29310" s="129"/>
    </row>
    <row r="29311" spans="1:8" x14ac:dyDescent="0.3">
      <c r="A29311" s="128"/>
      <c r="B29311" s="128"/>
      <c r="D29311" s="128"/>
      <c r="E29311" s="128"/>
      <c r="G29311" s="129"/>
      <c r="H29311" s="129"/>
    </row>
    <row r="29312" spans="1:8" x14ac:dyDescent="0.3">
      <c r="A29312" s="128"/>
      <c r="B29312" s="128"/>
      <c r="D29312" s="128"/>
      <c r="E29312" s="128"/>
      <c r="G29312" s="129"/>
      <c r="H29312" s="129"/>
    </row>
    <row r="29313" spans="1:8" x14ac:dyDescent="0.3">
      <c r="A29313" s="128"/>
      <c r="B29313" s="128"/>
      <c r="D29313" s="128"/>
      <c r="E29313" s="128"/>
      <c r="G29313" s="129"/>
      <c r="H29313" s="129"/>
    </row>
    <row r="29314" spans="1:8" x14ac:dyDescent="0.3">
      <c r="A29314" s="128"/>
      <c r="B29314" s="128"/>
      <c r="D29314" s="128"/>
      <c r="E29314" s="128"/>
      <c r="G29314" s="129"/>
      <c r="H29314" s="129"/>
    </row>
    <row r="29315" spans="1:8" x14ac:dyDescent="0.3">
      <c r="A29315" s="128"/>
      <c r="B29315" s="128"/>
      <c r="D29315" s="128"/>
      <c r="E29315" s="128"/>
      <c r="G29315" s="129"/>
      <c r="H29315" s="129"/>
    </row>
    <row r="29316" spans="1:8" x14ac:dyDescent="0.3">
      <c r="A29316" s="128"/>
      <c r="B29316" s="128"/>
      <c r="D29316" s="128"/>
      <c r="E29316" s="128"/>
      <c r="G29316" s="129"/>
      <c r="H29316" s="129"/>
    </row>
    <row r="29317" spans="1:8" x14ac:dyDescent="0.3">
      <c r="A29317" s="128"/>
      <c r="B29317" s="128"/>
      <c r="D29317" s="128"/>
      <c r="E29317" s="128"/>
      <c r="G29317" s="129"/>
      <c r="H29317" s="129"/>
    </row>
    <row r="29318" spans="1:8" x14ac:dyDescent="0.3">
      <c r="A29318" s="128"/>
      <c r="B29318" s="128"/>
      <c r="D29318" s="128"/>
      <c r="E29318" s="128"/>
      <c r="G29318" s="129"/>
      <c r="H29318" s="129"/>
    </row>
    <row r="29319" spans="1:8" x14ac:dyDescent="0.3">
      <c r="A29319" s="128"/>
      <c r="B29319" s="128"/>
      <c r="D29319" s="128"/>
      <c r="E29319" s="128"/>
      <c r="G29319" s="129"/>
      <c r="H29319" s="129"/>
    </row>
    <row r="29320" spans="1:8" x14ac:dyDescent="0.3">
      <c r="A29320" s="128"/>
      <c r="B29320" s="128"/>
      <c r="D29320" s="128"/>
      <c r="E29320" s="128"/>
      <c r="G29320" s="129"/>
      <c r="H29320" s="129"/>
    </row>
    <row r="29321" spans="1:8" x14ac:dyDescent="0.3">
      <c r="A29321" s="128"/>
      <c r="B29321" s="128"/>
      <c r="D29321" s="128"/>
      <c r="E29321" s="128"/>
      <c r="G29321" s="129"/>
      <c r="H29321" s="129"/>
    </row>
    <row r="29322" spans="1:8" x14ac:dyDescent="0.3">
      <c r="A29322" s="128"/>
      <c r="B29322" s="128"/>
      <c r="D29322" s="128"/>
      <c r="E29322" s="128"/>
      <c r="G29322" s="129"/>
      <c r="H29322" s="129"/>
    </row>
    <row r="29323" spans="1:8" x14ac:dyDescent="0.3">
      <c r="A29323" s="128"/>
      <c r="B29323" s="128"/>
      <c r="D29323" s="128"/>
      <c r="E29323" s="128"/>
      <c r="G29323" s="129"/>
      <c r="H29323" s="129"/>
    </row>
    <row r="29324" spans="1:8" x14ac:dyDescent="0.3">
      <c r="A29324" s="128"/>
      <c r="B29324" s="128"/>
      <c r="D29324" s="128"/>
      <c r="E29324" s="128"/>
      <c r="G29324" s="129"/>
      <c r="H29324" s="129"/>
    </row>
    <row r="29325" spans="1:8" x14ac:dyDescent="0.3">
      <c r="A29325" s="128"/>
      <c r="B29325" s="128"/>
      <c r="D29325" s="128"/>
      <c r="E29325" s="128"/>
      <c r="G29325" s="129"/>
      <c r="H29325" s="129"/>
    </row>
    <row r="29326" spans="1:8" x14ac:dyDescent="0.3">
      <c r="A29326" s="128"/>
      <c r="B29326" s="128"/>
      <c r="D29326" s="128"/>
      <c r="E29326" s="128"/>
      <c r="G29326" s="129"/>
      <c r="H29326" s="129"/>
    </row>
    <row r="29327" spans="1:8" x14ac:dyDescent="0.3">
      <c r="A29327" s="128"/>
      <c r="B29327" s="128"/>
      <c r="D29327" s="128"/>
      <c r="E29327" s="128"/>
      <c r="G29327" s="129"/>
      <c r="H29327" s="129"/>
    </row>
    <row r="29328" spans="1:8" x14ac:dyDescent="0.3">
      <c r="A29328" s="128"/>
      <c r="B29328" s="128"/>
      <c r="D29328" s="128"/>
      <c r="E29328" s="128"/>
      <c r="G29328" s="129"/>
      <c r="H29328" s="129"/>
    </row>
    <row r="29329" spans="1:8" x14ac:dyDescent="0.3">
      <c r="A29329" s="128"/>
      <c r="B29329" s="128"/>
      <c r="D29329" s="128"/>
      <c r="E29329" s="128"/>
      <c r="G29329" s="129"/>
      <c r="H29329" s="129"/>
    </row>
    <row r="29330" spans="1:8" x14ac:dyDescent="0.3">
      <c r="A29330" s="128"/>
      <c r="B29330" s="128"/>
      <c r="D29330" s="128"/>
      <c r="E29330" s="128"/>
      <c r="G29330" s="129"/>
      <c r="H29330" s="129"/>
    </row>
    <row r="29331" spans="1:8" x14ac:dyDescent="0.3">
      <c r="A29331" s="128"/>
      <c r="B29331" s="128"/>
      <c r="D29331" s="128"/>
      <c r="E29331" s="128"/>
      <c r="G29331" s="129"/>
      <c r="H29331" s="129"/>
    </row>
    <row r="29332" spans="1:8" x14ac:dyDescent="0.3">
      <c r="A29332" s="128"/>
      <c r="B29332" s="128"/>
      <c r="D29332" s="128"/>
      <c r="E29332" s="128"/>
      <c r="G29332" s="129"/>
      <c r="H29332" s="129"/>
    </row>
    <row r="29333" spans="1:8" x14ac:dyDescent="0.3">
      <c r="A29333" s="128"/>
      <c r="B29333" s="128"/>
      <c r="D29333" s="128"/>
      <c r="E29333" s="128"/>
      <c r="G29333" s="129"/>
      <c r="H29333" s="129"/>
    </row>
    <row r="29334" spans="1:8" x14ac:dyDescent="0.3">
      <c r="A29334" s="128"/>
      <c r="B29334" s="128"/>
      <c r="D29334" s="128"/>
      <c r="E29334" s="128"/>
      <c r="G29334" s="129"/>
      <c r="H29334" s="129"/>
    </row>
    <row r="29335" spans="1:8" x14ac:dyDescent="0.3">
      <c r="A29335" s="128"/>
      <c r="B29335" s="128"/>
      <c r="D29335" s="128"/>
      <c r="E29335" s="128"/>
      <c r="G29335" s="129"/>
      <c r="H29335" s="129"/>
    </row>
    <row r="29336" spans="1:8" x14ac:dyDescent="0.3">
      <c r="A29336" s="128"/>
      <c r="B29336" s="128"/>
      <c r="D29336" s="128"/>
      <c r="E29336" s="128"/>
      <c r="G29336" s="129"/>
      <c r="H29336" s="129"/>
    </row>
    <row r="29337" spans="1:8" x14ac:dyDescent="0.3">
      <c r="A29337" s="128"/>
      <c r="B29337" s="128"/>
      <c r="D29337" s="128"/>
      <c r="E29337" s="128"/>
      <c r="G29337" s="129"/>
      <c r="H29337" s="129"/>
    </row>
    <row r="29338" spans="1:8" x14ac:dyDescent="0.3">
      <c r="A29338" s="128"/>
      <c r="B29338" s="128"/>
      <c r="D29338" s="128"/>
      <c r="E29338" s="128"/>
      <c r="G29338" s="129"/>
      <c r="H29338" s="129"/>
    </row>
    <row r="29339" spans="1:8" x14ac:dyDescent="0.3">
      <c r="A29339" s="128"/>
      <c r="B29339" s="128"/>
      <c r="D29339" s="128"/>
      <c r="E29339" s="128"/>
      <c r="G29339" s="129"/>
      <c r="H29339" s="129"/>
    </row>
    <row r="29340" spans="1:8" x14ac:dyDescent="0.3">
      <c r="A29340" s="128"/>
      <c r="B29340" s="128"/>
      <c r="D29340" s="128"/>
      <c r="E29340" s="128"/>
      <c r="G29340" s="129"/>
      <c r="H29340" s="129"/>
    </row>
    <row r="29341" spans="1:8" x14ac:dyDescent="0.3">
      <c r="A29341" s="128"/>
      <c r="B29341" s="128"/>
      <c r="D29341" s="128"/>
      <c r="E29341" s="128"/>
      <c r="G29341" s="129"/>
      <c r="H29341" s="129"/>
    </row>
    <row r="29342" spans="1:8" x14ac:dyDescent="0.3">
      <c r="A29342" s="128"/>
      <c r="B29342" s="128"/>
      <c r="D29342" s="128"/>
      <c r="E29342" s="128"/>
      <c r="G29342" s="129"/>
      <c r="H29342" s="129"/>
    </row>
    <row r="29343" spans="1:8" x14ac:dyDescent="0.3">
      <c r="A29343" s="128"/>
      <c r="B29343" s="128"/>
      <c r="D29343" s="128"/>
      <c r="E29343" s="128"/>
      <c r="G29343" s="129"/>
      <c r="H29343" s="129"/>
    </row>
    <row r="29344" spans="1:8" x14ac:dyDescent="0.3">
      <c r="A29344" s="128"/>
      <c r="B29344" s="128"/>
      <c r="D29344" s="128"/>
      <c r="E29344" s="128"/>
      <c r="G29344" s="129"/>
      <c r="H29344" s="129"/>
    </row>
    <row r="29345" spans="1:8" x14ac:dyDescent="0.3">
      <c r="A29345" s="128"/>
      <c r="B29345" s="128"/>
      <c r="D29345" s="128"/>
      <c r="E29345" s="128"/>
      <c r="G29345" s="129"/>
      <c r="H29345" s="129"/>
    </row>
    <row r="29346" spans="1:8" x14ac:dyDescent="0.3">
      <c r="A29346" s="128"/>
      <c r="B29346" s="128"/>
      <c r="D29346" s="128"/>
      <c r="E29346" s="128"/>
      <c r="G29346" s="129"/>
      <c r="H29346" s="129"/>
    </row>
    <row r="29347" spans="1:8" x14ac:dyDescent="0.3">
      <c r="A29347" s="128"/>
      <c r="B29347" s="128"/>
      <c r="D29347" s="128"/>
      <c r="E29347" s="128"/>
      <c r="G29347" s="129"/>
      <c r="H29347" s="129"/>
    </row>
    <row r="29348" spans="1:8" x14ac:dyDescent="0.3">
      <c r="A29348" s="128"/>
      <c r="B29348" s="128"/>
      <c r="D29348" s="128"/>
      <c r="E29348" s="128"/>
      <c r="G29348" s="129"/>
      <c r="H29348" s="129"/>
    </row>
    <row r="29349" spans="1:8" x14ac:dyDescent="0.3">
      <c r="A29349" s="128"/>
      <c r="B29349" s="128"/>
      <c r="D29349" s="128"/>
      <c r="E29349" s="128"/>
      <c r="G29349" s="129"/>
      <c r="H29349" s="129"/>
    </row>
    <row r="29350" spans="1:8" x14ac:dyDescent="0.3">
      <c r="A29350" s="128"/>
      <c r="B29350" s="128"/>
      <c r="D29350" s="128"/>
      <c r="E29350" s="128"/>
      <c r="G29350" s="129"/>
      <c r="H29350" s="129"/>
    </row>
    <row r="29351" spans="1:8" x14ac:dyDescent="0.3">
      <c r="A29351" s="128"/>
      <c r="B29351" s="128"/>
      <c r="D29351" s="128"/>
      <c r="E29351" s="128"/>
      <c r="G29351" s="129"/>
      <c r="H29351" s="129"/>
    </row>
    <row r="29352" spans="1:8" x14ac:dyDescent="0.3">
      <c r="A29352" s="128"/>
      <c r="B29352" s="128"/>
      <c r="D29352" s="128"/>
      <c r="E29352" s="128"/>
      <c r="G29352" s="129"/>
      <c r="H29352" s="129"/>
    </row>
    <row r="29353" spans="1:8" x14ac:dyDescent="0.3">
      <c r="A29353" s="128"/>
      <c r="B29353" s="128"/>
      <c r="D29353" s="128"/>
      <c r="E29353" s="128"/>
      <c r="G29353" s="129"/>
      <c r="H29353" s="129"/>
    </row>
    <row r="29354" spans="1:8" x14ac:dyDescent="0.3">
      <c r="A29354" s="128"/>
      <c r="B29354" s="128"/>
      <c r="D29354" s="128"/>
      <c r="E29354" s="128"/>
      <c r="G29354" s="129"/>
      <c r="H29354" s="129"/>
    </row>
    <row r="29355" spans="1:8" x14ac:dyDescent="0.3">
      <c r="A29355" s="128"/>
      <c r="B29355" s="128"/>
      <c r="D29355" s="128"/>
      <c r="E29355" s="128"/>
      <c r="G29355" s="129"/>
      <c r="H29355" s="129"/>
    </row>
    <row r="29356" spans="1:8" x14ac:dyDescent="0.3">
      <c r="A29356" s="128"/>
      <c r="B29356" s="128"/>
      <c r="D29356" s="128"/>
      <c r="E29356" s="128"/>
      <c r="G29356" s="129"/>
      <c r="H29356" s="129"/>
    </row>
    <row r="29357" spans="1:8" x14ac:dyDescent="0.3">
      <c r="A29357" s="128"/>
      <c r="B29357" s="128"/>
      <c r="D29357" s="128"/>
      <c r="E29357" s="128"/>
      <c r="G29357" s="129"/>
      <c r="H29357" s="129"/>
    </row>
    <row r="29358" spans="1:8" x14ac:dyDescent="0.3">
      <c r="A29358" s="128"/>
      <c r="B29358" s="128"/>
      <c r="D29358" s="128"/>
      <c r="E29358" s="128"/>
      <c r="G29358" s="129"/>
      <c r="H29358" s="129"/>
    </row>
    <row r="29359" spans="1:8" x14ac:dyDescent="0.3">
      <c r="A29359" s="128"/>
      <c r="B29359" s="128"/>
      <c r="D29359" s="128"/>
      <c r="E29359" s="128"/>
      <c r="G29359" s="129"/>
      <c r="H29359" s="129"/>
    </row>
    <row r="29360" spans="1:8" x14ac:dyDescent="0.3">
      <c r="A29360" s="128"/>
      <c r="B29360" s="128"/>
      <c r="D29360" s="128"/>
      <c r="E29360" s="128"/>
      <c r="G29360" s="129"/>
      <c r="H29360" s="129"/>
    </row>
    <row r="29361" spans="1:8" x14ac:dyDescent="0.3">
      <c r="A29361" s="128"/>
      <c r="B29361" s="128"/>
      <c r="D29361" s="128"/>
      <c r="E29361" s="128"/>
      <c r="G29361" s="129"/>
      <c r="H29361" s="129"/>
    </row>
    <row r="29362" spans="1:8" x14ac:dyDescent="0.3">
      <c r="A29362" s="128"/>
      <c r="B29362" s="128"/>
      <c r="D29362" s="128"/>
      <c r="E29362" s="128"/>
      <c r="G29362" s="129"/>
      <c r="H29362" s="129"/>
    </row>
    <row r="29363" spans="1:8" x14ac:dyDescent="0.3">
      <c r="A29363" s="128"/>
      <c r="B29363" s="128"/>
      <c r="D29363" s="128"/>
      <c r="E29363" s="128"/>
      <c r="G29363" s="129"/>
      <c r="H29363" s="129"/>
    </row>
    <row r="29364" spans="1:8" x14ac:dyDescent="0.3">
      <c r="A29364" s="128"/>
      <c r="B29364" s="128"/>
      <c r="D29364" s="128"/>
      <c r="E29364" s="128"/>
      <c r="G29364" s="129"/>
      <c r="H29364" s="129"/>
    </row>
    <row r="29365" spans="1:8" x14ac:dyDescent="0.3">
      <c r="A29365" s="128"/>
      <c r="B29365" s="128"/>
      <c r="D29365" s="128"/>
      <c r="E29365" s="128"/>
      <c r="G29365" s="129"/>
      <c r="H29365" s="129"/>
    </row>
    <row r="29366" spans="1:8" x14ac:dyDescent="0.3">
      <c r="A29366" s="128"/>
      <c r="B29366" s="128"/>
      <c r="D29366" s="128"/>
      <c r="E29366" s="128"/>
      <c r="G29366" s="129"/>
      <c r="H29366" s="129"/>
    </row>
    <row r="29367" spans="1:8" x14ac:dyDescent="0.3">
      <c r="A29367" s="128"/>
      <c r="B29367" s="128"/>
      <c r="D29367" s="128"/>
      <c r="E29367" s="128"/>
      <c r="G29367" s="129"/>
      <c r="H29367" s="129"/>
    </row>
    <row r="29368" spans="1:8" x14ac:dyDescent="0.3">
      <c r="A29368" s="128"/>
      <c r="B29368" s="128"/>
      <c r="D29368" s="128"/>
      <c r="E29368" s="128"/>
      <c r="G29368" s="129"/>
      <c r="H29368" s="129"/>
    </row>
    <row r="29369" spans="1:8" x14ac:dyDescent="0.3">
      <c r="A29369" s="128"/>
      <c r="B29369" s="128"/>
      <c r="D29369" s="128"/>
      <c r="E29369" s="128"/>
      <c r="G29369" s="129"/>
      <c r="H29369" s="129"/>
    </row>
    <row r="29370" spans="1:8" x14ac:dyDescent="0.3">
      <c r="A29370" s="128"/>
      <c r="B29370" s="128"/>
      <c r="D29370" s="128"/>
      <c r="E29370" s="128"/>
      <c r="G29370" s="129"/>
      <c r="H29370" s="129"/>
    </row>
    <row r="29371" spans="1:8" x14ac:dyDescent="0.3">
      <c r="A29371" s="128"/>
      <c r="B29371" s="128"/>
      <c r="D29371" s="128"/>
      <c r="E29371" s="128"/>
      <c r="G29371" s="129"/>
      <c r="H29371" s="129"/>
    </row>
    <row r="29372" spans="1:8" x14ac:dyDescent="0.3">
      <c r="A29372" s="128"/>
      <c r="B29372" s="128"/>
      <c r="D29372" s="128"/>
      <c r="E29372" s="128"/>
      <c r="G29372" s="129"/>
      <c r="H29372" s="129"/>
    </row>
    <row r="29373" spans="1:8" x14ac:dyDescent="0.3">
      <c r="A29373" s="128"/>
      <c r="B29373" s="128"/>
      <c r="D29373" s="128"/>
      <c r="E29373" s="128"/>
      <c r="G29373" s="129"/>
      <c r="H29373" s="129"/>
    </row>
    <row r="29374" spans="1:8" x14ac:dyDescent="0.3">
      <c r="A29374" s="128"/>
      <c r="B29374" s="128"/>
      <c r="D29374" s="128"/>
      <c r="E29374" s="128"/>
      <c r="G29374" s="129"/>
      <c r="H29374" s="129"/>
    </row>
    <row r="29375" spans="1:8" x14ac:dyDescent="0.3">
      <c r="A29375" s="128"/>
      <c r="B29375" s="128"/>
      <c r="D29375" s="128"/>
      <c r="E29375" s="128"/>
      <c r="G29375" s="129"/>
      <c r="H29375" s="129"/>
    </row>
    <row r="29376" spans="1:8" x14ac:dyDescent="0.3">
      <c r="A29376" s="128"/>
      <c r="B29376" s="128"/>
      <c r="D29376" s="128"/>
      <c r="E29376" s="128"/>
      <c r="G29376" s="129"/>
      <c r="H29376" s="129"/>
    </row>
    <row r="29377" spans="1:8" x14ac:dyDescent="0.3">
      <c r="A29377" s="128"/>
      <c r="B29377" s="128"/>
      <c r="D29377" s="128"/>
      <c r="E29377" s="128"/>
      <c r="G29377" s="129"/>
      <c r="H29377" s="129"/>
    </row>
    <row r="29378" spans="1:8" x14ac:dyDescent="0.3">
      <c r="A29378" s="128"/>
      <c r="B29378" s="128"/>
      <c r="D29378" s="128"/>
      <c r="E29378" s="128"/>
      <c r="G29378" s="129"/>
      <c r="H29378" s="129"/>
    </row>
    <row r="29379" spans="1:8" x14ac:dyDescent="0.3">
      <c r="A29379" s="128"/>
      <c r="B29379" s="128"/>
      <c r="D29379" s="128"/>
      <c r="E29379" s="128"/>
      <c r="G29379" s="129"/>
      <c r="H29379" s="129"/>
    </row>
    <row r="29380" spans="1:8" x14ac:dyDescent="0.3">
      <c r="A29380" s="128"/>
      <c r="B29380" s="128"/>
      <c r="D29380" s="128"/>
      <c r="E29380" s="128"/>
      <c r="G29380" s="129"/>
      <c r="H29380" s="129"/>
    </row>
    <row r="29381" spans="1:8" x14ac:dyDescent="0.3">
      <c r="A29381" s="128"/>
      <c r="B29381" s="128"/>
      <c r="D29381" s="128"/>
      <c r="E29381" s="128"/>
      <c r="G29381" s="129"/>
      <c r="H29381" s="129"/>
    </row>
    <row r="29382" spans="1:8" x14ac:dyDescent="0.3">
      <c r="A29382" s="128"/>
      <c r="B29382" s="128"/>
      <c r="D29382" s="128"/>
      <c r="E29382" s="128"/>
      <c r="G29382" s="129"/>
      <c r="H29382" s="129"/>
    </row>
    <row r="29383" spans="1:8" x14ac:dyDescent="0.3">
      <c r="A29383" s="128"/>
      <c r="B29383" s="128"/>
      <c r="D29383" s="128"/>
      <c r="E29383" s="128"/>
      <c r="G29383" s="129"/>
      <c r="H29383" s="129"/>
    </row>
    <row r="29384" spans="1:8" x14ac:dyDescent="0.3">
      <c r="A29384" s="128"/>
      <c r="B29384" s="128"/>
      <c r="D29384" s="128"/>
      <c r="E29384" s="128"/>
      <c r="G29384" s="129"/>
      <c r="H29384" s="129"/>
    </row>
    <row r="29385" spans="1:8" x14ac:dyDescent="0.3">
      <c r="A29385" s="128"/>
      <c r="B29385" s="128"/>
      <c r="D29385" s="128"/>
      <c r="E29385" s="128"/>
      <c r="G29385" s="129"/>
      <c r="H29385" s="129"/>
    </row>
    <row r="29386" spans="1:8" x14ac:dyDescent="0.3">
      <c r="A29386" s="128"/>
      <c r="B29386" s="128"/>
      <c r="D29386" s="128"/>
      <c r="E29386" s="128"/>
      <c r="G29386" s="129"/>
      <c r="H29386" s="129"/>
    </row>
    <row r="29387" spans="1:8" x14ac:dyDescent="0.3">
      <c r="A29387" s="128"/>
      <c r="B29387" s="128"/>
      <c r="D29387" s="128"/>
      <c r="E29387" s="128"/>
      <c r="G29387" s="129"/>
      <c r="H29387" s="129"/>
    </row>
    <row r="29388" spans="1:8" x14ac:dyDescent="0.3">
      <c r="A29388" s="128"/>
      <c r="B29388" s="128"/>
      <c r="D29388" s="128"/>
      <c r="E29388" s="128"/>
      <c r="G29388" s="129"/>
      <c r="H29388" s="129"/>
    </row>
    <row r="29389" spans="1:8" x14ac:dyDescent="0.3">
      <c r="A29389" s="128"/>
      <c r="B29389" s="128"/>
      <c r="D29389" s="128"/>
      <c r="E29389" s="128"/>
      <c r="G29389" s="129"/>
      <c r="H29389" s="129"/>
    </row>
    <row r="29390" spans="1:8" x14ac:dyDescent="0.3">
      <c r="A29390" s="128"/>
      <c r="B29390" s="128"/>
      <c r="D29390" s="128"/>
      <c r="E29390" s="128"/>
      <c r="G29390" s="129"/>
      <c r="H29390" s="129"/>
    </row>
    <row r="29391" spans="1:8" x14ac:dyDescent="0.3">
      <c r="A29391" s="128"/>
      <c r="B29391" s="128"/>
      <c r="D29391" s="128"/>
      <c r="E29391" s="128"/>
      <c r="G29391" s="129"/>
      <c r="H29391" s="129"/>
    </row>
    <row r="29392" spans="1:8" x14ac:dyDescent="0.3">
      <c r="A29392" s="128"/>
      <c r="B29392" s="128"/>
      <c r="D29392" s="128"/>
      <c r="E29392" s="128"/>
      <c r="G29392" s="129"/>
      <c r="H29392" s="129"/>
    </row>
    <row r="29393" spans="1:8" x14ac:dyDescent="0.3">
      <c r="A29393" s="128"/>
      <c r="B29393" s="128"/>
      <c r="D29393" s="128"/>
      <c r="E29393" s="128"/>
      <c r="G29393" s="129"/>
      <c r="H29393" s="129"/>
    </row>
    <row r="29394" spans="1:8" x14ac:dyDescent="0.3">
      <c r="A29394" s="128"/>
      <c r="B29394" s="128"/>
      <c r="D29394" s="128"/>
      <c r="E29394" s="128"/>
      <c r="G29394" s="129"/>
      <c r="H29394" s="129"/>
    </row>
    <row r="29395" spans="1:8" x14ac:dyDescent="0.3">
      <c r="A29395" s="128"/>
      <c r="B29395" s="128"/>
      <c r="D29395" s="128"/>
      <c r="E29395" s="128"/>
      <c r="G29395" s="129"/>
      <c r="H29395" s="129"/>
    </row>
    <row r="29396" spans="1:8" x14ac:dyDescent="0.3">
      <c r="A29396" s="128"/>
      <c r="B29396" s="128"/>
      <c r="D29396" s="128"/>
      <c r="E29396" s="128"/>
      <c r="G29396" s="129"/>
      <c r="H29396" s="129"/>
    </row>
    <row r="29397" spans="1:8" x14ac:dyDescent="0.3">
      <c r="A29397" s="128"/>
      <c r="B29397" s="128"/>
      <c r="D29397" s="128"/>
      <c r="E29397" s="128"/>
      <c r="G29397" s="129"/>
      <c r="H29397" s="129"/>
    </row>
    <row r="29398" spans="1:8" x14ac:dyDescent="0.3">
      <c r="A29398" s="128"/>
      <c r="B29398" s="128"/>
      <c r="D29398" s="128"/>
      <c r="E29398" s="128"/>
      <c r="G29398" s="129"/>
      <c r="H29398" s="129"/>
    </row>
    <row r="29399" spans="1:8" x14ac:dyDescent="0.3">
      <c r="A29399" s="128"/>
      <c r="B29399" s="128"/>
      <c r="D29399" s="128"/>
      <c r="E29399" s="128"/>
      <c r="G29399" s="129"/>
      <c r="H29399" s="129"/>
    </row>
    <row r="29400" spans="1:8" x14ac:dyDescent="0.3">
      <c r="A29400" s="128"/>
      <c r="B29400" s="128"/>
      <c r="D29400" s="128"/>
      <c r="E29400" s="128"/>
      <c r="G29400" s="129"/>
      <c r="H29400" s="129"/>
    </row>
    <row r="29401" spans="1:8" x14ac:dyDescent="0.3">
      <c r="A29401" s="128"/>
      <c r="B29401" s="128"/>
      <c r="D29401" s="128"/>
      <c r="E29401" s="128"/>
      <c r="G29401" s="129"/>
      <c r="H29401" s="129"/>
    </row>
    <row r="29402" spans="1:8" x14ac:dyDescent="0.3">
      <c r="A29402" s="128"/>
      <c r="B29402" s="128"/>
      <c r="D29402" s="128"/>
      <c r="E29402" s="128"/>
      <c r="G29402" s="129"/>
      <c r="H29402" s="129"/>
    </row>
    <row r="29403" spans="1:8" x14ac:dyDescent="0.3">
      <c r="A29403" s="128"/>
      <c r="B29403" s="128"/>
      <c r="D29403" s="128"/>
      <c r="E29403" s="128"/>
      <c r="G29403" s="129"/>
      <c r="H29403" s="129"/>
    </row>
    <row r="29404" spans="1:8" x14ac:dyDescent="0.3">
      <c r="A29404" s="128"/>
      <c r="B29404" s="128"/>
      <c r="D29404" s="128"/>
      <c r="E29404" s="128"/>
      <c r="G29404" s="129"/>
      <c r="H29404" s="129"/>
    </row>
    <row r="29405" spans="1:8" x14ac:dyDescent="0.3">
      <c r="A29405" s="128"/>
      <c r="B29405" s="128"/>
      <c r="D29405" s="128"/>
      <c r="E29405" s="128"/>
      <c r="G29405" s="129"/>
      <c r="H29405" s="129"/>
    </row>
    <row r="29406" spans="1:8" x14ac:dyDescent="0.3">
      <c r="A29406" s="128"/>
      <c r="B29406" s="128"/>
      <c r="D29406" s="128"/>
      <c r="E29406" s="128"/>
      <c r="G29406" s="129"/>
      <c r="H29406" s="129"/>
    </row>
    <row r="29407" spans="1:8" x14ac:dyDescent="0.3">
      <c r="A29407" s="128"/>
      <c r="B29407" s="128"/>
      <c r="D29407" s="128"/>
      <c r="E29407" s="128"/>
      <c r="G29407" s="129"/>
      <c r="H29407" s="129"/>
    </row>
    <row r="29408" spans="1:8" x14ac:dyDescent="0.3">
      <c r="A29408" s="128"/>
      <c r="B29408" s="128"/>
      <c r="D29408" s="128"/>
      <c r="E29408" s="128"/>
      <c r="G29408" s="129"/>
      <c r="H29408" s="129"/>
    </row>
    <row r="29409" spans="1:8" x14ac:dyDescent="0.3">
      <c r="A29409" s="128"/>
      <c r="B29409" s="128"/>
      <c r="D29409" s="128"/>
      <c r="E29409" s="128"/>
      <c r="G29409" s="129"/>
      <c r="H29409" s="129"/>
    </row>
    <row r="29410" spans="1:8" x14ac:dyDescent="0.3">
      <c r="A29410" s="128"/>
      <c r="B29410" s="128"/>
      <c r="D29410" s="128"/>
      <c r="E29410" s="128"/>
      <c r="G29410" s="129"/>
      <c r="H29410" s="129"/>
    </row>
    <row r="29411" spans="1:8" x14ac:dyDescent="0.3">
      <c r="A29411" s="128"/>
      <c r="B29411" s="128"/>
      <c r="D29411" s="128"/>
      <c r="E29411" s="128"/>
      <c r="G29411" s="129"/>
      <c r="H29411" s="129"/>
    </row>
    <row r="29412" spans="1:8" x14ac:dyDescent="0.3">
      <c r="A29412" s="128"/>
      <c r="B29412" s="128"/>
      <c r="D29412" s="128"/>
      <c r="E29412" s="128"/>
      <c r="G29412" s="129"/>
      <c r="H29412" s="129"/>
    </row>
    <row r="29413" spans="1:8" x14ac:dyDescent="0.3">
      <c r="A29413" s="128"/>
      <c r="B29413" s="128"/>
      <c r="D29413" s="128"/>
      <c r="E29413" s="128"/>
      <c r="G29413" s="129"/>
      <c r="H29413" s="129"/>
    </row>
    <row r="29414" spans="1:8" x14ac:dyDescent="0.3">
      <c r="A29414" s="128"/>
      <c r="B29414" s="128"/>
      <c r="D29414" s="128"/>
      <c r="E29414" s="128"/>
      <c r="G29414" s="129"/>
      <c r="H29414" s="129"/>
    </row>
    <row r="29415" spans="1:8" x14ac:dyDescent="0.3">
      <c r="A29415" s="128"/>
      <c r="B29415" s="128"/>
      <c r="D29415" s="128"/>
      <c r="E29415" s="128"/>
      <c r="G29415" s="129"/>
      <c r="H29415" s="129"/>
    </row>
    <row r="29416" spans="1:8" x14ac:dyDescent="0.3">
      <c r="A29416" s="128"/>
      <c r="B29416" s="128"/>
      <c r="D29416" s="128"/>
      <c r="E29416" s="128"/>
      <c r="G29416" s="129"/>
      <c r="H29416" s="129"/>
    </row>
    <row r="29417" spans="1:8" x14ac:dyDescent="0.3">
      <c r="A29417" s="128"/>
      <c r="B29417" s="128"/>
      <c r="D29417" s="128"/>
      <c r="E29417" s="128"/>
      <c r="G29417" s="129"/>
      <c r="H29417" s="129"/>
    </row>
    <row r="29418" spans="1:8" x14ac:dyDescent="0.3">
      <c r="A29418" s="128"/>
      <c r="B29418" s="128"/>
      <c r="D29418" s="128"/>
      <c r="E29418" s="128"/>
      <c r="G29418" s="129"/>
      <c r="H29418" s="129"/>
    </row>
    <row r="29419" spans="1:8" x14ac:dyDescent="0.3">
      <c r="A29419" s="128"/>
      <c r="B29419" s="128"/>
      <c r="D29419" s="128"/>
      <c r="E29419" s="128"/>
      <c r="G29419" s="129"/>
      <c r="H29419" s="129"/>
    </row>
    <row r="29420" spans="1:8" x14ac:dyDescent="0.3">
      <c r="A29420" s="128"/>
      <c r="B29420" s="128"/>
      <c r="D29420" s="128"/>
      <c r="E29420" s="128"/>
      <c r="G29420" s="129"/>
      <c r="H29420" s="129"/>
    </row>
    <row r="29421" spans="1:8" x14ac:dyDescent="0.3">
      <c r="A29421" s="128"/>
      <c r="B29421" s="128"/>
      <c r="D29421" s="128"/>
      <c r="E29421" s="128"/>
      <c r="G29421" s="129"/>
      <c r="H29421" s="129"/>
    </row>
    <row r="29422" spans="1:8" x14ac:dyDescent="0.3">
      <c r="A29422" s="128"/>
      <c r="B29422" s="128"/>
      <c r="D29422" s="128"/>
      <c r="E29422" s="128"/>
      <c r="G29422" s="129"/>
      <c r="H29422" s="129"/>
    </row>
    <row r="29423" spans="1:8" x14ac:dyDescent="0.3">
      <c r="A29423" s="128"/>
      <c r="B29423" s="128"/>
      <c r="D29423" s="128"/>
      <c r="E29423" s="128"/>
      <c r="G29423" s="129"/>
      <c r="H29423" s="129"/>
    </row>
    <row r="29424" spans="1:8" x14ac:dyDescent="0.3">
      <c r="A29424" s="128"/>
      <c r="B29424" s="128"/>
      <c r="D29424" s="128"/>
      <c r="E29424" s="128"/>
      <c r="G29424" s="129"/>
      <c r="H29424" s="129"/>
    </row>
    <row r="29425" spans="1:8" x14ac:dyDescent="0.3">
      <c r="A29425" s="128"/>
      <c r="B29425" s="128"/>
      <c r="D29425" s="128"/>
      <c r="E29425" s="128"/>
      <c r="G29425" s="129"/>
      <c r="H29425" s="129"/>
    </row>
    <row r="29426" spans="1:8" x14ac:dyDescent="0.3">
      <c r="A29426" s="128"/>
      <c r="B29426" s="128"/>
      <c r="D29426" s="128"/>
      <c r="E29426" s="128"/>
      <c r="G29426" s="129"/>
      <c r="H29426" s="129"/>
    </row>
    <row r="29427" spans="1:8" x14ac:dyDescent="0.3">
      <c r="A29427" s="128"/>
      <c r="B29427" s="128"/>
      <c r="D29427" s="128"/>
      <c r="E29427" s="128"/>
      <c r="G29427" s="129"/>
      <c r="H29427" s="129"/>
    </row>
    <row r="29428" spans="1:8" x14ac:dyDescent="0.3">
      <c r="A29428" s="128"/>
      <c r="B29428" s="128"/>
      <c r="D29428" s="128"/>
      <c r="E29428" s="128"/>
      <c r="G29428" s="129"/>
      <c r="H29428" s="129"/>
    </row>
    <row r="29429" spans="1:8" x14ac:dyDescent="0.3">
      <c r="A29429" s="128"/>
      <c r="B29429" s="128"/>
      <c r="D29429" s="128"/>
      <c r="E29429" s="128"/>
      <c r="G29429" s="129"/>
      <c r="H29429" s="129"/>
    </row>
    <row r="29430" spans="1:8" x14ac:dyDescent="0.3">
      <c r="A29430" s="128"/>
      <c r="B29430" s="128"/>
      <c r="D29430" s="128"/>
      <c r="E29430" s="128"/>
      <c r="G29430" s="129"/>
      <c r="H29430" s="129"/>
    </row>
    <row r="29431" spans="1:8" x14ac:dyDescent="0.3">
      <c r="A29431" s="128"/>
      <c r="B29431" s="128"/>
      <c r="D29431" s="128"/>
      <c r="E29431" s="128"/>
      <c r="G29431" s="129"/>
      <c r="H29431" s="129"/>
    </row>
    <row r="29432" spans="1:8" x14ac:dyDescent="0.3">
      <c r="A29432" s="128"/>
      <c r="B29432" s="128"/>
      <c r="D29432" s="128"/>
      <c r="E29432" s="128"/>
      <c r="G29432" s="129"/>
      <c r="H29432" s="129"/>
    </row>
    <row r="29433" spans="1:8" x14ac:dyDescent="0.3">
      <c r="A29433" s="128"/>
      <c r="B29433" s="128"/>
      <c r="D29433" s="128"/>
      <c r="E29433" s="128"/>
      <c r="G29433" s="129"/>
      <c r="H29433" s="129"/>
    </row>
    <row r="29434" spans="1:8" x14ac:dyDescent="0.3">
      <c r="A29434" s="128"/>
      <c r="B29434" s="128"/>
      <c r="D29434" s="128"/>
      <c r="E29434" s="128"/>
      <c r="G29434" s="129"/>
      <c r="H29434" s="129"/>
    </row>
    <row r="29435" spans="1:8" x14ac:dyDescent="0.3">
      <c r="A29435" s="128"/>
      <c r="B29435" s="128"/>
      <c r="D29435" s="128"/>
      <c r="E29435" s="128"/>
      <c r="G29435" s="129"/>
      <c r="H29435" s="129"/>
    </row>
    <row r="29436" spans="1:8" x14ac:dyDescent="0.3">
      <c r="A29436" s="128"/>
      <c r="B29436" s="128"/>
      <c r="D29436" s="128"/>
      <c r="E29436" s="128"/>
      <c r="G29436" s="129"/>
      <c r="H29436" s="129"/>
    </row>
    <row r="29437" spans="1:8" x14ac:dyDescent="0.3">
      <c r="A29437" s="128"/>
      <c r="B29437" s="128"/>
      <c r="D29437" s="128"/>
      <c r="E29437" s="128"/>
      <c r="G29437" s="129"/>
      <c r="H29437" s="129"/>
    </row>
    <row r="29438" spans="1:8" x14ac:dyDescent="0.3">
      <c r="A29438" s="128"/>
      <c r="B29438" s="128"/>
      <c r="D29438" s="128"/>
      <c r="E29438" s="128"/>
      <c r="G29438" s="129"/>
      <c r="H29438" s="129"/>
    </row>
    <row r="29439" spans="1:8" x14ac:dyDescent="0.3">
      <c r="A29439" s="128"/>
      <c r="B29439" s="128"/>
      <c r="D29439" s="128"/>
      <c r="E29439" s="128"/>
      <c r="G29439" s="129"/>
      <c r="H29439" s="129"/>
    </row>
    <row r="29440" spans="1:8" x14ac:dyDescent="0.3">
      <c r="A29440" s="128"/>
      <c r="B29440" s="128"/>
      <c r="D29440" s="128"/>
      <c r="E29440" s="128"/>
      <c r="G29440" s="129"/>
      <c r="H29440" s="129"/>
    </row>
    <row r="29441" spans="1:8" x14ac:dyDescent="0.3">
      <c r="A29441" s="128"/>
      <c r="B29441" s="128"/>
      <c r="D29441" s="128"/>
      <c r="E29441" s="128"/>
      <c r="G29441" s="129"/>
      <c r="H29441" s="129"/>
    </row>
    <row r="29442" spans="1:8" x14ac:dyDescent="0.3">
      <c r="A29442" s="128"/>
      <c r="B29442" s="128"/>
      <c r="D29442" s="128"/>
      <c r="E29442" s="128"/>
      <c r="G29442" s="129"/>
      <c r="H29442" s="129"/>
    </row>
    <row r="29443" spans="1:8" x14ac:dyDescent="0.3">
      <c r="A29443" s="128"/>
      <c r="B29443" s="128"/>
      <c r="D29443" s="128"/>
      <c r="E29443" s="128"/>
      <c r="G29443" s="129"/>
      <c r="H29443" s="129"/>
    </row>
    <row r="29444" spans="1:8" x14ac:dyDescent="0.3">
      <c r="A29444" s="128"/>
      <c r="B29444" s="128"/>
      <c r="D29444" s="128"/>
      <c r="E29444" s="128"/>
      <c r="G29444" s="129"/>
      <c r="H29444" s="129"/>
    </row>
    <row r="29445" spans="1:8" x14ac:dyDescent="0.3">
      <c r="A29445" s="128"/>
      <c r="B29445" s="128"/>
      <c r="D29445" s="128"/>
      <c r="E29445" s="128"/>
      <c r="G29445" s="129"/>
      <c r="H29445" s="129"/>
    </row>
    <row r="29446" spans="1:8" x14ac:dyDescent="0.3">
      <c r="A29446" s="128"/>
      <c r="B29446" s="128"/>
      <c r="D29446" s="128"/>
      <c r="E29446" s="128"/>
      <c r="G29446" s="129"/>
      <c r="H29446" s="129"/>
    </row>
    <row r="29447" spans="1:8" x14ac:dyDescent="0.3">
      <c r="A29447" s="128"/>
      <c r="B29447" s="128"/>
      <c r="D29447" s="128"/>
      <c r="E29447" s="128"/>
      <c r="G29447" s="129"/>
      <c r="H29447" s="129"/>
    </row>
    <row r="29448" spans="1:8" x14ac:dyDescent="0.3">
      <c r="A29448" s="128"/>
      <c r="B29448" s="128"/>
      <c r="D29448" s="128"/>
      <c r="E29448" s="128"/>
      <c r="G29448" s="129"/>
      <c r="H29448" s="129"/>
    </row>
    <row r="29449" spans="1:8" x14ac:dyDescent="0.3">
      <c r="A29449" s="128"/>
      <c r="B29449" s="128"/>
      <c r="D29449" s="128"/>
      <c r="E29449" s="128"/>
      <c r="G29449" s="129"/>
      <c r="H29449" s="129"/>
    </row>
    <row r="29450" spans="1:8" x14ac:dyDescent="0.3">
      <c r="A29450" s="128"/>
      <c r="B29450" s="128"/>
      <c r="D29450" s="128"/>
      <c r="E29450" s="128"/>
      <c r="G29450" s="129"/>
      <c r="H29450" s="129"/>
    </row>
    <row r="29451" spans="1:8" x14ac:dyDescent="0.3">
      <c r="A29451" s="128"/>
      <c r="B29451" s="128"/>
      <c r="D29451" s="128"/>
      <c r="E29451" s="128"/>
      <c r="G29451" s="129"/>
      <c r="H29451" s="129"/>
    </row>
    <row r="29452" spans="1:8" x14ac:dyDescent="0.3">
      <c r="A29452" s="128"/>
      <c r="B29452" s="128"/>
      <c r="D29452" s="128"/>
      <c r="E29452" s="128"/>
      <c r="G29452" s="129"/>
      <c r="H29452" s="129"/>
    </row>
    <row r="29453" spans="1:8" x14ac:dyDescent="0.3">
      <c r="A29453" s="128"/>
      <c r="B29453" s="128"/>
      <c r="D29453" s="128"/>
      <c r="E29453" s="128"/>
      <c r="G29453" s="129"/>
      <c r="H29453" s="129"/>
    </row>
    <row r="29454" spans="1:8" x14ac:dyDescent="0.3">
      <c r="A29454" s="128"/>
      <c r="B29454" s="128"/>
      <c r="D29454" s="128"/>
      <c r="E29454" s="128"/>
      <c r="G29454" s="129"/>
      <c r="H29454" s="129"/>
    </row>
    <row r="29455" spans="1:8" x14ac:dyDescent="0.3">
      <c r="A29455" s="128"/>
      <c r="B29455" s="128"/>
      <c r="D29455" s="128"/>
      <c r="E29455" s="128"/>
      <c r="G29455" s="129"/>
      <c r="H29455" s="129"/>
    </row>
    <row r="29456" spans="1:8" x14ac:dyDescent="0.3">
      <c r="A29456" s="128"/>
      <c r="B29456" s="128"/>
      <c r="D29456" s="128"/>
      <c r="E29456" s="128"/>
      <c r="G29456" s="129"/>
      <c r="H29456" s="129"/>
    </row>
    <row r="29457" spans="1:8" x14ac:dyDescent="0.3">
      <c r="A29457" s="128"/>
      <c r="B29457" s="128"/>
      <c r="D29457" s="128"/>
      <c r="E29457" s="128"/>
      <c r="G29457" s="129"/>
      <c r="H29457" s="129"/>
    </row>
    <row r="29458" spans="1:8" x14ac:dyDescent="0.3">
      <c r="A29458" s="128"/>
      <c r="B29458" s="128"/>
      <c r="D29458" s="128"/>
      <c r="E29458" s="128"/>
      <c r="G29458" s="129"/>
      <c r="H29458" s="129"/>
    </row>
    <row r="29459" spans="1:8" x14ac:dyDescent="0.3">
      <c r="A29459" s="128"/>
      <c r="B29459" s="128"/>
      <c r="D29459" s="128"/>
      <c r="E29459" s="128"/>
      <c r="G29459" s="129"/>
      <c r="H29459" s="129"/>
    </row>
    <row r="29460" spans="1:8" x14ac:dyDescent="0.3">
      <c r="A29460" s="128"/>
      <c r="B29460" s="128"/>
      <c r="D29460" s="128"/>
      <c r="E29460" s="128"/>
      <c r="G29460" s="129"/>
      <c r="H29460" s="129"/>
    </row>
    <row r="29461" spans="1:8" x14ac:dyDescent="0.3">
      <c r="A29461" s="128"/>
      <c r="B29461" s="128"/>
      <c r="D29461" s="128"/>
      <c r="E29461" s="128"/>
      <c r="G29461" s="129"/>
      <c r="H29461" s="129"/>
    </row>
    <row r="29462" spans="1:8" x14ac:dyDescent="0.3">
      <c r="A29462" s="128"/>
      <c r="B29462" s="128"/>
      <c r="D29462" s="128"/>
      <c r="E29462" s="128"/>
      <c r="G29462" s="129"/>
      <c r="H29462" s="129"/>
    </row>
    <row r="29463" spans="1:8" x14ac:dyDescent="0.3">
      <c r="A29463" s="128"/>
      <c r="B29463" s="128"/>
      <c r="D29463" s="128"/>
      <c r="E29463" s="128"/>
      <c r="G29463" s="129"/>
      <c r="H29463" s="129"/>
    </row>
    <row r="29464" spans="1:8" x14ac:dyDescent="0.3">
      <c r="A29464" s="128"/>
      <c r="B29464" s="128"/>
      <c r="D29464" s="128"/>
      <c r="E29464" s="128"/>
      <c r="G29464" s="129"/>
      <c r="H29464" s="129"/>
    </row>
    <row r="29465" spans="1:8" x14ac:dyDescent="0.3">
      <c r="A29465" s="128"/>
      <c r="B29465" s="128"/>
      <c r="D29465" s="128"/>
      <c r="E29465" s="128"/>
      <c r="G29465" s="129"/>
      <c r="H29465" s="129"/>
    </row>
    <row r="29466" spans="1:8" x14ac:dyDescent="0.3">
      <c r="A29466" s="128"/>
      <c r="B29466" s="128"/>
      <c r="D29466" s="128"/>
      <c r="E29466" s="128"/>
      <c r="G29466" s="129"/>
      <c r="H29466" s="129"/>
    </row>
    <row r="29467" spans="1:8" x14ac:dyDescent="0.3">
      <c r="A29467" s="128"/>
      <c r="B29467" s="128"/>
      <c r="D29467" s="128"/>
      <c r="E29467" s="128"/>
      <c r="G29467" s="129"/>
      <c r="H29467" s="129"/>
    </row>
    <row r="29468" spans="1:8" x14ac:dyDescent="0.3">
      <c r="A29468" s="128"/>
      <c r="B29468" s="128"/>
      <c r="D29468" s="128"/>
      <c r="E29468" s="128"/>
      <c r="G29468" s="129"/>
      <c r="H29468" s="129"/>
    </row>
    <row r="29469" spans="1:8" x14ac:dyDescent="0.3">
      <c r="A29469" s="128"/>
      <c r="B29469" s="128"/>
      <c r="D29469" s="128"/>
      <c r="E29469" s="128"/>
      <c r="G29469" s="129"/>
      <c r="H29469" s="129"/>
    </row>
    <row r="29470" spans="1:8" x14ac:dyDescent="0.3">
      <c r="A29470" s="128"/>
      <c r="B29470" s="128"/>
      <c r="D29470" s="128"/>
      <c r="E29470" s="128"/>
      <c r="G29470" s="129"/>
      <c r="H29470" s="129"/>
    </row>
    <row r="29471" spans="1:8" x14ac:dyDescent="0.3">
      <c r="A29471" s="128"/>
      <c r="B29471" s="128"/>
      <c r="D29471" s="128"/>
      <c r="E29471" s="128"/>
      <c r="G29471" s="129"/>
      <c r="H29471" s="129"/>
    </row>
    <row r="29472" spans="1:8" x14ac:dyDescent="0.3">
      <c r="A29472" s="128"/>
      <c r="B29472" s="128"/>
      <c r="D29472" s="128"/>
      <c r="E29472" s="128"/>
      <c r="G29472" s="129"/>
      <c r="H29472" s="129"/>
    </row>
    <row r="29473" spans="1:8" x14ac:dyDescent="0.3">
      <c r="A29473" s="128"/>
      <c r="B29473" s="128"/>
      <c r="D29473" s="128"/>
      <c r="E29473" s="128"/>
      <c r="G29473" s="129"/>
      <c r="H29473" s="129"/>
    </row>
    <row r="29474" spans="1:8" x14ac:dyDescent="0.3">
      <c r="A29474" s="128"/>
      <c r="B29474" s="128"/>
      <c r="D29474" s="128"/>
      <c r="E29474" s="128"/>
      <c r="G29474" s="129"/>
      <c r="H29474" s="129"/>
    </row>
    <row r="29475" spans="1:8" x14ac:dyDescent="0.3">
      <c r="A29475" s="128"/>
      <c r="B29475" s="128"/>
      <c r="D29475" s="128"/>
      <c r="E29475" s="128"/>
      <c r="G29475" s="129"/>
      <c r="H29475" s="129"/>
    </row>
    <row r="29476" spans="1:8" x14ac:dyDescent="0.3">
      <c r="A29476" s="128"/>
      <c r="B29476" s="128"/>
      <c r="D29476" s="128"/>
      <c r="E29476" s="128"/>
      <c r="G29476" s="129"/>
      <c r="H29476" s="129"/>
    </row>
    <row r="29477" spans="1:8" x14ac:dyDescent="0.3">
      <c r="A29477" s="128"/>
      <c r="B29477" s="128"/>
      <c r="D29477" s="128"/>
      <c r="E29477" s="128"/>
      <c r="G29477" s="129"/>
      <c r="H29477" s="129"/>
    </row>
    <row r="29478" spans="1:8" x14ac:dyDescent="0.3">
      <c r="A29478" s="128"/>
      <c r="B29478" s="128"/>
      <c r="D29478" s="128"/>
      <c r="E29478" s="128"/>
      <c r="G29478" s="129"/>
      <c r="H29478" s="129"/>
    </row>
    <row r="29479" spans="1:8" x14ac:dyDescent="0.3">
      <c r="A29479" s="128"/>
      <c r="B29479" s="128"/>
      <c r="D29479" s="128"/>
      <c r="E29479" s="128"/>
      <c r="G29479" s="129"/>
      <c r="H29479" s="129"/>
    </row>
    <row r="29480" spans="1:8" x14ac:dyDescent="0.3">
      <c r="A29480" s="128"/>
      <c r="B29480" s="128"/>
      <c r="D29480" s="128"/>
      <c r="E29480" s="128"/>
      <c r="G29480" s="129"/>
      <c r="H29480" s="129"/>
    </row>
    <row r="29481" spans="1:8" x14ac:dyDescent="0.3">
      <c r="A29481" s="128"/>
      <c r="B29481" s="128"/>
      <c r="D29481" s="128"/>
      <c r="E29481" s="128"/>
      <c r="G29481" s="129"/>
      <c r="H29481" s="129"/>
    </row>
    <row r="29482" spans="1:8" x14ac:dyDescent="0.3">
      <c r="A29482" s="128"/>
      <c r="B29482" s="128"/>
      <c r="D29482" s="128"/>
      <c r="E29482" s="128"/>
      <c r="G29482" s="129"/>
      <c r="H29482" s="129"/>
    </row>
    <row r="29483" spans="1:8" x14ac:dyDescent="0.3">
      <c r="A29483" s="128"/>
      <c r="B29483" s="128"/>
      <c r="D29483" s="128"/>
      <c r="E29483" s="128"/>
      <c r="G29483" s="129"/>
      <c r="H29483" s="129"/>
    </row>
    <row r="29484" spans="1:8" x14ac:dyDescent="0.3">
      <c r="A29484" s="128"/>
      <c r="B29484" s="128"/>
      <c r="D29484" s="128"/>
      <c r="E29484" s="128"/>
      <c r="G29484" s="129"/>
      <c r="H29484" s="129"/>
    </row>
    <row r="29485" spans="1:8" x14ac:dyDescent="0.3">
      <c r="A29485" s="128"/>
      <c r="B29485" s="128"/>
      <c r="D29485" s="128"/>
      <c r="E29485" s="128"/>
      <c r="G29485" s="129"/>
      <c r="H29485" s="129"/>
    </row>
    <row r="29486" spans="1:8" x14ac:dyDescent="0.3">
      <c r="A29486" s="128"/>
      <c r="B29486" s="128"/>
      <c r="D29486" s="128"/>
      <c r="E29486" s="128"/>
      <c r="G29486" s="129"/>
      <c r="H29486" s="129"/>
    </row>
    <row r="29487" spans="1:8" x14ac:dyDescent="0.3">
      <c r="A29487" s="128"/>
      <c r="B29487" s="128"/>
      <c r="D29487" s="128"/>
      <c r="E29487" s="128"/>
      <c r="G29487" s="129"/>
      <c r="H29487" s="129"/>
    </row>
    <row r="29488" spans="1:8" x14ac:dyDescent="0.3">
      <c r="A29488" s="128"/>
      <c r="B29488" s="128"/>
      <c r="D29488" s="128"/>
      <c r="E29488" s="128"/>
      <c r="G29488" s="129"/>
      <c r="H29488" s="129"/>
    </row>
    <row r="29489" spans="1:8" x14ac:dyDescent="0.3">
      <c r="A29489" s="128"/>
      <c r="B29489" s="128"/>
      <c r="D29489" s="128"/>
      <c r="E29489" s="128"/>
      <c r="G29489" s="129"/>
      <c r="H29489" s="129"/>
    </row>
    <row r="29490" spans="1:8" x14ac:dyDescent="0.3">
      <c r="A29490" s="128"/>
      <c r="B29490" s="128"/>
      <c r="D29490" s="128"/>
      <c r="E29490" s="128"/>
      <c r="G29490" s="129"/>
      <c r="H29490" s="129"/>
    </row>
    <row r="29491" spans="1:8" x14ac:dyDescent="0.3">
      <c r="A29491" s="128"/>
      <c r="B29491" s="128"/>
      <c r="D29491" s="128"/>
      <c r="E29491" s="128"/>
      <c r="G29491" s="129"/>
      <c r="H29491" s="129"/>
    </row>
    <row r="29492" spans="1:8" x14ac:dyDescent="0.3">
      <c r="A29492" s="128"/>
      <c r="B29492" s="128"/>
      <c r="D29492" s="128"/>
      <c r="E29492" s="128"/>
      <c r="G29492" s="129"/>
      <c r="H29492" s="129"/>
    </row>
    <row r="29493" spans="1:8" x14ac:dyDescent="0.3">
      <c r="A29493" s="128"/>
      <c r="B29493" s="128"/>
      <c r="D29493" s="128"/>
      <c r="E29493" s="128"/>
      <c r="G29493" s="129"/>
      <c r="H29493" s="129"/>
    </row>
    <row r="29494" spans="1:8" x14ac:dyDescent="0.3">
      <c r="A29494" s="128"/>
      <c r="B29494" s="128"/>
      <c r="D29494" s="128"/>
      <c r="E29494" s="128"/>
      <c r="G29494" s="129"/>
      <c r="H29494" s="129"/>
    </row>
    <row r="29495" spans="1:8" x14ac:dyDescent="0.3">
      <c r="A29495" s="128"/>
      <c r="B29495" s="128"/>
      <c r="D29495" s="128"/>
      <c r="E29495" s="128"/>
      <c r="G29495" s="129"/>
      <c r="H29495" s="129"/>
    </row>
    <row r="29496" spans="1:8" x14ac:dyDescent="0.3">
      <c r="A29496" s="128"/>
      <c r="B29496" s="128"/>
      <c r="D29496" s="128"/>
      <c r="E29496" s="128"/>
      <c r="G29496" s="129"/>
      <c r="H29496" s="129"/>
    </row>
    <row r="29497" spans="1:8" x14ac:dyDescent="0.3">
      <c r="A29497" s="128"/>
      <c r="B29497" s="128"/>
      <c r="D29497" s="128"/>
      <c r="E29497" s="128"/>
      <c r="G29497" s="129"/>
      <c r="H29497" s="129"/>
    </row>
    <row r="29498" spans="1:8" x14ac:dyDescent="0.3">
      <c r="A29498" s="128"/>
      <c r="B29498" s="128"/>
      <c r="D29498" s="128"/>
      <c r="E29498" s="128"/>
      <c r="G29498" s="129"/>
      <c r="H29498" s="129"/>
    </row>
    <row r="29499" spans="1:8" x14ac:dyDescent="0.3">
      <c r="A29499" s="128"/>
      <c r="B29499" s="128"/>
      <c r="D29499" s="128"/>
      <c r="E29499" s="128"/>
      <c r="G29499" s="129"/>
      <c r="H29499" s="129"/>
    </row>
    <row r="29500" spans="1:8" x14ac:dyDescent="0.3">
      <c r="A29500" s="128"/>
      <c r="B29500" s="128"/>
      <c r="D29500" s="128"/>
      <c r="E29500" s="128"/>
      <c r="G29500" s="129"/>
      <c r="H29500" s="129"/>
    </row>
    <row r="29501" spans="1:8" x14ac:dyDescent="0.3">
      <c r="A29501" s="128"/>
      <c r="B29501" s="128"/>
      <c r="D29501" s="128"/>
      <c r="E29501" s="128"/>
      <c r="G29501" s="129"/>
      <c r="H29501" s="129"/>
    </row>
    <row r="29502" spans="1:8" x14ac:dyDescent="0.3">
      <c r="A29502" s="128"/>
      <c r="B29502" s="128"/>
      <c r="D29502" s="128"/>
      <c r="E29502" s="128"/>
      <c r="G29502" s="129"/>
      <c r="H29502" s="129"/>
    </row>
    <row r="29503" spans="1:8" x14ac:dyDescent="0.3">
      <c r="A29503" s="128"/>
      <c r="B29503" s="128"/>
      <c r="D29503" s="128"/>
      <c r="E29503" s="128"/>
      <c r="G29503" s="129"/>
      <c r="H29503" s="129"/>
    </row>
    <row r="29504" spans="1:8" x14ac:dyDescent="0.3">
      <c r="A29504" s="128"/>
      <c r="B29504" s="128"/>
      <c r="D29504" s="128"/>
      <c r="E29504" s="128"/>
      <c r="G29504" s="129"/>
      <c r="H29504" s="129"/>
    </row>
    <row r="29505" spans="1:8" x14ac:dyDescent="0.3">
      <c r="A29505" s="128"/>
      <c r="B29505" s="128"/>
      <c r="D29505" s="128"/>
      <c r="E29505" s="128"/>
      <c r="G29505" s="129"/>
      <c r="H29505" s="129"/>
    </row>
    <row r="29506" spans="1:8" x14ac:dyDescent="0.3">
      <c r="A29506" s="128"/>
      <c r="B29506" s="128"/>
      <c r="D29506" s="128"/>
      <c r="E29506" s="128"/>
      <c r="G29506" s="129"/>
      <c r="H29506" s="129"/>
    </row>
    <row r="29507" spans="1:8" x14ac:dyDescent="0.3">
      <c r="A29507" s="128"/>
      <c r="B29507" s="128"/>
      <c r="D29507" s="128"/>
      <c r="E29507" s="128"/>
      <c r="G29507" s="129"/>
      <c r="H29507" s="129"/>
    </row>
    <row r="29508" spans="1:8" x14ac:dyDescent="0.3">
      <c r="A29508" s="128"/>
      <c r="B29508" s="128"/>
      <c r="D29508" s="128"/>
      <c r="E29508" s="128"/>
      <c r="G29508" s="129"/>
      <c r="H29508" s="129"/>
    </row>
    <row r="29509" spans="1:8" x14ac:dyDescent="0.3">
      <c r="A29509" s="128"/>
      <c r="B29509" s="128"/>
      <c r="D29509" s="128"/>
      <c r="E29509" s="128"/>
      <c r="G29509" s="129"/>
      <c r="H29509" s="129"/>
    </row>
    <row r="29510" spans="1:8" x14ac:dyDescent="0.3">
      <c r="A29510" s="128"/>
      <c r="B29510" s="128"/>
      <c r="D29510" s="128"/>
      <c r="E29510" s="128"/>
      <c r="G29510" s="129"/>
      <c r="H29510" s="129"/>
    </row>
    <row r="29511" spans="1:8" x14ac:dyDescent="0.3">
      <c r="A29511" s="128"/>
      <c r="B29511" s="128"/>
      <c r="D29511" s="128"/>
      <c r="E29511" s="128"/>
      <c r="G29511" s="129"/>
      <c r="H29511" s="129"/>
    </row>
    <row r="29512" spans="1:8" x14ac:dyDescent="0.3">
      <c r="A29512" s="128"/>
      <c r="B29512" s="128"/>
      <c r="D29512" s="128"/>
      <c r="E29512" s="128"/>
      <c r="G29512" s="129"/>
      <c r="H29512" s="129"/>
    </row>
    <row r="29513" spans="1:8" x14ac:dyDescent="0.3">
      <c r="A29513" s="128"/>
      <c r="B29513" s="128"/>
      <c r="D29513" s="128"/>
      <c r="E29513" s="128"/>
      <c r="G29513" s="129"/>
      <c r="H29513" s="129"/>
    </row>
    <row r="29514" spans="1:8" x14ac:dyDescent="0.3">
      <c r="A29514" s="128"/>
      <c r="B29514" s="128"/>
      <c r="D29514" s="128"/>
      <c r="E29514" s="128"/>
      <c r="G29514" s="129"/>
      <c r="H29514" s="129"/>
    </row>
    <row r="29515" spans="1:8" x14ac:dyDescent="0.3">
      <c r="A29515" s="128"/>
      <c r="B29515" s="128"/>
      <c r="D29515" s="128"/>
      <c r="E29515" s="128"/>
      <c r="G29515" s="129"/>
      <c r="H29515" s="129"/>
    </row>
    <row r="29516" spans="1:8" x14ac:dyDescent="0.3">
      <c r="A29516" s="128"/>
      <c r="B29516" s="128"/>
      <c r="D29516" s="128"/>
      <c r="E29516" s="128"/>
      <c r="G29516" s="129"/>
      <c r="H29516" s="129"/>
    </row>
    <row r="29517" spans="1:8" x14ac:dyDescent="0.3">
      <c r="A29517" s="128"/>
      <c r="B29517" s="128"/>
      <c r="D29517" s="128"/>
      <c r="E29517" s="128"/>
      <c r="G29517" s="129"/>
      <c r="H29517" s="129"/>
    </row>
    <row r="29518" spans="1:8" x14ac:dyDescent="0.3">
      <c r="A29518" s="128"/>
      <c r="B29518" s="128"/>
      <c r="D29518" s="128"/>
      <c r="E29518" s="128"/>
      <c r="G29518" s="129"/>
      <c r="H29518" s="129"/>
    </row>
    <row r="29519" spans="1:8" x14ac:dyDescent="0.3">
      <c r="A29519" s="128"/>
      <c r="B29519" s="128"/>
      <c r="D29519" s="128"/>
      <c r="E29519" s="128"/>
      <c r="G29519" s="129"/>
      <c r="H29519" s="129"/>
    </row>
    <row r="29520" spans="1:8" x14ac:dyDescent="0.3">
      <c r="A29520" s="128"/>
      <c r="B29520" s="128"/>
      <c r="D29520" s="128"/>
      <c r="E29520" s="128"/>
      <c r="G29520" s="129"/>
      <c r="H29520" s="129"/>
    </row>
    <row r="29521" spans="1:8" x14ac:dyDescent="0.3">
      <c r="A29521" s="128"/>
      <c r="B29521" s="128"/>
      <c r="D29521" s="128"/>
      <c r="E29521" s="128"/>
      <c r="G29521" s="129"/>
      <c r="H29521" s="129"/>
    </row>
    <row r="29522" spans="1:8" x14ac:dyDescent="0.3">
      <c r="A29522" s="128"/>
      <c r="B29522" s="128"/>
      <c r="D29522" s="128"/>
      <c r="E29522" s="128"/>
      <c r="G29522" s="129"/>
      <c r="H29522" s="129"/>
    </row>
    <row r="29523" spans="1:8" x14ac:dyDescent="0.3">
      <c r="A29523" s="128"/>
      <c r="B29523" s="128"/>
      <c r="D29523" s="128"/>
      <c r="E29523" s="128"/>
      <c r="G29523" s="129"/>
      <c r="H29523" s="129"/>
    </row>
    <row r="29524" spans="1:8" x14ac:dyDescent="0.3">
      <c r="A29524" s="128"/>
      <c r="B29524" s="128"/>
      <c r="D29524" s="128"/>
      <c r="E29524" s="128"/>
      <c r="G29524" s="129"/>
      <c r="H29524" s="129"/>
    </row>
    <row r="29525" spans="1:8" x14ac:dyDescent="0.3">
      <c r="A29525" s="128"/>
      <c r="B29525" s="128"/>
      <c r="D29525" s="128"/>
      <c r="E29525" s="128"/>
      <c r="G29525" s="129"/>
      <c r="H29525" s="129"/>
    </row>
    <row r="29526" spans="1:8" x14ac:dyDescent="0.3">
      <c r="A29526" s="128"/>
      <c r="B29526" s="128"/>
      <c r="D29526" s="128"/>
      <c r="E29526" s="128"/>
      <c r="G29526" s="129"/>
      <c r="H29526" s="129"/>
    </row>
    <row r="29527" spans="1:8" x14ac:dyDescent="0.3">
      <c r="A29527" s="128"/>
      <c r="B29527" s="128"/>
      <c r="D29527" s="128"/>
      <c r="E29527" s="128"/>
      <c r="G29527" s="129"/>
      <c r="H29527" s="129"/>
    </row>
    <row r="29528" spans="1:8" x14ac:dyDescent="0.3">
      <c r="A29528" s="128"/>
      <c r="B29528" s="128"/>
      <c r="D29528" s="128"/>
      <c r="E29528" s="128"/>
      <c r="G29528" s="129"/>
      <c r="H29528" s="129"/>
    </row>
    <row r="29529" spans="1:8" x14ac:dyDescent="0.3">
      <c r="A29529" s="128"/>
      <c r="B29529" s="128"/>
      <c r="D29529" s="128"/>
      <c r="E29529" s="128"/>
      <c r="G29529" s="129"/>
      <c r="H29529" s="129"/>
    </row>
    <row r="29530" spans="1:8" x14ac:dyDescent="0.3">
      <c r="A29530" s="128"/>
      <c r="B29530" s="128"/>
      <c r="D29530" s="128"/>
      <c r="E29530" s="128"/>
      <c r="G29530" s="129"/>
      <c r="H29530" s="129"/>
    </row>
    <row r="29531" spans="1:8" x14ac:dyDescent="0.3">
      <c r="A29531" s="128"/>
      <c r="B29531" s="128"/>
      <c r="D29531" s="128"/>
      <c r="E29531" s="128"/>
      <c r="G29531" s="129"/>
      <c r="H29531" s="129"/>
    </row>
    <row r="29532" spans="1:8" x14ac:dyDescent="0.3">
      <c r="A29532" s="128"/>
      <c r="B29532" s="128"/>
      <c r="D29532" s="128"/>
      <c r="E29532" s="128"/>
      <c r="G29532" s="129"/>
      <c r="H29532" s="129"/>
    </row>
    <row r="29533" spans="1:8" x14ac:dyDescent="0.3">
      <c r="A29533" s="128"/>
      <c r="B29533" s="128"/>
      <c r="D29533" s="128"/>
      <c r="E29533" s="128"/>
      <c r="G29533" s="129"/>
      <c r="H29533" s="129"/>
    </row>
    <row r="29534" spans="1:8" x14ac:dyDescent="0.3">
      <c r="A29534" s="128"/>
      <c r="B29534" s="128"/>
      <c r="D29534" s="128"/>
      <c r="E29534" s="128"/>
      <c r="G29534" s="129"/>
      <c r="H29534" s="129"/>
    </row>
    <row r="29535" spans="1:8" x14ac:dyDescent="0.3">
      <c r="A29535" s="128"/>
      <c r="B29535" s="128"/>
      <c r="D29535" s="128"/>
      <c r="E29535" s="128"/>
      <c r="G29535" s="129"/>
      <c r="H29535" s="129"/>
    </row>
    <row r="29536" spans="1:8" x14ac:dyDescent="0.3">
      <c r="A29536" s="128"/>
      <c r="B29536" s="128"/>
      <c r="D29536" s="128"/>
      <c r="E29536" s="128"/>
      <c r="G29536" s="129"/>
      <c r="H29536" s="129"/>
    </row>
    <row r="29537" spans="1:8" x14ac:dyDescent="0.3">
      <c r="A29537" s="128"/>
      <c r="B29537" s="128"/>
      <c r="D29537" s="128"/>
      <c r="E29537" s="128"/>
      <c r="G29537" s="129"/>
      <c r="H29537" s="129"/>
    </row>
    <row r="29538" spans="1:8" x14ac:dyDescent="0.3">
      <c r="A29538" s="128"/>
      <c r="B29538" s="128"/>
      <c r="D29538" s="128"/>
      <c r="E29538" s="128"/>
      <c r="G29538" s="129"/>
      <c r="H29538" s="129"/>
    </row>
    <row r="29539" spans="1:8" x14ac:dyDescent="0.3">
      <c r="A29539" s="128"/>
      <c r="B29539" s="128"/>
      <c r="D29539" s="128"/>
      <c r="E29539" s="128"/>
      <c r="G29539" s="129"/>
      <c r="H29539" s="129"/>
    </row>
    <row r="29540" spans="1:8" x14ac:dyDescent="0.3">
      <c r="A29540" s="128"/>
      <c r="B29540" s="128"/>
      <c r="D29540" s="128"/>
      <c r="E29540" s="128"/>
      <c r="G29540" s="129"/>
      <c r="H29540" s="129"/>
    </row>
    <row r="29541" spans="1:8" x14ac:dyDescent="0.3">
      <c r="A29541" s="128"/>
      <c r="B29541" s="128"/>
      <c r="D29541" s="128"/>
      <c r="E29541" s="128"/>
      <c r="G29541" s="129"/>
      <c r="H29541" s="129"/>
    </row>
    <row r="29542" spans="1:8" x14ac:dyDescent="0.3">
      <c r="A29542" s="128"/>
      <c r="B29542" s="128"/>
      <c r="D29542" s="128"/>
      <c r="E29542" s="128"/>
      <c r="G29542" s="129"/>
      <c r="H29542" s="129"/>
    </row>
    <row r="29543" spans="1:8" x14ac:dyDescent="0.3">
      <c r="A29543" s="128"/>
      <c r="B29543" s="128"/>
      <c r="D29543" s="128"/>
      <c r="E29543" s="128"/>
      <c r="G29543" s="129"/>
      <c r="H29543" s="129"/>
    </row>
    <row r="29544" spans="1:8" x14ac:dyDescent="0.3">
      <c r="A29544" s="128"/>
      <c r="B29544" s="128"/>
      <c r="D29544" s="128"/>
      <c r="E29544" s="128"/>
      <c r="G29544" s="129"/>
      <c r="H29544" s="129"/>
    </row>
    <row r="29545" spans="1:8" x14ac:dyDescent="0.3">
      <c r="A29545" s="128"/>
      <c r="B29545" s="128"/>
      <c r="D29545" s="128"/>
      <c r="E29545" s="128"/>
      <c r="G29545" s="129"/>
      <c r="H29545" s="129"/>
    </row>
    <row r="29546" spans="1:8" x14ac:dyDescent="0.3">
      <c r="A29546" s="128"/>
      <c r="B29546" s="128"/>
      <c r="D29546" s="128"/>
      <c r="E29546" s="128"/>
      <c r="G29546" s="129"/>
      <c r="H29546" s="129"/>
    </row>
    <row r="29547" spans="1:8" x14ac:dyDescent="0.3">
      <c r="A29547" s="128"/>
      <c r="B29547" s="128"/>
      <c r="D29547" s="128"/>
      <c r="E29547" s="128"/>
      <c r="G29547" s="129"/>
      <c r="H29547" s="129"/>
    </row>
    <row r="29548" spans="1:8" x14ac:dyDescent="0.3">
      <c r="A29548" s="128"/>
      <c r="B29548" s="128"/>
      <c r="D29548" s="128"/>
      <c r="E29548" s="128"/>
      <c r="G29548" s="129"/>
      <c r="H29548" s="129"/>
    </row>
    <row r="29549" spans="1:8" x14ac:dyDescent="0.3">
      <c r="A29549" s="128"/>
      <c r="B29549" s="128"/>
      <c r="D29549" s="128"/>
      <c r="E29549" s="128"/>
      <c r="G29549" s="129"/>
      <c r="H29549" s="129"/>
    </row>
    <row r="29550" spans="1:8" x14ac:dyDescent="0.3">
      <c r="A29550" s="128"/>
      <c r="B29550" s="128"/>
      <c r="D29550" s="128"/>
      <c r="E29550" s="128"/>
      <c r="G29550" s="129"/>
      <c r="H29550" s="129"/>
    </row>
    <row r="29551" spans="1:8" x14ac:dyDescent="0.3">
      <c r="A29551" s="128"/>
      <c r="B29551" s="128"/>
      <c r="D29551" s="128"/>
      <c r="E29551" s="128"/>
      <c r="G29551" s="129"/>
      <c r="H29551" s="129"/>
    </row>
    <row r="29552" spans="1:8" x14ac:dyDescent="0.3">
      <c r="A29552" s="128"/>
      <c r="B29552" s="128"/>
      <c r="D29552" s="128"/>
      <c r="E29552" s="128"/>
      <c r="G29552" s="129"/>
      <c r="H29552" s="129"/>
    </row>
    <row r="29553" spans="1:8" x14ac:dyDescent="0.3">
      <c r="A29553" s="128"/>
      <c r="B29553" s="128"/>
      <c r="D29553" s="128"/>
      <c r="E29553" s="128"/>
      <c r="G29553" s="129"/>
      <c r="H29553" s="129"/>
    </row>
    <row r="29554" spans="1:8" x14ac:dyDescent="0.3">
      <c r="A29554" s="128"/>
      <c r="B29554" s="128"/>
      <c r="D29554" s="128"/>
      <c r="E29554" s="128"/>
      <c r="G29554" s="129"/>
      <c r="H29554" s="129"/>
    </row>
    <row r="29555" spans="1:8" x14ac:dyDescent="0.3">
      <c r="A29555" s="128"/>
      <c r="B29555" s="128"/>
      <c r="D29555" s="128"/>
      <c r="E29555" s="128"/>
      <c r="G29555" s="129"/>
      <c r="H29555" s="129"/>
    </row>
    <row r="29556" spans="1:8" x14ac:dyDescent="0.3">
      <c r="A29556" s="128"/>
      <c r="B29556" s="128"/>
      <c r="D29556" s="128"/>
      <c r="E29556" s="128"/>
      <c r="G29556" s="129"/>
      <c r="H29556" s="129"/>
    </row>
    <row r="29557" spans="1:8" x14ac:dyDescent="0.3">
      <c r="A29557" s="128"/>
      <c r="B29557" s="128"/>
      <c r="D29557" s="128"/>
      <c r="E29557" s="128"/>
      <c r="G29557" s="129"/>
      <c r="H29557" s="129"/>
    </row>
    <row r="29558" spans="1:8" x14ac:dyDescent="0.3">
      <c r="A29558" s="128"/>
      <c r="B29558" s="128"/>
      <c r="D29558" s="128"/>
      <c r="E29558" s="128"/>
      <c r="G29558" s="129"/>
      <c r="H29558" s="129"/>
    </row>
    <row r="29559" spans="1:8" x14ac:dyDescent="0.3">
      <c r="A29559" s="128"/>
      <c r="B29559" s="128"/>
      <c r="D29559" s="128"/>
      <c r="E29559" s="128"/>
      <c r="G29559" s="129"/>
      <c r="H29559" s="129"/>
    </row>
    <row r="29560" spans="1:8" x14ac:dyDescent="0.3">
      <c r="A29560" s="128"/>
      <c r="B29560" s="128"/>
      <c r="D29560" s="128"/>
      <c r="E29560" s="128"/>
      <c r="G29560" s="129"/>
      <c r="H29560" s="129"/>
    </row>
    <row r="29561" spans="1:8" x14ac:dyDescent="0.3">
      <c r="A29561" s="128"/>
      <c r="B29561" s="128"/>
      <c r="D29561" s="128"/>
      <c r="E29561" s="128"/>
      <c r="G29561" s="129"/>
      <c r="H29561" s="129"/>
    </row>
    <row r="29562" spans="1:8" x14ac:dyDescent="0.3">
      <c r="A29562" s="128"/>
      <c r="B29562" s="128"/>
      <c r="D29562" s="128"/>
      <c r="E29562" s="128"/>
      <c r="G29562" s="129"/>
      <c r="H29562" s="129"/>
    </row>
    <row r="29563" spans="1:8" x14ac:dyDescent="0.3">
      <c r="A29563" s="128"/>
      <c r="B29563" s="128"/>
      <c r="D29563" s="128"/>
      <c r="E29563" s="128"/>
      <c r="G29563" s="129"/>
      <c r="H29563" s="129"/>
    </row>
    <row r="29564" spans="1:8" x14ac:dyDescent="0.3">
      <c r="A29564" s="128"/>
      <c r="B29564" s="128"/>
      <c r="D29564" s="128"/>
      <c r="E29564" s="128"/>
      <c r="G29564" s="129"/>
      <c r="H29564" s="129"/>
    </row>
    <row r="29565" spans="1:8" x14ac:dyDescent="0.3">
      <c r="A29565" s="128"/>
      <c r="B29565" s="128"/>
      <c r="D29565" s="128"/>
      <c r="E29565" s="128"/>
      <c r="G29565" s="129"/>
      <c r="H29565" s="129"/>
    </row>
    <row r="29566" spans="1:8" x14ac:dyDescent="0.3">
      <c r="A29566" s="128"/>
      <c r="B29566" s="128"/>
      <c r="D29566" s="128"/>
      <c r="E29566" s="128"/>
      <c r="G29566" s="129"/>
      <c r="H29566" s="129"/>
    </row>
    <row r="29567" spans="1:8" x14ac:dyDescent="0.3">
      <c r="A29567" s="128"/>
      <c r="B29567" s="128"/>
      <c r="D29567" s="128"/>
      <c r="E29567" s="128"/>
      <c r="G29567" s="129"/>
      <c r="H29567" s="129"/>
    </row>
    <row r="29568" spans="1:8" x14ac:dyDescent="0.3">
      <c r="A29568" s="128"/>
      <c r="B29568" s="128"/>
      <c r="D29568" s="128"/>
      <c r="E29568" s="128"/>
      <c r="G29568" s="129"/>
      <c r="H29568" s="129"/>
    </row>
    <row r="29569" spans="1:8" x14ac:dyDescent="0.3">
      <c r="A29569" s="128"/>
      <c r="B29569" s="128"/>
      <c r="D29569" s="128"/>
      <c r="E29569" s="128"/>
      <c r="G29569" s="129"/>
      <c r="H29569" s="129"/>
    </row>
    <row r="29570" spans="1:8" x14ac:dyDescent="0.3">
      <c r="A29570" s="128"/>
      <c r="B29570" s="128"/>
      <c r="D29570" s="128"/>
      <c r="E29570" s="128"/>
      <c r="G29570" s="129"/>
      <c r="H29570" s="129"/>
    </row>
    <row r="29571" spans="1:8" x14ac:dyDescent="0.3">
      <c r="A29571" s="128"/>
      <c r="B29571" s="128"/>
      <c r="D29571" s="128"/>
      <c r="E29571" s="128"/>
      <c r="G29571" s="129"/>
      <c r="H29571" s="129"/>
    </row>
    <row r="29572" spans="1:8" x14ac:dyDescent="0.3">
      <c r="A29572" s="128"/>
      <c r="B29572" s="128"/>
      <c r="D29572" s="128"/>
      <c r="E29572" s="128"/>
      <c r="G29572" s="129"/>
      <c r="H29572" s="129"/>
    </row>
    <row r="29573" spans="1:8" x14ac:dyDescent="0.3">
      <c r="A29573" s="128"/>
      <c r="B29573" s="128"/>
      <c r="D29573" s="128"/>
      <c r="E29573" s="128"/>
      <c r="G29573" s="129"/>
      <c r="H29573" s="129"/>
    </row>
    <row r="29574" spans="1:8" x14ac:dyDescent="0.3">
      <c r="A29574" s="128"/>
      <c r="B29574" s="128"/>
      <c r="D29574" s="128"/>
      <c r="E29574" s="128"/>
      <c r="G29574" s="129"/>
      <c r="H29574" s="129"/>
    </row>
    <row r="29575" spans="1:8" x14ac:dyDescent="0.3">
      <c r="A29575" s="128"/>
      <c r="B29575" s="128"/>
      <c r="D29575" s="128"/>
      <c r="E29575" s="128"/>
      <c r="G29575" s="129"/>
      <c r="H29575" s="129"/>
    </row>
    <row r="29576" spans="1:8" x14ac:dyDescent="0.3">
      <c r="A29576" s="128"/>
      <c r="B29576" s="128"/>
      <c r="D29576" s="128"/>
      <c r="E29576" s="128"/>
      <c r="G29576" s="129"/>
      <c r="H29576" s="129"/>
    </row>
    <row r="29577" spans="1:8" x14ac:dyDescent="0.3">
      <c r="A29577" s="128"/>
      <c r="B29577" s="128"/>
      <c r="D29577" s="128"/>
      <c r="E29577" s="128"/>
      <c r="G29577" s="129"/>
      <c r="H29577" s="129"/>
    </row>
    <row r="29578" spans="1:8" x14ac:dyDescent="0.3">
      <c r="A29578" s="128"/>
      <c r="B29578" s="128"/>
      <c r="D29578" s="128"/>
      <c r="E29578" s="128"/>
      <c r="G29578" s="129"/>
      <c r="H29578" s="129"/>
    </row>
    <row r="29579" spans="1:8" x14ac:dyDescent="0.3">
      <c r="A29579" s="128"/>
      <c r="B29579" s="128"/>
      <c r="D29579" s="128"/>
      <c r="E29579" s="128"/>
      <c r="G29579" s="129"/>
      <c r="H29579" s="129"/>
    </row>
    <row r="29580" spans="1:8" x14ac:dyDescent="0.3">
      <c r="A29580" s="128"/>
      <c r="B29580" s="128"/>
      <c r="D29580" s="128"/>
      <c r="E29580" s="128"/>
      <c r="G29580" s="129"/>
      <c r="H29580" s="129"/>
    </row>
    <row r="29581" spans="1:8" x14ac:dyDescent="0.3">
      <c r="A29581" s="128"/>
      <c r="B29581" s="128"/>
      <c r="D29581" s="128"/>
      <c r="E29581" s="128"/>
      <c r="G29581" s="129"/>
      <c r="H29581" s="129"/>
    </row>
    <row r="29582" spans="1:8" x14ac:dyDescent="0.3">
      <c r="A29582" s="128"/>
      <c r="B29582" s="128"/>
      <c r="D29582" s="128"/>
      <c r="E29582" s="128"/>
      <c r="G29582" s="129"/>
      <c r="H29582" s="129"/>
    </row>
    <row r="29583" spans="1:8" x14ac:dyDescent="0.3">
      <c r="A29583" s="128"/>
      <c r="B29583" s="128"/>
      <c r="D29583" s="128"/>
      <c r="E29583" s="128"/>
      <c r="G29583" s="129"/>
      <c r="H29583" s="129"/>
    </row>
    <row r="29584" spans="1:8" x14ac:dyDescent="0.3">
      <c r="A29584" s="128"/>
      <c r="B29584" s="128"/>
      <c r="D29584" s="128"/>
      <c r="E29584" s="128"/>
      <c r="G29584" s="129"/>
      <c r="H29584" s="129"/>
    </row>
    <row r="29585" spans="1:8" x14ac:dyDescent="0.3">
      <c r="A29585" s="128"/>
      <c r="B29585" s="128"/>
      <c r="D29585" s="128"/>
      <c r="E29585" s="128"/>
      <c r="G29585" s="129"/>
      <c r="H29585" s="129"/>
    </row>
    <row r="29586" spans="1:8" x14ac:dyDescent="0.3">
      <c r="A29586" s="128"/>
      <c r="B29586" s="128"/>
      <c r="D29586" s="128"/>
      <c r="E29586" s="128"/>
      <c r="G29586" s="129"/>
      <c r="H29586" s="129"/>
    </row>
    <row r="29587" spans="1:8" x14ac:dyDescent="0.3">
      <c r="A29587" s="128"/>
      <c r="B29587" s="128"/>
      <c r="D29587" s="128"/>
      <c r="E29587" s="128"/>
      <c r="G29587" s="129"/>
      <c r="H29587" s="129"/>
    </row>
    <row r="29588" spans="1:8" x14ac:dyDescent="0.3">
      <c r="A29588" s="128"/>
      <c r="B29588" s="128"/>
      <c r="D29588" s="128"/>
      <c r="E29588" s="128"/>
      <c r="G29588" s="129"/>
      <c r="H29588" s="129"/>
    </row>
    <row r="29589" spans="1:8" x14ac:dyDescent="0.3">
      <c r="A29589" s="128"/>
      <c r="B29589" s="128"/>
      <c r="D29589" s="128"/>
      <c r="E29589" s="128"/>
      <c r="G29589" s="129"/>
      <c r="H29589" s="129"/>
    </row>
    <row r="29590" spans="1:8" x14ac:dyDescent="0.3">
      <c r="A29590" s="128"/>
      <c r="B29590" s="128"/>
      <c r="D29590" s="128"/>
      <c r="E29590" s="128"/>
      <c r="G29590" s="129"/>
      <c r="H29590" s="129"/>
    </row>
    <row r="29591" spans="1:8" x14ac:dyDescent="0.3">
      <c r="A29591" s="128"/>
      <c r="B29591" s="128"/>
      <c r="D29591" s="128"/>
      <c r="E29591" s="128"/>
      <c r="G29591" s="129"/>
      <c r="H29591" s="129"/>
    </row>
    <row r="29592" spans="1:8" x14ac:dyDescent="0.3">
      <c r="A29592" s="128"/>
      <c r="B29592" s="128"/>
      <c r="D29592" s="128"/>
      <c r="E29592" s="128"/>
      <c r="G29592" s="129"/>
      <c r="H29592" s="129"/>
    </row>
    <row r="29593" spans="1:8" x14ac:dyDescent="0.3">
      <c r="A29593" s="128"/>
      <c r="B29593" s="128"/>
      <c r="D29593" s="128"/>
      <c r="E29593" s="128"/>
      <c r="G29593" s="129"/>
      <c r="H29593" s="129"/>
    </row>
    <row r="29594" spans="1:8" x14ac:dyDescent="0.3">
      <c r="A29594" s="128"/>
      <c r="B29594" s="128"/>
      <c r="D29594" s="128"/>
      <c r="E29594" s="128"/>
      <c r="G29594" s="129"/>
      <c r="H29594" s="129"/>
    </row>
    <row r="29595" spans="1:8" x14ac:dyDescent="0.3">
      <c r="A29595" s="128"/>
      <c r="B29595" s="128"/>
      <c r="D29595" s="128"/>
      <c r="E29595" s="128"/>
      <c r="G29595" s="129"/>
      <c r="H29595" s="129"/>
    </row>
    <row r="29596" spans="1:8" x14ac:dyDescent="0.3">
      <c r="A29596" s="128"/>
      <c r="B29596" s="128"/>
      <c r="D29596" s="128"/>
      <c r="E29596" s="128"/>
      <c r="G29596" s="129"/>
      <c r="H29596" s="129"/>
    </row>
    <row r="29597" spans="1:8" x14ac:dyDescent="0.3">
      <c r="A29597" s="128"/>
      <c r="B29597" s="128"/>
      <c r="D29597" s="128"/>
      <c r="E29597" s="128"/>
      <c r="G29597" s="129"/>
      <c r="H29597" s="129"/>
    </row>
    <row r="29598" spans="1:8" x14ac:dyDescent="0.3">
      <c r="A29598" s="128"/>
      <c r="B29598" s="128"/>
      <c r="D29598" s="128"/>
      <c r="E29598" s="128"/>
      <c r="G29598" s="129"/>
      <c r="H29598" s="129"/>
    </row>
    <row r="29599" spans="1:8" x14ac:dyDescent="0.3">
      <c r="A29599" s="128"/>
      <c r="B29599" s="128"/>
      <c r="D29599" s="128"/>
      <c r="E29599" s="128"/>
      <c r="G29599" s="129"/>
      <c r="H29599" s="129"/>
    </row>
    <row r="29600" spans="1:8" x14ac:dyDescent="0.3">
      <c r="A29600" s="128"/>
      <c r="B29600" s="128"/>
      <c r="D29600" s="128"/>
      <c r="E29600" s="128"/>
      <c r="G29600" s="129"/>
      <c r="H29600" s="129"/>
    </row>
    <row r="29601" spans="1:8" x14ac:dyDescent="0.3">
      <c r="A29601" s="128"/>
      <c r="B29601" s="128"/>
      <c r="D29601" s="128"/>
      <c r="E29601" s="128"/>
      <c r="G29601" s="129"/>
      <c r="H29601" s="129"/>
    </row>
    <row r="29602" spans="1:8" x14ac:dyDescent="0.3">
      <c r="A29602" s="128"/>
      <c r="B29602" s="128"/>
      <c r="D29602" s="128"/>
      <c r="E29602" s="128"/>
      <c r="G29602" s="129"/>
      <c r="H29602" s="129"/>
    </row>
    <row r="29603" spans="1:8" x14ac:dyDescent="0.3">
      <c r="A29603" s="128"/>
      <c r="B29603" s="128"/>
      <c r="D29603" s="128"/>
      <c r="E29603" s="128"/>
      <c r="G29603" s="129"/>
      <c r="H29603" s="129"/>
    </row>
    <row r="29604" spans="1:8" x14ac:dyDescent="0.3">
      <c r="A29604" s="128"/>
      <c r="B29604" s="128"/>
      <c r="D29604" s="128"/>
      <c r="E29604" s="128"/>
      <c r="G29604" s="129"/>
      <c r="H29604" s="129"/>
    </row>
    <row r="29605" spans="1:8" x14ac:dyDescent="0.3">
      <c r="A29605" s="128"/>
      <c r="B29605" s="128"/>
      <c r="D29605" s="128"/>
      <c r="E29605" s="128"/>
      <c r="G29605" s="129"/>
      <c r="H29605" s="129"/>
    </row>
    <row r="29606" spans="1:8" x14ac:dyDescent="0.3">
      <c r="A29606" s="128"/>
      <c r="B29606" s="128"/>
      <c r="D29606" s="128"/>
      <c r="E29606" s="128"/>
      <c r="G29606" s="129"/>
      <c r="H29606" s="129"/>
    </row>
    <row r="29607" spans="1:8" x14ac:dyDescent="0.3">
      <c r="A29607" s="128"/>
      <c r="B29607" s="128"/>
      <c r="D29607" s="128"/>
      <c r="E29607" s="128"/>
      <c r="G29607" s="129"/>
      <c r="H29607" s="129"/>
    </row>
    <row r="29608" spans="1:8" x14ac:dyDescent="0.3">
      <c r="A29608" s="128"/>
      <c r="B29608" s="128"/>
      <c r="D29608" s="128"/>
      <c r="E29608" s="128"/>
      <c r="G29608" s="129"/>
      <c r="H29608" s="129"/>
    </row>
    <row r="29609" spans="1:8" x14ac:dyDescent="0.3">
      <c r="A29609" s="128"/>
      <c r="B29609" s="128"/>
      <c r="D29609" s="128"/>
      <c r="E29609" s="128"/>
      <c r="G29609" s="129"/>
      <c r="H29609" s="129"/>
    </row>
    <row r="29610" spans="1:8" x14ac:dyDescent="0.3">
      <c r="A29610" s="128"/>
      <c r="B29610" s="128"/>
      <c r="D29610" s="128"/>
      <c r="E29610" s="128"/>
      <c r="G29610" s="129"/>
      <c r="H29610" s="129"/>
    </row>
    <row r="29611" spans="1:8" x14ac:dyDescent="0.3">
      <c r="A29611" s="128"/>
      <c r="B29611" s="128"/>
      <c r="D29611" s="128"/>
      <c r="E29611" s="128"/>
      <c r="G29611" s="129"/>
      <c r="H29611" s="129"/>
    </row>
    <row r="29612" spans="1:8" x14ac:dyDescent="0.3">
      <c r="A29612" s="128"/>
      <c r="B29612" s="128"/>
      <c r="D29612" s="128"/>
      <c r="E29612" s="128"/>
      <c r="G29612" s="129"/>
      <c r="H29612" s="129"/>
    </row>
    <row r="29613" spans="1:8" x14ac:dyDescent="0.3">
      <c r="A29613" s="128"/>
      <c r="B29613" s="128"/>
      <c r="D29613" s="128"/>
      <c r="E29613" s="128"/>
      <c r="G29613" s="129"/>
      <c r="H29613" s="129"/>
    </row>
    <row r="29614" spans="1:8" x14ac:dyDescent="0.3">
      <c r="A29614" s="128"/>
      <c r="B29614" s="128"/>
      <c r="D29614" s="128"/>
      <c r="E29614" s="128"/>
      <c r="G29614" s="129"/>
      <c r="H29614" s="129"/>
    </row>
    <row r="29615" spans="1:8" x14ac:dyDescent="0.3">
      <c r="A29615" s="128"/>
      <c r="B29615" s="128"/>
      <c r="D29615" s="128"/>
      <c r="E29615" s="128"/>
      <c r="G29615" s="129"/>
      <c r="H29615" s="129"/>
    </row>
    <row r="29616" spans="1:8" x14ac:dyDescent="0.3">
      <c r="A29616" s="128"/>
      <c r="B29616" s="128"/>
      <c r="D29616" s="128"/>
      <c r="E29616" s="128"/>
      <c r="G29616" s="129"/>
      <c r="H29616" s="129"/>
    </row>
    <row r="29617" spans="1:8" x14ac:dyDescent="0.3">
      <c r="A29617" s="128"/>
      <c r="B29617" s="128"/>
      <c r="D29617" s="128"/>
      <c r="E29617" s="128"/>
      <c r="G29617" s="129"/>
      <c r="H29617" s="129"/>
    </row>
    <row r="29618" spans="1:8" x14ac:dyDescent="0.3">
      <c r="A29618" s="128"/>
      <c r="B29618" s="128"/>
      <c r="D29618" s="128"/>
      <c r="E29618" s="128"/>
      <c r="G29618" s="129"/>
      <c r="H29618" s="129"/>
    </row>
    <row r="29619" spans="1:8" x14ac:dyDescent="0.3">
      <c r="A29619" s="128"/>
      <c r="B29619" s="128"/>
      <c r="D29619" s="128"/>
      <c r="E29619" s="128"/>
      <c r="G29619" s="129"/>
      <c r="H29619" s="129"/>
    </row>
    <row r="29620" spans="1:8" x14ac:dyDescent="0.3">
      <c r="A29620" s="128"/>
      <c r="B29620" s="128"/>
      <c r="D29620" s="128"/>
      <c r="E29620" s="128"/>
      <c r="G29620" s="129"/>
      <c r="H29620" s="129"/>
    </row>
    <row r="29621" spans="1:8" x14ac:dyDescent="0.3">
      <c r="A29621" s="128"/>
      <c r="B29621" s="128"/>
      <c r="D29621" s="128"/>
      <c r="E29621" s="128"/>
      <c r="G29621" s="129"/>
      <c r="H29621" s="129"/>
    </row>
    <row r="29622" spans="1:8" x14ac:dyDescent="0.3">
      <c r="A29622" s="128"/>
      <c r="B29622" s="128"/>
      <c r="D29622" s="128"/>
      <c r="E29622" s="128"/>
      <c r="G29622" s="129"/>
      <c r="H29622" s="129"/>
    </row>
    <row r="29623" spans="1:8" x14ac:dyDescent="0.3">
      <c r="A29623" s="128"/>
      <c r="B29623" s="128"/>
      <c r="D29623" s="128"/>
      <c r="E29623" s="128"/>
      <c r="G29623" s="129"/>
      <c r="H29623" s="129"/>
    </row>
    <row r="29624" spans="1:8" x14ac:dyDescent="0.3">
      <c r="A29624" s="128"/>
      <c r="B29624" s="128"/>
      <c r="D29624" s="128"/>
      <c r="E29624" s="128"/>
      <c r="G29624" s="129"/>
      <c r="H29624" s="129"/>
    </row>
    <row r="29625" spans="1:8" x14ac:dyDescent="0.3">
      <c r="A29625" s="128"/>
      <c r="B29625" s="128"/>
      <c r="D29625" s="128"/>
      <c r="E29625" s="128"/>
      <c r="G29625" s="129"/>
      <c r="H29625" s="129"/>
    </row>
    <row r="29626" spans="1:8" x14ac:dyDescent="0.3">
      <c r="A29626" s="128"/>
      <c r="B29626" s="128"/>
      <c r="D29626" s="128"/>
      <c r="E29626" s="128"/>
      <c r="G29626" s="129"/>
      <c r="H29626" s="129"/>
    </row>
    <row r="29627" spans="1:8" x14ac:dyDescent="0.3">
      <c r="A29627" s="128"/>
      <c r="B29627" s="128"/>
      <c r="D29627" s="128"/>
      <c r="E29627" s="128"/>
      <c r="G29627" s="129"/>
      <c r="H29627" s="129"/>
    </row>
    <row r="29628" spans="1:8" x14ac:dyDescent="0.3">
      <c r="A29628" s="128"/>
      <c r="B29628" s="128"/>
      <c r="D29628" s="128"/>
      <c r="E29628" s="128"/>
      <c r="G29628" s="129"/>
      <c r="H29628" s="129"/>
    </row>
    <row r="29629" spans="1:8" x14ac:dyDescent="0.3">
      <c r="A29629" s="128"/>
      <c r="B29629" s="128"/>
      <c r="D29629" s="128"/>
      <c r="E29629" s="128"/>
      <c r="G29629" s="129"/>
      <c r="H29629" s="129"/>
    </row>
    <row r="29630" spans="1:8" x14ac:dyDescent="0.3">
      <c r="A29630" s="128"/>
      <c r="B29630" s="128"/>
      <c r="D29630" s="128"/>
      <c r="E29630" s="128"/>
      <c r="G29630" s="129"/>
      <c r="H29630" s="129"/>
    </row>
    <row r="29631" spans="1:8" x14ac:dyDescent="0.3">
      <c r="A29631" s="128"/>
      <c r="B29631" s="128"/>
      <c r="D29631" s="128"/>
      <c r="E29631" s="128"/>
      <c r="G29631" s="129"/>
      <c r="H29631" s="129"/>
    </row>
    <row r="29632" spans="1:8" x14ac:dyDescent="0.3">
      <c r="A29632" s="128"/>
      <c r="B29632" s="128"/>
      <c r="D29632" s="128"/>
      <c r="E29632" s="128"/>
      <c r="G29632" s="129"/>
      <c r="H29632" s="129"/>
    </row>
    <row r="29633" spans="1:8" x14ac:dyDescent="0.3">
      <c r="A29633" s="128"/>
      <c r="B29633" s="128"/>
      <c r="D29633" s="128"/>
      <c r="E29633" s="128"/>
      <c r="G29633" s="129"/>
      <c r="H29633" s="129"/>
    </row>
    <row r="29634" spans="1:8" x14ac:dyDescent="0.3">
      <c r="A29634" s="128"/>
      <c r="B29634" s="128"/>
      <c r="D29634" s="128"/>
      <c r="E29634" s="128"/>
      <c r="G29634" s="129"/>
      <c r="H29634" s="129"/>
    </row>
    <row r="29635" spans="1:8" x14ac:dyDescent="0.3">
      <c r="A29635" s="128"/>
      <c r="B29635" s="128"/>
      <c r="D29635" s="128"/>
      <c r="E29635" s="128"/>
      <c r="G29635" s="129"/>
      <c r="H29635" s="129"/>
    </row>
    <row r="29636" spans="1:8" x14ac:dyDescent="0.3">
      <c r="A29636" s="128"/>
      <c r="B29636" s="128"/>
      <c r="D29636" s="128"/>
      <c r="E29636" s="128"/>
      <c r="G29636" s="129"/>
      <c r="H29636" s="129"/>
    </row>
    <row r="29637" spans="1:8" x14ac:dyDescent="0.3">
      <c r="A29637" s="128"/>
      <c r="B29637" s="128"/>
      <c r="D29637" s="128"/>
      <c r="E29637" s="128"/>
      <c r="G29637" s="129"/>
      <c r="H29637" s="129"/>
    </row>
    <row r="29638" spans="1:8" x14ac:dyDescent="0.3">
      <c r="A29638" s="128"/>
      <c r="B29638" s="128"/>
      <c r="D29638" s="128"/>
      <c r="E29638" s="128"/>
      <c r="G29638" s="129"/>
      <c r="H29638" s="129"/>
    </row>
    <row r="29639" spans="1:8" x14ac:dyDescent="0.3">
      <c r="A29639" s="128"/>
      <c r="B29639" s="128"/>
      <c r="D29639" s="128"/>
      <c r="E29639" s="128"/>
      <c r="G29639" s="129"/>
      <c r="H29639" s="129"/>
    </row>
    <row r="29640" spans="1:8" x14ac:dyDescent="0.3">
      <c r="A29640" s="128"/>
      <c r="B29640" s="128"/>
      <c r="D29640" s="128"/>
      <c r="E29640" s="128"/>
      <c r="G29640" s="129"/>
      <c r="H29640" s="129"/>
    </row>
    <row r="29641" spans="1:8" x14ac:dyDescent="0.3">
      <c r="A29641" s="128"/>
      <c r="B29641" s="128"/>
      <c r="D29641" s="128"/>
      <c r="E29641" s="128"/>
      <c r="G29641" s="129"/>
      <c r="H29641" s="129"/>
    </row>
    <row r="29642" spans="1:8" x14ac:dyDescent="0.3">
      <c r="A29642" s="128"/>
      <c r="B29642" s="128"/>
      <c r="D29642" s="128"/>
      <c r="E29642" s="128"/>
      <c r="G29642" s="129"/>
      <c r="H29642" s="129"/>
    </row>
    <row r="29643" spans="1:8" x14ac:dyDescent="0.3">
      <c r="A29643" s="128"/>
      <c r="B29643" s="128"/>
      <c r="D29643" s="128"/>
      <c r="E29643" s="128"/>
      <c r="G29643" s="129"/>
      <c r="H29643" s="129"/>
    </row>
    <row r="29644" spans="1:8" x14ac:dyDescent="0.3">
      <c r="A29644" s="128"/>
      <c r="B29644" s="128"/>
      <c r="D29644" s="128"/>
      <c r="E29644" s="128"/>
      <c r="G29644" s="129"/>
      <c r="H29644" s="129"/>
    </row>
    <row r="29645" spans="1:8" x14ac:dyDescent="0.3">
      <c r="A29645" s="128"/>
      <c r="B29645" s="128"/>
      <c r="D29645" s="128"/>
      <c r="E29645" s="128"/>
      <c r="G29645" s="129"/>
      <c r="H29645" s="129"/>
    </row>
    <row r="29646" spans="1:8" x14ac:dyDescent="0.3">
      <c r="A29646" s="128"/>
      <c r="B29646" s="128"/>
      <c r="D29646" s="128"/>
      <c r="E29646" s="128"/>
      <c r="G29646" s="129"/>
      <c r="H29646" s="129"/>
    </row>
    <row r="29647" spans="1:8" x14ac:dyDescent="0.3">
      <c r="A29647" s="128"/>
      <c r="B29647" s="128"/>
      <c r="D29647" s="128"/>
      <c r="E29647" s="128"/>
      <c r="G29647" s="129"/>
      <c r="H29647" s="129"/>
    </row>
    <row r="29648" spans="1:8" x14ac:dyDescent="0.3">
      <c r="A29648" s="128"/>
      <c r="B29648" s="128"/>
      <c r="D29648" s="128"/>
      <c r="E29648" s="128"/>
      <c r="G29648" s="129"/>
      <c r="H29648" s="129"/>
    </row>
    <row r="29649" spans="1:8" x14ac:dyDescent="0.3">
      <c r="A29649" s="128"/>
      <c r="B29649" s="128"/>
      <c r="D29649" s="128"/>
      <c r="E29649" s="128"/>
      <c r="G29649" s="129"/>
      <c r="H29649" s="129"/>
    </row>
    <row r="29650" spans="1:8" x14ac:dyDescent="0.3">
      <c r="A29650" s="128"/>
      <c r="B29650" s="128"/>
      <c r="D29650" s="128"/>
      <c r="E29650" s="128"/>
      <c r="G29650" s="129"/>
      <c r="H29650" s="129"/>
    </row>
    <row r="29651" spans="1:8" x14ac:dyDescent="0.3">
      <c r="A29651" s="128"/>
      <c r="B29651" s="128"/>
      <c r="D29651" s="128"/>
      <c r="E29651" s="128"/>
      <c r="G29651" s="129"/>
      <c r="H29651" s="129"/>
    </row>
    <row r="29652" spans="1:8" x14ac:dyDescent="0.3">
      <c r="A29652" s="128"/>
      <c r="B29652" s="128"/>
      <c r="D29652" s="128"/>
      <c r="E29652" s="128"/>
      <c r="G29652" s="129"/>
      <c r="H29652" s="129"/>
    </row>
    <row r="29653" spans="1:8" x14ac:dyDescent="0.3">
      <c r="A29653" s="128"/>
      <c r="B29653" s="128"/>
      <c r="D29653" s="128"/>
      <c r="E29653" s="128"/>
      <c r="G29653" s="129"/>
      <c r="H29653" s="129"/>
    </row>
    <row r="29654" spans="1:8" x14ac:dyDescent="0.3">
      <c r="A29654" s="128"/>
      <c r="B29654" s="128"/>
      <c r="D29654" s="128"/>
      <c r="E29654" s="128"/>
      <c r="G29654" s="129"/>
      <c r="H29654" s="129"/>
    </row>
    <row r="29655" spans="1:8" x14ac:dyDescent="0.3">
      <c r="A29655" s="128"/>
      <c r="B29655" s="128"/>
      <c r="D29655" s="128"/>
      <c r="E29655" s="128"/>
      <c r="G29655" s="129"/>
      <c r="H29655" s="129"/>
    </row>
    <row r="29656" spans="1:8" x14ac:dyDescent="0.3">
      <c r="A29656" s="128"/>
      <c r="B29656" s="128"/>
      <c r="D29656" s="128"/>
      <c r="E29656" s="128"/>
      <c r="G29656" s="129"/>
      <c r="H29656" s="129"/>
    </row>
    <row r="29657" spans="1:8" x14ac:dyDescent="0.3">
      <c r="A29657" s="128"/>
      <c r="B29657" s="128"/>
      <c r="D29657" s="128"/>
      <c r="E29657" s="128"/>
      <c r="G29657" s="129"/>
      <c r="H29657" s="129"/>
    </row>
    <row r="29658" spans="1:8" x14ac:dyDescent="0.3">
      <c r="A29658" s="128"/>
      <c r="B29658" s="128"/>
      <c r="D29658" s="128"/>
      <c r="E29658" s="128"/>
      <c r="G29658" s="129"/>
      <c r="H29658" s="129"/>
    </row>
    <row r="29659" spans="1:8" x14ac:dyDescent="0.3">
      <c r="A29659" s="128"/>
      <c r="B29659" s="128"/>
      <c r="D29659" s="128"/>
      <c r="E29659" s="128"/>
      <c r="G29659" s="129"/>
      <c r="H29659" s="129"/>
    </row>
    <row r="29660" spans="1:8" x14ac:dyDescent="0.3">
      <c r="A29660" s="128"/>
      <c r="B29660" s="128"/>
      <c r="D29660" s="128"/>
      <c r="E29660" s="128"/>
      <c r="G29660" s="129"/>
      <c r="H29660" s="129"/>
    </row>
    <row r="29661" spans="1:8" x14ac:dyDescent="0.3">
      <c r="A29661" s="128"/>
      <c r="B29661" s="128"/>
      <c r="D29661" s="128"/>
      <c r="E29661" s="128"/>
      <c r="G29661" s="129"/>
      <c r="H29661" s="129"/>
    </row>
    <row r="29662" spans="1:8" x14ac:dyDescent="0.3">
      <c r="A29662" s="128"/>
      <c r="B29662" s="128"/>
      <c r="D29662" s="128"/>
      <c r="E29662" s="128"/>
      <c r="G29662" s="129"/>
      <c r="H29662" s="129"/>
    </row>
    <row r="29663" spans="1:8" x14ac:dyDescent="0.3">
      <c r="A29663" s="128"/>
      <c r="B29663" s="128"/>
      <c r="D29663" s="128"/>
      <c r="E29663" s="128"/>
      <c r="G29663" s="129"/>
      <c r="H29663" s="129"/>
    </row>
    <row r="29664" spans="1:8" x14ac:dyDescent="0.3">
      <c r="A29664" s="128"/>
      <c r="B29664" s="128"/>
      <c r="D29664" s="128"/>
      <c r="E29664" s="128"/>
      <c r="G29664" s="129"/>
      <c r="H29664" s="129"/>
    </row>
    <row r="29665" spans="1:8" x14ac:dyDescent="0.3">
      <c r="A29665" s="128"/>
      <c r="B29665" s="128"/>
      <c r="D29665" s="128"/>
      <c r="E29665" s="128"/>
      <c r="G29665" s="129"/>
      <c r="H29665" s="129"/>
    </row>
    <row r="29666" spans="1:8" x14ac:dyDescent="0.3">
      <c r="A29666" s="128"/>
      <c r="B29666" s="128"/>
      <c r="D29666" s="128"/>
      <c r="E29666" s="128"/>
      <c r="G29666" s="129"/>
      <c r="H29666" s="129"/>
    </row>
    <row r="29667" spans="1:8" x14ac:dyDescent="0.3">
      <c r="A29667" s="128"/>
      <c r="B29667" s="128"/>
      <c r="D29667" s="128"/>
      <c r="E29667" s="128"/>
      <c r="G29667" s="129"/>
      <c r="H29667" s="129"/>
    </row>
    <row r="29668" spans="1:8" x14ac:dyDescent="0.3">
      <c r="A29668" s="128"/>
      <c r="B29668" s="128"/>
      <c r="D29668" s="128"/>
      <c r="E29668" s="128"/>
      <c r="G29668" s="129"/>
      <c r="H29668" s="129"/>
    </row>
    <row r="29669" spans="1:8" x14ac:dyDescent="0.3">
      <c r="A29669" s="128"/>
      <c r="B29669" s="128"/>
      <c r="D29669" s="128"/>
      <c r="E29669" s="128"/>
      <c r="G29669" s="129"/>
      <c r="H29669" s="129"/>
    </row>
    <row r="29670" spans="1:8" x14ac:dyDescent="0.3">
      <c r="A29670" s="128"/>
      <c r="B29670" s="128"/>
      <c r="D29670" s="128"/>
      <c r="E29670" s="128"/>
      <c r="G29670" s="129"/>
      <c r="H29670" s="129"/>
    </row>
    <row r="29671" spans="1:8" x14ac:dyDescent="0.3">
      <c r="A29671" s="128"/>
      <c r="B29671" s="128"/>
      <c r="D29671" s="128"/>
      <c r="E29671" s="128"/>
      <c r="G29671" s="129"/>
      <c r="H29671" s="129"/>
    </row>
    <row r="29672" spans="1:8" x14ac:dyDescent="0.3">
      <c r="A29672" s="128"/>
      <c r="B29672" s="128"/>
      <c r="D29672" s="128"/>
      <c r="E29672" s="128"/>
      <c r="G29672" s="129"/>
      <c r="H29672" s="129"/>
    </row>
    <row r="29673" spans="1:8" x14ac:dyDescent="0.3">
      <c r="A29673" s="128"/>
      <c r="B29673" s="128"/>
      <c r="D29673" s="128"/>
      <c r="E29673" s="128"/>
      <c r="G29673" s="129"/>
      <c r="H29673" s="129"/>
    </row>
    <row r="29674" spans="1:8" x14ac:dyDescent="0.3">
      <c r="A29674" s="128"/>
      <c r="B29674" s="128"/>
      <c r="D29674" s="128"/>
      <c r="E29674" s="128"/>
      <c r="G29674" s="129"/>
      <c r="H29674" s="129"/>
    </row>
    <row r="29675" spans="1:8" x14ac:dyDescent="0.3">
      <c r="A29675" s="128"/>
      <c r="B29675" s="128"/>
      <c r="D29675" s="128"/>
      <c r="E29675" s="128"/>
      <c r="G29675" s="129"/>
      <c r="H29675" s="129"/>
    </row>
    <row r="29676" spans="1:8" x14ac:dyDescent="0.3">
      <c r="A29676" s="128"/>
      <c r="B29676" s="128"/>
      <c r="D29676" s="128"/>
      <c r="E29676" s="128"/>
      <c r="G29676" s="129"/>
      <c r="H29676" s="129"/>
    </row>
    <row r="29677" spans="1:8" x14ac:dyDescent="0.3">
      <c r="A29677" s="128"/>
      <c r="B29677" s="128"/>
      <c r="D29677" s="128"/>
      <c r="E29677" s="128"/>
      <c r="G29677" s="129"/>
      <c r="H29677" s="129"/>
    </row>
    <row r="29678" spans="1:8" x14ac:dyDescent="0.3">
      <c r="A29678" s="128"/>
      <c r="B29678" s="128"/>
      <c r="D29678" s="128"/>
      <c r="E29678" s="128"/>
      <c r="G29678" s="129"/>
      <c r="H29678" s="129"/>
    </row>
    <row r="29679" spans="1:8" x14ac:dyDescent="0.3">
      <c r="A29679" s="128"/>
      <c r="B29679" s="128"/>
      <c r="D29679" s="128"/>
      <c r="E29679" s="128"/>
      <c r="G29679" s="129"/>
      <c r="H29679" s="129"/>
    </row>
    <row r="29680" spans="1:8" x14ac:dyDescent="0.3">
      <c r="A29680" s="128"/>
      <c r="B29680" s="128"/>
      <c r="D29680" s="128"/>
      <c r="E29680" s="128"/>
      <c r="G29680" s="129"/>
      <c r="H29680" s="129"/>
    </row>
    <row r="29681" spans="1:8" x14ac:dyDescent="0.3">
      <c r="A29681" s="128"/>
      <c r="B29681" s="128"/>
      <c r="D29681" s="128"/>
      <c r="E29681" s="128"/>
      <c r="G29681" s="129"/>
      <c r="H29681" s="129"/>
    </row>
    <row r="29682" spans="1:8" x14ac:dyDescent="0.3">
      <c r="A29682" s="128"/>
      <c r="B29682" s="128"/>
      <c r="D29682" s="128"/>
      <c r="E29682" s="128"/>
      <c r="G29682" s="129"/>
      <c r="H29682" s="129"/>
    </row>
    <row r="29683" spans="1:8" x14ac:dyDescent="0.3">
      <c r="A29683" s="128"/>
      <c r="B29683" s="128"/>
      <c r="D29683" s="128"/>
      <c r="E29683" s="128"/>
      <c r="G29683" s="129"/>
      <c r="H29683" s="129"/>
    </row>
    <row r="29684" spans="1:8" x14ac:dyDescent="0.3">
      <c r="A29684" s="128"/>
      <c r="B29684" s="128"/>
      <c r="D29684" s="128"/>
      <c r="E29684" s="128"/>
      <c r="G29684" s="129"/>
      <c r="H29684" s="129"/>
    </row>
    <row r="29685" spans="1:8" x14ac:dyDescent="0.3">
      <c r="A29685" s="128"/>
      <c r="B29685" s="128"/>
      <c r="D29685" s="128"/>
      <c r="E29685" s="128"/>
      <c r="G29685" s="129"/>
      <c r="H29685" s="129"/>
    </row>
    <row r="29686" spans="1:8" x14ac:dyDescent="0.3">
      <c r="A29686" s="128"/>
      <c r="B29686" s="128"/>
      <c r="D29686" s="128"/>
      <c r="E29686" s="128"/>
      <c r="G29686" s="129"/>
      <c r="H29686" s="129"/>
    </row>
    <row r="29687" spans="1:8" x14ac:dyDescent="0.3">
      <c r="A29687" s="128"/>
      <c r="B29687" s="128"/>
      <c r="D29687" s="128"/>
      <c r="E29687" s="128"/>
      <c r="G29687" s="129"/>
      <c r="H29687" s="129"/>
    </row>
    <row r="29688" spans="1:8" x14ac:dyDescent="0.3">
      <c r="A29688" s="128"/>
      <c r="B29688" s="128"/>
      <c r="D29688" s="128"/>
      <c r="E29688" s="128"/>
      <c r="G29688" s="129"/>
      <c r="H29688" s="129"/>
    </row>
    <row r="29689" spans="1:8" x14ac:dyDescent="0.3">
      <c r="A29689" s="128"/>
      <c r="B29689" s="128"/>
      <c r="D29689" s="128"/>
      <c r="E29689" s="128"/>
      <c r="G29689" s="129"/>
      <c r="H29689" s="129"/>
    </row>
    <row r="29690" spans="1:8" x14ac:dyDescent="0.3">
      <c r="A29690" s="128"/>
      <c r="B29690" s="128"/>
      <c r="D29690" s="128"/>
      <c r="E29690" s="128"/>
      <c r="G29690" s="129"/>
      <c r="H29690" s="129"/>
    </row>
    <row r="29691" spans="1:8" x14ac:dyDescent="0.3">
      <c r="A29691" s="128"/>
      <c r="B29691" s="128"/>
      <c r="D29691" s="128"/>
      <c r="E29691" s="128"/>
      <c r="G29691" s="129"/>
      <c r="H29691" s="129"/>
    </row>
    <row r="29692" spans="1:8" x14ac:dyDescent="0.3">
      <c r="A29692" s="128"/>
      <c r="B29692" s="128"/>
      <c r="D29692" s="128"/>
      <c r="E29692" s="128"/>
      <c r="G29692" s="129"/>
      <c r="H29692" s="129"/>
    </row>
    <row r="29693" spans="1:8" x14ac:dyDescent="0.3">
      <c r="A29693" s="128"/>
      <c r="B29693" s="128"/>
      <c r="D29693" s="128"/>
      <c r="E29693" s="128"/>
      <c r="G29693" s="129"/>
      <c r="H29693" s="129"/>
    </row>
    <row r="29694" spans="1:8" x14ac:dyDescent="0.3">
      <c r="A29694" s="128"/>
      <c r="B29694" s="128"/>
      <c r="D29694" s="128"/>
      <c r="E29694" s="128"/>
      <c r="G29694" s="129"/>
      <c r="H29694" s="129"/>
    </row>
    <row r="29695" spans="1:8" x14ac:dyDescent="0.3">
      <c r="A29695" s="128"/>
      <c r="B29695" s="128"/>
      <c r="D29695" s="128"/>
      <c r="E29695" s="128"/>
      <c r="G29695" s="129"/>
      <c r="H29695" s="129"/>
    </row>
    <row r="29696" spans="1:8" x14ac:dyDescent="0.3">
      <c r="A29696" s="128"/>
      <c r="B29696" s="128"/>
      <c r="D29696" s="128"/>
      <c r="E29696" s="128"/>
      <c r="G29696" s="129"/>
      <c r="H29696" s="129"/>
    </row>
    <row r="29697" spans="1:8" x14ac:dyDescent="0.3">
      <c r="A29697" s="128"/>
      <c r="B29697" s="128"/>
      <c r="D29697" s="128"/>
      <c r="E29697" s="128"/>
      <c r="G29697" s="129"/>
      <c r="H29697" s="129"/>
    </row>
    <row r="29698" spans="1:8" x14ac:dyDescent="0.3">
      <c r="A29698" s="128"/>
      <c r="B29698" s="128"/>
      <c r="D29698" s="128"/>
      <c r="E29698" s="128"/>
      <c r="G29698" s="129"/>
      <c r="H29698" s="129"/>
    </row>
    <row r="29699" spans="1:8" x14ac:dyDescent="0.3">
      <c r="A29699" s="128"/>
      <c r="B29699" s="128"/>
      <c r="D29699" s="128"/>
      <c r="E29699" s="128"/>
      <c r="G29699" s="129"/>
      <c r="H29699" s="129"/>
    </row>
    <row r="29700" spans="1:8" x14ac:dyDescent="0.3">
      <c r="A29700" s="128"/>
      <c r="B29700" s="128"/>
      <c r="D29700" s="128"/>
      <c r="E29700" s="128"/>
      <c r="G29700" s="129"/>
      <c r="H29700" s="129"/>
    </row>
    <row r="29701" spans="1:8" x14ac:dyDescent="0.3">
      <c r="A29701" s="128"/>
      <c r="B29701" s="128"/>
      <c r="D29701" s="128"/>
      <c r="E29701" s="128"/>
      <c r="G29701" s="129"/>
      <c r="H29701" s="129"/>
    </row>
    <row r="29702" spans="1:8" x14ac:dyDescent="0.3">
      <c r="A29702" s="128"/>
      <c r="B29702" s="128"/>
      <c r="D29702" s="128"/>
      <c r="E29702" s="128"/>
      <c r="G29702" s="129"/>
      <c r="H29702" s="129"/>
    </row>
    <row r="29703" spans="1:8" x14ac:dyDescent="0.3">
      <c r="A29703" s="128"/>
      <c r="B29703" s="128"/>
      <c r="D29703" s="128"/>
      <c r="E29703" s="128"/>
      <c r="G29703" s="129"/>
      <c r="H29703" s="129"/>
    </row>
    <row r="29704" spans="1:8" x14ac:dyDescent="0.3">
      <c r="A29704" s="128"/>
      <c r="B29704" s="128"/>
      <c r="D29704" s="128"/>
      <c r="E29704" s="128"/>
      <c r="G29704" s="129"/>
      <c r="H29704" s="129"/>
    </row>
    <row r="29705" spans="1:8" x14ac:dyDescent="0.3">
      <c r="A29705" s="128"/>
      <c r="B29705" s="128"/>
      <c r="D29705" s="128"/>
      <c r="E29705" s="128"/>
      <c r="G29705" s="129"/>
      <c r="H29705" s="129"/>
    </row>
    <row r="29706" spans="1:8" x14ac:dyDescent="0.3">
      <c r="A29706" s="128"/>
      <c r="B29706" s="128"/>
      <c r="D29706" s="128"/>
      <c r="E29706" s="128"/>
      <c r="G29706" s="129"/>
      <c r="H29706" s="129"/>
    </row>
    <row r="29707" spans="1:8" x14ac:dyDescent="0.3">
      <c r="A29707" s="128"/>
      <c r="B29707" s="128"/>
      <c r="D29707" s="128"/>
      <c r="E29707" s="128"/>
      <c r="G29707" s="129"/>
      <c r="H29707" s="129"/>
    </row>
    <row r="29708" spans="1:8" x14ac:dyDescent="0.3">
      <c r="A29708" s="128"/>
      <c r="B29708" s="128"/>
      <c r="D29708" s="128"/>
      <c r="E29708" s="128"/>
      <c r="G29708" s="129"/>
      <c r="H29708" s="129"/>
    </row>
    <row r="29709" spans="1:8" x14ac:dyDescent="0.3">
      <c r="A29709" s="128"/>
      <c r="B29709" s="128"/>
      <c r="D29709" s="128"/>
      <c r="E29709" s="128"/>
      <c r="G29709" s="129"/>
      <c r="H29709" s="129"/>
    </row>
    <row r="29710" spans="1:8" x14ac:dyDescent="0.3">
      <c r="A29710" s="128"/>
      <c r="B29710" s="128"/>
      <c r="D29710" s="128"/>
      <c r="E29710" s="128"/>
      <c r="G29710" s="129"/>
      <c r="H29710" s="129"/>
    </row>
    <row r="29711" spans="1:8" x14ac:dyDescent="0.3">
      <c r="A29711" s="128"/>
      <c r="B29711" s="128"/>
      <c r="D29711" s="128"/>
      <c r="E29711" s="128"/>
      <c r="G29711" s="129"/>
      <c r="H29711" s="129"/>
    </row>
    <row r="29712" spans="1:8" x14ac:dyDescent="0.3">
      <c r="A29712" s="128"/>
      <c r="B29712" s="128"/>
      <c r="D29712" s="128"/>
      <c r="E29712" s="128"/>
      <c r="G29712" s="129"/>
      <c r="H29712" s="129"/>
    </row>
    <row r="29713" spans="1:8" x14ac:dyDescent="0.3">
      <c r="A29713" s="128"/>
      <c r="B29713" s="128"/>
      <c r="D29713" s="128"/>
      <c r="E29713" s="128"/>
      <c r="G29713" s="129"/>
      <c r="H29713" s="129"/>
    </row>
    <row r="29714" spans="1:8" x14ac:dyDescent="0.3">
      <c r="A29714" s="128"/>
      <c r="B29714" s="128"/>
      <c r="D29714" s="128"/>
      <c r="E29714" s="128"/>
      <c r="G29714" s="129"/>
      <c r="H29714" s="129"/>
    </row>
    <row r="29715" spans="1:8" x14ac:dyDescent="0.3">
      <c r="A29715" s="128"/>
      <c r="B29715" s="128"/>
      <c r="D29715" s="128"/>
      <c r="E29715" s="128"/>
      <c r="G29715" s="129"/>
      <c r="H29715" s="129"/>
    </row>
    <row r="29716" spans="1:8" x14ac:dyDescent="0.3">
      <c r="A29716" s="128"/>
      <c r="B29716" s="128"/>
      <c r="D29716" s="128"/>
      <c r="E29716" s="128"/>
      <c r="G29716" s="129"/>
      <c r="H29716" s="129"/>
    </row>
    <row r="29717" spans="1:8" x14ac:dyDescent="0.3">
      <c r="A29717" s="128"/>
      <c r="B29717" s="128"/>
      <c r="D29717" s="128"/>
      <c r="E29717" s="128"/>
      <c r="G29717" s="129"/>
      <c r="H29717" s="129"/>
    </row>
    <row r="29718" spans="1:8" x14ac:dyDescent="0.3">
      <c r="A29718" s="128"/>
      <c r="B29718" s="128"/>
      <c r="D29718" s="128"/>
      <c r="E29718" s="128"/>
      <c r="G29718" s="129"/>
      <c r="H29718" s="129"/>
    </row>
    <row r="29719" spans="1:8" x14ac:dyDescent="0.3">
      <c r="A29719" s="128"/>
      <c r="B29719" s="128"/>
      <c r="D29719" s="128"/>
      <c r="E29719" s="128"/>
      <c r="G29719" s="129"/>
      <c r="H29719" s="129"/>
    </row>
    <row r="29720" spans="1:8" x14ac:dyDescent="0.3">
      <c r="A29720" s="128"/>
      <c r="B29720" s="128"/>
      <c r="D29720" s="128"/>
      <c r="E29720" s="128"/>
      <c r="G29720" s="129"/>
      <c r="H29720" s="129"/>
    </row>
    <row r="29721" spans="1:8" x14ac:dyDescent="0.3">
      <c r="A29721" s="128"/>
      <c r="B29721" s="128"/>
      <c r="D29721" s="128"/>
      <c r="E29721" s="128"/>
      <c r="G29721" s="129"/>
      <c r="H29721" s="129"/>
    </row>
    <row r="29722" spans="1:8" x14ac:dyDescent="0.3">
      <c r="A29722" s="128"/>
      <c r="B29722" s="128"/>
      <c r="D29722" s="128"/>
      <c r="E29722" s="128"/>
      <c r="G29722" s="129"/>
      <c r="H29722" s="129"/>
    </row>
    <row r="29723" spans="1:8" x14ac:dyDescent="0.3">
      <c r="A29723" s="128"/>
      <c r="B29723" s="128"/>
      <c r="D29723" s="128"/>
      <c r="E29723" s="128"/>
      <c r="G29723" s="129"/>
      <c r="H29723" s="129"/>
    </row>
    <row r="29724" spans="1:8" x14ac:dyDescent="0.3">
      <c r="A29724" s="128"/>
      <c r="B29724" s="128"/>
      <c r="D29724" s="128"/>
      <c r="E29724" s="128"/>
      <c r="G29724" s="129"/>
      <c r="H29724" s="129"/>
    </row>
    <row r="29725" spans="1:8" x14ac:dyDescent="0.3">
      <c r="A29725" s="128"/>
      <c r="B29725" s="128"/>
      <c r="D29725" s="128"/>
      <c r="E29725" s="128"/>
      <c r="G29725" s="129"/>
      <c r="H29725" s="129"/>
    </row>
    <row r="29726" spans="1:8" x14ac:dyDescent="0.3">
      <c r="A29726" s="128"/>
      <c r="B29726" s="128"/>
      <c r="D29726" s="128"/>
      <c r="E29726" s="128"/>
      <c r="G29726" s="129"/>
      <c r="H29726" s="129"/>
    </row>
    <row r="29727" spans="1:8" x14ac:dyDescent="0.3">
      <c r="A29727" s="128"/>
      <c r="B29727" s="128"/>
      <c r="D29727" s="128"/>
      <c r="E29727" s="128"/>
      <c r="G29727" s="129"/>
      <c r="H29727" s="129"/>
    </row>
    <row r="29728" spans="1:8" x14ac:dyDescent="0.3">
      <c r="A29728" s="128"/>
      <c r="B29728" s="128"/>
      <c r="D29728" s="128"/>
      <c r="E29728" s="128"/>
      <c r="G29728" s="129"/>
      <c r="H29728" s="129"/>
    </row>
    <row r="29729" spans="1:8" x14ac:dyDescent="0.3">
      <c r="A29729" s="128"/>
      <c r="B29729" s="128"/>
      <c r="D29729" s="128"/>
      <c r="E29729" s="128"/>
      <c r="G29729" s="129"/>
      <c r="H29729" s="129"/>
    </row>
    <row r="29730" spans="1:8" x14ac:dyDescent="0.3">
      <c r="A29730" s="128"/>
      <c r="B29730" s="128"/>
      <c r="D29730" s="128"/>
      <c r="E29730" s="128"/>
      <c r="G29730" s="129"/>
      <c r="H29730" s="129"/>
    </row>
    <row r="29731" spans="1:8" x14ac:dyDescent="0.3">
      <c r="A29731" s="128"/>
      <c r="B29731" s="128"/>
      <c r="D29731" s="128"/>
      <c r="E29731" s="128"/>
      <c r="G29731" s="129"/>
      <c r="H29731" s="129"/>
    </row>
    <row r="29732" spans="1:8" x14ac:dyDescent="0.3">
      <c r="A29732" s="128"/>
      <c r="B29732" s="128"/>
      <c r="D29732" s="128"/>
      <c r="E29732" s="128"/>
      <c r="G29732" s="129"/>
      <c r="H29732" s="129"/>
    </row>
    <row r="29733" spans="1:8" x14ac:dyDescent="0.3">
      <c r="A29733" s="128"/>
      <c r="B29733" s="128"/>
      <c r="D29733" s="128"/>
      <c r="E29733" s="128"/>
      <c r="G29733" s="129"/>
      <c r="H29733" s="129"/>
    </row>
    <row r="29734" spans="1:8" x14ac:dyDescent="0.3">
      <c r="A29734" s="128"/>
      <c r="B29734" s="128"/>
      <c r="D29734" s="128"/>
      <c r="E29734" s="128"/>
      <c r="G29734" s="129"/>
      <c r="H29734" s="129"/>
    </row>
    <row r="29735" spans="1:8" x14ac:dyDescent="0.3">
      <c r="A29735" s="128"/>
      <c r="B29735" s="128"/>
      <c r="D29735" s="128"/>
      <c r="E29735" s="128"/>
      <c r="G29735" s="129"/>
      <c r="H29735" s="129"/>
    </row>
    <row r="29736" spans="1:8" x14ac:dyDescent="0.3">
      <c r="A29736" s="128"/>
      <c r="B29736" s="128"/>
      <c r="D29736" s="128"/>
      <c r="E29736" s="128"/>
      <c r="G29736" s="129"/>
      <c r="H29736" s="129"/>
    </row>
    <row r="29737" spans="1:8" x14ac:dyDescent="0.3">
      <c r="A29737" s="128"/>
      <c r="B29737" s="128"/>
      <c r="D29737" s="128"/>
      <c r="E29737" s="128"/>
      <c r="G29737" s="129"/>
      <c r="H29737" s="129"/>
    </row>
    <row r="29738" spans="1:8" x14ac:dyDescent="0.3">
      <c r="A29738" s="128"/>
      <c r="B29738" s="128"/>
      <c r="D29738" s="128"/>
      <c r="E29738" s="128"/>
      <c r="G29738" s="129"/>
      <c r="H29738" s="129"/>
    </row>
    <row r="29739" spans="1:8" x14ac:dyDescent="0.3">
      <c r="A29739" s="128"/>
      <c r="B29739" s="128"/>
      <c r="D29739" s="128"/>
      <c r="E29739" s="128"/>
      <c r="G29739" s="129"/>
      <c r="H29739" s="129"/>
    </row>
    <row r="29740" spans="1:8" x14ac:dyDescent="0.3">
      <c r="A29740" s="128"/>
      <c r="B29740" s="128"/>
      <c r="D29740" s="128"/>
      <c r="E29740" s="128"/>
      <c r="G29740" s="129"/>
      <c r="H29740" s="129"/>
    </row>
    <row r="29741" spans="1:8" x14ac:dyDescent="0.3">
      <c r="A29741" s="128"/>
      <c r="B29741" s="128"/>
      <c r="D29741" s="128"/>
      <c r="E29741" s="128"/>
      <c r="G29741" s="129"/>
      <c r="H29741" s="129"/>
    </row>
    <row r="29742" spans="1:8" x14ac:dyDescent="0.3">
      <c r="A29742" s="128"/>
      <c r="B29742" s="128"/>
      <c r="D29742" s="128"/>
      <c r="E29742" s="128"/>
      <c r="G29742" s="129"/>
      <c r="H29742" s="129"/>
    </row>
    <row r="29743" spans="1:8" x14ac:dyDescent="0.3">
      <c r="A29743" s="128"/>
      <c r="B29743" s="128"/>
      <c r="D29743" s="128"/>
      <c r="E29743" s="128"/>
      <c r="G29743" s="129"/>
      <c r="H29743" s="129"/>
    </row>
    <row r="29744" spans="1:8" x14ac:dyDescent="0.3">
      <c r="A29744" s="128"/>
      <c r="B29744" s="128"/>
      <c r="D29744" s="128"/>
      <c r="E29744" s="128"/>
      <c r="G29744" s="129"/>
      <c r="H29744" s="129"/>
    </row>
    <row r="29745" spans="1:8" x14ac:dyDescent="0.3">
      <c r="A29745" s="128"/>
      <c r="B29745" s="128"/>
      <c r="D29745" s="128"/>
      <c r="E29745" s="128"/>
      <c r="G29745" s="129"/>
      <c r="H29745" s="129"/>
    </row>
    <row r="29746" spans="1:8" x14ac:dyDescent="0.3">
      <c r="A29746" s="128"/>
      <c r="B29746" s="128"/>
      <c r="D29746" s="128"/>
      <c r="E29746" s="128"/>
      <c r="G29746" s="129"/>
      <c r="H29746" s="129"/>
    </row>
    <row r="29747" spans="1:8" x14ac:dyDescent="0.3">
      <c r="A29747" s="128"/>
      <c r="B29747" s="128"/>
      <c r="D29747" s="128"/>
      <c r="E29747" s="128"/>
      <c r="G29747" s="129"/>
      <c r="H29747" s="129"/>
    </row>
    <row r="29748" spans="1:8" x14ac:dyDescent="0.3">
      <c r="A29748" s="128"/>
      <c r="B29748" s="128"/>
      <c r="D29748" s="128"/>
      <c r="E29748" s="128"/>
      <c r="G29748" s="129"/>
      <c r="H29748" s="129"/>
    </row>
    <row r="29749" spans="1:8" x14ac:dyDescent="0.3">
      <c r="A29749" s="128"/>
      <c r="B29749" s="128"/>
      <c r="D29749" s="128"/>
      <c r="E29749" s="128"/>
      <c r="G29749" s="129"/>
      <c r="H29749" s="129"/>
    </row>
    <row r="29750" spans="1:8" x14ac:dyDescent="0.3">
      <c r="A29750" s="128"/>
      <c r="B29750" s="128"/>
      <c r="D29750" s="128"/>
      <c r="E29750" s="128"/>
      <c r="G29750" s="129"/>
      <c r="H29750" s="129"/>
    </row>
    <row r="29751" spans="1:8" x14ac:dyDescent="0.3">
      <c r="A29751" s="128"/>
      <c r="B29751" s="128"/>
      <c r="D29751" s="128"/>
      <c r="E29751" s="128"/>
      <c r="G29751" s="129"/>
      <c r="H29751" s="129"/>
    </row>
    <row r="29752" spans="1:8" x14ac:dyDescent="0.3">
      <c r="A29752" s="128"/>
      <c r="B29752" s="128"/>
      <c r="D29752" s="128"/>
      <c r="E29752" s="128"/>
      <c r="G29752" s="129"/>
      <c r="H29752" s="129"/>
    </row>
    <row r="29753" spans="1:8" x14ac:dyDescent="0.3">
      <c r="A29753" s="128"/>
      <c r="B29753" s="128"/>
      <c r="D29753" s="128"/>
      <c r="E29753" s="128"/>
      <c r="G29753" s="129"/>
      <c r="H29753" s="129"/>
    </row>
    <row r="29754" spans="1:8" x14ac:dyDescent="0.3">
      <c r="A29754" s="128"/>
      <c r="B29754" s="128"/>
      <c r="D29754" s="128"/>
      <c r="E29754" s="128"/>
      <c r="G29754" s="129"/>
      <c r="H29754" s="129"/>
    </row>
    <row r="29755" spans="1:8" x14ac:dyDescent="0.3">
      <c r="A29755" s="128"/>
      <c r="B29755" s="128"/>
      <c r="D29755" s="128"/>
      <c r="E29755" s="128"/>
      <c r="G29755" s="129"/>
      <c r="H29755" s="129"/>
    </row>
    <row r="29756" spans="1:8" x14ac:dyDescent="0.3">
      <c r="A29756" s="128"/>
      <c r="B29756" s="128"/>
      <c r="D29756" s="128"/>
      <c r="E29756" s="128"/>
      <c r="G29756" s="129"/>
      <c r="H29756" s="129"/>
    </row>
    <row r="29757" spans="1:8" x14ac:dyDescent="0.3">
      <c r="A29757" s="128"/>
      <c r="B29757" s="128"/>
      <c r="D29757" s="128"/>
      <c r="E29757" s="128"/>
      <c r="G29757" s="129"/>
      <c r="H29757" s="129"/>
    </row>
    <row r="29758" spans="1:8" x14ac:dyDescent="0.3">
      <c r="A29758" s="128"/>
      <c r="B29758" s="128"/>
      <c r="D29758" s="128"/>
      <c r="E29758" s="128"/>
      <c r="G29758" s="129"/>
      <c r="H29758" s="129"/>
    </row>
    <row r="29759" spans="1:8" x14ac:dyDescent="0.3">
      <c r="A29759" s="128"/>
      <c r="B29759" s="128"/>
      <c r="D29759" s="128"/>
      <c r="E29759" s="128"/>
      <c r="G29759" s="129"/>
      <c r="H29759" s="129"/>
    </row>
    <row r="29760" spans="1:8" x14ac:dyDescent="0.3">
      <c r="A29760" s="128"/>
      <c r="B29760" s="128"/>
      <c r="D29760" s="128"/>
      <c r="E29760" s="128"/>
      <c r="G29760" s="129"/>
      <c r="H29760" s="129"/>
    </row>
    <row r="29761" spans="1:8" x14ac:dyDescent="0.3">
      <c r="A29761" s="128"/>
      <c r="B29761" s="128"/>
      <c r="D29761" s="128"/>
      <c r="E29761" s="128"/>
      <c r="G29761" s="129"/>
      <c r="H29761" s="129"/>
    </row>
    <row r="29762" spans="1:8" x14ac:dyDescent="0.3">
      <c r="A29762" s="128"/>
      <c r="B29762" s="128"/>
      <c r="D29762" s="128"/>
      <c r="E29762" s="128"/>
      <c r="G29762" s="129"/>
      <c r="H29762" s="129"/>
    </row>
    <row r="29763" spans="1:8" x14ac:dyDescent="0.3">
      <c r="A29763" s="128"/>
      <c r="B29763" s="128"/>
      <c r="D29763" s="128"/>
      <c r="E29763" s="128"/>
      <c r="G29763" s="129"/>
      <c r="H29763" s="129"/>
    </row>
    <row r="29764" spans="1:8" x14ac:dyDescent="0.3">
      <c r="A29764" s="128"/>
      <c r="B29764" s="128"/>
      <c r="D29764" s="128"/>
      <c r="E29764" s="128"/>
      <c r="G29764" s="129"/>
      <c r="H29764" s="129"/>
    </row>
    <row r="29765" spans="1:8" x14ac:dyDescent="0.3">
      <c r="A29765" s="128"/>
      <c r="B29765" s="128"/>
      <c r="D29765" s="128"/>
      <c r="E29765" s="128"/>
      <c r="G29765" s="129"/>
      <c r="H29765" s="129"/>
    </row>
    <row r="29766" spans="1:8" x14ac:dyDescent="0.3">
      <c r="A29766" s="128"/>
      <c r="B29766" s="128"/>
      <c r="D29766" s="128"/>
      <c r="E29766" s="128"/>
      <c r="G29766" s="129"/>
      <c r="H29766" s="129"/>
    </row>
    <row r="29767" spans="1:8" x14ac:dyDescent="0.3">
      <c r="A29767" s="128"/>
      <c r="B29767" s="128"/>
      <c r="D29767" s="128"/>
      <c r="E29767" s="128"/>
      <c r="G29767" s="129"/>
      <c r="H29767" s="129"/>
    </row>
    <row r="29768" spans="1:8" x14ac:dyDescent="0.3">
      <c r="A29768" s="128"/>
      <c r="B29768" s="128"/>
      <c r="D29768" s="128"/>
      <c r="E29768" s="128"/>
      <c r="G29768" s="129"/>
      <c r="H29768" s="129"/>
    </row>
    <row r="29769" spans="1:8" x14ac:dyDescent="0.3">
      <c r="A29769" s="128"/>
      <c r="B29769" s="128"/>
      <c r="D29769" s="128"/>
      <c r="E29769" s="128"/>
      <c r="G29769" s="129"/>
      <c r="H29769" s="129"/>
    </row>
    <row r="29770" spans="1:8" x14ac:dyDescent="0.3">
      <c r="A29770" s="128"/>
      <c r="B29770" s="128"/>
      <c r="D29770" s="128"/>
      <c r="E29770" s="128"/>
      <c r="G29770" s="129"/>
      <c r="H29770" s="129"/>
    </row>
    <row r="29771" spans="1:8" x14ac:dyDescent="0.3">
      <c r="A29771" s="128"/>
      <c r="B29771" s="128"/>
      <c r="D29771" s="128"/>
      <c r="E29771" s="128"/>
      <c r="G29771" s="129"/>
      <c r="H29771" s="129"/>
    </row>
    <row r="29772" spans="1:8" x14ac:dyDescent="0.3">
      <c r="A29772" s="128"/>
      <c r="B29772" s="128"/>
      <c r="D29772" s="128"/>
      <c r="E29772" s="128"/>
      <c r="G29772" s="129"/>
      <c r="H29772" s="129"/>
    </row>
    <row r="29773" spans="1:8" x14ac:dyDescent="0.3">
      <c r="A29773" s="128"/>
      <c r="B29773" s="128"/>
      <c r="D29773" s="128"/>
      <c r="E29773" s="128"/>
      <c r="G29773" s="129"/>
      <c r="H29773" s="129"/>
    </row>
    <row r="29774" spans="1:8" x14ac:dyDescent="0.3">
      <c r="A29774" s="128"/>
      <c r="B29774" s="128"/>
      <c r="D29774" s="128"/>
      <c r="E29774" s="128"/>
      <c r="G29774" s="129"/>
      <c r="H29774" s="129"/>
    </row>
    <row r="29775" spans="1:8" x14ac:dyDescent="0.3">
      <c r="A29775" s="128"/>
      <c r="B29775" s="128"/>
      <c r="D29775" s="128"/>
      <c r="E29775" s="128"/>
      <c r="G29775" s="129"/>
      <c r="H29775" s="129"/>
    </row>
    <row r="29776" spans="1:8" x14ac:dyDescent="0.3">
      <c r="A29776" s="128"/>
      <c r="B29776" s="128"/>
      <c r="D29776" s="128"/>
      <c r="E29776" s="128"/>
      <c r="G29776" s="129"/>
      <c r="H29776" s="129"/>
    </row>
    <row r="29777" spans="1:8" x14ac:dyDescent="0.3">
      <c r="A29777" s="128"/>
      <c r="B29777" s="128"/>
      <c r="D29777" s="128"/>
      <c r="E29777" s="128"/>
      <c r="G29777" s="129"/>
      <c r="H29777" s="129"/>
    </row>
    <row r="29778" spans="1:8" x14ac:dyDescent="0.3">
      <c r="A29778" s="128"/>
      <c r="B29778" s="128"/>
      <c r="D29778" s="128"/>
      <c r="E29778" s="128"/>
      <c r="G29778" s="129"/>
      <c r="H29778" s="129"/>
    </row>
    <row r="29779" spans="1:8" x14ac:dyDescent="0.3">
      <c r="A29779" s="128"/>
      <c r="B29779" s="128"/>
      <c r="D29779" s="128"/>
      <c r="E29779" s="128"/>
      <c r="G29779" s="129"/>
      <c r="H29779" s="129"/>
    </row>
    <row r="29780" spans="1:8" x14ac:dyDescent="0.3">
      <c r="A29780" s="128"/>
      <c r="B29780" s="128"/>
      <c r="D29780" s="128"/>
      <c r="E29780" s="128"/>
      <c r="G29780" s="129"/>
      <c r="H29780" s="129"/>
    </row>
    <row r="29781" spans="1:8" x14ac:dyDescent="0.3">
      <c r="A29781" s="128"/>
      <c r="B29781" s="128"/>
      <c r="D29781" s="128"/>
      <c r="E29781" s="128"/>
      <c r="G29781" s="129"/>
      <c r="H29781" s="129"/>
    </row>
    <row r="29782" spans="1:8" x14ac:dyDescent="0.3">
      <c r="A29782" s="128"/>
      <c r="B29782" s="128"/>
      <c r="D29782" s="128"/>
      <c r="E29782" s="128"/>
      <c r="G29782" s="129"/>
      <c r="H29782" s="129"/>
    </row>
    <row r="29783" spans="1:8" x14ac:dyDescent="0.3">
      <c r="A29783" s="128"/>
      <c r="B29783" s="128"/>
      <c r="D29783" s="128"/>
      <c r="E29783" s="128"/>
      <c r="G29783" s="129"/>
      <c r="H29783" s="129"/>
    </row>
    <row r="29784" spans="1:8" x14ac:dyDescent="0.3">
      <c r="A29784" s="128"/>
      <c r="B29784" s="128"/>
      <c r="D29784" s="128"/>
      <c r="E29784" s="128"/>
      <c r="G29784" s="129"/>
      <c r="H29784" s="129"/>
    </row>
    <row r="29785" spans="1:8" x14ac:dyDescent="0.3">
      <c r="A29785" s="128"/>
      <c r="B29785" s="128"/>
      <c r="D29785" s="128"/>
      <c r="E29785" s="128"/>
      <c r="G29785" s="129"/>
      <c r="H29785" s="129"/>
    </row>
    <row r="29786" spans="1:8" x14ac:dyDescent="0.3">
      <c r="A29786" s="128"/>
      <c r="B29786" s="128"/>
      <c r="D29786" s="128"/>
      <c r="E29786" s="128"/>
      <c r="G29786" s="129"/>
      <c r="H29786" s="129"/>
    </row>
    <row r="29787" spans="1:8" x14ac:dyDescent="0.3">
      <c r="A29787" s="128"/>
      <c r="B29787" s="128"/>
      <c r="D29787" s="128"/>
      <c r="E29787" s="128"/>
      <c r="G29787" s="129"/>
      <c r="H29787" s="129"/>
    </row>
    <row r="29788" spans="1:8" x14ac:dyDescent="0.3">
      <c r="A29788" s="128"/>
      <c r="B29788" s="128"/>
      <c r="D29788" s="128"/>
      <c r="E29788" s="128"/>
      <c r="G29788" s="129"/>
      <c r="H29788" s="129"/>
    </row>
    <row r="29789" spans="1:8" x14ac:dyDescent="0.3">
      <c r="A29789" s="128"/>
      <c r="B29789" s="128"/>
      <c r="D29789" s="128"/>
      <c r="E29789" s="128"/>
      <c r="G29789" s="129"/>
      <c r="H29789" s="129"/>
    </row>
    <row r="29790" spans="1:8" x14ac:dyDescent="0.3">
      <c r="A29790" s="128"/>
      <c r="B29790" s="128"/>
      <c r="D29790" s="128"/>
      <c r="E29790" s="128"/>
      <c r="G29790" s="129"/>
      <c r="H29790" s="129"/>
    </row>
    <row r="29791" spans="1:8" x14ac:dyDescent="0.3">
      <c r="A29791" s="128"/>
      <c r="B29791" s="128"/>
      <c r="D29791" s="128"/>
      <c r="E29791" s="128"/>
      <c r="G29791" s="129"/>
      <c r="H29791" s="129"/>
    </row>
    <row r="29792" spans="1:8" x14ac:dyDescent="0.3">
      <c r="A29792" s="128"/>
      <c r="B29792" s="128"/>
      <c r="D29792" s="128"/>
      <c r="E29792" s="128"/>
      <c r="G29792" s="129"/>
      <c r="H29792" s="129"/>
    </row>
    <row r="29793" spans="1:8" x14ac:dyDescent="0.3">
      <c r="A29793" s="128"/>
      <c r="B29793" s="128"/>
      <c r="D29793" s="128"/>
      <c r="E29793" s="128"/>
      <c r="G29793" s="129"/>
      <c r="H29793" s="129"/>
    </row>
    <row r="29794" spans="1:8" x14ac:dyDescent="0.3">
      <c r="A29794" s="128"/>
      <c r="B29794" s="128"/>
      <c r="D29794" s="128"/>
      <c r="E29794" s="128"/>
      <c r="G29794" s="129"/>
      <c r="H29794" s="129"/>
    </row>
    <row r="29795" spans="1:8" x14ac:dyDescent="0.3">
      <c r="A29795" s="128"/>
      <c r="B29795" s="128"/>
      <c r="D29795" s="128"/>
      <c r="E29795" s="128"/>
      <c r="G29795" s="129"/>
      <c r="H29795" s="129"/>
    </row>
    <row r="29796" spans="1:8" x14ac:dyDescent="0.3">
      <c r="A29796" s="128"/>
      <c r="B29796" s="128"/>
      <c r="D29796" s="128"/>
      <c r="E29796" s="128"/>
      <c r="G29796" s="129"/>
      <c r="H29796" s="129"/>
    </row>
    <row r="29797" spans="1:8" x14ac:dyDescent="0.3">
      <c r="A29797" s="128"/>
      <c r="B29797" s="128"/>
      <c r="D29797" s="128"/>
      <c r="E29797" s="128"/>
      <c r="G29797" s="129"/>
      <c r="H29797" s="129"/>
    </row>
    <row r="29798" spans="1:8" x14ac:dyDescent="0.3">
      <c r="A29798" s="128"/>
      <c r="B29798" s="128"/>
      <c r="D29798" s="128"/>
      <c r="E29798" s="128"/>
      <c r="G29798" s="129"/>
      <c r="H29798" s="129"/>
    </row>
    <row r="29799" spans="1:8" x14ac:dyDescent="0.3">
      <c r="A29799" s="128"/>
      <c r="B29799" s="128"/>
      <c r="D29799" s="128"/>
      <c r="E29799" s="128"/>
      <c r="G29799" s="129"/>
      <c r="H29799" s="129"/>
    </row>
    <row r="29800" spans="1:8" x14ac:dyDescent="0.3">
      <c r="A29800" s="128"/>
      <c r="B29800" s="128"/>
      <c r="D29800" s="128"/>
      <c r="E29800" s="128"/>
      <c r="G29800" s="129"/>
      <c r="H29800" s="129"/>
    </row>
    <row r="29801" spans="1:8" x14ac:dyDescent="0.3">
      <c r="A29801" s="128"/>
      <c r="B29801" s="128"/>
      <c r="D29801" s="128"/>
      <c r="E29801" s="128"/>
      <c r="G29801" s="129"/>
      <c r="H29801" s="129"/>
    </row>
    <row r="29802" spans="1:8" x14ac:dyDescent="0.3">
      <c r="A29802" s="128"/>
      <c r="B29802" s="128"/>
      <c r="D29802" s="128"/>
      <c r="E29802" s="128"/>
      <c r="G29802" s="129"/>
      <c r="H29802" s="129"/>
    </row>
    <row r="29803" spans="1:8" x14ac:dyDescent="0.3">
      <c r="A29803" s="128"/>
      <c r="B29803" s="128"/>
      <c r="D29803" s="128"/>
      <c r="E29803" s="128"/>
      <c r="G29803" s="129"/>
      <c r="H29803" s="129"/>
    </row>
    <row r="29804" spans="1:8" x14ac:dyDescent="0.3">
      <c r="A29804" s="128"/>
      <c r="B29804" s="128"/>
      <c r="D29804" s="128"/>
      <c r="E29804" s="128"/>
      <c r="G29804" s="129"/>
      <c r="H29804" s="129"/>
    </row>
    <row r="29805" spans="1:8" x14ac:dyDescent="0.3">
      <c r="A29805" s="128"/>
      <c r="B29805" s="128"/>
      <c r="D29805" s="128"/>
      <c r="E29805" s="128"/>
      <c r="G29805" s="129"/>
      <c r="H29805" s="129"/>
    </row>
    <row r="29806" spans="1:8" x14ac:dyDescent="0.3">
      <c r="A29806" s="128"/>
      <c r="B29806" s="128"/>
      <c r="D29806" s="128"/>
      <c r="E29806" s="128"/>
      <c r="G29806" s="129"/>
      <c r="H29806" s="129"/>
    </row>
    <row r="29807" spans="1:8" x14ac:dyDescent="0.3">
      <c r="A29807" s="128"/>
      <c r="B29807" s="128"/>
      <c r="D29807" s="128"/>
      <c r="E29807" s="128"/>
      <c r="G29807" s="129"/>
      <c r="H29807" s="129"/>
    </row>
    <row r="29808" spans="1:8" x14ac:dyDescent="0.3">
      <c r="A29808" s="128"/>
      <c r="B29808" s="128"/>
      <c r="D29808" s="128"/>
      <c r="E29808" s="128"/>
      <c r="G29808" s="129"/>
      <c r="H29808" s="129"/>
    </row>
    <row r="29809" spans="1:8" x14ac:dyDescent="0.3">
      <c r="A29809" s="128"/>
      <c r="B29809" s="128"/>
      <c r="D29809" s="128"/>
      <c r="E29809" s="128"/>
      <c r="G29809" s="129"/>
      <c r="H29809" s="129"/>
    </row>
    <row r="29810" spans="1:8" x14ac:dyDescent="0.3">
      <c r="A29810" s="128"/>
      <c r="B29810" s="128"/>
      <c r="D29810" s="128"/>
      <c r="E29810" s="128"/>
      <c r="G29810" s="129"/>
      <c r="H29810" s="129"/>
    </row>
    <row r="29811" spans="1:8" x14ac:dyDescent="0.3">
      <c r="A29811" s="128"/>
      <c r="B29811" s="128"/>
      <c r="D29811" s="128"/>
      <c r="E29811" s="128"/>
      <c r="G29811" s="129"/>
      <c r="H29811" s="129"/>
    </row>
    <row r="29812" spans="1:8" x14ac:dyDescent="0.3">
      <c r="A29812" s="128"/>
      <c r="B29812" s="128"/>
      <c r="D29812" s="128"/>
      <c r="E29812" s="128"/>
      <c r="G29812" s="129"/>
      <c r="H29812" s="129"/>
    </row>
    <row r="29813" spans="1:8" x14ac:dyDescent="0.3">
      <c r="A29813" s="128"/>
      <c r="B29813" s="128"/>
      <c r="D29813" s="128"/>
      <c r="E29813" s="128"/>
      <c r="G29813" s="129"/>
      <c r="H29813" s="129"/>
    </row>
    <row r="29814" spans="1:8" x14ac:dyDescent="0.3">
      <c r="A29814" s="128"/>
      <c r="B29814" s="128"/>
      <c r="D29814" s="128"/>
      <c r="E29814" s="128"/>
      <c r="G29814" s="129"/>
      <c r="H29814" s="129"/>
    </row>
    <row r="29815" spans="1:8" x14ac:dyDescent="0.3">
      <c r="A29815" s="128"/>
      <c r="B29815" s="128"/>
      <c r="D29815" s="128"/>
      <c r="E29815" s="128"/>
      <c r="G29815" s="129"/>
      <c r="H29815" s="129"/>
    </row>
    <row r="29816" spans="1:8" x14ac:dyDescent="0.3">
      <c r="A29816" s="128"/>
      <c r="B29816" s="128"/>
      <c r="D29816" s="128"/>
      <c r="E29816" s="128"/>
      <c r="G29816" s="129"/>
      <c r="H29816" s="129"/>
    </row>
    <row r="29817" spans="1:8" x14ac:dyDescent="0.3">
      <c r="A29817" s="128"/>
      <c r="B29817" s="128"/>
      <c r="D29817" s="128"/>
      <c r="E29817" s="128"/>
      <c r="G29817" s="129"/>
      <c r="H29817" s="129"/>
    </row>
    <row r="29818" spans="1:8" x14ac:dyDescent="0.3">
      <c r="A29818" s="128"/>
      <c r="B29818" s="128"/>
      <c r="D29818" s="128"/>
      <c r="E29818" s="128"/>
      <c r="G29818" s="129"/>
      <c r="H29818" s="129"/>
    </row>
    <row r="29819" spans="1:8" x14ac:dyDescent="0.3">
      <c r="A29819" s="128"/>
      <c r="B29819" s="128"/>
      <c r="D29819" s="128"/>
      <c r="E29819" s="128"/>
      <c r="G29819" s="129"/>
      <c r="H29819" s="129"/>
    </row>
    <row r="29820" spans="1:8" x14ac:dyDescent="0.3">
      <c r="A29820" s="128"/>
      <c r="B29820" s="128"/>
      <c r="D29820" s="128"/>
      <c r="E29820" s="128"/>
      <c r="G29820" s="129"/>
      <c r="H29820" s="129"/>
    </row>
    <row r="29821" spans="1:8" x14ac:dyDescent="0.3">
      <c r="A29821" s="128"/>
      <c r="B29821" s="128"/>
      <c r="D29821" s="128"/>
      <c r="E29821" s="128"/>
      <c r="G29821" s="129"/>
      <c r="H29821" s="129"/>
    </row>
    <row r="29822" spans="1:8" x14ac:dyDescent="0.3">
      <c r="A29822" s="128"/>
      <c r="B29822" s="128"/>
      <c r="D29822" s="128"/>
      <c r="E29822" s="128"/>
      <c r="G29822" s="129"/>
      <c r="H29822" s="129"/>
    </row>
    <row r="29823" spans="1:8" x14ac:dyDescent="0.3">
      <c r="A29823" s="128"/>
      <c r="B29823" s="128"/>
      <c r="D29823" s="128"/>
      <c r="E29823" s="128"/>
      <c r="G29823" s="129"/>
      <c r="H29823" s="129"/>
    </row>
    <row r="29824" spans="1:8" x14ac:dyDescent="0.3">
      <c r="A29824" s="128"/>
      <c r="B29824" s="128"/>
      <c r="D29824" s="128"/>
      <c r="E29824" s="128"/>
      <c r="G29824" s="129"/>
      <c r="H29824" s="129"/>
    </row>
    <row r="29825" spans="1:8" x14ac:dyDescent="0.3">
      <c r="A29825" s="128"/>
      <c r="B29825" s="128"/>
      <c r="D29825" s="128"/>
      <c r="E29825" s="128"/>
      <c r="G29825" s="129"/>
      <c r="H29825" s="129"/>
    </row>
    <row r="29826" spans="1:8" x14ac:dyDescent="0.3">
      <c r="A29826" s="128"/>
      <c r="B29826" s="128"/>
      <c r="D29826" s="128"/>
      <c r="E29826" s="128"/>
      <c r="G29826" s="129"/>
      <c r="H29826" s="129"/>
    </row>
    <row r="29827" spans="1:8" x14ac:dyDescent="0.3">
      <c r="A29827" s="128"/>
      <c r="B29827" s="128"/>
      <c r="D29827" s="128"/>
      <c r="E29827" s="128"/>
      <c r="G29827" s="129"/>
      <c r="H29827" s="129"/>
    </row>
    <row r="29828" spans="1:8" x14ac:dyDescent="0.3">
      <c r="A29828" s="128"/>
      <c r="B29828" s="128"/>
      <c r="D29828" s="128"/>
      <c r="E29828" s="128"/>
      <c r="G29828" s="129"/>
      <c r="H29828" s="129"/>
    </row>
    <row r="29829" spans="1:8" x14ac:dyDescent="0.3">
      <c r="A29829" s="128"/>
      <c r="B29829" s="128"/>
      <c r="D29829" s="128"/>
      <c r="E29829" s="128"/>
      <c r="G29829" s="129"/>
      <c r="H29829" s="129"/>
    </row>
    <row r="29830" spans="1:8" x14ac:dyDescent="0.3">
      <c r="A29830" s="128"/>
      <c r="B29830" s="128"/>
      <c r="D29830" s="128"/>
      <c r="E29830" s="128"/>
      <c r="G29830" s="129"/>
      <c r="H29830" s="129"/>
    </row>
    <row r="29831" spans="1:8" x14ac:dyDescent="0.3">
      <c r="A29831" s="128"/>
      <c r="B29831" s="128"/>
      <c r="D29831" s="128"/>
      <c r="E29831" s="128"/>
      <c r="G29831" s="129"/>
      <c r="H29831" s="129"/>
    </row>
    <row r="29832" spans="1:8" x14ac:dyDescent="0.3">
      <c r="A29832" s="128"/>
      <c r="B29832" s="128"/>
      <c r="D29832" s="128"/>
      <c r="E29832" s="128"/>
      <c r="G29832" s="129"/>
      <c r="H29832" s="129"/>
    </row>
    <row r="29833" spans="1:8" x14ac:dyDescent="0.3">
      <c r="A29833" s="128"/>
      <c r="B29833" s="128"/>
      <c r="D29833" s="128"/>
      <c r="E29833" s="128"/>
      <c r="G29833" s="129"/>
      <c r="H29833" s="129"/>
    </row>
    <row r="29834" spans="1:8" x14ac:dyDescent="0.3">
      <c r="A29834" s="128"/>
      <c r="B29834" s="128"/>
      <c r="D29834" s="128"/>
      <c r="E29834" s="128"/>
      <c r="G29834" s="129"/>
      <c r="H29834" s="129"/>
    </row>
    <row r="29835" spans="1:8" x14ac:dyDescent="0.3">
      <c r="A29835" s="128"/>
      <c r="B29835" s="128"/>
      <c r="D29835" s="128"/>
      <c r="E29835" s="128"/>
      <c r="G29835" s="129"/>
      <c r="H29835" s="129"/>
    </row>
    <row r="29836" spans="1:8" x14ac:dyDescent="0.3">
      <c r="A29836" s="128"/>
      <c r="B29836" s="128"/>
      <c r="D29836" s="128"/>
      <c r="E29836" s="128"/>
      <c r="G29836" s="129"/>
      <c r="H29836" s="129"/>
    </row>
    <row r="29837" spans="1:8" x14ac:dyDescent="0.3">
      <c r="A29837" s="128"/>
      <c r="B29837" s="128"/>
      <c r="D29837" s="128"/>
      <c r="E29837" s="128"/>
      <c r="G29837" s="129"/>
      <c r="H29837" s="129"/>
    </row>
    <row r="29838" spans="1:8" x14ac:dyDescent="0.3">
      <c r="A29838" s="128"/>
      <c r="B29838" s="128"/>
      <c r="D29838" s="128"/>
      <c r="E29838" s="128"/>
      <c r="G29838" s="129"/>
      <c r="H29838" s="129"/>
    </row>
    <row r="29839" spans="1:8" x14ac:dyDescent="0.3">
      <c r="A29839" s="128"/>
      <c r="B29839" s="128"/>
      <c r="D29839" s="128"/>
      <c r="E29839" s="128"/>
      <c r="G29839" s="129"/>
      <c r="H29839" s="129"/>
    </row>
    <row r="29840" spans="1:8" x14ac:dyDescent="0.3">
      <c r="A29840" s="128"/>
      <c r="B29840" s="128"/>
      <c r="D29840" s="128"/>
      <c r="E29840" s="128"/>
      <c r="G29840" s="129"/>
      <c r="H29840" s="129"/>
    </row>
    <row r="29841" spans="1:8" x14ac:dyDescent="0.3">
      <c r="A29841" s="128"/>
      <c r="B29841" s="128"/>
      <c r="D29841" s="128"/>
      <c r="E29841" s="128"/>
      <c r="G29841" s="129"/>
      <c r="H29841" s="129"/>
    </row>
    <row r="29842" spans="1:8" x14ac:dyDescent="0.3">
      <c r="A29842" s="128"/>
      <c r="B29842" s="128"/>
      <c r="D29842" s="128"/>
      <c r="E29842" s="128"/>
      <c r="G29842" s="129"/>
      <c r="H29842" s="129"/>
    </row>
    <row r="29843" spans="1:8" x14ac:dyDescent="0.3">
      <c r="A29843" s="128"/>
      <c r="B29843" s="128"/>
      <c r="D29843" s="128"/>
      <c r="E29843" s="128"/>
      <c r="G29843" s="129"/>
      <c r="H29843" s="129"/>
    </row>
    <row r="29844" spans="1:8" x14ac:dyDescent="0.3">
      <c r="A29844" s="128"/>
      <c r="B29844" s="128"/>
      <c r="D29844" s="128"/>
      <c r="E29844" s="128"/>
      <c r="G29844" s="129"/>
      <c r="H29844" s="129"/>
    </row>
    <row r="29845" spans="1:8" x14ac:dyDescent="0.3">
      <c r="A29845" s="128"/>
      <c r="B29845" s="128"/>
      <c r="D29845" s="128"/>
      <c r="E29845" s="128"/>
      <c r="G29845" s="129"/>
      <c r="H29845" s="129"/>
    </row>
    <row r="29846" spans="1:8" x14ac:dyDescent="0.3">
      <c r="A29846" s="128"/>
      <c r="B29846" s="128"/>
      <c r="D29846" s="128"/>
      <c r="E29846" s="128"/>
      <c r="G29846" s="129"/>
      <c r="H29846" s="129"/>
    </row>
    <row r="29847" spans="1:8" x14ac:dyDescent="0.3">
      <c r="A29847" s="128"/>
      <c r="B29847" s="128"/>
      <c r="D29847" s="128"/>
      <c r="E29847" s="128"/>
      <c r="G29847" s="129"/>
      <c r="H29847" s="129"/>
    </row>
    <row r="29848" spans="1:8" x14ac:dyDescent="0.3">
      <c r="A29848" s="128"/>
      <c r="B29848" s="128"/>
      <c r="D29848" s="128"/>
      <c r="E29848" s="128"/>
      <c r="G29848" s="129"/>
      <c r="H29848" s="129"/>
    </row>
    <row r="29849" spans="1:8" x14ac:dyDescent="0.3">
      <c r="A29849" s="128"/>
      <c r="B29849" s="128"/>
      <c r="D29849" s="128"/>
      <c r="E29849" s="128"/>
      <c r="G29849" s="129"/>
      <c r="H29849" s="129"/>
    </row>
    <row r="29850" spans="1:8" x14ac:dyDescent="0.3">
      <c r="A29850" s="128"/>
      <c r="B29850" s="128"/>
      <c r="D29850" s="128"/>
      <c r="E29850" s="128"/>
      <c r="G29850" s="129"/>
      <c r="H29850" s="129"/>
    </row>
    <row r="29851" spans="1:8" x14ac:dyDescent="0.3">
      <c r="A29851" s="128"/>
      <c r="B29851" s="128"/>
      <c r="D29851" s="128"/>
      <c r="E29851" s="128"/>
      <c r="G29851" s="129"/>
      <c r="H29851" s="129"/>
    </row>
    <row r="29852" spans="1:8" x14ac:dyDescent="0.3">
      <c r="A29852" s="128"/>
      <c r="B29852" s="128"/>
      <c r="D29852" s="128"/>
      <c r="E29852" s="128"/>
      <c r="G29852" s="129"/>
      <c r="H29852" s="129"/>
    </row>
    <row r="29853" spans="1:8" x14ac:dyDescent="0.3">
      <c r="A29853" s="128"/>
      <c r="B29853" s="128"/>
      <c r="D29853" s="128"/>
      <c r="E29853" s="128"/>
      <c r="G29853" s="129"/>
      <c r="H29853" s="129"/>
    </row>
    <row r="29854" spans="1:8" x14ac:dyDescent="0.3">
      <c r="A29854" s="128"/>
      <c r="B29854" s="128"/>
      <c r="D29854" s="128"/>
      <c r="E29854" s="128"/>
      <c r="G29854" s="129"/>
      <c r="H29854" s="129"/>
    </row>
    <row r="29855" spans="1:8" x14ac:dyDescent="0.3">
      <c r="A29855" s="128"/>
      <c r="B29855" s="128"/>
      <c r="D29855" s="128"/>
      <c r="E29855" s="128"/>
      <c r="G29855" s="129"/>
      <c r="H29855" s="129"/>
    </row>
    <row r="29856" spans="1:8" x14ac:dyDescent="0.3">
      <c r="A29856" s="128"/>
      <c r="B29856" s="128"/>
      <c r="D29856" s="128"/>
      <c r="E29856" s="128"/>
      <c r="G29856" s="129"/>
      <c r="H29856" s="129"/>
    </row>
    <row r="29857" spans="1:8" x14ac:dyDescent="0.3">
      <c r="A29857" s="128"/>
      <c r="B29857" s="128"/>
      <c r="D29857" s="128"/>
      <c r="E29857" s="128"/>
      <c r="G29857" s="129"/>
      <c r="H29857" s="129"/>
    </row>
    <row r="29858" spans="1:8" x14ac:dyDescent="0.3">
      <c r="A29858" s="128"/>
      <c r="B29858" s="128"/>
      <c r="D29858" s="128"/>
      <c r="E29858" s="128"/>
      <c r="G29858" s="129"/>
      <c r="H29858" s="129"/>
    </row>
    <row r="29859" spans="1:8" x14ac:dyDescent="0.3">
      <c r="A29859" s="128"/>
      <c r="B29859" s="128"/>
      <c r="D29859" s="128"/>
      <c r="E29859" s="128"/>
      <c r="G29859" s="129"/>
      <c r="H29859" s="129"/>
    </row>
    <row r="29860" spans="1:8" x14ac:dyDescent="0.3">
      <c r="A29860" s="128"/>
      <c r="B29860" s="128"/>
      <c r="D29860" s="128"/>
      <c r="E29860" s="128"/>
      <c r="G29860" s="129"/>
      <c r="H29860" s="129"/>
    </row>
    <row r="29861" spans="1:8" x14ac:dyDescent="0.3">
      <c r="A29861" s="128"/>
      <c r="B29861" s="128"/>
      <c r="D29861" s="128"/>
      <c r="E29861" s="128"/>
      <c r="G29861" s="129"/>
      <c r="H29861" s="129"/>
    </row>
    <row r="29862" spans="1:8" x14ac:dyDescent="0.3">
      <c r="A29862" s="128"/>
      <c r="B29862" s="128"/>
      <c r="D29862" s="128"/>
      <c r="E29862" s="128"/>
      <c r="G29862" s="129"/>
      <c r="H29862" s="129"/>
    </row>
    <row r="29863" spans="1:8" x14ac:dyDescent="0.3">
      <c r="A29863" s="128"/>
      <c r="B29863" s="128"/>
      <c r="D29863" s="128"/>
      <c r="E29863" s="128"/>
      <c r="G29863" s="129"/>
      <c r="H29863" s="129"/>
    </row>
    <row r="29864" spans="1:8" x14ac:dyDescent="0.3">
      <c r="A29864" s="128"/>
      <c r="B29864" s="128"/>
      <c r="D29864" s="128"/>
      <c r="E29864" s="128"/>
      <c r="G29864" s="129"/>
      <c r="H29864" s="129"/>
    </row>
    <row r="29865" spans="1:8" x14ac:dyDescent="0.3">
      <c r="A29865" s="128"/>
      <c r="B29865" s="128"/>
      <c r="D29865" s="128"/>
      <c r="E29865" s="128"/>
      <c r="G29865" s="129"/>
      <c r="H29865" s="129"/>
    </row>
    <row r="29866" spans="1:8" x14ac:dyDescent="0.3">
      <c r="A29866" s="128"/>
      <c r="B29866" s="128"/>
      <c r="D29866" s="128"/>
      <c r="E29866" s="128"/>
      <c r="G29866" s="129"/>
      <c r="H29866" s="129"/>
    </row>
    <row r="29867" spans="1:8" x14ac:dyDescent="0.3">
      <c r="A29867" s="128"/>
      <c r="B29867" s="128"/>
      <c r="D29867" s="128"/>
      <c r="E29867" s="128"/>
      <c r="G29867" s="129"/>
      <c r="H29867" s="129"/>
    </row>
    <row r="29868" spans="1:8" x14ac:dyDescent="0.3">
      <c r="A29868" s="128"/>
      <c r="B29868" s="128"/>
      <c r="D29868" s="128"/>
      <c r="E29868" s="128"/>
      <c r="G29868" s="129"/>
      <c r="H29868" s="129"/>
    </row>
    <row r="29869" spans="1:8" x14ac:dyDescent="0.3">
      <c r="A29869" s="128"/>
      <c r="B29869" s="128"/>
      <c r="D29869" s="128"/>
      <c r="E29869" s="128"/>
      <c r="G29869" s="129"/>
      <c r="H29869" s="129"/>
    </row>
    <row r="29870" spans="1:8" x14ac:dyDescent="0.3">
      <c r="A29870" s="128"/>
      <c r="B29870" s="128"/>
      <c r="D29870" s="128"/>
      <c r="E29870" s="128"/>
      <c r="G29870" s="129"/>
      <c r="H29870" s="129"/>
    </row>
    <row r="29871" spans="1:8" x14ac:dyDescent="0.3">
      <c r="A29871" s="128"/>
      <c r="B29871" s="128"/>
      <c r="D29871" s="128"/>
      <c r="E29871" s="128"/>
      <c r="G29871" s="129"/>
      <c r="H29871" s="129"/>
    </row>
    <row r="29872" spans="1:8" x14ac:dyDescent="0.3">
      <c r="A29872" s="128"/>
      <c r="B29872" s="128"/>
      <c r="D29872" s="128"/>
      <c r="E29872" s="128"/>
      <c r="G29872" s="129"/>
      <c r="H29872" s="129"/>
    </row>
    <row r="29873" spans="1:8" x14ac:dyDescent="0.3">
      <c r="A29873" s="128"/>
      <c r="B29873" s="128"/>
      <c r="D29873" s="128"/>
      <c r="E29873" s="128"/>
      <c r="G29873" s="129"/>
      <c r="H29873" s="129"/>
    </row>
    <row r="29874" spans="1:8" x14ac:dyDescent="0.3">
      <c r="A29874" s="128"/>
      <c r="B29874" s="128"/>
      <c r="D29874" s="128"/>
      <c r="E29874" s="128"/>
      <c r="G29874" s="129"/>
      <c r="H29874" s="129"/>
    </row>
    <row r="29875" spans="1:8" x14ac:dyDescent="0.3">
      <c r="A29875" s="128"/>
      <c r="B29875" s="128"/>
      <c r="D29875" s="128"/>
      <c r="E29875" s="128"/>
      <c r="G29875" s="129"/>
      <c r="H29875" s="129"/>
    </row>
    <row r="29876" spans="1:8" x14ac:dyDescent="0.3">
      <c r="A29876" s="128"/>
      <c r="B29876" s="128"/>
      <c r="D29876" s="128"/>
      <c r="E29876" s="128"/>
      <c r="G29876" s="129"/>
      <c r="H29876" s="129"/>
    </row>
    <row r="29877" spans="1:8" x14ac:dyDescent="0.3">
      <c r="A29877" s="128"/>
      <c r="B29877" s="128"/>
      <c r="D29877" s="128"/>
      <c r="E29877" s="128"/>
      <c r="G29877" s="129"/>
      <c r="H29877" s="129"/>
    </row>
    <row r="29878" spans="1:8" x14ac:dyDescent="0.3">
      <c r="A29878" s="128"/>
      <c r="B29878" s="128"/>
      <c r="D29878" s="128"/>
      <c r="E29878" s="128"/>
      <c r="G29878" s="129"/>
      <c r="H29878" s="129"/>
    </row>
    <row r="29879" spans="1:8" x14ac:dyDescent="0.3">
      <c r="A29879" s="128"/>
      <c r="B29879" s="128"/>
      <c r="D29879" s="128"/>
      <c r="E29879" s="128"/>
      <c r="G29879" s="129"/>
      <c r="H29879" s="129"/>
    </row>
    <row r="29880" spans="1:8" x14ac:dyDescent="0.3">
      <c r="A29880" s="128"/>
      <c r="B29880" s="128"/>
      <c r="D29880" s="128"/>
      <c r="E29880" s="128"/>
      <c r="G29880" s="129"/>
      <c r="H29880" s="129"/>
    </row>
    <row r="29881" spans="1:8" x14ac:dyDescent="0.3">
      <c r="A29881" s="128"/>
      <c r="B29881" s="128"/>
      <c r="D29881" s="128"/>
      <c r="E29881" s="128"/>
      <c r="G29881" s="129"/>
      <c r="H29881" s="129"/>
    </row>
    <row r="29882" spans="1:8" x14ac:dyDescent="0.3">
      <c r="A29882" s="128"/>
      <c r="B29882" s="128"/>
      <c r="D29882" s="128"/>
      <c r="E29882" s="128"/>
      <c r="G29882" s="129"/>
      <c r="H29882" s="129"/>
    </row>
    <row r="29883" spans="1:8" x14ac:dyDescent="0.3">
      <c r="A29883" s="128"/>
      <c r="B29883" s="128"/>
      <c r="D29883" s="128"/>
      <c r="E29883" s="128"/>
      <c r="G29883" s="129"/>
      <c r="H29883" s="129"/>
    </row>
    <row r="29884" spans="1:8" x14ac:dyDescent="0.3">
      <c r="A29884" s="128"/>
      <c r="B29884" s="128"/>
      <c r="D29884" s="128"/>
      <c r="E29884" s="128"/>
      <c r="G29884" s="129"/>
      <c r="H29884" s="129"/>
    </row>
    <row r="29885" spans="1:8" x14ac:dyDescent="0.3">
      <c r="A29885" s="128"/>
      <c r="B29885" s="128"/>
      <c r="D29885" s="128"/>
      <c r="E29885" s="128"/>
      <c r="G29885" s="129"/>
      <c r="H29885" s="129"/>
    </row>
    <row r="29886" spans="1:8" x14ac:dyDescent="0.3">
      <c r="A29886" s="128"/>
      <c r="B29886" s="128"/>
      <c r="D29886" s="128"/>
      <c r="E29886" s="128"/>
      <c r="G29886" s="129"/>
      <c r="H29886" s="129"/>
    </row>
    <row r="29887" spans="1:8" x14ac:dyDescent="0.3">
      <c r="A29887" s="128"/>
      <c r="B29887" s="128"/>
      <c r="D29887" s="128"/>
      <c r="E29887" s="128"/>
      <c r="G29887" s="129"/>
      <c r="H29887" s="129"/>
    </row>
    <row r="29888" spans="1:8" x14ac:dyDescent="0.3">
      <c r="A29888" s="128"/>
      <c r="B29888" s="128"/>
      <c r="D29888" s="128"/>
      <c r="E29888" s="128"/>
      <c r="G29888" s="129"/>
      <c r="H29888" s="129"/>
    </row>
    <row r="29889" spans="1:8" x14ac:dyDescent="0.3">
      <c r="A29889" s="128"/>
      <c r="B29889" s="128"/>
      <c r="D29889" s="128"/>
      <c r="E29889" s="128"/>
      <c r="G29889" s="129"/>
      <c r="H29889" s="129"/>
    </row>
    <row r="29890" spans="1:8" x14ac:dyDescent="0.3">
      <c r="A29890" s="128"/>
      <c r="B29890" s="128"/>
      <c r="D29890" s="128"/>
      <c r="E29890" s="128"/>
      <c r="G29890" s="129"/>
      <c r="H29890" s="129"/>
    </row>
    <row r="29891" spans="1:8" x14ac:dyDescent="0.3">
      <c r="A29891" s="128"/>
      <c r="B29891" s="128"/>
      <c r="D29891" s="128"/>
      <c r="E29891" s="128"/>
      <c r="G29891" s="129"/>
      <c r="H29891" s="129"/>
    </row>
    <row r="29892" spans="1:8" x14ac:dyDescent="0.3">
      <c r="A29892" s="128"/>
      <c r="B29892" s="128"/>
      <c r="D29892" s="128"/>
      <c r="E29892" s="128"/>
      <c r="G29892" s="129"/>
      <c r="H29892" s="129"/>
    </row>
    <row r="29893" spans="1:8" x14ac:dyDescent="0.3">
      <c r="A29893" s="128"/>
      <c r="B29893" s="128"/>
      <c r="D29893" s="128"/>
      <c r="E29893" s="128"/>
      <c r="G29893" s="129"/>
      <c r="H29893" s="129"/>
    </row>
    <row r="29894" spans="1:8" x14ac:dyDescent="0.3">
      <c r="A29894" s="128"/>
      <c r="B29894" s="128"/>
      <c r="D29894" s="128"/>
      <c r="E29894" s="128"/>
      <c r="G29894" s="129"/>
      <c r="H29894" s="129"/>
    </row>
    <row r="29895" spans="1:8" x14ac:dyDescent="0.3">
      <c r="A29895" s="128"/>
      <c r="B29895" s="128"/>
      <c r="D29895" s="128"/>
      <c r="E29895" s="128"/>
      <c r="G29895" s="129"/>
      <c r="H29895" s="129"/>
    </row>
    <row r="29896" spans="1:8" x14ac:dyDescent="0.3">
      <c r="A29896" s="128"/>
      <c r="B29896" s="128"/>
      <c r="D29896" s="128"/>
      <c r="E29896" s="128"/>
      <c r="G29896" s="129"/>
      <c r="H29896" s="129"/>
    </row>
    <row r="29897" spans="1:8" x14ac:dyDescent="0.3">
      <c r="A29897" s="128"/>
      <c r="B29897" s="128"/>
      <c r="D29897" s="128"/>
      <c r="E29897" s="128"/>
      <c r="G29897" s="129"/>
      <c r="H29897" s="129"/>
    </row>
    <row r="29898" spans="1:8" x14ac:dyDescent="0.3">
      <c r="A29898" s="128"/>
      <c r="B29898" s="128"/>
      <c r="D29898" s="128"/>
      <c r="E29898" s="128"/>
      <c r="G29898" s="129"/>
      <c r="H29898" s="129"/>
    </row>
    <row r="29899" spans="1:8" x14ac:dyDescent="0.3">
      <c r="A29899" s="128"/>
      <c r="B29899" s="128"/>
      <c r="D29899" s="128"/>
      <c r="E29899" s="128"/>
      <c r="G29899" s="129"/>
      <c r="H29899" s="129"/>
    </row>
    <row r="29900" spans="1:8" x14ac:dyDescent="0.3">
      <c r="A29900" s="128"/>
      <c r="B29900" s="128"/>
      <c r="D29900" s="128"/>
      <c r="E29900" s="128"/>
      <c r="G29900" s="129"/>
      <c r="H29900" s="129"/>
    </row>
    <row r="29901" spans="1:8" x14ac:dyDescent="0.3">
      <c r="A29901" s="128"/>
      <c r="B29901" s="128"/>
      <c r="D29901" s="128"/>
      <c r="E29901" s="128"/>
      <c r="G29901" s="129"/>
      <c r="H29901" s="129"/>
    </row>
    <row r="29902" spans="1:8" x14ac:dyDescent="0.3">
      <c r="A29902" s="128"/>
      <c r="B29902" s="128"/>
      <c r="D29902" s="128"/>
      <c r="E29902" s="128"/>
      <c r="G29902" s="129"/>
      <c r="H29902" s="129"/>
    </row>
    <row r="29903" spans="1:8" x14ac:dyDescent="0.3">
      <c r="A29903" s="128"/>
      <c r="B29903" s="128"/>
      <c r="D29903" s="128"/>
      <c r="E29903" s="128"/>
      <c r="G29903" s="129"/>
      <c r="H29903" s="129"/>
    </row>
    <row r="29904" spans="1:8" x14ac:dyDescent="0.3">
      <c r="A29904" s="128"/>
      <c r="B29904" s="128"/>
      <c r="D29904" s="128"/>
      <c r="E29904" s="128"/>
      <c r="G29904" s="129"/>
      <c r="H29904" s="129"/>
    </row>
    <row r="29905" spans="1:8" x14ac:dyDescent="0.3">
      <c r="A29905" s="128"/>
      <c r="B29905" s="128"/>
      <c r="D29905" s="128"/>
      <c r="E29905" s="128"/>
      <c r="G29905" s="129"/>
      <c r="H29905" s="129"/>
    </row>
    <row r="29906" spans="1:8" x14ac:dyDescent="0.3">
      <c r="A29906" s="128"/>
      <c r="B29906" s="128"/>
      <c r="D29906" s="128"/>
      <c r="E29906" s="128"/>
      <c r="G29906" s="129"/>
      <c r="H29906" s="129"/>
    </row>
    <row r="29907" spans="1:8" x14ac:dyDescent="0.3">
      <c r="A29907" s="128"/>
      <c r="B29907" s="128"/>
      <c r="D29907" s="128"/>
      <c r="E29907" s="128"/>
      <c r="G29907" s="129"/>
      <c r="H29907" s="129"/>
    </row>
    <row r="29908" spans="1:8" x14ac:dyDescent="0.3">
      <c r="A29908" s="128"/>
      <c r="B29908" s="128"/>
      <c r="D29908" s="128"/>
      <c r="E29908" s="128"/>
      <c r="G29908" s="129"/>
      <c r="H29908" s="129"/>
    </row>
    <row r="29909" spans="1:8" x14ac:dyDescent="0.3">
      <c r="A29909" s="128"/>
      <c r="B29909" s="128"/>
      <c r="D29909" s="128"/>
      <c r="E29909" s="128"/>
      <c r="G29909" s="129"/>
      <c r="H29909" s="129"/>
    </row>
    <row r="29910" spans="1:8" x14ac:dyDescent="0.3">
      <c r="A29910" s="128"/>
      <c r="B29910" s="128"/>
      <c r="D29910" s="128"/>
      <c r="E29910" s="128"/>
      <c r="G29910" s="129"/>
      <c r="H29910" s="129"/>
    </row>
    <row r="29911" spans="1:8" x14ac:dyDescent="0.3">
      <c r="A29911" s="128"/>
      <c r="B29911" s="128"/>
      <c r="D29911" s="128"/>
      <c r="E29911" s="128"/>
      <c r="G29911" s="129"/>
      <c r="H29911" s="129"/>
    </row>
    <row r="29912" spans="1:8" x14ac:dyDescent="0.3">
      <c r="A29912" s="128"/>
      <c r="B29912" s="128"/>
      <c r="D29912" s="128"/>
      <c r="E29912" s="128"/>
      <c r="G29912" s="129"/>
      <c r="H29912" s="129"/>
    </row>
    <row r="29913" spans="1:8" x14ac:dyDescent="0.3">
      <c r="A29913" s="128"/>
      <c r="B29913" s="128"/>
      <c r="D29913" s="128"/>
      <c r="E29913" s="128"/>
      <c r="G29913" s="129"/>
      <c r="H29913" s="129"/>
    </row>
    <row r="29914" spans="1:8" x14ac:dyDescent="0.3">
      <c r="A29914" s="128"/>
      <c r="B29914" s="128"/>
      <c r="D29914" s="128"/>
      <c r="E29914" s="128"/>
      <c r="G29914" s="129"/>
      <c r="H29914" s="129"/>
    </row>
    <row r="29915" spans="1:8" x14ac:dyDescent="0.3">
      <c r="A29915" s="128"/>
      <c r="B29915" s="128"/>
      <c r="D29915" s="128"/>
      <c r="E29915" s="128"/>
      <c r="G29915" s="129"/>
      <c r="H29915" s="129"/>
    </row>
    <row r="29916" spans="1:8" x14ac:dyDescent="0.3">
      <c r="A29916" s="128"/>
      <c r="B29916" s="128"/>
      <c r="D29916" s="128"/>
      <c r="E29916" s="128"/>
      <c r="G29916" s="129"/>
      <c r="H29916" s="129"/>
    </row>
    <row r="29917" spans="1:8" x14ac:dyDescent="0.3">
      <c r="A29917" s="128"/>
      <c r="B29917" s="128"/>
      <c r="D29917" s="128"/>
      <c r="E29917" s="128"/>
      <c r="G29917" s="129"/>
      <c r="H29917" s="129"/>
    </row>
    <row r="29918" spans="1:8" x14ac:dyDescent="0.3">
      <c r="A29918" s="128"/>
      <c r="B29918" s="128"/>
      <c r="D29918" s="128"/>
      <c r="E29918" s="128"/>
      <c r="G29918" s="129"/>
      <c r="H29918" s="129"/>
    </row>
    <row r="29919" spans="1:8" x14ac:dyDescent="0.3">
      <c r="A29919" s="128"/>
      <c r="B29919" s="128"/>
      <c r="D29919" s="128"/>
      <c r="E29919" s="128"/>
      <c r="G29919" s="129"/>
      <c r="H29919" s="129"/>
    </row>
    <row r="29920" spans="1:8" x14ac:dyDescent="0.3">
      <c r="A29920" s="128"/>
      <c r="B29920" s="128"/>
      <c r="D29920" s="128"/>
      <c r="E29920" s="128"/>
      <c r="G29920" s="129"/>
      <c r="H29920" s="129"/>
    </row>
    <row r="29921" spans="1:8" x14ac:dyDescent="0.3">
      <c r="A29921" s="128"/>
      <c r="B29921" s="128"/>
      <c r="D29921" s="128"/>
      <c r="E29921" s="128"/>
      <c r="G29921" s="129"/>
      <c r="H29921" s="129"/>
    </row>
    <row r="29922" spans="1:8" x14ac:dyDescent="0.3">
      <c r="A29922" s="128"/>
      <c r="B29922" s="128"/>
      <c r="D29922" s="128"/>
      <c r="E29922" s="128"/>
      <c r="G29922" s="129"/>
      <c r="H29922" s="129"/>
    </row>
    <row r="29923" spans="1:8" x14ac:dyDescent="0.3">
      <c r="A29923" s="128"/>
      <c r="B29923" s="128"/>
      <c r="D29923" s="128"/>
      <c r="E29923" s="128"/>
      <c r="G29923" s="129"/>
      <c r="H29923" s="129"/>
    </row>
    <row r="29924" spans="1:8" x14ac:dyDescent="0.3">
      <c r="A29924" s="128"/>
      <c r="B29924" s="128"/>
      <c r="D29924" s="128"/>
      <c r="E29924" s="128"/>
      <c r="G29924" s="129"/>
      <c r="H29924" s="129"/>
    </row>
    <row r="29925" spans="1:8" x14ac:dyDescent="0.3">
      <c r="A29925" s="128"/>
      <c r="B29925" s="128"/>
      <c r="D29925" s="128"/>
      <c r="E29925" s="128"/>
      <c r="G29925" s="129"/>
      <c r="H29925" s="129"/>
    </row>
    <row r="29926" spans="1:8" x14ac:dyDescent="0.3">
      <c r="A29926" s="128"/>
      <c r="B29926" s="128"/>
      <c r="D29926" s="128"/>
      <c r="E29926" s="128"/>
      <c r="G29926" s="129"/>
      <c r="H29926" s="129"/>
    </row>
    <row r="29927" spans="1:8" x14ac:dyDescent="0.3">
      <c r="A29927" s="128"/>
      <c r="B29927" s="128"/>
      <c r="D29927" s="128"/>
      <c r="E29927" s="128"/>
      <c r="G29927" s="129"/>
      <c r="H29927" s="129"/>
    </row>
    <row r="29928" spans="1:8" x14ac:dyDescent="0.3">
      <c r="A29928" s="128"/>
      <c r="B29928" s="128"/>
      <c r="D29928" s="128"/>
      <c r="E29928" s="128"/>
      <c r="G29928" s="129"/>
      <c r="H29928" s="129"/>
    </row>
    <row r="29929" spans="1:8" x14ac:dyDescent="0.3">
      <c r="A29929" s="128"/>
      <c r="B29929" s="128"/>
      <c r="D29929" s="128"/>
      <c r="E29929" s="128"/>
      <c r="G29929" s="129"/>
      <c r="H29929" s="129"/>
    </row>
    <row r="29930" spans="1:8" x14ac:dyDescent="0.3">
      <c r="A29930" s="128"/>
      <c r="B29930" s="128"/>
      <c r="D29930" s="128"/>
      <c r="E29930" s="128"/>
      <c r="G29930" s="129"/>
      <c r="H29930" s="129"/>
    </row>
    <row r="29931" spans="1:8" x14ac:dyDescent="0.3">
      <c r="A29931" s="128"/>
      <c r="B29931" s="128"/>
      <c r="D29931" s="128"/>
      <c r="E29931" s="128"/>
      <c r="G29931" s="129"/>
      <c r="H29931" s="129"/>
    </row>
    <row r="29932" spans="1:8" x14ac:dyDescent="0.3">
      <c r="A29932" s="128"/>
      <c r="B29932" s="128"/>
      <c r="D29932" s="128"/>
      <c r="E29932" s="128"/>
      <c r="G29932" s="129"/>
      <c r="H29932" s="129"/>
    </row>
    <row r="29933" spans="1:8" x14ac:dyDescent="0.3">
      <c r="A29933" s="128"/>
      <c r="B29933" s="128"/>
      <c r="D29933" s="128"/>
      <c r="E29933" s="128"/>
      <c r="G29933" s="129"/>
      <c r="H29933" s="129"/>
    </row>
    <row r="29934" spans="1:8" x14ac:dyDescent="0.3">
      <c r="A29934" s="128"/>
      <c r="B29934" s="128"/>
      <c r="D29934" s="128"/>
      <c r="E29934" s="128"/>
      <c r="G29934" s="129"/>
      <c r="H29934" s="129"/>
    </row>
    <row r="29935" spans="1:8" x14ac:dyDescent="0.3">
      <c r="A29935" s="128"/>
      <c r="B29935" s="128"/>
      <c r="D29935" s="128"/>
      <c r="E29935" s="128"/>
      <c r="G29935" s="129"/>
      <c r="H29935" s="129"/>
    </row>
    <row r="29936" spans="1:8" x14ac:dyDescent="0.3">
      <c r="A29936" s="128"/>
      <c r="B29936" s="128"/>
      <c r="D29936" s="128"/>
      <c r="E29936" s="128"/>
      <c r="G29936" s="129"/>
      <c r="H29936" s="129"/>
    </row>
    <row r="29937" spans="1:8" x14ac:dyDescent="0.3">
      <c r="A29937" s="128"/>
      <c r="B29937" s="128"/>
      <c r="D29937" s="128"/>
      <c r="E29937" s="128"/>
      <c r="G29937" s="129"/>
      <c r="H29937" s="129"/>
    </row>
    <row r="29938" spans="1:8" x14ac:dyDescent="0.3">
      <c r="A29938" s="128"/>
      <c r="B29938" s="128"/>
      <c r="D29938" s="128"/>
      <c r="E29938" s="128"/>
      <c r="G29938" s="129"/>
      <c r="H29938" s="129"/>
    </row>
    <row r="29939" spans="1:8" x14ac:dyDescent="0.3">
      <c r="A29939" s="128"/>
      <c r="B29939" s="128"/>
      <c r="D29939" s="128"/>
      <c r="E29939" s="128"/>
      <c r="G29939" s="129"/>
      <c r="H29939" s="129"/>
    </row>
    <row r="29940" spans="1:8" x14ac:dyDescent="0.3">
      <c r="A29940" s="128"/>
      <c r="B29940" s="128"/>
      <c r="D29940" s="128"/>
      <c r="E29940" s="128"/>
      <c r="G29940" s="129"/>
      <c r="H29940" s="129"/>
    </row>
    <row r="29941" spans="1:8" x14ac:dyDescent="0.3">
      <c r="A29941" s="128"/>
      <c r="B29941" s="128"/>
      <c r="D29941" s="128"/>
      <c r="E29941" s="128"/>
      <c r="G29941" s="129"/>
      <c r="H29941" s="129"/>
    </row>
    <row r="29942" spans="1:8" x14ac:dyDescent="0.3">
      <c r="A29942" s="128"/>
      <c r="B29942" s="128"/>
      <c r="D29942" s="128"/>
      <c r="E29942" s="128"/>
      <c r="G29942" s="129"/>
      <c r="H29942" s="129"/>
    </row>
    <row r="29943" spans="1:8" x14ac:dyDescent="0.3">
      <c r="A29943" s="128"/>
      <c r="B29943" s="128"/>
      <c r="D29943" s="128"/>
      <c r="E29943" s="128"/>
      <c r="G29943" s="129"/>
      <c r="H29943" s="129"/>
    </row>
    <row r="29944" spans="1:8" x14ac:dyDescent="0.3">
      <c r="A29944" s="128"/>
      <c r="B29944" s="128"/>
      <c r="D29944" s="128"/>
      <c r="E29944" s="128"/>
      <c r="G29944" s="129"/>
      <c r="H29944" s="129"/>
    </row>
    <row r="29945" spans="1:8" x14ac:dyDescent="0.3">
      <c r="A29945" s="128"/>
      <c r="B29945" s="128"/>
      <c r="D29945" s="128"/>
      <c r="E29945" s="128"/>
      <c r="G29945" s="129"/>
      <c r="H29945" s="129"/>
    </row>
    <row r="29946" spans="1:8" x14ac:dyDescent="0.3">
      <c r="A29946" s="128"/>
      <c r="B29946" s="128"/>
      <c r="D29946" s="128"/>
      <c r="E29946" s="128"/>
      <c r="G29946" s="129"/>
      <c r="H29946" s="129"/>
    </row>
    <row r="29947" spans="1:8" x14ac:dyDescent="0.3">
      <c r="A29947" s="128"/>
      <c r="B29947" s="128"/>
      <c r="D29947" s="128"/>
      <c r="E29947" s="128"/>
      <c r="G29947" s="129"/>
      <c r="H29947" s="129"/>
    </row>
    <row r="29948" spans="1:8" x14ac:dyDescent="0.3">
      <c r="A29948" s="128"/>
      <c r="B29948" s="128"/>
      <c r="D29948" s="128"/>
      <c r="E29948" s="128"/>
      <c r="G29948" s="129"/>
      <c r="H29948" s="129"/>
    </row>
    <row r="29949" spans="1:8" x14ac:dyDescent="0.3">
      <c r="A29949" s="128"/>
      <c r="B29949" s="128"/>
      <c r="D29949" s="128"/>
      <c r="E29949" s="128"/>
      <c r="G29949" s="129"/>
      <c r="H29949" s="129"/>
    </row>
    <row r="29950" spans="1:8" x14ac:dyDescent="0.3">
      <c r="A29950" s="128"/>
      <c r="B29950" s="128"/>
      <c r="D29950" s="128"/>
      <c r="E29950" s="128"/>
      <c r="G29950" s="129"/>
      <c r="H29950" s="129"/>
    </row>
    <row r="29951" spans="1:8" x14ac:dyDescent="0.3">
      <c r="A29951" s="128"/>
      <c r="B29951" s="128"/>
      <c r="D29951" s="128"/>
      <c r="E29951" s="128"/>
      <c r="G29951" s="129"/>
      <c r="H29951" s="129"/>
    </row>
    <row r="29952" spans="1:8" x14ac:dyDescent="0.3">
      <c r="A29952" s="128"/>
      <c r="B29952" s="128"/>
      <c r="D29952" s="128"/>
      <c r="E29952" s="128"/>
      <c r="G29952" s="129"/>
      <c r="H29952" s="129"/>
    </row>
    <row r="29953" spans="1:8" x14ac:dyDescent="0.3">
      <c r="A29953" s="128"/>
      <c r="B29953" s="128"/>
      <c r="D29953" s="128"/>
      <c r="E29953" s="128"/>
      <c r="G29953" s="129"/>
      <c r="H29953" s="129"/>
    </row>
    <row r="29954" spans="1:8" x14ac:dyDescent="0.3">
      <c r="A29954" s="128"/>
      <c r="B29954" s="128"/>
      <c r="D29954" s="128"/>
      <c r="E29954" s="128"/>
      <c r="G29954" s="129"/>
      <c r="H29954" s="129"/>
    </row>
    <row r="29955" spans="1:8" x14ac:dyDescent="0.3">
      <c r="A29955" s="128"/>
      <c r="B29955" s="128"/>
      <c r="D29955" s="128"/>
      <c r="E29955" s="128"/>
      <c r="G29955" s="129"/>
      <c r="H29955" s="129"/>
    </row>
    <row r="29956" spans="1:8" x14ac:dyDescent="0.3">
      <c r="A29956" s="128"/>
      <c r="B29956" s="128"/>
      <c r="D29956" s="128"/>
      <c r="E29956" s="128"/>
      <c r="G29956" s="129"/>
      <c r="H29956" s="129"/>
    </row>
    <row r="29957" spans="1:8" x14ac:dyDescent="0.3">
      <c r="A29957" s="128"/>
      <c r="B29957" s="128"/>
      <c r="D29957" s="128"/>
      <c r="E29957" s="128"/>
      <c r="G29957" s="129"/>
      <c r="H29957" s="129"/>
    </row>
    <row r="29958" spans="1:8" x14ac:dyDescent="0.3">
      <c r="A29958" s="128"/>
      <c r="B29958" s="128"/>
      <c r="D29958" s="128"/>
      <c r="E29958" s="128"/>
      <c r="G29958" s="129"/>
      <c r="H29958" s="129"/>
    </row>
    <row r="29959" spans="1:8" x14ac:dyDescent="0.3">
      <c r="A29959" s="128"/>
      <c r="B29959" s="128"/>
      <c r="D29959" s="128"/>
      <c r="E29959" s="128"/>
      <c r="G29959" s="129"/>
      <c r="H29959" s="129"/>
    </row>
    <row r="29960" spans="1:8" x14ac:dyDescent="0.3">
      <c r="A29960" s="128"/>
      <c r="B29960" s="128"/>
      <c r="D29960" s="128"/>
      <c r="E29960" s="128"/>
      <c r="G29960" s="129"/>
      <c r="H29960" s="129"/>
    </row>
    <row r="29961" spans="1:8" x14ac:dyDescent="0.3">
      <c r="A29961" s="128"/>
      <c r="B29961" s="128"/>
      <c r="D29961" s="128"/>
      <c r="E29961" s="128"/>
      <c r="G29961" s="129"/>
      <c r="H29961" s="129"/>
    </row>
    <row r="29962" spans="1:8" x14ac:dyDescent="0.3">
      <c r="A29962" s="128"/>
      <c r="B29962" s="128"/>
      <c r="D29962" s="128"/>
      <c r="E29962" s="128"/>
      <c r="G29962" s="129"/>
      <c r="H29962" s="129"/>
    </row>
    <row r="29963" spans="1:8" x14ac:dyDescent="0.3">
      <c r="A29963" s="128"/>
      <c r="B29963" s="128"/>
      <c r="D29963" s="128"/>
      <c r="E29963" s="128"/>
      <c r="G29963" s="129"/>
      <c r="H29963" s="129"/>
    </row>
    <row r="29964" spans="1:8" x14ac:dyDescent="0.3">
      <c r="A29964" s="128"/>
      <c r="B29964" s="128"/>
      <c r="D29964" s="128"/>
      <c r="E29964" s="128"/>
      <c r="G29964" s="129"/>
      <c r="H29964" s="129"/>
    </row>
    <row r="29965" spans="1:8" x14ac:dyDescent="0.3">
      <c r="A29965" s="128"/>
      <c r="B29965" s="128"/>
      <c r="D29965" s="128"/>
      <c r="E29965" s="128"/>
      <c r="G29965" s="129"/>
      <c r="H29965" s="129"/>
    </row>
    <row r="29966" spans="1:8" x14ac:dyDescent="0.3">
      <c r="A29966" s="128"/>
      <c r="B29966" s="128"/>
      <c r="D29966" s="128"/>
      <c r="E29966" s="128"/>
      <c r="G29966" s="129"/>
      <c r="H29966" s="129"/>
    </row>
    <row r="29967" spans="1:8" x14ac:dyDescent="0.3">
      <c r="A29967" s="128"/>
      <c r="B29967" s="128"/>
      <c r="D29967" s="128"/>
      <c r="E29967" s="128"/>
      <c r="G29967" s="129"/>
      <c r="H29967" s="129"/>
    </row>
    <row r="29968" spans="1:8" x14ac:dyDescent="0.3">
      <c r="A29968" s="128"/>
      <c r="B29968" s="128"/>
      <c r="D29968" s="128"/>
      <c r="E29968" s="128"/>
      <c r="G29968" s="129"/>
      <c r="H29968" s="129"/>
    </row>
    <row r="29969" spans="1:8" x14ac:dyDescent="0.3">
      <c r="A29969" s="128"/>
      <c r="B29969" s="128"/>
      <c r="D29969" s="128"/>
      <c r="E29969" s="128"/>
      <c r="G29969" s="129"/>
      <c r="H29969" s="129"/>
    </row>
    <row r="29970" spans="1:8" x14ac:dyDescent="0.3">
      <c r="A29970" s="128"/>
      <c r="B29970" s="128"/>
      <c r="D29970" s="128"/>
      <c r="E29970" s="128"/>
      <c r="G29970" s="129"/>
      <c r="H29970" s="129"/>
    </row>
    <row r="29971" spans="1:8" x14ac:dyDescent="0.3">
      <c r="A29971" s="128"/>
      <c r="B29971" s="128"/>
      <c r="D29971" s="128"/>
      <c r="E29971" s="128"/>
      <c r="G29971" s="129"/>
      <c r="H29971" s="129"/>
    </row>
    <row r="29972" spans="1:8" x14ac:dyDescent="0.3">
      <c r="A29972" s="128"/>
      <c r="B29972" s="128"/>
      <c r="D29972" s="128"/>
      <c r="E29972" s="128"/>
      <c r="G29972" s="129"/>
      <c r="H29972" s="129"/>
    </row>
    <row r="29973" spans="1:8" x14ac:dyDescent="0.3">
      <c r="A29973" s="128"/>
      <c r="B29973" s="128"/>
      <c r="D29973" s="128"/>
      <c r="E29973" s="128"/>
      <c r="G29973" s="129"/>
      <c r="H29973" s="129"/>
    </row>
    <row r="29974" spans="1:8" x14ac:dyDescent="0.3">
      <c r="A29974" s="128"/>
      <c r="B29974" s="128"/>
      <c r="D29974" s="128"/>
      <c r="E29974" s="128"/>
      <c r="G29974" s="129"/>
      <c r="H29974" s="129"/>
    </row>
    <row r="29975" spans="1:8" x14ac:dyDescent="0.3">
      <c r="A29975" s="128"/>
      <c r="B29975" s="128"/>
      <c r="D29975" s="128"/>
      <c r="E29975" s="128"/>
      <c r="G29975" s="129"/>
      <c r="H29975" s="129"/>
    </row>
    <row r="29976" spans="1:8" x14ac:dyDescent="0.3">
      <c r="A29976" s="128"/>
      <c r="B29976" s="128"/>
      <c r="D29976" s="128"/>
      <c r="E29976" s="128"/>
      <c r="G29976" s="129"/>
      <c r="H29976" s="129"/>
    </row>
    <row r="29977" spans="1:8" x14ac:dyDescent="0.3">
      <c r="A29977" s="128"/>
      <c r="B29977" s="128"/>
      <c r="D29977" s="128"/>
      <c r="E29977" s="128"/>
      <c r="G29977" s="129"/>
      <c r="H29977" s="129"/>
    </row>
    <row r="29978" spans="1:8" x14ac:dyDescent="0.3">
      <c r="A29978" s="128"/>
      <c r="B29978" s="128"/>
      <c r="D29978" s="128"/>
      <c r="E29978" s="128"/>
      <c r="G29978" s="129"/>
      <c r="H29978" s="129"/>
    </row>
    <row r="29979" spans="1:8" x14ac:dyDescent="0.3">
      <c r="A29979" s="128"/>
      <c r="B29979" s="128"/>
      <c r="D29979" s="128"/>
      <c r="E29979" s="128"/>
      <c r="G29979" s="129"/>
      <c r="H29979" s="129"/>
    </row>
    <row r="29980" spans="1:8" x14ac:dyDescent="0.3">
      <c r="A29980" s="128"/>
      <c r="B29980" s="128"/>
      <c r="D29980" s="128"/>
      <c r="E29980" s="128"/>
      <c r="G29980" s="129"/>
      <c r="H29980" s="129"/>
    </row>
    <row r="29981" spans="1:8" x14ac:dyDescent="0.3">
      <c r="A29981" s="128"/>
      <c r="B29981" s="128"/>
      <c r="D29981" s="128"/>
      <c r="E29981" s="128"/>
      <c r="G29981" s="129"/>
      <c r="H29981" s="129"/>
    </row>
    <row r="29982" spans="1:8" x14ac:dyDescent="0.3">
      <c r="A29982" s="128"/>
      <c r="B29982" s="128"/>
      <c r="D29982" s="128"/>
      <c r="E29982" s="128"/>
      <c r="G29982" s="129"/>
      <c r="H29982" s="129"/>
    </row>
    <row r="29983" spans="1:8" x14ac:dyDescent="0.3">
      <c r="A29983" s="128"/>
      <c r="B29983" s="128"/>
      <c r="D29983" s="128"/>
      <c r="E29983" s="128"/>
      <c r="G29983" s="129"/>
      <c r="H29983" s="129"/>
    </row>
    <row r="29984" spans="1:8" x14ac:dyDescent="0.3">
      <c r="A29984" s="128"/>
      <c r="B29984" s="128"/>
      <c r="D29984" s="128"/>
      <c r="E29984" s="128"/>
      <c r="G29984" s="129"/>
      <c r="H29984" s="129"/>
    </row>
    <row r="29985" spans="1:8" x14ac:dyDescent="0.3">
      <c r="A29985" s="128"/>
      <c r="B29985" s="128"/>
      <c r="D29985" s="128"/>
      <c r="E29985" s="128"/>
      <c r="G29985" s="129"/>
      <c r="H29985" s="129"/>
    </row>
    <row r="29986" spans="1:8" x14ac:dyDescent="0.3">
      <c r="A29986" s="128"/>
      <c r="B29986" s="128"/>
      <c r="D29986" s="128"/>
      <c r="E29986" s="128"/>
      <c r="G29986" s="129"/>
      <c r="H29986" s="129"/>
    </row>
    <row r="29987" spans="1:8" x14ac:dyDescent="0.3">
      <c r="A29987" s="128"/>
      <c r="B29987" s="128"/>
      <c r="D29987" s="128"/>
      <c r="E29987" s="128"/>
      <c r="G29987" s="129"/>
      <c r="H29987" s="129"/>
    </row>
    <row r="29988" spans="1:8" x14ac:dyDescent="0.3">
      <c r="A29988" s="128"/>
      <c r="B29988" s="128"/>
      <c r="D29988" s="128"/>
      <c r="E29988" s="128"/>
      <c r="G29988" s="129"/>
      <c r="H29988" s="129"/>
    </row>
    <row r="29989" spans="1:8" x14ac:dyDescent="0.3">
      <c r="A29989" s="128"/>
      <c r="B29989" s="128"/>
      <c r="D29989" s="128"/>
      <c r="E29989" s="128"/>
      <c r="G29989" s="129"/>
      <c r="H29989" s="129"/>
    </row>
    <row r="29990" spans="1:8" x14ac:dyDescent="0.3">
      <c r="A29990" s="128"/>
      <c r="B29990" s="128"/>
      <c r="D29990" s="128"/>
      <c r="E29990" s="128"/>
      <c r="G29990" s="129"/>
      <c r="H29990" s="129"/>
    </row>
    <row r="29991" spans="1:8" x14ac:dyDescent="0.3">
      <c r="A29991" s="128"/>
      <c r="B29991" s="128"/>
      <c r="D29991" s="128"/>
      <c r="E29991" s="128"/>
      <c r="G29991" s="129"/>
      <c r="H29991" s="129"/>
    </row>
    <row r="29992" spans="1:8" x14ac:dyDescent="0.3">
      <c r="A29992" s="128"/>
      <c r="B29992" s="128"/>
      <c r="D29992" s="128"/>
      <c r="E29992" s="128"/>
      <c r="G29992" s="129"/>
      <c r="H29992" s="129"/>
    </row>
    <row r="29993" spans="1:8" x14ac:dyDescent="0.3">
      <c r="A29993" s="128"/>
      <c r="B29993" s="128"/>
      <c r="D29993" s="128"/>
      <c r="E29993" s="128"/>
      <c r="G29993" s="129"/>
      <c r="H29993" s="129"/>
    </row>
    <row r="29994" spans="1:8" x14ac:dyDescent="0.3">
      <c r="A29994" s="128"/>
      <c r="B29994" s="128"/>
      <c r="D29994" s="128"/>
      <c r="E29994" s="128"/>
      <c r="G29994" s="129"/>
      <c r="H29994" s="129"/>
    </row>
    <row r="29995" spans="1:8" x14ac:dyDescent="0.3">
      <c r="A29995" s="128"/>
      <c r="B29995" s="128"/>
      <c r="D29995" s="128"/>
      <c r="E29995" s="128"/>
      <c r="G29995" s="129"/>
      <c r="H29995" s="129"/>
    </row>
    <row r="29996" spans="1:8" x14ac:dyDescent="0.3">
      <c r="A29996" s="128"/>
      <c r="B29996" s="128"/>
      <c r="D29996" s="128"/>
      <c r="E29996" s="128"/>
      <c r="G29996" s="129"/>
      <c r="H29996" s="129"/>
    </row>
    <row r="29997" spans="1:8" x14ac:dyDescent="0.3">
      <c r="A29997" s="128"/>
      <c r="B29997" s="128"/>
      <c r="D29997" s="128"/>
      <c r="E29997" s="128"/>
      <c r="G29997" s="129"/>
      <c r="H29997" s="129"/>
    </row>
    <row r="29998" spans="1:8" x14ac:dyDescent="0.3">
      <c r="A29998" s="128"/>
      <c r="B29998" s="128"/>
      <c r="D29998" s="128"/>
      <c r="E29998" s="128"/>
      <c r="G29998" s="129"/>
      <c r="H29998" s="129"/>
    </row>
    <row r="29999" spans="1:8" x14ac:dyDescent="0.3">
      <c r="A29999" s="128"/>
      <c r="B29999" s="128"/>
      <c r="D29999" s="128"/>
      <c r="E29999" s="128"/>
      <c r="G29999" s="129"/>
      <c r="H29999" s="129"/>
    </row>
    <row r="30000" spans="1:8" x14ac:dyDescent="0.3">
      <c r="A30000" s="128"/>
      <c r="B30000" s="128"/>
      <c r="D30000" s="128"/>
      <c r="E30000" s="128"/>
      <c r="G30000" s="129"/>
      <c r="H30000" s="129"/>
    </row>
    <row r="30001" spans="1:8" x14ac:dyDescent="0.3">
      <c r="A30001" s="128"/>
      <c r="B30001" s="128"/>
      <c r="D30001" s="128"/>
      <c r="E30001" s="128"/>
      <c r="G30001" s="129"/>
      <c r="H30001" s="129"/>
    </row>
    <row r="30002" spans="1:8" x14ac:dyDescent="0.3">
      <c r="A30002" s="128"/>
      <c r="B30002" s="128"/>
      <c r="D30002" s="128"/>
      <c r="E30002" s="128"/>
      <c r="G30002" s="129"/>
      <c r="H30002" s="129"/>
    </row>
    <row r="30003" spans="1:8" x14ac:dyDescent="0.3">
      <c r="A30003" s="128"/>
      <c r="B30003" s="128"/>
      <c r="D30003" s="128"/>
      <c r="E30003" s="128"/>
      <c r="G30003" s="129"/>
      <c r="H30003" s="129"/>
    </row>
    <row r="30004" spans="1:8" x14ac:dyDescent="0.3">
      <c r="A30004" s="128"/>
      <c r="B30004" s="128"/>
      <c r="D30004" s="128"/>
      <c r="E30004" s="128"/>
      <c r="G30004" s="129"/>
      <c r="H30004" s="129"/>
    </row>
    <row r="30005" spans="1:8" x14ac:dyDescent="0.3">
      <c r="A30005" s="128"/>
      <c r="B30005" s="128"/>
      <c r="D30005" s="128"/>
      <c r="E30005" s="128"/>
      <c r="G30005" s="129"/>
      <c r="H30005" s="129"/>
    </row>
    <row r="30006" spans="1:8" x14ac:dyDescent="0.3">
      <c r="A30006" s="128"/>
      <c r="B30006" s="128"/>
      <c r="D30006" s="128"/>
      <c r="E30006" s="128"/>
      <c r="G30006" s="129"/>
      <c r="H30006" s="129"/>
    </row>
    <row r="30007" spans="1:8" x14ac:dyDescent="0.3">
      <c r="A30007" s="128"/>
      <c r="B30007" s="128"/>
      <c r="D30007" s="128"/>
      <c r="E30007" s="128"/>
      <c r="G30007" s="129"/>
      <c r="H30007" s="129"/>
    </row>
    <row r="30008" spans="1:8" x14ac:dyDescent="0.3">
      <c r="A30008" s="128"/>
      <c r="B30008" s="128"/>
      <c r="D30008" s="128"/>
      <c r="E30008" s="128"/>
      <c r="G30008" s="129"/>
      <c r="H30008" s="129"/>
    </row>
    <row r="30009" spans="1:8" x14ac:dyDescent="0.3">
      <c r="A30009" s="128"/>
      <c r="B30009" s="128"/>
      <c r="D30009" s="128"/>
      <c r="E30009" s="128"/>
      <c r="G30009" s="129"/>
      <c r="H30009" s="129"/>
    </row>
    <row r="30010" spans="1:8" x14ac:dyDescent="0.3">
      <c r="A30010" s="128"/>
      <c r="B30010" s="128"/>
      <c r="D30010" s="128"/>
      <c r="E30010" s="128"/>
      <c r="G30010" s="129"/>
      <c r="H30010" s="129"/>
    </row>
    <row r="30011" spans="1:8" x14ac:dyDescent="0.3">
      <c r="A30011" s="128"/>
      <c r="B30011" s="128"/>
      <c r="D30011" s="128"/>
      <c r="E30011" s="128"/>
      <c r="G30011" s="129"/>
      <c r="H30011" s="129"/>
    </row>
    <row r="30012" spans="1:8" x14ac:dyDescent="0.3">
      <c r="A30012" s="128"/>
      <c r="B30012" s="128"/>
      <c r="D30012" s="128"/>
      <c r="E30012" s="128"/>
      <c r="G30012" s="129"/>
      <c r="H30012" s="129"/>
    </row>
    <row r="30013" spans="1:8" x14ac:dyDescent="0.3">
      <c r="A30013" s="128"/>
      <c r="B30013" s="128"/>
      <c r="D30013" s="128"/>
      <c r="E30013" s="128"/>
      <c r="G30013" s="129"/>
      <c r="H30013" s="129"/>
    </row>
    <row r="30014" spans="1:8" x14ac:dyDescent="0.3">
      <c r="A30014" s="128"/>
      <c r="B30014" s="128"/>
      <c r="D30014" s="128"/>
      <c r="E30014" s="128"/>
      <c r="G30014" s="129"/>
      <c r="H30014" s="129"/>
    </row>
    <row r="30015" spans="1:8" x14ac:dyDescent="0.3">
      <c r="A30015" s="128"/>
      <c r="B30015" s="128"/>
      <c r="D30015" s="128"/>
      <c r="E30015" s="128"/>
      <c r="G30015" s="129"/>
      <c r="H30015" s="129"/>
    </row>
    <row r="30016" spans="1:8" x14ac:dyDescent="0.3">
      <c r="A30016" s="128"/>
      <c r="B30016" s="128"/>
      <c r="D30016" s="128"/>
      <c r="E30016" s="128"/>
      <c r="G30016" s="129"/>
      <c r="H30016" s="129"/>
    </row>
    <row r="30017" spans="1:8" x14ac:dyDescent="0.3">
      <c r="A30017" s="128"/>
      <c r="B30017" s="128"/>
      <c r="D30017" s="128"/>
      <c r="E30017" s="128"/>
      <c r="G30017" s="129"/>
      <c r="H30017" s="129"/>
    </row>
    <row r="30018" spans="1:8" x14ac:dyDescent="0.3">
      <c r="A30018" s="128"/>
      <c r="B30018" s="128"/>
      <c r="D30018" s="128"/>
      <c r="E30018" s="128"/>
      <c r="G30018" s="129"/>
      <c r="H30018" s="129"/>
    </row>
    <row r="30019" spans="1:8" x14ac:dyDescent="0.3">
      <c r="A30019" s="128"/>
      <c r="B30019" s="128"/>
      <c r="D30019" s="128"/>
      <c r="E30019" s="128"/>
      <c r="G30019" s="129"/>
      <c r="H30019" s="129"/>
    </row>
    <row r="30020" spans="1:8" x14ac:dyDescent="0.3">
      <c r="A30020" s="128"/>
      <c r="B30020" s="128"/>
      <c r="D30020" s="128"/>
      <c r="E30020" s="128"/>
      <c r="G30020" s="129"/>
      <c r="H30020" s="129"/>
    </row>
    <row r="30021" spans="1:8" x14ac:dyDescent="0.3">
      <c r="A30021" s="128"/>
      <c r="B30021" s="128"/>
      <c r="D30021" s="128"/>
      <c r="E30021" s="128"/>
      <c r="G30021" s="129"/>
      <c r="H30021" s="129"/>
    </row>
    <row r="30022" spans="1:8" x14ac:dyDescent="0.3">
      <c r="A30022" s="128"/>
      <c r="B30022" s="128"/>
      <c r="D30022" s="128"/>
      <c r="E30022" s="128"/>
      <c r="G30022" s="129"/>
      <c r="H30022" s="129"/>
    </row>
    <row r="30023" spans="1:8" x14ac:dyDescent="0.3">
      <c r="A30023" s="128"/>
      <c r="B30023" s="128"/>
      <c r="D30023" s="128"/>
      <c r="E30023" s="128"/>
      <c r="G30023" s="129"/>
      <c r="H30023" s="129"/>
    </row>
    <row r="30024" spans="1:8" x14ac:dyDescent="0.3">
      <c r="A30024" s="128"/>
      <c r="B30024" s="128"/>
      <c r="D30024" s="128"/>
      <c r="E30024" s="128"/>
      <c r="G30024" s="129"/>
      <c r="H30024" s="129"/>
    </row>
    <row r="30025" spans="1:8" x14ac:dyDescent="0.3">
      <c r="A30025" s="128"/>
      <c r="B30025" s="128"/>
      <c r="D30025" s="128"/>
      <c r="E30025" s="128"/>
      <c r="G30025" s="129"/>
      <c r="H30025" s="129"/>
    </row>
    <row r="30026" spans="1:8" x14ac:dyDescent="0.3">
      <c r="A30026" s="128"/>
      <c r="B30026" s="128"/>
      <c r="D30026" s="128"/>
      <c r="E30026" s="128"/>
      <c r="G30026" s="129"/>
      <c r="H30026" s="129"/>
    </row>
    <row r="30027" spans="1:8" x14ac:dyDescent="0.3">
      <c r="A30027" s="128"/>
      <c r="B30027" s="128"/>
      <c r="D30027" s="128"/>
      <c r="E30027" s="128"/>
      <c r="G30027" s="129"/>
      <c r="H30027" s="129"/>
    </row>
    <row r="30028" spans="1:8" x14ac:dyDescent="0.3">
      <c r="A30028" s="128"/>
      <c r="B30028" s="128"/>
      <c r="D30028" s="128"/>
      <c r="E30028" s="128"/>
      <c r="G30028" s="129"/>
      <c r="H30028" s="129"/>
    </row>
    <row r="30029" spans="1:8" x14ac:dyDescent="0.3">
      <c r="A30029" s="128"/>
      <c r="B30029" s="128"/>
      <c r="D30029" s="128"/>
      <c r="E30029" s="128"/>
      <c r="G30029" s="129"/>
      <c r="H30029" s="129"/>
    </row>
    <row r="30030" spans="1:8" x14ac:dyDescent="0.3">
      <c r="A30030" s="128"/>
      <c r="B30030" s="128"/>
      <c r="D30030" s="128"/>
      <c r="E30030" s="128"/>
      <c r="G30030" s="129"/>
      <c r="H30030" s="129"/>
    </row>
    <row r="30031" spans="1:8" x14ac:dyDescent="0.3">
      <c r="A30031" s="128"/>
      <c r="B30031" s="128"/>
      <c r="D30031" s="128"/>
      <c r="E30031" s="128"/>
      <c r="G30031" s="129"/>
      <c r="H30031" s="129"/>
    </row>
    <row r="30032" spans="1:8" x14ac:dyDescent="0.3">
      <c r="A30032" s="128"/>
      <c r="B30032" s="128"/>
      <c r="D30032" s="128"/>
      <c r="E30032" s="128"/>
      <c r="G30032" s="129"/>
      <c r="H30032" s="129"/>
    </row>
    <row r="30033" spans="1:8" x14ac:dyDescent="0.3">
      <c r="A30033" s="128"/>
      <c r="B30033" s="128"/>
      <c r="D30033" s="128"/>
      <c r="E30033" s="128"/>
      <c r="G30033" s="129"/>
      <c r="H30033" s="129"/>
    </row>
    <row r="30034" spans="1:8" x14ac:dyDescent="0.3">
      <c r="A30034" s="128"/>
      <c r="B30034" s="128"/>
      <c r="D30034" s="128"/>
      <c r="E30034" s="128"/>
      <c r="G30034" s="129"/>
      <c r="H30034" s="129"/>
    </row>
    <row r="30035" spans="1:8" x14ac:dyDescent="0.3">
      <c r="A30035" s="128"/>
      <c r="B30035" s="128"/>
      <c r="D30035" s="128"/>
      <c r="E30035" s="128"/>
      <c r="G30035" s="129"/>
      <c r="H30035" s="129"/>
    </row>
    <row r="30036" spans="1:8" x14ac:dyDescent="0.3">
      <c r="A30036" s="128"/>
      <c r="B30036" s="128"/>
      <c r="D30036" s="128"/>
      <c r="E30036" s="128"/>
      <c r="G30036" s="129"/>
      <c r="H30036" s="129"/>
    </row>
    <row r="30037" spans="1:8" x14ac:dyDescent="0.3">
      <c r="A30037" s="128"/>
      <c r="B30037" s="128"/>
      <c r="D30037" s="128"/>
      <c r="E30037" s="128"/>
      <c r="G30037" s="129"/>
      <c r="H30037" s="129"/>
    </row>
    <row r="30038" spans="1:8" x14ac:dyDescent="0.3">
      <c r="A30038" s="128"/>
      <c r="B30038" s="128"/>
      <c r="D30038" s="128"/>
      <c r="E30038" s="128"/>
      <c r="G30038" s="129"/>
      <c r="H30038" s="129"/>
    </row>
    <row r="30039" spans="1:8" x14ac:dyDescent="0.3">
      <c r="A30039" s="128"/>
      <c r="B30039" s="128"/>
      <c r="D30039" s="128"/>
      <c r="E30039" s="128"/>
      <c r="G30039" s="129"/>
      <c r="H30039" s="129"/>
    </row>
    <row r="30040" spans="1:8" x14ac:dyDescent="0.3">
      <c r="A30040" s="128"/>
      <c r="B30040" s="128"/>
      <c r="D30040" s="128"/>
      <c r="E30040" s="128"/>
      <c r="G30040" s="129"/>
      <c r="H30040" s="129"/>
    </row>
    <row r="30041" spans="1:8" x14ac:dyDescent="0.3">
      <c r="A30041" s="128"/>
      <c r="B30041" s="128"/>
      <c r="D30041" s="128"/>
      <c r="E30041" s="128"/>
      <c r="G30041" s="129"/>
      <c r="H30041" s="129"/>
    </row>
    <row r="30042" spans="1:8" x14ac:dyDescent="0.3">
      <c r="A30042" s="128"/>
      <c r="B30042" s="128"/>
      <c r="D30042" s="128"/>
      <c r="E30042" s="128"/>
      <c r="G30042" s="129"/>
      <c r="H30042" s="129"/>
    </row>
    <row r="30043" spans="1:8" x14ac:dyDescent="0.3">
      <c r="A30043" s="128"/>
      <c r="B30043" s="128"/>
      <c r="D30043" s="128"/>
      <c r="E30043" s="128"/>
      <c r="G30043" s="129"/>
      <c r="H30043" s="129"/>
    </row>
    <row r="30044" spans="1:8" x14ac:dyDescent="0.3">
      <c r="A30044" s="128"/>
      <c r="B30044" s="128"/>
      <c r="D30044" s="128"/>
      <c r="E30044" s="128"/>
      <c r="G30044" s="129"/>
      <c r="H30044" s="129"/>
    </row>
    <row r="30045" spans="1:8" x14ac:dyDescent="0.3">
      <c r="A30045" s="128"/>
      <c r="B30045" s="128"/>
      <c r="D30045" s="128"/>
      <c r="E30045" s="128"/>
      <c r="G30045" s="129"/>
      <c r="H30045" s="129"/>
    </row>
    <row r="30046" spans="1:8" x14ac:dyDescent="0.3">
      <c r="A30046" s="128"/>
      <c r="B30046" s="128"/>
      <c r="D30046" s="128"/>
      <c r="E30046" s="128"/>
      <c r="G30046" s="129"/>
      <c r="H30046" s="129"/>
    </row>
    <row r="30047" spans="1:8" x14ac:dyDescent="0.3">
      <c r="A30047" s="128"/>
      <c r="B30047" s="128"/>
      <c r="D30047" s="128"/>
      <c r="E30047" s="128"/>
      <c r="G30047" s="129"/>
      <c r="H30047" s="129"/>
    </row>
    <row r="30048" spans="1:8" x14ac:dyDescent="0.3">
      <c r="A30048" s="128"/>
      <c r="B30048" s="128"/>
      <c r="D30048" s="128"/>
      <c r="E30048" s="128"/>
      <c r="G30048" s="129"/>
      <c r="H30048" s="129"/>
    </row>
    <row r="30049" spans="1:8" x14ac:dyDescent="0.3">
      <c r="A30049" s="128"/>
      <c r="B30049" s="128"/>
      <c r="D30049" s="128"/>
      <c r="E30049" s="128"/>
      <c r="G30049" s="129"/>
      <c r="H30049" s="129"/>
    </row>
    <row r="30050" spans="1:8" x14ac:dyDescent="0.3">
      <c r="A30050" s="128"/>
      <c r="B30050" s="128"/>
      <c r="D30050" s="128"/>
      <c r="E30050" s="128"/>
      <c r="G30050" s="129"/>
      <c r="H30050" s="129"/>
    </row>
    <row r="30051" spans="1:8" x14ac:dyDescent="0.3">
      <c r="A30051" s="128"/>
      <c r="B30051" s="128"/>
      <c r="D30051" s="128"/>
      <c r="E30051" s="128"/>
      <c r="G30051" s="129"/>
      <c r="H30051" s="129"/>
    </row>
    <row r="30052" spans="1:8" x14ac:dyDescent="0.3">
      <c r="A30052" s="128"/>
      <c r="B30052" s="128"/>
      <c r="D30052" s="128"/>
      <c r="E30052" s="128"/>
      <c r="G30052" s="129"/>
      <c r="H30052" s="129"/>
    </row>
    <row r="30053" spans="1:8" x14ac:dyDescent="0.3">
      <c r="A30053" s="128"/>
      <c r="B30053" s="128"/>
      <c r="D30053" s="128"/>
      <c r="E30053" s="128"/>
      <c r="G30053" s="129"/>
      <c r="H30053" s="129"/>
    </row>
    <row r="30054" spans="1:8" x14ac:dyDescent="0.3">
      <c r="A30054" s="128"/>
      <c r="B30054" s="128"/>
      <c r="D30054" s="128"/>
      <c r="E30054" s="128"/>
      <c r="G30054" s="129"/>
      <c r="H30054" s="129"/>
    </row>
    <row r="30055" spans="1:8" x14ac:dyDescent="0.3">
      <c r="A30055" s="128"/>
      <c r="B30055" s="128"/>
      <c r="D30055" s="128"/>
      <c r="E30055" s="128"/>
      <c r="G30055" s="129"/>
      <c r="H30055" s="129"/>
    </row>
    <row r="30056" spans="1:8" x14ac:dyDescent="0.3">
      <c r="A30056" s="128"/>
      <c r="B30056" s="128"/>
      <c r="D30056" s="128"/>
      <c r="E30056" s="128"/>
      <c r="G30056" s="129"/>
      <c r="H30056" s="129"/>
    </row>
    <row r="30057" spans="1:8" x14ac:dyDescent="0.3">
      <c r="A30057" s="128"/>
      <c r="B30057" s="128"/>
      <c r="D30057" s="128"/>
      <c r="E30057" s="128"/>
      <c r="G30057" s="129"/>
      <c r="H30057" s="129"/>
    </row>
    <row r="30058" spans="1:8" x14ac:dyDescent="0.3">
      <c r="A30058" s="128"/>
      <c r="B30058" s="128"/>
      <c r="D30058" s="128"/>
      <c r="E30058" s="128"/>
      <c r="G30058" s="129"/>
      <c r="H30058" s="129"/>
    </row>
    <row r="30059" spans="1:8" x14ac:dyDescent="0.3">
      <c r="A30059" s="128"/>
      <c r="B30059" s="128"/>
      <c r="D30059" s="128"/>
      <c r="E30059" s="128"/>
      <c r="G30059" s="129"/>
      <c r="H30059" s="129"/>
    </row>
    <row r="30060" spans="1:8" x14ac:dyDescent="0.3">
      <c r="A30060" s="128"/>
      <c r="B30060" s="128"/>
      <c r="D30060" s="128"/>
      <c r="E30060" s="128"/>
      <c r="G30060" s="129"/>
      <c r="H30060" s="129"/>
    </row>
    <row r="30061" spans="1:8" x14ac:dyDescent="0.3">
      <c r="A30061" s="128"/>
      <c r="B30061" s="128"/>
      <c r="D30061" s="128"/>
      <c r="E30061" s="128"/>
      <c r="G30061" s="129"/>
      <c r="H30061" s="129"/>
    </row>
    <row r="30062" spans="1:8" x14ac:dyDescent="0.3">
      <c r="A30062" s="128"/>
      <c r="B30062" s="128"/>
      <c r="D30062" s="128"/>
      <c r="E30062" s="128"/>
      <c r="G30062" s="129"/>
      <c r="H30062" s="129"/>
    </row>
    <row r="30063" spans="1:8" x14ac:dyDescent="0.3">
      <c r="A30063" s="128"/>
      <c r="B30063" s="128"/>
      <c r="D30063" s="128"/>
      <c r="E30063" s="128"/>
      <c r="G30063" s="129"/>
      <c r="H30063" s="129"/>
    </row>
    <row r="30064" spans="1:8" x14ac:dyDescent="0.3">
      <c r="A30064" s="128"/>
      <c r="B30064" s="128"/>
      <c r="D30064" s="128"/>
      <c r="E30064" s="128"/>
      <c r="G30064" s="129"/>
      <c r="H30064" s="129"/>
    </row>
    <row r="30065" spans="1:8" x14ac:dyDescent="0.3">
      <c r="A30065" s="128"/>
      <c r="B30065" s="128"/>
      <c r="D30065" s="128"/>
      <c r="E30065" s="128"/>
      <c r="G30065" s="129"/>
      <c r="H30065" s="129"/>
    </row>
    <row r="30066" spans="1:8" x14ac:dyDescent="0.3">
      <c r="A30066" s="128"/>
      <c r="B30066" s="128"/>
      <c r="D30066" s="128"/>
      <c r="E30066" s="128"/>
      <c r="G30066" s="129"/>
      <c r="H30066" s="129"/>
    </row>
    <row r="30067" spans="1:8" x14ac:dyDescent="0.3">
      <c r="A30067" s="128"/>
      <c r="B30067" s="128"/>
      <c r="D30067" s="128"/>
      <c r="E30067" s="128"/>
      <c r="G30067" s="129"/>
      <c r="H30067" s="129"/>
    </row>
    <row r="30068" spans="1:8" x14ac:dyDescent="0.3">
      <c r="A30068" s="128"/>
      <c r="B30068" s="128"/>
      <c r="D30068" s="128"/>
      <c r="E30068" s="128"/>
      <c r="G30068" s="129"/>
      <c r="H30068" s="129"/>
    </row>
    <row r="30069" spans="1:8" x14ac:dyDescent="0.3">
      <c r="A30069" s="128"/>
      <c r="B30069" s="128"/>
      <c r="D30069" s="128"/>
      <c r="E30069" s="128"/>
      <c r="G30069" s="129"/>
      <c r="H30069" s="129"/>
    </row>
    <row r="30070" spans="1:8" x14ac:dyDescent="0.3">
      <c r="A30070" s="128"/>
      <c r="B30070" s="128"/>
      <c r="D30070" s="128"/>
      <c r="E30070" s="128"/>
      <c r="G30070" s="129"/>
      <c r="H30070" s="129"/>
    </row>
    <row r="30071" spans="1:8" x14ac:dyDescent="0.3">
      <c r="A30071" s="128"/>
      <c r="B30071" s="128"/>
      <c r="D30071" s="128"/>
      <c r="E30071" s="128"/>
      <c r="G30071" s="129"/>
      <c r="H30071" s="129"/>
    </row>
    <row r="30072" spans="1:8" x14ac:dyDescent="0.3">
      <c r="A30072" s="128"/>
      <c r="B30072" s="128"/>
      <c r="D30072" s="128"/>
      <c r="E30072" s="128"/>
      <c r="G30072" s="129"/>
      <c r="H30072" s="129"/>
    </row>
    <row r="30073" spans="1:8" x14ac:dyDescent="0.3">
      <c r="A30073" s="128"/>
      <c r="B30073" s="128"/>
      <c r="D30073" s="128"/>
      <c r="E30073" s="128"/>
      <c r="G30073" s="129"/>
      <c r="H30073" s="129"/>
    </row>
    <row r="30074" spans="1:8" x14ac:dyDescent="0.3">
      <c r="A30074" s="128"/>
      <c r="B30074" s="128"/>
      <c r="D30074" s="128"/>
      <c r="E30074" s="128"/>
      <c r="G30074" s="129"/>
      <c r="H30074" s="129"/>
    </row>
    <row r="30075" spans="1:8" x14ac:dyDescent="0.3">
      <c r="A30075" s="128"/>
      <c r="B30075" s="128"/>
      <c r="D30075" s="128"/>
      <c r="E30075" s="128"/>
      <c r="G30075" s="129"/>
      <c r="H30075" s="129"/>
    </row>
    <row r="30076" spans="1:8" x14ac:dyDescent="0.3">
      <c r="A30076" s="128"/>
      <c r="B30076" s="128"/>
      <c r="D30076" s="128"/>
      <c r="E30076" s="128"/>
      <c r="G30076" s="129"/>
      <c r="H30076" s="129"/>
    </row>
    <row r="30077" spans="1:8" x14ac:dyDescent="0.3">
      <c r="A30077" s="128"/>
      <c r="B30077" s="128"/>
      <c r="D30077" s="128"/>
      <c r="E30077" s="128"/>
      <c r="G30077" s="129"/>
      <c r="H30077" s="129"/>
    </row>
    <row r="30078" spans="1:8" x14ac:dyDescent="0.3">
      <c r="A30078" s="128"/>
      <c r="B30078" s="128"/>
      <c r="D30078" s="128"/>
      <c r="E30078" s="128"/>
      <c r="G30078" s="129"/>
      <c r="H30078" s="129"/>
    </row>
    <row r="30079" spans="1:8" x14ac:dyDescent="0.3">
      <c r="A30079" s="128"/>
      <c r="B30079" s="128"/>
      <c r="D30079" s="128"/>
      <c r="E30079" s="128"/>
      <c r="G30079" s="129"/>
      <c r="H30079" s="129"/>
    </row>
    <row r="30080" spans="1:8" x14ac:dyDescent="0.3">
      <c r="A30080" s="128"/>
      <c r="B30080" s="128"/>
      <c r="D30080" s="128"/>
      <c r="E30080" s="128"/>
      <c r="G30080" s="129"/>
      <c r="H30080" s="129"/>
    </row>
    <row r="30081" spans="1:8" x14ac:dyDescent="0.3">
      <c r="A30081" s="128"/>
      <c r="B30081" s="128"/>
      <c r="D30081" s="128"/>
      <c r="E30081" s="128"/>
      <c r="G30081" s="129"/>
      <c r="H30081" s="129"/>
    </row>
    <row r="30082" spans="1:8" x14ac:dyDescent="0.3">
      <c r="A30082" s="128"/>
      <c r="B30082" s="128"/>
      <c r="D30082" s="128"/>
      <c r="E30082" s="128"/>
      <c r="G30082" s="129"/>
      <c r="H30082" s="129"/>
    </row>
    <row r="30083" spans="1:8" x14ac:dyDescent="0.3">
      <c r="A30083" s="128"/>
      <c r="B30083" s="128"/>
      <c r="D30083" s="128"/>
      <c r="E30083" s="128"/>
      <c r="G30083" s="129"/>
      <c r="H30083" s="129"/>
    </row>
    <row r="30084" spans="1:8" x14ac:dyDescent="0.3">
      <c r="A30084" s="128"/>
      <c r="B30084" s="128"/>
      <c r="D30084" s="128"/>
      <c r="E30084" s="128"/>
      <c r="G30084" s="129"/>
      <c r="H30084" s="129"/>
    </row>
    <row r="30085" spans="1:8" x14ac:dyDescent="0.3">
      <c r="A30085" s="128"/>
      <c r="B30085" s="128"/>
      <c r="D30085" s="128"/>
      <c r="E30085" s="128"/>
      <c r="G30085" s="129"/>
      <c r="H30085" s="129"/>
    </row>
    <row r="30086" spans="1:8" x14ac:dyDescent="0.3">
      <c r="A30086" s="128"/>
      <c r="B30086" s="128"/>
      <c r="D30086" s="128"/>
      <c r="E30086" s="128"/>
      <c r="G30086" s="129"/>
      <c r="H30086" s="129"/>
    </row>
    <row r="30087" spans="1:8" x14ac:dyDescent="0.3">
      <c r="A30087" s="128"/>
      <c r="B30087" s="128"/>
      <c r="D30087" s="128"/>
      <c r="E30087" s="128"/>
      <c r="G30087" s="129"/>
      <c r="H30087" s="129"/>
    </row>
    <row r="30088" spans="1:8" x14ac:dyDescent="0.3">
      <c r="A30088" s="128"/>
      <c r="B30088" s="128"/>
      <c r="D30088" s="128"/>
      <c r="E30088" s="128"/>
      <c r="G30088" s="129"/>
      <c r="H30088" s="129"/>
    </row>
    <row r="30089" spans="1:8" x14ac:dyDescent="0.3">
      <c r="A30089" s="128"/>
      <c r="B30089" s="128"/>
      <c r="D30089" s="128"/>
      <c r="E30089" s="128"/>
      <c r="G30089" s="129"/>
      <c r="H30089" s="129"/>
    </row>
    <row r="30090" spans="1:8" x14ac:dyDescent="0.3">
      <c r="A30090" s="128"/>
      <c r="B30090" s="128"/>
      <c r="D30090" s="128"/>
      <c r="E30090" s="128"/>
      <c r="G30090" s="129"/>
      <c r="H30090" s="129"/>
    </row>
    <row r="30091" spans="1:8" x14ac:dyDescent="0.3">
      <c r="A30091" s="128"/>
      <c r="B30091" s="128"/>
      <c r="D30091" s="128"/>
      <c r="E30091" s="128"/>
      <c r="G30091" s="129"/>
      <c r="H30091" s="129"/>
    </row>
    <row r="30092" spans="1:8" x14ac:dyDescent="0.3">
      <c r="A30092" s="128"/>
      <c r="B30092" s="128"/>
      <c r="D30092" s="128"/>
      <c r="E30092" s="128"/>
      <c r="G30092" s="129"/>
      <c r="H30092" s="129"/>
    </row>
    <row r="30093" spans="1:8" x14ac:dyDescent="0.3">
      <c r="A30093" s="128"/>
      <c r="B30093" s="128"/>
      <c r="D30093" s="128"/>
      <c r="E30093" s="128"/>
      <c r="G30093" s="129"/>
      <c r="H30093" s="129"/>
    </row>
    <row r="30094" spans="1:8" x14ac:dyDescent="0.3">
      <c r="A30094" s="128"/>
      <c r="B30094" s="128"/>
      <c r="D30094" s="128"/>
      <c r="E30094" s="128"/>
      <c r="G30094" s="129"/>
      <c r="H30094" s="129"/>
    </row>
    <row r="30095" spans="1:8" x14ac:dyDescent="0.3">
      <c r="A30095" s="128"/>
      <c r="B30095" s="128"/>
      <c r="D30095" s="128"/>
      <c r="E30095" s="128"/>
      <c r="G30095" s="129"/>
      <c r="H30095" s="129"/>
    </row>
    <row r="30096" spans="1:8" x14ac:dyDescent="0.3">
      <c r="A30096" s="128"/>
      <c r="B30096" s="128"/>
      <c r="D30096" s="128"/>
      <c r="E30096" s="128"/>
      <c r="G30096" s="129"/>
      <c r="H30096" s="129"/>
    </row>
    <row r="30097" spans="1:8" x14ac:dyDescent="0.3">
      <c r="A30097" s="128"/>
      <c r="B30097" s="128"/>
      <c r="D30097" s="128"/>
      <c r="E30097" s="128"/>
      <c r="G30097" s="129"/>
      <c r="H30097" s="129"/>
    </row>
    <row r="30098" spans="1:8" x14ac:dyDescent="0.3">
      <c r="A30098" s="128"/>
      <c r="B30098" s="128"/>
      <c r="D30098" s="128"/>
      <c r="E30098" s="128"/>
      <c r="G30098" s="129"/>
      <c r="H30098" s="129"/>
    </row>
    <row r="30099" spans="1:8" x14ac:dyDescent="0.3">
      <c r="A30099" s="128"/>
      <c r="B30099" s="128"/>
      <c r="D30099" s="128"/>
      <c r="E30099" s="128"/>
      <c r="G30099" s="129"/>
      <c r="H30099" s="129"/>
    </row>
    <row r="30100" spans="1:8" x14ac:dyDescent="0.3">
      <c r="A30100" s="128"/>
      <c r="B30100" s="128"/>
      <c r="D30100" s="128"/>
      <c r="E30100" s="128"/>
      <c r="G30100" s="129"/>
      <c r="H30100" s="129"/>
    </row>
    <row r="30101" spans="1:8" x14ac:dyDescent="0.3">
      <c r="A30101" s="128"/>
      <c r="B30101" s="128"/>
      <c r="D30101" s="128"/>
      <c r="E30101" s="128"/>
      <c r="G30101" s="129"/>
      <c r="H30101" s="129"/>
    </row>
    <row r="30102" spans="1:8" x14ac:dyDescent="0.3">
      <c r="A30102" s="128"/>
      <c r="B30102" s="128"/>
      <c r="D30102" s="128"/>
      <c r="E30102" s="128"/>
      <c r="G30102" s="129"/>
      <c r="H30102" s="129"/>
    </row>
    <row r="30103" spans="1:8" x14ac:dyDescent="0.3">
      <c r="A30103" s="128"/>
      <c r="B30103" s="128"/>
      <c r="D30103" s="128"/>
      <c r="E30103" s="128"/>
      <c r="G30103" s="129"/>
      <c r="H30103" s="129"/>
    </row>
    <row r="30104" spans="1:8" x14ac:dyDescent="0.3">
      <c r="A30104" s="128"/>
      <c r="B30104" s="128"/>
      <c r="D30104" s="128"/>
      <c r="E30104" s="128"/>
      <c r="G30104" s="129"/>
      <c r="H30104" s="129"/>
    </row>
    <row r="30105" spans="1:8" x14ac:dyDescent="0.3">
      <c r="A30105" s="128"/>
      <c r="B30105" s="128"/>
      <c r="D30105" s="128"/>
      <c r="E30105" s="128"/>
      <c r="G30105" s="129"/>
      <c r="H30105" s="129"/>
    </row>
    <row r="30106" spans="1:8" x14ac:dyDescent="0.3">
      <c r="A30106" s="128"/>
      <c r="B30106" s="128"/>
      <c r="D30106" s="128"/>
      <c r="E30106" s="128"/>
      <c r="G30106" s="129"/>
      <c r="H30106" s="129"/>
    </row>
    <row r="30107" spans="1:8" x14ac:dyDescent="0.3">
      <c r="A30107" s="128"/>
      <c r="B30107" s="128"/>
      <c r="D30107" s="128"/>
      <c r="E30107" s="128"/>
      <c r="G30107" s="129"/>
      <c r="H30107" s="129"/>
    </row>
    <row r="30108" spans="1:8" x14ac:dyDescent="0.3">
      <c r="A30108" s="128"/>
      <c r="B30108" s="128"/>
      <c r="D30108" s="128"/>
      <c r="E30108" s="128"/>
      <c r="G30108" s="129"/>
      <c r="H30108" s="129"/>
    </row>
    <row r="30109" spans="1:8" x14ac:dyDescent="0.3">
      <c r="A30109" s="128"/>
      <c r="B30109" s="128"/>
      <c r="D30109" s="128"/>
      <c r="E30109" s="128"/>
      <c r="G30109" s="129"/>
      <c r="H30109" s="129"/>
    </row>
    <row r="30110" spans="1:8" x14ac:dyDescent="0.3">
      <c r="A30110" s="128"/>
      <c r="B30110" s="128"/>
      <c r="D30110" s="128"/>
      <c r="E30110" s="128"/>
      <c r="G30110" s="129"/>
      <c r="H30110" s="129"/>
    </row>
    <row r="30111" spans="1:8" x14ac:dyDescent="0.3">
      <c r="A30111" s="128"/>
      <c r="B30111" s="128"/>
      <c r="D30111" s="128"/>
      <c r="E30111" s="128"/>
      <c r="G30111" s="129"/>
      <c r="H30111" s="129"/>
    </row>
    <row r="30112" spans="1:8" x14ac:dyDescent="0.3">
      <c r="A30112" s="128"/>
      <c r="B30112" s="128"/>
      <c r="D30112" s="128"/>
      <c r="E30112" s="128"/>
      <c r="G30112" s="129"/>
      <c r="H30112" s="129"/>
    </row>
    <row r="30113" spans="1:8" x14ac:dyDescent="0.3">
      <c r="A30113" s="128"/>
      <c r="B30113" s="128"/>
      <c r="D30113" s="128"/>
      <c r="E30113" s="128"/>
      <c r="G30113" s="129"/>
      <c r="H30113" s="129"/>
    </row>
    <row r="30114" spans="1:8" x14ac:dyDescent="0.3">
      <c r="A30114" s="128"/>
      <c r="B30114" s="128"/>
      <c r="D30114" s="128"/>
      <c r="E30114" s="128"/>
      <c r="G30114" s="129"/>
      <c r="H30114" s="129"/>
    </row>
    <row r="30115" spans="1:8" x14ac:dyDescent="0.3">
      <c r="A30115" s="128"/>
      <c r="B30115" s="128"/>
      <c r="D30115" s="128"/>
      <c r="E30115" s="128"/>
      <c r="G30115" s="129"/>
      <c r="H30115" s="129"/>
    </row>
    <row r="30116" spans="1:8" x14ac:dyDescent="0.3">
      <c r="A30116" s="128"/>
      <c r="B30116" s="128"/>
      <c r="D30116" s="128"/>
      <c r="E30116" s="128"/>
      <c r="G30116" s="129"/>
      <c r="H30116" s="129"/>
    </row>
    <row r="30117" spans="1:8" x14ac:dyDescent="0.3">
      <c r="A30117" s="128"/>
      <c r="B30117" s="128"/>
      <c r="D30117" s="128"/>
      <c r="E30117" s="128"/>
      <c r="G30117" s="129"/>
      <c r="H30117" s="129"/>
    </row>
    <row r="30118" spans="1:8" x14ac:dyDescent="0.3">
      <c r="A30118" s="128"/>
      <c r="B30118" s="128"/>
      <c r="D30118" s="128"/>
      <c r="E30118" s="128"/>
      <c r="G30118" s="129"/>
      <c r="H30118" s="129"/>
    </row>
    <row r="30119" spans="1:8" x14ac:dyDescent="0.3">
      <c r="A30119" s="128"/>
      <c r="B30119" s="128"/>
      <c r="D30119" s="128"/>
      <c r="E30119" s="128"/>
      <c r="G30119" s="129"/>
      <c r="H30119" s="129"/>
    </row>
    <row r="30120" spans="1:8" x14ac:dyDescent="0.3">
      <c r="A30120" s="128"/>
      <c r="B30120" s="128"/>
      <c r="D30120" s="128"/>
      <c r="E30120" s="128"/>
      <c r="G30120" s="129"/>
      <c r="H30120" s="129"/>
    </row>
    <row r="30121" spans="1:8" x14ac:dyDescent="0.3">
      <c r="A30121" s="128"/>
      <c r="B30121" s="128"/>
      <c r="D30121" s="128"/>
      <c r="E30121" s="128"/>
      <c r="G30121" s="129"/>
      <c r="H30121" s="129"/>
    </row>
    <row r="30122" spans="1:8" x14ac:dyDescent="0.3">
      <c r="A30122" s="128"/>
      <c r="B30122" s="128"/>
      <c r="D30122" s="128"/>
      <c r="E30122" s="128"/>
      <c r="G30122" s="129"/>
      <c r="H30122" s="129"/>
    </row>
    <row r="30123" spans="1:8" x14ac:dyDescent="0.3">
      <c r="A30123" s="128"/>
      <c r="B30123" s="128"/>
      <c r="D30123" s="128"/>
      <c r="E30123" s="128"/>
      <c r="G30123" s="129"/>
      <c r="H30123" s="129"/>
    </row>
    <row r="30124" spans="1:8" x14ac:dyDescent="0.3">
      <c r="A30124" s="128"/>
      <c r="B30124" s="128"/>
      <c r="D30124" s="128"/>
      <c r="E30124" s="128"/>
      <c r="G30124" s="129"/>
      <c r="H30124" s="129"/>
    </row>
    <row r="30125" spans="1:8" x14ac:dyDescent="0.3">
      <c r="A30125" s="128"/>
      <c r="B30125" s="128"/>
      <c r="D30125" s="128"/>
      <c r="E30125" s="128"/>
      <c r="G30125" s="129"/>
      <c r="H30125" s="129"/>
    </row>
    <row r="30126" spans="1:8" x14ac:dyDescent="0.3">
      <c r="A30126" s="128"/>
      <c r="B30126" s="128"/>
      <c r="D30126" s="128"/>
      <c r="E30126" s="128"/>
      <c r="G30126" s="129"/>
      <c r="H30126" s="129"/>
    </row>
    <row r="30127" spans="1:8" x14ac:dyDescent="0.3">
      <c r="A30127" s="128"/>
      <c r="B30127" s="128"/>
      <c r="D30127" s="128"/>
      <c r="E30127" s="128"/>
      <c r="G30127" s="129"/>
      <c r="H30127" s="129"/>
    </row>
    <row r="30128" spans="1:8" x14ac:dyDescent="0.3">
      <c r="A30128" s="128"/>
      <c r="B30128" s="128"/>
      <c r="D30128" s="128"/>
      <c r="E30128" s="128"/>
      <c r="G30128" s="129"/>
      <c r="H30128" s="129"/>
    </row>
    <row r="30129" spans="1:8" x14ac:dyDescent="0.3">
      <c r="A30129" s="128"/>
      <c r="B30129" s="128"/>
      <c r="D30129" s="128"/>
      <c r="E30129" s="128"/>
      <c r="G30129" s="129"/>
      <c r="H30129" s="129"/>
    </row>
    <row r="30130" spans="1:8" x14ac:dyDescent="0.3">
      <c r="A30130" s="128"/>
      <c r="B30130" s="128"/>
      <c r="D30130" s="128"/>
      <c r="E30130" s="128"/>
      <c r="G30130" s="129"/>
      <c r="H30130" s="129"/>
    </row>
    <row r="30131" spans="1:8" x14ac:dyDescent="0.3">
      <c r="A30131" s="128"/>
      <c r="B30131" s="128"/>
      <c r="D30131" s="128"/>
      <c r="E30131" s="128"/>
      <c r="G30131" s="129"/>
      <c r="H30131" s="129"/>
    </row>
    <row r="30132" spans="1:8" x14ac:dyDescent="0.3">
      <c r="A30132" s="128"/>
      <c r="B30132" s="128"/>
      <c r="D30132" s="128"/>
      <c r="E30132" s="128"/>
      <c r="G30132" s="129"/>
      <c r="H30132" s="129"/>
    </row>
    <row r="30133" spans="1:8" x14ac:dyDescent="0.3">
      <c r="A30133" s="128"/>
      <c r="B30133" s="128"/>
      <c r="D30133" s="128"/>
      <c r="E30133" s="128"/>
      <c r="G30133" s="129"/>
      <c r="H30133" s="129"/>
    </row>
    <row r="30134" spans="1:8" x14ac:dyDescent="0.3">
      <c r="A30134" s="128"/>
      <c r="B30134" s="128"/>
      <c r="D30134" s="128"/>
      <c r="E30134" s="128"/>
      <c r="G30134" s="129"/>
      <c r="H30134" s="129"/>
    </row>
    <row r="30135" spans="1:8" x14ac:dyDescent="0.3">
      <c r="A30135" s="128"/>
      <c r="B30135" s="128"/>
      <c r="D30135" s="128"/>
      <c r="E30135" s="128"/>
      <c r="G30135" s="129"/>
      <c r="H30135" s="129"/>
    </row>
    <row r="30136" spans="1:8" x14ac:dyDescent="0.3">
      <c r="A30136" s="128"/>
      <c r="B30136" s="128"/>
      <c r="D30136" s="128"/>
      <c r="E30136" s="128"/>
      <c r="G30136" s="129"/>
      <c r="H30136" s="129"/>
    </row>
    <row r="30137" spans="1:8" x14ac:dyDescent="0.3">
      <c r="A30137" s="128"/>
      <c r="B30137" s="128"/>
      <c r="D30137" s="128"/>
      <c r="E30137" s="128"/>
      <c r="G30137" s="129"/>
      <c r="H30137" s="129"/>
    </row>
    <row r="30138" spans="1:8" x14ac:dyDescent="0.3">
      <c r="A30138" s="128"/>
      <c r="B30138" s="128"/>
      <c r="D30138" s="128"/>
      <c r="E30138" s="128"/>
      <c r="G30138" s="129"/>
      <c r="H30138" s="129"/>
    </row>
    <row r="30139" spans="1:8" x14ac:dyDescent="0.3">
      <c r="A30139" s="128"/>
      <c r="B30139" s="128"/>
      <c r="D30139" s="128"/>
      <c r="E30139" s="128"/>
      <c r="G30139" s="129"/>
      <c r="H30139" s="129"/>
    </row>
    <row r="30140" spans="1:8" x14ac:dyDescent="0.3">
      <c r="A30140" s="128"/>
      <c r="B30140" s="128"/>
      <c r="D30140" s="128"/>
      <c r="E30140" s="128"/>
      <c r="G30140" s="129"/>
      <c r="H30140" s="129"/>
    </row>
    <row r="30141" spans="1:8" x14ac:dyDescent="0.3">
      <c r="A30141" s="128"/>
      <c r="B30141" s="128"/>
      <c r="D30141" s="128"/>
      <c r="E30141" s="128"/>
      <c r="G30141" s="129"/>
      <c r="H30141" s="129"/>
    </row>
    <row r="30142" spans="1:8" x14ac:dyDescent="0.3">
      <c r="A30142" s="128"/>
      <c r="B30142" s="128"/>
      <c r="D30142" s="128"/>
      <c r="E30142" s="128"/>
      <c r="G30142" s="129"/>
      <c r="H30142" s="129"/>
    </row>
    <row r="30143" spans="1:8" x14ac:dyDescent="0.3">
      <c r="A30143" s="128"/>
      <c r="B30143" s="128"/>
      <c r="D30143" s="128"/>
      <c r="E30143" s="128"/>
      <c r="G30143" s="129"/>
      <c r="H30143" s="129"/>
    </row>
    <row r="30144" spans="1:8" x14ac:dyDescent="0.3">
      <c r="A30144" s="128"/>
      <c r="B30144" s="128"/>
      <c r="D30144" s="128"/>
      <c r="E30144" s="128"/>
      <c r="G30144" s="129"/>
      <c r="H30144" s="129"/>
    </row>
    <row r="30145" spans="1:8" x14ac:dyDescent="0.3">
      <c r="A30145" s="128"/>
      <c r="B30145" s="128"/>
      <c r="D30145" s="128"/>
      <c r="E30145" s="128"/>
      <c r="G30145" s="129"/>
      <c r="H30145" s="129"/>
    </row>
    <row r="30146" spans="1:8" x14ac:dyDescent="0.3">
      <c r="A30146" s="128"/>
      <c r="B30146" s="128"/>
      <c r="D30146" s="128"/>
      <c r="E30146" s="128"/>
      <c r="G30146" s="129"/>
      <c r="H30146" s="129"/>
    </row>
    <row r="30147" spans="1:8" x14ac:dyDescent="0.3">
      <c r="A30147" s="128"/>
      <c r="B30147" s="128"/>
      <c r="D30147" s="128"/>
      <c r="E30147" s="128"/>
      <c r="G30147" s="129"/>
      <c r="H30147" s="129"/>
    </row>
    <row r="30148" spans="1:8" x14ac:dyDescent="0.3">
      <c r="A30148" s="128"/>
      <c r="B30148" s="128"/>
      <c r="D30148" s="128"/>
      <c r="E30148" s="128"/>
      <c r="G30148" s="129"/>
      <c r="H30148" s="129"/>
    </row>
    <row r="30149" spans="1:8" x14ac:dyDescent="0.3">
      <c r="A30149" s="128"/>
      <c r="B30149" s="128"/>
      <c r="D30149" s="128"/>
      <c r="E30149" s="128"/>
      <c r="G30149" s="129"/>
      <c r="H30149" s="129"/>
    </row>
    <row r="30150" spans="1:8" x14ac:dyDescent="0.3">
      <c r="A30150" s="128"/>
      <c r="B30150" s="128"/>
      <c r="D30150" s="128"/>
      <c r="E30150" s="128"/>
      <c r="G30150" s="129"/>
      <c r="H30150" s="129"/>
    </row>
    <row r="30151" spans="1:8" x14ac:dyDescent="0.3">
      <c r="A30151" s="128"/>
      <c r="B30151" s="128"/>
      <c r="D30151" s="128"/>
      <c r="E30151" s="128"/>
      <c r="G30151" s="129"/>
      <c r="H30151" s="129"/>
    </row>
    <row r="30152" spans="1:8" x14ac:dyDescent="0.3">
      <c r="A30152" s="128"/>
      <c r="B30152" s="128"/>
      <c r="D30152" s="128"/>
      <c r="E30152" s="128"/>
      <c r="G30152" s="129"/>
      <c r="H30152" s="129"/>
    </row>
    <row r="30153" spans="1:8" x14ac:dyDescent="0.3">
      <c r="A30153" s="128"/>
      <c r="B30153" s="128"/>
      <c r="D30153" s="128"/>
      <c r="E30153" s="128"/>
      <c r="G30153" s="129"/>
      <c r="H30153" s="129"/>
    </row>
    <row r="30154" spans="1:8" x14ac:dyDescent="0.3">
      <c r="A30154" s="128"/>
      <c r="B30154" s="128"/>
      <c r="D30154" s="128"/>
      <c r="E30154" s="128"/>
      <c r="G30154" s="129"/>
      <c r="H30154" s="129"/>
    </row>
    <row r="30155" spans="1:8" x14ac:dyDescent="0.3">
      <c r="A30155" s="128"/>
      <c r="B30155" s="128"/>
      <c r="D30155" s="128"/>
      <c r="E30155" s="128"/>
      <c r="G30155" s="129"/>
      <c r="H30155" s="129"/>
    </row>
    <row r="30156" spans="1:8" x14ac:dyDescent="0.3">
      <c r="A30156" s="128"/>
      <c r="B30156" s="128"/>
      <c r="D30156" s="128"/>
      <c r="E30156" s="128"/>
      <c r="G30156" s="129"/>
      <c r="H30156" s="129"/>
    </row>
    <row r="30157" spans="1:8" x14ac:dyDescent="0.3">
      <c r="A30157" s="128"/>
      <c r="B30157" s="128"/>
      <c r="D30157" s="128"/>
      <c r="E30157" s="128"/>
      <c r="G30157" s="129"/>
      <c r="H30157" s="129"/>
    </row>
    <row r="30158" spans="1:8" x14ac:dyDescent="0.3">
      <c r="A30158" s="128"/>
      <c r="B30158" s="128"/>
      <c r="D30158" s="128"/>
      <c r="E30158" s="128"/>
      <c r="G30158" s="129"/>
      <c r="H30158" s="129"/>
    </row>
    <row r="30159" spans="1:8" x14ac:dyDescent="0.3">
      <c r="A30159" s="128"/>
      <c r="B30159" s="128"/>
      <c r="D30159" s="128"/>
      <c r="E30159" s="128"/>
      <c r="G30159" s="129"/>
      <c r="H30159" s="129"/>
    </row>
    <row r="30160" spans="1:8" x14ac:dyDescent="0.3">
      <c r="A30160" s="128"/>
      <c r="B30160" s="128"/>
      <c r="D30160" s="128"/>
      <c r="E30160" s="128"/>
      <c r="G30160" s="129"/>
      <c r="H30160" s="129"/>
    </row>
    <row r="30161" spans="1:8" x14ac:dyDescent="0.3">
      <c r="A30161" s="128"/>
      <c r="B30161" s="128"/>
      <c r="D30161" s="128"/>
      <c r="E30161" s="128"/>
      <c r="G30161" s="129"/>
      <c r="H30161" s="129"/>
    </row>
    <row r="30162" spans="1:8" x14ac:dyDescent="0.3">
      <c r="A30162" s="128"/>
      <c r="B30162" s="128"/>
      <c r="D30162" s="128"/>
      <c r="E30162" s="128"/>
      <c r="G30162" s="129"/>
      <c r="H30162" s="129"/>
    </row>
    <row r="30163" spans="1:8" x14ac:dyDescent="0.3">
      <c r="A30163" s="128"/>
      <c r="B30163" s="128"/>
      <c r="D30163" s="128"/>
      <c r="E30163" s="128"/>
      <c r="G30163" s="129"/>
      <c r="H30163" s="129"/>
    </row>
    <row r="30164" spans="1:8" x14ac:dyDescent="0.3">
      <c r="A30164" s="128"/>
      <c r="B30164" s="128"/>
      <c r="D30164" s="128"/>
      <c r="E30164" s="128"/>
      <c r="G30164" s="129"/>
      <c r="H30164" s="129"/>
    </row>
    <row r="30165" spans="1:8" x14ac:dyDescent="0.3">
      <c r="A30165" s="128"/>
      <c r="B30165" s="128"/>
      <c r="D30165" s="128"/>
      <c r="E30165" s="128"/>
      <c r="G30165" s="129"/>
      <c r="H30165" s="129"/>
    </row>
    <row r="30166" spans="1:8" x14ac:dyDescent="0.3">
      <c r="A30166" s="128"/>
      <c r="B30166" s="128"/>
      <c r="D30166" s="128"/>
      <c r="E30166" s="128"/>
      <c r="G30166" s="129"/>
      <c r="H30166" s="129"/>
    </row>
    <row r="30167" spans="1:8" x14ac:dyDescent="0.3">
      <c r="A30167" s="128"/>
      <c r="B30167" s="128"/>
      <c r="D30167" s="128"/>
      <c r="E30167" s="128"/>
      <c r="G30167" s="129"/>
      <c r="H30167" s="129"/>
    </row>
    <row r="30168" spans="1:8" x14ac:dyDescent="0.3">
      <c r="A30168" s="128"/>
      <c r="B30168" s="128"/>
      <c r="D30168" s="128"/>
      <c r="E30168" s="128"/>
      <c r="G30168" s="129"/>
      <c r="H30168" s="129"/>
    </row>
    <row r="30169" spans="1:8" x14ac:dyDescent="0.3">
      <c r="A30169" s="128"/>
      <c r="B30169" s="128"/>
      <c r="D30169" s="128"/>
      <c r="E30169" s="128"/>
      <c r="G30169" s="129"/>
      <c r="H30169" s="129"/>
    </row>
    <row r="30170" spans="1:8" x14ac:dyDescent="0.3">
      <c r="A30170" s="128"/>
      <c r="B30170" s="128"/>
      <c r="D30170" s="128"/>
      <c r="E30170" s="128"/>
      <c r="G30170" s="129"/>
      <c r="H30170" s="129"/>
    </row>
    <row r="30171" spans="1:8" x14ac:dyDescent="0.3">
      <c r="A30171" s="128"/>
      <c r="B30171" s="128"/>
      <c r="D30171" s="128"/>
      <c r="E30171" s="128"/>
      <c r="G30171" s="129"/>
      <c r="H30171" s="129"/>
    </row>
    <row r="30172" spans="1:8" x14ac:dyDescent="0.3">
      <c r="A30172" s="128"/>
      <c r="B30172" s="128"/>
      <c r="D30172" s="128"/>
      <c r="E30172" s="128"/>
      <c r="G30172" s="129"/>
      <c r="H30172" s="129"/>
    </row>
    <row r="30173" spans="1:8" x14ac:dyDescent="0.3">
      <c r="A30173" s="128"/>
      <c r="B30173" s="128"/>
      <c r="D30173" s="128"/>
      <c r="E30173" s="128"/>
      <c r="G30173" s="129"/>
      <c r="H30173" s="129"/>
    </row>
    <row r="30174" spans="1:8" x14ac:dyDescent="0.3">
      <c r="A30174" s="128"/>
      <c r="B30174" s="128"/>
      <c r="D30174" s="128"/>
      <c r="E30174" s="128"/>
      <c r="G30174" s="129"/>
      <c r="H30174" s="129"/>
    </row>
    <row r="30175" spans="1:8" x14ac:dyDescent="0.3">
      <c r="A30175" s="128"/>
      <c r="B30175" s="128"/>
      <c r="D30175" s="128"/>
      <c r="E30175" s="128"/>
      <c r="G30175" s="129"/>
      <c r="H30175" s="129"/>
    </row>
    <row r="30176" spans="1:8" x14ac:dyDescent="0.3">
      <c r="A30176" s="128"/>
      <c r="B30176" s="128"/>
      <c r="D30176" s="128"/>
      <c r="E30176" s="128"/>
      <c r="G30176" s="129"/>
      <c r="H30176" s="129"/>
    </row>
    <row r="30177" spans="1:8" x14ac:dyDescent="0.3">
      <c r="A30177" s="128"/>
      <c r="B30177" s="128"/>
      <c r="D30177" s="128"/>
      <c r="E30177" s="128"/>
      <c r="G30177" s="129"/>
      <c r="H30177" s="129"/>
    </row>
    <row r="30178" spans="1:8" x14ac:dyDescent="0.3">
      <c r="A30178" s="128"/>
      <c r="B30178" s="128"/>
      <c r="D30178" s="128"/>
      <c r="E30178" s="128"/>
      <c r="G30178" s="129"/>
      <c r="H30178" s="129"/>
    </row>
    <row r="30179" spans="1:8" x14ac:dyDescent="0.3">
      <c r="A30179" s="128"/>
      <c r="B30179" s="128"/>
      <c r="D30179" s="128"/>
      <c r="E30179" s="128"/>
      <c r="G30179" s="129"/>
      <c r="H30179" s="129"/>
    </row>
    <row r="30180" spans="1:8" x14ac:dyDescent="0.3">
      <c r="A30180" s="128"/>
      <c r="B30180" s="128"/>
      <c r="D30180" s="128"/>
      <c r="E30180" s="128"/>
      <c r="G30180" s="129"/>
      <c r="H30180" s="129"/>
    </row>
    <row r="30181" spans="1:8" x14ac:dyDescent="0.3">
      <c r="A30181" s="128"/>
      <c r="B30181" s="128"/>
      <c r="D30181" s="128"/>
      <c r="E30181" s="128"/>
      <c r="G30181" s="129"/>
      <c r="H30181" s="129"/>
    </row>
    <row r="30182" spans="1:8" x14ac:dyDescent="0.3">
      <c r="A30182" s="128"/>
      <c r="B30182" s="128"/>
      <c r="D30182" s="128"/>
      <c r="E30182" s="128"/>
      <c r="G30182" s="129"/>
      <c r="H30182" s="129"/>
    </row>
    <row r="30183" spans="1:8" x14ac:dyDescent="0.3">
      <c r="A30183" s="128"/>
      <c r="B30183" s="128"/>
      <c r="D30183" s="128"/>
      <c r="E30183" s="128"/>
      <c r="G30183" s="129"/>
      <c r="H30183" s="129"/>
    </row>
    <row r="30184" spans="1:8" x14ac:dyDescent="0.3">
      <c r="A30184" s="128"/>
      <c r="B30184" s="128"/>
      <c r="D30184" s="128"/>
      <c r="E30184" s="128"/>
      <c r="G30184" s="129"/>
      <c r="H30184" s="129"/>
    </row>
    <row r="30185" spans="1:8" x14ac:dyDescent="0.3">
      <c r="A30185" s="128"/>
      <c r="B30185" s="128"/>
      <c r="D30185" s="128"/>
      <c r="E30185" s="128"/>
      <c r="G30185" s="129"/>
      <c r="H30185" s="129"/>
    </row>
    <row r="30186" spans="1:8" x14ac:dyDescent="0.3">
      <c r="A30186" s="128"/>
      <c r="B30186" s="128"/>
      <c r="D30186" s="128"/>
      <c r="E30186" s="128"/>
      <c r="G30186" s="129"/>
      <c r="H30186" s="129"/>
    </row>
    <row r="30187" spans="1:8" x14ac:dyDescent="0.3">
      <c r="A30187" s="128"/>
      <c r="B30187" s="128"/>
      <c r="D30187" s="128"/>
      <c r="E30187" s="128"/>
      <c r="G30187" s="129"/>
      <c r="H30187" s="129"/>
    </row>
    <row r="30188" spans="1:8" x14ac:dyDescent="0.3">
      <c r="A30188" s="128"/>
      <c r="B30188" s="128"/>
      <c r="D30188" s="128"/>
      <c r="E30188" s="128"/>
      <c r="G30188" s="129"/>
      <c r="H30188" s="129"/>
    </row>
    <row r="30189" spans="1:8" x14ac:dyDescent="0.3">
      <c r="A30189" s="128"/>
      <c r="B30189" s="128"/>
      <c r="D30189" s="128"/>
      <c r="E30189" s="128"/>
      <c r="G30189" s="129"/>
      <c r="H30189" s="129"/>
    </row>
    <row r="30190" spans="1:8" x14ac:dyDescent="0.3">
      <c r="A30190" s="128"/>
      <c r="B30190" s="128"/>
      <c r="D30190" s="128"/>
      <c r="E30190" s="128"/>
      <c r="G30190" s="129"/>
      <c r="H30190" s="129"/>
    </row>
    <row r="30191" spans="1:8" x14ac:dyDescent="0.3">
      <c r="A30191" s="128"/>
      <c r="B30191" s="128"/>
      <c r="D30191" s="128"/>
      <c r="E30191" s="128"/>
      <c r="G30191" s="129"/>
      <c r="H30191" s="129"/>
    </row>
    <row r="30192" spans="1:8" x14ac:dyDescent="0.3">
      <c r="A30192" s="128"/>
      <c r="B30192" s="128"/>
      <c r="D30192" s="128"/>
      <c r="E30192" s="128"/>
      <c r="G30192" s="129"/>
      <c r="H30192" s="129"/>
    </row>
    <row r="30193" spans="1:8" x14ac:dyDescent="0.3">
      <c r="A30193" s="128"/>
      <c r="B30193" s="128"/>
      <c r="D30193" s="128"/>
      <c r="E30193" s="128"/>
      <c r="G30193" s="129"/>
      <c r="H30193" s="129"/>
    </row>
    <row r="30194" spans="1:8" x14ac:dyDescent="0.3">
      <c r="A30194" s="128"/>
      <c r="B30194" s="128"/>
      <c r="D30194" s="128"/>
      <c r="E30194" s="128"/>
      <c r="G30194" s="129"/>
      <c r="H30194" s="129"/>
    </row>
    <row r="30195" spans="1:8" x14ac:dyDescent="0.3">
      <c r="A30195" s="128"/>
      <c r="B30195" s="128"/>
      <c r="D30195" s="128"/>
      <c r="E30195" s="128"/>
      <c r="G30195" s="129"/>
      <c r="H30195" s="129"/>
    </row>
    <row r="30196" spans="1:8" x14ac:dyDescent="0.3">
      <c r="A30196" s="128"/>
      <c r="B30196" s="128"/>
      <c r="D30196" s="128"/>
      <c r="E30196" s="128"/>
      <c r="G30196" s="129"/>
      <c r="H30196" s="129"/>
    </row>
    <row r="30197" spans="1:8" x14ac:dyDescent="0.3">
      <c r="A30197" s="128"/>
      <c r="B30197" s="128"/>
      <c r="D30197" s="128"/>
      <c r="E30197" s="128"/>
      <c r="G30197" s="129"/>
      <c r="H30197" s="129"/>
    </row>
    <row r="30198" spans="1:8" x14ac:dyDescent="0.3">
      <c r="A30198" s="128"/>
      <c r="B30198" s="128"/>
      <c r="D30198" s="128"/>
      <c r="E30198" s="128"/>
      <c r="G30198" s="129"/>
      <c r="H30198" s="129"/>
    </row>
    <row r="30199" spans="1:8" x14ac:dyDescent="0.3">
      <c r="A30199" s="128"/>
      <c r="B30199" s="128"/>
      <c r="D30199" s="128"/>
      <c r="E30199" s="128"/>
      <c r="G30199" s="129"/>
      <c r="H30199" s="129"/>
    </row>
    <row r="30200" spans="1:8" x14ac:dyDescent="0.3">
      <c r="A30200" s="128"/>
      <c r="B30200" s="128"/>
      <c r="D30200" s="128"/>
      <c r="E30200" s="128"/>
      <c r="G30200" s="129"/>
      <c r="H30200" s="129"/>
    </row>
    <row r="30201" spans="1:8" x14ac:dyDescent="0.3">
      <c r="A30201" s="128"/>
      <c r="B30201" s="128"/>
      <c r="D30201" s="128"/>
      <c r="E30201" s="128"/>
      <c r="G30201" s="129"/>
      <c r="H30201" s="129"/>
    </row>
    <row r="30202" spans="1:8" x14ac:dyDescent="0.3">
      <c r="A30202" s="128"/>
      <c r="B30202" s="128"/>
      <c r="D30202" s="128"/>
      <c r="E30202" s="128"/>
      <c r="G30202" s="129"/>
      <c r="H30202" s="129"/>
    </row>
    <row r="30203" spans="1:8" x14ac:dyDescent="0.3">
      <c r="A30203" s="128"/>
      <c r="B30203" s="128"/>
      <c r="D30203" s="128"/>
      <c r="E30203" s="128"/>
      <c r="G30203" s="129"/>
      <c r="H30203" s="129"/>
    </row>
    <row r="30204" spans="1:8" x14ac:dyDescent="0.3">
      <c r="A30204" s="128"/>
      <c r="B30204" s="128"/>
      <c r="D30204" s="128"/>
      <c r="E30204" s="128"/>
      <c r="G30204" s="129"/>
      <c r="H30204" s="129"/>
    </row>
    <row r="30205" spans="1:8" x14ac:dyDescent="0.3">
      <c r="A30205" s="128"/>
      <c r="B30205" s="128"/>
      <c r="D30205" s="128"/>
      <c r="E30205" s="128"/>
      <c r="G30205" s="129"/>
      <c r="H30205" s="129"/>
    </row>
    <row r="30206" spans="1:8" x14ac:dyDescent="0.3">
      <c r="A30206" s="128"/>
      <c r="B30206" s="128"/>
      <c r="D30206" s="128"/>
      <c r="E30206" s="128"/>
      <c r="G30206" s="129"/>
      <c r="H30206" s="129"/>
    </row>
    <row r="30207" spans="1:8" x14ac:dyDescent="0.3">
      <c r="A30207" s="128"/>
      <c r="B30207" s="128"/>
      <c r="D30207" s="128"/>
      <c r="E30207" s="128"/>
      <c r="G30207" s="129"/>
      <c r="H30207" s="129"/>
    </row>
    <row r="30208" spans="1:8" x14ac:dyDescent="0.3">
      <c r="A30208" s="128"/>
      <c r="B30208" s="128"/>
      <c r="D30208" s="128"/>
      <c r="E30208" s="128"/>
      <c r="G30208" s="129"/>
      <c r="H30208" s="129"/>
    </row>
    <row r="30209" spans="1:8" x14ac:dyDescent="0.3">
      <c r="A30209" s="128"/>
      <c r="B30209" s="128"/>
      <c r="D30209" s="128"/>
      <c r="E30209" s="128"/>
      <c r="G30209" s="129"/>
      <c r="H30209" s="129"/>
    </row>
    <row r="30210" spans="1:8" x14ac:dyDescent="0.3">
      <c r="A30210" s="128"/>
      <c r="B30210" s="128"/>
      <c r="D30210" s="128"/>
      <c r="E30210" s="128"/>
      <c r="G30210" s="129"/>
      <c r="H30210" s="129"/>
    </row>
    <row r="30211" spans="1:8" x14ac:dyDescent="0.3">
      <c r="A30211" s="128"/>
      <c r="B30211" s="128"/>
      <c r="D30211" s="128"/>
      <c r="E30211" s="128"/>
      <c r="G30211" s="129"/>
      <c r="H30211" s="129"/>
    </row>
    <row r="30212" spans="1:8" x14ac:dyDescent="0.3">
      <c r="A30212" s="128"/>
      <c r="B30212" s="128"/>
      <c r="D30212" s="128"/>
      <c r="E30212" s="128"/>
      <c r="G30212" s="129"/>
      <c r="H30212" s="129"/>
    </row>
    <row r="30213" spans="1:8" x14ac:dyDescent="0.3">
      <c r="A30213" s="128"/>
      <c r="B30213" s="128"/>
      <c r="D30213" s="128"/>
      <c r="E30213" s="128"/>
      <c r="G30213" s="129"/>
      <c r="H30213" s="129"/>
    </row>
    <row r="30214" spans="1:8" x14ac:dyDescent="0.3">
      <c r="A30214" s="128"/>
      <c r="B30214" s="128"/>
      <c r="D30214" s="128"/>
      <c r="E30214" s="128"/>
      <c r="G30214" s="129"/>
      <c r="H30214" s="129"/>
    </row>
    <row r="30215" spans="1:8" x14ac:dyDescent="0.3">
      <c r="A30215" s="128"/>
      <c r="B30215" s="128"/>
      <c r="D30215" s="128"/>
      <c r="E30215" s="128"/>
      <c r="G30215" s="129"/>
      <c r="H30215" s="129"/>
    </row>
    <row r="30216" spans="1:8" x14ac:dyDescent="0.3">
      <c r="A30216" s="128"/>
      <c r="B30216" s="128"/>
      <c r="D30216" s="128"/>
      <c r="E30216" s="128"/>
      <c r="G30216" s="129"/>
      <c r="H30216" s="129"/>
    </row>
    <row r="30217" spans="1:8" x14ac:dyDescent="0.3">
      <c r="A30217" s="128"/>
      <c r="B30217" s="128"/>
      <c r="D30217" s="128"/>
      <c r="E30217" s="128"/>
      <c r="G30217" s="129"/>
      <c r="H30217" s="129"/>
    </row>
    <row r="30218" spans="1:8" x14ac:dyDescent="0.3">
      <c r="A30218" s="128"/>
      <c r="B30218" s="128"/>
      <c r="D30218" s="128"/>
      <c r="E30218" s="128"/>
      <c r="G30218" s="129"/>
      <c r="H30218" s="129"/>
    </row>
    <row r="30219" spans="1:8" x14ac:dyDescent="0.3">
      <c r="A30219" s="128"/>
      <c r="B30219" s="128"/>
      <c r="D30219" s="128"/>
      <c r="E30219" s="128"/>
      <c r="G30219" s="129"/>
      <c r="H30219" s="129"/>
    </row>
    <row r="30220" spans="1:8" x14ac:dyDescent="0.3">
      <c r="A30220" s="128"/>
      <c r="B30220" s="128"/>
      <c r="D30220" s="128"/>
      <c r="E30220" s="128"/>
      <c r="G30220" s="129"/>
      <c r="H30220" s="129"/>
    </row>
    <row r="30221" spans="1:8" x14ac:dyDescent="0.3">
      <c r="A30221" s="128"/>
      <c r="B30221" s="128"/>
      <c r="D30221" s="128"/>
      <c r="E30221" s="128"/>
      <c r="G30221" s="129"/>
      <c r="H30221" s="129"/>
    </row>
    <row r="30222" spans="1:8" x14ac:dyDescent="0.3">
      <c r="A30222" s="128"/>
      <c r="B30222" s="128"/>
      <c r="D30222" s="128"/>
      <c r="E30222" s="128"/>
      <c r="G30222" s="129"/>
      <c r="H30222" s="129"/>
    </row>
    <row r="30223" spans="1:8" x14ac:dyDescent="0.3">
      <c r="A30223" s="128"/>
      <c r="B30223" s="128"/>
      <c r="D30223" s="128"/>
      <c r="E30223" s="128"/>
      <c r="G30223" s="129"/>
      <c r="H30223" s="129"/>
    </row>
    <row r="30224" spans="1:8" x14ac:dyDescent="0.3">
      <c r="A30224" s="128"/>
      <c r="B30224" s="128"/>
      <c r="D30224" s="128"/>
      <c r="E30224" s="128"/>
      <c r="G30224" s="129"/>
      <c r="H30224" s="129"/>
    </row>
    <row r="30225" spans="1:8" x14ac:dyDescent="0.3">
      <c r="A30225" s="128"/>
      <c r="B30225" s="128"/>
      <c r="D30225" s="128"/>
      <c r="E30225" s="128"/>
      <c r="G30225" s="129"/>
      <c r="H30225" s="129"/>
    </row>
    <row r="30226" spans="1:8" x14ac:dyDescent="0.3">
      <c r="A30226" s="128"/>
      <c r="B30226" s="128"/>
      <c r="D30226" s="128"/>
      <c r="E30226" s="128"/>
      <c r="G30226" s="129"/>
      <c r="H30226" s="129"/>
    </row>
    <row r="30227" spans="1:8" x14ac:dyDescent="0.3">
      <c r="A30227" s="128"/>
      <c r="B30227" s="128"/>
      <c r="D30227" s="128"/>
      <c r="E30227" s="128"/>
      <c r="G30227" s="129"/>
      <c r="H30227" s="129"/>
    </row>
    <row r="30228" spans="1:8" x14ac:dyDescent="0.3">
      <c r="A30228" s="128"/>
      <c r="B30228" s="128"/>
      <c r="D30228" s="128"/>
      <c r="E30228" s="128"/>
      <c r="G30228" s="129"/>
      <c r="H30228" s="129"/>
    </row>
    <row r="30229" spans="1:8" x14ac:dyDescent="0.3">
      <c r="A30229" s="128"/>
      <c r="B30229" s="128"/>
      <c r="D30229" s="128"/>
      <c r="E30229" s="128"/>
      <c r="G30229" s="129"/>
      <c r="H30229" s="129"/>
    </row>
    <row r="30230" spans="1:8" x14ac:dyDescent="0.3">
      <c r="A30230" s="128"/>
      <c r="B30230" s="128"/>
      <c r="D30230" s="128"/>
      <c r="E30230" s="128"/>
      <c r="G30230" s="129"/>
      <c r="H30230" s="129"/>
    </row>
    <row r="30231" spans="1:8" x14ac:dyDescent="0.3">
      <c r="A30231" s="128"/>
      <c r="B30231" s="128"/>
      <c r="D30231" s="128"/>
      <c r="E30231" s="128"/>
      <c r="G30231" s="129"/>
      <c r="H30231" s="129"/>
    </row>
    <row r="30232" spans="1:8" x14ac:dyDescent="0.3">
      <c r="A30232" s="128"/>
      <c r="B30232" s="128"/>
      <c r="D30232" s="128"/>
      <c r="E30232" s="128"/>
      <c r="G30232" s="129"/>
      <c r="H30232" s="129"/>
    </row>
    <row r="30233" spans="1:8" x14ac:dyDescent="0.3">
      <c r="A30233" s="128"/>
      <c r="B30233" s="128"/>
      <c r="D30233" s="128"/>
      <c r="E30233" s="128"/>
      <c r="G30233" s="129"/>
      <c r="H30233" s="129"/>
    </row>
    <row r="30234" spans="1:8" x14ac:dyDescent="0.3">
      <c r="A30234" s="128"/>
      <c r="B30234" s="128"/>
      <c r="D30234" s="128"/>
      <c r="E30234" s="128"/>
      <c r="G30234" s="129"/>
      <c r="H30234" s="129"/>
    </row>
    <row r="30235" spans="1:8" x14ac:dyDescent="0.3">
      <c r="A30235" s="128"/>
      <c r="B30235" s="128"/>
      <c r="D30235" s="128"/>
      <c r="E30235" s="128"/>
      <c r="G30235" s="129"/>
      <c r="H30235" s="129"/>
    </row>
    <row r="30236" spans="1:8" x14ac:dyDescent="0.3">
      <c r="A30236" s="128"/>
      <c r="B30236" s="128"/>
      <c r="D30236" s="128"/>
      <c r="E30236" s="128"/>
      <c r="G30236" s="129"/>
      <c r="H30236" s="129"/>
    </row>
    <row r="30237" spans="1:8" x14ac:dyDescent="0.3">
      <c r="A30237" s="128"/>
      <c r="B30237" s="128"/>
      <c r="D30237" s="128"/>
      <c r="E30237" s="128"/>
      <c r="G30237" s="129"/>
      <c r="H30237" s="129"/>
    </row>
    <row r="30238" spans="1:8" x14ac:dyDescent="0.3">
      <c r="A30238" s="128"/>
      <c r="B30238" s="128"/>
      <c r="D30238" s="128"/>
      <c r="E30238" s="128"/>
      <c r="G30238" s="129"/>
      <c r="H30238" s="129"/>
    </row>
    <row r="30239" spans="1:8" x14ac:dyDescent="0.3">
      <c r="A30239" s="128"/>
      <c r="B30239" s="128"/>
      <c r="D30239" s="128"/>
      <c r="E30239" s="128"/>
      <c r="G30239" s="129"/>
      <c r="H30239" s="129"/>
    </row>
    <row r="30240" spans="1:8" x14ac:dyDescent="0.3">
      <c r="A30240" s="128"/>
      <c r="B30240" s="128"/>
      <c r="D30240" s="128"/>
      <c r="E30240" s="128"/>
      <c r="G30240" s="129"/>
      <c r="H30240" s="129"/>
    </row>
    <row r="30241" spans="1:8" x14ac:dyDescent="0.3">
      <c r="A30241" s="128"/>
      <c r="B30241" s="128"/>
      <c r="D30241" s="128"/>
      <c r="E30241" s="128"/>
      <c r="G30241" s="129"/>
      <c r="H30241" s="129"/>
    </row>
    <row r="30242" spans="1:8" x14ac:dyDescent="0.3">
      <c r="A30242" s="128"/>
      <c r="B30242" s="128"/>
      <c r="D30242" s="128"/>
      <c r="E30242" s="128"/>
      <c r="G30242" s="129"/>
      <c r="H30242" s="129"/>
    </row>
    <row r="30243" spans="1:8" x14ac:dyDescent="0.3">
      <c r="A30243" s="128"/>
      <c r="B30243" s="128"/>
      <c r="D30243" s="128"/>
      <c r="E30243" s="128"/>
      <c r="G30243" s="129"/>
      <c r="H30243" s="129"/>
    </row>
    <row r="30244" spans="1:8" x14ac:dyDescent="0.3">
      <c r="A30244" s="128"/>
      <c r="B30244" s="128"/>
      <c r="D30244" s="128"/>
      <c r="E30244" s="128"/>
      <c r="G30244" s="129"/>
      <c r="H30244" s="129"/>
    </row>
    <row r="30245" spans="1:8" x14ac:dyDescent="0.3">
      <c r="A30245" s="128"/>
      <c r="B30245" s="128"/>
      <c r="D30245" s="128"/>
      <c r="E30245" s="128"/>
      <c r="G30245" s="129"/>
      <c r="H30245" s="129"/>
    </row>
    <row r="30246" spans="1:8" x14ac:dyDescent="0.3">
      <c r="A30246" s="128"/>
      <c r="B30246" s="128"/>
      <c r="D30246" s="128"/>
      <c r="E30246" s="128"/>
      <c r="G30246" s="129"/>
      <c r="H30246" s="129"/>
    </row>
    <row r="30247" spans="1:8" x14ac:dyDescent="0.3">
      <c r="A30247" s="128"/>
      <c r="B30247" s="128"/>
      <c r="D30247" s="128"/>
      <c r="E30247" s="128"/>
      <c r="G30247" s="129"/>
      <c r="H30247" s="129"/>
    </row>
    <row r="30248" spans="1:8" x14ac:dyDescent="0.3">
      <c r="A30248" s="128"/>
      <c r="B30248" s="128"/>
      <c r="D30248" s="128"/>
      <c r="E30248" s="128"/>
      <c r="G30248" s="129"/>
      <c r="H30248" s="129"/>
    </row>
    <row r="30249" spans="1:8" x14ac:dyDescent="0.3">
      <c r="A30249" s="128"/>
      <c r="B30249" s="128"/>
      <c r="D30249" s="128"/>
      <c r="E30249" s="128"/>
      <c r="G30249" s="129"/>
      <c r="H30249" s="129"/>
    </row>
    <row r="30250" spans="1:8" x14ac:dyDescent="0.3">
      <c r="A30250" s="128"/>
      <c r="B30250" s="128"/>
      <c r="D30250" s="128"/>
      <c r="E30250" s="128"/>
      <c r="G30250" s="129"/>
      <c r="H30250" s="129"/>
    </row>
    <row r="30251" spans="1:8" x14ac:dyDescent="0.3">
      <c r="A30251" s="128"/>
      <c r="B30251" s="128"/>
      <c r="D30251" s="128"/>
      <c r="E30251" s="128"/>
      <c r="G30251" s="129"/>
      <c r="H30251" s="129"/>
    </row>
    <row r="30252" spans="1:8" x14ac:dyDescent="0.3">
      <c r="A30252" s="128"/>
      <c r="B30252" s="128"/>
      <c r="D30252" s="128"/>
      <c r="E30252" s="128"/>
      <c r="G30252" s="129"/>
      <c r="H30252" s="129"/>
    </row>
    <row r="30253" spans="1:8" x14ac:dyDescent="0.3">
      <c r="A30253" s="128"/>
      <c r="B30253" s="128"/>
      <c r="D30253" s="128"/>
      <c r="E30253" s="128"/>
      <c r="G30253" s="129"/>
      <c r="H30253" s="129"/>
    </row>
    <row r="30254" spans="1:8" x14ac:dyDescent="0.3">
      <c r="A30254" s="128"/>
      <c r="B30254" s="128"/>
      <c r="D30254" s="128"/>
      <c r="E30254" s="128"/>
      <c r="G30254" s="129"/>
      <c r="H30254" s="129"/>
    </row>
    <row r="30255" spans="1:8" x14ac:dyDescent="0.3">
      <c r="A30255" s="128"/>
      <c r="B30255" s="128"/>
      <c r="D30255" s="128"/>
      <c r="E30255" s="128"/>
      <c r="G30255" s="129"/>
      <c r="H30255" s="129"/>
    </row>
    <row r="30256" spans="1:8" x14ac:dyDescent="0.3">
      <c r="A30256" s="128"/>
      <c r="B30256" s="128"/>
      <c r="D30256" s="128"/>
      <c r="E30256" s="128"/>
      <c r="G30256" s="129"/>
      <c r="H30256" s="129"/>
    </row>
    <row r="30257" spans="1:8" x14ac:dyDescent="0.3">
      <c r="A30257" s="128"/>
      <c r="B30257" s="128"/>
      <c r="D30257" s="128"/>
      <c r="E30257" s="128"/>
      <c r="G30257" s="129"/>
      <c r="H30257" s="129"/>
    </row>
    <row r="30258" spans="1:8" x14ac:dyDescent="0.3">
      <c r="A30258" s="128"/>
      <c r="B30258" s="128"/>
      <c r="D30258" s="128"/>
      <c r="E30258" s="128"/>
      <c r="G30258" s="129"/>
      <c r="H30258" s="129"/>
    </row>
    <row r="30259" spans="1:8" x14ac:dyDescent="0.3">
      <c r="A30259" s="128"/>
      <c r="B30259" s="128"/>
      <c r="D30259" s="128"/>
      <c r="E30259" s="128"/>
      <c r="G30259" s="129"/>
      <c r="H30259" s="129"/>
    </row>
    <row r="30260" spans="1:8" x14ac:dyDescent="0.3">
      <c r="A30260" s="128"/>
      <c r="B30260" s="128"/>
      <c r="D30260" s="128"/>
      <c r="E30260" s="128"/>
      <c r="G30260" s="129"/>
      <c r="H30260" s="129"/>
    </row>
    <row r="30261" spans="1:8" x14ac:dyDescent="0.3">
      <c r="A30261" s="128"/>
      <c r="B30261" s="128"/>
      <c r="D30261" s="128"/>
      <c r="E30261" s="128"/>
      <c r="G30261" s="129"/>
      <c r="H30261" s="129"/>
    </row>
    <row r="30262" spans="1:8" x14ac:dyDescent="0.3">
      <c r="A30262" s="128"/>
      <c r="B30262" s="128"/>
      <c r="D30262" s="128"/>
      <c r="E30262" s="128"/>
      <c r="G30262" s="129"/>
      <c r="H30262" s="129"/>
    </row>
    <row r="30263" spans="1:8" x14ac:dyDescent="0.3">
      <c r="A30263" s="128"/>
      <c r="B30263" s="128"/>
      <c r="D30263" s="128"/>
      <c r="E30263" s="128"/>
      <c r="G30263" s="129"/>
      <c r="H30263" s="129"/>
    </row>
    <row r="30264" spans="1:8" x14ac:dyDescent="0.3">
      <c r="A30264" s="128"/>
      <c r="B30264" s="128"/>
      <c r="D30264" s="128"/>
      <c r="E30264" s="128"/>
      <c r="G30264" s="129"/>
      <c r="H30264" s="129"/>
    </row>
    <row r="30265" spans="1:8" x14ac:dyDescent="0.3">
      <c r="A30265" s="128"/>
      <c r="B30265" s="128"/>
      <c r="D30265" s="128"/>
      <c r="E30265" s="128"/>
      <c r="G30265" s="129"/>
      <c r="H30265" s="129"/>
    </row>
    <row r="30266" spans="1:8" x14ac:dyDescent="0.3">
      <c r="A30266" s="128"/>
      <c r="B30266" s="128"/>
      <c r="D30266" s="128"/>
      <c r="E30266" s="128"/>
      <c r="G30266" s="129"/>
      <c r="H30266" s="129"/>
    </row>
    <row r="30267" spans="1:8" x14ac:dyDescent="0.3">
      <c r="A30267" s="128"/>
      <c r="B30267" s="128"/>
      <c r="D30267" s="128"/>
      <c r="E30267" s="128"/>
      <c r="G30267" s="129"/>
      <c r="H30267" s="129"/>
    </row>
    <row r="30268" spans="1:8" x14ac:dyDescent="0.3">
      <c r="A30268" s="128"/>
      <c r="B30268" s="128"/>
      <c r="D30268" s="128"/>
      <c r="E30268" s="128"/>
      <c r="G30268" s="129"/>
      <c r="H30268" s="129"/>
    </row>
    <row r="30269" spans="1:8" x14ac:dyDescent="0.3">
      <c r="A30269" s="128"/>
      <c r="B30269" s="128"/>
      <c r="D30269" s="128"/>
      <c r="E30269" s="128"/>
      <c r="G30269" s="129"/>
      <c r="H30269" s="129"/>
    </row>
    <row r="30270" spans="1:8" x14ac:dyDescent="0.3">
      <c r="A30270" s="128"/>
      <c r="B30270" s="128"/>
      <c r="D30270" s="128"/>
      <c r="E30270" s="128"/>
      <c r="G30270" s="129"/>
      <c r="H30270" s="129"/>
    </row>
    <row r="30271" spans="1:8" x14ac:dyDescent="0.3">
      <c r="A30271" s="128"/>
      <c r="B30271" s="128"/>
      <c r="D30271" s="128"/>
      <c r="E30271" s="128"/>
      <c r="G30271" s="129"/>
      <c r="H30271" s="129"/>
    </row>
    <row r="30272" spans="1:8" x14ac:dyDescent="0.3">
      <c r="A30272" s="128"/>
      <c r="B30272" s="128"/>
      <c r="D30272" s="128"/>
      <c r="E30272" s="128"/>
      <c r="G30272" s="129"/>
      <c r="H30272" s="129"/>
    </row>
    <row r="30273" spans="1:8" x14ac:dyDescent="0.3">
      <c r="A30273" s="128"/>
      <c r="B30273" s="128"/>
      <c r="D30273" s="128"/>
      <c r="E30273" s="128"/>
      <c r="G30273" s="129"/>
      <c r="H30273" s="129"/>
    </row>
    <row r="30274" spans="1:8" x14ac:dyDescent="0.3">
      <c r="A30274" s="128"/>
      <c r="B30274" s="128"/>
      <c r="D30274" s="128"/>
      <c r="E30274" s="128"/>
      <c r="G30274" s="129"/>
      <c r="H30274" s="129"/>
    </row>
    <row r="30275" spans="1:8" x14ac:dyDescent="0.3">
      <c r="A30275" s="128"/>
      <c r="B30275" s="128"/>
      <c r="D30275" s="128"/>
      <c r="E30275" s="128"/>
      <c r="G30275" s="129"/>
      <c r="H30275" s="129"/>
    </row>
    <row r="30276" spans="1:8" x14ac:dyDescent="0.3">
      <c r="A30276" s="128"/>
      <c r="B30276" s="128"/>
      <c r="D30276" s="128"/>
      <c r="E30276" s="128"/>
      <c r="G30276" s="129"/>
      <c r="H30276" s="129"/>
    </row>
    <row r="30277" spans="1:8" x14ac:dyDescent="0.3">
      <c r="A30277" s="128"/>
      <c r="B30277" s="128"/>
      <c r="D30277" s="128"/>
      <c r="E30277" s="128"/>
      <c r="G30277" s="129"/>
      <c r="H30277" s="129"/>
    </row>
    <row r="30278" spans="1:8" x14ac:dyDescent="0.3">
      <c r="A30278" s="128"/>
      <c r="B30278" s="128"/>
      <c r="D30278" s="128"/>
      <c r="E30278" s="128"/>
      <c r="G30278" s="129"/>
      <c r="H30278" s="129"/>
    </row>
    <row r="30279" spans="1:8" x14ac:dyDescent="0.3">
      <c r="A30279" s="128"/>
      <c r="B30279" s="128"/>
      <c r="D30279" s="128"/>
      <c r="E30279" s="128"/>
      <c r="G30279" s="129"/>
      <c r="H30279" s="129"/>
    </row>
    <row r="30280" spans="1:8" x14ac:dyDescent="0.3">
      <c r="A30280" s="128"/>
      <c r="B30280" s="128"/>
      <c r="D30280" s="128"/>
      <c r="E30280" s="128"/>
      <c r="G30280" s="129"/>
      <c r="H30280" s="129"/>
    </row>
    <row r="30281" spans="1:8" x14ac:dyDescent="0.3">
      <c r="A30281" s="128"/>
      <c r="B30281" s="128"/>
      <c r="D30281" s="128"/>
      <c r="E30281" s="128"/>
      <c r="G30281" s="129"/>
      <c r="H30281" s="129"/>
    </row>
    <row r="30282" spans="1:8" x14ac:dyDescent="0.3">
      <c r="A30282" s="128"/>
      <c r="B30282" s="128"/>
      <c r="D30282" s="128"/>
      <c r="E30282" s="128"/>
      <c r="G30282" s="129"/>
      <c r="H30282" s="129"/>
    </row>
    <row r="30283" spans="1:8" x14ac:dyDescent="0.3">
      <c r="A30283" s="128"/>
      <c r="B30283" s="128"/>
      <c r="D30283" s="128"/>
      <c r="E30283" s="128"/>
      <c r="G30283" s="129"/>
      <c r="H30283" s="129"/>
    </row>
    <row r="30284" spans="1:8" x14ac:dyDescent="0.3">
      <c r="A30284" s="128"/>
      <c r="B30284" s="128"/>
      <c r="D30284" s="128"/>
      <c r="E30284" s="128"/>
      <c r="G30284" s="129"/>
      <c r="H30284" s="129"/>
    </row>
    <row r="30285" spans="1:8" x14ac:dyDescent="0.3">
      <c r="A30285" s="128"/>
      <c r="B30285" s="128"/>
      <c r="D30285" s="128"/>
      <c r="E30285" s="128"/>
      <c r="G30285" s="129"/>
      <c r="H30285" s="129"/>
    </row>
    <row r="30286" spans="1:8" x14ac:dyDescent="0.3">
      <c r="A30286" s="128"/>
      <c r="B30286" s="128"/>
      <c r="D30286" s="128"/>
      <c r="E30286" s="128"/>
      <c r="G30286" s="129"/>
      <c r="H30286" s="129"/>
    </row>
    <row r="30287" spans="1:8" x14ac:dyDescent="0.3">
      <c r="A30287" s="128"/>
      <c r="B30287" s="128"/>
      <c r="D30287" s="128"/>
      <c r="E30287" s="128"/>
      <c r="G30287" s="129"/>
      <c r="H30287" s="129"/>
    </row>
    <row r="30288" spans="1:8" x14ac:dyDescent="0.3">
      <c r="A30288" s="128"/>
      <c r="B30288" s="128"/>
      <c r="D30288" s="128"/>
      <c r="E30288" s="128"/>
      <c r="G30288" s="129"/>
      <c r="H30288" s="129"/>
    </row>
    <row r="30289" spans="1:8" x14ac:dyDescent="0.3">
      <c r="A30289" s="128"/>
      <c r="B30289" s="128"/>
      <c r="D30289" s="128"/>
      <c r="E30289" s="128"/>
      <c r="G30289" s="129"/>
      <c r="H30289" s="129"/>
    </row>
    <row r="30290" spans="1:8" x14ac:dyDescent="0.3">
      <c r="A30290" s="128"/>
      <c r="B30290" s="128"/>
      <c r="D30290" s="128"/>
      <c r="E30290" s="128"/>
      <c r="G30290" s="129"/>
      <c r="H30290" s="129"/>
    </row>
    <row r="30291" spans="1:8" x14ac:dyDescent="0.3">
      <c r="A30291" s="128"/>
      <c r="B30291" s="128"/>
      <c r="D30291" s="128"/>
      <c r="E30291" s="128"/>
      <c r="G30291" s="129"/>
      <c r="H30291" s="129"/>
    </row>
    <row r="30292" spans="1:8" x14ac:dyDescent="0.3">
      <c r="A30292" s="128"/>
      <c r="B30292" s="128"/>
      <c r="D30292" s="128"/>
      <c r="E30292" s="128"/>
      <c r="G30292" s="129"/>
      <c r="H30292" s="129"/>
    </row>
    <row r="30293" spans="1:8" x14ac:dyDescent="0.3">
      <c r="A30293" s="128"/>
      <c r="B30293" s="128"/>
      <c r="D30293" s="128"/>
      <c r="E30293" s="128"/>
      <c r="G30293" s="129"/>
      <c r="H30293" s="129"/>
    </row>
    <row r="30294" spans="1:8" x14ac:dyDescent="0.3">
      <c r="A30294" s="128"/>
      <c r="B30294" s="128"/>
      <c r="D30294" s="128"/>
      <c r="E30294" s="128"/>
      <c r="G30294" s="129"/>
      <c r="H30294" s="129"/>
    </row>
    <row r="30295" spans="1:8" x14ac:dyDescent="0.3">
      <c r="A30295" s="128"/>
      <c r="B30295" s="128"/>
      <c r="D30295" s="128"/>
      <c r="E30295" s="128"/>
      <c r="G30295" s="129"/>
      <c r="H30295" s="129"/>
    </row>
    <row r="30296" spans="1:8" x14ac:dyDescent="0.3">
      <c r="A30296" s="128"/>
      <c r="B30296" s="128"/>
      <c r="D30296" s="128"/>
      <c r="E30296" s="128"/>
      <c r="G30296" s="129"/>
      <c r="H30296" s="129"/>
    </row>
    <row r="30297" spans="1:8" x14ac:dyDescent="0.3">
      <c r="A30297" s="128"/>
      <c r="B30297" s="128"/>
      <c r="D30297" s="128"/>
      <c r="E30297" s="128"/>
      <c r="G30297" s="129"/>
      <c r="H30297" s="129"/>
    </row>
    <row r="30298" spans="1:8" x14ac:dyDescent="0.3">
      <c r="A30298" s="128"/>
      <c r="B30298" s="128"/>
      <c r="D30298" s="128"/>
      <c r="E30298" s="128"/>
      <c r="G30298" s="129"/>
      <c r="H30298" s="129"/>
    </row>
    <row r="30299" spans="1:8" x14ac:dyDescent="0.3">
      <c r="A30299" s="128"/>
      <c r="B30299" s="128"/>
      <c r="D30299" s="128"/>
      <c r="E30299" s="128"/>
      <c r="G30299" s="129"/>
      <c r="H30299" s="129"/>
    </row>
    <row r="30300" spans="1:8" x14ac:dyDescent="0.3">
      <c r="A30300" s="128"/>
      <c r="B30300" s="128"/>
      <c r="D30300" s="128"/>
      <c r="E30300" s="128"/>
      <c r="G30300" s="129"/>
      <c r="H30300" s="129"/>
    </row>
    <row r="30301" spans="1:8" x14ac:dyDescent="0.3">
      <c r="A30301" s="128"/>
      <c r="B30301" s="128"/>
      <c r="D30301" s="128"/>
      <c r="E30301" s="128"/>
      <c r="G30301" s="129"/>
      <c r="H30301" s="129"/>
    </row>
    <row r="30302" spans="1:8" x14ac:dyDescent="0.3">
      <c r="A30302" s="128"/>
      <c r="B30302" s="128"/>
      <c r="D30302" s="128"/>
      <c r="E30302" s="128"/>
      <c r="G30302" s="129"/>
      <c r="H30302" s="129"/>
    </row>
    <row r="30303" spans="1:8" x14ac:dyDescent="0.3">
      <c r="A30303" s="128"/>
      <c r="B30303" s="128"/>
      <c r="D30303" s="128"/>
      <c r="E30303" s="128"/>
      <c r="G30303" s="129"/>
      <c r="H30303" s="129"/>
    </row>
    <row r="30304" spans="1:8" x14ac:dyDescent="0.3">
      <c r="A30304" s="128"/>
      <c r="B30304" s="128"/>
      <c r="D30304" s="128"/>
      <c r="E30304" s="128"/>
      <c r="G30304" s="129"/>
      <c r="H30304" s="129"/>
    </row>
    <row r="30305" spans="1:8" x14ac:dyDescent="0.3">
      <c r="A30305" s="128"/>
      <c r="B30305" s="128"/>
      <c r="D30305" s="128"/>
      <c r="E30305" s="128"/>
      <c r="G30305" s="129"/>
      <c r="H30305" s="129"/>
    </row>
    <row r="30306" spans="1:8" x14ac:dyDescent="0.3">
      <c r="A30306" s="128"/>
      <c r="B30306" s="128"/>
      <c r="D30306" s="128"/>
      <c r="E30306" s="128"/>
      <c r="G30306" s="129"/>
      <c r="H30306" s="129"/>
    </row>
    <row r="30307" spans="1:8" x14ac:dyDescent="0.3">
      <c r="A30307" s="128"/>
      <c r="B30307" s="128"/>
      <c r="D30307" s="128"/>
      <c r="E30307" s="128"/>
      <c r="G30307" s="129"/>
      <c r="H30307" s="129"/>
    </row>
    <row r="30308" spans="1:8" x14ac:dyDescent="0.3">
      <c r="A30308" s="128"/>
      <c r="B30308" s="128"/>
      <c r="D30308" s="128"/>
      <c r="E30308" s="128"/>
      <c r="G30308" s="129"/>
      <c r="H30308" s="129"/>
    </row>
    <row r="30309" spans="1:8" x14ac:dyDescent="0.3">
      <c r="A30309" s="128"/>
      <c r="B30309" s="128"/>
      <c r="D30309" s="128"/>
      <c r="E30309" s="128"/>
      <c r="G30309" s="129"/>
      <c r="H30309" s="129"/>
    </row>
    <row r="30310" spans="1:8" x14ac:dyDescent="0.3">
      <c r="A30310" s="128"/>
      <c r="B30310" s="128"/>
      <c r="D30310" s="128"/>
      <c r="E30310" s="128"/>
      <c r="G30310" s="129"/>
      <c r="H30310" s="129"/>
    </row>
    <row r="30311" spans="1:8" x14ac:dyDescent="0.3">
      <c r="A30311" s="128"/>
      <c r="B30311" s="128"/>
      <c r="D30311" s="128"/>
      <c r="E30311" s="128"/>
      <c r="G30311" s="129"/>
      <c r="H30311" s="129"/>
    </row>
    <row r="30312" spans="1:8" x14ac:dyDescent="0.3">
      <c r="A30312" s="128"/>
      <c r="B30312" s="128"/>
      <c r="D30312" s="128"/>
      <c r="E30312" s="128"/>
      <c r="G30312" s="129"/>
      <c r="H30312" s="129"/>
    </row>
    <row r="30313" spans="1:8" x14ac:dyDescent="0.3">
      <c r="A30313" s="128"/>
      <c r="B30313" s="128"/>
      <c r="D30313" s="128"/>
      <c r="E30313" s="128"/>
      <c r="G30313" s="129"/>
      <c r="H30313" s="129"/>
    </row>
    <row r="30314" spans="1:8" x14ac:dyDescent="0.3">
      <c r="A30314" s="128"/>
      <c r="B30314" s="128"/>
      <c r="D30314" s="128"/>
      <c r="E30314" s="128"/>
      <c r="G30314" s="129"/>
      <c r="H30314" s="129"/>
    </row>
    <row r="30315" spans="1:8" x14ac:dyDescent="0.3">
      <c r="A30315" s="128"/>
      <c r="B30315" s="128"/>
      <c r="D30315" s="128"/>
      <c r="E30315" s="128"/>
      <c r="G30315" s="129"/>
      <c r="H30315" s="129"/>
    </row>
    <row r="30316" spans="1:8" x14ac:dyDescent="0.3">
      <c r="A30316" s="128"/>
      <c r="B30316" s="128"/>
      <c r="D30316" s="128"/>
      <c r="E30316" s="128"/>
      <c r="G30316" s="129"/>
      <c r="H30316" s="129"/>
    </row>
    <row r="30317" spans="1:8" x14ac:dyDescent="0.3">
      <c r="A30317" s="128"/>
      <c r="B30317" s="128"/>
      <c r="D30317" s="128"/>
      <c r="E30317" s="128"/>
      <c r="G30317" s="129"/>
      <c r="H30317" s="129"/>
    </row>
    <row r="30318" spans="1:8" x14ac:dyDescent="0.3">
      <c r="A30318" s="128"/>
      <c r="B30318" s="128"/>
      <c r="D30318" s="128"/>
      <c r="E30318" s="128"/>
      <c r="G30318" s="129"/>
      <c r="H30318" s="129"/>
    </row>
    <row r="30319" spans="1:8" x14ac:dyDescent="0.3">
      <c r="A30319" s="128"/>
      <c r="B30319" s="128"/>
      <c r="D30319" s="128"/>
      <c r="E30319" s="128"/>
      <c r="G30319" s="129"/>
      <c r="H30319" s="129"/>
    </row>
    <row r="30320" spans="1:8" x14ac:dyDescent="0.3">
      <c r="A30320" s="128"/>
      <c r="B30320" s="128"/>
      <c r="D30320" s="128"/>
      <c r="E30320" s="128"/>
      <c r="G30320" s="129"/>
      <c r="H30320" s="129"/>
    </row>
    <row r="30321" spans="1:8" x14ac:dyDescent="0.3">
      <c r="A30321" s="128"/>
      <c r="B30321" s="128"/>
      <c r="D30321" s="128"/>
      <c r="E30321" s="128"/>
      <c r="G30321" s="129"/>
      <c r="H30321" s="129"/>
    </row>
    <row r="30322" spans="1:8" x14ac:dyDescent="0.3">
      <c r="A30322" s="128"/>
      <c r="B30322" s="128"/>
      <c r="D30322" s="128"/>
      <c r="E30322" s="128"/>
      <c r="G30322" s="129"/>
      <c r="H30322" s="129"/>
    </row>
    <row r="30323" spans="1:8" x14ac:dyDescent="0.3">
      <c r="A30323" s="128"/>
      <c r="B30323" s="128"/>
      <c r="D30323" s="128"/>
      <c r="E30323" s="128"/>
      <c r="G30323" s="129"/>
      <c r="H30323" s="129"/>
    </row>
    <row r="30324" spans="1:8" x14ac:dyDescent="0.3">
      <c r="A30324" s="128"/>
      <c r="B30324" s="128"/>
      <c r="D30324" s="128"/>
      <c r="E30324" s="128"/>
      <c r="G30324" s="129"/>
      <c r="H30324" s="129"/>
    </row>
    <row r="30325" spans="1:8" x14ac:dyDescent="0.3">
      <c r="A30325" s="128"/>
      <c r="B30325" s="128"/>
      <c r="D30325" s="128"/>
      <c r="E30325" s="128"/>
      <c r="G30325" s="129"/>
      <c r="H30325" s="129"/>
    </row>
    <row r="30326" spans="1:8" x14ac:dyDescent="0.3">
      <c r="A30326" s="128"/>
      <c r="B30326" s="128"/>
      <c r="D30326" s="128"/>
      <c r="E30326" s="128"/>
      <c r="G30326" s="129"/>
      <c r="H30326" s="129"/>
    </row>
    <row r="30327" spans="1:8" x14ac:dyDescent="0.3">
      <c r="A30327" s="128"/>
      <c r="B30327" s="128"/>
      <c r="D30327" s="128"/>
      <c r="E30327" s="128"/>
      <c r="G30327" s="129"/>
      <c r="H30327" s="129"/>
    </row>
    <row r="30328" spans="1:8" x14ac:dyDescent="0.3">
      <c r="A30328" s="128"/>
      <c r="B30328" s="128"/>
      <c r="D30328" s="128"/>
      <c r="E30328" s="128"/>
      <c r="G30328" s="129"/>
      <c r="H30328" s="129"/>
    </row>
    <row r="30329" spans="1:8" x14ac:dyDescent="0.3">
      <c r="A30329" s="128"/>
      <c r="B30329" s="128"/>
      <c r="D30329" s="128"/>
      <c r="E30329" s="128"/>
      <c r="G30329" s="129"/>
      <c r="H30329" s="129"/>
    </row>
    <row r="30330" spans="1:8" x14ac:dyDescent="0.3">
      <c r="A30330" s="128"/>
      <c r="B30330" s="128"/>
      <c r="D30330" s="128"/>
      <c r="E30330" s="128"/>
      <c r="G30330" s="129"/>
      <c r="H30330" s="129"/>
    </row>
    <row r="30331" spans="1:8" x14ac:dyDescent="0.3">
      <c r="A30331" s="128"/>
      <c r="B30331" s="128"/>
      <c r="D30331" s="128"/>
      <c r="E30331" s="128"/>
      <c r="G30331" s="129"/>
      <c r="H30331" s="129"/>
    </row>
    <row r="30332" spans="1:8" x14ac:dyDescent="0.3">
      <c r="A30332" s="128"/>
      <c r="B30332" s="128"/>
      <c r="D30332" s="128"/>
      <c r="E30332" s="128"/>
      <c r="G30332" s="129"/>
      <c r="H30332" s="129"/>
    </row>
    <row r="30333" spans="1:8" x14ac:dyDescent="0.3">
      <c r="A30333" s="128"/>
      <c r="B30333" s="128"/>
      <c r="D30333" s="128"/>
      <c r="E30333" s="128"/>
      <c r="G30333" s="129"/>
      <c r="H30333" s="129"/>
    </row>
    <row r="30334" spans="1:8" x14ac:dyDescent="0.3">
      <c r="A30334" s="128"/>
      <c r="B30334" s="128"/>
      <c r="D30334" s="128"/>
      <c r="E30334" s="128"/>
      <c r="G30334" s="129"/>
      <c r="H30334" s="129"/>
    </row>
    <row r="30335" spans="1:8" x14ac:dyDescent="0.3">
      <c r="A30335" s="128"/>
      <c r="B30335" s="128"/>
      <c r="D30335" s="128"/>
      <c r="E30335" s="128"/>
      <c r="G30335" s="129"/>
      <c r="H30335" s="129"/>
    </row>
    <row r="30336" spans="1:8" x14ac:dyDescent="0.3">
      <c r="A30336" s="128"/>
      <c r="B30336" s="128"/>
      <c r="D30336" s="128"/>
      <c r="E30336" s="128"/>
      <c r="G30336" s="129"/>
      <c r="H30336" s="129"/>
    </row>
    <row r="30337" spans="1:8" x14ac:dyDescent="0.3">
      <c r="A30337" s="128"/>
      <c r="B30337" s="128"/>
      <c r="D30337" s="128"/>
      <c r="E30337" s="128"/>
      <c r="G30337" s="129"/>
      <c r="H30337" s="129"/>
    </row>
    <row r="30338" spans="1:8" x14ac:dyDescent="0.3">
      <c r="A30338" s="128"/>
      <c r="B30338" s="128"/>
      <c r="D30338" s="128"/>
      <c r="E30338" s="128"/>
      <c r="G30338" s="129"/>
      <c r="H30338" s="129"/>
    </row>
    <row r="30339" spans="1:8" x14ac:dyDescent="0.3">
      <c r="A30339" s="128"/>
      <c r="B30339" s="128"/>
      <c r="D30339" s="128"/>
      <c r="E30339" s="128"/>
      <c r="G30339" s="129"/>
      <c r="H30339" s="129"/>
    </row>
    <row r="30340" spans="1:8" x14ac:dyDescent="0.3">
      <c r="A30340" s="128"/>
      <c r="B30340" s="128"/>
      <c r="D30340" s="128"/>
      <c r="E30340" s="128"/>
      <c r="G30340" s="129"/>
      <c r="H30340" s="129"/>
    </row>
    <row r="30341" spans="1:8" x14ac:dyDescent="0.3">
      <c r="A30341" s="128"/>
      <c r="B30341" s="128"/>
      <c r="D30341" s="128"/>
      <c r="E30341" s="128"/>
      <c r="G30341" s="129"/>
      <c r="H30341" s="129"/>
    </row>
    <row r="30342" spans="1:8" x14ac:dyDescent="0.3">
      <c r="A30342" s="128"/>
      <c r="B30342" s="128"/>
      <c r="D30342" s="128"/>
      <c r="E30342" s="128"/>
      <c r="G30342" s="129"/>
      <c r="H30342" s="129"/>
    </row>
    <row r="30343" spans="1:8" x14ac:dyDescent="0.3">
      <c r="A30343" s="128"/>
      <c r="B30343" s="128"/>
      <c r="D30343" s="128"/>
      <c r="E30343" s="128"/>
      <c r="G30343" s="129"/>
      <c r="H30343" s="129"/>
    </row>
    <row r="30344" spans="1:8" x14ac:dyDescent="0.3">
      <c r="A30344" s="128"/>
      <c r="B30344" s="128"/>
      <c r="D30344" s="128"/>
      <c r="E30344" s="128"/>
      <c r="G30344" s="129"/>
      <c r="H30344" s="129"/>
    </row>
    <row r="30345" spans="1:8" x14ac:dyDescent="0.3">
      <c r="A30345" s="128"/>
      <c r="B30345" s="128"/>
      <c r="D30345" s="128"/>
      <c r="E30345" s="128"/>
      <c r="G30345" s="129"/>
      <c r="H30345" s="129"/>
    </row>
    <row r="30346" spans="1:8" x14ac:dyDescent="0.3">
      <c r="A30346" s="128"/>
      <c r="B30346" s="128"/>
      <c r="D30346" s="128"/>
      <c r="E30346" s="128"/>
      <c r="G30346" s="129"/>
      <c r="H30346" s="129"/>
    </row>
    <row r="30347" spans="1:8" x14ac:dyDescent="0.3">
      <c r="A30347" s="128"/>
      <c r="B30347" s="128"/>
      <c r="D30347" s="128"/>
      <c r="E30347" s="128"/>
      <c r="G30347" s="129"/>
      <c r="H30347" s="129"/>
    </row>
    <row r="30348" spans="1:8" x14ac:dyDescent="0.3">
      <c r="A30348" s="128"/>
      <c r="B30348" s="128"/>
      <c r="D30348" s="128"/>
      <c r="E30348" s="128"/>
      <c r="G30348" s="129"/>
      <c r="H30348" s="129"/>
    </row>
    <row r="30349" spans="1:8" x14ac:dyDescent="0.3">
      <c r="A30349" s="128"/>
      <c r="B30349" s="128"/>
      <c r="D30349" s="128"/>
      <c r="E30349" s="128"/>
      <c r="G30349" s="129"/>
      <c r="H30349" s="129"/>
    </row>
    <row r="30350" spans="1:8" x14ac:dyDescent="0.3">
      <c r="A30350" s="128"/>
      <c r="B30350" s="128"/>
      <c r="D30350" s="128"/>
      <c r="E30350" s="128"/>
      <c r="G30350" s="129"/>
      <c r="H30350" s="129"/>
    </row>
    <row r="30351" spans="1:8" x14ac:dyDescent="0.3">
      <c r="A30351" s="128"/>
      <c r="B30351" s="128"/>
      <c r="D30351" s="128"/>
      <c r="E30351" s="128"/>
      <c r="G30351" s="129"/>
      <c r="H30351" s="129"/>
    </row>
    <row r="30352" spans="1:8" x14ac:dyDescent="0.3">
      <c r="A30352" s="128"/>
      <c r="B30352" s="128"/>
      <c r="D30352" s="128"/>
      <c r="E30352" s="128"/>
      <c r="G30352" s="129"/>
      <c r="H30352" s="129"/>
    </row>
    <row r="30353" spans="1:8" x14ac:dyDescent="0.3">
      <c r="A30353" s="128"/>
      <c r="B30353" s="128"/>
      <c r="D30353" s="128"/>
      <c r="E30353" s="128"/>
      <c r="G30353" s="129"/>
      <c r="H30353" s="129"/>
    </row>
    <row r="30354" spans="1:8" x14ac:dyDescent="0.3">
      <c r="A30354" s="128"/>
      <c r="B30354" s="128"/>
      <c r="D30354" s="128"/>
      <c r="E30354" s="128"/>
      <c r="G30354" s="129"/>
      <c r="H30354" s="129"/>
    </row>
    <row r="30355" spans="1:8" x14ac:dyDescent="0.3">
      <c r="A30355" s="128"/>
      <c r="B30355" s="128"/>
      <c r="D30355" s="128"/>
      <c r="E30355" s="128"/>
      <c r="G30355" s="129"/>
      <c r="H30355" s="129"/>
    </row>
    <row r="30356" spans="1:8" x14ac:dyDescent="0.3">
      <c r="A30356" s="128"/>
      <c r="B30356" s="128"/>
      <c r="D30356" s="128"/>
      <c r="E30356" s="128"/>
      <c r="G30356" s="129"/>
      <c r="H30356" s="129"/>
    </row>
    <row r="30357" spans="1:8" x14ac:dyDescent="0.3">
      <c r="A30357" s="128"/>
      <c r="B30357" s="128"/>
      <c r="D30357" s="128"/>
      <c r="E30357" s="128"/>
      <c r="G30357" s="129"/>
      <c r="H30357" s="129"/>
    </row>
    <row r="30358" spans="1:8" x14ac:dyDescent="0.3">
      <c r="A30358" s="128"/>
      <c r="B30358" s="128"/>
      <c r="D30358" s="128"/>
      <c r="E30358" s="128"/>
      <c r="G30358" s="129"/>
      <c r="H30358" s="129"/>
    </row>
    <row r="30359" spans="1:8" x14ac:dyDescent="0.3">
      <c r="A30359" s="128"/>
      <c r="B30359" s="128"/>
      <c r="D30359" s="128"/>
      <c r="E30359" s="128"/>
      <c r="G30359" s="129"/>
      <c r="H30359" s="129"/>
    </row>
    <row r="30360" spans="1:8" x14ac:dyDescent="0.3">
      <c r="A30360" s="128"/>
      <c r="B30360" s="128"/>
      <c r="D30360" s="128"/>
      <c r="E30360" s="128"/>
      <c r="G30360" s="129"/>
      <c r="H30360" s="129"/>
    </row>
    <row r="30361" spans="1:8" x14ac:dyDescent="0.3">
      <c r="A30361" s="128"/>
      <c r="B30361" s="128"/>
      <c r="D30361" s="128"/>
      <c r="E30361" s="128"/>
      <c r="G30361" s="129"/>
      <c r="H30361" s="129"/>
    </row>
    <row r="30362" spans="1:8" x14ac:dyDescent="0.3">
      <c r="A30362" s="128"/>
      <c r="B30362" s="128"/>
      <c r="D30362" s="128"/>
      <c r="E30362" s="128"/>
      <c r="G30362" s="129"/>
      <c r="H30362" s="129"/>
    </row>
    <row r="30363" spans="1:8" x14ac:dyDescent="0.3">
      <c r="A30363" s="128"/>
      <c r="B30363" s="128"/>
      <c r="D30363" s="128"/>
      <c r="E30363" s="128"/>
      <c r="G30363" s="129"/>
      <c r="H30363" s="129"/>
    </row>
    <row r="30364" spans="1:8" x14ac:dyDescent="0.3">
      <c r="A30364" s="128"/>
      <c r="B30364" s="128"/>
      <c r="D30364" s="128"/>
      <c r="E30364" s="128"/>
      <c r="G30364" s="129"/>
      <c r="H30364" s="129"/>
    </row>
    <row r="30365" spans="1:8" x14ac:dyDescent="0.3">
      <c r="A30365" s="128"/>
      <c r="B30365" s="128"/>
      <c r="D30365" s="128"/>
      <c r="E30365" s="128"/>
      <c r="G30365" s="129"/>
      <c r="H30365" s="129"/>
    </row>
    <row r="30366" spans="1:8" x14ac:dyDescent="0.3">
      <c r="A30366" s="128"/>
      <c r="B30366" s="128"/>
      <c r="D30366" s="128"/>
      <c r="E30366" s="128"/>
      <c r="G30366" s="129"/>
      <c r="H30366" s="129"/>
    </row>
    <row r="30367" spans="1:8" x14ac:dyDescent="0.3">
      <c r="A30367" s="128"/>
      <c r="B30367" s="128"/>
      <c r="D30367" s="128"/>
      <c r="E30367" s="128"/>
      <c r="G30367" s="129"/>
      <c r="H30367" s="129"/>
    </row>
    <row r="30368" spans="1:8" x14ac:dyDescent="0.3">
      <c r="A30368" s="128"/>
      <c r="B30368" s="128"/>
      <c r="D30368" s="128"/>
      <c r="E30368" s="128"/>
      <c r="G30368" s="129"/>
      <c r="H30368" s="129"/>
    </row>
    <row r="30369" spans="1:8" x14ac:dyDescent="0.3">
      <c r="A30369" s="128"/>
      <c r="B30369" s="128"/>
      <c r="D30369" s="128"/>
      <c r="E30369" s="128"/>
      <c r="G30369" s="129"/>
      <c r="H30369" s="129"/>
    </row>
    <row r="30370" spans="1:8" x14ac:dyDescent="0.3">
      <c r="A30370" s="128"/>
      <c r="B30370" s="128"/>
      <c r="D30370" s="128"/>
      <c r="E30370" s="128"/>
      <c r="G30370" s="129"/>
      <c r="H30370" s="129"/>
    </row>
    <row r="30371" spans="1:8" x14ac:dyDescent="0.3">
      <c r="A30371" s="128"/>
      <c r="B30371" s="128"/>
      <c r="D30371" s="128"/>
      <c r="E30371" s="128"/>
      <c r="G30371" s="129"/>
      <c r="H30371" s="129"/>
    </row>
    <row r="30372" spans="1:8" x14ac:dyDescent="0.3">
      <c r="A30372" s="128"/>
      <c r="B30372" s="128"/>
      <c r="D30372" s="128"/>
      <c r="E30372" s="128"/>
      <c r="G30372" s="129"/>
      <c r="H30372" s="129"/>
    </row>
    <row r="30373" spans="1:8" x14ac:dyDescent="0.3">
      <c r="A30373" s="128"/>
      <c r="B30373" s="128"/>
      <c r="D30373" s="128"/>
      <c r="E30373" s="128"/>
      <c r="G30373" s="129"/>
      <c r="H30373" s="129"/>
    </row>
    <row r="30374" spans="1:8" x14ac:dyDescent="0.3">
      <c r="A30374" s="128"/>
      <c r="B30374" s="128"/>
      <c r="D30374" s="128"/>
      <c r="E30374" s="128"/>
      <c r="G30374" s="129"/>
      <c r="H30374" s="129"/>
    </row>
    <row r="30375" spans="1:8" x14ac:dyDescent="0.3">
      <c r="A30375" s="128"/>
      <c r="B30375" s="128"/>
      <c r="D30375" s="128"/>
      <c r="E30375" s="128"/>
      <c r="G30375" s="129"/>
      <c r="H30375" s="129"/>
    </row>
    <row r="30376" spans="1:8" x14ac:dyDescent="0.3">
      <c r="A30376" s="128"/>
      <c r="B30376" s="128"/>
      <c r="D30376" s="128"/>
      <c r="E30376" s="128"/>
      <c r="G30376" s="129"/>
      <c r="H30376" s="129"/>
    </row>
    <row r="30377" spans="1:8" x14ac:dyDescent="0.3">
      <c r="A30377" s="128"/>
      <c r="B30377" s="128"/>
      <c r="D30377" s="128"/>
      <c r="E30377" s="128"/>
      <c r="G30377" s="129"/>
      <c r="H30377" s="129"/>
    </row>
    <row r="30378" spans="1:8" x14ac:dyDescent="0.3">
      <c r="A30378" s="128"/>
      <c r="B30378" s="128"/>
      <c r="D30378" s="128"/>
      <c r="E30378" s="128"/>
      <c r="G30378" s="129"/>
      <c r="H30378" s="129"/>
    </row>
    <row r="30379" spans="1:8" x14ac:dyDescent="0.3">
      <c r="A30379" s="128"/>
      <c r="B30379" s="128"/>
      <c r="D30379" s="128"/>
      <c r="E30379" s="128"/>
      <c r="G30379" s="129"/>
      <c r="H30379" s="129"/>
    </row>
    <row r="30380" spans="1:8" x14ac:dyDescent="0.3">
      <c r="A30380" s="128"/>
      <c r="B30380" s="128"/>
      <c r="D30380" s="128"/>
      <c r="E30380" s="128"/>
      <c r="G30380" s="129"/>
      <c r="H30380" s="129"/>
    </row>
    <row r="30381" spans="1:8" x14ac:dyDescent="0.3">
      <c r="A30381" s="128"/>
      <c r="B30381" s="128"/>
      <c r="D30381" s="128"/>
      <c r="E30381" s="128"/>
      <c r="G30381" s="129"/>
      <c r="H30381" s="129"/>
    </row>
    <row r="30382" spans="1:8" x14ac:dyDescent="0.3">
      <c r="A30382" s="128"/>
      <c r="B30382" s="128"/>
      <c r="D30382" s="128"/>
      <c r="E30382" s="128"/>
      <c r="G30382" s="129"/>
      <c r="H30382" s="129"/>
    </row>
    <row r="30383" spans="1:8" x14ac:dyDescent="0.3">
      <c r="A30383" s="128"/>
      <c r="B30383" s="128"/>
      <c r="D30383" s="128"/>
      <c r="E30383" s="128"/>
      <c r="G30383" s="129"/>
      <c r="H30383" s="129"/>
    </row>
    <row r="30384" spans="1:8" x14ac:dyDescent="0.3">
      <c r="A30384" s="128"/>
      <c r="B30384" s="128"/>
      <c r="D30384" s="128"/>
      <c r="E30384" s="128"/>
      <c r="G30384" s="129"/>
      <c r="H30384" s="129"/>
    </row>
    <row r="30385" spans="1:8" x14ac:dyDescent="0.3">
      <c r="A30385" s="128"/>
      <c r="B30385" s="128"/>
      <c r="D30385" s="128"/>
      <c r="E30385" s="128"/>
      <c r="G30385" s="129"/>
      <c r="H30385" s="129"/>
    </row>
    <row r="30386" spans="1:8" x14ac:dyDescent="0.3">
      <c r="A30386" s="128"/>
      <c r="B30386" s="128"/>
      <c r="D30386" s="128"/>
      <c r="E30386" s="128"/>
      <c r="G30386" s="129"/>
      <c r="H30386" s="129"/>
    </row>
    <row r="30387" spans="1:8" x14ac:dyDescent="0.3">
      <c r="A30387" s="128"/>
      <c r="B30387" s="128"/>
      <c r="D30387" s="128"/>
      <c r="E30387" s="128"/>
      <c r="G30387" s="129"/>
      <c r="H30387" s="129"/>
    </row>
    <row r="30388" spans="1:8" x14ac:dyDescent="0.3">
      <c r="A30388" s="128"/>
      <c r="B30388" s="128"/>
      <c r="D30388" s="128"/>
      <c r="E30388" s="128"/>
      <c r="G30388" s="129"/>
      <c r="H30388" s="129"/>
    </row>
    <row r="30389" spans="1:8" x14ac:dyDescent="0.3">
      <c r="A30389" s="128"/>
      <c r="B30389" s="128"/>
      <c r="D30389" s="128"/>
      <c r="E30389" s="128"/>
      <c r="G30389" s="129"/>
      <c r="H30389" s="129"/>
    </row>
    <row r="30390" spans="1:8" x14ac:dyDescent="0.3">
      <c r="A30390" s="128"/>
      <c r="B30390" s="128"/>
      <c r="D30390" s="128"/>
      <c r="E30390" s="128"/>
      <c r="G30390" s="129"/>
      <c r="H30390" s="129"/>
    </row>
    <row r="30391" spans="1:8" x14ac:dyDescent="0.3">
      <c r="A30391" s="128"/>
      <c r="B30391" s="128"/>
      <c r="D30391" s="128"/>
      <c r="E30391" s="128"/>
      <c r="G30391" s="129"/>
      <c r="H30391" s="129"/>
    </row>
    <row r="30392" spans="1:8" x14ac:dyDescent="0.3">
      <c r="A30392" s="128"/>
      <c r="B30392" s="128"/>
      <c r="D30392" s="128"/>
      <c r="E30392" s="128"/>
      <c r="G30392" s="129"/>
      <c r="H30392" s="129"/>
    </row>
    <row r="30393" spans="1:8" x14ac:dyDescent="0.3">
      <c r="A30393" s="128"/>
      <c r="B30393" s="128"/>
      <c r="D30393" s="128"/>
      <c r="E30393" s="128"/>
      <c r="G30393" s="129"/>
      <c r="H30393" s="129"/>
    </row>
    <row r="30394" spans="1:8" x14ac:dyDescent="0.3">
      <c r="A30394" s="128"/>
      <c r="B30394" s="128"/>
      <c r="D30394" s="128"/>
      <c r="E30394" s="128"/>
      <c r="G30394" s="129"/>
      <c r="H30394" s="129"/>
    </row>
    <row r="30395" spans="1:8" x14ac:dyDescent="0.3">
      <c r="A30395" s="128"/>
      <c r="B30395" s="128"/>
      <c r="D30395" s="128"/>
      <c r="E30395" s="128"/>
      <c r="G30395" s="129"/>
      <c r="H30395" s="129"/>
    </row>
    <row r="30396" spans="1:8" x14ac:dyDescent="0.3">
      <c r="A30396" s="128"/>
      <c r="B30396" s="128"/>
      <c r="D30396" s="128"/>
      <c r="E30396" s="128"/>
      <c r="G30396" s="129"/>
      <c r="H30396" s="129"/>
    </row>
    <row r="30397" spans="1:8" x14ac:dyDescent="0.3">
      <c r="A30397" s="128"/>
      <c r="B30397" s="128"/>
      <c r="D30397" s="128"/>
      <c r="E30397" s="128"/>
      <c r="G30397" s="129"/>
      <c r="H30397" s="129"/>
    </row>
    <row r="30398" spans="1:8" x14ac:dyDescent="0.3">
      <c r="A30398" s="128"/>
      <c r="B30398" s="128"/>
      <c r="D30398" s="128"/>
      <c r="E30398" s="128"/>
      <c r="G30398" s="129"/>
      <c r="H30398" s="129"/>
    </row>
    <row r="30399" spans="1:8" x14ac:dyDescent="0.3">
      <c r="A30399" s="128"/>
      <c r="B30399" s="128"/>
      <c r="D30399" s="128"/>
      <c r="E30399" s="128"/>
      <c r="G30399" s="129"/>
      <c r="H30399" s="129"/>
    </row>
    <row r="30400" spans="1:8" x14ac:dyDescent="0.3">
      <c r="A30400" s="128"/>
      <c r="B30400" s="128"/>
      <c r="D30400" s="128"/>
      <c r="E30400" s="128"/>
      <c r="G30400" s="129"/>
      <c r="H30400" s="129"/>
    </row>
    <row r="30401" spans="1:8" x14ac:dyDescent="0.3">
      <c r="A30401" s="128"/>
      <c r="B30401" s="128"/>
      <c r="D30401" s="128"/>
      <c r="E30401" s="128"/>
      <c r="G30401" s="129"/>
      <c r="H30401" s="129"/>
    </row>
    <row r="30402" spans="1:8" x14ac:dyDescent="0.3">
      <c r="A30402" s="128"/>
      <c r="B30402" s="128"/>
      <c r="D30402" s="128"/>
      <c r="E30402" s="128"/>
      <c r="G30402" s="129"/>
      <c r="H30402" s="129"/>
    </row>
    <row r="30403" spans="1:8" x14ac:dyDescent="0.3">
      <c r="A30403" s="128"/>
      <c r="B30403" s="128"/>
      <c r="D30403" s="128"/>
      <c r="E30403" s="128"/>
      <c r="G30403" s="129"/>
      <c r="H30403" s="129"/>
    </row>
    <row r="30404" spans="1:8" x14ac:dyDescent="0.3">
      <c r="A30404" s="128"/>
      <c r="B30404" s="128"/>
      <c r="D30404" s="128"/>
      <c r="E30404" s="128"/>
      <c r="G30404" s="129"/>
      <c r="H30404" s="129"/>
    </row>
    <row r="30405" spans="1:8" x14ac:dyDescent="0.3">
      <c r="A30405" s="128"/>
      <c r="B30405" s="128"/>
      <c r="D30405" s="128"/>
      <c r="E30405" s="128"/>
      <c r="G30405" s="129"/>
      <c r="H30405" s="129"/>
    </row>
    <row r="30406" spans="1:8" x14ac:dyDescent="0.3">
      <c r="A30406" s="128"/>
      <c r="B30406" s="128"/>
      <c r="D30406" s="128"/>
      <c r="E30406" s="128"/>
      <c r="G30406" s="129"/>
      <c r="H30406" s="129"/>
    </row>
    <row r="30407" spans="1:8" x14ac:dyDescent="0.3">
      <c r="A30407" s="128"/>
      <c r="B30407" s="128"/>
      <c r="D30407" s="128"/>
      <c r="E30407" s="128"/>
      <c r="G30407" s="129"/>
      <c r="H30407" s="129"/>
    </row>
    <row r="30408" spans="1:8" x14ac:dyDescent="0.3">
      <c r="A30408" s="128"/>
      <c r="B30408" s="128"/>
      <c r="D30408" s="128"/>
      <c r="E30408" s="128"/>
      <c r="G30408" s="129"/>
      <c r="H30408" s="129"/>
    </row>
    <row r="30409" spans="1:8" x14ac:dyDescent="0.3">
      <c r="A30409" s="128"/>
      <c r="B30409" s="128"/>
      <c r="D30409" s="128"/>
      <c r="E30409" s="128"/>
      <c r="G30409" s="129"/>
      <c r="H30409" s="129"/>
    </row>
    <row r="30410" spans="1:8" x14ac:dyDescent="0.3">
      <c r="A30410" s="128"/>
      <c r="B30410" s="128"/>
      <c r="D30410" s="128"/>
      <c r="E30410" s="128"/>
      <c r="G30410" s="129"/>
      <c r="H30410" s="129"/>
    </row>
    <row r="30411" spans="1:8" x14ac:dyDescent="0.3">
      <c r="A30411" s="128"/>
      <c r="B30411" s="128"/>
      <c r="D30411" s="128"/>
      <c r="E30411" s="128"/>
      <c r="G30411" s="129"/>
      <c r="H30411" s="129"/>
    </row>
    <row r="30412" spans="1:8" x14ac:dyDescent="0.3">
      <c r="A30412" s="128"/>
      <c r="B30412" s="128"/>
      <c r="D30412" s="128"/>
      <c r="E30412" s="128"/>
      <c r="G30412" s="129"/>
      <c r="H30412" s="129"/>
    </row>
    <row r="30413" spans="1:8" x14ac:dyDescent="0.3">
      <c r="A30413" s="128"/>
      <c r="B30413" s="128"/>
      <c r="D30413" s="128"/>
      <c r="E30413" s="128"/>
      <c r="G30413" s="129"/>
      <c r="H30413" s="129"/>
    </row>
    <row r="30414" spans="1:8" x14ac:dyDescent="0.3">
      <c r="A30414" s="128"/>
      <c r="B30414" s="128"/>
      <c r="D30414" s="128"/>
      <c r="E30414" s="128"/>
      <c r="G30414" s="129"/>
      <c r="H30414" s="129"/>
    </row>
    <row r="30415" spans="1:8" x14ac:dyDescent="0.3">
      <c r="A30415" s="128"/>
      <c r="B30415" s="128"/>
      <c r="D30415" s="128"/>
      <c r="E30415" s="128"/>
      <c r="G30415" s="129"/>
      <c r="H30415" s="129"/>
    </row>
    <row r="30416" spans="1:8" x14ac:dyDescent="0.3">
      <c r="A30416" s="128"/>
      <c r="B30416" s="128"/>
      <c r="D30416" s="128"/>
      <c r="E30416" s="128"/>
      <c r="G30416" s="129"/>
      <c r="H30416" s="129"/>
    </row>
    <row r="30417" spans="1:8" x14ac:dyDescent="0.3">
      <c r="A30417" s="128"/>
      <c r="B30417" s="128"/>
      <c r="D30417" s="128"/>
      <c r="E30417" s="128"/>
      <c r="G30417" s="129"/>
      <c r="H30417" s="129"/>
    </row>
    <row r="30418" spans="1:8" x14ac:dyDescent="0.3">
      <c r="A30418" s="128"/>
      <c r="B30418" s="128"/>
      <c r="D30418" s="128"/>
      <c r="E30418" s="128"/>
      <c r="G30418" s="129"/>
      <c r="H30418" s="129"/>
    </row>
    <row r="30419" spans="1:8" x14ac:dyDescent="0.3">
      <c r="A30419" s="128"/>
      <c r="B30419" s="128"/>
      <c r="D30419" s="128"/>
      <c r="E30419" s="128"/>
      <c r="G30419" s="129"/>
      <c r="H30419" s="129"/>
    </row>
    <row r="30420" spans="1:8" x14ac:dyDescent="0.3">
      <c r="A30420" s="128"/>
      <c r="B30420" s="128"/>
      <c r="D30420" s="128"/>
      <c r="E30420" s="128"/>
      <c r="G30420" s="129"/>
      <c r="H30420" s="129"/>
    </row>
    <row r="30421" spans="1:8" x14ac:dyDescent="0.3">
      <c r="A30421" s="128"/>
      <c r="B30421" s="128"/>
      <c r="D30421" s="128"/>
      <c r="E30421" s="128"/>
      <c r="G30421" s="129"/>
      <c r="H30421" s="129"/>
    </row>
    <row r="30422" spans="1:8" x14ac:dyDescent="0.3">
      <c r="A30422" s="128"/>
      <c r="B30422" s="128"/>
      <c r="D30422" s="128"/>
      <c r="E30422" s="128"/>
      <c r="G30422" s="129"/>
      <c r="H30422" s="129"/>
    </row>
    <row r="30423" spans="1:8" x14ac:dyDescent="0.3">
      <c r="A30423" s="128"/>
      <c r="B30423" s="128"/>
      <c r="D30423" s="128"/>
      <c r="E30423" s="128"/>
      <c r="G30423" s="129"/>
      <c r="H30423" s="129"/>
    </row>
    <row r="30424" spans="1:8" x14ac:dyDescent="0.3">
      <c r="A30424" s="128"/>
      <c r="B30424" s="128"/>
      <c r="D30424" s="128"/>
      <c r="E30424" s="128"/>
      <c r="G30424" s="129"/>
      <c r="H30424" s="129"/>
    </row>
    <row r="30425" spans="1:8" x14ac:dyDescent="0.3">
      <c r="A30425" s="128"/>
      <c r="B30425" s="128"/>
      <c r="D30425" s="128"/>
      <c r="E30425" s="128"/>
      <c r="G30425" s="129"/>
      <c r="H30425" s="129"/>
    </row>
    <row r="30426" spans="1:8" x14ac:dyDescent="0.3">
      <c r="A30426" s="128"/>
      <c r="B30426" s="128"/>
      <c r="D30426" s="128"/>
      <c r="E30426" s="128"/>
      <c r="G30426" s="129"/>
      <c r="H30426" s="129"/>
    </row>
    <row r="30427" spans="1:8" x14ac:dyDescent="0.3">
      <c r="A30427" s="128"/>
      <c r="B30427" s="128"/>
      <c r="D30427" s="128"/>
      <c r="E30427" s="128"/>
      <c r="G30427" s="129"/>
      <c r="H30427" s="129"/>
    </row>
    <row r="30428" spans="1:8" x14ac:dyDescent="0.3">
      <c r="A30428" s="128"/>
      <c r="B30428" s="128"/>
      <c r="D30428" s="128"/>
      <c r="E30428" s="128"/>
      <c r="G30428" s="129"/>
      <c r="H30428" s="129"/>
    </row>
    <row r="30429" spans="1:8" x14ac:dyDescent="0.3">
      <c r="A30429" s="128"/>
      <c r="B30429" s="128"/>
      <c r="D30429" s="128"/>
      <c r="E30429" s="128"/>
      <c r="G30429" s="129"/>
      <c r="H30429" s="129"/>
    </row>
    <row r="30430" spans="1:8" x14ac:dyDescent="0.3">
      <c r="A30430" s="128"/>
      <c r="B30430" s="128"/>
      <c r="D30430" s="128"/>
      <c r="E30430" s="128"/>
      <c r="G30430" s="129"/>
      <c r="H30430" s="129"/>
    </row>
    <row r="30431" spans="1:8" x14ac:dyDescent="0.3">
      <c r="A30431" s="128"/>
      <c r="B30431" s="128"/>
      <c r="D30431" s="128"/>
      <c r="E30431" s="128"/>
      <c r="G30431" s="129"/>
      <c r="H30431" s="129"/>
    </row>
    <row r="30432" spans="1:8" x14ac:dyDescent="0.3">
      <c r="A30432" s="128"/>
      <c r="B30432" s="128"/>
      <c r="D30432" s="128"/>
      <c r="E30432" s="128"/>
      <c r="G30432" s="129"/>
      <c r="H30432" s="129"/>
    </row>
    <row r="30433" spans="1:8" x14ac:dyDescent="0.3">
      <c r="A30433" s="128"/>
      <c r="B30433" s="128"/>
      <c r="D30433" s="128"/>
      <c r="E30433" s="128"/>
      <c r="G30433" s="129"/>
      <c r="H30433" s="129"/>
    </row>
    <row r="30434" spans="1:8" x14ac:dyDescent="0.3">
      <c r="A30434" s="128"/>
      <c r="B30434" s="128"/>
      <c r="D30434" s="128"/>
      <c r="E30434" s="128"/>
      <c r="G30434" s="129"/>
      <c r="H30434" s="129"/>
    </row>
    <row r="30435" spans="1:8" x14ac:dyDescent="0.3">
      <c r="A30435" s="128"/>
      <c r="B30435" s="128"/>
      <c r="D30435" s="128"/>
      <c r="E30435" s="128"/>
      <c r="G30435" s="129"/>
      <c r="H30435" s="129"/>
    </row>
    <row r="30436" spans="1:8" x14ac:dyDescent="0.3">
      <c r="A30436" s="128"/>
      <c r="B30436" s="128"/>
      <c r="D30436" s="128"/>
      <c r="E30436" s="128"/>
      <c r="G30436" s="129"/>
      <c r="H30436" s="129"/>
    </row>
    <row r="30437" spans="1:8" x14ac:dyDescent="0.3">
      <c r="A30437" s="128"/>
      <c r="B30437" s="128"/>
      <c r="D30437" s="128"/>
      <c r="E30437" s="128"/>
      <c r="G30437" s="129"/>
      <c r="H30437" s="129"/>
    </row>
    <row r="30438" spans="1:8" x14ac:dyDescent="0.3">
      <c r="A30438" s="128"/>
      <c r="B30438" s="128"/>
      <c r="D30438" s="128"/>
      <c r="E30438" s="128"/>
      <c r="G30438" s="129"/>
      <c r="H30438" s="129"/>
    </row>
    <row r="30439" spans="1:8" x14ac:dyDescent="0.3">
      <c r="A30439" s="128"/>
      <c r="B30439" s="128"/>
      <c r="D30439" s="128"/>
      <c r="E30439" s="128"/>
      <c r="G30439" s="129"/>
      <c r="H30439" s="129"/>
    </row>
    <row r="30440" spans="1:8" x14ac:dyDescent="0.3">
      <c r="A30440" s="128"/>
      <c r="B30440" s="128"/>
      <c r="D30440" s="128"/>
      <c r="E30440" s="128"/>
      <c r="G30440" s="129"/>
      <c r="H30440" s="129"/>
    </row>
    <row r="30441" spans="1:8" x14ac:dyDescent="0.3">
      <c r="A30441" s="128"/>
      <c r="B30441" s="128"/>
      <c r="D30441" s="128"/>
      <c r="E30441" s="128"/>
      <c r="G30441" s="129"/>
      <c r="H30441" s="129"/>
    </row>
    <row r="30442" spans="1:8" x14ac:dyDescent="0.3">
      <c r="A30442" s="128"/>
      <c r="B30442" s="128"/>
      <c r="D30442" s="128"/>
      <c r="E30442" s="128"/>
      <c r="G30442" s="129"/>
      <c r="H30442" s="129"/>
    </row>
    <row r="30443" spans="1:8" x14ac:dyDescent="0.3">
      <c r="A30443" s="128"/>
      <c r="B30443" s="128"/>
      <c r="D30443" s="128"/>
      <c r="E30443" s="128"/>
      <c r="G30443" s="129"/>
      <c r="H30443" s="129"/>
    </row>
    <row r="30444" spans="1:8" x14ac:dyDescent="0.3">
      <c r="A30444" s="128"/>
      <c r="B30444" s="128"/>
      <c r="D30444" s="128"/>
      <c r="E30444" s="128"/>
      <c r="G30444" s="129"/>
      <c r="H30444" s="129"/>
    </row>
    <row r="30445" spans="1:8" x14ac:dyDescent="0.3">
      <c r="A30445" s="128"/>
      <c r="B30445" s="128"/>
      <c r="D30445" s="128"/>
      <c r="E30445" s="128"/>
      <c r="G30445" s="129"/>
      <c r="H30445" s="129"/>
    </row>
    <row r="30446" spans="1:8" x14ac:dyDescent="0.3">
      <c r="A30446" s="128"/>
      <c r="B30446" s="128"/>
      <c r="D30446" s="128"/>
      <c r="E30446" s="128"/>
      <c r="G30446" s="129"/>
      <c r="H30446" s="129"/>
    </row>
    <row r="30447" spans="1:8" x14ac:dyDescent="0.3">
      <c r="A30447" s="128"/>
      <c r="B30447" s="128"/>
      <c r="D30447" s="128"/>
      <c r="E30447" s="128"/>
      <c r="G30447" s="129"/>
      <c r="H30447" s="129"/>
    </row>
    <row r="30448" spans="1:8" x14ac:dyDescent="0.3">
      <c r="A30448" s="128"/>
      <c r="B30448" s="128"/>
      <c r="D30448" s="128"/>
      <c r="E30448" s="128"/>
      <c r="G30448" s="129"/>
      <c r="H30448" s="129"/>
    </row>
    <row r="30449" spans="1:8" x14ac:dyDescent="0.3">
      <c r="A30449" s="128"/>
      <c r="B30449" s="128"/>
      <c r="D30449" s="128"/>
      <c r="E30449" s="128"/>
      <c r="G30449" s="129"/>
      <c r="H30449" s="129"/>
    </row>
    <row r="30450" spans="1:8" x14ac:dyDescent="0.3">
      <c r="A30450" s="128"/>
      <c r="B30450" s="128"/>
      <c r="D30450" s="128"/>
      <c r="E30450" s="128"/>
      <c r="G30450" s="129"/>
      <c r="H30450" s="129"/>
    </row>
    <row r="30451" spans="1:8" x14ac:dyDescent="0.3">
      <c r="A30451" s="128"/>
      <c r="B30451" s="128"/>
      <c r="D30451" s="128"/>
      <c r="E30451" s="128"/>
      <c r="G30451" s="129"/>
      <c r="H30451" s="129"/>
    </row>
    <row r="30452" spans="1:8" x14ac:dyDescent="0.3">
      <c r="A30452" s="128"/>
      <c r="B30452" s="128"/>
      <c r="D30452" s="128"/>
      <c r="E30452" s="128"/>
      <c r="G30452" s="129"/>
      <c r="H30452" s="129"/>
    </row>
    <row r="30453" spans="1:8" x14ac:dyDescent="0.3">
      <c r="A30453" s="128"/>
      <c r="B30453" s="128"/>
      <c r="D30453" s="128"/>
      <c r="E30453" s="128"/>
      <c r="G30453" s="129"/>
      <c r="H30453" s="129"/>
    </row>
    <row r="30454" spans="1:8" x14ac:dyDescent="0.3">
      <c r="A30454" s="128"/>
      <c r="B30454" s="128"/>
      <c r="D30454" s="128"/>
      <c r="E30454" s="128"/>
      <c r="G30454" s="129"/>
      <c r="H30454" s="129"/>
    </row>
    <row r="30455" spans="1:8" x14ac:dyDescent="0.3">
      <c r="A30455" s="128"/>
      <c r="B30455" s="128"/>
      <c r="D30455" s="128"/>
      <c r="E30455" s="128"/>
      <c r="G30455" s="129"/>
      <c r="H30455" s="129"/>
    </row>
    <row r="30456" spans="1:8" x14ac:dyDescent="0.3">
      <c r="A30456" s="128"/>
      <c r="B30456" s="128"/>
      <c r="D30456" s="128"/>
      <c r="E30456" s="128"/>
      <c r="G30456" s="129"/>
      <c r="H30456" s="129"/>
    </row>
    <row r="30457" spans="1:8" x14ac:dyDescent="0.3">
      <c r="A30457" s="128"/>
      <c r="B30457" s="128"/>
      <c r="D30457" s="128"/>
      <c r="E30457" s="128"/>
      <c r="G30457" s="129"/>
      <c r="H30457" s="129"/>
    </row>
    <row r="30458" spans="1:8" x14ac:dyDescent="0.3">
      <c r="A30458" s="128"/>
      <c r="B30458" s="128"/>
      <c r="D30458" s="128"/>
      <c r="E30458" s="128"/>
      <c r="G30458" s="129"/>
      <c r="H30458" s="129"/>
    </row>
    <row r="30459" spans="1:8" x14ac:dyDescent="0.3">
      <c r="A30459" s="128"/>
      <c r="B30459" s="128"/>
      <c r="D30459" s="128"/>
      <c r="E30459" s="128"/>
      <c r="G30459" s="129"/>
      <c r="H30459" s="129"/>
    </row>
    <row r="30460" spans="1:8" x14ac:dyDescent="0.3">
      <c r="A30460" s="128"/>
      <c r="B30460" s="128"/>
      <c r="D30460" s="128"/>
      <c r="E30460" s="128"/>
      <c r="G30460" s="129"/>
      <c r="H30460" s="129"/>
    </row>
    <row r="30461" spans="1:8" x14ac:dyDescent="0.3">
      <c r="A30461" s="128"/>
      <c r="B30461" s="128"/>
      <c r="D30461" s="128"/>
      <c r="E30461" s="128"/>
      <c r="G30461" s="129"/>
      <c r="H30461" s="129"/>
    </row>
    <row r="30462" spans="1:8" x14ac:dyDescent="0.3">
      <c r="A30462" s="128"/>
      <c r="B30462" s="128"/>
      <c r="D30462" s="128"/>
      <c r="E30462" s="128"/>
      <c r="G30462" s="129"/>
      <c r="H30462" s="129"/>
    </row>
    <row r="30463" spans="1:8" x14ac:dyDescent="0.3">
      <c r="A30463" s="128"/>
      <c r="B30463" s="128"/>
      <c r="D30463" s="128"/>
      <c r="E30463" s="128"/>
      <c r="G30463" s="129"/>
      <c r="H30463" s="129"/>
    </row>
    <row r="30464" spans="1:8" x14ac:dyDescent="0.3">
      <c r="A30464" s="128"/>
      <c r="B30464" s="128"/>
      <c r="D30464" s="128"/>
      <c r="E30464" s="128"/>
      <c r="G30464" s="129"/>
      <c r="H30464" s="129"/>
    </row>
    <row r="30465" spans="1:8" x14ac:dyDescent="0.3">
      <c r="A30465" s="128"/>
      <c r="B30465" s="128"/>
      <c r="D30465" s="128"/>
      <c r="E30465" s="128"/>
      <c r="G30465" s="129"/>
      <c r="H30465" s="129"/>
    </row>
    <row r="30466" spans="1:8" x14ac:dyDescent="0.3">
      <c r="A30466" s="128"/>
      <c r="B30466" s="128"/>
      <c r="D30466" s="128"/>
      <c r="E30466" s="128"/>
      <c r="G30466" s="129"/>
      <c r="H30466" s="129"/>
    </row>
    <row r="30467" spans="1:8" x14ac:dyDescent="0.3">
      <c r="A30467" s="128"/>
      <c r="B30467" s="128"/>
      <c r="D30467" s="128"/>
      <c r="E30467" s="128"/>
      <c r="G30467" s="129"/>
      <c r="H30467" s="129"/>
    </row>
    <row r="30468" spans="1:8" x14ac:dyDescent="0.3">
      <c r="A30468" s="128"/>
      <c r="B30468" s="128"/>
      <c r="D30468" s="128"/>
      <c r="E30468" s="128"/>
      <c r="G30468" s="129"/>
      <c r="H30468" s="129"/>
    </row>
    <row r="30469" spans="1:8" x14ac:dyDescent="0.3">
      <c r="A30469" s="128"/>
      <c r="B30469" s="128"/>
      <c r="D30469" s="128"/>
      <c r="E30469" s="128"/>
      <c r="G30469" s="129"/>
      <c r="H30469" s="129"/>
    </row>
    <row r="30470" spans="1:8" x14ac:dyDescent="0.3">
      <c r="A30470" s="128"/>
      <c r="B30470" s="128"/>
      <c r="D30470" s="128"/>
      <c r="E30470" s="128"/>
      <c r="G30470" s="129"/>
      <c r="H30470" s="129"/>
    </row>
    <row r="30471" spans="1:8" x14ac:dyDescent="0.3">
      <c r="A30471" s="128"/>
      <c r="B30471" s="128"/>
      <c r="D30471" s="128"/>
      <c r="E30471" s="128"/>
      <c r="G30471" s="129"/>
      <c r="H30471" s="129"/>
    </row>
    <row r="30472" spans="1:8" x14ac:dyDescent="0.3">
      <c r="A30472" s="128"/>
      <c r="B30472" s="128"/>
      <c r="D30472" s="128"/>
      <c r="E30472" s="128"/>
      <c r="G30472" s="129"/>
      <c r="H30472" s="129"/>
    </row>
    <row r="30473" spans="1:8" x14ac:dyDescent="0.3">
      <c r="A30473" s="128"/>
      <c r="B30473" s="128"/>
      <c r="D30473" s="128"/>
      <c r="E30473" s="128"/>
      <c r="G30473" s="129"/>
      <c r="H30473" s="129"/>
    </row>
    <row r="30474" spans="1:8" x14ac:dyDescent="0.3">
      <c r="A30474" s="128"/>
      <c r="B30474" s="128"/>
      <c r="D30474" s="128"/>
      <c r="E30474" s="128"/>
      <c r="G30474" s="129"/>
      <c r="H30474" s="129"/>
    </row>
    <row r="30475" spans="1:8" x14ac:dyDescent="0.3">
      <c r="A30475" s="128"/>
      <c r="B30475" s="128"/>
      <c r="D30475" s="128"/>
      <c r="E30475" s="128"/>
      <c r="G30475" s="129"/>
      <c r="H30475" s="129"/>
    </row>
    <row r="30476" spans="1:8" x14ac:dyDescent="0.3">
      <c r="A30476" s="128"/>
      <c r="B30476" s="128"/>
      <c r="D30476" s="128"/>
      <c r="E30476" s="128"/>
      <c r="G30476" s="129"/>
      <c r="H30476" s="129"/>
    </row>
    <row r="30477" spans="1:8" x14ac:dyDescent="0.3">
      <c r="A30477" s="128"/>
      <c r="B30477" s="128"/>
      <c r="D30477" s="128"/>
      <c r="E30477" s="128"/>
      <c r="G30477" s="129"/>
      <c r="H30477" s="129"/>
    </row>
    <row r="30478" spans="1:8" x14ac:dyDescent="0.3">
      <c r="A30478" s="128"/>
      <c r="B30478" s="128"/>
      <c r="D30478" s="128"/>
      <c r="E30478" s="128"/>
      <c r="G30478" s="129"/>
      <c r="H30478" s="129"/>
    </row>
    <row r="30479" spans="1:8" x14ac:dyDescent="0.3">
      <c r="A30479" s="128"/>
      <c r="B30479" s="128"/>
      <c r="D30479" s="128"/>
      <c r="E30479" s="128"/>
      <c r="G30479" s="129"/>
      <c r="H30479" s="129"/>
    </row>
    <row r="30480" spans="1:8" x14ac:dyDescent="0.3">
      <c r="A30480" s="128"/>
      <c r="B30480" s="128"/>
      <c r="D30480" s="128"/>
      <c r="E30480" s="128"/>
      <c r="G30480" s="129"/>
      <c r="H30480" s="129"/>
    </row>
    <row r="30481" spans="1:8" x14ac:dyDescent="0.3">
      <c r="A30481" s="128"/>
      <c r="B30481" s="128"/>
      <c r="D30481" s="128"/>
      <c r="E30481" s="128"/>
      <c r="G30481" s="129"/>
      <c r="H30481" s="129"/>
    </row>
    <row r="30482" spans="1:8" x14ac:dyDescent="0.3">
      <c r="A30482" s="128"/>
      <c r="B30482" s="128"/>
      <c r="D30482" s="128"/>
      <c r="E30482" s="128"/>
      <c r="G30482" s="129"/>
      <c r="H30482" s="129"/>
    </row>
    <row r="30483" spans="1:8" x14ac:dyDescent="0.3">
      <c r="A30483" s="128"/>
      <c r="B30483" s="128"/>
      <c r="D30483" s="128"/>
      <c r="E30483" s="128"/>
      <c r="G30483" s="129"/>
      <c r="H30483" s="129"/>
    </row>
    <row r="30484" spans="1:8" x14ac:dyDescent="0.3">
      <c r="A30484" s="128"/>
      <c r="B30484" s="128"/>
      <c r="D30484" s="128"/>
      <c r="E30484" s="128"/>
      <c r="G30484" s="129"/>
      <c r="H30484" s="129"/>
    </row>
    <row r="30485" spans="1:8" x14ac:dyDescent="0.3">
      <c r="A30485" s="128"/>
      <c r="B30485" s="128"/>
      <c r="D30485" s="128"/>
      <c r="E30485" s="128"/>
      <c r="G30485" s="129"/>
      <c r="H30485" s="129"/>
    </row>
    <row r="30486" spans="1:8" x14ac:dyDescent="0.3">
      <c r="A30486" s="128"/>
      <c r="B30486" s="128"/>
      <c r="D30486" s="128"/>
      <c r="E30486" s="128"/>
      <c r="G30486" s="129"/>
      <c r="H30486" s="129"/>
    </row>
    <row r="30487" spans="1:8" x14ac:dyDescent="0.3">
      <c r="A30487" s="128"/>
      <c r="B30487" s="128"/>
      <c r="D30487" s="128"/>
      <c r="E30487" s="128"/>
      <c r="G30487" s="129"/>
      <c r="H30487" s="129"/>
    </row>
    <row r="30488" spans="1:8" x14ac:dyDescent="0.3">
      <c r="A30488" s="128"/>
      <c r="B30488" s="128"/>
      <c r="D30488" s="128"/>
      <c r="E30488" s="128"/>
      <c r="G30488" s="129"/>
      <c r="H30488" s="129"/>
    </row>
    <row r="30489" spans="1:8" x14ac:dyDescent="0.3">
      <c r="A30489" s="128"/>
      <c r="B30489" s="128"/>
      <c r="D30489" s="128"/>
      <c r="E30489" s="128"/>
      <c r="G30489" s="129"/>
      <c r="H30489" s="129"/>
    </row>
    <row r="30490" spans="1:8" x14ac:dyDescent="0.3">
      <c r="A30490" s="128"/>
      <c r="B30490" s="128"/>
      <c r="D30490" s="128"/>
      <c r="E30490" s="128"/>
      <c r="G30490" s="129"/>
      <c r="H30490" s="129"/>
    </row>
    <row r="30491" spans="1:8" x14ac:dyDescent="0.3">
      <c r="A30491" s="128"/>
      <c r="B30491" s="128"/>
      <c r="D30491" s="128"/>
      <c r="E30491" s="128"/>
      <c r="G30491" s="129"/>
      <c r="H30491" s="129"/>
    </row>
    <row r="30492" spans="1:8" x14ac:dyDescent="0.3">
      <c r="A30492" s="128"/>
      <c r="B30492" s="128"/>
      <c r="D30492" s="128"/>
      <c r="E30492" s="128"/>
      <c r="G30492" s="129"/>
      <c r="H30492" s="129"/>
    </row>
    <row r="30493" spans="1:8" x14ac:dyDescent="0.3">
      <c r="A30493" s="128"/>
      <c r="B30493" s="128"/>
      <c r="D30493" s="128"/>
      <c r="E30493" s="128"/>
      <c r="G30493" s="129"/>
      <c r="H30493" s="129"/>
    </row>
    <row r="30494" spans="1:8" x14ac:dyDescent="0.3">
      <c r="A30494" s="128"/>
      <c r="B30494" s="128"/>
      <c r="D30494" s="128"/>
      <c r="E30494" s="128"/>
      <c r="G30494" s="129"/>
      <c r="H30494" s="129"/>
    </row>
    <row r="30495" spans="1:8" x14ac:dyDescent="0.3">
      <c r="A30495" s="128"/>
      <c r="B30495" s="128"/>
      <c r="D30495" s="128"/>
      <c r="E30495" s="128"/>
      <c r="G30495" s="129"/>
      <c r="H30495" s="129"/>
    </row>
    <row r="30496" spans="1:8" x14ac:dyDescent="0.3">
      <c r="A30496" s="128"/>
      <c r="B30496" s="128"/>
      <c r="D30496" s="128"/>
      <c r="E30496" s="128"/>
      <c r="G30496" s="129"/>
      <c r="H30496" s="129"/>
    </row>
    <row r="30497" spans="1:8" x14ac:dyDescent="0.3">
      <c r="A30497" s="128"/>
      <c r="B30497" s="128"/>
      <c r="D30497" s="128"/>
      <c r="E30497" s="128"/>
      <c r="G30497" s="129"/>
      <c r="H30497" s="129"/>
    </row>
    <row r="30498" spans="1:8" x14ac:dyDescent="0.3">
      <c r="A30498" s="128"/>
      <c r="B30498" s="128"/>
      <c r="D30498" s="128"/>
      <c r="E30498" s="128"/>
      <c r="G30498" s="129"/>
      <c r="H30498" s="129"/>
    </row>
    <row r="30499" spans="1:8" x14ac:dyDescent="0.3">
      <c r="A30499" s="128"/>
      <c r="B30499" s="128"/>
      <c r="D30499" s="128"/>
      <c r="E30499" s="128"/>
      <c r="G30499" s="129"/>
      <c r="H30499" s="129"/>
    </row>
    <row r="30500" spans="1:8" x14ac:dyDescent="0.3">
      <c r="A30500" s="128"/>
      <c r="B30500" s="128"/>
      <c r="D30500" s="128"/>
      <c r="E30500" s="128"/>
      <c r="G30500" s="129"/>
      <c r="H30500" s="129"/>
    </row>
    <row r="30501" spans="1:8" x14ac:dyDescent="0.3">
      <c r="A30501" s="128"/>
      <c r="B30501" s="128"/>
      <c r="D30501" s="128"/>
      <c r="E30501" s="128"/>
      <c r="G30501" s="129"/>
      <c r="H30501" s="129"/>
    </row>
    <row r="30502" spans="1:8" x14ac:dyDescent="0.3">
      <c r="A30502" s="128"/>
      <c r="B30502" s="128"/>
      <c r="D30502" s="128"/>
      <c r="E30502" s="128"/>
      <c r="G30502" s="129"/>
      <c r="H30502" s="129"/>
    </row>
    <row r="30503" spans="1:8" x14ac:dyDescent="0.3">
      <c r="A30503" s="128"/>
      <c r="B30503" s="128"/>
      <c r="D30503" s="128"/>
      <c r="E30503" s="128"/>
      <c r="G30503" s="129"/>
      <c r="H30503" s="129"/>
    </row>
    <row r="30504" spans="1:8" x14ac:dyDescent="0.3">
      <c r="A30504" s="128"/>
      <c r="B30504" s="128"/>
      <c r="D30504" s="128"/>
      <c r="E30504" s="128"/>
      <c r="G30504" s="129"/>
      <c r="H30504" s="129"/>
    </row>
    <row r="30505" spans="1:8" x14ac:dyDescent="0.3">
      <c r="A30505" s="128"/>
      <c r="B30505" s="128"/>
      <c r="D30505" s="128"/>
      <c r="E30505" s="128"/>
      <c r="G30505" s="129"/>
      <c r="H30505" s="129"/>
    </row>
    <row r="30506" spans="1:8" x14ac:dyDescent="0.3">
      <c r="A30506" s="128"/>
      <c r="B30506" s="128"/>
      <c r="D30506" s="128"/>
      <c r="E30506" s="128"/>
      <c r="G30506" s="129"/>
      <c r="H30506" s="129"/>
    </row>
    <row r="30507" spans="1:8" x14ac:dyDescent="0.3">
      <c r="A30507" s="128"/>
      <c r="B30507" s="128"/>
      <c r="D30507" s="128"/>
      <c r="E30507" s="128"/>
      <c r="G30507" s="129"/>
      <c r="H30507" s="129"/>
    </row>
    <row r="30508" spans="1:8" x14ac:dyDescent="0.3">
      <c r="A30508" s="128"/>
      <c r="B30508" s="128"/>
      <c r="D30508" s="128"/>
      <c r="E30508" s="128"/>
      <c r="G30508" s="129"/>
      <c r="H30508" s="129"/>
    </row>
    <row r="30509" spans="1:8" x14ac:dyDescent="0.3">
      <c r="A30509" s="128"/>
      <c r="B30509" s="128"/>
      <c r="D30509" s="128"/>
      <c r="E30509" s="128"/>
      <c r="G30509" s="129"/>
      <c r="H30509" s="129"/>
    </row>
    <row r="30510" spans="1:8" x14ac:dyDescent="0.3">
      <c r="A30510" s="128"/>
      <c r="B30510" s="128"/>
      <c r="D30510" s="128"/>
      <c r="E30510" s="128"/>
      <c r="G30510" s="129"/>
      <c r="H30510" s="129"/>
    </row>
    <row r="30511" spans="1:8" x14ac:dyDescent="0.3">
      <c r="A30511" s="128"/>
      <c r="B30511" s="128"/>
      <c r="D30511" s="128"/>
      <c r="E30511" s="128"/>
      <c r="G30511" s="129"/>
      <c r="H30511" s="129"/>
    </row>
    <row r="30512" spans="1:8" x14ac:dyDescent="0.3">
      <c r="A30512" s="128"/>
      <c r="B30512" s="128"/>
      <c r="D30512" s="128"/>
      <c r="E30512" s="128"/>
      <c r="G30512" s="129"/>
      <c r="H30512" s="129"/>
    </row>
    <row r="30513" spans="1:8" x14ac:dyDescent="0.3">
      <c r="A30513" s="128"/>
      <c r="B30513" s="128"/>
      <c r="D30513" s="128"/>
      <c r="E30513" s="128"/>
      <c r="G30513" s="129"/>
      <c r="H30513" s="129"/>
    </row>
    <row r="30514" spans="1:8" x14ac:dyDescent="0.3">
      <c r="A30514" s="128"/>
      <c r="B30514" s="128"/>
      <c r="D30514" s="128"/>
      <c r="E30514" s="128"/>
      <c r="G30514" s="129"/>
      <c r="H30514" s="129"/>
    </row>
    <row r="30515" spans="1:8" x14ac:dyDescent="0.3">
      <c r="A30515" s="128"/>
      <c r="B30515" s="128"/>
      <c r="D30515" s="128"/>
      <c r="E30515" s="128"/>
      <c r="G30515" s="129"/>
      <c r="H30515" s="129"/>
    </row>
    <row r="30516" spans="1:8" x14ac:dyDescent="0.3">
      <c r="A30516" s="128"/>
      <c r="B30516" s="128"/>
      <c r="D30516" s="128"/>
      <c r="E30516" s="128"/>
      <c r="G30516" s="129"/>
      <c r="H30516" s="129"/>
    </row>
    <row r="30517" spans="1:8" x14ac:dyDescent="0.3">
      <c r="A30517" s="128"/>
      <c r="B30517" s="128"/>
      <c r="D30517" s="128"/>
      <c r="E30517" s="128"/>
      <c r="G30517" s="129"/>
      <c r="H30517" s="129"/>
    </row>
    <row r="30518" spans="1:8" x14ac:dyDescent="0.3">
      <c r="A30518" s="128"/>
      <c r="B30518" s="128"/>
      <c r="D30518" s="128"/>
      <c r="E30518" s="128"/>
      <c r="G30518" s="129"/>
      <c r="H30518" s="129"/>
    </row>
    <row r="30519" spans="1:8" x14ac:dyDescent="0.3">
      <c r="A30519" s="128"/>
      <c r="B30519" s="128"/>
      <c r="D30519" s="128"/>
      <c r="E30519" s="128"/>
      <c r="G30519" s="129"/>
      <c r="H30519" s="129"/>
    </row>
    <row r="30520" spans="1:8" x14ac:dyDescent="0.3">
      <c r="A30520" s="128"/>
      <c r="B30520" s="128"/>
      <c r="D30520" s="128"/>
      <c r="E30520" s="128"/>
      <c r="G30520" s="129"/>
      <c r="H30520" s="129"/>
    </row>
    <row r="30521" spans="1:8" x14ac:dyDescent="0.3">
      <c r="A30521" s="128"/>
      <c r="B30521" s="128"/>
      <c r="D30521" s="128"/>
      <c r="E30521" s="128"/>
      <c r="G30521" s="129"/>
      <c r="H30521" s="129"/>
    </row>
    <row r="30522" spans="1:8" x14ac:dyDescent="0.3">
      <c r="A30522" s="128"/>
      <c r="B30522" s="128"/>
      <c r="D30522" s="128"/>
      <c r="E30522" s="128"/>
      <c r="G30522" s="129"/>
      <c r="H30522" s="129"/>
    </row>
    <row r="30523" spans="1:8" x14ac:dyDescent="0.3">
      <c r="A30523" s="128"/>
      <c r="B30523" s="128"/>
      <c r="D30523" s="128"/>
      <c r="E30523" s="128"/>
      <c r="G30523" s="129"/>
      <c r="H30523" s="129"/>
    </row>
    <row r="30524" spans="1:8" x14ac:dyDescent="0.3">
      <c r="A30524" s="128"/>
      <c r="B30524" s="128"/>
      <c r="D30524" s="128"/>
      <c r="E30524" s="128"/>
      <c r="G30524" s="129"/>
      <c r="H30524" s="129"/>
    </row>
    <row r="30525" spans="1:8" x14ac:dyDescent="0.3">
      <c r="A30525" s="128"/>
      <c r="B30525" s="128"/>
      <c r="D30525" s="128"/>
      <c r="E30525" s="128"/>
      <c r="G30525" s="129"/>
      <c r="H30525" s="129"/>
    </row>
    <row r="30526" spans="1:8" x14ac:dyDescent="0.3">
      <c r="A30526" s="128"/>
      <c r="B30526" s="128"/>
      <c r="D30526" s="128"/>
      <c r="E30526" s="128"/>
      <c r="G30526" s="129"/>
      <c r="H30526" s="129"/>
    </row>
    <row r="30527" spans="1:8" x14ac:dyDescent="0.3">
      <c r="A30527" s="128"/>
      <c r="B30527" s="128"/>
      <c r="D30527" s="128"/>
      <c r="E30527" s="128"/>
      <c r="G30527" s="129"/>
      <c r="H30527" s="129"/>
    </row>
    <row r="30528" spans="1:8" x14ac:dyDescent="0.3">
      <c r="A30528" s="128"/>
      <c r="B30528" s="128"/>
      <c r="D30528" s="128"/>
      <c r="E30528" s="128"/>
      <c r="G30528" s="129"/>
      <c r="H30528" s="129"/>
    </row>
    <row r="30529" spans="1:8" x14ac:dyDescent="0.3">
      <c r="A30529" s="128"/>
      <c r="B30529" s="128"/>
      <c r="D30529" s="128"/>
      <c r="E30529" s="128"/>
      <c r="G30529" s="129"/>
      <c r="H30529" s="129"/>
    </row>
    <row r="30530" spans="1:8" x14ac:dyDescent="0.3">
      <c r="A30530" s="128"/>
      <c r="B30530" s="128"/>
      <c r="D30530" s="128"/>
      <c r="E30530" s="128"/>
      <c r="G30530" s="129"/>
      <c r="H30530" s="129"/>
    </row>
    <row r="30531" spans="1:8" x14ac:dyDescent="0.3">
      <c r="A30531" s="128"/>
      <c r="B30531" s="128"/>
      <c r="D30531" s="128"/>
      <c r="E30531" s="128"/>
      <c r="G30531" s="129"/>
      <c r="H30531" s="129"/>
    </row>
    <row r="30532" spans="1:8" x14ac:dyDescent="0.3">
      <c r="A30532" s="128"/>
      <c r="B30532" s="128"/>
      <c r="D30532" s="128"/>
      <c r="E30532" s="128"/>
      <c r="G30532" s="129"/>
      <c r="H30532" s="129"/>
    </row>
    <row r="30533" spans="1:8" x14ac:dyDescent="0.3">
      <c r="A30533" s="128"/>
      <c r="B30533" s="128"/>
      <c r="D30533" s="128"/>
      <c r="E30533" s="128"/>
      <c r="G30533" s="129"/>
      <c r="H30533" s="129"/>
    </row>
    <row r="30534" spans="1:8" x14ac:dyDescent="0.3">
      <c r="A30534" s="128"/>
      <c r="B30534" s="128"/>
      <c r="D30534" s="128"/>
      <c r="E30534" s="128"/>
      <c r="G30534" s="129"/>
      <c r="H30534" s="129"/>
    </row>
    <row r="30535" spans="1:8" x14ac:dyDescent="0.3">
      <c r="A30535" s="128"/>
      <c r="B30535" s="128"/>
      <c r="D30535" s="128"/>
      <c r="E30535" s="128"/>
      <c r="G30535" s="129"/>
      <c r="H30535" s="129"/>
    </row>
    <row r="30536" spans="1:8" x14ac:dyDescent="0.3">
      <c r="A30536" s="128"/>
      <c r="B30536" s="128"/>
      <c r="D30536" s="128"/>
      <c r="E30536" s="128"/>
      <c r="G30536" s="129"/>
      <c r="H30536" s="129"/>
    </row>
    <row r="30537" spans="1:8" x14ac:dyDescent="0.3">
      <c r="A30537" s="128"/>
      <c r="B30537" s="128"/>
      <c r="D30537" s="128"/>
      <c r="E30537" s="128"/>
      <c r="G30537" s="129"/>
      <c r="H30537" s="129"/>
    </row>
    <row r="30538" spans="1:8" x14ac:dyDescent="0.3">
      <c r="A30538" s="128"/>
      <c r="B30538" s="128"/>
      <c r="D30538" s="128"/>
      <c r="E30538" s="128"/>
      <c r="G30538" s="129"/>
      <c r="H30538" s="129"/>
    </row>
    <row r="30539" spans="1:8" x14ac:dyDescent="0.3">
      <c r="A30539" s="128"/>
      <c r="B30539" s="128"/>
      <c r="D30539" s="128"/>
      <c r="E30539" s="128"/>
      <c r="G30539" s="129"/>
      <c r="H30539" s="129"/>
    </row>
    <row r="30540" spans="1:8" x14ac:dyDescent="0.3">
      <c r="A30540" s="128"/>
      <c r="B30540" s="128"/>
      <c r="D30540" s="128"/>
      <c r="E30540" s="128"/>
      <c r="G30540" s="129"/>
      <c r="H30540" s="129"/>
    </row>
    <row r="30541" spans="1:8" x14ac:dyDescent="0.3">
      <c r="A30541" s="128"/>
      <c r="B30541" s="128"/>
      <c r="D30541" s="128"/>
      <c r="E30541" s="128"/>
      <c r="G30541" s="129"/>
      <c r="H30541" s="129"/>
    </row>
    <row r="30542" spans="1:8" x14ac:dyDescent="0.3">
      <c r="A30542" s="128"/>
      <c r="B30542" s="128"/>
      <c r="D30542" s="128"/>
      <c r="E30542" s="128"/>
      <c r="G30542" s="129"/>
      <c r="H30542" s="129"/>
    </row>
    <row r="30543" spans="1:8" x14ac:dyDescent="0.3">
      <c r="A30543" s="128"/>
      <c r="B30543" s="128"/>
      <c r="D30543" s="128"/>
      <c r="E30543" s="128"/>
      <c r="G30543" s="129"/>
      <c r="H30543" s="129"/>
    </row>
    <row r="30544" spans="1:8" x14ac:dyDescent="0.3">
      <c r="A30544" s="128"/>
      <c r="B30544" s="128"/>
      <c r="D30544" s="128"/>
      <c r="E30544" s="128"/>
      <c r="G30544" s="129"/>
      <c r="H30544" s="129"/>
    </row>
    <row r="30545" spans="1:8" x14ac:dyDescent="0.3">
      <c r="A30545" s="128"/>
      <c r="B30545" s="128"/>
      <c r="D30545" s="128"/>
      <c r="E30545" s="128"/>
      <c r="G30545" s="129"/>
      <c r="H30545" s="129"/>
    </row>
    <row r="30546" spans="1:8" x14ac:dyDescent="0.3">
      <c r="A30546" s="128"/>
      <c r="B30546" s="128"/>
      <c r="D30546" s="128"/>
      <c r="E30546" s="128"/>
      <c r="G30546" s="129"/>
      <c r="H30546" s="129"/>
    </row>
    <row r="30547" spans="1:8" x14ac:dyDescent="0.3">
      <c r="A30547" s="128"/>
      <c r="B30547" s="128"/>
      <c r="D30547" s="128"/>
      <c r="E30547" s="128"/>
      <c r="G30547" s="129"/>
      <c r="H30547" s="129"/>
    </row>
    <row r="30548" spans="1:8" x14ac:dyDescent="0.3">
      <c r="A30548" s="128"/>
      <c r="B30548" s="128"/>
      <c r="D30548" s="128"/>
      <c r="E30548" s="128"/>
      <c r="G30548" s="129"/>
      <c r="H30548" s="129"/>
    </row>
    <row r="30549" spans="1:8" x14ac:dyDescent="0.3">
      <c r="A30549" s="128"/>
      <c r="B30549" s="128"/>
      <c r="D30549" s="128"/>
      <c r="E30549" s="128"/>
      <c r="G30549" s="129"/>
      <c r="H30549" s="129"/>
    </row>
    <row r="30550" spans="1:8" x14ac:dyDescent="0.3">
      <c r="A30550" s="128"/>
      <c r="B30550" s="128"/>
      <c r="D30550" s="128"/>
      <c r="E30550" s="128"/>
      <c r="G30550" s="129"/>
      <c r="H30550" s="129"/>
    </row>
    <row r="30551" spans="1:8" x14ac:dyDescent="0.3">
      <c r="A30551" s="128"/>
      <c r="B30551" s="128"/>
      <c r="D30551" s="128"/>
      <c r="E30551" s="128"/>
      <c r="G30551" s="129"/>
      <c r="H30551" s="129"/>
    </row>
    <row r="30552" spans="1:8" x14ac:dyDescent="0.3">
      <c r="A30552" s="128"/>
      <c r="B30552" s="128"/>
      <c r="D30552" s="128"/>
      <c r="E30552" s="128"/>
      <c r="G30552" s="129"/>
      <c r="H30552" s="129"/>
    </row>
    <row r="30553" spans="1:8" x14ac:dyDescent="0.3">
      <c r="A30553" s="128"/>
      <c r="B30553" s="128"/>
      <c r="D30553" s="128"/>
      <c r="E30553" s="128"/>
      <c r="G30553" s="129"/>
      <c r="H30553" s="129"/>
    </row>
    <row r="30554" spans="1:8" x14ac:dyDescent="0.3">
      <c r="A30554" s="128"/>
      <c r="B30554" s="128"/>
      <c r="D30554" s="128"/>
      <c r="E30554" s="128"/>
      <c r="G30554" s="129"/>
      <c r="H30554" s="129"/>
    </row>
    <row r="30555" spans="1:8" x14ac:dyDescent="0.3">
      <c r="A30555" s="128"/>
      <c r="B30555" s="128"/>
      <c r="D30555" s="128"/>
      <c r="E30555" s="128"/>
      <c r="G30555" s="129"/>
      <c r="H30555" s="129"/>
    </row>
    <row r="30556" spans="1:8" x14ac:dyDescent="0.3">
      <c r="A30556" s="128"/>
      <c r="B30556" s="128"/>
      <c r="D30556" s="128"/>
      <c r="E30556" s="128"/>
      <c r="G30556" s="129"/>
      <c r="H30556" s="129"/>
    </row>
    <row r="30557" spans="1:8" x14ac:dyDescent="0.3">
      <c r="A30557" s="128"/>
      <c r="B30557" s="128"/>
      <c r="D30557" s="128"/>
      <c r="E30557" s="128"/>
      <c r="G30557" s="129"/>
      <c r="H30557" s="129"/>
    </row>
    <row r="30558" spans="1:8" x14ac:dyDescent="0.3">
      <c r="A30558" s="128"/>
      <c r="B30558" s="128"/>
      <c r="D30558" s="128"/>
      <c r="E30558" s="128"/>
      <c r="G30558" s="129"/>
      <c r="H30558" s="129"/>
    </row>
    <row r="30559" spans="1:8" x14ac:dyDescent="0.3">
      <c r="A30559" s="128"/>
      <c r="B30559" s="128"/>
      <c r="D30559" s="128"/>
      <c r="E30559" s="128"/>
      <c r="G30559" s="129"/>
      <c r="H30559" s="129"/>
    </row>
    <row r="30560" spans="1:8" x14ac:dyDescent="0.3">
      <c r="A30560" s="128"/>
      <c r="B30560" s="128"/>
      <c r="D30560" s="128"/>
      <c r="E30560" s="128"/>
      <c r="G30560" s="129"/>
      <c r="H30560" s="129"/>
    </row>
    <row r="30561" spans="1:8" x14ac:dyDescent="0.3">
      <c r="A30561" s="128"/>
      <c r="B30561" s="128"/>
      <c r="D30561" s="128"/>
      <c r="E30561" s="128"/>
      <c r="G30561" s="129"/>
      <c r="H30561" s="129"/>
    </row>
    <row r="30562" spans="1:8" x14ac:dyDescent="0.3">
      <c r="A30562" s="128"/>
      <c r="B30562" s="128"/>
      <c r="D30562" s="128"/>
      <c r="E30562" s="128"/>
      <c r="G30562" s="129"/>
      <c r="H30562" s="129"/>
    </row>
    <row r="30563" spans="1:8" x14ac:dyDescent="0.3">
      <c r="A30563" s="128"/>
      <c r="B30563" s="128"/>
      <c r="D30563" s="128"/>
      <c r="E30563" s="128"/>
      <c r="G30563" s="129"/>
      <c r="H30563" s="129"/>
    </row>
    <row r="30564" spans="1:8" x14ac:dyDescent="0.3">
      <c r="A30564" s="128"/>
      <c r="B30564" s="128"/>
      <c r="D30564" s="128"/>
      <c r="E30564" s="128"/>
      <c r="G30564" s="129"/>
      <c r="H30564" s="129"/>
    </row>
    <row r="30565" spans="1:8" x14ac:dyDescent="0.3">
      <c r="A30565" s="128"/>
      <c r="B30565" s="128"/>
      <c r="D30565" s="128"/>
      <c r="E30565" s="128"/>
      <c r="G30565" s="129"/>
      <c r="H30565" s="129"/>
    </row>
    <row r="30566" spans="1:8" x14ac:dyDescent="0.3">
      <c r="A30566" s="128"/>
      <c r="B30566" s="128"/>
      <c r="D30566" s="128"/>
      <c r="E30566" s="128"/>
      <c r="G30566" s="129"/>
      <c r="H30566" s="129"/>
    </row>
    <row r="30567" spans="1:8" x14ac:dyDescent="0.3">
      <c r="A30567" s="128"/>
      <c r="B30567" s="128"/>
      <c r="D30567" s="128"/>
      <c r="E30567" s="128"/>
      <c r="G30567" s="129"/>
      <c r="H30567" s="129"/>
    </row>
    <row r="30568" spans="1:8" x14ac:dyDescent="0.3">
      <c r="A30568" s="128"/>
      <c r="B30568" s="128"/>
      <c r="D30568" s="128"/>
      <c r="E30568" s="128"/>
      <c r="G30568" s="129"/>
      <c r="H30568" s="129"/>
    </row>
    <row r="30569" spans="1:8" x14ac:dyDescent="0.3">
      <c r="A30569" s="128"/>
      <c r="B30569" s="128"/>
      <c r="D30569" s="128"/>
      <c r="E30569" s="128"/>
      <c r="G30569" s="129"/>
      <c r="H30569" s="129"/>
    </row>
    <row r="30570" spans="1:8" x14ac:dyDescent="0.3">
      <c r="A30570" s="128"/>
      <c r="B30570" s="128"/>
      <c r="D30570" s="128"/>
      <c r="E30570" s="128"/>
      <c r="G30570" s="129"/>
      <c r="H30570" s="129"/>
    </row>
    <row r="30571" spans="1:8" x14ac:dyDescent="0.3">
      <c r="A30571" s="128"/>
      <c r="B30571" s="128"/>
      <c r="D30571" s="128"/>
      <c r="E30571" s="128"/>
      <c r="G30571" s="129"/>
      <c r="H30571" s="129"/>
    </row>
    <row r="30572" spans="1:8" x14ac:dyDescent="0.3">
      <c r="A30572" s="128"/>
      <c r="B30572" s="128"/>
      <c r="D30572" s="128"/>
      <c r="E30572" s="128"/>
      <c r="G30572" s="129"/>
      <c r="H30572" s="129"/>
    </row>
    <row r="30573" spans="1:8" x14ac:dyDescent="0.3">
      <c r="A30573" s="128"/>
      <c r="B30573" s="128"/>
      <c r="D30573" s="128"/>
      <c r="E30573" s="128"/>
      <c r="G30573" s="129"/>
      <c r="H30573" s="129"/>
    </row>
    <row r="30574" spans="1:8" x14ac:dyDescent="0.3">
      <c r="A30574" s="128"/>
      <c r="B30574" s="128"/>
      <c r="D30574" s="128"/>
      <c r="E30574" s="128"/>
      <c r="G30574" s="129"/>
      <c r="H30574" s="129"/>
    </row>
    <row r="30575" spans="1:8" x14ac:dyDescent="0.3">
      <c r="A30575" s="128"/>
      <c r="B30575" s="128"/>
      <c r="D30575" s="128"/>
      <c r="E30575" s="128"/>
      <c r="G30575" s="129"/>
      <c r="H30575" s="129"/>
    </row>
    <row r="30576" spans="1:8" x14ac:dyDescent="0.3">
      <c r="A30576" s="128"/>
      <c r="B30576" s="128"/>
      <c r="D30576" s="128"/>
      <c r="E30576" s="128"/>
      <c r="G30576" s="129"/>
      <c r="H30576" s="129"/>
    </row>
    <row r="30577" spans="1:8" x14ac:dyDescent="0.3">
      <c r="A30577" s="128"/>
      <c r="B30577" s="128"/>
      <c r="D30577" s="128"/>
      <c r="E30577" s="128"/>
      <c r="G30577" s="129"/>
      <c r="H30577" s="129"/>
    </row>
    <row r="30578" spans="1:8" x14ac:dyDescent="0.3">
      <c r="A30578" s="128"/>
      <c r="B30578" s="128"/>
      <c r="D30578" s="128"/>
      <c r="E30578" s="128"/>
      <c r="G30578" s="129"/>
      <c r="H30578" s="129"/>
    </row>
    <row r="30579" spans="1:8" x14ac:dyDescent="0.3">
      <c r="A30579" s="128"/>
      <c r="B30579" s="128"/>
      <c r="D30579" s="128"/>
      <c r="E30579" s="128"/>
      <c r="G30579" s="129"/>
      <c r="H30579" s="129"/>
    </row>
    <row r="30580" spans="1:8" x14ac:dyDescent="0.3">
      <c r="A30580" s="128"/>
      <c r="B30580" s="128"/>
      <c r="D30580" s="128"/>
      <c r="E30580" s="128"/>
      <c r="G30580" s="129"/>
      <c r="H30580" s="129"/>
    </row>
    <row r="30581" spans="1:8" x14ac:dyDescent="0.3">
      <c r="A30581" s="128"/>
      <c r="B30581" s="128"/>
      <c r="D30581" s="128"/>
      <c r="E30581" s="128"/>
      <c r="G30581" s="129"/>
      <c r="H30581" s="129"/>
    </row>
    <row r="30582" spans="1:8" x14ac:dyDescent="0.3">
      <c r="A30582" s="128"/>
      <c r="B30582" s="128"/>
      <c r="D30582" s="128"/>
      <c r="E30582" s="128"/>
      <c r="G30582" s="129"/>
      <c r="H30582" s="129"/>
    </row>
    <row r="30583" spans="1:8" x14ac:dyDescent="0.3">
      <c r="A30583" s="128"/>
      <c r="B30583" s="128"/>
      <c r="D30583" s="128"/>
      <c r="E30583" s="128"/>
      <c r="G30583" s="129"/>
      <c r="H30583" s="129"/>
    </row>
    <row r="30584" spans="1:8" x14ac:dyDescent="0.3">
      <c r="A30584" s="128"/>
      <c r="B30584" s="128"/>
      <c r="D30584" s="128"/>
      <c r="E30584" s="128"/>
      <c r="G30584" s="129"/>
      <c r="H30584" s="129"/>
    </row>
    <row r="30585" spans="1:8" x14ac:dyDescent="0.3">
      <c r="A30585" s="128"/>
      <c r="B30585" s="128"/>
      <c r="D30585" s="128"/>
      <c r="E30585" s="128"/>
      <c r="G30585" s="129"/>
      <c r="H30585" s="129"/>
    </row>
    <row r="30586" spans="1:8" x14ac:dyDescent="0.3">
      <c r="A30586" s="128"/>
      <c r="B30586" s="128"/>
      <c r="D30586" s="128"/>
      <c r="E30586" s="128"/>
      <c r="G30586" s="129"/>
      <c r="H30586" s="129"/>
    </row>
    <row r="30587" spans="1:8" x14ac:dyDescent="0.3">
      <c r="A30587" s="128"/>
      <c r="B30587" s="128"/>
      <c r="D30587" s="128"/>
      <c r="E30587" s="128"/>
      <c r="G30587" s="129"/>
      <c r="H30587" s="129"/>
    </row>
    <row r="30588" spans="1:8" x14ac:dyDescent="0.3">
      <c r="A30588" s="128"/>
      <c r="B30588" s="128"/>
      <c r="D30588" s="128"/>
      <c r="E30588" s="128"/>
      <c r="G30588" s="129"/>
      <c r="H30588" s="129"/>
    </row>
    <row r="30589" spans="1:8" x14ac:dyDescent="0.3">
      <c r="A30589" s="128"/>
      <c r="B30589" s="128"/>
      <c r="D30589" s="128"/>
      <c r="E30589" s="128"/>
      <c r="G30589" s="129"/>
      <c r="H30589" s="129"/>
    </row>
    <row r="30590" spans="1:8" x14ac:dyDescent="0.3">
      <c r="A30590" s="128"/>
      <c r="B30590" s="128"/>
      <c r="D30590" s="128"/>
      <c r="E30590" s="128"/>
      <c r="G30590" s="129"/>
      <c r="H30590" s="129"/>
    </row>
    <row r="30591" spans="1:8" x14ac:dyDescent="0.3">
      <c r="A30591" s="128"/>
      <c r="B30591" s="128"/>
      <c r="D30591" s="128"/>
      <c r="E30591" s="128"/>
      <c r="G30591" s="129"/>
      <c r="H30591" s="129"/>
    </row>
    <row r="30592" spans="1:8" x14ac:dyDescent="0.3">
      <c r="A30592" s="128"/>
      <c r="B30592" s="128"/>
      <c r="D30592" s="128"/>
      <c r="E30592" s="128"/>
      <c r="G30592" s="129"/>
      <c r="H30592" s="129"/>
    </row>
    <row r="30593" spans="1:8" x14ac:dyDescent="0.3">
      <c r="A30593" s="128"/>
      <c r="B30593" s="128"/>
      <c r="D30593" s="128"/>
      <c r="E30593" s="128"/>
      <c r="G30593" s="129"/>
      <c r="H30593" s="129"/>
    </row>
    <row r="30594" spans="1:8" x14ac:dyDescent="0.3">
      <c r="A30594" s="128"/>
      <c r="B30594" s="128"/>
      <c r="D30594" s="128"/>
      <c r="E30594" s="128"/>
      <c r="G30594" s="129"/>
      <c r="H30594" s="129"/>
    </row>
    <row r="30595" spans="1:8" x14ac:dyDescent="0.3">
      <c r="A30595" s="128"/>
      <c r="B30595" s="128"/>
      <c r="D30595" s="128"/>
      <c r="E30595" s="128"/>
      <c r="G30595" s="129"/>
      <c r="H30595" s="129"/>
    </row>
    <row r="30596" spans="1:8" x14ac:dyDescent="0.3">
      <c r="A30596" s="128"/>
      <c r="B30596" s="128"/>
      <c r="D30596" s="128"/>
      <c r="E30596" s="128"/>
      <c r="G30596" s="129"/>
      <c r="H30596" s="129"/>
    </row>
    <row r="30597" spans="1:8" x14ac:dyDescent="0.3">
      <c r="A30597" s="128"/>
      <c r="B30597" s="128"/>
      <c r="D30597" s="128"/>
      <c r="E30597" s="128"/>
      <c r="G30597" s="129"/>
      <c r="H30597" s="129"/>
    </row>
    <row r="30598" spans="1:8" x14ac:dyDescent="0.3">
      <c r="A30598" s="128"/>
      <c r="B30598" s="128"/>
      <c r="D30598" s="128"/>
      <c r="E30598" s="128"/>
      <c r="G30598" s="129"/>
      <c r="H30598" s="129"/>
    </row>
    <row r="30599" spans="1:8" x14ac:dyDescent="0.3">
      <c r="A30599" s="128"/>
      <c r="B30599" s="128"/>
      <c r="D30599" s="128"/>
      <c r="E30599" s="128"/>
      <c r="G30599" s="129"/>
      <c r="H30599" s="129"/>
    </row>
    <row r="30600" spans="1:8" x14ac:dyDescent="0.3">
      <c r="A30600" s="128"/>
      <c r="B30600" s="128"/>
      <c r="D30600" s="128"/>
      <c r="E30600" s="128"/>
      <c r="G30600" s="129"/>
      <c r="H30600" s="129"/>
    </row>
    <row r="30601" spans="1:8" x14ac:dyDescent="0.3">
      <c r="A30601" s="128"/>
      <c r="B30601" s="128"/>
      <c r="D30601" s="128"/>
      <c r="E30601" s="128"/>
      <c r="G30601" s="129"/>
      <c r="H30601" s="129"/>
    </row>
    <row r="30602" spans="1:8" x14ac:dyDescent="0.3">
      <c r="A30602" s="128"/>
      <c r="B30602" s="128"/>
      <c r="D30602" s="128"/>
      <c r="E30602" s="128"/>
      <c r="G30602" s="129"/>
      <c r="H30602" s="129"/>
    </row>
    <row r="30603" spans="1:8" x14ac:dyDescent="0.3">
      <c r="A30603" s="128"/>
      <c r="B30603" s="128"/>
      <c r="D30603" s="128"/>
      <c r="E30603" s="128"/>
      <c r="G30603" s="129"/>
      <c r="H30603" s="129"/>
    </row>
    <row r="30604" spans="1:8" x14ac:dyDescent="0.3">
      <c r="A30604" s="128"/>
      <c r="B30604" s="128"/>
      <c r="D30604" s="128"/>
      <c r="E30604" s="128"/>
      <c r="G30604" s="129"/>
      <c r="H30604" s="129"/>
    </row>
    <row r="30605" spans="1:8" x14ac:dyDescent="0.3">
      <c r="A30605" s="128"/>
      <c r="B30605" s="128"/>
      <c r="D30605" s="128"/>
      <c r="E30605" s="128"/>
      <c r="G30605" s="129"/>
      <c r="H30605" s="129"/>
    </row>
    <row r="30606" spans="1:8" x14ac:dyDescent="0.3">
      <c r="A30606" s="128"/>
      <c r="B30606" s="128"/>
      <c r="D30606" s="128"/>
      <c r="E30606" s="128"/>
      <c r="G30606" s="129"/>
      <c r="H30606" s="129"/>
    </row>
    <row r="30607" spans="1:8" x14ac:dyDescent="0.3">
      <c r="A30607" s="128"/>
      <c r="B30607" s="128"/>
      <c r="D30607" s="128"/>
      <c r="E30607" s="128"/>
      <c r="G30607" s="129"/>
      <c r="H30607" s="129"/>
    </row>
    <row r="30608" spans="1:8" x14ac:dyDescent="0.3">
      <c r="A30608" s="128"/>
      <c r="B30608" s="128"/>
      <c r="D30608" s="128"/>
      <c r="E30608" s="128"/>
      <c r="G30608" s="129"/>
      <c r="H30608" s="129"/>
    </row>
    <row r="30609" spans="1:8" x14ac:dyDescent="0.3">
      <c r="A30609" s="128"/>
      <c r="B30609" s="128"/>
      <c r="D30609" s="128"/>
      <c r="E30609" s="128"/>
      <c r="G30609" s="129"/>
      <c r="H30609" s="129"/>
    </row>
    <row r="30610" spans="1:8" x14ac:dyDescent="0.3">
      <c r="A30610" s="128"/>
      <c r="B30610" s="128"/>
      <c r="D30610" s="128"/>
      <c r="E30610" s="128"/>
      <c r="G30610" s="129"/>
      <c r="H30610" s="129"/>
    </row>
    <row r="30611" spans="1:8" x14ac:dyDescent="0.3">
      <c r="A30611" s="128"/>
      <c r="B30611" s="128"/>
      <c r="D30611" s="128"/>
      <c r="E30611" s="128"/>
      <c r="G30611" s="129"/>
      <c r="H30611" s="129"/>
    </row>
    <row r="30612" spans="1:8" x14ac:dyDescent="0.3">
      <c r="A30612" s="128"/>
      <c r="B30612" s="128"/>
      <c r="D30612" s="128"/>
      <c r="E30612" s="128"/>
      <c r="G30612" s="129"/>
      <c r="H30612" s="129"/>
    </row>
    <row r="30613" spans="1:8" x14ac:dyDescent="0.3">
      <c r="A30613" s="128"/>
      <c r="B30613" s="128"/>
      <c r="D30613" s="128"/>
      <c r="E30613" s="128"/>
      <c r="G30613" s="129"/>
      <c r="H30613" s="129"/>
    </row>
    <row r="30614" spans="1:8" x14ac:dyDescent="0.3">
      <c r="A30614" s="128"/>
      <c r="B30614" s="128"/>
      <c r="D30614" s="128"/>
      <c r="E30614" s="128"/>
      <c r="G30614" s="129"/>
      <c r="H30614" s="129"/>
    </row>
    <row r="30615" spans="1:8" x14ac:dyDescent="0.3">
      <c r="A30615" s="128"/>
      <c r="B30615" s="128"/>
      <c r="D30615" s="128"/>
      <c r="E30615" s="128"/>
      <c r="G30615" s="129"/>
      <c r="H30615" s="129"/>
    </row>
    <row r="30616" spans="1:8" x14ac:dyDescent="0.3">
      <c r="A30616" s="128"/>
      <c r="B30616" s="128"/>
      <c r="D30616" s="128"/>
      <c r="E30616" s="128"/>
      <c r="G30616" s="129"/>
      <c r="H30616" s="129"/>
    </row>
    <row r="30617" spans="1:8" x14ac:dyDescent="0.3">
      <c r="A30617" s="128"/>
      <c r="B30617" s="128"/>
      <c r="D30617" s="128"/>
      <c r="E30617" s="128"/>
      <c r="G30617" s="129"/>
      <c r="H30617" s="129"/>
    </row>
    <row r="30618" spans="1:8" x14ac:dyDescent="0.3">
      <c r="A30618" s="128"/>
      <c r="B30618" s="128"/>
      <c r="D30618" s="128"/>
      <c r="E30618" s="128"/>
      <c r="G30618" s="129"/>
      <c r="H30618" s="129"/>
    </row>
    <row r="30619" spans="1:8" x14ac:dyDescent="0.3">
      <c r="A30619" s="128"/>
      <c r="B30619" s="128"/>
      <c r="D30619" s="128"/>
      <c r="E30619" s="128"/>
      <c r="G30619" s="129"/>
      <c r="H30619" s="129"/>
    </row>
    <row r="30620" spans="1:8" x14ac:dyDescent="0.3">
      <c r="A30620" s="128"/>
      <c r="B30620" s="128"/>
      <c r="D30620" s="128"/>
      <c r="E30620" s="128"/>
      <c r="G30620" s="129"/>
      <c r="H30620" s="129"/>
    </row>
    <row r="30621" spans="1:8" x14ac:dyDescent="0.3">
      <c r="A30621" s="128"/>
      <c r="B30621" s="128"/>
      <c r="D30621" s="128"/>
      <c r="E30621" s="128"/>
      <c r="G30621" s="129"/>
      <c r="H30621" s="129"/>
    </row>
    <row r="30622" spans="1:8" x14ac:dyDescent="0.3">
      <c r="A30622" s="128"/>
      <c r="B30622" s="128"/>
      <c r="D30622" s="128"/>
      <c r="E30622" s="128"/>
      <c r="G30622" s="129"/>
      <c r="H30622" s="129"/>
    </row>
    <row r="30623" spans="1:8" x14ac:dyDescent="0.3">
      <c r="A30623" s="128"/>
      <c r="B30623" s="128"/>
      <c r="D30623" s="128"/>
      <c r="E30623" s="128"/>
      <c r="G30623" s="129"/>
      <c r="H30623" s="129"/>
    </row>
    <row r="30624" spans="1:8" x14ac:dyDescent="0.3">
      <c r="A30624" s="128"/>
      <c r="B30624" s="128"/>
      <c r="D30624" s="128"/>
      <c r="E30624" s="128"/>
      <c r="G30624" s="129"/>
      <c r="H30624" s="129"/>
    </row>
    <row r="30625" spans="1:8" x14ac:dyDescent="0.3">
      <c r="A30625" s="128"/>
      <c r="B30625" s="128"/>
      <c r="D30625" s="128"/>
      <c r="E30625" s="128"/>
      <c r="G30625" s="129"/>
      <c r="H30625" s="129"/>
    </row>
    <row r="30626" spans="1:8" x14ac:dyDescent="0.3">
      <c r="A30626" s="128"/>
      <c r="B30626" s="128"/>
      <c r="D30626" s="128"/>
      <c r="E30626" s="128"/>
      <c r="G30626" s="129"/>
      <c r="H30626" s="129"/>
    </row>
    <row r="30627" spans="1:8" x14ac:dyDescent="0.3">
      <c r="A30627" s="128"/>
      <c r="B30627" s="128"/>
      <c r="D30627" s="128"/>
      <c r="E30627" s="128"/>
      <c r="G30627" s="129"/>
      <c r="H30627" s="129"/>
    </row>
    <row r="30628" spans="1:8" x14ac:dyDescent="0.3">
      <c r="A30628" s="128"/>
      <c r="B30628" s="128"/>
      <c r="D30628" s="128"/>
      <c r="E30628" s="128"/>
      <c r="G30628" s="129"/>
      <c r="H30628" s="129"/>
    </row>
    <row r="30629" spans="1:8" x14ac:dyDescent="0.3">
      <c r="A30629" s="128"/>
      <c r="B30629" s="128"/>
      <c r="D30629" s="128"/>
      <c r="E30629" s="128"/>
      <c r="G30629" s="129"/>
      <c r="H30629" s="129"/>
    </row>
    <row r="30630" spans="1:8" x14ac:dyDescent="0.3">
      <c r="A30630" s="128"/>
      <c r="B30630" s="128"/>
      <c r="D30630" s="128"/>
      <c r="E30630" s="128"/>
      <c r="G30630" s="129"/>
      <c r="H30630" s="129"/>
    </row>
    <row r="30631" spans="1:8" x14ac:dyDescent="0.3">
      <c r="A30631" s="128"/>
      <c r="B30631" s="128"/>
      <c r="D30631" s="128"/>
      <c r="E30631" s="128"/>
      <c r="G30631" s="129"/>
      <c r="H30631" s="129"/>
    </row>
    <row r="30632" spans="1:8" x14ac:dyDescent="0.3">
      <c r="A30632" s="128"/>
      <c r="B30632" s="128"/>
      <c r="D30632" s="128"/>
      <c r="E30632" s="128"/>
      <c r="G30632" s="129"/>
      <c r="H30632" s="129"/>
    </row>
    <row r="30633" spans="1:8" x14ac:dyDescent="0.3">
      <c r="A30633" s="128"/>
      <c r="B30633" s="128"/>
      <c r="D30633" s="128"/>
      <c r="E30633" s="128"/>
      <c r="G30633" s="129"/>
      <c r="H30633" s="129"/>
    </row>
    <row r="30634" spans="1:8" x14ac:dyDescent="0.3">
      <c r="A30634" s="128"/>
      <c r="B30634" s="128"/>
      <c r="D30634" s="128"/>
      <c r="E30634" s="128"/>
      <c r="G30634" s="129"/>
      <c r="H30634" s="129"/>
    </row>
    <row r="30635" spans="1:8" x14ac:dyDescent="0.3">
      <c r="A30635" s="128"/>
      <c r="B30635" s="128"/>
      <c r="D30635" s="128"/>
      <c r="E30635" s="128"/>
      <c r="G30635" s="129"/>
      <c r="H30635" s="129"/>
    </row>
    <row r="30636" spans="1:8" x14ac:dyDescent="0.3">
      <c r="A30636" s="128"/>
      <c r="B30636" s="128"/>
      <c r="D30636" s="128"/>
      <c r="E30636" s="128"/>
      <c r="G30636" s="129"/>
      <c r="H30636" s="129"/>
    </row>
    <row r="30637" spans="1:8" x14ac:dyDescent="0.3">
      <c r="A30637" s="128"/>
      <c r="B30637" s="128"/>
      <c r="D30637" s="128"/>
      <c r="E30637" s="128"/>
      <c r="G30637" s="129"/>
      <c r="H30637" s="129"/>
    </row>
    <row r="30638" spans="1:8" x14ac:dyDescent="0.3">
      <c r="A30638" s="128"/>
      <c r="B30638" s="128"/>
      <c r="D30638" s="128"/>
      <c r="E30638" s="128"/>
      <c r="G30638" s="129"/>
      <c r="H30638" s="129"/>
    </row>
    <row r="30639" spans="1:8" x14ac:dyDescent="0.3">
      <c r="A30639" s="128"/>
      <c r="B30639" s="128"/>
      <c r="D30639" s="128"/>
      <c r="E30639" s="128"/>
      <c r="G30639" s="129"/>
      <c r="H30639" s="129"/>
    </row>
    <row r="30640" spans="1:8" x14ac:dyDescent="0.3">
      <c r="A30640" s="128"/>
      <c r="B30640" s="128"/>
      <c r="D30640" s="128"/>
      <c r="E30640" s="128"/>
      <c r="G30640" s="129"/>
      <c r="H30640" s="129"/>
    </row>
    <row r="30641" spans="1:8" x14ac:dyDescent="0.3">
      <c r="A30641" s="128"/>
      <c r="B30641" s="128"/>
      <c r="D30641" s="128"/>
      <c r="E30641" s="128"/>
      <c r="G30641" s="129"/>
      <c r="H30641" s="129"/>
    </row>
    <row r="30642" spans="1:8" x14ac:dyDescent="0.3">
      <c r="A30642" s="128"/>
      <c r="B30642" s="128"/>
      <c r="D30642" s="128"/>
      <c r="E30642" s="128"/>
      <c r="G30642" s="129"/>
      <c r="H30642" s="129"/>
    </row>
    <row r="30643" spans="1:8" x14ac:dyDescent="0.3">
      <c r="A30643" s="128"/>
      <c r="B30643" s="128"/>
      <c r="D30643" s="128"/>
      <c r="E30643" s="128"/>
      <c r="G30643" s="129"/>
      <c r="H30643" s="129"/>
    </row>
    <row r="30644" spans="1:8" x14ac:dyDescent="0.3">
      <c r="A30644" s="128"/>
      <c r="B30644" s="128"/>
      <c r="D30644" s="128"/>
      <c r="E30644" s="128"/>
      <c r="G30644" s="129"/>
      <c r="H30644" s="129"/>
    </row>
    <row r="30645" spans="1:8" x14ac:dyDescent="0.3">
      <c r="A30645" s="128"/>
      <c r="B30645" s="128"/>
      <c r="D30645" s="128"/>
      <c r="E30645" s="128"/>
      <c r="G30645" s="129"/>
      <c r="H30645" s="129"/>
    </row>
    <row r="30646" spans="1:8" x14ac:dyDescent="0.3">
      <c r="A30646" s="128"/>
      <c r="B30646" s="128"/>
      <c r="D30646" s="128"/>
      <c r="E30646" s="128"/>
      <c r="G30646" s="129"/>
      <c r="H30646" s="129"/>
    </row>
    <row r="30647" spans="1:8" x14ac:dyDescent="0.3">
      <c r="A30647" s="128"/>
      <c r="B30647" s="128"/>
      <c r="D30647" s="128"/>
      <c r="E30647" s="128"/>
      <c r="G30647" s="129"/>
      <c r="H30647" s="129"/>
    </row>
    <row r="30648" spans="1:8" x14ac:dyDescent="0.3">
      <c r="A30648" s="128"/>
      <c r="B30648" s="128"/>
      <c r="D30648" s="128"/>
      <c r="E30648" s="128"/>
      <c r="G30648" s="129"/>
      <c r="H30648" s="129"/>
    </row>
    <row r="30649" spans="1:8" x14ac:dyDescent="0.3">
      <c r="A30649" s="128"/>
      <c r="B30649" s="128"/>
      <c r="D30649" s="128"/>
      <c r="E30649" s="128"/>
      <c r="G30649" s="129"/>
      <c r="H30649" s="129"/>
    </row>
    <row r="30650" spans="1:8" x14ac:dyDescent="0.3">
      <c r="A30650" s="128"/>
      <c r="B30650" s="128"/>
      <c r="D30650" s="128"/>
      <c r="E30650" s="128"/>
      <c r="G30650" s="129"/>
      <c r="H30650" s="129"/>
    </row>
    <row r="30651" spans="1:8" x14ac:dyDescent="0.3">
      <c r="A30651" s="128"/>
      <c r="B30651" s="128"/>
      <c r="D30651" s="128"/>
      <c r="E30651" s="128"/>
      <c r="G30651" s="129"/>
      <c r="H30651" s="129"/>
    </row>
    <row r="30652" spans="1:8" x14ac:dyDescent="0.3">
      <c r="A30652" s="128"/>
      <c r="B30652" s="128"/>
      <c r="D30652" s="128"/>
      <c r="E30652" s="128"/>
      <c r="G30652" s="129"/>
      <c r="H30652" s="129"/>
    </row>
    <row r="30653" spans="1:8" x14ac:dyDescent="0.3">
      <c r="A30653" s="128"/>
      <c r="B30653" s="128"/>
      <c r="D30653" s="128"/>
      <c r="E30653" s="128"/>
      <c r="G30653" s="129"/>
      <c r="H30653" s="129"/>
    </row>
    <row r="30654" spans="1:8" x14ac:dyDescent="0.3">
      <c r="A30654" s="128"/>
      <c r="B30654" s="128"/>
      <c r="D30654" s="128"/>
      <c r="E30654" s="128"/>
      <c r="G30654" s="129"/>
      <c r="H30654" s="129"/>
    </row>
    <row r="30655" spans="1:8" x14ac:dyDescent="0.3">
      <c r="A30655" s="128"/>
      <c r="B30655" s="128"/>
      <c r="D30655" s="128"/>
      <c r="E30655" s="128"/>
      <c r="G30655" s="129"/>
      <c r="H30655" s="129"/>
    </row>
    <row r="30656" spans="1:8" x14ac:dyDescent="0.3">
      <c r="A30656" s="128"/>
      <c r="B30656" s="128"/>
      <c r="D30656" s="128"/>
      <c r="E30656" s="128"/>
      <c r="G30656" s="129"/>
      <c r="H30656" s="129"/>
    </row>
    <row r="30657" spans="1:8" x14ac:dyDescent="0.3">
      <c r="A30657" s="128"/>
      <c r="B30657" s="128"/>
      <c r="D30657" s="128"/>
      <c r="E30657" s="128"/>
      <c r="G30657" s="129"/>
      <c r="H30657" s="129"/>
    </row>
    <row r="30658" spans="1:8" x14ac:dyDescent="0.3">
      <c r="A30658" s="128"/>
      <c r="B30658" s="128"/>
      <c r="D30658" s="128"/>
      <c r="E30658" s="128"/>
      <c r="G30658" s="129"/>
      <c r="H30658" s="129"/>
    </row>
    <row r="30659" spans="1:8" x14ac:dyDescent="0.3">
      <c r="A30659" s="128"/>
      <c r="B30659" s="128"/>
      <c r="D30659" s="128"/>
      <c r="E30659" s="128"/>
      <c r="G30659" s="129"/>
      <c r="H30659" s="129"/>
    </row>
    <row r="30660" spans="1:8" x14ac:dyDescent="0.3">
      <c r="A30660" s="128"/>
      <c r="B30660" s="128"/>
      <c r="D30660" s="128"/>
      <c r="E30660" s="128"/>
      <c r="G30660" s="129"/>
      <c r="H30660" s="129"/>
    </row>
    <row r="30661" spans="1:8" x14ac:dyDescent="0.3">
      <c r="A30661" s="128"/>
      <c r="B30661" s="128"/>
      <c r="D30661" s="128"/>
      <c r="E30661" s="128"/>
      <c r="G30661" s="129"/>
      <c r="H30661" s="129"/>
    </row>
    <row r="30662" spans="1:8" x14ac:dyDescent="0.3">
      <c r="A30662" s="128"/>
      <c r="B30662" s="128"/>
      <c r="D30662" s="128"/>
      <c r="E30662" s="128"/>
      <c r="G30662" s="129"/>
      <c r="H30662" s="129"/>
    </row>
    <row r="30663" spans="1:8" x14ac:dyDescent="0.3">
      <c r="A30663" s="128"/>
      <c r="B30663" s="128"/>
      <c r="D30663" s="128"/>
      <c r="E30663" s="128"/>
      <c r="G30663" s="129"/>
      <c r="H30663" s="129"/>
    </row>
    <row r="30664" spans="1:8" x14ac:dyDescent="0.3">
      <c r="A30664" s="128"/>
      <c r="B30664" s="128"/>
      <c r="D30664" s="128"/>
      <c r="E30664" s="128"/>
      <c r="G30664" s="129"/>
      <c r="H30664" s="129"/>
    </row>
    <row r="30665" spans="1:8" x14ac:dyDescent="0.3">
      <c r="A30665" s="128"/>
      <c r="B30665" s="128"/>
      <c r="D30665" s="128"/>
      <c r="E30665" s="128"/>
      <c r="G30665" s="129"/>
      <c r="H30665" s="129"/>
    </row>
    <row r="30666" spans="1:8" x14ac:dyDescent="0.3">
      <c r="A30666" s="128"/>
      <c r="B30666" s="128"/>
      <c r="D30666" s="128"/>
      <c r="E30666" s="128"/>
      <c r="G30666" s="129"/>
      <c r="H30666" s="129"/>
    </row>
    <row r="30667" spans="1:8" x14ac:dyDescent="0.3">
      <c r="A30667" s="128"/>
      <c r="B30667" s="128"/>
      <c r="D30667" s="128"/>
      <c r="E30667" s="128"/>
      <c r="G30667" s="129"/>
      <c r="H30667" s="129"/>
    </row>
    <row r="30668" spans="1:8" x14ac:dyDescent="0.3">
      <c r="A30668" s="128"/>
      <c r="B30668" s="128"/>
      <c r="D30668" s="128"/>
      <c r="E30668" s="128"/>
      <c r="G30668" s="129"/>
      <c r="H30668" s="129"/>
    </row>
    <row r="30669" spans="1:8" x14ac:dyDescent="0.3">
      <c r="A30669" s="128"/>
      <c r="B30669" s="128"/>
      <c r="D30669" s="128"/>
      <c r="E30669" s="128"/>
      <c r="G30669" s="129"/>
      <c r="H30669" s="129"/>
    </row>
    <row r="30670" spans="1:8" x14ac:dyDescent="0.3">
      <c r="A30670" s="128"/>
      <c r="B30670" s="128"/>
      <c r="D30670" s="128"/>
      <c r="E30670" s="128"/>
      <c r="G30670" s="129"/>
      <c r="H30670" s="129"/>
    </row>
    <row r="30671" spans="1:8" x14ac:dyDescent="0.3">
      <c r="A30671" s="128"/>
      <c r="B30671" s="128"/>
      <c r="D30671" s="128"/>
      <c r="E30671" s="128"/>
      <c r="G30671" s="129"/>
      <c r="H30671" s="129"/>
    </row>
    <row r="30672" spans="1:8" x14ac:dyDescent="0.3">
      <c r="A30672" s="128"/>
      <c r="B30672" s="128"/>
      <c r="D30672" s="128"/>
      <c r="E30672" s="128"/>
      <c r="G30672" s="129"/>
      <c r="H30672" s="129"/>
    </row>
    <row r="30673" spans="1:8" x14ac:dyDescent="0.3">
      <c r="A30673" s="128"/>
      <c r="B30673" s="128"/>
      <c r="D30673" s="128"/>
      <c r="E30673" s="128"/>
      <c r="G30673" s="129"/>
      <c r="H30673" s="129"/>
    </row>
    <row r="30674" spans="1:8" x14ac:dyDescent="0.3">
      <c r="A30674" s="128"/>
      <c r="B30674" s="128"/>
      <c r="D30674" s="128"/>
      <c r="E30674" s="128"/>
      <c r="G30674" s="129"/>
      <c r="H30674" s="129"/>
    </row>
    <row r="30675" spans="1:8" x14ac:dyDescent="0.3">
      <c r="A30675" s="128"/>
      <c r="B30675" s="128"/>
      <c r="D30675" s="128"/>
      <c r="E30675" s="128"/>
      <c r="G30675" s="129"/>
      <c r="H30675" s="129"/>
    </row>
    <row r="30676" spans="1:8" x14ac:dyDescent="0.3">
      <c r="A30676" s="128"/>
      <c r="B30676" s="128"/>
      <c r="D30676" s="128"/>
      <c r="E30676" s="128"/>
      <c r="G30676" s="129"/>
      <c r="H30676" s="129"/>
    </row>
    <row r="30677" spans="1:8" x14ac:dyDescent="0.3">
      <c r="A30677" s="128"/>
      <c r="B30677" s="128"/>
      <c r="D30677" s="128"/>
      <c r="E30677" s="128"/>
      <c r="G30677" s="129"/>
      <c r="H30677" s="129"/>
    </row>
    <row r="30678" spans="1:8" x14ac:dyDescent="0.3">
      <c r="A30678" s="128"/>
      <c r="B30678" s="128"/>
      <c r="D30678" s="128"/>
      <c r="E30678" s="128"/>
      <c r="G30678" s="129"/>
      <c r="H30678" s="129"/>
    </row>
    <row r="30679" spans="1:8" x14ac:dyDescent="0.3">
      <c r="A30679" s="128"/>
      <c r="B30679" s="128"/>
      <c r="D30679" s="128"/>
      <c r="E30679" s="128"/>
      <c r="G30679" s="129"/>
      <c r="H30679" s="129"/>
    </row>
    <row r="30680" spans="1:8" x14ac:dyDescent="0.3">
      <c r="A30680" s="128"/>
      <c r="B30680" s="128"/>
      <c r="D30680" s="128"/>
      <c r="E30680" s="128"/>
      <c r="G30680" s="129"/>
      <c r="H30680" s="129"/>
    </row>
    <row r="30681" spans="1:8" x14ac:dyDescent="0.3">
      <c r="A30681" s="128"/>
      <c r="B30681" s="128"/>
      <c r="D30681" s="128"/>
      <c r="E30681" s="128"/>
      <c r="G30681" s="129"/>
      <c r="H30681" s="129"/>
    </row>
    <row r="30682" spans="1:8" x14ac:dyDescent="0.3">
      <c r="A30682" s="128"/>
      <c r="B30682" s="128"/>
      <c r="D30682" s="128"/>
      <c r="E30682" s="128"/>
      <c r="G30682" s="129"/>
      <c r="H30682" s="129"/>
    </row>
    <row r="30683" spans="1:8" x14ac:dyDescent="0.3">
      <c r="A30683" s="128"/>
      <c r="B30683" s="128"/>
      <c r="D30683" s="128"/>
      <c r="E30683" s="128"/>
      <c r="G30683" s="129"/>
      <c r="H30683" s="129"/>
    </row>
    <row r="30684" spans="1:8" x14ac:dyDescent="0.3">
      <c r="A30684" s="128"/>
      <c r="B30684" s="128"/>
      <c r="D30684" s="128"/>
      <c r="E30684" s="128"/>
      <c r="G30684" s="129"/>
      <c r="H30684" s="129"/>
    </row>
    <row r="30685" spans="1:8" x14ac:dyDescent="0.3">
      <c r="A30685" s="128"/>
      <c r="B30685" s="128"/>
      <c r="D30685" s="128"/>
      <c r="E30685" s="128"/>
      <c r="G30685" s="129"/>
      <c r="H30685" s="129"/>
    </row>
    <row r="30686" spans="1:8" x14ac:dyDescent="0.3">
      <c r="A30686" s="128"/>
      <c r="B30686" s="128"/>
      <c r="D30686" s="128"/>
      <c r="E30686" s="128"/>
      <c r="G30686" s="129"/>
      <c r="H30686" s="129"/>
    </row>
    <row r="30687" spans="1:8" x14ac:dyDescent="0.3">
      <c r="A30687" s="128"/>
      <c r="B30687" s="128"/>
      <c r="D30687" s="128"/>
      <c r="E30687" s="128"/>
      <c r="G30687" s="129"/>
      <c r="H30687" s="129"/>
    </row>
    <row r="30688" spans="1:8" x14ac:dyDescent="0.3">
      <c r="A30688" s="128"/>
      <c r="B30688" s="128"/>
      <c r="D30688" s="128"/>
      <c r="E30688" s="128"/>
      <c r="G30688" s="129"/>
      <c r="H30688" s="129"/>
    </row>
    <row r="30689" spans="1:8" x14ac:dyDescent="0.3">
      <c r="A30689" s="128"/>
      <c r="B30689" s="128"/>
      <c r="D30689" s="128"/>
      <c r="E30689" s="128"/>
      <c r="G30689" s="129"/>
      <c r="H30689" s="129"/>
    </row>
    <row r="30690" spans="1:8" x14ac:dyDescent="0.3">
      <c r="A30690" s="128"/>
      <c r="B30690" s="128"/>
      <c r="D30690" s="128"/>
      <c r="E30690" s="128"/>
      <c r="G30690" s="129"/>
      <c r="H30690" s="129"/>
    </row>
    <row r="30691" spans="1:8" x14ac:dyDescent="0.3">
      <c r="A30691" s="128"/>
      <c r="B30691" s="128"/>
      <c r="D30691" s="128"/>
      <c r="E30691" s="128"/>
      <c r="G30691" s="129"/>
      <c r="H30691" s="129"/>
    </row>
    <row r="30692" spans="1:8" x14ac:dyDescent="0.3">
      <c r="A30692" s="128"/>
      <c r="B30692" s="128"/>
      <c r="D30692" s="128"/>
      <c r="E30692" s="128"/>
      <c r="G30692" s="129"/>
      <c r="H30692" s="129"/>
    </row>
    <row r="30693" spans="1:8" x14ac:dyDescent="0.3">
      <c r="A30693" s="128"/>
      <c r="B30693" s="128"/>
      <c r="D30693" s="128"/>
      <c r="E30693" s="128"/>
      <c r="G30693" s="129"/>
      <c r="H30693" s="129"/>
    </row>
    <row r="30694" spans="1:8" x14ac:dyDescent="0.3">
      <c r="A30694" s="128"/>
      <c r="B30694" s="128"/>
      <c r="D30694" s="128"/>
      <c r="E30694" s="128"/>
      <c r="G30694" s="129"/>
      <c r="H30694" s="129"/>
    </row>
    <row r="30695" spans="1:8" x14ac:dyDescent="0.3">
      <c r="A30695" s="128"/>
      <c r="B30695" s="128"/>
      <c r="D30695" s="128"/>
      <c r="E30695" s="128"/>
      <c r="G30695" s="129"/>
      <c r="H30695" s="129"/>
    </row>
    <row r="30696" spans="1:8" x14ac:dyDescent="0.3">
      <c r="A30696" s="128"/>
      <c r="B30696" s="128"/>
      <c r="D30696" s="128"/>
      <c r="E30696" s="128"/>
      <c r="G30696" s="129"/>
      <c r="H30696" s="129"/>
    </row>
    <row r="30697" spans="1:8" x14ac:dyDescent="0.3">
      <c r="A30697" s="128"/>
      <c r="B30697" s="128"/>
      <c r="D30697" s="128"/>
      <c r="E30697" s="128"/>
      <c r="G30697" s="129"/>
      <c r="H30697" s="129"/>
    </row>
    <row r="30698" spans="1:8" x14ac:dyDescent="0.3">
      <c r="A30698" s="128"/>
      <c r="B30698" s="128"/>
      <c r="D30698" s="128"/>
      <c r="E30698" s="128"/>
      <c r="G30698" s="129"/>
      <c r="H30698" s="129"/>
    </row>
    <row r="30699" spans="1:8" x14ac:dyDescent="0.3">
      <c r="A30699" s="128"/>
      <c r="B30699" s="128"/>
      <c r="D30699" s="128"/>
      <c r="E30699" s="128"/>
      <c r="G30699" s="129"/>
      <c r="H30699" s="129"/>
    </row>
    <row r="30700" spans="1:8" x14ac:dyDescent="0.3">
      <c r="A30700" s="128"/>
      <c r="B30700" s="128"/>
      <c r="D30700" s="128"/>
      <c r="E30700" s="128"/>
      <c r="G30700" s="129"/>
      <c r="H30700" s="129"/>
    </row>
    <row r="30701" spans="1:8" x14ac:dyDescent="0.3">
      <c r="A30701" s="128"/>
      <c r="B30701" s="128"/>
      <c r="D30701" s="128"/>
      <c r="E30701" s="128"/>
      <c r="G30701" s="129"/>
      <c r="H30701" s="129"/>
    </row>
    <row r="30702" spans="1:8" x14ac:dyDescent="0.3">
      <c r="A30702" s="128"/>
      <c r="B30702" s="128"/>
      <c r="D30702" s="128"/>
      <c r="E30702" s="128"/>
      <c r="G30702" s="129"/>
      <c r="H30702" s="129"/>
    </row>
    <row r="30703" spans="1:8" x14ac:dyDescent="0.3">
      <c r="A30703" s="128"/>
      <c r="B30703" s="128"/>
      <c r="D30703" s="128"/>
      <c r="E30703" s="128"/>
      <c r="G30703" s="129"/>
      <c r="H30703" s="129"/>
    </row>
    <row r="30704" spans="1:8" x14ac:dyDescent="0.3">
      <c r="A30704" s="128"/>
      <c r="B30704" s="128"/>
      <c r="D30704" s="128"/>
      <c r="E30704" s="128"/>
      <c r="G30704" s="129"/>
      <c r="H30704" s="129"/>
    </row>
    <row r="30705" spans="1:8" x14ac:dyDescent="0.3">
      <c r="A30705" s="128"/>
      <c r="B30705" s="128"/>
      <c r="D30705" s="128"/>
      <c r="E30705" s="128"/>
      <c r="G30705" s="129"/>
      <c r="H30705" s="129"/>
    </row>
    <row r="30706" spans="1:8" x14ac:dyDescent="0.3">
      <c r="A30706" s="128"/>
      <c r="B30706" s="128"/>
      <c r="D30706" s="128"/>
      <c r="E30706" s="128"/>
      <c r="G30706" s="129"/>
      <c r="H30706" s="129"/>
    </row>
    <row r="30707" spans="1:8" x14ac:dyDescent="0.3">
      <c r="A30707" s="128"/>
      <c r="B30707" s="128"/>
      <c r="D30707" s="128"/>
      <c r="E30707" s="128"/>
      <c r="G30707" s="129"/>
      <c r="H30707" s="129"/>
    </row>
    <row r="30708" spans="1:8" x14ac:dyDescent="0.3">
      <c r="A30708" s="128"/>
      <c r="B30708" s="128"/>
      <c r="D30708" s="128"/>
      <c r="E30708" s="128"/>
      <c r="G30708" s="129"/>
      <c r="H30708" s="129"/>
    </row>
    <row r="30709" spans="1:8" x14ac:dyDescent="0.3">
      <c r="A30709" s="128"/>
      <c r="B30709" s="128"/>
      <c r="D30709" s="128"/>
      <c r="E30709" s="128"/>
      <c r="G30709" s="129"/>
      <c r="H30709" s="129"/>
    </row>
    <row r="30710" spans="1:8" x14ac:dyDescent="0.3">
      <c r="A30710" s="128"/>
      <c r="B30710" s="128"/>
      <c r="D30710" s="128"/>
      <c r="E30710" s="128"/>
      <c r="G30710" s="129"/>
      <c r="H30710" s="129"/>
    </row>
    <row r="30711" spans="1:8" x14ac:dyDescent="0.3">
      <c r="A30711" s="128"/>
      <c r="B30711" s="128"/>
      <c r="D30711" s="128"/>
      <c r="E30711" s="128"/>
      <c r="G30711" s="129"/>
      <c r="H30711" s="129"/>
    </row>
    <row r="30712" spans="1:8" x14ac:dyDescent="0.3">
      <c r="A30712" s="128"/>
      <c r="B30712" s="128"/>
      <c r="D30712" s="128"/>
      <c r="E30712" s="128"/>
      <c r="G30712" s="129"/>
      <c r="H30712" s="129"/>
    </row>
    <row r="30713" spans="1:8" x14ac:dyDescent="0.3">
      <c r="A30713" s="128"/>
      <c r="B30713" s="128"/>
      <c r="D30713" s="128"/>
      <c r="E30713" s="128"/>
      <c r="G30713" s="129"/>
      <c r="H30713" s="129"/>
    </row>
    <row r="30714" spans="1:8" x14ac:dyDescent="0.3">
      <c r="A30714" s="128"/>
      <c r="B30714" s="128"/>
      <c r="D30714" s="128"/>
      <c r="E30714" s="128"/>
      <c r="G30714" s="129"/>
      <c r="H30714" s="129"/>
    </row>
    <row r="30715" spans="1:8" x14ac:dyDescent="0.3">
      <c r="A30715" s="128"/>
      <c r="B30715" s="128"/>
      <c r="D30715" s="128"/>
      <c r="E30715" s="128"/>
      <c r="G30715" s="129"/>
      <c r="H30715" s="129"/>
    </row>
    <row r="30716" spans="1:8" x14ac:dyDescent="0.3">
      <c r="A30716" s="128"/>
      <c r="B30716" s="128"/>
      <c r="D30716" s="128"/>
      <c r="E30716" s="128"/>
      <c r="G30716" s="129"/>
      <c r="H30716" s="129"/>
    </row>
    <row r="30717" spans="1:8" x14ac:dyDescent="0.3">
      <c r="A30717" s="128"/>
      <c r="B30717" s="128"/>
      <c r="D30717" s="128"/>
      <c r="E30717" s="128"/>
      <c r="G30717" s="129"/>
      <c r="H30717" s="129"/>
    </row>
    <row r="30718" spans="1:8" x14ac:dyDescent="0.3">
      <c r="A30718" s="128"/>
      <c r="B30718" s="128"/>
      <c r="D30718" s="128"/>
      <c r="E30718" s="128"/>
      <c r="G30718" s="129"/>
      <c r="H30718" s="129"/>
    </row>
    <row r="30719" spans="1:8" x14ac:dyDescent="0.3">
      <c r="A30719" s="128"/>
      <c r="B30719" s="128"/>
      <c r="D30719" s="128"/>
      <c r="E30719" s="128"/>
      <c r="G30719" s="129"/>
      <c r="H30719" s="129"/>
    </row>
    <row r="30720" spans="1:8" x14ac:dyDescent="0.3">
      <c r="A30720" s="128"/>
      <c r="B30720" s="128"/>
      <c r="D30720" s="128"/>
      <c r="E30720" s="128"/>
      <c r="G30720" s="129"/>
      <c r="H30720" s="129"/>
    </row>
    <row r="30721" spans="1:8" x14ac:dyDescent="0.3">
      <c r="A30721" s="128"/>
      <c r="B30721" s="128"/>
      <c r="D30721" s="128"/>
      <c r="E30721" s="128"/>
      <c r="G30721" s="129"/>
      <c r="H30721" s="129"/>
    </row>
    <row r="30722" spans="1:8" x14ac:dyDescent="0.3">
      <c r="A30722" s="128"/>
      <c r="B30722" s="128"/>
      <c r="D30722" s="128"/>
      <c r="E30722" s="128"/>
      <c r="G30722" s="129"/>
      <c r="H30722" s="129"/>
    </row>
    <row r="30723" spans="1:8" x14ac:dyDescent="0.3">
      <c r="A30723" s="128"/>
      <c r="B30723" s="128"/>
      <c r="D30723" s="128"/>
      <c r="E30723" s="128"/>
      <c r="G30723" s="129"/>
      <c r="H30723" s="129"/>
    </row>
    <row r="30724" spans="1:8" x14ac:dyDescent="0.3">
      <c r="A30724" s="128"/>
      <c r="B30724" s="128"/>
      <c r="D30724" s="128"/>
      <c r="E30724" s="128"/>
      <c r="G30724" s="129"/>
      <c r="H30724" s="129"/>
    </row>
    <row r="30725" spans="1:8" x14ac:dyDescent="0.3">
      <c r="A30725" s="128"/>
      <c r="B30725" s="128"/>
      <c r="D30725" s="128"/>
      <c r="E30725" s="128"/>
      <c r="G30725" s="129"/>
      <c r="H30725" s="129"/>
    </row>
    <row r="30726" spans="1:8" x14ac:dyDescent="0.3">
      <c r="A30726" s="128"/>
      <c r="B30726" s="128"/>
      <c r="D30726" s="128"/>
      <c r="E30726" s="128"/>
      <c r="G30726" s="129"/>
      <c r="H30726" s="129"/>
    </row>
    <row r="30727" spans="1:8" x14ac:dyDescent="0.3">
      <c r="A30727" s="128"/>
      <c r="B30727" s="128"/>
      <c r="D30727" s="128"/>
      <c r="E30727" s="128"/>
      <c r="G30727" s="129"/>
      <c r="H30727" s="129"/>
    </row>
    <row r="30728" spans="1:8" x14ac:dyDescent="0.3">
      <c r="A30728" s="128"/>
      <c r="B30728" s="128"/>
      <c r="D30728" s="128"/>
      <c r="E30728" s="128"/>
      <c r="G30728" s="129"/>
      <c r="H30728" s="129"/>
    </row>
    <row r="30729" spans="1:8" x14ac:dyDescent="0.3">
      <c r="A30729" s="128"/>
      <c r="B30729" s="128"/>
      <c r="D30729" s="128"/>
      <c r="E30729" s="128"/>
      <c r="G30729" s="129"/>
      <c r="H30729" s="129"/>
    </row>
    <row r="30730" spans="1:8" x14ac:dyDescent="0.3">
      <c r="A30730" s="128"/>
      <c r="B30730" s="128"/>
      <c r="D30730" s="128"/>
      <c r="E30730" s="128"/>
      <c r="G30730" s="129"/>
      <c r="H30730" s="129"/>
    </row>
    <row r="30731" spans="1:8" x14ac:dyDescent="0.3">
      <c r="A30731" s="128"/>
      <c r="B30731" s="128"/>
      <c r="D30731" s="128"/>
      <c r="E30731" s="128"/>
      <c r="G30731" s="129"/>
      <c r="H30731" s="129"/>
    </row>
    <row r="30732" spans="1:8" x14ac:dyDescent="0.3">
      <c r="A30732" s="128"/>
      <c r="B30732" s="128"/>
      <c r="D30732" s="128"/>
      <c r="E30732" s="128"/>
      <c r="G30732" s="129"/>
      <c r="H30732" s="129"/>
    </row>
    <row r="30733" spans="1:8" x14ac:dyDescent="0.3">
      <c r="A30733" s="128"/>
      <c r="B30733" s="128"/>
      <c r="D30733" s="128"/>
      <c r="E30733" s="128"/>
      <c r="G30733" s="129"/>
      <c r="H30733" s="129"/>
    </row>
    <row r="30734" spans="1:8" x14ac:dyDescent="0.3">
      <c r="A30734" s="128"/>
      <c r="B30734" s="128"/>
      <c r="D30734" s="128"/>
      <c r="E30734" s="128"/>
      <c r="G30734" s="129"/>
      <c r="H30734" s="129"/>
    </row>
    <row r="30735" spans="1:8" x14ac:dyDescent="0.3">
      <c r="A30735" s="128"/>
      <c r="B30735" s="128"/>
      <c r="D30735" s="128"/>
      <c r="E30735" s="128"/>
      <c r="G30735" s="129"/>
      <c r="H30735" s="129"/>
    </row>
    <row r="30736" spans="1:8" x14ac:dyDescent="0.3">
      <c r="A30736" s="128"/>
      <c r="B30736" s="128"/>
      <c r="D30736" s="128"/>
      <c r="E30736" s="128"/>
      <c r="G30736" s="129"/>
      <c r="H30736" s="129"/>
    </row>
    <row r="30737" spans="1:8" x14ac:dyDescent="0.3">
      <c r="A30737" s="128"/>
      <c r="B30737" s="128"/>
      <c r="D30737" s="128"/>
      <c r="E30737" s="128"/>
      <c r="G30737" s="129"/>
      <c r="H30737" s="129"/>
    </row>
    <row r="30738" spans="1:8" x14ac:dyDescent="0.3">
      <c r="A30738" s="128"/>
      <c r="B30738" s="128"/>
      <c r="D30738" s="128"/>
      <c r="E30738" s="128"/>
      <c r="G30738" s="129"/>
      <c r="H30738" s="129"/>
    </row>
    <row r="30739" spans="1:8" x14ac:dyDescent="0.3">
      <c r="A30739" s="128"/>
      <c r="B30739" s="128"/>
      <c r="D30739" s="128"/>
      <c r="E30739" s="128"/>
      <c r="G30739" s="129"/>
      <c r="H30739" s="129"/>
    </row>
    <row r="30740" spans="1:8" x14ac:dyDescent="0.3">
      <c r="A30740" s="128"/>
      <c r="B30740" s="128"/>
      <c r="D30740" s="128"/>
      <c r="E30740" s="128"/>
      <c r="G30740" s="129"/>
      <c r="H30740" s="129"/>
    </row>
    <row r="30741" spans="1:8" x14ac:dyDescent="0.3">
      <c r="A30741" s="128"/>
      <c r="B30741" s="128"/>
      <c r="D30741" s="128"/>
      <c r="E30741" s="128"/>
      <c r="G30741" s="129"/>
      <c r="H30741" s="129"/>
    </row>
    <row r="30742" spans="1:8" x14ac:dyDescent="0.3">
      <c r="A30742" s="128"/>
      <c r="B30742" s="128"/>
      <c r="D30742" s="128"/>
      <c r="E30742" s="128"/>
      <c r="G30742" s="129"/>
      <c r="H30742" s="129"/>
    </row>
    <row r="30743" spans="1:8" x14ac:dyDescent="0.3">
      <c r="A30743" s="128"/>
      <c r="B30743" s="128"/>
      <c r="D30743" s="128"/>
      <c r="E30743" s="128"/>
      <c r="G30743" s="129"/>
      <c r="H30743" s="129"/>
    </row>
    <row r="30744" spans="1:8" x14ac:dyDescent="0.3">
      <c r="A30744" s="128"/>
      <c r="B30744" s="128"/>
      <c r="D30744" s="128"/>
      <c r="E30744" s="128"/>
      <c r="G30744" s="129"/>
      <c r="H30744" s="129"/>
    </row>
    <row r="30745" spans="1:8" x14ac:dyDescent="0.3">
      <c r="A30745" s="128"/>
      <c r="B30745" s="128"/>
      <c r="D30745" s="128"/>
      <c r="E30745" s="128"/>
      <c r="G30745" s="129"/>
      <c r="H30745" s="129"/>
    </row>
    <row r="30746" spans="1:8" x14ac:dyDescent="0.3">
      <c r="A30746" s="128"/>
      <c r="B30746" s="128"/>
      <c r="D30746" s="128"/>
      <c r="E30746" s="128"/>
      <c r="G30746" s="129"/>
      <c r="H30746" s="129"/>
    </row>
    <row r="30747" spans="1:8" x14ac:dyDescent="0.3">
      <c r="A30747" s="128"/>
      <c r="B30747" s="128"/>
      <c r="D30747" s="128"/>
      <c r="E30747" s="128"/>
      <c r="G30747" s="129"/>
      <c r="H30747" s="129"/>
    </row>
    <row r="30748" spans="1:8" x14ac:dyDescent="0.3">
      <c r="A30748" s="128"/>
      <c r="B30748" s="128"/>
      <c r="D30748" s="128"/>
      <c r="E30748" s="128"/>
      <c r="G30748" s="129"/>
      <c r="H30748" s="129"/>
    </row>
    <row r="30749" spans="1:8" x14ac:dyDescent="0.3">
      <c r="A30749" s="128"/>
      <c r="B30749" s="128"/>
      <c r="D30749" s="128"/>
      <c r="E30749" s="128"/>
      <c r="G30749" s="129"/>
      <c r="H30749" s="129"/>
    </row>
    <row r="30750" spans="1:8" x14ac:dyDescent="0.3">
      <c r="A30750" s="128"/>
      <c r="B30750" s="128"/>
      <c r="D30750" s="128"/>
      <c r="E30750" s="128"/>
      <c r="G30750" s="129"/>
      <c r="H30750" s="129"/>
    </row>
    <row r="30751" spans="1:8" x14ac:dyDescent="0.3">
      <c r="A30751" s="128"/>
      <c r="B30751" s="128"/>
      <c r="D30751" s="128"/>
      <c r="E30751" s="128"/>
      <c r="G30751" s="129"/>
      <c r="H30751" s="129"/>
    </row>
    <row r="30752" spans="1:8" x14ac:dyDescent="0.3">
      <c r="A30752" s="128"/>
      <c r="B30752" s="128"/>
      <c r="D30752" s="128"/>
      <c r="E30752" s="128"/>
      <c r="G30752" s="129"/>
      <c r="H30752" s="129"/>
    </row>
    <row r="30753" spans="1:8" x14ac:dyDescent="0.3">
      <c r="A30753" s="128"/>
      <c r="B30753" s="128"/>
      <c r="D30753" s="128"/>
      <c r="E30753" s="128"/>
      <c r="G30753" s="129"/>
      <c r="H30753" s="129"/>
    </row>
    <row r="30754" spans="1:8" x14ac:dyDescent="0.3">
      <c r="A30754" s="128"/>
      <c r="B30754" s="128"/>
      <c r="D30754" s="128"/>
      <c r="E30754" s="128"/>
      <c r="G30754" s="129"/>
      <c r="H30754" s="129"/>
    </row>
    <row r="30755" spans="1:8" x14ac:dyDescent="0.3">
      <c r="A30755" s="128"/>
      <c r="B30755" s="128"/>
      <c r="D30755" s="128"/>
      <c r="E30755" s="128"/>
      <c r="G30755" s="129"/>
      <c r="H30755" s="129"/>
    </row>
    <row r="30756" spans="1:8" x14ac:dyDescent="0.3">
      <c r="A30756" s="128"/>
      <c r="B30756" s="128"/>
      <c r="D30756" s="128"/>
      <c r="E30756" s="128"/>
      <c r="G30756" s="129"/>
      <c r="H30756" s="129"/>
    </row>
    <row r="30757" spans="1:8" x14ac:dyDescent="0.3">
      <c r="A30757" s="128"/>
      <c r="B30757" s="128"/>
      <c r="D30757" s="128"/>
      <c r="E30757" s="128"/>
      <c r="G30757" s="129"/>
      <c r="H30757" s="129"/>
    </row>
    <row r="30758" spans="1:8" x14ac:dyDescent="0.3">
      <c r="A30758" s="128"/>
      <c r="B30758" s="128"/>
      <c r="D30758" s="128"/>
      <c r="E30758" s="128"/>
      <c r="G30758" s="129"/>
      <c r="H30758" s="129"/>
    </row>
    <row r="30759" spans="1:8" x14ac:dyDescent="0.3">
      <c r="A30759" s="128"/>
      <c r="B30759" s="128"/>
      <c r="D30759" s="128"/>
      <c r="E30759" s="128"/>
      <c r="G30759" s="129"/>
      <c r="H30759" s="129"/>
    </row>
    <row r="30760" spans="1:8" x14ac:dyDescent="0.3">
      <c r="A30760" s="128"/>
      <c r="B30760" s="128"/>
      <c r="D30760" s="128"/>
      <c r="E30760" s="128"/>
      <c r="G30760" s="129"/>
      <c r="H30760" s="129"/>
    </row>
    <row r="30761" spans="1:8" x14ac:dyDescent="0.3">
      <c r="A30761" s="128"/>
      <c r="B30761" s="128"/>
      <c r="D30761" s="128"/>
      <c r="E30761" s="128"/>
      <c r="G30761" s="129"/>
      <c r="H30761" s="129"/>
    </row>
    <row r="30762" spans="1:8" x14ac:dyDescent="0.3">
      <c r="A30762" s="128"/>
      <c r="B30762" s="128"/>
      <c r="D30762" s="128"/>
      <c r="E30762" s="128"/>
      <c r="G30762" s="129"/>
      <c r="H30762" s="129"/>
    </row>
    <row r="30763" spans="1:8" x14ac:dyDescent="0.3">
      <c r="A30763" s="128"/>
      <c r="B30763" s="128"/>
      <c r="D30763" s="128"/>
      <c r="E30763" s="128"/>
      <c r="G30763" s="129"/>
      <c r="H30763" s="129"/>
    </row>
    <row r="30764" spans="1:8" x14ac:dyDescent="0.3">
      <c r="A30764" s="128"/>
      <c r="B30764" s="128"/>
      <c r="D30764" s="128"/>
      <c r="E30764" s="128"/>
      <c r="G30764" s="129"/>
      <c r="H30764" s="129"/>
    </row>
    <row r="30765" spans="1:8" x14ac:dyDescent="0.3">
      <c r="A30765" s="128"/>
      <c r="B30765" s="128"/>
      <c r="D30765" s="128"/>
      <c r="E30765" s="128"/>
      <c r="G30765" s="129"/>
      <c r="H30765" s="129"/>
    </row>
    <row r="30766" spans="1:8" x14ac:dyDescent="0.3">
      <c r="A30766" s="128"/>
      <c r="B30766" s="128"/>
      <c r="D30766" s="128"/>
      <c r="E30766" s="128"/>
      <c r="G30766" s="129"/>
      <c r="H30766" s="129"/>
    </row>
    <row r="30767" spans="1:8" x14ac:dyDescent="0.3">
      <c r="A30767" s="128"/>
      <c r="B30767" s="128"/>
      <c r="D30767" s="128"/>
      <c r="E30767" s="128"/>
      <c r="G30767" s="129"/>
      <c r="H30767" s="129"/>
    </row>
    <row r="30768" spans="1:8" x14ac:dyDescent="0.3">
      <c r="A30768" s="128"/>
      <c r="B30768" s="128"/>
      <c r="D30768" s="128"/>
      <c r="E30768" s="128"/>
      <c r="G30768" s="129"/>
      <c r="H30768" s="129"/>
    </row>
    <row r="30769" spans="1:8" x14ac:dyDescent="0.3">
      <c r="A30769" s="128"/>
      <c r="B30769" s="128"/>
      <c r="D30769" s="128"/>
      <c r="E30769" s="128"/>
      <c r="G30769" s="129"/>
      <c r="H30769" s="129"/>
    </row>
    <row r="30770" spans="1:8" x14ac:dyDescent="0.3">
      <c r="A30770" s="128"/>
      <c r="B30770" s="128"/>
      <c r="D30770" s="128"/>
      <c r="E30770" s="128"/>
      <c r="G30770" s="129"/>
      <c r="H30770" s="129"/>
    </row>
    <row r="30771" spans="1:8" x14ac:dyDescent="0.3">
      <c r="A30771" s="128"/>
      <c r="B30771" s="128"/>
      <c r="D30771" s="128"/>
      <c r="E30771" s="128"/>
      <c r="G30771" s="129"/>
      <c r="H30771" s="129"/>
    </row>
    <row r="30772" spans="1:8" x14ac:dyDescent="0.3">
      <c r="A30772" s="128"/>
      <c r="B30772" s="128"/>
      <c r="D30772" s="128"/>
      <c r="E30772" s="128"/>
      <c r="G30772" s="129"/>
      <c r="H30772" s="129"/>
    </row>
    <row r="30773" spans="1:8" x14ac:dyDescent="0.3">
      <c r="A30773" s="128"/>
      <c r="B30773" s="128"/>
      <c r="D30773" s="128"/>
      <c r="E30773" s="128"/>
      <c r="G30773" s="129"/>
      <c r="H30773" s="129"/>
    </row>
    <row r="30774" spans="1:8" x14ac:dyDescent="0.3">
      <c r="A30774" s="128"/>
      <c r="B30774" s="128"/>
      <c r="D30774" s="128"/>
      <c r="E30774" s="128"/>
      <c r="G30774" s="129"/>
      <c r="H30774" s="129"/>
    </row>
    <row r="30775" spans="1:8" x14ac:dyDescent="0.3">
      <c r="A30775" s="128"/>
      <c r="B30775" s="128"/>
      <c r="D30775" s="128"/>
      <c r="E30775" s="128"/>
      <c r="G30775" s="129"/>
      <c r="H30775" s="129"/>
    </row>
    <row r="30776" spans="1:8" x14ac:dyDescent="0.3">
      <c r="A30776" s="128"/>
      <c r="B30776" s="128"/>
      <c r="D30776" s="128"/>
      <c r="E30776" s="128"/>
      <c r="G30776" s="129"/>
      <c r="H30776" s="129"/>
    </row>
    <row r="30777" spans="1:8" x14ac:dyDescent="0.3">
      <c r="A30777" s="128"/>
      <c r="B30777" s="128"/>
      <c r="D30777" s="128"/>
      <c r="E30777" s="128"/>
      <c r="G30777" s="129"/>
      <c r="H30777" s="129"/>
    </row>
    <row r="30778" spans="1:8" x14ac:dyDescent="0.3">
      <c r="A30778" s="128"/>
      <c r="B30778" s="128"/>
      <c r="D30778" s="128"/>
      <c r="E30778" s="128"/>
      <c r="G30778" s="129"/>
      <c r="H30778" s="129"/>
    </row>
    <row r="30779" spans="1:8" x14ac:dyDescent="0.3">
      <c r="A30779" s="128"/>
      <c r="B30779" s="128"/>
      <c r="D30779" s="128"/>
      <c r="E30779" s="128"/>
      <c r="G30779" s="129"/>
      <c r="H30779" s="129"/>
    </row>
    <row r="30780" spans="1:8" x14ac:dyDescent="0.3">
      <c r="A30780" s="128"/>
      <c r="B30780" s="128"/>
      <c r="D30780" s="128"/>
      <c r="E30780" s="128"/>
      <c r="G30780" s="129"/>
      <c r="H30780" s="129"/>
    </row>
    <row r="30781" spans="1:8" x14ac:dyDescent="0.3">
      <c r="A30781" s="128"/>
      <c r="B30781" s="128"/>
      <c r="D30781" s="128"/>
      <c r="E30781" s="128"/>
      <c r="G30781" s="129"/>
      <c r="H30781" s="129"/>
    </row>
    <row r="30782" spans="1:8" x14ac:dyDescent="0.3">
      <c r="A30782" s="128"/>
      <c r="B30782" s="128"/>
      <c r="D30782" s="128"/>
      <c r="E30782" s="128"/>
      <c r="G30782" s="129"/>
      <c r="H30782" s="129"/>
    </row>
    <row r="30783" spans="1:8" x14ac:dyDescent="0.3">
      <c r="A30783" s="128"/>
      <c r="B30783" s="128"/>
      <c r="D30783" s="128"/>
      <c r="E30783" s="128"/>
      <c r="G30783" s="129"/>
      <c r="H30783" s="129"/>
    </row>
    <row r="30784" spans="1:8" x14ac:dyDescent="0.3">
      <c r="A30784" s="128"/>
      <c r="B30784" s="128"/>
      <c r="D30784" s="128"/>
      <c r="E30784" s="128"/>
      <c r="G30784" s="129"/>
      <c r="H30784" s="129"/>
    </row>
    <row r="30785" spans="1:8" x14ac:dyDescent="0.3">
      <c r="A30785" s="128"/>
      <c r="B30785" s="128"/>
      <c r="D30785" s="128"/>
      <c r="E30785" s="128"/>
      <c r="G30785" s="129"/>
      <c r="H30785" s="129"/>
    </row>
    <row r="30786" spans="1:8" x14ac:dyDescent="0.3">
      <c r="A30786" s="128"/>
      <c r="B30786" s="128"/>
      <c r="D30786" s="128"/>
      <c r="E30786" s="128"/>
      <c r="G30786" s="129"/>
      <c r="H30786" s="129"/>
    </row>
    <row r="30787" spans="1:8" x14ac:dyDescent="0.3">
      <c r="A30787" s="128"/>
      <c r="B30787" s="128"/>
      <c r="D30787" s="128"/>
      <c r="E30787" s="128"/>
      <c r="G30787" s="129"/>
      <c r="H30787" s="129"/>
    </row>
    <row r="30788" spans="1:8" x14ac:dyDescent="0.3">
      <c r="A30788" s="128"/>
      <c r="B30788" s="128"/>
      <c r="D30788" s="128"/>
      <c r="E30788" s="128"/>
      <c r="G30788" s="129"/>
      <c r="H30788" s="129"/>
    </row>
    <row r="30789" spans="1:8" x14ac:dyDescent="0.3">
      <c r="A30789" s="128"/>
      <c r="B30789" s="128"/>
      <c r="D30789" s="128"/>
      <c r="E30789" s="128"/>
      <c r="G30789" s="129"/>
      <c r="H30789" s="129"/>
    </row>
    <row r="30790" spans="1:8" x14ac:dyDescent="0.3">
      <c r="A30790" s="128"/>
      <c r="B30790" s="128"/>
      <c r="D30790" s="128"/>
      <c r="E30790" s="128"/>
      <c r="G30790" s="129"/>
      <c r="H30790" s="129"/>
    </row>
    <row r="30791" spans="1:8" x14ac:dyDescent="0.3">
      <c r="A30791" s="128"/>
      <c r="B30791" s="128"/>
      <c r="D30791" s="128"/>
      <c r="E30791" s="128"/>
      <c r="G30791" s="129"/>
      <c r="H30791" s="129"/>
    </row>
    <row r="30792" spans="1:8" x14ac:dyDescent="0.3">
      <c r="A30792" s="128"/>
      <c r="B30792" s="128"/>
      <c r="D30792" s="128"/>
      <c r="E30792" s="128"/>
      <c r="G30792" s="129"/>
      <c r="H30792" s="129"/>
    </row>
    <row r="30793" spans="1:8" x14ac:dyDescent="0.3">
      <c r="A30793" s="128"/>
      <c r="B30793" s="128"/>
      <c r="D30793" s="128"/>
      <c r="E30793" s="128"/>
      <c r="G30793" s="129"/>
      <c r="H30793" s="129"/>
    </row>
    <row r="30794" spans="1:8" x14ac:dyDescent="0.3">
      <c r="A30794" s="128"/>
      <c r="B30794" s="128"/>
      <c r="D30794" s="128"/>
      <c r="E30794" s="128"/>
      <c r="G30794" s="129"/>
      <c r="H30794" s="129"/>
    </row>
    <row r="30795" spans="1:8" x14ac:dyDescent="0.3">
      <c r="A30795" s="128"/>
      <c r="B30795" s="128"/>
      <c r="D30795" s="128"/>
      <c r="E30795" s="128"/>
      <c r="G30795" s="129"/>
      <c r="H30795" s="129"/>
    </row>
    <row r="30796" spans="1:8" x14ac:dyDescent="0.3">
      <c r="A30796" s="128"/>
      <c r="B30796" s="128"/>
      <c r="D30796" s="128"/>
      <c r="E30796" s="128"/>
      <c r="G30796" s="129"/>
      <c r="H30796" s="129"/>
    </row>
    <row r="30797" spans="1:8" x14ac:dyDescent="0.3">
      <c r="A30797" s="128"/>
      <c r="B30797" s="128"/>
      <c r="D30797" s="128"/>
      <c r="E30797" s="128"/>
      <c r="G30797" s="129"/>
      <c r="H30797" s="129"/>
    </row>
    <row r="30798" spans="1:8" x14ac:dyDescent="0.3">
      <c r="A30798" s="128"/>
      <c r="B30798" s="128"/>
      <c r="D30798" s="128"/>
      <c r="E30798" s="128"/>
      <c r="G30798" s="129"/>
      <c r="H30798" s="129"/>
    </row>
    <row r="30799" spans="1:8" x14ac:dyDescent="0.3">
      <c r="A30799" s="128"/>
      <c r="B30799" s="128"/>
      <c r="D30799" s="128"/>
      <c r="E30799" s="128"/>
      <c r="G30799" s="129"/>
      <c r="H30799" s="129"/>
    </row>
    <row r="30800" spans="1:8" x14ac:dyDescent="0.3">
      <c r="A30800" s="128"/>
      <c r="B30800" s="128"/>
      <c r="D30800" s="128"/>
      <c r="E30800" s="128"/>
      <c r="G30800" s="129"/>
      <c r="H30800" s="129"/>
    </row>
    <row r="30801" spans="1:8" x14ac:dyDescent="0.3">
      <c r="A30801" s="128"/>
      <c r="B30801" s="128"/>
      <c r="D30801" s="128"/>
      <c r="E30801" s="128"/>
      <c r="G30801" s="129"/>
      <c r="H30801" s="129"/>
    </row>
    <row r="30802" spans="1:8" x14ac:dyDescent="0.3">
      <c r="A30802" s="128"/>
      <c r="B30802" s="128"/>
      <c r="D30802" s="128"/>
      <c r="E30802" s="128"/>
      <c r="G30802" s="129"/>
      <c r="H30802" s="129"/>
    </row>
    <row r="30803" spans="1:8" x14ac:dyDescent="0.3">
      <c r="A30803" s="128"/>
      <c r="B30803" s="128"/>
      <c r="D30803" s="128"/>
      <c r="E30803" s="128"/>
      <c r="G30803" s="129"/>
      <c r="H30803" s="129"/>
    </row>
    <row r="30804" spans="1:8" x14ac:dyDescent="0.3">
      <c r="A30804" s="128"/>
      <c r="B30804" s="128"/>
      <c r="D30804" s="128"/>
      <c r="E30804" s="128"/>
      <c r="G30804" s="129"/>
      <c r="H30804" s="129"/>
    </row>
    <row r="30805" spans="1:8" x14ac:dyDescent="0.3">
      <c r="A30805" s="128"/>
      <c r="B30805" s="128"/>
      <c r="D30805" s="128"/>
      <c r="E30805" s="128"/>
      <c r="G30805" s="129"/>
      <c r="H30805" s="129"/>
    </row>
    <row r="30806" spans="1:8" x14ac:dyDescent="0.3">
      <c r="A30806" s="128"/>
      <c r="B30806" s="128"/>
      <c r="D30806" s="128"/>
      <c r="E30806" s="128"/>
      <c r="G30806" s="129"/>
      <c r="H30806" s="129"/>
    </row>
    <row r="30807" spans="1:8" x14ac:dyDescent="0.3">
      <c r="A30807" s="128"/>
      <c r="B30807" s="128"/>
      <c r="D30807" s="128"/>
      <c r="E30807" s="128"/>
      <c r="G30807" s="129"/>
      <c r="H30807" s="129"/>
    </row>
    <row r="30808" spans="1:8" x14ac:dyDescent="0.3">
      <c r="A30808" s="128"/>
      <c r="B30808" s="128"/>
      <c r="D30808" s="128"/>
      <c r="E30808" s="128"/>
      <c r="G30808" s="129"/>
      <c r="H30808" s="129"/>
    </row>
    <row r="30809" spans="1:8" x14ac:dyDescent="0.3">
      <c r="A30809" s="128"/>
      <c r="B30809" s="128"/>
      <c r="D30809" s="128"/>
      <c r="E30809" s="128"/>
      <c r="G30809" s="129"/>
      <c r="H30809" s="129"/>
    </row>
    <row r="30810" spans="1:8" x14ac:dyDescent="0.3">
      <c r="A30810" s="128"/>
      <c r="B30810" s="128"/>
      <c r="D30810" s="128"/>
      <c r="E30810" s="128"/>
      <c r="G30810" s="129"/>
      <c r="H30810" s="129"/>
    </row>
    <row r="30811" spans="1:8" x14ac:dyDescent="0.3">
      <c r="A30811" s="128"/>
      <c r="B30811" s="128"/>
      <c r="D30811" s="128"/>
      <c r="E30811" s="128"/>
      <c r="G30811" s="129"/>
      <c r="H30811" s="129"/>
    </row>
    <row r="30812" spans="1:8" x14ac:dyDescent="0.3">
      <c r="A30812" s="128"/>
      <c r="B30812" s="128"/>
      <c r="D30812" s="128"/>
      <c r="E30812" s="128"/>
      <c r="G30812" s="129"/>
      <c r="H30812" s="129"/>
    </row>
    <row r="30813" spans="1:8" x14ac:dyDescent="0.3">
      <c r="A30813" s="128"/>
      <c r="B30813" s="128"/>
      <c r="D30813" s="128"/>
      <c r="E30813" s="128"/>
      <c r="G30813" s="129"/>
      <c r="H30813" s="129"/>
    </row>
    <row r="30814" spans="1:8" x14ac:dyDescent="0.3">
      <c r="A30814" s="128"/>
      <c r="B30814" s="128"/>
      <c r="D30814" s="128"/>
      <c r="E30814" s="128"/>
      <c r="G30814" s="129"/>
      <c r="H30814" s="129"/>
    </row>
    <row r="30815" spans="1:8" x14ac:dyDescent="0.3">
      <c r="A30815" s="128"/>
      <c r="B30815" s="128"/>
      <c r="D30815" s="128"/>
      <c r="E30815" s="128"/>
      <c r="G30815" s="129"/>
      <c r="H30815" s="129"/>
    </row>
    <row r="30816" spans="1:8" x14ac:dyDescent="0.3">
      <c r="A30816" s="128"/>
      <c r="B30816" s="128"/>
      <c r="D30816" s="128"/>
      <c r="E30816" s="128"/>
      <c r="G30816" s="129"/>
      <c r="H30816" s="129"/>
    </row>
    <row r="30817" spans="1:8" x14ac:dyDescent="0.3">
      <c r="A30817" s="128"/>
      <c r="B30817" s="128"/>
      <c r="D30817" s="128"/>
      <c r="E30817" s="128"/>
      <c r="G30817" s="129"/>
      <c r="H30817" s="129"/>
    </row>
    <row r="30818" spans="1:8" x14ac:dyDescent="0.3">
      <c r="A30818" s="128"/>
      <c r="B30818" s="128"/>
      <c r="D30818" s="128"/>
      <c r="E30818" s="128"/>
      <c r="G30818" s="129"/>
      <c r="H30818" s="129"/>
    </row>
    <row r="30819" spans="1:8" x14ac:dyDescent="0.3">
      <c r="A30819" s="128"/>
      <c r="B30819" s="128"/>
      <c r="D30819" s="128"/>
      <c r="E30819" s="128"/>
      <c r="G30819" s="129"/>
      <c r="H30819" s="129"/>
    </row>
    <row r="30820" spans="1:8" x14ac:dyDescent="0.3">
      <c r="A30820" s="128"/>
      <c r="B30820" s="128"/>
      <c r="D30820" s="128"/>
      <c r="E30820" s="128"/>
      <c r="G30820" s="129"/>
      <c r="H30820" s="129"/>
    </row>
    <row r="30821" spans="1:8" x14ac:dyDescent="0.3">
      <c r="A30821" s="128"/>
      <c r="B30821" s="128"/>
      <c r="D30821" s="128"/>
      <c r="E30821" s="128"/>
      <c r="G30821" s="129"/>
      <c r="H30821" s="129"/>
    </row>
    <row r="30822" spans="1:8" x14ac:dyDescent="0.3">
      <c r="A30822" s="128"/>
      <c r="B30822" s="128"/>
      <c r="D30822" s="128"/>
      <c r="E30822" s="128"/>
      <c r="G30822" s="129"/>
      <c r="H30822" s="129"/>
    </row>
    <row r="30823" spans="1:8" x14ac:dyDescent="0.3">
      <c r="A30823" s="128"/>
      <c r="B30823" s="128"/>
      <c r="D30823" s="128"/>
      <c r="E30823" s="128"/>
      <c r="G30823" s="129"/>
      <c r="H30823" s="129"/>
    </row>
    <row r="30824" spans="1:8" x14ac:dyDescent="0.3">
      <c r="A30824" s="128"/>
      <c r="B30824" s="128"/>
      <c r="D30824" s="128"/>
      <c r="E30824" s="128"/>
      <c r="G30824" s="129"/>
      <c r="H30824" s="129"/>
    </row>
    <row r="30825" spans="1:8" x14ac:dyDescent="0.3">
      <c r="A30825" s="128"/>
      <c r="B30825" s="128"/>
      <c r="D30825" s="128"/>
      <c r="E30825" s="128"/>
      <c r="G30825" s="129"/>
      <c r="H30825" s="129"/>
    </row>
    <row r="30826" spans="1:8" x14ac:dyDescent="0.3">
      <c r="A30826" s="128"/>
      <c r="B30826" s="128"/>
      <c r="D30826" s="128"/>
      <c r="E30826" s="128"/>
      <c r="G30826" s="129"/>
      <c r="H30826" s="129"/>
    </row>
    <row r="30827" spans="1:8" x14ac:dyDescent="0.3">
      <c r="A30827" s="128"/>
      <c r="B30827" s="128"/>
      <c r="D30827" s="128"/>
      <c r="E30827" s="128"/>
      <c r="G30827" s="129"/>
      <c r="H30827" s="129"/>
    </row>
    <row r="30828" spans="1:8" x14ac:dyDescent="0.3">
      <c r="A30828" s="128"/>
      <c r="B30828" s="128"/>
      <c r="D30828" s="128"/>
      <c r="E30828" s="128"/>
      <c r="G30828" s="129"/>
      <c r="H30828" s="129"/>
    </row>
    <row r="30829" spans="1:8" x14ac:dyDescent="0.3">
      <c r="A30829" s="128"/>
      <c r="B30829" s="128"/>
      <c r="D30829" s="128"/>
      <c r="E30829" s="128"/>
      <c r="G30829" s="129"/>
      <c r="H30829" s="129"/>
    </row>
    <row r="30830" spans="1:8" x14ac:dyDescent="0.3">
      <c r="A30830" s="128"/>
      <c r="B30830" s="128"/>
      <c r="D30830" s="128"/>
      <c r="E30830" s="128"/>
      <c r="G30830" s="129"/>
      <c r="H30830" s="129"/>
    </row>
    <row r="30831" spans="1:8" x14ac:dyDescent="0.3">
      <c r="A30831" s="128"/>
      <c r="B30831" s="128"/>
      <c r="D30831" s="128"/>
      <c r="E30831" s="128"/>
      <c r="G30831" s="129"/>
      <c r="H30831" s="129"/>
    </row>
    <row r="30832" spans="1:8" x14ac:dyDescent="0.3">
      <c r="A30832" s="128"/>
      <c r="B30832" s="128"/>
      <c r="D30832" s="128"/>
      <c r="E30832" s="128"/>
      <c r="G30832" s="129"/>
      <c r="H30832" s="129"/>
    </row>
    <row r="30833" spans="1:8" x14ac:dyDescent="0.3">
      <c r="A30833" s="128"/>
      <c r="B30833" s="128"/>
      <c r="D30833" s="128"/>
      <c r="E30833" s="128"/>
      <c r="G30833" s="129"/>
      <c r="H30833" s="129"/>
    </row>
    <row r="30834" spans="1:8" x14ac:dyDescent="0.3">
      <c r="A30834" s="128"/>
      <c r="B30834" s="128"/>
      <c r="D30834" s="128"/>
      <c r="E30834" s="128"/>
      <c r="G30834" s="129"/>
      <c r="H30834" s="129"/>
    </row>
    <row r="30835" spans="1:8" x14ac:dyDescent="0.3">
      <c r="A30835" s="128"/>
      <c r="B30835" s="128"/>
      <c r="D30835" s="128"/>
      <c r="E30835" s="128"/>
      <c r="G30835" s="129"/>
      <c r="H30835" s="129"/>
    </row>
    <row r="30836" spans="1:8" x14ac:dyDescent="0.3">
      <c r="A30836" s="128"/>
      <c r="B30836" s="128"/>
      <c r="D30836" s="128"/>
      <c r="E30836" s="128"/>
      <c r="G30836" s="129"/>
      <c r="H30836" s="129"/>
    </row>
    <row r="30837" spans="1:8" x14ac:dyDescent="0.3">
      <c r="A30837" s="128"/>
      <c r="B30837" s="128"/>
      <c r="D30837" s="128"/>
      <c r="E30837" s="128"/>
      <c r="G30837" s="129"/>
      <c r="H30837" s="129"/>
    </row>
    <row r="30838" spans="1:8" x14ac:dyDescent="0.3">
      <c r="A30838" s="128"/>
      <c r="B30838" s="128"/>
      <c r="D30838" s="128"/>
      <c r="E30838" s="128"/>
      <c r="G30838" s="129"/>
      <c r="H30838" s="129"/>
    </row>
    <row r="30839" spans="1:8" x14ac:dyDescent="0.3">
      <c r="A30839" s="128"/>
      <c r="B30839" s="128"/>
      <c r="D30839" s="128"/>
      <c r="E30839" s="128"/>
      <c r="G30839" s="129"/>
      <c r="H30839" s="129"/>
    </row>
    <row r="30840" spans="1:8" x14ac:dyDescent="0.3">
      <c r="A30840" s="128"/>
      <c r="B30840" s="128"/>
      <c r="D30840" s="128"/>
      <c r="E30840" s="128"/>
      <c r="G30840" s="129"/>
      <c r="H30840" s="129"/>
    </row>
    <row r="30841" spans="1:8" x14ac:dyDescent="0.3">
      <c r="A30841" s="128"/>
      <c r="B30841" s="128"/>
      <c r="D30841" s="128"/>
      <c r="E30841" s="128"/>
      <c r="G30841" s="129"/>
      <c r="H30841" s="129"/>
    </row>
    <row r="30842" spans="1:8" x14ac:dyDescent="0.3">
      <c r="A30842" s="128"/>
      <c r="B30842" s="128"/>
      <c r="D30842" s="128"/>
      <c r="E30842" s="128"/>
      <c r="G30842" s="129"/>
      <c r="H30842" s="129"/>
    </row>
    <row r="30843" spans="1:8" x14ac:dyDescent="0.3">
      <c r="A30843" s="128"/>
      <c r="B30843" s="128"/>
      <c r="D30843" s="128"/>
      <c r="E30843" s="128"/>
      <c r="G30843" s="129"/>
      <c r="H30843" s="129"/>
    </row>
    <row r="30844" spans="1:8" x14ac:dyDescent="0.3">
      <c r="A30844" s="128"/>
      <c r="B30844" s="128"/>
      <c r="D30844" s="128"/>
      <c r="E30844" s="128"/>
      <c r="G30844" s="129"/>
      <c r="H30844" s="129"/>
    </row>
    <row r="30845" spans="1:8" x14ac:dyDescent="0.3">
      <c r="A30845" s="128"/>
      <c r="B30845" s="128"/>
      <c r="D30845" s="128"/>
      <c r="E30845" s="128"/>
      <c r="G30845" s="129"/>
      <c r="H30845" s="129"/>
    </row>
    <row r="30846" spans="1:8" x14ac:dyDescent="0.3">
      <c r="A30846" s="128"/>
      <c r="B30846" s="128"/>
      <c r="D30846" s="128"/>
      <c r="E30846" s="128"/>
      <c r="G30846" s="129"/>
      <c r="H30846" s="129"/>
    </row>
    <row r="30847" spans="1:8" x14ac:dyDescent="0.3">
      <c r="A30847" s="128"/>
      <c r="B30847" s="128"/>
      <c r="D30847" s="128"/>
      <c r="E30847" s="128"/>
      <c r="G30847" s="129"/>
      <c r="H30847" s="129"/>
    </row>
    <row r="30848" spans="1:8" x14ac:dyDescent="0.3">
      <c r="A30848" s="128"/>
      <c r="B30848" s="128"/>
      <c r="D30848" s="128"/>
      <c r="E30848" s="128"/>
      <c r="G30848" s="129"/>
      <c r="H30848" s="129"/>
    </row>
    <row r="30849" spans="1:8" x14ac:dyDescent="0.3">
      <c r="A30849" s="128"/>
      <c r="B30849" s="128"/>
      <c r="D30849" s="128"/>
      <c r="E30849" s="128"/>
      <c r="G30849" s="129"/>
      <c r="H30849" s="129"/>
    </row>
    <row r="30850" spans="1:8" x14ac:dyDescent="0.3">
      <c r="A30850" s="128"/>
      <c r="B30850" s="128"/>
      <c r="D30850" s="128"/>
      <c r="E30850" s="128"/>
      <c r="G30850" s="129"/>
      <c r="H30850" s="129"/>
    </row>
    <row r="30851" spans="1:8" x14ac:dyDescent="0.3">
      <c r="A30851" s="128"/>
      <c r="B30851" s="128"/>
      <c r="D30851" s="128"/>
      <c r="E30851" s="128"/>
      <c r="G30851" s="129"/>
      <c r="H30851" s="129"/>
    </row>
    <row r="30852" spans="1:8" x14ac:dyDescent="0.3">
      <c r="A30852" s="128"/>
      <c r="B30852" s="128"/>
      <c r="D30852" s="128"/>
      <c r="E30852" s="128"/>
      <c r="G30852" s="129"/>
      <c r="H30852" s="129"/>
    </row>
    <row r="30853" spans="1:8" x14ac:dyDescent="0.3">
      <c r="A30853" s="128"/>
      <c r="B30853" s="128"/>
      <c r="D30853" s="128"/>
      <c r="E30853" s="128"/>
      <c r="G30853" s="129"/>
      <c r="H30853" s="129"/>
    </row>
    <row r="30854" spans="1:8" x14ac:dyDescent="0.3">
      <c r="A30854" s="128"/>
      <c r="B30854" s="128"/>
      <c r="D30854" s="128"/>
      <c r="E30854" s="128"/>
      <c r="G30854" s="129"/>
      <c r="H30854" s="129"/>
    </row>
    <row r="30855" spans="1:8" x14ac:dyDescent="0.3">
      <c r="A30855" s="128"/>
      <c r="B30855" s="128"/>
      <c r="D30855" s="128"/>
      <c r="E30855" s="128"/>
      <c r="G30855" s="129"/>
      <c r="H30855" s="129"/>
    </row>
    <row r="30856" spans="1:8" x14ac:dyDescent="0.3">
      <c r="A30856" s="128"/>
      <c r="B30856" s="128"/>
      <c r="D30856" s="128"/>
      <c r="E30856" s="128"/>
      <c r="G30856" s="129"/>
      <c r="H30856" s="129"/>
    </row>
    <row r="30857" spans="1:8" x14ac:dyDescent="0.3">
      <c r="A30857" s="128"/>
      <c r="B30857" s="128"/>
      <c r="D30857" s="128"/>
      <c r="E30857" s="128"/>
      <c r="G30857" s="129"/>
      <c r="H30857" s="129"/>
    </row>
    <row r="30858" spans="1:8" x14ac:dyDescent="0.3">
      <c r="A30858" s="128"/>
      <c r="B30858" s="128"/>
      <c r="D30858" s="128"/>
      <c r="E30858" s="128"/>
      <c r="G30858" s="129"/>
      <c r="H30858" s="129"/>
    </row>
    <row r="30859" spans="1:8" x14ac:dyDescent="0.3">
      <c r="A30859" s="128"/>
      <c r="B30859" s="128"/>
      <c r="D30859" s="128"/>
      <c r="E30859" s="128"/>
      <c r="G30859" s="129"/>
      <c r="H30859" s="129"/>
    </row>
    <row r="30860" spans="1:8" x14ac:dyDescent="0.3">
      <c r="A30860" s="128"/>
      <c r="B30860" s="128"/>
      <c r="D30860" s="128"/>
      <c r="E30860" s="128"/>
      <c r="G30860" s="129"/>
      <c r="H30860" s="129"/>
    </row>
    <row r="30861" spans="1:8" x14ac:dyDescent="0.3">
      <c r="A30861" s="128"/>
      <c r="B30861" s="128"/>
      <c r="D30861" s="128"/>
      <c r="E30861" s="128"/>
      <c r="G30861" s="129"/>
      <c r="H30861" s="129"/>
    </row>
    <row r="30862" spans="1:8" x14ac:dyDescent="0.3">
      <c r="A30862" s="128"/>
      <c r="B30862" s="128"/>
      <c r="D30862" s="128"/>
      <c r="E30862" s="128"/>
      <c r="G30862" s="129"/>
      <c r="H30862" s="129"/>
    </row>
    <row r="30863" spans="1:8" x14ac:dyDescent="0.3">
      <c r="A30863" s="128"/>
      <c r="B30863" s="128"/>
      <c r="D30863" s="128"/>
      <c r="E30863" s="128"/>
      <c r="G30863" s="129"/>
      <c r="H30863" s="129"/>
    </row>
    <row r="30864" spans="1:8" x14ac:dyDescent="0.3">
      <c r="A30864" s="128"/>
      <c r="B30864" s="128"/>
      <c r="D30864" s="128"/>
      <c r="E30864" s="128"/>
      <c r="G30864" s="129"/>
      <c r="H30864" s="129"/>
    </row>
    <row r="30865" spans="1:8" x14ac:dyDescent="0.3">
      <c r="A30865" s="128"/>
      <c r="B30865" s="128"/>
      <c r="D30865" s="128"/>
      <c r="E30865" s="128"/>
      <c r="G30865" s="129"/>
      <c r="H30865" s="129"/>
    </row>
    <row r="30866" spans="1:8" x14ac:dyDescent="0.3">
      <c r="A30866" s="128"/>
      <c r="B30866" s="128"/>
      <c r="D30866" s="128"/>
      <c r="E30866" s="128"/>
      <c r="G30866" s="129"/>
      <c r="H30866" s="129"/>
    </row>
    <row r="30867" spans="1:8" x14ac:dyDescent="0.3">
      <c r="A30867" s="128"/>
      <c r="B30867" s="128"/>
      <c r="D30867" s="128"/>
      <c r="E30867" s="128"/>
      <c r="G30867" s="129"/>
      <c r="H30867" s="129"/>
    </row>
    <row r="30868" spans="1:8" x14ac:dyDescent="0.3">
      <c r="A30868" s="128"/>
      <c r="B30868" s="128"/>
      <c r="D30868" s="128"/>
      <c r="E30868" s="128"/>
      <c r="G30868" s="129"/>
      <c r="H30868" s="129"/>
    </row>
    <row r="30869" spans="1:8" x14ac:dyDescent="0.3">
      <c r="A30869" s="128"/>
      <c r="B30869" s="128"/>
      <c r="D30869" s="128"/>
      <c r="E30869" s="128"/>
      <c r="G30869" s="129"/>
      <c r="H30869" s="129"/>
    </row>
    <row r="30870" spans="1:8" x14ac:dyDescent="0.3">
      <c r="A30870" s="128"/>
      <c r="B30870" s="128"/>
      <c r="D30870" s="128"/>
      <c r="E30870" s="128"/>
      <c r="G30870" s="129"/>
      <c r="H30870" s="129"/>
    </row>
    <row r="30871" spans="1:8" x14ac:dyDescent="0.3">
      <c r="A30871" s="128"/>
      <c r="B30871" s="128"/>
      <c r="D30871" s="128"/>
      <c r="E30871" s="128"/>
      <c r="G30871" s="129"/>
      <c r="H30871" s="129"/>
    </row>
    <row r="30872" spans="1:8" x14ac:dyDescent="0.3">
      <c r="A30872" s="128"/>
      <c r="B30872" s="128"/>
      <c r="D30872" s="128"/>
      <c r="E30872" s="128"/>
      <c r="G30872" s="129"/>
      <c r="H30872" s="129"/>
    </row>
    <row r="30873" spans="1:8" x14ac:dyDescent="0.3">
      <c r="A30873" s="128"/>
      <c r="B30873" s="128"/>
      <c r="D30873" s="128"/>
      <c r="E30873" s="128"/>
      <c r="G30873" s="129"/>
      <c r="H30873" s="129"/>
    </row>
    <row r="30874" spans="1:8" x14ac:dyDescent="0.3">
      <c r="A30874" s="128"/>
      <c r="B30874" s="128"/>
      <c r="D30874" s="128"/>
      <c r="E30874" s="128"/>
      <c r="G30874" s="129"/>
      <c r="H30874" s="129"/>
    </row>
    <row r="30875" spans="1:8" x14ac:dyDescent="0.3">
      <c r="A30875" s="128"/>
      <c r="B30875" s="128"/>
      <c r="D30875" s="128"/>
      <c r="E30875" s="128"/>
      <c r="G30875" s="129"/>
      <c r="H30875" s="129"/>
    </row>
    <row r="30876" spans="1:8" x14ac:dyDescent="0.3">
      <c r="A30876" s="128"/>
      <c r="B30876" s="128"/>
      <c r="D30876" s="128"/>
      <c r="E30876" s="128"/>
      <c r="G30876" s="129"/>
      <c r="H30876" s="129"/>
    </row>
    <row r="30877" spans="1:8" x14ac:dyDescent="0.3">
      <c r="A30877" s="128"/>
      <c r="B30877" s="128"/>
      <c r="D30877" s="128"/>
      <c r="E30877" s="128"/>
      <c r="G30877" s="129"/>
      <c r="H30877" s="129"/>
    </row>
    <row r="30878" spans="1:8" x14ac:dyDescent="0.3">
      <c r="A30878" s="128"/>
      <c r="B30878" s="128"/>
      <c r="D30878" s="128"/>
      <c r="E30878" s="128"/>
      <c r="G30878" s="129"/>
      <c r="H30878" s="129"/>
    </row>
    <row r="30879" spans="1:8" x14ac:dyDescent="0.3">
      <c r="A30879" s="128"/>
      <c r="B30879" s="128"/>
      <c r="D30879" s="128"/>
      <c r="E30879" s="128"/>
      <c r="G30879" s="129"/>
      <c r="H30879" s="129"/>
    </row>
    <row r="30880" spans="1:8" x14ac:dyDescent="0.3">
      <c r="A30880" s="128"/>
      <c r="B30880" s="128"/>
      <c r="D30880" s="128"/>
      <c r="E30880" s="128"/>
      <c r="G30880" s="129"/>
      <c r="H30880" s="129"/>
    </row>
    <row r="30881" spans="1:8" x14ac:dyDescent="0.3">
      <c r="A30881" s="128"/>
      <c r="B30881" s="128"/>
      <c r="D30881" s="128"/>
      <c r="E30881" s="128"/>
      <c r="G30881" s="129"/>
      <c r="H30881" s="129"/>
    </row>
    <row r="30882" spans="1:8" x14ac:dyDescent="0.3">
      <c r="A30882" s="128"/>
      <c r="B30882" s="128"/>
      <c r="D30882" s="128"/>
      <c r="E30882" s="128"/>
      <c r="G30882" s="129"/>
      <c r="H30882" s="129"/>
    </row>
    <row r="30883" spans="1:8" x14ac:dyDescent="0.3">
      <c r="A30883" s="128"/>
      <c r="B30883" s="128"/>
      <c r="D30883" s="128"/>
      <c r="E30883" s="128"/>
      <c r="G30883" s="129"/>
      <c r="H30883" s="129"/>
    </row>
    <row r="30884" spans="1:8" x14ac:dyDescent="0.3">
      <c r="A30884" s="128"/>
      <c r="B30884" s="128"/>
      <c r="D30884" s="128"/>
      <c r="E30884" s="128"/>
      <c r="G30884" s="129"/>
      <c r="H30884" s="129"/>
    </row>
    <row r="30885" spans="1:8" x14ac:dyDescent="0.3">
      <c r="A30885" s="128"/>
      <c r="B30885" s="128"/>
      <c r="D30885" s="128"/>
      <c r="E30885" s="128"/>
      <c r="G30885" s="129"/>
      <c r="H30885" s="129"/>
    </row>
    <row r="30886" spans="1:8" x14ac:dyDescent="0.3">
      <c r="A30886" s="128"/>
      <c r="B30886" s="128"/>
      <c r="D30886" s="128"/>
      <c r="E30886" s="128"/>
      <c r="G30886" s="129"/>
      <c r="H30886" s="129"/>
    </row>
    <row r="30887" spans="1:8" x14ac:dyDescent="0.3">
      <c r="A30887" s="128"/>
      <c r="B30887" s="128"/>
      <c r="D30887" s="128"/>
      <c r="E30887" s="128"/>
      <c r="G30887" s="129"/>
      <c r="H30887" s="129"/>
    </row>
    <row r="30888" spans="1:8" x14ac:dyDescent="0.3">
      <c r="A30888" s="128"/>
      <c r="B30888" s="128"/>
      <c r="D30888" s="128"/>
      <c r="E30888" s="128"/>
      <c r="G30888" s="129"/>
      <c r="H30888" s="129"/>
    </row>
    <row r="30889" spans="1:8" x14ac:dyDescent="0.3">
      <c r="A30889" s="128"/>
      <c r="B30889" s="128"/>
      <c r="D30889" s="128"/>
      <c r="E30889" s="128"/>
      <c r="G30889" s="129"/>
      <c r="H30889" s="129"/>
    </row>
    <row r="30890" spans="1:8" x14ac:dyDescent="0.3">
      <c r="A30890" s="128"/>
      <c r="B30890" s="128"/>
      <c r="D30890" s="128"/>
      <c r="E30890" s="128"/>
      <c r="G30890" s="129"/>
      <c r="H30890" s="129"/>
    </row>
    <row r="30891" spans="1:8" x14ac:dyDescent="0.3">
      <c r="A30891" s="128"/>
      <c r="B30891" s="128"/>
      <c r="D30891" s="128"/>
      <c r="E30891" s="128"/>
      <c r="G30891" s="129"/>
      <c r="H30891" s="129"/>
    </row>
    <row r="30892" spans="1:8" x14ac:dyDescent="0.3">
      <c r="A30892" s="128"/>
      <c r="B30892" s="128"/>
      <c r="D30892" s="128"/>
      <c r="E30892" s="128"/>
      <c r="G30892" s="129"/>
      <c r="H30892" s="129"/>
    </row>
    <row r="30893" spans="1:8" x14ac:dyDescent="0.3">
      <c r="A30893" s="128"/>
      <c r="B30893" s="128"/>
      <c r="D30893" s="128"/>
      <c r="E30893" s="128"/>
      <c r="G30893" s="129"/>
      <c r="H30893" s="129"/>
    </row>
    <row r="30894" spans="1:8" x14ac:dyDescent="0.3">
      <c r="A30894" s="128"/>
      <c r="B30894" s="128"/>
      <c r="D30894" s="128"/>
      <c r="E30894" s="128"/>
      <c r="G30894" s="129"/>
      <c r="H30894" s="129"/>
    </row>
    <row r="30895" spans="1:8" x14ac:dyDescent="0.3">
      <c r="A30895" s="128"/>
      <c r="B30895" s="128"/>
      <c r="D30895" s="128"/>
      <c r="E30895" s="128"/>
      <c r="G30895" s="129"/>
      <c r="H30895" s="129"/>
    </row>
    <row r="30896" spans="1:8" x14ac:dyDescent="0.3">
      <c r="A30896" s="128"/>
      <c r="B30896" s="128"/>
      <c r="D30896" s="128"/>
      <c r="E30896" s="128"/>
      <c r="G30896" s="129"/>
      <c r="H30896" s="129"/>
    </row>
    <row r="30897" spans="1:8" x14ac:dyDescent="0.3">
      <c r="A30897" s="128"/>
      <c r="B30897" s="128"/>
      <c r="D30897" s="128"/>
      <c r="E30897" s="128"/>
      <c r="G30897" s="129"/>
      <c r="H30897" s="129"/>
    </row>
    <row r="30898" spans="1:8" x14ac:dyDescent="0.3">
      <c r="A30898" s="128"/>
      <c r="B30898" s="128"/>
      <c r="D30898" s="128"/>
      <c r="E30898" s="128"/>
      <c r="G30898" s="129"/>
      <c r="H30898" s="129"/>
    </row>
    <row r="30899" spans="1:8" x14ac:dyDescent="0.3">
      <c r="A30899" s="128"/>
      <c r="B30899" s="128"/>
      <c r="D30899" s="128"/>
      <c r="E30899" s="128"/>
      <c r="G30899" s="129"/>
      <c r="H30899" s="129"/>
    </row>
    <row r="30900" spans="1:8" x14ac:dyDescent="0.3">
      <c r="A30900" s="128"/>
      <c r="B30900" s="128"/>
      <c r="D30900" s="128"/>
      <c r="E30900" s="128"/>
      <c r="G30900" s="129"/>
      <c r="H30900" s="129"/>
    </row>
    <row r="30901" spans="1:8" x14ac:dyDescent="0.3">
      <c r="A30901" s="128"/>
      <c r="B30901" s="128"/>
      <c r="D30901" s="128"/>
      <c r="E30901" s="128"/>
      <c r="G30901" s="129"/>
      <c r="H30901" s="129"/>
    </row>
    <row r="30902" spans="1:8" x14ac:dyDescent="0.3">
      <c r="A30902" s="128"/>
      <c r="B30902" s="128"/>
      <c r="D30902" s="128"/>
      <c r="E30902" s="128"/>
      <c r="G30902" s="129"/>
      <c r="H30902" s="129"/>
    </row>
    <row r="30903" spans="1:8" x14ac:dyDescent="0.3">
      <c r="A30903" s="128"/>
      <c r="B30903" s="128"/>
      <c r="D30903" s="128"/>
      <c r="E30903" s="128"/>
      <c r="G30903" s="129"/>
      <c r="H30903" s="129"/>
    </row>
    <row r="30904" spans="1:8" x14ac:dyDescent="0.3">
      <c r="A30904" s="128"/>
      <c r="B30904" s="128"/>
      <c r="D30904" s="128"/>
      <c r="E30904" s="128"/>
      <c r="G30904" s="129"/>
      <c r="H30904" s="129"/>
    </row>
    <row r="30905" spans="1:8" x14ac:dyDescent="0.3">
      <c r="A30905" s="128"/>
      <c r="B30905" s="128"/>
      <c r="D30905" s="128"/>
      <c r="E30905" s="128"/>
      <c r="G30905" s="129"/>
      <c r="H30905" s="129"/>
    </row>
    <row r="30906" spans="1:8" x14ac:dyDescent="0.3">
      <c r="A30906" s="128"/>
      <c r="B30906" s="128"/>
      <c r="D30906" s="128"/>
      <c r="E30906" s="128"/>
      <c r="G30906" s="129"/>
      <c r="H30906" s="129"/>
    </row>
    <row r="30907" spans="1:8" x14ac:dyDescent="0.3">
      <c r="A30907" s="128"/>
      <c r="B30907" s="128"/>
      <c r="D30907" s="128"/>
      <c r="E30907" s="128"/>
      <c r="G30907" s="129"/>
      <c r="H30907" s="129"/>
    </row>
    <row r="30908" spans="1:8" x14ac:dyDescent="0.3">
      <c r="A30908" s="128"/>
      <c r="B30908" s="128"/>
      <c r="D30908" s="128"/>
      <c r="E30908" s="128"/>
      <c r="G30908" s="129"/>
      <c r="H30908" s="129"/>
    </row>
    <row r="30909" spans="1:8" x14ac:dyDescent="0.3">
      <c r="A30909" s="128"/>
      <c r="B30909" s="128"/>
      <c r="D30909" s="128"/>
      <c r="E30909" s="128"/>
      <c r="G30909" s="129"/>
      <c r="H30909" s="129"/>
    </row>
    <row r="30910" spans="1:8" x14ac:dyDescent="0.3">
      <c r="A30910" s="128"/>
      <c r="B30910" s="128"/>
      <c r="D30910" s="128"/>
      <c r="E30910" s="128"/>
      <c r="G30910" s="129"/>
      <c r="H30910" s="129"/>
    </row>
    <row r="30911" spans="1:8" x14ac:dyDescent="0.3">
      <c r="A30911" s="128"/>
      <c r="B30911" s="128"/>
      <c r="D30911" s="128"/>
      <c r="E30911" s="128"/>
      <c r="G30911" s="129"/>
      <c r="H30911" s="129"/>
    </row>
    <row r="30912" spans="1:8" x14ac:dyDescent="0.3">
      <c r="A30912" s="128"/>
      <c r="B30912" s="128"/>
      <c r="D30912" s="128"/>
      <c r="E30912" s="128"/>
      <c r="G30912" s="129"/>
      <c r="H30912" s="129"/>
    </row>
    <row r="30913" spans="1:8" x14ac:dyDescent="0.3">
      <c r="A30913" s="128"/>
      <c r="B30913" s="128"/>
      <c r="D30913" s="128"/>
      <c r="E30913" s="128"/>
      <c r="G30913" s="129"/>
      <c r="H30913" s="129"/>
    </row>
    <row r="30914" spans="1:8" x14ac:dyDescent="0.3">
      <c r="A30914" s="128"/>
      <c r="B30914" s="128"/>
      <c r="D30914" s="128"/>
      <c r="E30914" s="128"/>
      <c r="G30914" s="129"/>
      <c r="H30914" s="129"/>
    </row>
    <row r="30915" spans="1:8" x14ac:dyDescent="0.3">
      <c r="A30915" s="128"/>
      <c r="B30915" s="128"/>
      <c r="D30915" s="128"/>
      <c r="E30915" s="128"/>
      <c r="G30915" s="129"/>
      <c r="H30915" s="129"/>
    </row>
    <row r="30916" spans="1:8" x14ac:dyDescent="0.3">
      <c r="A30916" s="128"/>
      <c r="B30916" s="128"/>
      <c r="D30916" s="128"/>
      <c r="E30916" s="128"/>
      <c r="G30916" s="129"/>
      <c r="H30916" s="129"/>
    </row>
    <row r="30917" spans="1:8" x14ac:dyDescent="0.3">
      <c r="A30917" s="128"/>
      <c r="B30917" s="128"/>
      <c r="D30917" s="128"/>
      <c r="E30917" s="128"/>
      <c r="G30917" s="129"/>
      <c r="H30917" s="129"/>
    </row>
    <row r="30918" spans="1:8" x14ac:dyDescent="0.3">
      <c r="A30918" s="128"/>
      <c r="B30918" s="128"/>
      <c r="D30918" s="128"/>
      <c r="E30918" s="128"/>
      <c r="G30918" s="129"/>
      <c r="H30918" s="129"/>
    </row>
    <row r="30919" spans="1:8" x14ac:dyDescent="0.3">
      <c r="A30919" s="128"/>
      <c r="B30919" s="128"/>
      <c r="D30919" s="128"/>
      <c r="E30919" s="128"/>
      <c r="G30919" s="129"/>
      <c r="H30919" s="129"/>
    </row>
    <row r="30920" spans="1:8" x14ac:dyDescent="0.3">
      <c r="A30920" s="128"/>
      <c r="B30920" s="128"/>
      <c r="D30920" s="128"/>
      <c r="E30920" s="128"/>
      <c r="G30920" s="129"/>
      <c r="H30920" s="129"/>
    </row>
    <row r="30921" spans="1:8" x14ac:dyDescent="0.3">
      <c r="A30921" s="128"/>
      <c r="B30921" s="128"/>
      <c r="D30921" s="128"/>
      <c r="E30921" s="128"/>
      <c r="G30921" s="129"/>
      <c r="H30921" s="129"/>
    </row>
    <row r="30922" spans="1:8" x14ac:dyDescent="0.3">
      <c r="A30922" s="128"/>
      <c r="B30922" s="128"/>
      <c r="D30922" s="128"/>
      <c r="E30922" s="128"/>
      <c r="G30922" s="129"/>
      <c r="H30922" s="129"/>
    </row>
    <row r="30923" spans="1:8" x14ac:dyDescent="0.3">
      <c r="A30923" s="128"/>
      <c r="B30923" s="128"/>
      <c r="D30923" s="128"/>
      <c r="E30923" s="128"/>
      <c r="G30923" s="129"/>
      <c r="H30923" s="129"/>
    </row>
    <row r="30924" spans="1:8" x14ac:dyDescent="0.3">
      <c r="A30924" s="128"/>
      <c r="B30924" s="128"/>
      <c r="D30924" s="128"/>
      <c r="E30924" s="128"/>
      <c r="G30924" s="129"/>
      <c r="H30924" s="129"/>
    </row>
    <row r="30925" spans="1:8" x14ac:dyDescent="0.3">
      <c r="A30925" s="128"/>
      <c r="B30925" s="128"/>
      <c r="D30925" s="128"/>
      <c r="E30925" s="128"/>
      <c r="G30925" s="129"/>
      <c r="H30925" s="129"/>
    </row>
    <row r="30926" spans="1:8" x14ac:dyDescent="0.3">
      <c r="A30926" s="128"/>
      <c r="B30926" s="128"/>
      <c r="D30926" s="128"/>
      <c r="E30926" s="128"/>
      <c r="G30926" s="129"/>
      <c r="H30926" s="129"/>
    </row>
    <row r="30927" spans="1:8" x14ac:dyDescent="0.3">
      <c r="A30927" s="128"/>
      <c r="B30927" s="128"/>
      <c r="D30927" s="128"/>
      <c r="E30927" s="128"/>
      <c r="G30927" s="129"/>
      <c r="H30927" s="129"/>
    </row>
    <row r="30928" spans="1:8" x14ac:dyDescent="0.3">
      <c r="A30928" s="128"/>
      <c r="B30928" s="128"/>
      <c r="D30928" s="128"/>
      <c r="E30928" s="128"/>
      <c r="G30928" s="129"/>
      <c r="H30928" s="129"/>
    </row>
    <row r="30929" spans="1:8" x14ac:dyDescent="0.3">
      <c r="A30929" s="128"/>
      <c r="B30929" s="128"/>
      <c r="D30929" s="128"/>
      <c r="E30929" s="128"/>
      <c r="G30929" s="129"/>
      <c r="H30929" s="129"/>
    </row>
    <row r="30930" spans="1:8" x14ac:dyDescent="0.3">
      <c r="A30930" s="128"/>
      <c r="B30930" s="128"/>
      <c r="D30930" s="128"/>
      <c r="E30930" s="128"/>
      <c r="G30930" s="129"/>
      <c r="H30930" s="129"/>
    </row>
    <row r="30931" spans="1:8" x14ac:dyDescent="0.3">
      <c r="A30931" s="128"/>
      <c r="B30931" s="128"/>
      <c r="D30931" s="128"/>
      <c r="E30931" s="128"/>
      <c r="G30931" s="129"/>
      <c r="H30931" s="129"/>
    </row>
    <row r="30932" spans="1:8" x14ac:dyDescent="0.3">
      <c r="A30932" s="128"/>
      <c r="B30932" s="128"/>
      <c r="D30932" s="128"/>
      <c r="E30932" s="128"/>
      <c r="G30932" s="129"/>
      <c r="H30932" s="129"/>
    </row>
    <row r="30933" spans="1:8" x14ac:dyDescent="0.3">
      <c r="A30933" s="128"/>
      <c r="B30933" s="128"/>
      <c r="D30933" s="128"/>
      <c r="E30933" s="128"/>
      <c r="G30933" s="129"/>
      <c r="H30933" s="129"/>
    </row>
    <row r="30934" spans="1:8" x14ac:dyDescent="0.3">
      <c r="A30934" s="128"/>
      <c r="B30934" s="128"/>
      <c r="D30934" s="128"/>
      <c r="E30934" s="128"/>
      <c r="G30934" s="129"/>
      <c r="H30934" s="129"/>
    </row>
    <row r="30935" spans="1:8" x14ac:dyDescent="0.3">
      <c r="A30935" s="128"/>
      <c r="B30935" s="128"/>
      <c r="D30935" s="128"/>
      <c r="E30935" s="128"/>
      <c r="G30935" s="129"/>
      <c r="H30935" s="129"/>
    </row>
    <row r="30936" spans="1:8" x14ac:dyDescent="0.3">
      <c r="A30936" s="128"/>
      <c r="B30936" s="128"/>
      <c r="D30936" s="128"/>
      <c r="E30936" s="128"/>
      <c r="G30936" s="129"/>
      <c r="H30936" s="129"/>
    </row>
    <row r="30937" spans="1:8" x14ac:dyDescent="0.3">
      <c r="A30937" s="128"/>
      <c r="B30937" s="128"/>
      <c r="D30937" s="128"/>
      <c r="E30937" s="128"/>
      <c r="G30937" s="129"/>
      <c r="H30937" s="129"/>
    </row>
    <row r="30938" spans="1:8" x14ac:dyDescent="0.3">
      <c r="A30938" s="128"/>
      <c r="B30938" s="128"/>
      <c r="D30938" s="128"/>
      <c r="E30938" s="128"/>
      <c r="G30938" s="129"/>
      <c r="H30938" s="129"/>
    </row>
    <row r="30939" spans="1:8" x14ac:dyDescent="0.3">
      <c r="A30939" s="128"/>
      <c r="B30939" s="128"/>
      <c r="D30939" s="128"/>
      <c r="E30939" s="128"/>
      <c r="G30939" s="129"/>
      <c r="H30939" s="129"/>
    </row>
    <row r="30940" spans="1:8" x14ac:dyDescent="0.3">
      <c r="A30940" s="128"/>
      <c r="B30940" s="128"/>
      <c r="D30940" s="128"/>
      <c r="E30940" s="128"/>
      <c r="G30940" s="129"/>
      <c r="H30940" s="129"/>
    </row>
    <row r="30941" spans="1:8" x14ac:dyDescent="0.3">
      <c r="A30941" s="128"/>
      <c r="B30941" s="128"/>
      <c r="D30941" s="128"/>
      <c r="E30941" s="128"/>
      <c r="G30941" s="129"/>
      <c r="H30941" s="129"/>
    </row>
    <row r="30942" spans="1:8" x14ac:dyDescent="0.3">
      <c r="A30942" s="128"/>
      <c r="B30942" s="128"/>
      <c r="D30942" s="128"/>
      <c r="E30942" s="128"/>
      <c r="G30942" s="129"/>
      <c r="H30942" s="129"/>
    </row>
    <row r="30943" spans="1:8" x14ac:dyDescent="0.3">
      <c r="A30943" s="128"/>
      <c r="B30943" s="128"/>
      <c r="D30943" s="128"/>
      <c r="E30943" s="128"/>
      <c r="G30943" s="129"/>
      <c r="H30943" s="129"/>
    </row>
    <row r="30944" spans="1:8" x14ac:dyDescent="0.3">
      <c r="A30944" s="128"/>
      <c r="B30944" s="128"/>
      <c r="D30944" s="128"/>
      <c r="E30944" s="128"/>
      <c r="G30944" s="129"/>
      <c r="H30944" s="129"/>
    </row>
    <row r="30945" spans="1:8" x14ac:dyDescent="0.3">
      <c r="A30945" s="128"/>
      <c r="B30945" s="128"/>
      <c r="D30945" s="128"/>
      <c r="E30945" s="128"/>
      <c r="G30945" s="129"/>
      <c r="H30945" s="129"/>
    </row>
    <row r="30946" spans="1:8" x14ac:dyDescent="0.3">
      <c r="A30946" s="128"/>
      <c r="B30946" s="128"/>
      <c r="D30946" s="128"/>
      <c r="E30946" s="128"/>
      <c r="G30946" s="129"/>
      <c r="H30946" s="129"/>
    </row>
    <row r="30947" spans="1:8" x14ac:dyDescent="0.3">
      <c r="A30947" s="128"/>
      <c r="B30947" s="128"/>
      <c r="D30947" s="128"/>
      <c r="E30947" s="128"/>
      <c r="G30947" s="129"/>
      <c r="H30947" s="129"/>
    </row>
    <row r="30948" spans="1:8" x14ac:dyDescent="0.3">
      <c r="A30948" s="128"/>
      <c r="B30948" s="128"/>
      <c r="D30948" s="128"/>
      <c r="E30948" s="128"/>
      <c r="G30948" s="129"/>
      <c r="H30948" s="129"/>
    </row>
    <row r="30949" spans="1:8" x14ac:dyDescent="0.3">
      <c r="A30949" s="128"/>
      <c r="B30949" s="128"/>
      <c r="D30949" s="128"/>
      <c r="E30949" s="128"/>
      <c r="G30949" s="129"/>
      <c r="H30949" s="129"/>
    </row>
    <row r="30950" spans="1:8" x14ac:dyDescent="0.3">
      <c r="A30950" s="128"/>
      <c r="B30950" s="128"/>
      <c r="D30950" s="128"/>
      <c r="E30950" s="128"/>
      <c r="G30950" s="129"/>
      <c r="H30950" s="129"/>
    </row>
    <row r="30951" spans="1:8" x14ac:dyDescent="0.3">
      <c r="A30951" s="128"/>
      <c r="B30951" s="128"/>
      <c r="D30951" s="128"/>
      <c r="E30951" s="128"/>
      <c r="G30951" s="129"/>
      <c r="H30951" s="129"/>
    </row>
    <row r="30952" spans="1:8" x14ac:dyDescent="0.3">
      <c r="A30952" s="128"/>
      <c r="B30952" s="128"/>
      <c r="D30952" s="128"/>
      <c r="E30952" s="128"/>
      <c r="G30952" s="129"/>
      <c r="H30952" s="129"/>
    </row>
    <row r="30953" spans="1:8" x14ac:dyDescent="0.3">
      <c r="A30953" s="128"/>
      <c r="B30953" s="128"/>
      <c r="D30953" s="128"/>
      <c r="E30953" s="128"/>
      <c r="G30953" s="129"/>
      <c r="H30953" s="129"/>
    </row>
    <row r="30954" spans="1:8" x14ac:dyDescent="0.3">
      <c r="A30954" s="128"/>
      <c r="B30954" s="128"/>
      <c r="D30954" s="128"/>
      <c r="E30954" s="128"/>
      <c r="G30954" s="129"/>
      <c r="H30954" s="129"/>
    </row>
    <row r="30955" spans="1:8" x14ac:dyDescent="0.3">
      <c r="A30955" s="128"/>
      <c r="B30955" s="128"/>
      <c r="D30955" s="128"/>
      <c r="E30955" s="128"/>
      <c r="G30955" s="129"/>
      <c r="H30955" s="129"/>
    </row>
    <row r="30956" spans="1:8" x14ac:dyDescent="0.3">
      <c r="A30956" s="128"/>
      <c r="B30956" s="128"/>
      <c r="D30956" s="128"/>
      <c r="E30956" s="128"/>
      <c r="G30956" s="129"/>
      <c r="H30956" s="129"/>
    </row>
    <row r="30957" spans="1:8" x14ac:dyDescent="0.3">
      <c r="A30957" s="128"/>
      <c r="B30957" s="128"/>
      <c r="D30957" s="128"/>
      <c r="E30957" s="128"/>
      <c r="G30957" s="129"/>
      <c r="H30957" s="129"/>
    </row>
    <row r="30958" spans="1:8" x14ac:dyDescent="0.3">
      <c r="A30958" s="128"/>
      <c r="B30958" s="128"/>
      <c r="D30958" s="128"/>
      <c r="E30958" s="128"/>
      <c r="G30958" s="129"/>
      <c r="H30958" s="129"/>
    </row>
    <row r="30959" spans="1:8" x14ac:dyDescent="0.3">
      <c r="A30959" s="128"/>
      <c r="B30959" s="128"/>
      <c r="D30959" s="128"/>
      <c r="E30959" s="128"/>
      <c r="G30959" s="129"/>
      <c r="H30959" s="129"/>
    </row>
    <row r="30960" spans="1:8" x14ac:dyDescent="0.3">
      <c r="A30960" s="128"/>
      <c r="B30960" s="128"/>
      <c r="D30960" s="128"/>
      <c r="E30960" s="128"/>
      <c r="G30960" s="129"/>
      <c r="H30960" s="129"/>
    </row>
    <row r="30961" spans="1:8" x14ac:dyDescent="0.3">
      <c r="A30961" s="128"/>
      <c r="B30961" s="128"/>
      <c r="D30961" s="128"/>
      <c r="E30961" s="128"/>
      <c r="G30961" s="129"/>
      <c r="H30961" s="129"/>
    </row>
    <row r="30962" spans="1:8" x14ac:dyDescent="0.3">
      <c r="A30962" s="128"/>
      <c r="B30962" s="128"/>
      <c r="D30962" s="128"/>
      <c r="E30962" s="128"/>
      <c r="G30962" s="129"/>
      <c r="H30962" s="129"/>
    </row>
    <row r="30963" spans="1:8" x14ac:dyDescent="0.3">
      <c r="A30963" s="128"/>
      <c r="B30963" s="128"/>
      <c r="D30963" s="128"/>
      <c r="E30963" s="128"/>
      <c r="G30963" s="129"/>
      <c r="H30963" s="129"/>
    </row>
    <row r="30964" spans="1:8" x14ac:dyDescent="0.3">
      <c r="A30964" s="128"/>
      <c r="B30964" s="128"/>
      <c r="D30964" s="128"/>
      <c r="E30964" s="128"/>
      <c r="G30964" s="129"/>
      <c r="H30964" s="129"/>
    </row>
    <row r="30965" spans="1:8" x14ac:dyDescent="0.3">
      <c r="A30965" s="128"/>
      <c r="B30965" s="128"/>
      <c r="D30965" s="128"/>
      <c r="E30965" s="128"/>
      <c r="G30965" s="129"/>
      <c r="H30965" s="129"/>
    </row>
    <row r="30966" spans="1:8" x14ac:dyDescent="0.3">
      <c r="A30966" s="128"/>
      <c r="B30966" s="128"/>
      <c r="D30966" s="128"/>
      <c r="E30966" s="128"/>
      <c r="G30966" s="129"/>
      <c r="H30966" s="129"/>
    </row>
    <row r="30967" spans="1:8" x14ac:dyDescent="0.3">
      <c r="A30967" s="128"/>
      <c r="B30967" s="128"/>
      <c r="D30967" s="128"/>
      <c r="E30967" s="128"/>
      <c r="G30967" s="129"/>
      <c r="H30967" s="129"/>
    </row>
    <row r="30968" spans="1:8" x14ac:dyDescent="0.3">
      <c r="A30968" s="128"/>
      <c r="B30968" s="128"/>
      <c r="D30968" s="128"/>
      <c r="E30968" s="128"/>
      <c r="G30968" s="129"/>
      <c r="H30968" s="129"/>
    </row>
    <row r="30969" spans="1:8" x14ac:dyDescent="0.3">
      <c r="A30969" s="128"/>
      <c r="B30969" s="128"/>
      <c r="D30969" s="128"/>
      <c r="E30969" s="128"/>
      <c r="G30969" s="129"/>
      <c r="H30969" s="129"/>
    </row>
    <row r="30970" spans="1:8" x14ac:dyDescent="0.3">
      <c r="A30970" s="128"/>
      <c r="B30970" s="128"/>
      <c r="D30970" s="128"/>
      <c r="E30970" s="128"/>
      <c r="G30970" s="129"/>
      <c r="H30970" s="129"/>
    </row>
    <row r="30971" spans="1:8" x14ac:dyDescent="0.3">
      <c r="A30971" s="128"/>
      <c r="B30971" s="128"/>
      <c r="D30971" s="128"/>
      <c r="E30971" s="128"/>
      <c r="G30971" s="129"/>
      <c r="H30971" s="129"/>
    </row>
    <row r="30972" spans="1:8" x14ac:dyDescent="0.3">
      <c r="A30972" s="128"/>
      <c r="B30972" s="128"/>
      <c r="D30972" s="128"/>
      <c r="E30972" s="128"/>
      <c r="G30972" s="129"/>
      <c r="H30972" s="129"/>
    </row>
    <row r="30973" spans="1:8" x14ac:dyDescent="0.3">
      <c r="A30973" s="128"/>
      <c r="B30973" s="128"/>
      <c r="D30973" s="128"/>
      <c r="E30973" s="128"/>
      <c r="G30973" s="129"/>
      <c r="H30973" s="129"/>
    </row>
    <row r="30974" spans="1:8" x14ac:dyDescent="0.3">
      <c r="A30974" s="128"/>
      <c r="B30974" s="128"/>
      <c r="D30974" s="128"/>
      <c r="E30974" s="128"/>
      <c r="G30974" s="129"/>
      <c r="H30974" s="129"/>
    </row>
    <row r="30975" spans="1:8" x14ac:dyDescent="0.3">
      <c r="A30975" s="128"/>
      <c r="B30975" s="128"/>
      <c r="D30975" s="128"/>
      <c r="E30975" s="128"/>
      <c r="G30975" s="129"/>
      <c r="H30975" s="129"/>
    </row>
    <row r="30976" spans="1:8" x14ac:dyDescent="0.3">
      <c r="A30976" s="128"/>
      <c r="B30976" s="128"/>
      <c r="D30976" s="128"/>
      <c r="E30976" s="128"/>
      <c r="G30976" s="129"/>
      <c r="H30976" s="129"/>
    </row>
    <row r="30977" spans="1:8" x14ac:dyDescent="0.3">
      <c r="A30977" s="128"/>
      <c r="B30977" s="128"/>
      <c r="D30977" s="128"/>
      <c r="E30977" s="128"/>
      <c r="G30977" s="129"/>
      <c r="H30977" s="129"/>
    </row>
    <row r="30978" spans="1:8" x14ac:dyDescent="0.3">
      <c r="A30978" s="128"/>
      <c r="B30978" s="128"/>
      <c r="D30978" s="128"/>
      <c r="E30978" s="128"/>
      <c r="G30978" s="129"/>
      <c r="H30978" s="129"/>
    </row>
    <row r="30979" spans="1:8" x14ac:dyDescent="0.3">
      <c r="A30979" s="128"/>
      <c r="B30979" s="128"/>
      <c r="D30979" s="128"/>
      <c r="E30979" s="128"/>
      <c r="G30979" s="129"/>
      <c r="H30979" s="129"/>
    </row>
    <row r="30980" spans="1:8" x14ac:dyDescent="0.3">
      <c r="A30980" s="128"/>
      <c r="B30980" s="128"/>
      <c r="D30980" s="128"/>
      <c r="E30980" s="128"/>
      <c r="G30980" s="129"/>
      <c r="H30980" s="129"/>
    </row>
    <row r="30981" spans="1:8" x14ac:dyDescent="0.3">
      <c r="A30981" s="128"/>
      <c r="B30981" s="128"/>
      <c r="D30981" s="128"/>
      <c r="E30981" s="128"/>
      <c r="G30981" s="129"/>
      <c r="H30981" s="129"/>
    </row>
    <row r="30982" spans="1:8" x14ac:dyDescent="0.3">
      <c r="A30982" s="128"/>
      <c r="B30982" s="128"/>
      <c r="D30982" s="128"/>
      <c r="E30982" s="128"/>
      <c r="G30982" s="129"/>
      <c r="H30982" s="129"/>
    </row>
    <row r="30983" spans="1:8" x14ac:dyDescent="0.3">
      <c r="A30983" s="128"/>
      <c r="B30983" s="128"/>
      <c r="D30983" s="128"/>
      <c r="E30983" s="128"/>
      <c r="G30983" s="129"/>
      <c r="H30983" s="129"/>
    </row>
    <row r="30984" spans="1:8" x14ac:dyDescent="0.3">
      <c r="A30984" s="128"/>
      <c r="B30984" s="128"/>
      <c r="D30984" s="128"/>
      <c r="E30984" s="128"/>
      <c r="G30984" s="129"/>
      <c r="H30984" s="129"/>
    </row>
    <row r="30985" spans="1:8" x14ac:dyDescent="0.3">
      <c r="A30985" s="128"/>
      <c r="B30985" s="128"/>
      <c r="D30985" s="128"/>
      <c r="E30985" s="128"/>
      <c r="G30985" s="129"/>
      <c r="H30985" s="129"/>
    </row>
    <row r="30986" spans="1:8" x14ac:dyDescent="0.3">
      <c r="A30986" s="128"/>
      <c r="B30986" s="128"/>
      <c r="D30986" s="128"/>
      <c r="E30986" s="128"/>
      <c r="G30986" s="129"/>
      <c r="H30986" s="129"/>
    </row>
    <row r="30987" spans="1:8" x14ac:dyDescent="0.3">
      <c r="A30987" s="128"/>
      <c r="B30987" s="128"/>
      <c r="D30987" s="128"/>
      <c r="E30987" s="128"/>
      <c r="G30987" s="129"/>
      <c r="H30987" s="129"/>
    </row>
    <row r="30988" spans="1:8" x14ac:dyDescent="0.3">
      <c r="A30988" s="128"/>
      <c r="B30988" s="128"/>
      <c r="D30988" s="128"/>
      <c r="E30988" s="128"/>
      <c r="G30988" s="129"/>
      <c r="H30988" s="129"/>
    </row>
    <row r="30989" spans="1:8" x14ac:dyDescent="0.3">
      <c r="A30989" s="128"/>
      <c r="B30989" s="128"/>
      <c r="D30989" s="128"/>
      <c r="E30989" s="128"/>
      <c r="G30989" s="129"/>
      <c r="H30989" s="129"/>
    </row>
    <row r="30990" spans="1:8" x14ac:dyDescent="0.3">
      <c r="A30990" s="128"/>
      <c r="B30990" s="128"/>
      <c r="D30990" s="128"/>
      <c r="E30990" s="128"/>
      <c r="G30990" s="129"/>
      <c r="H30990" s="129"/>
    </row>
    <row r="30991" spans="1:8" x14ac:dyDescent="0.3">
      <c r="A30991" s="128"/>
      <c r="B30991" s="128"/>
      <c r="D30991" s="128"/>
      <c r="E30991" s="128"/>
      <c r="G30991" s="129"/>
      <c r="H30991" s="129"/>
    </row>
    <row r="30992" spans="1:8" x14ac:dyDescent="0.3">
      <c r="A30992" s="128"/>
      <c r="B30992" s="128"/>
      <c r="D30992" s="128"/>
      <c r="E30992" s="128"/>
      <c r="G30992" s="129"/>
      <c r="H30992" s="129"/>
    </row>
    <row r="30993" spans="1:8" x14ac:dyDescent="0.3">
      <c r="A30993" s="128"/>
      <c r="B30993" s="128"/>
      <c r="D30993" s="128"/>
      <c r="E30993" s="128"/>
      <c r="G30993" s="129"/>
      <c r="H30993" s="129"/>
    </row>
    <row r="30994" spans="1:8" x14ac:dyDescent="0.3">
      <c r="A30994" s="128"/>
      <c r="B30994" s="128"/>
      <c r="D30994" s="128"/>
      <c r="E30994" s="128"/>
      <c r="G30994" s="129"/>
      <c r="H30994" s="129"/>
    </row>
    <row r="30995" spans="1:8" x14ac:dyDescent="0.3">
      <c r="A30995" s="128"/>
      <c r="B30995" s="128"/>
      <c r="D30995" s="128"/>
      <c r="E30995" s="128"/>
      <c r="G30995" s="129"/>
      <c r="H30995" s="129"/>
    </row>
    <row r="30996" spans="1:8" x14ac:dyDescent="0.3">
      <c r="A30996" s="128"/>
      <c r="B30996" s="128"/>
      <c r="D30996" s="128"/>
      <c r="E30996" s="128"/>
      <c r="G30996" s="129"/>
      <c r="H30996" s="129"/>
    </row>
    <row r="30997" spans="1:8" x14ac:dyDescent="0.3">
      <c r="A30997" s="128"/>
      <c r="B30997" s="128"/>
      <c r="D30997" s="128"/>
      <c r="E30997" s="128"/>
      <c r="G30997" s="129"/>
      <c r="H30997" s="129"/>
    </row>
    <row r="30998" spans="1:8" x14ac:dyDescent="0.3">
      <c r="A30998" s="128"/>
      <c r="B30998" s="128"/>
      <c r="D30998" s="128"/>
      <c r="E30998" s="128"/>
      <c r="G30998" s="129"/>
      <c r="H30998" s="129"/>
    </row>
    <row r="30999" spans="1:8" x14ac:dyDescent="0.3">
      <c r="A30999" s="128"/>
      <c r="B30999" s="128"/>
      <c r="D30999" s="128"/>
      <c r="E30999" s="128"/>
      <c r="G30999" s="129"/>
      <c r="H30999" s="129"/>
    </row>
    <row r="31000" spans="1:8" x14ac:dyDescent="0.3">
      <c r="A31000" s="128"/>
      <c r="B31000" s="128"/>
      <c r="D31000" s="128"/>
      <c r="E31000" s="128"/>
      <c r="G31000" s="129"/>
      <c r="H31000" s="129"/>
    </row>
    <row r="31001" spans="1:8" x14ac:dyDescent="0.3">
      <c r="A31001" s="128"/>
      <c r="B31001" s="128"/>
      <c r="D31001" s="128"/>
      <c r="E31001" s="128"/>
      <c r="G31001" s="129"/>
      <c r="H31001" s="129"/>
    </row>
    <row r="31002" spans="1:8" x14ac:dyDescent="0.3">
      <c r="A31002" s="128"/>
      <c r="B31002" s="128"/>
      <c r="D31002" s="128"/>
      <c r="E31002" s="128"/>
      <c r="G31002" s="129"/>
      <c r="H31002" s="129"/>
    </row>
    <row r="31003" spans="1:8" x14ac:dyDescent="0.3">
      <c r="A31003" s="128"/>
      <c r="B31003" s="128"/>
      <c r="D31003" s="128"/>
      <c r="E31003" s="128"/>
      <c r="G31003" s="129"/>
      <c r="H31003" s="129"/>
    </row>
    <row r="31004" spans="1:8" x14ac:dyDescent="0.3">
      <c r="A31004" s="128"/>
      <c r="B31004" s="128"/>
      <c r="D31004" s="128"/>
      <c r="E31004" s="128"/>
      <c r="G31004" s="129"/>
      <c r="H31004" s="129"/>
    </row>
    <row r="31005" spans="1:8" x14ac:dyDescent="0.3">
      <c r="A31005" s="128"/>
      <c r="B31005" s="128"/>
      <c r="D31005" s="128"/>
      <c r="E31005" s="128"/>
      <c r="G31005" s="129"/>
      <c r="H31005" s="129"/>
    </row>
    <row r="31006" spans="1:8" x14ac:dyDescent="0.3">
      <c r="A31006" s="128"/>
      <c r="B31006" s="128"/>
      <c r="D31006" s="128"/>
      <c r="E31006" s="128"/>
      <c r="G31006" s="129"/>
      <c r="H31006" s="129"/>
    </row>
    <row r="31007" spans="1:8" x14ac:dyDescent="0.3">
      <c r="A31007" s="128"/>
      <c r="B31007" s="128"/>
      <c r="D31007" s="128"/>
      <c r="E31007" s="128"/>
      <c r="G31007" s="129"/>
      <c r="H31007" s="129"/>
    </row>
    <row r="31008" spans="1:8" x14ac:dyDescent="0.3">
      <c r="A31008" s="128"/>
      <c r="B31008" s="128"/>
      <c r="D31008" s="128"/>
      <c r="E31008" s="128"/>
      <c r="G31008" s="129"/>
      <c r="H31008" s="129"/>
    </row>
    <row r="31009" spans="1:8" x14ac:dyDescent="0.3">
      <c r="A31009" s="128"/>
      <c r="B31009" s="128"/>
      <c r="D31009" s="128"/>
      <c r="E31009" s="128"/>
      <c r="G31009" s="129"/>
      <c r="H31009" s="129"/>
    </row>
    <row r="31010" spans="1:8" x14ac:dyDescent="0.3">
      <c r="A31010" s="128"/>
      <c r="B31010" s="128"/>
      <c r="D31010" s="128"/>
      <c r="E31010" s="128"/>
      <c r="G31010" s="129"/>
      <c r="H31010" s="129"/>
    </row>
    <row r="31011" spans="1:8" x14ac:dyDescent="0.3">
      <c r="A31011" s="128"/>
      <c r="B31011" s="128"/>
      <c r="D31011" s="128"/>
      <c r="E31011" s="128"/>
      <c r="G31011" s="129"/>
      <c r="H31011" s="129"/>
    </row>
    <row r="31012" spans="1:8" x14ac:dyDescent="0.3">
      <c r="A31012" s="128"/>
      <c r="B31012" s="128"/>
      <c r="D31012" s="128"/>
      <c r="E31012" s="128"/>
      <c r="G31012" s="129"/>
      <c r="H31012" s="129"/>
    </row>
    <row r="31013" spans="1:8" x14ac:dyDescent="0.3">
      <c r="A31013" s="128"/>
      <c r="B31013" s="128"/>
      <c r="D31013" s="128"/>
      <c r="E31013" s="128"/>
      <c r="G31013" s="129"/>
      <c r="H31013" s="129"/>
    </row>
    <row r="31014" spans="1:8" x14ac:dyDescent="0.3">
      <c r="A31014" s="128"/>
      <c r="B31014" s="128"/>
      <c r="D31014" s="128"/>
      <c r="E31014" s="128"/>
      <c r="G31014" s="129"/>
      <c r="H31014" s="129"/>
    </row>
    <row r="31015" spans="1:8" x14ac:dyDescent="0.3">
      <c r="A31015" s="128"/>
      <c r="B31015" s="128"/>
      <c r="D31015" s="128"/>
      <c r="E31015" s="128"/>
      <c r="G31015" s="129"/>
      <c r="H31015" s="129"/>
    </row>
    <row r="31016" spans="1:8" x14ac:dyDescent="0.3">
      <c r="A31016" s="128"/>
      <c r="B31016" s="128"/>
      <c r="D31016" s="128"/>
      <c r="E31016" s="128"/>
      <c r="G31016" s="129"/>
      <c r="H31016" s="129"/>
    </row>
    <row r="31017" spans="1:8" x14ac:dyDescent="0.3">
      <c r="A31017" s="128"/>
      <c r="B31017" s="128"/>
      <c r="D31017" s="128"/>
      <c r="E31017" s="128"/>
      <c r="G31017" s="129"/>
      <c r="H31017" s="129"/>
    </row>
    <row r="31018" spans="1:8" x14ac:dyDescent="0.3">
      <c r="A31018" s="128"/>
      <c r="B31018" s="128"/>
      <c r="D31018" s="128"/>
      <c r="E31018" s="128"/>
      <c r="G31018" s="129"/>
      <c r="H31018" s="129"/>
    </row>
    <row r="31019" spans="1:8" x14ac:dyDescent="0.3">
      <c r="A31019" s="128"/>
      <c r="B31019" s="128"/>
      <c r="D31019" s="128"/>
      <c r="E31019" s="128"/>
      <c r="G31019" s="129"/>
      <c r="H31019" s="129"/>
    </row>
    <row r="31020" spans="1:8" x14ac:dyDescent="0.3">
      <c r="A31020" s="128"/>
      <c r="B31020" s="128"/>
      <c r="D31020" s="128"/>
      <c r="E31020" s="128"/>
      <c r="G31020" s="129"/>
      <c r="H31020" s="129"/>
    </row>
    <row r="31021" spans="1:8" x14ac:dyDescent="0.3">
      <c r="A31021" s="128"/>
      <c r="B31021" s="128"/>
      <c r="D31021" s="128"/>
      <c r="E31021" s="128"/>
      <c r="G31021" s="129"/>
      <c r="H31021" s="129"/>
    </row>
    <row r="31022" spans="1:8" x14ac:dyDescent="0.3">
      <c r="A31022" s="128"/>
      <c r="B31022" s="128"/>
      <c r="D31022" s="128"/>
      <c r="E31022" s="128"/>
      <c r="G31022" s="129"/>
      <c r="H31022" s="129"/>
    </row>
    <row r="31023" spans="1:8" x14ac:dyDescent="0.3">
      <c r="A31023" s="128"/>
      <c r="B31023" s="128"/>
      <c r="D31023" s="128"/>
      <c r="E31023" s="128"/>
      <c r="G31023" s="129"/>
      <c r="H31023" s="129"/>
    </row>
    <row r="31024" spans="1:8" x14ac:dyDescent="0.3">
      <c r="A31024" s="128"/>
      <c r="B31024" s="128"/>
      <c r="D31024" s="128"/>
      <c r="E31024" s="128"/>
      <c r="G31024" s="129"/>
      <c r="H31024" s="129"/>
    </row>
    <row r="31025" spans="1:8" x14ac:dyDescent="0.3">
      <c r="A31025" s="128"/>
      <c r="B31025" s="128"/>
      <c r="D31025" s="128"/>
      <c r="E31025" s="128"/>
      <c r="G31025" s="129"/>
      <c r="H31025" s="129"/>
    </row>
    <row r="31026" spans="1:8" x14ac:dyDescent="0.3">
      <c r="A31026" s="128"/>
      <c r="B31026" s="128"/>
      <c r="D31026" s="128"/>
      <c r="E31026" s="128"/>
      <c r="G31026" s="129"/>
      <c r="H31026" s="129"/>
    </row>
    <row r="31027" spans="1:8" x14ac:dyDescent="0.3">
      <c r="A31027" s="128"/>
      <c r="B31027" s="128"/>
      <c r="D31027" s="128"/>
      <c r="E31027" s="128"/>
      <c r="G31027" s="129"/>
      <c r="H31027" s="129"/>
    </row>
    <row r="31028" spans="1:8" x14ac:dyDescent="0.3">
      <c r="A31028" s="128"/>
      <c r="B31028" s="128"/>
      <c r="D31028" s="128"/>
      <c r="E31028" s="128"/>
      <c r="G31028" s="129"/>
      <c r="H31028" s="129"/>
    </row>
    <row r="31029" spans="1:8" x14ac:dyDescent="0.3">
      <c r="A31029" s="128"/>
      <c r="B31029" s="128"/>
      <c r="D31029" s="128"/>
      <c r="E31029" s="128"/>
      <c r="G31029" s="129"/>
      <c r="H31029" s="129"/>
    </row>
    <row r="31030" spans="1:8" x14ac:dyDescent="0.3">
      <c r="A31030" s="128"/>
      <c r="B31030" s="128"/>
      <c r="D31030" s="128"/>
      <c r="E31030" s="128"/>
      <c r="G31030" s="129"/>
      <c r="H31030" s="129"/>
    </row>
    <row r="31031" spans="1:8" x14ac:dyDescent="0.3">
      <c r="A31031" s="128"/>
      <c r="B31031" s="128"/>
      <c r="D31031" s="128"/>
      <c r="E31031" s="128"/>
      <c r="G31031" s="129"/>
      <c r="H31031" s="129"/>
    </row>
    <row r="31032" spans="1:8" x14ac:dyDescent="0.3">
      <c r="A31032" s="128"/>
      <c r="B31032" s="128"/>
      <c r="D31032" s="128"/>
      <c r="E31032" s="128"/>
      <c r="G31032" s="129"/>
      <c r="H31032" s="129"/>
    </row>
    <row r="31033" spans="1:8" x14ac:dyDescent="0.3">
      <c r="A31033" s="128"/>
      <c r="B31033" s="128"/>
      <c r="D31033" s="128"/>
      <c r="E31033" s="128"/>
      <c r="G31033" s="129"/>
      <c r="H31033" s="129"/>
    </row>
    <row r="31034" spans="1:8" x14ac:dyDescent="0.3">
      <c r="A31034" s="128"/>
      <c r="B31034" s="128"/>
      <c r="D31034" s="128"/>
      <c r="E31034" s="128"/>
      <c r="G31034" s="129"/>
      <c r="H31034" s="129"/>
    </row>
    <row r="31035" spans="1:8" x14ac:dyDescent="0.3">
      <c r="A31035" s="128"/>
      <c r="B31035" s="128"/>
      <c r="D31035" s="128"/>
      <c r="E31035" s="128"/>
      <c r="G31035" s="129"/>
      <c r="H31035" s="129"/>
    </row>
    <row r="31036" spans="1:8" x14ac:dyDescent="0.3">
      <c r="A31036" s="128"/>
      <c r="B31036" s="128"/>
      <c r="D31036" s="128"/>
      <c r="E31036" s="128"/>
      <c r="G31036" s="129"/>
      <c r="H31036" s="129"/>
    </row>
    <row r="31037" spans="1:8" x14ac:dyDescent="0.3">
      <c r="A31037" s="128"/>
      <c r="B31037" s="128"/>
      <c r="D31037" s="128"/>
      <c r="E31037" s="128"/>
      <c r="G31037" s="129"/>
      <c r="H31037" s="129"/>
    </row>
    <row r="31038" spans="1:8" x14ac:dyDescent="0.3">
      <c r="A31038" s="128"/>
      <c r="B31038" s="128"/>
      <c r="D31038" s="128"/>
      <c r="E31038" s="128"/>
      <c r="G31038" s="129"/>
      <c r="H31038" s="129"/>
    </row>
    <row r="31039" spans="1:8" x14ac:dyDescent="0.3">
      <c r="A31039" s="128"/>
      <c r="B31039" s="128"/>
      <c r="D31039" s="128"/>
      <c r="E31039" s="128"/>
      <c r="G31039" s="129"/>
      <c r="H31039" s="129"/>
    </row>
    <row r="31040" spans="1:8" x14ac:dyDescent="0.3">
      <c r="A31040" s="128"/>
      <c r="B31040" s="128"/>
      <c r="D31040" s="128"/>
      <c r="E31040" s="128"/>
      <c r="G31040" s="129"/>
      <c r="H31040" s="129"/>
    </row>
    <row r="31041" spans="1:8" x14ac:dyDescent="0.3">
      <c r="A31041" s="128"/>
      <c r="B31041" s="128"/>
      <c r="D31041" s="128"/>
      <c r="E31041" s="128"/>
      <c r="G31041" s="129"/>
      <c r="H31041" s="129"/>
    </row>
    <row r="31042" spans="1:8" x14ac:dyDescent="0.3">
      <c r="A31042" s="128"/>
      <c r="B31042" s="128"/>
      <c r="D31042" s="128"/>
      <c r="E31042" s="128"/>
      <c r="G31042" s="129"/>
      <c r="H31042" s="129"/>
    </row>
    <row r="31043" spans="1:8" x14ac:dyDescent="0.3">
      <c r="A31043" s="128"/>
      <c r="B31043" s="128"/>
      <c r="D31043" s="128"/>
      <c r="E31043" s="128"/>
      <c r="G31043" s="129"/>
      <c r="H31043" s="129"/>
    </row>
    <row r="31044" spans="1:8" x14ac:dyDescent="0.3">
      <c r="A31044" s="128"/>
      <c r="B31044" s="128"/>
      <c r="D31044" s="128"/>
      <c r="E31044" s="128"/>
      <c r="G31044" s="129"/>
      <c r="H31044" s="129"/>
    </row>
    <row r="31045" spans="1:8" x14ac:dyDescent="0.3">
      <c r="A31045" s="128"/>
      <c r="B31045" s="128"/>
      <c r="D31045" s="128"/>
      <c r="E31045" s="128"/>
      <c r="G31045" s="129"/>
      <c r="H31045" s="129"/>
    </row>
    <row r="31046" spans="1:8" x14ac:dyDescent="0.3">
      <c r="A31046" s="128"/>
      <c r="B31046" s="128"/>
      <c r="D31046" s="128"/>
      <c r="E31046" s="128"/>
      <c r="G31046" s="129"/>
      <c r="H31046" s="129"/>
    </row>
    <row r="31047" spans="1:8" x14ac:dyDescent="0.3">
      <c r="A31047" s="128"/>
      <c r="B31047" s="128"/>
      <c r="D31047" s="128"/>
      <c r="E31047" s="128"/>
      <c r="G31047" s="129"/>
      <c r="H31047" s="129"/>
    </row>
    <row r="31048" spans="1:8" x14ac:dyDescent="0.3">
      <c r="A31048" s="128"/>
      <c r="B31048" s="128"/>
      <c r="D31048" s="128"/>
      <c r="E31048" s="128"/>
      <c r="G31048" s="129"/>
      <c r="H31048" s="129"/>
    </row>
    <row r="31049" spans="1:8" x14ac:dyDescent="0.3">
      <c r="A31049" s="128"/>
      <c r="B31049" s="128"/>
      <c r="D31049" s="128"/>
      <c r="E31049" s="128"/>
      <c r="G31049" s="129"/>
      <c r="H31049" s="129"/>
    </row>
    <row r="31050" spans="1:8" x14ac:dyDescent="0.3">
      <c r="A31050" s="128"/>
      <c r="B31050" s="128"/>
      <c r="D31050" s="128"/>
      <c r="E31050" s="128"/>
      <c r="G31050" s="129"/>
      <c r="H31050" s="129"/>
    </row>
    <row r="31051" spans="1:8" x14ac:dyDescent="0.3">
      <c r="A31051" s="128"/>
      <c r="B31051" s="128"/>
      <c r="D31051" s="128"/>
      <c r="E31051" s="128"/>
      <c r="G31051" s="129"/>
      <c r="H31051" s="129"/>
    </row>
    <row r="31052" spans="1:8" x14ac:dyDescent="0.3">
      <c r="A31052" s="128"/>
      <c r="B31052" s="128"/>
      <c r="D31052" s="128"/>
      <c r="E31052" s="128"/>
      <c r="G31052" s="129"/>
      <c r="H31052" s="129"/>
    </row>
    <row r="31053" spans="1:8" x14ac:dyDescent="0.3">
      <c r="A31053" s="128"/>
      <c r="B31053" s="128"/>
      <c r="D31053" s="128"/>
      <c r="E31053" s="128"/>
      <c r="G31053" s="129"/>
      <c r="H31053" s="129"/>
    </row>
    <row r="31054" spans="1:8" x14ac:dyDescent="0.3">
      <c r="A31054" s="128"/>
      <c r="B31054" s="128"/>
      <c r="D31054" s="128"/>
      <c r="E31054" s="128"/>
      <c r="G31054" s="129"/>
      <c r="H31054" s="129"/>
    </row>
    <row r="31055" spans="1:8" x14ac:dyDescent="0.3">
      <c r="A31055" s="128"/>
      <c r="B31055" s="128"/>
      <c r="D31055" s="128"/>
      <c r="E31055" s="128"/>
      <c r="G31055" s="129"/>
      <c r="H31055" s="129"/>
    </row>
    <row r="31056" spans="1:8" x14ac:dyDescent="0.3">
      <c r="A31056" s="128"/>
      <c r="B31056" s="128"/>
      <c r="D31056" s="128"/>
      <c r="E31056" s="128"/>
      <c r="G31056" s="129"/>
      <c r="H31056" s="129"/>
    </row>
    <row r="31057" spans="1:8" x14ac:dyDescent="0.3">
      <c r="A31057" s="128"/>
      <c r="B31057" s="128"/>
      <c r="D31057" s="128"/>
      <c r="E31057" s="128"/>
      <c r="G31057" s="129"/>
      <c r="H31057" s="129"/>
    </row>
    <row r="31058" spans="1:8" x14ac:dyDescent="0.3">
      <c r="A31058" s="128"/>
      <c r="B31058" s="128"/>
      <c r="D31058" s="128"/>
      <c r="E31058" s="128"/>
      <c r="G31058" s="129"/>
      <c r="H31058" s="129"/>
    </row>
    <row r="31059" spans="1:8" x14ac:dyDescent="0.3">
      <c r="A31059" s="128"/>
      <c r="B31059" s="128"/>
      <c r="D31059" s="128"/>
      <c r="E31059" s="128"/>
      <c r="G31059" s="129"/>
      <c r="H31059" s="129"/>
    </row>
    <row r="31060" spans="1:8" x14ac:dyDescent="0.3">
      <c r="A31060" s="128"/>
      <c r="B31060" s="128"/>
      <c r="D31060" s="128"/>
      <c r="E31060" s="128"/>
      <c r="G31060" s="129"/>
      <c r="H31060" s="129"/>
    </row>
    <row r="31061" spans="1:8" x14ac:dyDescent="0.3">
      <c r="A31061" s="128"/>
      <c r="B31061" s="128"/>
      <c r="D31061" s="128"/>
      <c r="E31061" s="128"/>
      <c r="G31061" s="129"/>
      <c r="H31061" s="129"/>
    </row>
    <row r="31062" spans="1:8" x14ac:dyDescent="0.3">
      <c r="A31062" s="128"/>
      <c r="B31062" s="128"/>
      <c r="D31062" s="128"/>
      <c r="E31062" s="128"/>
      <c r="G31062" s="129"/>
      <c r="H31062" s="129"/>
    </row>
    <row r="31063" spans="1:8" x14ac:dyDescent="0.3">
      <c r="A31063" s="128"/>
      <c r="B31063" s="128"/>
      <c r="D31063" s="128"/>
      <c r="E31063" s="128"/>
      <c r="G31063" s="129"/>
      <c r="H31063" s="129"/>
    </row>
    <row r="31064" spans="1:8" x14ac:dyDescent="0.3">
      <c r="A31064" s="128"/>
      <c r="B31064" s="128"/>
      <c r="D31064" s="128"/>
      <c r="E31064" s="128"/>
      <c r="G31064" s="129"/>
      <c r="H31064" s="129"/>
    </row>
    <row r="31065" spans="1:8" x14ac:dyDescent="0.3">
      <c r="A31065" s="128"/>
      <c r="B31065" s="128"/>
      <c r="D31065" s="128"/>
      <c r="E31065" s="128"/>
      <c r="G31065" s="129"/>
      <c r="H31065" s="129"/>
    </row>
    <row r="31066" spans="1:8" x14ac:dyDescent="0.3">
      <c r="A31066" s="128"/>
      <c r="B31066" s="128"/>
      <c r="D31066" s="128"/>
      <c r="E31066" s="128"/>
      <c r="G31066" s="129"/>
      <c r="H31066" s="129"/>
    </row>
    <row r="31067" spans="1:8" x14ac:dyDescent="0.3">
      <c r="A31067" s="128"/>
      <c r="B31067" s="128"/>
      <c r="D31067" s="128"/>
      <c r="E31067" s="128"/>
      <c r="G31067" s="129"/>
      <c r="H31067" s="129"/>
    </row>
    <row r="31068" spans="1:8" x14ac:dyDescent="0.3">
      <c r="A31068" s="128"/>
      <c r="B31068" s="128"/>
      <c r="D31068" s="128"/>
      <c r="E31068" s="128"/>
      <c r="G31068" s="129"/>
      <c r="H31068" s="129"/>
    </row>
    <row r="31069" spans="1:8" x14ac:dyDescent="0.3">
      <c r="A31069" s="128"/>
      <c r="B31069" s="128"/>
      <c r="D31069" s="128"/>
      <c r="E31069" s="128"/>
      <c r="G31069" s="129"/>
      <c r="H31069" s="129"/>
    </row>
    <row r="31070" spans="1:8" x14ac:dyDescent="0.3">
      <c r="A31070" s="128"/>
      <c r="B31070" s="128"/>
      <c r="D31070" s="128"/>
      <c r="E31070" s="128"/>
      <c r="G31070" s="129"/>
      <c r="H31070" s="129"/>
    </row>
    <row r="31071" spans="1:8" x14ac:dyDescent="0.3">
      <c r="A31071" s="128"/>
      <c r="B31071" s="128"/>
      <c r="D31071" s="128"/>
      <c r="E31071" s="128"/>
      <c r="G31071" s="129"/>
      <c r="H31071" s="129"/>
    </row>
    <row r="31072" spans="1:8" x14ac:dyDescent="0.3">
      <c r="A31072" s="128"/>
      <c r="B31072" s="128"/>
      <c r="D31072" s="128"/>
      <c r="E31072" s="128"/>
      <c r="G31072" s="129"/>
      <c r="H31072" s="129"/>
    </row>
    <row r="31073" spans="1:8" x14ac:dyDescent="0.3">
      <c r="A31073" s="128"/>
      <c r="B31073" s="128"/>
      <c r="D31073" s="128"/>
      <c r="E31073" s="128"/>
      <c r="G31073" s="129"/>
      <c r="H31073" s="129"/>
    </row>
    <row r="31074" spans="1:8" x14ac:dyDescent="0.3">
      <c r="A31074" s="128"/>
      <c r="B31074" s="128"/>
      <c r="D31074" s="128"/>
      <c r="E31074" s="128"/>
      <c r="G31074" s="129"/>
      <c r="H31074" s="129"/>
    </row>
    <row r="31075" spans="1:8" x14ac:dyDescent="0.3">
      <c r="A31075" s="128"/>
      <c r="B31075" s="128"/>
      <c r="D31075" s="128"/>
      <c r="E31075" s="128"/>
      <c r="G31075" s="129"/>
      <c r="H31075" s="129"/>
    </row>
    <row r="31076" spans="1:8" x14ac:dyDescent="0.3">
      <c r="A31076" s="128"/>
      <c r="B31076" s="128"/>
      <c r="D31076" s="128"/>
      <c r="E31076" s="128"/>
      <c r="G31076" s="129"/>
      <c r="H31076" s="129"/>
    </row>
    <row r="31077" spans="1:8" x14ac:dyDescent="0.3">
      <c r="A31077" s="128"/>
      <c r="B31077" s="128"/>
      <c r="D31077" s="128"/>
      <c r="E31077" s="128"/>
      <c r="G31077" s="129"/>
      <c r="H31077" s="129"/>
    </row>
    <row r="31078" spans="1:8" x14ac:dyDescent="0.3">
      <c r="A31078" s="128"/>
      <c r="B31078" s="128"/>
      <c r="D31078" s="128"/>
      <c r="E31078" s="128"/>
      <c r="G31078" s="129"/>
      <c r="H31078" s="129"/>
    </row>
    <row r="31079" spans="1:8" x14ac:dyDescent="0.3">
      <c r="A31079" s="128"/>
      <c r="B31079" s="128"/>
      <c r="D31079" s="128"/>
      <c r="E31079" s="128"/>
      <c r="G31079" s="129"/>
      <c r="H31079" s="129"/>
    </row>
    <row r="31080" spans="1:8" x14ac:dyDescent="0.3">
      <c r="A31080" s="128"/>
      <c r="B31080" s="128"/>
      <c r="D31080" s="128"/>
      <c r="E31080" s="128"/>
      <c r="G31080" s="129"/>
      <c r="H31080" s="129"/>
    </row>
    <row r="31081" spans="1:8" x14ac:dyDescent="0.3">
      <c r="A31081" s="128"/>
      <c r="B31081" s="128"/>
      <c r="D31081" s="128"/>
      <c r="E31081" s="128"/>
      <c r="G31081" s="129"/>
      <c r="H31081" s="129"/>
    </row>
    <row r="31082" spans="1:8" x14ac:dyDescent="0.3">
      <c r="A31082" s="128"/>
      <c r="B31082" s="128"/>
      <c r="D31082" s="128"/>
      <c r="E31082" s="128"/>
      <c r="G31082" s="129"/>
      <c r="H31082" s="129"/>
    </row>
    <row r="31083" spans="1:8" x14ac:dyDescent="0.3">
      <c r="A31083" s="128"/>
      <c r="B31083" s="128"/>
      <c r="D31083" s="128"/>
      <c r="E31083" s="128"/>
      <c r="G31083" s="129"/>
      <c r="H31083" s="129"/>
    </row>
    <row r="31084" spans="1:8" x14ac:dyDescent="0.3">
      <c r="A31084" s="128"/>
      <c r="B31084" s="128"/>
      <c r="D31084" s="128"/>
      <c r="E31084" s="128"/>
      <c r="G31084" s="129"/>
      <c r="H31084" s="129"/>
    </row>
    <row r="31085" spans="1:8" x14ac:dyDescent="0.3">
      <c r="A31085" s="128"/>
      <c r="B31085" s="128"/>
      <c r="D31085" s="128"/>
      <c r="E31085" s="128"/>
      <c r="G31085" s="129"/>
      <c r="H31085" s="129"/>
    </row>
    <row r="31086" spans="1:8" x14ac:dyDescent="0.3">
      <c r="A31086" s="128"/>
      <c r="B31086" s="128"/>
      <c r="D31086" s="128"/>
      <c r="E31086" s="128"/>
      <c r="G31086" s="129"/>
      <c r="H31086" s="129"/>
    </row>
    <row r="31087" spans="1:8" x14ac:dyDescent="0.3">
      <c r="A31087" s="128"/>
      <c r="B31087" s="128"/>
      <c r="D31087" s="128"/>
      <c r="E31087" s="128"/>
      <c r="G31087" s="129"/>
      <c r="H31087" s="129"/>
    </row>
    <row r="31088" spans="1:8" x14ac:dyDescent="0.3">
      <c r="A31088" s="128"/>
      <c r="B31088" s="128"/>
      <c r="D31088" s="128"/>
      <c r="E31088" s="128"/>
      <c r="G31088" s="129"/>
      <c r="H31088" s="129"/>
    </row>
    <row r="31089" spans="1:8" x14ac:dyDescent="0.3">
      <c r="A31089" s="128"/>
      <c r="B31089" s="128"/>
      <c r="D31089" s="128"/>
      <c r="E31089" s="128"/>
      <c r="G31089" s="129"/>
      <c r="H31089" s="129"/>
    </row>
    <row r="31090" spans="1:8" x14ac:dyDescent="0.3">
      <c r="A31090" s="128"/>
      <c r="B31090" s="128"/>
      <c r="D31090" s="128"/>
      <c r="E31090" s="128"/>
      <c r="G31090" s="129"/>
      <c r="H31090" s="129"/>
    </row>
    <row r="31091" spans="1:8" x14ac:dyDescent="0.3">
      <c r="A31091" s="128"/>
      <c r="B31091" s="128"/>
      <c r="D31091" s="128"/>
      <c r="E31091" s="128"/>
      <c r="G31091" s="129"/>
      <c r="H31091" s="129"/>
    </row>
    <row r="31092" spans="1:8" x14ac:dyDescent="0.3">
      <c r="A31092" s="128"/>
      <c r="B31092" s="128"/>
      <c r="D31092" s="128"/>
      <c r="E31092" s="128"/>
      <c r="G31092" s="129"/>
      <c r="H31092" s="129"/>
    </row>
    <row r="31093" spans="1:8" x14ac:dyDescent="0.3">
      <c r="A31093" s="128"/>
      <c r="B31093" s="128"/>
      <c r="D31093" s="128"/>
      <c r="E31093" s="128"/>
      <c r="G31093" s="129"/>
      <c r="H31093" s="129"/>
    </row>
    <row r="31094" spans="1:8" x14ac:dyDescent="0.3">
      <c r="A31094" s="128"/>
      <c r="B31094" s="128"/>
      <c r="D31094" s="128"/>
      <c r="E31094" s="128"/>
      <c r="G31094" s="129"/>
      <c r="H31094" s="129"/>
    </row>
    <row r="31095" spans="1:8" x14ac:dyDescent="0.3">
      <c r="A31095" s="128"/>
      <c r="B31095" s="128"/>
      <c r="D31095" s="128"/>
      <c r="E31095" s="128"/>
      <c r="G31095" s="129"/>
      <c r="H31095" s="129"/>
    </row>
    <row r="31096" spans="1:8" x14ac:dyDescent="0.3">
      <c r="A31096" s="128"/>
      <c r="B31096" s="128"/>
      <c r="D31096" s="128"/>
      <c r="E31096" s="128"/>
      <c r="G31096" s="129"/>
      <c r="H31096" s="129"/>
    </row>
    <row r="31097" spans="1:8" x14ac:dyDescent="0.3">
      <c r="A31097" s="128"/>
      <c r="B31097" s="128"/>
      <c r="D31097" s="128"/>
      <c r="E31097" s="128"/>
      <c r="G31097" s="129"/>
      <c r="H31097" s="129"/>
    </row>
    <row r="31098" spans="1:8" x14ac:dyDescent="0.3">
      <c r="A31098" s="128"/>
      <c r="B31098" s="128"/>
      <c r="D31098" s="128"/>
      <c r="E31098" s="128"/>
      <c r="G31098" s="129"/>
      <c r="H31098" s="129"/>
    </row>
    <row r="31099" spans="1:8" x14ac:dyDescent="0.3">
      <c r="A31099" s="128"/>
      <c r="B31099" s="128"/>
      <c r="D31099" s="128"/>
      <c r="E31099" s="128"/>
      <c r="G31099" s="129"/>
      <c r="H31099" s="129"/>
    </row>
    <row r="31100" spans="1:8" x14ac:dyDescent="0.3">
      <c r="A31100" s="128"/>
      <c r="B31100" s="128"/>
      <c r="D31100" s="128"/>
      <c r="E31100" s="128"/>
      <c r="G31100" s="129"/>
      <c r="H31100" s="129"/>
    </row>
    <row r="31101" spans="1:8" x14ac:dyDescent="0.3">
      <c r="A31101" s="128"/>
      <c r="B31101" s="128"/>
      <c r="D31101" s="128"/>
      <c r="E31101" s="128"/>
      <c r="G31101" s="129"/>
      <c r="H31101" s="129"/>
    </row>
    <row r="31102" spans="1:8" x14ac:dyDescent="0.3">
      <c r="A31102" s="128"/>
      <c r="B31102" s="128"/>
      <c r="D31102" s="128"/>
      <c r="E31102" s="128"/>
      <c r="G31102" s="129"/>
      <c r="H31102" s="129"/>
    </row>
    <row r="31103" spans="1:8" x14ac:dyDescent="0.3">
      <c r="A31103" s="128"/>
      <c r="B31103" s="128"/>
      <c r="D31103" s="128"/>
      <c r="E31103" s="128"/>
      <c r="G31103" s="129"/>
      <c r="H31103" s="129"/>
    </row>
    <row r="31104" spans="1:8" x14ac:dyDescent="0.3">
      <c r="A31104" s="128"/>
      <c r="B31104" s="128"/>
      <c r="D31104" s="128"/>
      <c r="E31104" s="128"/>
      <c r="G31104" s="129"/>
      <c r="H31104" s="129"/>
    </row>
    <row r="31105" spans="1:8" x14ac:dyDescent="0.3">
      <c r="A31105" s="128"/>
      <c r="B31105" s="128"/>
      <c r="D31105" s="128"/>
      <c r="E31105" s="128"/>
      <c r="G31105" s="129"/>
      <c r="H31105" s="129"/>
    </row>
    <row r="31106" spans="1:8" x14ac:dyDescent="0.3">
      <c r="A31106" s="128"/>
      <c r="B31106" s="128"/>
      <c r="D31106" s="128"/>
      <c r="E31106" s="128"/>
      <c r="G31106" s="129"/>
      <c r="H31106" s="129"/>
    </row>
    <row r="31107" spans="1:8" x14ac:dyDescent="0.3">
      <c r="A31107" s="128"/>
      <c r="B31107" s="128"/>
      <c r="D31107" s="128"/>
      <c r="E31107" s="128"/>
      <c r="G31107" s="129"/>
      <c r="H31107" s="129"/>
    </row>
    <row r="31108" spans="1:8" x14ac:dyDescent="0.3">
      <c r="A31108" s="128"/>
      <c r="B31108" s="128"/>
      <c r="D31108" s="128"/>
      <c r="E31108" s="128"/>
      <c r="G31108" s="129"/>
      <c r="H31108" s="129"/>
    </row>
    <row r="31109" spans="1:8" x14ac:dyDescent="0.3">
      <c r="A31109" s="128"/>
      <c r="B31109" s="128"/>
      <c r="D31109" s="128"/>
      <c r="E31109" s="128"/>
      <c r="G31109" s="129"/>
      <c r="H31109" s="129"/>
    </row>
    <row r="31110" spans="1:8" x14ac:dyDescent="0.3">
      <c r="A31110" s="128"/>
      <c r="B31110" s="128"/>
      <c r="D31110" s="128"/>
      <c r="E31110" s="128"/>
      <c r="G31110" s="129"/>
      <c r="H31110" s="129"/>
    </row>
    <row r="31111" spans="1:8" x14ac:dyDescent="0.3">
      <c r="A31111" s="128"/>
      <c r="B31111" s="128"/>
      <c r="D31111" s="128"/>
      <c r="E31111" s="128"/>
      <c r="G31111" s="129"/>
      <c r="H31111" s="129"/>
    </row>
    <row r="31112" spans="1:8" x14ac:dyDescent="0.3">
      <c r="A31112" s="128"/>
      <c r="B31112" s="128"/>
      <c r="D31112" s="128"/>
      <c r="E31112" s="128"/>
      <c r="G31112" s="129"/>
      <c r="H31112" s="129"/>
    </row>
    <row r="31113" spans="1:8" x14ac:dyDescent="0.3">
      <c r="A31113" s="128"/>
      <c r="B31113" s="128"/>
      <c r="D31113" s="128"/>
      <c r="E31113" s="128"/>
      <c r="G31113" s="129"/>
      <c r="H31113" s="129"/>
    </row>
    <row r="31114" spans="1:8" x14ac:dyDescent="0.3">
      <c r="A31114" s="128"/>
      <c r="B31114" s="128"/>
      <c r="D31114" s="128"/>
      <c r="E31114" s="128"/>
      <c r="G31114" s="129"/>
      <c r="H31114" s="129"/>
    </row>
    <row r="31115" spans="1:8" x14ac:dyDescent="0.3">
      <c r="A31115" s="128"/>
      <c r="B31115" s="128"/>
      <c r="D31115" s="128"/>
      <c r="E31115" s="128"/>
      <c r="G31115" s="129"/>
      <c r="H31115" s="129"/>
    </row>
    <row r="31116" spans="1:8" x14ac:dyDescent="0.3">
      <c r="A31116" s="128"/>
      <c r="B31116" s="128"/>
      <c r="D31116" s="128"/>
      <c r="E31116" s="128"/>
      <c r="G31116" s="129"/>
      <c r="H31116" s="129"/>
    </row>
    <row r="31117" spans="1:8" x14ac:dyDescent="0.3">
      <c r="A31117" s="128"/>
      <c r="B31117" s="128"/>
      <c r="D31117" s="128"/>
      <c r="E31117" s="128"/>
      <c r="G31117" s="129"/>
      <c r="H31117" s="129"/>
    </row>
    <row r="31118" spans="1:8" x14ac:dyDescent="0.3">
      <c r="A31118" s="128"/>
      <c r="B31118" s="128"/>
      <c r="D31118" s="128"/>
      <c r="E31118" s="128"/>
      <c r="G31118" s="129"/>
      <c r="H31118" s="129"/>
    </row>
    <row r="31119" spans="1:8" x14ac:dyDescent="0.3">
      <c r="A31119" s="128"/>
      <c r="B31119" s="128"/>
      <c r="D31119" s="128"/>
      <c r="E31119" s="128"/>
      <c r="G31119" s="129"/>
      <c r="H31119" s="129"/>
    </row>
    <row r="31120" spans="1:8" x14ac:dyDescent="0.3">
      <c r="A31120" s="128"/>
      <c r="B31120" s="128"/>
      <c r="D31120" s="128"/>
      <c r="E31120" s="128"/>
      <c r="G31120" s="129"/>
      <c r="H31120" s="129"/>
    </row>
    <row r="31121" spans="1:8" x14ac:dyDescent="0.3">
      <c r="A31121" s="128"/>
      <c r="B31121" s="128"/>
      <c r="D31121" s="128"/>
      <c r="E31121" s="128"/>
      <c r="G31121" s="129"/>
      <c r="H31121" s="129"/>
    </row>
    <row r="31122" spans="1:8" x14ac:dyDescent="0.3">
      <c r="A31122" s="128"/>
      <c r="B31122" s="128"/>
      <c r="D31122" s="128"/>
      <c r="E31122" s="128"/>
      <c r="G31122" s="129"/>
      <c r="H31122" s="129"/>
    </row>
    <row r="31123" spans="1:8" x14ac:dyDescent="0.3">
      <c r="A31123" s="128"/>
      <c r="B31123" s="128"/>
      <c r="D31123" s="128"/>
      <c r="E31123" s="128"/>
      <c r="G31123" s="129"/>
      <c r="H31123" s="129"/>
    </row>
    <row r="31124" spans="1:8" x14ac:dyDescent="0.3">
      <c r="A31124" s="128"/>
      <c r="B31124" s="128"/>
      <c r="D31124" s="128"/>
      <c r="E31124" s="128"/>
      <c r="G31124" s="129"/>
      <c r="H31124" s="129"/>
    </row>
    <row r="31125" spans="1:8" x14ac:dyDescent="0.3">
      <c r="A31125" s="128"/>
      <c r="B31125" s="128"/>
      <c r="D31125" s="128"/>
      <c r="E31125" s="128"/>
      <c r="G31125" s="129"/>
      <c r="H31125" s="129"/>
    </row>
    <row r="31126" spans="1:8" x14ac:dyDescent="0.3">
      <c r="A31126" s="128"/>
      <c r="B31126" s="128"/>
      <c r="D31126" s="128"/>
      <c r="E31126" s="128"/>
      <c r="G31126" s="129"/>
      <c r="H31126" s="129"/>
    </row>
    <row r="31127" spans="1:8" x14ac:dyDescent="0.3">
      <c r="A31127" s="128"/>
      <c r="B31127" s="128"/>
      <c r="D31127" s="128"/>
      <c r="E31127" s="128"/>
      <c r="G31127" s="129"/>
      <c r="H31127" s="129"/>
    </row>
    <row r="31128" spans="1:8" x14ac:dyDescent="0.3">
      <c r="A31128" s="128"/>
      <c r="B31128" s="128"/>
      <c r="D31128" s="128"/>
      <c r="E31128" s="128"/>
      <c r="G31128" s="129"/>
      <c r="H31128" s="129"/>
    </row>
    <row r="31129" spans="1:8" x14ac:dyDescent="0.3">
      <c r="A31129" s="128"/>
      <c r="B31129" s="128"/>
      <c r="D31129" s="128"/>
      <c r="E31129" s="128"/>
      <c r="G31129" s="129"/>
      <c r="H31129" s="129"/>
    </row>
    <row r="31130" spans="1:8" x14ac:dyDescent="0.3">
      <c r="A31130" s="128"/>
      <c r="B31130" s="128"/>
      <c r="D31130" s="128"/>
      <c r="E31130" s="128"/>
      <c r="G31130" s="129"/>
      <c r="H31130" s="129"/>
    </row>
    <row r="31131" spans="1:8" x14ac:dyDescent="0.3">
      <c r="A31131" s="128"/>
      <c r="B31131" s="128"/>
      <c r="D31131" s="128"/>
      <c r="E31131" s="128"/>
      <c r="G31131" s="129"/>
      <c r="H31131" s="129"/>
    </row>
    <row r="31132" spans="1:8" x14ac:dyDescent="0.3">
      <c r="A31132" s="128"/>
      <c r="B31132" s="128"/>
      <c r="D31132" s="128"/>
      <c r="E31132" s="128"/>
      <c r="G31132" s="129"/>
      <c r="H31132" s="129"/>
    </row>
    <row r="31133" spans="1:8" x14ac:dyDescent="0.3">
      <c r="A31133" s="128"/>
      <c r="B31133" s="128"/>
      <c r="D31133" s="128"/>
      <c r="E31133" s="128"/>
      <c r="G31133" s="129"/>
      <c r="H31133" s="129"/>
    </row>
    <row r="31134" spans="1:8" x14ac:dyDescent="0.3">
      <c r="A31134" s="128"/>
      <c r="B31134" s="128"/>
      <c r="D31134" s="128"/>
      <c r="E31134" s="128"/>
      <c r="G31134" s="129"/>
      <c r="H31134" s="129"/>
    </row>
    <row r="31135" spans="1:8" x14ac:dyDescent="0.3">
      <c r="A31135" s="128"/>
      <c r="B31135" s="128"/>
      <c r="D31135" s="128"/>
      <c r="E31135" s="128"/>
      <c r="G31135" s="129"/>
      <c r="H31135" s="129"/>
    </row>
    <row r="31136" spans="1:8" x14ac:dyDescent="0.3">
      <c r="A31136" s="128"/>
      <c r="B31136" s="128"/>
      <c r="D31136" s="128"/>
      <c r="E31136" s="128"/>
      <c r="G31136" s="129"/>
      <c r="H31136" s="129"/>
    </row>
    <row r="31137" spans="1:8" x14ac:dyDescent="0.3">
      <c r="A31137" s="128"/>
      <c r="B31137" s="128"/>
      <c r="D31137" s="128"/>
      <c r="E31137" s="128"/>
      <c r="G31137" s="129"/>
      <c r="H31137" s="129"/>
    </row>
    <row r="31138" spans="1:8" x14ac:dyDescent="0.3">
      <c r="A31138" s="128"/>
      <c r="B31138" s="128"/>
      <c r="D31138" s="128"/>
      <c r="E31138" s="128"/>
      <c r="G31138" s="129"/>
      <c r="H31138" s="129"/>
    </row>
    <row r="31139" spans="1:8" x14ac:dyDescent="0.3">
      <c r="A31139" s="128"/>
      <c r="B31139" s="128"/>
      <c r="D31139" s="128"/>
      <c r="E31139" s="128"/>
      <c r="G31139" s="129"/>
      <c r="H31139" s="129"/>
    </row>
    <row r="31140" spans="1:8" x14ac:dyDescent="0.3">
      <c r="A31140" s="128"/>
      <c r="B31140" s="128"/>
      <c r="D31140" s="128"/>
      <c r="E31140" s="128"/>
      <c r="G31140" s="129"/>
      <c r="H31140" s="129"/>
    </row>
    <row r="31141" spans="1:8" x14ac:dyDescent="0.3">
      <c r="A31141" s="128"/>
      <c r="B31141" s="128"/>
      <c r="D31141" s="128"/>
      <c r="E31141" s="128"/>
      <c r="G31141" s="129"/>
      <c r="H31141" s="129"/>
    </row>
    <row r="31142" spans="1:8" x14ac:dyDescent="0.3">
      <c r="A31142" s="128"/>
      <c r="B31142" s="128"/>
      <c r="D31142" s="128"/>
      <c r="E31142" s="128"/>
      <c r="G31142" s="129"/>
      <c r="H31142" s="129"/>
    </row>
    <row r="31143" spans="1:8" x14ac:dyDescent="0.3">
      <c r="A31143" s="128"/>
      <c r="B31143" s="128"/>
      <c r="D31143" s="128"/>
      <c r="E31143" s="128"/>
      <c r="G31143" s="129"/>
      <c r="H31143" s="129"/>
    </row>
    <row r="31144" spans="1:8" x14ac:dyDescent="0.3">
      <c r="A31144" s="128"/>
      <c r="B31144" s="128"/>
      <c r="D31144" s="128"/>
      <c r="E31144" s="128"/>
      <c r="G31144" s="129"/>
      <c r="H31144" s="129"/>
    </row>
    <row r="31145" spans="1:8" x14ac:dyDescent="0.3">
      <c r="A31145" s="128"/>
      <c r="B31145" s="128"/>
      <c r="D31145" s="128"/>
      <c r="E31145" s="128"/>
      <c r="G31145" s="129"/>
      <c r="H31145" s="129"/>
    </row>
    <row r="31146" spans="1:8" x14ac:dyDescent="0.3">
      <c r="A31146" s="128"/>
      <c r="B31146" s="128"/>
      <c r="D31146" s="128"/>
      <c r="E31146" s="128"/>
      <c r="G31146" s="129"/>
      <c r="H31146" s="129"/>
    </row>
    <row r="31147" spans="1:8" x14ac:dyDescent="0.3">
      <c r="A31147" s="128"/>
      <c r="B31147" s="128"/>
      <c r="D31147" s="128"/>
      <c r="E31147" s="128"/>
      <c r="G31147" s="129"/>
      <c r="H31147" s="129"/>
    </row>
    <row r="31148" spans="1:8" x14ac:dyDescent="0.3">
      <c r="A31148" s="128"/>
      <c r="B31148" s="128"/>
      <c r="D31148" s="128"/>
      <c r="E31148" s="128"/>
      <c r="G31148" s="129"/>
      <c r="H31148" s="129"/>
    </row>
    <row r="31149" spans="1:8" x14ac:dyDescent="0.3">
      <c r="A31149" s="128"/>
      <c r="B31149" s="128"/>
      <c r="D31149" s="128"/>
      <c r="E31149" s="128"/>
      <c r="G31149" s="129"/>
      <c r="H31149" s="129"/>
    </row>
    <row r="31150" spans="1:8" x14ac:dyDescent="0.3">
      <c r="A31150" s="128"/>
      <c r="B31150" s="128"/>
      <c r="D31150" s="128"/>
      <c r="E31150" s="128"/>
      <c r="G31150" s="129"/>
      <c r="H31150" s="129"/>
    </row>
    <row r="31151" spans="1:8" x14ac:dyDescent="0.3">
      <c r="A31151" s="128"/>
      <c r="B31151" s="128"/>
      <c r="D31151" s="128"/>
      <c r="E31151" s="128"/>
      <c r="G31151" s="129"/>
      <c r="H31151" s="129"/>
    </row>
    <row r="31152" spans="1:8" x14ac:dyDescent="0.3">
      <c r="A31152" s="128"/>
      <c r="B31152" s="128"/>
      <c r="D31152" s="128"/>
      <c r="E31152" s="128"/>
      <c r="G31152" s="129"/>
      <c r="H31152" s="129"/>
    </row>
    <row r="31153" spans="1:8" x14ac:dyDescent="0.3">
      <c r="A31153" s="128"/>
      <c r="B31153" s="128"/>
      <c r="D31153" s="128"/>
      <c r="E31153" s="128"/>
      <c r="G31153" s="129"/>
      <c r="H31153" s="129"/>
    </row>
    <row r="31154" spans="1:8" x14ac:dyDescent="0.3">
      <c r="A31154" s="128"/>
      <c r="B31154" s="128"/>
      <c r="D31154" s="128"/>
      <c r="E31154" s="128"/>
      <c r="G31154" s="129"/>
      <c r="H31154" s="129"/>
    </row>
    <row r="31155" spans="1:8" x14ac:dyDescent="0.3">
      <c r="A31155" s="128"/>
      <c r="B31155" s="128"/>
      <c r="D31155" s="128"/>
      <c r="E31155" s="128"/>
      <c r="G31155" s="129"/>
      <c r="H31155" s="129"/>
    </row>
    <row r="31156" spans="1:8" x14ac:dyDescent="0.3">
      <c r="A31156" s="128"/>
      <c r="B31156" s="128"/>
      <c r="D31156" s="128"/>
      <c r="E31156" s="128"/>
      <c r="G31156" s="129"/>
      <c r="H31156" s="129"/>
    </row>
    <row r="31157" spans="1:8" x14ac:dyDescent="0.3">
      <c r="A31157" s="128"/>
      <c r="B31157" s="128"/>
      <c r="D31157" s="128"/>
      <c r="E31157" s="128"/>
      <c r="G31157" s="129"/>
      <c r="H31157" s="129"/>
    </row>
    <row r="31158" spans="1:8" x14ac:dyDescent="0.3">
      <c r="A31158" s="128"/>
      <c r="B31158" s="128"/>
      <c r="D31158" s="128"/>
      <c r="E31158" s="128"/>
      <c r="G31158" s="129"/>
      <c r="H31158" s="129"/>
    </row>
    <row r="31159" spans="1:8" x14ac:dyDescent="0.3">
      <c r="A31159" s="128"/>
      <c r="B31159" s="128"/>
      <c r="D31159" s="128"/>
      <c r="E31159" s="128"/>
      <c r="G31159" s="129"/>
      <c r="H31159" s="129"/>
    </row>
    <row r="31160" spans="1:8" x14ac:dyDescent="0.3">
      <c r="A31160" s="128"/>
      <c r="B31160" s="128"/>
      <c r="D31160" s="128"/>
      <c r="E31160" s="128"/>
      <c r="G31160" s="129"/>
      <c r="H31160" s="129"/>
    </row>
    <row r="31161" spans="1:8" x14ac:dyDescent="0.3">
      <c r="A31161" s="128"/>
      <c r="B31161" s="128"/>
      <c r="D31161" s="128"/>
      <c r="E31161" s="128"/>
      <c r="G31161" s="129"/>
      <c r="H31161" s="129"/>
    </row>
    <row r="31162" spans="1:8" x14ac:dyDescent="0.3">
      <c r="A31162" s="128"/>
      <c r="B31162" s="128"/>
      <c r="D31162" s="128"/>
      <c r="E31162" s="128"/>
      <c r="G31162" s="129"/>
      <c r="H31162" s="129"/>
    </row>
    <row r="31163" spans="1:8" x14ac:dyDescent="0.3">
      <c r="A31163" s="128"/>
      <c r="B31163" s="128"/>
      <c r="D31163" s="128"/>
      <c r="E31163" s="128"/>
      <c r="G31163" s="129"/>
      <c r="H31163" s="129"/>
    </row>
    <row r="31164" spans="1:8" x14ac:dyDescent="0.3">
      <c r="A31164" s="128"/>
      <c r="B31164" s="128"/>
      <c r="D31164" s="128"/>
      <c r="E31164" s="128"/>
      <c r="G31164" s="129"/>
      <c r="H31164" s="129"/>
    </row>
    <row r="31165" spans="1:8" x14ac:dyDescent="0.3">
      <c r="A31165" s="128"/>
      <c r="B31165" s="128"/>
      <c r="D31165" s="128"/>
      <c r="E31165" s="128"/>
      <c r="G31165" s="129"/>
      <c r="H31165" s="129"/>
    </row>
    <row r="31166" spans="1:8" x14ac:dyDescent="0.3">
      <c r="A31166" s="128"/>
      <c r="B31166" s="128"/>
      <c r="D31166" s="128"/>
      <c r="E31166" s="128"/>
      <c r="G31166" s="129"/>
      <c r="H31166" s="129"/>
    </row>
    <row r="31167" spans="1:8" x14ac:dyDescent="0.3">
      <c r="A31167" s="128"/>
      <c r="B31167" s="128"/>
      <c r="D31167" s="128"/>
      <c r="E31167" s="128"/>
      <c r="G31167" s="129"/>
      <c r="H31167" s="129"/>
    </row>
    <row r="31168" spans="1:8" x14ac:dyDescent="0.3">
      <c r="A31168" s="128"/>
      <c r="B31168" s="128"/>
      <c r="D31168" s="128"/>
      <c r="E31168" s="128"/>
      <c r="G31168" s="129"/>
      <c r="H31168" s="129"/>
    </row>
    <row r="31169" spans="1:8" x14ac:dyDescent="0.3">
      <c r="A31169" s="128"/>
      <c r="B31169" s="128"/>
      <c r="D31169" s="128"/>
      <c r="E31169" s="128"/>
      <c r="G31169" s="129"/>
      <c r="H31169" s="129"/>
    </row>
    <row r="31170" spans="1:8" x14ac:dyDescent="0.3">
      <c r="A31170" s="128"/>
      <c r="B31170" s="128"/>
      <c r="D31170" s="128"/>
      <c r="E31170" s="128"/>
      <c r="G31170" s="129"/>
      <c r="H31170" s="129"/>
    </row>
    <row r="31171" spans="1:8" x14ac:dyDescent="0.3">
      <c r="A31171" s="128"/>
      <c r="B31171" s="128"/>
      <c r="D31171" s="128"/>
      <c r="E31171" s="128"/>
      <c r="G31171" s="129"/>
      <c r="H31171" s="129"/>
    </row>
    <row r="31172" spans="1:8" x14ac:dyDescent="0.3">
      <c r="A31172" s="128"/>
      <c r="B31172" s="128"/>
      <c r="D31172" s="128"/>
      <c r="E31172" s="128"/>
      <c r="G31172" s="129"/>
      <c r="H31172" s="129"/>
    </row>
    <row r="31173" spans="1:8" x14ac:dyDescent="0.3">
      <c r="A31173" s="128"/>
      <c r="B31173" s="128"/>
      <c r="D31173" s="128"/>
      <c r="E31173" s="128"/>
      <c r="G31173" s="129"/>
      <c r="H31173" s="129"/>
    </row>
    <row r="31174" spans="1:8" x14ac:dyDescent="0.3">
      <c r="A31174" s="128"/>
      <c r="B31174" s="128"/>
      <c r="D31174" s="128"/>
      <c r="E31174" s="128"/>
      <c r="G31174" s="129"/>
      <c r="H31174" s="129"/>
    </row>
    <row r="31175" spans="1:8" x14ac:dyDescent="0.3">
      <c r="A31175" s="128"/>
      <c r="B31175" s="128"/>
      <c r="D31175" s="128"/>
      <c r="E31175" s="128"/>
      <c r="G31175" s="129"/>
      <c r="H31175" s="129"/>
    </row>
    <row r="31176" spans="1:8" x14ac:dyDescent="0.3">
      <c r="A31176" s="128"/>
      <c r="B31176" s="128"/>
      <c r="D31176" s="128"/>
      <c r="E31176" s="128"/>
      <c r="G31176" s="129"/>
      <c r="H31176" s="129"/>
    </row>
    <row r="31177" spans="1:8" x14ac:dyDescent="0.3">
      <c r="A31177" s="128"/>
      <c r="B31177" s="128"/>
      <c r="D31177" s="128"/>
      <c r="E31177" s="128"/>
      <c r="G31177" s="129"/>
      <c r="H31177" s="129"/>
    </row>
    <row r="31178" spans="1:8" x14ac:dyDescent="0.3">
      <c r="A31178" s="128"/>
      <c r="B31178" s="128"/>
      <c r="D31178" s="128"/>
      <c r="E31178" s="128"/>
      <c r="G31178" s="129"/>
      <c r="H31178" s="129"/>
    </row>
    <row r="31179" spans="1:8" x14ac:dyDescent="0.3">
      <c r="A31179" s="128"/>
      <c r="B31179" s="128"/>
      <c r="D31179" s="128"/>
      <c r="E31179" s="128"/>
      <c r="G31179" s="129"/>
      <c r="H31179" s="129"/>
    </row>
    <row r="31180" spans="1:8" x14ac:dyDescent="0.3">
      <c r="A31180" s="128"/>
      <c r="B31180" s="128"/>
      <c r="D31180" s="128"/>
      <c r="E31180" s="128"/>
      <c r="G31180" s="129"/>
      <c r="H31180" s="129"/>
    </row>
    <row r="31181" spans="1:8" x14ac:dyDescent="0.3">
      <c r="A31181" s="128"/>
      <c r="B31181" s="128"/>
      <c r="D31181" s="128"/>
      <c r="E31181" s="128"/>
      <c r="G31181" s="129"/>
      <c r="H31181" s="129"/>
    </row>
    <row r="31182" spans="1:8" x14ac:dyDescent="0.3">
      <c r="A31182" s="128"/>
      <c r="B31182" s="128"/>
      <c r="D31182" s="128"/>
      <c r="E31182" s="128"/>
      <c r="G31182" s="129"/>
      <c r="H31182" s="129"/>
    </row>
    <row r="31183" spans="1:8" x14ac:dyDescent="0.3">
      <c r="A31183" s="128"/>
      <c r="B31183" s="128"/>
      <c r="D31183" s="128"/>
      <c r="E31183" s="128"/>
      <c r="G31183" s="129"/>
      <c r="H31183" s="129"/>
    </row>
    <row r="31184" spans="1:8" x14ac:dyDescent="0.3">
      <c r="A31184" s="128"/>
      <c r="B31184" s="128"/>
      <c r="D31184" s="128"/>
      <c r="E31184" s="128"/>
      <c r="G31184" s="129"/>
      <c r="H31184" s="129"/>
    </row>
    <row r="31185" spans="1:8" x14ac:dyDescent="0.3">
      <c r="A31185" s="128"/>
      <c r="B31185" s="128"/>
      <c r="D31185" s="128"/>
      <c r="E31185" s="128"/>
      <c r="G31185" s="129"/>
      <c r="H31185" s="129"/>
    </row>
    <row r="31186" spans="1:8" x14ac:dyDescent="0.3">
      <c r="A31186" s="128"/>
      <c r="B31186" s="128"/>
      <c r="D31186" s="128"/>
      <c r="E31186" s="128"/>
      <c r="G31186" s="129"/>
      <c r="H31186" s="129"/>
    </row>
    <row r="31187" spans="1:8" x14ac:dyDescent="0.3">
      <c r="A31187" s="128"/>
      <c r="B31187" s="128"/>
      <c r="D31187" s="128"/>
      <c r="E31187" s="128"/>
      <c r="G31187" s="129"/>
      <c r="H31187" s="129"/>
    </row>
    <row r="31188" spans="1:8" x14ac:dyDescent="0.3">
      <c r="A31188" s="128"/>
      <c r="B31188" s="128"/>
      <c r="D31188" s="128"/>
      <c r="E31188" s="128"/>
      <c r="G31188" s="129"/>
      <c r="H31188" s="129"/>
    </row>
    <row r="31189" spans="1:8" x14ac:dyDescent="0.3">
      <c r="A31189" s="128"/>
      <c r="B31189" s="128"/>
      <c r="D31189" s="128"/>
      <c r="E31189" s="128"/>
      <c r="G31189" s="129"/>
      <c r="H31189" s="129"/>
    </row>
    <row r="31190" spans="1:8" x14ac:dyDescent="0.3">
      <c r="A31190" s="128"/>
      <c r="B31190" s="128"/>
      <c r="D31190" s="128"/>
      <c r="E31190" s="128"/>
      <c r="G31190" s="129"/>
      <c r="H31190" s="129"/>
    </row>
    <row r="31191" spans="1:8" x14ac:dyDescent="0.3">
      <c r="A31191" s="128"/>
      <c r="B31191" s="128"/>
      <c r="D31191" s="128"/>
      <c r="E31191" s="128"/>
      <c r="G31191" s="129"/>
      <c r="H31191" s="129"/>
    </row>
    <row r="31192" spans="1:8" x14ac:dyDescent="0.3">
      <c r="A31192" s="128"/>
      <c r="B31192" s="128"/>
      <c r="D31192" s="128"/>
      <c r="E31192" s="128"/>
      <c r="G31192" s="129"/>
      <c r="H31192" s="129"/>
    </row>
    <row r="31193" spans="1:8" x14ac:dyDescent="0.3">
      <c r="A31193" s="128"/>
      <c r="B31193" s="128"/>
      <c r="D31193" s="128"/>
      <c r="E31193" s="128"/>
      <c r="G31193" s="129"/>
      <c r="H31193" s="129"/>
    </row>
    <row r="31194" spans="1:8" x14ac:dyDescent="0.3">
      <c r="A31194" s="128"/>
      <c r="B31194" s="128"/>
      <c r="D31194" s="128"/>
      <c r="E31194" s="128"/>
      <c r="G31194" s="129"/>
      <c r="H31194" s="129"/>
    </row>
    <row r="31195" spans="1:8" x14ac:dyDescent="0.3">
      <c r="A31195" s="128"/>
      <c r="B31195" s="128"/>
      <c r="D31195" s="128"/>
      <c r="E31195" s="128"/>
      <c r="G31195" s="129"/>
      <c r="H31195" s="129"/>
    </row>
    <row r="31196" spans="1:8" x14ac:dyDescent="0.3">
      <c r="A31196" s="128"/>
      <c r="B31196" s="128"/>
      <c r="D31196" s="128"/>
      <c r="E31196" s="128"/>
      <c r="G31196" s="129"/>
      <c r="H31196" s="129"/>
    </row>
    <row r="31197" spans="1:8" x14ac:dyDescent="0.3">
      <c r="A31197" s="128"/>
      <c r="B31197" s="128"/>
      <c r="D31197" s="128"/>
      <c r="E31197" s="128"/>
      <c r="G31197" s="129"/>
      <c r="H31197" s="129"/>
    </row>
    <row r="31198" spans="1:8" x14ac:dyDescent="0.3">
      <c r="A31198" s="128"/>
      <c r="B31198" s="128"/>
      <c r="D31198" s="128"/>
      <c r="E31198" s="128"/>
      <c r="G31198" s="129"/>
      <c r="H31198" s="129"/>
    </row>
    <row r="31199" spans="1:8" x14ac:dyDescent="0.3">
      <c r="A31199" s="128"/>
      <c r="B31199" s="128"/>
      <c r="D31199" s="128"/>
      <c r="E31199" s="128"/>
      <c r="G31199" s="129"/>
      <c r="H31199" s="129"/>
    </row>
    <row r="31200" spans="1:8" x14ac:dyDescent="0.3">
      <c r="A31200" s="128"/>
      <c r="B31200" s="128"/>
      <c r="D31200" s="128"/>
      <c r="E31200" s="128"/>
      <c r="G31200" s="129"/>
      <c r="H31200" s="129"/>
    </row>
    <row r="31201" spans="1:8" x14ac:dyDescent="0.3">
      <c r="A31201" s="128"/>
      <c r="B31201" s="128"/>
      <c r="D31201" s="128"/>
      <c r="E31201" s="128"/>
      <c r="G31201" s="129"/>
      <c r="H31201" s="129"/>
    </row>
    <row r="31202" spans="1:8" x14ac:dyDescent="0.3">
      <c r="A31202" s="128"/>
      <c r="B31202" s="128"/>
      <c r="D31202" s="128"/>
      <c r="E31202" s="128"/>
      <c r="G31202" s="129"/>
      <c r="H31202" s="129"/>
    </row>
    <row r="31203" spans="1:8" x14ac:dyDescent="0.3">
      <c r="A31203" s="128"/>
      <c r="B31203" s="128"/>
      <c r="D31203" s="128"/>
      <c r="E31203" s="128"/>
      <c r="G31203" s="129"/>
      <c r="H31203" s="129"/>
    </row>
    <row r="31204" spans="1:8" x14ac:dyDescent="0.3">
      <c r="A31204" s="128"/>
      <c r="B31204" s="128"/>
      <c r="D31204" s="128"/>
      <c r="E31204" s="128"/>
      <c r="G31204" s="129"/>
      <c r="H31204" s="129"/>
    </row>
    <row r="31205" spans="1:8" x14ac:dyDescent="0.3">
      <c r="A31205" s="128"/>
      <c r="B31205" s="128"/>
      <c r="D31205" s="128"/>
      <c r="E31205" s="128"/>
      <c r="G31205" s="129"/>
      <c r="H31205" s="129"/>
    </row>
    <row r="31206" spans="1:8" x14ac:dyDescent="0.3">
      <c r="A31206" s="128"/>
      <c r="B31206" s="128"/>
      <c r="D31206" s="128"/>
      <c r="E31206" s="128"/>
      <c r="G31206" s="129"/>
      <c r="H31206" s="129"/>
    </row>
    <row r="31207" spans="1:8" x14ac:dyDescent="0.3">
      <c r="A31207" s="128"/>
      <c r="B31207" s="128"/>
      <c r="D31207" s="128"/>
      <c r="E31207" s="128"/>
      <c r="G31207" s="129"/>
      <c r="H31207" s="129"/>
    </row>
    <row r="31208" spans="1:8" x14ac:dyDescent="0.3">
      <c r="A31208" s="128"/>
      <c r="B31208" s="128"/>
      <c r="D31208" s="128"/>
      <c r="E31208" s="128"/>
      <c r="G31208" s="129"/>
      <c r="H31208" s="129"/>
    </row>
    <row r="31209" spans="1:8" x14ac:dyDescent="0.3">
      <c r="A31209" s="128"/>
      <c r="B31209" s="128"/>
      <c r="D31209" s="128"/>
      <c r="E31209" s="128"/>
      <c r="G31209" s="129"/>
      <c r="H31209" s="129"/>
    </row>
    <row r="31210" spans="1:8" x14ac:dyDescent="0.3">
      <c r="A31210" s="128"/>
      <c r="B31210" s="128"/>
      <c r="D31210" s="128"/>
      <c r="E31210" s="128"/>
      <c r="G31210" s="129"/>
      <c r="H31210" s="129"/>
    </row>
    <row r="31211" spans="1:8" x14ac:dyDescent="0.3">
      <c r="A31211" s="128"/>
      <c r="B31211" s="128"/>
      <c r="D31211" s="128"/>
      <c r="E31211" s="128"/>
      <c r="G31211" s="129"/>
      <c r="H31211" s="129"/>
    </row>
    <row r="31212" spans="1:8" x14ac:dyDescent="0.3">
      <c r="A31212" s="128"/>
      <c r="B31212" s="128"/>
      <c r="D31212" s="128"/>
      <c r="E31212" s="128"/>
      <c r="G31212" s="129"/>
      <c r="H31212" s="129"/>
    </row>
    <row r="31213" spans="1:8" x14ac:dyDescent="0.3">
      <c r="A31213" s="128"/>
      <c r="B31213" s="128"/>
      <c r="D31213" s="128"/>
      <c r="E31213" s="128"/>
      <c r="G31213" s="129"/>
      <c r="H31213" s="129"/>
    </row>
    <row r="31214" spans="1:8" x14ac:dyDescent="0.3">
      <c r="A31214" s="128"/>
      <c r="B31214" s="128"/>
      <c r="D31214" s="128"/>
      <c r="E31214" s="128"/>
      <c r="G31214" s="129"/>
      <c r="H31214" s="129"/>
    </row>
    <row r="31215" spans="1:8" x14ac:dyDescent="0.3">
      <c r="A31215" s="128"/>
      <c r="B31215" s="128"/>
      <c r="D31215" s="128"/>
      <c r="E31215" s="128"/>
      <c r="G31215" s="129"/>
      <c r="H31215" s="129"/>
    </row>
    <row r="31216" spans="1:8" x14ac:dyDescent="0.3">
      <c r="A31216" s="128"/>
      <c r="B31216" s="128"/>
      <c r="D31216" s="128"/>
      <c r="E31216" s="128"/>
      <c r="G31216" s="129"/>
      <c r="H31216" s="129"/>
    </row>
    <row r="31217" spans="1:8" x14ac:dyDescent="0.3">
      <c r="A31217" s="128"/>
      <c r="B31217" s="128"/>
      <c r="D31217" s="128"/>
      <c r="E31217" s="128"/>
      <c r="G31217" s="129"/>
      <c r="H31217" s="129"/>
    </row>
    <row r="31218" spans="1:8" x14ac:dyDescent="0.3">
      <c r="A31218" s="128"/>
      <c r="B31218" s="128"/>
      <c r="D31218" s="128"/>
      <c r="E31218" s="128"/>
      <c r="G31218" s="129"/>
      <c r="H31218" s="129"/>
    </row>
    <row r="31219" spans="1:8" x14ac:dyDescent="0.3">
      <c r="A31219" s="128"/>
      <c r="B31219" s="128"/>
      <c r="D31219" s="128"/>
      <c r="E31219" s="128"/>
      <c r="G31219" s="129"/>
      <c r="H31219" s="129"/>
    </row>
    <row r="31220" spans="1:8" x14ac:dyDescent="0.3">
      <c r="A31220" s="128"/>
      <c r="B31220" s="128"/>
      <c r="D31220" s="128"/>
      <c r="E31220" s="128"/>
      <c r="G31220" s="129"/>
      <c r="H31220" s="129"/>
    </row>
    <row r="31221" spans="1:8" x14ac:dyDescent="0.3">
      <c r="A31221" s="128"/>
      <c r="B31221" s="128"/>
      <c r="D31221" s="128"/>
      <c r="E31221" s="128"/>
      <c r="G31221" s="129"/>
      <c r="H31221" s="129"/>
    </row>
    <row r="31222" spans="1:8" x14ac:dyDescent="0.3">
      <c r="A31222" s="128"/>
      <c r="B31222" s="128"/>
      <c r="D31222" s="128"/>
      <c r="E31222" s="128"/>
      <c r="G31222" s="129"/>
      <c r="H31222" s="129"/>
    </row>
    <row r="31223" spans="1:8" x14ac:dyDescent="0.3">
      <c r="A31223" s="128"/>
      <c r="B31223" s="128"/>
      <c r="D31223" s="128"/>
      <c r="E31223" s="128"/>
      <c r="G31223" s="129"/>
      <c r="H31223" s="129"/>
    </row>
    <row r="31224" spans="1:8" x14ac:dyDescent="0.3">
      <c r="A31224" s="128"/>
      <c r="B31224" s="128"/>
      <c r="D31224" s="128"/>
      <c r="E31224" s="128"/>
      <c r="G31224" s="129"/>
      <c r="H31224" s="129"/>
    </row>
    <row r="31225" spans="1:8" x14ac:dyDescent="0.3">
      <c r="A31225" s="128"/>
      <c r="B31225" s="128"/>
      <c r="D31225" s="128"/>
      <c r="E31225" s="128"/>
      <c r="G31225" s="129"/>
      <c r="H31225" s="129"/>
    </row>
    <row r="31226" spans="1:8" x14ac:dyDescent="0.3">
      <c r="A31226" s="128"/>
      <c r="B31226" s="128"/>
      <c r="D31226" s="128"/>
      <c r="E31226" s="128"/>
      <c r="G31226" s="129"/>
      <c r="H31226" s="129"/>
    </row>
    <row r="31227" spans="1:8" x14ac:dyDescent="0.3">
      <c r="A31227" s="128"/>
      <c r="B31227" s="128"/>
      <c r="D31227" s="128"/>
      <c r="E31227" s="128"/>
      <c r="G31227" s="129"/>
      <c r="H31227" s="129"/>
    </row>
    <row r="31228" spans="1:8" x14ac:dyDescent="0.3">
      <c r="A31228" s="128"/>
      <c r="B31228" s="128"/>
      <c r="D31228" s="128"/>
      <c r="E31228" s="128"/>
      <c r="G31228" s="129"/>
      <c r="H31228" s="129"/>
    </row>
    <row r="31229" spans="1:8" x14ac:dyDescent="0.3">
      <c r="A31229" s="128"/>
      <c r="B31229" s="128"/>
      <c r="D31229" s="128"/>
      <c r="E31229" s="128"/>
      <c r="G31229" s="129"/>
      <c r="H31229" s="129"/>
    </row>
    <row r="31230" spans="1:8" x14ac:dyDescent="0.3">
      <c r="A31230" s="128"/>
      <c r="B31230" s="128"/>
      <c r="D31230" s="128"/>
      <c r="E31230" s="128"/>
      <c r="G31230" s="129"/>
      <c r="H31230" s="129"/>
    </row>
    <row r="31231" spans="1:8" x14ac:dyDescent="0.3">
      <c r="A31231" s="128"/>
      <c r="B31231" s="128"/>
      <c r="D31231" s="128"/>
      <c r="E31231" s="128"/>
      <c r="G31231" s="129"/>
      <c r="H31231" s="129"/>
    </row>
    <row r="31232" spans="1:8" x14ac:dyDescent="0.3">
      <c r="A31232" s="128"/>
      <c r="B31232" s="128"/>
      <c r="D31232" s="128"/>
      <c r="E31232" s="128"/>
      <c r="G31232" s="129"/>
      <c r="H31232" s="129"/>
    </row>
    <row r="31233" spans="1:8" x14ac:dyDescent="0.3">
      <c r="A31233" s="128"/>
      <c r="B31233" s="128"/>
      <c r="D31233" s="128"/>
      <c r="E31233" s="128"/>
      <c r="G31233" s="129"/>
      <c r="H31233" s="129"/>
    </row>
    <row r="31234" spans="1:8" x14ac:dyDescent="0.3">
      <c r="A31234" s="128"/>
      <c r="B31234" s="128"/>
      <c r="D31234" s="128"/>
      <c r="E31234" s="128"/>
      <c r="G31234" s="129"/>
      <c r="H31234" s="129"/>
    </row>
    <row r="31235" spans="1:8" x14ac:dyDescent="0.3">
      <c r="A31235" s="128"/>
      <c r="B31235" s="128"/>
      <c r="D31235" s="128"/>
      <c r="E31235" s="128"/>
      <c r="G31235" s="129"/>
      <c r="H31235" s="129"/>
    </row>
    <row r="31236" spans="1:8" x14ac:dyDescent="0.3">
      <c r="A31236" s="128"/>
      <c r="B31236" s="128"/>
      <c r="D31236" s="128"/>
      <c r="E31236" s="128"/>
      <c r="G31236" s="129"/>
      <c r="H31236" s="129"/>
    </row>
    <row r="31237" spans="1:8" x14ac:dyDescent="0.3">
      <c r="A31237" s="128"/>
      <c r="B31237" s="128"/>
      <c r="D31237" s="128"/>
      <c r="E31237" s="128"/>
      <c r="G31237" s="129"/>
      <c r="H31237" s="129"/>
    </row>
    <row r="31238" spans="1:8" x14ac:dyDescent="0.3">
      <c r="A31238" s="128"/>
      <c r="B31238" s="128"/>
      <c r="D31238" s="128"/>
      <c r="E31238" s="128"/>
      <c r="G31238" s="129"/>
      <c r="H31238" s="129"/>
    </row>
    <row r="31239" spans="1:8" x14ac:dyDescent="0.3">
      <c r="A31239" s="128"/>
      <c r="B31239" s="128"/>
      <c r="D31239" s="128"/>
      <c r="E31239" s="128"/>
      <c r="G31239" s="129"/>
      <c r="H31239" s="129"/>
    </row>
    <row r="31240" spans="1:8" x14ac:dyDescent="0.3">
      <c r="A31240" s="128"/>
      <c r="B31240" s="128"/>
      <c r="D31240" s="128"/>
      <c r="E31240" s="128"/>
      <c r="G31240" s="129"/>
      <c r="H31240" s="129"/>
    </row>
    <row r="31241" spans="1:8" x14ac:dyDescent="0.3">
      <c r="A31241" s="128"/>
      <c r="B31241" s="128"/>
      <c r="D31241" s="128"/>
      <c r="E31241" s="128"/>
      <c r="G31241" s="129"/>
      <c r="H31241" s="129"/>
    </row>
    <row r="31242" spans="1:8" x14ac:dyDescent="0.3">
      <c r="A31242" s="128"/>
      <c r="B31242" s="128"/>
      <c r="D31242" s="128"/>
      <c r="E31242" s="128"/>
      <c r="G31242" s="129"/>
      <c r="H31242" s="129"/>
    </row>
    <row r="31243" spans="1:8" x14ac:dyDescent="0.3">
      <c r="A31243" s="128"/>
      <c r="B31243" s="128"/>
      <c r="D31243" s="128"/>
      <c r="E31243" s="128"/>
      <c r="G31243" s="129"/>
      <c r="H31243" s="129"/>
    </row>
    <row r="31244" spans="1:8" x14ac:dyDescent="0.3">
      <c r="A31244" s="128"/>
      <c r="B31244" s="128"/>
      <c r="D31244" s="128"/>
      <c r="E31244" s="128"/>
      <c r="G31244" s="129"/>
      <c r="H31244" s="129"/>
    </row>
    <row r="31245" spans="1:8" x14ac:dyDescent="0.3">
      <c r="A31245" s="128"/>
      <c r="B31245" s="128"/>
      <c r="D31245" s="128"/>
      <c r="E31245" s="128"/>
      <c r="G31245" s="129"/>
      <c r="H31245" s="129"/>
    </row>
    <row r="31246" spans="1:8" x14ac:dyDescent="0.3">
      <c r="A31246" s="128"/>
      <c r="B31246" s="128"/>
      <c r="D31246" s="128"/>
      <c r="E31246" s="128"/>
      <c r="G31246" s="129"/>
      <c r="H31246" s="129"/>
    </row>
    <row r="31247" spans="1:8" x14ac:dyDescent="0.3">
      <c r="A31247" s="128"/>
      <c r="B31247" s="128"/>
      <c r="D31247" s="128"/>
      <c r="E31247" s="128"/>
      <c r="G31247" s="129"/>
      <c r="H31247" s="129"/>
    </row>
    <row r="31248" spans="1:8" x14ac:dyDescent="0.3">
      <c r="A31248" s="128"/>
      <c r="B31248" s="128"/>
      <c r="D31248" s="128"/>
      <c r="E31248" s="128"/>
      <c r="G31248" s="129"/>
      <c r="H31248" s="129"/>
    </row>
    <row r="31249" spans="1:8" x14ac:dyDescent="0.3">
      <c r="A31249" s="128"/>
      <c r="B31249" s="128"/>
      <c r="D31249" s="128"/>
      <c r="E31249" s="128"/>
      <c r="G31249" s="129"/>
      <c r="H31249" s="129"/>
    </row>
    <row r="31250" spans="1:8" x14ac:dyDescent="0.3">
      <c r="A31250" s="128"/>
      <c r="B31250" s="128"/>
      <c r="D31250" s="128"/>
      <c r="E31250" s="128"/>
      <c r="G31250" s="129"/>
      <c r="H31250" s="129"/>
    </row>
    <row r="31251" spans="1:8" x14ac:dyDescent="0.3">
      <c r="A31251" s="128"/>
      <c r="B31251" s="128"/>
      <c r="D31251" s="128"/>
      <c r="E31251" s="128"/>
      <c r="G31251" s="129"/>
      <c r="H31251" s="129"/>
    </row>
    <row r="31252" spans="1:8" x14ac:dyDescent="0.3">
      <c r="A31252" s="128"/>
      <c r="B31252" s="128"/>
      <c r="D31252" s="128"/>
      <c r="E31252" s="128"/>
      <c r="G31252" s="129"/>
      <c r="H31252" s="129"/>
    </row>
    <row r="31253" spans="1:8" x14ac:dyDescent="0.3">
      <c r="A31253" s="128"/>
      <c r="B31253" s="128"/>
      <c r="D31253" s="128"/>
      <c r="E31253" s="128"/>
      <c r="G31253" s="129"/>
      <c r="H31253" s="129"/>
    </row>
    <row r="31254" spans="1:8" x14ac:dyDescent="0.3">
      <c r="A31254" s="128"/>
      <c r="B31254" s="128"/>
      <c r="D31254" s="128"/>
      <c r="E31254" s="128"/>
      <c r="G31254" s="129"/>
      <c r="H31254" s="129"/>
    </row>
    <row r="31255" spans="1:8" x14ac:dyDescent="0.3">
      <c r="A31255" s="128"/>
      <c r="B31255" s="128"/>
      <c r="D31255" s="128"/>
      <c r="E31255" s="128"/>
      <c r="G31255" s="129"/>
      <c r="H31255" s="129"/>
    </row>
    <row r="31256" spans="1:8" x14ac:dyDescent="0.3">
      <c r="A31256" s="128"/>
      <c r="B31256" s="128"/>
      <c r="D31256" s="128"/>
      <c r="E31256" s="128"/>
      <c r="G31256" s="129"/>
      <c r="H31256" s="129"/>
    </row>
    <row r="31257" spans="1:8" x14ac:dyDescent="0.3">
      <c r="A31257" s="128"/>
      <c r="B31257" s="128"/>
      <c r="D31257" s="128"/>
      <c r="E31257" s="128"/>
      <c r="G31257" s="129"/>
      <c r="H31257" s="129"/>
    </row>
    <row r="31258" spans="1:8" x14ac:dyDescent="0.3">
      <c r="A31258" s="128"/>
      <c r="B31258" s="128"/>
      <c r="D31258" s="128"/>
      <c r="E31258" s="128"/>
      <c r="G31258" s="129"/>
      <c r="H31258" s="129"/>
    </row>
    <row r="31259" spans="1:8" x14ac:dyDescent="0.3">
      <c r="A31259" s="128"/>
      <c r="B31259" s="128"/>
      <c r="D31259" s="128"/>
      <c r="E31259" s="128"/>
      <c r="G31259" s="129"/>
      <c r="H31259" s="129"/>
    </row>
    <row r="31260" spans="1:8" x14ac:dyDescent="0.3">
      <c r="A31260" s="128"/>
      <c r="B31260" s="128"/>
      <c r="D31260" s="128"/>
      <c r="E31260" s="128"/>
      <c r="G31260" s="129"/>
      <c r="H31260" s="129"/>
    </row>
    <row r="31261" spans="1:8" x14ac:dyDescent="0.3">
      <c r="A31261" s="128"/>
      <c r="B31261" s="128"/>
      <c r="D31261" s="128"/>
      <c r="E31261" s="128"/>
      <c r="G31261" s="129"/>
      <c r="H31261" s="129"/>
    </row>
    <row r="31262" spans="1:8" x14ac:dyDescent="0.3">
      <c r="A31262" s="128"/>
      <c r="B31262" s="128"/>
      <c r="D31262" s="128"/>
      <c r="E31262" s="128"/>
      <c r="G31262" s="129"/>
      <c r="H31262" s="129"/>
    </row>
    <row r="31263" spans="1:8" x14ac:dyDescent="0.3">
      <c r="A31263" s="128"/>
      <c r="B31263" s="128"/>
      <c r="D31263" s="128"/>
      <c r="E31263" s="128"/>
      <c r="G31263" s="129"/>
      <c r="H31263" s="129"/>
    </row>
    <row r="31264" spans="1:8" x14ac:dyDescent="0.3">
      <c r="A31264" s="128"/>
      <c r="B31264" s="128"/>
      <c r="D31264" s="128"/>
      <c r="E31264" s="128"/>
      <c r="G31264" s="129"/>
      <c r="H31264" s="129"/>
    </row>
    <row r="31265" spans="1:8" x14ac:dyDescent="0.3">
      <c r="A31265" s="128"/>
      <c r="B31265" s="128"/>
      <c r="D31265" s="128"/>
      <c r="E31265" s="128"/>
      <c r="G31265" s="129"/>
      <c r="H31265" s="129"/>
    </row>
    <row r="31266" spans="1:8" x14ac:dyDescent="0.3">
      <c r="A31266" s="128"/>
      <c r="B31266" s="128"/>
      <c r="D31266" s="128"/>
      <c r="E31266" s="128"/>
      <c r="G31266" s="129"/>
      <c r="H31266" s="129"/>
    </row>
    <row r="31267" spans="1:8" x14ac:dyDescent="0.3">
      <c r="A31267" s="128"/>
      <c r="B31267" s="128"/>
      <c r="D31267" s="128"/>
      <c r="E31267" s="128"/>
      <c r="G31267" s="129"/>
      <c r="H31267" s="129"/>
    </row>
    <row r="31268" spans="1:8" x14ac:dyDescent="0.3">
      <c r="A31268" s="128"/>
      <c r="B31268" s="128"/>
      <c r="D31268" s="128"/>
      <c r="E31268" s="128"/>
      <c r="G31268" s="129"/>
      <c r="H31268" s="129"/>
    </row>
    <row r="31269" spans="1:8" x14ac:dyDescent="0.3">
      <c r="A31269" s="128"/>
      <c r="B31269" s="128"/>
      <c r="D31269" s="128"/>
      <c r="E31269" s="128"/>
      <c r="G31269" s="129"/>
      <c r="H31269" s="129"/>
    </row>
    <row r="31270" spans="1:8" x14ac:dyDescent="0.3">
      <c r="A31270" s="128"/>
      <c r="B31270" s="128"/>
      <c r="D31270" s="128"/>
      <c r="E31270" s="128"/>
      <c r="G31270" s="129"/>
      <c r="H31270" s="129"/>
    </row>
    <row r="31271" spans="1:8" x14ac:dyDescent="0.3">
      <c r="A31271" s="128"/>
      <c r="B31271" s="128"/>
      <c r="D31271" s="128"/>
      <c r="E31271" s="128"/>
      <c r="G31271" s="129"/>
      <c r="H31271" s="129"/>
    </row>
    <row r="31272" spans="1:8" x14ac:dyDescent="0.3">
      <c r="A31272" s="128"/>
      <c r="B31272" s="128"/>
      <c r="D31272" s="128"/>
      <c r="E31272" s="128"/>
      <c r="G31272" s="129"/>
      <c r="H31272" s="129"/>
    </row>
    <row r="31273" spans="1:8" x14ac:dyDescent="0.3">
      <c r="A31273" s="128"/>
      <c r="B31273" s="128"/>
      <c r="D31273" s="128"/>
      <c r="E31273" s="128"/>
      <c r="G31273" s="129"/>
      <c r="H31273" s="129"/>
    </row>
    <row r="31274" spans="1:8" x14ac:dyDescent="0.3">
      <c r="A31274" s="128"/>
      <c r="B31274" s="128"/>
      <c r="D31274" s="128"/>
      <c r="E31274" s="128"/>
      <c r="G31274" s="129"/>
      <c r="H31274" s="129"/>
    </row>
    <row r="31275" spans="1:8" x14ac:dyDescent="0.3">
      <c r="A31275" s="128"/>
      <c r="B31275" s="128"/>
      <c r="D31275" s="128"/>
      <c r="E31275" s="128"/>
      <c r="G31275" s="129"/>
      <c r="H31275" s="129"/>
    </row>
    <row r="31276" spans="1:8" x14ac:dyDescent="0.3">
      <c r="A31276" s="128"/>
      <c r="B31276" s="128"/>
      <c r="D31276" s="128"/>
      <c r="E31276" s="128"/>
      <c r="G31276" s="129"/>
      <c r="H31276" s="129"/>
    </row>
    <row r="31277" spans="1:8" x14ac:dyDescent="0.3">
      <c r="A31277" s="128"/>
      <c r="B31277" s="128"/>
      <c r="D31277" s="128"/>
      <c r="E31277" s="128"/>
      <c r="G31277" s="129"/>
      <c r="H31277" s="129"/>
    </row>
    <row r="31278" spans="1:8" x14ac:dyDescent="0.3">
      <c r="A31278" s="128"/>
      <c r="B31278" s="128"/>
      <c r="D31278" s="128"/>
      <c r="E31278" s="128"/>
      <c r="G31278" s="129"/>
      <c r="H31278" s="129"/>
    </row>
    <row r="31279" spans="1:8" x14ac:dyDescent="0.3">
      <c r="A31279" s="128"/>
      <c r="B31279" s="128"/>
      <c r="D31279" s="128"/>
      <c r="E31279" s="128"/>
      <c r="G31279" s="129"/>
      <c r="H31279" s="129"/>
    </row>
    <row r="31280" spans="1:8" x14ac:dyDescent="0.3">
      <c r="A31280" s="128"/>
      <c r="B31280" s="128"/>
      <c r="D31280" s="128"/>
      <c r="E31280" s="128"/>
      <c r="G31280" s="129"/>
      <c r="H31280" s="129"/>
    </row>
    <row r="31281" spans="1:8" x14ac:dyDescent="0.3">
      <c r="A31281" s="128"/>
      <c r="B31281" s="128"/>
      <c r="D31281" s="128"/>
      <c r="E31281" s="128"/>
      <c r="G31281" s="129"/>
      <c r="H31281" s="129"/>
    </row>
    <row r="31282" spans="1:8" x14ac:dyDescent="0.3">
      <c r="A31282" s="128"/>
      <c r="B31282" s="128"/>
      <c r="D31282" s="128"/>
      <c r="E31282" s="128"/>
      <c r="G31282" s="129"/>
      <c r="H31282" s="129"/>
    </row>
    <row r="31283" spans="1:8" x14ac:dyDescent="0.3">
      <c r="A31283" s="128"/>
      <c r="B31283" s="128"/>
      <c r="D31283" s="128"/>
      <c r="E31283" s="128"/>
      <c r="G31283" s="129"/>
      <c r="H31283" s="129"/>
    </row>
    <row r="31284" spans="1:8" x14ac:dyDescent="0.3">
      <c r="A31284" s="128"/>
      <c r="B31284" s="128"/>
      <c r="D31284" s="128"/>
      <c r="E31284" s="128"/>
      <c r="G31284" s="129"/>
      <c r="H31284" s="129"/>
    </row>
    <row r="31285" spans="1:8" x14ac:dyDescent="0.3">
      <c r="A31285" s="128"/>
      <c r="B31285" s="128"/>
      <c r="D31285" s="128"/>
      <c r="E31285" s="128"/>
      <c r="G31285" s="129"/>
      <c r="H31285" s="129"/>
    </row>
    <row r="31286" spans="1:8" x14ac:dyDescent="0.3">
      <c r="A31286" s="128"/>
      <c r="B31286" s="128"/>
      <c r="D31286" s="128"/>
      <c r="E31286" s="128"/>
      <c r="G31286" s="129"/>
      <c r="H31286" s="129"/>
    </row>
    <row r="31287" spans="1:8" x14ac:dyDescent="0.3">
      <c r="A31287" s="128"/>
      <c r="B31287" s="128"/>
      <c r="D31287" s="128"/>
      <c r="E31287" s="128"/>
      <c r="G31287" s="129"/>
      <c r="H31287" s="129"/>
    </row>
    <row r="31288" spans="1:8" x14ac:dyDescent="0.3">
      <c r="A31288" s="128"/>
      <c r="B31288" s="128"/>
      <c r="D31288" s="128"/>
      <c r="E31288" s="128"/>
      <c r="G31288" s="129"/>
      <c r="H31288" s="129"/>
    </row>
    <row r="31289" spans="1:8" x14ac:dyDescent="0.3">
      <c r="A31289" s="128"/>
      <c r="B31289" s="128"/>
      <c r="D31289" s="128"/>
      <c r="E31289" s="128"/>
      <c r="G31289" s="129"/>
      <c r="H31289" s="129"/>
    </row>
    <row r="31290" spans="1:8" x14ac:dyDescent="0.3">
      <c r="A31290" s="128"/>
      <c r="B31290" s="128"/>
      <c r="D31290" s="128"/>
      <c r="E31290" s="128"/>
      <c r="G31290" s="129"/>
      <c r="H31290" s="129"/>
    </row>
    <row r="31291" spans="1:8" x14ac:dyDescent="0.3">
      <c r="A31291" s="128"/>
      <c r="B31291" s="128"/>
      <c r="D31291" s="128"/>
      <c r="E31291" s="128"/>
      <c r="G31291" s="129"/>
      <c r="H31291" s="129"/>
    </row>
    <row r="31292" spans="1:8" x14ac:dyDescent="0.3">
      <c r="A31292" s="128"/>
      <c r="B31292" s="128"/>
      <c r="D31292" s="128"/>
      <c r="E31292" s="128"/>
      <c r="G31292" s="129"/>
      <c r="H31292" s="129"/>
    </row>
    <row r="31293" spans="1:8" x14ac:dyDescent="0.3">
      <c r="A31293" s="128"/>
      <c r="B31293" s="128"/>
      <c r="D31293" s="128"/>
      <c r="E31293" s="128"/>
      <c r="G31293" s="129"/>
      <c r="H31293" s="129"/>
    </row>
    <row r="31294" spans="1:8" x14ac:dyDescent="0.3">
      <c r="A31294" s="128"/>
      <c r="B31294" s="128"/>
      <c r="D31294" s="128"/>
      <c r="E31294" s="128"/>
      <c r="G31294" s="129"/>
      <c r="H31294" s="129"/>
    </row>
    <row r="31295" spans="1:8" x14ac:dyDescent="0.3">
      <c r="A31295" s="128"/>
      <c r="B31295" s="128"/>
      <c r="D31295" s="128"/>
      <c r="E31295" s="128"/>
      <c r="G31295" s="129"/>
      <c r="H31295" s="129"/>
    </row>
    <row r="31296" spans="1:8" x14ac:dyDescent="0.3">
      <c r="A31296" s="128"/>
      <c r="B31296" s="128"/>
      <c r="D31296" s="128"/>
      <c r="E31296" s="128"/>
      <c r="G31296" s="129"/>
      <c r="H31296" s="129"/>
    </row>
    <row r="31297" spans="1:8" x14ac:dyDescent="0.3">
      <c r="A31297" s="128"/>
      <c r="B31297" s="128"/>
      <c r="D31297" s="128"/>
      <c r="E31297" s="128"/>
      <c r="G31297" s="129"/>
      <c r="H31297" s="129"/>
    </row>
    <row r="31298" spans="1:8" x14ac:dyDescent="0.3">
      <c r="A31298" s="128"/>
      <c r="B31298" s="128"/>
      <c r="D31298" s="128"/>
      <c r="E31298" s="128"/>
      <c r="G31298" s="129"/>
      <c r="H31298" s="129"/>
    </row>
    <row r="31299" spans="1:8" x14ac:dyDescent="0.3">
      <c r="A31299" s="128"/>
      <c r="B31299" s="128"/>
      <c r="D31299" s="128"/>
      <c r="E31299" s="128"/>
      <c r="G31299" s="129"/>
      <c r="H31299" s="129"/>
    </row>
    <row r="31300" spans="1:8" x14ac:dyDescent="0.3">
      <c r="A31300" s="128"/>
      <c r="B31300" s="128"/>
      <c r="D31300" s="128"/>
      <c r="E31300" s="128"/>
      <c r="G31300" s="129"/>
      <c r="H31300" s="129"/>
    </row>
    <row r="31301" spans="1:8" x14ac:dyDescent="0.3">
      <c r="A31301" s="128"/>
      <c r="B31301" s="128"/>
      <c r="D31301" s="128"/>
      <c r="E31301" s="128"/>
      <c r="G31301" s="129"/>
      <c r="H31301" s="129"/>
    </row>
    <row r="31302" spans="1:8" x14ac:dyDescent="0.3">
      <c r="A31302" s="128"/>
      <c r="B31302" s="128"/>
      <c r="D31302" s="128"/>
      <c r="E31302" s="128"/>
      <c r="G31302" s="129"/>
      <c r="H31302" s="129"/>
    </row>
    <row r="31303" spans="1:8" x14ac:dyDescent="0.3">
      <c r="A31303" s="128"/>
      <c r="B31303" s="128"/>
      <c r="D31303" s="128"/>
      <c r="E31303" s="128"/>
      <c r="G31303" s="129"/>
      <c r="H31303" s="129"/>
    </row>
    <row r="31304" spans="1:8" x14ac:dyDescent="0.3">
      <c r="A31304" s="128"/>
      <c r="B31304" s="128"/>
      <c r="D31304" s="128"/>
      <c r="E31304" s="128"/>
      <c r="G31304" s="129"/>
      <c r="H31304" s="129"/>
    </row>
    <row r="31305" spans="1:8" x14ac:dyDescent="0.3">
      <c r="A31305" s="128"/>
      <c r="B31305" s="128"/>
      <c r="D31305" s="128"/>
      <c r="E31305" s="128"/>
      <c r="G31305" s="129"/>
      <c r="H31305" s="129"/>
    </row>
    <row r="31306" spans="1:8" x14ac:dyDescent="0.3">
      <c r="A31306" s="128"/>
      <c r="B31306" s="128"/>
      <c r="D31306" s="128"/>
      <c r="E31306" s="128"/>
      <c r="G31306" s="129"/>
      <c r="H31306" s="129"/>
    </row>
    <row r="31307" spans="1:8" x14ac:dyDescent="0.3">
      <c r="A31307" s="128"/>
      <c r="B31307" s="128"/>
      <c r="D31307" s="128"/>
      <c r="E31307" s="128"/>
      <c r="G31307" s="129"/>
      <c r="H31307" s="129"/>
    </row>
    <row r="31308" spans="1:8" x14ac:dyDescent="0.3">
      <c r="A31308" s="128"/>
      <c r="B31308" s="128"/>
      <c r="D31308" s="128"/>
      <c r="E31308" s="128"/>
      <c r="G31308" s="129"/>
      <c r="H31308" s="129"/>
    </row>
    <row r="31309" spans="1:8" x14ac:dyDescent="0.3">
      <c r="A31309" s="128"/>
      <c r="B31309" s="128"/>
      <c r="D31309" s="128"/>
      <c r="E31309" s="128"/>
      <c r="G31309" s="129"/>
      <c r="H31309" s="129"/>
    </row>
    <row r="31310" spans="1:8" x14ac:dyDescent="0.3">
      <c r="A31310" s="128"/>
      <c r="B31310" s="128"/>
      <c r="D31310" s="128"/>
      <c r="E31310" s="128"/>
      <c r="G31310" s="129"/>
      <c r="H31310" s="129"/>
    </row>
    <row r="31311" spans="1:8" x14ac:dyDescent="0.3">
      <c r="A31311" s="128"/>
      <c r="B31311" s="128"/>
      <c r="D31311" s="128"/>
      <c r="E31311" s="128"/>
      <c r="G31311" s="129"/>
      <c r="H31311" s="129"/>
    </row>
    <row r="31312" spans="1:8" x14ac:dyDescent="0.3">
      <c r="A31312" s="128"/>
      <c r="B31312" s="128"/>
      <c r="D31312" s="128"/>
      <c r="E31312" s="128"/>
      <c r="G31312" s="129"/>
      <c r="H31312" s="129"/>
    </row>
    <row r="31313" spans="1:8" x14ac:dyDescent="0.3">
      <c r="A31313" s="128"/>
      <c r="B31313" s="128"/>
      <c r="D31313" s="128"/>
      <c r="E31313" s="128"/>
      <c r="G31313" s="129"/>
      <c r="H31313" s="129"/>
    </row>
    <row r="31314" spans="1:8" x14ac:dyDescent="0.3">
      <c r="A31314" s="128"/>
      <c r="B31314" s="128"/>
      <c r="D31314" s="128"/>
      <c r="E31314" s="128"/>
      <c r="G31314" s="129"/>
      <c r="H31314" s="129"/>
    </row>
    <row r="31315" spans="1:8" x14ac:dyDescent="0.3">
      <c r="A31315" s="128"/>
      <c r="B31315" s="128"/>
      <c r="D31315" s="128"/>
      <c r="E31315" s="128"/>
      <c r="G31315" s="129"/>
      <c r="H31315" s="129"/>
    </row>
    <row r="31316" spans="1:8" x14ac:dyDescent="0.3">
      <c r="A31316" s="128"/>
      <c r="B31316" s="128"/>
      <c r="D31316" s="128"/>
      <c r="E31316" s="128"/>
      <c r="G31316" s="129"/>
      <c r="H31316" s="129"/>
    </row>
    <row r="31317" spans="1:8" x14ac:dyDescent="0.3">
      <c r="A31317" s="128"/>
      <c r="B31317" s="128"/>
      <c r="D31317" s="128"/>
      <c r="E31317" s="128"/>
      <c r="G31317" s="129"/>
      <c r="H31317" s="129"/>
    </row>
    <row r="31318" spans="1:8" x14ac:dyDescent="0.3">
      <c r="A31318" s="128"/>
      <c r="B31318" s="128"/>
      <c r="D31318" s="128"/>
      <c r="E31318" s="128"/>
      <c r="G31318" s="129"/>
      <c r="H31318" s="129"/>
    </row>
    <row r="31319" spans="1:8" x14ac:dyDescent="0.3">
      <c r="A31319" s="128"/>
      <c r="B31319" s="128"/>
      <c r="D31319" s="128"/>
      <c r="E31319" s="128"/>
      <c r="G31319" s="129"/>
      <c r="H31319" s="129"/>
    </row>
    <row r="31320" spans="1:8" x14ac:dyDescent="0.3">
      <c r="A31320" s="128"/>
      <c r="B31320" s="128"/>
      <c r="D31320" s="128"/>
      <c r="E31320" s="128"/>
      <c r="G31320" s="129"/>
      <c r="H31320" s="129"/>
    </row>
    <row r="31321" spans="1:8" x14ac:dyDescent="0.3">
      <c r="A31321" s="128"/>
      <c r="B31321" s="128"/>
      <c r="D31321" s="128"/>
      <c r="E31321" s="128"/>
      <c r="G31321" s="129"/>
      <c r="H31321" s="129"/>
    </row>
    <row r="31322" spans="1:8" x14ac:dyDescent="0.3">
      <c r="A31322" s="128"/>
      <c r="B31322" s="128"/>
      <c r="D31322" s="128"/>
      <c r="E31322" s="128"/>
      <c r="G31322" s="129"/>
      <c r="H31322" s="129"/>
    </row>
    <row r="31323" spans="1:8" x14ac:dyDescent="0.3">
      <c r="A31323" s="128"/>
      <c r="B31323" s="128"/>
      <c r="D31323" s="128"/>
      <c r="E31323" s="128"/>
      <c r="G31323" s="129"/>
      <c r="H31323" s="129"/>
    </row>
    <row r="31324" spans="1:8" x14ac:dyDescent="0.3">
      <c r="A31324" s="128"/>
      <c r="B31324" s="128"/>
      <c r="D31324" s="128"/>
      <c r="E31324" s="128"/>
      <c r="G31324" s="129"/>
      <c r="H31324" s="129"/>
    </row>
    <row r="31325" spans="1:8" x14ac:dyDescent="0.3">
      <c r="A31325" s="128"/>
      <c r="B31325" s="128"/>
      <c r="D31325" s="128"/>
      <c r="E31325" s="128"/>
      <c r="G31325" s="129"/>
      <c r="H31325" s="129"/>
    </row>
    <row r="31326" spans="1:8" x14ac:dyDescent="0.3">
      <c r="A31326" s="128"/>
      <c r="B31326" s="128"/>
      <c r="D31326" s="128"/>
      <c r="E31326" s="128"/>
      <c r="G31326" s="129"/>
      <c r="H31326" s="129"/>
    </row>
    <row r="31327" spans="1:8" x14ac:dyDescent="0.3">
      <c r="A31327" s="128"/>
      <c r="B31327" s="128"/>
      <c r="D31327" s="128"/>
      <c r="E31327" s="128"/>
      <c r="G31327" s="129"/>
      <c r="H31327" s="129"/>
    </row>
    <row r="31328" spans="1:8" x14ac:dyDescent="0.3">
      <c r="A31328" s="128"/>
      <c r="B31328" s="128"/>
      <c r="D31328" s="128"/>
      <c r="E31328" s="128"/>
      <c r="G31328" s="129"/>
      <c r="H31328" s="129"/>
    </row>
    <row r="31329" spans="1:8" x14ac:dyDescent="0.3">
      <c r="A31329" s="128"/>
      <c r="B31329" s="128"/>
      <c r="D31329" s="128"/>
      <c r="E31329" s="128"/>
      <c r="G31329" s="129"/>
      <c r="H31329" s="129"/>
    </row>
    <row r="31330" spans="1:8" x14ac:dyDescent="0.3">
      <c r="A31330" s="128"/>
      <c r="B31330" s="128"/>
      <c r="D31330" s="128"/>
      <c r="E31330" s="128"/>
      <c r="G31330" s="129"/>
      <c r="H31330" s="129"/>
    </row>
    <row r="31331" spans="1:8" x14ac:dyDescent="0.3">
      <c r="A31331" s="128"/>
      <c r="B31331" s="128"/>
      <c r="D31331" s="128"/>
      <c r="E31331" s="128"/>
      <c r="G31331" s="129"/>
      <c r="H31331" s="129"/>
    </row>
    <row r="31332" spans="1:8" x14ac:dyDescent="0.3">
      <c r="A31332" s="128"/>
      <c r="B31332" s="128"/>
      <c r="D31332" s="128"/>
      <c r="E31332" s="128"/>
      <c r="G31332" s="129"/>
      <c r="H31332" s="129"/>
    </row>
    <row r="31333" spans="1:8" x14ac:dyDescent="0.3">
      <c r="A31333" s="128"/>
      <c r="B31333" s="128"/>
      <c r="D31333" s="128"/>
      <c r="E31333" s="128"/>
      <c r="G31333" s="129"/>
      <c r="H31333" s="129"/>
    </row>
    <row r="31334" spans="1:8" x14ac:dyDescent="0.3">
      <c r="A31334" s="128"/>
      <c r="B31334" s="128"/>
      <c r="D31334" s="128"/>
      <c r="E31334" s="128"/>
      <c r="G31334" s="129"/>
      <c r="H31334" s="129"/>
    </row>
    <row r="31335" spans="1:8" x14ac:dyDescent="0.3">
      <c r="A31335" s="128"/>
      <c r="B31335" s="128"/>
      <c r="D31335" s="128"/>
      <c r="E31335" s="128"/>
      <c r="G31335" s="129"/>
      <c r="H31335" s="129"/>
    </row>
    <row r="31336" spans="1:8" x14ac:dyDescent="0.3">
      <c r="A31336" s="128"/>
      <c r="B31336" s="128"/>
      <c r="D31336" s="128"/>
      <c r="E31336" s="128"/>
      <c r="G31336" s="129"/>
      <c r="H31336" s="129"/>
    </row>
    <row r="31337" spans="1:8" x14ac:dyDescent="0.3">
      <c r="A31337" s="128"/>
      <c r="B31337" s="128"/>
      <c r="D31337" s="128"/>
      <c r="E31337" s="128"/>
      <c r="G31337" s="129"/>
      <c r="H31337" s="129"/>
    </row>
    <row r="31338" spans="1:8" x14ac:dyDescent="0.3">
      <c r="A31338" s="128"/>
      <c r="B31338" s="128"/>
      <c r="D31338" s="128"/>
      <c r="E31338" s="128"/>
      <c r="G31338" s="129"/>
      <c r="H31338" s="129"/>
    </row>
    <row r="31339" spans="1:8" x14ac:dyDescent="0.3">
      <c r="A31339" s="128"/>
      <c r="B31339" s="128"/>
      <c r="D31339" s="128"/>
      <c r="E31339" s="128"/>
      <c r="G31339" s="129"/>
      <c r="H31339" s="129"/>
    </row>
    <row r="31340" spans="1:8" x14ac:dyDescent="0.3">
      <c r="A31340" s="128"/>
      <c r="B31340" s="128"/>
      <c r="D31340" s="128"/>
      <c r="E31340" s="128"/>
      <c r="G31340" s="129"/>
      <c r="H31340" s="129"/>
    </row>
    <row r="31341" spans="1:8" x14ac:dyDescent="0.3">
      <c r="A31341" s="128"/>
      <c r="B31341" s="128"/>
      <c r="D31341" s="128"/>
      <c r="E31341" s="128"/>
      <c r="G31341" s="129"/>
      <c r="H31341" s="129"/>
    </row>
    <row r="31342" spans="1:8" x14ac:dyDescent="0.3">
      <c r="A31342" s="128"/>
      <c r="B31342" s="128"/>
      <c r="D31342" s="128"/>
      <c r="E31342" s="128"/>
      <c r="G31342" s="129"/>
      <c r="H31342" s="129"/>
    </row>
    <row r="31343" spans="1:8" x14ac:dyDescent="0.3">
      <c r="A31343" s="128"/>
      <c r="B31343" s="128"/>
      <c r="D31343" s="128"/>
      <c r="E31343" s="128"/>
      <c r="G31343" s="129"/>
      <c r="H31343" s="129"/>
    </row>
    <row r="31344" spans="1:8" x14ac:dyDescent="0.3">
      <c r="A31344" s="128"/>
      <c r="B31344" s="128"/>
      <c r="D31344" s="128"/>
      <c r="E31344" s="128"/>
      <c r="G31344" s="129"/>
      <c r="H31344" s="129"/>
    </row>
    <row r="31345" spans="1:8" x14ac:dyDescent="0.3">
      <c r="A31345" s="128"/>
      <c r="B31345" s="128"/>
      <c r="D31345" s="128"/>
      <c r="E31345" s="128"/>
      <c r="G31345" s="129"/>
      <c r="H31345" s="129"/>
    </row>
    <row r="31346" spans="1:8" x14ac:dyDescent="0.3">
      <c r="A31346" s="128"/>
      <c r="B31346" s="128"/>
      <c r="D31346" s="128"/>
      <c r="E31346" s="128"/>
      <c r="G31346" s="129"/>
      <c r="H31346" s="129"/>
    </row>
    <row r="31347" spans="1:8" x14ac:dyDescent="0.3">
      <c r="A31347" s="128"/>
      <c r="B31347" s="128"/>
      <c r="D31347" s="128"/>
      <c r="E31347" s="128"/>
      <c r="G31347" s="129"/>
      <c r="H31347" s="129"/>
    </row>
    <row r="31348" spans="1:8" x14ac:dyDescent="0.3">
      <c r="A31348" s="128"/>
      <c r="B31348" s="128"/>
      <c r="D31348" s="128"/>
      <c r="E31348" s="128"/>
      <c r="G31348" s="129"/>
      <c r="H31348" s="129"/>
    </row>
    <row r="31349" spans="1:8" x14ac:dyDescent="0.3">
      <c r="A31349" s="128"/>
      <c r="B31349" s="128"/>
      <c r="D31349" s="128"/>
      <c r="E31349" s="128"/>
      <c r="G31349" s="129"/>
      <c r="H31349" s="129"/>
    </row>
    <row r="31350" spans="1:8" x14ac:dyDescent="0.3">
      <c r="A31350" s="128"/>
      <c r="B31350" s="128"/>
      <c r="D31350" s="128"/>
      <c r="E31350" s="128"/>
      <c r="G31350" s="129"/>
      <c r="H31350" s="129"/>
    </row>
    <row r="31351" spans="1:8" x14ac:dyDescent="0.3">
      <c r="A31351" s="128"/>
      <c r="B31351" s="128"/>
      <c r="D31351" s="128"/>
      <c r="E31351" s="128"/>
      <c r="G31351" s="129"/>
      <c r="H31351" s="129"/>
    </row>
    <row r="31352" spans="1:8" x14ac:dyDescent="0.3">
      <c r="A31352" s="128"/>
      <c r="B31352" s="128"/>
      <c r="D31352" s="128"/>
      <c r="E31352" s="128"/>
      <c r="G31352" s="129"/>
      <c r="H31352" s="129"/>
    </row>
    <row r="31353" spans="1:8" x14ac:dyDescent="0.3">
      <c r="A31353" s="128"/>
      <c r="B31353" s="128"/>
      <c r="D31353" s="128"/>
      <c r="E31353" s="128"/>
      <c r="G31353" s="129"/>
      <c r="H31353" s="129"/>
    </row>
    <row r="31354" spans="1:8" x14ac:dyDescent="0.3">
      <c r="A31354" s="128"/>
      <c r="B31354" s="128"/>
      <c r="D31354" s="128"/>
      <c r="E31354" s="128"/>
      <c r="G31354" s="129"/>
      <c r="H31354" s="129"/>
    </row>
    <row r="31355" spans="1:8" x14ac:dyDescent="0.3">
      <c r="A31355" s="128"/>
      <c r="B31355" s="128"/>
      <c r="D31355" s="128"/>
      <c r="E31355" s="128"/>
      <c r="G31355" s="129"/>
      <c r="H31355" s="129"/>
    </row>
    <row r="31356" spans="1:8" x14ac:dyDescent="0.3">
      <c r="A31356" s="128"/>
      <c r="B31356" s="128"/>
      <c r="D31356" s="128"/>
      <c r="E31356" s="128"/>
      <c r="G31356" s="129"/>
      <c r="H31356" s="129"/>
    </row>
    <row r="31357" spans="1:8" x14ac:dyDescent="0.3">
      <c r="A31357" s="128"/>
      <c r="B31357" s="128"/>
      <c r="D31357" s="128"/>
      <c r="E31357" s="128"/>
      <c r="G31357" s="129"/>
      <c r="H31357" s="129"/>
    </row>
    <row r="31358" spans="1:8" x14ac:dyDescent="0.3">
      <c r="A31358" s="128"/>
      <c r="B31358" s="128"/>
      <c r="D31358" s="128"/>
      <c r="E31358" s="128"/>
      <c r="G31358" s="129"/>
      <c r="H31358" s="129"/>
    </row>
    <row r="31359" spans="1:8" x14ac:dyDescent="0.3">
      <c r="A31359" s="128"/>
      <c r="B31359" s="128"/>
      <c r="D31359" s="128"/>
      <c r="E31359" s="128"/>
      <c r="G31359" s="129"/>
      <c r="H31359" s="129"/>
    </row>
    <row r="31360" spans="1:8" x14ac:dyDescent="0.3">
      <c r="A31360" s="128"/>
      <c r="B31360" s="128"/>
      <c r="D31360" s="128"/>
      <c r="E31360" s="128"/>
      <c r="G31360" s="129"/>
      <c r="H31360" s="129"/>
    </row>
    <row r="31361" spans="1:8" x14ac:dyDescent="0.3">
      <c r="A31361" s="128"/>
      <c r="B31361" s="128"/>
      <c r="D31361" s="128"/>
      <c r="E31361" s="128"/>
      <c r="G31361" s="129"/>
      <c r="H31361" s="129"/>
    </row>
    <row r="31362" spans="1:8" x14ac:dyDescent="0.3">
      <c r="A31362" s="128"/>
      <c r="B31362" s="128"/>
      <c r="D31362" s="128"/>
      <c r="E31362" s="128"/>
      <c r="G31362" s="129"/>
      <c r="H31362" s="129"/>
    </row>
    <row r="31363" spans="1:8" x14ac:dyDescent="0.3">
      <c r="A31363" s="128"/>
      <c r="B31363" s="128"/>
      <c r="D31363" s="128"/>
      <c r="E31363" s="128"/>
      <c r="G31363" s="129"/>
      <c r="H31363" s="129"/>
    </row>
    <row r="31364" spans="1:8" x14ac:dyDescent="0.3">
      <c r="A31364" s="128"/>
      <c r="B31364" s="128"/>
      <c r="D31364" s="128"/>
      <c r="E31364" s="128"/>
      <c r="G31364" s="129"/>
      <c r="H31364" s="129"/>
    </row>
    <row r="31365" spans="1:8" x14ac:dyDescent="0.3">
      <c r="A31365" s="128"/>
      <c r="B31365" s="128"/>
      <c r="D31365" s="128"/>
      <c r="E31365" s="128"/>
      <c r="G31365" s="129"/>
      <c r="H31365" s="129"/>
    </row>
    <row r="31366" spans="1:8" x14ac:dyDescent="0.3">
      <c r="A31366" s="128"/>
      <c r="B31366" s="128"/>
      <c r="D31366" s="128"/>
      <c r="E31366" s="128"/>
      <c r="G31366" s="129"/>
      <c r="H31366" s="129"/>
    </row>
    <row r="31367" spans="1:8" x14ac:dyDescent="0.3">
      <c r="A31367" s="128"/>
      <c r="B31367" s="128"/>
      <c r="D31367" s="128"/>
      <c r="E31367" s="128"/>
      <c r="G31367" s="129"/>
      <c r="H31367" s="129"/>
    </row>
    <row r="31368" spans="1:8" x14ac:dyDescent="0.3">
      <c r="A31368" s="128"/>
      <c r="B31368" s="128"/>
      <c r="D31368" s="128"/>
      <c r="E31368" s="128"/>
      <c r="G31368" s="129"/>
      <c r="H31368" s="129"/>
    </row>
    <row r="31369" spans="1:8" x14ac:dyDescent="0.3">
      <c r="A31369" s="128"/>
      <c r="B31369" s="128"/>
      <c r="D31369" s="128"/>
      <c r="E31369" s="128"/>
      <c r="G31369" s="129"/>
      <c r="H31369" s="129"/>
    </row>
    <row r="31370" spans="1:8" x14ac:dyDescent="0.3">
      <c r="A31370" s="128"/>
      <c r="B31370" s="128"/>
      <c r="D31370" s="128"/>
      <c r="E31370" s="128"/>
      <c r="G31370" s="129"/>
      <c r="H31370" s="129"/>
    </row>
    <row r="31371" spans="1:8" x14ac:dyDescent="0.3">
      <c r="A31371" s="128"/>
      <c r="B31371" s="128"/>
      <c r="D31371" s="128"/>
      <c r="E31371" s="128"/>
      <c r="G31371" s="129"/>
      <c r="H31371" s="129"/>
    </row>
    <row r="31372" spans="1:8" x14ac:dyDescent="0.3">
      <c r="A31372" s="128"/>
      <c r="B31372" s="128"/>
      <c r="D31372" s="128"/>
      <c r="E31372" s="128"/>
      <c r="G31372" s="129"/>
      <c r="H31372" s="129"/>
    </row>
    <row r="31373" spans="1:8" x14ac:dyDescent="0.3">
      <c r="A31373" s="128"/>
      <c r="B31373" s="128"/>
      <c r="D31373" s="128"/>
      <c r="E31373" s="128"/>
      <c r="G31373" s="129"/>
      <c r="H31373" s="129"/>
    </row>
    <row r="31374" spans="1:8" x14ac:dyDescent="0.3">
      <c r="A31374" s="128"/>
      <c r="B31374" s="128"/>
      <c r="D31374" s="128"/>
      <c r="E31374" s="128"/>
      <c r="G31374" s="129"/>
      <c r="H31374" s="129"/>
    </row>
    <row r="31375" spans="1:8" x14ac:dyDescent="0.3">
      <c r="A31375" s="128"/>
      <c r="B31375" s="128"/>
      <c r="D31375" s="128"/>
      <c r="E31375" s="128"/>
      <c r="G31375" s="129"/>
      <c r="H31375" s="129"/>
    </row>
    <row r="31376" spans="1:8" x14ac:dyDescent="0.3">
      <c r="A31376" s="128"/>
      <c r="B31376" s="128"/>
      <c r="D31376" s="128"/>
      <c r="E31376" s="128"/>
      <c r="G31376" s="129"/>
      <c r="H31376" s="129"/>
    </row>
    <row r="31377" spans="1:8" x14ac:dyDescent="0.3">
      <c r="A31377" s="128"/>
      <c r="B31377" s="128"/>
      <c r="D31377" s="128"/>
      <c r="E31377" s="128"/>
      <c r="G31377" s="129"/>
      <c r="H31377" s="129"/>
    </row>
    <row r="31378" spans="1:8" x14ac:dyDescent="0.3">
      <c r="A31378" s="128"/>
      <c r="B31378" s="128"/>
      <c r="D31378" s="128"/>
      <c r="E31378" s="128"/>
      <c r="G31378" s="129"/>
      <c r="H31378" s="129"/>
    </row>
    <row r="31379" spans="1:8" x14ac:dyDescent="0.3">
      <c r="A31379" s="128"/>
      <c r="B31379" s="128"/>
      <c r="D31379" s="128"/>
      <c r="E31379" s="128"/>
      <c r="G31379" s="129"/>
      <c r="H31379" s="129"/>
    </row>
    <row r="31380" spans="1:8" x14ac:dyDescent="0.3">
      <c r="A31380" s="128"/>
      <c r="B31380" s="128"/>
      <c r="D31380" s="128"/>
      <c r="E31380" s="128"/>
      <c r="G31380" s="129"/>
      <c r="H31380" s="129"/>
    </row>
    <row r="31381" spans="1:8" x14ac:dyDescent="0.3">
      <c r="A31381" s="128"/>
      <c r="B31381" s="128"/>
      <c r="D31381" s="128"/>
      <c r="E31381" s="128"/>
      <c r="G31381" s="129"/>
      <c r="H31381" s="129"/>
    </row>
    <row r="31382" spans="1:8" x14ac:dyDescent="0.3">
      <c r="A31382" s="128"/>
      <c r="B31382" s="128"/>
      <c r="D31382" s="128"/>
      <c r="E31382" s="128"/>
      <c r="G31382" s="129"/>
      <c r="H31382" s="129"/>
    </row>
    <row r="31383" spans="1:8" x14ac:dyDescent="0.3">
      <c r="A31383" s="128"/>
      <c r="B31383" s="128"/>
      <c r="D31383" s="128"/>
      <c r="E31383" s="128"/>
      <c r="G31383" s="129"/>
      <c r="H31383" s="129"/>
    </row>
    <row r="31384" spans="1:8" x14ac:dyDescent="0.3">
      <c r="A31384" s="128"/>
      <c r="B31384" s="128"/>
      <c r="D31384" s="128"/>
      <c r="E31384" s="128"/>
      <c r="G31384" s="129"/>
      <c r="H31384" s="129"/>
    </row>
    <row r="31385" spans="1:8" x14ac:dyDescent="0.3">
      <c r="A31385" s="128"/>
      <c r="B31385" s="128"/>
      <c r="D31385" s="128"/>
      <c r="E31385" s="128"/>
      <c r="G31385" s="129"/>
      <c r="H31385" s="129"/>
    </row>
    <row r="31386" spans="1:8" x14ac:dyDescent="0.3">
      <c r="A31386" s="128"/>
      <c r="B31386" s="128"/>
      <c r="D31386" s="128"/>
      <c r="E31386" s="128"/>
      <c r="G31386" s="129"/>
      <c r="H31386" s="129"/>
    </row>
    <row r="31387" spans="1:8" x14ac:dyDescent="0.3">
      <c r="A31387" s="128"/>
      <c r="B31387" s="128"/>
      <c r="D31387" s="128"/>
      <c r="E31387" s="128"/>
      <c r="G31387" s="129"/>
      <c r="H31387" s="129"/>
    </row>
    <row r="31388" spans="1:8" x14ac:dyDescent="0.3">
      <c r="A31388" s="128"/>
      <c r="B31388" s="128"/>
      <c r="D31388" s="128"/>
      <c r="E31388" s="128"/>
      <c r="G31388" s="129"/>
      <c r="H31388" s="129"/>
    </row>
    <row r="31389" spans="1:8" x14ac:dyDescent="0.3">
      <c r="A31389" s="128"/>
      <c r="B31389" s="128"/>
      <c r="D31389" s="128"/>
      <c r="E31389" s="128"/>
      <c r="G31389" s="129"/>
      <c r="H31389" s="129"/>
    </row>
    <row r="31390" spans="1:8" x14ac:dyDescent="0.3">
      <c r="A31390" s="128"/>
      <c r="B31390" s="128"/>
      <c r="D31390" s="128"/>
      <c r="E31390" s="128"/>
      <c r="G31390" s="129"/>
      <c r="H31390" s="129"/>
    </row>
    <row r="31391" spans="1:8" x14ac:dyDescent="0.3">
      <c r="A31391" s="128"/>
      <c r="B31391" s="128"/>
      <c r="D31391" s="128"/>
      <c r="E31391" s="128"/>
      <c r="G31391" s="129"/>
      <c r="H31391" s="129"/>
    </row>
    <row r="31392" spans="1:8" x14ac:dyDescent="0.3">
      <c r="A31392" s="128"/>
      <c r="B31392" s="128"/>
      <c r="D31392" s="128"/>
      <c r="E31392" s="128"/>
      <c r="G31392" s="129"/>
      <c r="H31392" s="129"/>
    </row>
    <row r="31393" spans="1:8" x14ac:dyDescent="0.3">
      <c r="A31393" s="128"/>
      <c r="B31393" s="128"/>
      <c r="D31393" s="128"/>
      <c r="E31393" s="128"/>
      <c r="G31393" s="129"/>
      <c r="H31393" s="129"/>
    </row>
    <row r="31394" spans="1:8" x14ac:dyDescent="0.3">
      <c r="A31394" s="128"/>
      <c r="B31394" s="128"/>
      <c r="D31394" s="128"/>
      <c r="E31394" s="128"/>
      <c r="G31394" s="129"/>
      <c r="H31394" s="129"/>
    </row>
    <row r="31395" spans="1:8" x14ac:dyDescent="0.3">
      <c r="A31395" s="128"/>
      <c r="B31395" s="128"/>
      <c r="D31395" s="128"/>
      <c r="E31395" s="128"/>
      <c r="G31395" s="129"/>
      <c r="H31395" s="129"/>
    </row>
    <row r="31396" spans="1:8" x14ac:dyDescent="0.3">
      <c r="A31396" s="128"/>
      <c r="B31396" s="128"/>
      <c r="D31396" s="128"/>
      <c r="E31396" s="128"/>
      <c r="G31396" s="129"/>
      <c r="H31396" s="129"/>
    </row>
    <row r="31397" spans="1:8" x14ac:dyDescent="0.3">
      <c r="A31397" s="128"/>
      <c r="B31397" s="128"/>
      <c r="D31397" s="128"/>
      <c r="E31397" s="128"/>
      <c r="G31397" s="129"/>
      <c r="H31397" s="129"/>
    </row>
    <row r="31398" spans="1:8" x14ac:dyDescent="0.3">
      <c r="A31398" s="128"/>
      <c r="B31398" s="128"/>
      <c r="D31398" s="128"/>
      <c r="E31398" s="128"/>
      <c r="G31398" s="129"/>
      <c r="H31398" s="129"/>
    </row>
    <row r="31399" spans="1:8" x14ac:dyDescent="0.3">
      <c r="A31399" s="128"/>
      <c r="B31399" s="128"/>
      <c r="D31399" s="128"/>
      <c r="E31399" s="128"/>
      <c r="G31399" s="129"/>
      <c r="H31399" s="129"/>
    </row>
    <row r="31400" spans="1:8" x14ac:dyDescent="0.3">
      <c r="A31400" s="128"/>
      <c r="B31400" s="128"/>
      <c r="D31400" s="128"/>
      <c r="E31400" s="128"/>
      <c r="G31400" s="129"/>
      <c r="H31400" s="129"/>
    </row>
    <row r="31401" spans="1:8" x14ac:dyDescent="0.3">
      <c r="A31401" s="128"/>
      <c r="B31401" s="128"/>
      <c r="D31401" s="128"/>
      <c r="E31401" s="128"/>
      <c r="G31401" s="129"/>
      <c r="H31401" s="129"/>
    </row>
    <row r="31402" spans="1:8" x14ac:dyDescent="0.3">
      <c r="A31402" s="128"/>
      <c r="B31402" s="128"/>
      <c r="D31402" s="128"/>
      <c r="E31402" s="128"/>
      <c r="G31402" s="129"/>
      <c r="H31402" s="129"/>
    </row>
    <row r="31403" spans="1:8" x14ac:dyDescent="0.3">
      <c r="A31403" s="128"/>
      <c r="B31403" s="128"/>
      <c r="D31403" s="128"/>
      <c r="E31403" s="128"/>
      <c r="G31403" s="129"/>
      <c r="H31403" s="129"/>
    </row>
    <row r="31404" spans="1:8" x14ac:dyDescent="0.3">
      <c r="A31404" s="128"/>
      <c r="B31404" s="128"/>
      <c r="D31404" s="128"/>
      <c r="E31404" s="128"/>
      <c r="G31404" s="129"/>
      <c r="H31404" s="129"/>
    </row>
    <row r="31405" spans="1:8" x14ac:dyDescent="0.3">
      <c r="A31405" s="128"/>
      <c r="B31405" s="128"/>
      <c r="D31405" s="128"/>
      <c r="E31405" s="128"/>
      <c r="G31405" s="129"/>
      <c r="H31405" s="129"/>
    </row>
    <row r="31406" spans="1:8" x14ac:dyDescent="0.3">
      <c r="A31406" s="128"/>
      <c r="B31406" s="128"/>
      <c r="D31406" s="128"/>
      <c r="E31406" s="128"/>
      <c r="G31406" s="129"/>
      <c r="H31406" s="129"/>
    </row>
    <row r="31407" spans="1:8" x14ac:dyDescent="0.3">
      <c r="A31407" s="128"/>
      <c r="B31407" s="128"/>
      <c r="D31407" s="128"/>
      <c r="E31407" s="128"/>
      <c r="G31407" s="129"/>
      <c r="H31407" s="129"/>
    </row>
    <row r="31408" spans="1:8" x14ac:dyDescent="0.3">
      <c r="A31408" s="128"/>
      <c r="B31408" s="128"/>
      <c r="D31408" s="128"/>
      <c r="E31408" s="128"/>
      <c r="G31408" s="129"/>
      <c r="H31408" s="129"/>
    </row>
    <row r="31409" spans="1:8" x14ac:dyDescent="0.3">
      <c r="A31409" s="128"/>
      <c r="B31409" s="128"/>
      <c r="D31409" s="128"/>
      <c r="E31409" s="128"/>
      <c r="G31409" s="129"/>
      <c r="H31409" s="129"/>
    </row>
    <row r="31410" spans="1:8" x14ac:dyDescent="0.3">
      <c r="A31410" s="128"/>
      <c r="B31410" s="128"/>
      <c r="D31410" s="128"/>
      <c r="E31410" s="128"/>
      <c r="G31410" s="129"/>
      <c r="H31410" s="129"/>
    </row>
    <row r="31411" spans="1:8" x14ac:dyDescent="0.3">
      <c r="A31411" s="128"/>
      <c r="B31411" s="128"/>
      <c r="D31411" s="128"/>
      <c r="E31411" s="128"/>
      <c r="G31411" s="129"/>
      <c r="H31411" s="129"/>
    </row>
    <row r="31412" spans="1:8" x14ac:dyDescent="0.3">
      <c r="A31412" s="128"/>
      <c r="B31412" s="128"/>
      <c r="D31412" s="128"/>
      <c r="E31412" s="128"/>
      <c r="G31412" s="129"/>
      <c r="H31412" s="129"/>
    </row>
    <row r="31413" spans="1:8" x14ac:dyDescent="0.3">
      <c r="A31413" s="128"/>
      <c r="B31413" s="128"/>
      <c r="D31413" s="128"/>
      <c r="E31413" s="128"/>
      <c r="G31413" s="129"/>
      <c r="H31413" s="129"/>
    </row>
    <row r="31414" spans="1:8" x14ac:dyDescent="0.3">
      <c r="A31414" s="128"/>
      <c r="B31414" s="128"/>
      <c r="D31414" s="128"/>
      <c r="E31414" s="128"/>
      <c r="G31414" s="129"/>
      <c r="H31414" s="129"/>
    </row>
    <row r="31415" spans="1:8" x14ac:dyDescent="0.3">
      <c r="A31415" s="128"/>
      <c r="B31415" s="128"/>
      <c r="D31415" s="128"/>
      <c r="E31415" s="128"/>
      <c r="G31415" s="129"/>
      <c r="H31415" s="129"/>
    </row>
    <row r="31416" spans="1:8" x14ac:dyDescent="0.3">
      <c r="A31416" s="128"/>
      <c r="B31416" s="128"/>
      <c r="D31416" s="128"/>
      <c r="E31416" s="128"/>
      <c r="G31416" s="129"/>
      <c r="H31416" s="129"/>
    </row>
    <row r="31417" spans="1:8" x14ac:dyDescent="0.3">
      <c r="A31417" s="128"/>
      <c r="B31417" s="128"/>
      <c r="D31417" s="128"/>
      <c r="E31417" s="128"/>
      <c r="G31417" s="129"/>
      <c r="H31417" s="129"/>
    </row>
    <row r="31418" spans="1:8" x14ac:dyDescent="0.3">
      <c r="A31418" s="128"/>
      <c r="B31418" s="128"/>
      <c r="D31418" s="128"/>
      <c r="E31418" s="128"/>
      <c r="G31418" s="129"/>
      <c r="H31418" s="129"/>
    </row>
    <row r="31419" spans="1:8" x14ac:dyDescent="0.3">
      <c r="A31419" s="128"/>
      <c r="B31419" s="128"/>
      <c r="D31419" s="128"/>
      <c r="E31419" s="128"/>
      <c r="G31419" s="129"/>
      <c r="H31419" s="129"/>
    </row>
    <row r="31420" spans="1:8" x14ac:dyDescent="0.3">
      <c r="A31420" s="128"/>
      <c r="B31420" s="128"/>
      <c r="D31420" s="128"/>
      <c r="E31420" s="128"/>
      <c r="G31420" s="129"/>
      <c r="H31420" s="129"/>
    </row>
    <row r="31421" spans="1:8" x14ac:dyDescent="0.3">
      <c r="A31421" s="128"/>
      <c r="B31421" s="128"/>
      <c r="D31421" s="128"/>
      <c r="E31421" s="128"/>
      <c r="G31421" s="129"/>
      <c r="H31421" s="129"/>
    </row>
    <row r="31422" spans="1:8" x14ac:dyDescent="0.3">
      <c r="A31422" s="128"/>
      <c r="B31422" s="128"/>
      <c r="D31422" s="128"/>
      <c r="E31422" s="128"/>
      <c r="G31422" s="129"/>
      <c r="H31422" s="129"/>
    </row>
    <row r="31423" spans="1:8" x14ac:dyDescent="0.3">
      <c r="A31423" s="128"/>
      <c r="B31423" s="128"/>
      <c r="D31423" s="128"/>
      <c r="E31423" s="128"/>
      <c r="G31423" s="129"/>
      <c r="H31423" s="129"/>
    </row>
    <row r="31424" spans="1:8" x14ac:dyDescent="0.3">
      <c r="A31424" s="128"/>
      <c r="B31424" s="128"/>
      <c r="D31424" s="128"/>
      <c r="E31424" s="128"/>
      <c r="G31424" s="129"/>
      <c r="H31424" s="129"/>
    </row>
    <row r="31425" spans="1:8" x14ac:dyDescent="0.3">
      <c r="A31425" s="128"/>
      <c r="B31425" s="128"/>
      <c r="D31425" s="128"/>
      <c r="E31425" s="128"/>
      <c r="G31425" s="129"/>
      <c r="H31425" s="129"/>
    </row>
    <row r="31426" spans="1:8" x14ac:dyDescent="0.3">
      <c r="A31426" s="128"/>
      <c r="B31426" s="128"/>
      <c r="D31426" s="128"/>
      <c r="E31426" s="128"/>
      <c r="G31426" s="129"/>
      <c r="H31426" s="129"/>
    </row>
    <row r="31427" spans="1:8" x14ac:dyDescent="0.3">
      <c r="A31427" s="128"/>
      <c r="B31427" s="128"/>
      <c r="D31427" s="128"/>
      <c r="E31427" s="128"/>
      <c r="G31427" s="129"/>
      <c r="H31427" s="129"/>
    </row>
    <row r="31428" spans="1:8" x14ac:dyDescent="0.3">
      <c r="A31428" s="128"/>
      <c r="B31428" s="128"/>
      <c r="D31428" s="128"/>
      <c r="E31428" s="128"/>
      <c r="G31428" s="129"/>
      <c r="H31428" s="129"/>
    </row>
    <row r="31429" spans="1:8" x14ac:dyDescent="0.3">
      <c r="A31429" s="128"/>
      <c r="B31429" s="128"/>
      <c r="D31429" s="128"/>
      <c r="E31429" s="128"/>
      <c r="G31429" s="129"/>
      <c r="H31429" s="129"/>
    </row>
    <row r="31430" spans="1:8" x14ac:dyDescent="0.3">
      <c r="A31430" s="128"/>
      <c r="B31430" s="128"/>
      <c r="D31430" s="128"/>
      <c r="E31430" s="128"/>
      <c r="G31430" s="129"/>
      <c r="H31430" s="129"/>
    </row>
    <row r="31431" spans="1:8" x14ac:dyDescent="0.3">
      <c r="A31431" s="128"/>
      <c r="B31431" s="128"/>
      <c r="D31431" s="128"/>
      <c r="E31431" s="128"/>
      <c r="G31431" s="129"/>
      <c r="H31431" s="129"/>
    </row>
    <row r="31432" spans="1:8" x14ac:dyDescent="0.3">
      <c r="A31432" s="128"/>
      <c r="B31432" s="128"/>
      <c r="D31432" s="128"/>
      <c r="E31432" s="128"/>
      <c r="G31432" s="129"/>
      <c r="H31432" s="129"/>
    </row>
    <row r="31433" spans="1:8" x14ac:dyDescent="0.3">
      <c r="A31433" s="128"/>
      <c r="B31433" s="128"/>
      <c r="D31433" s="128"/>
      <c r="E31433" s="128"/>
      <c r="G31433" s="129"/>
      <c r="H31433" s="129"/>
    </row>
    <row r="31434" spans="1:8" x14ac:dyDescent="0.3">
      <c r="A31434" s="128"/>
      <c r="B31434" s="128"/>
      <c r="D31434" s="128"/>
      <c r="E31434" s="128"/>
      <c r="G31434" s="129"/>
      <c r="H31434" s="129"/>
    </row>
    <row r="31435" spans="1:8" x14ac:dyDescent="0.3">
      <c r="A31435" s="128"/>
      <c r="B31435" s="128"/>
      <c r="D31435" s="128"/>
      <c r="E31435" s="128"/>
      <c r="G31435" s="129"/>
      <c r="H31435" s="129"/>
    </row>
    <row r="31436" spans="1:8" x14ac:dyDescent="0.3">
      <c r="A31436" s="128"/>
      <c r="B31436" s="128"/>
      <c r="D31436" s="128"/>
      <c r="E31436" s="128"/>
      <c r="G31436" s="129"/>
      <c r="H31436" s="129"/>
    </row>
    <row r="31437" spans="1:8" x14ac:dyDescent="0.3">
      <c r="A31437" s="128"/>
      <c r="B31437" s="128"/>
      <c r="D31437" s="128"/>
      <c r="E31437" s="128"/>
      <c r="G31437" s="129"/>
      <c r="H31437" s="129"/>
    </row>
    <row r="31438" spans="1:8" x14ac:dyDescent="0.3">
      <c r="A31438" s="128"/>
      <c r="B31438" s="128"/>
      <c r="D31438" s="128"/>
      <c r="E31438" s="128"/>
      <c r="G31438" s="129"/>
      <c r="H31438" s="129"/>
    </row>
    <row r="31439" spans="1:8" x14ac:dyDescent="0.3">
      <c r="A31439" s="128"/>
      <c r="B31439" s="128"/>
      <c r="D31439" s="128"/>
      <c r="E31439" s="128"/>
      <c r="G31439" s="129"/>
      <c r="H31439" s="129"/>
    </row>
    <row r="31440" spans="1:8" x14ac:dyDescent="0.3">
      <c r="A31440" s="128"/>
      <c r="B31440" s="128"/>
      <c r="D31440" s="128"/>
      <c r="E31440" s="128"/>
      <c r="G31440" s="129"/>
      <c r="H31440" s="129"/>
    </row>
    <row r="31441" spans="1:8" x14ac:dyDescent="0.3">
      <c r="A31441" s="128"/>
      <c r="B31441" s="128"/>
      <c r="D31441" s="128"/>
      <c r="E31441" s="128"/>
      <c r="G31441" s="129"/>
      <c r="H31441" s="129"/>
    </row>
    <row r="31442" spans="1:8" x14ac:dyDescent="0.3">
      <c r="A31442" s="128"/>
      <c r="B31442" s="128"/>
      <c r="D31442" s="128"/>
      <c r="E31442" s="128"/>
      <c r="G31442" s="129"/>
      <c r="H31442" s="129"/>
    </row>
    <row r="31443" spans="1:8" x14ac:dyDescent="0.3">
      <c r="A31443" s="128"/>
      <c r="B31443" s="128"/>
      <c r="D31443" s="128"/>
      <c r="E31443" s="128"/>
      <c r="G31443" s="129"/>
      <c r="H31443" s="129"/>
    </row>
    <row r="31444" spans="1:8" x14ac:dyDescent="0.3">
      <c r="A31444" s="128"/>
      <c r="B31444" s="128"/>
      <c r="D31444" s="128"/>
      <c r="E31444" s="128"/>
      <c r="G31444" s="129"/>
      <c r="H31444" s="129"/>
    </row>
    <row r="31445" spans="1:8" x14ac:dyDescent="0.3">
      <c r="A31445" s="128"/>
      <c r="B31445" s="128"/>
      <c r="D31445" s="128"/>
      <c r="E31445" s="128"/>
      <c r="G31445" s="129"/>
      <c r="H31445" s="129"/>
    </row>
    <row r="31446" spans="1:8" x14ac:dyDescent="0.3">
      <c r="A31446" s="128"/>
      <c r="B31446" s="128"/>
      <c r="D31446" s="128"/>
      <c r="E31446" s="128"/>
      <c r="G31446" s="129"/>
      <c r="H31446" s="129"/>
    </row>
    <row r="31447" spans="1:8" x14ac:dyDescent="0.3">
      <c r="A31447" s="128"/>
      <c r="B31447" s="128"/>
      <c r="D31447" s="128"/>
      <c r="E31447" s="128"/>
      <c r="G31447" s="129"/>
      <c r="H31447" s="129"/>
    </row>
    <row r="31448" spans="1:8" x14ac:dyDescent="0.3">
      <c r="A31448" s="128"/>
      <c r="B31448" s="128"/>
      <c r="D31448" s="128"/>
      <c r="E31448" s="128"/>
      <c r="G31448" s="129"/>
      <c r="H31448" s="129"/>
    </row>
    <row r="31449" spans="1:8" x14ac:dyDescent="0.3">
      <c r="A31449" s="128"/>
      <c r="B31449" s="128"/>
      <c r="D31449" s="128"/>
      <c r="E31449" s="128"/>
      <c r="G31449" s="129"/>
      <c r="H31449" s="129"/>
    </row>
    <row r="31450" spans="1:8" x14ac:dyDescent="0.3">
      <c r="A31450" s="128"/>
      <c r="B31450" s="128"/>
      <c r="D31450" s="128"/>
      <c r="E31450" s="128"/>
      <c r="G31450" s="129"/>
      <c r="H31450" s="129"/>
    </row>
    <row r="31451" spans="1:8" x14ac:dyDescent="0.3">
      <c r="A31451" s="128"/>
      <c r="B31451" s="128"/>
      <c r="D31451" s="128"/>
      <c r="E31451" s="128"/>
      <c r="G31451" s="129"/>
      <c r="H31451" s="129"/>
    </row>
    <row r="31452" spans="1:8" x14ac:dyDescent="0.3">
      <c r="A31452" s="128"/>
      <c r="B31452" s="128"/>
      <c r="D31452" s="128"/>
      <c r="E31452" s="128"/>
      <c r="G31452" s="129"/>
      <c r="H31452" s="129"/>
    </row>
    <row r="31453" spans="1:8" x14ac:dyDescent="0.3">
      <c r="A31453" s="128"/>
      <c r="B31453" s="128"/>
      <c r="D31453" s="128"/>
      <c r="E31453" s="128"/>
      <c r="G31453" s="129"/>
      <c r="H31453" s="129"/>
    </row>
    <row r="31454" spans="1:8" x14ac:dyDescent="0.3">
      <c r="A31454" s="128"/>
      <c r="B31454" s="128"/>
      <c r="D31454" s="128"/>
      <c r="E31454" s="128"/>
      <c r="G31454" s="129"/>
      <c r="H31454" s="129"/>
    </row>
    <row r="31455" spans="1:8" x14ac:dyDescent="0.3">
      <c r="A31455" s="128"/>
      <c r="B31455" s="128"/>
      <c r="D31455" s="128"/>
      <c r="E31455" s="128"/>
      <c r="G31455" s="129"/>
      <c r="H31455" s="129"/>
    </row>
    <row r="31456" spans="1:8" x14ac:dyDescent="0.3">
      <c r="A31456" s="128"/>
      <c r="B31456" s="128"/>
      <c r="D31456" s="128"/>
      <c r="E31456" s="128"/>
      <c r="G31456" s="129"/>
      <c r="H31456" s="129"/>
    </row>
    <row r="31457" spans="1:8" x14ac:dyDescent="0.3">
      <c r="A31457" s="128"/>
      <c r="B31457" s="128"/>
      <c r="D31457" s="128"/>
      <c r="E31457" s="128"/>
      <c r="G31457" s="129"/>
      <c r="H31457" s="129"/>
    </row>
    <row r="31458" spans="1:8" x14ac:dyDescent="0.3">
      <c r="A31458" s="128"/>
      <c r="B31458" s="128"/>
      <c r="D31458" s="128"/>
      <c r="E31458" s="128"/>
      <c r="G31458" s="129"/>
      <c r="H31458" s="129"/>
    </row>
    <row r="31459" spans="1:8" x14ac:dyDescent="0.3">
      <c r="A31459" s="128"/>
      <c r="B31459" s="128"/>
      <c r="D31459" s="128"/>
      <c r="E31459" s="128"/>
      <c r="G31459" s="129"/>
      <c r="H31459" s="129"/>
    </row>
    <row r="31460" spans="1:8" x14ac:dyDescent="0.3">
      <c r="A31460" s="128"/>
      <c r="B31460" s="128"/>
      <c r="D31460" s="128"/>
      <c r="E31460" s="128"/>
      <c r="G31460" s="129"/>
      <c r="H31460" s="129"/>
    </row>
    <row r="31461" spans="1:8" x14ac:dyDescent="0.3">
      <c r="A31461" s="128"/>
      <c r="B31461" s="128"/>
      <c r="D31461" s="128"/>
      <c r="E31461" s="128"/>
      <c r="G31461" s="129"/>
      <c r="H31461" s="129"/>
    </row>
    <row r="31462" spans="1:8" x14ac:dyDescent="0.3">
      <c r="A31462" s="128"/>
      <c r="B31462" s="128"/>
      <c r="D31462" s="128"/>
      <c r="E31462" s="128"/>
      <c r="G31462" s="129"/>
      <c r="H31462" s="129"/>
    </row>
    <row r="31463" spans="1:8" x14ac:dyDescent="0.3">
      <c r="A31463" s="128"/>
      <c r="B31463" s="128"/>
      <c r="D31463" s="128"/>
      <c r="E31463" s="128"/>
      <c r="G31463" s="129"/>
      <c r="H31463" s="129"/>
    </row>
    <row r="31464" spans="1:8" x14ac:dyDescent="0.3">
      <c r="A31464" s="128"/>
      <c r="B31464" s="128"/>
      <c r="D31464" s="128"/>
      <c r="E31464" s="128"/>
      <c r="G31464" s="129"/>
      <c r="H31464" s="129"/>
    </row>
    <row r="31465" spans="1:8" x14ac:dyDescent="0.3">
      <c r="A31465" s="128"/>
      <c r="B31465" s="128"/>
      <c r="D31465" s="128"/>
      <c r="E31465" s="128"/>
      <c r="G31465" s="129"/>
      <c r="H31465" s="129"/>
    </row>
    <row r="31466" spans="1:8" x14ac:dyDescent="0.3">
      <c r="A31466" s="128"/>
      <c r="B31466" s="128"/>
      <c r="D31466" s="128"/>
      <c r="E31466" s="128"/>
      <c r="G31466" s="129"/>
      <c r="H31466" s="129"/>
    </row>
    <row r="31467" spans="1:8" x14ac:dyDescent="0.3">
      <c r="A31467" s="128"/>
      <c r="B31467" s="128"/>
      <c r="D31467" s="128"/>
      <c r="E31467" s="128"/>
      <c r="G31467" s="129"/>
      <c r="H31467" s="129"/>
    </row>
    <row r="31468" spans="1:8" x14ac:dyDescent="0.3">
      <c r="A31468" s="128"/>
      <c r="B31468" s="128"/>
      <c r="D31468" s="128"/>
      <c r="E31468" s="128"/>
      <c r="G31468" s="129"/>
      <c r="H31468" s="129"/>
    </row>
    <row r="31469" spans="1:8" x14ac:dyDescent="0.3">
      <c r="A31469" s="128"/>
      <c r="B31469" s="128"/>
      <c r="D31469" s="128"/>
      <c r="E31469" s="128"/>
      <c r="G31469" s="129"/>
      <c r="H31469" s="129"/>
    </row>
    <row r="31470" spans="1:8" x14ac:dyDescent="0.3">
      <c r="A31470" s="128"/>
      <c r="B31470" s="128"/>
      <c r="D31470" s="128"/>
      <c r="E31470" s="128"/>
      <c r="G31470" s="129"/>
      <c r="H31470" s="129"/>
    </row>
    <row r="31471" spans="1:8" x14ac:dyDescent="0.3">
      <c r="A31471" s="128"/>
      <c r="B31471" s="128"/>
      <c r="D31471" s="128"/>
      <c r="E31471" s="128"/>
      <c r="G31471" s="129"/>
      <c r="H31471" s="129"/>
    </row>
    <row r="31472" spans="1:8" x14ac:dyDescent="0.3">
      <c r="A31472" s="128"/>
      <c r="B31472" s="128"/>
      <c r="D31472" s="128"/>
      <c r="E31472" s="128"/>
      <c r="G31472" s="129"/>
      <c r="H31472" s="129"/>
    </row>
    <row r="31473" spans="1:8" x14ac:dyDescent="0.3">
      <c r="A31473" s="128"/>
      <c r="B31473" s="128"/>
      <c r="D31473" s="128"/>
      <c r="E31473" s="128"/>
      <c r="G31473" s="129"/>
      <c r="H31473" s="129"/>
    </row>
    <row r="31474" spans="1:8" x14ac:dyDescent="0.3">
      <c r="A31474" s="128"/>
      <c r="B31474" s="128"/>
      <c r="D31474" s="128"/>
      <c r="E31474" s="128"/>
      <c r="G31474" s="129"/>
      <c r="H31474" s="129"/>
    </row>
    <row r="31475" spans="1:8" x14ac:dyDescent="0.3">
      <c r="A31475" s="128"/>
      <c r="B31475" s="128"/>
      <c r="D31475" s="128"/>
      <c r="E31475" s="128"/>
      <c r="G31475" s="129"/>
      <c r="H31475" s="129"/>
    </row>
    <row r="31476" spans="1:8" x14ac:dyDescent="0.3">
      <c r="A31476" s="128"/>
      <c r="B31476" s="128"/>
      <c r="D31476" s="128"/>
      <c r="E31476" s="128"/>
      <c r="G31476" s="129"/>
      <c r="H31476" s="129"/>
    </row>
    <row r="31477" spans="1:8" x14ac:dyDescent="0.3">
      <c r="A31477" s="128"/>
      <c r="B31477" s="128"/>
      <c r="D31477" s="128"/>
      <c r="E31477" s="128"/>
      <c r="G31477" s="129"/>
      <c r="H31477" s="129"/>
    </row>
    <row r="31478" spans="1:8" x14ac:dyDescent="0.3">
      <c r="A31478" s="128"/>
      <c r="B31478" s="128"/>
      <c r="D31478" s="128"/>
      <c r="E31478" s="128"/>
      <c r="G31478" s="129"/>
      <c r="H31478" s="129"/>
    </row>
    <row r="31479" spans="1:8" x14ac:dyDescent="0.3">
      <c r="A31479" s="128"/>
      <c r="B31479" s="128"/>
      <c r="D31479" s="128"/>
      <c r="E31479" s="128"/>
      <c r="G31479" s="129"/>
      <c r="H31479" s="129"/>
    </row>
    <row r="31480" spans="1:8" x14ac:dyDescent="0.3">
      <c r="A31480" s="128"/>
      <c r="B31480" s="128"/>
      <c r="D31480" s="128"/>
      <c r="E31480" s="128"/>
      <c r="G31480" s="129"/>
      <c r="H31480" s="129"/>
    </row>
    <row r="31481" spans="1:8" x14ac:dyDescent="0.3">
      <c r="A31481" s="128"/>
      <c r="B31481" s="128"/>
      <c r="D31481" s="128"/>
      <c r="E31481" s="128"/>
      <c r="G31481" s="129"/>
      <c r="H31481" s="129"/>
    </row>
    <row r="31482" spans="1:8" x14ac:dyDescent="0.3">
      <c r="A31482" s="128"/>
      <c r="B31482" s="128"/>
      <c r="D31482" s="128"/>
      <c r="E31482" s="128"/>
      <c r="G31482" s="129"/>
      <c r="H31482" s="129"/>
    </row>
    <row r="31483" spans="1:8" x14ac:dyDescent="0.3">
      <c r="A31483" s="128"/>
      <c r="B31483" s="128"/>
      <c r="D31483" s="128"/>
      <c r="E31483" s="128"/>
      <c r="G31483" s="129"/>
      <c r="H31483" s="129"/>
    </row>
    <row r="31484" spans="1:8" x14ac:dyDescent="0.3">
      <c r="A31484" s="128"/>
      <c r="B31484" s="128"/>
      <c r="D31484" s="128"/>
      <c r="E31484" s="128"/>
      <c r="G31484" s="129"/>
      <c r="H31484" s="129"/>
    </row>
    <row r="31485" spans="1:8" x14ac:dyDescent="0.3">
      <c r="A31485" s="128"/>
      <c r="B31485" s="128"/>
      <c r="D31485" s="128"/>
      <c r="E31485" s="128"/>
      <c r="G31485" s="129"/>
      <c r="H31485" s="129"/>
    </row>
    <row r="31486" spans="1:8" x14ac:dyDescent="0.3">
      <c r="A31486" s="128"/>
      <c r="B31486" s="128"/>
      <c r="D31486" s="128"/>
      <c r="E31486" s="128"/>
      <c r="G31486" s="129"/>
      <c r="H31486" s="129"/>
    </row>
    <row r="31487" spans="1:8" x14ac:dyDescent="0.3">
      <c r="A31487" s="128"/>
      <c r="B31487" s="128"/>
      <c r="D31487" s="128"/>
      <c r="E31487" s="128"/>
      <c r="G31487" s="129"/>
      <c r="H31487" s="129"/>
    </row>
    <row r="31488" spans="1:8" x14ac:dyDescent="0.3">
      <c r="A31488" s="128"/>
      <c r="B31488" s="128"/>
      <c r="D31488" s="128"/>
      <c r="E31488" s="128"/>
      <c r="G31488" s="129"/>
      <c r="H31488" s="129"/>
    </row>
    <row r="31489" spans="1:8" x14ac:dyDescent="0.3">
      <c r="A31489" s="128"/>
      <c r="B31489" s="128"/>
      <c r="D31489" s="128"/>
      <c r="E31489" s="128"/>
      <c r="G31489" s="129"/>
      <c r="H31489" s="129"/>
    </row>
    <row r="31490" spans="1:8" x14ac:dyDescent="0.3">
      <c r="A31490" s="128"/>
      <c r="B31490" s="128"/>
      <c r="D31490" s="128"/>
      <c r="E31490" s="128"/>
      <c r="G31490" s="129"/>
      <c r="H31490" s="129"/>
    </row>
    <row r="31491" spans="1:8" x14ac:dyDescent="0.3">
      <c r="A31491" s="128"/>
      <c r="B31491" s="128"/>
      <c r="D31491" s="128"/>
      <c r="E31491" s="128"/>
      <c r="G31491" s="129"/>
      <c r="H31491" s="129"/>
    </row>
    <row r="31492" spans="1:8" x14ac:dyDescent="0.3">
      <c r="A31492" s="128"/>
      <c r="B31492" s="128"/>
      <c r="D31492" s="128"/>
      <c r="E31492" s="128"/>
      <c r="G31492" s="129"/>
      <c r="H31492" s="129"/>
    </row>
    <row r="31493" spans="1:8" x14ac:dyDescent="0.3">
      <c r="A31493" s="128"/>
      <c r="B31493" s="128"/>
      <c r="D31493" s="128"/>
      <c r="E31493" s="128"/>
      <c r="G31493" s="129"/>
      <c r="H31493" s="129"/>
    </row>
    <row r="31494" spans="1:8" x14ac:dyDescent="0.3">
      <c r="A31494" s="128"/>
      <c r="B31494" s="128"/>
      <c r="D31494" s="128"/>
      <c r="E31494" s="128"/>
      <c r="G31494" s="129"/>
      <c r="H31494" s="129"/>
    </row>
    <row r="31495" spans="1:8" x14ac:dyDescent="0.3">
      <c r="A31495" s="128"/>
      <c r="B31495" s="128"/>
      <c r="D31495" s="128"/>
      <c r="E31495" s="128"/>
      <c r="G31495" s="129"/>
      <c r="H31495" s="129"/>
    </row>
    <row r="31496" spans="1:8" x14ac:dyDescent="0.3">
      <c r="A31496" s="128"/>
      <c r="B31496" s="128"/>
      <c r="D31496" s="128"/>
      <c r="E31496" s="128"/>
      <c r="G31496" s="129"/>
      <c r="H31496" s="129"/>
    </row>
    <row r="31497" spans="1:8" x14ac:dyDescent="0.3">
      <c r="A31497" s="128"/>
      <c r="B31497" s="128"/>
      <c r="D31497" s="128"/>
      <c r="E31497" s="128"/>
      <c r="G31497" s="129"/>
      <c r="H31497" s="129"/>
    </row>
    <row r="31498" spans="1:8" x14ac:dyDescent="0.3">
      <c r="A31498" s="128"/>
      <c r="B31498" s="128"/>
      <c r="D31498" s="128"/>
      <c r="E31498" s="128"/>
      <c r="G31498" s="129"/>
      <c r="H31498" s="129"/>
    </row>
    <row r="31499" spans="1:8" x14ac:dyDescent="0.3">
      <c r="A31499" s="128"/>
      <c r="B31499" s="128"/>
      <c r="D31499" s="128"/>
      <c r="E31499" s="128"/>
      <c r="G31499" s="129"/>
      <c r="H31499" s="129"/>
    </row>
    <row r="31500" spans="1:8" x14ac:dyDescent="0.3">
      <c r="A31500" s="128"/>
      <c r="B31500" s="128"/>
      <c r="D31500" s="128"/>
      <c r="E31500" s="128"/>
      <c r="G31500" s="129"/>
      <c r="H31500" s="129"/>
    </row>
    <row r="31501" spans="1:8" x14ac:dyDescent="0.3">
      <c r="A31501" s="128"/>
      <c r="B31501" s="128"/>
      <c r="D31501" s="128"/>
      <c r="E31501" s="128"/>
      <c r="G31501" s="129"/>
      <c r="H31501" s="129"/>
    </row>
    <row r="31502" spans="1:8" x14ac:dyDescent="0.3">
      <c r="A31502" s="128"/>
      <c r="B31502" s="128"/>
      <c r="D31502" s="128"/>
      <c r="E31502" s="128"/>
      <c r="G31502" s="129"/>
      <c r="H31502" s="129"/>
    </row>
    <row r="31503" spans="1:8" x14ac:dyDescent="0.3">
      <c r="A31503" s="128"/>
      <c r="B31503" s="128"/>
      <c r="D31503" s="128"/>
      <c r="E31503" s="128"/>
      <c r="G31503" s="129"/>
      <c r="H31503" s="129"/>
    </row>
    <row r="31504" spans="1:8" x14ac:dyDescent="0.3">
      <c r="A31504" s="128"/>
      <c r="B31504" s="128"/>
      <c r="D31504" s="128"/>
      <c r="E31504" s="128"/>
      <c r="G31504" s="129"/>
      <c r="H31504" s="129"/>
    </row>
    <row r="31505" spans="1:8" x14ac:dyDescent="0.3">
      <c r="A31505" s="128"/>
      <c r="B31505" s="128"/>
      <c r="D31505" s="128"/>
      <c r="E31505" s="128"/>
      <c r="G31505" s="129"/>
      <c r="H31505" s="129"/>
    </row>
    <row r="31506" spans="1:8" x14ac:dyDescent="0.3">
      <c r="A31506" s="128"/>
      <c r="B31506" s="128"/>
      <c r="D31506" s="128"/>
      <c r="E31506" s="128"/>
      <c r="G31506" s="129"/>
      <c r="H31506" s="129"/>
    </row>
    <row r="31507" spans="1:8" x14ac:dyDescent="0.3">
      <c r="A31507" s="128"/>
      <c r="B31507" s="128"/>
      <c r="D31507" s="128"/>
      <c r="E31507" s="128"/>
      <c r="G31507" s="129"/>
      <c r="H31507" s="129"/>
    </row>
    <row r="31508" spans="1:8" x14ac:dyDescent="0.3">
      <c r="A31508" s="128"/>
      <c r="B31508" s="128"/>
      <c r="D31508" s="128"/>
      <c r="E31508" s="128"/>
      <c r="G31508" s="129"/>
      <c r="H31508" s="129"/>
    </row>
    <row r="31509" spans="1:8" x14ac:dyDescent="0.3">
      <c r="A31509" s="128"/>
      <c r="B31509" s="128"/>
      <c r="D31509" s="128"/>
      <c r="E31509" s="128"/>
      <c r="G31509" s="129"/>
      <c r="H31509" s="129"/>
    </row>
    <row r="31510" spans="1:8" x14ac:dyDescent="0.3">
      <c r="A31510" s="128"/>
      <c r="B31510" s="128"/>
      <c r="D31510" s="128"/>
      <c r="E31510" s="128"/>
      <c r="G31510" s="129"/>
      <c r="H31510" s="129"/>
    </row>
    <row r="31511" spans="1:8" x14ac:dyDescent="0.3">
      <c r="A31511" s="128"/>
      <c r="B31511" s="128"/>
      <c r="D31511" s="128"/>
      <c r="E31511" s="128"/>
      <c r="G31511" s="129"/>
      <c r="H31511" s="129"/>
    </row>
    <row r="31512" spans="1:8" x14ac:dyDescent="0.3">
      <c r="A31512" s="128"/>
      <c r="B31512" s="128"/>
      <c r="D31512" s="128"/>
      <c r="E31512" s="128"/>
      <c r="G31512" s="129"/>
      <c r="H31512" s="129"/>
    </row>
    <row r="31513" spans="1:8" x14ac:dyDescent="0.3">
      <c r="A31513" s="128"/>
      <c r="B31513" s="128"/>
      <c r="D31513" s="128"/>
      <c r="E31513" s="128"/>
      <c r="G31513" s="129"/>
      <c r="H31513" s="129"/>
    </row>
    <row r="31514" spans="1:8" x14ac:dyDescent="0.3">
      <c r="A31514" s="128"/>
      <c r="B31514" s="128"/>
      <c r="D31514" s="128"/>
      <c r="E31514" s="128"/>
      <c r="G31514" s="129"/>
      <c r="H31514" s="129"/>
    </row>
    <row r="31515" spans="1:8" x14ac:dyDescent="0.3">
      <c r="A31515" s="128"/>
      <c r="B31515" s="128"/>
      <c r="D31515" s="128"/>
      <c r="E31515" s="128"/>
      <c r="G31515" s="129"/>
      <c r="H31515" s="129"/>
    </row>
    <row r="31516" spans="1:8" x14ac:dyDescent="0.3">
      <c r="A31516" s="128"/>
      <c r="B31516" s="128"/>
      <c r="D31516" s="128"/>
      <c r="E31516" s="128"/>
      <c r="G31516" s="129"/>
      <c r="H31516" s="129"/>
    </row>
    <row r="31517" spans="1:8" x14ac:dyDescent="0.3">
      <c r="A31517" s="128"/>
      <c r="B31517" s="128"/>
      <c r="D31517" s="128"/>
      <c r="E31517" s="128"/>
      <c r="G31517" s="129"/>
      <c r="H31517" s="129"/>
    </row>
    <row r="31518" spans="1:8" x14ac:dyDescent="0.3">
      <c r="A31518" s="128"/>
      <c r="B31518" s="128"/>
      <c r="D31518" s="128"/>
      <c r="E31518" s="128"/>
      <c r="G31518" s="129"/>
      <c r="H31518" s="129"/>
    </row>
    <row r="31519" spans="1:8" x14ac:dyDescent="0.3">
      <c r="A31519" s="128"/>
      <c r="B31519" s="128"/>
      <c r="D31519" s="128"/>
      <c r="E31519" s="128"/>
      <c r="G31519" s="129"/>
      <c r="H31519" s="129"/>
    </row>
    <row r="31520" spans="1:8" x14ac:dyDescent="0.3">
      <c r="A31520" s="128"/>
      <c r="B31520" s="128"/>
      <c r="D31520" s="128"/>
      <c r="E31520" s="128"/>
      <c r="G31520" s="129"/>
      <c r="H31520" s="129"/>
    </row>
    <row r="31521" spans="1:8" x14ac:dyDescent="0.3">
      <c r="A31521" s="128"/>
      <c r="B31521" s="128"/>
      <c r="D31521" s="128"/>
      <c r="E31521" s="128"/>
      <c r="G31521" s="129"/>
      <c r="H31521" s="129"/>
    </row>
    <row r="31522" spans="1:8" x14ac:dyDescent="0.3">
      <c r="A31522" s="128"/>
      <c r="B31522" s="128"/>
      <c r="D31522" s="128"/>
      <c r="E31522" s="128"/>
      <c r="G31522" s="129"/>
      <c r="H31522" s="129"/>
    </row>
    <row r="31523" spans="1:8" x14ac:dyDescent="0.3">
      <c r="A31523" s="128"/>
      <c r="B31523" s="128"/>
      <c r="D31523" s="128"/>
      <c r="E31523" s="128"/>
      <c r="G31523" s="129"/>
      <c r="H31523" s="129"/>
    </row>
    <row r="31524" spans="1:8" x14ac:dyDescent="0.3">
      <c r="A31524" s="128"/>
      <c r="B31524" s="128"/>
      <c r="D31524" s="128"/>
      <c r="E31524" s="128"/>
      <c r="G31524" s="129"/>
      <c r="H31524" s="129"/>
    </row>
    <row r="31525" spans="1:8" x14ac:dyDescent="0.3">
      <c r="A31525" s="128"/>
      <c r="B31525" s="128"/>
      <c r="D31525" s="128"/>
      <c r="E31525" s="128"/>
      <c r="G31525" s="129"/>
      <c r="H31525" s="129"/>
    </row>
    <row r="31526" spans="1:8" x14ac:dyDescent="0.3">
      <c r="A31526" s="128"/>
      <c r="B31526" s="128"/>
      <c r="D31526" s="128"/>
      <c r="E31526" s="128"/>
      <c r="G31526" s="129"/>
      <c r="H31526" s="129"/>
    </row>
    <row r="31527" spans="1:8" x14ac:dyDescent="0.3">
      <c r="A31527" s="128"/>
      <c r="B31527" s="128"/>
      <c r="D31527" s="128"/>
      <c r="E31527" s="128"/>
      <c r="G31527" s="129"/>
      <c r="H31527" s="129"/>
    </row>
    <row r="31528" spans="1:8" x14ac:dyDescent="0.3">
      <c r="A31528" s="128"/>
      <c r="B31528" s="128"/>
      <c r="D31528" s="128"/>
      <c r="E31528" s="128"/>
      <c r="G31528" s="129"/>
      <c r="H31528" s="129"/>
    </row>
    <row r="31529" spans="1:8" x14ac:dyDescent="0.3">
      <c r="A31529" s="128"/>
      <c r="B31529" s="128"/>
      <c r="D31529" s="128"/>
      <c r="E31529" s="128"/>
      <c r="G31529" s="129"/>
      <c r="H31529" s="129"/>
    </row>
    <row r="31530" spans="1:8" x14ac:dyDescent="0.3">
      <c r="A31530" s="128"/>
      <c r="B31530" s="128"/>
      <c r="D31530" s="128"/>
      <c r="E31530" s="128"/>
      <c r="G31530" s="129"/>
      <c r="H31530" s="129"/>
    </row>
    <row r="31531" spans="1:8" x14ac:dyDescent="0.3">
      <c r="A31531" s="128"/>
      <c r="B31531" s="128"/>
      <c r="D31531" s="128"/>
      <c r="E31531" s="128"/>
      <c r="G31531" s="129"/>
      <c r="H31531" s="129"/>
    </row>
    <row r="31532" spans="1:8" x14ac:dyDescent="0.3">
      <c r="A31532" s="128"/>
      <c r="B31532" s="128"/>
      <c r="D31532" s="128"/>
      <c r="E31532" s="128"/>
      <c r="G31532" s="129"/>
      <c r="H31532" s="129"/>
    </row>
    <row r="31533" spans="1:8" x14ac:dyDescent="0.3">
      <c r="A31533" s="128"/>
      <c r="B31533" s="128"/>
      <c r="D31533" s="128"/>
      <c r="E31533" s="128"/>
      <c r="G31533" s="129"/>
      <c r="H31533" s="129"/>
    </row>
    <row r="31534" spans="1:8" x14ac:dyDescent="0.3">
      <c r="A31534" s="128"/>
      <c r="B31534" s="128"/>
      <c r="D31534" s="128"/>
      <c r="E31534" s="128"/>
      <c r="G31534" s="129"/>
      <c r="H31534" s="129"/>
    </row>
    <row r="31535" spans="1:8" x14ac:dyDescent="0.3">
      <c r="A31535" s="128"/>
      <c r="B31535" s="128"/>
      <c r="D31535" s="128"/>
      <c r="E31535" s="128"/>
      <c r="G31535" s="129"/>
      <c r="H31535" s="129"/>
    </row>
    <row r="31536" spans="1:8" x14ac:dyDescent="0.3">
      <c r="A31536" s="128"/>
      <c r="B31536" s="128"/>
      <c r="D31536" s="128"/>
      <c r="E31536" s="128"/>
      <c r="G31536" s="129"/>
      <c r="H31536" s="129"/>
    </row>
    <row r="31537" spans="1:8" x14ac:dyDescent="0.3">
      <c r="A31537" s="128"/>
      <c r="B31537" s="128"/>
      <c r="D31537" s="128"/>
      <c r="E31537" s="128"/>
      <c r="G31537" s="129"/>
      <c r="H31537" s="129"/>
    </row>
    <row r="31538" spans="1:8" x14ac:dyDescent="0.3">
      <c r="A31538" s="128"/>
      <c r="B31538" s="128"/>
      <c r="D31538" s="128"/>
      <c r="E31538" s="128"/>
      <c r="G31538" s="129"/>
      <c r="H31538" s="129"/>
    </row>
    <row r="31539" spans="1:8" x14ac:dyDescent="0.3">
      <c r="A31539" s="128"/>
      <c r="B31539" s="128"/>
      <c r="D31539" s="128"/>
      <c r="E31539" s="128"/>
      <c r="G31539" s="129"/>
      <c r="H31539" s="129"/>
    </row>
    <row r="31540" spans="1:8" x14ac:dyDescent="0.3">
      <c r="A31540" s="128"/>
      <c r="B31540" s="128"/>
      <c r="D31540" s="128"/>
      <c r="E31540" s="128"/>
      <c r="G31540" s="129"/>
      <c r="H31540" s="129"/>
    </row>
    <row r="31541" spans="1:8" x14ac:dyDescent="0.3">
      <c r="A31541" s="128"/>
      <c r="B31541" s="128"/>
      <c r="D31541" s="128"/>
      <c r="E31541" s="128"/>
      <c r="G31541" s="129"/>
      <c r="H31541" s="129"/>
    </row>
    <row r="31542" spans="1:8" x14ac:dyDescent="0.3">
      <c r="A31542" s="128"/>
      <c r="B31542" s="128"/>
      <c r="D31542" s="128"/>
      <c r="E31542" s="128"/>
      <c r="G31542" s="129"/>
      <c r="H31542" s="129"/>
    </row>
    <row r="31543" spans="1:8" x14ac:dyDescent="0.3">
      <c r="A31543" s="128"/>
      <c r="B31543" s="128"/>
      <c r="D31543" s="128"/>
      <c r="E31543" s="128"/>
      <c r="G31543" s="129"/>
      <c r="H31543" s="129"/>
    </row>
    <row r="31544" spans="1:8" x14ac:dyDescent="0.3">
      <c r="A31544" s="128"/>
      <c r="B31544" s="128"/>
      <c r="D31544" s="128"/>
      <c r="E31544" s="128"/>
      <c r="G31544" s="129"/>
      <c r="H31544" s="129"/>
    </row>
    <row r="31545" spans="1:8" x14ac:dyDescent="0.3">
      <c r="A31545" s="128"/>
      <c r="B31545" s="128"/>
      <c r="D31545" s="128"/>
      <c r="E31545" s="128"/>
      <c r="G31545" s="129"/>
      <c r="H31545" s="129"/>
    </row>
    <row r="31546" spans="1:8" x14ac:dyDescent="0.3">
      <c r="A31546" s="128"/>
      <c r="B31546" s="128"/>
      <c r="D31546" s="128"/>
      <c r="E31546" s="128"/>
      <c r="G31546" s="129"/>
      <c r="H31546" s="129"/>
    </row>
    <row r="31547" spans="1:8" x14ac:dyDescent="0.3">
      <c r="A31547" s="128"/>
      <c r="B31547" s="128"/>
      <c r="D31547" s="128"/>
      <c r="E31547" s="128"/>
      <c r="G31547" s="129"/>
      <c r="H31547" s="129"/>
    </row>
    <row r="31548" spans="1:8" x14ac:dyDescent="0.3">
      <c r="A31548" s="128"/>
      <c r="B31548" s="128"/>
      <c r="D31548" s="128"/>
      <c r="E31548" s="128"/>
      <c r="G31548" s="129"/>
      <c r="H31548" s="129"/>
    </row>
    <row r="31549" spans="1:8" x14ac:dyDescent="0.3">
      <c r="A31549" s="128"/>
      <c r="B31549" s="128"/>
      <c r="D31549" s="128"/>
      <c r="E31549" s="128"/>
      <c r="G31549" s="129"/>
      <c r="H31549" s="129"/>
    </row>
    <row r="31550" spans="1:8" x14ac:dyDescent="0.3">
      <c r="A31550" s="128"/>
      <c r="B31550" s="128"/>
      <c r="D31550" s="128"/>
      <c r="E31550" s="128"/>
      <c r="G31550" s="129"/>
      <c r="H31550" s="129"/>
    </row>
    <row r="31551" spans="1:8" x14ac:dyDescent="0.3">
      <c r="A31551" s="128"/>
      <c r="B31551" s="128"/>
      <c r="D31551" s="128"/>
      <c r="E31551" s="128"/>
      <c r="G31551" s="129"/>
      <c r="H31551" s="129"/>
    </row>
    <row r="31552" spans="1:8" x14ac:dyDescent="0.3">
      <c r="A31552" s="128"/>
      <c r="B31552" s="128"/>
      <c r="D31552" s="128"/>
      <c r="E31552" s="128"/>
      <c r="G31552" s="129"/>
      <c r="H31552" s="129"/>
    </row>
    <row r="31553" spans="1:8" x14ac:dyDescent="0.3">
      <c r="A31553" s="128"/>
      <c r="B31553" s="128"/>
      <c r="D31553" s="128"/>
      <c r="E31553" s="128"/>
      <c r="G31553" s="129"/>
      <c r="H31553" s="129"/>
    </row>
    <row r="31554" spans="1:8" x14ac:dyDescent="0.3">
      <c r="A31554" s="128"/>
      <c r="B31554" s="128"/>
      <c r="D31554" s="128"/>
      <c r="E31554" s="128"/>
      <c r="G31554" s="129"/>
      <c r="H31554" s="129"/>
    </row>
    <row r="31555" spans="1:8" x14ac:dyDescent="0.3">
      <c r="A31555" s="128"/>
      <c r="B31555" s="128"/>
      <c r="D31555" s="128"/>
      <c r="E31555" s="128"/>
      <c r="G31555" s="129"/>
      <c r="H31555" s="129"/>
    </row>
    <row r="31556" spans="1:8" x14ac:dyDescent="0.3">
      <c r="A31556" s="128"/>
      <c r="B31556" s="128"/>
      <c r="D31556" s="128"/>
      <c r="E31556" s="128"/>
      <c r="G31556" s="129"/>
      <c r="H31556" s="129"/>
    </row>
    <row r="31557" spans="1:8" x14ac:dyDescent="0.3">
      <c r="A31557" s="128"/>
      <c r="B31557" s="128"/>
      <c r="D31557" s="128"/>
      <c r="E31557" s="128"/>
      <c r="G31557" s="129"/>
      <c r="H31557" s="129"/>
    </row>
    <row r="31558" spans="1:8" x14ac:dyDescent="0.3">
      <c r="A31558" s="128"/>
      <c r="B31558" s="128"/>
      <c r="D31558" s="128"/>
      <c r="E31558" s="128"/>
      <c r="G31558" s="129"/>
      <c r="H31558" s="129"/>
    </row>
    <row r="31559" spans="1:8" x14ac:dyDescent="0.3">
      <c r="A31559" s="128"/>
      <c r="B31559" s="128"/>
      <c r="D31559" s="128"/>
      <c r="E31559" s="128"/>
      <c r="G31559" s="129"/>
      <c r="H31559" s="129"/>
    </row>
    <row r="31560" spans="1:8" x14ac:dyDescent="0.3">
      <c r="A31560" s="128"/>
      <c r="B31560" s="128"/>
      <c r="D31560" s="128"/>
      <c r="E31560" s="128"/>
      <c r="G31560" s="129"/>
      <c r="H31560" s="129"/>
    </row>
    <row r="31561" spans="1:8" x14ac:dyDescent="0.3">
      <c r="A31561" s="128"/>
      <c r="B31561" s="128"/>
      <c r="D31561" s="128"/>
      <c r="E31561" s="128"/>
      <c r="G31561" s="129"/>
      <c r="H31561" s="129"/>
    </row>
    <row r="31562" spans="1:8" x14ac:dyDescent="0.3">
      <c r="A31562" s="128"/>
      <c r="B31562" s="128"/>
      <c r="D31562" s="128"/>
      <c r="E31562" s="128"/>
      <c r="G31562" s="129"/>
      <c r="H31562" s="129"/>
    </row>
    <row r="31563" spans="1:8" x14ac:dyDescent="0.3">
      <c r="A31563" s="128"/>
      <c r="B31563" s="128"/>
      <c r="D31563" s="128"/>
      <c r="E31563" s="128"/>
      <c r="G31563" s="129"/>
      <c r="H31563" s="129"/>
    </row>
    <row r="31564" spans="1:8" x14ac:dyDescent="0.3">
      <c r="A31564" s="128"/>
      <c r="B31564" s="128"/>
      <c r="D31564" s="128"/>
      <c r="E31564" s="128"/>
      <c r="G31564" s="129"/>
      <c r="H31564" s="129"/>
    </row>
    <row r="31565" spans="1:8" x14ac:dyDescent="0.3">
      <c r="A31565" s="128"/>
      <c r="B31565" s="128"/>
      <c r="D31565" s="128"/>
      <c r="E31565" s="128"/>
      <c r="G31565" s="129"/>
      <c r="H31565" s="129"/>
    </row>
    <row r="31566" spans="1:8" x14ac:dyDescent="0.3">
      <c r="A31566" s="128"/>
      <c r="B31566" s="128"/>
      <c r="D31566" s="128"/>
      <c r="E31566" s="128"/>
      <c r="G31566" s="129"/>
      <c r="H31566" s="129"/>
    </row>
    <row r="31567" spans="1:8" x14ac:dyDescent="0.3">
      <c r="A31567" s="128"/>
      <c r="B31567" s="128"/>
      <c r="D31567" s="128"/>
      <c r="E31567" s="128"/>
      <c r="G31567" s="129"/>
      <c r="H31567" s="129"/>
    </row>
    <row r="31568" spans="1:8" x14ac:dyDescent="0.3">
      <c r="A31568" s="128"/>
      <c r="B31568" s="128"/>
      <c r="D31568" s="128"/>
      <c r="E31568" s="128"/>
      <c r="G31568" s="129"/>
      <c r="H31568" s="129"/>
    </row>
    <row r="31569" spans="1:8" x14ac:dyDescent="0.3">
      <c r="A31569" s="128"/>
      <c r="B31569" s="128"/>
      <c r="D31569" s="128"/>
      <c r="E31569" s="128"/>
      <c r="G31569" s="129"/>
      <c r="H31569" s="129"/>
    </row>
    <row r="31570" spans="1:8" x14ac:dyDescent="0.3">
      <c r="A31570" s="128"/>
      <c r="B31570" s="128"/>
      <c r="D31570" s="128"/>
      <c r="E31570" s="128"/>
      <c r="G31570" s="129"/>
      <c r="H31570" s="129"/>
    </row>
    <row r="31571" spans="1:8" x14ac:dyDescent="0.3">
      <c r="A31571" s="128"/>
      <c r="B31571" s="128"/>
      <c r="D31571" s="128"/>
      <c r="E31571" s="128"/>
      <c r="G31571" s="129"/>
      <c r="H31571" s="129"/>
    </row>
    <row r="31572" spans="1:8" x14ac:dyDescent="0.3">
      <c r="A31572" s="128"/>
      <c r="B31572" s="128"/>
      <c r="D31572" s="128"/>
      <c r="E31572" s="128"/>
      <c r="G31572" s="129"/>
      <c r="H31572" s="129"/>
    </row>
    <row r="31573" spans="1:8" x14ac:dyDescent="0.3">
      <c r="A31573" s="128"/>
      <c r="B31573" s="128"/>
      <c r="D31573" s="128"/>
      <c r="E31573" s="128"/>
      <c r="G31573" s="129"/>
      <c r="H31573" s="129"/>
    </row>
    <row r="31574" spans="1:8" x14ac:dyDescent="0.3">
      <c r="A31574" s="128"/>
      <c r="B31574" s="128"/>
      <c r="D31574" s="128"/>
      <c r="E31574" s="128"/>
      <c r="G31574" s="129"/>
      <c r="H31574" s="129"/>
    </row>
    <row r="31575" spans="1:8" x14ac:dyDescent="0.3">
      <c r="A31575" s="128"/>
      <c r="B31575" s="128"/>
      <c r="D31575" s="128"/>
      <c r="E31575" s="128"/>
      <c r="G31575" s="129"/>
      <c r="H31575" s="129"/>
    </row>
    <row r="31576" spans="1:8" x14ac:dyDescent="0.3">
      <c r="A31576" s="128"/>
      <c r="B31576" s="128"/>
      <c r="D31576" s="128"/>
      <c r="E31576" s="128"/>
      <c r="G31576" s="129"/>
      <c r="H31576" s="129"/>
    </row>
    <row r="31577" spans="1:8" x14ac:dyDescent="0.3">
      <c r="A31577" s="128"/>
      <c r="B31577" s="128"/>
      <c r="D31577" s="128"/>
      <c r="E31577" s="128"/>
      <c r="G31577" s="129"/>
      <c r="H31577" s="129"/>
    </row>
    <row r="31578" spans="1:8" x14ac:dyDescent="0.3">
      <c r="A31578" s="128"/>
      <c r="B31578" s="128"/>
      <c r="D31578" s="128"/>
      <c r="E31578" s="128"/>
      <c r="G31578" s="129"/>
      <c r="H31578" s="129"/>
    </row>
    <row r="31579" spans="1:8" x14ac:dyDescent="0.3">
      <c r="A31579" s="128"/>
      <c r="B31579" s="128"/>
      <c r="D31579" s="128"/>
      <c r="E31579" s="128"/>
      <c r="G31579" s="129"/>
      <c r="H31579" s="129"/>
    </row>
    <row r="31580" spans="1:8" x14ac:dyDescent="0.3">
      <c r="A31580" s="128"/>
      <c r="B31580" s="128"/>
      <c r="D31580" s="128"/>
      <c r="E31580" s="128"/>
      <c r="G31580" s="129"/>
      <c r="H31580" s="129"/>
    </row>
    <row r="31581" spans="1:8" x14ac:dyDescent="0.3">
      <c r="A31581" s="128"/>
      <c r="B31581" s="128"/>
      <c r="D31581" s="128"/>
      <c r="E31581" s="128"/>
      <c r="G31581" s="129"/>
      <c r="H31581" s="129"/>
    </row>
    <row r="31582" spans="1:8" x14ac:dyDescent="0.3">
      <c r="A31582" s="128"/>
      <c r="B31582" s="128"/>
      <c r="D31582" s="128"/>
      <c r="E31582" s="128"/>
      <c r="G31582" s="129"/>
      <c r="H31582" s="129"/>
    </row>
    <row r="31583" spans="1:8" x14ac:dyDescent="0.3">
      <c r="A31583" s="128"/>
      <c r="B31583" s="128"/>
      <c r="D31583" s="128"/>
      <c r="E31583" s="128"/>
      <c r="G31583" s="129"/>
      <c r="H31583" s="129"/>
    </row>
    <row r="31584" spans="1:8" x14ac:dyDescent="0.3">
      <c r="A31584" s="128"/>
      <c r="B31584" s="128"/>
      <c r="D31584" s="128"/>
      <c r="E31584" s="128"/>
      <c r="G31584" s="129"/>
      <c r="H31584" s="129"/>
    </row>
    <row r="31585" spans="1:8" x14ac:dyDescent="0.3">
      <c r="A31585" s="128"/>
      <c r="B31585" s="128"/>
      <c r="D31585" s="128"/>
      <c r="E31585" s="128"/>
      <c r="G31585" s="129"/>
      <c r="H31585" s="129"/>
    </row>
    <row r="31586" spans="1:8" x14ac:dyDescent="0.3">
      <c r="A31586" s="128"/>
      <c r="B31586" s="128"/>
      <c r="D31586" s="128"/>
      <c r="E31586" s="128"/>
      <c r="G31586" s="129"/>
      <c r="H31586" s="129"/>
    </row>
    <row r="31587" spans="1:8" x14ac:dyDescent="0.3">
      <c r="A31587" s="128"/>
      <c r="B31587" s="128"/>
      <c r="D31587" s="128"/>
      <c r="E31587" s="128"/>
      <c r="G31587" s="129"/>
      <c r="H31587" s="129"/>
    </row>
    <row r="31588" spans="1:8" x14ac:dyDescent="0.3">
      <c r="A31588" s="128"/>
      <c r="B31588" s="128"/>
      <c r="D31588" s="128"/>
      <c r="E31588" s="128"/>
      <c r="G31588" s="129"/>
      <c r="H31588" s="129"/>
    </row>
    <row r="31589" spans="1:8" x14ac:dyDescent="0.3">
      <c r="A31589" s="128"/>
      <c r="B31589" s="128"/>
      <c r="D31589" s="128"/>
      <c r="E31589" s="128"/>
      <c r="G31589" s="129"/>
      <c r="H31589" s="129"/>
    </row>
    <row r="31590" spans="1:8" x14ac:dyDescent="0.3">
      <c r="A31590" s="128"/>
      <c r="B31590" s="128"/>
      <c r="D31590" s="128"/>
      <c r="E31590" s="128"/>
      <c r="G31590" s="129"/>
      <c r="H31590" s="129"/>
    </row>
    <row r="31591" spans="1:8" x14ac:dyDescent="0.3">
      <c r="A31591" s="128"/>
      <c r="B31591" s="128"/>
      <c r="D31591" s="128"/>
      <c r="E31591" s="128"/>
      <c r="G31591" s="129"/>
      <c r="H31591" s="129"/>
    </row>
    <row r="31592" spans="1:8" x14ac:dyDescent="0.3">
      <c r="A31592" s="128"/>
      <c r="B31592" s="128"/>
      <c r="D31592" s="128"/>
      <c r="E31592" s="128"/>
      <c r="G31592" s="129"/>
      <c r="H31592" s="129"/>
    </row>
    <row r="31593" spans="1:8" x14ac:dyDescent="0.3">
      <c r="A31593" s="128"/>
      <c r="B31593" s="128"/>
      <c r="D31593" s="128"/>
      <c r="E31593" s="128"/>
      <c r="G31593" s="129"/>
      <c r="H31593" s="129"/>
    </row>
    <row r="31594" spans="1:8" x14ac:dyDescent="0.3">
      <c r="A31594" s="128"/>
      <c r="B31594" s="128"/>
      <c r="D31594" s="128"/>
      <c r="E31594" s="128"/>
      <c r="G31594" s="129"/>
      <c r="H31594" s="129"/>
    </row>
    <row r="31595" spans="1:8" x14ac:dyDescent="0.3">
      <c r="A31595" s="128"/>
      <c r="B31595" s="128"/>
      <c r="D31595" s="128"/>
      <c r="E31595" s="128"/>
      <c r="G31595" s="129"/>
      <c r="H31595" s="129"/>
    </row>
    <row r="31596" spans="1:8" x14ac:dyDescent="0.3">
      <c r="A31596" s="128"/>
      <c r="B31596" s="128"/>
      <c r="D31596" s="128"/>
      <c r="E31596" s="128"/>
      <c r="G31596" s="129"/>
      <c r="H31596" s="129"/>
    </row>
    <row r="31597" spans="1:8" x14ac:dyDescent="0.3">
      <c r="A31597" s="128"/>
      <c r="B31597" s="128"/>
      <c r="D31597" s="128"/>
      <c r="E31597" s="128"/>
      <c r="G31597" s="129"/>
      <c r="H31597" s="129"/>
    </row>
    <row r="31598" spans="1:8" x14ac:dyDescent="0.3">
      <c r="A31598" s="128"/>
      <c r="B31598" s="128"/>
      <c r="D31598" s="128"/>
      <c r="E31598" s="128"/>
      <c r="G31598" s="129"/>
      <c r="H31598" s="129"/>
    </row>
    <row r="31599" spans="1:8" x14ac:dyDescent="0.3">
      <c r="A31599" s="128"/>
      <c r="B31599" s="128"/>
      <c r="D31599" s="128"/>
      <c r="E31599" s="128"/>
      <c r="G31599" s="129"/>
      <c r="H31599" s="129"/>
    </row>
    <row r="31600" spans="1:8" x14ac:dyDescent="0.3">
      <c r="A31600" s="128"/>
      <c r="B31600" s="128"/>
      <c r="D31600" s="128"/>
      <c r="E31600" s="128"/>
      <c r="G31600" s="129"/>
      <c r="H31600" s="129"/>
    </row>
    <row r="31601" spans="1:8" x14ac:dyDescent="0.3">
      <c r="A31601" s="128"/>
      <c r="B31601" s="128"/>
      <c r="D31601" s="128"/>
      <c r="E31601" s="128"/>
      <c r="G31601" s="129"/>
      <c r="H31601" s="129"/>
    </row>
    <row r="31602" spans="1:8" x14ac:dyDescent="0.3">
      <c r="A31602" s="128"/>
      <c r="B31602" s="128"/>
      <c r="D31602" s="128"/>
      <c r="E31602" s="128"/>
      <c r="G31602" s="129"/>
      <c r="H31602" s="129"/>
    </row>
    <row r="31603" spans="1:8" x14ac:dyDescent="0.3">
      <c r="A31603" s="128"/>
      <c r="B31603" s="128"/>
      <c r="D31603" s="128"/>
      <c r="E31603" s="128"/>
      <c r="G31603" s="129"/>
      <c r="H31603" s="129"/>
    </row>
    <row r="31604" spans="1:8" x14ac:dyDescent="0.3">
      <c r="A31604" s="128"/>
      <c r="B31604" s="128"/>
      <c r="D31604" s="128"/>
      <c r="E31604" s="128"/>
      <c r="G31604" s="129"/>
      <c r="H31604" s="129"/>
    </row>
    <row r="31605" spans="1:8" x14ac:dyDescent="0.3">
      <c r="A31605" s="128"/>
      <c r="B31605" s="128"/>
      <c r="D31605" s="128"/>
      <c r="E31605" s="128"/>
      <c r="G31605" s="129"/>
      <c r="H31605" s="129"/>
    </row>
    <row r="31606" spans="1:8" x14ac:dyDescent="0.3">
      <c r="A31606" s="128"/>
      <c r="B31606" s="128"/>
      <c r="D31606" s="128"/>
      <c r="E31606" s="128"/>
      <c r="G31606" s="129"/>
      <c r="H31606" s="129"/>
    </row>
    <row r="31607" spans="1:8" x14ac:dyDescent="0.3">
      <c r="A31607" s="128"/>
      <c r="B31607" s="128"/>
      <c r="D31607" s="128"/>
      <c r="E31607" s="128"/>
      <c r="G31607" s="129"/>
      <c r="H31607" s="129"/>
    </row>
    <row r="31608" spans="1:8" x14ac:dyDescent="0.3">
      <c r="A31608" s="128"/>
      <c r="B31608" s="128"/>
      <c r="D31608" s="128"/>
      <c r="E31608" s="128"/>
      <c r="G31608" s="129"/>
      <c r="H31608" s="129"/>
    </row>
    <row r="31609" spans="1:8" x14ac:dyDescent="0.3">
      <c r="A31609" s="128"/>
      <c r="B31609" s="128"/>
      <c r="D31609" s="128"/>
      <c r="E31609" s="128"/>
      <c r="G31609" s="129"/>
      <c r="H31609" s="129"/>
    </row>
    <row r="31610" spans="1:8" x14ac:dyDescent="0.3">
      <c r="A31610" s="128"/>
      <c r="B31610" s="128"/>
      <c r="D31610" s="128"/>
      <c r="E31610" s="128"/>
      <c r="G31610" s="129"/>
      <c r="H31610" s="129"/>
    </row>
    <row r="31611" spans="1:8" x14ac:dyDescent="0.3">
      <c r="A31611" s="128"/>
      <c r="B31611" s="128"/>
      <c r="D31611" s="128"/>
      <c r="E31611" s="128"/>
      <c r="G31611" s="129"/>
      <c r="H31611" s="129"/>
    </row>
    <row r="31612" spans="1:8" x14ac:dyDescent="0.3">
      <c r="A31612" s="128"/>
      <c r="B31612" s="128"/>
      <c r="D31612" s="128"/>
      <c r="E31612" s="128"/>
      <c r="G31612" s="129"/>
      <c r="H31612" s="129"/>
    </row>
    <row r="31613" spans="1:8" x14ac:dyDescent="0.3">
      <c r="A31613" s="128"/>
      <c r="B31613" s="128"/>
      <c r="D31613" s="128"/>
      <c r="E31613" s="128"/>
      <c r="G31613" s="129"/>
      <c r="H31613" s="129"/>
    </row>
    <row r="31614" spans="1:8" x14ac:dyDescent="0.3">
      <c r="A31614" s="128"/>
      <c r="B31614" s="128"/>
      <c r="D31614" s="128"/>
      <c r="E31614" s="128"/>
      <c r="G31614" s="129"/>
      <c r="H31614" s="129"/>
    </row>
    <row r="31615" spans="1:8" x14ac:dyDescent="0.3">
      <c r="A31615" s="128"/>
      <c r="B31615" s="128"/>
      <c r="D31615" s="128"/>
      <c r="E31615" s="128"/>
      <c r="G31615" s="129"/>
      <c r="H31615" s="129"/>
    </row>
    <row r="31616" spans="1:8" x14ac:dyDescent="0.3">
      <c r="A31616" s="128"/>
      <c r="B31616" s="128"/>
      <c r="D31616" s="128"/>
      <c r="E31616" s="128"/>
      <c r="G31616" s="129"/>
      <c r="H31616" s="129"/>
    </row>
    <row r="31617" spans="1:8" x14ac:dyDescent="0.3">
      <c r="A31617" s="128"/>
      <c r="B31617" s="128"/>
      <c r="D31617" s="128"/>
      <c r="E31617" s="128"/>
      <c r="G31617" s="129"/>
      <c r="H31617" s="129"/>
    </row>
    <row r="31618" spans="1:8" x14ac:dyDescent="0.3">
      <c r="A31618" s="128"/>
      <c r="B31618" s="128"/>
      <c r="D31618" s="128"/>
      <c r="E31618" s="128"/>
      <c r="G31618" s="129"/>
      <c r="H31618" s="129"/>
    </row>
    <row r="31619" spans="1:8" x14ac:dyDescent="0.3">
      <c r="A31619" s="128"/>
      <c r="B31619" s="128"/>
      <c r="D31619" s="128"/>
      <c r="E31619" s="128"/>
      <c r="G31619" s="129"/>
      <c r="H31619" s="129"/>
    </row>
    <row r="31620" spans="1:8" x14ac:dyDescent="0.3">
      <c r="A31620" s="128"/>
      <c r="B31620" s="128"/>
      <c r="D31620" s="128"/>
      <c r="E31620" s="128"/>
      <c r="G31620" s="129"/>
      <c r="H31620" s="129"/>
    </row>
    <row r="31621" spans="1:8" x14ac:dyDescent="0.3">
      <c r="A31621" s="128"/>
      <c r="B31621" s="128"/>
      <c r="D31621" s="128"/>
      <c r="E31621" s="128"/>
      <c r="G31621" s="129"/>
      <c r="H31621" s="129"/>
    </row>
    <row r="31622" spans="1:8" x14ac:dyDescent="0.3">
      <c r="A31622" s="128"/>
      <c r="B31622" s="128"/>
      <c r="D31622" s="128"/>
      <c r="E31622" s="128"/>
      <c r="G31622" s="129"/>
      <c r="H31622" s="129"/>
    </row>
    <row r="31623" spans="1:8" x14ac:dyDescent="0.3">
      <c r="A31623" s="128"/>
      <c r="B31623" s="128"/>
      <c r="D31623" s="128"/>
      <c r="E31623" s="128"/>
      <c r="G31623" s="129"/>
      <c r="H31623" s="129"/>
    </row>
    <row r="31624" spans="1:8" x14ac:dyDescent="0.3">
      <c r="A31624" s="128"/>
      <c r="B31624" s="128"/>
      <c r="D31624" s="128"/>
      <c r="E31624" s="128"/>
      <c r="G31624" s="129"/>
      <c r="H31624" s="129"/>
    </row>
    <row r="31625" spans="1:8" x14ac:dyDescent="0.3">
      <c r="A31625" s="128"/>
      <c r="B31625" s="128"/>
      <c r="D31625" s="128"/>
      <c r="E31625" s="128"/>
      <c r="G31625" s="129"/>
      <c r="H31625" s="129"/>
    </row>
    <row r="31626" spans="1:8" x14ac:dyDescent="0.3">
      <c r="A31626" s="128"/>
      <c r="B31626" s="128"/>
      <c r="D31626" s="128"/>
      <c r="E31626" s="128"/>
      <c r="G31626" s="129"/>
      <c r="H31626" s="129"/>
    </row>
    <row r="31627" spans="1:8" x14ac:dyDescent="0.3">
      <c r="A31627" s="128"/>
      <c r="B31627" s="128"/>
      <c r="D31627" s="128"/>
      <c r="E31627" s="128"/>
      <c r="G31627" s="129"/>
      <c r="H31627" s="129"/>
    </row>
    <row r="31628" spans="1:8" x14ac:dyDescent="0.3">
      <c r="A31628" s="128"/>
      <c r="B31628" s="128"/>
      <c r="D31628" s="128"/>
      <c r="E31628" s="128"/>
      <c r="G31628" s="129"/>
      <c r="H31628" s="129"/>
    </row>
    <row r="31629" spans="1:8" x14ac:dyDescent="0.3">
      <c r="A31629" s="128"/>
      <c r="B31629" s="128"/>
      <c r="D31629" s="128"/>
      <c r="E31629" s="128"/>
      <c r="G31629" s="129"/>
      <c r="H31629" s="129"/>
    </row>
    <row r="31630" spans="1:8" x14ac:dyDescent="0.3">
      <c r="A31630" s="128"/>
      <c r="B31630" s="128"/>
      <c r="D31630" s="128"/>
      <c r="E31630" s="128"/>
      <c r="G31630" s="129"/>
      <c r="H31630" s="129"/>
    </row>
    <row r="31631" spans="1:8" x14ac:dyDescent="0.3">
      <c r="A31631" s="128"/>
      <c r="B31631" s="128"/>
      <c r="D31631" s="128"/>
      <c r="E31631" s="128"/>
      <c r="G31631" s="129"/>
      <c r="H31631" s="129"/>
    </row>
    <row r="31632" spans="1:8" x14ac:dyDescent="0.3">
      <c r="A31632" s="128"/>
      <c r="B31632" s="128"/>
      <c r="D31632" s="128"/>
      <c r="E31632" s="128"/>
      <c r="G31632" s="129"/>
      <c r="H31632" s="129"/>
    </row>
    <row r="31633" spans="1:8" x14ac:dyDescent="0.3">
      <c r="A31633" s="128"/>
      <c r="B31633" s="128"/>
      <c r="D31633" s="128"/>
      <c r="E31633" s="128"/>
      <c r="G31633" s="129"/>
      <c r="H31633" s="129"/>
    </row>
    <row r="31634" spans="1:8" x14ac:dyDescent="0.3">
      <c r="A31634" s="128"/>
      <c r="B31634" s="128"/>
      <c r="D31634" s="128"/>
      <c r="E31634" s="128"/>
      <c r="G31634" s="129"/>
      <c r="H31634" s="129"/>
    </row>
    <row r="31635" spans="1:8" x14ac:dyDescent="0.3">
      <c r="A31635" s="128"/>
      <c r="B31635" s="128"/>
      <c r="D31635" s="128"/>
      <c r="E31635" s="128"/>
      <c r="G31635" s="129"/>
      <c r="H31635" s="129"/>
    </row>
    <row r="31636" spans="1:8" x14ac:dyDescent="0.3">
      <c r="A31636" s="128"/>
      <c r="B31636" s="128"/>
      <c r="D31636" s="128"/>
      <c r="E31636" s="128"/>
      <c r="G31636" s="129"/>
      <c r="H31636" s="129"/>
    </row>
    <row r="31637" spans="1:8" x14ac:dyDescent="0.3">
      <c r="A31637" s="128"/>
      <c r="B31637" s="128"/>
      <c r="D31637" s="128"/>
      <c r="E31637" s="128"/>
      <c r="G31637" s="129"/>
      <c r="H31637" s="129"/>
    </row>
    <row r="31638" spans="1:8" x14ac:dyDescent="0.3">
      <c r="A31638" s="128"/>
      <c r="B31638" s="128"/>
      <c r="D31638" s="128"/>
      <c r="E31638" s="128"/>
      <c r="G31638" s="129"/>
      <c r="H31638" s="129"/>
    </row>
    <row r="31639" spans="1:8" x14ac:dyDescent="0.3">
      <c r="A31639" s="128"/>
      <c r="B31639" s="128"/>
      <c r="D31639" s="128"/>
      <c r="E31639" s="128"/>
      <c r="G31639" s="129"/>
      <c r="H31639" s="129"/>
    </row>
    <row r="31640" spans="1:8" x14ac:dyDescent="0.3">
      <c r="A31640" s="128"/>
      <c r="B31640" s="128"/>
      <c r="D31640" s="128"/>
      <c r="E31640" s="128"/>
      <c r="G31640" s="129"/>
      <c r="H31640" s="129"/>
    </row>
    <row r="31641" spans="1:8" x14ac:dyDescent="0.3">
      <c r="A31641" s="128"/>
      <c r="B31641" s="128"/>
      <c r="D31641" s="128"/>
      <c r="E31641" s="128"/>
      <c r="G31641" s="129"/>
      <c r="H31641" s="129"/>
    </row>
    <row r="31642" spans="1:8" x14ac:dyDescent="0.3">
      <c r="A31642" s="128"/>
      <c r="B31642" s="128"/>
      <c r="D31642" s="128"/>
      <c r="E31642" s="128"/>
      <c r="G31642" s="129"/>
      <c r="H31642" s="129"/>
    </row>
    <row r="31643" spans="1:8" x14ac:dyDescent="0.3">
      <c r="A31643" s="128"/>
      <c r="B31643" s="128"/>
      <c r="D31643" s="128"/>
      <c r="E31643" s="128"/>
      <c r="G31643" s="129"/>
      <c r="H31643" s="129"/>
    </row>
    <row r="31644" spans="1:8" x14ac:dyDescent="0.3">
      <c r="A31644" s="128"/>
      <c r="B31644" s="128"/>
      <c r="D31644" s="128"/>
      <c r="E31644" s="128"/>
      <c r="G31644" s="129"/>
      <c r="H31644" s="129"/>
    </row>
    <row r="31645" spans="1:8" x14ac:dyDescent="0.3">
      <c r="A31645" s="128"/>
      <c r="B31645" s="128"/>
      <c r="D31645" s="128"/>
      <c r="E31645" s="128"/>
      <c r="G31645" s="129"/>
      <c r="H31645" s="129"/>
    </row>
    <row r="31646" spans="1:8" x14ac:dyDescent="0.3">
      <c r="A31646" s="128"/>
      <c r="B31646" s="128"/>
      <c r="D31646" s="128"/>
      <c r="E31646" s="128"/>
      <c r="G31646" s="129"/>
      <c r="H31646" s="129"/>
    </row>
    <row r="31647" spans="1:8" x14ac:dyDescent="0.3">
      <c r="A31647" s="128"/>
      <c r="B31647" s="128"/>
      <c r="D31647" s="128"/>
      <c r="E31647" s="128"/>
      <c r="G31647" s="129"/>
      <c r="H31647" s="129"/>
    </row>
    <row r="31648" spans="1:8" x14ac:dyDescent="0.3">
      <c r="A31648" s="128"/>
      <c r="B31648" s="128"/>
      <c r="D31648" s="128"/>
      <c r="E31648" s="128"/>
      <c r="G31648" s="129"/>
      <c r="H31648" s="129"/>
    </row>
    <row r="31649" spans="1:8" x14ac:dyDescent="0.3">
      <c r="A31649" s="128"/>
      <c r="B31649" s="128"/>
      <c r="D31649" s="128"/>
      <c r="E31649" s="128"/>
      <c r="G31649" s="129"/>
      <c r="H31649" s="129"/>
    </row>
    <row r="31650" spans="1:8" x14ac:dyDescent="0.3">
      <c r="A31650" s="128"/>
      <c r="B31650" s="128"/>
      <c r="D31650" s="128"/>
      <c r="E31650" s="128"/>
      <c r="G31650" s="129"/>
      <c r="H31650" s="129"/>
    </row>
    <row r="31651" spans="1:8" x14ac:dyDescent="0.3">
      <c r="A31651" s="128"/>
      <c r="B31651" s="128"/>
      <c r="D31651" s="128"/>
      <c r="E31651" s="128"/>
      <c r="G31651" s="129"/>
      <c r="H31651" s="129"/>
    </row>
    <row r="31652" spans="1:8" x14ac:dyDescent="0.3">
      <c r="A31652" s="128"/>
      <c r="B31652" s="128"/>
      <c r="D31652" s="128"/>
      <c r="E31652" s="128"/>
      <c r="G31652" s="129"/>
      <c r="H31652" s="129"/>
    </row>
    <row r="31653" spans="1:8" x14ac:dyDescent="0.3">
      <c r="A31653" s="128"/>
      <c r="B31653" s="128"/>
      <c r="D31653" s="128"/>
      <c r="E31653" s="128"/>
      <c r="G31653" s="129"/>
      <c r="H31653" s="129"/>
    </row>
    <row r="31654" spans="1:8" x14ac:dyDescent="0.3">
      <c r="A31654" s="128"/>
      <c r="B31654" s="128"/>
      <c r="D31654" s="128"/>
      <c r="E31654" s="128"/>
      <c r="G31654" s="129"/>
      <c r="H31654" s="129"/>
    </row>
    <row r="31655" spans="1:8" x14ac:dyDescent="0.3">
      <c r="A31655" s="128"/>
      <c r="B31655" s="128"/>
      <c r="D31655" s="128"/>
      <c r="E31655" s="128"/>
      <c r="G31655" s="129"/>
      <c r="H31655" s="129"/>
    </row>
    <row r="31656" spans="1:8" x14ac:dyDescent="0.3">
      <c r="A31656" s="128"/>
      <c r="B31656" s="128"/>
      <c r="D31656" s="128"/>
      <c r="E31656" s="128"/>
      <c r="G31656" s="129"/>
      <c r="H31656" s="129"/>
    </row>
    <row r="31657" spans="1:8" x14ac:dyDescent="0.3">
      <c r="A31657" s="128"/>
      <c r="B31657" s="128"/>
      <c r="D31657" s="128"/>
      <c r="E31657" s="128"/>
      <c r="G31657" s="129"/>
      <c r="H31657" s="129"/>
    </row>
    <row r="31658" spans="1:8" x14ac:dyDescent="0.3">
      <c r="A31658" s="128"/>
      <c r="B31658" s="128"/>
      <c r="D31658" s="128"/>
      <c r="E31658" s="128"/>
      <c r="G31658" s="129"/>
      <c r="H31658" s="129"/>
    </row>
    <row r="31659" spans="1:8" x14ac:dyDescent="0.3">
      <c r="A31659" s="128"/>
      <c r="B31659" s="128"/>
      <c r="D31659" s="128"/>
      <c r="E31659" s="128"/>
      <c r="G31659" s="129"/>
      <c r="H31659" s="129"/>
    </row>
    <row r="31660" spans="1:8" x14ac:dyDescent="0.3">
      <c r="A31660" s="128"/>
      <c r="B31660" s="128"/>
      <c r="D31660" s="128"/>
      <c r="E31660" s="128"/>
      <c r="G31660" s="129"/>
      <c r="H31660" s="129"/>
    </row>
    <row r="31661" spans="1:8" x14ac:dyDescent="0.3">
      <c r="A31661" s="128"/>
      <c r="B31661" s="128"/>
      <c r="D31661" s="128"/>
      <c r="E31661" s="128"/>
      <c r="G31661" s="129"/>
      <c r="H31661" s="129"/>
    </row>
    <row r="31662" spans="1:8" x14ac:dyDescent="0.3">
      <c r="A31662" s="128"/>
      <c r="B31662" s="128"/>
      <c r="D31662" s="128"/>
      <c r="E31662" s="128"/>
      <c r="G31662" s="129"/>
      <c r="H31662" s="129"/>
    </row>
    <row r="31663" spans="1:8" x14ac:dyDescent="0.3">
      <c r="A31663" s="128"/>
      <c r="B31663" s="128"/>
      <c r="D31663" s="128"/>
      <c r="E31663" s="128"/>
      <c r="G31663" s="129"/>
      <c r="H31663" s="129"/>
    </row>
    <row r="31664" spans="1:8" x14ac:dyDescent="0.3">
      <c r="A31664" s="128"/>
      <c r="B31664" s="128"/>
      <c r="D31664" s="128"/>
      <c r="E31664" s="128"/>
      <c r="G31664" s="129"/>
      <c r="H31664" s="129"/>
    </row>
    <row r="31665" spans="1:8" x14ac:dyDescent="0.3">
      <c r="A31665" s="128"/>
      <c r="B31665" s="128"/>
      <c r="D31665" s="128"/>
      <c r="E31665" s="128"/>
      <c r="G31665" s="129"/>
      <c r="H31665" s="129"/>
    </row>
    <row r="31666" spans="1:8" x14ac:dyDescent="0.3">
      <c r="A31666" s="128"/>
      <c r="B31666" s="128"/>
      <c r="D31666" s="128"/>
      <c r="E31666" s="128"/>
      <c r="G31666" s="129"/>
      <c r="H31666" s="129"/>
    </row>
    <row r="31667" spans="1:8" x14ac:dyDescent="0.3">
      <c r="A31667" s="128"/>
      <c r="B31667" s="128"/>
      <c r="D31667" s="128"/>
      <c r="E31667" s="128"/>
      <c r="G31667" s="129"/>
      <c r="H31667" s="129"/>
    </row>
    <row r="31668" spans="1:8" x14ac:dyDescent="0.3">
      <c r="A31668" s="128"/>
      <c r="B31668" s="128"/>
      <c r="D31668" s="128"/>
      <c r="E31668" s="128"/>
      <c r="G31668" s="129"/>
      <c r="H31668" s="129"/>
    </row>
    <row r="31669" spans="1:8" x14ac:dyDescent="0.3">
      <c r="A31669" s="128"/>
      <c r="B31669" s="128"/>
      <c r="D31669" s="128"/>
      <c r="E31669" s="128"/>
      <c r="G31669" s="129"/>
      <c r="H31669" s="129"/>
    </row>
    <row r="31670" spans="1:8" x14ac:dyDescent="0.3">
      <c r="A31670" s="128"/>
      <c r="B31670" s="128"/>
      <c r="D31670" s="128"/>
      <c r="E31670" s="128"/>
      <c r="G31670" s="129"/>
      <c r="H31670" s="129"/>
    </row>
    <row r="31671" spans="1:8" x14ac:dyDescent="0.3">
      <c r="A31671" s="128"/>
      <c r="B31671" s="128"/>
      <c r="D31671" s="128"/>
      <c r="E31671" s="128"/>
      <c r="G31671" s="129"/>
      <c r="H31671" s="129"/>
    </row>
    <row r="31672" spans="1:8" x14ac:dyDescent="0.3">
      <c r="A31672" s="128"/>
      <c r="B31672" s="128"/>
      <c r="D31672" s="128"/>
      <c r="E31672" s="128"/>
      <c r="G31672" s="129"/>
      <c r="H31672" s="129"/>
    </row>
    <row r="31673" spans="1:8" x14ac:dyDescent="0.3">
      <c r="A31673" s="128"/>
      <c r="B31673" s="128"/>
      <c r="D31673" s="128"/>
      <c r="E31673" s="128"/>
      <c r="G31673" s="129"/>
      <c r="H31673" s="129"/>
    </row>
    <row r="31674" spans="1:8" x14ac:dyDescent="0.3">
      <c r="A31674" s="128"/>
      <c r="B31674" s="128"/>
      <c r="D31674" s="128"/>
      <c r="E31674" s="128"/>
      <c r="G31674" s="129"/>
      <c r="H31674" s="129"/>
    </row>
    <row r="31675" spans="1:8" x14ac:dyDescent="0.3">
      <c r="A31675" s="128"/>
      <c r="B31675" s="128"/>
      <c r="D31675" s="128"/>
      <c r="E31675" s="128"/>
      <c r="G31675" s="129"/>
      <c r="H31675" s="129"/>
    </row>
    <row r="31676" spans="1:8" x14ac:dyDescent="0.3">
      <c r="A31676" s="128"/>
      <c r="B31676" s="128"/>
      <c r="D31676" s="128"/>
      <c r="E31676" s="128"/>
      <c r="G31676" s="129"/>
      <c r="H31676" s="129"/>
    </row>
    <row r="31677" spans="1:8" x14ac:dyDescent="0.3">
      <c r="A31677" s="128"/>
      <c r="B31677" s="128"/>
      <c r="D31677" s="128"/>
      <c r="E31677" s="128"/>
      <c r="G31677" s="129"/>
      <c r="H31677" s="129"/>
    </row>
    <row r="31678" spans="1:8" x14ac:dyDescent="0.3">
      <c r="A31678" s="128"/>
      <c r="B31678" s="128"/>
      <c r="D31678" s="128"/>
      <c r="E31678" s="128"/>
      <c r="G31678" s="129"/>
      <c r="H31678" s="129"/>
    </row>
    <row r="31679" spans="1:8" x14ac:dyDescent="0.3">
      <c r="A31679" s="128"/>
      <c r="B31679" s="128"/>
      <c r="D31679" s="128"/>
      <c r="E31679" s="128"/>
      <c r="G31679" s="129"/>
      <c r="H31679" s="129"/>
    </row>
    <row r="31680" spans="1:8" x14ac:dyDescent="0.3">
      <c r="A31680" s="128"/>
      <c r="B31680" s="128"/>
      <c r="D31680" s="128"/>
      <c r="E31680" s="128"/>
      <c r="G31680" s="129"/>
      <c r="H31680" s="129"/>
    </row>
    <row r="31681" spans="1:8" x14ac:dyDescent="0.3">
      <c r="A31681" s="128"/>
      <c r="B31681" s="128"/>
      <c r="D31681" s="128"/>
      <c r="E31681" s="128"/>
      <c r="G31681" s="129"/>
      <c r="H31681" s="129"/>
    </row>
    <row r="31682" spans="1:8" x14ac:dyDescent="0.3">
      <c r="A31682" s="128"/>
      <c r="B31682" s="128"/>
      <c r="D31682" s="128"/>
      <c r="E31682" s="128"/>
      <c r="G31682" s="129"/>
      <c r="H31682" s="129"/>
    </row>
    <row r="31683" spans="1:8" x14ac:dyDescent="0.3">
      <c r="A31683" s="128"/>
      <c r="B31683" s="128"/>
      <c r="D31683" s="128"/>
      <c r="E31683" s="128"/>
      <c r="G31683" s="129"/>
      <c r="H31683" s="129"/>
    </row>
    <row r="31684" spans="1:8" x14ac:dyDescent="0.3">
      <c r="A31684" s="128"/>
      <c r="B31684" s="128"/>
      <c r="D31684" s="128"/>
      <c r="E31684" s="128"/>
      <c r="G31684" s="129"/>
      <c r="H31684" s="129"/>
    </row>
    <row r="31685" spans="1:8" x14ac:dyDescent="0.3">
      <c r="A31685" s="128"/>
      <c r="B31685" s="128"/>
      <c r="D31685" s="128"/>
      <c r="E31685" s="128"/>
      <c r="G31685" s="129"/>
      <c r="H31685" s="129"/>
    </row>
    <row r="31686" spans="1:8" x14ac:dyDescent="0.3">
      <c r="A31686" s="128"/>
      <c r="B31686" s="128"/>
      <c r="D31686" s="128"/>
      <c r="E31686" s="128"/>
      <c r="G31686" s="129"/>
      <c r="H31686" s="129"/>
    </row>
    <row r="31687" spans="1:8" x14ac:dyDescent="0.3">
      <c r="A31687" s="128"/>
      <c r="B31687" s="128"/>
      <c r="D31687" s="128"/>
      <c r="E31687" s="128"/>
      <c r="G31687" s="129"/>
      <c r="H31687" s="129"/>
    </row>
    <row r="31688" spans="1:8" x14ac:dyDescent="0.3">
      <c r="A31688" s="128"/>
      <c r="B31688" s="128"/>
      <c r="D31688" s="128"/>
      <c r="E31688" s="128"/>
      <c r="G31688" s="129"/>
      <c r="H31688" s="129"/>
    </row>
    <row r="31689" spans="1:8" x14ac:dyDescent="0.3">
      <c r="A31689" s="128"/>
      <c r="B31689" s="128"/>
      <c r="D31689" s="128"/>
      <c r="E31689" s="128"/>
      <c r="G31689" s="129"/>
      <c r="H31689" s="129"/>
    </row>
    <row r="31690" spans="1:8" x14ac:dyDescent="0.3">
      <c r="A31690" s="128"/>
      <c r="B31690" s="128"/>
      <c r="D31690" s="128"/>
      <c r="E31690" s="128"/>
      <c r="G31690" s="129"/>
      <c r="H31690" s="129"/>
    </row>
    <row r="31691" spans="1:8" x14ac:dyDescent="0.3">
      <c r="A31691" s="128"/>
      <c r="B31691" s="128"/>
      <c r="D31691" s="128"/>
      <c r="E31691" s="128"/>
      <c r="G31691" s="129"/>
      <c r="H31691" s="129"/>
    </row>
    <row r="31692" spans="1:8" x14ac:dyDescent="0.3">
      <c r="A31692" s="128"/>
      <c r="B31692" s="128"/>
      <c r="D31692" s="128"/>
      <c r="E31692" s="128"/>
      <c r="G31692" s="129"/>
      <c r="H31692" s="129"/>
    </row>
    <row r="31693" spans="1:8" x14ac:dyDescent="0.3">
      <c r="A31693" s="128"/>
      <c r="B31693" s="128"/>
      <c r="D31693" s="128"/>
      <c r="E31693" s="128"/>
      <c r="G31693" s="129"/>
      <c r="H31693" s="129"/>
    </row>
    <row r="31694" spans="1:8" x14ac:dyDescent="0.3">
      <c r="A31694" s="128"/>
      <c r="B31694" s="128"/>
      <c r="D31694" s="128"/>
      <c r="E31694" s="128"/>
      <c r="G31694" s="129"/>
      <c r="H31694" s="129"/>
    </row>
    <row r="31695" spans="1:8" x14ac:dyDescent="0.3">
      <c r="A31695" s="128"/>
      <c r="B31695" s="128"/>
      <c r="D31695" s="128"/>
      <c r="E31695" s="128"/>
      <c r="G31695" s="129"/>
      <c r="H31695" s="129"/>
    </row>
    <row r="31696" spans="1:8" x14ac:dyDescent="0.3">
      <c r="A31696" s="128"/>
      <c r="B31696" s="128"/>
      <c r="D31696" s="128"/>
      <c r="E31696" s="128"/>
      <c r="G31696" s="129"/>
      <c r="H31696" s="129"/>
    </row>
    <row r="31697" spans="1:8" x14ac:dyDescent="0.3">
      <c r="A31697" s="128"/>
      <c r="B31697" s="128"/>
      <c r="D31697" s="128"/>
      <c r="E31697" s="128"/>
      <c r="G31697" s="129"/>
      <c r="H31697" s="129"/>
    </row>
    <row r="31698" spans="1:8" x14ac:dyDescent="0.3">
      <c r="A31698" s="128"/>
      <c r="B31698" s="128"/>
      <c r="D31698" s="128"/>
      <c r="E31698" s="128"/>
      <c r="G31698" s="129"/>
      <c r="H31698" s="129"/>
    </row>
    <row r="31699" spans="1:8" x14ac:dyDescent="0.3">
      <c r="A31699" s="128"/>
      <c r="B31699" s="128"/>
      <c r="D31699" s="128"/>
      <c r="E31699" s="128"/>
      <c r="G31699" s="129"/>
      <c r="H31699" s="129"/>
    </row>
    <row r="31700" spans="1:8" x14ac:dyDescent="0.3">
      <c r="A31700" s="128"/>
      <c r="B31700" s="128"/>
      <c r="D31700" s="128"/>
      <c r="E31700" s="128"/>
      <c r="G31700" s="129"/>
      <c r="H31700" s="129"/>
    </row>
    <row r="31701" spans="1:8" x14ac:dyDescent="0.3">
      <c r="A31701" s="128"/>
      <c r="B31701" s="128"/>
      <c r="D31701" s="128"/>
      <c r="E31701" s="128"/>
      <c r="G31701" s="129"/>
      <c r="H31701" s="129"/>
    </row>
    <row r="31702" spans="1:8" x14ac:dyDescent="0.3">
      <c r="A31702" s="128"/>
      <c r="B31702" s="128"/>
      <c r="D31702" s="128"/>
      <c r="E31702" s="128"/>
      <c r="G31702" s="129"/>
      <c r="H31702" s="129"/>
    </row>
    <row r="31703" spans="1:8" x14ac:dyDescent="0.3">
      <c r="A31703" s="128"/>
      <c r="B31703" s="128"/>
      <c r="D31703" s="128"/>
      <c r="E31703" s="128"/>
      <c r="G31703" s="129"/>
      <c r="H31703" s="129"/>
    </row>
    <row r="31704" spans="1:8" x14ac:dyDescent="0.3">
      <c r="A31704" s="128"/>
      <c r="B31704" s="128"/>
      <c r="D31704" s="128"/>
      <c r="E31704" s="128"/>
      <c r="G31704" s="129"/>
      <c r="H31704" s="129"/>
    </row>
    <row r="31705" spans="1:8" x14ac:dyDescent="0.3">
      <c r="A31705" s="128"/>
      <c r="B31705" s="128"/>
      <c r="D31705" s="128"/>
      <c r="E31705" s="128"/>
      <c r="G31705" s="129"/>
      <c r="H31705" s="129"/>
    </row>
    <row r="31706" spans="1:8" x14ac:dyDescent="0.3">
      <c r="A31706" s="128"/>
      <c r="B31706" s="128"/>
      <c r="D31706" s="128"/>
      <c r="E31706" s="128"/>
      <c r="G31706" s="129"/>
      <c r="H31706" s="129"/>
    </row>
    <row r="31707" spans="1:8" x14ac:dyDescent="0.3">
      <c r="A31707" s="128"/>
      <c r="B31707" s="128"/>
      <c r="D31707" s="128"/>
      <c r="E31707" s="128"/>
      <c r="G31707" s="129"/>
      <c r="H31707" s="129"/>
    </row>
    <row r="31708" spans="1:8" x14ac:dyDescent="0.3">
      <c r="A31708" s="128"/>
      <c r="B31708" s="128"/>
      <c r="D31708" s="128"/>
      <c r="E31708" s="128"/>
      <c r="G31708" s="129"/>
      <c r="H31708" s="129"/>
    </row>
    <row r="31709" spans="1:8" x14ac:dyDescent="0.3">
      <c r="A31709" s="128"/>
      <c r="B31709" s="128"/>
      <c r="D31709" s="128"/>
      <c r="E31709" s="128"/>
      <c r="G31709" s="129"/>
      <c r="H31709" s="129"/>
    </row>
    <row r="31710" spans="1:8" x14ac:dyDescent="0.3">
      <c r="A31710" s="128"/>
      <c r="B31710" s="128"/>
      <c r="D31710" s="128"/>
      <c r="E31710" s="128"/>
      <c r="G31710" s="129"/>
      <c r="H31710" s="129"/>
    </row>
    <row r="31711" spans="1:8" x14ac:dyDescent="0.3">
      <c r="A31711" s="128"/>
      <c r="B31711" s="128"/>
      <c r="D31711" s="128"/>
      <c r="E31711" s="128"/>
      <c r="G31711" s="129"/>
      <c r="H31711" s="129"/>
    </row>
    <row r="31712" spans="1:8" x14ac:dyDescent="0.3">
      <c r="A31712" s="128"/>
      <c r="B31712" s="128"/>
      <c r="D31712" s="128"/>
      <c r="E31712" s="128"/>
      <c r="G31712" s="129"/>
      <c r="H31712" s="129"/>
    </row>
    <row r="31713" spans="1:8" x14ac:dyDescent="0.3">
      <c r="A31713" s="128"/>
      <c r="B31713" s="128"/>
      <c r="D31713" s="128"/>
      <c r="E31713" s="128"/>
      <c r="G31713" s="129"/>
      <c r="H31713" s="129"/>
    </row>
    <row r="31714" spans="1:8" x14ac:dyDescent="0.3">
      <c r="A31714" s="128"/>
      <c r="B31714" s="128"/>
      <c r="D31714" s="128"/>
      <c r="E31714" s="128"/>
      <c r="G31714" s="129"/>
      <c r="H31714" s="129"/>
    </row>
    <row r="31715" spans="1:8" x14ac:dyDescent="0.3">
      <c r="A31715" s="128"/>
      <c r="B31715" s="128"/>
      <c r="D31715" s="128"/>
      <c r="E31715" s="128"/>
      <c r="G31715" s="129"/>
      <c r="H31715" s="129"/>
    </row>
    <row r="31716" spans="1:8" x14ac:dyDescent="0.3">
      <c r="A31716" s="128"/>
      <c r="B31716" s="128"/>
      <c r="D31716" s="128"/>
      <c r="E31716" s="128"/>
      <c r="G31716" s="129"/>
      <c r="H31716" s="129"/>
    </row>
    <row r="31717" spans="1:8" x14ac:dyDescent="0.3">
      <c r="A31717" s="128"/>
      <c r="B31717" s="128"/>
      <c r="D31717" s="128"/>
      <c r="E31717" s="128"/>
      <c r="G31717" s="129"/>
      <c r="H31717" s="129"/>
    </row>
    <row r="31718" spans="1:8" x14ac:dyDescent="0.3">
      <c r="A31718" s="128"/>
      <c r="B31718" s="128"/>
      <c r="D31718" s="128"/>
      <c r="E31718" s="128"/>
      <c r="G31718" s="129"/>
      <c r="H31718" s="129"/>
    </row>
    <row r="31719" spans="1:8" x14ac:dyDescent="0.3">
      <c r="A31719" s="128"/>
      <c r="B31719" s="128"/>
      <c r="D31719" s="128"/>
      <c r="E31719" s="128"/>
      <c r="G31719" s="129"/>
      <c r="H31719" s="129"/>
    </row>
    <row r="31720" spans="1:8" x14ac:dyDescent="0.3">
      <c r="A31720" s="128"/>
      <c r="B31720" s="128"/>
      <c r="D31720" s="128"/>
      <c r="E31720" s="128"/>
      <c r="G31720" s="129"/>
      <c r="H31720" s="129"/>
    </row>
    <row r="31721" spans="1:8" x14ac:dyDescent="0.3">
      <c r="A31721" s="128"/>
      <c r="B31721" s="128"/>
      <c r="D31721" s="128"/>
      <c r="E31721" s="128"/>
      <c r="G31721" s="129"/>
      <c r="H31721" s="129"/>
    </row>
    <row r="31722" spans="1:8" x14ac:dyDescent="0.3">
      <c r="A31722" s="128"/>
      <c r="B31722" s="128"/>
      <c r="D31722" s="128"/>
      <c r="E31722" s="128"/>
      <c r="G31722" s="129"/>
      <c r="H31722" s="129"/>
    </row>
    <row r="31723" spans="1:8" x14ac:dyDescent="0.3">
      <c r="A31723" s="128"/>
      <c r="B31723" s="128"/>
      <c r="D31723" s="128"/>
      <c r="E31723" s="128"/>
      <c r="G31723" s="129"/>
      <c r="H31723" s="129"/>
    </row>
    <row r="31724" spans="1:8" x14ac:dyDescent="0.3">
      <c r="A31724" s="128"/>
      <c r="B31724" s="128"/>
      <c r="D31724" s="128"/>
      <c r="E31724" s="128"/>
      <c r="G31724" s="129"/>
      <c r="H31724" s="129"/>
    </row>
    <row r="31725" spans="1:8" x14ac:dyDescent="0.3">
      <c r="A31725" s="128"/>
      <c r="B31725" s="128"/>
      <c r="D31725" s="128"/>
      <c r="E31725" s="128"/>
      <c r="G31725" s="129"/>
      <c r="H31725" s="129"/>
    </row>
    <row r="31726" spans="1:8" x14ac:dyDescent="0.3">
      <c r="A31726" s="128"/>
      <c r="B31726" s="128"/>
      <c r="D31726" s="128"/>
      <c r="E31726" s="128"/>
      <c r="G31726" s="129"/>
      <c r="H31726" s="129"/>
    </row>
    <row r="31727" spans="1:8" x14ac:dyDescent="0.3">
      <c r="A31727" s="128"/>
      <c r="B31727" s="128"/>
      <c r="D31727" s="128"/>
      <c r="E31727" s="128"/>
      <c r="G31727" s="129"/>
      <c r="H31727" s="129"/>
    </row>
    <row r="31728" spans="1:8" x14ac:dyDescent="0.3">
      <c r="A31728" s="128"/>
      <c r="B31728" s="128"/>
      <c r="D31728" s="128"/>
      <c r="E31728" s="128"/>
      <c r="G31728" s="129"/>
      <c r="H31728" s="129"/>
    </row>
    <row r="31729" spans="1:8" x14ac:dyDescent="0.3">
      <c r="A31729" s="128"/>
      <c r="B31729" s="128"/>
      <c r="D31729" s="128"/>
      <c r="E31729" s="128"/>
      <c r="G31729" s="129"/>
      <c r="H31729" s="129"/>
    </row>
    <row r="31730" spans="1:8" x14ac:dyDescent="0.3">
      <c r="A31730" s="128"/>
      <c r="B31730" s="128"/>
      <c r="D31730" s="128"/>
      <c r="E31730" s="128"/>
      <c r="G31730" s="129"/>
      <c r="H31730" s="129"/>
    </row>
    <row r="31731" spans="1:8" x14ac:dyDescent="0.3">
      <c r="A31731" s="128"/>
      <c r="B31731" s="128"/>
      <c r="D31731" s="128"/>
      <c r="E31731" s="128"/>
      <c r="G31731" s="129"/>
      <c r="H31731" s="129"/>
    </row>
    <row r="31732" spans="1:8" x14ac:dyDescent="0.3">
      <c r="A31732" s="128"/>
      <c r="B31732" s="128"/>
      <c r="D31732" s="128"/>
      <c r="E31732" s="128"/>
      <c r="G31732" s="129"/>
      <c r="H31732" s="129"/>
    </row>
    <row r="31733" spans="1:8" x14ac:dyDescent="0.3">
      <c r="A31733" s="128"/>
      <c r="B31733" s="128"/>
      <c r="D31733" s="128"/>
      <c r="E31733" s="128"/>
      <c r="G31733" s="129"/>
      <c r="H31733" s="129"/>
    </row>
    <row r="31734" spans="1:8" x14ac:dyDescent="0.3">
      <c r="A31734" s="128"/>
      <c r="B31734" s="128"/>
      <c r="D31734" s="128"/>
      <c r="E31734" s="128"/>
      <c r="G31734" s="129"/>
      <c r="H31734" s="129"/>
    </row>
    <row r="31735" spans="1:8" x14ac:dyDescent="0.3">
      <c r="A31735" s="128"/>
      <c r="B31735" s="128"/>
      <c r="D31735" s="128"/>
      <c r="E31735" s="128"/>
      <c r="G31735" s="129"/>
      <c r="H31735" s="129"/>
    </row>
    <row r="31736" spans="1:8" x14ac:dyDescent="0.3">
      <c r="A31736" s="128"/>
      <c r="B31736" s="128"/>
      <c r="D31736" s="128"/>
      <c r="E31736" s="128"/>
      <c r="G31736" s="129"/>
      <c r="H31736" s="129"/>
    </row>
    <row r="31737" spans="1:8" x14ac:dyDescent="0.3">
      <c r="A31737" s="128"/>
      <c r="B31737" s="128"/>
      <c r="D31737" s="128"/>
      <c r="E31737" s="128"/>
      <c r="G31737" s="129"/>
      <c r="H31737" s="129"/>
    </row>
    <row r="31738" spans="1:8" x14ac:dyDescent="0.3">
      <c r="A31738" s="128"/>
      <c r="B31738" s="128"/>
      <c r="D31738" s="128"/>
      <c r="E31738" s="128"/>
      <c r="G31738" s="129"/>
      <c r="H31738" s="129"/>
    </row>
    <row r="31739" spans="1:8" x14ac:dyDescent="0.3">
      <c r="A31739" s="128"/>
      <c r="B31739" s="128"/>
      <c r="D31739" s="128"/>
      <c r="E31739" s="128"/>
      <c r="G31739" s="129"/>
      <c r="H31739" s="129"/>
    </row>
    <row r="31740" spans="1:8" x14ac:dyDescent="0.3">
      <c r="A31740" s="128"/>
      <c r="B31740" s="128"/>
      <c r="D31740" s="128"/>
      <c r="E31740" s="128"/>
      <c r="G31740" s="129"/>
      <c r="H31740" s="129"/>
    </row>
    <row r="31741" spans="1:8" x14ac:dyDescent="0.3">
      <c r="A31741" s="128"/>
      <c r="B31741" s="128"/>
      <c r="D31741" s="128"/>
      <c r="E31741" s="128"/>
      <c r="G31741" s="129"/>
      <c r="H31741" s="129"/>
    </row>
    <row r="31742" spans="1:8" x14ac:dyDescent="0.3">
      <c r="A31742" s="128"/>
      <c r="B31742" s="128"/>
      <c r="D31742" s="128"/>
      <c r="E31742" s="128"/>
      <c r="G31742" s="129"/>
      <c r="H31742" s="129"/>
    </row>
    <row r="31743" spans="1:8" x14ac:dyDescent="0.3">
      <c r="A31743" s="128"/>
      <c r="B31743" s="128"/>
      <c r="D31743" s="128"/>
      <c r="E31743" s="128"/>
      <c r="G31743" s="129"/>
      <c r="H31743" s="129"/>
    </row>
    <row r="31744" spans="1:8" x14ac:dyDescent="0.3">
      <c r="A31744" s="128"/>
      <c r="B31744" s="128"/>
      <c r="D31744" s="128"/>
      <c r="E31744" s="128"/>
      <c r="G31744" s="129"/>
      <c r="H31744" s="129"/>
    </row>
    <row r="31745" spans="1:8" x14ac:dyDescent="0.3">
      <c r="A31745" s="128"/>
      <c r="B31745" s="128"/>
      <c r="D31745" s="128"/>
      <c r="E31745" s="128"/>
      <c r="G31745" s="129"/>
      <c r="H31745" s="129"/>
    </row>
    <row r="31746" spans="1:8" x14ac:dyDescent="0.3">
      <c r="A31746" s="128"/>
      <c r="B31746" s="128"/>
      <c r="D31746" s="128"/>
      <c r="E31746" s="128"/>
      <c r="G31746" s="129"/>
      <c r="H31746" s="129"/>
    </row>
    <row r="31747" spans="1:8" x14ac:dyDescent="0.3">
      <c r="A31747" s="128"/>
      <c r="B31747" s="128"/>
      <c r="D31747" s="128"/>
      <c r="E31747" s="128"/>
      <c r="G31747" s="129"/>
      <c r="H31747" s="129"/>
    </row>
    <row r="31748" spans="1:8" x14ac:dyDescent="0.3">
      <c r="A31748" s="128"/>
      <c r="B31748" s="128"/>
      <c r="D31748" s="128"/>
      <c r="E31748" s="128"/>
      <c r="G31748" s="129"/>
      <c r="H31748" s="129"/>
    </row>
    <row r="31749" spans="1:8" x14ac:dyDescent="0.3">
      <c r="A31749" s="128"/>
      <c r="B31749" s="128"/>
      <c r="D31749" s="128"/>
      <c r="E31749" s="128"/>
      <c r="G31749" s="129"/>
      <c r="H31749" s="129"/>
    </row>
    <row r="31750" spans="1:8" x14ac:dyDescent="0.3">
      <c r="A31750" s="128"/>
      <c r="B31750" s="128"/>
      <c r="D31750" s="128"/>
      <c r="E31750" s="128"/>
      <c r="G31750" s="129"/>
      <c r="H31750" s="129"/>
    </row>
    <row r="31751" spans="1:8" x14ac:dyDescent="0.3">
      <c r="A31751" s="128"/>
      <c r="B31751" s="128"/>
      <c r="D31751" s="128"/>
      <c r="E31751" s="128"/>
      <c r="G31751" s="129"/>
      <c r="H31751" s="129"/>
    </row>
    <row r="31752" spans="1:8" x14ac:dyDescent="0.3">
      <c r="A31752" s="128"/>
      <c r="B31752" s="128"/>
      <c r="D31752" s="128"/>
      <c r="E31752" s="128"/>
      <c r="G31752" s="129"/>
      <c r="H31752" s="129"/>
    </row>
    <row r="31753" spans="1:8" x14ac:dyDescent="0.3">
      <c r="A31753" s="128"/>
      <c r="B31753" s="128"/>
      <c r="D31753" s="128"/>
      <c r="E31753" s="128"/>
      <c r="G31753" s="129"/>
      <c r="H31753" s="129"/>
    </row>
    <row r="31754" spans="1:8" x14ac:dyDescent="0.3">
      <c r="A31754" s="128"/>
      <c r="B31754" s="128"/>
      <c r="D31754" s="128"/>
      <c r="E31754" s="128"/>
      <c r="G31754" s="129"/>
      <c r="H31754" s="129"/>
    </row>
    <row r="31755" spans="1:8" x14ac:dyDescent="0.3">
      <c r="A31755" s="128"/>
      <c r="B31755" s="128"/>
      <c r="D31755" s="128"/>
      <c r="E31755" s="128"/>
      <c r="G31755" s="129"/>
      <c r="H31755" s="129"/>
    </row>
    <row r="31756" spans="1:8" x14ac:dyDescent="0.3">
      <c r="A31756" s="128"/>
      <c r="B31756" s="128"/>
      <c r="D31756" s="128"/>
      <c r="E31756" s="128"/>
      <c r="G31756" s="129"/>
      <c r="H31756" s="129"/>
    </row>
    <row r="31757" spans="1:8" x14ac:dyDescent="0.3">
      <c r="A31757" s="128"/>
      <c r="B31757" s="128"/>
      <c r="D31757" s="128"/>
      <c r="E31757" s="128"/>
      <c r="G31757" s="129"/>
      <c r="H31757" s="129"/>
    </row>
    <row r="31758" spans="1:8" x14ac:dyDescent="0.3">
      <c r="A31758" s="128"/>
      <c r="B31758" s="128"/>
      <c r="D31758" s="128"/>
      <c r="E31758" s="128"/>
      <c r="G31758" s="129"/>
      <c r="H31758" s="129"/>
    </row>
    <row r="31759" spans="1:8" x14ac:dyDescent="0.3">
      <c r="A31759" s="128"/>
      <c r="B31759" s="128"/>
      <c r="D31759" s="128"/>
      <c r="E31759" s="128"/>
      <c r="G31759" s="129"/>
      <c r="H31759" s="129"/>
    </row>
    <row r="31760" spans="1:8" x14ac:dyDescent="0.3">
      <c r="A31760" s="128"/>
      <c r="B31760" s="128"/>
      <c r="D31760" s="128"/>
      <c r="E31760" s="128"/>
      <c r="G31760" s="129"/>
      <c r="H31760" s="129"/>
    </row>
    <row r="31761" spans="1:8" x14ac:dyDescent="0.3">
      <c r="A31761" s="128"/>
      <c r="B31761" s="128"/>
      <c r="D31761" s="128"/>
      <c r="E31761" s="128"/>
      <c r="G31761" s="129"/>
      <c r="H31761" s="129"/>
    </row>
    <row r="31762" spans="1:8" x14ac:dyDescent="0.3">
      <c r="A31762" s="128"/>
      <c r="B31762" s="128"/>
      <c r="D31762" s="128"/>
      <c r="E31762" s="128"/>
      <c r="G31762" s="129"/>
      <c r="H31762" s="129"/>
    </row>
    <row r="31763" spans="1:8" x14ac:dyDescent="0.3">
      <c r="A31763" s="128"/>
      <c r="B31763" s="128"/>
      <c r="D31763" s="128"/>
      <c r="E31763" s="128"/>
      <c r="G31763" s="129"/>
      <c r="H31763" s="129"/>
    </row>
    <row r="31764" spans="1:8" x14ac:dyDescent="0.3">
      <c r="A31764" s="128"/>
      <c r="B31764" s="128"/>
      <c r="D31764" s="128"/>
      <c r="E31764" s="128"/>
      <c r="G31764" s="129"/>
      <c r="H31764" s="129"/>
    </row>
    <row r="31765" spans="1:8" x14ac:dyDescent="0.3">
      <c r="A31765" s="128"/>
      <c r="B31765" s="128"/>
      <c r="D31765" s="128"/>
      <c r="E31765" s="128"/>
      <c r="G31765" s="129"/>
      <c r="H31765" s="129"/>
    </row>
    <row r="31766" spans="1:8" x14ac:dyDescent="0.3">
      <c r="A31766" s="128"/>
      <c r="B31766" s="128"/>
      <c r="D31766" s="128"/>
      <c r="E31766" s="128"/>
      <c r="G31766" s="129"/>
      <c r="H31766" s="129"/>
    </row>
    <row r="31767" spans="1:8" x14ac:dyDescent="0.3">
      <c r="A31767" s="128"/>
      <c r="B31767" s="128"/>
      <c r="D31767" s="128"/>
      <c r="E31767" s="128"/>
      <c r="G31767" s="129"/>
      <c r="H31767" s="129"/>
    </row>
    <row r="31768" spans="1:8" x14ac:dyDescent="0.3">
      <c r="A31768" s="128"/>
      <c r="B31768" s="128"/>
      <c r="D31768" s="128"/>
      <c r="E31768" s="128"/>
      <c r="G31768" s="129"/>
      <c r="H31768" s="129"/>
    </row>
    <row r="31769" spans="1:8" x14ac:dyDescent="0.3">
      <c r="A31769" s="128"/>
      <c r="B31769" s="128"/>
      <c r="D31769" s="128"/>
      <c r="E31769" s="128"/>
      <c r="G31769" s="129"/>
      <c r="H31769" s="129"/>
    </row>
    <row r="31770" spans="1:8" x14ac:dyDescent="0.3">
      <c r="A31770" s="128"/>
      <c r="B31770" s="128"/>
      <c r="D31770" s="128"/>
      <c r="E31770" s="128"/>
      <c r="G31770" s="129"/>
      <c r="H31770" s="129"/>
    </row>
    <row r="31771" spans="1:8" x14ac:dyDescent="0.3">
      <c r="A31771" s="128"/>
      <c r="B31771" s="128"/>
      <c r="D31771" s="128"/>
      <c r="E31771" s="128"/>
      <c r="G31771" s="129"/>
      <c r="H31771" s="129"/>
    </row>
    <row r="31772" spans="1:8" x14ac:dyDescent="0.3">
      <c r="A31772" s="128"/>
      <c r="B31772" s="128"/>
      <c r="D31772" s="128"/>
      <c r="E31772" s="128"/>
      <c r="G31772" s="129"/>
      <c r="H31772" s="129"/>
    </row>
    <row r="31773" spans="1:8" x14ac:dyDescent="0.3">
      <c r="A31773" s="128"/>
      <c r="B31773" s="128"/>
      <c r="D31773" s="128"/>
      <c r="E31773" s="128"/>
      <c r="G31773" s="129"/>
      <c r="H31773" s="129"/>
    </row>
    <row r="31774" spans="1:8" x14ac:dyDescent="0.3">
      <c r="A31774" s="128"/>
      <c r="B31774" s="128"/>
      <c r="D31774" s="128"/>
      <c r="E31774" s="128"/>
      <c r="G31774" s="129"/>
      <c r="H31774" s="129"/>
    </row>
    <row r="31775" spans="1:8" x14ac:dyDescent="0.3">
      <c r="A31775" s="128"/>
      <c r="B31775" s="128"/>
      <c r="D31775" s="128"/>
      <c r="E31775" s="128"/>
      <c r="G31775" s="129"/>
      <c r="H31775" s="129"/>
    </row>
    <row r="31776" spans="1:8" x14ac:dyDescent="0.3">
      <c r="A31776" s="128"/>
      <c r="B31776" s="128"/>
      <c r="D31776" s="128"/>
      <c r="E31776" s="128"/>
      <c r="G31776" s="129"/>
      <c r="H31776" s="129"/>
    </row>
    <row r="31777" spans="1:8" x14ac:dyDescent="0.3">
      <c r="A31777" s="128"/>
      <c r="B31777" s="128"/>
      <c r="D31777" s="128"/>
      <c r="E31777" s="128"/>
      <c r="G31777" s="129"/>
      <c r="H31777" s="129"/>
    </row>
    <row r="31778" spans="1:8" x14ac:dyDescent="0.3">
      <c r="A31778" s="128"/>
      <c r="B31778" s="128"/>
      <c r="D31778" s="128"/>
      <c r="E31778" s="128"/>
      <c r="G31778" s="129"/>
      <c r="H31778" s="129"/>
    </row>
    <row r="31779" spans="1:8" x14ac:dyDescent="0.3">
      <c r="A31779" s="128"/>
      <c r="B31779" s="128"/>
      <c r="D31779" s="128"/>
      <c r="E31779" s="128"/>
      <c r="G31779" s="129"/>
      <c r="H31779" s="129"/>
    </row>
    <row r="31780" spans="1:8" x14ac:dyDescent="0.3">
      <c r="A31780" s="128"/>
      <c r="B31780" s="128"/>
      <c r="D31780" s="128"/>
      <c r="E31780" s="128"/>
      <c r="G31780" s="129"/>
      <c r="H31780" s="129"/>
    </row>
    <row r="31781" spans="1:8" x14ac:dyDescent="0.3">
      <c r="A31781" s="128"/>
      <c r="B31781" s="128"/>
      <c r="D31781" s="128"/>
      <c r="E31781" s="128"/>
      <c r="G31781" s="129"/>
      <c r="H31781" s="129"/>
    </row>
    <row r="31782" spans="1:8" x14ac:dyDescent="0.3">
      <c r="A31782" s="128"/>
      <c r="B31782" s="128"/>
      <c r="D31782" s="128"/>
      <c r="E31782" s="128"/>
      <c r="G31782" s="129"/>
      <c r="H31782" s="129"/>
    </row>
    <row r="31783" spans="1:8" x14ac:dyDescent="0.3">
      <c r="A31783" s="128"/>
      <c r="B31783" s="128"/>
      <c r="D31783" s="128"/>
      <c r="E31783" s="128"/>
      <c r="G31783" s="129"/>
      <c r="H31783" s="129"/>
    </row>
    <row r="31784" spans="1:8" x14ac:dyDescent="0.3">
      <c r="A31784" s="128"/>
      <c r="B31784" s="128"/>
      <c r="D31784" s="128"/>
      <c r="E31784" s="128"/>
      <c r="G31784" s="129"/>
      <c r="H31784" s="129"/>
    </row>
    <row r="31785" spans="1:8" x14ac:dyDescent="0.3">
      <c r="A31785" s="128"/>
      <c r="B31785" s="128"/>
      <c r="D31785" s="128"/>
      <c r="E31785" s="128"/>
      <c r="G31785" s="129"/>
      <c r="H31785" s="129"/>
    </row>
    <row r="31786" spans="1:8" x14ac:dyDescent="0.3">
      <c r="A31786" s="128"/>
      <c r="B31786" s="128"/>
      <c r="D31786" s="128"/>
      <c r="E31786" s="128"/>
      <c r="G31786" s="129"/>
      <c r="H31786" s="129"/>
    </row>
    <row r="31787" spans="1:8" x14ac:dyDescent="0.3">
      <c r="A31787" s="128"/>
      <c r="B31787" s="128"/>
      <c r="D31787" s="128"/>
      <c r="E31787" s="128"/>
      <c r="G31787" s="129"/>
      <c r="H31787" s="129"/>
    </row>
    <row r="31788" spans="1:8" x14ac:dyDescent="0.3">
      <c r="A31788" s="128"/>
      <c r="B31788" s="128"/>
      <c r="D31788" s="128"/>
      <c r="E31788" s="128"/>
      <c r="G31788" s="129"/>
      <c r="H31788" s="129"/>
    </row>
    <row r="31789" spans="1:8" x14ac:dyDescent="0.3">
      <c r="A31789" s="128"/>
      <c r="B31789" s="128"/>
      <c r="D31789" s="128"/>
      <c r="E31789" s="128"/>
      <c r="G31789" s="129"/>
      <c r="H31789" s="129"/>
    </row>
    <row r="31790" spans="1:8" x14ac:dyDescent="0.3">
      <c r="A31790" s="128"/>
      <c r="B31790" s="128"/>
      <c r="D31790" s="128"/>
      <c r="E31790" s="128"/>
      <c r="G31790" s="129"/>
      <c r="H31790" s="129"/>
    </row>
    <row r="31791" spans="1:8" x14ac:dyDescent="0.3">
      <c r="A31791" s="128"/>
      <c r="B31791" s="128"/>
      <c r="D31791" s="128"/>
      <c r="E31791" s="128"/>
      <c r="G31791" s="129"/>
      <c r="H31791" s="129"/>
    </row>
    <row r="31792" spans="1:8" x14ac:dyDescent="0.3">
      <c r="A31792" s="128"/>
      <c r="B31792" s="128"/>
      <c r="D31792" s="128"/>
      <c r="E31792" s="128"/>
      <c r="G31792" s="129"/>
      <c r="H31792" s="129"/>
    </row>
    <row r="31793" spans="1:8" x14ac:dyDescent="0.3">
      <c r="A31793" s="128"/>
      <c r="B31793" s="128"/>
      <c r="D31793" s="128"/>
      <c r="E31793" s="128"/>
      <c r="G31793" s="129"/>
      <c r="H31793" s="129"/>
    </row>
    <row r="31794" spans="1:8" x14ac:dyDescent="0.3">
      <c r="A31794" s="128"/>
      <c r="B31794" s="128"/>
      <c r="D31794" s="128"/>
      <c r="E31794" s="128"/>
      <c r="G31794" s="129"/>
      <c r="H31794" s="129"/>
    </row>
    <row r="31795" spans="1:8" x14ac:dyDescent="0.3">
      <c r="A31795" s="128"/>
      <c r="B31795" s="128"/>
      <c r="D31795" s="128"/>
      <c r="E31795" s="128"/>
      <c r="G31795" s="129"/>
      <c r="H31795" s="129"/>
    </row>
    <row r="31796" spans="1:8" x14ac:dyDescent="0.3">
      <c r="A31796" s="128"/>
      <c r="B31796" s="128"/>
      <c r="D31796" s="128"/>
      <c r="E31796" s="128"/>
      <c r="G31796" s="129"/>
      <c r="H31796" s="129"/>
    </row>
    <row r="31797" spans="1:8" x14ac:dyDescent="0.3">
      <c r="A31797" s="128"/>
      <c r="B31797" s="128"/>
      <c r="D31797" s="128"/>
      <c r="E31797" s="128"/>
      <c r="G31797" s="129"/>
      <c r="H31797" s="129"/>
    </row>
    <row r="31798" spans="1:8" x14ac:dyDescent="0.3">
      <c r="A31798" s="128"/>
      <c r="B31798" s="128"/>
      <c r="D31798" s="128"/>
      <c r="E31798" s="128"/>
      <c r="G31798" s="129"/>
      <c r="H31798" s="129"/>
    </row>
    <row r="31799" spans="1:8" x14ac:dyDescent="0.3">
      <c r="A31799" s="128"/>
      <c r="B31799" s="128"/>
      <c r="D31799" s="128"/>
      <c r="E31799" s="128"/>
      <c r="G31799" s="129"/>
      <c r="H31799" s="129"/>
    </row>
    <row r="31800" spans="1:8" x14ac:dyDescent="0.3">
      <c r="A31800" s="128"/>
      <c r="B31800" s="128"/>
      <c r="D31800" s="128"/>
      <c r="E31800" s="128"/>
      <c r="G31800" s="129"/>
      <c r="H31800" s="129"/>
    </row>
    <row r="31801" spans="1:8" x14ac:dyDescent="0.3">
      <c r="A31801" s="128"/>
      <c r="B31801" s="128"/>
      <c r="D31801" s="128"/>
      <c r="E31801" s="128"/>
      <c r="G31801" s="129"/>
      <c r="H31801" s="129"/>
    </row>
    <row r="31802" spans="1:8" x14ac:dyDescent="0.3">
      <c r="A31802" s="128"/>
      <c r="B31802" s="128"/>
      <c r="D31802" s="128"/>
      <c r="E31802" s="128"/>
      <c r="G31802" s="129"/>
      <c r="H31802" s="129"/>
    </row>
    <row r="31803" spans="1:8" x14ac:dyDescent="0.3">
      <c r="A31803" s="128"/>
      <c r="B31803" s="128"/>
      <c r="D31803" s="128"/>
      <c r="E31803" s="128"/>
      <c r="G31803" s="129"/>
      <c r="H31803" s="129"/>
    </row>
    <row r="31804" spans="1:8" x14ac:dyDescent="0.3">
      <c r="A31804" s="128"/>
      <c r="B31804" s="128"/>
      <c r="D31804" s="128"/>
      <c r="E31804" s="128"/>
      <c r="G31804" s="129"/>
      <c r="H31804" s="129"/>
    </row>
    <row r="31805" spans="1:8" x14ac:dyDescent="0.3">
      <c r="A31805" s="128"/>
      <c r="B31805" s="128"/>
      <c r="D31805" s="128"/>
      <c r="E31805" s="128"/>
      <c r="G31805" s="129"/>
      <c r="H31805" s="129"/>
    </row>
    <row r="31806" spans="1:8" x14ac:dyDescent="0.3">
      <c r="A31806" s="128"/>
      <c r="B31806" s="128"/>
      <c r="D31806" s="128"/>
      <c r="E31806" s="128"/>
      <c r="G31806" s="129"/>
      <c r="H31806" s="129"/>
    </row>
    <row r="31807" spans="1:8" x14ac:dyDescent="0.3">
      <c r="A31807" s="128"/>
      <c r="B31807" s="128"/>
      <c r="D31807" s="128"/>
      <c r="E31807" s="128"/>
      <c r="G31807" s="129"/>
      <c r="H31807" s="129"/>
    </row>
    <row r="31808" spans="1:8" x14ac:dyDescent="0.3">
      <c r="A31808" s="128"/>
      <c r="B31808" s="128"/>
      <c r="D31808" s="128"/>
      <c r="E31808" s="128"/>
      <c r="G31808" s="129"/>
      <c r="H31808" s="129"/>
    </row>
    <row r="31809" spans="1:8" x14ac:dyDescent="0.3">
      <c r="A31809" s="128"/>
      <c r="B31809" s="128"/>
      <c r="D31809" s="128"/>
      <c r="E31809" s="128"/>
      <c r="G31809" s="129"/>
      <c r="H31809" s="129"/>
    </row>
    <row r="31810" spans="1:8" x14ac:dyDescent="0.3">
      <c r="A31810" s="128"/>
      <c r="B31810" s="128"/>
      <c r="D31810" s="128"/>
      <c r="E31810" s="128"/>
      <c r="G31810" s="129"/>
      <c r="H31810" s="129"/>
    </row>
    <row r="31811" spans="1:8" x14ac:dyDescent="0.3">
      <c r="A31811" s="128"/>
      <c r="B31811" s="128"/>
      <c r="D31811" s="128"/>
      <c r="E31811" s="128"/>
      <c r="G31811" s="129"/>
      <c r="H31811" s="129"/>
    </row>
    <row r="31812" spans="1:8" x14ac:dyDescent="0.3">
      <c r="A31812" s="128"/>
      <c r="B31812" s="128"/>
      <c r="D31812" s="128"/>
      <c r="E31812" s="128"/>
      <c r="G31812" s="129"/>
      <c r="H31812" s="129"/>
    </row>
    <row r="31813" spans="1:8" x14ac:dyDescent="0.3">
      <c r="A31813" s="128"/>
      <c r="B31813" s="128"/>
      <c r="D31813" s="128"/>
      <c r="E31813" s="128"/>
      <c r="G31813" s="129"/>
      <c r="H31813" s="129"/>
    </row>
    <row r="31814" spans="1:8" x14ac:dyDescent="0.3">
      <c r="A31814" s="128"/>
      <c r="B31814" s="128"/>
      <c r="D31814" s="128"/>
      <c r="E31814" s="128"/>
      <c r="G31814" s="129"/>
      <c r="H31814" s="129"/>
    </row>
    <row r="31815" spans="1:8" x14ac:dyDescent="0.3">
      <c r="A31815" s="128"/>
      <c r="B31815" s="128"/>
      <c r="D31815" s="128"/>
      <c r="E31815" s="128"/>
      <c r="G31815" s="129"/>
      <c r="H31815" s="129"/>
    </row>
    <row r="31816" spans="1:8" x14ac:dyDescent="0.3">
      <c r="A31816" s="128"/>
      <c r="B31816" s="128"/>
      <c r="D31816" s="128"/>
      <c r="E31816" s="128"/>
      <c r="G31816" s="129"/>
      <c r="H31816" s="129"/>
    </row>
    <row r="31817" spans="1:8" x14ac:dyDescent="0.3">
      <c r="A31817" s="128"/>
      <c r="B31817" s="128"/>
      <c r="D31817" s="128"/>
      <c r="E31817" s="128"/>
      <c r="G31817" s="129"/>
      <c r="H31817" s="129"/>
    </row>
    <row r="31818" spans="1:8" x14ac:dyDescent="0.3">
      <c r="A31818" s="128"/>
      <c r="B31818" s="128"/>
      <c r="D31818" s="128"/>
      <c r="E31818" s="128"/>
      <c r="G31818" s="129"/>
      <c r="H31818" s="129"/>
    </row>
    <row r="31819" spans="1:8" x14ac:dyDescent="0.3">
      <c r="A31819" s="128"/>
      <c r="B31819" s="128"/>
      <c r="D31819" s="128"/>
      <c r="E31819" s="128"/>
      <c r="G31819" s="129"/>
      <c r="H31819" s="129"/>
    </row>
    <row r="31820" spans="1:8" x14ac:dyDescent="0.3">
      <c r="A31820" s="128"/>
      <c r="B31820" s="128"/>
      <c r="D31820" s="128"/>
      <c r="E31820" s="128"/>
      <c r="G31820" s="129"/>
      <c r="H31820" s="129"/>
    </row>
    <row r="31821" spans="1:8" x14ac:dyDescent="0.3">
      <c r="A31821" s="128"/>
      <c r="B31821" s="128"/>
      <c r="D31821" s="128"/>
      <c r="E31821" s="128"/>
      <c r="G31821" s="129"/>
      <c r="H31821" s="129"/>
    </row>
    <row r="31822" spans="1:8" x14ac:dyDescent="0.3">
      <c r="A31822" s="128"/>
      <c r="B31822" s="128"/>
      <c r="D31822" s="128"/>
      <c r="E31822" s="128"/>
      <c r="G31822" s="129"/>
      <c r="H31822" s="129"/>
    </row>
    <row r="31823" spans="1:8" x14ac:dyDescent="0.3">
      <c r="A31823" s="128"/>
      <c r="B31823" s="128"/>
      <c r="D31823" s="128"/>
      <c r="E31823" s="128"/>
      <c r="G31823" s="129"/>
      <c r="H31823" s="129"/>
    </row>
    <row r="31824" spans="1:8" x14ac:dyDescent="0.3">
      <c r="A31824" s="128"/>
      <c r="B31824" s="128"/>
      <c r="D31824" s="128"/>
      <c r="E31824" s="128"/>
      <c r="G31824" s="129"/>
      <c r="H31824" s="129"/>
    </row>
    <row r="31825" spans="1:8" x14ac:dyDescent="0.3">
      <c r="A31825" s="128"/>
      <c r="B31825" s="128"/>
      <c r="D31825" s="128"/>
      <c r="E31825" s="128"/>
      <c r="G31825" s="129"/>
      <c r="H31825" s="129"/>
    </row>
    <row r="31826" spans="1:8" x14ac:dyDescent="0.3">
      <c r="A31826" s="128"/>
      <c r="B31826" s="128"/>
      <c r="D31826" s="128"/>
      <c r="E31826" s="128"/>
      <c r="G31826" s="129"/>
      <c r="H31826" s="129"/>
    </row>
    <row r="31827" spans="1:8" x14ac:dyDescent="0.3">
      <c r="A31827" s="128"/>
      <c r="B31827" s="128"/>
      <c r="D31827" s="128"/>
      <c r="E31827" s="128"/>
      <c r="G31827" s="129"/>
      <c r="H31827" s="129"/>
    </row>
    <row r="31828" spans="1:8" x14ac:dyDescent="0.3">
      <c r="A31828" s="128"/>
      <c r="B31828" s="128"/>
      <c r="D31828" s="128"/>
      <c r="E31828" s="128"/>
      <c r="G31828" s="129"/>
      <c r="H31828" s="129"/>
    </row>
    <row r="31829" spans="1:8" x14ac:dyDescent="0.3">
      <c r="A31829" s="128"/>
      <c r="B31829" s="128"/>
      <c r="D31829" s="128"/>
      <c r="E31829" s="128"/>
      <c r="G31829" s="129"/>
      <c r="H31829" s="129"/>
    </row>
    <row r="31830" spans="1:8" x14ac:dyDescent="0.3">
      <c r="A31830" s="128"/>
      <c r="B31830" s="128"/>
      <c r="D31830" s="128"/>
      <c r="E31830" s="128"/>
      <c r="G31830" s="129"/>
      <c r="H31830" s="129"/>
    </row>
    <row r="31831" spans="1:8" x14ac:dyDescent="0.3">
      <c r="A31831" s="128"/>
      <c r="B31831" s="128"/>
      <c r="D31831" s="128"/>
      <c r="E31831" s="128"/>
      <c r="G31831" s="129"/>
      <c r="H31831" s="129"/>
    </row>
    <row r="31832" spans="1:8" x14ac:dyDescent="0.3">
      <c r="A31832" s="128"/>
      <c r="B31832" s="128"/>
      <c r="D31832" s="128"/>
      <c r="E31832" s="128"/>
      <c r="G31832" s="129"/>
      <c r="H31832" s="129"/>
    </row>
    <row r="31833" spans="1:8" x14ac:dyDescent="0.3">
      <c r="A31833" s="128"/>
      <c r="B31833" s="128"/>
      <c r="D31833" s="128"/>
      <c r="E31833" s="128"/>
      <c r="G31833" s="129"/>
      <c r="H31833" s="129"/>
    </row>
    <row r="31834" spans="1:8" x14ac:dyDescent="0.3">
      <c r="A31834" s="128"/>
      <c r="B31834" s="128"/>
      <c r="D31834" s="128"/>
      <c r="E31834" s="128"/>
      <c r="G31834" s="129"/>
      <c r="H31834" s="129"/>
    </row>
    <row r="31835" spans="1:8" x14ac:dyDescent="0.3">
      <c r="A31835" s="128"/>
      <c r="B31835" s="128"/>
      <c r="D31835" s="128"/>
      <c r="E31835" s="128"/>
      <c r="G31835" s="129"/>
      <c r="H31835" s="129"/>
    </row>
    <row r="31836" spans="1:8" x14ac:dyDescent="0.3">
      <c r="A31836" s="128"/>
      <c r="B31836" s="128"/>
      <c r="D31836" s="128"/>
      <c r="E31836" s="128"/>
      <c r="G31836" s="129"/>
      <c r="H31836" s="129"/>
    </row>
    <row r="31837" spans="1:8" x14ac:dyDescent="0.3">
      <c r="A31837" s="128"/>
      <c r="B31837" s="128"/>
      <c r="D31837" s="128"/>
      <c r="E31837" s="128"/>
      <c r="G31837" s="129"/>
      <c r="H31837" s="129"/>
    </row>
    <row r="31838" spans="1:8" x14ac:dyDescent="0.3">
      <c r="A31838" s="128"/>
      <c r="B31838" s="128"/>
      <c r="D31838" s="128"/>
      <c r="E31838" s="128"/>
      <c r="G31838" s="129"/>
      <c r="H31838" s="129"/>
    </row>
    <row r="31839" spans="1:8" x14ac:dyDescent="0.3">
      <c r="A31839" s="128"/>
      <c r="B31839" s="128"/>
      <c r="D31839" s="128"/>
      <c r="E31839" s="128"/>
      <c r="G31839" s="129"/>
      <c r="H31839" s="129"/>
    </row>
    <row r="31840" spans="1:8" x14ac:dyDescent="0.3">
      <c r="A31840" s="128"/>
      <c r="B31840" s="128"/>
      <c r="D31840" s="128"/>
      <c r="E31840" s="128"/>
      <c r="G31840" s="129"/>
      <c r="H31840" s="129"/>
    </row>
    <row r="31841" spans="1:8" x14ac:dyDescent="0.3">
      <c r="A31841" s="128"/>
      <c r="B31841" s="128"/>
      <c r="D31841" s="128"/>
      <c r="E31841" s="128"/>
      <c r="G31841" s="129"/>
      <c r="H31841" s="129"/>
    </row>
    <row r="31842" spans="1:8" x14ac:dyDescent="0.3">
      <c r="A31842" s="128"/>
      <c r="B31842" s="128"/>
      <c r="D31842" s="128"/>
      <c r="E31842" s="128"/>
      <c r="G31842" s="129"/>
      <c r="H31842" s="129"/>
    </row>
    <row r="31843" spans="1:8" x14ac:dyDescent="0.3">
      <c r="A31843" s="128"/>
      <c r="B31843" s="128"/>
      <c r="D31843" s="128"/>
      <c r="E31843" s="128"/>
      <c r="G31843" s="129"/>
      <c r="H31843" s="129"/>
    </row>
    <row r="31844" spans="1:8" x14ac:dyDescent="0.3">
      <c r="A31844" s="128"/>
      <c r="B31844" s="128"/>
      <c r="D31844" s="128"/>
      <c r="E31844" s="128"/>
      <c r="G31844" s="129"/>
      <c r="H31844" s="129"/>
    </row>
    <row r="31845" spans="1:8" x14ac:dyDescent="0.3">
      <c r="A31845" s="128"/>
      <c r="B31845" s="128"/>
      <c r="D31845" s="128"/>
      <c r="E31845" s="128"/>
      <c r="G31845" s="129"/>
      <c r="H31845" s="129"/>
    </row>
    <row r="31846" spans="1:8" x14ac:dyDescent="0.3">
      <c r="A31846" s="128"/>
      <c r="B31846" s="128"/>
      <c r="D31846" s="128"/>
      <c r="E31846" s="128"/>
      <c r="G31846" s="129"/>
      <c r="H31846" s="129"/>
    </row>
    <row r="31847" spans="1:8" x14ac:dyDescent="0.3">
      <c r="A31847" s="128"/>
      <c r="B31847" s="128"/>
      <c r="D31847" s="128"/>
      <c r="E31847" s="128"/>
      <c r="G31847" s="129"/>
      <c r="H31847" s="129"/>
    </row>
    <row r="31848" spans="1:8" x14ac:dyDescent="0.3">
      <c r="A31848" s="128"/>
      <c r="B31848" s="128"/>
      <c r="D31848" s="128"/>
      <c r="E31848" s="128"/>
      <c r="G31848" s="129"/>
      <c r="H31848" s="129"/>
    </row>
    <row r="31849" spans="1:8" x14ac:dyDescent="0.3">
      <c r="A31849" s="128"/>
      <c r="B31849" s="128"/>
      <c r="D31849" s="128"/>
      <c r="E31849" s="128"/>
      <c r="G31849" s="129"/>
      <c r="H31849" s="129"/>
    </row>
    <row r="31850" spans="1:8" x14ac:dyDescent="0.3">
      <c r="A31850" s="128"/>
      <c r="B31850" s="128"/>
      <c r="D31850" s="128"/>
      <c r="E31850" s="128"/>
      <c r="G31850" s="129"/>
      <c r="H31850" s="129"/>
    </row>
    <row r="31851" spans="1:8" x14ac:dyDescent="0.3">
      <c r="A31851" s="128"/>
      <c r="B31851" s="128"/>
      <c r="D31851" s="128"/>
      <c r="E31851" s="128"/>
      <c r="G31851" s="129"/>
      <c r="H31851" s="129"/>
    </row>
    <row r="31852" spans="1:8" x14ac:dyDescent="0.3">
      <c r="A31852" s="128"/>
      <c r="B31852" s="128"/>
      <c r="D31852" s="128"/>
      <c r="E31852" s="128"/>
      <c r="G31852" s="129"/>
      <c r="H31852" s="129"/>
    </row>
    <row r="31853" spans="1:8" x14ac:dyDescent="0.3">
      <c r="A31853" s="128"/>
      <c r="B31853" s="128"/>
      <c r="D31853" s="128"/>
      <c r="E31853" s="128"/>
      <c r="G31853" s="129"/>
      <c r="H31853" s="129"/>
    </row>
    <row r="31854" spans="1:8" x14ac:dyDescent="0.3">
      <c r="A31854" s="128"/>
      <c r="B31854" s="128"/>
      <c r="D31854" s="128"/>
      <c r="E31854" s="128"/>
      <c r="G31854" s="129"/>
      <c r="H31854" s="129"/>
    </row>
    <row r="31855" spans="1:8" x14ac:dyDescent="0.3">
      <c r="A31855" s="128"/>
      <c r="B31855" s="128"/>
      <c r="D31855" s="128"/>
      <c r="E31855" s="128"/>
      <c r="G31855" s="129"/>
      <c r="H31855" s="129"/>
    </row>
    <row r="31856" spans="1:8" x14ac:dyDescent="0.3">
      <c r="A31856" s="128"/>
      <c r="B31856" s="128"/>
      <c r="D31856" s="128"/>
      <c r="E31856" s="128"/>
      <c r="G31856" s="129"/>
      <c r="H31856" s="129"/>
    </row>
    <row r="31857" spans="1:8" x14ac:dyDescent="0.3">
      <c r="A31857" s="128"/>
      <c r="B31857" s="128"/>
      <c r="D31857" s="128"/>
      <c r="E31857" s="128"/>
      <c r="G31857" s="129"/>
      <c r="H31857" s="129"/>
    </row>
    <row r="31858" spans="1:8" x14ac:dyDescent="0.3">
      <c r="A31858" s="128"/>
      <c r="B31858" s="128"/>
      <c r="D31858" s="128"/>
      <c r="E31858" s="128"/>
      <c r="G31858" s="129"/>
      <c r="H31858" s="129"/>
    </row>
    <row r="31859" spans="1:8" x14ac:dyDescent="0.3">
      <c r="A31859" s="128"/>
      <c r="B31859" s="128"/>
      <c r="D31859" s="128"/>
      <c r="E31859" s="128"/>
      <c r="G31859" s="129"/>
      <c r="H31859" s="129"/>
    </row>
    <row r="31860" spans="1:8" x14ac:dyDescent="0.3">
      <c r="A31860" s="128"/>
      <c r="B31860" s="128"/>
      <c r="D31860" s="128"/>
      <c r="E31860" s="128"/>
      <c r="G31860" s="129"/>
      <c r="H31860" s="129"/>
    </row>
    <row r="31861" spans="1:8" x14ac:dyDescent="0.3">
      <c r="A31861" s="128"/>
      <c r="B31861" s="128"/>
      <c r="D31861" s="128"/>
      <c r="E31861" s="128"/>
      <c r="G31861" s="129"/>
      <c r="H31861" s="129"/>
    </row>
    <row r="31862" spans="1:8" x14ac:dyDescent="0.3">
      <c r="A31862" s="128"/>
      <c r="B31862" s="128"/>
      <c r="D31862" s="128"/>
      <c r="E31862" s="128"/>
      <c r="G31862" s="129"/>
      <c r="H31862" s="129"/>
    </row>
    <row r="31863" spans="1:8" x14ac:dyDescent="0.3">
      <c r="A31863" s="128"/>
      <c r="B31863" s="128"/>
      <c r="D31863" s="128"/>
      <c r="E31863" s="128"/>
      <c r="G31863" s="129"/>
      <c r="H31863" s="129"/>
    </row>
    <row r="31864" spans="1:8" x14ac:dyDescent="0.3">
      <c r="A31864" s="128"/>
      <c r="B31864" s="128"/>
      <c r="D31864" s="128"/>
      <c r="E31864" s="128"/>
      <c r="G31864" s="129"/>
      <c r="H31864" s="129"/>
    </row>
    <row r="31865" spans="1:8" x14ac:dyDescent="0.3">
      <c r="A31865" s="128"/>
      <c r="B31865" s="128"/>
      <c r="D31865" s="128"/>
      <c r="E31865" s="128"/>
      <c r="G31865" s="129"/>
      <c r="H31865" s="129"/>
    </row>
    <row r="31866" spans="1:8" x14ac:dyDescent="0.3">
      <c r="A31866" s="128"/>
      <c r="B31866" s="128"/>
      <c r="D31866" s="128"/>
      <c r="E31866" s="128"/>
      <c r="G31866" s="129"/>
      <c r="H31866" s="129"/>
    </row>
    <row r="31867" spans="1:8" x14ac:dyDescent="0.3">
      <c r="A31867" s="128"/>
      <c r="B31867" s="128"/>
      <c r="D31867" s="128"/>
      <c r="E31867" s="128"/>
      <c r="G31867" s="129"/>
      <c r="H31867" s="129"/>
    </row>
    <row r="31868" spans="1:8" x14ac:dyDescent="0.3">
      <c r="A31868" s="128"/>
      <c r="B31868" s="128"/>
      <c r="D31868" s="128"/>
      <c r="E31868" s="128"/>
      <c r="G31868" s="129"/>
      <c r="H31868" s="129"/>
    </row>
    <row r="31869" spans="1:8" x14ac:dyDescent="0.3">
      <c r="A31869" s="128"/>
      <c r="B31869" s="128"/>
      <c r="D31869" s="128"/>
      <c r="E31869" s="128"/>
      <c r="G31869" s="129"/>
      <c r="H31869" s="129"/>
    </row>
    <row r="31870" spans="1:8" x14ac:dyDescent="0.3">
      <c r="A31870" s="128"/>
      <c r="B31870" s="128"/>
      <c r="D31870" s="128"/>
      <c r="E31870" s="128"/>
      <c r="G31870" s="129"/>
      <c r="H31870" s="129"/>
    </row>
    <row r="31871" spans="1:8" x14ac:dyDescent="0.3">
      <c r="A31871" s="128"/>
      <c r="B31871" s="128"/>
      <c r="D31871" s="128"/>
      <c r="E31871" s="128"/>
      <c r="G31871" s="129"/>
      <c r="H31871" s="129"/>
    </row>
    <row r="31872" spans="1:8" x14ac:dyDescent="0.3">
      <c r="A31872" s="128"/>
      <c r="B31872" s="128"/>
      <c r="D31872" s="128"/>
      <c r="E31872" s="128"/>
      <c r="G31872" s="129"/>
      <c r="H31872" s="129"/>
    </row>
    <row r="31873" spans="1:8" x14ac:dyDescent="0.3">
      <c r="A31873" s="128"/>
      <c r="B31873" s="128"/>
      <c r="D31873" s="128"/>
      <c r="E31873" s="128"/>
      <c r="G31873" s="129"/>
      <c r="H31873" s="129"/>
    </row>
    <row r="31874" spans="1:8" x14ac:dyDescent="0.3">
      <c r="A31874" s="128"/>
      <c r="B31874" s="128"/>
      <c r="D31874" s="128"/>
      <c r="E31874" s="128"/>
      <c r="G31874" s="129"/>
      <c r="H31874" s="129"/>
    </row>
    <row r="31875" spans="1:8" x14ac:dyDescent="0.3">
      <c r="A31875" s="128"/>
      <c r="B31875" s="128"/>
      <c r="D31875" s="128"/>
      <c r="E31875" s="128"/>
      <c r="G31875" s="129"/>
      <c r="H31875" s="129"/>
    </row>
    <row r="31876" spans="1:8" x14ac:dyDescent="0.3">
      <c r="A31876" s="128"/>
      <c r="B31876" s="128"/>
      <c r="D31876" s="128"/>
      <c r="E31876" s="128"/>
      <c r="G31876" s="129"/>
      <c r="H31876" s="129"/>
    </row>
    <row r="31877" spans="1:8" x14ac:dyDescent="0.3">
      <c r="A31877" s="128"/>
      <c r="B31877" s="128"/>
      <c r="D31877" s="128"/>
      <c r="E31877" s="128"/>
      <c r="G31877" s="129"/>
      <c r="H31877" s="129"/>
    </row>
    <row r="31878" spans="1:8" x14ac:dyDescent="0.3">
      <c r="A31878" s="128"/>
      <c r="B31878" s="128"/>
      <c r="D31878" s="128"/>
      <c r="E31878" s="128"/>
      <c r="G31878" s="129"/>
      <c r="H31878" s="129"/>
    </row>
    <row r="31879" spans="1:8" x14ac:dyDescent="0.3">
      <c r="A31879" s="128"/>
      <c r="B31879" s="128"/>
      <c r="D31879" s="128"/>
      <c r="E31879" s="128"/>
      <c r="G31879" s="129"/>
      <c r="H31879" s="129"/>
    </row>
    <row r="31880" spans="1:8" x14ac:dyDescent="0.3">
      <c r="A31880" s="128"/>
      <c r="B31880" s="128"/>
      <c r="D31880" s="128"/>
      <c r="E31880" s="128"/>
      <c r="G31880" s="129"/>
      <c r="H31880" s="129"/>
    </row>
    <row r="31881" spans="1:8" x14ac:dyDescent="0.3">
      <c r="A31881" s="128"/>
      <c r="B31881" s="128"/>
      <c r="D31881" s="128"/>
      <c r="E31881" s="128"/>
      <c r="G31881" s="129"/>
      <c r="H31881" s="129"/>
    </row>
    <row r="31882" spans="1:8" x14ac:dyDescent="0.3">
      <c r="A31882" s="128"/>
      <c r="B31882" s="128"/>
      <c r="D31882" s="128"/>
      <c r="E31882" s="128"/>
      <c r="G31882" s="129"/>
      <c r="H31882" s="129"/>
    </row>
    <row r="31883" spans="1:8" x14ac:dyDescent="0.3">
      <c r="A31883" s="128"/>
      <c r="B31883" s="128"/>
      <c r="D31883" s="128"/>
      <c r="E31883" s="128"/>
      <c r="G31883" s="129"/>
      <c r="H31883" s="129"/>
    </row>
    <row r="31884" spans="1:8" x14ac:dyDescent="0.3">
      <c r="A31884" s="128"/>
      <c r="B31884" s="128"/>
      <c r="D31884" s="128"/>
      <c r="E31884" s="128"/>
      <c r="G31884" s="129"/>
      <c r="H31884" s="129"/>
    </row>
    <row r="31885" spans="1:8" x14ac:dyDescent="0.3">
      <c r="A31885" s="128"/>
      <c r="B31885" s="128"/>
      <c r="D31885" s="128"/>
      <c r="E31885" s="128"/>
      <c r="G31885" s="129"/>
      <c r="H31885" s="129"/>
    </row>
    <row r="31886" spans="1:8" x14ac:dyDescent="0.3">
      <c r="A31886" s="128"/>
      <c r="B31886" s="128"/>
      <c r="D31886" s="128"/>
      <c r="E31886" s="128"/>
      <c r="G31886" s="129"/>
      <c r="H31886" s="129"/>
    </row>
    <row r="31887" spans="1:8" x14ac:dyDescent="0.3">
      <c r="A31887" s="128"/>
      <c r="B31887" s="128"/>
      <c r="D31887" s="128"/>
      <c r="E31887" s="128"/>
      <c r="G31887" s="129"/>
      <c r="H31887" s="129"/>
    </row>
    <row r="31888" spans="1:8" x14ac:dyDescent="0.3">
      <c r="A31888" s="128"/>
      <c r="B31888" s="128"/>
      <c r="D31888" s="128"/>
      <c r="E31888" s="128"/>
      <c r="G31888" s="129"/>
      <c r="H31888" s="129"/>
    </row>
    <row r="31889" spans="1:8" x14ac:dyDescent="0.3">
      <c r="A31889" s="128"/>
      <c r="B31889" s="128"/>
      <c r="D31889" s="128"/>
      <c r="E31889" s="128"/>
      <c r="G31889" s="129"/>
      <c r="H31889" s="129"/>
    </row>
    <row r="31890" spans="1:8" x14ac:dyDescent="0.3">
      <c r="A31890" s="128"/>
      <c r="B31890" s="128"/>
      <c r="D31890" s="128"/>
      <c r="E31890" s="128"/>
      <c r="G31890" s="129"/>
      <c r="H31890" s="129"/>
    </row>
    <row r="31891" spans="1:8" x14ac:dyDescent="0.3">
      <c r="A31891" s="128"/>
      <c r="B31891" s="128"/>
      <c r="D31891" s="128"/>
      <c r="E31891" s="128"/>
      <c r="G31891" s="129"/>
      <c r="H31891" s="129"/>
    </row>
    <row r="31892" spans="1:8" x14ac:dyDescent="0.3">
      <c r="A31892" s="128"/>
      <c r="B31892" s="128"/>
      <c r="D31892" s="128"/>
      <c r="E31892" s="128"/>
      <c r="G31892" s="129"/>
      <c r="H31892" s="129"/>
    </row>
    <row r="31893" spans="1:8" x14ac:dyDescent="0.3">
      <c r="A31893" s="128"/>
      <c r="B31893" s="128"/>
      <c r="D31893" s="128"/>
      <c r="E31893" s="128"/>
      <c r="G31893" s="129"/>
      <c r="H31893" s="129"/>
    </row>
    <row r="31894" spans="1:8" x14ac:dyDescent="0.3">
      <c r="A31894" s="128"/>
      <c r="B31894" s="128"/>
      <c r="D31894" s="128"/>
      <c r="E31894" s="128"/>
      <c r="G31894" s="129"/>
      <c r="H31894" s="129"/>
    </row>
    <row r="31895" spans="1:8" x14ac:dyDescent="0.3">
      <c r="A31895" s="128"/>
      <c r="B31895" s="128"/>
      <c r="D31895" s="128"/>
      <c r="E31895" s="128"/>
      <c r="G31895" s="129"/>
      <c r="H31895" s="129"/>
    </row>
    <row r="31896" spans="1:8" x14ac:dyDescent="0.3">
      <c r="A31896" s="128"/>
      <c r="B31896" s="128"/>
      <c r="D31896" s="128"/>
      <c r="E31896" s="128"/>
      <c r="G31896" s="129"/>
      <c r="H31896" s="129"/>
    </row>
    <row r="31897" spans="1:8" x14ac:dyDescent="0.3">
      <c r="A31897" s="128"/>
      <c r="B31897" s="128"/>
      <c r="D31897" s="128"/>
      <c r="E31897" s="128"/>
      <c r="G31897" s="129"/>
      <c r="H31897" s="129"/>
    </row>
    <row r="31898" spans="1:8" x14ac:dyDescent="0.3">
      <c r="A31898" s="128"/>
      <c r="B31898" s="128"/>
      <c r="D31898" s="128"/>
      <c r="E31898" s="128"/>
      <c r="G31898" s="129"/>
      <c r="H31898" s="129"/>
    </row>
    <row r="31899" spans="1:8" x14ac:dyDescent="0.3">
      <c r="A31899" s="128"/>
      <c r="B31899" s="128"/>
      <c r="D31899" s="128"/>
      <c r="E31899" s="128"/>
      <c r="G31899" s="129"/>
      <c r="H31899" s="129"/>
    </row>
    <row r="31900" spans="1:8" x14ac:dyDescent="0.3">
      <c r="A31900" s="128"/>
      <c r="B31900" s="128"/>
      <c r="D31900" s="128"/>
      <c r="E31900" s="128"/>
      <c r="G31900" s="129"/>
      <c r="H31900" s="129"/>
    </row>
    <row r="31901" spans="1:8" x14ac:dyDescent="0.3">
      <c r="A31901" s="128"/>
      <c r="B31901" s="128"/>
      <c r="D31901" s="128"/>
      <c r="E31901" s="128"/>
      <c r="G31901" s="129"/>
      <c r="H31901" s="129"/>
    </row>
    <row r="31902" spans="1:8" x14ac:dyDescent="0.3">
      <c r="A31902" s="128"/>
      <c r="B31902" s="128"/>
      <c r="D31902" s="128"/>
      <c r="E31902" s="128"/>
      <c r="G31902" s="129"/>
      <c r="H31902" s="129"/>
    </row>
    <row r="31903" spans="1:8" x14ac:dyDescent="0.3">
      <c r="A31903" s="128"/>
      <c r="B31903" s="128"/>
      <c r="D31903" s="128"/>
      <c r="E31903" s="128"/>
      <c r="G31903" s="129"/>
      <c r="H31903" s="129"/>
    </row>
    <row r="31904" spans="1:8" x14ac:dyDescent="0.3">
      <c r="A31904" s="128"/>
      <c r="B31904" s="128"/>
      <c r="D31904" s="128"/>
      <c r="E31904" s="128"/>
      <c r="G31904" s="129"/>
      <c r="H31904" s="129"/>
    </row>
    <row r="31905" spans="1:8" x14ac:dyDescent="0.3">
      <c r="A31905" s="128"/>
      <c r="B31905" s="128"/>
      <c r="D31905" s="128"/>
      <c r="E31905" s="128"/>
      <c r="G31905" s="129"/>
      <c r="H31905" s="129"/>
    </row>
    <row r="31906" spans="1:8" x14ac:dyDescent="0.3">
      <c r="A31906" s="128"/>
      <c r="B31906" s="128"/>
      <c r="D31906" s="128"/>
      <c r="E31906" s="128"/>
      <c r="G31906" s="129"/>
      <c r="H31906" s="129"/>
    </row>
    <row r="31907" spans="1:8" x14ac:dyDescent="0.3">
      <c r="A31907" s="128"/>
      <c r="B31907" s="128"/>
      <c r="D31907" s="128"/>
      <c r="E31907" s="128"/>
      <c r="G31907" s="129"/>
      <c r="H31907" s="129"/>
    </row>
    <row r="31908" spans="1:8" x14ac:dyDescent="0.3">
      <c r="A31908" s="128"/>
      <c r="B31908" s="128"/>
      <c r="D31908" s="128"/>
      <c r="E31908" s="128"/>
      <c r="G31908" s="129"/>
      <c r="H31908" s="129"/>
    </row>
    <row r="31909" spans="1:8" x14ac:dyDescent="0.3">
      <c r="A31909" s="128"/>
      <c r="B31909" s="128"/>
      <c r="D31909" s="128"/>
      <c r="E31909" s="128"/>
      <c r="G31909" s="129"/>
      <c r="H31909" s="129"/>
    </row>
    <row r="31910" spans="1:8" x14ac:dyDescent="0.3">
      <c r="A31910" s="128"/>
      <c r="B31910" s="128"/>
      <c r="D31910" s="128"/>
      <c r="E31910" s="128"/>
      <c r="G31910" s="129"/>
      <c r="H31910" s="129"/>
    </row>
    <row r="31911" spans="1:8" x14ac:dyDescent="0.3">
      <c r="A31911" s="128"/>
      <c r="B31911" s="128"/>
      <c r="D31911" s="128"/>
      <c r="E31911" s="128"/>
      <c r="G31911" s="129"/>
      <c r="H31911" s="129"/>
    </row>
    <row r="31912" spans="1:8" x14ac:dyDescent="0.3">
      <c r="A31912" s="128"/>
      <c r="B31912" s="128"/>
      <c r="D31912" s="128"/>
      <c r="E31912" s="128"/>
      <c r="G31912" s="129"/>
      <c r="H31912" s="129"/>
    </row>
    <row r="31913" spans="1:8" x14ac:dyDescent="0.3">
      <c r="A31913" s="128"/>
      <c r="B31913" s="128"/>
      <c r="D31913" s="128"/>
      <c r="E31913" s="128"/>
      <c r="G31913" s="129"/>
      <c r="H31913" s="129"/>
    </row>
    <row r="31914" spans="1:8" x14ac:dyDescent="0.3">
      <c r="A31914" s="128"/>
      <c r="B31914" s="128"/>
      <c r="D31914" s="128"/>
      <c r="E31914" s="128"/>
      <c r="G31914" s="129"/>
      <c r="H31914" s="129"/>
    </row>
    <row r="31915" spans="1:8" x14ac:dyDescent="0.3">
      <c r="A31915" s="128"/>
      <c r="B31915" s="128"/>
      <c r="D31915" s="128"/>
      <c r="E31915" s="128"/>
      <c r="G31915" s="129"/>
      <c r="H31915" s="129"/>
    </row>
    <row r="31916" spans="1:8" x14ac:dyDescent="0.3">
      <c r="A31916" s="128"/>
      <c r="B31916" s="128"/>
      <c r="D31916" s="128"/>
      <c r="E31916" s="128"/>
      <c r="G31916" s="129"/>
      <c r="H31916" s="129"/>
    </row>
    <row r="31917" spans="1:8" x14ac:dyDescent="0.3">
      <c r="A31917" s="128"/>
      <c r="B31917" s="128"/>
      <c r="D31917" s="128"/>
      <c r="E31917" s="128"/>
      <c r="G31917" s="129"/>
      <c r="H31917" s="129"/>
    </row>
    <row r="31918" spans="1:8" x14ac:dyDescent="0.3">
      <c r="A31918" s="128"/>
      <c r="B31918" s="128"/>
      <c r="D31918" s="128"/>
      <c r="E31918" s="128"/>
      <c r="G31918" s="129"/>
      <c r="H31918" s="129"/>
    </row>
    <row r="31919" spans="1:8" x14ac:dyDescent="0.3">
      <c r="A31919" s="128"/>
      <c r="B31919" s="128"/>
      <c r="D31919" s="128"/>
      <c r="E31919" s="128"/>
      <c r="G31919" s="129"/>
      <c r="H31919" s="129"/>
    </row>
    <row r="31920" spans="1:8" x14ac:dyDescent="0.3">
      <c r="A31920" s="128"/>
      <c r="B31920" s="128"/>
      <c r="D31920" s="128"/>
      <c r="E31920" s="128"/>
      <c r="G31920" s="129"/>
      <c r="H31920" s="129"/>
    </row>
    <row r="31921" spans="1:8" x14ac:dyDescent="0.3">
      <c r="A31921" s="128"/>
      <c r="B31921" s="128"/>
      <c r="D31921" s="128"/>
      <c r="E31921" s="128"/>
      <c r="G31921" s="129"/>
      <c r="H31921" s="129"/>
    </row>
    <row r="31922" spans="1:8" x14ac:dyDescent="0.3">
      <c r="A31922" s="128"/>
      <c r="B31922" s="128"/>
      <c r="D31922" s="128"/>
      <c r="E31922" s="128"/>
      <c r="G31922" s="129"/>
      <c r="H31922" s="129"/>
    </row>
    <row r="31923" spans="1:8" x14ac:dyDescent="0.3">
      <c r="A31923" s="128"/>
      <c r="B31923" s="128"/>
      <c r="D31923" s="128"/>
      <c r="E31923" s="128"/>
      <c r="G31923" s="129"/>
      <c r="H31923" s="129"/>
    </row>
    <row r="31924" spans="1:8" x14ac:dyDescent="0.3">
      <c r="A31924" s="128"/>
      <c r="B31924" s="128"/>
      <c r="D31924" s="128"/>
      <c r="E31924" s="128"/>
      <c r="G31924" s="129"/>
      <c r="H31924" s="129"/>
    </row>
    <row r="31925" spans="1:8" x14ac:dyDescent="0.3">
      <c r="A31925" s="128"/>
      <c r="B31925" s="128"/>
      <c r="D31925" s="128"/>
      <c r="E31925" s="128"/>
      <c r="G31925" s="129"/>
      <c r="H31925" s="129"/>
    </row>
    <row r="31926" spans="1:8" x14ac:dyDescent="0.3">
      <c r="A31926" s="128"/>
      <c r="B31926" s="128"/>
      <c r="D31926" s="128"/>
      <c r="E31926" s="128"/>
      <c r="G31926" s="129"/>
      <c r="H31926" s="129"/>
    </row>
    <row r="31927" spans="1:8" x14ac:dyDescent="0.3">
      <c r="A31927" s="128"/>
      <c r="B31927" s="128"/>
      <c r="D31927" s="128"/>
      <c r="E31927" s="128"/>
      <c r="G31927" s="129"/>
      <c r="H31927" s="129"/>
    </row>
    <row r="31928" spans="1:8" x14ac:dyDescent="0.3">
      <c r="A31928" s="128"/>
      <c r="B31928" s="128"/>
      <c r="D31928" s="128"/>
      <c r="E31928" s="128"/>
      <c r="G31928" s="129"/>
      <c r="H31928" s="129"/>
    </row>
    <row r="31929" spans="1:8" x14ac:dyDescent="0.3">
      <c r="A31929" s="128"/>
      <c r="B31929" s="128"/>
      <c r="D31929" s="128"/>
      <c r="E31929" s="128"/>
      <c r="G31929" s="129"/>
      <c r="H31929" s="129"/>
    </row>
    <row r="31930" spans="1:8" x14ac:dyDescent="0.3">
      <c r="A31930" s="128"/>
      <c r="B31930" s="128"/>
      <c r="D31930" s="128"/>
      <c r="E31930" s="128"/>
      <c r="G31930" s="129"/>
      <c r="H31930" s="129"/>
    </row>
    <row r="31931" spans="1:8" x14ac:dyDescent="0.3">
      <c r="A31931" s="128"/>
      <c r="B31931" s="128"/>
      <c r="D31931" s="128"/>
      <c r="E31931" s="128"/>
      <c r="G31931" s="129"/>
      <c r="H31931" s="129"/>
    </row>
    <row r="31932" spans="1:8" x14ac:dyDescent="0.3">
      <c r="A31932" s="128"/>
      <c r="B31932" s="128"/>
      <c r="D31932" s="128"/>
      <c r="E31932" s="128"/>
      <c r="G31932" s="129"/>
      <c r="H31932" s="129"/>
    </row>
    <row r="31933" spans="1:8" x14ac:dyDescent="0.3">
      <c r="A31933" s="128"/>
      <c r="B31933" s="128"/>
      <c r="D31933" s="128"/>
      <c r="E31933" s="128"/>
      <c r="G31933" s="129"/>
      <c r="H31933" s="129"/>
    </row>
    <row r="31934" spans="1:8" x14ac:dyDescent="0.3">
      <c r="A31934" s="128"/>
      <c r="B31934" s="128"/>
      <c r="D31934" s="128"/>
      <c r="E31934" s="128"/>
      <c r="G31934" s="129"/>
      <c r="H31934" s="129"/>
    </row>
    <row r="31935" spans="1:8" x14ac:dyDescent="0.3">
      <c r="A31935" s="128"/>
      <c r="B31935" s="128"/>
      <c r="D31935" s="128"/>
      <c r="E31935" s="128"/>
      <c r="G31935" s="129"/>
      <c r="H31935" s="129"/>
    </row>
    <row r="31936" spans="1:8" x14ac:dyDescent="0.3">
      <c r="A31936" s="128"/>
      <c r="B31936" s="128"/>
      <c r="D31936" s="128"/>
      <c r="E31936" s="128"/>
      <c r="G31936" s="129"/>
      <c r="H31936" s="129"/>
    </row>
    <row r="31937" spans="1:8" x14ac:dyDescent="0.3">
      <c r="A31937" s="128"/>
      <c r="B31937" s="128"/>
      <c r="D31937" s="128"/>
      <c r="E31937" s="128"/>
      <c r="G31937" s="129"/>
      <c r="H31937" s="129"/>
    </row>
    <row r="31938" spans="1:8" x14ac:dyDescent="0.3">
      <c r="A31938" s="128"/>
      <c r="B31938" s="128"/>
      <c r="D31938" s="128"/>
      <c r="E31938" s="128"/>
      <c r="G31938" s="129"/>
      <c r="H31938" s="129"/>
    </row>
    <row r="31939" spans="1:8" x14ac:dyDescent="0.3">
      <c r="A31939" s="128"/>
      <c r="B31939" s="128"/>
      <c r="D31939" s="128"/>
      <c r="E31939" s="128"/>
      <c r="G31939" s="129"/>
      <c r="H31939" s="129"/>
    </row>
    <row r="31940" spans="1:8" x14ac:dyDescent="0.3">
      <c r="A31940" s="128"/>
      <c r="B31940" s="128"/>
      <c r="D31940" s="128"/>
      <c r="E31940" s="128"/>
      <c r="G31940" s="129"/>
      <c r="H31940" s="129"/>
    </row>
    <row r="31941" spans="1:8" x14ac:dyDescent="0.3">
      <c r="A31941" s="128"/>
      <c r="B31941" s="128"/>
      <c r="D31941" s="128"/>
      <c r="E31941" s="128"/>
      <c r="G31941" s="129"/>
      <c r="H31941" s="129"/>
    </row>
    <row r="31942" spans="1:8" x14ac:dyDescent="0.3">
      <c r="A31942" s="128"/>
      <c r="B31942" s="128"/>
      <c r="D31942" s="128"/>
      <c r="E31942" s="128"/>
      <c r="G31942" s="129"/>
      <c r="H31942" s="129"/>
    </row>
    <row r="31943" spans="1:8" x14ac:dyDescent="0.3">
      <c r="A31943" s="128"/>
      <c r="B31943" s="128"/>
      <c r="D31943" s="128"/>
      <c r="E31943" s="128"/>
      <c r="G31943" s="129"/>
      <c r="H31943" s="129"/>
    </row>
    <row r="31944" spans="1:8" x14ac:dyDescent="0.3">
      <c r="A31944" s="128"/>
      <c r="B31944" s="128"/>
      <c r="D31944" s="128"/>
      <c r="E31944" s="128"/>
      <c r="G31944" s="129"/>
      <c r="H31944" s="129"/>
    </row>
    <row r="31945" spans="1:8" x14ac:dyDescent="0.3">
      <c r="A31945" s="128"/>
      <c r="B31945" s="128"/>
      <c r="D31945" s="128"/>
      <c r="E31945" s="128"/>
      <c r="G31945" s="129"/>
      <c r="H31945" s="129"/>
    </row>
    <row r="31946" spans="1:8" x14ac:dyDescent="0.3">
      <c r="A31946" s="128"/>
      <c r="B31946" s="128"/>
      <c r="D31946" s="128"/>
      <c r="E31946" s="128"/>
      <c r="G31946" s="129"/>
      <c r="H31946" s="129"/>
    </row>
    <row r="31947" spans="1:8" x14ac:dyDescent="0.3">
      <c r="A31947" s="128"/>
      <c r="B31947" s="128"/>
      <c r="D31947" s="128"/>
      <c r="E31947" s="128"/>
      <c r="G31947" s="129"/>
      <c r="H31947" s="129"/>
    </row>
    <row r="31948" spans="1:8" x14ac:dyDescent="0.3">
      <c r="A31948" s="128"/>
      <c r="B31948" s="128"/>
      <c r="D31948" s="128"/>
      <c r="E31948" s="128"/>
      <c r="G31948" s="129"/>
      <c r="H31948" s="129"/>
    </row>
    <row r="31949" spans="1:8" x14ac:dyDescent="0.3">
      <c r="A31949" s="128"/>
      <c r="B31949" s="128"/>
      <c r="D31949" s="128"/>
      <c r="E31949" s="128"/>
      <c r="G31949" s="129"/>
      <c r="H31949" s="129"/>
    </row>
    <row r="31950" spans="1:8" x14ac:dyDescent="0.3">
      <c r="A31950" s="128"/>
      <c r="B31950" s="128"/>
      <c r="D31950" s="128"/>
      <c r="E31950" s="128"/>
      <c r="G31950" s="129"/>
      <c r="H31950" s="129"/>
    </row>
    <row r="31951" spans="1:8" x14ac:dyDescent="0.3">
      <c r="A31951" s="128"/>
      <c r="B31951" s="128"/>
      <c r="D31951" s="128"/>
      <c r="E31951" s="128"/>
      <c r="G31951" s="129"/>
      <c r="H31951" s="129"/>
    </row>
    <row r="31952" spans="1:8" x14ac:dyDescent="0.3">
      <c r="A31952" s="128"/>
      <c r="B31952" s="128"/>
      <c r="D31952" s="128"/>
      <c r="E31952" s="128"/>
      <c r="G31952" s="129"/>
      <c r="H31952" s="129"/>
    </row>
    <row r="31953" spans="1:8" x14ac:dyDescent="0.3">
      <c r="A31953" s="128"/>
      <c r="B31953" s="128"/>
      <c r="D31953" s="128"/>
      <c r="E31953" s="128"/>
      <c r="G31953" s="129"/>
      <c r="H31953" s="129"/>
    </row>
    <row r="31954" spans="1:8" x14ac:dyDescent="0.3">
      <c r="A31954" s="128"/>
      <c r="B31954" s="128"/>
      <c r="D31954" s="128"/>
      <c r="E31954" s="128"/>
      <c r="G31954" s="129"/>
      <c r="H31954" s="129"/>
    </row>
    <row r="31955" spans="1:8" x14ac:dyDescent="0.3">
      <c r="A31955" s="128"/>
      <c r="B31955" s="128"/>
      <c r="D31955" s="128"/>
      <c r="E31955" s="128"/>
      <c r="G31955" s="129"/>
      <c r="H31955" s="129"/>
    </row>
    <row r="31956" spans="1:8" x14ac:dyDescent="0.3">
      <c r="A31956" s="128"/>
      <c r="B31956" s="128"/>
      <c r="D31956" s="128"/>
      <c r="E31956" s="128"/>
      <c r="G31956" s="129"/>
      <c r="H31956" s="129"/>
    </row>
    <row r="31957" spans="1:8" x14ac:dyDescent="0.3">
      <c r="A31957" s="128"/>
      <c r="B31957" s="128"/>
      <c r="D31957" s="128"/>
      <c r="E31957" s="128"/>
      <c r="G31957" s="129"/>
      <c r="H31957" s="129"/>
    </row>
    <row r="31958" spans="1:8" x14ac:dyDescent="0.3">
      <c r="A31958" s="128"/>
      <c r="B31958" s="128"/>
      <c r="D31958" s="128"/>
      <c r="E31958" s="128"/>
      <c r="G31958" s="129"/>
      <c r="H31958" s="129"/>
    </row>
    <row r="31959" spans="1:8" x14ac:dyDescent="0.3">
      <c r="A31959" s="128"/>
      <c r="B31959" s="128"/>
      <c r="D31959" s="128"/>
      <c r="E31959" s="128"/>
      <c r="G31959" s="129"/>
      <c r="H31959" s="129"/>
    </row>
    <row r="31960" spans="1:8" x14ac:dyDescent="0.3">
      <c r="A31960" s="128"/>
      <c r="B31960" s="128"/>
      <c r="D31960" s="128"/>
      <c r="E31960" s="128"/>
      <c r="G31960" s="129"/>
      <c r="H31960" s="129"/>
    </row>
    <row r="31961" spans="1:8" x14ac:dyDescent="0.3">
      <c r="A31961" s="128"/>
      <c r="B31961" s="128"/>
      <c r="D31961" s="128"/>
      <c r="E31961" s="128"/>
      <c r="G31961" s="129"/>
      <c r="H31961" s="129"/>
    </row>
    <row r="31962" spans="1:8" x14ac:dyDescent="0.3">
      <c r="A31962" s="128"/>
      <c r="B31962" s="128"/>
      <c r="D31962" s="128"/>
      <c r="E31962" s="128"/>
      <c r="G31962" s="129"/>
      <c r="H31962" s="129"/>
    </row>
    <row r="31963" spans="1:8" x14ac:dyDescent="0.3">
      <c r="A31963" s="128"/>
      <c r="B31963" s="128"/>
      <c r="D31963" s="128"/>
      <c r="E31963" s="128"/>
      <c r="G31963" s="129"/>
      <c r="H31963" s="129"/>
    </row>
    <row r="31964" spans="1:8" x14ac:dyDescent="0.3">
      <c r="A31964" s="128"/>
      <c r="B31964" s="128"/>
      <c r="D31964" s="128"/>
      <c r="E31964" s="128"/>
      <c r="G31964" s="129"/>
      <c r="H31964" s="129"/>
    </row>
    <row r="31965" spans="1:8" x14ac:dyDescent="0.3">
      <c r="A31965" s="128"/>
      <c r="B31965" s="128"/>
      <c r="D31965" s="128"/>
      <c r="E31965" s="128"/>
      <c r="G31965" s="129"/>
      <c r="H31965" s="129"/>
    </row>
    <row r="31966" spans="1:8" x14ac:dyDescent="0.3">
      <c r="A31966" s="128"/>
      <c r="B31966" s="128"/>
      <c r="D31966" s="128"/>
      <c r="E31966" s="128"/>
      <c r="G31966" s="129"/>
      <c r="H31966" s="129"/>
    </row>
    <row r="31967" spans="1:8" x14ac:dyDescent="0.3">
      <c r="A31967" s="128"/>
      <c r="B31967" s="128"/>
      <c r="D31967" s="128"/>
      <c r="E31967" s="128"/>
      <c r="G31967" s="129"/>
      <c r="H31967" s="129"/>
    </row>
    <row r="31968" spans="1:8" x14ac:dyDescent="0.3">
      <c r="A31968" s="128"/>
      <c r="B31968" s="128"/>
      <c r="D31968" s="128"/>
      <c r="E31968" s="128"/>
      <c r="G31968" s="129"/>
      <c r="H31968" s="129"/>
    </row>
    <row r="31969" spans="1:8" x14ac:dyDescent="0.3">
      <c r="A31969" s="128"/>
      <c r="B31969" s="128"/>
      <c r="D31969" s="128"/>
      <c r="E31969" s="128"/>
      <c r="G31969" s="129"/>
      <c r="H31969" s="129"/>
    </row>
    <row r="31970" spans="1:8" x14ac:dyDescent="0.3">
      <c r="A31970" s="128"/>
      <c r="B31970" s="128"/>
      <c r="D31970" s="128"/>
      <c r="E31970" s="128"/>
      <c r="G31970" s="129"/>
      <c r="H31970" s="129"/>
    </row>
    <row r="31971" spans="1:8" x14ac:dyDescent="0.3">
      <c r="A31971" s="128"/>
      <c r="B31971" s="128"/>
      <c r="D31971" s="128"/>
      <c r="E31971" s="128"/>
      <c r="G31971" s="129"/>
      <c r="H31971" s="129"/>
    </row>
    <row r="31972" spans="1:8" x14ac:dyDescent="0.3">
      <c r="A31972" s="128"/>
      <c r="B31972" s="128"/>
      <c r="D31972" s="128"/>
      <c r="E31972" s="128"/>
      <c r="G31972" s="129"/>
      <c r="H31972" s="129"/>
    </row>
    <row r="31973" spans="1:8" x14ac:dyDescent="0.3">
      <c r="A31973" s="128"/>
      <c r="B31973" s="128"/>
      <c r="D31973" s="128"/>
      <c r="E31973" s="128"/>
      <c r="G31973" s="129"/>
      <c r="H31973" s="129"/>
    </row>
    <row r="31974" spans="1:8" x14ac:dyDescent="0.3">
      <c r="A31974" s="128"/>
      <c r="B31974" s="128"/>
      <c r="D31974" s="128"/>
      <c r="E31974" s="128"/>
      <c r="G31974" s="129"/>
      <c r="H31974" s="129"/>
    </row>
    <row r="31975" spans="1:8" x14ac:dyDescent="0.3">
      <c r="A31975" s="128"/>
      <c r="B31975" s="128"/>
      <c r="D31975" s="128"/>
      <c r="E31975" s="128"/>
      <c r="G31975" s="129"/>
      <c r="H31975" s="129"/>
    </row>
    <row r="31976" spans="1:8" x14ac:dyDescent="0.3">
      <c r="A31976" s="128"/>
      <c r="B31976" s="128"/>
      <c r="D31976" s="128"/>
      <c r="E31976" s="128"/>
      <c r="G31976" s="129"/>
      <c r="H31976" s="129"/>
    </row>
    <row r="31977" spans="1:8" x14ac:dyDescent="0.3">
      <c r="A31977" s="128"/>
      <c r="B31977" s="128"/>
      <c r="D31977" s="128"/>
      <c r="E31977" s="128"/>
      <c r="G31977" s="129"/>
      <c r="H31977" s="129"/>
    </row>
    <row r="31978" spans="1:8" x14ac:dyDescent="0.3">
      <c r="A31978" s="128"/>
      <c r="B31978" s="128"/>
      <c r="D31978" s="128"/>
      <c r="E31978" s="128"/>
      <c r="G31978" s="129"/>
      <c r="H31978" s="129"/>
    </row>
    <row r="31979" spans="1:8" x14ac:dyDescent="0.3">
      <c r="A31979" s="128"/>
      <c r="B31979" s="128"/>
      <c r="D31979" s="128"/>
      <c r="E31979" s="128"/>
      <c r="G31979" s="129"/>
      <c r="H31979" s="129"/>
    </row>
    <row r="31980" spans="1:8" x14ac:dyDescent="0.3">
      <c r="A31980" s="128"/>
      <c r="B31980" s="128"/>
      <c r="D31980" s="128"/>
      <c r="E31980" s="128"/>
      <c r="G31980" s="129"/>
      <c r="H31980" s="129"/>
    </row>
    <row r="31981" spans="1:8" x14ac:dyDescent="0.3">
      <c r="A31981" s="128"/>
      <c r="B31981" s="128"/>
      <c r="D31981" s="128"/>
      <c r="E31981" s="128"/>
      <c r="G31981" s="129"/>
      <c r="H31981" s="129"/>
    </row>
    <row r="31982" spans="1:8" x14ac:dyDescent="0.3">
      <c r="A31982" s="128"/>
      <c r="B31982" s="128"/>
      <c r="D31982" s="128"/>
      <c r="E31982" s="128"/>
      <c r="G31982" s="129"/>
      <c r="H31982" s="129"/>
    </row>
    <row r="31983" spans="1:8" x14ac:dyDescent="0.3">
      <c r="A31983" s="128"/>
      <c r="B31983" s="128"/>
      <c r="D31983" s="128"/>
      <c r="E31983" s="128"/>
      <c r="G31983" s="129"/>
      <c r="H31983" s="129"/>
    </row>
    <row r="31984" spans="1:8" x14ac:dyDescent="0.3">
      <c r="A31984" s="128"/>
      <c r="B31984" s="128"/>
      <c r="D31984" s="128"/>
      <c r="E31984" s="128"/>
      <c r="G31984" s="129"/>
      <c r="H31984" s="129"/>
    </row>
    <row r="31985" spans="1:8" x14ac:dyDescent="0.3">
      <c r="A31985" s="128"/>
      <c r="B31985" s="128"/>
      <c r="D31985" s="128"/>
      <c r="E31985" s="128"/>
      <c r="G31985" s="129"/>
      <c r="H31985" s="129"/>
    </row>
    <row r="31986" spans="1:8" x14ac:dyDescent="0.3">
      <c r="A31986" s="128"/>
      <c r="B31986" s="128"/>
      <c r="D31986" s="128"/>
      <c r="E31986" s="128"/>
      <c r="G31986" s="129"/>
      <c r="H31986" s="129"/>
    </row>
    <row r="31987" spans="1:8" x14ac:dyDescent="0.3">
      <c r="A31987" s="128"/>
      <c r="B31987" s="128"/>
      <c r="D31987" s="128"/>
      <c r="E31987" s="128"/>
      <c r="G31987" s="129"/>
      <c r="H31987" s="129"/>
    </row>
    <row r="31988" spans="1:8" x14ac:dyDescent="0.3">
      <c r="A31988" s="128"/>
      <c r="B31988" s="128"/>
      <c r="D31988" s="128"/>
      <c r="E31988" s="128"/>
      <c r="G31988" s="129"/>
      <c r="H31988" s="129"/>
    </row>
    <row r="31989" spans="1:8" x14ac:dyDescent="0.3">
      <c r="A31989" s="128"/>
      <c r="B31989" s="128"/>
      <c r="D31989" s="128"/>
      <c r="E31989" s="128"/>
      <c r="G31989" s="129"/>
      <c r="H31989" s="129"/>
    </row>
    <row r="31990" spans="1:8" x14ac:dyDescent="0.3">
      <c r="A31990" s="128"/>
      <c r="B31990" s="128"/>
      <c r="D31990" s="128"/>
      <c r="E31990" s="128"/>
      <c r="G31990" s="129"/>
      <c r="H31990" s="129"/>
    </row>
    <row r="31991" spans="1:8" x14ac:dyDescent="0.3">
      <c r="A31991" s="128"/>
      <c r="B31991" s="128"/>
      <c r="D31991" s="128"/>
      <c r="E31991" s="128"/>
      <c r="G31991" s="129"/>
      <c r="H31991" s="129"/>
    </row>
    <row r="31992" spans="1:8" x14ac:dyDescent="0.3">
      <c r="A31992" s="128"/>
      <c r="B31992" s="128"/>
      <c r="D31992" s="128"/>
      <c r="E31992" s="128"/>
      <c r="G31992" s="129"/>
      <c r="H31992" s="129"/>
    </row>
    <row r="31993" spans="1:8" x14ac:dyDescent="0.3">
      <c r="A31993" s="128"/>
      <c r="B31993" s="128"/>
      <c r="D31993" s="128"/>
      <c r="E31993" s="128"/>
      <c r="G31993" s="129"/>
      <c r="H31993" s="129"/>
    </row>
    <row r="31994" spans="1:8" x14ac:dyDescent="0.3">
      <c r="A31994" s="128"/>
      <c r="B31994" s="128"/>
      <c r="D31994" s="128"/>
      <c r="E31994" s="128"/>
      <c r="G31994" s="129"/>
      <c r="H31994" s="129"/>
    </row>
    <row r="31995" spans="1:8" x14ac:dyDescent="0.3">
      <c r="A31995" s="128"/>
      <c r="B31995" s="128"/>
      <c r="D31995" s="128"/>
      <c r="E31995" s="128"/>
      <c r="G31995" s="129"/>
      <c r="H31995" s="129"/>
    </row>
    <row r="31996" spans="1:8" x14ac:dyDescent="0.3">
      <c r="A31996" s="128"/>
      <c r="B31996" s="128"/>
      <c r="D31996" s="128"/>
      <c r="E31996" s="128"/>
      <c r="G31996" s="129"/>
      <c r="H31996" s="129"/>
    </row>
    <row r="31997" spans="1:8" x14ac:dyDescent="0.3">
      <c r="A31997" s="128"/>
      <c r="B31997" s="128"/>
      <c r="D31997" s="128"/>
      <c r="E31997" s="128"/>
      <c r="G31997" s="129"/>
      <c r="H31997" s="129"/>
    </row>
    <row r="31998" spans="1:8" x14ac:dyDescent="0.3">
      <c r="A31998" s="128"/>
      <c r="B31998" s="128"/>
      <c r="D31998" s="128"/>
      <c r="E31998" s="128"/>
      <c r="G31998" s="129"/>
      <c r="H31998" s="129"/>
    </row>
    <row r="31999" spans="1:8" x14ac:dyDescent="0.3">
      <c r="A31999" s="128"/>
      <c r="B31999" s="128"/>
      <c r="D31999" s="128"/>
      <c r="E31999" s="128"/>
      <c r="G31999" s="129"/>
      <c r="H31999" s="129"/>
    </row>
    <row r="32000" spans="1:8" x14ac:dyDescent="0.3">
      <c r="A32000" s="128"/>
      <c r="B32000" s="128"/>
      <c r="D32000" s="128"/>
      <c r="E32000" s="128"/>
      <c r="G32000" s="129"/>
      <c r="H32000" s="129"/>
    </row>
    <row r="32001" spans="1:8" x14ac:dyDescent="0.3">
      <c r="A32001" s="128"/>
      <c r="B32001" s="128"/>
      <c r="D32001" s="128"/>
      <c r="E32001" s="128"/>
      <c r="G32001" s="129"/>
      <c r="H32001" s="129"/>
    </row>
    <row r="32002" spans="1:8" x14ac:dyDescent="0.3">
      <c r="A32002" s="128"/>
      <c r="B32002" s="128"/>
      <c r="D32002" s="128"/>
      <c r="E32002" s="128"/>
      <c r="G32002" s="129"/>
      <c r="H32002" s="129"/>
    </row>
    <row r="32003" spans="1:8" x14ac:dyDescent="0.3">
      <c r="A32003" s="128"/>
      <c r="B32003" s="128"/>
      <c r="D32003" s="128"/>
      <c r="E32003" s="128"/>
      <c r="G32003" s="129"/>
      <c r="H32003" s="129"/>
    </row>
    <row r="32004" spans="1:8" x14ac:dyDescent="0.3">
      <c r="A32004" s="128"/>
      <c r="B32004" s="128"/>
      <c r="D32004" s="128"/>
      <c r="E32004" s="128"/>
      <c r="G32004" s="129"/>
      <c r="H32004" s="129"/>
    </row>
    <row r="32005" spans="1:8" x14ac:dyDescent="0.3">
      <c r="A32005" s="128"/>
      <c r="B32005" s="128"/>
      <c r="D32005" s="128"/>
      <c r="E32005" s="128"/>
      <c r="G32005" s="129"/>
      <c r="H32005" s="129"/>
    </row>
    <row r="32006" spans="1:8" x14ac:dyDescent="0.3">
      <c r="A32006" s="128"/>
      <c r="B32006" s="128"/>
      <c r="D32006" s="128"/>
      <c r="E32006" s="128"/>
      <c r="G32006" s="129"/>
      <c r="H32006" s="129"/>
    </row>
    <row r="32007" spans="1:8" x14ac:dyDescent="0.3">
      <c r="A32007" s="128"/>
      <c r="B32007" s="128"/>
      <c r="D32007" s="128"/>
      <c r="E32007" s="128"/>
      <c r="G32007" s="129"/>
      <c r="H32007" s="129"/>
    </row>
    <row r="32008" spans="1:8" x14ac:dyDescent="0.3">
      <c r="A32008" s="128"/>
      <c r="B32008" s="128"/>
      <c r="D32008" s="128"/>
      <c r="E32008" s="128"/>
      <c r="G32008" s="129"/>
      <c r="H32008" s="129"/>
    </row>
    <row r="32009" spans="1:8" x14ac:dyDescent="0.3">
      <c r="A32009" s="128"/>
      <c r="B32009" s="128"/>
      <c r="D32009" s="128"/>
      <c r="E32009" s="128"/>
      <c r="G32009" s="129"/>
      <c r="H32009" s="129"/>
    </row>
    <row r="32010" spans="1:8" x14ac:dyDescent="0.3">
      <c r="A32010" s="128"/>
      <c r="B32010" s="128"/>
      <c r="D32010" s="128"/>
      <c r="E32010" s="128"/>
      <c r="G32010" s="129"/>
      <c r="H32010" s="129"/>
    </row>
    <row r="32011" spans="1:8" x14ac:dyDescent="0.3">
      <c r="A32011" s="128"/>
      <c r="B32011" s="128"/>
      <c r="D32011" s="128"/>
      <c r="E32011" s="128"/>
      <c r="G32011" s="129"/>
      <c r="H32011" s="129"/>
    </row>
    <row r="32012" spans="1:8" x14ac:dyDescent="0.3">
      <c r="A32012" s="128"/>
      <c r="B32012" s="128"/>
      <c r="D32012" s="128"/>
      <c r="E32012" s="128"/>
      <c r="G32012" s="129"/>
      <c r="H32012" s="129"/>
    </row>
    <row r="32013" spans="1:8" x14ac:dyDescent="0.3">
      <c r="A32013" s="128"/>
      <c r="B32013" s="128"/>
      <c r="D32013" s="128"/>
      <c r="E32013" s="128"/>
      <c r="G32013" s="129"/>
      <c r="H32013" s="129"/>
    </row>
    <row r="32014" spans="1:8" x14ac:dyDescent="0.3">
      <c r="A32014" s="128"/>
      <c r="B32014" s="128"/>
      <c r="D32014" s="128"/>
      <c r="E32014" s="128"/>
      <c r="G32014" s="129"/>
      <c r="H32014" s="129"/>
    </row>
    <row r="32015" spans="1:8" x14ac:dyDescent="0.3">
      <c r="A32015" s="128"/>
      <c r="B32015" s="128"/>
      <c r="D32015" s="128"/>
      <c r="E32015" s="128"/>
      <c r="G32015" s="129"/>
      <c r="H32015" s="129"/>
    </row>
    <row r="32016" spans="1:8" x14ac:dyDescent="0.3">
      <c r="A32016" s="128"/>
      <c r="B32016" s="128"/>
      <c r="D32016" s="128"/>
      <c r="E32016" s="128"/>
      <c r="G32016" s="129"/>
      <c r="H32016" s="129"/>
    </row>
    <row r="32017" spans="1:8" x14ac:dyDescent="0.3">
      <c r="A32017" s="128"/>
      <c r="B32017" s="128"/>
      <c r="D32017" s="128"/>
      <c r="E32017" s="128"/>
      <c r="G32017" s="129"/>
      <c r="H32017" s="129"/>
    </row>
    <row r="32018" spans="1:8" x14ac:dyDescent="0.3">
      <c r="A32018" s="128"/>
      <c r="B32018" s="128"/>
      <c r="D32018" s="128"/>
      <c r="E32018" s="128"/>
      <c r="G32018" s="129"/>
      <c r="H32018" s="129"/>
    </row>
    <row r="32019" spans="1:8" x14ac:dyDescent="0.3">
      <c r="A32019" s="128"/>
      <c r="B32019" s="128"/>
      <c r="D32019" s="128"/>
      <c r="E32019" s="128"/>
      <c r="G32019" s="129"/>
      <c r="H32019" s="129"/>
    </row>
    <row r="32020" spans="1:8" x14ac:dyDescent="0.3">
      <c r="A32020" s="128"/>
      <c r="B32020" s="128"/>
      <c r="D32020" s="128"/>
      <c r="E32020" s="128"/>
      <c r="G32020" s="129"/>
      <c r="H32020" s="129"/>
    </row>
    <row r="32021" spans="1:8" x14ac:dyDescent="0.3">
      <c r="A32021" s="128"/>
      <c r="B32021" s="128"/>
      <c r="D32021" s="128"/>
      <c r="E32021" s="128"/>
      <c r="G32021" s="129"/>
      <c r="H32021" s="129"/>
    </row>
    <row r="32022" spans="1:8" x14ac:dyDescent="0.3">
      <c r="A32022" s="128"/>
      <c r="B32022" s="128"/>
      <c r="D32022" s="128"/>
      <c r="E32022" s="128"/>
      <c r="G32022" s="129"/>
      <c r="H32022" s="129"/>
    </row>
    <row r="32023" spans="1:8" x14ac:dyDescent="0.3">
      <c r="A32023" s="128"/>
      <c r="B32023" s="128"/>
      <c r="D32023" s="128"/>
      <c r="E32023" s="128"/>
      <c r="G32023" s="129"/>
      <c r="H32023" s="129"/>
    </row>
    <row r="32024" spans="1:8" x14ac:dyDescent="0.3">
      <c r="A32024" s="128"/>
      <c r="B32024" s="128"/>
      <c r="D32024" s="128"/>
      <c r="E32024" s="128"/>
      <c r="G32024" s="129"/>
      <c r="H32024" s="129"/>
    </row>
    <row r="32025" spans="1:8" x14ac:dyDescent="0.3">
      <c r="A32025" s="128"/>
      <c r="B32025" s="128"/>
      <c r="D32025" s="128"/>
      <c r="E32025" s="128"/>
      <c r="G32025" s="129"/>
      <c r="H32025" s="129"/>
    </row>
    <row r="32026" spans="1:8" x14ac:dyDescent="0.3">
      <c r="A32026" s="128"/>
      <c r="B32026" s="128"/>
      <c r="D32026" s="128"/>
      <c r="E32026" s="128"/>
      <c r="G32026" s="129"/>
      <c r="H32026" s="129"/>
    </row>
    <row r="32027" spans="1:8" x14ac:dyDescent="0.3">
      <c r="A32027" s="128"/>
      <c r="B32027" s="128"/>
      <c r="D32027" s="128"/>
      <c r="E32027" s="128"/>
      <c r="G32027" s="129"/>
      <c r="H32027" s="129"/>
    </row>
    <row r="32028" spans="1:8" x14ac:dyDescent="0.3">
      <c r="A32028" s="128"/>
      <c r="B32028" s="128"/>
      <c r="D32028" s="128"/>
      <c r="E32028" s="128"/>
      <c r="G32028" s="129"/>
      <c r="H32028" s="129"/>
    </row>
    <row r="32029" spans="1:8" x14ac:dyDescent="0.3">
      <c r="A32029" s="128"/>
      <c r="B32029" s="128"/>
      <c r="D32029" s="128"/>
      <c r="E32029" s="128"/>
      <c r="G32029" s="129"/>
      <c r="H32029" s="129"/>
    </row>
    <row r="32030" spans="1:8" x14ac:dyDescent="0.3">
      <c r="A32030" s="128"/>
      <c r="B32030" s="128"/>
      <c r="D32030" s="128"/>
      <c r="E32030" s="128"/>
      <c r="G32030" s="129"/>
      <c r="H32030" s="129"/>
    </row>
    <row r="32031" spans="1:8" x14ac:dyDescent="0.3">
      <c r="A32031" s="128"/>
      <c r="B32031" s="128"/>
      <c r="D32031" s="128"/>
      <c r="E32031" s="128"/>
      <c r="G32031" s="129"/>
      <c r="H32031" s="129"/>
    </row>
    <row r="32032" spans="1:8" x14ac:dyDescent="0.3">
      <c r="A32032" s="128"/>
      <c r="B32032" s="128"/>
      <c r="D32032" s="128"/>
      <c r="E32032" s="128"/>
      <c r="G32032" s="129"/>
      <c r="H32032" s="129"/>
    </row>
    <row r="32033" spans="1:8" x14ac:dyDescent="0.3">
      <c r="A32033" s="128"/>
      <c r="B32033" s="128"/>
      <c r="D32033" s="128"/>
      <c r="E32033" s="128"/>
      <c r="G32033" s="129"/>
      <c r="H32033" s="129"/>
    </row>
    <row r="32034" spans="1:8" x14ac:dyDescent="0.3">
      <c r="A32034" s="128"/>
      <c r="B32034" s="128"/>
      <c r="D32034" s="128"/>
      <c r="E32034" s="128"/>
      <c r="G32034" s="129"/>
      <c r="H32034" s="129"/>
    </row>
    <row r="32035" spans="1:8" x14ac:dyDescent="0.3">
      <c r="A32035" s="128"/>
      <c r="B32035" s="128"/>
      <c r="D32035" s="128"/>
      <c r="E32035" s="128"/>
      <c r="G32035" s="129"/>
      <c r="H32035" s="129"/>
    </row>
    <row r="32036" spans="1:8" x14ac:dyDescent="0.3">
      <c r="A32036" s="128"/>
      <c r="B32036" s="128"/>
      <c r="D32036" s="128"/>
      <c r="E32036" s="128"/>
      <c r="G32036" s="129"/>
      <c r="H32036" s="129"/>
    </row>
    <row r="32037" spans="1:8" x14ac:dyDescent="0.3">
      <c r="A32037" s="128"/>
      <c r="B32037" s="128"/>
      <c r="D32037" s="128"/>
      <c r="E32037" s="128"/>
      <c r="G32037" s="129"/>
      <c r="H32037" s="129"/>
    </row>
    <row r="32038" spans="1:8" x14ac:dyDescent="0.3">
      <c r="A32038" s="128"/>
      <c r="B32038" s="128"/>
      <c r="D32038" s="128"/>
      <c r="E32038" s="128"/>
      <c r="G32038" s="129"/>
      <c r="H32038" s="129"/>
    </row>
    <row r="32039" spans="1:8" x14ac:dyDescent="0.3">
      <c r="A32039" s="128"/>
      <c r="B32039" s="128"/>
      <c r="D32039" s="128"/>
      <c r="E32039" s="128"/>
      <c r="G32039" s="129"/>
      <c r="H32039" s="129"/>
    </row>
    <row r="32040" spans="1:8" x14ac:dyDescent="0.3">
      <c r="A32040" s="128"/>
      <c r="B32040" s="128"/>
      <c r="D32040" s="128"/>
      <c r="E32040" s="128"/>
      <c r="G32040" s="129"/>
      <c r="H32040" s="129"/>
    </row>
    <row r="32041" spans="1:8" x14ac:dyDescent="0.3">
      <c r="A32041" s="128"/>
      <c r="B32041" s="128"/>
      <c r="D32041" s="128"/>
      <c r="E32041" s="128"/>
      <c r="G32041" s="129"/>
      <c r="H32041" s="129"/>
    </row>
    <row r="32042" spans="1:8" x14ac:dyDescent="0.3">
      <c r="A32042" s="128"/>
      <c r="B32042" s="128"/>
      <c r="D32042" s="128"/>
      <c r="E32042" s="128"/>
      <c r="G32042" s="129"/>
      <c r="H32042" s="129"/>
    </row>
    <row r="32043" spans="1:8" x14ac:dyDescent="0.3">
      <c r="A32043" s="128"/>
      <c r="B32043" s="128"/>
      <c r="D32043" s="128"/>
      <c r="E32043" s="128"/>
      <c r="G32043" s="129"/>
      <c r="H32043" s="129"/>
    </row>
    <row r="32044" spans="1:8" x14ac:dyDescent="0.3">
      <c r="A32044" s="128"/>
      <c r="B32044" s="128"/>
      <c r="D32044" s="128"/>
      <c r="E32044" s="128"/>
      <c r="G32044" s="129"/>
      <c r="H32044" s="129"/>
    </row>
    <row r="32045" spans="1:8" x14ac:dyDescent="0.3">
      <c r="A32045" s="128"/>
      <c r="B32045" s="128"/>
      <c r="D32045" s="128"/>
      <c r="E32045" s="128"/>
      <c r="G32045" s="129"/>
      <c r="H32045" s="129"/>
    </row>
    <row r="32046" spans="1:8" x14ac:dyDescent="0.3">
      <c r="A32046" s="128"/>
      <c r="B32046" s="128"/>
      <c r="D32046" s="128"/>
      <c r="E32046" s="128"/>
      <c r="G32046" s="129"/>
      <c r="H32046" s="129"/>
    </row>
    <row r="32047" spans="1:8" x14ac:dyDescent="0.3">
      <c r="A32047" s="128"/>
      <c r="B32047" s="128"/>
      <c r="D32047" s="128"/>
      <c r="E32047" s="128"/>
      <c r="G32047" s="129"/>
      <c r="H32047" s="129"/>
    </row>
    <row r="32048" spans="1:8" x14ac:dyDescent="0.3">
      <c r="A32048" s="128"/>
      <c r="B32048" s="128"/>
      <c r="D32048" s="128"/>
      <c r="E32048" s="128"/>
      <c r="G32048" s="129"/>
      <c r="H32048" s="129"/>
    </row>
    <row r="32049" spans="1:8" x14ac:dyDescent="0.3">
      <c r="A32049" s="128"/>
      <c r="B32049" s="128"/>
      <c r="D32049" s="128"/>
      <c r="E32049" s="128"/>
      <c r="G32049" s="129"/>
      <c r="H32049" s="129"/>
    </row>
    <row r="32050" spans="1:8" x14ac:dyDescent="0.3">
      <c r="A32050" s="128"/>
      <c r="B32050" s="128"/>
      <c r="D32050" s="128"/>
      <c r="E32050" s="128"/>
      <c r="G32050" s="129"/>
      <c r="H32050" s="129"/>
    </row>
    <row r="32051" spans="1:8" x14ac:dyDescent="0.3">
      <c r="A32051" s="128"/>
      <c r="B32051" s="128"/>
      <c r="D32051" s="128"/>
      <c r="E32051" s="128"/>
      <c r="G32051" s="129"/>
      <c r="H32051" s="129"/>
    </row>
    <row r="32052" spans="1:8" x14ac:dyDescent="0.3">
      <c r="A32052" s="128"/>
      <c r="B32052" s="128"/>
      <c r="D32052" s="128"/>
      <c r="E32052" s="128"/>
      <c r="G32052" s="129"/>
      <c r="H32052" s="129"/>
    </row>
    <row r="32053" spans="1:8" x14ac:dyDescent="0.3">
      <c r="A32053" s="128"/>
      <c r="B32053" s="128"/>
      <c r="D32053" s="128"/>
      <c r="E32053" s="128"/>
      <c r="G32053" s="129"/>
      <c r="H32053" s="129"/>
    </row>
    <row r="32054" spans="1:8" x14ac:dyDescent="0.3">
      <c r="A32054" s="128"/>
      <c r="B32054" s="128"/>
      <c r="D32054" s="128"/>
      <c r="E32054" s="128"/>
      <c r="G32054" s="129"/>
      <c r="H32054" s="129"/>
    </row>
    <row r="32055" spans="1:8" x14ac:dyDescent="0.3">
      <c r="A32055" s="128"/>
      <c r="B32055" s="128"/>
      <c r="D32055" s="128"/>
      <c r="E32055" s="128"/>
      <c r="G32055" s="129"/>
      <c r="H32055" s="129"/>
    </row>
    <row r="32056" spans="1:8" x14ac:dyDescent="0.3">
      <c r="A32056" s="128"/>
      <c r="B32056" s="128"/>
      <c r="D32056" s="128"/>
      <c r="E32056" s="128"/>
      <c r="G32056" s="129"/>
      <c r="H32056" s="129"/>
    </row>
    <row r="32057" spans="1:8" x14ac:dyDescent="0.3">
      <c r="A32057" s="128"/>
      <c r="B32057" s="128"/>
      <c r="D32057" s="128"/>
      <c r="E32057" s="128"/>
      <c r="G32057" s="129"/>
      <c r="H32057" s="129"/>
    </row>
    <row r="32058" spans="1:8" x14ac:dyDescent="0.3">
      <c r="A32058" s="128"/>
      <c r="B32058" s="128"/>
      <c r="D32058" s="128"/>
      <c r="E32058" s="128"/>
      <c r="G32058" s="129"/>
      <c r="H32058" s="129"/>
    </row>
    <row r="32059" spans="1:8" x14ac:dyDescent="0.3">
      <c r="A32059" s="128"/>
      <c r="B32059" s="128"/>
      <c r="D32059" s="128"/>
      <c r="E32059" s="128"/>
      <c r="G32059" s="129"/>
      <c r="H32059" s="129"/>
    </row>
    <row r="32060" spans="1:8" x14ac:dyDescent="0.3">
      <c r="A32060" s="128"/>
      <c r="B32060" s="128"/>
      <c r="D32060" s="128"/>
      <c r="E32060" s="128"/>
      <c r="G32060" s="129"/>
      <c r="H32060" s="129"/>
    </row>
    <row r="32061" spans="1:8" x14ac:dyDescent="0.3">
      <c r="A32061" s="128"/>
      <c r="B32061" s="128"/>
      <c r="D32061" s="128"/>
      <c r="E32061" s="128"/>
      <c r="G32061" s="129"/>
      <c r="H32061" s="129"/>
    </row>
    <row r="32062" spans="1:8" x14ac:dyDescent="0.3">
      <c r="A32062" s="128"/>
      <c r="B32062" s="128"/>
      <c r="D32062" s="128"/>
      <c r="E32062" s="128"/>
      <c r="G32062" s="129"/>
      <c r="H32062" s="129"/>
    </row>
    <row r="32063" spans="1:8" x14ac:dyDescent="0.3">
      <c r="A32063" s="128"/>
      <c r="B32063" s="128"/>
      <c r="D32063" s="128"/>
      <c r="E32063" s="128"/>
      <c r="G32063" s="129"/>
      <c r="H32063" s="129"/>
    </row>
    <row r="32064" spans="1:8" x14ac:dyDescent="0.3">
      <c r="A32064" s="128"/>
      <c r="B32064" s="128"/>
      <c r="D32064" s="128"/>
      <c r="E32064" s="128"/>
      <c r="G32064" s="129"/>
      <c r="H32064" s="129"/>
    </row>
    <row r="32065" spans="1:8" x14ac:dyDescent="0.3">
      <c r="A32065" s="128"/>
      <c r="B32065" s="128"/>
      <c r="D32065" s="128"/>
      <c r="E32065" s="128"/>
      <c r="G32065" s="129"/>
      <c r="H32065" s="129"/>
    </row>
    <row r="32066" spans="1:8" x14ac:dyDescent="0.3">
      <c r="A32066" s="128"/>
      <c r="B32066" s="128"/>
      <c r="D32066" s="128"/>
      <c r="E32066" s="128"/>
      <c r="G32066" s="129"/>
      <c r="H32066" s="129"/>
    </row>
    <row r="32067" spans="1:8" x14ac:dyDescent="0.3">
      <c r="A32067" s="128"/>
      <c r="B32067" s="128"/>
      <c r="D32067" s="128"/>
      <c r="E32067" s="128"/>
      <c r="G32067" s="129"/>
      <c r="H32067" s="129"/>
    </row>
    <row r="32068" spans="1:8" x14ac:dyDescent="0.3">
      <c r="A32068" s="128"/>
      <c r="B32068" s="128"/>
      <c r="D32068" s="128"/>
      <c r="E32068" s="128"/>
      <c r="G32068" s="129"/>
      <c r="H32068" s="129"/>
    </row>
    <row r="32069" spans="1:8" x14ac:dyDescent="0.3">
      <c r="A32069" s="128"/>
      <c r="B32069" s="128"/>
      <c r="D32069" s="128"/>
      <c r="E32069" s="128"/>
      <c r="G32069" s="129"/>
      <c r="H32069" s="129"/>
    </row>
    <row r="32070" spans="1:8" x14ac:dyDescent="0.3">
      <c r="A32070" s="128"/>
      <c r="B32070" s="128"/>
      <c r="D32070" s="128"/>
      <c r="E32070" s="128"/>
      <c r="G32070" s="129"/>
      <c r="H32070" s="129"/>
    </row>
    <row r="32071" spans="1:8" x14ac:dyDescent="0.3">
      <c r="A32071" s="128"/>
      <c r="B32071" s="128"/>
      <c r="D32071" s="128"/>
      <c r="E32071" s="128"/>
      <c r="G32071" s="129"/>
      <c r="H32071" s="129"/>
    </row>
    <row r="32072" spans="1:8" x14ac:dyDescent="0.3">
      <c r="A32072" s="128"/>
      <c r="B32072" s="128"/>
      <c r="D32072" s="128"/>
      <c r="E32072" s="128"/>
      <c r="G32072" s="129"/>
      <c r="H32072" s="129"/>
    </row>
    <row r="32073" spans="1:8" x14ac:dyDescent="0.3">
      <c r="A32073" s="128"/>
      <c r="B32073" s="128"/>
      <c r="D32073" s="128"/>
      <c r="E32073" s="128"/>
      <c r="G32073" s="129"/>
      <c r="H32073" s="129"/>
    </row>
    <row r="32074" spans="1:8" x14ac:dyDescent="0.3">
      <c r="A32074" s="128"/>
      <c r="B32074" s="128"/>
      <c r="D32074" s="128"/>
      <c r="E32074" s="128"/>
      <c r="G32074" s="129"/>
      <c r="H32074" s="129"/>
    </row>
    <row r="32075" spans="1:8" x14ac:dyDescent="0.3">
      <c r="A32075" s="128"/>
      <c r="B32075" s="128"/>
      <c r="D32075" s="128"/>
      <c r="E32075" s="128"/>
      <c r="G32075" s="129"/>
      <c r="H32075" s="129"/>
    </row>
    <row r="32076" spans="1:8" x14ac:dyDescent="0.3">
      <c r="A32076" s="128"/>
      <c r="B32076" s="128"/>
      <c r="D32076" s="128"/>
      <c r="E32076" s="128"/>
      <c r="G32076" s="129"/>
      <c r="H32076" s="129"/>
    </row>
    <row r="32077" spans="1:8" x14ac:dyDescent="0.3">
      <c r="A32077" s="128"/>
      <c r="B32077" s="128"/>
      <c r="D32077" s="128"/>
      <c r="E32077" s="128"/>
      <c r="G32077" s="129"/>
      <c r="H32077" s="129"/>
    </row>
    <row r="32078" spans="1:8" x14ac:dyDescent="0.3">
      <c r="A32078" s="128"/>
      <c r="B32078" s="128"/>
      <c r="D32078" s="128"/>
      <c r="E32078" s="128"/>
      <c r="G32078" s="129"/>
      <c r="H32078" s="129"/>
    </row>
    <row r="32079" spans="1:8" x14ac:dyDescent="0.3">
      <c r="A32079" s="128"/>
      <c r="B32079" s="128"/>
      <c r="D32079" s="128"/>
      <c r="E32079" s="128"/>
      <c r="G32079" s="129"/>
      <c r="H32079" s="129"/>
    </row>
    <row r="32080" spans="1:8" x14ac:dyDescent="0.3">
      <c r="A32080" s="128"/>
      <c r="B32080" s="128"/>
      <c r="D32080" s="128"/>
      <c r="E32080" s="128"/>
      <c r="G32080" s="129"/>
      <c r="H32080" s="129"/>
    </row>
    <row r="32081" spans="1:8" x14ac:dyDescent="0.3">
      <c r="A32081" s="128"/>
      <c r="B32081" s="128"/>
      <c r="D32081" s="128"/>
      <c r="E32081" s="128"/>
      <c r="G32081" s="129"/>
      <c r="H32081" s="129"/>
    </row>
    <row r="32082" spans="1:8" x14ac:dyDescent="0.3">
      <c r="A32082" s="128"/>
      <c r="B32082" s="128"/>
      <c r="D32082" s="128"/>
      <c r="E32082" s="128"/>
      <c r="G32082" s="129"/>
      <c r="H32082" s="129"/>
    </row>
    <row r="32083" spans="1:8" x14ac:dyDescent="0.3">
      <c r="A32083" s="128"/>
      <c r="B32083" s="128"/>
      <c r="D32083" s="128"/>
      <c r="E32083" s="128"/>
      <c r="G32083" s="129"/>
      <c r="H32083" s="129"/>
    </row>
    <row r="32084" spans="1:8" x14ac:dyDescent="0.3">
      <c r="A32084" s="128"/>
      <c r="B32084" s="128"/>
      <c r="D32084" s="128"/>
      <c r="E32084" s="128"/>
      <c r="G32084" s="129"/>
      <c r="H32084" s="129"/>
    </row>
    <row r="32085" spans="1:8" x14ac:dyDescent="0.3">
      <c r="A32085" s="128"/>
      <c r="B32085" s="128"/>
      <c r="D32085" s="128"/>
      <c r="E32085" s="128"/>
      <c r="G32085" s="129"/>
      <c r="H32085" s="129"/>
    </row>
    <row r="32086" spans="1:8" x14ac:dyDescent="0.3">
      <c r="A32086" s="128"/>
      <c r="B32086" s="128"/>
      <c r="D32086" s="128"/>
      <c r="E32086" s="128"/>
      <c r="G32086" s="129"/>
      <c r="H32086" s="129"/>
    </row>
    <row r="32087" spans="1:8" x14ac:dyDescent="0.3">
      <c r="A32087" s="128"/>
      <c r="B32087" s="128"/>
      <c r="D32087" s="128"/>
      <c r="E32087" s="128"/>
      <c r="G32087" s="129"/>
      <c r="H32087" s="129"/>
    </row>
    <row r="32088" spans="1:8" x14ac:dyDescent="0.3">
      <c r="A32088" s="128"/>
      <c r="B32088" s="128"/>
      <c r="D32088" s="128"/>
      <c r="E32088" s="128"/>
      <c r="G32088" s="129"/>
      <c r="H32088" s="129"/>
    </row>
    <row r="32089" spans="1:8" x14ac:dyDescent="0.3">
      <c r="A32089" s="128"/>
      <c r="B32089" s="128"/>
      <c r="D32089" s="128"/>
      <c r="E32089" s="128"/>
      <c r="G32089" s="129"/>
      <c r="H32089" s="129"/>
    </row>
    <row r="32090" spans="1:8" x14ac:dyDescent="0.3">
      <c r="A32090" s="128"/>
      <c r="B32090" s="128"/>
      <c r="D32090" s="128"/>
      <c r="E32090" s="128"/>
      <c r="G32090" s="129"/>
      <c r="H32090" s="129"/>
    </row>
    <row r="32091" spans="1:8" x14ac:dyDescent="0.3">
      <c r="A32091" s="128"/>
      <c r="B32091" s="128"/>
      <c r="D32091" s="128"/>
      <c r="E32091" s="128"/>
      <c r="G32091" s="129"/>
      <c r="H32091" s="129"/>
    </row>
    <row r="32092" spans="1:8" x14ac:dyDescent="0.3">
      <c r="A32092" s="128"/>
      <c r="B32092" s="128"/>
      <c r="D32092" s="128"/>
      <c r="E32092" s="128"/>
      <c r="G32092" s="129"/>
      <c r="H32092" s="129"/>
    </row>
    <row r="32093" spans="1:8" x14ac:dyDescent="0.3">
      <c r="A32093" s="128"/>
      <c r="B32093" s="128"/>
      <c r="D32093" s="128"/>
      <c r="E32093" s="128"/>
      <c r="G32093" s="129"/>
      <c r="H32093" s="129"/>
    </row>
    <row r="32094" spans="1:8" x14ac:dyDescent="0.3">
      <c r="A32094" s="128"/>
      <c r="B32094" s="128"/>
      <c r="D32094" s="128"/>
      <c r="E32094" s="128"/>
      <c r="G32094" s="129"/>
      <c r="H32094" s="129"/>
    </row>
    <row r="32095" spans="1:8" x14ac:dyDescent="0.3">
      <c r="A32095" s="128"/>
      <c r="B32095" s="128"/>
      <c r="D32095" s="128"/>
      <c r="E32095" s="128"/>
      <c r="G32095" s="129"/>
      <c r="H32095" s="129"/>
    </row>
    <row r="32096" spans="1:8" x14ac:dyDescent="0.3">
      <c r="A32096" s="128"/>
      <c r="B32096" s="128"/>
      <c r="D32096" s="128"/>
      <c r="E32096" s="128"/>
      <c r="G32096" s="129"/>
      <c r="H32096" s="129"/>
    </row>
    <row r="32097" spans="1:8" x14ac:dyDescent="0.3">
      <c r="A32097" s="128"/>
      <c r="B32097" s="128"/>
      <c r="D32097" s="128"/>
      <c r="E32097" s="128"/>
      <c r="G32097" s="129"/>
      <c r="H32097" s="129"/>
    </row>
    <row r="32098" spans="1:8" x14ac:dyDescent="0.3">
      <c r="A32098" s="128"/>
      <c r="B32098" s="128"/>
      <c r="D32098" s="128"/>
      <c r="E32098" s="128"/>
      <c r="G32098" s="129"/>
      <c r="H32098" s="129"/>
    </row>
    <row r="32099" spans="1:8" x14ac:dyDescent="0.3">
      <c r="A32099" s="128"/>
      <c r="B32099" s="128"/>
      <c r="D32099" s="128"/>
      <c r="E32099" s="128"/>
      <c r="G32099" s="129"/>
      <c r="H32099" s="129"/>
    </row>
    <row r="32100" spans="1:8" x14ac:dyDescent="0.3">
      <c r="A32100" s="128"/>
      <c r="B32100" s="128"/>
      <c r="D32100" s="128"/>
      <c r="E32100" s="128"/>
      <c r="G32100" s="129"/>
      <c r="H32100" s="129"/>
    </row>
    <row r="32101" spans="1:8" x14ac:dyDescent="0.3">
      <c r="A32101" s="128"/>
      <c r="B32101" s="128"/>
      <c r="D32101" s="128"/>
      <c r="E32101" s="128"/>
      <c r="G32101" s="129"/>
      <c r="H32101" s="129"/>
    </row>
    <row r="32102" spans="1:8" x14ac:dyDescent="0.3">
      <c r="A32102" s="128"/>
      <c r="B32102" s="128"/>
      <c r="D32102" s="128"/>
      <c r="E32102" s="128"/>
      <c r="G32102" s="129"/>
      <c r="H32102" s="129"/>
    </row>
    <row r="32103" spans="1:8" x14ac:dyDescent="0.3">
      <c r="A32103" s="128"/>
      <c r="B32103" s="128"/>
      <c r="D32103" s="128"/>
      <c r="E32103" s="128"/>
      <c r="G32103" s="129"/>
      <c r="H32103" s="129"/>
    </row>
    <row r="32104" spans="1:8" x14ac:dyDescent="0.3">
      <c r="A32104" s="128"/>
      <c r="B32104" s="128"/>
      <c r="D32104" s="128"/>
      <c r="E32104" s="128"/>
      <c r="G32104" s="129"/>
      <c r="H32104" s="129"/>
    </row>
    <row r="32105" spans="1:8" x14ac:dyDescent="0.3">
      <c r="A32105" s="128"/>
      <c r="B32105" s="128"/>
      <c r="D32105" s="128"/>
      <c r="E32105" s="128"/>
      <c r="G32105" s="129"/>
      <c r="H32105" s="129"/>
    </row>
    <row r="32106" spans="1:8" x14ac:dyDescent="0.3">
      <c r="A32106" s="128"/>
      <c r="B32106" s="128"/>
      <c r="D32106" s="128"/>
      <c r="E32106" s="128"/>
      <c r="G32106" s="129"/>
      <c r="H32106" s="129"/>
    </row>
    <row r="32107" spans="1:8" x14ac:dyDescent="0.3">
      <c r="A32107" s="128"/>
      <c r="B32107" s="128"/>
      <c r="D32107" s="128"/>
      <c r="E32107" s="128"/>
      <c r="G32107" s="129"/>
      <c r="H32107" s="129"/>
    </row>
    <row r="32108" spans="1:8" x14ac:dyDescent="0.3">
      <c r="A32108" s="128"/>
      <c r="B32108" s="128"/>
      <c r="D32108" s="128"/>
      <c r="E32108" s="128"/>
      <c r="G32108" s="129"/>
      <c r="H32108" s="129"/>
    </row>
    <row r="32109" spans="1:8" x14ac:dyDescent="0.3">
      <c r="A32109" s="128"/>
      <c r="B32109" s="128"/>
      <c r="D32109" s="128"/>
      <c r="E32109" s="128"/>
      <c r="G32109" s="129"/>
      <c r="H32109" s="129"/>
    </row>
    <row r="32110" spans="1:8" x14ac:dyDescent="0.3">
      <c r="A32110" s="128"/>
      <c r="B32110" s="128"/>
      <c r="D32110" s="128"/>
      <c r="E32110" s="128"/>
      <c r="G32110" s="129"/>
      <c r="H32110" s="129"/>
    </row>
    <row r="32111" spans="1:8" x14ac:dyDescent="0.3">
      <c r="A32111" s="128"/>
      <c r="B32111" s="128"/>
      <c r="D32111" s="128"/>
      <c r="E32111" s="128"/>
      <c r="G32111" s="129"/>
      <c r="H32111" s="129"/>
    </row>
    <row r="32112" spans="1:8" x14ac:dyDescent="0.3">
      <c r="A32112" s="128"/>
      <c r="B32112" s="128"/>
      <c r="D32112" s="128"/>
      <c r="E32112" s="128"/>
      <c r="G32112" s="129"/>
      <c r="H32112" s="129"/>
    </row>
    <row r="32113" spans="1:8" x14ac:dyDescent="0.3">
      <c r="A32113" s="128"/>
      <c r="B32113" s="128"/>
      <c r="D32113" s="128"/>
      <c r="E32113" s="128"/>
      <c r="G32113" s="129"/>
      <c r="H32113" s="129"/>
    </row>
    <row r="32114" spans="1:8" x14ac:dyDescent="0.3">
      <c r="A32114" s="128"/>
      <c r="B32114" s="128"/>
      <c r="D32114" s="128"/>
      <c r="E32114" s="128"/>
      <c r="G32114" s="129"/>
      <c r="H32114" s="129"/>
    </row>
    <row r="32115" spans="1:8" x14ac:dyDescent="0.3">
      <c r="A32115" s="128"/>
      <c r="B32115" s="128"/>
      <c r="D32115" s="128"/>
      <c r="E32115" s="128"/>
      <c r="G32115" s="129"/>
      <c r="H32115" s="129"/>
    </row>
    <row r="32116" spans="1:8" x14ac:dyDescent="0.3">
      <c r="A32116" s="128"/>
      <c r="B32116" s="128"/>
      <c r="D32116" s="128"/>
      <c r="E32116" s="128"/>
      <c r="G32116" s="129"/>
      <c r="H32116" s="129"/>
    </row>
    <row r="32117" spans="1:8" x14ac:dyDescent="0.3">
      <c r="A32117" s="128"/>
      <c r="B32117" s="128"/>
      <c r="D32117" s="128"/>
      <c r="E32117" s="128"/>
      <c r="G32117" s="129"/>
      <c r="H32117" s="129"/>
    </row>
    <row r="32118" spans="1:8" x14ac:dyDescent="0.3">
      <c r="A32118" s="128"/>
      <c r="B32118" s="128"/>
      <c r="D32118" s="128"/>
      <c r="E32118" s="128"/>
      <c r="G32118" s="129"/>
      <c r="H32118" s="129"/>
    </row>
    <row r="32119" spans="1:8" x14ac:dyDescent="0.3">
      <c r="A32119" s="128"/>
      <c r="B32119" s="128"/>
      <c r="D32119" s="128"/>
      <c r="E32119" s="128"/>
      <c r="G32119" s="129"/>
      <c r="H32119" s="129"/>
    </row>
    <row r="32120" spans="1:8" x14ac:dyDescent="0.3">
      <c r="A32120" s="128"/>
      <c r="B32120" s="128"/>
      <c r="D32120" s="128"/>
      <c r="E32120" s="128"/>
      <c r="G32120" s="129"/>
      <c r="H32120" s="129"/>
    </row>
    <row r="32121" spans="1:8" x14ac:dyDescent="0.3">
      <c r="A32121" s="128"/>
      <c r="B32121" s="128"/>
      <c r="D32121" s="128"/>
      <c r="E32121" s="128"/>
      <c r="G32121" s="129"/>
      <c r="H32121" s="129"/>
    </row>
    <row r="32122" spans="1:8" x14ac:dyDescent="0.3">
      <c r="A32122" s="128"/>
      <c r="B32122" s="128"/>
      <c r="D32122" s="128"/>
      <c r="E32122" s="128"/>
      <c r="G32122" s="129"/>
      <c r="H32122" s="129"/>
    </row>
    <row r="32123" spans="1:8" x14ac:dyDescent="0.3">
      <c r="A32123" s="128"/>
      <c r="B32123" s="128"/>
      <c r="D32123" s="128"/>
      <c r="E32123" s="128"/>
      <c r="G32123" s="129"/>
      <c r="H32123" s="129"/>
    </row>
    <row r="32124" spans="1:8" x14ac:dyDescent="0.3">
      <c r="A32124" s="128"/>
      <c r="B32124" s="128"/>
      <c r="D32124" s="128"/>
      <c r="E32124" s="128"/>
      <c r="G32124" s="129"/>
      <c r="H32124" s="129"/>
    </row>
    <row r="32125" spans="1:8" x14ac:dyDescent="0.3">
      <c r="A32125" s="128"/>
      <c r="B32125" s="128"/>
      <c r="D32125" s="128"/>
      <c r="E32125" s="128"/>
      <c r="G32125" s="129"/>
      <c r="H32125" s="129"/>
    </row>
    <row r="32126" spans="1:8" x14ac:dyDescent="0.3">
      <c r="A32126" s="128"/>
      <c r="B32126" s="128"/>
      <c r="D32126" s="128"/>
      <c r="E32126" s="128"/>
      <c r="G32126" s="129"/>
      <c r="H32126" s="129"/>
    </row>
    <row r="32127" spans="1:8" x14ac:dyDescent="0.3">
      <c r="A32127" s="128"/>
      <c r="B32127" s="128"/>
      <c r="D32127" s="128"/>
      <c r="E32127" s="128"/>
      <c r="G32127" s="129"/>
      <c r="H32127" s="129"/>
    </row>
    <row r="32128" spans="1:8" x14ac:dyDescent="0.3">
      <c r="A32128" s="128"/>
      <c r="B32128" s="128"/>
      <c r="D32128" s="128"/>
      <c r="E32128" s="128"/>
      <c r="G32128" s="129"/>
      <c r="H32128" s="129"/>
    </row>
    <row r="32129" spans="1:8" x14ac:dyDescent="0.3">
      <c r="A32129" s="128"/>
      <c r="B32129" s="128"/>
      <c r="D32129" s="128"/>
      <c r="E32129" s="128"/>
      <c r="G32129" s="129"/>
      <c r="H32129" s="129"/>
    </row>
    <row r="32130" spans="1:8" x14ac:dyDescent="0.3">
      <c r="A32130" s="128"/>
      <c r="B32130" s="128"/>
      <c r="D32130" s="128"/>
      <c r="E32130" s="128"/>
      <c r="G32130" s="129"/>
      <c r="H32130" s="129"/>
    </row>
    <row r="32131" spans="1:8" x14ac:dyDescent="0.3">
      <c r="A32131" s="128"/>
      <c r="B32131" s="128"/>
      <c r="D32131" s="128"/>
      <c r="E32131" s="128"/>
      <c r="G32131" s="129"/>
      <c r="H32131" s="129"/>
    </row>
    <row r="32132" spans="1:8" x14ac:dyDescent="0.3">
      <c r="A32132" s="128"/>
      <c r="B32132" s="128"/>
      <c r="D32132" s="128"/>
      <c r="E32132" s="128"/>
      <c r="G32132" s="129"/>
      <c r="H32132" s="129"/>
    </row>
    <row r="32133" spans="1:8" x14ac:dyDescent="0.3">
      <c r="A32133" s="128"/>
      <c r="B32133" s="128"/>
      <c r="D32133" s="128"/>
      <c r="E32133" s="128"/>
      <c r="G32133" s="129"/>
      <c r="H32133" s="129"/>
    </row>
    <row r="32134" spans="1:8" x14ac:dyDescent="0.3">
      <c r="A32134" s="128"/>
      <c r="B32134" s="128"/>
      <c r="D32134" s="128"/>
      <c r="E32134" s="128"/>
      <c r="G32134" s="129"/>
      <c r="H32134" s="129"/>
    </row>
    <row r="32135" spans="1:8" x14ac:dyDescent="0.3">
      <c r="A32135" s="128"/>
      <c r="B32135" s="128"/>
      <c r="D32135" s="128"/>
      <c r="E32135" s="128"/>
      <c r="G32135" s="129"/>
      <c r="H32135" s="129"/>
    </row>
    <row r="32136" spans="1:8" x14ac:dyDescent="0.3">
      <c r="A32136" s="128"/>
      <c r="B32136" s="128"/>
      <c r="D32136" s="128"/>
      <c r="E32136" s="128"/>
      <c r="G32136" s="129"/>
      <c r="H32136" s="129"/>
    </row>
    <row r="32137" spans="1:8" x14ac:dyDescent="0.3">
      <c r="A32137" s="128"/>
      <c r="B32137" s="128"/>
      <c r="D32137" s="128"/>
      <c r="E32137" s="128"/>
      <c r="G32137" s="129"/>
      <c r="H32137" s="129"/>
    </row>
    <row r="32138" spans="1:8" x14ac:dyDescent="0.3">
      <c r="A32138" s="128"/>
      <c r="B32138" s="128"/>
      <c r="D32138" s="128"/>
      <c r="E32138" s="128"/>
      <c r="G32138" s="129"/>
      <c r="H32138" s="129"/>
    </row>
    <row r="32139" spans="1:8" x14ac:dyDescent="0.3">
      <c r="A32139" s="128"/>
      <c r="B32139" s="128"/>
      <c r="D32139" s="128"/>
      <c r="E32139" s="128"/>
      <c r="G32139" s="129"/>
      <c r="H32139" s="129"/>
    </row>
    <row r="32140" spans="1:8" x14ac:dyDescent="0.3">
      <c r="A32140" s="128"/>
      <c r="B32140" s="128"/>
      <c r="D32140" s="128"/>
      <c r="E32140" s="128"/>
      <c r="G32140" s="129"/>
      <c r="H32140" s="129"/>
    </row>
    <row r="32141" spans="1:8" x14ac:dyDescent="0.3">
      <c r="A32141" s="128"/>
      <c r="B32141" s="128"/>
      <c r="D32141" s="128"/>
      <c r="E32141" s="128"/>
      <c r="G32141" s="129"/>
      <c r="H32141" s="129"/>
    </row>
    <row r="32142" spans="1:8" x14ac:dyDescent="0.3">
      <c r="A32142" s="128"/>
      <c r="B32142" s="128"/>
      <c r="D32142" s="128"/>
      <c r="E32142" s="128"/>
      <c r="G32142" s="129"/>
      <c r="H32142" s="129"/>
    </row>
    <row r="32143" spans="1:8" x14ac:dyDescent="0.3">
      <c r="A32143" s="128"/>
      <c r="B32143" s="128"/>
      <c r="D32143" s="128"/>
      <c r="E32143" s="128"/>
      <c r="G32143" s="129"/>
      <c r="H32143" s="129"/>
    </row>
    <row r="32144" spans="1:8" x14ac:dyDescent="0.3">
      <c r="A32144" s="128"/>
      <c r="B32144" s="128"/>
      <c r="D32144" s="128"/>
      <c r="E32144" s="128"/>
      <c r="G32144" s="129"/>
      <c r="H32144" s="129"/>
    </row>
    <row r="32145" spans="1:8" x14ac:dyDescent="0.3">
      <c r="A32145" s="128"/>
      <c r="B32145" s="128"/>
      <c r="D32145" s="128"/>
      <c r="E32145" s="128"/>
      <c r="G32145" s="129"/>
      <c r="H32145" s="129"/>
    </row>
    <row r="32146" spans="1:8" x14ac:dyDescent="0.3">
      <c r="A32146" s="128"/>
      <c r="B32146" s="128"/>
      <c r="D32146" s="128"/>
      <c r="E32146" s="128"/>
      <c r="G32146" s="129"/>
      <c r="H32146" s="129"/>
    </row>
    <row r="32147" spans="1:8" x14ac:dyDescent="0.3">
      <c r="A32147" s="128"/>
      <c r="B32147" s="128"/>
      <c r="D32147" s="128"/>
      <c r="E32147" s="128"/>
      <c r="G32147" s="129"/>
      <c r="H32147" s="129"/>
    </row>
    <row r="32148" spans="1:8" x14ac:dyDescent="0.3">
      <c r="A32148" s="128"/>
      <c r="B32148" s="128"/>
      <c r="D32148" s="128"/>
      <c r="E32148" s="128"/>
      <c r="G32148" s="129"/>
      <c r="H32148" s="129"/>
    </row>
    <row r="32149" spans="1:8" x14ac:dyDescent="0.3">
      <c r="A32149" s="128"/>
      <c r="B32149" s="128"/>
      <c r="D32149" s="128"/>
      <c r="E32149" s="128"/>
      <c r="G32149" s="129"/>
      <c r="H32149" s="129"/>
    </row>
    <row r="32150" spans="1:8" x14ac:dyDescent="0.3">
      <c r="A32150" s="128"/>
      <c r="B32150" s="128"/>
      <c r="D32150" s="128"/>
      <c r="E32150" s="128"/>
      <c r="G32150" s="129"/>
      <c r="H32150" s="129"/>
    </row>
    <row r="32151" spans="1:8" x14ac:dyDescent="0.3">
      <c r="A32151" s="128"/>
      <c r="B32151" s="128"/>
      <c r="D32151" s="128"/>
      <c r="E32151" s="128"/>
      <c r="G32151" s="129"/>
      <c r="H32151" s="129"/>
    </row>
    <row r="32152" spans="1:8" x14ac:dyDescent="0.3">
      <c r="A32152" s="128"/>
      <c r="B32152" s="128"/>
      <c r="D32152" s="128"/>
      <c r="E32152" s="128"/>
      <c r="G32152" s="129"/>
      <c r="H32152" s="129"/>
    </row>
    <row r="32153" spans="1:8" x14ac:dyDescent="0.3">
      <c r="A32153" s="128"/>
      <c r="B32153" s="128"/>
      <c r="D32153" s="128"/>
      <c r="E32153" s="128"/>
      <c r="G32153" s="129"/>
      <c r="H32153" s="129"/>
    </row>
    <row r="32154" spans="1:8" x14ac:dyDescent="0.3">
      <c r="A32154" s="128"/>
      <c r="B32154" s="128"/>
      <c r="D32154" s="128"/>
      <c r="E32154" s="128"/>
      <c r="G32154" s="129"/>
      <c r="H32154" s="129"/>
    </row>
    <row r="32155" spans="1:8" x14ac:dyDescent="0.3">
      <c r="A32155" s="128"/>
      <c r="B32155" s="128"/>
      <c r="D32155" s="128"/>
      <c r="E32155" s="128"/>
      <c r="G32155" s="129"/>
      <c r="H32155" s="129"/>
    </row>
    <row r="32156" spans="1:8" x14ac:dyDescent="0.3">
      <c r="A32156" s="128"/>
      <c r="B32156" s="128"/>
      <c r="D32156" s="128"/>
      <c r="E32156" s="128"/>
      <c r="G32156" s="129"/>
      <c r="H32156" s="129"/>
    </row>
    <row r="32157" spans="1:8" x14ac:dyDescent="0.3">
      <c r="A32157" s="128"/>
      <c r="B32157" s="128"/>
      <c r="D32157" s="128"/>
      <c r="E32157" s="128"/>
      <c r="G32157" s="129"/>
      <c r="H32157" s="129"/>
    </row>
    <row r="32158" spans="1:8" x14ac:dyDescent="0.3">
      <c r="A32158" s="128"/>
      <c r="B32158" s="128"/>
      <c r="D32158" s="128"/>
      <c r="E32158" s="128"/>
      <c r="G32158" s="129"/>
      <c r="H32158" s="129"/>
    </row>
    <row r="32159" spans="1:8" x14ac:dyDescent="0.3">
      <c r="A32159" s="128"/>
      <c r="B32159" s="128"/>
      <c r="D32159" s="128"/>
      <c r="E32159" s="128"/>
      <c r="G32159" s="129"/>
      <c r="H32159" s="129"/>
    </row>
    <row r="32160" spans="1:8" x14ac:dyDescent="0.3">
      <c r="A32160" s="128"/>
      <c r="B32160" s="128"/>
      <c r="D32160" s="128"/>
      <c r="E32160" s="128"/>
      <c r="G32160" s="129"/>
      <c r="H32160" s="129"/>
    </row>
    <row r="32161" spans="1:8" x14ac:dyDescent="0.3">
      <c r="A32161" s="128"/>
      <c r="B32161" s="128"/>
      <c r="D32161" s="128"/>
      <c r="E32161" s="128"/>
      <c r="G32161" s="129"/>
      <c r="H32161" s="129"/>
    </row>
    <row r="32162" spans="1:8" x14ac:dyDescent="0.3">
      <c r="A32162" s="128"/>
      <c r="B32162" s="128"/>
      <c r="D32162" s="128"/>
      <c r="E32162" s="128"/>
      <c r="G32162" s="129"/>
      <c r="H32162" s="129"/>
    </row>
    <row r="32163" spans="1:8" x14ac:dyDescent="0.3">
      <c r="A32163" s="128"/>
      <c r="B32163" s="128"/>
      <c r="D32163" s="128"/>
      <c r="E32163" s="128"/>
      <c r="G32163" s="129"/>
      <c r="H32163" s="129"/>
    </row>
    <row r="32164" spans="1:8" x14ac:dyDescent="0.3">
      <c r="A32164" s="128"/>
      <c r="B32164" s="128"/>
      <c r="D32164" s="128"/>
      <c r="E32164" s="128"/>
      <c r="G32164" s="129"/>
      <c r="H32164" s="129"/>
    </row>
    <row r="32165" spans="1:8" x14ac:dyDescent="0.3">
      <c r="A32165" s="128"/>
      <c r="B32165" s="128"/>
      <c r="D32165" s="128"/>
      <c r="E32165" s="128"/>
      <c r="G32165" s="129"/>
      <c r="H32165" s="129"/>
    </row>
    <row r="32166" spans="1:8" x14ac:dyDescent="0.3">
      <c r="A32166" s="128"/>
      <c r="B32166" s="128"/>
      <c r="D32166" s="128"/>
      <c r="E32166" s="128"/>
      <c r="G32166" s="129"/>
      <c r="H32166" s="129"/>
    </row>
    <row r="32167" spans="1:8" x14ac:dyDescent="0.3">
      <c r="A32167" s="128"/>
      <c r="B32167" s="128"/>
      <c r="D32167" s="128"/>
      <c r="E32167" s="128"/>
      <c r="G32167" s="129"/>
      <c r="H32167" s="129"/>
    </row>
    <row r="32168" spans="1:8" x14ac:dyDescent="0.3">
      <c r="A32168" s="128"/>
      <c r="B32168" s="128"/>
      <c r="D32168" s="128"/>
      <c r="E32168" s="128"/>
      <c r="G32168" s="129"/>
      <c r="H32168" s="129"/>
    </row>
    <row r="32169" spans="1:8" x14ac:dyDescent="0.3">
      <c r="A32169" s="128"/>
      <c r="B32169" s="128"/>
      <c r="D32169" s="128"/>
      <c r="E32169" s="128"/>
      <c r="G32169" s="129"/>
      <c r="H32169" s="129"/>
    </row>
    <row r="32170" spans="1:8" x14ac:dyDescent="0.3">
      <c r="A32170" s="128"/>
      <c r="B32170" s="128"/>
      <c r="D32170" s="128"/>
      <c r="E32170" s="128"/>
      <c r="G32170" s="129"/>
      <c r="H32170" s="129"/>
    </row>
    <row r="32171" spans="1:8" x14ac:dyDescent="0.3">
      <c r="A32171" s="128"/>
      <c r="B32171" s="128"/>
      <c r="D32171" s="128"/>
      <c r="E32171" s="128"/>
      <c r="G32171" s="129"/>
      <c r="H32171" s="129"/>
    </row>
    <row r="32172" spans="1:8" x14ac:dyDescent="0.3">
      <c r="A32172" s="128"/>
      <c r="B32172" s="128"/>
      <c r="D32172" s="128"/>
      <c r="E32172" s="128"/>
      <c r="G32172" s="129"/>
      <c r="H32172" s="129"/>
    </row>
    <row r="32173" spans="1:8" x14ac:dyDescent="0.3">
      <c r="A32173" s="128"/>
      <c r="B32173" s="128"/>
      <c r="D32173" s="128"/>
      <c r="E32173" s="128"/>
      <c r="G32173" s="129"/>
      <c r="H32173" s="129"/>
    </row>
    <row r="32174" spans="1:8" x14ac:dyDescent="0.3">
      <c r="A32174" s="128"/>
      <c r="B32174" s="128"/>
      <c r="D32174" s="128"/>
      <c r="E32174" s="128"/>
      <c r="G32174" s="129"/>
      <c r="H32174" s="129"/>
    </row>
    <row r="32175" spans="1:8" x14ac:dyDescent="0.3">
      <c r="A32175" s="128"/>
      <c r="B32175" s="128"/>
      <c r="D32175" s="128"/>
      <c r="E32175" s="128"/>
      <c r="G32175" s="129"/>
      <c r="H32175" s="129"/>
    </row>
    <row r="32176" spans="1:8" x14ac:dyDescent="0.3">
      <c r="A32176" s="128"/>
      <c r="B32176" s="128"/>
      <c r="D32176" s="128"/>
      <c r="E32176" s="128"/>
      <c r="G32176" s="129"/>
      <c r="H32176" s="129"/>
    </row>
    <row r="32177" spans="1:8" x14ac:dyDescent="0.3">
      <c r="A32177" s="128"/>
      <c r="B32177" s="128"/>
      <c r="D32177" s="128"/>
      <c r="E32177" s="128"/>
      <c r="G32177" s="129"/>
      <c r="H32177" s="129"/>
    </row>
    <row r="32178" spans="1:8" x14ac:dyDescent="0.3">
      <c r="A32178" s="128"/>
      <c r="B32178" s="128"/>
      <c r="D32178" s="128"/>
      <c r="E32178" s="128"/>
      <c r="G32178" s="129"/>
      <c r="H32178" s="129"/>
    </row>
    <row r="32179" spans="1:8" x14ac:dyDescent="0.3">
      <c r="A32179" s="128"/>
      <c r="B32179" s="128"/>
      <c r="D32179" s="128"/>
      <c r="E32179" s="128"/>
      <c r="G32179" s="129"/>
      <c r="H32179" s="129"/>
    </row>
    <row r="32180" spans="1:8" x14ac:dyDescent="0.3">
      <c r="A32180" s="128"/>
      <c r="B32180" s="128"/>
      <c r="D32180" s="128"/>
      <c r="E32180" s="128"/>
      <c r="G32180" s="129"/>
      <c r="H32180" s="129"/>
    </row>
    <row r="32181" spans="1:8" x14ac:dyDescent="0.3">
      <c r="A32181" s="128"/>
      <c r="B32181" s="128"/>
      <c r="D32181" s="128"/>
      <c r="E32181" s="128"/>
      <c r="G32181" s="129"/>
      <c r="H32181" s="129"/>
    </row>
    <row r="32182" spans="1:8" x14ac:dyDescent="0.3">
      <c r="A32182" s="128"/>
      <c r="B32182" s="128"/>
      <c r="D32182" s="128"/>
      <c r="E32182" s="128"/>
      <c r="G32182" s="129"/>
      <c r="H32182" s="129"/>
    </row>
    <row r="32183" spans="1:8" x14ac:dyDescent="0.3">
      <c r="A32183" s="128"/>
      <c r="B32183" s="128"/>
      <c r="D32183" s="128"/>
      <c r="E32183" s="128"/>
      <c r="G32183" s="129"/>
      <c r="H32183" s="129"/>
    </row>
    <row r="32184" spans="1:8" x14ac:dyDescent="0.3">
      <c r="A32184" s="128"/>
      <c r="B32184" s="128"/>
      <c r="D32184" s="128"/>
      <c r="E32184" s="128"/>
      <c r="G32184" s="129"/>
      <c r="H32184" s="129"/>
    </row>
    <row r="32185" spans="1:8" x14ac:dyDescent="0.3">
      <c r="A32185" s="128"/>
      <c r="B32185" s="128"/>
      <c r="D32185" s="128"/>
      <c r="E32185" s="128"/>
      <c r="G32185" s="129"/>
      <c r="H32185" s="129"/>
    </row>
    <row r="32186" spans="1:8" x14ac:dyDescent="0.3">
      <c r="A32186" s="128"/>
      <c r="B32186" s="128"/>
      <c r="D32186" s="128"/>
      <c r="E32186" s="128"/>
      <c r="G32186" s="129"/>
      <c r="H32186" s="129"/>
    </row>
    <row r="32187" spans="1:8" x14ac:dyDescent="0.3">
      <c r="A32187" s="128"/>
      <c r="B32187" s="128"/>
      <c r="D32187" s="128"/>
      <c r="E32187" s="128"/>
      <c r="G32187" s="129"/>
      <c r="H32187" s="129"/>
    </row>
    <row r="32188" spans="1:8" x14ac:dyDescent="0.3">
      <c r="A32188" s="128"/>
      <c r="B32188" s="128"/>
      <c r="D32188" s="128"/>
      <c r="E32188" s="128"/>
      <c r="G32188" s="129"/>
      <c r="H32188" s="129"/>
    </row>
    <row r="32189" spans="1:8" x14ac:dyDescent="0.3">
      <c r="A32189" s="128"/>
      <c r="B32189" s="128"/>
      <c r="D32189" s="128"/>
      <c r="E32189" s="128"/>
      <c r="G32189" s="129"/>
      <c r="H32189" s="129"/>
    </row>
    <row r="32190" spans="1:8" x14ac:dyDescent="0.3">
      <c r="A32190" s="128"/>
      <c r="B32190" s="128"/>
      <c r="D32190" s="128"/>
      <c r="E32190" s="128"/>
      <c r="G32190" s="129"/>
      <c r="H32190" s="129"/>
    </row>
    <row r="32191" spans="1:8" x14ac:dyDescent="0.3">
      <c r="A32191" s="128"/>
      <c r="B32191" s="128"/>
      <c r="D32191" s="128"/>
      <c r="E32191" s="128"/>
      <c r="G32191" s="129"/>
      <c r="H32191" s="129"/>
    </row>
    <row r="32192" spans="1:8" x14ac:dyDescent="0.3">
      <c r="A32192" s="128"/>
      <c r="B32192" s="128"/>
      <c r="D32192" s="128"/>
      <c r="E32192" s="128"/>
      <c r="G32192" s="129"/>
      <c r="H32192" s="129"/>
    </row>
    <row r="32193" spans="1:8" x14ac:dyDescent="0.3">
      <c r="A32193" s="128"/>
      <c r="B32193" s="128"/>
      <c r="D32193" s="128"/>
      <c r="E32193" s="128"/>
      <c r="G32193" s="129"/>
      <c r="H32193" s="129"/>
    </row>
    <row r="32194" spans="1:8" x14ac:dyDescent="0.3">
      <c r="A32194" s="128"/>
      <c r="B32194" s="128"/>
      <c r="D32194" s="128"/>
      <c r="E32194" s="128"/>
      <c r="G32194" s="129"/>
      <c r="H32194" s="129"/>
    </row>
    <row r="32195" spans="1:8" x14ac:dyDescent="0.3">
      <c r="A32195" s="128"/>
      <c r="B32195" s="128"/>
      <c r="D32195" s="128"/>
      <c r="E32195" s="128"/>
      <c r="G32195" s="129"/>
      <c r="H32195" s="129"/>
    </row>
    <row r="32196" spans="1:8" x14ac:dyDescent="0.3">
      <c r="A32196" s="128"/>
      <c r="B32196" s="128"/>
      <c r="D32196" s="128"/>
      <c r="E32196" s="128"/>
      <c r="G32196" s="129"/>
      <c r="H32196" s="129"/>
    </row>
    <row r="32197" spans="1:8" x14ac:dyDescent="0.3">
      <c r="A32197" s="128"/>
      <c r="B32197" s="128"/>
      <c r="D32197" s="128"/>
      <c r="E32197" s="128"/>
      <c r="G32197" s="129"/>
      <c r="H32197" s="129"/>
    </row>
    <row r="32198" spans="1:8" x14ac:dyDescent="0.3">
      <c r="A32198" s="128"/>
      <c r="B32198" s="128"/>
      <c r="D32198" s="128"/>
      <c r="E32198" s="128"/>
      <c r="G32198" s="129"/>
      <c r="H32198" s="129"/>
    </row>
    <row r="32199" spans="1:8" x14ac:dyDescent="0.3">
      <c r="A32199" s="128"/>
      <c r="B32199" s="128"/>
      <c r="D32199" s="128"/>
      <c r="E32199" s="128"/>
      <c r="G32199" s="129"/>
      <c r="H32199" s="129"/>
    </row>
    <row r="32200" spans="1:8" x14ac:dyDescent="0.3">
      <c r="A32200" s="128"/>
      <c r="B32200" s="128"/>
      <c r="D32200" s="128"/>
      <c r="E32200" s="128"/>
      <c r="G32200" s="129"/>
      <c r="H32200" s="129"/>
    </row>
    <row r="32201" spans="1:8" x14ac:dyDescent="0.3">
      <c r="A32201" s="128"/>
      <c r="B32201" s="128"/>
      <c r="D32201" s="128"/>
      <c r="E32201" s="128"/>
      <c r="G32201" s="129"/>
      <c r="H32201" s="129"/>
    </row>
    <row r="32202" spans="1:8" x14ac:dyDescent="0.3">
      <c r="A32202" s="128"/>
      <c r="B32202" s="128"/>
      <c r="D32202" s="128"/>
      <c r="E32202" s="128"/>
      <c r="G32202" s="129"/>
      <c r="H32202" s="129"/>
    </row>
    <row r="32203" spans="1:8" x14ac:dyDescent="0.3">
      <c r="A32203" s="128"/>
      <c r="B32203" s="128"/>
      <c r="D32203" s="128"/>
      <c r="E32203" s="128"/>
      <c r="G32203" s="129"/>
      <c r="H32203" s="129"/>
    </row>
    <row r="32204" spans="1:8" x14ac:dyDescent="0.3">
      <c r="A32204" s="128"/>
      <c r="B32204" s="128"/>
      <c r="D32204" s="128"/>
      <c r="E32204" s="128"/>
      <c r="G32204" s="129"/>
      <c r="H32204" s="129"/>
    </row>
    <row r="32205" spans="1:8" x14ac:dyDescent="0.3">
      <c r="A32205" s="128"/>
      <c r="B32205" s="128"/>
      <c r="D32205" s="128"/>
      <c r="E32205" s="128"/>
      <c r="G32205" s="129"/>
      <c r="H32205" s="129"/>
    </row>
    <row r="32206" spans="1:8" x14ac:dyDescent="0.3">
      <c r="A32206" s="128"/>
      <c r="B32206" s="128"/>
      <c r="D32206" s="128"/>
      <c r="E32206" s="128"/>
      <c r="G32206" s="129"/>
      <c r="H32206" s="129"/>
    </row>
    <row r="32207" spans="1:8" x14ac:dyDescent="0.3">
      <c r="A32207" s="128"/>
      <c r="B32207" s="128"/>
      <c r="D32207" s="128"/>
      <c r="E32207" s="128"/>
      <c r="G32207" s="129"/>
      <c r="H32207" s="129"/>
    </row>
    <row r="32208" spans="1:8" x14ac:dyDescent="0.3">
      <c r="A32208" s="128"/>
      <c r="B32208" s="128"/>
      <c r="D32208" s="128"/>
      <c r="E32208" s="128"/>
      <c r="G32208" s="129"/>
      <c r="H32208" s="129"/>
    </row>
    <row r="32209" spans="1:8" x14ac:dyDescent="0.3">
      <c r="A32209" s="128"/>
      <c r="B32209" s="128"/>
      <c r="D32209" s="128"/>
      <c r="E32209" s="128"/>
      <c r="G32209" s="129"/>
      <c r="H32209" s="129"/>
    </row>
    <row r="32210" spans="1:8" x14ac:dyDescent="0.3">
      <c r="A32210" s="128"/>
      <c r="B32210" s="128"/>
      <c r="D32210" s="128"/>
      <c r="E32210" s="128"/>
      <c r="G32210" s="129"/>
      <c r="H32210" s="129"/>
    </row>
    <row r="32211" spans="1:8" x14ac:dyDescent="0.3">
      <c r="A32211" s="128"/>
      <c r="B32211" s="128"/>
      <c r="D32211" s="128"/>
      <c r="E32211" s="128"/>
      <c r="G32211" s="129"/>
      <c r="H32211" s="129"/>
    </row>
    <row r="32212" spans="1:8" x14ac:dyDescent="0.3">
      <c r="A32212" s="128"/>
      <c r="B32212" s="128"/>
      <c r="D32212" s="128"/>
      <c r="E32212" s="128"/>
      <c r="G32212" s="129"/>
      <c r="H32212" s="129"/>
    </row>
    <row r="32213" spans="1:8" x14ac:dyDescent="0.3">
      <c r="A32213" s="128"/>
      <c r="B32213" s="128"/>
      <c r="D32213" s="128"/>
      <c r="E32213" s="128"/>
      <c r="G32213" s="129"/>
      <c r="H32213" s="129"/>
    </row>
    <row r="32214" spans="1:8" x14ac:dyDescent="0.3">
      <c r="A32214" s="128"/>
      <c r="B32214" s="128"/>
      <c r="D32214" s="128"/>
      <c r="E32214" s="128"/>
      <c r="G32214" s="129"/>
      <c r="H32214" s="129"/>
    </row>
    <row r="32215" spans="1:8" x14ac:dyDescent="0.3">
      <c r="A32215" s="128"/>
      <c r="B32215" s="128"/>
      <c r="D32215" s="128"/>
      <c r="E32215" s="128"/>
      <c r="G32215" s="129"/>
      <c r="H32215" s="129"/>
    </row>
    <row r="32216" spans="1:8" x14ac:dyDescent="0.3">
      <c r="A32216" s="128"/>
      <c r="B32216" s="128"/>
      <c r="D32216" s="128"/>
      <c r="E32216" s="128"/>
      <c r="G32216" s="129"/>
      <c r="H32216" s="129"/>
    </row>
    <row r="32217" spans="1:8" x14ac:dyDescent="0.3">
      <c r="A32217" s="128"/>
      <c r="B32217" s="128"/>
      <c r="D32217" s="128"/>
      <c r="E32217" s="128"/>
      <c r="G32217" s="129"/>
      <c r="H32217" s="129"/>
    </row>
    <row r="32218" spans="1:8" x14ac:dyDescent="0.3">
      <c r="A32218" s="128"/>
      <c r="B32218" s="128"/>
      <c r="D32218" s="128"/>
      <c r="E32218" s="128"/>
      <c r="G32218" s="129"/>
      <c r="H32218" s="129"/>
    </row>
    <row r="32219" spans="1:8" x14ac:dyDescent="0.3">
      <c r="A32219" s="128"/>
      <c r="B32219" s="128"/>
      <c r="D32219" s="128"/>
      <c r="E32219" s="128"/>
      <c r="G32219" s="129"/>
      <c r="H32219" s="129"/>
    </row>
    <row r="32220" spans="1:8" x14ac:dyDescent="0.3">
      <c r="A32220" s="128"/>
      <c r="B32220" s="128"/>
      <c r="D32220" s="128"/>
      <c r="E32220" s="128"/>
      <c r="G32220" s="129"/>
      <c r="H32220" s="129"/>
    </row>
    <row r="32221" spans="1:8" x14ac:dyDescent="0.3">
      <c r="A32221" s="128"/>
      <c r="B32221" s="128"/>
      <c r="D32221" s="128"/>
      <c r="E32221" s="128"/>
      <c r="G32221" s="129"/>
      <c r="H32221" s="129"/>
    </row>
    <row r="32222" spans="1:8" x14ac:dyDescent="0.3">
      <c r="A32222" s="128"/>
      <c r="B32222" s="128"/>
      <c r="D32222" s="128"/>
      <c r="E32222" s="128"/>
      <c r="G32222" s="129"/>
      <c r="H32222" s="129"/>
    </row>
    <row r="32223" spans="1:8" x14ac:dyDescent="0.3">
      <c r="A32223" s="128"/>
      <c r="B32223" s="128"/>
      <c r="D32223" s="128"/>
      <c r="E32223" s="128"/>
      <c r="G32223" s="129"/>
      <c r="H32223" s="129"/>
    </row>
    <row r="32224" spans="1:8" x14ac:dyDescent="0.3">
      <c r="A32224" s="128"/>
      <c r="B32224" s="128"/>
      <c r="D32224" s="128"/>
      <c r="E32224" s="128"/>
      <c r="G32224" s="129"/>
      <c r="H32224" s="129"/>
    </row>
    <row r="32225" spans="1:8" x14ac:dyDescent="0.3">
      <c r="A32225" s="128"/>
      <c r="B32225" s="128"/>
      <c r="D32225" s="128"/>
      <c r="E32225" s="128"/>
      <c r="G32225" s="129"/>
      <c r="H32225" s="129"/>
    </row>
    <row r="32226" spans="1:8" x14ac:dyDescent="0.3">
      <c r="A32226" s="128"/>
      <c r="B32226" s="128"/>
      <c r="D32226" s="128"/>
      <c r="E32226" s="128"/>
      <c r="G32226" s="129"/>
      <c r="H32226" s="129"/>
    </row>
    <row r="32227" spans="1:8" x14ac:dyDescent="0.3">
      <c r="A32227" s="128"/>
      <c r="B32227" s="128"/>
      <c r="D32227" s="128"/>
      <c r="E32227" s="128"/>
      <c r="G32227" s="129"/>
      <c r="H32227" s="129"/>
    </row>
    <row r="32228" spans="1:8" x14ac:dyDescent="0.3">
      <c r="A32228" s="128"/>
      <c r="B32228" s="128"/>
      <c r="D32228" s="128"/>
      <c r="E32228" s="128"/>
      <c r="G32228" s="129"/>
      <c r="H32228" s="129"/>
    </row>
    <row r="32229" spans="1:8" x14ac:dyDescent="0.3">
      <c r="A32229" s="128"/>
      <c r="B32229" s="128"/>
      <c r="D32229" s="128"/>
      <c r="E32229" s="128"/>
      <c r="G32229" s="129"/>
      <c r="H32229" s="129"/>
    </row>
    <row r="32230" spans="1:8" x14ac:dyDescent="0.3">
      <c r="A32230" s="128"/>
      <c r="B32230" s="128"/>
      <c r="D32230" s="128"/>
      <c r="E32230" s="128"/>
      <c r="G32230" s="129"/>
      <c r="H32230" s="129"/>
    </row>
    <row r="32231" spans="1:8" x14ac:dyDescent="0.3">
      <c r="A32231" s="128"/>
      <c r="B32231" s="128"/>
      <c r="D32231" s="128"/>
      <c r="E32231" s="128"/>
      <c r="G32231" s="129"/>
      <c r="H32231" s="129"/>
    </row>
    <row r="32232" spans="1:8" x14ac:dyDescent="0.3">
      <c r="A32232" s="128"/>
      <c r="B32232" s="128"/>
      <c r="D32232" s="128"/>
      <c r="E32232" s="128"/>
      <c r="G32232" s="129"/>
      <c r="H32232" s="129"/>
    </row>
    <row r="32233" spans="1:8" x14ac:dyDescent="0.3">
      <c r="A32233" s="128"/>
      <c r="B32233" s="128"/>
      <c r="D32233" s="128"/>
      <c r="E32233" s="128"/>
      <c r="G32233" s="129"/>
      <c r="H32233" s="129"/>
    </row>
    <row r="32234" spans="1:8" x14ac:dyDescent="0.3">
      <c r="A32234" s="128"/>
      <c r="B32234" s="128"/>
      <c r="D32234" s="128"/>
      <c r="E32234" s="128"/>
      <c r="G32234" s="129"/>
      <c r="H32234" s="129"/>
    </row>
    <row r="32235" spans="1:8" x14ac:dyDescent="0.3">
      <c r="A32235" s="128"/>
      <c r="B32235" s="128"/>
      <c r="D32235" s="128"/>
      <c r="E32235" s="128"/>
      <c r="G32235" s="129"/>
      <c r="H32235" s="129"/>
    </row>
    <row r="32236" spans="1:8" x14ac:dyDescent="0.3">
      <c r="A32236" s="128"/>
      <c r="B32236" s="128"/>
      <c r="D32236" s="128"/>
      <c r="E32236" s="128"/>
      <c r="G32236" s="129"/>
      <c r="H32236" s="129"/>
    </row>
    <row r="32237" spans="1:8" x14ac:dyDescent="0.3">
      <c r="A32237" s="128"/>
      <c r="B32237" s="128"/>
      <c r="D32237" s="128"/>
      <c r="E32237" s="128"/>
      <c r="G32237" s="129"/>
      <c r="H32237" s="129"/>
    </row>
    <row r="32238" spans="1:8" x14ac:dyDescent="0.3">
      <c r="A32238" s="128"/>
      <c r="B32238" s="128"/>
      <c r="D32238" s="128"/>
      <c r="E32238" s="128"/>
      <c r="G32238" s="129"/>
      <c r="H32238" s="129"/>
    </row>
    <row r="32239" spans="1:8" x14ac:dyDescent="0.3">
      <c r="A32239" s="128"/>
      <c r="B32239" s="128"/>
      <c r="D32239" s="128"/>
      <c r="E32239" s="128"/>
      <c r="G32239" s="129"/>
      <c r="H32239" s="129"/>
    </row>
    <row r="32240" spans="1:8" x14ac:dyDescent="0.3">
      <c r="A32240" s="128"/>
      <c r="B32240" s="128"/>
      <c r="D32240" s="128"/>
      <c r="E32240" s="128"/>
      <c r="G32240" s="129"/>
      <c r="H32240" s="129"/>
    </row>
    <row r="32241" spans="1:8" x14ac:dyDescent="0.3">
      <c r="A32241" s="128"/>
      <c r="B32241" s="128"/>
      <c r="D32241" s="128"/>
      <c r="E32241" s="128"/>
      <c r="G32241" s="129"/>
      <c r="H32241" s="129"/>
    </row>
    <row r="32242" spans="1:8" x14ac:dyDescent="0.3">
      <c r="A32242" s="128"/>
      <c r="B32242" s="128"/>
      <c r="D32242" s="128"/>
      <c r="E32242" s="128"/>
      <c r="G32242" s="129"/>
      <c r="H32242" s="129"/>
    </row>
    <row r="32243" spans="1:8" x14ac:dyDescent="0.3">
      <c r="A32243" s="128"/>
      <c r="B32243" s="128"/>
      <c r="D32243" s="128"/>
      <c r="E32243" s="128"/>
      <c r="G32243" s="129"/>
      <c r="H32243" s="129"/>
    </row>
    <row r="32244" spans="1:8" x14ac:dyDescent="0.3">
      <c r="A32244" s="128"/>
      <c r="B32244" s="128"/>
      <c r="D32244" s="128"/>
      <c r="E32244" s="128"/>
      <c r="G32244" s="129"/>
      <c r="H32244" s="129"/>
    </row>
    <row r="32245" spans="1:8" x14ac:dyDescent="0.3">
      <c r="A32245" s="128"/>
      <c r="B32245" s="128"/>
      <c r="D32245" s="128"/>
      <c r="E32245" s="128"/>
      <c r="G32245" s="129"/>
      <c r="H32245" s="129"/>
    </row>
    <row r="32246" spans="1:8" x14ac:dyDescent="0.3">
      <c r="A32246" s="128"/>
      <c r="B32246" s="128"/>
      <c r="D32246" s="128"/>
      <c r="E32246" s="128"/>
      <c r="G32246" s="129"/>
      <c r="H32246" s="129"/>
    </row>
    <row r="32247" spans="1:8" x14ac:dyDescent="0.3">
      <c r="A32247" s="128"/>
      <c r="B32247" s="128"/>
      <c r="D32247" s="128"/>
      <c r="E32247" s="128"/>
      <c r="G32247" s="129"/>
      <c r="H32247" s="129"/>
    </row>
    <row r="32248" spans="1:8" x14ac:dyDescent="0.3">
      <c r="A32248" s="128"/>
      <c r="B32248" s="128"/>
      <c r="D32248" s="128"/>
      <c r="E32248" s="128"/>
      <c r="G32248" s="129"/>
      <c r="H32248" s="129"/>
    </row>
    <row r="32249" spans="1:8" x14ac:dyDescent="0.3">
      <c r="A32249" s="128"/>
      <c r="B32249" s="128"/>
      <c r="D32249" s="128"/>
      <c r="E32249" s="128"/>
      <c r="G32249" s="129"/>
      <c r="H32249" s="129"/>
    </row>
    <row r="32250" spans="1:8" x14ac:dyDescent="0.3">
      <c r="A32250" s="128"/>
      <c r="B32250" s="128"/>
      <c r="D32250" s="128"/>
      <c r="E32250" s="128"/>
      <c r="G32250" s="129"/>
      <c r="H32250" s="129"/>
    </row>
    <row r="32251" spans="1:8" x14ac:dyDescent="0.3">
      <c r="A32251" s="128"/>
      <c r="B32251" s="128"/>
      <c r="D32251" s="128"/>
      <c r="E32251" s="128"/>
      <c r="G32251" s="129"/>
      <c r="H32251" s="129"/>
    </row>
    <row r="32252" spans="1:8" x14ac:dyDescent="0.3">
      <c r="A32252" s="128"/>
      <c r="B32252" s="128"/>
      <c r="D32252" s="128"/>
      <c r="E32252" s="128"/>
      <c r="G32252" s="129"/>
      <c r="H32252" s="129"/>
    </row>
    <row r="32253" spans="1:8" x14ac:dyDescent="0.3">
      <c r="A32253" s="128"/>
      <c r="B32253" s="128"/>
      <c r="D32253" s="128"/>
      <c r="E32253" s="128"/>
      <c r="G32253" s="129"/>
      <c r="H32253" s="129"/>
    </row>
    <row r="32254" spans="1:8" x14ac:dyDescent="0.3">
      <c r="A32254" s="128"/>
      <c r="B32254" s="128"/>
      <c r="D32254" s="128"/>
      <c r="E32254" s="128"/>
      <c r="G32254" s="129"/>
      <c r="H32254" s="129"/>
    </row>
    <row r="32255" spans="1:8" x14ac:dyDescent="0.3">
      <c r="A32255" s="128"/>
      <c r="B32255" s="128"/>
      <c r="D32255" s="128"/>
      <c r="E32255" s="128"/>
      <c r="G32255" s="129"/>
      <c r="H32255" s="129"/>
    </row>
    <row r="32256" spans="1:8" x14ac:dyDescent="0.3">
      <c r="A32256" s="128"/>
      <c r="B32256" s="128"/>
      <c r="D32256" s="128"/>
      <c r="E32256" s="128"/>
      <c r="G32256" s="129"/>
      <c r="H32256" s="129"/>
    </row>
    <row r="32257" spans="1:8" x14ac:dyDescent="0.3">
      <c r="A32257" s="128"/>
      <c r="B32257" s="128"/>
      <c r="D32257" s="128"/>
      <c r="E32257" s="128"/>
      <c r="G32257" s="129"/>
      <c r="H32257" s="129"/>
    </row>
    <row r="32258" spans="1:8" x14ac:dyDescent="0.3">
      <c r="A32258" s="128"/>
      <c r="B32258" s="128"/>
      <c r="D32258" s="128"/>
      <c r="E32258" s="128"/>
      <c r="G32258" s="129"/>
      <c r="H32258" s="129"/>
    </row>
    <row r="32259" spans="1:8" x14ac:dyDescent="0.3">
      <c r="A32259" s="128"/>
      <c r="B32259" s="128"/>
      <c r="D32259" s="128"/>
      <c r="E32259" s="128"/>
      <c r="G32259" s="129"/>
      <c r="H32259" s="129"/>
    </row>
    <row r="32260" spans="1:8" x14ac:dyDescent="0.3">
      <c r="A32260" s="128"/>
      <c r="B32260" s="128"/>
      <c r="D32260" s="128"/>
      <c r="E32260" s="128"/>
      <c r="G32260" s="129"/>
      <c r="H32260" s="129"/>
    </row>
    <row r="32261" spans="1:8" x14ac:dyDescent="0.3">
      <c r="A32261" s="128"/>
      <c r="B32261" s="128"/>
      <c r="D32261" s="128"/>
      <c r="E32261" s="128"/>
      <c r="G32261" s="129"/>
      <c r="H32261" s="129"/>
    </row>
    <row r="32262" spans="1:8" x14ac:dyDescent="0.3">
      <c r="A32262" s="128"/>
      <c r="B32262" s="128"/>
      <c r="D32262" s="128"/>
      <c r="E32262" s="128"/>
      <c r="G32262" s="129"/>
      <c r="H32262" s="129"/>
    </row>
    <row r="32263" spans="1:8" x14ac:dyDescent="0.3">
      <c r="A32263" s="128"/>
      <c r="B32263" s="128"/>
      <c r="D32263" s="128"/>
      <c r="E32263" s="128"/>
      <c r="G32263" s="129"/>
      <c r="H32263" s="129"/>
    </row>
    <row r="32264" spans="1:8" x14ac:dyDescent="0.3">
      <c r="A32264" s="128"/>
      <c r="B32264" s="128"/>
      <c r="D32264" s="128"/>
      <c r="E32264" s="128"/>
      <c r="G32264" s="129"/>
      <c r="H32264" s="129"/>
    </row>
    <row r="32265" spans="1:8" x14ac:dyDescent="0.3">
      <c r="A32265" s="128"/>
      <c r="B32265" s="128"/>
      <c r="D32265" s="128"/>
      <c r="E32265" s="128"/>
      <c r="G32265" s="129"/>
      <c r="H32265" s="129"/>
    </row>
    <row r="32266" spans="1:8" x14ac:dyDescent="0.3">
      <c r="A32266" s="128"/>
      <c r="B32266" s="128"/>
      <c r="D32266" s="128"/>
      <c r="E32266" s="128"/>
      <c r="G32266" s="129"/>
      <c r="H32266" s="129"/>
    </row>
    <row r="32267" spans="1:8" x14ac:dyDescent="0.3">
      <c r="A32267" s="128"/>
      <c r="B32267" s="128"/>
      <c r="D32267" s="128"/>
      <c r="E32267" s="128"/>
      <c r="G32267" s="129"/>
      <c r="H32267" s="129"/>
    </row>
    <row r="32268" spans="1:8" x14ac:dyDescent="0.3">
      <c r="A32268" s="128"/>
      <c r="B32268" s="128"/>
      <c r="D32268" s="128"/>
      <c r="E32268" s="128"/>
      <c r="G32268" s="129"/>
      <c r="H32268" s="129"/>
    </row>
    <row r="32269" spans="1:8" x14ac:dyDescent="0.3">
      <c r="A32269" s="128"/>
      <c r="B32269" s="128"/>
      <c r="D32269" s="128"/>
      <c r="E32269" s="128"/>
      <c r="G32269" s="129"/>
      <c r="H32269" s="129"/>
    </row>
    <row r="32270" spans="1:8" x14ac:dyDescent="0.3">
      <c r="A32270" s="128"/>
      <c r="B32270" s="128"/>
      <c r="D32270" s="128"/>
      <c r="E32270" s="128"/>
      <c r="G32270" s="129"/>
      <c r="H32270" s="129"/>
    </row>
    <row r="32271" spans="1:8" x14ac:dyDescent="0.3">
      <c r="A32271" s="128"/>
      <c r="B32271" s="128"/>
      <c r="D32271" s="128"/>
      <c r="E32271" s="128"/>
      <c r="G32271" s="129"/>
      <c r="H32271" s="129"/>
    </row>
    <row r="32272" spans="1:8" x14ac:dyDescent="0.3">
      <c r="A32272" s="128"/>
      <c r="B32272" s="128"/>
      <c r="D32272" s="128"/>
      <c r="E32272" s="128"/>
      <c r="G32272" s="129"/>
      <c r="H32272" s="129"/>
    </row>
    <row r="32273" spans="1:8" x14ac:dyDescent="0.3">
      <c r="A32273" s="128"/>
      <c r="B32273" s="128"/>
      <c r="D32273" s="128"/>
      <c r="E32273" s="128"/>
      <c r="G32273" s="129"/>
      <c r="H32273" s="129"/>
    </row>
    <row r="32274" spans="1:8" x14ac:dyDescent="0.3">
      <c r="A32274" s="128"/>
      <c r="B32274" s="128"/>
      <c r="D32274" s="128"/>
      <c r="E32274" s="128"/>
      <c r="G32274" s="129"/>
      <c r="H32274" s="129"/>
    </row>
    <row r="32275" spans="1:8" x14ac:dyDescent="0.3">
      <c r="A32275" s="128"/>
      <c r="B32275" s="128"/>
      <c r="D32275" s="128"/>
      <c r="E32275" s="128"/>
      <c r="G32275" s="129"/>
      <c r="H32275" s="129"/>
    </row>
    <row r="32276" spans="1:8" x14ac:dyDescent="0.3">
      <c r="A32276" s="128"/>
      <c r="B32276" s="128"/>
      <c r="D32276" s="128"/>
      <c r="E32276" s="128"/>
      <c r="G32276" s="129"/>
      <c r="H32276" s="129"/>
    </row>
    <row r="32277" spans="1:8" x14ac:dyDescent="0.3">
      <c r="A32277" s="128"/>
      <c r="B32277" s="128"/>
      <c r="D32277" s="128"/>
      <c r="E32277" s="128"/>
      <c r="G32277" s="129"/>
      <c r="H32277" s="129"/>
    </row>
    <row r="32278" spans="1:8" x14ac:dyDescent="0.3">
      <c r="A32278" s="128"/>
      <c r="B32278" s="128"/>
      <c r="D32278" s="128"/>
      <c r="E32278" s="128"/>
      <c r="G32278" s="129"/>
      <c r="H32278" s="129"/>
    </row>
    <row r="32279" spans="1:8" x14ac:dyDescent="0.3">
      <c r="A32279" s="128"/>
      <c r="B32279" s="128"/>
      <c r="D32279" s="128"/>
      <c r="E32279" s="128"/>
      <c r="G32279" s="129"/>
      <c r="H32279" s="129"/>
    </row>
    <row r="32280" spans="1:8" x14ac:dyDescent="0.3">
      <c r="A32280" s="128"/>
      <c r="B32280" s="128"/>
      <c r="D32280" s="128"/>
      <c r="E32280" s="128"/>
      <c r="G32280" s="129"/>
      <c r="H32280" s="129"/>
    </row>
    <row r="32281" spans="1:8" x14ac:dyDescent="0.3">
      <c r="A32281" s="128"/>
      <c r="B32281" s="128"/>
      <c r="D32281" s="128"/>
      <c r="E32281" s="128"/>
      <c r="G32281" s="129"/>
      <c r="H32281" s="129"/>
    </row>
    <row r="32282" spans="1:8" x14ac:dyDescent="0.3">
      <c r="A32282" s="128"/>
      <c r="B32282" s="128"/>
      <c r="D32282" s="128"/>
      <c r="E32282" s="128"/>
      <c r="G32282" s="129"/>
      <c r="H32282" s="129"/>
    </row>
    <row r="32283" spans="1:8" x14ac:dyDescent="0.3">
      <c r="A32283" s="128"/>
      <c r="B32283" s="128"/>
      <c r="D32283" s="128"/>
      <c r="E32283" s="128"/>
      <c r="G32283" s="129"/>
      <c r="H32283" s="129"/>
    </row>
    <row r="32284" spans="1:8" x14ac:dyDescent="0.3">
      <c r="A32284" s="128"/>
      <c r="B32284" s="128"/>
      <c r="D32284" s="128"/>
      <c r="E32284" s="128"/>
      <c r="G32284" s="129"/>
      <c r="H32284" s="129"/>
    </row>
    <row r="32285" spans="1:8" x14ac:dyDescent="0.3">
      <c r="A32285" s="128"/>
      <c r="B32285" s="128"/>
      <c r="D32285" s="128"/>
      <c r="E32285" s="128"/>
      <c r="G32285" s="129"/>
      <c r="H32285" s="129"/>
    </row>
    <row r="32286" spans="1:8" x14ac:dyDescent="0.3">
      <c r="A32286" s="128"/>
      <c r="B32286" s="128"/>
      <c r="D32286" s="128"/>
      <c r="E32286" s="128"/>
      <c r="G32286" s="129"/>
      <c r="H32286" s="129"/>
    </row>
    <row r="32287" spans="1:8" x14ac:dyDescent="0.3">
      <c r="A32287" s="128"/>
      <c r="B32287" s="128"/>
      <c r="D32287" s="128"/>
      <c r="E32287" s="128"/>
      <c r="G32287" s="129"/>
      <c r="H32287" s="129"/>
    </row>
    <row r="32288" spans="1:8" x14ac:dyDescent="0.3">
      <c r="A32288" s="128"/>
      <c r="B32288" s="128"/>
      <c r="D32288" s="128"/>
      <c r="E32288" s="128"/>
      <c r="G32288" s="129"/>
      <c r="H32288" s="129"/>
    </row>
    <row r="32289" spans="1:8" x14ac:dyDescent="0.3">
      <c r="A32289" s="128"/>
      <c r="B32289" s="128"/>
      <c r="D32289" s="128"/>
      <c r="E32289" s="128"/>
      <c r="G32289" s="129"/>
      <c r="H32289" s="129"/>
    </row>
    <row r="32290" spans="1:8" x14ac:dyDescent="0.3">
      <c r="A32290" s="128"/>
      <c r="B32290" s="128"/>
      <c r="D32290" s="128"/>
      <c r="E32290" s="128"/>
      <c r="G32290" s="129"/>
      <c r="H32290" s="129"/>
    </row>
    <row r="32291" spans="1:8" x14ac:dyDescent="0.3">
      <c r="A32291" s="128"/>
      <c r="B32291" s="128"/>
      <c r="D32291" s="128"/>
      <c r="E32291" s="128"/>
      <c r="G32291" s="129"/>
      <c r="H32291" s="129"/>
    </row>
    <row r="32292" spans="1:8" x14ac:dyDescent="0.3">
      <c r="A32292" s="128"/>
      <c r="B32292" s="128"/>
      <c r="D32292" s="128"/>
      <c r="E32292" s="128"/>
      <c r="G32292" s="129"/>
      <c r="H32292" s="129"/>
    </row>
    <row r="32293" spans="1:8" x14ac:dyDescent="0.3">
      <c r="A32293" s="128"/>
      <c r="B32293" s="128"/>
      <c r="D32293" s="128"/>
      <c r="E32293" s="128"/>
      <c r="G32293" s="129"/>
      <c r="H32293" s="129"/>
    </row>
    <row r="32294" spans="1:8" x14ac:dyDescent="0.3">
      <c r="A32294" s="128"/>
      <c r="B32294" s="128"/>
      <c r="D32294" s="128"/>
      <c r="E32294" s="128"/>
      <c r="G32294" s="129"/>
      <c r="H32294" s="129"/>
    </row>
    <row r="32295" spans="1:8" x14ac:dyDescent="0.3">
      <c r="A32295" s="128"/>
      <c r="B32295" s="128"/>
      <c r="D32295" s="128"/>
      <c r="E32295" s="128"/>
      <c r="G32295" s="129"/>
      <c r="H32295" s="129"/>
    </row>
    <row r="32296" spans="1:8" x14ac:dyDescent="0.3">
      <c r="A32296" s="128"/>
      <c r="B32296" s="128"/>
      <c r="D32296" s="128"/>
      <c r="E32296" s="128"/>
      <c r="G32296" s="129"/>
      <c r="H32296" s="129"/>
    </row>
    <row r="32297" spans="1:8" x14ac:dyDescent="0.3">
      <c r="A32297" s="128"/>
      <c r="B32297" s="128"/>
      <c r="D32297" s="128"/>
      <c r="E32297" s="128"/>
      <c r="G32297" s="129"/>
      <c r="H32297" s="129"/>
    </row>
    <row r="32298" spans="1:8" x14ac:dyDescent="0.3">
      <c r="A32298" s="128"/>
      <c r="B32298" s="128"/>
      <c r="D32298" s="128"/>
      <c r="E32298" s="128"/>
      <c r="G32298" s="129"/>
      <c r="H32298" s="129"/>
    </row>
    <row r="32299" spans="1:8" x14ac:dyDescent="0.3">
      <c r="A32299" s="128"/>
      <c r="B32299" s="128"/>
      <c r="D32299" s="128"/>
      <c r="E32299" s="128"/>
      <c r="G32299" s="129"/>
      <c r="H32299" s="129"/>
    </row>
    <row r="32300" spans="1:8" x14ac:dyDescent="0.3">
      <c r="A32300" s="128"/>
      <c r="B32300" s="128"/>
      <c r="D32300" s="128"/>
      <c r="E32300" s="128"/>
      <c r="G32300" s="129"/>
      <c r="H32300" s="129"/>
    </row>
    <row r="32301" spans="1:8" x14ac:dyDescent="0.3">
      <c r="A32301" s="128"/>
      <c r="B32301" s="128"/>
      <c r="D32301" s="128"/>
      <c r="E32301" s="128"/>
      <c r="G32301" s="129"/>
      <c r="H32301" s="129"/>
    </row>
    <row r="32302" spans="1:8" x14ac:dyDescent="0.3">
      <c r="A32302" s="128"/>
      <c r="B32302" s="128"/>
      <c r="D32302" s="128"/>
      <c r="E32302" s="128"/>
      <c r="G32302" s="129"/>
      <c r="H32302" s="129"/>
    </row>
    <row r="32303" spans="1:8" x14ac:dyDescent="0.3">
      <c r="A32303" s="128"/>
      <c r="B32303" s="128"/>
      <c r="D32303" s="128"/>
      <c r="E32303" s="128"/>
      <c r="G32303" s="129"/>
      <c r="H32303" s="129"/>
    </row>
    <row r="32304" spans="1:8" x14ac:dyDescent="0.3">
      <c r="A32304" s="128"/>
      <c r="B32304" s="128"/>
      <c r="D32304" s="128"/>
      <c r="E32304" s="128"/>
      <c r="G32304" s="129"/>
      <c r="H32304" s="129"/>
    </row>
    <row r="32305" spans="1:8" x14ac:dyDescent="0.3">
      <c r="A32305" s="128"/>
      <c r="B32305" s="128"/>
      <c r="D32305" s="128"/>
      <c r="E32305" s="128"/>
      <c r="G32305" s="129"/>
      <c r="H32305" s="129"/>
    </row>
    <row r="32306" spans="1:8" x14ac:dyDescent="0.3">
      <c r="A32306" s="128"/>
      <c r="B32306" s="128"/>
      <c r="D32306" s="128"/>
      <c r="E32306" s="128"/>
      <c r="G32306" s="129"/>
      <c r="H32306" s="129"/>
    </row>
    <row r="32307" spans="1:8" x14ac:dyDescent="0.3">
      <c r="A32307" s="128"/>
      <c r="B32307" s="128"/>
      <c r="D32307" s="128"/>
      <c r="E32307" s="128"/>
      <c r="G32307" s="129"/>
      <c r="H32307" s="129"/>
    </row>
    <row r="32308" spans="1:8" x14ac:dyDescent="0.3">
      <c r="A32308" s="128"/>
      <c r="B32308" s="128"/>
      <c r="D32308" s="128"/>
      <c r="E32308" s="128"/>
      <c r="G32308" s="129"/>
      <c r="H32308" s="129"/>
    </row>
    <row r="32309" spans="1:8" x14ac:dyDescent="0.3">
      <c r="A32309" s="128"/>
      <c r="B32309" s="128"/>
      <c r="D32309" s="128"/>
      <c r="E32309" s="128"/>
      <c r="G32309" s="129"/>
      <c r="H32309" s="129"/>
    </row>
    <row r="32310" spans="1:8" x14ac:dyDescent="0.3">
      <c r="A32310" s="128"/>
      <c r="B32310" s="128"/>
      <c r="D32310" s="128"/>
      <c r="E32310" s="128"/>
      <c r="G32310" s="129"/>
      <c r="H32310" s="129"/>
    </row>
    <row r="32311" spans="1:8" x14ac:dyDescent="0.3">
      <c r="A32311" s="128"/>
      <c r="B32311" s="128"/>
      <c r="D32311" s="128"/>
      <c r="E32311" s="128"/>
      <c r="G32311" s="129"/>
      <c r="H32311" s="129"/>
    </row>
    <row r="32312" spans="1:8" x14ac:dyDescent="0.3">
      <c r="A32312" s="128"/>
      <c r="B32312" s="128"/>
      <c r="D32312" s="128"/>
      <c r="E32312" s="128"/>
      <c r="G32312" s="129"/>
      <c r="H32312" s="129"/>
    </row>
    <row r="32313" spans="1:8" x14ac:dyDescent="0.3">
      <c r="A32313" s="128"/>
      <c r="B32313" s="128"/>
      <c r="D32313" s="128"/>
      <c r="E32313" s="128"/>
      <c r="G32313" s="129"/>
      <c r="H32313" s="129"/>
    </row>
    <row r="32314" spans="1:8" x14ac:dyDescent="0.3">
      <c r="A32314" s="128"/>
      <c r="B32314" s="128"/>
      <c r="D32314" s="128"/>
      <c r="E32314" s="128"/>
      <c r="G32314" s="129"/>
      <c r="H32314" s="129"/>
    </row>
    <row r="32315" spans="1:8" x14ac:dyDescent="0.3">
      <c r="A32315" s="128"/>
      <c r="B32315" s="128"/>
      <c r="D32315" s="128"/>
      <c r="E32315" s="128"/>
      <c r="G32315" s="129"/>
      <c r="H32315" s="129"/>
    </row>
    <row r="32316" spans="1:8" x14ac:dyDescent="0.3">
      <c r="A32316" s="128"/>
      <c r="B32316" s="128"/>
      <c r="D32316" s="128"/>
      <c r="E32316" s="128"/>
      <c r="G32316" s="129"/>
      <c r="H32316" s="129"/>
    </row>
    <row r="32317" spans="1:8" x14ac:dyDescent="0.3">
      <c r="A32317" s="128"/>
      <c r="B32317" s="128"/>
      <c r="D32317" s="128"/>
      <c r="E32317" s="128"/>
      <c r="G32317" s="129"/>
      <c r="H32317" s="129"/>
    </row>
    <row r="32318" spans="1:8" x14ac:dyDescent="0.3">
      <c r="A32318" s="128"/>
      <c r="B32318" s="128"/>
      <c r="D32318" s="128"/>
      <c r="E32318" s="128"/>
      <c r="G32318" s="129"/>
      <c r="H32318" s="129"/>
    </row>
    <row r="32319" spans="1:8" x14ac:dyDescent="0.3">
      <c r="A32319" s="128"/>
      <c r="B32319" s="128"/>
      <c r="D32319" s="128"/>
      <c r="E32319" s="128"/>
      <c r="G32319" s="129"/>
      <c r="H32319" s="129"/>
    </row>
    <row r="32320" spans="1:8" x14ac:dyDescent="0.3">
      <c r="A32320" s="128"/>
      <c r="B32320" s="128"/>
      <c r="D32320" s="128"/>
      <c r="E32320" s="128"/>
      <c r="G32320" s="129"/>
      <c r="H32320" s="129"/>
    </row>
    <row r="32321" spans="1:8" x14ac:dyDescent="0.3">
      <c r="A32321" s="128"/>
      <c r="B32321" s="128"/>
      <c r="D32321" s="128"/>
      <c r="E32321" s="128"/>
      <c r="G32321" s="129"/>
      <c r="H32321" s="129"/>
    </row>
    <row r="32322" spans="1:8" x14ac:dyDescent="0.3">
      <c r="A32322" s="128"/>
      <c r="B32322" s="128"/>
      <c r="D32322" s="128"/>
      <c r="E32322" s="128"/>
      <c r="G32322" s="129"/>
      <c r="H32322" s="129"/>
    </row>
    <row r="32323" spans="1:8" x14ac:dyDescent="0.3">
      <c r="A32323" s="128"/>
      <c r="B32323" s="128"/>
      <c r="D32323" s="128"/>
      <c r="E32323" s="128"/>
      <c r="G32323" s="129"/>
      <c r="H32323" s="129"/>
    </row>
    <row r="32324" spans="1:8" x14ac:dyDescent="0.3">
      <c r="A32324" s="128"/>
      <c r="B32324" s="128"/>
      <c r="D32324" s="128"/>
      <c r="E32324" s="128"/>
      <c r="G32324" s="129"/>
      <c r="H32324" s="129"/>
    </row>
    <row r="32325" spans="1:8" x14ac:dyDescent="0.3">
      <c r="A32325" s="128"/>
      <c r="B32325" s="128"/>
      <c r="D32325" s="128"/>
      <c r="E32325" s="128"/>
      <c r="G32325" s="129"/>
      <c r="H32325" s="129"/>
    </row>
    <row r="32326" spans="1:8" x14ac:dyDescent="0.3">
      <c r="A32326" s="128"/>
      <c r="B32326" s="128"/>
      <c r="D32326" s="128"/>
      <c r="E32326" s="128"/>
      <c r="G32326" s="129"/>
      <c r="H32326" s="129"/>
    </row>
    <row r="32327" spans="1:8" x14ac:dyDescent="0.3">
      <c r="A32327" s="128"/>
      <c r="B32327" s="128"/>
      <c r="D32327" s="128"/>
      <c r="E32327" s="128"/>
      <c r="G32327" s="129"/>
      <c r="H32327" s="129"/>
    </row>
    <row r="32328" spans="1:8" x14ac:dyDescent="0.3">
      <c r="A32328" s="128"/>
      <c r="B32328" s="128"/>
      <c r="D32328" s="128"/>
      <c r="E32328" s="128"/>
      <c r="G32328" s="129"/>
      <c r="H32328" s="129"/>
    </row>
    <row r="32329" spans="1:8" x14ac:dyDescent="0.3">
      <c r="A32329" s="128"/>
      <c r="B32329" s="128"/>
      <c r="D32329" s="128"/>
      <c r="E32329" s="128"/>
      <c r="G32329" s="129"/>
      <c r="H32329" s="129"/>
    </row>
    <row r="32330" spans="1:8" x14ac:dyDescent="0.3">
      <c r="A32330" s="128"/>
      <c r="B32330" s="128"/>
      <c r="D32330" s="128"/>
      <c r="E32330" s="128"/>
      <c r="G32330" s="129"/>
      <c r="H32330" s="129"/>
    </row>
    <row r="32331" spans="1:8" x14ac:dyDescent="0.3">
      <c r="A32331" s="128"/>
      <c r="B32331" s="128"/>
      <c r="D32331" s="128"/>
      <c r="E32331" s="128"/>
      <c r="G32331" s="129"/>
      <c r="H32331" s="129"/>
    </row>
    <row r="32332" spans="1:8" x14ac:dyDescent="0.3">
      <c r="A32332" s="128"/>
      <c r="B32332" s="128"/>
      <c r="D32332" s="128"/>
      <c r="E32332" s="128"/>
      <c r="G32332" s="129"/>
      <c r="H32332" s="129"/>
    </row>
    <row r="32333" spans="1:8" x14ac:dyDescent="0.3">
      <c r="A32333" s="128"/>
      <c r="B32333" s="128"/>
      <c r="D32333" s="128"/>
      <c r="E32333" s="128"/>
      <c r="G32333" s="129"/>
      <c r="H32333" s="129"/>
    </row>
    <row r="32334" spans="1:8" x14ac:dyDescent="0.3">
      <c r="A32334" s="128"/>
      <c r="B32334" s="128"/>
      <c r="D32334" s="128"/>
      <c r="E32334" s="128"/>
      <c r="G32334" s="129"/>
      <c r="H32334" s="129"/>
    </row>
    <row r="32335" spans="1:8" x14ac:dyDescent="0.3">
      <c r="A32335" s="128"/>
      <c r="B32335" s="128"/>
      <c r="D32335" s="128"/>
      <c r="E32335" s="128"/>
      <c r="G32335" s="129"/>
      <c r="H32335" s="129"/>
    </row>
    <row r="32336" spans="1:8" x14ac:dyDescent="0.3">
      <c r="A32336" s="128"/>
      <c r="B32336" s="128"/>
      <c r="D32336" s="128"/>
      <c r="E32336" s="128"/>
      <c r="G32336" s="129"/>
      <c r="H32336" s="129"/>
    </row>
    <row r="32337" spans="1:8" x14ac:dyDescent="0.3">
      <c r="A32337" s="128"/>
      <c r="B32337" s="128"/>
      <c r="D32337" s="128"/>
      <c r="E32337" s="128"/>
      <c r="G32337" s="129"/>
      <c r="H32337" s="129"/>
    </row>
    <row r="32338" spans="1:8" x14ac:dyDescent="0.3">
      <c r="A32338" s="128"/>
      <c r="B32338" s="128"/>
      <c r="D32338" s="128"/>
      <c r="E32338" s="128"/>
      <c r="G32338" s="129"/>
      <c r="H32338" s="129"/>
    </row>
    <row r="32339" spans="1:8" x14ac:dyDescent="0.3">
      <c r="A32339" s="128"/>
      <c r="B32339" s="128"/>
      <c r="D32339" s="128"/>
      <c r="E32339" s="128"/>
      <c r="G32339" s="129"/>
      <c r="H32339" s="129"/>
    </row>
    <row r="32340" spans="1:8" x14ac:dyDescent="0.3">
      <c r="A32340" s="128"/>
      <c r="B32340" s="128"/>
      <c r="D32340" s="128"/>
      <c r="E32340" s="128"/>
      <c r="G32340" s="129"/>
      <c r="H32340" s="129"/>
    </row>
    <row r="32341" spans="1:8" x14ac:dyDescent="0.3">
      <c r="A32341" s="128"/>
      <c r="B32341" s="128"/>
      <c r="D32341" s="128"/>
      <c r="E32341" s="128"/>
      <c r="G32341" s="129"/>
      <c r="H32341" s="129"/>
    </row>
    <row r="32342" spans="1:8" x14ac:dyDescent="0.3">
      <c r="A32342" s="128"/>
      <c r="B32342" s="128"/>
      <c r="D32342" s="128"/>
      <c r="E32342" s="128"/>
      <c r="G32342" s="129"/>
      <c r="H32342" s="129"/>
    </row>
    <row r="32343" spans="1:8" x14ac:dyDescent="0.3">
      <c r="A32343" s="128"/>
      <c r="B32343" s="128"/>
      <c r="D32343" s="128"/>
      <c r="E32343" s="128"/>
      <c r="G32343" s="129"/>
      <c r="H32343" s="129"/>
    </row>
    <row r="32344" spans="1:8" x14ac:dyDescent="0.3">
      <c r="A32344" s="128"/>
      <c r="B32344" s="128"/>
      <c r="D32344" s="128"/>
      <c r="E32344" s="128"/>
      <c r="G32344" s="129"/>
      <c r="H32344" s="129"/>
    </row>
    <row r="32345" spans="1:8" x14ac:dyDescent="0.3">
      <c r="A32345" s="128"/>
      <c r="B32345" s="128"/>
      <c r="D32345" s="128"/>
      <c r="E32345" s="128"/>
      <c r="G32345" s="129"/>
      <c r="H32345" s="129"/>
    </row>
    <row r="32346" spans="1:8" x14ac:dyDescent="0.3">
      <c r="A32346" s="128"/>
      <c r="B32346" s="128"/>
      <c r="D32346" s="128"/>
      <c r="E32346" s="128"/>
      <c r="G32346" s="129"/>
      <c r="H32346" s="129"/>
    </row>
    <row r="32347" spans="1:8" x14ac:dyDescent="0.3">
      <c r="A32347" s="128"/>
      <c r="B32347" s="128"/>
      <c r="D32347" s="128"/>
      <c r="E32347" s="128"/>
      <c r="G32347" s="129"/>
      <c r="H32347" s="129"/>
    </row>
    <row r="32348" spans="1:8" x14ac:dyDescent="0.3">
      <c r="A32348" s="128"/>
      <c r="B32348" s="128"/>
      <c r="D32348" s="128"/>
      <c r="E32348" s="128"/>
      <c r="G32348" s="129"/>
      <c r="H32348" s="129"/>
    </row>
    <row r="32349" spans="1:8" x14ac:dyDescent="0.3">
      <c r="A32349" s="128"/>
      <c r="B32349" s="128"/>
      <c r="D32349" s="128"/>
      <c r="E32349" s="128"/>
      <c r="G32349" s="129"/>
      <c r="H32349" s="129"/>
    </row>
    <row r="32350" spans="1:8" x14ac:dyDescent="0.3">
      <c r="A32350" s="128"/>
      <c r="B32350" s="128"/>
      <c r="D32350" s="128"/>
      <c r="E32350" s="128"/>
      <c r="G32350" s="129"/>
      <c r="H32350" s="129"/>
    </row>
    <row r="32351" spans="1:8" x14ac:dyDescent="0.3">
      <c r="A32351" s="128"/>
      <c r="B32351" s="128"/>
      <c r="D32351" s="128"/>
      <c r="E32351" s="128"/>
      <c r="G32351" s="129"/>
      <c r="H32351" s="129"/>
    </row>
    <row r="32352" spans="1:8" x14ac:dyDescent="0.3">
      <c r="A32352" s="128"/>
      <c r="B32352" s="128"/>
      <c r="D32352" s="128"/>
      <c r="E32352" s="128"/>
      <c r="G32352" s="129"/>
      <c r="H32352" s="129"/>
    </row>
    <row r="32353" spans="1:8" x14ac:dyDescent="0.3">
      <c r="A32353" s="128"/>
      <c r="B32353" s="128"/>
      <c r="D32353" s="128"/>
      <c r="E32353" s="128"/>
      <c r="G32353" s="129"/>
      <c r="H32353" s="129"/>
    </row>
    <row r="32354" spans="1:8" x14ac:dyDescent="0.3">
      <c r="A32354" s="128"/>
      <c r="B32354" s="128"/>
      <c r="D32354" s="128"/>
      <c r="E32354" s="128"/>
      <c r="G32354" s="129"/>
      <c r="H32354" s="129"/>
    </row>
    <row r="32355" spans="1:8" x14ac:dyDescent="0.3">
      <c r="A32355" s="128"/>
      <c r="B32355" s="128"/>
      <c r="D32355" s="128"/>
      <c r="E32355" s="128"/>
      <c r="G32355" s="129"/>
      <c r="H32355" s="129"/>
    </row>
    <row r="32356" spans="1:8" x14ac:dyDescent="0.3">
      <c r="A32356" s="128"/>
      <c r="B32356" s="128"/>
      <c r="D32356" s="128"/>
      <c r="E32356" s="128"/>
      <c r="G32356" s="129"/>
      <c r="H32356" s="129"/>
    </row>
    <row r="32357" spans="1:8" x14ac:dyDescent="0.3">
      <c r="A32357" s="128"/>
      <c r="B32357" s="128"/>
      <c r="D32357" s="128"/>
      <c r="E32357" s="128"/>
      <c r="G32357" s="129"/>
      <c r="H32357" s="129"/>
    </row>
    <row r="32358" spans="1:8" x14ac:dyDescent="0.3">
      <c r="A32358" s="128"/>
      <c r="B32358" s="128"/>
      <c r="D32358" s="128"/>
      <c r="E32358" s="128"/>
      <c r="G32358" s="129"/>
      <c r="H32358" s="129"/>
    </row>
    <row r="32359" spans="1:8" x14ac:dyDescent="0.3">
      <c r="A32359" s="128"/>
      <c r="B32359" s="128"/>
      <c r="D32359" s="128"/>
      <c r="E32359" s="128"/>
      <c r="G32359" s="129"/>
      <c r="H32359" s="129"/>
    </row>
    <row r="32360" spans="1:8" x14ac:dyDescent="0.3">
      <c r="A32360" s="128"/>
      <c r="B32360" s="128"/>
      <c r="D32360" s="128"/>
      <c r="E32360" s="128"/>
      <c r="G32360" s="129"/>
      <c r="H32360" s="129"/>
    </row>
    <row r="32361" spans="1:8" x14ac:dyDescent="0.3">
      <c r="A32361" s="128"/>
      <c r="B32361" s="128"/>
      <c r="D32361" s="128"/>
      <c r="E32361" s="128"/>
      <c r="G32361" s="129"/>
      <c r="H32361" s="129"/>
    </row>
    <row r="32362" spans="1:8" x14ac:dyDescent="0.3">
      <c r="A32362" s="128"/>
      <c r="B32362" s="128"/>
      <c r="D32362" s="128"/>
      <c r="E32362" s="128"/>
      <c r="G32362" s="129"/>
      <c r="H32362" s="129"/>
    </row>
    <row r="32363" spans="1:8" x14ac:dyDescent="0.3">
      <c r="A32363" s="128"/>
      <c r="B32363" s="128"/>
      <c r="D32363" s="128"/>
      <c r="E32363" s="128"/>
      <c r="G32363" s="129"/>
      <c r="H32363" s="129"/>
    </row>
    <row r="32364" spans="1:8" x14ac:dyDescent="0.3">
      <c r="A32364" s="128"/>
      <c r="B32364" s="128"/>
      <c r="D32364" s="128"/>
      <c r="E32364" s="128"/>
      <c r="G32364" s="129"/>
      <c r="H32364" s="129"/>
    </row>
    <row r="32365" spans="1:8" x14ac:dyDescent="0.3">
      <c r="A32365" s="128"/>
      <c r="B32365" s="128"/>
      <c r="D32365" s="128"/>
      <c r="E32365" s="128"/>
      <c r="G32365" s="129"/>
      <c r="H32365" s="129"/>
    </row>
    <row r="32366" spans="1:8" x14ac:dyDescent="0.3">
      <c r="A32366" s="128"/>
      <c r="B32366" s="128"/>
      <c r="D32366" s="128"/>
      <c r="E32366" s="128"/>
      <c r="G32366" s="129"/>
      <c r="H32366" s="129"/>
    </row>
    <row r="32367" spans="1:8" x14ac:dyDescent="0.3">
      <c r="A32367" s="128"/>
      <c r="B32367" s="128"/>
      <c r="D32367" s="128"/>
      <c r="E32367" s="128"/>
      <c r="G32367" s="129"/>
      <c r="H32367" s="129"/>
    </row>
    <row r="32368" spans="1:8" x14ac:dyDescent="0.3">
      <c r="A32368" s="128"/>
      <c r="B32368" s="128"/>
      <c r="D32368" s="128"/>
      <c r="E32368" s="128"/>
      <c r="G32368" s="129"/>
      <c r="H32368" s="129"/>
    </row>
    <row r="32369" spans="1:8" x14ac:dyDescent="0.3">
      <c r="A32369" s="128"/>
      <c r="B32369" s="128"/>
      <c r="D32369" s="128"/>
      <c r="E32369" s="128"/>
      <c r="G32369" s="129"/>
      <c r="H32369" s="129"/>
    </row>
    <row r="32370" spans="1:8" x14ac:dyDescent="0.3">
      <c r="A32370" s="128"/>
      <c r="B32370" s="128"/>
      <c r="D32370" s="128"/>
      <c r="E32370" s="128"/>
      <c r="G32370" s="129"/>
      <c r="H32370" s="129"/>
    </row>
    <row r="32371" spans="1:8" x14ac:dyDescent="0.3">
      <c r="A32371" s="128"/>
      <c r="B32371" s="128"/>
      <c r="D32371" s="128"/>
      <c r="E32371" s="128"/>
      <c r="G32371" s="129"/>
      <c r="H32371" s="129"/>
    </row>
    <row r="32372" spans="1:8" x14ac:dyDescent="0.3">
      <c r="A32372" s="128"/>
      <c r="B32372" s="128"/>
      <c r="D32372" s="128"/>
      <c r="E32372" s="128"/>
      <c r="G32372" s="129"/>
      <c r="H32372" s="129"/>
    </row>
    <row r="32373" spans="1:8" x14ac:dyDescent="0.3">
      <c r="A32373" s="128"/>
      <c r="B32373" s="128"/>
      <c r="D32373" s="128"/>
      <c r="E32373" s="128"/>
      <c r="G32373" s="129"/>
      <c r="H32373" s="129"/>
    </row>
    <row r="32374" spans="1:8" x14ac:dyDescent="0.3">
      <c r="A32374" s="128"/>
      <c r="B32374" s="128"/>
      <c r="D32374" s="128"/>
      <c r="E32374" s="128"/>
      <c r="G32374" s="129"/>
      <c r="H32374" s="129"/>
    </row>
    <row r="32375" spans="1:8" x14ac:dyDescent="0.3">
      <c r="A32375" s="128"/>
      <c r="B32375" s="128"/>
      <c r="D32375" s="128"/>
      <c r="E32375" s="128"/>
      <c r="G32375" s="129"/>
      <c r="H32375" s="129"/>
    </row>
    <row r="32376" spans="1:8" x14ac:dyDescent="0.3">
      <c r="A32376" s="128"/>
      <c r="B32376" s="128"/>
      <c r="D32376" s="128"/>
      <c r="E32376" s="128"/>
      <c r="G32376" s="129"/>
      <c r="H32376" s="129"/>
    </row>
    <row r="32377" spans="1:8" x14ac:dyDescent="0.3">
      <c r="A32377" s="128"/>
      <c r="B32377" s="128"/>
      <c r="D32377" s="128"/>
      <c r="E32377" s="128"/>
      <c r="G32377" s="129"/>
      <c r="H32377" s="129"/>
    </row>
    <row r="32378" spans="1:8" x14ac:dyDescent="0.3">
      <c r="A32378" s="128"/>
      <c r="B32378" s="128"/>
      <c r="D32378" s="128"/>
      <c r="E32378" s="128"/>
      <c r="G32378" s="129"/>
      <c r="H32378" s="129"/>
    </row>
    <row r="32379" spans="1:8" x14ac:dyDescent="0.3">
      <c r="A32379" s="128"/>
      <c r="B32379" s="128"/>
      <c r="D32379" s="128"/>
      <c r="E32379" s="128"/>
      <c r="G32379" s="129"/>
      <c r="H32379" s="129"/>
    </row>
    <row r="32380" spans="1:8" x14ac:dyDescent="0.3">
      <c r="A32380" s="128"/>
      <c r="B32380" s="128"/>
      <c r="D32380" s="128"/>
      <c r="E32380" s="128"/>
      <c r="G32380" s="129"/>
      <c r="H32380" s="129"/>
    </row>
    <row r="32381" spans="1:8" x14ac:dyDescent="0.3">
      <c r="A32381" s="128"/>
      <c r="B32381" s="128"/>
      <c r="D32381" s="128"/>
      <c r="E32381" s="128"/>
      <c r="G32381" s="129"/>
      <c r="H32381" s="129"/>
    </row>
    <row r="32382" spans="1:8" x14ac:dyDescent="0.3">
      <c r="A32382" s="128"/>
      <c r="B32382" s="128"/>
      <c r="D32382" s="128"/>
      <c r="E32382" s="128"/>
      <c r="G32382" s="129"/>
      <c r="H32382" s="129"/>
    </row>
    <row r="32383" spans="1:8" x14ac:dyDescent="0.3">
      <c r="A32383" s="128"/>
      <c r="B32383" s="128"/>
      <c r="D32383" s="128"/>
      <c r="E32383" s="128"/>
      <c r="G32383" s="129"/>
      <c r="H32383" s="129"/>
    </row>
    <row r="32384" spans="1:8" x14ac:dyDescent="0.3">
      <c r="A32384" s="128"/>
      <c r="B32384" s="128"/>
      <c r="D32384" s="128"/>
      <c r="E32384" s="128"/>
      <c r="G32384" s="129"/>
      <c r="H32384" s="129"/>
    </row>
    <row r="32385" spans="1:8" x14ac:dyDescent="0.3">
      <c r="A32385" s="128"/>
      <c r="B32385" s="128"/>
      <c r="D32385" s="128"/>
      <c r="E32385" s="128"/>
      <c r="G32385" s="129"/>
      <c r="H32385" s="129"/>
    </row>
    <row r="32386" spans="1:8" x14ac:dyDescent="0.3">
      <c r="A32386" s="128"/>
      <c r="B32386" s="128"/>
      <c r="D32386" s="128"/>
      <c r="E32386" s="128"/>
      <c r="G32386" s="129"/>
      <c r="H32386" s="129"/>
    </row>
    <row r="32387" spans="1:8" x14ac:dyDescent="0.3">
      <c r="A32387" s="128"/>
      <c r="B32387" s="128"/>
      <c r="D32387" s="128"/>
      <c r="E32387" s="128"/>
      <c r="G32387" s="129"/>
      <c r="H32387" s="129"/>
    </row>
    <row r="32388" spans="1:8" x14ac:dyDescent="0.3">
      <c r="A32388" s="128"/>
      <c r="B32388" s="128"/>
      <c r="D32388" s="128"/>
      <c r="E32388" s="128"/>
      <c r="G32388" s="129"/>
      <c r="H32388" s="129"/>
    </row>
    <row r="32389" spans="1:8" x14ac:dyDescent="0.3">
      <c r="A32389" s="128"/>
      <c r="B32389" s="128"/>
      <c r="D32389" s="128"/>
      <c r="E32389" s="128"/>
      <c r="G32389" s="129"/>
      <c r="H32389" s="129"/>
    </row>
    <row r="32390" spans="1:8" x14ac:dyDescent="0.3">
      <c r="A32390" s="128"/>
      <c r="B32390" s="128"/>
      <c r="D32390" s="128"/>
      <c r="E32390" s="128"/>
      <c r="G32390" s="129"/>
      <c r="H32390" s="129"/>
    </row>
    <row r="32391" spans="1:8" x14ac:dyDescent="0.3">
      <c r="A32391" s="128"/>
      <c r="B32391" s="128"/>
      <c r="D32391" s="128"/>
      <c r="E32391" s="128"/>
      <c r="G32391" s="129"/>
      <c r="H32391" s="129"/>
    </row>
    <row r="32392" spans="1:8" x14ac:dyDescent="0.3">
      <c r="A32392" s="128"/>
      <c r="B32392" s="128"/>
      <c r="D32392" s="128"/>
      <c r="E32392" s="128"/>
      <c r="G32392" s="129"/>
      <c r="H32392" s="129"/>
    </row>
    <row r="32393" spans="1:8" x14ac:dyDescent="0.3">
      <c r="A32393" s="128"/>
      <c r="B32393" s="128"/>
      <c r="D32393" s="128"/>
      <c r="E32393" s="128"/>
      <c r="G32393" s="129"/>
      <c r="H32393" s="129"/>
    </row>
    <row r="32394" spans="1:8" x14ac:dyDescent="0.3">
      <c r="A32394" s="128"/>
      <c r="B32394" s="128"/>
      <c r="D32394" s="128"/>
      <c r="E32394" s="128"/>
      <c r="G32394" s="129"/>
      <c r="H32394" s="129"/>
    </row>
    <row r="32395" spans="1:8" x14ac:dyDescent="0.3">
      <c r="A32395" s="128"/>
      <c r="B32395" s="128"/>
      <c r="D32395" s="128"/>
      <c r="E32395" s="128"/>
      <c r="G32395" s="129"/>
      <c r="H32395" s="129"/>
    </row>
    <row r="32396" spans="1:8" x14ac:dyDescent="0.3">
      <c r="A32396" s="128"/>
      <c r="B32396" s="128"/>
      <c r="D32396" s="128"/>
      <c r="E32396" s="128"/>
      <c r="G32396" s="129"/>
      <c r="H32396" s="129"/>
    </row>
    <row r="32397" spans="1:8" x14ac:dyDescent="0.3">
      <c r="A32397" s="128"/>
      <c r="B32397" s="128"/>
      <c r="D32397" s="128"/>
      <c r="E32397" s="128"/>
      <c r="G32397" s="129"/>
      <c r="H32397" s="129"/>
    </row>
    <row r="32398" spans="1:8" x14ac:dyDescent="0.3">
      <c r="A32398" s="128"/>
      <c r="B32398" s="128"/>
      <c r="D32398" s="128"/>
      <c r="E32398" s="128"/>
      <c r="G32398" s="129"/>
      <c r="H32398" s="129"/>
    </row>
    <row r="32399" spans="1:8" x14ac:dyDescent="0.3">
      <c r="A32399" s="128"/>
      <c r="B32399" s="128"/>
      <c r="D32399" s="128"/>
      <c r="E32399" s="128"/>
      <c r="G32399" s="129"/>
      <c r="H32399" s="129"/>
    </row>
    <row r="32400" spans="1:8" x14ac:dyDescent="0.3">
      <c r="A32400" s="128"/>
      <c r="B32400" s="128"/>
      <c r="D32400" s="128"/>
      <c r="E32400" s="128"/>
      <c r="G32400" s="129"/>
      <c r="H32400" s="129"/>
    </row>
    <row r="32401" spans="1:8" x14ac:dyDescent="0.3">
      <c r="A32401" s="128"/>
      <c r="B32401" s="128"/>
      <c r="D32401" s="128"/>
      <c r="E32401" s="128"/>
      <c r="G32401" s="129"/>
      <c r="H32401" s="129"/>
    </row>
    <row r="32402" spans="1:8" x14ac:dyDescent="0.3">
      <c r="A32402" s="128"/>
      <c r="B32402" s="128"/>
      <c r="D32402" s="128"/>
      <c r="E32402" s="128"/>
      <c r="G32402" s="129"/>
      <c r="H32402" s="129"/>
    </row>
    <row r="32403" spans="1:8" x14ac:dyDescent="0.3">
      <c r="A32403" s="128"/>
      <c r="B32403" s="128"/>
      <c r="D32403" s="128"/>
      <c r="E32403" s="128"/>
      <c r="G32403" s="129"/>
      <c r="H32403" s="129"/>
    </row>
    <row r="32404" spans="1:8" x14ac:dyDescent="0.3">
      <c r="A32404" s="128"/>
      <c r="B32404" s="128"/>
      <c r="D32404" s="128"/>
      <c r="E32404" s="128"/>
      <c r="G32404" s="129"/>
      <c r="H32404" s="129"/>
    </row>
    <row r="32405" spans="1:8" x14ac:dyDescent="0.3">
      <c r="A32405" s="128"/>
      <c r="B32405" s="128"/>
      <c r="D32405" s="128"/>
      <c r="E32405" s="128"/>
      <c r="G32405" s="129"/>
      <c r="H32405" s="129"/>
    </row>
    <row r="32406" spans="1:8" x14ac:dyDescent="0.3">
      <c r="A32406" s="128"/>
      <c r="B32406" s="128"/>
      <c r="D32406" s="128"/>
      <c r="E32406" s="128"/>
      <c r="G32406" s="129"/>
      <c r="H32406" s="129"/>
    </row>
    <row r="32407" spans="1:8" x14ac:dyDescent="0.3">
      <c r="A32407" s="128"/>
      <c r="B32407" s="128"/>
      <c r="D32407" s="128"/>
      <c r="E32407" s="128"/>
      <c r="G32407" s="129"/>
      <c r="H32407" s="129"/>
    </row>
    <row r="32408" spans="1:8" x14ac:dyDescent="0.3">
      <c r="A32408" s="128"/>
      <c r="B32408" s="128"/>
      <c r="D32408" s="128"/>
      <c r="E32408" s="128"/>
      <c r="G32408" s="129"/>
      <c r="H32408" s="129"/>
    </row>
    <row r="32409" spans="1:8" x14ac:dyDescent="0.3">
      <c r="A32409" s="128"/>
      <c r="B32409" s="128"/>
      <c r="D32409" s="128"/>
      <c r="E32409" s="128"/>
      <c r="G32409" s="129"/>
      <c r="H32409" s="129"/>
    </row>
    <row r="32410" spans="1:8" x14ac:dyDescent="0.3">
      <c r="A32410" s="128"/>
      <c r="B32410" s="128"/>
      <c r="D32410" s="128"/>
      <c r="E32410" s="128"/>
      <c r="G32410" s="129"/>
      <c r="H32410" s="129"/>
    </row>
    <row r="32411" spans="1:8" x14ac:dyDescent="0.3">
      <c r="A32411" s="128"/>
      <c r="B32411" s="128"/>
      <c r="D32411" s="128"/>
      <c r="E32411" s="128"/>
      <c r="G32411" s="129"/>
      <c r="H32411" s="129"/>
    </row>
    <row r="32412" spans="1:8" x14ac:dyDescent="0.3">
      <c r="A32412" s="128"/>
      <c r="B32412" s="128"/>
      <c r="D32412" s="128"/>
      <c r="E32412" s="128"/>
      <c r="G32412" s="129"/>
      <c r="H32412" s="129"/>
    </row>
    <row r="32413" spans="1:8" x14ac:dyDescent="0.3">
      <c r="A32413" s="128"/>
      <c r="B32413" s="128"/>
      <c r="D32413" s="128"/>
      <c r="E32413" s="128"/>
      <c r="G32413" s="129"/>
      <c r="H32413" s="129"/>
    </row>
    <row r="32414" spans="1:8" x14ac:dyDescent="0.3">
      <c r="A32414" s="128"/>
      <c r="B32414" s="128"/>
      <c r="D32414" s="128"/>
      <c r="E32414" s="128"/>
      <c r="G32414" s="129"/>
      <c r="H32414" s="129"/>
    </row>
    <row r="32415" spans="1:8" x14ac:dyDescent="0.3">
      <c r="A32415" s="128"/>
      <c r="B32415" s="128"/>
      <c r="D32415" s="128"/>
      <c r="E32415" s="128"/>
      <c r="G32415" s="129"/>
      <c r="H32415" s="129"/>
    </row>
    <row r="32416" spans="1:8" x14ac:dyDescent="0.3">
      <c r="A32416" s="128"/>
      <c r="B32416" s="128"/>
      <c r="D32416" s="128"/>
      <c r="E32416" s="128"/>
      <c r="G32416" s="129"/>
      <c r="H32416" s="129"/>
    </row>
    <row r="32417" spans="1:8" x14ac:dyDescent="0.3">
      <c r="A32417" s="128"/>
      <c r="B32417" s="128"/>
      <c r="D32417" s="128"/>
      <c r="E32417" s="128"/>
      <c r="G32417" s="129"/>
      <c r="H32417" s="129"/>
    </row>
    <row r="32418" spans="1:8" x14ac:dyDescent="0.3">
      <c r="A32418" s="128"/>
      <c r="B32418" s="128"/>
      <c r="D32418" s="128"/>
      <c r="E32418" s="128"/>
      <c r="G32418" s="129"/>
      <c r="H32418" s="129"/>
    </row>
    <row r="32419" spans="1:8" x14ac:dyDescent="0.3">
      <c r="A32419" s="128"/>
      <c r="B32419" s="128"/>
      <c r="D32419" s="128"/>
      <c r="E32419" s="128"/>
      <c r="G32419" s="129"/>
      <c r="H32419" s="129"/>
    </row>
    <row r="32420" spans="1:8" x14ac:dyDescent="0.3">
      <c r="A32420" s="128"/>
      <c r="B32420" s="128"/>
      <c r="D32420" s="128"/>
      <c r="E32420" s="128"/>
      <c r="G32420" s="129"/>
      <c r="H32420" s="129"/>
    </row>
    <row r="32421" spans="1:8" x14ac:dyDescent="0.3">
      <c r="A32421" s="128"/>
      <c r="B32421" s="128"/>
      <c r="D32421" s="128"/>
      <c r="E32421" s="128"/>
      <c r="G32421" s="129"/>
      <c r="H32421" s="129"/>
    </row>
    <row r="32422" spans="1:8" x14ac:dyDescent="0.3">
      <c r="A32422" s="128"/>
      <c r="B32422" s="128"/>
      <c r="D32422" s="128"/>
      <c r="E32422" s="128"/>
      <c r="G32422" s="129"/>
      <c r="H32422" s="129"/>
    </row>
    <row r="32423" spans="1:8" x14ac:dyDescent="0.3">
      <c r="A32423" s="128"/>
      <c r="B32423" s="128"/>
      <c r="D32423" s="128"/>
      <c r="E32423" s="128"/>
      <c r="G32423" s="129"/>
      <c r="H32423" s="129"/>
    </row>
    <row r="32424" spans="1:8" x14ac:dyDescent="0.3">
      <c r="A32424" s="128"/>
      <c r="B32424" s="128"/>
      <c r="D32424" s="128"/>
      <c r="E32424" s="128"/>
      <c r="G32424" s="129"/>
      <c r="H32424" s="129"/>
    </row>
    <row r="32425" spans="1:8" x14ac:dyDescent="0.3">
      <c r="A32425" s="128"/>
      <c r="B32425" s="128"/>
      <c r="D32425" s="128"/>
      <c r="E32425" s="128"/>
      <c r="G32425" s="129"/>
      <c r="H32425" s="129"/>
    </row>
    <row r="32426" spans="1:8" x14ac:dyDescent="0.3">
      <c r="A32426" s="128"/>
      <c r="B32426" s="128"/>
      <c r="D32426" s="128"/>
      <c r="E32426" s="128"/>
      <c r="G32426" s="129"/>
      <c r="H32426" s="129"/>
    </row>
    <row r="32427" spans="1:8" x14ac:dyDescent="0.3">
      <c r="A32427" s="128"/>
      <c r="B32427" s="128"/>
      <c r="D32427" s="128"/>
      <c r="E32427" s="128"/>
      <c r="G32427" s="129"/>
      <c r="H32427" s="129"/>
    </row>
    <row r="32428" spans="1:8" x14ac:dyDescent="0.3">
      <c r="A32428" s="128"/>
      <c r="B32428" s="128"/>
      <c r="D32428" s="128"/>
      <c r="E32428" s="128"/>
      <c r="G32428" s="129"/>
      <c r="H32428" s="129"/>
    </row>
    <row r="32429" spans="1:8" x14ac:dyDescent="0.3">
      <c r="A32429" s="128"/>
      <c r="B32429" s="128"/>
      <c r="D32429" s="128"/>
      <c r="E32429" s="128"/>
      <c r="G32429" s="129"/>
      <c r="H32429" s="129"/>
    </row>
    <row r="32430" spans="1:8" x14ac:dyDescent="0.3">
      <c r="A32430" s="128"/>
      <c r="B32430" s="128"/>
      <c r="D32430" s="128"/>
      <c r="E32430" s="128"/>
      <c r="G32430" s="129"/>
      <c r="H32430" s="129"/>
    </row>
    <row r="32431" spans="1:8" x14ac:dyDescent="0.3">
      <c r="A32431" s="128"/>
      <c r="B32431" s="128"/>
      <c r="D32431" s="128"/>
      <c r="E32431" s="128"/>
      <c r="G32431" s="129"/>
      <c r="H32431" s="129"/>
    </row>
    <row r="32432" spans="1:8" x14ac:dyDescent="0.3">
      <c r="A32432" s="128"/>
      <c r="B32432" s="128"/>
      <c r="D32432" s="128"/>
      <c r="E32432" s="128"/>
      <c r="G32432" s="129"/>
      <c r="H32432" s="129"/>
    </row>
    <row r="32433" spans="1:8" x14ac:dyDescent="0.3">
      <c r="A32433" s="128"/>
      <c r="B32433" s="128"/>
      <c r="D32433" s="128"/>
      <c r="E32433" s="128"/>
      <c r="G32433" s="129"/>
      <c r="H32433" s="129"/>
    </row>
    <row r="32434" spans="1:8" x14ac:dyDescent="0.3">
      <c r="A32434" s="128"/>
      <c r="B32434" s="128"/>
      <c r="D32434" s="128"/>
      <c r="E32434" s="128"/>
      <c r="G32434" s="129"/>
      <c r="H32434" s="129"/>
    </row>
    <row r="32435" spans="1:8" x14ac:dyDescent="0.3">
      <c r="A32435" s="128"/>
      <c r="B32435" s="128"/>
      <c r="D32435" s="128"/>
      <c r="E32435" s="128"/>
      <c r="G32435" s="129"/>
      <c r="H32435" s="129"/>
    </row>
    <row r="32436" spans="1:8" x14ac:dyDescent="0.3">
      <c r="A32436" s="128"/>
      <c r="B32436" s="128"/>
      <c r="D32436" s="128"/>
      <c r="E32436" s="128"/>
      <c r="G32436" s="129"/>
      <c r="H32436" s="129"/>
    </row>
    <row r="32437" spans="1:8" x14ac:dyDescent="0.3">
      <c r="A32437" s="128"/>
      <c r="B32437" s="128"/>
      <c r="D32437" s="128"/>
      <c r="E32437" s="128"/>
      <c r="G32437" s="129"/>
      <c r="H32437" s="129"/>
    </row>
    <row r="32438" spans="1:8" x14ac:dyDescent="0.3">
      <c r="A32438" s="128"/>
      <c r="B32438" s="128"/>
      <c r="D32438" s="128"/>
      <c r="E32438" s="128"/>
      <c r="G32438" s="129"/>
      <c r="H32438" s="129"/>
    </row>
    <row r="32439" spans="1:8" x14ac:dyDescent="0.3">
      <c r="A32439" s="128"/>
      <c r="B32439" s="128"/>
      <c r="D32439" s="128"/>
      <c r="E32439" s="128"/>
      <c r="G32439" s="129"/>
      <c r="H32439" s="129"/>
    </row>
    <row r="32440" spans="1:8" x14ac:dyDescent="0.3">
      <c r="A32440" s="128"/>
      <c r="B32440" s="128"/>
      <c r="D32440" s="128"/>
      <c r="E32440" s="128"/>
      <c r="G32440" s="129"/>
      <c r="H32440" s="129"/>
    </row>
    <row r="32441" spans="1:8" x14ac:dyDescent="0.3">
      <c r="A32441" s="128"/>
      <c r="B32441" s="128"/>
      <c r="D32441" s="128"/>
      <c r="E32441" s="128"/>
      <c r="G32441" s="129"/>
      <c r="H32441" s="129"/>
    </row>
    <row r="32442" spans="1:8" x14ac:dyDescent="0.3">
      <c r="A32442" s="128"/>
      <c r="B32442" s="128"/>
      <c r="D32442" s="128"/>
      <c r="E32442" s="128"/>
      <c r="G32442" s="129"/>
      <c r="H32442" s="129"/>
    </row>
    <row r="32443" spans="1:8" x14ac:dyDescent="0.3">
      <c r="A32443" s="128"/>
      <c r="B32443" s="128"/>
      <c r="D32443" s="128"/>
      <c r="E32443" s="128"/>
      <c r="G32443" s="129"/>
      <c r="H32443" s="129"/>
    </row>
    <row r="32444" spans="1:8" x14ac:dyDescent="0.3">
      <c r="A32444" s="128"/>
      <c r="B32444" s="128"/>
      <c r="D32444" s="128"/>
      <c r="E32444" s="128"/>
      <c r="G32444" s="129"/>
      <c r="H32444" s="129"/>
    </row>
    <row r="32445" spans="1:8" x14ac:dyDescent="0.3">
      <c r="A32445" s="128"/>
      <c r="B32445" s="128"/>
      <c r="D32445" s="128"/>
      <c r="E32445" s="128"/>
      <c r="G32445" s="129"/>
      <c r="H32445" s="129"/>
    </row>
    <row r="32446" spans="1:8" x14ac:dyDescent="0.3">
      <c r="A32446" s="128"/>
      <c r="B32446" s="128"/>
      <c r="D32446" s="128"/>
      <c r="E32446" s="128"/>
      <c r="G32446" s="129"/>
      <c r="H32446" s="129"/>
    </row>
    <row r="32447" spans="1:8" x14ac:dyDescent="0.3">
      <c r="A32447" s="128"/>
      <c r="B32447" s="128"/>
      <c r="D32447" s="128"/>
      <c r="E32447" s="128"/>
      <c r="G32447" s="129"/>
      <c r="H32447" s="129"/>
    </row>
    <row r="32448" spans="1:8" x14ac:dyDescent="0.3">
      <c r="A32448" s="128"/>
      <c r="B32448" s="128"/>
      <c r="D32448" s="128"/>
      <c r="E32448" s="128"/>
      <c r="G32448" s="129"/>
      <c r="H32448" s="129"/>
    </row>
    <row r="32449" spans="1:8" x14ac:dyDescent="0.3">
      <c r="A32449" s="128"/>
      <c r="B32449" s="128"/>
      <c r="D32449" s="128"/>
      <c r="E32449" s="128"/>
      <c r="G32449" s="129"/>
      <c r="H32449" s="129"/>
    </row>
    <row r="32450" spans="1:8" x14ac:dyDescent="0.3">
      <c r="A32450" s="128"/>
      <c r="B32450" s="128"/>
      <c r="D32450" s="128"/>
      <c r="E32450" s="128"/>
      <c r="G32450" s="129"/>
      <c r="H32450" s="129"/>
    </row>
    <row r="32451" spans="1:8" x14ac:dyDescent="0.3">
      <c r="A32451" s="128"/>
      <c r="B32451" s="128"/>
      <c r="D32451" s="128"/>
      <c r="E32451" s="128"/>
      <c r="G32451" s="129"/>
      <c r="H32451" s="129"/>
    </row>
    <row r="32452" spans="1:8" x14ac:dyDescent="0.3">
      <c r="A32452" s="128"/>
      <c r="B32452" s="128"/>
      <c r="D32452" s="128"/>
      <c r="E32452" s="128"/>
      <c r="G32452" s="129"/>
      <c r="H32452" s="129"/>
    </row>
    <row r="32453" spans="1:8" x14ac:dyDescent="0.3">
      <c r="A32453" s="128"/>
      <c r="B32453" s="128"/>
      <c r="D32453" s="128"/>
      <c r="E32453" s="128"/>
      <c r="G32453" s="129"/>
      <c r="H32453" s="129"/>
    </row>
    <row r="32454" spans="1:8" x14ac:dyDescent="0.3">
      <c r="A32454" s="128"/>
      <c r="B32454" s="128"/>
      <c r="D32454" s="128"/>
      <c r="E32454" s="128"/>
      <c r="G32454" s="129"/>
      <c r="H32454" s="129"/>
    </row>
    <row r="32455" spans="1:8" x14ac:dyDescent="0.3">
      <c r="A32455" s="128"/>
      <c r="B32455" s="128"/>
      <c r="D32455" s="128"/>
      <c r="E32455" s="128"/>
      <c r="G32455" s="129"/>
      <c r="H32455" s="129"/>
    </row>
    <row r="32456" spans="1:8" x14ac:dyDescent="0.3">
      <c r="A32456" s="128"/>
      <c r="B32456" s="128"/>
      <c r="D32456" s="128"/>
      <c r="E32456" s="128"/>
      <c r="G32456" s="129"/>
      <c r="H32456" s="129"/>
    </row>
    <row r="32457" spans="1:8" x14ac:dyDescent="0.3">
      <c r="A32457" s="128"/>
      <c r="B32457" s="128"/>
      <c r="D32457" s="128"/>
      <c r="E32457" s="128"/>
      <c r="G32457" s="129"/>
      <c r="H32457" s="129"/>
    </row>
    <row r="32458" spans="1:8" x14ac:dyDescent="0.3">
      <c r="A32458" s="128"/>
      <c r="B32458" s="128"/>
      <c r="D32458" s="128"/>
      <c r="E32458" s="128"/>
      <c r="G32458" s="129"/>
      <c r="H32458" s="129"/>
    </row>
    <row r="32459" spans="1:8" x14ac:dyDescent="0.3">
      <c r="A32459" s="128"/>
      <c r="B32459" s="128"/>
      <c r="D32459" s="128"/>
      <c r="E32459" s="128"/>
      <c r="G32459" s="129"/>
      <c r="H32459" s="129"/>
    </row>
    <row r="32460" spans="1:8" x14ac:dyDescent="0.3">
      <c r="A32460" s="128"/>
      <c r="B32460" s="128"/>
      <c r="D32460" s="128"/>
      <c r="E32460" s="128"/>
      <c r="G32460" s="129"/>
      <c r="H32460" s="129"/>
    </row>
    <row r="32461" spans="1:8" x14ac:dyDescent="0.3">
      <c r="A32461" s="128"/>
      <c r="B32461" s="128"/>
      <c r="D32461" s="128"/>
      <c r="E32461" s="128"/>
      <c r="G32461" s="129"/>
      <c r="H32461" s="129"/>
    </row>
    <row r="32462" spans="1:8" x14ac:dyDescent="0.3">
      <c r="A32462" s="128"/>
      <c r="B32462" s="128"/>
      <c r="D32462" s="128"/>
      <c r="E32462" s="128"/>
      <c r="G32462" s="129"/>
      <c r="H32462" s="129"/>
    </row>
    <row r="32463" spans="1:8" x14ac:dyDescent="0.3">
      <c r="A32463" s="128"/>
      <c r="B32463" s="128"/>
      <c r="D32463" s="128"/>
      <c r="E32463" s="128"/>
      <c r="G32463" s="129"/>
      <c r="H32463" s="129"/>
    </row>
    <row r="32464" spans="1:8" x14ac:dyDescent="0.3">
      <c r="A32464" s="128"/>
      <c r="B32464" s="128"/>
      <c r="D32464" s="128"/>
      <c r="E32464" s="128"/>
      <c r="G32464" s="129"/>
      <c r="H32464" s="129"/>
    </row>
    <row r="32465" spans="1:8" x14ac:dyDescent="0.3">
      <c r="A32465" s="128"/>
      <c r="B32465" s="128"/>
      <c r="D32465" s="128"/>
      <c r="E32465" s="128"/>
      <c r="G32465" s="129"/>
      <c r="H32465" s="129"/>
    </row>
    <row r="32466" spans="1:8" x14ac:dyDescent="0.3">
      <c r="A32466" s="128"/>
      <c r="B32466" s="128"/>
      <c r="D32466" s="128"/>
      <c r="E32466" s="128"/>
      <c r="G32466" s="129"/>
      <c r="H32466" s="129"/>
    </row>
    <row r="32467" spans="1:8" x14ac:dyDescent="0.3">
      <c r="A32467" s="128"/>
      <c r="B32467" s="128"/>
      <c r="D32467" s="128"/>
      <c r="E32467" s="128"/>
      <c r="G32467" s="129"/>
      <c r="H32467" s="129"/>
    </row>
    <row r="32468" spans="1:8" x14ac:dyDescent="0.3">
      <c r="A32468" s="128"/>
      <c r="B32468" s="128"/>
      <c r="D32468" s="128"/>
      <c r="E32468" s="128"/>
      <c r="G32468" s="129"/>
      <c r="H32468" s="129"/>
    </row>
    <row r="32469" spans="1:8" x14ac:dyDescent="0.3">
      <c r="A32469" s="128"/>
      <c r="B32469" s="128"/>
      <c r="D32469" s="128"/>
      <c r="E32469" s="128"/>
      <c r="G32469" s="129"/>
      <c r="H32469" s="129"/>
    </row>
    <row r="32470" spans="1:8" x14ac:dyDescent="0.3">
      <c r="A32470" s="128"/>
      <c r="B32470" s="128"/>
      <c r="D32470" s="128"/>
      <c r="E32470" s="128"/>
      <c r="G32470" s="129"/>
      <c r="H32470" s="129"/>
    </row>
    <row r="32471" spans="1:8" x14ac:dyDescent="0.3">
      <c r="A32471" s="128"/>
      <c r="B32471" s="128"/>
      <c r="D32471" s="128"/>
      <c r="E32471" s="128"/>
      <c r="G32471" s="129"/>
      <c r="H32471" s="129"/>
    </row>
    <row r="32472" spans="1:8" x14ac:dyDescent="0.3">
      <c r="A32472" s="128"/>
      <c r="B32472" s="128"/>
      <c r="D32472" s="128"/>
      <c r="E32472" s="128"/>
      <c r="G32472" s="129"/>
      <c r="H32472" s="129"/>
    </row>
    <row r="32473" spans="1:8" x14ac:dyDescent="0.3">
      <c r="A32473" s="128"/>
      <c r="B32473" s="128"/>
      <c r="D32473" s="128"/>
      <c r="E32473" s="128"/>
      <c r="G32473" s="129"/>
      <c r="H32473" s="129"/>
    </row>
    <row r="32474" spans="1:8" x14ac:dyDescent="0.3">
      <c r="A32474" s="128"/>
      <c r="B32474" s="128"/>
      <c r="D32474" s="128"/>
      <c r="E32474" s="128"/>
      <c r="G32474" s="129"/>
      <c r="H32474" s="129"/>
    </row>
    <row r="32475" spans="1:8" x14ac:dyDescent="0.3">
      <c r="A32475" s="128"/>
      <c r="B32475" s="128"/>
      <c r="D32475" s="128"/>
      <c r="E32475" s="128"/>
      <c r="G32475" s="129"/>
      <c r="H32475" s="129"/>
    </row>
    <row r="32476" spans="1:8" x14ac:dyDescent="0.3">
      <c r="A32476" s="128"/>
      <c r="B32476" s="128"/>
      <c r="D32476" s="128"/>
      <c r="E32476" s="128"/>
      <c r="G32476" s="129"/>
      <c r="H32476" s="129"/>
    </row>
    <row r="32477" spans="1:8" x14ac:dyDescent="0.3">
      <c r="A32477" s="128"/>
      <c r="B32477" s="128"/>
      <c r="D32477" s="128"/>
      <c r="E32477" s="128"/>
      <c r="G32477" s="129"/>
      <c r="H32477" s="129"/>
    </row>
    <row r="32478" spans="1:8" x14ac:dyDescent="0.3">
      <c r="A32478" s="128"/>
      <c r="B32478" s="128"/>
      <c r="D32478" s="128"/>
      <c r="E32478" s="128"/>
      <c r="G32478" s="129"/>
      <c r="H32478" s="129"/>
    </row>
    <row r="32479" spans="1:8" x14ac:dyDescent="0.3">
      <c r="A32479" s="128"/>
      <c r="B32479" s="128"/>
      <c r="D32479" s="128"/>
      <c r="E32479" s="128"/>
      <c r="G32479" s="129"/>
      <c r="H32479" s="129"/>
    </row>
    <row r="32480" spans="1:8" x14ac:dyDescent="0.3">
      <c r="A32480" s="128"/>
      <c r="B32480" s="128"/>
      <c r="D32480" s="128"/>
      <c r="E32480" s="128"/>
      <c r="G32480" s="129"/>
      <c r="H32480" s="129"/>
    </row>
    <row r="32481" spans="1:8" x14ac:dyDescent="0.3">
      <c r="A32481" s="128"/>
      <c r="B32481" s="128"/>
      <c r="D32481" s="128"/>
      <c r="E32481" s="128"/>
      <c r="G32481" s="129"/>
      <c r="H32481" s="129"/>
    </row>
    <row r="32482" spans="1:8" x14ac:dyDescent="0.3">
      <c r="A32482" s="128"/>
      <c r="B32482" s="128"/>
      <c r="D32482" s="128"/>
      <c r="E32482" s="128"/>
      <c r="G32482" s="129"/>
      <c r="H32482" s="129"/>
    </row>
    <row r="32483" spans="1:8" x14ac:dyDescent="0.3">
      <c r="A32483" s="128"/>
      <c r="B32483" s="128"/>
      <c r="D32483" s="128"/>
      <c r="E32483" s="128"/>
      <c r="G32483" s="129"/>
      <c r="H32483" s="129"/>
    </row>
    <row r="32484" spans="1:8" x14ac:dyDescent="0.3">
      <c r="A32484" s="128"/>
      <c r="B32484" s="128"/>
      <c r="D32484" s="128"/>
      <c r="E32484" s="128"/>
      <c r="G32484" s="129"/>
      <c r="H32484" s="129"/>
    </row>
    <row r="32485" spans="1:8" x14ac:dyDescent="0.3">
      <c r="A32485" s="128"/>
      <c r="B32485" s="128"/>
      <c r="D32485" s="128"/>
      <c r="E32485" s="128"/>
      <c r="G32485" s="129"/>
      <c r="H32485" s="129"/>
    </row>
    <row r="32486" spans="1:8" x14ac:dyDescent="0.3">
      <c r="A32486" s="128"/>
      <c r="B32486" s="128"/>
      <c r="D32486" s="128"/>
      <c r="E32486" s="128"/>
      <c r="G32486" s="129"/>
      <c r="H32486" s="129"/>
    </row>
    <row r="32487" spans="1:8" x14ac:dyDescent="0.3">
      <c r="A32487" s="128"/>
      <c r="B32487" s="128"/>
      <c r="D32487" s="128"/>
      <c r="E32487" s="128"/>
      <c r="G32487" s="129"/>
      <c r="H32487" s="129"/>
    </row>
    <row r="32488" spans="1:8" x14ac:dyDescent="0.3">
      <c r="A32488" s="128"/>
      <c r="B32488" s="128"/>
      <c r="D32488" s="128"/>
      <c r="E32488" s="128"/>
      <c r="G32488" s="129"/>
      <c r="H32488" s="129"/>
    </row>
    <row r="32489" spans="1:8" x14ac:dyDescent="0.3">
      <c r="A32489" s="128"/>
      <c r="B32489" s="128"/>
      <c r="D32489" s="128"/>
      <c r="E32489" s="128"/>
      <c r="G32489" s="129"/>
      <c r="H32489" s="129"/>
    </row>
    <row r="32490" spans="1:8" x14ac:dyDescent="0.3">
      <c r="A32490" s="128"/>
      <c r="B32490" s="128"/>
      <c r="D32490" s="128"/>
      <c r="E32490" s="128"/>
      <c r="G32490" s="129"/>
      <c r="H32490" s="129"/>
    </row>
    <row r="32491" spans="1:8" x14ac:dyDescent="0.3">
      <c r="A32491" s="128"/>
      <c r="B32491" s="128"/>
      <c r="D32491" s="128"/>
      <c r="E32491" s="128"/>
      <c r="G32491" s="129"/>
      <c r="H32491" s="129"/>
    </row>
    <row r="32492" spans="1:8" x14ac:dyDescent="0.3">
      <c r="A32492" s="128"/>
      <c r="B32492" s="128"/>
      <c r="D32492" s="128"/>
      <c r="E32492" s="128"/>
      <c r="G32492" s="129"/>
      <c r="H32492" s="129"/>
    </row>
    <row r="32493" spans="1:8" x14ac:dyDescent="0.3">
      <c r="A32493" s="128"/>
      <c r="B32493" s="128"/>
      <c r="D32493" s="128"/>
      <c r="E32493" s="128"/>
      <c r="G32493" s="129"/>
      <c r="H32493" s="129"/>
    </row>
    <row r="32494" spans="1:8" x14ac:dyDescent="0.3">
      <c r="A32494" s="128"/>
      <c r="B32494" s="128"/>
      <c r="D32494" s="128"/>
      <c r="E32494" s="128"/>
      <c r="G32494" s="129"/>
      <c r="H32494" s="129"/>
    </row>
    <row r="32495" spans="1:8" x14ac:dyDescent="0.3">
      <c r="A32495" s="128"/>
      <c r="B32495" s="128"/>
      <c r="D32495" s="128"/>
      <c r="E32495" s="128"/>
      <c r="G32495" s="129"/>
      <c r="H32495" s="129"/>
    </row>
    <row r="32496" spans="1:8" x14ac:dyDescent="0.3">
      <c r="A32496" s="128"/>
      <c r="B32496" s="128"/>
      <c r="D32496" s="128"/>
      <c r="E32496" s="128"/>
      <c r="G32496" s="129"/>
      <c r="H32496" s="129"/>
    </row>
    <row r="32497" spans="1:8" x14ac:dyDescent="0.3">
      <c r="A32497" s="128"/>
      <c r="B32497" s="128"/>
      <c r="D32497" s="128"/>
      <c r="E32497" s="128"/>
      <c r="G32497" s="129"/>
      <c r="H32497" s="129"/>
    </row>
    <row r="32498" spans="1:8" x14ac:dyDescent="0.3">
      <c r="A32498" s="128"/>
      <c r="B32498" s="128"/>
      <c r="D32498" s="128"/>
      <c r="E32498" s="128"/>
      <c r="G32498" s="129"/>
      <c r="H32498" s="129"/>
    </row>
    <row r="32499" spans="1:8" x14ac:dyDescent="0.3">
      <c r="A32499" s="128"/>
      <c r="B32499" s="128"/>
      <c r="D32499" s="128"/>
      <c r="E32499" s="128"/>
      <c r="G32499" s="129"/>
      <c r="H32499" s="129"/>
    </row>
    <row r="32500" spans="1:8" x14ac:dyDescent="0.3">
      <c r="A32500" s="128"/>
      <c r="B32500" s="128"/>
      <c r="D32500" s="128"/>
      <c r="E32500" s="128"/>
      <c r="G32500" s="129"/>
      <c r="H32500" s="129"/>
    </row>
    <row r="32501" spans="1:8" x14ac:dyDescent="0.3">
      <c r="A32501" s="128"/>
      <c r="B32501" s="128"/>
      <c r="D32501" s="128"/>
      <c r="E32501" s="128"/>
      <c r="G32501" s="129"/>
      <c r="H32501" s="129"/>
    </row>
    <row r="32502" spans="1:8" x14ac:dyDescent="0.3">
      <c r="A32502" s="128"/>
      <c r="B32502" s="128"/>
      <c r="D32502" s="128"/>
      <c r="E32502" s="128"/>
      <c r="G32502" s="129"/>
      <c r="H32502" s="129"/>
    </row>
    <row r="32503" spans="1:8" x14ac:dyDescent="0.3">
      <c r="A32503" s="128"/>
      <c r="B32503" s="128"/>
      <c r="D32503" s="128"/>
      <c r="E32503" s="128"/>
      <c r="G32503" s="129"/>
      <c r="H32503" s="129"/>
    </row>
    <row r="32504" spans="1:8" x14ac:dyDescent="0.3">
      <c r="A32504" s="128"/>
      <c r="B32504" s="128"/>
      <c r="D32504" s="128"/>
      <c r="E32504" s="128"/>
      <c r="G32504" s="129"/>
      <c r="H32504" s="129"/>
    </row>
    <row r="32505" spans="1:8" x14ac:dyDescent="0.3">
      <c r="A32505" s="128"/>
      <c r="B32505" s="128"/>
      <c r="D32505" s="128"/>
      <c r="E32505" s="128"/>
      <c r="G32505" s="129"/>
      <c r="H32505" s="129"/>
    </row>
    <row r="32506" spans="1:8" x14ac:dyDescent="0.3">
      <c r="A32506" s="128"/>
      <c r="B32506" s="128"/>
      <c r="D32506" s="128"/>
      <c r="E32506" s="128"/>
      <c r="G32506" s="129"/>
      <c r="H32506" s="129"/>
    </row>
    <row r="32507" spans="1:8" x14ac:dyDescent="0.3">
      <c r="A32507" s="128"/>
      <c r="B32507" s="128"/>
      <c r="D32507" s="128"/>
      <c r="E32507" s="128"/>
      <c r="G32507" s="129"/>
      <c r="H32507" s="129"/>
    </row>
    <row r="32508" spans="1:8" x14ac:dyDescent="0.3">
      <c r="A32508" s="128"/>
      <c r="B32508" s="128"/>
      <c r="D32508" s="128"/>
      <c r="E32508" s="128"/>
      <c r="G32508" s="129"/>
      <c r="H32508" s="129"/>
    </row>
    <row r="32509" spans="1:8" x14ac:dyDescent="0.3">
      <c r="A32509" s="128"/>
      <c r="B32509" s="128"/>
      <c r="D32509" s="128"/>
      <c r="E32509" s="128"/>
      <c r="G32509" s="129"/>
      <c r="H32509" s="129"/>
    </row>
    <row r="32510" spans="1:8" x14ac:dyDescent="0.3">
      <c r="A32510" s="128"/>
      <c r="B32510" s="128"/>
      <c r="D32510" s="128"/>
      <c r="E32510" s="128"/>
      <c r="G32510" s="129"/>
      <c r="H32510" s="129"/>
    </row>
    <row r="32511" spans="1:8" x14ac:dyDescent="0.3">
      <c r="A32511" s="128"/>
      <c r="B32511" s="128"/>
      <c r="D32511" s="128"/>
      <c r="E32511" s="128"/>
      <c r="G32511" s="129"/>
      <c r="H32511" s="129"/>
    </row>
    <row r="32512" spans="1:8" x14ac:dyDescent="0.3">
      <c r="A32512" s="128"/>
      <c r="B32512" s="128"/>
      <c r="D32512" s="128"/>
      <c r="E32512" s="128"/>
      <c r="G32512" s="129"/>
      <c r="H32512" s="129"/>
    </row>
    <row r="32513" spans="1:8" x14ac:dyDescent="0.3">
      <c r="A32513" s="128"/>
      <c r="B32513" s="128"/>
      <c r="D32513" s="128"/>
      <c r="E32513" s="128"/>
      <c r="G32513" s="129"/>
      <c r="H32513" s="129"/>
    </row>
    <row r="32514" spans="1:8" x14ac:dyDescent="0.3">
      <c r="A32514" s="128"/>
      <c r="B32514" s="128"/>
      <c r="D32514" s="128"/>
      <c r="E32514" s="128"/>
      <c r="G32514" s="129"/>
      <c r="H32514" s="129"/>
    </row>
    <row r="32515" spans="1:8" x14ac:dyDescent="0.3">
      <c r="A32515" s="128"/>
      <c r="B32515" s="128"/>
      <c r="D32515" s="128"/>
      <c r="E32515" s="128"/>
      <c r="G32515" s="129"/>
      <c r="H32515" s="129"/>
    </row>
    <row r="32516" spans="1:8" x14ac:dyDescent="0.3">
      <c r="A32516" s="128"/>
      <c r="B32516" s="128"/>
      <c r="D32516" s="128"/>
      <c r="E32516" s="128"/>
      <c r="G32516" s="129"/>
      <c r="H32516" s="129"/>
    </row>
    <row r="32517" spans="1:8" x14ac:dyDescent="0.3">
      <c r="A32517" s="128"/>
      <c r="B32517" s="128"/>
      <c r="D32517" s="128"/>
      <c r="E32517" s="128"/>
      <c r="G32517" s="129"/>
      <c r="H32517" s="129"/>
    </row>
    <row r="32518" spans="1:8" x14ac:dyDescent="0.3">
      <c r="A32518" s="128"/>
      <c r="B32518" s="128"/>
      <c r="D32518" s="128"/>
      <c r="E32518" s="128"/>
      <c r="G32518" s="129"/>
      <c r="H32518" s="129"/>
    </row>
    <row r="32519" spans="1:8" x14ac:dyDescent="0.3">
      <c r="A32519" s="128"/>
      <c r="B32519" s="128"/>
      <c r="D32519" s="128"/>
      <c r="E32519" s="128"/>
      <c r="G32519" s="129"/>
      <c r="H32519" s="129"/>
    </row>
    <row r="32520" spans="1:8" x14ac:dyDescent="0.3">
      <c r="A32520" s="128"/>
      <c r="B32520" s="128"/>
      <c r="D32520" s="128"/>
      <c r="E32520" s="128"/>
      <c r="G32520" s="129"/>
      <c r="H32520" s="129"/>
    </row>
    <row r="32521" spans="1:8" x14ac:dyDescent="0.3">
      <c r="A32521" s="128"/>
      <c r="B32521" s="128"/>
      <c r="D32521" s="128"/>
      <c r="E32521" s="128"/>
      <c r="G32521" s="129"/>
      <c r="H32521" s="129"/>
    </row>
    <row r="32522" spans="1:8" x14ac:dyDescent="0.3">
      <c r="A32522" s="128"/>
      <c r="B32522" s="128"/>
      <c r="D32522" s="128"/>
      <c r="E32522" s="128"/>
      <c r="G32522" s="129"/>
      <c r="H32522" s="129"/>
    </row>
    <row r="32523" spans="1:8" x14ac:dyDescent="0.3">
      <c r="A32523" s="128"/>
      <c r="B32523" s="128"/>
      <c r="D32523" s="128"/>
      <c r="E32523" s="128"/>
      <c r="G32523" s="129"/>
      <c r="H32523" s="129"/>
    </row>
    <row r="32524" spans="1:8" x14ac:dyDescent="0.3">
      <c r="A32524" s="128"/>
      <c r="B32524" s="128"/>
      <c r="D32524" s="128"/>
      <c r="E32524" s="128"/>
      <c r="G32524" s="129"/>
      <c r="H32524" s="129"/>
    </row>
    <row r="32525" spans="1:8" x14ac:dyDescent="0.3">
      <c r="A32525" s="128"/>
      <c r="B32525" s="128"/>
      <c r="D32525" s="128"/>
      <c r="E32525" s="128"/>
      <c r="G32525" s="129"/>
      <c r="H32525" s="129"/>
    </row>
    <row r="32526" spans="1:8" x14ac:dyDescent="0.3">
      <c r="A32526" s="128"/>
      <c r="B32526" s="128"/>
      <c r="D32526" s="128"/>
      <c r="E32526" s="128"/>
      <c r="G32526" s="129"/>
      <c r="H32526" s="129"/>
    </row>
    <row r="32527" spans="1:8" x14ac:dyDescent="0.3">
      <c r="A32527" s="128"/>
      <c r="B32527" s="128"/>
      <c r="D32527" s="128"/>
      <c r="E32527" s="128"/>
      <c r="G32527" s="129"/>
      <c r="H32527" s="129"/>
    </row>
    <row r="32528" spans="1:8" x14ac:dyDescent="0.3">
      <c r="A32528" s="128"/>
      <c r="B32528" s="128"/>
      <c r="D32528" s="128"/>
      <c r="E32528" s="128"/>
      <c r="G32528" s="129"/>
      <c r="H32528" s="129"/>
    </row>
    <row r="32529" spans="1:8" x14ac:dyDescent="0.3">
      <c r="A32529" s="128"/>
      <c r="B32529" s="128"/>
      <c r="D32529" s="128"/>
      <c r="E32529" s="128"/>
      <c r="G32529" s="129"/>
      <c r="H32529" s="129"/>
    </row>
    <row r="32530" spans="1:8" x14ac:dyDescent="0.3">
      <c r="A32530" s="128"/>
      <c r="B32530" s="128"/>
      <c r="D32530" s="128"/>
      <c r="E32530" s="128"/>
      <c r="G32530" s="129"/>
      <c r="H32530" s="129"/>
    </row>
    <row r="32531" spans="1:8" x14ac:dyDescent="0.3">
      <c r="A32531" s="128"/>
      <c r="B32531" s="128"/>
      <c r="D32531" s="128"/>
      <c r="E32531" s="128"/>
      <c r="G32531" s="129"/>
      <c r="H32531" s="129"/>
    </row>
    <row r="32532" spans="1:8" x14ac:dyDescent="0.3">
      <c r="A32532" s="128"/>
      <c r="B32532" s="128"/>
      <c r="D32532" s="128"/>
      <c r="E32532" s="128"/>
      <c r="G32532" s="129"/>
      <c r="H32532" s="129"/>
    </row>
    <row r="32533" spans="1:8" x14ac:dyDescent="0.3">
      <c r="A32533" s="128"/>
      <c r="B32533" s="128"/>
      <c r="D32533" s="128"/>
      <c r="E32533" s="128"/>
      <c r="G32533" s="129"/>
      <c r="H32533" s="129"/>
    </row>
    <row r="32534" spans="1:8" x14ac:dyDescent="0.3">
      <c r="A32534" s="128"/>
      <c r="B32534" s="128"/>
      <c r="D32534" s="128"/>
      <c r="E32534" s="128"/>
      <c r="G32534" s="129"/>
      <c r="H32534" s="129"/>
    </row>
    <row r="32535" spans="1:8" x14ac:dyDescent="0.3">
      <c r="A32535" s="128"/>
      <c r="B32535" s="128"/>
      <c r="D32535" s="128"/>
      <c r="E32535" s="128"/>
      <c r="G32535" s="129"/>
      <c r="H32535" s="129"/>
    </row>
    <row r="32536" spans="1:8" x14ac:dyDescent="0.3">
      <c r="A32536" s="128"/>
      <c r="B32536" s="128"/>
      <c r="D32536" s="128"/>
      <c r="E32536" s="128"/>
      <c r="G32536" s="129"/>
      <c r="H32536" s="129"/>
    </row>
    <row r="32537" spans="1:8" x14ac:dyDescent="0.3">
      <c r="A32537" s="128"/>
      <c r="B32537" s="128"/>
      <c r="D32537" s="128"/>
      <c r="E32537" s="128"/>
      <c r="G32537" s="129"/>
      <c r="H32537" s="129"/>
    </row>
    <row r="32538" spans="1:8" x14ac:dyDescent="0.3">
      <c r="A32538" s="128"/>
      <c r="B32538" s="128"/>
      <c r="D32538" s="128"/>
      <c r="E32538" s="128"/>
      <c r="G32538" s="129"/>
      <c r="H32538" s="129"/>
    </row>
    <row r="32539" spans="1:8" x14ac:dyDescent="0.3">
      <c r="A32539" s="128"/>
      <c r="B32539" s="128"/>
      <c r="D32539" s="128"/>
      <c r="E32539" s="128"/>
      <c r="G32539" s="129"/>
      <c r="H32539" s="129"/>
    </row>
    <row r="32540" spans="1:8" x14ac:dyDescent="0.3">
      <c r="A32540" s="128"/>
      <c r="B32540" s="128"/>
      <c r="D32540" s="128"/>
      <c r="E32540" s="128"/>
      <c r="G32540" s="129"/>
      <c r="H32540" s="129"/>
    </row>
    <row r="32541" spans="1:8" x14ac:dyDescent="0.3">
      <c r="A32541" s="128"/>
      <c r="B32541" s="128"/>
      <c r="D32541" s="128"/>
      <c r="E32541" s="128"/>
      <c r="G32541" s="129"/>
      <c r="H32541" s="129"/>
    </row>
    <row r="32542" spans="1:8" x14ac:dyDescent="0.3">
      <c r="A32542" s="128"/>
      <c r="B32542" s="128"/>
      <c r="D32542" s="128"/>
      <c r="E32542" s="128"/>
      <c r="G32542" s="129"/>
      <c r="H32542" s="129"/>
    </row>
    <row r="32543" spans="1:8" x14ac:dyDescent="0.3">
      <c r="A32543" s="128"/>
      <c r="B32543" s="128"/>
      <c r="D32543" s="128"/>
      <c r="E32543" s="128"/>
      <c r="G32543" s="129"/>
      <c r="H32543" s="129"/>
    </row>
    <row r="32544" spans="1:8" x14ac:dyDescent="0.3">
      <c r="A32544" s="128"/>
      <c r="B32544" s="128"/>
      <c r="D32544" s="128"/>
      <c r="E32544" s="128"/>
      <c r="G32544" s="129"/>
      <c r="H32544" s="129"/>
    </row>
    <row r="32545" spans="1:8" x14ac:dyDescent="0.3">
      <c r="A32545" s="128"/>
      <c r="B32545" s="128"/>
      <c r="D32545" s="128"/>
      <c r="E32545" s="128"/>
      <c r="G32545" s="129"/>
      <c r="H32545" s="129"/>
    </row>
    <row r="32546" spans="1:8" x14ac:dyDescent="0.3">
      <c r="A32546" s="128"/>
      <c r="B32546" s="128"/>
      <c r="D32546" s="128"/>
      <c r="E32546" s="128"/>
      <c r="G32546" s="129"/>
      <c r="H32546" s="129"/>
    </row>
    <row r="32547" spans="1:8" x14ac:dyDescent="0.3">
      <c r="A32547" s="128"/>
      <c r="B32547" s="128"/>
      <c r="D32547" s="128"/>
      <c r="E32547" s="128"/>
      <c r="G32547" s="129"/>
      <c r="H32547" s="129"/>
    </row>
    <row r="32548" spans="1:8" x14ac:dyDescent="0.3">
      <c r="A32548" s="128"/>
      <c r="B32548" s="128"/>
      <c r="D32548" s="128"/>
      <c r="E32548" s="128"/>
      <c r="G32548" s="129"/>
      <c r="H32548" s="129"/>
    </row>
    <row r="32549" spans="1:8" x14ac:dyDescent="0.3">
      <c r="A32549" s="128"/>
      <c r="B32549" s="128"/>
      <c r="D32549" s="128"/>
      <c r="E32549" s="128"/>
      <c r="G32549" s="129"/>
      <c r="H32549" s="129"/>
    </row>
    <row r="32550" spans="1:8" x14ac:dyDescent="0.3">
      <c r="A32550" s="128"/>
      <c r="B32550" s="128"/>
      <c r="D32550" s="128"/>
      <c r="E32550" s="128"/>
      <c r="G32550" s="129"/>
      <c r="H32550" s="129"/>
    </row>
    <row r="32551" spans="1:8" x14ac:dyDescent="0.3">
      <c r="A32551" s="128"/>
      <c r="B32551" s="128"/>
      <c r="D32551" s="128"/>
      <c r="E32551" s="128"/>
      <c r="G32551" s="129"/>
      <c r="H32551" s="129"/>
    </row>
    <row r="32552" spans="1:8" x14ac:dyDescent="0.3">
      <c r="A32552" s="128"/>
      <c r="B32552" s="128"/>
      <c r="D32552" s="128"/>
      <c r="E32552" s="128"/>
      <c r="G32552" s="129"/>
      <c r="H32552" s="129"/>
    </row>
    <row r="32553" spans="1:8" x14ac:dyDescent="0.3">
      <c r="A32553" s="128"/>
      <c r="B32553" s="128"/>
      <c r="D32553" s="128"/>
      <c r="E32553" s="128"/>
      <c r="G32553" s="129"/>
      <c r="H32553" s="129"/>
    </row>
    <row r="32554" spans="1:8" x14ac:dyDescent="0.3">
      <c r="A32554" s="128"/>
      <c r="B32554" s="128"/>
      <c r="D32554" s="128"/>
      <c r="E32554" s="128"/>
      <c r="G32554" s="129"/>
      <c r="H32554" s="129"/>
    </row>
    <row r="32555" spans="1:8" x14ac:dyDescent="0.3">
      <c r="A32555" s="128"/>
      <c r="B32555" s="128"/>
      <c r="D32555" s="128"/>
      <c r="E32555" s="128"/>
      <c r="G32555" s="129"/>
      <c r="H32555" s="129"/>
    </row>
    <row r="32556" spans="1:8" x14ac:dyDescent="0.3">
      <c r="A32556" s="128"/>
      <c r="B32556" s="128"/>
      <c r="D32556" s="128"/>
      <c r="E32556" s="128"/>
      <c r="G32556" s="129"/>
      <c r="H32556" s="129"/>
    </row>
    <row r="32557" spans="1:8" x14ac:dyDescent="0.3">
      <c r="A32557" s="128"/>
      <c r="B32557" s="128"/>
      <c r="D32557" s="128"/>
      <c r="E32557" s="128"/>
      <c r="G32557" s="129"/>
      <c r="H32557" s="129"/>
    </row>
    <row r="32558" spans="1:8" x14ac:dyDescent="0.3">
      <c r="A32558" s="128"/>
      <c r="B32558" s="128"/>
      <c r="D32558" s="128"/>
      <c r="E32558" s="128"/>
      <c r="G32558" s="129"/>
      <c r="H32558" s="129"/>
    </row>
    <row r="32559" spans="1:8" x14ac:dyDescent="0.3">
      <c r="A32559" s="128"/>
      <c r="B32559" s="128"/>
      <c r="D32559" s="128"/>
      <c r="E32559" s="128"/>
      <c r="G32559" s="129"/>
      <c r="H32559" s="129"/>
    </row>
    <row r="32560" spans="1:8" x14ac:dyDescent="0.3">
      <c r="A32560" s="128"/>
      <c r="B32560" s="128"/>
      <c r="D32560" s="128"/>
      <c r="E32560" s="128"/>
      <c r="G32560" s="129"/>
      <c r="H32560" s="129"/>
    </row>
    <row r="32561" spans="1:8" x14ac:dyDescent="0.3">
      <c r="A32561" s="128"/>
      <c r="B32561" s="128"/>
      <c r="D32561" s="128"/>
      <c r="E32561" s="128"/>
      <c r="G32561" s="129"/>
      <c r="H32561" s="129"/>
    </row>
    <row r="32562" spans="1:8" x14ac:dyDescent="0.3">
      <c r="A32562" s="128"/>
      <c r="B32562" s="128"/>
      <c r="D32562" s="128"/>
      <c r="E32562" s="128"/>
      <c r="G32562" s="129"/>
      <c r="H32562" s="129"/>
    </row>
    <row r="32563" spans="1:8" x14ac:dyDescent="0.3">
      <c r="A32563" s="128"/>
      <c r="B32563" s="128"/>
      <c r="D32563" s="128"/>
      <c r="E32563" s="128"/>
      <c r="G32563" s="129"/>
      <c r="H32563" s="129"/>
    </row>
    <row r="32564" spans="1:8" x14ac:dyDescent="0.3">
      <c r="A32564" s="128"/>
      <c r="B32564" s="128"/>
      <c r="D32564" s="128"/>
      <c r="E32564" s="128"/>
      <c r="G32564" s="129"/>
      <c r="H32564" s="129"/>
    </row>
    <row r="32565" spans="1:8" x14ac:dyDescent="0.3">
      <c r="A32565" s="128"/>
      <c r="B32565" s="128"/>
      <c r="D32565" s="128"/>
      <c r="E32565" s="128"/>
      <c r="G32565" s="129"/>
      <c r="H32565" s="129"/>
    </row>
    <row r="32566" spans="1:8" x14ac:dyDescent="0.3">
      <c r="A32566" s="128"/>
      <c r="B32566" s="128"/>
      <c r="D32566" s="128"/>
      <c r="E32566" s="128"/>
      <c r="G32566" s="129"/>
      <c r="H32566" s="129"/>
    </row>
    <row r="32567" spans="1:8" x14ac:dyDescent="0.3">
      <c r="A32567" s="128"/>
      <c r="B32567" s="128"/>
      <c r="D32567" s="128"/>
      <c r="E32567" s="128"/>
      <c r="G32567" s="129"/>
      <c r="H32567" s="129"/>
    </row>
    <row r="32568" spans="1:8" x14ac:dyDescent="0.3">
      <c r="A32568" s="128"/>
      <c r="B32568" s="128"/>
      <c r="D32568" s="128"/>
      <c r="E32568" s="128"/>
      <c r="G32568" s="129"/>
      <c r="H32568" s="129"/>
    </row>
    <row r="32569" spans="1:8" x14ac:dyDescent="0.3">
      <c r="A32569" s="128"/>
      <c r="B32569" s="128"/>
      <c r="D32569" s="128"/>
      <c r="E32569" s="128"/>
      <c r="G32569" s="129"/>
      <c r="H32569" s="129"/>
    </row>
    <row r="32570" spans="1:8" x14ac:dyDescent="0.3">
      <c r="A32570" s="128"/>
      <c r="B32570" s="128"/>
      <c r="D32570" s="128"/>
      <c r="E32570" s="128"/>
      <c r="G32570" s="129"/>
      <c r="H32570" s="129"/>
    </row>
    <row r="32571" spans="1:8" x14ac:dyDescent="0.3">
      <c r="A32571" s="128"/>
      <c r="B32571" s="128"/>
      <c r="D32571" s="128"/>
      <c r="E32571" s="128"/>
      <c r="G32571" s="129"/>
      <c r="H32571" s="129"/>
    </row>
    <row r="32572" spans="1:8" x14ac:dyDescent="0.3">
      <c r="A32572" s="128"/>
      <c r="B32572" s="128"/>
      <c r="D32572" s="128"/>
      <c r="E32572" s="128"/>
      <c r="G32572" s="129"/>
      <c r="H32572" s="129"/>
    </row>
    <row r="32573" spans="1:8" x14ac:dyDescent="0.3">
      <c r="A32573" s="128"/>
      <c r="B32573" s="128"/>
      <c r="D32573" s="128"/>
      <c r="E32573" s="128"/>
      <c r="G32573" s="129"/>
      <c r="H32573" s="129"/>
    </row>
    <row r="32574" spans="1:8" x14ac:dyDescent="0.3">
      <c r="A32574" s="128"/>
      <c r="B32574" s="128"/>
      <c r="D32574" s="128"/>
      <c r="E32574" s="128"/>
      <c r="G32574" s="129"/>
      <c r="H32574" s="129"/>
    </row>
    <row r="32575" spans="1:8" x14ac:dyDescent="0.3">
      <c r="A32575" s="128"/>
      <c r="B32575" s="128"/>
      <c r="D32575" s="128"/>
      <c r="E32575" s="128"/>
      <c r="G32575" s="129"/>
      <c r="H32575" s="129"/>
    </row>
    <row r="32576" spans="1:8" x14ac:dyDescent="0.3">
      <c r="A32576" s="128"/>
      <c r="B32576" s="128"/>
      <c r="D32576" s="128"/>
      <c r="E32576" s="128"/>
      <c r="G32576" s="129"/>
      <c r="H32576" s="129"/>
    </row>
    <row r="32577" spans="1:8" x14ac:dyDescent="0.3">
      <c r="A32577" s="128"/>
      <c r="B32577" s="128"/>
      <c r="D32577" s="128"/>
      <c r="E32577" s="128"/>
      <c r="G32577" s="129"/>
      <c r="H32577" s="129"/>
    </row>
    <row r="32578" spans="1:8" x14ac:dyDescent="0.3">
      <c r="A32578" s="128"/>
      <c r="B32578" s="128"/>
      <c r="D32578" s="128"/>
      <c r="E32578" s="128"/>
      <c r="G32578" s="129"/>
      <c r="H32578" s="129"/>
    </row>
    <row r="32579" spans="1:8" x14ac:dyDescent="0.3">
      <c r="A32579" s="128"/>
      <c r="B32579" s="128"/>
      <c r="D32579" s="128"/>
      <c r="E32579" s="128"/>
      <c r="G32579" s="129"/>
      <c r="H32579" s="129"/>
    </row>
    <row r="32580" spans="1:8" x14ac:dyDescent="0.3">
      <c r="A32580" s="128"/>
      <c r="B32580" s="128"/>
      <c r="D32580" s="128"/>
      <c r="E32580" s="128"/>
      <c r="G32580" s="129"/>
      <c r="H32580" s="129"/>
    </row>
    <row r="32581" spans="1:8" x14ac:dyDescent="0.3">
      <c r="A32581" s="128"/>
      <c r="B32581" s="128"/>
      <c r="D32581" s="128"/>
      <c r="E32581" s="128"/>
      <c r="G32581" s="129"/>
      <c r="H32581" s="129"/>
    </row>
    <row r="32582" spans="1:8" x14ac:dyDescent="0.3">
      <c r="A32582" s="128"/>
      <c r="B32582" s="128"/>
      <c r="D32582" s="128"/>
      <c r="E32582" s="128"/>
      <c r="G32582" s="129"/>
      <c r="H32582" s="129"/>
    </row>
    <row r="32583" spans="1:8" x14ac:dyDescent="0.3">
      <c r="A32583" s="128"/>
      <c r="B32583" s="128"/>
      <c r="D32583" s="128"/>
      <c r="E32583" s="128"/>
      <c r="G32583" s="129"/>
      <c r="H32583" s="129"/>
    </row>
    <row r="32584" spans="1:8" x14ac:dyDescent="0.3">
      <c r="A32584" s="128"/>
      <c r="B32584" s="128"/>
      <c r="D32584" s="128"/>
      <c r="E32584" s="128"/>
      <c r="G32584" s="129"/>
      <c r="H32584" s="129"/>
    </row>
    <row r="32585" spans="1:8" x14ac:dyDescent="0.3">
      <c r="A32585" s="128"/>
      <c r="B32585" s="128"/>
      <c r="D32585" s="128"/>
      <c r="E32585" s="128"/>
      <c r="G32585" s="129"/>
      <c r="H32585" s="129"/>
    </row>
    <row r="32586" spans="1:8" x14ac:dyDescent="0.3">
      <c r="A32586" s="128"/>
      <c r="B32586" s="128"/>
      <c r="D32586" s="128"/>
      <c r="E32586" s="128"/>
      <c r="G32586" s="129"/>
      <c r="H32586" s="129"/>
    </row>
    <row r="32587" spans="1:8" x14ac:dyDescent="0.3">
      <c r="A32587" s="128"/>
      <c r="B32587" s="128"/>
      <c r="D32587" s="128"/>
      <c r="E32587" s="128"/>
      <c r="G32587" s="129"/>
      <c r="H32587" s="129"/>
    </row>
    <row r="32588" spans="1:8" x14ac:dyDescent="0.3">
      <c r="A32588" s="128"/>
      <c r="B32588" s="128"/>
      <c r="D32588" s="128"/>
      <c r="E32588" s="128"/>
      <c r="G32588" s="129"/>
      <c r="H32588" s="129"/>
    </row>
    <row r="32589" spans="1:8" x14ac:dyDescent="0.3">
      <c r="A32589" s="128"/>
      <c r="B32589" s="128"/>
      <c r="D32589" s="128"/>
      <c r="E32589" s="128"/>
      <c r="G32589" s="129"/>
      <c r="H32589" s="129"/>
    </row>
    <row r="32590" spans="1:8" x14ac:dyDescent="0.3">
      <c r="A32590" s="128"/>
      <c r="B32590" s="128"/>
      <c r="D32590" s="128"/>
      <c r="E32590" s="128"/>
      <c r="G32590" s="129"/>
      <c r="H32590" s="129"/>
    </row>
    <row r="32591" spans="1:8" x14ac:dyDescent="0.3">
      <c r="A32591" s="128"/>
      <c r="B32591" s="128"/>
      <c r="D32591" s="128"/>
      <c r="E32591" s="128"/>
      <c r="G32591" s="129"/>
      <c r="H32591" s="129"/>
    </row>
    <row r="32592" spans="1:8" x14ac:dyDescent="0.3">
      <c r="A32592" s="128"/>
      <c r="B32592" s="128"/>
      <c r="D32592" s="128"/>
      <c r="E32592" s="128"/>
      <c r="G32592" s="129"/>
      <c r="H32592" s="129"/>
    </row>
    <row r="32593" spans="1:8" x14ac:dyDescent="0.3">
      <c r="A32593" s="128"/>
      <c r="B32593" s="128"/>
      <c r="D32593" s="128"/>
      <c r="E32593" s="128"/>
      <c r="G32593" s="129"/>
      <c r="H32593" s="129"/>
    </row>
    <row r="32594" spans="1:8" x14ac:dyDescent="0.3">
      <c r="A32594" s="128"/>
      <c r="B32594" s="128"/>
      <c r="D32594" s="128"/>
      <c r="E32594" s="128"/>
      <c r="G32594" s="129"/>
      <c r="H32594" s="129"/>
    </row>
    <row r="32595" spans="1:8" x14ac:dyDescent="0.3">
      <c r="A32595" s="128"/>
      <c r="B32595" s="128"/>
      <c r="D32595" s="128"/>
      <c r="E32595" s="128"/>
      <c r="G32595" s="129"/>
      <c r="H32595" s="129"/>
    </row>
    <row r="32596" spans="1:8" x14ac:dyDescent="0.3">
      <c r="A32596" s="128"/>
      <c r="B32596" s="128"/>
      <c r="D32596" s="128"/>
      <c r="E32596" s="128"/>
      <c r="G32596" s="129"/>
      <c r="H32596" s="129"/>
    </row>
    <row r="32597" spans="1:8" x14ac:dyDescent="0.3">
      <c r="A32597" s="128"/>
      <c r="B32597" s="128"/>
      <c r="D32597" s="128"/>
      <c r="E32597" s="128"/>
      <c r="G32597" s="129"/>
      <c r="H32597" s="129"/>
    </row>
    <row r="32598" spans="1:8" x14ac:dyDescent="0.3">
      <c r="A32598" s="128"/>
      <c r="B32598" s="128"/>
      <c r="D32598" s="128"/>
      <c r="E32598" s="128"/>
      <c r="G32598" s="129"/>
      <c r="H32598" s="129"/>
    </row>
    <row r="32599" spans="1:8" x14ac:dyDescent="0.3">
      <c r="A32599" s="128"/>
      <c r="B32599" s="128"/>
      <c r="D32599" s="128"/>
      <c r="E32599" s="128"/>
      <c r="G32599" s="129"/>
      <c r="H32599" s="129"/>
    </row>
    <row r="32600" spans="1:8" x14ac:dyDescent="0.3">
      <c r="A32600" s="128"/>
      <c r="B32600" s="128"/>
      <c r="D32600" s="128"/>
      <c r="E32600" s="128"/>
      <c r="G32600" s="129"/>
      <c r="H32600" s="129"/>
    </row>
    <row r="32601" spans="1:8" x14ac:dyDescent="0.3">
      <c r="A32601" s="128"/>
      <c r="B32601" s="128"/>
      <c r="D32601" s="128"/>
      <c r="E32601" s="128"/>
      <c r="G32601" s="129"/>
      <c r="H32601" s="129"/>
    </row>
    <row r="32602" spans="1:8" x14ac:dyDescent="0.3">
      <c r="A32602" s="128"/>
      <c r="B32602" s="128"/>
      <c r="D32602" s="128"/>
      <c r="E32602" s="128"/>
      <c r="G32602" s="129"/>
      <c r="H32602" s="129"/>
    </row>
    <row r="32603" spans="1:8" x14ac:dyDescent="0.3">
      <c r="A32603" s="128"/>
      <c r="B32603" s="128"/>
      <c r="D32603" s="128"/>
      <c r="E32603" s="128"/>
      <c r="G32603" s="129"/>
      <c r="H32603" s="129"/>
    </row>
    <row r="32604" spans="1:8" x14ac:dyDescent="0.3">
      <c r="A32604" s="128"/>
      <c r="B32604" s="128"/>
      <c r="D32604" s="128"/>
      <c r="E32604" s="128"/>
      <c r="G32604" s="129"/>
      <c r="H32604" s="129"/>
    </row>
    <row r="32605" spans="1:8" x14ac:dyDescent="0.3">
      <c r="A32605" s="128"/>
      <c r="B32605" s="128"/>
      <c r="D32605" s="128"/>
      <c r="E32605" s="128"/>
      <c r="G32605" s="129"/>
      <c r="H32605" s="129"/>
    </row>
    <row r="32606" spans="1:8" x14ac:dyDescent="0.3">
      <c r="A32606" s="128"/>
      <c r="B32606" s="128"/>
      <c r="D32606" s="128"/>
      <c r="E32606" s="128"/>
      <c r="G32606" s="129"/>
      <c r="H32606" s="129"/>
    </row>
    <row r="32607" spans="1:8" x14ac:dyDescent="0.3">
      <c r="A32607" s="128"/>
      <c r="B32607" s="128"/>
      <c r="D32607" s="128"/>
      <c r="E32607" s="128"/>
      <c r="G32607" s="129"/>
      <c r="H32607" s="129"/>
    </row>
    <row r="32608" spans="1:8" x14ac:dyDescent="0.3">
      <c r="A32608" s="128"/>
      <c r="B32608" s="128"/>
      <c r="D32608" s="128"/>
      <c r="E32608" s="128"/>
      <c r="G32608" s="129"/>
      <c r="H32608" s="129"/>
    </row>
    <row r="32609" spans="1:8" x14ac:dyDescent="0.3">
      <c r="A32609" s="128"/>
      <c r="B32609" s="128"/>
      <c r="D32609" s="128"/>
      <c r="E32609" s="128"/>
      <c r="G32609" s="129"/>
      <c r="H32609" s="129"/>
    </row>
    <row r="32610" spans="1:8" x14ac:dyDescent="0.3">
      <c r="A32610" s="128"/>
      <c r="B32610" s="128"/>
      <c r="D32610" s="128"/>
      <c r="E32610" s="128"/>
      <c r="G32610" s="129"/>
      <c r="H32610" s="129"/>
    </row>
    <row r="32611" spans="1:8" x14ac:dyDescent="0.3">
      <c r="A32611" s="128"/>
      <c r="B32611" s="128"/>
      <c r="D32611" s="128"/>
      <c r="E32611" s="128"/>
      <c r="G32611" s="129"/>
      <c r="H32611" s="129"/>
    </row>
    <row r="32612" spans="1:8" x14ac:dyDescent="0.3">
      <c r="A32612" s="128"/>
      <c r="B32612" s="128"/>
      <c r="D32612" s="128"/>
      <c r="E32612" s="128"/>
      <c r="G32612" s="129"/>
      <c r="H32612" s="129"/>
    </row>
    <row r="32613" spans="1:8" x14ac:dyDescent="0.3">
      <c r="A32613" s="128"/>
      <c r="B32613" s="128"/>
      <c r="D32613" s="128"/>
      <c r="E32613" s="128"/>
      <c r="G32613" s="129"/>
      <c r="H32613" s="129"/>
    </row>
    <row r="32614" spans="1:8" x14ac:dyDescent="0.3">
      <c r="A32614" s="128"/>
      <c r="B32614" s="128"/>
      <c r="D32614" s="128"/>
      <c r="E32614" s="128"/>
      <c r="G32614" s="129"/>
      <c r="H32614" s="129"/>
    </row>
    <row r="32615" spans="1:8" x14ac:dyDescent="0.3">
      <c r="A32615" s="128"/>
      <c r="B32615" s="128"/>
      <c r="D32615" s="128"/>
      <c r="E32615" s="128"/>
      <c r="G32615" s="129"/>
      <c r="H32615" s="129"/>
    </row>
    <row r="32616" spans="1:8" x14ac:dyDescent="0.3">
      <c r="A32616" s="128"/>
      <c r="B32616" s="128"/>
      <c r="D32616" s="128"/>
      <c r="E32616" s="128"/>
      <c r="G32616" s="129"/>
      <c r="H32616" s="129"/>
    </row>
    <row r="32617" spans="1:8" x14ac:dyDescent="0.3">
      <c r="A32617" s="128"/>
      <c r="B32617" s="128"/>
      <c r="D32617" s="128"/>
      <c r="E32617" s="128"/>
      <c r="G32617" s="129"/>
      <c r="H32617" s="129"/>
    </row>
    <row r="32618" spans="1:8" x14ac:dyDescent="0.3">
      <c r="A32618" s="128"/>
      <c r="B32618" s="128"/>
      <c r="D32618" s="128"/>
      <c r="E32618" s="128"/>
      <c r="G32618" s="129"/>
      <c r="H32618" s="129"/>
    </row>
    <row r="32619" spans="1:8" x14ac:dyDescent="0.3">
      <c r="A32619" s="128"/>
      <c r="B32619" s="128"/>
      <c r="D32619" s="128"/>
      <c r="E32619" s="128"/>
      <c r="G32619" s="129"/>
      <c r="H32619" s="129"/>
    </row>
    <row r="32620" spans="1:8" x14ac:dyDescent="0.3">
      <c r="A32620" s="128"/>
      <c r="B32620" s="128"/>
      <c r="D32620" s="128"/>
      <c r="E32620" s="128"/>
      <c r="G32620" s="129"/>
      <c r="H32620" s="129"/>
    </row>
    <row r="32621" spans="1:8" x14ac:dyDescent="0.3">
      <c r="A32621" s="128"/>
      <c r="B32621" s="128"/>
      <c r="D32621" s="128"/>
      <c r="E32621" s="128"/>
      <c r="G32621" s="129"/>
      <c r="H32621" s="129"/>
    </row>
    <row r="32622" spans="1:8" x14ac:dyDescent="0.3">
      <c r="A32622" s="128"/>
      <c r="B32622" s="128"/>
      <c r="D32622" s="128"/>
      <c r="E32622" s="128"/>
      <c r="G32622" s="129"/>
      <c r="H32622" s="129"/>
    </row>
    <row r="32623" spans="1:8" x14ac:dyDescent="0.3">
      <c r="A32623" s="128"/>
      <c r="B32623" s="128"/>
      <c r="D32623" s="128"/>
      <c r="E32623" s="128"/>
      <c r="G32623" s="129"/>
      <c r="H32623" s="129"/>
    </row>
    <row r="32624" spans="1:8" x14ac:dyDescent="0.3">
      <c r="A32624" s="128"/>
      <c r="B32624" s="128"/>
      <c r="D32624" s="128"/>
      <c r="E32624" s="128"/>
      <c r="G32624" s="129"/>
      <c r="H32624" s="129"/>
    </row>
    <row r="32625" spans="1:8" x14ac:dyDescent="0.3">
      <c r="A32625" s="128"/>
      <c r="B32625" s="128"/>
      <c r="D32625" s="128"/>
      <c r="E32625" s="128"/>
      <c r="G32625" s="129"/>
      <c r="H32625" s="129"/>
    </row>
    <row r="32626" spans="1:8" x14ac:dyDescent="0.3">
      <c r="A32626" s="128"/>
      <c r="B32626" s="128"/>
      <c r="D32626" s="128"/>
      <c r="E32626" s="128"/>
      <c r="G32626" s="129"/>
      <c r="H32626" s="129"/>
    </row>
    <row r="32627" spans="1:8" x14ac:dyDescent="0.3">
      <c r="A32627" s="128"/>
      <c r="B32627" s="128"/>
      <c r="D32627" s="128"/>
      <c r="E32627" s="128"/>
      <c r="G32627" s="129"/>
      <c r="H32627" s="129"/>
    </row>
    <row r="32628" spans="1:8" x14ac:dyDescent="0.3">
      <c r="A32628" s="128"/>
      <c r="B32628" s="128"/>
      <c r="D32628" s="128"/>
      <c r="E32628" s="128"/>
      <c r="G32628" s="129"/>
      <c r="H32628" s="129"/>
    </row>
    <row r="32629" spans="1:8" x14ac:dyDescent="0.3">
      <c r="A32629" s="128"/>
      <c r="B32629" s="128"/>
      <c r="D32629" s="128"/>
      <c r="E32629" s="128"/>
      <c r="G32629" s="129"/>
      <c r="H32629" s="129"/>
    </row>
    <row r="32630" spans="1:8" x14ac:dyDescent="0.3">
      <c r="A32630" s="128"/>
      <c r="B32630" s="128"/>
      <c r="D32630" s="128"/>
      <c r="E32630" s="128"/>
      <c r="G32630" s="129"/>
      <c r="H32630" s="129"/>
    </row>
    <row r="32631" spans="1:8" x14ac:dyDescent="0.3">
      <c r="A32631" s="128"/>
      <c r="B32631" s="128"/>
      <c r="D32631" s="128"/>
      <c r="E32631" s="128"/>
      <c r="G32631" s="129"/>
      <c r="H32631" s="129"/>
    </row>
    <row r="32632" spans="1:8" x14ac:dyDescent="0.3">
      <c r="A32632" s="128"/>
      <c r="B32632" s="128"/>
      <c r="D32632" s="128"/>
      <c r="E32632" s="128"/>
      <c r="G32632" s="129"/>
      <c r="H32632" s="129"/>
    </row>
    <row r="32633" spans="1:8" x14ac:dyDescent="0.3">
      <c r="A32633" s="128"/>
      <c r="B32633" s="128"/>
      <c r="D32633" s="128"/>
      <c r="E32633" s="128"/>
      <c r="G32633" s="129"/>
      <c r="H32633" s="129"/>
    </row>
    <row r="32634" spans="1:8" x14ac:dyDescent="0.3">
      <c r="A32634" s="128"/>
      <c r="B32634" s="128"/>
      <c r="D32634" s="128"/>
      <c r="E32634" s="128"/>
      <c r="G32634" s="129"/>
      <c r="H32634" s="129"/>
    </row>
    <row r="32635" spans="1:8" x14ac:dyDescent="0.3">
      <c r="A32635" s="128"/>
      <c r="B32635" s="128"/>
      <c r="D32635" s="128"/>
      <c r="E32635" s="128"/>
      <c r="G32635" s="129"/>
      <c r="H32635" s="129"/>
    </row>
    <row r="32636" spans="1:8" x14ac:dyDescent="0.3">
      <c r="A32636" s="128"/>
      <c r="B32636" s="128"/>
      <c r="D32636" s="128"/>
      <c r="E32636" s="128"/>
      <c r="G32636" s="129"/>
      <c r="H32636" s="129"/>
    </row>
    <row r="32637" spans="1:8" x14ac:dyDescent="0.3">
      <c r="A32637" s="128"/>
      <c r="B32637" s="128"/>
      <c r="D32637" s="128"/>
      <c r="E32637" s="128"/>
      <c r="G32637" s="129"/>
      <c r="H32637" s="129"/>
    </row>
    <row r="32638" spans="1:8" x14ac:dyDescent="0.3">
      <c r="A32638" s="128"/>
      <c r="B32638" s="128"/>
      <c r="D32638" s="128"/>
      <c r="E32638" s="128"/>
      <c r="G32638" s="129"/>
      <c r="H32638" s="129"/>
    </row>
    <row r="32639" spans="1:8" x14ac:dyDescent="0.3">
      <c r="A32639" s="128"/>
      <c r="B32639" s="128"/>
      <c r="D32639" s="128"/>
      <c r="E32639" s="128"/>
      <c r="G32639" s="129"/>
      <c r="H32639" s="129"/>
    </row>
    <row r="32640" spans="1:8" x14ac:dyDescent="0.3">
      <c r="A32640" s="128"/>
      <c r="B32640" s="128"/>
      <c r="D32640" s="128"/>
      <c r="E32640" s="128"/>
      <c r="G32640" s="129"/>
      <c r="H32640" s="129"/>
    </row>
    <row r="32641" spans="1:8" x14ac:dyDescent="0.3">
      <c r="A32641" s="128"/>
      <c r="B32641" s="128"/>
      <c r="D32641" s="128"/>
      <c r="E32641" s="128"/>
      <c r="G32641" s="129"/>
      <c r="H32641" s="129"/>
    </row>
    <row r="32642" spans="1:8" x14ac:dyDescent="0.3">
      <c r="A32642" s="128"/>
      <c r="B32642" s="128"/>
      <c r="D32642" s="128"/>
      <c r="E32642" s="128"/>
      <c r="G32642" s="129"/>
      <c r="H32642" s="129"/>
    </row>
    <row r="32643" spans="1:8" x14ac:dyDescent="0.3">
      <c r="A32643" s="128"/>
      <c r="B32643" s="128"/>
      <c r="D32643" s="128"/>
      <c r="E32643" s="128"/>
      <c r="G32643" s="129"/>
      <c r="H32643" s="129"/>
    </row>
    <row r="32644" spans="1:8" x14ac:dyDescent="0.3">
      <c r="A32644" s="128"/>
      <c r="B32644" s="128"/>
      <c r="D32644" s="128"/>
      <c r="E32644" s="128"/>
      <c r="G32644" s="129"/>
      <c r="H32644" s="129"/>
    </row>
    <row r="32645" spans="1:8" x14ac:dyDescent="0.3">
      <c r="A32645" s="128"/>
      <c r="B32645" s="128"/>
      <c r="D32645" s="128"/>
      <c r="E32645" s="128"/>
      <c r="G32645" s="129"/>
      <c r="H32645" s="129"/>
    </row>
    <row r="32646" spans="1:8" x14ac:dyDescent="0.3">
      <c r="A32646" s="128"/>
      <c r="B32646" s="128"/>
      <c r="D32646" s="128"/>
      <c r="E32646" s="128"/>
      <c r="G32646" s="129"/>
      <c r="H32646" s="129"/>
    </row>
    <row r="32647" spans="1:8" x14ac:dyDescent="0.3">
      <c r="A32647" s="128"/>
      <c r="B32647" s="128"/>
      <c r="D32647" s="128"/>
      <c r="E32647" s="128"/>
      <c r="G32647" s="129"/>
      <c r="H32647" s="129"/>
    </row>
    <row r="32648" spans="1:8" x14ac:dyDescent="0.3">
      <c r="A32648" s="128"/>
      <c r="B32648" s="128"/>
      <c r="D32648" s="128"/>
      <c r="E32648" s="128"/>
      <c r="G32648" s="129"/>
      <c r="H32648" s="129"/>
    </row>
    <row r="32649" spans="1:8" x14ac:dyDescent="0.3">
      <c r="A32649" s="128"/>
      <c r="B32649" s="128"/>
      <c r="D32649" s="128"/>
      <c r="E32649" s="128"/>
      <c r="G32649" s="129"/>
      <c r="H32649" s="129"/>
    </row>
    <row r="32650" spans="1:8" x14ac:dyDescent="0.3">
      <c r="A32650" s="128"/>
      <c r="B32650" s="128"/>
      <c r="D32650" s="128"/>
      <c r="E32650" s="128"/>
      <c r="G32650" s="129"/>
      <c r="H32650" s="129"/>
    </row>
    <row r="32651" spans="1:8" x14ac:dyDescent="0.3">
      <c r="A32651" s="128"/>
      <c r="B32651" s="128"/>
      <c r="D32651" s="128"/>
      <c r="E32651" s="128"/>
      <c r="G32651" s="129"/>
      <c r="H32651" s="129"/>
    </row>
    <row r="32652" spans="1:8" x14ac:dyDescent="0.3">
      <c r="A32652" s="128"/>
      <c r="B32652" s="128"/>
      <c r="D32652" s="128"/>
      <c r="E32652" s="128"/>
      <c r="G32652" s="129"/>
      <c r="H32652" s="129"/>
    </row>
    <row r="32653" spans="1:8" x14ac:dyDescent="0.3">
      <c r="A32653" s="128"/>
      <c r="B32653" s="128"/>
      <c r="D32653" s="128"/>
      <c r="E32653" s="128"/>
      <c r="G32653" s="129"/>
      <c r="H32653" s="129"/>
    </row>
    <row r="32654" spans="1:8" x14ac:dyDescent="0.3">
      <c r="A32654" s="128"/>
      <c r="B32654" s="128"/>
      <c r="D32654" s="128"/>
      <c r="E32654" s="128"/>
      <c r="G32654" s="129"/>
      <c r="H32654" s="129"/>
    </row>
    <row r="32655" spans="1:8" x14ac:dyDescent="0.3">
      <c r="A32655" s="128"/>
      <c r="B32655" s="128"/>
      <c r="D32655" s="128"/>
      <c r="E32655" s="128"/>
      <c r="G32655" s="129"/>
      <c r="H32655" s="129"/>
    </row>
    <row r="32656" spans="1:8" x14ac:dyDescent="0.3">
      <c r="A32656" s="128"/>
      <c r="B32656" s="128"/>
      <c r="D32656" s="128"/>
      <c r="E32656" s="128"/>
      <c r="G32656" s="129"/>
      <c r="H32656" s="129"/>
    </row>
    <row r="32657" spans="1:8" x14ac:dyDescent="0.3">
      <c r="A32657" s="128"/>
      <c r="B32657" s="128"/>
      <c r="D32657" s="128"/>
      <c r="E32657" s="128"/>
      <c r="G32657" s="129"/>
      <c r="H32657" s="129"/>
    </row>
    <row r="32658" spans="1:8" x14ac:dyDescent="0.3">
      <c r="A32658" s="128"/>
      <c r="B32658" s="128"/>
      <c r="D32658" s="128"/>
      <c r="E32658" s="128"/>
      <c r="G32658" s="129"/>
      <c r="H32658" s="129"/>
    </row>
    <row r="32659" spans="1:8" x14ac:dyDescent="0.3">
      <c r="A32659" s="128"/>
      <c r="B32659" s="128"/>
      <c r="D32659" s="128"/>
      <c r="E32659" s="128"/>
      <c r="G32659" s="129"/>
      <c r="H32659" s="129"/>
    </row>
    <row r="32660" spans="1:8" x14ac:dyDescent="0.3">
      <c r="A32660" s="128"/>
      <c r="B32660" s="128"/>
      <c r="D32660" s="128"/>
      <c r="E32660" s="128"/>
      <c r="G32660" s="129"/>
      <c r="H32660" s="129"/>
    </row>
    <row r="32661" spans="1:8" x14ac:dyDescent="0.3">
      <c r="A32661" s="128"/>
      <c r="B32661" s="128"/>
      <c r="D32661" s="128"/>
      <c r="E32661" s="128"/>
      <c r="G32661" s="129"/>
      <c r="H32661" s="129"/>
    </row>
    <row r="32662" spans="1:8" x14ac:dyDescent="0.3">
      <c r="A32662" s="128"/>
      <c r="B32662" s="128"/>
      <c r="D32662" s="128"/>
      <c r="E32662" s="128"/>
      <c r="G32662" s="129"/>
      <c r="H32662" s="129"/>
    </row>
    <row r="32663" spans="1:8" x14ac:dyDescent="0.3">
      <c r="A32663" s="128"/>
      <c r="B32663" s="128"/>
      <c r="D32663" s="128"/>
      <c r="E32663" s="128"/>
      <c r="G32663" s="129"/>
      <c r="H32663" s="129"/>
    </row>
    <row r="32664" spans="1:8" x14ac:dyDescent="0.3">
      <c r="A32664" s="128"/>
      <c r="B32664" s="128"/>
      <c r="D32664" s="128"/>
      <c r="E32664" s="128"/>
      <c r="G32664" s="129"/>
      <c r="H32664" s="129"/>
    </row>
    <row r="32665" spans="1:8" x14ac:dyDescent="0.3">
      <c r="A32665" s="128"/>
      <c r="B32665" s="128"/>
      <c r="D32665" s="128"/>
      <c r="E32665" s="128"/>
      <c r="G32665" s="129"/>
      <c r="H32665" s="129"/>
    </row>
    <row r="32666" spans="1:8" x14ac:dyDescent="0.3">
      <c r="A32666" s="128"/>
      <c r="B32666" s="128"/>
      <c r="D32666" s="128"/>
      <c r="E32666" s="128"/>
      <c r="G32666" s="129"/>
      <c r="H32666" s="129"/>
    </row>
    <row r="32667" spans="1:8" x14ac:dyDescent="0.3">
      <c r="A32667" s="128"/>
      <c r="B32667" s="128"/>
      <c r="D32667" s="128"/>
      <c r="E32667" s="128"/>
      <c r="G32667" s="129"/>
      <c r="H32667" s="129"/>
    </row>
    <row r="32668" spans="1:8" x14ac:dyDescent="0.3">
      <c r="A32668" s="128"/>
      <c r="B32668" s="128"/>
      <c r="D32668" s="128"/>
      <c r="E32668" s="128"/>
      <c r="G32668" s="129"/>
      <c r="H32668" s="129"/>
    </row>
    <row r="32669" spans="1:8" x14ac:dyDescent="0.3">
      <c r="A32669" s="128"/>
      <c r="B32669" s="128"/>
      <c r="D32669" s="128"/>
      <c r="E32669" s="128"/>
      <c r="G32669" s="129"/>
      <c r="H32669" s="129"/>
    </row>
    <row r="32670" spans="1:8" x14ac:dyDescent="0.3">
      <c r="A32670" s="128"/>
      <c r="B32670" s="128"/>
      <c r="D32670" s="128"/>
      <c r="E32670" s="128"/>
      <c r="G32670" s="129"/>
      <c r="H32670" s="129"/>
    </row>
    <row r="32671" spans="1:8" x14ac:dyDescent="0.3">
      <c r="A32671" s="128"/>
      <c r="B32671" s="128"/>
      <c r="D32671" s="128"/>
      <c r="E32671" s="128"/>
      <c r="G32671" s="129"/>
      <c r="H32671" s="129"/>
    </row>
    <row r="32672" spans="1:8" x14ac:dyDescent="0.3">
      <c r="A32672" s="128"/>
      <c r="B32672" s="128"/>
      <c r="D32672" s="128"/>
      <c r="E32672" s="128"/>
      <c r="G32672" s="129"/>
      <c r="H32672" s="129"/>
    </row>
    <row r="32673" spans="1:8" x14ac:dyDescent="0.3">
      <c r="A32673" s="128"/>
      <c r="B32673" s="128"/>
      <c r="D32673" s="128"/>
      <c r="E32673" s="128"/>
      <c r="G32673" s="129"/>
      <c r="H32673" s="129"/>
    </row>
    <row r="32674" spans="1:8" x14ac:dyDescent="0.3">
      <c r="A32674" s="128"/>
      <c r="B32674" s="128"/>
      <c r="D32674" s="128"/>
      <c r="E32674" s="128"/>
      <c r="G32674" s="129"/>
      <c r="H32674" s="129"/>
    </row>
    <row r="32675" spans="1:8" x14ac:dyDescent="0.3">
      <c r="A32675" s="128"/>
      <c r="B32675" s="128"/>
      <c r="D32675" s="128"/>
      <c r="E32675" s="128"/>
      <c r="G32675" s="129"/>
      <c r="H32675" s="129"/>
    </row>
    <row r="32676" spans="1:8" x14ac:dyDescent="0.3">
      <c r="A32676" s="128"/>
      <c r="B32676" s="128"/>
      <c r="D32676" s="128"/>
      <c r="E32676" s="128"/>
      <c r="G32676" s="129"/>
      <c r="H32676" s="129"/>
    </row>
    <row r="32677" spans="1:8" x14ac:dyDescent="0.3">
      <c r="A32677" s="128"/>
      <c r="B32677" s="128"/>
      <c r="D32677" s="128"/>
      <c r="E32677" s="128"/>
      <c r="G32677" s="129"/>
      <c r="H32677" s="129"/>
    </row>
    <row r="32678" spans="1:8" x14ac:dyDescent="0.3">
      <c r="A32678" s="128"/>
      <c r="B32678" s="128"/>
      <c r="D32678" s="128"/>
      <c r="E32678" s="128"/>
      <c r="G32678" s="129"/>
      <c r="H32678" s="129"/>
    </row>
    <row r="32679" spans="1:8" x14ac:dyDescent="0.3">
      <c r="A32679" s="128"/>
      <c r="B32679" s="128"/>
      <c r="D32679" s="128"/>
      <c r="E32679" s="128"/>
      <c r="G32679" s="129"/>
      <c r="H32679" s="129"/>
    </row>
    <row r="32680" spans="1:8" x14ac:dyDescent="0.3">
      <c r="A32680" s="128"/>
      <c r="B32680" s="128"/>
      <c r="D32680" s="128"/>
      <c r="E32680" s="128"/>
      <c r="G32680" s="129"/>
      <c r="H32680" s="129"/>
    </row>
    <row r="32681" spans="1:8" x14ac:dyDescent="0.3">
      <c r="A32681" s="128"/>
      <c r="B32681" s="128"/>
      <c r="D32681" s="128"/>
      <c r="E32681" s="128"/>
      <c r="G32681" s="129"/>
      <c r="H32681" s="129"/>
    </row>
    <row r="32682" spans="1:8" x14ac:dyDescent="0.3">
      <c r="A32682" s="128"/>
      <c r="B32682" s="128"/>
      <c r="D32682" s="128"/>
      <c r="E32682" s="128"/>
      <c r="G32682" s="129"/>
      <c r="H32682" s="129"/>
    </row>
    <row r="32683" spans="1:8" x14ac:dyDescent="0.3">
      <c r="A32683" s="128"/>
      <c r="B32683" s="128"/>
      <c r="D32683" s="128"/>
      <c r="E32683" s="128"/>
      <c r="G32683" s="129"/>
      <c r="H32683" s="129"/>
    </row>
    <row r="32684" spans="1:8" x14ac:dyDescent="0.3">
      <c r="A32684" s="128"/>
      <c r="B32684" s="128"/>
      <c r="D32684" s="128"/>
      <c r="E32684" s="128"/>
      <c r="G32684" s="129"/>
      <c r="H32684" s="129"/>
    </row>
    <row r="32685" spans="1:8" x14ac:dyDescent="0.3">
      <c r="A32685" s="128"/>
      <c r="B32685" s="128"/>
      <c r="D32685" s="128"/>
      <c r="E32685" s="128"/>
      <c r="G32685" s="129"/>
      <c r="H32685" s="129"/>
    </row>
    <row r="32686" spans="1:8" x14ac:dyDescent="0.3">
      <c r="A32686" s="128"/>
      <c r="B32686" s="128"/>
      <c r="D32686" s="128"/>
      <c r="E32686" s="128"/>
      <c r="G32686" s="129"/>
      <c r="H32686" s="129"/>
    </row>
    <row r="32687" spans="1:8" x14ac:dyDescent="0.3">
      <c r="A32687" s="128"/>
      <c r="B32687" s="128"/>
      <c r="D32687" s="128"/>
      <c r="E32687" s="128"/>
      <c r="G32687" s="129"/>
      <c r="H32687" s="129"/>
    </row>
    <row r="32688" spans="1:8" x14ac:dyDescent="0.3">
      <c r="A32688" s="128"/>
      <c r="B32688" s="128"/>
      <c r="D32688" s="128"/>
      <c r="E32688" s="128"/>
      <c r="G32688" s="129"/>
      <c r="H32688" s="129"/>
    </row>
    <row r="32689" spans="1:8" x14ac:dyDescent="0.3">
      <c r="A32689" s="128"/>
      <c r="B32689" s="128"/>
      <c r="D32689" s="128"/>
      <c r="E32689" s="128"/>
      <c r="G32689" s="129"/>
      <c r="H32689" s="129"/>
    </row>
    <row r="32690" spans="1:8" x14ac:dyDescent="0.3">
      <c r="A32690" s="128"/>
      <c r="B32690" s="128"/>
      <c r="D32690" s="128"/>
      <c r="E32690" s="128"/>
      <c r="G32690" s="129"/>
      <c r="H32690" s="129"/>
    </row>
    <row r="32691" spans="1:8" x14ac:dyDescent="0.3">
      <c r="A32691" s="128"/>
      <c r="B32691" s="128"/>
      <c r="D32691" s="128"/>
      <c r="E32691" s="128"/>
      <c r="G32691" s="129"/>
      <c r="H32691" s="129"/>
    </row>
    <row r="32692" spans="1:8" x14ac:dyDescent="0.3">
      <c r="A32692" s="128"/>
      <c r="B32692" s="128"/>
      <c r="D32692" s="128"/>
      <c r="E32692" s="128"/>
      <c r="G32692" s="129"/>
      <c r="H32692" s="129"/>
    </row>
    <row r="32693" spans="1:8" x14ac:dyDescent="0.3">
      <c r="A32693" s="128"/>
      <c r="B32693" s="128"/>
      <c r="D32693" s="128"/>
      <c r="E32693" s="128"/>
      <c r="G32693" s="129"/>
      <c r="H32693" s="129"/>
    </row>
    <row r="32694" spans="1:8" x14ac:dyDescent="0.3">
      <c r="A32694" s="128"/>
      <c r="B32694" s="128"/>
      <c r="D32694" s="128"/>
      <c r="E32694" s="128"/>
      <c r="G32694" s="129"/>
      <c r="H32694" s="129"/>
    </row>
    <row r="32695" spans="1:8" x14ac:dyDescent="0.3">
      <c r="A32695" s="128"/>
      <c r="B32695" s="128"/>
      <c r="D32695" s="128"/>
      <c r="E32695" s="128"/>
      <c r="G32695" s="129"/>
      <c r="H32695" s="129"/>
    </row>
    <row r="32696" spans="1:8" x14ac:dyDescent="0.3">
      <c r="A32696" s="128"/>
      <c r="B32696" s="128"/>
      <c r="D32696" s="128"/>
      <c r="E32696" s="128"/>
      <c r="G32696" s="129"/>
      <c r="H32696" s="129"/>
    </row>
    <row r="32697" spans="1:8" x14ac:dyDescent="0.3">
      <c r="A32697" s="128"/>
      <c r="B32697" s="128"/>
      <c r="D32697" s="128"/>
      <c r="E32697" s="128"/>
      <c r="G32697" s="129"/>
      <c r="H32697" s="129"/>
    </row>
    <row r="32698" spans="1:8" x14ac:dyDescent="0.3">
      <c r="A32698" s="128"/>
      <c r="B32698" s="128"/>
      <c r="D32698" s="128"/>
      <c r="E32698" s="128"/>
      <c r="G32698" s="129"/>
      <c r="H32698" s="129"/>
    </row>
    <row r="32699" spans="1:8" x14ac:dyDescent="0.3">
      <c r="A32699" s="128"/>
      <c r="B32699" s="128"/>
      <c r="D32699" s="128"/>
      <c r="E32699" s="128"/>
      <c r="G32699" s="129"/>
      <c r="H32699" s="129"/>
    </row>
    <row r="32700" spans="1:8" x14ac:dyDescent="0.3">
      <c r="A32700" s="128"/>
      <c r="B32700" s="128"/>
      <c r="D32700" s="128"/>
      <c r="E32700" s="128"/>
      <c r="G32700" s="129"/>
      <c r="H32700" s="129"/>
    </row>
    <row r="32701" spans="1:8" x14ac:dyDescent="0.3">
      <c r="A32701" s="128"/>
      <c r="B32701" s="128"/>
      <c r="D32701" s="128"/>
      <c r="E32701" s="128"/>
      <c r="G32701" s="129"/>
      <c r="H32701" s="129"/>
    </row>
    <row r="32702" spans="1:8" x14ac:dyDescent="0.3">
      <c r="A32702" s="128"/>
      <c r="B32702" s="128"/>
      <c r="D32702" s="128"/>
      <c r="E32702" s="128"/>
      <c r="G32702" s="129"/>
      <c r="H32702" s="129"/>
    </row>
    <row r="32703" spans="1:8" x14ac:dyDescent="0.3">
      <c r="A32703" s="128"/>
      <c r="B32703" s="128"/>
      <c r="D32703" s="128"/>
      <c r="E32703" s="128"/>
      <c r="G32703" s="129"/>
      <c r="H32703" s="129"/>
    </row>
    <row r="32704" spans="1:8" x14ac:dyDescent="0.3">
      <c r="A32704" s="128"/>
      <c r="B32704" s="128"/>
      <c r="D32704" s="128"/>
      <c r="E32704" s="128"/>
      <c r="G32704" s="129"/>
      <c r="H32704" s="129"/>
    </row>
    <row r="32705" spans="1:8" x14ac:dyDescent="0.3">
      <c r="A32705" s="128"/>
      <c r="B32705" s="128"/>
      <c r="D32705" s="128"/>
      <c r="E32705" s="128"/>
      <c r="G32705" s="129"/>
      <c r="H32705" s="129"/>
    </row>
    <row r="32706" spans="1:8" x14ac:dyDescent="0.3">
      <c r="A32706" s="128"/>
      <c r="B32706" s="128"/>
      <c r="D32706" s="128"/>
      <c r="E32706" s="128"/>
      <c r="G32706" s="129"/>
      <c r="H32706" s="129"/>
    </row>
    <row r="32707" spans="1:8" x14ac:dyDescent="0.3">
      <c r="A32707" s="128"/>
      <c r="B32707" s="128"/>
      <c r="D32707" s="128"/>
      <c r="E32707" s="128"/>
      <c r="G32707" s="129"/>
      <c r="H32707" s="129"/>
    </row>
    <row r="32708" spans="1:8" x14ac:dyDescent="0.3">
      <c r="A32708" s="128"/>
      <c r="B32708" s="128"/>
      <c r="D32708" s="128"/>
      <c r="E32708" s="128"/>
      <c r="G32708" s="129"/>
      <c r="H32708" s="129"/>
    </row>
    <row r="32709" spans="1:8" x14ac:dyDescent="0.3">
      <c r="A32709" s="128"/>
      <c r="B32709" s="128"/>
      <c r="D32709" s="128"/>
      <c r="E32709" s="128"/>
      <c r="G32709" s="129"/>
      <c r="H32709" s="129"/>
    </row>
    <row r="32710" spans="1:8" x14ac:dyDescent="0.3">
      <c r="A32710" s="128"/>
      <c r="B32710" s="128"/>
      <c r="D32710" s="128"/>
      <c r="E32710" s="128"/>
      <c r="G32710" s="129"/>
      <c r="H32710" s="129"/>
    </row>
    <row r="32711" spans="1:8" x14ac:dyDescent="0.3">
      <c r="A32711" s="128"/>
      <c r="B32711" s="128"/>
      <c r="D32711" s="128"/>
      <c r="E32711" s="128"/>
      <c r="G32711" s="129"/>
      <c r="H32711" s="129"/>
    </row>
    <row r="32712" spans="1:8" x14ac:dyDescent="0.3">
      <c r="A32712" s="128"/>
      <c r="B32712" s="128"/>
      <c r="D32712" s="128"/>
      <c r="E32712" s="128"/>
      <c r="G32712" s="129"/>
      <c r="H32712" s="129"/>
    </row>
    <row r="32713" spans="1:8" x14ac:dyDescent="0.3">
      <c r="A32713" s="128"/>
      <c r="B32713" s="128"/>
      <c r="D32713" s="128"/>
      <c r="E32713" s="128"/>
      <c r="G32713" s="129"/>
      <c r="H32713" s="129"/>
    </row>
    <row r="32714" spans="1:8" x14ac:dyDescent="0.3">
      <c r="A32714" s="128"/>
      <c r="B32714" s="128"/>
      <c r="D32714" s="128"/>
      <c r="E32714" s="128"/>
      <c r="G32714" s="129"/>
      <c r="H32714" s="129"/>
    </row>
    <row r="32715" spans="1:8" x14ac:dyDescent="0.3">
      <c r="A32715" s="128"/>
      <c r="B32715" s="128"/>
      <c r="D32715" s="128"/>
      <c r="E32715" s="128"/>
      <c r="G32715" s="129"/>
      <c r="H32715" s="129"/>
    </row>
    <row r="32716" spans="1:8" x14ac:dyDescent="0.3">
      <c r="A32716" s="128"/>
      <c r="B32716" s="128"/>
      <c r="D32716" s="128"/>
      <c r="E32716" s="128"/>
      <c r="G32716" s="129"/>
      <c r="H32716" s="129"/>
    </row>
    <row r="32717" spans="1:8" x14ac:dyDescent="0.3">
      <c r="A32717" s="128"/>
      <c r="B32717" s="128"/>
      <c r="D32717" s="128"/>
      <c r="E32717" s="128"/>
      <c r="G32717" s="129"/>
      <c r="H32717" s="129"/>
    </row>
    <row r="32718" spans="1:8" x14ac:dyDescent="0.3">
      <c r="A32718" s="128"/>
      <c r="B32718" s="128"/>
      <c r="D32718" s="128"/>
      <c r="E32718" s="128"/>
      <c r="G32718" s="129"/>
      <c r="H32718" s="129"/>
    </row>
    <row r="32719" spans="1:8" x14ac:dyDescent="0.3">
      <c r="A32719" s="128"/>
      <c r="B32719" s="128"/>
      <c r="D32719" s="128"/>
      <c r="E32719" s="128"/>
      <c r="G32719" s="129"/>
      <c r="H32719" s="129"/>
    </row>
    <row r="32720" spans="1:8" x14ac:dyDescent="0.3">
      <c r="A32720" s="128"/>
      <c r="B32720" s="128"/>
      <c r="D32720" s="128"/>
      <c r="E32720" s="128"/>
      <c r="G32720" s="129"/>
      <c r="H32720" s="129"/>
    </row>
    <row r="32721" spans="1:8" x14ac:dyDescent="0.3">
      <c r="A32721" s="128"/>
      <c r="B32721" s="128"/>
      <c r="D32721" s="128"/>
      <c r="E32721" s="128"/>
      <c r="G32721" s="129"/>
      <c r="H32721" s="129"/>
    </row>
    <row r="32722" spans="1:8" x14ac:dyDescent="0.3">
      <c r="A32722" s="128"/>
      <c r="B32722" s="128"/>
      <c r="D32722" s="128"/>
      <c r="E32722" s="128"/>
      <c r="G32722" s="129"/>
      <c r="H32722" s="129"/>
    </row>
    <row r="32723" spans="1:8" x14ac:dyDescent="0.3">
      <c r="A32723" s="128"/>
      <c r="B32723" s="128"/>
      <c r="D32723" s="128"/>
      <c r="E32723" s="128"/>
      <c r="G32723" s="129"/>
      <c r="H32723" s="129"/>
    </row>
    <row r="32724" spans="1:8" x14ac:dyDescent="0.3">
      <c r="A32724" s="128"/>
      <c r="B32724" s="128"/>
      <c r="D32724" s="128"/>
      <c r="E32724" s="128"/>
      <c r="G32724" s="129"/>
      <c r="H32724" s="129"/>
    </row>
    <row r="32725" spans="1:8" x14ac:dyDescent="0.3">
      <c r="A32725" s="128"/>
      <c r="B32725" s="128"/>
      <c r="D32725" s="128"/>
      <c r="E32725" s="128"/>
      <c r="G32725" s="129"/>
      <c r="H32725" s="129"/>
    </row>
    <row r="32726" spans="1:8" x14ac:dyDescent="0.3">
      <c r="A32726" s="128"/>
      <c r="B32726" s="128"/>
      <c r="D32726" s="128"/>
      <c r="E32726" s="128"/>
      <c r="G32726" s="129"/>
      <c r="H32726" s="129"/>
    </row>
    <row r="32727" spans="1:8" x14ac:dyDescent="0.3">
      <c r="A32727" s="128"/>
      <c r="B32727" s="128"/>
      <c r="D32727" s="128"/>
      <c r="E32727" s="128"/>
      <c r="G32727" s="129"/>
      <c r="H32727" s="129"/>
    </row>
    <row r="32728" spans="1:8" x14ac:dyDescent="0.3">
      <c r="A32728" s="128"/>
      <c r="B32728" s="128"/>
      <c r="D32728" s="128"/>
      <c r="E32728" s="128"/>
      <c r="G32728" s="129"/>
      <c r="H32728" s="129"/>
    </row>
    <row r="32729" spans="1:8" x14ac:dyDescent="0.3">
      <c r="A32729" s="128"/>
      <c r="B32729" s="128"/>
      <c r="D32729" s="128"/>
      <c r="E32729" s="128"/>
      <c r="G32729" s="129"/>
      <c r="H32729" s="129"/>
    </row>
    <row r="32730" spans="1:8" x14ac:dyDescent="0.3">
      <c r="A32730" s="128"/>
      <c r="B32730" s="128"/>
      <c r="D32730" s="128"/>
      <c r="E32730" s="128"/>
      <c r="G32730" s="129"/>
      <c r="H32730" s="129"/>
    </row>
    <row r="32731" spans="1:8" x14ac:dyDescent="0.3">
      <c r="A32731" s="128"/>
      <c r="B32731" s="128"/>
      <c r="D32731" s="128"/>
      <c r="E32731" s="128"/>
      <c r="G32731" s="129"/>
      <c r="H32731" s="129"/>
    </row>
    <row r="32732" spans="1:8" x14ac:dyDescent="0.3">
      <c r="A32732" s="128"/>
      <c r="B32732" s="128"/>
      <c r="D32732" s="128"/>
      <c r="E32732" s="128"/>
      <c r="G32732" s="129"/>
      <c r="H32732" s="129"/>
    </row>
    <row r="32733" spans="1:8" x14ac:dyDescent="0.3">
      <c r="A32733" s="128"/>
      <c r="B32733" s="128"/>
      <c r="D32733" s="128"/>
      <c r="E32733" s="128"/>
      <c r="G32733" s="129"/>
      <c r="H32733" s="129"/>
    </row>
    <row r="32734" spans="1:8" x14ac:dyDescent="0.3">
      <c r="A32734" s="128"/>
      <c r="B32734" s="128"/>
      <c r="D32734" s="128"/>
      <c r="E32734" s="128"/>
      <c r="G32734" s="129"/>
      <c r="H32734" s="129"/>
    </row>
    <row r="32735" spans="1:8" x14ac:dyDescent="0.3">
      <c r="A32735" s="128"/>
      <c r="B32735" s="128"/>
      <c r="D32735" s="128"/>
      <c r="E32735" s="128"/>
      <c r="G32735" s="129"/>
      <c r="H32735" s="129"/>
    </row>
    <row r="32736" spans="1:8" x14ac:dyDescent="0.3">
      <c r="A32736" s="128"/>
      <c r="B32736" s="128"/>
      <c r="D32736" s="128"/>
      <c r="E32736" s="128"/>
      <c r="G32736" s="129"/>
      <c r="H32736" s="129"/>
    </row>
    <row r="32737" spans="1:8" x14ac:dyDescent="0.3">
      <c r="A32737" s="128"/>
      <c r="B32737" s="128"/>
      <c r="D32737" s="128"/>
      <c r="E32737" s="128"/>
      <c r="G32737" s="129"/>
      <c r="H32737" s="129"/>
    </row>
    <row r="32738" spans="1:8" x14ac:dyDescent="0.3">
      <c r="A32738" s="128"/>
      <c r="B32738" s="128"/>
      <c r="D32738" s="128"/>
      <c r="E32738" s="128"/>
      <c r="G32738" s="129"/>
      <c r="H32738" s="129"/>
    </row>
    <row r="32739" spans="1:8" x14ac:dyDescent="0.3">
      <c r="A32739" s="128"/>
      <c r="B32739" s="128"/>
      <c r="D32739" s="128"/>
      <c r="E32739" s="128"/>
      <c r="G32739" s="129"/>
      <c r="H32739" s="129"/>
    </row>
    <row r="32740" spans="1:8" x14ac:dyDescent="0.3">
      <c r="A32740" s="128"/>
      <c r="B32740" s="128"/>
      <c r="D32740" s="128"/>
      <c r="E32740" s="128"/>
      <c r="G32740" s="129"/>
      <c r="H32740" s="129"/>
    </row>
    <row r="32741" spans="1:8" x14ac:dyDescent="0.3">
      <c r="A32741" s="128"/>
      <c r="B32741" s="128"/>
      <c r="D32741" s="128"/>
      <c r="E32741" s="128"/>
      <c r="G32741" s="129"/>
      <c r="H32741" s="129"/>
    </row>
    <row r="32742" spans="1:8" x14ac:dyDescent="0.3">
      <c r="A32742" s="128"/>
      <c r="B32742" s="128"/>
      <c r="D32742" s="128"/>
      <c r="E32742" s="128"/>
      <c r="G32742" s="129"/>
      <c r="H32742" s="129"/>
    </row>
    <row r="32743" spans="1:8" x14ac:dyDescent="0.3">
      <c r="A32743" s="128"/>
      <c r="B32743" s="128"/>
      <c r="D32743" s="128"/>
      <c r="E32743" s="128"/>
      <c r="G32743" s="129"/>
      <c r="H32743" s="129"/>
    </row>
    <row r="32744" spans="1:8" x14ac:dyDescent="0.3">
      <c r="A32744" s="128"/>
      <c r="B32744" s="128"/>
      <c r="D32744" s="128"/>
      <c r="E32744" s="128"/>
      <c r="G32744" s="129"/>
      <c r="H32744" s="129"/>
    </row>
    <row r="32745" spans="1:8" x14ac:dyDescent="0.3">
      <c r="A32745" s="128"/>
      <c r="B32745" s="128"/>
      <c r="D32745" s="128"/>
      <c r="E32745" s="128"/>
      <c r="G32745" s="129"/>
      <c r="H32745" s="129"/>
    </row>
    <row r="32746" spans="1:8" x14ac:dyDescent="0.3">
      <c r="A32746" s="128"/>
      <c r="B32746" s="128"/>
      <c r="D32746" s="128"/>
      <c r="E32746" s="128"/>
      <c r="G32746" s="129"/>
      <c r="H32746" s="129"/>
    </row>
    <row r="32747" spans="1:8" x14ac:dyDescent="0.3">
      <c r="A32747" s="128"/>
      <c r="B32747" s="128"/>
      <c r="D32747" s="128"/>
      <c r="E32747" s="128"/>
      <c r="G32747" s="129"/>
      <c r="H32747" s="129"/>
    </row>
    <row r="32748" spans="1:8" x14ac:dyDescent="0.3">
      <c r="A32748" s="128"/>
      <c r="B32748" s="128"/>
      <c r="D32748" s="128"/>
      <c r="E32748" s="128"/>
      <c r="G32748" s="129"/>
      <c r="H32748" s="129"/>
    </row>
    <row r="32749" spans="1:8" x14ac:dyDescent="0.3">
      <c r="A32749" s="128"/>
      <c r="B32749" s="128"/>
      <c r="D32749" s="128"/>
      <c r="E32749" s="128"/>
      <c r="G32749" s="129"/>
      <c r="H32749" s="129"/>
    </row>
    <row r="32750" spans="1:8" x14ac:dyDescent="0.3">
      <c r="A32750" s="128"/>
      <c r="B32750" s="128"/>
      <c r="D32750" s="128"/>
      <c r="E32750" s="128"/>
      <c r="G32750" s="129"/>
      <c r="H32750" s="129"/>
    </row>
    <row r="32751" spans="1:8" x14ac:dyDescent="0.3">
      <c r="A32751" s="128"/>
      <c r="B32751" s="128"/>
      <c r="D32751" s="128"/>
      <c r="E32751" s="128"/>
      <c r="G32751" s="129"/>
      <c r="H32751" s="129"/>
    </row>
    <row r="32752" spans="1:8" x14ac:dyDescent="0.3">
      <c r="A32752" s="128"/>
      <c r="B32752" s="128"/>
      <c r="D32752" s="128"/>
      <c r="E32752" s="128"/>
      <c r="G32752" s="129"/>
      <c r="H32752" s="129"/>
    </row>
    <row r="32753" spans="1:8" x14ac:dyDescent="0.3">
      <c r="A32753" s="128"/>
      <c r="B32753" s="128"/>
      <c r="D32753" s="128"/>
      <c r="E32753" s="128"/>
      <c r="G32753" s="129"/>
      <c r="H32753" s="129"/>
    </row>
    <row r="32754" spans="1:8" x14ac:dyDescent="0.3">
      <c r="A32754" s="128"/>
      <c r="B32754" s="128"/>
      <c r="D32754" s="128"/>
      <c r="E32754" s="128"/>
      <c r="G32754" s="129"/>
      <c r="H32754" s="129"/>
    </row>
    <row r="32755" spans="1:8" x14ac:dyDescent="0.3">
      <c r="A32755" s="128"/>
      <c r="B32755" s="128"/>
      <c r="D32755" s="128"/>
      <c r="E32755" s="128"/>
      <c r="G32755" s="129"/>
      <c r="H32755" s="129"/>
    </row>
    <row r="32756" spans="1:8" x14ac:dyDescent="0.3">
      <c r="A32756" s="128"/>
      <c r="B32756" s="128"/>
      <c r="D32756" s="128"/>
      <c r="E32756" s="128"/>
      <c r="G32756" s="129"/>
      <c r="H32756" s="129"/>
    </row>
    <row r="32757" spans="1:8" x14ac:dyDescent="0.3">
      <c r="A32757" s="128"/>
      <c r="B32757" s="128"/>
      <c r="D32757" s="128"/>
      <c r="E32757" s="128"/>
      <c r="G32757" s="129"/>
      <c r="H32757" s="129"/>
    </row>
    <row r="32758" spans="1:8" x14ac:dyDescent="0.3">
      <c r="A32758" s="128"/>
      <c r="B32758" s="128"/>
      <c r="D32758" s="128"/>
      <c r="E32758" s="128"/>
      <c r="G32758" s="129"/>
      <c r="H32758" s="129"/>
    </row>
    <row r="32759" spans="1:8" x14ac:dyDescent="0.3">
      <c r="A32759" s="128"/>
      <c r="B32759" s="128"/>
      <c r="D32759" s="128"/>
      <c r="E32759" s="128"/>
      <c r="G32759" s="129"/>
      <c r="H32759" s="129"/>
    </row>
    <row r="32760" spans="1:8" x14ac:dyDescent="0.3">
      <c r="A32760" s="128"/>
      <c r="B32760" s="128"/>
      <c r="D32760" s="128"/>
      <c r="E32760" s="128"/>
      <c r="G32760" s="129"/>
      <c r="H32760" s="129"/>
    </row>
    <row r="32761" spans="1:8" x14ac:dyDescent="0.3">
      <c r="A32761" s="128"/>
      <c r="B32761" s="128"/>
      <c r="D32761" s="128"/>
      <c r="E32761" s="128"/>
      <c r="G32761" s="129"/>
      <c r="H32761" s="129"/>
    </row>
    <row r="32762" spans="1:8" x14ac:dyDescent="0.3">
      <c r="A32762" s="128"/>
      <c r="B32762" s="128"/>
      <c r="D32762" s="128"/>
      <c r="E32762" s="128"/>
      <c r="G32762" s="129"/>
      <c r="H32762" s="129"/>
    </row>
    <row r="32763" spans="1:8" x14ac:dyDescent="0.3">
      <c r="A32763" s="128"/>
      <c r="B32763" s="128"/>
      <c r="D32763" s="128"/>
      <c r="E32763" s="128"/>
      <c r="G32763" s="129"/>
      <c r="H32763" s="129"/>
    </row>
    <row r="32764" spans="1:8" x14ac:dyDescent="0.3">
      <c r="A32764" s="128"/>
      <c r="B32764" s="128"/>
      <c r="D32764" s="128"/>
      <c r="E32764" s="128"/>
      <c r="G32764" s="129"/>
      <c r="H32764" s="129"/>
    </row>
    <row r="32765" spans="1:8" x14ac:dyDescent="0.3">
      <c r="A32765" s="128"/>
      <c r="B32765" s="128"/>
      <c r="D32765" s="128"/>
      <c r="E32765" s="128"/>
      <c r="G32765" s="129"/>
      <c r="H32765" s="129"/>
    </row>
    <row r="32766" spans="1:8" x14ac:dyDescent="0.3">
      <c r="A32766" s="128"/>
      <c r="B32766" s="128"/>
      <c r="D32766" s="128"/>
      <c r="E32766" s="128"/>
      <c r="G32766" s="129"/>
      <c r="H32766" s="129"/>
    </row>
    <row r="32767" spans="1:8" x14ac:dyDescent="0.3">
      <c r="A32767" s="128"/>
      <c r="B32767" s="128"/>
      <c r="D32767" s="128"/>
      <c r="E32767" s="128"/>
      <c r="G32767" s="129"/>
      <c r="H32767" s="129"/>
    </row>
    <row r="32768" spans="1:8" x14ac:dyDescent="0.3">
      <c r="A32768" s="128"/>
      <c r="B32768" s="128"/>
      <c r="D32768" s="128"/>
      <c r="E32768" s="128"/>
      <c r="G32768" s="129"/>
      <c r="H32768" s="129"/>
    </row>
    <row r="32769" spans="1:8" x14ac:dyDescent="0.3">
      <c r="A32769" s="128"/>
      <c r="B32769" s="128"/>
      <c r="D32769" s="128"/>
      <c r="E32769" s="128"/>
      <c r="G32769" s="129"/>
      <c r="H32769" s="129"/>
    </row>
    <row r="32770" spans="1:8" x14ac:dyDescent="0.3">
      <c r="A32770" s="128"/>
      <c r="B32770" s="128"/>
      <c r="D32770" s="128"/>
      <c r="E32770" s="128"/>
      <c r="G32770" s="129"/>
      <c r="H32770" s="129"/>
    </row>
    <row r="32771" spans="1:8" x14ac:dyDescent="0.3">
      <c r="A32771" s="128"/>
      <c r="B32771" s="128"/>
      <c r="D32771" s="128"/>
      <c r="E32771" s="128"/>
      <c r="G32771" s="129"/>
      <c r="H32771" s="129"/>
    </row>
    <row r="32772" spans="1:8" x14ac:dyDescent="0.3">
      <c r="A32772" s="128"/>
      <c r="B32772" s="128"/>
      <c r="D32772" s="128"/>
      <c r="E32772" s="128"/>
      <c r="G32772" s="129"/>
      <c r="H32772" s="129"/>
    </row>
    <row r="32773" spans="1:8" x14ac:dyDescent="0.3">
      <c r="A32773" s="128"/>
      <c r="B32773" s="128"/>
      <c r="D32773" s="128"/>
      <c r="E32773" s="128"/>
      <c r="G32773" s="129"/>
      <c r="H32773" s="129"/>
    </row>
    <row r="32774" spans="1:8" x14ac:dyDescent="0.3">
      <c r="A32774" s="128"/>
      <c r="B32774" s="128"/>
      <c r="D32774" s="128"/>
      <c r="E32774" s="128"/>
      <c r="G32774" s="129"/>
      <c r="H32774" s="129"/>
    </row>
    <row r="32775" spans="1:8" x14ac:dyDescent="0.3">
      <c r="A32775" s="128"/>
      <c r="B32775" s="128"/>
      <c r="D32775" s="128"/>
      <c r="E32775" s="128"/>
      <c r="G32775" s="129"/>
      <c r="H32775" s="129"/>
    </row>
    <row r="32776" spans="1:8" x14ac:dyDescent="0.3">
      <c r="A32776" s="128"/>
      <c r="B32776" s="128"/>
      <c r="D32776" s="128"/>
      <c r="E32776" s="128"/>
      <c r="G32776" s="129"/>
      <c r="H32776" s="129"/>
    </row>
    <row r="32777" spans="1:8" x14ac:dyDescent="0.3">
      <c r="A32777" s="128"/>
      <c r="B32777" s="128"/>
      <c r="D32777" s="128"/>
      <c r="E32777" s="128"/>
      <c r="G32777" s="129"/>
      <c r="H32777" s="129"/>
    </row>
    <row r="32778" spans="1:8" x14ac:dyDescent="0.3">
      <c r="A32778" s="128"/>
      <c r="B32778" s="128"/>
      <c r="D32778" s="128"/>
      <c r="E32778" s="128"/>
      <c r="G32778" s="129"/>
      <c r="H32778" s="129"/>
    </row>
    <row r="32779" spans="1:8" x14ac:dyDescent="0.3">
      <c r="A32779" s="128"/>
      <c r="B32779" s="128"/>
      <c r="D32779" s="128"/>
      <c r="E32779" s="128"/>
      <c r="G32779" s="129"/>
      <c r="H32779" s="129"/>
    </row>
    <row r="32780" spans="1:8" x14ac:dyDescent="0.3">
      <c r="A32780" s="128"/>
      <c r="B32780" s="128"/>
      <c r="D32780" s="128"/>
      <c r="E32780" s="128"/>
      <c r="G32780" s="129"/>
      <c r="H32780" s="129"/>
    </row>
    <row r="32781" spans="1:8" x14ac:dyDescent="0.3">
      <c r="A32781" s="128"/>
      <c r="B32781" s="128"/>
      <c r="D32781" s="128"/>
      <c r="E32781" s="128"/>
      <c r="G32781" s="129"/>
      <c r="H32781" s="129"/>
    </row>
    <row r="32782" spans="1:8" x14ac:dyDescent="0.3">
      <c r="A32782" s="128"/>
      <c r="B32782" s="128"/>
      <c r="D32782" s="128"/>
      <c r="E32782" s="128"/>
      <c r="G32782" s="129"/>
      <c r="H32782" s="129"/>
    </row>
    <row r="32783" spans="1:8" x14ac:dyDescent="0.3">
      <c r="A32783" s="128"/>
      <c r="B32783" s="128"/>
      <c r="D32783" s="128"/>
      <c r="E32783" s="128"/>
      <c r="G32783" s="129"/>
      <c r="H32783" s="129"/>
    </row>
    <row r="32784" spans="1:8" x14ac:dyDescent="0.3">
      <c r="A32784" s="128"/>
      <c r="B32784" s="128"/>
      <c r="D32784" s="128"/>
      <c r="E32784" s="128"/>
      <c r="G32784" s="129"/>
      <c r="H32784" s="129"/>
    </row>
    <row r="32785" spans="1:8" x14ac:dyDescent="0.3">
      <c r="A32785" s="128"/>
      <c r="B32785" s="128"/>
      <c r="D32785" s="128"/>
      <c r="E32785" s="128"/>
      <c r="G32785" s="129"/>
      <c r="H32785" s="129"/>
    </row>
    <row r="32786" spans="1:8" x14ac:dyDescent="0.3">
      <c r="A32786" s="128"/>
      <c r="B32786" s="128"/>
      <c r="D32786" s="128"/>
      <c r="E32786" s="128"/>
      <c r="G32786" s="129"/>
      <c r="H32786" s="129"/>
    </row>
    <row r="32787" spans="1:8" x14ac:dyDescent="0.3">
      <c r="A32787" s="128"/>
      <c r="B32787" s="128"/>
      <c r="D32787" s="128"/>
      <c r="E32787" s="128"/>
      <c r="G32787" s="129"/>
      <c r="H32787" s="129"/>
    </row>
    <row r="32788" spans="1:8" x14ac:dyDescent="0.3">
      <c r="A32788" s="128"/>
      <c r="B32788" s="128"/>
      <c r="D32788" s="128"/>
      <c r="E32788" s="128"/>
      <c r="G32788" s="129"/>
      <c r="H32788" s="129"/>
    </row>
    <row r="32789" spans="1:8" x14ac:dyDescent="0.3">
      <c r="A32789" s="128"/>
      <c r="B32789" s="128"/>
      <c r="D32789" s="128"/>
      <c r="E32789" s="128"/>
      <c r="G32789" s="129"/>
      <c r="H32789" s="129"/>
    </row>
    <row r="32790" spans="1:8" x14ac:dyDescent="0.3">
      <c r="A32790" s="128"/>
      <c r="B32790" s="128"/>
      <c r="D32790" s="128"/>
      <c r="E32790" s="128"/>
      <c r="G32790" s="129"/>
      <c r="H32790" s="129"/>
    </row>
    <row r="32791" spans="1:8" x14ac:dyDescent="0.3">
      <c r="A32791" s="128"/>
      <c r="B32791" s="128"/>
      <c r="D32791" s="128"/>
      <c r="E32791" s="128"/>
      <c r="G32791" s="129"/>
      <c r="H32791" s="129"/>
    </row>
    <row r="32792" spans="1:8" x14ac:dyDescent="0.3">
      <c r="A32792" s="128"/>
      <c r="B32792" s="128"/>
      <c r="D32792" s="128"/>
      <c r="E32792" s="128"/>
      <c r="G32792" s="129"/>
      <c r="H32792" s="129"/>
    </row>
    <row r="32793" spans="1:8" x14ac:dyDescent="0.3">
      <c r="A32793" s="128"/>
      <c r="B32793" s="128"/>
      <c r="D32793" s="128"/>
      <c r="E32793" s="128"/>
      <c r="G32793" s="129"/>
      <c r="H32793" s="129"/>
    </row>
    <row r="32794" spans="1:8" x14ac:dyDescent="0.3">
      <c r="A32794" s="128"/>
      <c r="B32794" s="128"/>
      <c r="D32794" s="128"/>
      <c r="E32794" s="128"/>
      <c r="G32794" s="129"/>
      <c r="H32794" s="129"/>
    </row>
    <row r="32795" spans="1:8" x14ac:dyDescent="0.3">
      <c r="A32795" s="128"/>
      <c r="B32795" s="128"/>
      <c r="D32795" s="128"/>
      <c r="E32795" s="128"/>
      <c r="G32795" s="129"/>
      <c r="H32795" s="129"/>
    </row>
    <row r="32796" spans="1:8" x14ac:dyDescent="0.3">
      <c r="A32796" s="128"/>
      <c r="B32796" s="128"/>
      <c r="D32796" s="128"/>
      <c r="E32796" s="128"/>
      <c r="G32796" s="129"/>
      <c r="H32796" s="129"/>
    </row>
    <row r="32797" spans="1:8" x14ac:dyDescent="0.3">
      <c r="A32797" s="128"/>
      <c r="B32797" s="128"/>
      <c r="D32797" s="128"/>
      <c r="E32797" s="128"/>
      <c r="G32797" s="129"/>
      <c r="H32797" s="129"/>
    </row>
    <row r="32798" spans="1:8" x14ac:dyDescent="0.3">
      <c r="A32798" s="128"/>
      <c r="B32798" s="128"/>
      <c r="D32798" s="128"/>
      <c r="E32798" s="128"/>
      <c r="G32798" s="129"/>
      <c r="H32798" s="129"/>
    </row>
    <row r="32799" spans="1:8" x14ac:dyDescent="0.3">
      <c r="A32799" s="128"/>
      <c r="B32799" s="128"/>
      <c r="D32799" s="128"/>
      <c r="E32799" s="128"/>
      <c r="G32799" s="129"/>
      <c r="H32799" s="129"/>
    </row>
    <row r="32800" spans="1:8" x14ac:dyDescent="0.3">
      <c r="A32800" s="128"/>
      <c r="B32800" s="128"/>
      <c r="D32800" s="128"/>
      <c r="E32800" s="128"/>
      <c r="G32800" s="129"/>
      <c r="H32800" s="129"/>
    </row>
    <row r="32801" spans="1:8" x14ac:dyDescent="0.3">
      <c r="A32801" s="128"/>
      <c r="B32801" s="128"/>
      <c r="D32801" s="128"/>
      <c r="E32801" s="128"/>
      <c r="G32801" s="129"/>
      <c r="H32801" s="129"/>
    </row>
    <row r="32802" spans="1:8" x14ac:dyDescent="0.3">
      <c r="A32802" s="128"/>
      <c r="B32802" s="128"/>
      <c r="D32802" s="128"/>
      <c r="E32802" s="128"/>
      <c r="G32802" s="129"/>
      <c r="H32802" s="129"/>
    </row>
    <row r="32803" spans="1:8" x14ac:dyDescent="0.3">
      <c r="A32803" s="128"/>
      <c r="B32803" s="128"/>
      <c r="D32803" s="128"/>
      <c r="E32803" s="128"/>
      <c r="G32803" s="129"/>
      <c r="H32803" s="129"/>
    </row>
    <row r="32804" spans="1:8" x14ac:dyDescent="0.3">
      <c r="A32804" s="128"/>
      <c r="B32804" s="128"/>
      <c r="D32804" s="128"/>
      <c r="E32804" s="128"/>
      <c r="G32804" s="129"/>
      <c r="H32804" s="129"/>
    </row>
    <row r="32805" spans="1:8" x14ac:dyDescent="0.3">
      <c r="A32805" s="128"/>
      <c r="B32805" s="128"/>
      <c r="D32805" s="128"/>
      <c r="E32805" s="128"/>
      <c r="G32805" s="129"/>
      <c r="H32805" s="129"/>
    </row>
    <row r="32806" spans="1:8" x14ac:dyDescent="0.3">
      <c r="A32806" s="128"/>
      <c r="B32806" s="128"/>
      <c r="D32806" s="128"/>
      <c r="E32806" s="128"/>
      <c r="G32806" s="129"/>
      <c r="H32806" s="129"/>
    </row>
    <row r="32807" spans="1:8" x14ac:dyDescent="0.3">
      <c r="A32807" s="128"/>
      <c r="B32807" s="128"/>
      <c r="D32807" s="128"/>
      <c r="E32807" s="128"/>
      <c r="G32807" s="129"/>
      <c r="H32807" s="129"/>
    </row>
    <row r="32808" spans="1:8" x14ac:dyDescent="0.3">
      <c r="A32808" s="128"/>
      <c r="B32808" s="128"/>
      <c r="D32808" s="128"/>
      <c r="E32808" s="128"/>
      <c r="G32808" s="129"/>
      <c r="H32808" s="129"/>
    </row>
    <row r="32809" spans="1:8" x14ac:dyDescent="0.3">
      <c r="A32809" s="128"/>
      <c r="B32809" s="128"/>
      <c r="D32809" s="128"/>
      <c r="E32809" s="128"/>
      <c r="G32809" s="129"/>
      <c r="H32809" s="129"/>
    </row>
    <row r="32810" spans="1:8" x14ac:dyDescent="0.3">
      <c r="A32810" s="128"/>
      <c r="B32810" s="128"/>
      <c r="D32810" s="128"/>
      <c r="E32810" s="128"/>
      <c r="G32810" s="129"/>
      <c r="H32810" s="129"/>
    </row>
    <row r="32811" spans="1:8" x14ac:dyDescent="0.3">
      <c r="A32811" s="128"/>
      <c r="B32811" s="128"/>
      <c r="D32811" s="128"/>
      <c r="E32811" s="128"/>
      <c r="G32811" s="129"/>
      <c r="H32811" s="129"/>
    </row>
    <row r="32812" spans="1:8" x14ac:dyDescent="0.3">
      <c r="A32812" s="128"/>
      <c r="B32812" s="128"/>
      <c r="D32812" s="128"/>
      <c r="E32812" s="128"/>
      <c r="G32812" s="129"/>
      <c r="H32812" s="129"/>
    </row>
    <row r="32813" spans="1:8" x14ac:dyDescent="0.3">
      <c r="A32813" s="128"/>
      <c r="B32813" s="128"/>
      <c r="D32813" s="128"/>
      <c r="E32813" s="128"/>
      <c r="G32813" s="129"/>
      <c r="H32813" s="129"/>
    </row>
    <row r="32814" spans="1:8" x14ac:dyDescent="0.3">
      <c r="A32814" s="128"/>
      <c r="B32814" s="128"/>
      <c r="D32814" s="128"/>
      <c r="E32814" s="128"/>
      <c r="G32814" s="129"/>
      <c r="H32814" s="129"/>
    </row>
    <row r="32815" spans="1:8" x14ac:dyDescent="0.3">
      <c r="A32815" s="128"/>
      <c r="B32815" s="128"/>
      <c r="D32815" s="128"/>
      <c r="E32815" s="128"/>
      <c r="G32815" s="129"/>
      <c r="H32815" s="129"/>
    </row>
    <row r="32816" spans="1:8" x14ac:dyDescent="0.3">
      <c r="A32816" s="128"/>
      <c r="B32816" s="128"/>
      <c r="D32816" s="128"/>
      <c r="E32816" s="128"/>
      <c r="G32816" s="129"/>
      <c r="H32816" s="129"/>
    </row>
    <row r="32817" spans="1:8" x14ac:dyDescent="0.3">
      <c r="A32817" s="128"/>
      <c r="B32817" s="128"/>
      <c r="D32817" s="128"/>
      <c r="E32817" s="128"/>
      <c r="G32817" s="129"/>
      <c r="H32817" s="129"/>
    </row>
    <row r="32818" spans="1:8" x14ac:dyDescent="0.3">
      <c r="A32818" s="128"/>
      <c r="B32818" s="128"/>
      <c r="D32818" s="128"/>
      <c r="E32818" s="128"/>
      <c r="G32818" s="129"/>
      <c r="H32818" s="129"/>
    </row>
    <row r="32819" spans="1:8" x14ac:dyDescent="0.3">
      <c r="A32819" s="128"/>
      <c r="B32819" s="128"/>
      <c r="D32819" s="128"/>
      <c r="E32819" s="128"/>
      <c r="G32819" s="129"/>
      <c r="H32819" s="129"/>
    </row>
    <row r="32820" spans="1:8" x14ac:dyDescent="0.3">
      <c r="A32820" s="128"/>
      <c r="B32820" s="128"/>
      <c r="D32820" s="128"/>
      <c r="E32820" s="128"/>
      <c r="G32820" s="129"/>
      <c r="H32820" s="129"/>
    </row>
    <row r="32821" spans="1:8" x14ac:dyDescent="0.3">
      <c r="A32821" s="128"/>
      <c r="B32821" s="128"/>
      <c r="D32821" s="128"/>
      <c r="E32821" s="128"/>
      <c r="G32821" s="129"/>
      <c r="H32821" s="129"/>
    </row>
    <row r="32822" spans="1:8" x14ac:dyDescent="0.3">
      <c r="A32822" s="128"/>
      <c r="B32822" s="128"/>
      <c r="D32822" s="128"/>
      <c r="E32822" s="128"/>
      <c r="G32822" s="129"/>
      <c r="H32822" s="129"/>
    </row>
    <row r="32823" spans="1:8" x14ac:dyDescent="0.3">
      <c r="A32823" s="128"/>
      <c r="B32823" s="128"/>
      <c r="D32823" s="128"/>
      <c r="E32823" s="128"/>
      <c r="G32823" s="129"/>
      <c r="H32823" s="129"/>
    </row>
    <row r="32824" spans="1:8" x14ac:dyDescent="0.3">
      <c r="A32824" s="128"/>
      <c r="B32824" s="128"/>
      <c r="D32824" s="128"/>
      <c r="E32824" s="128"/>
      <c r="G32824" s="129"/>
      <c r="H32824" s="129"/>
    </row>
    <row r="32825" spans="1:8" x14ac:dyDescent="0.3">
      <c r="A32825" s="128"/>
      <c r="B32825" s="128"/>
      <c r="D32825" s="128"/>
      <c r="E32825" s="128"/>
      <c r="G32825" s="129"/>
      <c r="H32825" s="129"/>
    </row>
    <row r="32826" spans="1:8" x14ac:dyDescent="0.3">
      <c r="A32826" s="128"/>
      <c r="B32826" s="128"/>
      <c r="D32826" s="128"/>
      <c r="E32826" s="128"/>
      <c r="G32826" s="129"/>
      <c r="H32826" s="129"/>
    </row>
    <row r="32827" spans="1:8" x14ac:dyDescent="0.3">
      <c r="A32827" s="128"/>
      <c r="B32827" s="128"/>
      <c r="D32827" s="128"/>
      <c r="E32827" s="128"/>
      <c r="G32827" s="129"/>
      <c r="H32827" s="129"/>
    </row>
    <row r="32828" spans="1:8" x14ac:dyDescent="0.3">
      <c r="A32828" s="128"/>
      <c r="B32828" s="128"/>
      <c r="D32828" s="128"/>
      <c r="E32828" s="128"/>
      <c r="G32828" s="129"/>
      <c r="H32828" s="129"/>
    </row>
    <row r="32829" spans="1:8" x14ac:dyDescent="0.3">
      <c r="A32829" s="128"/>
      <c r="B32829" s="128"/>
      <c r="D32829" s="128"/>
      <c r="E32829" s="128"/>
      <c r="G32829" s="129"/>
      <c r="H32829" s="129"/>
    </row>
    <row r="32830" spans="1:8" x14ac:dyDescent="0.3">
      <c r="A32830" s="128"/>
      <c r="B32830" s="128"/>
      <c r="D32830" s="128"/>
      <c r="E32830" s="128"/>
      <c r="G32830" s="129"/>
      <c r="H32830" s="129"/>
    </row>
    <row r="32831" spans="1:8" x14ac:dyDescent="0.3">
      <c r="A32831" s="128"/>
      <c r="B32831" s="128"/>
      <c r="D32831" s="128"/>
      <c r="E32831" s="128"/>
      <c r="G32831" s="129"/>
      <c r="H32831" s="129"/>
    </row>
    <row r="32832" spans="1:8" x14ac:dyDescent="0.3">
      <c r="A32832" s="128"/>
      <c r="B32832" s="128"/>
      <c r="D32832" s="128"/>
      <c r="E32832" s="128"/>
      <c r="G32832" s="129"/>
      <c r="H32832" s="129"/>
    </row>
    <row r="32833" spans="1:8" x14ac:dyDescent="0.3">
      <c r="A32833" s="128"/>
      <c r="B32833" s="128"/>
      <c r="D32833" s="128"/>
      <c r="E32833" s="128"/>
      <c r="G32833" s="129"/>
      <c r="H32833" s="129"/>
    </row>
    <row r="32834" spans="1:8" x14ac:dyDescent="0.3">
      <c r="A32834" s="128"/>
      <c r="B32834" s="128"/>
      <c r="D32834" s="128"/>
      <c r="E32834" s="128"/>
      <c r="G32834" s="129"/>
      <c r="H32834" s="129"/>
    </row>
    <row r="32835" spans="1:8" x14ac:dyDescent="0.3">
      <c r="A32835" s="128"/>
      <c r="B32835" s="128"/>
      <c r="D32835" s="128"/>
      <c r="E32835" s="128"/>
      <c r="G32835" s="129"/>
      <c r="H32835" s="129"/>
    </row>
    <row r="32836" spans="1:8" x14ac:dyDescent="0.3">
      <c r="A32836" s="128"/>
      <c r="B32836" s="128"/>
      <c r="D32836" s="128"/>
      <c r="E32836" s="128"/>
      <c r="G32836" s="129"/>
      <c r="H32836" s="129"/>
    </row>
    <row r="32837" spans="1:8" x14ac:dyDescent="0.3">
      <c r="A32837" s="128"/>
      <c r="B32837" s="128"/>
      <c r="D32837" s="128"/>
      <c r="E32837" s="128"/>
      <c r="G32837" s="129"/>
      <c r="H32837" s="129"/>
    </row>
    <row r="32838" spans="1:8" x14ac:dyDescent="0.3">
      <c r="A32838" s="128"/>
      <c r="B32838" s="128"/>
      <c r="D32838" s="128"/>
      <c r="E32838" s="128"/>
      <c r="G32838" s="129"/>
      <c r="H32838" s="129"/>
    </row>
    <row r="32839" spans="1:8" x14ac:dyDescent="0.3">
      <c r="A32839" s="128"/>
      <c r="B32839" s="128"/>
      <c r="D32839" s="128"/>
      <c r="E32839" s="128"/>
      <c r="G32839" s="129"/>
      <c r="H32839" s="129"/>
    </row>
    <row r="32840" spans="1:8" x14ac:dyDescent="0.3">
      <c r="A32840" s="128"/>
      <c r="B32840" s="128"/>
      <c r="D32840" s="128"/>
      <c r="E32840" s="128"/>
      <c r="G32840" s="129"/>
      <c r="H32840" s="129"/>
    </row>
    <row r="32841" spans="1:8" x14ac:dyDescent="0.3">
      <c r="A32841" s="128"/>
      <c r="B32841" s="128"/>
      <c r="D32841" s="128"/>
      <c r="E32841" s="128"/>
      <c r="G32841" s="129"/>
      <c r="H32841" s="129"/>
    </row>
    <row r="32842" spans="1:8" x14ac:dyDescent="0.3">
      <c r="A32842" s="128"/>
      <c r="B32842" s="128"/>
      <c r="D32842" s="128"/>
      <c r="E32842" s="128"/>
      <c r="G32842" s="129"/>
      <c r="H32842" s="129"/>
    </row>
    <row r="32843" spans="1:8" x14ac:dyDescent="0.3">
      <c r="A32843" s="128"/>
      <c r="B32843" s="128"/>
      <c r="D32843" s="128"/>
      <c r="E32843" s="128"/>
      <c r="G32843" s="129"/>
      <c r="H32843" s="129"/>
    </row>
    <row r="32844" spans="1:8" x14ac:dyDescent="0.3">
      <c r="A32844" s="128"/>
      <c r="B32844" s="128"/>
      <c r="D32844" s="128"/>
      <c r="E32844" s="128"/>
      <c r="G32844" s="129"/>
      <c r="H32844" s="129"/>
    </row>
    <row r="32845" spans="1:8" x14ac:dyDescent="0.3">
      <c r="A32845" s="128"/>
      <c r="B32845" s="128"/>
      <c r="D32845" s="128"/>
      <c r="E32845" s="128"/>
      <c r="G32845" s="129"/>
      <c r="H32845" s="129"/>
    </row>
    <row r="32846" spans="1:8" x14ac:dyDescent="0.3">
      <c r="A32846" s="128"/>
      <c r="B32846" s="128"/>
      <c r="D32846" s="128"/>
      <c r="E32846" s="128"/>
      <c r="G32846" s="129"/>
      <c r="H32846" s="129"/>
    </row>
    <row r="32847" spans="1:8" x14ac:dyDescent="0.3">
      <c r="A32847" s="128"/>
      <c r="B32847" s="128"/>
      <c r="D32847" s="128"/>
      <c r="E32847" s="128"/>
      <c r="G32847" s="129"/>
      <c r="H32847" s="129"/>
    </row>
    <row r="32848" spans="1:8" x14ac:dyDescent="0.3">
      <c r="A32848" s="128"/>
      <c r="B32848" s="128"/>
      <c r="D32848" s="128"/>
      <c r="E32848" s="128"/>
      <c r="G32848" s="129"/>
      <c r="H32848" s="129"/>
    </row>
    <row r="32849" spans="1:8" x14ac:dyDescent="0.3">
      <c r="A32849" s="128"/>
      <c r="B32849" s="128"/>
      <c r="D32849" s="128"/>
      <c r="E32849" s="128"/>
      <c r="G32849" s="129"/>
      <c r="H32849" s="129"/>
    </row>
    <row r="32850" spans="1:8" x14ac:dyDescent="0.3">
      <c r="A32850" s="128"/>
      <c r="B32850" s="128"/>
      <c r="D32850" s="128"/>
      <c r="E32850" s="128"/>
      <c r="G32850" s="129"/>
      <c r="H32850" s="129"/>
    </row>
    <row r="32851" spans="1:8" x14ac:dyDescent="0.3">
      <c r="A32851" s="128"/>
      <c r="B32851" s="128"/>
      <c r="D32851" s="128"/>
      <c r="E32851" s="128"/>
      <c r="G32851" s="129"/>
      <c r="H32851" s="129"/>
    </row>
    <row r="32852" spans="1:8" x14ac:dyDescent="0.3">
      <c r="A32852" s="128"/>
      <c r="B32852" s="128"/>
      <c r="D32852" s="128"/>
      <c r="E32852" s="128"/>
      <c r="G32852" s="129"/>
      <c r="H32852" s="129"/>
    </row>
    <row r="32853" spans="1:8" x14ac:dyDescent="0.3">
      <c r="A32853" s="128"/>
      <c r="B32853" s="128"/>
      <c r="D32853" s="128"/>
      <c r="E32853" s="128"/>
      <c r="G32853" s="129"/>
      <c r="H32853" s="129"/>
    </row>
    <row r="32854" spans="1:8" x14ac:dyDescent="0.3">
      <c r="A32854" s="128"/>
      <c r="B32854" s="128"/>
      <c r="D32854" s="128"/>
      <c r="E32854" s="128"/>
      <c r="G32854" s="129"/>
      <c r="H32854" s="129"/>
    </row>
    <row r="32855" spans="1:8" x14ac:dyDescent="0.3">
      <c r="A32855" s="128"/>
      <c r="B32855" s="128"/>
      <c r="D32855" s="128"/>
      <c r="E32855" s="128"/>
      <c r="G32855" s="129"/>
      <c r="H32855" s="129"/>
    </row>
    <row r="32856" spans="1:8" x14ac:dyDescent="0.3">
      <c r="A32856" s="128"/>
      <c r="B32856" s="128"/>
      <c r="D32856" s="128"/>
      <c r="E32856" s="128"/>
      <c r="G32856" s="129"/>
      <c r="H32856" s="129"/>
    </row>
    <row r="32857" spans="1:8" x14ac:dyDescent="0.3">
      <c r="A32857" s="128"/>
      <c r="B32857" s="128"/>
      <c r="D32857" s="128"/>
      <c r="E32857" s="128"/>
      <c r="G32857" s="129"/>
      <c r="H32857" s="129"/>
    </row>
    <row r="32858" spans="1:8" x14ac:dyDescent="0.3">
      <c r="A32858" s="128"/>
      <c r="B32858" s="128"/>
      <c r="D32858" s="128"/>
      <c r="E32858" s="128"/>
      <c r="G32858" s="129"/>
      <c r="H32858" s="129"/>
    </row>
    <row r="32859" spans="1:8" x14ac:dyDescent="0.3">
      <c r="A32859" s="128"/>
      <c r="B32859" s="128"/>
      <c r="D32859" s="128"/>
      <c r="E32859" s="128"/>
      <c r="G32859" s="129"/>
      <c r="H32859" s="129"/>
    </row>
    <row r="32860" spans="1:8" x14ac:dyDescent="0.3">
      <c r="A32860" s="128"/>
      <c r="B32860" s="128"/>
      <c r="D32860" s="128"/>
      <c r="E32860" s="128"/>
      <c r="G32860" s="129"/>
      <c r="H32860" s="129"/>
    </row>
    <row r="32861" spans="1:8" x14ac:dyDescent="0.3">
      <c r="A32861" s="128"/>
      <c r="B32861" s="128"/>
      <c r="D32861" s="128"/>
      <c r="E32861" s="128"/>
      <c r="G32861" s="129"/>
      <c r="H32861" s="129"/>
    </row>
    <row r="32862" spans="1:8" x14ac:dyDescent="0.3">
      <c r="A32862" s="128"/>
      <c r="B32862" s="128"/>
      <c r="D32862" s="128"/>
      <c r="E32862" s="128"/>
      <c r="G32862" s="129"/>
      <c r="H32862" s="129"/>
    </row>
    <row r="32863" spans="1:8" x14ac:dyDescent="0.3">
      <c r="A32863" s="128"/>
      <c r="B32863" s="128"/>
      <c r="D32863" s="128"/>
      <c r="E32863" s="128"/>
      <c r="G32863" s="129"/>
      <c r="H32863" s="129"/>
    </row>
    <row r="32864" spans="1:8" x14ac:dyDescent="0.3">
      <c r="A32864" s="128"/>
      <c r="B32864" s="128"/>
      <c r="D32864" s="128"/>
      <c r="E32864" s="128"/>
      <c r="G32864" s="129"/>
      <c r="H32864" s="129"/>
    </row>
    <row r="32865" spans="1:8" x14ac:dyDescent="0.3">
      <c r="A32865" s="128"/>
      <c r="B32865" s="128"/>
      <c r="D32865" s="128"/>
      <c r="E32865" s="128"/>
      <c r="G32865" s="129"/>
      <c r="H32865" s="129"/>
    </row>
    <row r="32866" spans="1:8" x14ac:dyDescent="0.3">
      <c r="A32866" s="128"/>
      <c r="B32866" s="128"/>
      <c r="D32866" s="128"/>
      <c r="E32866" s="128"/>
      <c r="G32866" s="129"/>
      <c r="H32866" s="129"/>
    </row>
    <row r="32867" spans="1:8" x14ac:dyDescent="0.3">
      <c r="A32867" s="128"/>
      <c r="B32867" s="128"/>
      <c r="D32867" s="128"/>
      <c r="E32867" s="128"/>
      <c r="G32867" s="129"/>
      <c r="H32867" s="129"/>
    </row>
    <row r="32868" spans="1:8" x14ac:dyDescent="0.3">
      <c r="A32868" s="128"/>
      <c r="B32868" s="128"/>
      <c r="D32868" s="128"/>
      <c r="E32868" s="128"/>
      <c r="G32868" s="129"/>
      <c r="H32868" s="129"/>
    </row>
    <row r="32869" spans="1:8" x14ac:dyDescent="0.3">
      <c r="A32869" s="128"/>
      <c r="B32869" s="128"/>
      <c r="D32869" s="128"/>
      <c r="E32869" s="128"/>
      <c r="G32869" s="129"/>
      <c r="H32869" s="129"/>
    </row>
    <row r="32870" spans="1:8" x14ac:dyDescent="0.3">
      <c r="A32870" s="128"/>
      <c r="B32870" s="128"/>
      <c r="D32870" s="128"/>
      <c r="E32870" s="128"/>
      <c r="G32870" s="129"/>
      <c r="H32870" s="129"/>
    </row>
    <row r="32871" spans="1:8" x14ac:dyDescent="0.3">
      <c r="A32871" s="128"/>
      <c r="B32871" s="128"/>
      <c r="D32871" s="128"/>
      <c r="E32871" s="128"/>
      <c r="G32871" s="129"/>
      <c r="H32871" s="129"/>
    </row>
    <row r="32872" spans="1:8" x14ac:dyDescent="0.3">
      <c r="A32872" s="128"/>
      <c r="B32872" s="128"/>
      <c r="D32872" s="128"/>
      <c r="E32872" s="128"/>
      <c r="G32872" s="129"/>
      <c r="H32872" s="129"/>
    </row>
    <row r="32873" spans="1:8" x14ac:dyDescent="0.3">
      <c r="A32873" s="128"/>
      <c r="B32873" s="128"/>
      <c r="D32873" s="128"/>
      <c r="E32873" s="128"/>
      <c r="G32873" s="129"/>
      <c r="H32873" s="129"/>
    </row>
    <row r="32874" spans="1:8" x14ac:dyDescent="0.3">
      <c r="A32874" s="128"/>
      <c r="B32874" s="128"/>
      <c r="D32874" s="128"/>
      <c r="E32874" s="128"/>
      <c r="G32874" s="129"/>
      <c r="H32874" s="129"/>
    </row>
    <row r="32875" spans="1:8" x14ac:dyDescent="0.3">
      <c r="A32875" s="128"/>
      <c r="B32875" s="128"/>
      <c r="D32875" s="128"/>
      <c r="E32875" s="128"/>
      <c r="G32875" s="129"/>
      <c r="H32875" s="129"/>
    </row>
    <row r="32876" spans="1:8" x14ac:dyDescent="0.3">
      <c r="A32876" s="128"/>
      <c r="B32876" s="128"/>
      <c r="D32876" s="128"/>
      <c r="E32876" s="128"/>
      <c r="G32876" s="129"/>
      <c r="H32876" s="129"/>
    </row>
    <row r="32877" spans="1:8" x14ac:dyDescent="0.3">
      <c r="A32877" s="128"/>
      <c r="B32877" s="128"/>
      <c r="D32877" s="128"/>
      <c r="E32877" s="128"/>
      <c r="G32877" s="129"/>
      <c r="H32877" s="129"/>
    </row>
    <row r="32878" spans="1:8" x14ac:dyDescent="0.3">
      <c r="A32878" s="128"/>
      <c r="B32878" s="128"/>
      <c r="D32878" s="128"/>
      <c r="E32878" s="128"/>
      <c r="G32878" s="129"/>
      <c r="H32878" s="129"/>
    </row>
    <row r="32879" spans="1:8" x14ac:dyDescent="0.3">
      <c r="A32879" s="128"/>
      <c r="B32879" s="128"/>
      <c r="D32879" s="128"/>
      <c r="E32879" s="128"/>
      <c r="G32879" s="129"/>
      <c r="H32879" s="129"/>
    </row>
    <row r="32880" spans="1:8" x14ac:dyDescent="0.3">
      <c r="A32880" s="128"/>
      <c r="B32880" s="128"/>
      <c r="D32880" s="128"/>
      <c r="E32880" s="128"/>
      <c r="G32880" s="129"/>
      <c r="H32880" s="129"/>
    </row>
    <row r="32881" spans="1:8" x14ac:dyDescent="0.3">
      <c r="A32881" s="128"/>
      <c r="B32881" s="128"/>
      <c r="D32881" s="128"/>
      <c r="E32881" s="128"/>
      <c r="G32881" s="129"/>
      <c r="H32881" s="129"/>
    </row>
    <row r="32882" spans="1:8" x14ac:dyDescent="0.3">
      <c r="A32882" s="128"/>
      <c r="B32882" s="128"/>
      <c r="D32882" s="128"/>
      <c r="E32882" s="128"/>
      <c r="G32882" s="129"/>
      <c r="H32882" s="129"/>
    </row>
    <row r="32883" spans="1:8" x14ac:dyDescent="0.3">
      <c r="A32883" s="128"/>
      <c r="B32883" s="128"/>
      <c r="D32883" s="128"/>
      <c r="E32883" s="128"/>
      <c r="G32883" s="129"/>
      <c r="H32883" s="129"/>
    </row>
    <row r="32884" spans="1:8" x14ac:dyDescent="0.3">
      <c r="A32884" s="128"/>
      <c r="B32884" s="128"/>
      <c r="D32884" s="128"/>
      <c r="E32884" s="128"/>
      <c r="G32884" s="129"/>
      <c r="H32884" s="129"/>
    </row>
    <row r="32885" spans="1:8" x14ac:dyDescent="0.3">
      <c r="A32885" s="128"/>
      <c r="B32885" s="128"/>
      <c r="D32885" s="128"/>
      <c r="E32885" s="128"/>
      <c r="G32885" s="129"/>
      <c r="H32885" s="129"/>
    </row>
    <row r="32886" spans="1:8" x14ac:dyDescent="0.3">
      <c r="A32886" s="128"/>
      <c r="B32886" s="128"/>
      <c r="D32886" s="128"/>
      <c r="E32886" s="128"/>
      <c r="G32886" s="129"/>
      <c r="H32886" s="129"/>
    </row>
    <row r="32887" spans="1:8" x14ac:dyDescent="0.3">
      <c r="A32887" s="128"/>
      <c r="B32887" s="128"/>
      <c r="D32887" s="128"/>
      <c r="E32887" s="128"/>
      <c r="G32887" s="129"/>
      <c r="H32887" s="129"/>
    </row>
    <row r="32888" spans="1:8" x14ac:dyDescent="0.3">
      <c r="A32888" s="128"/>
      <c r="B32888" s="128"/>
      <c r="D32888" s="128"/>
      <c r="E32888" s="128"/>
      <c r="G32888" s="129"/>
      <c r="H32888" s="129"/>
    </row>
    <row r="32889" spans="1:8" x14ac:dyDescent="0.3">
      <c r="A32889" s="128"/>
      <c r="B32889" s="128"/>
      <c r="D32889" s="128"/>
      <c r="E32889" s="128"/>
      <c r="G32889" s="129"/>
      <c r="H32889" s="129"/>
    </row>
    <row r="32890" spans="1:8" x14ac:dyDescent="0.3">
      <c r="A32890" s="128"/>
      <c r="B32890" s="128"/>
      <c r="D32890" s="128"/>
      <c r="E32890" s="128"/>
      <c r="G32890" s="129"/>
      <c r="H32890" s="129"/>
    </row>
    <row r="32891" spans="1:8" x14ac:dyDescent="0.3">
      <c r="A32891" s="128"/>
      <c r="B32891" s="128"/>
      <c r="D32891" s="128"/>
      <c r="E32891" s="128"/>
      <c r="G32891" s="129"/>
      <c r="H32891" s="129"/>
    </row>
    <row r="32892" spans="1:8" x14ac:dyDescent="0.3">
      <c r="A32892" s="128"/>
      <c r="B32892" s="128"/>
      <c r="D32892" s="128"/>
      <c r="E32892" s="128"/>
      <c r="G32892" s="129"/>
      <c r="H32892" s="129"/>
    </row>
    <row r="32893" spans="1:8" x14ac:dyDescent="0.3">
      <c r="A32893" s="128"/>
      <c r="B32893" s="128"/>
      <c r="D32893" s="128"/>
      <c r="E32893" s="128"/>
      <c r="G32893" s="129"/>
      <c r="H32893" s="129"/>
    </row>
    <row r="32894" spans="1:8" x14ac:dyDescent="0.3">
      <c r="A32894" s="128"/>
      <c r="B32894" s="128"/>
      <c r="D32894" s="128"/>
      <c r="E32894" s="128"/>
      <c r="G32894" s="129"/>
      <c r="H32894" s="129"/>
    </row>
    <row r="32895" spans="1:8" x14ac:dyDescent="0.3">
      <c r="A32895" s="128"/>
      <c r="B32895" s="128"/>
      <c r="D32895" s="128"/>
      <c r="E32895" s="128"/>
      <c r="G32895" s="129"/>
      <c r="H32895" s="129"/>
    </row>
    <row r="32896" spans="1:8" x14ac:dyDescent="0.3">
      <c r="A32896" s="128"/>
      <c r="B32896" s="128"/>
      <c r="D32896" s="128"/>
      <c r="E32896" s="128"/>
      <c r="G32896" s="129"/>
      <c r="H32896" s="129"/>
    </row>
    <row r="32897" spans="1:8" x14ac:dyDescent="0.3">
      <c r="A32897" s="128"/>
      <c r="B32897" s="128"/>
      <c r="D32897" s="128"/>
      <c r="E32897" s="128"/>
      <c r="G32897" s="129"/>
      <c r="H32897" s="129"/>
    </row>
    <row r="32898" spans="1:8" x14ac:dyDescent="0.3">
      <c r="A32898" s="128"/>
      <c r="B32898" s="128"/>
      <c r="D32898" s="128"/>
      <c r="E32898" s="128"/>
      <c r="G32898" s="129"/>
      <c r="H32898" s="129"/>
    </row>
    <row r="32899" spans="1:8" x14ac:dyDescent="0.3">
      <c r="A32899" s="128"/>
      <c r="B32899" s="128"/>
      <c r="D32899" s="128"/>
      <c r="E32899" s="128"/>
      <c r="G32899" s="129"/>
      <c r="H32899" s="129"/>
    </row>
    <row r="32900" spans="1:8" x14ac:dyDescent="0.3">
      <c r="A32900" s="128"/>
      <c r="B32900" s="128"/>
      <c r="D32900" s="128"/>
      <c r="E32900" s="128"/>
      <c r="G32900" s="129"/>
      <c r="H32900" s="129"/>
    </row>
    <row r="32901" spans="1:8" x14ac:dyDescent="0.3">
      <c r="A32901" s="128"/>
      <c r="B32901" s="128"/>
      <c r="D32901" s="128"/>
      <c r="E32901" s="128"/>
      <c r="G32901" s="129"/>
      <c r="H32901" s="129"/>
    </row>
    <row r="32902" spans="1:8" x14ac:dyDescent="0.3">
      <c r="A32902" s="128"/>
      <c r="B32902" s="128"/>
      <c r="D32902" s="128"/>
      <c r="E32902" s="128"/>
      <c r="G32902" s="129"/>
      <c r="H32902" s="129"/>
    </row>
    <row r="32903" spans="1:8" x14ac:dyDescent="0.3">
      <c r="A32903" s="128"/>
      <c r="B32903" s="128"/>
      <c r="D32903" s="128"/>
      <c r="E32903" s="128"/>
      <c r="G32903" s="129"/>
      <c r="H32903" s="129"/>
    </row>
    <row r="32904" spans="1:8" x14ac:dyDescent="0.3">
      <c r="A32904" s="128"/>
      <c r="B32904" s="128"/>
      <c r="D32904" s="128"/>
      <c r="E32904" s="128"/>
      <c r="G32904" s="129"/>
      <c r="H32904" s="129"/>
    </row>
    <row r="32905" spans="1:8" x14ac:dyDescent="0.3">
      <c r="A32905" s="128"/>
      <c r="B32905" s="128"/>
      <c r="D32905" s="128"/>
      <c r="E32905" s="128"/>
      <c r="G32905" s="129"/>
      <c r="H32905" s="129"/>
    </row>
    <row r="32906" spans="1:8" x14ac:dyDescent="0.3">
      <c r="A32906" s="128"/>
      <c r="B32906" s="128"/>
      <c r="D32906" s="128"/>
      <c r="E32906" s="128"/>
      <c r="G32906" s="129"/>
      <c r="H32906" s="129"/>
    </row>
    <row r="32907" spans="1:8" x14ac:dyDescent="0.3">
      <c r="A32907" s="128"/>
      <c r="B32907" s="128"/>
      <c r="D32907" s="128"/>
      <c r="E32907" s="128"/>
      <c r="G32907" s="129"/>
      <c r="H32907" s="129"/>
    </row>
    <row r="32908" spans="1:8" x14ac:dyDescent="0.3">
      <c r="A32908" s="128"/>
      <c r="B32908" s="128"/>
      <c r="D32908" s="128"/>
      <c r="E32908" s="128"/>
      <c r="G32908" s="129"/>
      <c r="H32908" s="129"/>
    </row>
    <row r="32909" spans="1:8" x14ac:dyDescent="0.3">
      <c r="A32909" s="128"/>
      <c r="B32909" s="128"/>
      <c r="D32909" s="128"/>
      <c r="E32909" s="128"/>
      <c r="G32909" s="129"/>
      <c r="H32909" s="129"/>
    </row>
    <row r="32910" spans="1:8" x14ac:dyDescent="0.3">
      <c r="A32910" s="128"/>
      <c r="B32910" s="128"/>
      <c r="D32910" s="128"/>
      <c r="E32910" s="128"/>
      <c r="G32910" s="129"/>
      <c r="H32910" s="129"/>
    </row>
    <row r="32911" spans="1:8" x14ac:dyDescent="0.3">
      <c r="A32911" s="128"/>
      <c r="B32911" s="128"/>
      <c r="D32911" s="128"/>
      <c r="E32911" s="128"/>
      <c r="G32911" s="129"/>
      <c r="H32911" s="129"/>
    </row>
    <row r="32912" spans="1:8" x14ac:dyDescent="0.3">
      <c r="A32912" s="128"/>
      <c r="B32912" s="128"/>
      <c r="D32912" s="128"/>
      <c r="E32912" s="128"/>
      <c r="G32912" s="129"/>
      <c r="H32912" s="129"/>
    </row>
    <row r="32913" spans="1:8" x14ac:dyDescent="0.3">
      <c r="A32913" s="128"/>
      <c r="B32913" s="128"/>
      <c r="D32913" s="128"/>
      <c r="E32913" s="128"/>
      <c r="G32913" s="129"/>
      <c r="H32913" s="129"/>
    </row>
    <row r="32914" spans="1:8" x14ac:dyDescent="0.3">
      <c r="A32914" s="128"/>
      <c r="B32914" s="128"/>
      <c r="D32914" s="128"/>
      <c r="E32914" s="128"/>
      <c r="G32914" s="129"/>
      <c r="H32914" s="129"/>
    </row>
    <row r="32915" spans="1:8" x14ac:dyDescent="0.3">
      <c r="A32915" s="128"/>
      <c r="B32915" s="128"/>
      <c r="D32915" s="128"/>
      <c r="E32915" s="128"/>
      <c r="G32915" s="129"/>
      <c r="H32915" s="129"/>
    </row>
    <row r="32916" spans="1:8" x14ac:dyDescent="0.3">
      <c r="A32916" s="128"/>
      <c r="B32916" s="128"/>
      <c r="D32916" s="128"/>
      <c r="E32916" s="128"/>
      <c r="G32916" s="129"/>
      <c r="H32916" s="129"/>
    </row>
    <row r="32917" spans="1:8" x14ac:dyDescent="0.3">
      <c r="A32917" s="128"/>
      <c r="B32917" s="128"/>
      <c r="D32917" s="128"/>
      <c r="E32917" s="128"/>
      <c r="G32917" s="129"/>
      <c r="H32917" s="129"/>
    </row>
    <row r="32918" spans="1:8" x14ac:dyDescent="0.3">
      <c r="A32918" s="128"/>
      <c r="B32918" s="128"/>
      <c r="D32918" s="128"/>
      <c r="E32918" s="128"/>
      <c r="G32918" s="129"/>
      <c r="H32918" s="129"/>
    </row>
    <row r="32919" spans="1:8" x14ac:dyDescent="0.3">
      <c r="A32919" s="128"/>
      <c r="B32919" s="128"/>
      <c r="D32919" s="128"/>
      <c r="E32919" s="128"/>
      <c r="G32919" s="129"/>
      <c r="H32919" s="129"/>
    </row>
    <row r="32920" spans="1:8" x14ac:dyDescent="0.3">
      <c r="A32920" s="128"/>
      <c r="B32920" s="128"/>
      <c r="D32920" s="128"/>
      <c r="E32920" s="128"/>
      <c r="G32920" s="129"/>
      <c r="H32920" s="129"/>
    </row>
    <row r="32921" spans="1:8" x14ac:dyDescent="0.3">
      <c r="A32921" s="128"/>
      <c r="B32921" s="128"/>
      <c r="D32921" s="128"/>
      <c r="E32921" s="128"/>
      <c r="G32921" s="129"/>
      <c r="H32921" s="129"/>
    </row>
    <row r="32922" spans="1:8" x14ac:dyDescent="0.3">
      <c r="A32922" s="128"/>
      <c r="B32922" s="128"/>
      <c r="D32922" s="128"/>
      <c r="E32922" s="128"/>
      <c r="G32922" s="129"/>
      <c r="H32922" s="129"/>
    </row>
    <row r="32923" spans="1:8" x14ac:dyDescent="0.3">
      <c r="A32923" s="128"/>
      <c r="B32923" s="128"/>
      <c r="D32923" s="128"/>
      <c r="E32923" s="128"/>
      <c r="G32923" s="129"/>
      <c r="H32923" s="129"/>
    </row>
    <row r="32924" spans="1:8" x14ac:dyDescent="0.3">
      <c r="A32924" s="128"/>
      <c r="B32924" s="128"/>
      <c r="D32924" s="128"/>
      <c r="E32924" s="128"/>
      <c r="G32924" s="129"/>
      <c r="H32924" s="129"/>
    </row>
    <row r="32925" spans="1:8" x14ac:dyDescent="0.3">
      <c r="A32925" s="128"/>
      <c r="B32925" s="128"/>
      <c r="D32925" s="128"/>
      <c r="E32925" s="128"/>
      <c r="G32925" s="129"/>
      <c r="H32925" s="129"/>
    </row>
    <row r="32926" spans="1:8" x14ac:dyDescent="0.3">
      <c r="A32926" s="128"/>
      <c r="B32926" s="128"/>
      <c r="D32926" s="128"/>
      <c r="E32926" s="128"/>
      <c r="G32926" s="129"/>
      <c r="H32926" s="129"/>
    </row>
    <row r="32927" spans="1:8" x14ac:dyDescent="0.3">
      <c r="A32927" s="128"/>
      <c r="B32927" s="128"/>
      <c r="D32927" s="128"/>
      <c r="E32927" s="128"/>
      <c r="G32927" s="129"/>
      <c r="H32927" s="129"/>
    </row>
    <row r="32928" spans="1:8" x14ac:dyDescent="0.3">
      <c r="A32928" s="128"/>
      <c r="B32928" s="128"/>
      <c r="D32928" s="128"/>
      <c r="E32928" s="128"/>
      <c r="G32928" s="129"/>
      <c r="H32928" s="129"/>
    </row>
    <row r="32929" spans="1:8" x14ac:dyDescent="0.3">
      <c r="A32929" s="128"/>
      <c r="B32929" s="128"/>
      <c r="D32929" s="128"/>
      <c r="E32929" s="128"/>
      <c r="G32929" s="129"/>
      <c r="H32929" s="129"/>
    </row>
    <row r="32930" spans="1:8" x14ac:dyDescent="0.3">
      <c r="A32930" s="128"/>
      <c r="B32930" s="128"/>
      <c r="D32930" s="128"/>
      <c r="E32930" s="128"/>
      <c r="G32930" s="129"/>
      <c r="H32930" s="129"/>
    </row>
    <row r="32931" spans="1:8" x14ac:dyDescent="0.3">
      <c r="A32931" s="128"/>
      <c r="B32931" s="128"/>
      <c r="D32931" s="128"/>
      <c r="E32931" s="128"/>
      <c r="G32931" s="129"/>
      <c r="H32931" s="129"/>
    </row>
    <row r="32932" spans="1:8" x14ac:dyDescent="0.3">
      <c r="A32932" s="128"/>
      <c r="B32932" s="128"/>
      <c r="D32932" s="128"/>
      <c r="E32932" s="128"/>
      <c r="G32932" s="129"/>
      <c r="H32932" s="129"/>
    </row>
    <row r="32933" spans="1:8" x14ac:dyDescent="0.3">
      <c r="A32933" s="128"/>
      <c r="B32933" s="128"/>
      <c r="D32933" s="128"/>
      <c r="E32933" s="128"/>
      <c r="G32933" s="129"/>
      <c r="H32933" s="129"/>
    </row>
    <row r="32934" spans="1:8" x14ac:dyDescent="0.3">
      <c r="A32934" s="128"/>
      <c r="B32934" s="128"/>
      <c r="D32934" s="128"/>
      <c r="E32934" s="128"/>
      <c r="G32934" s="129"/>
      <c r="H32934" s="129"/>
    </row>
    <row r="32935" spans="1:8" x14ac:dyDescent="0.3">
      <c r="A32935" s="128"/>
      <c r="B32935" s="128"/>
      <c r="D32935" s="128"/>
      <c r="E32935" s="128"/>
      <c r="G32935" s="129"/>
      <c r="H32935" s="129"/>
    </row>
    <row r="32936" spans="1:8" x14ac:dyDescent="0.3">
      <c r="A32936" s="128"/>
      <c r="B32936" s="128"/>
      <c r="D32936" s="128"/>
      <c r="E32936" s="128"/>
      <c r="G32936" s="129"/>
      <c r="H32936" s="129"/>
    </row>
    <row r="32937" spans="1:8" x14ac:dyDescent="0.3">
      <c r="A32937" s="128"/>
      <c r="B32937" s="128"/>
      <c r="D32937" s="128"/>
      <c r="E32937" s="128"/>
      <c r="G32937" s="129"/>
      <c r="H32937" s="129"/>
    </row>
    <row r="32938" spans="1:8" x14ac:dyDescent="0.3">
      <c r="A32938" s="128"/>
      <c r="B32938" s="128"/>
      <c r="D32938" s="128"/>
      <c r="E32938" s="128"/>
      <c r="G32938" s="129"/>
      <c r="H32938" s="129"/>
    </row>
    <row r="32939" spans="1:8" x14ac:dyDescent="0.3">
      <c r="A32939" s="128"/>
      <c r="B32939" s="128"/>
      <c r="D32939" s="128"/>
      <c r="E32939" s="128"/>
      <c r="G32939" s="129"/>
      <c r="H32939" s="129"/>
    </row>
    <row r="32940" spans="1:8" x14ac:dyDescent="0.3">
      <c r="A32940" s="128"/>
      <c r="B32940" s="128"/>
      <c r="D32940" s="128"/>
      <c r="E32940" s="128"/>
      <c r="G32940" s="129"/>
      <c r="H32940" s="129"/>
    </row>
    <row r="32941" spans="1:8" x14ac:dyDescent="0.3">
      <c r="A32941" s="128"/>
      <c r="B32941" s="128"/>
      <c r="D32941" s="128"/>
      <c r="E32941" s="128"/>
      <c r="G32941" s="129"/>
      <c r="H32941" s="129"/>
    </row>
    <row r="32942" spans="1:8" x14ac:dyDescent="0.3">
      <c r="A32942" s="128"/>
      <c r="B32942" s="128"/>
      <c r="D32942" s="128"/>
      <c r="E32942" s="128"/>
      <c r="G32942" s="129"/>
      <c r="H32942" s="129"/>
    </row>
    <row r="32943" spans="1:8" x14ac:dyDescent="0.3">
      <c r="A32943" s="128"/>
      <c r="B32943" s="128"/>
      <c r="D32943" s="128"/>
      <c r="E32943" s="128"/>
      <c r="G32943" s="129"/>
      <c r="H32943" s="129"/>
    </row>
    <row r="32944" spans="1:8" x14ac:dyDescent="0.3">
      <c r="A32944" s="128"/>
      <c r="B32944" s="128"/>
      <c r="D32944" s="128"/>
      <c r="E32944" s="128"/>
      <c r="G32944" s="129"/>
      <c r="H32944" s="129"/>
    </row>
    <row r="32945" spans="1:8" x14ac:dyDescent="0.3">
      <c r="A32945" s="128"/>
      <c r="B32945" s="128"/>
      <c r="D32945" s="128"/>
      <c r="E32945" s="128"/>
      <c r="G32945" s="129"/>
      <c r="H32945" s="129"/>
    </row>
    <row r="32946" spans="1:8" x14ac:dyDescent="0.3">
      <c r="A32946" s="128"/>
      <c r="B32946" s="128"/>
      <c r="D32946" s="128"/>
      <c r="E32946" s="128"/>
      <c r="G32946" s="129"/>
      <c r="H32946" s="129"/>
    </row>
    <row r="32947" spans="1:8" x14ac:dyDescent="0.3">
      <c r="A32947" s="128"/>
      <c r="B32947" s="128"/>
      <c r="D32947" s="128"/>
      <c r="E32947" s="128"/>
      <c r="G32947" s="129"/>
      <c r="H32947" s="129"/>
    </row>
    <row r="32948" spans="1:8" x14ac:dyDescent="0.3">
      <c r="A32948" s="128"/>
      <c r="B32948" s="128"/>
      <c r="D32948" s="128"/>
      <c r="E32948" s="128"/>
      <c r="G32948" s="129"/>
      <c r="H32948" s="129"/>
    </row>
    <row r="32949" spans="1:8" x14ac:dyDescent="0.3">
      <c r="A32949" s="128"/>
      <c r="B32949" s="128"/>
      <c r="D32949" s="128"/>
      <c r="E32949" s="128"/>
      <c r="G32949" s="129"/>
      <c r="H32949" s="129"/>
    </row>
    <row r="32950" spans="1:8" x14ac:dyDescent="0.3">
      <c r="A32950" s="128"/>
      <c r="B32950" s="128"/>
      <c r="D32950" s="128"/>
      <c r="E32950" s="128"/>
      <c r="G32950" s="129"/>
      <c r="H32950" s="129"/>
    </row>
    <row r="32951" spans="1:8" x14ac:dyDescent="0.3">
      <c r="A32951" s="128"/>
      <c r="B32951" s="128"/>
      <c r="D32951" s="128"/>
      <c r="E32951" s="128"/>
      <c r="G32951" s="129"/>
      <c r="H32951" s="129"/>
    </row>
    <row r="32952" spans="1:8" x14ac:dyDescent="0.3">
      <c r="A32952" s="128"/>
      <c r="B32952" s="128"/>
      <c r="D32952" s="128"/>
      <c r="E32952" s="128"/>
      <c r="G32952" s="129"/>
      <c r="H32952" s="129"/>
    </row>
    <row r="32953" spans="1:8" x14ac:dyDescent="0.3">
      <c r="A32953" s="128"/>
      <c r="B32953" s="128"/>
      <c r="D32953" s="128"/>
      <c r="E32953" s="128"/>
      <c r="G32953" s="129"/>
      <c r="H32953" s="129"/>
    </row>
    <row r="32954" spans="1:8" x14ac:dyDescent="0.3">
      <c r="A32954" s="128"/>
      <c r="B32954" s="128"/>
      <c r="D32954" s="128"/>
      <c r="E32954" s="128"/>
      <c r="G32954" s="129"/>
      <c r="H32954" s="129"/>
    </row>
    <row r="32955" spans="1:8" x14ac:dyDescent="0.3">
      <c r="A32955" s="128"/>
      <c r="B32955" s="128"/>
      <c r="D32955" s="128"/>
      <c r="E32955" s="128"/>
      <c r="G32955" s="129"/>
      <c r="H32955" s="129"/>
    </row>
    <row r="32956" spans="1:8" x14ac:dyDescent="0.3">
      <c r="A32956" s="128"/>
      <c r="B32956" s="128"/>
      <c r="D32956" s="128"/>
      <c r="E32956" s="128"/>
      <c r="G32956" s="129"/>
      <c r="H32956" s="129"/>
    </row>
    <row r="32957" spans="1:8" x14ac:dyDescent="0.3">
      <c r="A32957" s="128"/>
      <c r="B32957" s="128"/>
      <c r="D32957" s="128"/>
      <c r="E32957" s="128"/>
      <c r="G32957" s="129"/>
      <c r="H32957" s="129"/>
    </row>
    <row r="32958" spans="1:8" x14ac:dyDescent="0.3">
      <c r="A32958" s="128"/>
      <c r="B32958" s="128"/>
      <c r="D32958" s="128"/>
      <c r="E32958" s="128"/>
      <c r="G32958" s="129"/>
      <c r="H32958" s="129"/>
    </row>
    <row r="32959" spans="1:8" x14ac:dyDescent="0.3">
      <c r="A32959" s="128"/>
      <c r="B32959" s="128"/>
      <c r="D32959" s="128"/>
      <c r="E32959" s="128"/>
      <c r="G32959" s="129"/>
      <c r="H32959" s="129"/>
    </row>
    <row r="32960" spans="1:8" x14ac:dyDescent="0.3">
      <c r="A32960" s="128"/>
      <c r="B32960" s="128"/>
      <c r="D32960" s="128"/>
      <c r="E32960" s="128"/>
      <c r="G32960" s="129"/>
      <c r="H32960" s="129"/>
    </row>
    <row r="32961" spans="1:8" x14ac:dyDescent="0.3">
      <c r="A32961" s="128"/>
      <c r="B32961" s="128"/>
      <c r="D32961" s="128"/>
      <c r="E32961" s="128"/>
      <c r="G32961" s="129"/>
      <c r="H32961" s="129"/>
    </row>
    <row r="32962" spans="1:8" x14ac:dyDescent="0.3">
      <c r="A32962" s="128"/>
      <c r="B32962" s="128"/>
      <c r="D32962" s="128"/>
      <c r="E32962" s="128"/>
      <c r="G32962" s="129"/>
      <c r="H32962" s="129"/>
    </row>
    <row r="32963" spans="1:8" x14ac:dyDescent="0.3">
      <c r="A32963" s="128"/>
      <c r="B32963" s="128"/>
      <c r="D32963" s="128"/>
      <c r="E32963" s="128"/>
      <c r="G32963" s="129"/>
      <c r="H32963" s="129"/>
    </row>
    <row r="32964" spans="1:8" x14ac:dyDescent="0.3">
      <c r="A32964" s="128"/>
      <c r="B32964" s="128"/>
      <c r="D32964" s="128"/>
      <c r="E32964" s="128"/>
      <c r="G32964" s="129"/>
      <c r="H32964" s="129"/>
    </row>
    <row r="32965" spans="1:8" x14ac:dyDescent="0.3">
      <c r="A32965" s="128"/>
      <c r="B32965" s="128"/>
      <c r="D32965" s="128"/>
      <c r="E32965" s="128"/>
      <c r="G32965" s="129"/>
      <c r="H32965" s="129"/>
    </row>
    <row r="32966" spans="1:8" x14ac:dyDescent="0.3">
      <c r="A32966" s="128"/>
      <c r="B32966" s="128"/>
      <c r="D32966" s="128"/>
      <c r="E32966" s="128"/>
      <c r="G32966" s="129"/>
      <c r="H32966" s="129"/>
    </row>
    <row r="32967" spans="1:8" x14ac:dyDescent="0.3">
      <c r="A32967" s="128"/>
      <c r="B32967" s="128"/>
      <c r="D32967" s="128"/>
      <c r="E32967" s="128"/>
      <c r="G32967" s="129"/>
      <c r="H32967" s="129"/>
    </row>
    <row r="32968" spans="1:8" x14ac:dyDescent="0.3">
      <c r="A32968" s="128"/>
      <c r="B32968" s="128"/>
      <c r="D32968" s="128"/>
      <c r="E32968" s="128"/>
      <c r="G32968" s="129"/>
      <c r="H32968" s="129"/>
    </row>
    <row r="32969" spans="1:8" x14ac:dyDescent="0.3">
      <c r="A32969" s="128"/>
      <c r="B32969" s="128"/>
      <c r="D32969" s="128"/>
      <c r="E32969" s="128"/>
      <c r="G32969" s="129"/>
      <c r="H32969" s="129"/>
    </row>
    <row r="32970" spans="1:8" x14ac:dyDescent="0.3">
      <c r="A32970" s="128"/>
      <c r="B32970" s="128"/>
      <c r="D32970" s="128"/>
      <c r="E32970" s="128"/>
      <c r="G32970" s="129"/>
      <c r="H32970" s="129"/>
    </row>
    <row r="32971" spans="1:8" x14ac:dyDescent="0.3">
      <c r="A32971" s="128"/>
      <c r="B32971" s="128"/>
      <c r="D32971" s="128"/>
      <c r="E32971" s="128"/>
      <c r="G32971" s="129"/>
      <c r="H32971" s="129"/>
    </row>
    <row r="32972" spans="1:8" x14ac:dyDescent="0.3">
      <c r="A32972" s="128"/>
      <c r="B32972" s="128"/>
      <c r="D32972" s="128"/>
      <c r="E32972" s="128"/>
      <c r="G32972" s="129"/>
      <c r="H32972" s="129"/>
    </row>
    <row r="32973" spans="1:8" x14ac:dyDescent="0.3">
      <c r="A32973" s="128"/>
      <c r="B32973" s="128"/>
      <c r="D32973" s="128"/>
      <c r="E32973" s="128"/>
      <c r="G32973" s="129"/>
      <c r="H32973" s="129"/>
    </row>
    <row r="32974" spans="1:8" x14ac:dyDescent="0.3">
      <c r="A32974" s="128"/>
      <c r="B32974" s="128"/>
      <c r="D32974" s="128"/>
      <c r="E32974" s="128"/>
      <c r="G32974" s="129"/>
      <c r="H32974" s="129"/>
    </row>
    <row r="32975" spans="1:8" x14ac:dyDescent="0.3">
      <c r="A32975" s="128"/>
      <c r="B32975" s="128"/>
      <c r="D32975" s="128"/>
      <c r="E32975" s="128"/>
      <c r="G32975" s="129"/>
      <c r="H32975" s="129"/>
    </row>
    <row r="32976" spans="1:8" x14ac:dyDescent="0.3">
      <c r="A32976" s="128"/>
      <c r="B32976" s="128"/>
      <c r="D32976" s="128"/>
      <c r="E32976" s="128"/>
      <c r="G32976" s="129"/>
      <c r="H32976" s="129"/>
    </row>
    <row r="32977" spans="1:8" x14ac:dyDescent="0.3">
      <c r="A32977" s="128"/>
      <c r="B32977" s="128"/>
      <c r="D32977" s="128"/>
      <c r="E32977" s="128"/>
      <c r="G32977" s="129"/>
      <c r="H32977" s="129"/>
    </row>
    <row r="32978" spans="1:8" x14ac:dyDescent="0.3">
      <c r="A32978" s="128"/>
      <c r="B32978" s="128"/>
      <c r="D32978" s="128"/>
      <c r="E32978" s="128"/>
      <c r="G32978" s="129"/>
      <c r="H32978" s="129"/>
    </row>
    <row r="32979" spans="1:8" x14ac:dyDescent="0.3">
      <c r="A32979" s="128"/>
      <c r="B32979" s="128"/>
      <c r="D32979" s="128"/>
      <c r="E32979" s="128"/>
      <c r="G32979" s="129"/>
      <c r="H32979" s="129"/>
    </row>
    <row r="32980" spans="1:8" x14ac:dyDescent="0.3">
      <c r="A32980" s="128"/>
      <c r="B32980" s="128"/>
      <c r="D32980" s="128"/>
      <c r="E32980" s="128"/>
      <c r="G32980" s="129"/>
      <c r="H32980" s="129"/>
    </row>
    <row r="32981" spans="1:8" x14ac:dyDescent="0.3">
      <c r="A32981" s="128"/>
      <c r="B32981" s="128"/>
      <c r="D32981" s="128"/>
      <c r="E32981" s="128"/>
      <c r="G32981" s="129"/>
      <c r="H32981" s="129"/>
    </row>
    <row r="32982" spans="1:8" x14ac:dyDescent="0.3">
      <c r="A32982" s="128"/>
      <c r="B32982" s="128"/>
      <c r="D32982" s="128"/>
      <c r="E32982" s="128"/>
      <c r="G32982" s="129"/>
      <c r="H32982" s="129"/>
    </row>
    <row r="32983" spans="1:8" x14ac:dyDescent="0.3">
      <c r="A32983" s="128"/>
      <c r="B32983" s="128"/>
      <c r="D32983" s="128"/>
      <c r="E32983" s="128"/>
      <c r="G32983" s="129"/>
      <c r="H32983" s="129"/>
    </row>
    <row r="32984" spans="1:8" x14ac:dyDescent="0.3">
      <c r="A32984" s="128"/>
      <c r="B32984" s="128"/>
      <c r="D32984" s="128"/>
      <c r="E32984" s="128"/>
      <c r="G32984" s="129"/>
      <c r="H32984" s="129"/>
    </row>
    <row r="32985" spans="1:8" x14ac:dyDescent="0.3">
      <c r="A32985" s="128"/>
      <c r="B32985" s="128"/>
      <c r="D32985" s="128"/>
      <c r="E32985" s="128"/>
      <c r="G32985" s="129"/>
      <c r="H32985" s="129"/>
    </row>
    <row r="32986" spans="1:8" x14ac:dyDescent="0.3">
      <c r="A32986" s="128"/>
      <c r="B32986" s="128"/>
      <c r="D32986" s="128"/>
      <c r="E32986" s="128"/>
      <c r="G32986" s="129"/>
      <c r="H32986" s="129"/>
    </row>
    <row r="32987" spans="1:8" x14ac:dyDescent="0.3">
      <c r="A32987" s="128"/>
      <c r="B32987" s="128"/>
      <c r="D32987" s="128"/>
      <c r="E32987" s="128"/>
      <c r="G32987" s="129"/>
      <c r="H32987" s="129"/>
    </row>
    <row r="32988" spans="1:8" x14ac:dyDescent="0.3">
      <c r="A32988" s="128"/>
      <c r="B32988" s="128"/>
      <c r="D32988" s="128"/>
      <c r="E32988" s="128"/>
      <c r="G32988" s="129"/>
      <c r="H32988" s="129"/>
    </row>
    <row r="32989" spans="1:8" x14ac:dyDescent="0.3">
      <c r="A32989" s="128"/>
      <c r="B32989" s="128"/>
      <c r="D32989" s="128"/>
      <c r="E32989" s="128"/>
      <c r="G32989" s="129"/>
      <c r="H32989" s="129"/>
    </row>
    <row r="32990" spans="1:8" x14ac:dyDescent="0.3">
      <c r="A32990" s="128"/>
      <c r="B32990" s="128"/>
      <c r="D32990" s="128"/>
      <c r="E32990" s="128"/>
      <c r="G32990" s="129"/>
      <c r="H32990" s="129"/>
    </row>
    <row r="32991" spans="1:8" x14ac:dyDescent="0.3">
      <c r="A32991" s="128"/>
      <c r="B32991" s="128"/>
      <c r="D32991" s="128"/>
      <c r="E32991" s="128"/>
      <c r="G32991" s="129"/>
      <c r="H32991" s="129"/>
    </row>
    <row r="32992" spans="1:8" x14ac:dyDescent="0.3">
      <c r="A32992" s="128"/>
      <c r="B32992" s="128"/>
      <c r="D32992" s="128"/>
      <c r="E32992" s="128"/>
      <c r="G32992" s="129"/>
      <c r="H32992" s="129"/>
    </row>
    <row r="32993" spans="1:8" x14ac:dyDescent="0.3">
      <c r="A32993" s="128"/>
      <c r="B32993" s="128"/>
      <c r="D32993" s="128"/>
      <c r="E32993" s="128"/>
      <c r="G32993" s="129"/>
      <c r="H32993" s="129"/>
    </row>
    <row r="32994" spans="1:8" x14ac:dyDescent="0.3">
      <c r="A32994" s="128"/>
      <c r="B32994" s="128"/>
      <c r="D32994" s="128"/>
      <c r="E32994" s="128"/>
      <c r="G32994" s="129"/>
      <c r="H32994" s="129"/>
    </row>
    <row r="32995" spans="1:8" x14ac:dyDescent="0.3">
      <c r="A32995" s="128"/>
      <c r="B32995" s="128"/>
      <c r="D32995" s="128"/>
      <c r="E32995" s="128"/>
      <c r="G32995" s="129"/>
      <c r="H32995" s="129"/>
    </row>
    <row r="32996" spans="1:8" x14ac:dyDescent="0.3">
      <c r="A32996" s="128"/>
      <c r="B32996" s="128"/>
      <c r="D32996" s="128"/>
      <c r="E32996" s="128"/>
      <c r="G32996" s="129"/>
      <c r="H32996" s="129"/>
    </row>
    <row r="32997" spans="1:8" x14ac:dyDescent="0.3">
      <c r="A32997" s="128"/>
      <c r="B32997" s="128"/>
      <c r="D32997" s="128"/>
      <c r="E32997" s="128"/>
      <c r="G32997" s="129"/>
      <c r="H32997" s="129"/>
    </row>
    <row r="32998" spans="1:8" x14ac:dyDescent="0.3">
      <c r="A32998" s="128"/>
      <c r="B32998" s="128"/>
      <c r="D32998" s="128"/>
      <c r="E32998" s="128"/>
      <c r="G32998" s="129"/>
      <c r="H32998" s="129"/>
    </row>
    <row r="32999" spans="1:8" x14ac:dyDescent="0.3">
      <c r="A32999" s="128"/>
      <c r="B32999" s="128"/>
      <c r="D32999" s="128"/>
      <c r="E32999" s="128"/>
      <c r="G32999" s="129"/>
      <c r="H32999" s="129"/>
    </row>
    <row r="33000" spans="1:8" x14ac:dyDescent="0.3">
      <c r="A33000" s="128"/>
      <c r="B33000" s="128"/>
      <c r="D33000" s="128"/>
      <c r="E33000" s="128"/>
      <c r="G33000" s="129"/>
      <c r="H33000" s="129"/>
    </row>
    <row r="33001" spans="1:8" x14ac:dyDescent="0.3">
      <c r="A33001" s="128"/>
      <c r="B33001" s="128"/>
      <c r="D33001" s="128"/>
      <c r="E33001" s="128"/>
      <c r="G33001" s="129"/>
      <c r="H33001" s="129"/>
    </row>
    <row r="33002" spans="1:8" x14ac:dyDescent="0.3">
      <c r="A33002" s="128"/>
      <c r="B33002" s="128"/>
      <c r="D33002" s="128"/>
      <c r="E33002" s="128"/>
      <c r="G33002" s="129"/>
      <c r="H33002" s="129"/>
    </row>
    <row r="33003" spans="1:8" x14ac:dyDescent="0.3">
      <c r="A33003" s="128"/>
      <c r="B33003" s="128"/>
      <c r="D33003" s="128"/>
      <c r="E33003" s="128"/>
      <c r="G33003" s="129"/>
      <c r="H33003" s="129"/>
    </row>
    <row r="33004" spans="1:8" x14ac:dyDescent="0.3">
      <c r="A33004" s="128"/>
      <c r="B33004" s="128"/>
      <c r="D33004" s="128"/>
      <c r="E33004" s="128"/>
      <c r="G33004" s="129"/>
      <c r="H33004" s="129"/>
    </row>
    <row r="33005" spans="1:8" x14ac:dyDescent="0.3">
      <c r="A33005" s="128"/>
      <c r="B33005" s="128"/>
      <c r="D33005" s="128"/>
      <c r="E33005" s="128"/>
      <c r="G33005" s="129"/>
      <c r="H33005" s="129"/>
    </row>
    <row r="33006" spans="1:8" x14ac:dyDescent="0.3">
      <c r="A33006" s="128"/>
      <c r="B33006" s="128"/>
      <c r="D33006" s="128"/>
      <c r="E33006" s="128"/>
      <c r="G33006" s="129"/>
      <c r="H33006" s="129"/>
    </row>
    <row r="33007" spans="1:8" x14ac:dyDescent="0.3">
      <c r="A33007" s="128"/>
      <c r="B33007" s="128"/>
      <c r="D33007" s="128"/>
      <c r="E33007" s="128"/>
      <c r="G33007" s="129"/>
      <c r="H33007" s="129"/>
    </row>
    <row r="33008" spans="1:8" x14ac:dyDescent="0.3">
      <c r="A33008" s="128"/>
      <c r="B33008" s="128"/>
      <c r="D33008" s="128"/>
      <c r="E33008" s="128"/>
      <c r="G33008" s="129"/>
      <c r="H33008" s="129"/>
    </row>
    <row r="33009" spans="1:8" x14ac:dyDescent="0.3">
      <c r="A33009" s="128"/>
      <c r="B33009" s="128"/>
      <c r="D33009" s="128"/>
      <c r="E33009" s="128"/>
      <c r="G33009" s="129"/>
      <c r="H33009" s="129"/>
    </row>
    <row r="33010" spans="1:8" x14ac:dyDescent="0.3">
      <c r="A33010" s="128"/>
      <c r="B33010" s="128"/>
      <c r="D33010" s="128"/>
      <c r="E33010" s="128"/>
      <c r="G33010" s="129"/>
      <c r="H33010" s="129"/>
    </row>
    <row r="33011" spans="1:8" x14ac:dyDescent="0.3">
      <c r="A33011" s="128"/>
      <c r="B33011" s="128"/>
      <c r="D33011" s="128"/>
      <c r="E33011" s="128"/>
      <c r="G33011" s="129"/>
      <c r="H33011" s="129"/>
    </row>
    <row r="33012" spans="1:8" x14ac:dyDescent="0.3">
      <c r="A33012" s="128"/>
      <c r="B33012" s="128"/>
      <c r="D33012" s="128"/>
      <c r="E33012" s="128"/>
      <c r="G33012" s="129"/>
      <c r="H33012" s="129"/>
    </row>
    <row r="33013" spans="1:8" x14ac:dyDescent="0.3">
      <c r="A33013" s="128"/>
      <c r="B33013" s="128"/>
      <c r="D33013" s="128"/>
      <c r="E33013" s="128"/>
      <c r="G33013" s="129"/>
      <c r="H33013" s="129"/>
    </row>
    <row r="33014" spans="1:8" x14ac:dyDescent="0.3">
      <c r="A33014" s="128"/>
      <c r="B33014" s="128"/>
      <c r="D33014" s="128"/>
      <c r="E33014" s="128"/>
      <c r="G33014" s="129"/>
      <c r="H33014" s="129"/>
    </row>
    <row r="33015" spans="1:8" x14ac:dyDescent="0.3">
      <c r="A33015" s="128"/>
      <c r="B33015" s="128"/>
      <c r="D33015" s="128"/>
      <c r="E33015" s="128"/>
      <c r="G33015" s="129"/>
      <c r="H33015" s="129"/>
    </row>
    <row r="33016" spans="1:8" x14ac:dyDescent="0.3">
      <c r="A33016" s="128"/>
      <c r="B33016" s="128"/>
      <c r="D33016" s="128"/>
      <c r="E33016" s="128"/>
      <c r="G33016" s="129"/>
      <c r="H33016" s="129"/>
    </row>
    <row r="33017" spans="1:8" x14ac:dyDescent="0.3">
      <c r="A33017" s="128"/>
      <c r="B33017" s="128"/>
      <c r="D33017" s="128"/>
      <c r="E33017" s="128"/>
      <c r="G33017" s="129"/>
      <c r="H33017" s="129"/>
    </row>
    <row r="33018" spans="1:8" x14ac:dyDescent="0.3">
      <c r="A33018" s="128"/>
      <c r="B33018" s="128"/>
      <c r="D33018" s="128"/>
      <c r="E33018" s="128"/>
      <c r="G33018" s="129"/>
      <c r="H33018" s="129"/>
    </row>
    <row r="33019" spans="1:8" x14ac:dyDescent="0.3">
      <c r="A33019" s="128"/>
      <c r="B33019" s="128"/>
      <c r="D33019" s="128"/>
      <c r="E33019" s="128"/>
      <c r="G33019" s="129"/>
      <c r="H33019" s="129"/>
    </row>
    <row r="33020" spans="1:8" x14ac:dyDescent="0.3">
      <c r="A33020" s="128"/>
      <c r="B33020" s="128"/>
      <c r="D33020" s="128"/>
      <c r="E33020" s="128"/>
      <c r="G33020" s="129"/>
      <c r="H33020" s="129"/>
    </row>
    <row r="33021" spans="1:8" x14ac:dyDescent="0.3">
      <c r="A33021" s="128"/>
      <c r="B33021" s="128"/>
      <c r="D33021" s="128"/>
      <c r="E33021" s="128"/>
      <c r="G33021" s="129"/>
      <c r="H33021" s="129"/>
    </row>
    <row r="33022" spans="1:8" x14ac:dyDescent="0.3">
      <c r="A33022" s="128"/>
      <c r="B33022" s="128"/>
      <c r="D33022" s="128"/>
      <c r="E33022" s="128"/>
      <c r="G33022" s="129"/>
      <c r="H33022" s="129"/>
    </row>
    <row r="33023" spans="1:8" x14ac:dyDescent="0.3">
      <c r="A33023" s="128"/>
      <c r="B33023" s="128"/>
      <c r="D33023" s="128"/>
      <c r="E33023" s="128"/>
      <c r="G33023" s="129"/>
      <c r="H33023" s="129"/>
    </row>
    <row r="33024" spans="1:8" x14ac:dyDescent="0.3">
      <c r="A33024" s="128"/>
      <c r="B33024" s="128"/>
      <c r="D33024" s="128"/>
      <c r="E33024" s="128"/>
      <c r="G33024" s="129"/>
      <c r="H33024" s="129"/>
    </row>
    <row r="33025" spans="1:8" x14ac:dyDescent="0.3">
      <c r="A33025" s="128"/>
      <c r="B33025" s="128"/>
      <c r="D33025" s="128"/>
      <c r="E33025" s="128"/>
      <c r="G33025" s="129"/>
      <c r="H33025" s="129"/>
    </row>
    <row r="33026" spans="1:8" x14ac:dyDescent="0.3">
      <c r="A33026" s="128"/>
      <c r="B33026" s="128"/>
      <c r="D33026" s="128"/>
      <c r="E33026" s="128"/>
      <c r="G33026" s="129"/>
      <c r="H33026" s="129"/>
    </row>
    <row r="33027" spans="1:8" x14ac:dyDescent="0.3">
      <c r="A33027" s="128"/>
      <c r="B33027" s="128"/>
      <c r="D33027" s="128"/>
      <c r="E33027" s="128"/>
      <c r="G33027" s="129"/>
      <c r="H33027" s="129"/>
    </row>
    <row r="33028" spans="1:8" x14ac:dyDescent="0.3">
      <c r="A33028" s="128"/>
      <c r="B33028" s="128"/>
      <c r="D33028" s="128"/>
      <c r="E33028" s="128"/>
      <c r="G33028" s="129"/>
      <c r="H33028" s="129"/>
    </row>
    <row r="33029" spans="1:8" x14ac:dyDescent="0.3">
      <c r="A33029" s="128"/>
      <c r="B33029" s="128"/>
      <c r="D33029" s="128"/>
      <c r="E33029" s="128"/>
      <c r="G33029" s="129"/>
      <c r="H33029" s="129"/>
    </row>
    <row r="33030" spans="1:8" x14ac:dyDescent="0.3">
      <c r="A33030" s="128"/>
      <c r="B33030" s="128"/>
      <c r="D33030" s="128"/>
      <c r="E33030" s="128"/>
      <c r="G33030" s="129"/>
      <c r="H33030" s="129"/>
    </row>
    <row r="33031" spans="1:8" x14ac:dyDescent="0.3">
      <c r="A33031" s="128"/>
      <c r="B33031" s="128"/>
      <c r="D33031" s="128"/>
      <c r="E33031" s="128"/>
      <c r="G33031" s="129"/>
      <c r="H33031" s="129"/>
    </row>
    <row r="33032" spans="1:8" x14ac:dyDescent="0.3">
      <c r="A33032" s="128"/>
      <c r="B33032" s="128"/>
      <c r="D33032" s="128"/>
      <c r="E33032" s="128"/>
      <c r="G33032" s="129"/>
      <c r="H33032" s="129"/>
    </row>
    <row r="33033" spans="1:8" x14ac:dyDescent="0.3">
      <c r="A33033" s="128"/>
      <c r="B33033" s="128"/>
      <c r="D33033" s="128"/>
      <c r="E33033" s="128"/>
      <c r="G33033" s="129"/>
      <c r="H33033" s="129"/>
    </row>
    <row r="33034" spans="1:8" x14ac:dyDescent="0.3">
      <c r="A33034" s="128"/>
      <c r="B33034" s="128"/>
      <c r="D33034" s="128"/>
      <c r="E33034" s="128"/>
      <c r="G33034" s="129"/>
      <c r="H33034" s="129"/>
    </row>
    <row r="33035" spans="1:8" x14ac:dyDescent="0.3">
      <c r="A33035" s="128"/>
      <c r="B33035" s="128"/>
      <c r="D33035" s="128"/>
      <c r="E33035" s="128"/>
      <c r="G33035" s="129"/>
      <c r="H33035" s="129"/>
    </row>
    <row r="33036" spans="1:8" x14ac:dyDescent="0.3">
      <c r="A33036" s="128"/>
      <c r="B33036" s="128"/>
      <c r="D33036" s="128"/>
      <c r="E33036" s="128"/>
      <c r="G33036" s="129"/>
      <c r="H33036" s="129"/>
    </row>
    <row r="33037" spans="1:8" x14ac:dyDescent="0.3">
      <c r="A33037" s="128"/>
      <c r="B33037" s="128"/>
      <c r="D33037" s="128"/>
      <c r="E33037" s="128"/>
      <c r="G33037" s="129"/>
      <c r="H33037" s="129"/>
    </row>
    <row r="33038" spans="1:8" x14ac:dyDescent="0.3">
      <c r="A33038" s="128"/>
      <c r="B33038" s="128"/>
      <c r="D33038" s="128"/>
      <c r="E33038" s="128"/>
      <c r="G33038" s="129"/>
      <c r="H33038" s="129"/>
    </row>
    <row r="33039" spans="1:8" x14ac:dyDescent="0.3">
      <c r="A33039" s="128"/>
      <c r="B33039" s="128"/>
      <c r="D33039" s="128"/>
      <c r="E33039" s="128"/>
      <c r="G33039" s="129"/>
      <c r="H33039" s="129"/>
    </row>
    <row r="33040" spans="1:8" x14ac:dyDescent="0.3">
      <c r="A33040" s="128"/>
      <c r="B33040" s="128"/>
      <c r="D33040" s="128"/>
      <c r="E33040" s="128"/>
      <c r="G33040" s="129"/>
      <c r="H33040" s="129"/>
    </row>
    <row r="33041" spans="1:8" x14ac:dyDescent="0.3">
      <c r="A33041" s="128"/>
      <c r="B33041" s="128"/>
      <c r="D33041" s="128"/>
      <c r="E33041" s="128"/>
      <c r="G33041" s="129"/>
      <c r="H33041" s="129"/>
    </row>
    <row r="33042" spans="1:8" x14ac:dyDescent="0.3">
      <c r="A33042" s="128"/>
      <c r="B33042" s="128"/>
      <c r="D33042" s="128"/>
      <c r="E33042" s="128"/>
      <c r="G33042" s="129"/>
      <c r="H33042" s="129"/>
    </row>
    <row r="33043" spans="1:8" x14ac:dyDescent="0.3">
      <c r="A33043" s="128"/>
      <c r="B33043" s="128"/>
      <c r="D33043" s="128"/>
      <c r="E33043" s="128"/>
      <c r="G33043" s="129"/>
      <c r="H33043" s="129"/>
    </row>
    <row r="33044" spans="1:8" x14ac:dyDescent="0.3">
      <c r="A33044" s="128"/>
      <c r="B33044" s="128"/>
      <c r="D33044" s="128"/>
      <c r="E33044" s="128"/>
      <c r="G33044" s="129"/>
      <c r="H33044" s="129"/>
    </row>
    <row r="33045" spans="1:8" x14ac:dyDescent="0.3">
      <c r="A33045" s="128"/>
      <c r="B33045" s="128"/>
      <c r="D33045" s="128"/>
      <c r="E33045" s="128"/>
      <c r="G33045" s="129"/>
      <c r="H33045" s="129"/>
    </row>
    <row r="33046" spans="1:8" x14ac:dyDescent="0.3">
      <c r="A33046" s="128"/>
      <c r="B33046" s="128"/>
      <c r="D33046" s="128"/>
      <c r="E33046" s="128"/>
      <c r="G33046" s="129"/>
      <c r="H33046" s="129"/>
    </row>
    <row r="33047" spans="1:8" x14ac:dyDescent="0.3">
      <c r="A33047" s="128"/>
      <c r="B33047" s="128"/>
      <c r="D33047" s="128"/>
      <c r="E33047" s="128"/>
      <c r="G33047" s="129"/>
      <c r="H33047" s="129"/>
    </row>
    <row r="33048" spans="1:8" x14ac:dyDescent="0.3">
      <c r="A33048" s="128"/>
      <c r="B33048" s="128"/>
      <c r="D33048" s="128"/>
      <c r="E33048" s="128"/>
      <c r="G33048" s="129"/>
      <c r="H33048" s="129"/>
    </row>
    <row r="33049" spans="1:8" x14ac:dyDescent="0.3">
      <c r="A33049" s="128"/>
      <c r="B33049" s="128"/>
      <c r="D33049" s="128"/>
      <c r="E33049" s="128"/>
      <c r="G33049" s="129"/>
      <c r="H33049" s="129"/>
    </row>
    <row r="33050" spans="1:8" x14ac:dyDescent="0.3">
      <c r="A33050" s="128"/>
      <c r="B33050" s="128"/>
      <c r="D33050" s="128"/>
      <c r="E33050" s="128"/>
      <c r="G33050" s="129"/>
      <c r="H33050" s="129"/>
    </row>
    <row r="33051" spans="1:8" x14ac:dyDescent="0.3">
      <c r="A33051" s="128"/>
      <c r="B33051" s="128"/>
      <c r="D33051" s="128"/>
      <c r="E33051" s="128"/>
      <c r="G33051" s="129"/>
      <c r="H33051" s="129"/>
    </row>
    <row r="33052" spans="1:8" x14ac:dyDescent="0.3">
      <c r="A33052" s="128"/>
      <c r="B33052" s="128"/>
      <c r="D33052" s="128"/>
      <c r="E33052" s="128"/>
      <c r="G33052" s="129"/>
      <c r="H33052" s="129"/>
    </row>
    <row r="33053" spans="1:8" x14ac:dyDescent="0.3">
      <c r="A33053" s="128"/>
      <c r="B33053" s="128"/>
      <c r="D33053" s="128"/>
      <c r="E33053" s="128"/>
      <c r="G33053" s="129"/>
      <c r="H33053" s="129"/>
    </row>
    <row r="33054" spans="1:8" x14ac:dyDescent="0.3">
      <c r="A33054" s="128"/>
      <c r="B33054" s="128"/>
      <c r="D33054" s="128"/>
      <c r="E33054" s="128"/>
      <c r="G33054" s="129"/>
      <c r="H33054" s="129"/>
    </row>
    <row r="33055" spans="1:8" x14ac:dyDescent="0.3">
      <c r="A33055" s="128"/>
      <c r="B33055" s="128"/>
      <c r="D33055" s="128"/>
      <c r="E33055" s="128"/>
      <c r="G33055" s="129"/>
      <c r="H33055" s="129"/>
    </row>
    <row r="33056" spans="1:8" x14ac:dyDescent="0.3">
      <c r="A33056" s="128"/>
      <c r="B33056" s="128"/>
      <c r="D33056" s="128"/>
      <c r="E33056" s="128"/>
      <c r="G33056" s="129"/>
      <c r="H33056" s="129"/>
    </row>
    <row r="33057" spans="1:8" x14ac:dyDescent="0.3">
      <c r="A33057" s="128"/>
      <c r="B33057" s="128"/>
      <c r="D33057" s="128"/>
      <c r="E33057" s="128"/>
      <c r="G33057" s="129"/>
      <c r="H33057" s="129"/>
    </row>
    <row r="33058" spans="1:8" x14ac:dyDescent="0.3">
      <c r="A33058" s="128"/>
      <c r="B33058" s="128"/>
      <c r="D33058" s="128"/>
      <c r="E33058" s="128"/>
      <c r="G33058" s="129"/>
      <c r="H33058" s="129"/>
    </row>
    <row r="33059" spans="1:8" x14ac:dyDescent="0.3">
      <c r="A33059" s="128"/>
      <c r="B33059" s="128"/>
      <c r="D33059" s="128"/>
      <c r="E33059" s="128"/>
      <c r="G33059" s="129"/>
      <c r="H33059" s="129"/>
    </row>
    <row r="33060" spans="1:8" x14ac:dyDescent="0.3">
      <c r="A33060" s="128"/>
      <c r="B33060" s="128"/>
      <c r="D33060" s="128"/>
      <c r="E33060" s="128"/>
      <c r="G33060" s="129"/>
      <c r="H33060" s="129"/>
    </row>
    <row r="33061" spans="1:8" x14ac:dyDescent="0.3">
      <c r="A33061" s="128"/>
      <c r="B33061" s="128"/>
      <c r="D33061" s="128"/>
      <c r="E33061" s="128"/>
      <c r="G33061" s="129"/>
      <c r="H33061" s="129"/>
    </row>
    <row r="33062" spans="1:8" x14ac:dyDescent="0.3">
      <c r="A33062" s="128"/>
      <c r="B33062" s="128"/>
      <c r="D33062" s="128"/>
      <c r="E33062" s="128"/>
      <c r="G33062" s="129"/>
      <c r="H33062" s="129"/>
    </row>
    <row r="33063" spans="1:8" x14ac:dyDescent="0.3">
      <c r="A33063" s="128"/>
      <c r="B33063" s="128"/>
      <c r="D33063" s="128"/>
      <c r="E33063" s="128"/>
      <c r="G33063" s="129"/>
      <c r="H33063" s="129"/>
    </row>
    <row r="33064" spans="1:8" x14ac:dyDescent="0.3">
      <c r="A33064" s="128"/>
      <c r="B33064" s="128"/>
      <c r="D33064" s="128"/>
      <c r="E33064" s="128"/>
      <c r="G33064" s="129"/>
      <c r="H33064" s="129"/>
    </row>
    <row r="33065" spans="1:8" x14ac:dyDescent="0.3">
      <c r="A33065" s="128"/>
      <c r="B33065" s="128"/>
      <c r="D33065" s="128"/>
      <c r="E33065" s="128"/>
      <c r="G33065" s="129"/>
      <c r="H33065" s="129"/>
    </row>
    <row r="33066" spans="1:8" x14ac:dyDescent="0.3">
      <c r="A33066" s="128"/>
      <c r="B33066" s="128"/>
      <c r="D33066" s="128"/>
      <c r="E33066" s="128"/>
      <c r="G33066" s="129"/>
      <c r="H33066" s="129"/>
    </row>
    <row r="33067" spans="1:8" x14ac:dyDescent="0.3">
      <c r="A33067" s="128"/>
      <c r="B33067" s="128"/>
      <c r="D33067" s="128"/>
      <c r="E33067" s="128"/>
      <c r="G33067" s="129"/>
      <c r="H33067" s="129"/>
    </row>
    <row r="33068" spans="1:8" x14ac:dyDescent="0.3">
      <c r="A33068" s="128"/>
      <c r="B33068" s="128"/>
      <c r="D33068" s="128"/>
      <c r="E33068" s="128"/>
      <c r="G33068" s="129"/>
      <c r="H33068" s="129"/>
    </row>
    <row r="33069" spans="1:8" x14ac:dyDescent="0.3">
      <c r="A33069" s="128"/>
      <c r="B33069" s="128"/>
      <c r="D33069" s="128"/>
      <c r="E33069" s="128"/>
      <c r="G33069" s="129"/>
      <c r="H33069" s="129"/>
    </row>
    <row r="33070" spans="1:8" x14ac:dyDescent="0.3">
      <c r="A33070" s="128"/>
      <c r="B33070" s="128"/>
      <c r="D33070" s="128"/>
      <c r="E33070" s="128"/>
      <c r="G33070" s="129"/>
      <c r="H33070" s="129"/>
    </row>
    <row r="33071" spans="1:8" x14ac:dyDescent="0.3">
      <c r="A33071" s="128"/>
      <c r="B33071" s="128"/>
      <c r="D33071" s="128"/>
      <c r="E33071" s="128"/>
      <c r="G33071" s="129"/>
      <c r="H33071" s="129"/>
    </row>
    <row r="33072" spans="1:8" x14ac:dyDescent="0.3">
      <c r="A33072" s="128"/>
      <c r="B33072" s="128"/>
      <c r="D33072" s="128"/>
      <c r="E33072" s="128"/>
      <c r="G33072" s="129"/>
      <c r="H33072" s="129"/>
    </row>
    <row r="33073" spans="1:8" x14ac:dyDescent="0.3">
      <c r="A33073" s="128"/>
      <c r="B33073" s="128"/>
      <c r="D33073" s="128"/>
      <c r="E33073" s="128"/>
      <c r="G33073" s="129"/>
      <c r="H33073" s="129"/>
    </row>
    <row r="33074" spans="1:8" x14ac:dyDescent="0.3">
      <c r="A33074" s="128"/>
      <c r="B33074" s="128"/>
      <c r="D33074" s="128"/>
      <c r="E33074" s="128"/>
      <c r="G33074" s="129"/>
      <c r="H33074" s="129"/>
    </row>
    <row r="33075" spans="1:8" x14ac:dyDescent="0.3">
      <c r="A33075" s="128"/>
      <c r="B33075" s="128"/>
      <c r="D33075" s="128"/>
      <c r="E33075" s="128"/>
      <c r="G33075" s="129"/>
      <c r="H33075" s="129"/>
    </row>
    <row r="33076" spans="1:8" x14ac:dyDescent="0.3">
      <c r="A33076" s="128"/>
      <c r="B33076" s="128"/>
      <c r="D33076" s="128"/>
      <c r="E33076" s="128"/>
      <c r="G33076" s="129"/>
      <c r="H33076" s="129"/>
    </row>
    <row r="33077" spans="1:8" x14ac:dyDescent="0.3">
      <c r="A33077" s="128"/>
      <c r="B33077" s="128"/>
      <c r="D33077" s="128"/>
      <c r="E33077" s="128"/>
      <c r="G33077" s="129"/>
      <c r="H33077" s="129"/>
    </row>
    <row r="33078" spans="1:8" x14ac:dyDescent="0.3">
      <c r="A33078" s="128"/>
      <c r="B33078" s="128"/>
      <c r="D33078" s="128"/>
      <c r="E33078" s="128"/>
      <c r="G33078" s="129"/>
      <c r="H33078" s="129"/>
    </row>
    <row r="33079" spans="1:8" x14ac:dyDescent="0.3">
      <c r="A33079" s="128"/>
      <c r="B33079" s="128"/>
      <c r="D33079" s="128"/>
      <c r="E33079" s="128"/>
      <c r="G33079" s="129"/>
      <c r="H33079" s="129"/>
    </row>
    <row r="33080" spans="1:8" x14ac:dyDescent="0.3">
      <c r="A33080" s="128"/>
      <c r="B33080" s="128"/>
      <c r="D33080" s="128"/>
      <c r="E33080" s="128"/>
      <c r="G33080" s="129"/>
      <c r="H33080" s="129"/>
    </row>
    <row r="33081" spans="1:8" x14ac:dyDescent="0.3">
      <c r="A33081" s="128"/>
      <c r="B33081" s="128"/>
      <c r="D33081" s="128"/>
      <c r="E33081" s="128"/>
      <c r="G33081" s="129"/>
      <c r="H33081" s="129"/>
    </row>
    <row r="33082" spans="1:8" x14ac:dyDescent="0.3">
      <c r="A33082" s="128"/>
      <c r="B33082" s="128"/>
      <c r="D33082" s="128"/>
      <c r="E33082" s="128"/>
      <c r="G33082" s="129"/>
      <c r="H33082" s="129"/>
    </row>
    <row r="33083" spans="1:8" x14ac:dyDescent="0.3">
      <c r="A33083" s="128"/>
      <c r="B33083" s="128"/>
      <c r="D33083" s="128"/>
      <c r="E33083" s="128"/>
      <c r="G33083" s="129"/>
      <c r="H33083" s="129"/>
    </row>
    <row r="33084" spans="1:8" x14ac:dyDescent="0.3">
      <c r="A33084" s="128"/>
      <c r="B33084" s="128"/>
      <c r="D33084" s="128"/>
      <c r="E33084" s="128"/>
      <c r="G33084" s="129"/>
      <c r="H33084" s="129"/>
    </row>
    <row r="33085" spans="1:8" x14ac:dyDescent="0.3">
      <c r="A33085" s="128"/>
      <c r="B33085" s="128"/>
      <c r="D33085" s="128"/>
      <c r="E33085" s="128"/>
      <c r="G33085" s="129"/>
      <c r="H33085" s="129"/>
    </row>
    <row r="33086" spans="1:8" x14ac:dyDescent="0.3">
      <c r="A33086" s="128"/>
      <c r="B33086" s="128"/>
      <c r="D33086" s="128"/>
      <c r="E33086" s="128"/>
      <c r="G33086" s="129"/>
      <c r="H33086" s="129"/>
    </row>
    <row r="33087" spans="1:8" x14ac:dyDescent="0.3">
      <c r="A33087" s="128"/>
      <c r="B33087" s="128"/>
      <c r="D33087" s="128"/>
      <c r="E33087" s="128"/>
      <c r="G33087" s="129"/>
      <c r="H33087" s="129"/>
    </row>
    <row r="33088" spans="1:8" x14ac:dyDescent="0.3">
      <c r="A33088" s="128"/>
      <c r="B33088" s="128"/>
      <c r="D33088" s="128"/>
      <c r="E33088" s="128"/>
      <c r="G33088" s="129"/>
      <c r="H33088" s="129"/>
    </row>
    <row r="33089" spans="1:8" x14ac:dyDescent="0.3">
      <c r="A33089" s="128"/>
      <c r="B33089" s="128"/>
      <c r="D33089" s="128"/>
      <c r="E33089" s="128"/>
      <c r="G33089" s="129"/>
      <c r="H33089" s="129"/>
    </row>
    <row r="33090" spans="1:8" x14ac:dyDescent="0.3">
      <c r="A33090" s="128"/>
      <c r="B33090" s="128"/>
      <c r="D33090" s="128"/>
      <c r="E33090" s="128"/>
      <c r="G33090" s="129"/>
      <c r="H33090" s="129"/>
    </row>
    <row r="33091" spans="1:8" x14ac:dyDescent="0.3">
      <c r="A33091" s="128"/>
      <c r="B33091" s="128"/>
      <c r="D33091" s="128"/>
      <c r="E33091" s="128"/>
      <c r="G33091" s="129"/>
      <c r="H33091" s="129"/>
    </row>
    <row r="33092" spans="1:8" x14ac:dyDescent="0.3">
      <c r="A33092" s="128"/>
      <c r="B33092" s="128"/>
      <c r="D33092" s="128"/>
      <c r="E33092" s="128"/>
      <c r="G33092" s="129"/>
      <c r="H33092" s="129"/>
    </row>
    <row r="33093" spans="1:8" x14ac:dyDescent="0.3">
      <c r="A33093" s="128"/>
      <c r="B33093" s="128"/>
      <c r="D33093" s="128"/>
      <c r="E33093" s="128"/>
      <c r="G33093" s="129"/>
      <c r="H33093" s="129"/>
    </row>
    <row r="33094" spans="1:8" x14ac:dyDescent="0.3">
      <c r="A33094" s="128"/>
      <c r="B33094" s="128"/>
      <c r="D33094" s="128"/>
      <c r="E33094" s="128"/>
      <c r="G33094" s="129"/>
      <c r="H33094" s="129"/>
    </row>
    <row r="33095" spans="1:8" x14ac:dyDescent="0.3">
      <c r="A33095" s="128"/>
      <c r="B33095" s="128"/>
      <c r="D33095" s="128"/>
      <c r="E33095" s="128"/>
      <c r="G33095" s="129"/>
      <c r="H33095" s="129"/>
    </row>
    <row r="33096" spans="1:8" x14ac:dyDescent="0.3">
      <c r="A33096" s="128"/>
      <c r="B33096" s="128"/>
      <c r="D33096" s="128"/>
      <c r="E33096" s="128"/>
      <c r="G33096" s="129"/>
      <c r="H33096" s="129"/>
    </row>
    <row r="33097" spans="1:8" x14ac:dyDescent="0.3">
      <c r="A33097" s="128"/>
      <c r="B33097" s="128"/>
      <c r="D33097" s="128"/>
      <c r="E33097" s="128"/>
      <c r="G33097" s="129"/>
      <c r="H33097" s="129"/>
    </row>
    <row r="33098" spans="1:8" x14ac:dyDescent="0.3">
      <c r="A33098" s="128"/>
      <c r="B33098" s="128"/>
      <c r="D33098" s="128"/>
      <c r="E33098" s="128"/>
      <c r="G33098" s="129"/>
      <c r="H33098" s="129"/>
    </row>
    <row r="33099" spans="1:8" x14ac:dyDescent="0.3">
      <c r="A33099" s="128"/>
      <c r="B33099" s="128"/>
      <c r="D33099" s="128"/>
      <c r="E33099" s="128"/>
      <c r="G33099" s="129"/>
      <c r="H33099" s="129"/>
    </row>
    <row r="33100" spans="1:8" x14ac:dyDescent="0.3">
      <c r="A33100" s="128"/>
      <c r="B33100" s="128"/>
      <c r="D33100" s="128"/>
      <c r="E33100" s="128"/>
      <c r="G33100" s="129"/>
      <c r="H33100" s="129"/>
    </row>
    <row r="33101" spans="1:8" x14ac:dyDescent="0.3">
      <c r="A33101" s="128"/>
      <c r="B33101" s="128"/>
      <c r="D33101" s="128"/>
      <c r="E33101" s="128"/>
      <c r="G33101" s="129"/>
      <c r="H33101" s="129"/>
    </row>
    <row r="33102" spans="1:8" x14ac:dyDescent="0.3">
      <c r="A33102" s="128"/>
      <c r="B33102" s="128"/>
      <c r="D33102" s="128"/>
      <c r="E33102" s="128"/>
      <c r="G33102" s="129"/>
      <c r="H33102" s="129"/>
    </row>
    <row r="33103" spans="1:8" x14ac:dyDescent="0.3">
      <c r="A33103" s="128"/>
      <c r="B33103" s="128"/>
      <c r="D33103" s="128"/>
      <c r="E33103" s="128"/>
      <c r="G33103" s="129"/>
      <c r="H33103" s="129"/>
    </row>
    <row r="33104" spans="1:8" x14ac:dyDescent="0.3">
      <c r="A33104" s="128"/>
      <c r="B33104" s="128"/>
      <c r="D33104" s="128"/>
      <c r="E33104" s="128"/>
      <c r="G33104" s="129"/>
      <c r="H33104" s="129"/>
    </row>
    <row r="33105" spans="1:8" x14ac:dyDescent="0.3">
      <c r="A33105" s="128"/>
      <c r="B33105" s="128"/>
      <c r="D33105" s="128"/>
      <c r="E33105" s="128"/>
      <c r="G33105" s="129"/>
      <c r="H33105" s="129"/>
    </row>
    <row r="33106" spans="1:8" x14ac:dyDescent="0.3">
      <c r="A33106" s="128"/>
      <c r="B33106" s="128"/>
      <c r="D33106" s="128"/>
      <c r="E33106" s="128"/>
      <c r="G33106" s="129"/>
      <c r="H33106" s="129"/>
    </row>
    <row r="33107" spans="1:8" x14ac:dyDescent="0.3">
      <c r="A33107" s="128"/>
      <c r="B33107" s="128"/>
      <c r="D33107" s="128"/>
      <c r="E33107" s="128"/>
      <c r="G33107" s="129"/>
      <c r="H33107" s="129"/>
    </row>
    <row r="33108" spans="1:8" x14ac:dyDescent="0.3">
      <c r="A33108" s="128"/>
      <c r="B33108" s="128"/>
      <c r="D33108" s="128"/>
      <c r="E33108" s="128"/>
      <c r="G33108" s="129"/>
      <c r="H33108" s="129"/>
    </row>
    <row r="33109" spans="1:8" x14ac:dyDescent="0.3">
      <c r="A33109" s="128"/>
      <c r="B33109" s="128"/>
      <c r="D33109" s="128"/>
      <c r="E33109" s="128"/>
      <c r="G33109" s="129"/>
      <c r="H33109" s="129"/>
    </row>
    <row r="33110" spans="1:8" x14ac:dyDescent="0.3">
      <c r="A33110" s="128"/>
      <c r="B33110" s="128"/>
      <c r="D33110" s="128"/>
      <c r="E33110" s="128"/>
      <c r="G33110" s="129"/>
      <c r="H33110" s="129"/>
    </row>
    <row r="33111" spans="1:8" x14ac:dyDescent="0.3">
      <c r="A33111" s="128"/>
      <c r="B33111" s="128"/>
      <c r="D33111" s="128"/>
      <c r="E33111" s="128"/>
      <c r="G33111" s="129"/>
      <c r="H33111" s="129"/>
    </row>
    <row r="33112" spans="1:8" x14ac:dyDescent="0.3">
      <c r="A33112" s="128"/>
      <c r="B33112" s="128"/>
      <c r="D33112" s="128"/>
      <c r="E33112" s="128"/>
      <c r="G33112" s="129"/>
      <c r="H33112" s="129"/>
    </row>
    <row r="33113" spans="1:8" x14ac:dyDescent="0.3">
      <c r="A33113" s="128"/>
      <c r="B33113" s="128"/>
      <c r="D33113" s="128"/>
      <c r="E33113" s="128"/>
      <c r="G33113" s="129"/>
      <c r="H33113" s="129"/>
    </row>
    <row r="33114" spans="1:8" x14ac:dyDescent="0.3">
      <c r="A33114" s="128"/>
      <c r="B33114" s="128"/>
      <c r="D33114" s="128"/>
      <c r="E33114" s="128"/>
      <c r="G33114" s="129"/>
      <c r="H33114" s="129"/>
    </row>
    <row r="33115" spans="1:8" x14ac:dyDescent="0.3">
      <c r="A33115" s="128"/>
      <c r="B33115" s="128"/>
      <c r="D33115" s="128"/>
      <c r="E33115" s="128"/>
      <c r="G33115" s="129"/>
      <c r="H33115" s="129"/>
    </row>
    <row r="33116" spans="1:8" x14ac:dyDescent="0.3">
      <c r="A33116" s="128"/>
      <c r="B33116" s="128"/>
      <c r="D33116" s="128"/>
      <c r="E33116" s="128"/>
      <c r="G33116" s="129"/>
      <c r="H33116" s="129"/>
    </row>
    <row r="33117" spans="1:8" x14ac:dyDescent="0.3">
      <c r="A33117" s="128"/>
      <c r="B33117" s="128"/>
      <c r="D33117" s="128"/>
      <c r="E33117" s="128"/>
      <c r="G33117" s="129"/>
      <c r="H33117" s="129"/>
    </row>
    <row r="33118" spans="1:8" x14ac:dyDescent="0.3">
      <c r="A33118" s="128"/>
      <c r="B33118" s="128"/>
      <c r="D33118" s="128"/>
      <c r="E33118" s="128"/>
      <c r="G33118" s="129"/>
      <c r="H33118" s="129"/>
    </row>
    <row r="33119" spans="1:8" x14ac:dyDescent="0.3">
      <c r="A33119" s="128"/>
      <c r="B33119" s="128"/>
      <c r="D33119" s="128"/>
      <c r="E33119" s="128"/>
      <c r="G33119" s="129"/>
      <c r="H33119" s="129"/>
    </row>
    <row r="33120" spans="1:8" x14ac:dyDescent="0.3">
      <c r="A33120" s="128"/>
      <c r="B33120" s="128"/>
      <c r="D33120" s="128"/>
      <c r="E33120" s="128"/>
      <c r="G33120" s="129"/>
      <c r="H33120" s="129"/>
    </row>
    <row r="33121" spans="1:8" x14ac:dyDescent="0.3">
      <c r="A33121" s="128"/>
      <c r="B33121" s="128"/>
      <c r="D33121" s="128"/>
      <c r="E33121" s="128"/>
      <c r="G33121" s="129"/>
      <c r="H33121" s="129"/>
    </row>
    <row r="33122" spans="1:8" x14ac:dyDescent="0.3">
      <c r="A33122" s="128"/>
      <c r="B33122" s="128"/>
      <c r="D33122" s="128"/>
      <c r="E33122" s="128"/>
      <c r="G33122" s="129"/>
      <c r="H33122" s="129"/>
    </row>
    <row r="33123" spans="1:8" x14ac:dyDescent="0.3">
      <c r="A33123" s="128"/>
      <c r="B33123" s="128"/>
      <c r="D33123" s="128"/>
      <c r="E33123" s="128"/>
      <c r="G33123" s="129"/>
      <c r="H33123" s="129"/>
    </row>
    <row r="33124" spans="1:8" x14ac:dyDescent="0.3">
      <c r="A33124" s="128"/>
      <c r="B33124" s="128"/>
      <c r="D33124" s="128"/>
      <c r="E33124" s="128"/>
      <c r="G33124" s="129"/>
      <c r="H33124" s="129"/>
    </row>
    <row r="33125" spans="1:8" x14ac:dyDescent="0.3">
      <c r="A33125" s="128"/>
      <c r="B33125" s="128"/>
      <c r="D33125" s="128"/>
      <c r="E33125" s="128"/>
      <c r="G33125" s="129"/>
      <c r="H33125" s="129"/>
    </row>
    <row r="33126" spans="1:8" x14ac:dyDescent="0.3">
      <c r="A33126" s="128"/>
      <c r="B33126" s="128"/>
      <c r="D33126" s="128"/>
      <c r="E33126" s="128"/>
      <c r="G33126" s="129"/>
      <c r="H33126" s="129"/>
    </row>
    <row r="33127" spans="1:8" x14ac:dyDescent="0.3">
      <c r="A33127" s="128"/>
      <c r="B33127" s="128"/>
      <c r="D33127" s="128"/>
      <c r="E33127" s="128"/>
      <c r="G33127" s="129"/>
      <c r="H33127" s="129"/>
    </row>
    <row r="33128" spans="1:8" x14ac:dyDescent="0.3">
      <c r="A33128" s="128"/>
      <c r="B33128" s="128"/>
      <c r="D33128" s="128"/>
      <c r="E33128" s="128"/>
      <c r="G33128" s="129"/>
      <c r="H33128" s="129"/>
    </row>
    <row r="33129" spans="1:8" x14ac:dyDescent="0.3">
      <c r="A33129" s="128"/>
      <c r="B33129" s="128"/>
      <c r="D33129" s="128"/>
      <c r="E33129" s="128"/>
      <c r="G33129" s="129"/>
      <c r="H33129" s="129"/>
    </row>
    <row r="33130" spans="1:8" x14ac:dyDescent="0.3">
      <c r="A33130" s="128"/>
      <c r="B33130" s="128"/>
      <c r="D33130" s="128"/>
      <c r="E33130" s="128"/>
      <c r="G33130" s="129"/>
      <c r="H33130" s="129"/>
    </row>
    <row r="33131" spans="1:8" x14ac:dyDescent="0.3">
      <c r="A33131" s="128"/>
      <c r="B33131" s="128"/>
      <c r="D33131" s="128"/>
      <c r="E33131" s="128"/>
      <c r="G33131" s="129"/>
      <c r="H33131" s="129"/>
    </row>
    <row r="33132" spans="1:8" x14ac:dyDescent="0.3">
      <c r="A33132" s="128"/>
      <c r="B33132" s="128"/>
      <c r="D33132" s="128"/>
      <c r="E33132" s="128"/>
      <c r="G33132" s="129"/>
      <c r="H33132" s="129"/>
    </row>
    <row r="33133" spans="1:8" x14ac:dyDescent="0.3">
      <c r="A33133" s="128"/>
      <c r="B33133" s="128"/>
      <c r="D33133" s="128"/>
      <c r="E33133" s="128"/>
      <c r="G33133" s="129"/>
      <c r="H33133" s="129"/>
    </row>
    <row r="33134" spans="1:8" x14ac:dyDescent="0.3">
      <c r="A33134" s="128"/>
      <c r="B33134" s="128"/>
      <c r="D33134" s="128"/>
      <c r="E33134" s="128"/>
      <c r="G33134" s="129"/>
      <c r="H33134" s="129"/>
    </row>
    <row r="33135" spans="1:8" x14ac:dyDescent="0.3">
      <c r="A33135" s="128"/>
      <c r="B33135" s="128"/>
      <c r="D33135" s="128"/>
      <c r="E33135" s="128"/>
      <c r="G33135" s="129"/>
      <c r="H33135" s="129"/>
    </row>
    <row r="33136" spans="1:8" x14ac:dyDescent="0.3">
      <c r="A33136" s="128"/>
      <c r="B33136" s="128"/>
      <c r="D33136" s="128"/>
      <c r="E33136" s="128"/>
      <c r="G33136" s="129"/>
      <c r="H33136" s="129"/>
    </row>
    <row r="33137" spans="1:8" x14ac:dyDescent="0.3">
      <c r="A33137" s="128"/>
      <c r="B33137" s="128"/>
      <c r="D33137" s="128"/>
      <c r="E33137" s="128"/>
      <c r="G33137" s="129"/>
      <c r="H33137" s="129"/>
    </row>
    <row r="33138" spans="1:8" x14ac:dyDescent="0.3">
      <c r="A33138" s="128"/>
      <c r="B33138" s="128"/>
      <c r="D33138" s="128"/>
      <c r="E33138" s="128"/>
      <c r="G33138" s="129"/>
      <c r="H33138" s="129"/>
    </row>
    <row r="33139" spans="1:8" x14ac:dyDescent="0.3">
      <c r="A33139" s="128"/>
      <c r="B33139" s="128"/>
      <c r="D33139" s="128"/>
      <c r="E33139" s="128"/>
      <c r="G33139" s="129"/>
      <c r="H33139" s="129"/>
    </row>
    <row r="33140" spans="1:8" x14ac:dyDescent="0.3">
      <c r="A33140" s="128"/>
      <c r="B33140" s="128"/>
      <c r="D33140" s="128"/>
      <c r="E33140" s="128"/>
      <c r="G33140" s="129"/>
      <c r="H33140" s="129"/>
    </row>
    <row r="33141" spans="1:8" x14ac:dyDescent="0.3">
      <c r="A33141" s="128"/>
      <c r="B33141" s="128"/>
      <c r="D33141" s="128"/>
      <c r="E33141" s="128"/>
      <c r="G33141" s="129"/>
      <c r="H33141" s="129"/>
    </row>
    <row r="33142" spans="1:8" x14ac:dyDescent="0.3">
      <c r="A33142" s="128"/>
      <c r="B33142" s="128"/>
      <c r="D33142" s="128"/>
      <c r="E33142" s="128"/>
      <c r="G33142" s="129"/>
      <c r="H33142" s="129"/>
    </row>
    <row r="33143" spans="1:8" x14ac:dyDescent="0.3">
      <c r="A33143" s="128"/>
      <c r="B33143" s="128"/>
      <c r="D33143" s="128"/>
      <c r="E33143" s="128"/>
      <c r="G33143" s="129"/>
      <c r="H33143" s="129"/>
    </row>
    <row r="33144" spans="1:8" x14ac:dyDescent="0.3">
      <c r="A33144" s="128"/>
      <c r="B33144" s="128"/>
      <c r="D33144" s="128"/>
      <c r="E33144" s="128"/>
      <c r="G33144" s="129"/>
      <c r="H33144" s="129"/>
    </row>
    <row r="33145" spans="1:8" x14ac:dyDescent="0.3">
      <c r="A33145" s="128"/>
      <c r="B33145" s="128"/>
      <c r="D33145" s="128"/>
      <c r="E33145" s="128"/>
      <c r="G33145" s="129"/>
      <c r="H33145" s="129"/>
    </row>
    <row r="33146" spans="1:8" x14ac:dyDescent="0.3">
      <c r="A33146" s="128"/>
      <c r="B33146" s="128"/>
      <c r="D33146" s="128"/>
      <c r="E33146" s="128"/>
      <c r="G33146" s="129"/>
      <c r="H33146" s="129"/>
    </row>
    <row r="33147" spans="1:8" x14ac:dyDescent="0.3">
      <c r="A33147" s="128"/>
      <c r="B33147" s="128"/>
      <c r="D33147" s="128"/>
      <c r="E33147" s="128"/>
      <c r="G33147" s="129"/>
      <c r="H33147" s="129"/>
    </row>
    <row r="33148" spans="1:8" x14ac:dyDescent="0.3">
      <c r="A33148" s="128"/>
      <c r="B33148" s="128"/>
      <c r="D33148" s="128"/>
      <c r="E33148" s="128"/>
      <c r="G33148" s="129"/>
      <c r="H33148" s="129"/>
    </row>
    <row r="33149" spans="1:8" x14ac:dyDescent="0.3">
      <c r="A33149" s="128"/>
      <c r="B33149" s="128"/>
      <c r="D33149" s="128"/>
      <c r="E33149" s="128"/>
      <c r="G33149" s="129"/>
      <c r="H33149" s="129"/>
    </row>
    <row r="33150" spans="1:8" x14ac:dyDescent="0.3">
      <c r="A33150" s="128"/>
      <c r="B33150" s="128"/>
      <c r="D33150" s="128"/>
      <c r="E33150" s="128"/>
      <c r="G33150" s="129"/>
      <c r="H33150" s="129"/>
    </row>
    <row r="33151" spans="1:8" x14ac:dyDescent="0.3">
      <c r="A33151" s="128"/>
      <c r="B33151" s="128"/>
      <c r="D33151" s="128"/>
      <c r="E33151" s="128"/>
      <c r="G33151" s="129"/>
      <c r="H33151" s="129"/>
    </row>
    <row r="33152" spans="1:8" x14ac:dyDescent="0.3">
      <c r="A33152" s="128"/>
      <c r="B33152" s="128"/>
      <c r="D33152" s="128"/>
      <c r="E33152" s="128"/>
      <c r="G33152" s="129"/>
      <c r="H33152" s="129"/>
    </row>
    <row r="33153" spans="1:8" x14ac:dyDescent="0.3">
      <c r="A33153" s="128"/>
      <c r="B33153" s="128"/>
      <c r="D33153" s="128"/>
      <c r="E33153" s="128"/>
      <c r="G33153" s="129"/>
      <c r="H33153" s="129"/>
    </row>
    <row r="33154" spans="1:8" x14ac:dyDescent="0.3">
      <c r="A33154" s="128"/>
      <c r="B33154" s="128"/>
      <c r="D33154" s="128"/>
      <c r="E33154" s="128"/>
      <c r="G33154" s="129"/>
      <c r="H33154" s="129"/>
    </row>
    <row r="33155" spans="1:8" x14ac:dyDescent="0.3">
      <c r="A33155" s="128"/>
      <c r="B33155" s="128"/>
      <c r="D33155" s="128"/>
      <c r="E33155" s="128"/>
      <c r="G33155" s="129"/>
      <c r="H33155" s="129"/>
    </row>
    <row r="33156" spans="1:8" x14ac:dyDescent="0.3">
      <c r="A33156" s="128"/>
      <c r="B33156" s="128"/>
      <c r="D33156" s="128"/>
      <c r="E33156" s="128"/>
      <c r="G33156" s="129"/>
      <c r="H33156" s="129"/>
    </row>
    <row r="33157" spans="1:8" x14ac:dyDescent="0.3">
      <c r="A33157" s="128"/>
      <c r="B33157" s="128"/>
      <c r="D33157" s="128"/>
      <c r="E33157" s="128"/>
      <c r="G33157" s="129"/>
      <c r="H33157" s="129"/>
    </row>
    <row r="33158" spans="1:8" x14ac:dyDescent="0.3">
      <c r="A33158" s="128"/>
      <c r="B33158" s="128"/>
      <c r="D33158" s="128"/>
      <c r="E33158" s="128"/>
      <c r="G33158" s="129"/>
      <c r="H33158" s="129"/>
    </row>
    <row r="33159" spans="1:8" x14ac:dyDescent="0.3">
      <c r="A33159" s="128"/>
      <c r="B33159" s="128"/>
      <c r="D33159" s="128"/>
      <c r="E33159" s="128"/>
      <c r="G33159" s="129"/>
      <c r="H33159" s="129"/>
    </row>
    <row r="33160" spans="1:8" x14ac:dyDescent="0.3">
      <c r="A33160" s="128"/>
      <c r="B33160" s="128"/>
      <c r="D33160" s="128"/>
      <c r="E33160" s="128"/>
      <c r="G33160" s="129"/>
      <c r="H33160" s="129"/>
    </row>
    <row r="33161" spans="1:8" x14ac:dyDescent="0.3">
      <c r="A33161" s="128"/>
      <c r="B33161" s="128"/>
      <c r="D33161" s="128"/>
      <c r="E33161" s="128"/>
      <c r="G33161" s="129"/>
      <c r="H33161" s="129"/>
    </row>
    <row r="33162" spans="1:8" x14ac:dyDescent="0.3">
      <c r="A33162" s="128"/>
      <c r="B33162" s="128"/>
      <c r="D33162" s="128"/>
      <c r="E33162" s="128"/>
      <c r="G33162" s="129"/>
      <c r="H33162" s="129"/>
    </row>
    <row r="33163" spans="1:8" x14ac:dyDescent="0.3">
      <c r="A33163" s="128"/>
      <c r="B33163" s="128"/>
      <c r="D33163" s="128"/>
      <c r="E33163" s="128"/>
      <c r="G33163" s="129"/>
      <c r="H33163" s="129"/>
    </row>
    <row r="33164" spans="1:8" x14ac:dyDescent="0.3">
      <c r="A33164" s="128"/>
      <c r="B33164" s="128"/>
      <c r="D33164" s="128"/>
      <c r="E33164" s="128"/>
      <c r="G33164" s="129"/>
      <c r="H33164" s="129"/>
    </row>
    <row r="33165" spans="1:8" x14ac:dyDescent="0.3">
      <c r="A33165" s="128"/>
      <c r="B33165" s="128"/>
      <c r="D33165" s="128"/>
      <c r="E33165" s="128"/>
      <c r="G33165" s="129"/>
      <c r="H33165" s="129"/>
    </row>
    <row r="33166" spans="1:8" x14ac:dyDescent="0.3">
      <c r="A33166" s="128"/>
      <c r="B33166" s="128"/>
      <c r="D33166" s="128"/>
      <c r="E33166" s="128"/>
      <c r="G33166" s="129"/>
      <c r="H33166" s="129"/>
    </row>
    <row r="33167" spans="1:8" x14ac:dyDescent="0.3">
      <c r="A33167" s="128"/>
      <c r="B33167" s="128"/>
      <c r="D33167" s="128"/>
      <c r="E33167" s="128"/>
      <c r="G33167" s="129"/>
      <c r="H33167" s="129"/>
    </row>
    <row r="33168" spans="1:8" x14ac:dyDescent="0.3">
      <c r="A33168" s="128"/>
      <c r="B33168" s="128"/>
      <c r="D33168" s="128"/>
      <c r="E33168" s="128"/>
      <c r="G33168" s="129"/>
      <c r="H33168" s="129"/>
    </row>
    <row r="33169" spans="1:8" x14ac:dyDescent="0.3">
      <c r="A33169" s="128"/>
      <c r="B33169" s="128"/>
      <c r="D33169" s="128"/>
      <c r="E33169" s="128"/>
      <c r="G33169" s="129"/>
      <c r="H33169" s="129"/>
    </row>
    <row r="33170" spans="1:8" x14ac:dyDescent="0.3">
      <c r="A33170" s="128"/>
      <c r="B33170" s="128"/>
      <c r="D33170" s="128"/>
      <c r="E33170" s="128"/>
      <c r="G33170" s="129"/>
      <c r="H33170" s="129"/>
    </row>
    <row r="33171" spans="1:8" x14ac:dyDescent="0.3">
      <c r="A33171" s="128"/>
      <c r="B33171" s="128"/>
      <c r="D33171" s="128"/>
      <c r="E33171" s="128"/>
      <c r="G33171" s="129"/>
      <c r="H33171" s="129"/>
    </row>
    <row r="33172" spans="1:8" x14ac:dyDescent="0.3">
      <c r="A33172" s="128"/>
      <c r="B33172" s="128"/>
      <c r="D33172" s="128"/>
      <c r="E33172" s="128"/>
      <c r="G33172" s="129"/>
      <c r="H33172" s="129"/>
    </row>
    <row r="33173" spans="1:8" x14ac:dyDescent="0.3">
      <c r="A33173" s="128"/>
      <c r="B33173" s="128"/>
      <c r="D33173" s="128"/>
      <c r="E33173" s="128"/>
      <c r="G33173" s="129"/>
      <c r="H33173" s="129"/>
    </row>
    <row r="33174" spans="1:8" x14ac:dyDescent="0.3">
      <c r="A33174" s="128"/>
      <c r="B33174" s="128"/>
      <c r="D33174" s="128"/>
      <c r="E33174" s="128"/>
      <c r="G33174" s="129"/>
      <c r="H33174" s="129"/>
    </row>
    <row r="33175" spans="1:8" x14ac:dyDescent="0.3">
      <c r="A33175" s="128"/>
      <c r="B33175" s="128"/>
      <c r="D33175" s="128"/>
      <c r="E33175" s="128"/>
      <c r="G33175" s="129"/>
      <c r="H33175" s="129"/>
    </row>
    <row r="33176" spans="1:8" x14ac:dyDescent="0.3">
      <c r="A33176" s="128"/>
      <c r="B33176" s="128"/>
      <c r="D33176" s="128"/>
      <c r="E33176" s="128"/>
      <c r="G33176" s="129"/>
      <c r="H33176" s="129"/>
    </row>
    <row r="33177" spans="1:8" x14ac:dyDescent="0.3">
      <c r="A33177" s="128"/>
      <c r="B33177" s="128"/>
      <c r="D33177" s="128"/>
      <c r="E33177" s="128"/>
      <c r="G33177" s="129"/>
      <c r="H33177" s="129"/>
    </row>
    <row r="33178" spans="1:8" x14ac:dyDescent="0.3">
      <c r="A33178" s="128"/>
      <c r="B33178" s="128"/>
      <c r="D33178" s="128"/>
      <c r="E33178" s="128"/>
      <c r="G33178" s="129"/>
      <c r="H33178" s="129"/>
    </row>
    <row r="33179" spans="1:8" x14ac:dyDescent="0.3">
      <c r="A33179" s="128"/>
      <c r="B33179" s="128"/>
      <c r="D33179" s="128"/>
      <c r="E33179" s="128"/>
      <c r="G33179" s="129"/>
      <c r="H33179" s="129"/>
    </row>
    <row r="33180" spans="1:8" x14ac:dyDescent="0.3">
      <c r="A33180" s="128"/>
      <c r="B33180" s="128"/>
      <c r="D33180" s="128"/>
      <c r="E33180" s="128"/>
      <c r="G33180" s="129"/>
      <c r="H33180" s="129"/>
    </row>
    <row r="33181" spans="1:8" x14ac:dyDescent="0.3">
      <c r="A33181" s="128"/>
      <c r="B33181" s="128"/>
      <c r="D33181" s="128"/>
      <c r="E33181" s="128"/>
      <c r="G33181" s="129"/>
      <c r="H33181" s="129"/>
    </row>
    <row r="33182" spans="1:8" x14ac:dyDescent="0.3">
      <c r="A33182" s="128"/>
      <c r="B33182" s="128"/>
      <c r="D33182" s="128"/>
      <c r="E33182" s="128"/>
      <c r="G33182" s="129"/>
      <c r="H33182" s="129"/>
    </row>
    <row r="33183" spans="1:8" x14ac:dyDescent="0.3">
      <c r="A33183" s="128"/>
      <c r="B33183" s="128"/>
      <c r="D33183" s="128"/>
      <c r="E33183" s="128"/>
      <c r="G33183" s="129"/>
      <c r="H33183" s="129"/>
    </row>
    <row r="33184" spans="1:8" x14ac:dyDescent="0.3">
      <c r="A33184" s="128"/>
      <c r="B33184" s="128"/>
      <c r="D33184" s="128"/>
      <c r="E33184" s="128"/>
      <c r="G33184" s="129"/>
      <c r="H33184" s="129"/>
    </row>
    <row r="33185" spans="1:8" x14ac:dyDescent="0.3">
      <c r="A33185" s="128"/>
      <c r="B33185" s="128"/>
      <c r="D33185" s="128"/>
      <c r="E33185" s="128"/>
      <c r="G33185" s="129"/>
      <c r="H33185" s="129"/>
    </row>
    <row r="33186" spans="1:8" x14ac:dyDescent="0.3">
      <c r="A33186" s="128"/>
      <c r="B33186" s="128"/>
      <c r="D33186" s="128"/>
      <c r="E33186" s="128"/>
      <c r="G33186" s="129"/>
      <c r="H33186" s="129"/>
    </row>
    <row r="33187" spans="1:8" x14ac:dyDescent="0.3">
      <c r="A33187" s="128"/>
      <c r="B33187" s="128"/>
      <c r="D33187" s="128"/>
      <c r="E33187" s="128"/>
      <c r="G33187" s="129"/>
      <c r="H33187" s="129"/>
    </row>
    <row r="33188" spans="1:8" x14ac:dyDescent="0.3">
      <c r="A33188" s="128"/>
      <c r="B33188" s="128"/>
      <c r="D33188" s="128"/>
      <c r="E33188" s="128"/>
      <c r="G33188" s="129"/>
      <c r="H33188" s="129"/>
    </row>
    <row r="33189" spans="1:8" x14ac:dyDescent="0.3">
      <c r="A33189" s="128"/>
      <c r="B33189" s="128"/>
      <c r="D33189" s="128"/>
      <c r="E33189" s="128"/>
      <c r="G33189" s="129"/>
      <c r="H33189" s="129"/>
    </row>
    <row r="33190" spans="1:8" x14ac:dyDescent="0.3">
      <c r="A33190" s="128"/>
      <c r="B33190" s="128"/>
      <c r="D33190" s="128"/>
      <c r="E33190" s="128"/>
      <c r="G33190" s="129"/>
      <c r="H33190" s="129"/>
    </row>
    <row r="33191" spans="1:8" x14ac:dyDescent="0.3">
      <c r="A33191" s="128"/>
      <c r="B33191" s="128"/>
      <c r="D33191" s="128"/>
      <c r="E33191" s="128"/>
      <c r="G33191" s="129"/>
      <c r="H33191" s="129"/>
    </row>
    <row r="33192" spans="1:8" x14ac:dyDescent="0.3">
      <c r="A33192" s="128"/>
      <c r="B33192" s="128"/>
      <c r="D33192" s="128"/>
      <c r="E33192" s="128"/>
      <c r="G33192" s="129"/>
      <c r="H33192" s="129"/>
    </row>
    <row r="33193" spans="1:8" x14ac:dyDescent="0.3">
      <c r="A33193" s="128"/>
      <c r="B33193" s="128"/>
      <c r="D33193" s="128"/>
      <c r="E33193" s="128"/>
      <c r="G33193" s="129"/>
      <c r="H33193" s="129"/>
    </row>
    <row r="33194" spans="1:8" x14ac:dyDescent="0.3">
      <c r="A33194" s="128"/>
      <c r="B33194" s="128"/>
      <c r="D33194" s="128"/>
      <c r="E33194" s="128"/>
      <c r="G33194" s="129"/>
      <c r="H33194" s="129"/>
    </row>
    <row r="33195" spans="1:8" x14ac:dyDescent="0.3">
      <c r="A33195" s="128"/>
      <c r="B33195" s="128"/>
      <c r="D33195" s="128"/>
      <c r="E33195" s="128"/>
      <c r="G33195" s="129"/>
      <c r="H33195" s="129"/>
    </row>
    <row r="33196" spans="1:8" x14ac:dyDescent="0.3">
      <c r="A33196" s="128"/>
      <c r="B33196" s="128"/>
      <c r="D33196" s="128"/>
      <c r="E33196" s="128"/>
      <c r="G33196" s="129"/>
      <c r="H33196" s="129"/>
    </row>
    <row r="33197" spans="1:8" x14ac:dyDescent="0.3">
      <c r="A33197" s="128"/>
      <c r="B33197" s="128"/>
      <c r="D33197" s="128"/>
      <c r="E33197" s="128"/>
      <c r="G33197" s="129"/>
      <c r="H33197" s="129"/>
    </row>
    <row r="33198" spans="1:8" x14ac:dyDescent="0.3">
      <c r="A33198" s="128"/>
      <c r="B33198" s="128"/>
      <c r="D33198" s="128"/>
      <c r="E33198" s="128"/>
      <c r="G33198" s="129"/>
      <c r="H33198" s="129"/>
    </row>
    <row r="33199" spans="1:8" x14ac:dyDescent="0.3">
      <c r="A33199" s="128"/>
      <c r="B33199" s="128"/>
      <c r="D33199" s="128"/>
      <c r="E33199" s="128"/>
      <c r="G33199" s="129"/>
      <c r="H33199" s="129"/>
    </row>
    <row r="33200" spans="1:8" x14ac:dyDescent="0.3">
      <c r="A33200" s="128"/>
      <c r="B33200" s="128"/>
      <c r="D33200" s="128"/>
      <c r="E33200" s="128"/>
      <c r="G33200" s="129"/>
      <c r="H33200" s="129"/>
    </row>
    <row r="33201" spans="1:8" x14ac:dyDescent="0.3">
      <c r="A33201" s="128"/>
      <c r="B33201" s="128"/>
      <c r="D33201" s="128"/>
      <c r="E33201" s="128"/>
      <c r="G33201" s="129"/>
      <c r="H33201" s="129"/>
    </row>
    <row r="33202" spans="1:8" x14ac:dyDescent="0.3">
      <c r="A33202" s="128"/>
      <c r="B33202" s="128"/>
      <c r="D33202" s="128"/>
      <c r="E33202" s="128"/>
      <c r="G33202" s="129"/>
      <c r="H33202" s="129"/>
    </row>
    <row r="33203" spans="1:8" x14ac:dyDescent="0.3">
      <c r="A33203" s="128"/>
      <c r="B33203" s="128"/>
      <c r="D33203" s="128"/>
      <c r="E33203" s="128"/>
      <c r="G33203" s="129"/>
      <c r="H33203" s="129"/>
    </row>
    <row r="33204" spans="1:8" x14ac:dyDescent="0.3">
      <c r="A33204" s="128"/>
      <c r="B33204" s="128"/>
      <c r="D33204" s="128"/>
      <c r="E33204" s="128"/>
      <c r="G33204" s="129"/>
      <c r="H33204" s="129"/>
    </row>
    <row r="33205" spans="1:8" x14ac:dyDescent="0.3">
      <c r="A33205" s="128"/>
      <c r="B33205" s="128"/>
      <c r="D33205" s="128"/>
      <c r="E33205" s="128"/>
      <c r="G33205" s="129"/>
      <c r="H33205" s="129"/>
    </row>
    <row r="33206" spans="1:8" x14ac:dyDescent="0.3">
      <c r="A33206" s="128"/>
      <c r="B33206" s="128"/>
      <c r="D33206" s="128"/>
      <c r="E33206" s="128"/>
      <c r="G33206" s="129"/>
      <c r="H33206" s="129"/>
    </row>
    <row r="33207" spans="1:8" x14ac:dyDescent="0.3">
      <c r="A33207" s="128"/>
      <c r="B33207" s="128"/>
      <c r="D33207" s="128"/>
      <c r="E33207" s="128"/>
      <c r="G33207" s="129"/>
      <c r="H33207" s="129"/>
    </row>
    <row r="33208" spans="1:8" x14ac:dyDescent="0.3">
      <c r="A33208" s="128"/>
      <c r="B33208" s="128"/>
      <c r="D33208" s="128"/>
      <c r="E33208" s="128"/>
      <c r="G33208" s="129"/>
      <c r="H33208" s="129"/>
    </row>
    <row r="33209" spans="1:8" x14ac:dyDescent="0.3">
      <c r="A33209" s="128"/>
      <c r="B33209" s="128"/>
      <c r="D33209" s="128"/>
      <c r="E33209" s="128"/>
      <c r="G33209" s="129"/>
      <c r="H33209" s="129"/>
    </row>
    <row r="33210" spans="1:8" x14ac:dyDescent="0.3">
      <c r="A33210" s="128"/>
      <c r="B33210" s="128"/>
      <c r="D33210" s="128"/>
      <c r="E33210" s="128"/>
      <c r="G33210" s="129"/>
      <c r="H33210" s="129"/>
    </row>
    <row r="33211" spans="1:8" x14ac:dyDescent="0.3">
      <c r="A33211" s="128"/>
      <c r="B33211" s="128"/>
      <c r="D33211" s="128"/>
      <c r="E33211" s="128"/>
      <c r="G33211" s="129"/>
      <c r="H33211" s="129"/>
    </row>
    <row r="33212" spans="1:8" x14ac:dyDescent="0.3">
      <c r="A33212" s="128"/>
      <c r="B33212" s="128"/>
      <c r="D33212" s="128"/>
      <c r="E33212" s="128"/>
      <c r="G33212" s="129"/>
      <c r="H33212" s="129"/>
    </row>
    <row r="33213" spans="1:8" x14ac:dyDescent="0.3">
      <c r="A33213" s="128"/>
      <c r="B33213" s="128"/>
      <c r="D33213" s="128"/>
      <c r="E33213" s="128"/>
      <c r="G33213" s="129"/>
      <c r="H33213" s="129"/>
    </row>
    <row r="33214" spans="1:8" x14ac:dyDescent="0.3">
      <c r="A33214" s="128"/>
      <c r="B33214" s="128"/>
      <c r="D33214" s="128"/>
      <c r="E33214" s="128"/>
      <c r="G33214" s="129"/>
      <c r="H33214" s="129"/>
    </row>
    <row r="33215" spans="1:8" x14ac:dyDescent="0.3">
      <c r="A33215" s="128"/>
      <c r="B33215" s="128"/>
      <c r="D33215" s="128"/>
      <c r="E33215" s="128"/>
      <c r="G33215" s="129"/>
      <c r="H33215" s="129"/>
    </row>
    <row r="33216" spans="1:8" x14ac:dyDescent="0.3">
      <c r="A33216" s="128"/>
      <c r="B33216" s="128"/>
      <c r="D33216" s="128"/>
      <c r="E33216" s="128"/>
      <c r="G33216" s="129"/>
      <c r="H33216" s="129"/>
    </row>
    <row r="33217" spans="1:8" x14ac:dyDescent="0.3">
      <c r="A33217" s="128"/>
      <c r="B33217" s="128"/>
      <c r="D33217" s="128"/>
      <c r="E33217" s="128"/>
      <c r="G33217" s="129"/>
      <c r="H33217" s="129"/>
    </row>
    <row r="33218" spans="1:8" x14ac:dyDescent="0.3">
      <c r="A33218" s="128"/>
      <c r="B33218" s="128"/>
      <c r="D33218" s="128"/>
      <c r="E33218" s="128"/>
      <c r="G33218" s="129"/>
      <c r="H33218" s="129"/>
    </row>
    <row r="33219" spans="1:8" x14ac:dyDescent="0.3">
      <c r="A33219" s="128"/>
      <c r="B33219" s="128"/>
      <c r="D33219" s="128"/>
      <c r="E33219" s="128"/>
      <c r="G33219" s="129"/>
      <c r="H33219" s="129"/>
    </row>
    <row r="33220" spans="1:8" x14ac:dyDescent="0.3">
      <c r="A33220" s="128"/>
      <c r="B33220" s="128"/>
      <c r="D33220" s="128"/>
      <c r="E33220" s="128"/>
      <c r="G33220" s="129"/>
      <c r="H33220" s="129"/>
    </row>
    <row r="33221" spans="1:8" x14ac:dyDescent="0.3">
      <c r="A33221" s="128"/>
      <c r="B33221" s="128"/>
      <c r="D33221" s="128"/>
      <c r="E33221" s="128"/>
      <c r="G33221" s="129"/>
      <c r="H33221" s="129"/>
    </row>
    <row r="33222" spans="1:8" x14ac:dyDescent="0.3">
      <c r="A33222" s="128"/>
      <c r="B33222" s="128"/>
      <c r="D33222" s="128"/>
      <c r="E33222" s="128"/>
      <c r="G33222" s="129"/>
      <c r="H33222" s="129"/>
    </row>
    <row r="33223" spans="1:8" x14ac:dyDescent="0.3">
      <c r="A33223" s="128"/>
      <c r="B33223" s="128"/>
      <c r="D33223" s="128"/>
      <c r="E33223" s="128"/>
      <c r="G33223" s="129"/>
      <c r="H33223" s="129"/>
    </row>
    <row r="33224" spans="1:8" x14ac:dyDescent="0.3">
      <c r="A33224" s="128"/>
      <c r="B33224" s="128"/>
      <c r="D33224" s="128"/>
      <c r="E33224" s="128"/>
      <c r="G33224" s="129"/>
      <c r="H33224" s="129"/>
    </row>
    <row r="33225" spans="1:8" x14ac:dyDescent="0.3">
      <c r="A33225" s="128"/>
      <c r="B33225" s="128"/>
      <c r="D33225" s="128"/>
      <c r="E33225" s="128"/>
      <c r="G33225" s="129"/>
      <c r="H33225" s="129"/>
    </row>
    <row r="33226" spans="1:8" x14ac:dyDescent="0.3">
      <c r="A33226" s="128"/>
      <c r="B33226" s="128"/>
      <c r="D33226" s="128"/>
      <c r="E33226" s="128"/>
      <c r="G33226" s="129"/>
      <c r="H33226" s="129"/>
    </row>
    <row r="33227" spans="1:8" x14ac:dyDescent="0.3">
      <c r="A33227" s="128"/>
      <c r="B33227" s="128"/>
      <c r="D33227" s="128"/>
      <c r="E33227" s="128"/>
      <c r="G33227" s="129"/>
      <c r="H33227" s="129"/>
    </row>
    <row r="33228" spans="1:8" x14ac:dyDescent="0.3">
      <c r="A33228" s="128"/>
      <c r="B33228" s="128"/>
      <c r="D33228" s="128"/>
      <c r="E33228" s="128"/>
      <c r="G33228" s="129"/>
      <c r="H33228" s="129"/>
    </row>
    <row r="33229" spans="1:8" x14ac:dyDescent="0.3">
      <c r="A33229" s="128"/>
      <c r="B33229" s="128"/>
      <c r="D33229" s="128"/>
      <c r="E33229" s="128"/>
      <c r="G33229" s="129"/>
      <c r="H33229" s="129"/>
    </row>
    <row r="33230" spans="1:8" x14ac:dyDescent="0.3">
      <c r="A33230" s="128"/>
      <c r="B33230" s="128"/>
      <c r="D33230" s="128"/>
      <c r="E33230" s="128"/>
      <c r="G33230" s="129"/>
      <c r="H33230" s="129"/>
    </row>
    <row r="33231" spans="1:8" x14ac:dyDescent="0.3">
      <c r="A33231" s="128"/>
      <c r="B33231" s="128"/>
      <c r="D33231" s="128"/>
      <c r="E33231" s="128"/>
      <c r="G33231" s="129"/>
      <c r="H33231" s="129"/>
    </row>
    <row r="33232" spans="1:8" x14ac:dyDescent="0.3">
      <c r="A33232" s="128"/>
      <c r="B33232" s="128"/>
      <c r="D33232" s="128"/>
      <c r="E33232" s="128"/>
      <c r="G33232" s="129"/>
      <c r="H33232" s="129"/>
    </row>
    <row r="33233" spans="1:8" x14ac:dyDescent="0.3">
      <c r="A33233" s="128"/>
      <c r="B33233" s="128"/>
      <c r="D33233" s="128"/>
      <c r="E33233" s="128"/>
      <c r="G33233" s="129"/>
      <c r="H33233" s="129"/>
    </row>
    <row r="33234" spans="1:8" x14ac:dyDescent="0.3">
      <c r="A33234" s="128"/>
      <c r="B33234" s="128"/>
      <c r="D33234" s="128"/>
      <c r="E33234" s="128"/>
      <c r="G33234" s="129"/>
      <c r="H33234" s="129"/>
    </row>
    <row r="33235" spans="1:8" x14ac:dyDescent="0.3">
      <c r="A33235" s="128"/>
      <c r="B33235" s="128"/>
      <c r="D33235" s="128"/>
      <c r="E33235" s="128"/>
      <c r="G33235" s="129"/>
      <c r="H33235" s="129"/>
    </row>
    <row r="33236" spans="1:8" x14ac:dyDescent="0.3">
      <c r="A33236" s="128"/>
      <c r="B33236" s="128"/>
      <c r="D33236" s="128"/>
      <c r="E33236" s="128"/>
      <c r="G33236" s="129"/>
      <c r="H33236" s="129"/>
    </row>
    <row r="33237" spans="1:8" x14ac:dyDescent="0.3">
      <c r="A33237" s="128"/>
      <c r="B33237" s="128"/>
      <c r="D33237" s="128"/>
      <c r="E33237" s="128"/>
      <c r="G33237" s="129"/>
      <c r="H33237" s="129"/>
    </row>
    <row r="33238" spans="1:8" x14ac:dyDescent="0.3">
      <c r="A33238" s="128"/>
      <c r="B33238" s="128"/>
      <c r="D33238" s="128"/>
      <c r="E33238" s="128"/>
      <c r="G33238" s="129"/>
      <c r="H33238" s="129"/>
    </row>
    <row r="33239" spans="1:8" x14ac:dyDescent="0.3">
      <c r="A33239" s="128"/>
      <c r="B33239" s="128"/>
      <c r="D33239" s="128"/>
      <c r="E33239" s="128"/>
      <c r="G33239" s="129"/>
      <c r="H33239" s="129"/>
    </row>
    <row r="33240" spans="1:8" x14ac:dyDescent="0.3">
      <c r="A33240" s="128"/>
      <c r="B33240" s="128"/>
      <c r="D33240" s="128"/>
      <c r="E33240" s="128"/>
      <c r="G33240" s="129"/>
      <c r="H33240" s="129"/>
    </row>
    <row r="33241" spans="1:8" x14ac:dyDescent="0.3">
      <c r="A33241" s="128"/>
      <c r="B33241" s="128"/>
      <c r="D33241" s="128"/>
      <c r="E33241" s="128"/>
      <c r="G33241" s="129"/>
      <c r="H33241" s="129"/>
    </row>
    <row r="33242" spans="1:8" x14ac:dyDescent="0.3">
      <c r="A33242" s="128"/>
      <c r="B33242" s="128"/>
      <c r="D33242" s="128"/>
      <c r="E33242" s="128"/>
      <c r="G33242" s="129"/>
      <c r="H33242" s="129"/>
    </row>
    <row r="33243" spans="1:8" x14ac:dyDescent="0.3">
      <c r="A33243" s="128"/>
      <c r="B33243" s="128"/>
      <c r="D33243" s="128"/>
      <c r="E33243" s="128"/>
      <c r="G33243" s="129"/>
      <c r="H33243" s="129"/>
    </row>
    <row r="33244" spans="1:8" x14ac:dyDescent="0.3">
      <c r="A33244" s="128"/>
      <c r="B33244" s="128"/>
      <c r="D33244" s="128"/>
      <c r="E33244" s="128"/>
      <c r="G33244" s="129"/>
      <c r="H33244" s="129"/>
    </row>
    <row r="33245" spans="1:8" x14ac:dyDescent="0.3">
      <c r="A33245" s="128"/>
      <c r="B33245" s="128"/>
      <c r="D33245" s="128"/>
      <c r="E33245" s="128"/>
      <c r="G33245" s="129"/>
      <c r="H33245" s="129"/>
    </row>
    <row r="33246" spans="1:8" x14ac:dyDescent="0.3">
      <c r="A33246" s="128"/>
      <c r="B33246" s="128"/>
      <c r="D33246" s="128"/>
      <c r="E33246" s="128"/>
      <c r="G33246" s="129"/>
      <c r="H33246" s="129"/>
    </row>
    <row r="33247" spans="1:8" x14ac:dyDescent="0.3">
      <c r="A33247" s="128"/>
      <c r="B33247" s="128"/>
      <c r="D33247" s="128"/>
      <c r="E33247" s="128"/>
      <c r="G33247" s="129"/>
      <c r="H33247" s="129"/>
    </row>
    <row r="33248" spans="1:8" x14ac:dyDescent="0.3">
      <c r="A33248" s="128"/>
      <c r="B33248" s="128"/>
      <c r="D33248" s="128"/>
      <c r="E33248" s="128"/>
      <c r="G33248" s="129"/>
      <c r="H33248" s="129"/>
    </row>
    <row r="33249" spans="1:8" x14ac:dyDescent="0.3">
      <c r="A33249" s="128"/>
      <c r="B33249" s="128"/>
      <c r="D33249" s="128"/>
      <c r="E33249" s="128"/>
      <c r="G33249" s="129"/>
      <c r="H33249" s="129"/>
    </row>
    <row r="33250" spans="1:8" x14ac:dyDescent="0.3">
      <c r="A33250" s="128"/>
      <c r="B33250" s="128"/>
      <c r="D33250" s="128"/>
      <c r="E33250" s="128"/>
      <c r="G33250" s="129"/>
      <c r="H33250" s="129"/>
    </row>
    <row r="33251" spans="1:8" x14ac:dyDescent="0.3">
      <c r="A33251" s="128"/>
      <c r="B33251" s="128"/>
      <c r="D33251" s="128"/>
      <c r="E33251" s="128"/>
      <c r="G33251" s="129"/>
      <c r="H33251" s="129"/>
    </row>
    <row r="33252" spans="1:8" x14ac:dyDescent="0.3">
      <c r="A33252" s="128"/>
      <c r="B33252" s="128"/>
      <c r="D33252" s="128"/>
      <c r="E33252" s="128"/>
      <c r="G33252" s="129"/>
      <c r="H33252" s="129"/>
    </row>
    <row r="33253" spans="1:8" x14ac:dyDescent="0.3">
      <c r="A33253" s="128"/>
      <c r="B33253" s="128"/>
      <c r="D33253" s="128"/>
      <c r="E33253" s="128"/>
      <c r="G33253" s="129"/>
      <c r="H33253" s="129"/>
    </row>
    <row r="33254" spans="1:8" x14ac:dyDescent="0.3">
      <c r="A33254" s="128"/>
      <c r="B33254" s="128"/>
      <c r="D33254" s="128"/>
      <c r="E33254" s="128"/>
      <c r="G33254" s="129"/>
      <c r="H33254" s="129"/>
    </row>
    <row r="33255" spans="1:8" x14ac:dyDescent="0.3">
      <c r="A33255" s="128"/>
      <c r="B33255" s="128"/>
      <c r="D33255" s="128"/>
      <c r="E33255" s="128"/>
      <c r="G33255" s="129"/>
      <c r="H33255" s="129"/>
    </row>
    <row r="33256" spans="1:8" x14ac:dyDescent="0.3">
      <c r="A33256" s="128"/>
      <c r="B33256" s="128"/>
      <c r="D33256" s="128"/>
      <c r="E33256" s="128"/>
      <c r="G33256" s="129"/>
      <c r="H33256" s="129"/>
    </row>
    <row r="33257" spans="1:8" x14ac:dyDescent="0.3">
      <c r="A33257" s="128"/>
      <c r="B33257" s="128"/>
      <c r="D33257" s="128"/>
      <c r="E33257" s="128"/>
      <c r="G33257" s="129"/>
      <c r="H33257" s="129"/>
    </row>
    <row r="33258" spans="1:8" x14ac:dyDescent="0.3">
      <c r="A33258" s="128"/>
      <c r="B33258" s="128"/>
      <c r="D33258" s="128"/>
      <c r="E33258" s="128"/>
      <c r="G33258" s="129"/>
      <c r="H33258" s="129"/>
    </row>
    <row r="33259" spans="1:8" x14ac:dyDescent="0.3">
      <c r="A33259" s="128"/>
      <c r="B33259" s="128"/>
      <c r="D33259" s="128"/>
      <c r="E33259" s="128"/>
      <c r="G33259" s="129"/>
      <c r="H33259" s="129"/>
    </row>
    <row r="33260" spans="1:8" x14ac:dyDescent="0.3">
      <c r="A33260" s="128"/>
      <c r="B33260" s="128"/>
      <c r="D33260" s="128"/>
      <c r="E33260" s="128"/>
      <c r="G33260" s="129"/>
      <c r="H33260" s="129"/>
    </row>
    <row r="33261" spans="1:8" x14ac:dyDescent="0.3">
      <c r="A33261" s="128"/>
      <c r="B33261" s="128"/>
      <c r="D33261" s="128"/>
      <c r="E33261" s="128"/>
      <c r="G33261" s="129"/>
      <c r="H33261" s="129"/>
    </row>
    <row r="33262" spans="1:8" x14ac:dyDescent="0.3">
      <c r="A33262" s="128"/>
      <c r="B33262" s="128"/>
      <c r="D33262" s="128"/>
      <c r="E33262" s="128"/>
      <c r="G33262" s="129"/>
      <c r="H33262" s="129"/>
    </row>
    <row r="33263" spans="1:8" x14ac:dyDescent="0.3">
      <c r="A33263" s="128"/>
      <c r="B33263" s="128"/>
      <c r="D33263" s="128"/>
      <c r="E33263" s="128"/>
      <c r="G33263" s="129"/>
      <c r="H33263" s="129"/>
    </row>
    <row r="33264" spans="1:8" x14ac:dyDescent="0.3">
      <c r="A33264" s="128"/>
      <c r="B33264" s="128"/>
      <c r="D33264" s="128"/>
      <c r="E33264" s="128"/>
      <c r="G33264" s="129"/>
      <c r="H33264" s="129"/>
    </row>
    <row r="33265" spans="1:8" x14ac:dyDescent="0.3">
      <c r="A33265" s="128"/>
      <c r="B33265" s="128"/>
      <c r="D33265" s="128"/>
      <c r="E33265" s="128"/>
      <c r="G33265" s="129"/>
      <c r="H33265" s="129"/>
    </row>
    <row r="33266" spans="1:8" x14ac:dyDescent="0.3">
      <c r="A33266" s="128"/>
      <c r="B33266" s="128"/>
      <c r="D33266" s="128"/>
      <c r="E33266" s="128"/>
      <c r="G33266" s="129"/>
      <c r="H33266" s="129"/>
    </row>
    <row r="33267" spans="1:8" x14ac:dyDescent="0.3">
      <c r="A33267" s="128"/>
      <c r="B33267" s="128"/>
      <c r="D33267" s="128"/>
      <c r="E33267" s="128"/>
      <c r="G33267" s="129"/>
      <c r="H33267" s="129"/>
    </row>
    <row r="33268" spans="1:8" x14ac:dyDescent="0.3">
      <c r="A33268" s="128"/>
      <c r="B33268" s="128"/>
      <c r="D33268" s="128"/>
      <c r="E33268" s="128"/>
      <c r="G33268" s="129"/>
      <c r="H33268" s="129"/>
    </row>
    <row r="33269" spans="1:8" x14ac:dyDescent="0.3">
      <c r="A33269" s="128"/>
      <c r="B33269" s="128"/>
      <c r="D33269" s="128"/>
      <c r="E33269" s="128"/>
      <c r="G33269" s="129"/>
      <c r="H33269" s="129"/>
    </row>
    <row r="33270" spans="1:8" x14ac:dyDescent="0.3">
      <c r="A33270" s="128"/>
      <c r="B33270" s="128"/>
      <c r="D33270" s="128"/>
      <c r="E33270" s="128"/>
      <c r="G33270" s="129"/>
      <c r="H33270" s="129"/>
    </row>
    <row r="33271" spans="1:8" x14ac:dyDescent="0.3">
      <c r="A33271" s="128"/>
      <c r="B33271" s="128"/>
      <c r="D33271" s="128"/>
      <c r="E33271" s="128"/>
      <c r="G33271" s="129"/>
      <c r="H33271" s="129"/>
    </row>
    <row r="33272" spans="1:8" x14ac:dyDescent="0.3">
      <c r="A33272" s="128"/>
      <c r="B33272" s="128"/>
      <c r="D33272" s="128"/>
      <c r="E33272" s="128"/>
      <c r="G33272" s="129"/>
      <c r="H33272" s="129"/>
    </row>
    <row r="33273" spans="1:8" x14ac:dyDescent="0.3">
      <c r="A33273" s="128"/>
      <c r="B33273" s="128"/>
      <c r="D33273" s="128"/>
      <c r="E33273" s="128"/>
      <c r="G33273" s="129"/>
      <c r="H33273" s="129"/>
    </row>
    <row r="33274" spans="1:8" x14ac:dyDescent="0.3">
      <c r="A33274" s="128"/>
      <c r="B33274" s="128"/>
      <c r="D33274" s="128"/>
      <c r="E33274" s="128"/>
      <c r="G33274" s="129"/>
      <c r="H33274" s="129"/>
    </row>
    <row r="33275" spans="1:8" x14ac:dyDescent="0.3">
      <c r="A33275" s="128"/>
      <c r="B33275" s="128"/>
      <c r="D33275" s="128"/>
      <c r="E33275" s="128"/>
      <c r="G33275" s="129"/>
      <c r="H33275" s="129"/>
    </row>
    <row r="33276" spans="1:8" x14ac:dyDescent="0.3">
      <c r="A33276" s="128"/>
      <c r="B33276" s="128"/>
      <c r="D33276" s="128"/>
      <c r="E33276" s="128"/>
      <c r="G33276" s="129"/>
      <c r="H33276" s="129"/>
    </row>
    <row r="33277" spans="1:8" x14ac:dyDescent="0.3">
      <c r="A33277" s="128"/>
      <c r="B33277" s="128"/>
      <c r="D33277" s="128"/>
      <c r="E33277" s="128"/>
      <c r="G33277" s="129"/>
      <c r="H33277" s="129"/>
    </row>
    <row r="33278" spans="1:8" x14ac:dyDescent="0.3">
      <c r="A33278" s="128"/>
      <c r="B33278" s="128"/>
      <c r="D33278" s="128"/>
      <c r="E33278" s="128"/>
      <c r="G33278" s="129"/>
      <c r="H33278" s="129"/>
    </row>
    <row r="33279" spans="1:8" x14ac:dyDescent="0.3">
      <c r="A33279" s="128"/>
      <c r="B33279" s="128"/>
      <c r="D33279" s="128"/>
      <c r="E33279" s="128"/>
      <c r="G33279" s="129"/>
      <c r="H33279" s="129"/>
    </row>
    <row r="33280" spans="1:8" x14ac:dyDescent="0.3">
      <c r="A33280" s="128"/>
      <c r="B33280" s="128"/>
      <c r="D33280" s="128"/>
      <c r="E33280" s="128"/>
      <c r="G33280" s="129"/>
      <c r="H33280" s="129"/>
    </row>
    <row r="33281" spans="1:8" x14ac:dyDescent="0.3">
      <c r="A33281" s="128"/>
      <c r="B33281" s="128"/>
      <c r="D33281" s="128"/>
      <c r="E33281" s="128"/>
      <c r="G33281" s="129"/>
      <c r="H33281" s="129"/>
    </row>
    <row r="33282" spans="1:8" x14ac:dyDescent="0.3">
      <c r="A33282" s="128"/>
      <c r="B33282" s="128"/>
      <c r="D33282" s="128"/>
      <c r="E33282" s="128"/>
      <c r="G33282" s="129"/>
      <c r="H33282" s="129"/>
    </row>
    <row r="33283" spans="1:8" x14ac:dyDescent="0.3">
      <c r="A33283" s="128"/>
      <c r="B33283" s="128"/>
      <c r="D33283" s="128"/>
      <c r="E33283" s="128"/>
      <c r="G33283" s="129"/>
      <c r="H33283" s="129"/>
    </row>
    <row r="33284" spans="1:8" x14ac:dyDescent="0.3">
      <c r="A33284" s="128"/>
      <c r="B33284" s="128"/>
      <c r="D33284" s="128"/>
      <c r="E33284" s="128"/>
      <c r="G33284" s="129"/>
      <c r="H33284" s="129"/>
    </row>
    <row r="33285" spans="1:8" x14ac:dyDescent="0.3">
      <c r="A33285" s="128"/>
      <c r="B33285" s="128"/>
      <c r="D33285" s="128"/>
      <c r="E33285" s="128"/>
      <c r="G33285" s="129"/>
      <c r="H33285" s="129"/>
    </row>
    <row r="33286" spans="1:8" x14ac:dyDescent="0.3">
      <c r="A33286" s="128"/>
      <c r="B33286" s="128"/>
      <c r="D33286" s="128"/>
      <c r="E33286" s="128"/>
      <c r="G33286" s="129"/>
      <c r="H33286" s="129"/>
    </row>
    <row r="33287" spans="1:8" x14ac:dyDescent="0.3">
      <c r="A33287" s="128"/>
      <c r="B33287" s="128"/>
      <c r="D33287" s="128"/>
      <c r="E33287" s="128"/>
      <c r="G33287" s="129"/>
      <c r="H33287" s="129"/>
    </row>
    <row r="33288" spans="1:8" x14ac:dyDescent="0.3">
      <c r="A33288" s="128"/>
      <c r="B33288" s="128"/>
      <c r="D33288" s="128"/>
      <c r="E33288" s="128"/>
      <c r="G33288" s="129"/>
      <c r="H33288" s="129"/>
    </row>
    <row r="33289" spans="1:8" x14ac:dyDescent="0.3">
      <c r="A33289" s="128"/>
      <c r="B33289" s="128"/>
      <c r="D33289" s="128"/>
      <c r="E33289" s="128"/>
      <c r="G33289" s="129"/>
      <c r="H33289" s="129"/>
    </row>
    <row r="33290" spans="1:8" x14ac:dyDescent="0.3">
      <c r="A33290" s="128"/>
      <c r="B33290" s="128"/>
      <c r="D33290" s="128"/>
      <c r="E33290" s="128"/>
      <c r="G33290" s="129"/>
      <c r="H33290" s="129"/>
    </row>
    <row r="33291" spans="1:8" x14ac:dyDescent="0.3">
      <c r="A33291" s="128"/>
      <c r="B33291" s="128"/>
      <c r="D33291" s="128"/>
      <c r="E33291" s="128"/>
      <c r="G33291" s="129"/>
      <c r="H33291" s="129"/>
    </row>
    <row r="33292" spans="1:8" x14ac:dyDescent="0.3">
      <c r="A33292" s="128"/>
      <c r="B33292" s="128"/>
      <c r="D33292" s="128"/>
      <c r="E33292" s="128"/>
      <c r="G33292" s="129"/>
      <c r="H33292" s="129"/>
    </row>
    <row r="33293" spans="1:8" x14ac:dyDescent="0.3">
      <c r="A33293" s="128"/>
      <c r="B33293" s="128"/>
      <c r="D33293" s="128"/>
      <c r="E33293" s="128"/>
      <c r="G33293" s="129"/>
      <c r="H33293" s="129"/>
    </row>
    <row r="33294" spans="1:8" x14ac:dyDescent="0.3">
      <c r="A33294" s="128"/>
      <c r="B33294" s="128"/>
      <c r="D33294" s="128"/>
      <c r="E33294" s="128"/>
      <c r="G33294" s="129"/>
      <c r="H33294" s="129"/>
    </row>
    <row r="33295" spans="1:8" x14ac:dyDescent="0.3">
      <c r="A33295" s="128"/>
      <c r="B33295" s="128"/>
      <c r="D33295" s="128"/>
      <c r="E33295" s="128"/>
      <c r="G33295" s="129"/>
      <c r="H33295" s="129"/>
    </row>
    <row r="33296" spans="1:8" x14ac:dyDescent="0.3">
      <c r="A33296" s="128"/>
      <c r="B33296" s="128"/>
      <c r="D33296" s="128"/>
      <c r="E33296" s="128"/>
      <c r="G33296" s="129"/>
      <c r="H33296" s="129"/>
    </row>
    <row r="33297" spans="1:8" x14ac:dyDescent="0.3">
      <c r="A33297" s="128"/>
      <c r="B33297" s="128"/>
      <c r="D33297" s="128"/>
      <c r="E33297" s="128"/>
      <c r="G33297" s="129"/>
      <c r="H33297" s="129"/>
    </row>
    <row r="33298" spans="1:8" x14ac:dyDescent="0.3">
      <c r="A33298" s="128"/>
      <c r="B33298" s="128"/>
      <c r="D33298" s="128"/>
      <c r="E33298" s="128"/>
      <c r="G33298" s="129"/>
      <c r="H33298" s="129"/>
    </row>
    <row r="33299" spans="1:8" x14ac:dyDescent="0.3">
      <c r="A33299" s="128"/>
      <c r="B33299" s="128"/>
      <c r="D33299" s="128"/>
      <c r="E33299" s="128"/>
      <c r="G33299" s="129"/>
      <c r="H33299" s="129"/>
    </row>
    <row r="33300" spans="1:8" x14ac:dyDescent="0.3">
      <c r="A33300" s="128"/>
      <c r="B33300" s="128"/>
      <c r="D33300" s="128"/>
      <c r="E33300" s="128"/>
      <c r="G33300" s="129"/>
      <c r="H33300" s="129"/>
    </row>
    <row r="33301" spans="1:8" x14ac:dyDescent="0.3">
      <c r="A33301" s="128"/>
      <c r="B33301" s="128"/>
      <c r="D33301" s="128"/>
      <c r="E33301" s="128"/>
      <c r="G33301" s="129"/>
      <c r="H33301" s="129"/>
    </row>
    <row r="33302" spans="1:8" x14ac:dyDescent="0.3">
      <c r="A33302" s="128"/>
      <c r="B33302" s="128"/>
      <c r="D33302" s="128"/>
      <c r="E33302" s="128"/>
      <c r="G33302" s="129"/>
      <c r="H33302" s="129"/>
    </row>
    <row r="33303" spans="1:8" x14ac:dyDescent="0.3">
      <c r="A33303" s="128"/>
      <c r="B33303" s="128"/>
      <c r="D33303" s="128"/>
      <c r="E33303" s="128"/>
      <c r="G33303" s="129"/>
      <c r="H33303" s="129"/>
    </row>
    <row r="33304" spans="1:8" x14ac:dyDescent="0.3">
      <c r="A33304" s="128"/>
      <c r="B33304" s="128"/>
      <c r="D33304" s="128"/>
      <c r="E33304" s="128"/>
      <c r="G33304" s="129"/>
      <c r="H33304" s="129"/>
    </row>
    <row r="33305" spans="1:8" x14ac:dyDescent="0.3">
      <c r="A33305" s="128"/>
      <c r="B33305" s="128"/>
      <c r="D33305" s="128"/>
      <c r="E33305" s="128"/>
      <c r="G33305" s="129"/>
      <c r="H33305" s="129"/>
    </row>
    <row r="33306" spans="1:8" x14ac:dyDescent="0.3">
      <c r="A33306" s="128"/>
      <c r="B33306" s="128"/>
      <c r="D33306" s="128"/>
      <c r="E33306" s="128"/>
      <c r="G33306" s="129"/>
      <c r="H33306" s="129"/>
    </row>
    <row r="33307" spans="1:8" x14ac:dyDescent="0.3">
      <c r="A33307" s="128"/>
      <c r="B33307" s="128"/>
      <c r="D33307" s="128"/>
      <c r="E33307" s="128"/>
      <c r="G33307" s="129"/>
      <c r="H33307" s="129"/>
    </row>
    <row r="33308" spans="1:8" x14ac:dyDescent="0.3">
      <c r="A33308" s="128"/>
      <c r="B33308" s="128"/>
      <c r="D33308" s="128"/>
      <c r="E33308" s="128"/>
      <c r="G33308" s="129"/>
      <c r="H33308" s="129"/>
    </row>
    <row r="33309" spans="1:8" x14ac:dyDescent="0.3">
      <c r="A33309" s="128"/>
      <c r="B33309" s="128"/>
      <c r="D33309" s="128"/>
      <c r="E33309" s="128"/>
      <c r="G33309" s="129"/>
      <c r="H33309" s="129"/>
    </row>
    <row r="33310" spans="1:8" x14ac:dyDescent="0.3">
      <c r="A33310" s="128"/>
      <c r="B33310" s="128"/>
      <c r="D33310" s="128"/>
      <c r="E33310" s="128"/>
      <c r="G33310" s="129"/>
      <c r="H33310" s="129"/>
    </row>
    <row r="33311" spans="1:8" x14ac:dyDescent="0.3">
      <c r="A33311" s="128"/>
      <c r="B33311" s="128"/>
      <c r="D33311" s="128"/>
      <c r="E33311" s="128"/>
      <c r="G33311" s="129"/>
      <c r="H33311" s="129"/>
    </row>
    <row r="33312" spans="1:8" x14ac:dyDescent="0.3">
      <c r="A33312" s="128"/>
      <c r="B33312" s="128"/>
      <c r="D33312" s="128"/>
      <c r="E33312" s="128"/>
      <c r="G33312" s="129"/>
      <c r="H33312" s="129"/>
    </row>
    <row r="33313" spans="1:8" x14ac:dyDescent="0.3">
      <c r="A33313" s="128"/>
      <c r="B33313" s="128"/>
      <c r="D33313" s="128"/>
      <c r="E33313" s="128"/>
      <c r="G33313" s="129"/>
      <c r="H33313" s="129"/>
    </row>
    <row r="33314" spans="1:8" x14ac:dyDescent="0.3">
      <c r="A33314" s="128"/>
      <c r="B33314" s="128"/>
      <c r="D33314" s="128"/>
      <c r="E33314" s="128"/>
      <c r="G33314" s="129"/>
      <c r="H33314" s="129"/>
    </row>
    <row r="33315" spans="1:8" x14ac:dyDescent="0.3">
      <c r="A33315" s="128"/>
      <c r="B33315" s="128"/>
      <c r="D33315" s="128"/>
      <c r="E33315" s="128"/>
      <c r="G33315" s="129"/>
      <c r="H33315" s="129"/>
    </row>
    <row r="33316" spans="1:8" x14ac:dyDescent="0.3">
      <c r="A33316" s="128"/>
      <c r="B33316" s="128"/>
      <c r="D33316" s="128"/>
      <c r="E33316" s="128"/>
      <c r="G33316" s="129"/>
      <c r="H33316" s="129"/>
    </row>
    <row r="33317" spans="1:8" x14ac:dyDescent="0.3">
      <c r="A33317" s="128"/>
      <c r="B33317" s="128"/>
      <c r="D33317" s="128"/>
      <c r="E33317" s="128"/>
      <c r="G33317" s="129"/>
      <c r="H33317" s="129"/>
    </row>
    <row r="33318" spans="1:8" x14ac:dyDescent="0.3">
      <c r="A33318" s="128"/>
      <c r="B33318" s="128"/>
      <c r="D33318" s="128"/>
      <c r="E33318" s="128"/>
      <c r="G33318" s="129"/>
      <c r="H33318" s="129"/>
    </row>
    <row r="33319" spans="1:8" x14ac:dyDescent="0.3">
      <c r="A33319" s="128"/>
      <c r="B33319" s="128"/>
      <c r="D33319" s="128"/>
      <c r="E33319" s="128"/>
      <c r="G33319" s="129"/>
      <c r="H33319" s="129"/>
    </row>
    <row r="33320" spans="1:8" x14ac:dyDescent="0.3">
      <c r="A33320" s="128"/>
      <c r="B33320" s="128"/>
      <c r="D33320" s="128"/>
      <c r="E33320" s="128"/>
      <c r="G33320" s="129"/>
      <c r="H33320" s="129"/>
    </row>
    <row r="33321" spans="1:8" x14ac:dyDescent="0.3">
      <c r="A33321" s="128"/>
      <c r="B33321" s="128"/>
      <c r="D33321" s="128"/>
      <c r="E33321" s="128"/>
      <c r="G33321" s="129"/>
      <c r="H33321" s="129"/>
    </row>
    <row r="33322" spans="1:8" x14ac:dyDescent="0.3">
      <c r="A33322" s="128"/>
      <c r="B33322" s="128"/>
      <c r="D33322" s="128"/>
      <c r="E33322" s="128"/>
      <c r="G33322" s="129"/>
      <c r="H33322" s="129"/>
    </row>
    <row r="33323" spans="1:8" x14ac:dyDescent="0.3">
      <c r="A33323" s="128"/>
      <c r="B33323" s="128"/>
      <c r="D33323" s="128"/>
      <c r="E33323" s="128"/>
      <c r="G33323" s="129"/>
      <c r="H33323" s="129"/>
    </row>
    <row r="33324" spans="1:8" x14ac:dyDescent="0.3">
      <c r="A33324" s="128"/>
      <c r="B33324" s="128"/>
      <c r="D33324" s="128"/>
      <c r="E33324" s="128"/>
      <c r="G33324" s="129"/>
      <c r="H33324" s="129"/>
    </row>
    <row r="33325" spans="1:8" x14ac:dyDescent="0.3">
      <c r="A33325" s="128"/>
      <c r="B33325" s="128"/>
      <c r="D33325" s="128"/>
      <c r="E33325" s="128"/>
      <c r="G33325" s="129"/>
      <c r="H33325" s="129"/>
    </row>
    <row r="33326" spans="1:8" x14ac:dyDescent="0.3">
      <c r="A33326" s="128"/>
      <c r="B33326" s="128"/>
      <c r="D33326" s="128"/>
      <c r="E33326" s="128"/>
      <c r="G33326" s="129"/>
      <c r="H33326" s="129"/>
    </row>
    <row r="33327" spans="1:8" x14ac:dyDescent="0.3">
      <c r="A33327" s="128"/>
      <c r="B33327" s="128"/>
      <c r="D33327" s="128"/>
      <c r="E33327" s="128"/>
      <c r="G33327" s="129"/>
      <c r="H33327" s="129"/>
    </row>
    <row r="33328" spans="1:8" x14ac:dyDescent="0.3">
      <c r="A33328" s="128"/>
      <c r="B33328" s="128"/>
      <c r="D33328" s="128"/>
      <c r="E33328" s="128"/>
      <c r="G33328" s="129"/>
      <c r="H33328" s="129"/>
    </row>
    <row r="33329" spans="1:8" x14ac:dyDescent="0.3">
      <c r="A33329" s="128"/>
      <c r="B33329" s="128"/>
      <c r="D33329" s="128"/>
      <c r="E33329" s="128"/>
      <c r="G33329" s="129"/>
      <c r="H33329" s="129"/>
    </row>
    <row r="33330" spans="1:8" x14ac:dyDescent="0.3">
      <c r="A33330" s="128"/>
      <c r="B33330" s="128"/>
      <c r="D33330" s="128"/>
      <c r="E33330" s="128"/>
      <c r="G33330" s="129"/>
      <c r="H33330" s="129"/>
    </row>
    <row r="33331" spans="1:8" x14ac:dyDescent="0.3">
      <c r="A33331" s="128"/>
      <c r="B33331" s="128"/>
      <c r="D33331" s="128"/>
      <c r="E33331" s="128"/>
      <c r="G33331" s="129"/>
      <c r="H33331" s="129"/>
    </row>
    <row r="33332" spans="1:8" x14ac:dyDescent="0.3">
      <c r="A33332" s="128"/>
      <c r="B33332" s="128"/>
      <c r="D33332" s="128"/>
      <c r="E33332" s="128"/>
      <c r="G33332" s="129"/>
      <c r="H33332" s="129"/>
    </row>
    <row r="33333" spans="1:8" x14ac:dyDescent="0.3">
      <c r="A33333" s="128"/>
      <c r="B33333" s="128"/>
      <c r="D33333" s="128"/>
      <c r="E33333" s="128"/>
      <c r="G33333" s="129"/>
      <c r="H33333" s="129"/>
    </row>
    <row r="33334" spans="1:8" x14ac:dyDescent="0.3">
      <c r="A33334" s="128"/>
      <c r="B33334" s="128"/>
      <c r="D33334" s="128"/>
      <c r="E33334" s="128"/>
      <c r="G33334" s="129"/>
      <c r="H33334" s="129"/>
    </row>
    <row r="33335" spans="1:8" x14ac:dyDescent="0.3">
      <c r="A33335" s="128"/>
      <c r="B33335" s="128"/>
      <c r="D33335" s="128"/>
      <c r="E33335" s="128"/>
      <c r="G33335" s="129"/>
      <c r="H33335" s="129"/>
    </row>
    <row r="33336" spans="1:8" x14ac:dyDescent="0.3">
      <c r="A33336" s="128"/>
      <c r="B33336" s="128"/>
      <c r="D33336" s="128"/>
      <c r="E33336" s="128"/>
      <c r="G33336" s="129"/>
      <c r="H33336" s="129"/>
    </row>
    <row r="33337" spans="1:8" x14ac:dyDescent="0.3">
      <c r="A33337" s="128"/>
      <c r="B33337" s="128"/>
      <c r="D33337" s="128"/>
      <c r="E33337" s="128"/>
      <c r="G33337" s="129"/>
      <c r="H33337" s="129"/>
    </row>
    <row r="33338" spans="1:8" x14ac:dyDescent="0.3">
      <c r="A33338" s="128"/>
      <c r="B33338" s="128"/>
      <c r="D33338" s="128"/>
      <c r="E33338" s="128"/>
      <c r="G33338" s="129"/>
      <c r="H33338" s="129"/>
    </row>
    <row r="33339" spans="1:8" x14ac:dyDescent="0.3">
      <c r="A33339" s="128"/>
      <c r="B33339" s="128"/>
      <c r="D33339" s="128"/>
      <c r="E33339" s="128"/>
      <c r="G33339" s="129"/>
      <c r="H33339" s="129"/>
    </row>
    <row r="33340" spans="1:8" x14ac:dyDescent="0.3">
      <c r="A33340" s="128"/>
      <c r="B33340" s="128"/>
      <c r="D33340" s="128"/>
      <c r="E33340" s="128"/>
      <c r="G33340" s="129"/>
      <c r="H33340" s="129"/>
    </row>
    <row r="33341" spans="1:8" x14ac:dyDescent="0.3">
      <c r="A33341" s="128"/>
      <c r="B33341" s="128"/>
      <c r="D33341" s="128"/>
      <c r="E33341" s="128"/>
      <c r="G33341" s="129"/>
      <c r="H33341" s="129"/>
    </row>
    <row r="33342" spans="1:8" x14ac:dyDescent="0.3">
      <c r="A33342" s="128"/>
      <c r="B33342" s="128"/>
      <c r="D33342" s="128"/>
      <c r="E33342" s="128"/>
      <c r="G33342" s="129"/>
      <c r="H33342" s="129"/>
    </row>
    <row r="33343" spans="1:8" x14ac:dyDescent="0.3">
      <c r="A33343" s="128"/>
      <c r="B33343" s="128"/>
      <c r="D33343" s="128"/>
      <c r="E33343" s="128"/>
      <c r="G33343" s="129"/>
      <c r="H33343" s="129"/>
    </row>
    <row r="33344" spans="1:8" x14ac:dyDescent="0.3">
      <c r="A33344" s="128"/>
      <c r="B33344" s="128"/>
      <c r="D33344" s="128"/>
      <c r="E33344" s="128"/>
      <c r="G33344" s="129"/>
      <c r="H33344" s="129"/>
    </row>
    <row r="33345" spans="1:8" x14ac:dyDescent="0.3">
      <c r="A33345" s="128"/>
      <c r="B33345" s="128"/>
      <c r="D33345" s="128"/>
      <c r="E33345" s="128"/>
      <c r="G33345" s="129"/>
      <c r="H33345" s="129"/>
    </row>
    <row r="33346" spans="1:8" x14ac:dyDescent="0.3">
      <c r="A33346" s="128"/>
      <c r="B33346" s="128"/>
      <c r="D33346" s="128"/>
      <c r="E33346" s="128"/>
      <c r="G33346" s="129"/>
      <c r="H33346" s="129"/>
    </row>
    <row r="33347" spans="1:8" x14ac:dyDescent="0.3">
      <c r="A33347" s="128"/>
      <c r="B33347" s="128"/>
      <c r="D33347" s="128"/>
      <c r="E33347" s="128"/>
      <c r="G33347" s="129"/>
      <c r="H33347" s="129"/>
    </row>
    <row r="33348" spans="1:8" x14ac:dyDescent="0.3">
      <c r="A33348" s="128"/>
      <c r="B33348" s="128"/>
      <c r="D33348" s="128"/>
      <c r="E33348" s="128"/>
      <c r="G33348" s="129"/>
      <c r="H33348" s="129"/>
    </row>
    <row r="33349" spans="1:8" x14ac:dyDescent="0.3">
      <c r="A33349" s="128"/>
      <c r="B33349" s="128"/>
      <c r="D33349" s="128"/>
      <c r="E33349" s="128"/>
      <c r="G33349" s="129"/>
      <c r="H33349" s="129"/>
    </row>
    <row r="33350" spans="1:8" x14ac:dyDescent="0.3">
      <c r="A33350" s="128"/>
      <c r="B33350" s="128"/>
      <c r="D33350" s="128"/>
      <c r="E33350" s="128"/>
      <c r="G33350" s="129"/>
      <c r="H33350" s="129"/>
    </row>
    <row r="33351" spans="1:8" x14ac:dyDescent="0.3">
      <c r="A33351" s="128"/>
      <c r="B33351" s="128"/>
      <c r="D33351" s="128"/>
      <c r="E33351" s="128"/>
      <c r="G33351" s="129"/>
      <c r="H33351" s="129"/>
    </row>
    <row r="33352" spans="1:8" x14ac:dyDescent="0.3">
      <c r="A33352" s="128"/>
      <c r="B33352" s="128"/>
      <c r="D33352" s="128"/>
      <c r="E33352" s="128"/>
      <c r="G33352" s="129"/>
      <c r="H33352" s="129"/>
    </row>
    <row r="33353" spans="1:8" x14ac:dyDescent="0.3">
      <c r="A33353" s="128"/>
      <c r="B33353" s="128"/>
      <c r="D33353" s="128"/>
      <c r="E33353" s="128"/>
      <c r="G33353" s="129"/>
      <c r="H33353" s="129"/>
    </row>
    <row r="33354" spans="1:8" x14ac:dyDescent="0.3">
      <c r="A33354" s="128"/>
      <c r="B33354" s="128"/>
      <c r="D33354" s="128"/>
      <c r="E33354" s="128"/>
      <c r="G33354" s="129"/>
      <c r="H33354" s="129"/>
    </row>
    <row r="33355" spans="1:8" x14ac:dyDescent="0.3">
      <c r="A33355" s="128"/>
      <c r="B33355" s="128"/>
      <c r="D33355" s="128"/>
      <c r="E33355" s="128"/>
      <c r="G33355" s="129"/>
      <c r="H33355" s="129"/>
    </row>
    <row r="33356" spans="1:8" x14ac:dyDescent="0.3">
      <c r="A33356" s="128"/>
      <c r="B33356" s="128"/>
      <c r="D33356" s="128"/>
      <c r="E33356" s="128"/>
      <c r="G33356" s="129"/>
      <c r="H33356" s="129"/>
    </row>
    <row r="33357" spans="1:8" x14ac:dyDescent="0.3">
      <c r="A33357" s="128"/>
      <c r="B33357" s="128"/>
      <c r="D33357" s="128"/>
      <c r="E33357" s="128"/>
      <c r="G33357" s="129"/>
      <c r="H33357" s="129"/>
    </row>
    <row r="33358" spans="1:8" x14ac:dyDescent="0.3">
      <c r="A33358" s="128"/>
      <c r="B33358" s="128"/>
      <c r="D33358" s="128"/>
      <c r="E33358" s="128"/>
      <c r="G33358" s="129"/>
      <c r="H33358" s="129"/>
    </row>
    <row r="33359" spans="1:8" x14ac:dyDescent="0.3">
      <c r="A33359" s="128"/>
      <c r="B33359" s="128"/>
      <c r="D33359" s="128"/>
      <c r="E33359" s="128"/>
      <c r="G33359" s="129"/>
      <c r="H33359" s="129"/>
    </row>
    <row r="33360" spans="1:8" x14ac:dyDescent="0.3">
      <c r="A33360" s="128"/>
      <c r="B33360" s="128"/>
      <c r="D33360" s="128"/>
      <c r="E33360" s="128"/>
      <c r="G33360" s="129"/>
      <c r="H33360" s="129"/>
    </row>
    <row r="33361" spans="1:8" x14ac:dyDescent="0.3">
      <c r="A33361" s="128"/>
      <c r="B33361" s="128"/>
      <c r="D33361" s="128"/>
      <c r="E33361" s="128"/>
      <c r="G33361" s="129"/>
      <c r="H33361" s="129"/>
    </row>
    <row r="33362" spans="1:8" x14ac:dyDescent="0.3">
      <c r="A33362" s="128"/>
      <c r="B33362" s="128"/>
      <c r="D33362" s="128"/>
      <c r="E33362" s="128"/>
      <c r="G33362" s="129"/>
      <c r="H33362" s="129"/>
    </row>
    <row r="33363" spans="1:8" x14ac:dyDescent="0.3">
      <c r="A33363" s="128"/>
      <c r="B33363" s="128"/>
      <c r="D33363" s="128"/>
      <c r="E33363" s="128"/>
      <c r="G33363" s="129"/>
      <c r="H33363" s="129"/>
    </row>
    <row r="33364" spans="1:8" x14ac:dyDescent="0.3">
      <c r="A33364" s="128"/>
      <c r="B33364" s="128"/>
      <c r="D33364" s="128"/>
      <c r="E33364" s="128"/>
      <c r="G33364" s="129"/>
      <c r="H33364" s="129"/>
    </row>
    <row r="33365" spans="1:8" x14ac:dyDescent="0.3">
      <c r="A33365" s="128"/>
      <c r="B33365" s="128"/>
      <c r="D33365" s="128"/>
      <c r="E33365" s="128"/>
      <c r="G33365" s="129"/>
      <c r="H33365" s="129"/>
    </row>
    <row r="33366" spans="1:8" x14ac:dyDescent="0.3">
      <c r="A33366" s="128"/>
      <c r="B33366" s="128"/>
      <c r="D33366" s="128"/>
      <c r="E33366" s="128"/>
      <c r="G33366" s="129"/>
      <c r="H33366" s="129"/>
    </row>
    <row r="33367" spans="1:8" x14ac:dyDescent="0.3">
      <c r="A33367" s="128"/>
      <c r="B33367" s="128"/>
      <c r="D33367" s="128"/>
      <c r="E33367" s="128"/>
      <c r="G33367" s="129"/>
      <c r="H33367" s="129"/>
    </row>
    <row r="33368" spans="1:8" x14ac:dyDescent="0.3">
      <c r="A33368" s="128"/>
      <c r="B33368" s="128"/>
      <c r="D33368" s="128"/>
      <c r="E33368" s="128"/>
      <c r="G33368" s="129"/>
      <c r="H33368" s="129"/>
    </row>
    <row r="33369" spans="1:8" x14ac:dyDescent="0.3">
      <c r="A33369" s="128"/>
      <c r="B33369" s="128"/>
      <c r="D33369" s="128"/>
      <c r="E33369" s="128"/>
      <c r="G33369" s="129"/>
      <c r="H33369" s="129"/>
    </row>
    <row r="33370" spans="1:8" x14ac:dyDescent="0.3">
      <c r="A33370" s="128"/>
      <c r="B33370" s="128"/>
      <c r="D33370" s="128"/>
      <c r="E33370" s="128"/>
      <c r="G33370" s="129"/>
      <c r="H33370" s="129"/>
    </row>
    <row r="33371" spans="1:8" x14ac:dyDescent="0.3">
      <c r="A33371" s="128"/>
      <c r="B33371" s="128"/>
      <c r="D33371" s="128"/>
      <c r="E33371" s="128"/>
      <c r="G33371" s="129"/>
      <c r="H33371" s="129"/>
    </row>
    <row r="33372" spans="1:8" x14ac:dyDescent="0.3">
      <c r="A33372" s="128"/>
      <c r="B33372" s="128"/>
      <c r="D33372" s="128"/>
      <c r="E33372" s="128"/>
      <c r="G33372" s="129"/>
      <c r="H33372" s="129"/>
    </row>
    <row r="33373" spans="1:8" x14ac:dyDescent="0.3">
      <c r="A33373" s="128"/>
      <c r="B33373" s="128"/>
      <c r="D33373" s="128"/>
      <c r="E33373" s="128"/>
      <c r="G33373" s="129"/>
      <c r="H33373" s="129"/>
    </row>
    <row r="33374" spans="1:8" x14ac:dyDescent="0.3">
      <c r="A33374" s="128"/>
      <c r="B33374" s="128"/>
      <c r="D33374" s="128"/>
      <c r="E33374" s="128"/>
      <c r="G33374" s="129"/>
      <c r="H33374" s="129"/>
    </row>
    <row r="33375" spans="1:8" x14ac:dyDescent="0.3">
      <c r="A33375" s="128"/>
      <c r="B33375" s="128"/>
      <c r="D33375" s="128"/>
      <c r="E33375" s="128"/>
      <c r="G33375" s="129"/>
      <c r="H33375" s="129"/>
    </row>
    <row r="33376" spans="1:8" x14ac:dyDescent="0.3">
      <c r="A33376" s="128"/>
      <c r="B33376" s="128"/>
      <c r="D33376" s="128"/>
      <c r="E33376" s="128"/>
      <c r="G33376" s="129"/>
      <c r="H33376" s="129"/>
    </row>
    <row r="33377" spans="1:8" x14ac:dyDescent="0.3">
      <c r="A33377" s="128"/>
      <c r="B33377" s="128"/>
      <c r="D33377" s="128"/>
      <c r="E33377" s="128"/>
      <c r="G33377" s="129"/>
      <c r="H33377" s="129"/>
    </row>
    <row r="33378" spans="1:8" x14ac:dyDescent="0.3">
      <c r="A33378" s="128"/>
      <c r="B33378" s="128"/>
      <c r="D33378" s="128"/>
      <c r="E33378" s="128"/>
      <c r="G33378" s="129"/>
      <c r="H33378" s="129"/>
    </row>
    <row r="33379" spans="1:8" x14ac:dyDescent="0.3">
      <c r="A33379" s="128"/>
      <c r="B33379" s="128"/>
      <c r="D33379" s="128"/>
      <c r="E33379" s="128"/>
      <c r="G33379" s="129"/>
      <c r="H33379" s="129"/>
    </row>
    <row r="33380" spans="1:8" x14ac:dyDescent="0.3">
      <c r="A33380" s="128"/>
      <c r="B33380" s="128"/>
      <c r="D33380" s="128"/>
      <c r="E33380" s="128"/>
      <c r="G33380" s="129"/>
      <c r="H33380" s="129"/>
    </row>
    <row r="33381" spans="1:8" x14ac:dyDescent="0.3">
      <c r="A33381" s="128"/>
      <c r="B33381" s="128"/>
      <c r="D33381" s="128"/>
      <c r="E33381" s="128"/>
      <c r="G33381" s="129"/>
      <c r="H33381" s="129"/>
    </row>
    <row r="33382" spans="1:8" x14ac:dyDescent="0.3">
      <c r="A33382" s="128"/>
      <c r="B33382" s="128"/>
      <c r="D33382" s="128"/>
      <c r="E33382" s="128"/>
      <c r="G33382" s="129"/>
      <c r="H33382" s="129"/>
    </row>
    <row r="33383" spans="1:8" x14ac:dyDescent="0.3">
      <c r="A33383" s="128"/>
      <c r="B33383" s="128"/>
      <c r="D33383" s="128"/>
      <c r="E33383" s="128"/>
      <c r="G33383" s="129"/>
      <c r="H33383" s="129"/>
    </row>
    <row r="33384" spans="1:8" x14ac:dyDescent="0.3">
      <c r="A33384" s="128"/>
      <c r="B33384" s="128"/>
      <c r="D33384" s="128"/>
      <c r="E33384" s="128"/>
      <c r="G33384" s="129"/>
      <c r="H33384" s="129"/>
    </row>
    <row r="33385" spans="1:8" x14ac:dyDescent="0.3">
      <c r="A33385" s="128"/>
      <c r="B33385" s="128"/>
      <c r="D33385" s="128"/>
      <c r="E33385" s="128"/>
      <c r="G33385" s="129"/>
      <c r="H33385" s="129"/>
    </row>
    <row r="33386" spans="1:8" x14ac:dyDescent="0.3">
      <c r="A33386" s="128"/>
      <c r="B33386" s="128"/>
      <c r="D33386" s="128"/>
      <c r="E33386" s="128"/>
      <c r="G33386" s="129"/>
      <c r="H33386" s="129"/>
    </row>
    <row r="33387" spans="1:8" x14ac:dyDescent="0.3">
      <c r="A33387" s="128"/>
      <c r="B33387" s="128"/>
      <c r="D33387" s="128"/>
      <c r="E33387" s="128"/>
      <c r="G33387" s="129"/>
      <c r="H33387" s="129"/>
    </row>
    <row r="33388" spans="1:8" x14ac:dyDescent="0.3">
      <c r="A33388" s="128"/>
      <c r="B33388" s="128"/>
      <c r="D33388" s="128"/>
      <c r="E33388" s="128"/>
      <c r="G33388" s="129"/>
      <c r="H33388" s="129"/>
    </row>
    <row r="33389" spans="1:8" x14ac:dyDescent="0.3">
      <c r="A33389" s="128"/>
      <c r="B33389" s="128"/>
      <c r="D33389" s="128"/>
      <c r="E33389" s="128"/>
      <c r="G33389" s="129"/>
      <c r="H33389" s="129"/>
    </row>
    <row r="33390" spans="1:8" x14ac:dyDescent="0.3">
      <c r="A33390" s="128"/>
      <c r="B33390" s="128"/>
      <c r="D33390" s="128"/>
      <c r="E33390" s="128"/>
      <c r="G33390" s="129"/>
      <c r="H33390" s="129"/>
    </row>
    <row r="33391" spans="1:8" x14ac:dyDescent="0.3">
      <c r="A33391" s="128"/>
      <c r="B33391" s="128"/>
      <c r="D33391" s="128"/>
      <c r="E33391" s="128"/>
      <c r="G33391" s="129"/>
      <c r="H33391" s="129"/>
    </row>
    <row r="33392" spans="1:8" x14ac:dyDescent="0.3">
      <c r="A33392" s="128"/>
      <c r="B33392" s="128"/>
      <c r="D33392" s="128"/>
      <c r="E33392" s="128"/>
      <c r="G33392" s="129"/>
      <c r="H33392" s="129"/>
    </row>
    <row r="33393" spans="1:8" x14ac:dyDescent="0.3">
      <c r="A33393" s="128"/>
      <c r="B33393" s="128"/>
      <c r="D33393" s="128"/>
      <c r="E33393" s="128"/>
      <c r="G33393" s="129"/>
      <c r="H33393" s="129"/>
    </row>
    <row r="33394" spans="1:8" x14ac:dyDescent="0.3">
      <c r="A33394" s="128"/>
      <c r="B33394" s="128"/>
      <c r="D33394" s="128"/>
      <c r="E33394" s="128"/>
      <c r="G33394" s="129"/>
      <c r="H33394" s="129"/>
    </row>
    <row r="33395" spans="1:8" x14ac:dyDescent="0.3">
      <c r="A33395" s="128"/>
      <c r="B33395" s="128"/>
      <c r="D33395" s="128"/>
      <c r="E33395" s="128"/>
      <c r="G33395" s="129"/>
      <c r="H33395" s="129"/>
    </row>
    <row r="33396" spans="1:8" x14ac:dyDescent="0.3">
      <c r="A33396" s="128"/>
      <c r="B33396" s="128"/>
      <c r="D33396" s="128"/>
      <c r="E33396" s="128"/>
      <c r="G33396" s="129"/>
      <c r="H33396" s="129"/>
    </row>
    <row r="33397" spans="1:8" x14ac:dyDescent="0.3">
      <c r="A33397" s="128"/>
      <c r="B33397" s="128"/>
      <c r="D33397" s="128"/>
      <c r="E33397" s="128"/>
      <c r="G33397" s="129"/>
      <c r="H33397" s="129"/>
    </row>
    <row r="33398" spans="1:8" x14ac:dyDescent="0.3">
      <c r="A33398" s="128"/>
      <c r="B33398" s="128"/>
      <c r="D33398" s="128"/>
      <c r="E33398" s="128"/>
      <c r="G33398" s="129"/>
      <c r="H33398" s="129"/>
    </row>
    <row r="33399" spans="1:8" x14ac:dyDescent="0.3">
      <c r="A33399" s="128"/>
      <c r="B33399" s="128"/>
      <c r="D33399" s="128"/>
      <c r="E33399" s="128"/>
      <c r="G33399" s="129"/>
      <c r="H33399" s="129"/>
    </row>
    <row r="33400" spans="1:8" x14ac:dyDescent="0.3">
      <c r="A33400" s="128"/>
      <c r="B33400" s="128"/>
      <c r="D33400" s="128"/>
      <c r="E33400" s="128"/>
      <c r="G33400" s="129"/>
      <c r="H33400" s="129"/>
    </row>
    <row r="33401" spans="1:8" x14ac:dyDescent="0.3">
      <c r="A33401" s="128"/>
      <c r="B33401" s="128"/>
      <c r="D33401" s="128"/>
      <c r="E33401" s="128"/>
      <c r="G33401" s="129"/>
      <c r="H33401" s="129"/>
    </row>
    <row r="33402" spans="1:8" x14ac:dyDescent="0.3">
      <c r="A33402" s="128"/>
      <c r="B33402" s="128"/>
      <c r="D33402" s="128"/>
      <c r="E33402" s="128"/>
      <c r="G33402" s="129"/>
      <c r="H33402" s="129"/>
    </row>
    <row r="33403" spans="1:8" x14ac:dyDescent="0.3">
      <c r="A33403" s="128"/>
      <c r="B33403" s="128"/>
      <c r="D33403" s="128"/>
      <c r="E33403" s="128"/>
      <c r="G33403" s="129"/>
      <c r="H33403" s="129"/>
    </row>
    <row r="33404" spans="1:8" x14ac:dyDescent="0.3">
      <c r="A33404" s="128"/>
      <c r="B33404" s="128"/>
      <c r="D33404" s="128"/>
      <c r="E33404" s="128"/>
      <c r="G33404" s="129"/>
      <c r="H33404" s="129"/>
    </row>
    <row r="33405" spans="1:8" x14ac:dyDescent="0.3">
      <c r="A33405" s="128"/>
      <c r="B33405" s="128"/>
      <c r="D33405" s="128"/>
      <c r="E33405" s="128"/>
      <c r="G33405" s="129"/>
      <c r="H33405" s="129"/>
    </row>
    <row r="33406" spans="1:8" x14ac:dyDescent="0.3">
      <c r="A33406" s="128"/>
      <c r="B33406" s="128"/>
      <c r="D33406" s="128"/>
      <c r="E33406" s="128"/>
      <c r="G33406" s="129"/>
      <c r="H33406" s="129"/>
    </row>
    <row r="33407" spans="1:8" x14ac:dyDescent="0.3">
      <c r="A33407" s="128"/>
      <c r="B33407" s="128"/>
      <c r="D33407" s="128"/>
      <c r="E33407" s="128"/>
      <c r="G33407" s="129"/>
      <c r="H33407" s="129"/>
    </row>
    <row r="33408" spans="1:8" x14ac:dyDescent="0.3">
      <c r="A33408" s="128"/>
      <c r="B33408" s="128"/>
      <c r="D33408" s="128"/>
      <c r="E33408" s="128"/>
      <c r="G33408" s="129"/>
      <c r="H33408" s="129"/>
    </row>
    <row r="33409" spans="1:8" x14ac:dyDescent="0.3">
      <c r="A33409" s="128"/>
      <c r="B33409" s="128"/>
      <c r="D33409" s="128"/>
      <c r="E33409" s="128"/>
      <c r="G33409" s="129"/>
      <c r="H33409" s="129"/>
    </row>
    <row r="33410" spans="1:8" x14ac:dyDescent="0.3">
      <c r="A33410" s="128"/>
      <c r="B33410" s="128"/>
      <c r="D33410" s="128"/>
      <c r="E33410" s="128"/>
      <c r="G33410" s="129"/>
      <c r="H33410" s="129"/>
    </row>
    <row r="33411" spans="1:8" x14ac:dyDescent="0.3">
      <c r="A33411" s="128"/>
      <c r="B33411" s="128"/>
      <c r="D33411" s="128"/>
      <c r="E33411" s="128"/>
      <c r="G33411" s="129"/>
      <c r="H33411" s="129"/>
    </row>
    <row r="33412" spans="1:8" x14ac:dyDescent="0.3">
      <c r="A33412" s="128"/>
      <c r="B33412" s="128"/>
      <c r="D33412" s="128"/>
      <c r="E33412" s="128"/>
      <c r="G33412" s="129"/>
      <c r="H33412" s="129"/>
    </row>
    <row r="33413" spans="1:8" x14ac:dyDescent="0.3">
      <c r="A33413" s="128"/>
      <c r="B33413" s="128"/>
      <c r="D33413" s="128"/>
      <c r="E33413" s="128"/>
      <c r="G33413" s="129"/>
      <c r="H33413" s="129"/>
    </row>
    <row r="33414" spans="1:8" x14ac:dyDescent="0.3">
      <c r="A33414" s="128"/>
      <c r="B33414" s="128"/>
      <c r="D33414" s="128"/>
      <c r="E33414" s="128"/>
      <c r="G33414" s="129"/>
      <c r="H33414" s="129"/>
    </row>
    <row r="33415" spans="1:8" x14ac:dyDescent="0.3">
      <c r="A33415" s="128"/>
      <c r="B33415" s="128"/>
      <c r="D33415" s="128"/>
      <c r="E33415" s="128"/>
      <c r="G33415" s="129"/>
      <c r="H33415" s="129"/>
    </row>
    <row r="33416" spans="1:8" x14ac:dyDescent="0.3">
      <c r="A33416" s="128"/>
      <c r="B33416" s="128"/>
      <c r="D33416" s="128"/>
      <c r="E33416" s="128"/>
      <c r="G33416" s="129"/>
      <c r="H33416" s="129"/>
    </row>
    <row r="33417" spans="1:8" x14ac:dyDescent="0.3">
      <c r="A33417" s="128"/>
      <c r="B33417" s="128"/>
      <c r="D33417" s="128"/>
      <c r="E33417" s="128"/>
      <c r="G33417" s="129"/>
      <c r="H33417" s="129"/>
    </row>
    <row r="33418" spans="1:8" x14ac:dyDescent="0.3">
      <c r="A33418" s="128"/>
      <c r="B33418" s="128"/>
      <c r="D33418" s="128"/>
      <c r="E33418" s="128"/>
      <c r="G33418" s="129"/>
      <c r="H33418" s="129"/>
    </row>
    <row r="33419" spans="1:8" x14ac:dyDescent="0.3">
      <c r="A33419" s="128"/>
      <c r="B33419" s="128"/>
      <c r="D33419" s="128"/>
      <c r="E33419" s="128"/>
      <c r="G33419" s="129"/>
      <c r="H33419" s="129"/>
    </row>
    <row r="33420" spans="1:8" x14ac:dyDescent="0.3">
      <c r="A33420" s="128"/>
      <c r="B33420" s="128"/>
      <c r="D33420" s="128"/>
      <c r="E33420" s="128"/>
      <c r="G33420" s="129"/>
      <c r="H33420" s="129"/>
    </row>
    <row r="33421" spans="1:8" x14ac:dyDescent="0.3">
      <c r="A33421" s="128"/>
      <c r="B33421" s="128"/>
      <c r="D33421" s="128"/>
      <c r="E33421" s="128"/>
      <c r="G33421" s="129"/>
      <c r="H33421" s="129"/>
    </row>
    <row r="33422" spans="1:8" x14ac:dyDescent="0.3">
      <c r="A33422" s="128"/>
      <c r="B33422" s="128"/>
      <c r="D33422" s="128"/>
      <c r="E33422" s="128"/>
      <c r="G33422" s="129"/>
      <c r="H33422" s="129"/>
    </row>
    <row r="33423" spans="1:8" x14ac:dyDescent="0.3">
      <c r="A33423" s="128"/>
      <c r="B33423" s="128"/>
      <c r="D33423" s="128"/>
      <c r="E33423" s="128"/>
      <c r="G33423" s="129"/>
      <c r="H33423" s="129"/>
    </row>
    <row r="33424" spans="1:8" x14ac:dyDescent="0.3">
      <c r="A33424" s="128"/>
      <c r="B33424" s="128"/>
      <c r="D33424" s="128"/>
      <c r="E33424" s="128"/>
      <c r="G33424" s="129"/>
      <c r="H33424" s="129"/>
    </row>
    <row r="33425" spans="1:8" x14ac:dyDescent="0.3">
      <c r="A33425" s="128"/>
      <c r="B33425" s="128"/>
      <c r="D33425" s="128"/>
      <c r="E33425" s="128"/>
      <c r="G33425" s="129"/>
      <c r="H33425" s="129"/>
    </row>
    <row r="33426" spans="1:8" x14ac:dyDescent="0.3">
      <c r="A33426" s="128"/>
      <c r="B33426" s="128"/>
      <c r="D33426" s="128"/>
      <c r="E33426" s="128"/>
      <c r="G33426" s="129"/>
      <c r="H33426" s="129"/>
    </row>
    <row r="33427" spans="1:8" x14ac:dyDescent="0.3">
      <c r="A33427" s="128"/>
      <c r="B33427" s="128"/>
      <c r="D33427" s="128"/>
      <c r="E33427" s="128"/>
      <c r="G33427" s="129"/>
      <c r="H33427" s="129"/>
    </row>
    <row r="33428" spans="1:8" x14ac:dyDescent="0.3">
      <c r="A33428" s="128"/>
      <c r="B33428" s="128"/>
      <c r="D33428" s="128"/>
      <c r="E33428" s="128"/>
      <c r="G33428" s="129"/>
      <c r="H33428" s="129"/>
    </row>
    <row r="33429" spans="1:8" x14ac:dyDescent="0.3">
      <c r="A33429" s="128"/>
      <c r="B33429" s="128"/>
      <c r="D33429" s="128"/>
      <c r="E33429" s="128"/>
      <c r="G33429" s="129"/>
      <c r="H33429" s="129"/>
    </row>
    <row r="33430" spans="1:8" x14ac:dyDescent="0.3">
      <c r="A33430" s="128"/>
      <c r="B33430" s="128"/>
      <c r="D33430" s="128"/>
      <c r="E33430" s="128"/>
      <c r="G33430" s="129"/>
      <c r="H33430" s="129"/>
    </row>
    <row r="33431" spans="1:8" x14ac:dyDescent="0.3">
      <c r="A33431" s="128"/>
      <c r="B33431" s="128"/>
      <c r="D33431" s="128"/>
      <c r="E33431" s="128"/>
      <c r="G33431" s="129"/>
      <c r="H33431" s="129"/>
    </row>
    <row r="33432" spans="1:8" x14ac:dyDescent="0.3">
      <c r="A33432" s="128"/>
      <c r="B33432" s="128"/>
      <c r="D33432" s="128"/>
      <c r="E33432" s="128"/>
      <c r="G33432" s="129"/>
      <c r="H33432" s="129"/>
    </row>
    <row r="33433" spans="1:8" x14ac:dyDescent="0.3">
      <c r="A33433" s="128"/>
      <c r="B33433" s="128"/>
      <c r="D33433" s="128"/>
      <c r="E33433" s="128"/>
      <c r="G33433" s="129"/>
      <c r="H33433" s="129"/>
    </row>
    <row r="33434" spans="1:8" x14ac:dyDescent="0.3">
      <c r="A33434" s="128"/>
      <c r="B33434" s="128"/>
      <c r="D33434" s="128"/>
      <c r="E33434" s="128"/>
      <c r="G33434" s="129"/>
      <c r="H33434" s="129"/>
    </row>
    <row r="33435" spans="1:8" x14ac:dyDescent="0.3">
      <c r="A33435" s="128"/>
      <c r="B33435" s="128"/>
      <c r="D33435" s="128"/>
      <c r="E33435" s="128"/>
      <c r="G33435" s="129"/>
      <c r="H33435" s="129"/>
    </row>
    <row r="33436" spans="1:8" x14ac:dyDescent="0.3">
      <c r="A33436" s="128"/>
      <c r="B33436" s="128"/>
      <c r="D33436" s="128"/>
      <c r="E33436" s="128"/>
      <c r="G33436" s="129"/>
      <c r="H33436" s="129"/>
    </row>
    <row r="33437" spans="1:8" x14ac:dyDescent="0.3">
      <c r="A33437" s="128"/>
      <c r="B33437" s="128"/>
      <c r="D33437" s="128"/>
      <c r="E33437" s="128"/>
      <c r="G33437" s="129"/>
      <c r="H33437" s="129"/>
    </row>
    <row r="33438" spans="1:8" x14ac:dyDescent="0.3">
      <c r="A33438" s="128"/>
      <c r="B33438" s="128"/>
      <c r="D33438" s="128"/>
      <c r="E33438" s="128"/>
      <c r="G33438" s="129"/>
      <c r="H33438" s="129"/>
    </row>
    <row r="33439" spans="1:8" x14ac:dyDescent="0.3">
      <c r="A33439" s="128"/>
      <c r="B33439" s="128"/>
      <c r="D33439" s="128"/>
      <c r="E33439" s="128"/>
      <c r="G33439" s="129"/>
      <c r="H33439" s="129"/>
    </row>
    <row r="33440" spans="1:8" x14ac:dyDescent="0.3">
      <c r="A33440" s="128"/>
      <c r="B33440" s="128"/>
      <c r="D33440" s="128"/>
      <c r="E33440" s="128"/>
      <c r="G33440" s="129"/>
      <c r="H33440" s="129"/>
    </row>
    <row r="33441" spans="1:8" x14ac:dyDescent="0.3">
      <c r="A33441" s="128"/>
      <c r="B33441" s="128"/>
      <c r="D33441" s="128"/>
      <c r="E33441" s="128"/>
      <c r="G33441" s="129"/>
      <c r="H33441" s="129"/>
    </row>
    <row r="33442" spans="1:8" x14ac:dyDescent="0.3">
      <c r="A33442" s="128"/>
      <c r="B33442" s="128"/>
      <c r="D33442" s="128"/>
      <c r="E33442" s="128"/>
      <c r="G33442" s="129"/>
      <c r="H33442" s="129"/>
    </row>
    <row r="33443" spans="1:8" x14ac:dyDescent="0.3">
      <c r="A33443" s="128"/>
      <c r="B33443" s="128"/>
      <c r="D33443" s="128"/>
      <c r="E33443" s="128"/>
      <c r="G33443" s="129"/>
      <c r="H33443" s="129"/>
    </row>
    <row r="33444" spans="1:8" x14ac:dyDescent="0.3">
      <c r="A33444" s="128"/>
      <c r="B33444" s="128"/>
      <c r="D33444" s="128"/>
      <c r="E33444" s="128"/>
      <c r="G33444" s="129"/>
      <c r="H33444" s="129"/>
    </row>
    <row r="33445" spans="1:8" x14ac:dyDescent="0.3">
      <c r="A33445" s="128"/>
      <c r="B33445" s="128"/>
      <c r="D33445" s="128"/>
      <c r="E33445" s="128"/>
      <c r="G33445" s="129"/>
      <c r="H33445" s="129"/>
    </row>
    <row r="33446" spans="1:8" x14ac:dyDescent="0.3">
      <c r="A33446" s="128"/>
      <c r="B33446" s="128"/>
      <c r="D33446" s="128"/>
      <c r="E33446" s="128"/>
      <c r="G33446" s="129"/>
      <c r="H33446" s="129"/>
    </row>
    <row r="33447" spans="1:8" x14ac:dyDescent="0.3">
      <c r="A33447" s="128"/>
      <c r="B33447" s="128"/>
      <c r="D33447" s="128"/>
      <c r="E33447" s="128"/>
      <c r="G33447" s="129"/>
      <c r="H33447" s="129"/>
    </row>
    <row r="33448" spans="1:8" x14ac:dyDescent="0.3">
      <c r="A33448" s="128"/>
      <c r="B33448" s="128"/>
      <c r="D33448" s="128"/>
      <c r="E33448" s="128"/>
      <c r="G33448" s="129"/>
      <c r="H33448" s="129"/>
    </row>
    <row r="33449" spans="1:8" x14ac:dyDescent="0.3">
      <c r="A33449" s="128"/>
      <c r="B33449" s="128"/>
      <c r="D33449" s="128"/>
      <c r="E33449" s="128"/>
      <c r="G33449" s="129"/>
      <c r="H33449" s="129"/>
    </row>
    <row r="33450" spans="1:8" x14ac:dyDescent="0.3">
      <c r="A33450" s="128"/>
      <c r="B33450" s="128"/>
      <c r="D33450" s="128"/>
      <c r="E33450" s="128"/>
      <c r="G33450" s="129"/>
      <c r="H33450" s="129"/>
    </row>
    <row r="33451" spans="1:8" x14ac:dyDescent="0.3">
      <c r="A33451" s="128"/>
      <c r="B33451" s="128"/>
      <c r="D33451" s="128"/>
      <c r="E33451" s="128"/>
      <c r="G33451" s="129"/>
      <c r="H33451" s="129"/>
    </row>
    <row r="33452" spans="1:8" x14ac:dyDescent="0.3">
      <c r="A33452" s="128"/>
      <c r="B33452" s="128"/>
      <c r="D33452" s="128"/>
      <c r="E33452" s="128"/>
      <c r="G33452" s="129"/>
      <c r="H33452" s="129"/>
    </row>
    <row r="33453" spans="1:8" x14ac:dyDescent="0.3">
      <c r="A33453" s="128"/>
      <c r="B33453" s="128"/>
      <c r="D33453" s="128"/>
      <c r="E33453" s="128"/>
      <c r="G33453" s="129"/>
      <c r="H33453" s="129"/>
    </row>
    <row r="33454" spans="1:8" x14ac:dyDescent="0.3">
      <c r="A33454" s="128"/>
      <c r="B33454" s="128"/>
      <c r="D33454" s="128"/>
      <c r="E33454" s="128"/>
      <c r="G33454" s="129"/>
      <c r="H33454" s="129"/>
    </row>
    <row r="33455" spans="1:8" x14ac:dyDescent="0.3">
      <c r="A33455" s="128"/>
      <c r="B33455" s="128"/>
      <c r="D33455" s="128"/>
      <c r="E33455" s="128"/>
      <c r="G33455" s="129"/>
      <c r="H33455" s="129"/>
    </row>
    <row r="33456" spans="1:8" x14ac:dyDescent="0.3">
      <c r="A33456" s="128"/>
      <c r="B33456" s="128"/>
      <c r="D33456" s="128"/>
      <c r="E33456" s="128"/>
      <c r="G33456" s="129"/>
      <c r="H33456" s="129"/>
    </row>
    <row r="33457" spans="1:8" x14ac:dyDescent="0.3">
      <c r="A33457" s="128"/>
      <c r="B33457" s="128"/>
      <c r="D33457" s="128"/>
      <c r="E33457" s="128"/>
      <c r="G33457" s="129"/>
      <c r="H33457" s="129"/>
    </row>
    <row r="33458" spans="1:8" x14ac:dyDescent="0.3">
      <c r="A33458" s="128"/>
      <c r="B33458" s="128"/>
      <c r="D33458" s="128"/>
      <c r="E33458" s="128"/>
      <c r="G33458" s="129"/>
      <c r="H33458" s="129"/>
    </row>
    <row r="33459" spans="1:8" x14ac:dyDescent="0.3">
      <c r="A33459" s="128"/>
      <c r="B33459" s="128"/>
      <c r="D33459" s="128"/>
      <c r="E33459" s="128"/>
      <c r="G33459" s="129"/>
      <c r="H33459" s="129"/>
    </row>
    <row r="33460" spans="1:8" x14ac:dyDescent="0.3">
      <c r="A33460" s="128"/>
      <c r="B33460" s="128"/>
      <c r="D33460" s="128"/>
      <c r="E33460" s="128"/>
      <c r="G33460" s="129"/>
      <c r="H33460" s="129"/>
    </row>
    <row r="33461" spans="1:8" x14ac:dyDescent="0.3">
      <c r="A33461" s="128"/>
      <c r="B33461" s="128"/>
      <c r="D33461" s="128"/>
      <c r="E33461" s="128"/>
      <c r="G33461" s="129"/>
      <c r="H33461" s="129"/>
    </row>
    <row r="33462" spans="1:8" x14ac:dyDescent="0.3">
      <c r="A33462" s="128"/>
      <c r="B33462" s="128"/>
      <c r="D33462" s="128"/>
      <c r="E33462" s="128"/>
      <c r="G33462" s="129"/>
      <c r="H33462" s="129"/>
    </row>
    <row r="33463" spans="1:8" x14ac:dyDescent="0.3">
      <c r="A33463" s="128"/>
      <c r="B33463" s="128"/>
      <c r="D33463" s="128"/>
      <c r="E33463" s="128"/>
      <c r="G33463" s="129"/>
      <c r="H33463" s="129"/>
    </row>
    <row r="33464" spans="1:8" x14ac:dyDescent="0.3">
      <c r="A33464" s="128"/>
      <c r="B33464" s="128"/>
      <c r="D33464" s="128"/>
      <c r="E33464" s="128"/>
      <c r="G33464" s="129"/>
      <c r="H33464" s="129"/>
    </row>
    <row r="33465" spans="1:8" x14ac:dyDescent="0.3">
      <c r="A33465" s="128"/>
      <c r="B33465" s="128"/>
      <c r="D33465" s="128"/>
      <c r="E33465" s="128"/>
      <c r="G33465" s="129"/>
      <c r="H33465" s="129"/>
    </row>
    <row r="33466" spans="1:8" x14ac:dyDescent="0.3">
      <c r="A33466" s="128"/>
      <c r="B33466" s="128"/>
      <c r="D33466" s="128"/>
      <c r="E33466" s="128"/>
      <c r="G33466" s="129"/>
      <c r="H33466" s="129"/>
    </row>
    <row r="33467" spans="1:8" x14ac:dyDescent="0.3">
      <c r="A33467" s="128"/>
      <c r="B33467" s="128"/>
      <c r="D33467" s="128"/>
      <c r="E33467" s="128"/>
      <c r="G33467" s="129"/>
      <c r="H33467" s="129"/>
    </row>
    <row r="33468" spans="1:8" x14ac:dyDescent="0.3">
      <c r="A33468" s="128"/>
      <c r="B33468" s="128"/>
      <c r="D33468" s="128"/>
      <c r="E33468" s="128"/>
      <c r="G33468" s="129"/>
      <c r="H33468" s="129"/>
    </row>
    <row r="33469" spans="1:8" x14ac:dyDescent="0.3">
      <c r="A33469" s="128"/>
      <c r="B33469" s="128"/>
      <c r="D33469" s="128"/>
      <c r="E33469" s="128"/>
      <c r="G33469" s="129"/>
      <c r="H33469" s="129"/>
    </row>
    <row r="33470" spans="1:8" x14ac:dyDescent="0.3">
      <c r="A33470" s="128"/>
      <c r="B33470" s="128"/>
      <c r="D33470" s="128"/>
      <c r="E33470" s="128"/>
      <c r="G33470" s="129"/>
      <c r="H33470" s="129"/>
    </row>
    <row r="33471" spans="1:8" x14ac:dyDescent="0.3">
      <c r="A33471" s="128"/>
      <c r="B33471" s="128"/>
      <c r="D33471" s="128"/>
      <c r="E33471" s="128"/>
      <c r="G33471" s="129"/>
      <c r="H33471" s="129"/>
    </row>
    <row r="33472" spans="1:8" x14ac:dyDescent="0.3">
      <c r="A33472" s="128"/>
      <c r="B33472" s="128"/>
      <c r="D33472" s="128"/>
      <c r="E33472" s="128"/>
      <c r="G33472" s="129"/>
      <c r="H33472" s="129"/>
    </row>
    <row r="33473" spans="1:8" x14ac:dyDescent="0.3">
      <c r="A33473" s="128"/>
      <c r="B33473" s="128"/>
      <c r="D33473" s="128"/>
      <c r="E33473" s="128"/>
      <c r="G33473" s="129"/>
      <c r="H33473" s="129"/>
    </row>
    <row r="33474" spans="1:8" x14ac:dyDescent="0.3">
      <c r="A33474" s="128"/>
      <c r="B33474" s="128"/>
      <c r="D33474" s="128"/>
      <c r="E33474" s="128"/>
      <c r="G33474" s="129"/>
      <c r="H33474" s="129"/>
    </row>
    <row r="33475" spans="1:8" x14ac:dyDescent="0.3">
      <c r="A33475" s="128"/>
      <c r="B33475" s="128"/>
      <c r="D33475" s="128"/>
      <c r="E33475" s="128"/>
      <c r="G33475" s="129"/>
      <c r="H33475" s="129"/>
    </row>
    <row r="33476" spans="1:8" x14ac:dyDescent="0.3">
      <c r="A33476" s="128"/>
      <c r="B33476" s="128"/>
      <c r="D33476" s="128"/>
      <c r="E33476" s="128"/>
      <c r="G33476" s="129"/>
      <c r="H33476" s="129"/>
    </row>
    <row r="33477" spans="1:8" x14ac:dyDescent="0.3">
      <c r="A33477" s="128"/>
      <c r="B33477" s="128"/>
      <c r="D33477" s="128"/>
      <c r="E33477" s="128"/>
      <c r="G33477" s="129"/>
      <c r="H33477" s="129"/>
    </row>
    <row r="33478" spans="1:8" x14ac:dyDescent="0.3">
      <c r="A33478" s="128"/>
      <c r="B33478" s="128"/>
      <c r="D33478" s="128"/>
      <c r="E33478" s="128"/>
      <c r="G33478" s="129"/>
      <c r="H33478" s="129"/>
    </row>
    <row r="33479" spans="1:8" x14ac:dyDescent="0.3">
      <c r="A33479" s="128"/>
      <c r="B33479" s="128"/>
      <c r="D33479" s="128"/>
      <c r="E33479" s="128"/>
      <c r="G33479" s="129"/>
      <c r="H33479" s="129"/>
    </row>
    <row r="33480" spans="1:8" x14ac:dyDescent="0.3">
      <c r="A33480" s="128"/>
      <c r="B33480" s="128"/>
      <c r="D33480" s="128"/>
      <c r="E33480" s="128"/>
      <c r="G33480" s="129"/>
      <c r="H33480" s="129"/>
    </row>
    <row r="33481" spans="1:8" x14ac:dyDescent="0.3">
      <c r="A33481" s="128"/>
      <c r="B33481" s="128"/>
      <c r="D33481" s="128"/>
      <c r="E33481" s="128"/>
      <c r="G33481" s="129"/>
      <c r="H33481" s="129"/>
    </row>
    <row r="33482" spans="1:8" x14ac:dyDescent="0.3">
      <c r="A33482" s="128"/>
      <c r="B33482" s="128"/>
      <c r="D33482" s="128"/>
      <c r="E33482" s="128"/>
      <c r="G33482" s="129"/>
      <c r="H33482" s="129"/>
    </row>
    <row r="33483" spans="1:8" x14ac:dyDescent="0.3">
      <c r="A33483" s="128"/>
      <c r="B33483" s="128"/>
      <c r="D33483" s="128"/>
      <c r="E33483" s="128"/>
      <c r="G33483" s="129"/>
      <c r="H33483" s="129"/>
    </row>
    <row r="33484" spans="1:8" x14ac:dyDescent="0.3">
      <c r="A33484" s="128"/>
      <c r="B33484" s="128"/>
      <c r="D33484" s="128"/>
      <c r="E33484" s="128"/>
      <c r="G33484" s="129"/>
      <c r="H33484" s="129"/>
    </row>
    <row r="33485" spans="1:8" x14ac:dyDescent="0.3">
      <c r="A33485" s="128"/>
      <c r="B33485" s="128"/>
      <c r="D33485" s="128"/>
      <c r="E33485" s="128"/>
      <c r="G33485" s="129"/>
      <c r="H33485" s="129"/>
    </row>
    <row r="33486" spans="1:8" x14ac:dyDescent="0.3">
      <c r="A33486" s="128"/>
      <c r="B33486" s="128"/>
      <c r="D33486" s="128"/>
      <c r="E33486" s="128"/>
      <c r="G33486" s="129"/>
      <c r="H33486" s="129"/>
    </row>
    <row r="33487" spans="1:8" x14ac:dyDescent="0.3">
      <c r="A33487" s="128"/>
      <c r="B33487" s="128"/>
      <c r="D33487" s="128"/>
      <c r="E33487" s="128"/>
      <c r="G33487" s="129"/>
      <c r="H33487" s="129"/>
    </row>
    <row r="33488" spans="1:8" x14ac:dyDescent="0.3">
      <c r="A33488" s="128"/>
      <c r="B33488" s="128"/>
      <c r="D33488" s="128"/>
      <c r="E33488" s="128"/>
      <c r="G33488" s="129"/>
      <c r="H33488" s="129"/>
    </row>
    <row r="33489" spans="1:8" x14ac:dyDescent="0.3">
      <c r="A33489" s="128"/>
      <c r="B33489" s="128"/>
      <c r="D33489" s="128"/>
      <c r="E33489" s="128"/>
      <c r="G33489" s="129"/>
      <c r="H33489" s="129"/>
    </row>
    <row r="33490" spans="1:8" x14ac:dyDescent="0.3">
      <c r="A33490" s="128"/>
      <c r="B33490" s="128"/>
      <c r="D33490" s="128"/>
      <c r="E33490" s="128"/>
      <c r="G33490" s="129"/>
      <c r="H33490" s="129"/>
    </row>
    <row r="33491" spans="1:8" x14ac:dyDescent="0.3">
      <c r="A33491" s="128"/>
      <c r="B33491" s="128"/>
      <c r="D33491" s="128"/>
      <c r="E33491" s="128"/>
      <c r="G33491" s="129"/>
      <c r="H33491" s="129"/>
    </row>
    <row r="33492" spans="1:8" x14ac:dyDescent="0.3">
      <c r="A33492" s="128"/>
      <c r="B33492" s="128"/>
      <c r="D33492" s="128"/>
      <c r="E33492" s="128"/>
      <c r="G33492" s="129"/>
      <c r="H33492" s="129"/>
    </row>
    <row r="33493" spans="1:8" x14ac:dyDescent="0.3">
      <c r="A33493" s="128"/>
      <c r="B33493" s="128"/>
      <c r="D33493" s="128"/>
      <c r="E33493" s="128"/>
      <c r="G33493" s="129"/>
      <c r="H33493" s="129"/>
    </row>
    <row r="33494" spans="1:8" x14ac:dyDescent="0.3">
      <c r="A33494" s="128"/>
      <c r="B33494" s="128"/>
      <c r="D33494" s="128"/>
      <c r="E33494" s="128"/>
      <c r="G33494" s="129"/>
      <c r="H33494" s="129"/>
    </row>
    <row r="33495" spans="1:8" x14ac:dyDescent="0.3">
      <c r="A33495" s="128"/>
      <c r="B33495" s="128"/>
      <c r="D33495" s="128"/>
      <c r="E33495" s="128"/>
      <c r="G33495" s="129"/>
      <c r="H33495" s="129"/>
    </row>
    <row r="33496" spans="1:8" x14ac:dyDescent="0.3">
      <c r="A33496" s="128"/>
      <c r="B33496" s="128"/>
      <c r="D33496" s="128"/>
      <c r="E33496" s="128"/>
      <c r="G33496" s="129"/>
      <c r="H33496" s="129"/>
    </row>
    <row r="33497" spans="1:8" x14ac:dyDescent="0.3">
      <c r="A33497" s="128"/>
      <c r="B33497" s="128"/>
      <c r="D33497" s="128"/>
      <c r="E33497" s="128"/>
      <c r="G33497" s="129"/>
      <c r="H33497" s="129"/>
    </row>
    <row r="33498" spans="1:8" x14ac:dyDescent="0.3">
      <c r="A33498" s="128"/>
      <c r="B33498" s="128"/>
      <c r="D33498" s="128"/>
      <c r="E33498" s="128"/>
      <c r="G33498" s="129"/>
      <c r="H33498" s="129"/>
    </row>
    <row r="33499" spans="1:8" x14ac:dyDescent="0.3">
      <c r="A33499" s="128"/>
      <c r="B33499" s="128"/>
      <c r="D33499" s="128"/>
      <c r="E33499" s="128"/>
      <c r="G33499" s="129"/>
      <c r="H33499" s="129"/>
    </row>
    <row r="33500" spans="1:8" x14ac:dyDescent="0.3">
      <c r="A33500" s="128"/>
      <c r="B33500" s="128"/>
      <c r="D33500" s="128"/>
      <c r="E33500" s="128"/>
      <c r="G33500" s="129"/>
      <c r="H33500" s="129"/>
    </row>
    <row r="33501" spans="1:8" x14ac:dyDescent="0.3">
      <c r="A33501" s="128"/>
      <c r="B33501" s="128"/>
      <c r="D33501" s="128"/>
      <c r="E33501" s="128"/>
      <c r="G33501" s="129"/>
      <c r="H33501" s="129"/>
    </row>
    <row r="33502" spans="1:8" x14ac:dyDescent="0.3">
      <c r="A33502" s="128"/>
      <c r="B33502" s="128"/>
      <c r="D33502" s="128"/>
      <c r="E33502" s="128"/>
      <c r="G33502" s="129"/>
      <c r="H33502" s="129"/>
    </row>
    <row r="33503" spans="1:8" x14ac:dyDescent="0.3">
      <c r="A33503" s="128"/>
      <c r="B33503" s="128"/>
      <c r="D33503" s="128"/>
      <c r="E33503" s="128"/>
      <c r="G33503" s="129"/>
      <c r="H33503" s="129"/>
    </row>
    <row r="33504" spans="1:8" x14ac:dyDescent="0.3">
      <c r="A33504" s="128"/>
      <c r="B33504" s="128"/>
      <c r="D33504" s="128"/>
      <c r="E33504" s="128"/>
      <c r="G33504" s="129"/>
      <c r="H33504" s="129"/>
    </row>
    <row r="33505" spans="1:8" x14ac:dyDescent="0.3">
      <c r="A33505" s="128"/>
      <c r="B33505" s="128"/>
      <c r="D33505" s="128"/>
      <c r="E33505" s="128"/>
      <c r="G33505" s="129"/>
      <c r="H33505" s="129"/>
    </row>
    <row r="33506" spans="1:8" x14ac:dyDescent="0.3">
      <c r="A33506" s="128"/>
      <c r="B33506" s="128"/>
      <c r="D33506" s="128"/>
      <c r="E33506" s="128"/>
      <c r="G33506" s="129"/>
      <c r="H33506" s="129"/>
    </row>
    <row r="33507" spans="1:8" x14ac:dyDescent="0.3">
      <c r="A33507" s="128"/>
      <c r="B33507" s="128"/>
      <c r="D33507" s="128"/>
      <c r="E33507" s="128"/>
      <c r="G33507" s="129"/>
      <c r="H33507" s="129"/>
    </row>
    <row r="33508" spans="1:8" x14ac:dyDescent="0.3">
      <c r="A33508" s="128"/>
      <c r="B33508" s="128"/>
      <c r="D33508" s="128"/>
      <c r="E33508" s="128"/>
      <c r="G33508" s="129"/>
      <c r="H33508" s="129"/>
    </row>
    <row r="33509" spans="1:8" x14ac:dyDescent="0.3">
      <c r="A33509" s="128"/>
      <c r="B33509" s="128"/>
      <c r="D33509" s="128"/>
      <c r="E33509" s="128"/>
      <c r="G33509" s="129"/>
      <c r="H33509" s="129"/>
    </row>
    <row r="33510" spans="1:8" x14ac:dyDescent="0.3">
      <c r="A33510" s="128"/>
      <c r="B33510" s="128"/>
      <c r="D33510" s="128"/>
      <c r="E33510" s="128"/>
      <c r="G33510" s="129"/>
      <c r="H33510" s="129"/>
    </row>
    <row r="33511" spans="1:8" x14ac:dyDescent="0.3">
      <c r="A33511" s="128"/>
      <c r="B33511" s="128"/>
      <c r="D33511" s="128"/>
      <c r="E33511" s="128"/>
      <c r="G33511" s="129"/>
      <c r="H33511" s="129"/>
    </row>
    <row r="33512" spans="1:8" x14ac:dyDescent="0.3">
      <c r="A33512" s="128"/>
      <c r="B33512" s="128"/>
      <c r="D33512" s="128"/>
      <c r="E33512" s="128"/>
      <c r="G33512" s="129"/>
      <c r="H33512" s="129"/>
    </row>
    <row r="33513" spans="1:8" x14ac:dyDescent="0.3">
      <c r="A33513" s="128"/>
      <c r="B33513" s="128"/>
      <c r="D33513" s="128"/>
      <c r="E33513" s="128"/>
      <c r="G33513" s="129"/>
      <c r="H33513" s="129"/>
    </row>
    <row r="33514" spans="1:8" x14ac:dyDescent="0.3">
      <c r="A33514" s="128"/>
      <c r="B33514" s="128"/>
      <c r="D33514" s="128"/>
      <c r="E33514" s="128"/>
      <c r="G33514" s="129"/>
      <c r="H33514" s="129"/>
    </row>
    <row r="33515" spans="1:8" x14ac:dyDescent="0.3">
      <c r="A33515" s="128"/>
      <c r="B33515" s="128"/>
      <c r="D33515" s="128"/>
      <c r="E33515" s="128"/>
      <c r="G33515" s="129"/>
      <c r="H33515" s="129"/>
    </row>
    <row r="33516" spans="1:8" x14ac:dyDescent="0.3">
      <c r="A33516" s="128"/>
      <c r="B33516" s="128"/>
      <c r="D33516" s="128"/>
      <c r="E33516" s="128"/>
      <c r="G33516" s="129"/>
      <c r="H33516" s="129"/>
    </row>
    <row r="33517" spans="1:8" x14ac:dyDescent="0.3">
      <c r="A33517" s="128"/>
      <c r="B33517" s="128"/>
      <c r="D33517" s="128"/>
      <c r="E33517" s="128"/>
      <c r="G33517" s="129"/>
      <c r="H33517" s="129"/>
    </row>
    <row r="33518" spans="1:8" x14ac:dyDescent="0.3">
      <c r="A33518" s="128"/>
      <c r="B33518" s="128"/>
      <c r="D33518" s="128"/>
      <c r="E33518" s="128"/>
      <c r="G33518" s="129"/>
      <c r="H33518" s="129"/>
    </row>
    <row r="33519" spans="1:8" x14ac:dyDescent="0.3">
      <c r="A33519" s="128"/>
      <c r="B33519" s="128"/>
      <c r="D33519" s="128"/>
      <c r="E33519" s="128"/>
      <c r="G33519" s="129"/>
      <c r="H33519" s="129"/>
    </row>
    <row r="33520" spans="1:8" x14ac:dyDescent="0.3">
      <c r="A33520" s="128"/>
      <c r="B33520" s="128"/>
      <c r="D33520" s="128"/>
      <c r="E33520" s="128"/>
      <c r="G33520" s="129"/>
      <c r="H33520" s="129"/>
    </row>
    <row r="33521" spans="1:8" x14ac:dyDescent="0.3">
      <c r="A33521" s="128"/>
      <c r="B33521" s="128"/>
      <c r="D33521" s="128"/>
      <c r="E33521" s="128"/>
      <c r="G33521" s="129"/>
      <c r="H33521" s="129"/>
    </row>
    <row r="33522" spans="1:8" x14ac:dyDescent="0.3">
      <c r="A33522" s="128"/>
      <c r="B33522" s="128"/>
      <c r="D33522" s="128"/>
      <c r="E33522" s="128"/>
      <c r="G33522" s="129"/>
      <c r="H33522" s="129"/>
    </row>
    <row r="33523" spans="1:8" x14ac:dyDescent="0.3">
      <c r="A33523" s="128"/>
      <c r="B33523" s="128"/>
      <c r="D33523" s="128"/>
      <c r="E33523" s="128"/>
      <c r="G33523" s="129"/>
      <c r="H33523" s="129"/>
    </row>
    <row r="33524" spans="1:8" x14ac:dyDescent="0.3">
      <c r="A33524" s="128"/>
      <c r="B33524" s="128"/>
      <c r="D33524" s="128"/>
      <c r="E33524" s="128"/>
      <c r="G33524" s="129"/>
      <c r="H33524" s="129"/>
    </row>
    <row r="33525" spans="1:8" x14ac:dyDescent="0.3">
      <c r="A33525" s="128"/>
      <c r="B33525" s="128"/>
      <c r="D33525" s="128"/>
      <c r="E33525" s="128"/>
      <c r="G33525" s="129"/>
      <c r="H33525" s="129"/>
    </row>
    <row r="33526" spans="1:8" x14ac:dyDescent="0.3">
      <c r="A33526" s="128"/>
      <c r="B33526" s="128"/>
      <c r="D33526" s="128"/>
      <c r="E33526" s="128"/>
      <c r="G33526" s="129"/>
      <c r="H33526" s="129"/>
    </row>
    <row r="33527" spans="1:8" x14ac:dyDescent="0.3">
      <c r="A33527" s="128"/>
      <c r="B33527" s="128"/>
      <c r="D33527" s="128"/>
      <c r="E33527" s="128"/>
      <c r="G33527" s="129"/>
      <c r="H33527" s="129"/>
    </row>
    <row r="33528" spans="1:8" x14ac:dyDescent="0.3">
      <c r="A33528" s="128"/>
      <c r="B33528" s="128"/>
      <c r="D33528" s="128"/>
      <c r="E33528" s="128"/>
      <c r="G33528" s="129"/>
      <c r="H33528" s="129"/>
    </row>
    <row r="33529" spans="1:8" x14ac:dyDescent="0.3">
      <c r="A33529" s="128"/>
      <c r="B33529" s="128"/>
      <c r="D33529" s="128"/>
      <c r="E33529" s="128"/>
      <c r="G33529" s="129"/>
      <c r="H33529" s="129"/>
    </row>
    <row r="33530" spans="1:8" x14ac:dyDescent="0.3">
      <c r="A33530" s="128"/>
      <c r="B33530" s="128"/>
      <c r="D33530" s="128"/>
      <c r="E33530" s="128"/>
      <c r="G33530" s="129"/>
      <c r="H33530" s="129"/>
    </row>
    <row r="33531" spans="1:8" x14ac:dyDescent="0.3">
      <c r="A33531" s="128"/>
      <c r="B33531" s="128"/>
      <c r="D33531" s="128"/>
      <c r="E33531" s="128"/>
      <c r="G33531" s="129"/>
      <c r="H33531" s="129"/>
    </row>
    <row r="33532" spans="1:8" x14ac:dyDescent="0.3">
      <c r="A33532" s="128"/>
      <c r="B33532" s="128"/>
      <c r="D33532" s="128"/>
      <c r="E33532" s="128"/>
      <c r="G33532" s="129"/>
      <c r="H33532" s="129"/>
    </row>
    <row r="33533" spans="1:8" x14ac:dyDescent="0.3">
      <c r="A33533" s="128"/>
      <c r="B33533" s="128"/>
      <c r="D33533" s="128"/>
      <c r="E33533" s="128"/>
      <c r="G33533" s="129"/>
      <c r="H33533" s="129"/>
    </row>
    <row r="33534" spans="1:8" x14ac:dyDescent="0.3">
      <c r="A33534" s="128"/>
      <c r="B33534" s="128"/>
      <c r="D33534" s="128"/>
      <c r="E33534" s="128"/>
      <c r="G33534" s="129"/>
      <c r="H33534" s="129"/>
    </row>
    <row r="33535" spans="1:8" x14ac:dyDescent="0.3">
      <c r="A33535" s="128"/>
      <c r="B33535" s="128"/>
      <c r="D33535" s="128"/>
      <c r="E33535" s="128"/>
      <c r="G33535" s="129"/>
      <c r="H33535" s="129"/>
    </row>
    <row r="33536" spans="1:8" x14ac:dyDescent="0.3">
      <c r="A33536" s="128"/>
      <c r="B33536" s="128"/>
      <c r="D33536" s="128"/>
      <c r="E33536" s="128"/>
      <c r="G33536" s="129"/>
      <c r="H33536" s="129"/>
    </row>
    <row r="33537" spans="1:8" x14ac:dyDescent="0.3">
      <c r="A33537" s="128"/>
      <c r="B33537" s="128"/>
      <c r="D33537" s="128"/>
      <c r="E33537" s="128"/>
      <c r="G33537" s="129"/>
      <c r="H33537" s="129"/>
    </row>
    <row r="33538" spans="1:8" x14ac:dyDescent="0.3">
      <c r="A33538" s="128"/>
      <c r="B33538" s="128"/>
      <c r="D33538" s="128"/>
      <c r="E33538" s="128"/>
      <c r="G33538" s="129"/>
      <c r="H33538" s="129"/>
    </row>
    <row r="33539" spans="1:8" x14ac:dyDescent="0.3">
      <c r="A33539" s="128"/>
      <c r="B33539" s="128"/>
      <c r="D33539" s="128"/>
      <c r="E33539" s="128"/>
      <c r="G33539" s="129"/>
      <c r="H33539" s="129"/>
    </row>
    <row r="33540" spans="1:8" x14ac:dyDescent="0.3">
      <c r="A33540" s="128"/>
      <c r="B33540" s="128"/>
      <c r="D33540" s="128"/>
      <c r="E33540" s="128"/>
      <c r="G33540" s="129"/>
      <c r="H33540" s="129"/>
    </row>
    <row r="33541" spans="1:8" x14ac:dyDescent="0.3">
      <c r="A33541" s="128"/>
      <c r="B33541" s="128"/>
      <c r="D33541" s="128"/>
      <c r="E33541" s="128"/>
      <c r="G33541" s="129"/>
      <c r="H33541" s="129"/>
    </row>
    <row r="33542" spans="1:8" x14ac:dyDescent="0.3">
      <c r="A33542" s="128"/>
      <c r="B33542" s="128"/>
      <c r="D33542" s="128"/>
      <c r="E33542" s="128"/>
      <c r="G33542" s="129"/>
      <c r="H33542" s="129"/>
    </row>
    <row r="33543" spans="1:8" x14ac:dyDescent="0.3">
      <c r="A33543" s="128"/>
      <c r="B33543" s="128"/>
      <c r="D33543" s="128"/>
      <c r="E33543" s="128"/>
      <c r="G33543" s="129"/>
      <c r="H33543" s="129"/>
    </row>
    <row r="33544" spans="1:8" x14ac:dyDescent="0.3">
      <c r="A33544" s="128"/>
      <c r="B33544" s="128"/>
      <c r="D33544" s="128"/>
      <c r="E33544" s="128"/>
      <c r="G33544" s="129"/>
      <c r="H33544" s="129"/>
    </row>
    <row r="33545" spans="1:8" x14ac:dyDescent="0.3">
      <c r="A33545" s="128"/>
      <c r="B33545" s="128"/>
      <c r="D33545" s="128"/>
      <c r="E33545" s="128"/>
      <c r="G33545" s="129"/>
      <c r="H33545" s="129"/>
    </row>
    <row r="33546" spans="1:8" x14ac:dyDescent="0.3">
      <c r="A33546" s="128"/>
      <c r="B33546" s="128"/>
      <c r="D33546" s="128"/>
      <c r="E33546" s="128"/>
      <c r="G33546" s="129"/>
      <c r="H33546" s="129"/>
    </row>
    <row r="33547" spans="1:8" x14ac:dyDescent="0.3">
      <c r="A33547" s="128"/>
      <c r="B33547" s="128"/>
      <c r="D33547" s="128"/>
      <c r="E33547" s="128"/>
      <c r="G33547" s="129"/>
      <c r="H33547" s="129"/>
    </row>
    <row r="33548" spans="1:8" x14ac:dyDescent="0.3">
      <c r="A33548" s="128"/>
      <c r="B33548" s="128"/>
      <c r="D33548" s="128"/>
      <c r="E33548" s="128"/>
      <c r="G33548" s="129"/>
      <c r="H33548" s="129"/>
    </row>
    <row r="33549" spans="1:8" x14ac:dyDescent="0.3">
      <c r="A33549" s="128"/>
      <c r="B33549" s="128"/>
      <c r="D33549" s="128"/>
      <c r="E33549" s="128"/>
      <c r="G33549" s="129"/>
      <c r="H33549" s="129"/>
    </row>
    <row r="33550" spans="1:8" x14ac:dyDescent="0.3">
      <c r="A33550" s="128"/>
      <c r="B33550" s="128"/>
      <c r="D33550" s="128"/>
      <c r="E33550" s="128"/>
      <c r="G33550" s="129"/>
      <c r="H33550" s="129"/>
    </row>
    <row r="33551" spans="1:8" x14ac:dyDescent="0.3">
      <c r="A33551" s="128"/>
      <c r="B33551" s="128"/>
      <c r="D33551" s="128"/>
      <c r="E33551" s="128"/>
      <c r="G33551" s="129"/>
      <c r="H33551" s="129"/>
    </row>
    <row r="33552" spans="1:8" x14ac:dyDescent="0.3">
      <c r="A33552" s="128"/>
      <c r="B33552" s="128"/>
      <c r="D33552" s="128"/>
      <c r="E33552" s="128"/>
      <c r="G33552" s="129"/>
      <c r="H33552" s="129"/>
    </row>
    <row r="33553" spans="1:8" x14ac:dyDescent="0.3">
      <c r="A33553" s="128"/>
      <c r="B33553" s="128"/>
      <c r="D33553" s="128"/>
      <c r="E33553" s="128"/>
      <c r="G33553" s="129"/>
      <c r="H33553" s="129"/>
    </row>
    <row r="33554" spans="1:8" x14ac:dyDescent="0.3">
      <c r="A33554" s="128"/>
      <c r="B33554" s="128"/>
      <c r="D33554" s="128"/>
      <c r="E33554" s="128"/>
      <c r="G33554" s="129"/>
      <c r="H33554" s="129"/>
    </row>
    <row r="33555" spans="1:8" x14ac:dyDescent="0.3">
      <c r="A33555" s="128"/>
      <c r="B33555" s="128"/>
      <c r="D33555" s="128"/>
      <c r="E33555" s="128"/>
      <c r="G33555" s="129"/>
      <c r="H33555" s="129"/>
    </row>
    <row r="33556" spans="1:8" x14ac:dyDescent="0.3">
      <c r="A33556" s="128"/>
      <c r="B33556" s="128"/>
      <c r="D33556" s="128"/>
      <c r="E33556" s="128"/>
      <c r="G33556" s="129"/>
      <c r="H33556" s="129"/>
    </row>
    <row r="33557" spans="1:8" x14ac:dyDescent="0.3">
      <c r="A33557" s="128"/>
      <c r="B33557" s="128"/>
      <c r="D33557" s="128"/>
      <c r="E33557" s="128"/>
      <c r="G33557" s="129"/>
      <c r="H33557" s="129"/>
    </row>
    <row r="33558" spans="1:8" x14ac:dyDescent="0.3">
      <c r="A33558" s="128"/>
      <c r="B33558" s="128"/>
      <c r="D33558" s="128"/>
      <c r="E33558" s="128"/>
      <c r="G33558" s="129"/>
      <c r="H33558" s="129"/>
    </row>
    <row r="33559" spans="1:8" x14ac:dyDescent="0.3">
      <c r="A33559" s="128"/>
      <c r="B33559" s="128"/>
      <c r="D33559" s="128"/>
      <c r="E33559" s="128"/>
      <c r="G33559" s="129"/>
      <c r="H33559" s="129"/>
    </row>
    <row r="33560" spans="1:8" x14ac:dyDescent="0.3">
      <c r="A33560" s="128"/>
      <c r="B33560" s="128"/>
      <c r="D33560" s="128"/>
      <c r="E33560" s="128"/>
      <c r="G33560" s="129"/>
      <c r="H33560" s="129"/>
    </row>
    <row r="33561" spans="1:8" x14ac:dyDescent="0.3">
      <c r="A33561" s="128"/>
      <c r="B33561" s="128"/>
      <c r="D33561" s="128"/>
      <c r="E33561" s="128"/>
      <c r="G33561" s="129"/>
      <c r="H33561" s="129"/>
    </row>
    <row r="33562" spans="1:8" x14ac:dyDescent="0.3">
      <c r="A33562" s="128"/>
      <c r="B33562" s="128"/>
      <c r="D33562" s="128"/>
      <c r="E33562" s="128"/>
      <c r="G33562" s="129"/>
      <c r="H33562" s="129"/>
    </row>
    <row r="33563" spans="1:8" x14ac:dyDescent="0.3">
      <c r="A33563" s="128"/>
      <c r="B33563" s="128"/>
      <c r="D33563" s="128"/>
      <c r="E33563" s="128"/>
      <c r="G33563" s="129"/>
      <c r="H33563" s="129"/>
    </row>
    <row r="33564" spans="1:8" x14ac:dyDescent="0.3">
      <c r="A33564" s="128"/>
      <c r="B33564" s="128"/>
      <c r="D33564" s="128"/>
      <c r="E33564" s="128"/>
      <c r="G33564" s="129"/>
      <c r="H33564" s="129"/>
    </row>
    <row r="33565" spans="1:8" x14ac:dyDescent="0.3">
      <c r="A33565" s="128"/>
      <c r="B33565" s="128"/>
      <c r="D33565" s="128"/>
      <c r="E33565" s="128"/>
      <c r="G33565" s="129"/>
      <c r="H33565" s="129"/>
    </row>
    <row r="33566" spans="1:8" x14ac:dyDescent="0.3">
      <c r="A33566" s="128"/>
      <c r="B33566" s="128"/>
      <c r="D33566" s="128"/>
      <c r="E33566" s="128"/>
      <c r="G33566" s="129"/>
      <c r="H33566" s="129"/>
    </row>
    <row r="33567" spans="1:8" x14ac:dyDescent="0.3">
      <c r="A33567" s="128"/>
      <c r="B33567" s="128"/>
      <c r="D33567" s="128"/>
      <c r="E33567" s="128"/>
      <c r="G33567" s="129"/>
      <c r="H33567" s="129"/>
    </row>
    <row r="33568" spans="1:8" x14ac:dyDescent="0.3">
      <c r="A33568" s="128"/>
      <c r="B33568" s="128"/>
      <c r="D33568" s="128"/>
      <c r="E33568" s="128"/>
      <c r="G33568" s="129"/>
      <c r="H33568" s="129"/>
    </row>
    <row r="33569" spans="1:8" x14ac:dyDescent="0.3">
      <c r="A33569" s="128"/>
      <c r="B33569" s="128"/>
      <c r="D33569" s="128"/>
      <c r="E33569" s="128"/>
      <c r="G33569" s="129"/>
      <c r="H33569" s="129"/>
    </row>
    <row r="33570" spans="1:8" x14ac:dyDescent="0.3">
      <c r="A33570" s="128"/>
      <c r="B33570" s="128"/>
      <c r="D33570" s="128"/>
      <c r="E33570" s="128"/>
      <c r="G33570" s="129"/>
      <c r="H33570" s="129"/>
    </row>
    <row r="33571" spans="1:8" x14ac:dyDescent="0.3">
      <c r="A33571" s="128"/>
      <c r="B33571" s="128"/>
      <c r="D33571" s="128"/>
      <c r="E33571" s="128"/>
      <c r="G33571" s="129"/>
      <c r="H33571" s="129"/>
    </row>
    <row r="33572" spans="1:8" x14ac:dyDescent="0.3">
      <c r="A33572" s="128"/>
      <c r="B33572" s="128"/>
      <c r="D33572" s="128"/>
      <c r="E33572" s="128"/>
      <c r="G33572" s="129"/>
      <c r="H33572" s="129"/>
    </row>
    <row r="33573" spans="1:8" x14ac:dyDescent="0.3">
      <c r="A33573" s="128"/>
      <c r="B33573" s="128"/>
      <c r="D33573" s="128"/>
      <c r="E33573" s="128"/>
      <c r="G33573" s="129"/>
      <c r="H33573" s="129"/>
    </row>
    <row r="33574" spans="1:8" x14ac:dyDescent="0.3">
      <c r="A33574" s="128"/>
      <c r="B33574" s="128"/>
      <c r="D33574" s="128"/>
      <c r="E33574" s="128"/>
      <c r="G33574" s="129"/>
      <c r="H33574" s="129"/>
    </row>
    <row r="33575" spans="1:8" x14ac:dyDescent="0.3">
      <c r="A33575" s="128"/>
      <c r="B33575" s="128"/>
      <c r="D33575" s="128"/>
      <c r="E33575" s="128"/>
      <c r="G33575" s="129"/>
      <c r="H33575" s="129"/>
    </row>
    <row r="33576" spans="1:8" x14ac:dyDescent="0.3">
      <c r="A33576" s="128"/>
      <c r="B33576" s="128"/>
      <c r="D33576" s="128"/>
      <c r="E33576" s="128"/>
      <c r="G33576" s="129"/>
      <c r="H33576" s="129"/>
    </row>
    <row r="33577" spans="1:8" x14ac:dyDescent="0.3">
      <c r="A33577" s="128"/>
      <c r="B33577" s="128"/>
      <c r="D33577" s="128"/>
      <c r="E33577" s="128"/>
      <c r="G33577" s="129"/>
      <c r="H33577" s="129"/>
    </row>
    <row r="33578" spans="1:8" x14ac:dyDescent="0.3">
      <c r="A33578" s="128"/>
      <c r="B33578" s="128"/>
      <c r="D33578" s="128"/>
      <c r="E33578" s="128"/>
      <c r="G33578" s="129"/>
      <c r="H33578" s="129"/>
    </row>
    <row r="33579" spans="1:8" x14ac:dyDescent="0.3">
      <c r="A33579" s="128"/>
      <c r="B33579" s="128"/>
      <c r="D33579" s="128"/>
      <c r="E33579" s="128"/>
      <c r="G33579" s="129"/>
      <c r="H33579" s="129"/>
    </row>
    <row r="33580" spans="1:8" x14ac:dyDescent="0.3">
      <c r="A33580" s="128"/>
      <c r="B33580" s="128"/>
      <c r="D33580" s="128"/>
      <c r="E33580" s="128"/>
      <c r="G33580" s="129"/>
      <c r="H33580" s="129"/>
    </row>
    <row r="33581" spans="1:8" x14ac:dyDescent="0.3">
      <c r="A33581" s="128"/>
      <c r="B33581" s="128"/>
      <c r="D33581" s="128"/>
      <c r="E33581" s="128"/>
      <c r="G33581" s="129"/>
      <c r="H33581" s="129"/>
    </row>
    <row r="33582" spans="1:8" x14ac:dyDescent="0.3">
      <c r="A33582" s="128"/>
      <c r="B33582" s="128"/>
      <c r="D33582" s="128"/>
      <c r="E33582" s="128"/>
      <c r="G33582" s="129"/>
      <c r="H33582" s="129"/>
    </row>
    <row r="33583" spans="1:8" x14ac:dyDescent="0.3">
      <c r="A33583" s="128"/>
      <c r="B33583" s="128"/>
      <c r="D33583" s="128"/>
      <c r="E33583" s="128"/>
      <c r="G33583" s="129"/>
      <c r="H33583" s="129"/>
    </row>
    <row r="33584" spans="1:8" x14ac:dyDescent="0.3">
      <c r="A33584" s="128"/>
      <c r="B33584" s="128"/>
      <c r="D33584" s="128"/>
      <c r="E33584" s="128"/>
      <c r="G33584" s="129"/>
      <c r="H33584" s="129"/>
    </row>
    <row r="33585" spans="1:8" x14ac:dyDescent="0.3">
      <c r="A33585" s="128"/>
      <c r="B33585" s="128"/>
      <c r="D33585" s="128"/>
      <c r="E33585" s="128"/>
      <c r="G33585" s="129"/>
      <c r="H33585" s="129"/>
    </row>
    <row r="33586" spans="1:8" x14ac:dyDescent="0.3">
      <c r="A33586" s="128"/>
      <c r="B33586" s="128"/>
      <c r="D33586" s="128"/>
      <c r="E33586" s="128"/>
      <c r="G33586" s="129"/>
      <c r="H33586" s="129"/>
    </row>
    <row r="33587" spans="1:8" x14ac:dyDescent="0.3">
      <c r="A33587" s="128"/>
      <c r="B33587" s="128"/>
      <c r="D33587" s="128"/>
      <c r="E33587" s="128"/>
      <c r="G33587" s="129"/>
      <c r="H33587" s="129"/>
    </row>
    <row r="33588" spans="1:8" x14ac:dyDescent="0.3">
      <c r="A33588" s="128"/>
      <c r="B33588" s="128"/>
      <c r="D33588" s="128"/>
      <c r="E33588" s="128"/>
      <c r="G33588" s="129"/>
      <c r="H33588" s="129"/>
    </row>
    <row r="33589" spans="1:8" x14ac:dyDescent="0.3">
      <c r="A33589" s="128"/>
      <c r="B33589" s="128"/>
      <c r="D33589" s="128"/>
      <c r="E33589" s="128"/>
      <c r="G33589" s="129"/>
      <c r="H33589" s="129"/>
    </row>
    <row r="33590" spans="1:8" x14ac:dyDescent="0.3">
      <c r="A33590" s="128"/>
      <c r="B33590" s="128"/>
      <c r="D33590" s="128"/>
      <c r="E33590" s="128"/>
      <c r="G33590" s="129"/>
      <c r="H33590" s="129"/>
    </row>
    <row r="33591" spans="1:8" x14ac:dyDescent="0.3">
      <c r="A33591" s="128"/>
      <c r="B33591" s="128"/>
      <c r="D33591" s="128"/>
      <c r="E33591" s="128"/>
      <c r="G33591" s="129"/>
      <c r="H33591" s="129"/>
    </row>
    <row r="33592" spans="1:8" x14ac:dyDescent="0.3">
      <c r="A33592" s="128"/>
      <c r="B33592" s="128"/>
      <c r="D33592" s="128"/>
      <c r="E33592" s="128"/>
      <c r="G33592" s="129"/>
      <c r="H33592" s="129"/>
    </row>
    <row r="33593" spans="1:8" x14ac:dyDescent="0.3">
      <c r="A33593" s="128"/>
      <c r="B33593" s="128"/>
      <c r="D33593" s="128"/>
      <c r="E33593" s="128"/>
      <c r="G33593" s="129"/>
      <c r="H33593" s="129"/>
    </row>
    <row r="33594" spans="1:8" x14ac:dyDescent="0.3">
      <c r="A33594" s="128"/>
      <c r="B33594" s="128"/>
      <c r="D33594" s="128"/>
      <c r="E33594" s="128"/>
      <c r="G33594" s="129"/>
      <c r="H33594" s="129"/>
    </row>
    <row r="33595" spans="1:8" x14ac:dyDescent="0.3">
      <c r="A33595" s="128"/>
      <c r="B33595" s="128"/>
      <c r="D33595" s="128"/>
      <c r="E33595" s="128"/>
      <c r="G33595" s="129"/>
      <c r="H33595" s="129"/>
    </row>
    <row r="33596" spans="1:8" x14ac:dyDescent="0.3">
      <c r="A33596" s="128"/>
      <c r="B33596" s="128"/>
      <c r="D33596" s="128"/>
      <c r="E33596" s="128"/>
      <c r="G33596" s="129"/>
      <c r="H33596" s="129"/>
    </row>
    <row r="33597" spans="1:8" x14ac:dyDescent="0.3">
      <c r="A33597" s="128"/>
      <c r="B33597" s="128"/>
      <c r="D33597" s="128"/>
      <c r="E33597" s="128"/>
      <c r="G33597" s="129"/>
      <c r="H33597" s="129"/>
    </row>
    <row r="33598" spans="1:8" x14ac:dyDescent="0.3">
      <c r="A33598" s="128"/>
      <c r="B33598" s="128"/>
      <c r="D33598" s="128"/>
      <c r="E33598" s="128"/>
      <c r="G33598" s="129"/>
      <c r="H33598" s="129"/>
    </row>
    <row r="33599" spans="1:8" x14ac:dyDescent="0.3">
      <c r="A33599" s="128"/>
      <c r="B33599" s="128"/>
      <c r="D33599" s="128"/>
      <c r="E33599" s="128"/>
      <c r="G33599" s="129"/>
      <c r="H33599" s="129"/>
    </row>
    <row r="33600" spans="1:8" x14ac:dyDescent="0.3">
      <c r="A33600" s="128"/>
      <c r="B33600" s="128"/>
      <c r="D33600" s="128"/>
      <c r="E33600" s="128"/>
      <c r="G33600" s="129"/>
      <c r="H33600" s="129"/>
    </row>
    <row r="33601" spans="1:8" x14ac:dyDescent="0.3">
      <c r="A33601" s="128"/>
      <c r="B33601" s="128"/>
      <c r="D33601" s="128"/>
      <c r="E33601" s="128"/>
      <c r="G33601" s="129"/>
      <c r="H33601" s="129"/>
    </row>
    <row r="33602" spans="1:8" x14ac:dyDescent="0.3">
      <c r="A33602" s="128"/>
      <c r="B33602" s="128"/>
      <c r="D33602" s="128"/>
      <c r="E33602" s="128"/>
      <c r="G33602" s="129"/>
      <c r="H33602" s="129"/>
    </row>
    <row r="33603" spans="1:8" x14ac:dyDescent="0.3">
      <c r="A33603" s="128"/>
      <c r="B33603" s="128"/>
      <c r="D33603" s="128"/>
      <c r="E33603" s="128"/>
      <c r="G33603" s="129"/>
      <c r="H33603" s="129"/>
    </row>
    <row r="33604" spans="1:8" x14ac:dyDescent="0.3">
      <c r="A33604" s="128"/>
      <c r="B33604" s="128"/>
      <c r="D33604" s="128"/>
      <c r="E33604" s="128"/>
      <c r="G33604" s="129"/>
      <c r="H33604" s="129"/>
    </row>
    <row r="33605" spans="1:8" x14ac:dyDescent="0.3">
      <c r="A33605" s="128"/>
      <c r="B33605" s="128"/>
      <c r="D33605" s="128"/>
      <c r="E33605" s="128"/>
      <c r="G33605" s="129"/>
      <c r="H33605" s="129"/>
    </row>
    <row r="33606" spans="1:8" x14ac:dyDescent="0.3">
      <c r="A33606" s="128"/>
      <c r="B33606" s="128"/>
      <c r="D33606" s="128"/>
      <c r="E33606" s="128"/>
      <c r="G33606" s="129"/>
      <c r="H33606" s="129"/>
    </row>
    <row r="33607" spans="1:8" x14ac:dyDescent="0.3">
      <c r="A33607" s="128"/>
      <c r="B33607" s="128"/>
      <c r="D33607" s="128"/>
      <c r="E33607" s="128"/>
      <c r="G33607" s="129"/>
      <c r="H33607" s="129"/>
    </row>
    <row r="33608" spans="1:8" x14ac:dyDescent="0.3">
      <c r="A33608" s="128"/>
      <c r="B33608" s="128"/>
      <c r="D33608" s="128"/>
      <c r="E33608" s="128"/>
      <c r="G33608" s="129"/>
      <c r="H33608" s="129"/>
    </row>
    <row r="33609" spans="1:8" x14ac:dyDescent="0.3">
      <c r="A33609" s="128"/>
      <c r="B33609" s="128"/>
      <c r="D33609" s="128"/>
      <c r="E33609" s="128"/>
      <c r="G33609" s="129"/>
      <c r="H33609" s="129"/>
    </row>
    <row r="33610" spans="1:8" x14ac:dyDescent="0.3">
      <c r="A33610" s="128"/>
      <c r="B33610" s="128"/>
      <c r="D33610" s="128"/>
      <c r="E33610" s="128"/>
      <c r="G33610" s="129"/>
      <c r="H33610" s="129"/>
    </row>
    <row r="33611" spans="1:8" x14ac:dyDescent="0.3">
      <c r="A33611" s="128"/>
      <c r="B33611" s="128"/>
      <c r="D33611" s="128"/>
      <c r="E33611" s="128"/>
      <c r="G33611" s="129"/>
      <c r="H33611" s="129"/>
    </row>
    <row r="33612" spans="1:8" x14ac:dyDescent="0.3">
      <c r="A33612" s="128"/>
      <c r="B33612" s="128"/>
      <c r="D33612" s="128"/>
      <c r="E33612" s="128"/>
      <c r="G33612" s="129"/>
      <c r="H33612" s="129"/>
    </row>
    <row r="33613" spans="1:8" x14ac:dyDescent="0.3">
      <c r="A33613" s="128"/>
      <c r="B33613" s="128"/>
      <c r="D33613" s="128"/>
      <c r="E33613" s="128"/>
      <c r="G33613" s="129"/>
      <c r="H33613" s="129"/>
    </row>
    <row r="33614" spans="1:8" x14ac:dyDescent="0.3">
      <c r="A33614" s="128"/>
      <c r="B33614" s="128"/>
      <c r="D33614" s="128"/>
      <c r="E33614" s="128"/>
      <c r="G33614" s="129"/>
      <c r="H33614" s="129"/>
    </row>
    <row r="33615" spans="1:8" x14ac:dyDescent="0.3">
      <c r="A33615" s="128"/>
      <c r="B33615" s="128"/>
      <c r="D33615" s="128"/>
      <c r="E33615" s="128"/>
      <c r="G33615" s="129"/>
      <c r="H33615" s="129"/>
    </row>
    <row r="33616" spans="1:8" x14ac:dyDescent="0.3">
      <c r="A33616" s="128"/>
      <c r="B33616" s="128"/>
      <c r="D33616" s="128"/>
      <c r="E33616" s="128"/>
      <c r="G33616" s="129"/>
      <c r="H33616" s="129"/>
    </row>
    <row r="33617" spans="1:8" x14ac:dyDescent="0.3">
      <c r="A33617" s="128"/>
      <c r="B33617" s="128"/>
      <c r="D33617" s="128"/>
      <c r="E33617" s="128"/>
      <c r="G33617" s="129"/>
      <c r="H33617" s="129"/>
    </row>
    <row r="33618" spans="1:8" x14ac:dyDescent="0.3">
      <c r="A33618" s="128"/>
      <c r="B33618" s="128"/>
      <c r="D33618" s="128"/>
      <c r="E33618" s="128"/>
      <c r="G33618" s="129"/>
      <c r="H33618" s="129"/>
    </row>
    <row r="33619" spans="1:8" x14ac:dyDescent="0.3">
      <c r="A33619" s="128"/>
      <c r="B33619" s="128"/>
      <c r="D33619" s="128"/>
      <c r="E33619" s="128"/>
      <c r="G33619" s="129"/>
      <c r="H33619" s="129"/>
    </row>
    <row r="33620" spans="1:8" x14ac:dyDescent="0.3">
      <c r="A33620" s="128"/>
      <c r="B33620" s="128"/>
      <c r="D33620" s="128"/>
      <c r="E33620" s="128"/>
      <c r="G33620" s="129"/>
      <c r="H33620" s="129"/>
    </row>
    <row r="33621" spans="1:8" x14ac:dyDescent="0.3">
      <c r="A33621" s="128"/>
      <c r="B33621" s="128"/>
      <c r="D33621" s="128"/>
      <c r="E33621" s="128"/>
      <c r="G33621" s="129"/>
      <c r="H33621" s="129"/>
    </row>
    <row r="33622" spans="1:8" x14ac:dyDescent="0.3">
      <c r="A33622" s="128"/>
      <c r="B33622" s="128"/>
      <c r="D33622" s="128"/>
      <c r="E33622" s="128"/>
      <c r="G33622" s="129"/>
      <c r="H33622" s="129"/>
    </row>
    <row r="33623" spans="1:8" x14ac:dyDescent="0.3">
      <c r="A33623" s="128"/>
      <c r="B33623" s="128"/>
      <c r="D33623" s="128"/>
      <c r="E33623" s="128"/>
      <c r="G33623" s="129"/>
      <c r="H33623" s="129"/>
    </row>
    <row r="33624" spans="1:8" x14ac:dyDescent="0.3">
      <c r="A33624" s="128"/>
      <c r="B33624" s="128"/>
      <c r="D33624" s="128"/>
      <c r="E33624" s="128"/>
      <c r="G33624" s="129"/>
      <c r="H33624" s="129"/>
    </row>
    <row r="33625" spans="1:8" x14ac:dyDescent="0.3">
      <c r="A33625" s="128"/>
      <c r="B33625" s="128"/>
      <c r="D33625" s="128"/>
      <c r="E33625" s="128"/>
      <c r="G33625" s="129"/>
      <c r="H33625" s="129"/>
    </row>
    <row r="33626" spans="1:8" x14ac:dyDescent="0.3">
      <c r="A33626" s="128"/>
      <c r="B33626" s="128"/>
      <c r="D33626" s="128"/>
      <c r="E33626" s="128"/>
      <c r="G33626" s="129"/>
      <c r="H33626" s="129"/>
    </row>
    <row r="33627" spans="1:8" x14ac:dyDescent="0.3">
      <c r="A33627" s="128"/>
      <c r="B33627" s="128"/>
      <c r="D33627" s="128"/>
      <c r="E33627" s="128"/>
      <c r="G33627" s="129"/>
      <c r="H33627" s="129"/>
    </row>
    <row r="33628" spans="1:8" x14ac:dyDescent="0.3">
      <c r="A33628" s="128"/>
      <c r="B33628" s="128"/>
      <c r="D33628" s="128"/>
      <c r="E33628" s="128"/>
      <c r="G33628" s="129"/>
      <c r="H33628" s="129"/>
    </row>
    <row r="33629" spans="1:8" x14ac:dyDescent="0.3">
      <c r="A33629" s="128"/>
      <c r="B33629" s="128"/>
      <c r="D33629" s="128"/>
      <c r="E33629" s="128"/>
      <c r="G33629" s="129"/>
      <c r="H33629" s="129"/>
    </row>
    <row r="33630" spans="1:8" x14ac:dyDescent="0.3">
      <c r="A33630" s="128"/>
      <c r="B33630" s="128"/>
      <c r="D33630" s="128"/>
      <c r="E33630" s="128"/>
      <c r="G33630" s="129"/>
      <c r="H33630" s="129"/>
    </row>
    <row r="33631" spans="1:8" x14ac:dyDescent="0.3">
      <c r="A33631" s="128"/>
      <c r="B33631" s="128"/>
      <c r="D33631" s="128"/>
      <c r="E33631" s="128"/>
      <c r="G33631" s="129"/>
      <c r="H33631" s="129"/>
    </row>
    <row r="33632" spans="1:8" x14ac:dyDescent="0.3">
      <c r="A33632" s="128"/>
      <c r="B33632" s="128"/>
      <c r="D33632" s="128"/>
      <c r="E33632" s="128"/>
      <c r="G33632" s="129"/>
      <c r="H33632" s="129"/>
    </row>
    <row r="33633" spans="1:8" x14ac:dyDescent="0.3">
      <c r="A33633" s="128"/>
      <c r="B33633" s="128"/>
      <c r="D33633" s="128"/>
      <c r="E33633" s="128"/>
      <c r="G33633" s="129"/>
      <c r="H33633" s="129"/>
    </row>
    <row r="33634" spans="1:8" x14ac:dyDescent="0.3">
      <c r="A33634" s="128"/>
      <c r="B33634" s="128"/>
      <c r="D33634" s="128"/>
      <c r="E33634" s="128"/>
      <c r="G33634" s="129"/>
      <c r="H33634" s="129"/>
    </row>
    <row r="33635" spans="1:8" x14ac:dyDescent="0.3">
      <c r="A33635" s="128"/>
      <c r="B33635" s="128"/>
      <c r="D33635" s="128"/>
      <c r="E33635" s="128"/>
      <c r="G33635" s="129"/>
      <c r="H33635" s="129"/>
    </row>
    <row r="33636" spans="1:8" x14ac:dyDescent="0.3">
      <c r="A33636" s="128"/>
      <c r="B33636" s="128"/>
      <c r="D33636" s="128"/>
      <c r="E33636" s="128"/>
      <c r="G33636" s="129"/>
      <c r="H33636" s="129"/>
    </row>
    <row r="33637" spans="1:8" x14ac:dyDescent="0.3">
      <c r="A33637" s="128"/>
      <c r="B33637" s="128"/>
      <c r="D33637" s="128"/>
      <c r="E33637" s="128"/>
      <c r="G33637" s="129"/>
      <c r="H33637" s="129"/>
    </row>
    <row r="33638" spans="1:8" x14ac:dyDescent="0.3">
      <c r="A33638" s="128"/>
      <c r="B33638" s="128"/>
      <c r="D33638" s="128"/>
      <c r="E33638" s="128"/>
      <c r="G33638" s="129"/>
      <c r="H33638" s="129"/>
    </row>
    <row r="33639" spans="1:8" x14ac:dyDescent="0.3">
      <c r="A33639" s="128"/>
      <c r="B33639" s="128"/>
      <c r="D33639" s="128"/>
      <c r="E33639" s="128"/>
      <c r="G33639" s="129"/>
      <c r="H33639" s="129"/>
    </row>
    <row r="33640" spans="1:8" x14ac:dyDescent="0.3">
      <c r="A33640" s="128"/>
      <c r="B33640" s="128"/>
      <c r="D33640" s="128"/>
      <c r="E33640" s="128"/>
      <c r="G33640" s="129"/>
      <c r="H33640" s="129"/>
    </row>
    <row r="33641" spans="1:8" x14ac:dyDescent="0.3">
      <c r="A33641" s="128"/>
      <c r="B33641" s="128"/>
      <c r="D33641" s="128"/>
      <c r="E33641" s="128"/>
      <c r="G33641" s="129"/>
      <c r="H33641" s="129"/>
    </row>
    <row r="33642" spans="1:8" x14ac:dyDescent="0.3">
      <c r="A33642" s="128"/>
      <c r="B33642" s="128"/>
      <c r="D33642" s="128"/>
      <c r="E33642" s="128"/>
      <c r="G33642" s="129"/>
      <c r="H33642" s="129"/>
    </row>
    <row r="33643" spans="1:8" x14ac:dyDescent="0.3">
      <c r="A33643" s="128"/>
      <c r="B33643" s="128"/>
      <c r="D33643" s="128"/>
      <c r="E33643" s="128"/>
      <c r="G33643" s="129"/>
      <c r="H33643" s="129"/>
    </row>
    <row r="33644" spans="1:8" x14ac:dyDescent="0.3">
      <c r="A33644" s="128"/>
      <c r="B33644" s="128"/>
      <c r="D33644" s="128"/>
      <c r="E33644" s="128"/>
      <c r="G33644" s="129"/>
      <c r="H33644" s="129"/>
    </row>
    <row r="33645" spans="1:8" x14ac:dyDescent="0.3">
      <c r="A33645" s="128"/>
      <c r="B33645" s="128"/>
      <c r="D33645" s="128"/>
      <c r="E33645" s="128"/>
      <c r="G33645" s="129"/>
      <c r="H33645" s="129"/>
    </row>
    <row r="33646" spans="1:8" x14ac:dyDescent="0.3">
      <c r="A33646" s="128"/>
      <c r="B33646" s="128"/>
      <c r="D33646" s="128"/>
      <c r="E33646" s="128"/>
      <c r="G33646" s="129"/>
      <c r="H33646" s="129"/>
    </row>
    <row r="33647" spans="1:8" x14ac:dyDescent="0.3">
      <c r="A33647" s="128"/>
      <c r="B33647" s="128"/>
      <c r="D33647" s="128"/>
      <c r="E33647" s="128"/>
      <c r="G33647" s="129"/>
      <c r="H33647" s="129"/>
    </row>
    <row r="33648" spans="1:8" x14ac:dyDescent="0.3">
      <c r="A33648" s="128"/>
      <c r="B33648" s="128"/>
      <c r="D33648" s="128"/>
      <c r="E33648" s="128"/>
      <c r="G33648" s="129"/>
      <c r="H33648" s="129"/>
    </row>
    <row r="33649" spans="1:8" x14ac:dyDescent="0.3">
      <c r="A33649" s="128"/>
      <c r="B33649" s="128"/>
      <c r="D33649" s="128"/>
      <c r="E33649" s="128"/>
      <c r="G33649" s="129"/>
      <c r="H33649" s="129"/>
    </row>
    <row r="33650" spans="1:8" x14ac:dyDescent="0.3">
      <c r="A33650" s="128"/>
      <c r="B33650" s="128"/>
      <c r="D33650" s="128"/>
      <c r="E33650" s="128"/>
      <c r="G33650" s="129"/>
      <c r="H33650" s="129"/>
    </row>
    <row r="33651" spans="1:8" x14ac:dyDescent="0.3">
      <c r="A33651" s="128"/>
      <c r="B33651" s="128"/>
      <c r="D33651" s="128"/>
      <c r="E33651" s="128"/>
      <c r="G33651" s="129"/>
      <c r="H33651" s="129"/>
    </row>
    <row r="33652" spans="1:8" x14ac:dyDescent="0.3">
      <c r="A33652" s="128"/>
      <c r="B33652" s="128"/>
      <c r="D33652" s="128"/>
      <c r="E33652" s="128"/>
      <c r="G33652" s="129"/>
      <c r="H33652" s="129"/>
    </row>
    <row r="33653" spans="1:8" x14ac:dyDescent="0.3">
      <c r="A33653" s="128"/>
      <c r="B33653" s="128"/>
      <c r="D33653" s="128"/>
      <c r="E33653" s="128"/>
      <c r="G33653" s="129"/>
      <c r="H33653" s="129"/>
    </row>
    <row r="33654" spans="1:8" x14ac:dyDescent="0.3">
      <c r="A33654" s="128"/>
      <c r="B33654" s="128"/>
      <c r="D33654" s="128"/>
      <c r="E33654" s="128"/>
      <c r="G33654" s="129"/>
      <c r="H33654" s="129"/>
    </row>
    <row r="33655" spans="1:8" x14ac:dyDescent="0.3">
      <c r="A33655" s="128"/>
      <c r="B33655" s="128"/>
      <c r="D33655" s="128"/>
      <c r="E33655" s="128"/>
      <c r="G33655" s="129"/>
      <c r="H33655" s="129"/>
    </row>
    <row r="33656" spans="1:8" x14ac:dyDescent="0.3">
      <c r="A33656" s="128"/>
      <c r="B33656" s="128"/>
      <c r="D33656" s="128"/>
      <c r="E33656" s="128"/>
      <c r="G33656" s="129"/>
      <c r="H33656" s="129"/>
    </row>
    <row r="33657" spans="1:8" x14ac:dyDescent="0.3">
      <c r="A33657" s="128"/>
      <c r="B33657" s="128"/>
      <c r="D33657" s="128"/>
      <c r="E33657" s="128"/>
      <c r="G33657" s="129"/>
      <c r="H33657" s="129"/>
    </row>
    <row r="33658" spans="1:8" x14ac:dyDescent="0.3">
      <c r="A33658" s="128"/>
      <c r="B33658" s="128"/>
      <c r="D33658" s="128"/>
      <c r="E33658" s="128"/>
      <c r="G33658" s="129"/>
      <c r="H33658" s="129"/>
    </row>
    <row r="33659" spans="1:8" x14ac:dyDescent="0.3">
      <c r="A33659" s="128"/>
      <c r="B33659" s="128"/>
      <c r="D33659" s="128"/>
      <c r="E33659" s="128"/>
      <c r="G33659" s="129"/>
      <c r="H33659" s="129"/>
    </row>
    <row r="33660" spans="1:8" x14ac:dyDescent="0.3">
      <c r="A33660" s="128"/>
      <c r="B33660" s="128"/>
      <c r="D33660" s="128"/>
      <c r="E33660" s="128"/>
      <c r="G33660" s="129"/>
      <c r="H33660" s="129"/>
    </row>
    <row r="33661" spans="1:8" x14ac:dyDescent="0.3">
      <c r="A33661" s="128"/>
      <c r="B33661" s="128"/>
      <c r="D33661" s="128"/>
      <c r="E33661" s="128"/>
      <c r="G33661" s="129"/>
      <c r="H33661" s="129"/>
    </row>
    <row r="33662" spans="1:8" x14ac:dyDescent="0.3">
      <c r="A33662" s="128"/>
      <c r="B33662" s="128"/>
      <c r="D33662" s="128"/>
      <c r="E33662" s="128"/>
      <c r="G33662" s="129"/>
      <c r="H33662" s="129"/>
    </row>
    <row r="33663" spans="1:8" x14ac:dyDescent="0.3">
      <c r="A33663" s="128"/>
      <c r="B33663" s="128"/>
      <c r="D33663" s="128"/>
      <c r="E33663" s="128"/>
      <c r="G33663" s="129"/>
      <c r="H33663" s="129"/>
    </row>
    <row r="33664" spans="1:8" x14ac:dyDescent="0.3">
      <c r="A33664" s="128"/>
      <c r="B33664" s="128"/>
      <c r="D33664" s="128"/>
      <c r="E33664" s="128"/>
      <c r="G33664" s="129"/>
      <c r="H33664" s="129"/>
    </row>
    <row r="33665" spans="1:8" x14ac:dyDescent="0.3">
      <c r="A33665" s="128"/>
      <c r="B33665" s="128"/>
      <c r="D33665" s="128"/>
      <c r="E33665" s="128"/>
      <c r="G33665" s="129"/>
      <c r="H33665" s="129"/>
    </row>
    <row r="33666" spans="1:8" x14ac:dyDescent="0.3">
      <c r="A33666" s="128"/>
      <c r="B33666" s="128"/>
      <c r="D33666" s="128"/>
      <c r="E33666" s="128"/>
      <c r="G33666" s="129"/>
      <c r="H33666" s="129"/>
    </row>
    <row r="33667" spans="1:8" x14ac:dyDescent="0.3">
      <c r="A33667" s="128"/>
      <c r="B33667" s="128"/>
      <c r="D33667" s="128"/>
      <c r="E33667" s="128"/>
      <c r="G33667" s="129"/>
      <c r="H33667" s="129"/>
    </row>
    <row r="33668" spans="1:8" x14ac:dyDescent="0.3">
      <c r="A33668" s="128"/>
      <c r="B33668" s="128"/>
      <c r="D33668" s="128"/>
      <c r="E33668" s="128"/>
      <c r="G33668" s="129"/>
      <c r="H33668" s="129"/>
    </row>
    <row r="33669" spans="1:8" x14ac:dyDescent="0.3">
      <c r="A33669" s="128"/>
      <c r="B33669" s="128"/>
      <c r="D33669" s="128"/>
      <c r="E33669" s="128"/>
      <c r="G33669" s="129"/>
      <c r="H33669" s="129"/>
    </row>
    <row r="33670" spans="1:8" x14ac:dyDescent="0.3">
      <c r="A33670" s="128"/>
      <c r="B33670" s="128"/>
      <c r="D33670" s="128"/>
      <c r="E33670" s="128"/>
      <c r="G33670" s="129"/>
      <c r="H33670" s="129"/>
    </row>
    <row r="33671" spans="1:8" x14ac:dyDescent="0.3">
      <c r="A33671" s="128"/>
      <c r="B33671" s="128"/>
      <c r="D33671" s="128"/>
      <c r="E33671" s="128"/>
      <c r="G33671" s="129"/>
      <c r="H33671" s="129"/>
    </row>
    <row r="33672" spans="1:8" x14ac:dyDescent="0.3">
      <c r="A33672" s="128"/>
      <c r="B33672" s="128"/>
      <c r="D33672" s="128"/>
      <c r="E33672" s="128"/>
      <c r="G33672" s="129"/>
      <c r="H33672" s="129"/>
    </row>
    <row r="33673" spans="1:8" x14ac:dyDescent="0.3">
      <c r="A33673" s="128"/>
      <c r="B33673" s="128"/>
      <c r="D33673" s="128"/>
      <c r="E33673" s="128"/>
      <c r="G33673" s="129"/>
      <c r="H33673" s="129"/>
    </row>
    <row r="33674" spans="1:8" x14ac:dyDescent="0.3">
      <c r="A33674" s="128"/>
      <c r="B33674" s="128"/>
      <c r="D33674" s="128"/>
      <c r="E33674" s="128"/>
      <c r="G33674" s="129"/>
      <c r="H33674" s="129"/>
    </row>
    <row r="33675" spans="1:8" x14ac:dyDescent="0.3">
      <c r="A33675" s="128"/>
      <c r="B33675" s="128"/>
      <c r="D33675" s="128"/>
      <c r="E33675" s="128"/>
      <c r="G33675" s="129"/>
      <c r="H33675" s="129"/>
    </row>
    <row r="33676" spans="1:8" x14ac:dyDescent="0.3">
      <c r="A33676" s="128"/>
      <c r="B33676" s="128"/>
      <c r="D33676" s="128"/>
      <c r="E33676" s="128"/>
      <c r="G33676" s="129"/>
      <c r="H33676" s="129"/>
    </row>
    <row r="33677" spans="1:8" x14ac:dyDescent="0.3">
      <c r="A33677" s="128"/>
      <c r="B33677" s="128"/>
      <c r="D33677" s="128"/>
      <c r="E33677" s="128"/>
      <c r="G33677" s="129"/>
      <c r="H33677" s="129"/>
    </row>
    <row r="33678" spans="1:8" x14ac:dyDescent="0.3">
      <c r="A33678" s="128"/>
      <c r="B33678" s="128"/>
      <c r="D33678" s="128"/>
      <c r="E33678" s="128"/>
      <c r="G33678" s="129"/>
      <c r="H33678" s="129"/>
    </row>
    <row r="33679" spans="1:8" x14ac:dyDescent="0.3">
      <c r="A33679" s="128"/>
      <c r="B33679" s="128"/>
      <c r="D33679" s="128"/>
      <c r="E33679" s="128"/>
      <c r="G33679" s="129"/>
      <c r="H33679" s="129"/>
    </row>
    <row r="33680" spans="1:8" x14ac:dyDescent="0.3">
      <c r="A33680" s="128"/>
      <c r="B33680" s="128"/>
      <c r="D33680" s="128"/>
      <c r="E33680" s="128"/>
      <c r="G33680" s="129"/>
      <c r="H33680" s="129"/>
    </row>
    <row r="33681" spans="1:8" x14ac:dyDescent="0.3">
      <c r="A33681" s="128"/>
      <c r="B33681" s="128"/>
      <c r="D33681" s="128"/>
      <c r="E33681" s="128"/>
      <c r="G33681" s="129"/>
      <c r="H33681" s="129"/>
    </row>
    <row r="33682" spans="1:8" x14ac:dyDescent="0.3">
      <c r="A33682" s="128"/>
      <c r="B33682" s="128"/>
      <c r="D33682" s="128"/>
      <c r="E33682" s="128"/>
      <c r="G33682" s="129"/>
      <c r="H33682" s="129"/>
    </row>
    <row r="33683" spans="1:8" x14ac:dyDescent="0.3">
      <c r="A33683" s="128"/>
      <c r="B33683" s="128"/>
      <c r="D33683" s="128"/>
      <c r="E33683" s="128"/>
      <c r="G33683" s="129"/>
      <c r="H33683" s="129"/>
    </row>
    <row r="33684" spans="1:8" x14ac:dyDescent="0.3">
      <c r="A33684" s="128"/>
      <c r="B33684" s="128"/>
      <c r="D33684" s="128"/>
      <c r="E33684" s="128"/>
      <c r="G33684" s="129"/>
      <c r="H33684" s="129"/>
    </row>
    <row r="33685" spans="1:8" x14ac:dyDescent="0.3">
      <c r="A33685" s="128"/>
      <c r="B33685" s="128"/>
      <c r="D33685" s="128"/>
      <c r="E33685" s="128"/>
      <c r="G33685" s="129"/>
      <c r="H33685" s="129"/>
    </row>
    <row r="33686" spans="1:8" x14ac:dyDescent="0.3">
      <c r="A33686" s="128"/>
      <c r="B33686" s="128"/>
      <c r="D33686" s="128"/>
      <c r="E33686" s="128"/>
      <c r="G33686" s="129"/>
      <c r="H33686" s="129"/>
    </row>
    <row r="33687" spans="1:8" x14ac:dyDescent="0.3">
      <c r="A33687" s="128"/>
      <c r="B33687" s="128"/>
      <c r="D33687" s="128"/>
      <c r="E33687" s="128"/>
      <c r="G33687" s="129"/>
      <c r="H33687" s="129"/>
    </row>
    <row r="33688" spans="1:8" x14ac:dyDescent="0.3">
      <c r="A33688" s="128"/>
      <c r="B33688" s="128"/>
      <c r="D33688" s="128"/>
      <c r="E33688" s="128"/>
      <c r="G33688" s="129"/>
      <c r="H33688" s="129"/>
    </row>
    <row r="33689" spans="1:8" x14ac:dyDescent="0.3">
      <c r="A33689" s="128"/>
      <c r="B33689" s="128"/>
      <c r="D33689" s="128"/>
      <c r="E33689" s="128"/>
      <c r="G33689" s="129"/>
      <c r="H33689" s="129"/>
    </row>
    <row r="33690" spans="1:8" x14ac:dyDescent="0.3">
      <c r="A33690" s="128"/>
      <c r="B33690" s="128"/>
      <c r="D33690" s="128"/>
      <c r="E33690" s="128"/>
      <c r="G33690" s="129"/>
      <c r="H33690" s="129"/>
    </row>
    <row r="33691" spans="1:8" x14ac:dyDescent="0.3">
      <c r="A33691" s="128"/>
      <c r="B33691" s="128"/>
      <c r="D33691" s="128"/>
      <c r="E33691" s="128"/>
      <c r="G33691" s="129"/>
      <c r="H33691" s="129"/>
    </row>
    <row r="33692" spans="1:8" x14ac:dyDescent="0.3">
      <c r="A33692" s="128"/>
      <c r="B33692" s="128"/>
      <c r="D33692" s="128"/>
      <c r="E33692" s="128"/>
      <c r="G33692" s="129"/>
      <c r="H33692" s="129"/>
    </row>
    <row r="33693" spans="1:8" x14ac:dyDescent="0.3">
      <c r="A33693" s="128"/>
      <c r="B33693" s="128"/>
      <c r="D33693" s="128"/>
      <c r="E33693" s="128"/>
      <c r="G33693" s="129"/>
      <c r="H33693" s="129"/>
    </row>
    <row r="33694" spans="1:8" x14ac:dyDescent="0.3">
      <c r="A33694" s="128"/>
      <c r="B33694" s="128"/>
      <c r="D33694" s="128"/>
      <c r="E33694" s="128"/>
      <c r="G33694" s="129"/>
      <c r="H33694" s="129"/>
    </row>
    <row r="33695" spans="1:8" x14ac:dyDescent="0.3">
      <c r="A33695" s="128"/>
      <c r="B33695" s="128"/>
      <c r="D33695" s="128"/>
      <c r="E33695" s="128"/>
      <c r="G33695" s="129"/>
      <c r="H33695" s="129"/>
    </row>
    <row r="33696" spans="1:8" x14ac:dyDescent="0.3">
      <c r="A33696" s="128"/>
      <c r="B33696" s="128"/>
      <c r="D33696" s="128"/>
      <c r="E33696" s="128"/>
      <c r="G33696" s="129"/>
      <c r="H33696" s="129"/>
    </row>
    <row r="33697" spans="1:8" x14ac:dyDescent="0.3">
      <c r="A33697" s="128"/>
      <c r="B33697" s="128"/>
      <c r="D33697" s="128"/>
      <c r="E33697" s="128"/>
      <c r="G33697" s="129"/>
      <c r="H33697" s="129"/>
    </row>
    <row r="33698" spans="1:8" x14ac:dyDescent="0.3">
      <c r="A33698" s="128"/>
      <c r="B33698" s="128"/>
      <c r="D33698" s="128"/>
      <c r="E33698" s="128"/>
      <c r="G33698" s="129"/>
      <c r="H33698" s="129"/>
    </row>
    <row r="33699" spans="1:8" x14ac:dyDescent="0.3">
      <c r="A33699" s="128"/>
      <c r="B33699" s="128"/>
      <c r="D33699" s="128"/>
      <c r="E33699" s="128"/>
      <c r="G33699" s="129"/>
      <c r="H33699" s="129"/>
    </row>
    <row r="33700" spans="1:8" x14ac:dyDescent="0.3">
      <c r="A33700" s="128"/>
      <c r="B33700" s="128"/>
      <c r="D33700" s="128"/>
      <c r="E33700" s="128"/>
      <c r="G33700" s="129"/>
      <c r="H33700" s="129"/>
    </row>
    <row r="33701" spans="1:8" x14ac:dyDescent="0.3">
      <c r="A33701" s="128"/>
      <c r="B33701" s="128"/>
      <c r="D33701" s="128"/>
      <c r="E33701" s="128"/>
      <c r="G33701" s="129"/>
      <c r="H33701" s="129"/>
    </row>
    <row r="33702" spans="1:8" x14ac:dyDescent="0.3">
      <c r="A33702" s="128"/>
      <c r="B33702" s="128"/>
      <c r="D33702" s="128"/>
      <c r="E33702" s="128"/>
      <c r="G33702" s="129"/>
      <c r="H33702" s="129"/>
    </row>
    <row r="33703" spans="1:8" x14ac:dyDescent="0.3">
      <c r="A33703" s="128"/>
      <c r="B33703" s="128"/>
      <c r="D33703" s="128"/>
      <c r="E33703" s="128"/>
      <c r="G33703" s="129"/>
      <c r="H33703" s="129"/>
    </row>
    <row r="33704" spans="1:8" x14ac:dyDescent="0.3">
      <c r="A33704" s="128"/>
      <c r="B33704" s="128"/>
      <c r="D33704" s="128"/>
      <c r="E33704" s="128"/>
      <c r="G33704" s="129"/>
      <c r="H33704" s="129"/>
    </row>
    <row r="33705" spans="1:8" x14ac:dyDescent="0.3">
      <c r="A33705" s="128"/>
      <c r="B33705" s="128"/>
      <c r="D33705" s="128"/>
      <c r="E33705" s="128"/>
      <c r="G33705" s="129"/>
      <c r="H33705" s="129"/>
    </row>
    <row r="33706" spans="1:8" x14ac:dyDescent="0.3">
      <c r="A33706" s="128"/>
      <c r="B33706" s="128"/>
      <c r="D33706" s="128"/>
      <c r="E33706" s="128"/>
      <c r="G33706" s="129"/>
      <c r="H33706" s="129"/>
    </row>
    <row r="33707" spans="1:8" x14ac:dyDescent="0.3">
      <c r="A33707" s="128"/>
      <c r="B33707" s="128"/>
      <c r="D33707" s="128"/>
      <c r="E33707" s="128"/>
      <c r="G33707" s="129"/>
      <c r="H33707" s="129"/>
    </row>
    <row r="33708" spans="1:8" x14ac:dyDescent="0.3">
      <c r="A33708" s="128"/>
      <c r="B33708" s="128"/>
      <c r="D33708" s="128"/>
      <c r="E33708" s="128"/>
      <c r="G33708" s="129"/>
      <c r="H33708" s="129"/>
    </row>
    <row r="33709" spans="1:8" x14ac:dyDescent="0.3">
      <c r="A33709" s="128"/>
      <c r="B33709" s="128"/>
      <c r="D33709" s="128"/>
      <c r="E33709" s="128"/>
      <c r="G33709" s="129"/>
      <c r="H33709" s="129"/>
    </row>
    <row r="33710" spans="1:8" x14ac:dyDescent="0.3">
      <c r="A33710" s="128"/>
      <c r="B33710" s="128"/>
      <c r="D33710" s="128"/>
      <c r="E33710" s="128"/>
      <c r="G33710" s="129"/>
      <c r="H33710" s="129"/>
    </row>
    <row r="33711" spans="1:8" x14ac:dyDescent="0.3">
      <c r="A33711" s="128"/>
      <c r="B33711" s="128"/>
      <c r="D33711" s="128"/>
      <c r="E33711" s="128"/>
      <c r="G33711" s="129"/>
      <c r="H33711" s="129"/>
    </row>
    <row r="33712" spans="1:8" x14ac:dyDescent="0.3">
      <c r="A33712" s="128"/>
      <c r="B33712" s="128"/>
      <c r="D33712" s="128"/>
      <c r="E33712" s="128"/>
      <c r="G33712" s="129"/>
      <c r="H33712" s="129"/>
    </row>
    <row r="33713" spans="1:8" x14ac:dyDescent="0.3">
      <c r="A33713" s="128"/>
      <c r="B33713" s="128"/>
      <c r="D33713" s="128"/>
      <c r="E33713" s="128"/>
      <c r="G33713" s="129"/>
      <c r="H33713" s="129"/>
    </row>
    <row r="33714" spans="1:8" x14ac:dyDescent="0.3">
      <c r="A33714" s="128"/>
      <c r="B33714" s="128"/>
      <c r="D33714" s="128"/>
      <c r="E33714" s="128"/>
      <c r="G33714" s="129"/>
      <c r="H33714" s="129"/>
    </row>
    <row r="33715" spans="1:8" x14ac:dyDescent="0.3">
      <c r="A33715" s="128"/>
      <c r="B33715" s="128"/>
      <c r="D33715" s="128"/>
      <c r="E33715" s="128"/>
      <c r="G33715" s="129"/>
      <c r="H33715" s="129"/>
    </row>
    <row r="33716" spans="1:8" x14ac:dyDescent="0.3">
      <c r="A33716" s="128"/>
      <c r="B33716" s="128"/>
      <c r="D33716" s="128"/>
      <c r="E33716" s="128"/>
      <c r="G33716" s="129"/>
      <c r="H33716" s="129"/>
    </row>
    <row r="33717" spans="1:8" x14ac:dyDescent="0.3">
      <c r="A33717" s="128"/>
      <c r="B33717" s="128"/>
      <c r="D33717" s="128"/>
      <c r="E33717" s="128"/>
      <c r="G33717" s="129"/>
      <c r="H33717" s="129"/>
    </row>
    <row r="33718" spans="1:8" x14ac:dyDescent="0.3">
      <c r="A33718" s="128"/>
      <c r="B33718" s="128"/>
      <c r="D33718" s="128"/>
      <c r="E33718" s="128"/>
      <c r="G33718" s="129"/>
      <c r="H33718" s="129"/>
    </row>
    <row r="33719" spans="1:8" x14ac:dyDescent="0.3">
      <c r="A33719" s="128"/>
      <c r="B33719" s="128"/>
      <c r="D33719" s="128"/>
      <c r="E33719" s="128"/>
      <c r="G33719" s="129"/>
      <c r="H33719" s="129"/>
    </row>
    <row r="33720" spans="1:8" x14ac:dyDescent="0.3">
      <c r="A33720" s="128"/>
      <c r="B33720" s="128"/>
      <c r="D33720" s="128"/>
      <c r="E33720" s="128"/>
      <c r="G33720" s="129"/>
      <c r="H33720" s="129"/>
    </row>
    <row r="33721" spans="1:8" x14ac:dyDescent="0.3">
      <c r="A33721" s="128"/>
      <c r="B33721" s="128"/>
      <c r="D33721" s="128"/>
      <c r="E33721" s="128"/>
      <c r="G33721" s="129"/>
      <c r="H33721" s="129"/>
    </row>
    <row r="33722" spans="1:8" x14ac:dyDescent="0.3">
      <c r="A33722" s="128"/>
      <c r="B33722" s="128"/>
      <c r="D33722" s="128"/>
      <c r="E33722" s="128"/>
      <c r="G33722" s="129"/>
      <c r="H33722" s="129"/>
    </row>
    <row r="33723" spans="1:8" x14ac:dyDescent="0.3">
      <c r="A33723" s="128"/>
      <c r="B33723" s="128"/>
      <c r="D33723" s="128"/>
      <c r="E33723" s="128"/>
      <c r="G33723" s="129"/>
      <c r="H33723" s="129"/>
    </row>
    <row r="33724" spans="1:8" x14ac:dyDescent="0.3">
      <c r="A33724" s="128"/>
      <c r="B33724" s="128"/>
      <c r="D33724" s="128"/>
      <c r="E33724" s="128"/>
      <c r="G33724" s="129"/>
      <c r="H33724" s="129"/>
    </row>
    <row r="33725" spans="1:8" x14ac:dyDescent="0.3">
      <c r="A33725" s="128"/>
      <c r="B33725" s="128"/>
      <c r="D33725" s="128"/>
      <c r="E33725" s="128"/>
      <c r="G33725" s="129"/>
      <c r="H33725" s="129"/>
    </row>
    <row r="33726" spans="1:8" x14ac:dyDescent="0.3">
      <c r="A33726" s="128"/>
      <c r="B33726" s="128"/>
      <c r="D33726" s="128"/>
      <c r="E33726" s="128"/>
      <c r="G33726" s="129"/>
      <c r="H33726" s="129"/>
    </row>
    <row r="33727" spans="1:8" x14ac:dyDescent="0.3">
      <c r="A33727" s="128"/>
      <c r="B33727" s="128"/>
      <c r="D33727" s="128"/>
      <c r="E33727" s="128"/>
      <c r="G33727" s="129"/>
      <c r="H33727" s="129"/>
    </row>
    <row r="33728" spans="1:8" x14ac:dyDescent="0.3">
      <c r="A33728" s="128"/>
      <c r="B33728" s="128"/>
      <c r="D33728" s="128"/>
      <c r="E33728" s="128"/>
      <c r="G33728" s="129"/>
      <c r="H33728" s="129"/>
    </row>
    <row r="33729" spans="1:8" x14ac:dyDescent="0.3">
      <c r="A33729" s="128"/>
      <c r="B33729" s="128"/>
      <c r="D33729" s="128"/>
      <c r="E33729" s="128"/>
      <c r="G33729" s="129"/>
      <c r="H33729" s="129"/>
    </row>
    <row r="33730" spans="1:8" x14ac:dyDescent="0.3">
      <c r="A33730" s="128"/>
      <c r="B33730" s="128"/>
      <c r="D33730" s="128"/>
      <c r="E33730" s="128"/>
      <c r="G33730" s="129"/>
      <c r="H33730" s="129"/>
    </row>
    <row r="33731" spans="1:8" x14ac:dyDescent="0.3">
      <c r="A33731" s="128"/>
      <c r="B33731" s="128"/>
      <c r="D33731" s="128"/>
      <c r="E33731" s="128"/>
      <c r="G33731" s="129"/>
      <c r="H33731" s="129"/>
    </row>
    <row r="33732" spans="1:8" x14ac:dyDescent="0.3">
      <c r="A33732" s="128"/>
      <c r="B33732" s="128"/>
      <c r="D33732" s="128"/>
      <c r="E33732" s="128"/>
      <c r="G33732" s="129"/>
      <c r="H33732" s="129"/>
    </row>
    <row r="33733" spans="1:8" x14ac:dyDescent="0.3">
      <c r="A33733" s="128"/>
      <c r="B33733" s="128"/>
      <c r="D33733" s="128"/>
      <c r="E33733" s="128"/>
      <c r="G33733" s="129"/>
      <c r="H33733" s="129"/>
    </row>
    <row r="33734" spans="1:8" x14ac:dyDescent="0.3">
      <c r="A33734" s="128"/>
      <c r="B33734" s="128"/>
      <c r="D33734" s="128"/>
      <c r="E33734" s="128"/>
      <c r="G33734" s="129"/>
      <c r="H33734" s="129"/>
    </row>
    <row r="33735" spans="1:8" x14ac:dyDescent="0.3">
      <c r="A33735" s="128"/>
      <c r="B33735" s="128"/>
      <c r="D33735" s="128"/>
      <c r="E33735" s="128"/>
      <c r="G33735" s="129"/>
      <c r="H33735" s="129"/>
    </row>
    <row r="33736" spans="1:8" x14ac:dyDescent="0.3">
      <c r="A33736" s="128"/>
      <c r="B33736" s="128"/>
      <c r="D33736" s="128"/>
      <c r="E33736" s="128"/>
      <c r="G33736" s="129"/>
      <c r="H33736" s="129"/>
    </row>
    <row r="33737" spans="1:8" x14ac:dyDescent="0.3">
      <c r="A33737" s="128"/>
      <c r="B33737" s="128"/>
      <c r="D33737" s="128"/>
      <c r="E33737" s="128"/>
      <c r="G33737" s="129"/>
      <c r="H33737" s="129"/>
    </row>
    <row r="33738" spans="1:8" x14ac:dyDescent="0.3">
      <c r="A33738" s="128"/>
      <c r="B33738" s="128"/>
      <c r="D33738" s="128"/>
      <c r="E33738" s="128"/>
      <c r="G33738" s="129"/>
      <c r="H33738" s="129"/>
    </row>
    <row r="33739" spans="1:8" x14ac:dyDescent="0.3">
      <c r="A33739" s="128"/>
      <c r="B33739" s="128"/>
      <c r="D33739" s="128"/>
      <c r="E33739" s="128"/>
      <c r="G33739" s="129"/>
      <c r="H33739" s="129"/>
    </row>
    <row r="33740" spans="1:8" x14ac:dyDescent="0.3">
      <c r="A33740" s="128"/>
      <c r="B33740" s="128"/>
      <c r="D33740" s="128"/>
      <c r="E33740" s="128"/>
      <c r="G33740" s="129"/>
      <c r="H33740" s="129"/>
    </row>
    <row r="33741" spans="1:8" x14ac:dyDescent="0.3">
      <c r="A33741" s="128"/>
      <c r="B33741" s="128"/>
      <c r="D33741" s="128"/>
      <c r="E33741" s="128"/>
      <c r="G33741" s="129"/>
      <c r="H33741" s="129"/>
    </row>
    <row r="33742" spans="1:8" x14ac:dyDescent="0.3">
      <c r="A33742" s="128"/>
      <c r="B33742" s="128"/>
      <c r="D33742" s="128"/>
      <c r="E33742" s="128"/>
      <c r="G33742" s="129"/>
      <c r="H33742" s="129"/>
    </row>
    <row r="33743" spans="1:8" x14ac:dyDescent="0.3">
      <c r="A33743" s="128"/>
      <c r="B33743" s="128"/>
      <c r="D33743" s="128"/>
      <c r="E33743" s="128"/>
      <c r="G33743" s="129"/>
      <c r="H33743" s="129"/>
    </row>
    <row r="33744" spans="1:8" x14ac:dyDescent="0.3">
      <c r="A33744" s="128"/>
      <c r="B33744" s="128"/>
      <c r="D33744" s="128"/>
      <c r="E33744" s="128"/>
      <c r="G33744" s="129"/>
      <c r="H33744" s="129"/>
    </row>
    <row r="33745" spans="1:8" x14ac:dyDescent="0.3">
      <c r="A33745" s="128"/>
      <c r="B33745" s="128"/>
      <c r="D33745" s="128"/>
      <c r="E33745" s="128"/>
      <c r="G33745" s="129"/>
      <c r="H33745" s="129"/>
    </row>
    <row r="33746" spans="1:8" x14ac:dyDescent="0.3">
      <c r="A33746" s="128"/>
      <c r="B33746" s="128"/>
      <c r="D33746" s="128"/>
      <c r="E33746" s="128"/>
      <c r="G33746" s="129"/>
      <c r="H33746" s="129"/>
    </row>
    <row r="33747" spans="1:8" x14ac:dyDescent="0.3">
      <c r="A33747" s="128"/>
      <c r="B33747" s="128"/>
      <c r="D33747" s="128"/>
      <c r="E33747" s="128"/>
      <c r="G33747" s="129"/>
      <c r="H33747" s="129"/>
    </row>
    <row r="33748" spans="1:8" x14ac:dyDescent="0.3">
      <c r="A33748" s="128"/>
      <c r="B33748" s="128"/>
      <c r="D33748" s="128"/>
      <c r="E33748" s="128"/>
      <c r="G33748" s="129"/>
      <c r="H33748" s="129"/>
    </row>
    <row r="33749" spans="1:8" x14ac:dyDescent="0.3">
      <c r="A33749" s="128"/>
      <c r="B33749" s="128"/>
      <c r="D33749" s="128"/>
      <c r="E33749" s="128"/>
      <c r="G33749" s="129"/>
      <c r="H33749" s="129"/>
    </row>
    <row r="33750" spans="1:8" x14ac:dyDescent="0.3">
      <c r="A33750" s="128"/>
      <c r="B33750" s="128"/>
      <c r="D33750" s="128"/>
      <c r="E33750" s="128"/>
      <c r="G33750" s="129"/>
      <c r="H33750" s="129"/>
    </row>
    <row r="33751" spans="1:8" x14ac:dyDescent="0.3">
      <c r="A33751" s="128"/>
      <c r="B33751" s="128"/>
      <c r="D33751" s="128"/>
      <c r="E33751" s="128"/>
      <c r="G33751" s="129"/>
      <c r="H33751" s="129"/>
    </row>
    <row r="33752" spans="1:8" x14ac:dyDescent="0.3">
      <c r="A33752" s="128"/>
      <c r="B33752" s="128"/>
      <c r="D33752" s="128"/>
      <c r="E33752" s="128"/>
      <c r="G33752" s="129"/>
      <c r="H33752" s="129"/>
    </row>
    <row r="33753" spans="1:8" x14ac:dyDescent="0.3">
      <c r="A33753" s="128"/>
      <c r="B33753" s="128"/>
      <c r="D33753" s="128"/>
      <c r="E33753" s="128"/>
      <c r="G33753" s="129"/>
      <c r="H33753" s="129"/>
    </row>
    <row r="33754" spans="1:8" x14ac:dyDescent="0.3">
      <c r="A33754" s="128"/>
      <c r="B33754" s="128"/>
      <c r="D33754" s="128"/>
      <c r="E33754" s="128"/>
      <c r="G33754" s="129"/>
      <c r="H33754" s="129"/>
    </row>
    <row r="33755" spans="1:8" x14ac:dyDescent="0.3">
      <c r="A33755" s="128"/>
      <c r="B33755" s="128"/>
      <c r="D33755" s="128"/>
      <c r="E33755" s="128"/>
      <c r="G33755" s="129"/>
      <c r="H33755" s="129"/>
    </row>
    <row r="33756" spans="1:8" x14ac:dyDescent="0.3">
      <c r="A33756" s="128"/>
      <c r="B33756" s="128"/>
      <c r="D33756" s="128"/>
      <c r="E33756" s="128"/>
      <c r="G33756" s="129"/>
      <c r="H33756" s="129"/>
    </row>
    <row r="33757" spans="1:8" x14ac:dyDescent="0.3">
      <c r="A33757" s="128"/>
      <c r="B33757" s="128"/>
      <c r="D33757" s="128"/>
      <c r="E33757" s="128"/>
      <c r="G33757" s="129"/>
      <c r="H33757" s="129"/>
    </row>
    <row r="33758" spans="1:8" x14ac:dyDescent="0.3">
      <c r="A33758" s="128"/>
      <c r="B33758" s="128"/>
      <c r="D33758" s="128"/>
      <c r="E33758" s="128"/>
      <c r="G33758" s="129"/>
      <c r="H33758" s="129"/>
    </row>
    <row r="33759" spans="1:8" x14ac:dyDescent="0.3">
      <c r="A33759" s="128"/>
      <c r="B33759" s="128"/>
      <c r="D33759" s="128"/>
      <c r="E33759" s="128"/>
      <c r="G33759" s="129"/>
      <c r="H33759" s="129"/>
    </row>
    <row r="33760" spans="1:8" x14ac:dyDescent="0.3">
      <c r="A33760" s="128"/>
      <c r="B33760" s="128"/>
      <c r="D33760" s="128"/>
      <c r="E33760" s="128"/>
      <c r="G33760" s="129"/>
      <c r="H33760" s="129"/>
    </row>
    <row r="33761" spans="1:8" x14ac:dyDescent="0.3">
      <c r="A33761" s="128"/>
      <c r="B33761" s="128"/>
      <c r="D33761" s="128"/>
      <c r="E33761" s="128"/>
      <c r="G33761" s="129"/>
      <c r="H33761" s="129"/>
    </row>
    <row r="33762" spans="1:8" x14ac:dyDescent="0.3">
      <c r="A33762" s="128"/>
      <c r="B33762" s="128"/>
      <c r="D33762" s="128"/>
      <c r="E33762" s="128"/>
      <c r="G33762" s="129"/>
      <c r="H33762" s="129"/>
    </row>
    <row r="33763" spans="1:8" x14ac:dyDescent="0.3">
      <c r="A33763" s="128"/>
      <c r="B33763" s="128"/>
      <c r="D33763" s="128"/>
      <c r="E33763" s="128"/>
      <c r="G33763" s="129"/>
      <c r="H33763" s="129"/>
    </row>
    <row r="33764" spans="1:8" x14ac:dyDescent="0.3">
      <c r="A33764" s="128"/>
      <c r="B33764" s="128"/>
      <c r="D33764" s="128"/>
      <c r="E33764" s="128"/>
      <c r="G33764" s="129"/>
      <c r="H33764" s="129"/>
    </row>
    <row r="33765" spans="1:8" x14ac:dyDescent="0.3">
      <c r="A33765" s="128"/>
      <c r="B33765" s="128"/>
      <c r="D33765" s="128"/>
      <c r="E33765" s="128"/>
      <c r="G33765" s="129"/>
      <c r="H33765" s="129"/>
    </row>
    <row r="33766" spans="1:8" x14ac:dyDescent="0.3">
      <c r="A33766" s="128"/>
      <c r="B33766" s="128"/>
      <c r="D33766" s="128"/>
      <c r="E33766" s="128"/>
      <c r="G33766" s="129"/>
      <c r="H33766" s="129"/>
    </row>
    <row r="33767" spans="1:8" x14ac:dyDescent="0.3">
      <c r="A33767" s="128"/>
      <c r="B33767" s="128"/>
      <c r="D33767" s="128"/>
      <c r="E33767" s="128"/>
      <c r="G33767" s="129"/>
      <c r="H33767" s="129"/>
    </row>
    <row r="33768" spans="1:8" x14ac:dyDescent="0.3">
      <c r="A33768" s="128"/>
      <c r="B33768" s="128"/>
      <c r="D33768" s="128"/>
      <c r="E33768" s="128"/>
      <c r="G33768" s="129"/>
      <c r="H33768" s="129"/>
    </row>
    <row r="33769" spans="1:8" x14ac:dyDescent="0.3">
      <c r="A33769" s="128"/>
      <c r="B33769" s="128"/>
      <c r="D33769" s="128"/>
      <c r="E33769" s="128"/>
      <c r="G33769" s="129"/>
      <c r="H33769" s="129"/>
    </row>
    <row r="33770" spans="1:8" x14ac:dyDescent="0.3">
      <c r="A33770" s="128"/>
      <c r="B33770" s="128"/>
      <c r="D33770" s="128"/>
      <c r="E33770" s="128"/>
      <c r="G33770" s="129"/>
      <c r="H33770" s="129"/>
    </row>
    <row r="33771" spans="1:8" x14ac:dyDescent="0.3">
      <c r="A33771" s="128"/>
      <c r="B33771" s="128"/>
      <c r="D33771" s="128"/>
      <c r="E33771" s="128"/>
      <c r="G33771" s="129"/>
      <c r="H33771" s="129"/>
    </row>
    <row r="33772" spans="1:8" x14ac:dyDescent="0.3">
      <c r="A33772" s="128"/>
      <c r="B33772" s="128"/>
      <c r="D33772" s="128"/>
      <c r="E33772" s="128"/>
      <c r="G33772" s="129"/>
      <c r="H33772" s="129"/>
    </row>
    <row r="33773" spans="1:8" x14ac:dyDescent="0.3">
      <c r="A33773" s="128"/>
      <c r="B33773" s="128"/>
      <c r="D33773" s="128"/>
      <c r="E33773" s="128"/>
      <c r="G33773" s="129"/>
      <c r="H33773" s="129"/>
    </row>
    <row r="33774" spans="1:8" x14ac:dyDescent="0.3">
      <c r="A33774" s="128"/>
      <c r="B33774" s="128"/>
      <c r="D33774" s="128"/>
      <c r="E33774" s="128"/>
      <c r="G33774" s="129"/>
      <c r="H33774" s="129"/>
    </row>
    <row r="33775" spans="1:8" x14ac:dyDescent="0.3">
      <c r="A33775" s="128"/>
      <c r="B33775" s="128"/>
      <c r="D33775" s="128"/>
      <c r="E33775" s="128"/>
      <c r="G33775" s="129"/>
      <c r="H33775" s="129"/>
    </row>
    <row r="33776" spans="1:8" x14ac:dyDescent="0.3">
      <c r="A33776" s="128"/>
      <c r="B33776" s="128"/>
      <c r="D33776" s="128"/>
      <c r="E33776" s="128"/>
      <c r="G33776" s="129"/>
      <c r="H33776" s="129"/>
    </row>
    <row r="33777" spans="1:8" x14ac:dyDescent="0.3">
      <c r="A33777" s="128"/>
      <c r="B33777" s="128"/>
      <c r="D33777" s="128"/>
      <c r="E33777" s="128"/>
      <c r="G33777" s="129"/>
      <c r="H33777" s="129"/>
    </row>
    <row r="33778" spans="1:8" x14ac:dyDescent="0.3">
      <c r="A33778" s="128"/>
      <c r="B33778" s="128"/>
      <c r="D33778" s="128"/>
      <c r="E33778" s="128"/>
      <c r="G33778" s="129"/>
      <c r="H33778" s="129"/>
    </row>
    <row r="33779" spans="1:8" x14ac:dyDescent="0.3">
      <c r="A33779" s="128"/>
      <c r="B33779" s="128"/>
      <c r="D33779" s="128"/>
      <c r="E33779" s="128"/>
      <c r="G33779" s="129"/>
      <c r="H33779" s="129"/>
    </row>
    <row r="33780" spans="1:8" x14ac:dyDescent="0.3">
      <c r="A33780" s="128"/>
      <c r="B33780" s="128"/>
      <c r="D33780" s="128"/>
      <c r="E33780" s="128"/>
      <c r="G33780" s="129"/>
      <c r="H33780" s="129"/>
    </row>
    <row r="33781" spans="1:8" x14ac:dyDescent="0.3">
      <c r="A33781" s="128"/>
      <c r="B33781" s="128"/>
      <c r="D33781" s="128"/>
      <c r="E33781" s="128"/>
      <c r="G33781" s="129"/>
      <c r="H33781" s="129"/>
    </row>
    <row r="33782" spans="1:8" x14ac:dyDescent="0.3">
      <c r="A33782" s="128"/>
      <c r="B33782" s="128"/>
      <c r="D33782" s="128"/>
      <c r="E33782" s="128"/>
      <c r="G33782" s="129"/>
      <c r="H33782" s="129"/>
    </row>
    <row r="33783" spans="1:8" x14ac:dyDescent="0.3">
      <c r="A33783" s="128"/>
      <c r="B33783" s="128"/>
      <c r="D33783" s="128"/>
      <c r="E33783" s="128"/>
      <c r="G33783" s="129"/>
      <c r="H33783" s="129"/>
    </row>
    <row r="33784" spans="1:8" x14ac:dyDescent="0.3">
      <c r="A33784" s="128"/>
      <c r="B33784" s="128"/>
      <c r="D33784" s="128"/>
      <c r="E33784" s="128"/>
      <c r="G33784" s="129"/>
      <c r="H33784" s="129"/>
    </row>
    <row r="33785" spans="1:8" x14ac:dyDescent="0.3">
      <c r="A33785" s="128"/>
      <c r="B33785" s="128"/>
      <c r="D33785" s="128"/>
      <c r="E33785" s="128"/>
      <c r="G33785" s="129"/>
      <c r="H33785" s="129"/>
    </row>
    <row r="33786" spans="1:8" x14ac:dyDescent="0.3">
      <c r="A33786" s="128"/>
      <c r="B33786" s="128"/>
      <c r="D33786" s="128"/>
      <c r="E33786" s="128"/>
      <c r="G33786" s="129"/>
      <c r="H33786" s="129"/>
    </row>
    <row r="33787" spans="1:8" x14ac:dyDescent="0.3">
      <c r="A33787" s="128"/>
      <c r="B33787" s="128"/>
      <c r="D33787" s="128"/>
      <c r="E33787" s="128"/>
      <c r="G33787" s="129"/>
      <c r="H33787" s="129"/>
    </row>
    <row r="33788" spans="1:8" x14ac:dyDescent="0.3">
      <c r="A33788" s="128"/>
      <c r="B33788" s="128"/>
      <c r="D33788" s="128"/>
      <c r="E33788" s="128"/>
      <c r="G33788" s="129"/>
      <c r="H33788" s="129"/>
    </row>
    <row r="33789" spans="1:8" x14ac:dyDescent="0.3">
      <c r="A33789" s="128"/>
      <c r="B33789" s="128"/>
      <c r="D33789" s="128"/>
      <c r="E33789" s="128"/>
      <c r="G33789" s="129"/>
      <c r="H33789" s="129"/>
    </row>
    <row r="33790" spans="1:8" x14ac:dyDescent="0.3">
      <c r="A33790" s="128"/>
      <c r="B33790" s="128"/>
      <c r="D33790" s="128"/>
      <c r="E33790" s="128"/>
      <c r="G33790" s="129"/>
      <c r="H33790" s="129"/>
    </row>
    <row r="33791" spans="1:8" x14ac:dyDescent="0.3">
      <c r="A33791" s="128"/>
      <c r="B33791" s="128"/>
      <c r="D33791" s="128"/>
      <c r="E33791" s="128"/>
      <c r="G33791" s="129"/>
      <c r="H33791" s="129"/>
    </row>
    <row r="33792" spans="1:8" x14ac:dyDescent="0.3">
      <c r="A33792" s="128"/>
      <c r="B33792" s="128"/>
      <c r="D33792" s="128"/>
      <c r="E33792" s="128"/>
      <c r="G33792" s="129"/>
      <c r="H33792" s="129"/>
    </row>
    <row r="33793" spans="1:8" x14ac:dyDescent="0.3">
      <c r="A33793" s="128"/>
      <c r="B33793" s="128"/>
      <c r="D33793" s="128"/>
      <c r="E33793" s="128"/>
      <c r="G33793" s="129"/>
      <c r="H33793" s="129"/>
    </row>
    <row r="33794" spans="1:8" x14ac:dyDescent="0.3">
      <c r="A33794" s="128"/>
      <c r="B33794" s="128"/>
      <c r="D33794" s="128"/>
      <c r="E33794" s="128"/>
      <c r="G33794" s="129"/>
      <c r="H33794" s="129"/>
    </row>
    <row r="33795" spans="1:8" x14ac:dyDescent="0.3">
      <c r="A33795" s="128"/>
      <c r="B33795" s="128"/>
      <c r="D33795" s="128"/>
      <c r="E33795" s="128"/>
      <c r="G33795" s="129"/>
      <c r="H33795" s="129"/>
    </row>
    <row r="33796" spans="1:8" x14ac:dyDescent="0.3">
      <c r="A33796" s="128"/>
      <c r="B33796" s="128"/>
      <c r="D33796" s="128"/>
      <c r="E33796" s="128"/>
      <c r="G33796" s="129"/>
      <c r="H33796" s="129"/>
    </row>
    <row r="33797" spans="1:8" x14ac:dyDescent="0.3">
      <c r="A33797" s="128"/>
      <c r="B33797" s="128"/>
      <c r="D33797" s="128"/>
      <c r="E33797" s="128"/>
      <c r="G33797" s="129"/>
      <c r="H33797" s="129"/>
    </row>
    <row r="33798" spans="1:8" x14ac:dyDescent="0.3">
      <c r="A33798" s="128"/>
      <c r="B33798" s="128"/>
      <c r="D33798" s="128"/>
      <c r="E33798" s="128"/>
      <c r="G33798" s="129"/>
      <c r="H33798" s="129"/>
    </row>
    <row r="33799" spans="1:8" x14ac:dyDescent="0.3">
      <c r="A33799" s="128"/>
      <c r="B33799" s="128"/>
      <c r="D33799" s="128"/>
      <c r="E33799" s="128"/>
      <c r="G33799" s="129"/>
      <c r="H33799" s="129"/>
    </row>
    <row r="33800" spans="1:8" x14ac:dyDescent="0.3">
      <c r="A33800" s="128"/>
      <c r="B33800" s="128"/>
      <c r="D33800" s="128"/>
      <c r="E33800" s="128"/>
      <c r="G33800" s="129"/>
      <c r="H33800" s="129"/>
    </row>
    <row r="33801" spans="1:8" x14ac:dyDescent="0.3">
      <c r="A33801" s="128"/>
      <c r="B33801" s="128"/>
      <c r="D33801" s="128"/>
      <c r="E33801" s="128"/>
      <c r="G33801" s="129"/>
      <c r="H33801" s="129"/>
    </row>
    <row r="33802" spans="1:8" x14ac:dyDescent="0.3">
      <c r="A33802" s="128"/>
      <c r="B33802" s="128"/>
      <c r="D33802" s="128"/>
      <c r="E33802" s="128"/>
      <c r="G33802" s="129"/>
      <c r="H33802" s="129"/>
    </row>
    <row r="33803" spans="1:8" x14ac:dyDescent="0.3">
      <c r="A33803" s="128"/>
      <c r="B33803" s="128"/>
      <c r="D33803" s="128"/>
      <c r="E33803" s="128"/>
      <c r="G33803" s="129"/>
      <c r="H33803" s="129"/>
    </row>
    <row r="33804" spans="1:8" x14ac:dyDescent="0.3">
      <c r="A33804" s="128"/>
      <c r="B33804" s="128"/>
      <c r="D33804" s="128"/>
      <c r="E33804" s="128"/>
      <c r="G33804" s="129"/>
      <c r="H33804" s="129"/>
    </row>
    <row r="33805" spans="1:8" x14ac:dyDescent="0.3">
      <c r="A33805" s="128"/>
      <c r="B33805" s="128"/>
      <c r="D33805" s="128"/>
      <c r="E33805" s="128"/>
      <c r="G33805" s="129"/>
      <c r="H33805" s="129"/>
    </row>
    <row r="33806" spans="1:8" x14ac:dyDescent="0.3">
      <c r="A33806" s="128"/>
      <c r="B33806" s="128"/>
      <c r="D33806" s="128"/>
      <c r="E33806" s="128"/>
      <c r="G33806" s="129"/>
      <c r="H33806" s="129"/>
    </row>
    <row r="33807" spans="1:8" x14ac:dyDescent="0.3">
      <c r="A33807" s="128"/>
      <c r="B33807" s="128"/>
      <c r="D33807" s="128"/>
      <c r="E33807" s="128"/>
      <c r="G33807" s="129"/>
      <c r="H33807" s="129"/>
    </row>
    <row r="33808" spans="1:8" x14ac:dyDescent="0.3">
      <c r="A33808" s="128"/>
      <c r="B33808" s="128"/>
      <c r="D33808" s="128"/>
      <c r="E33808" s="128"/>
      <c r="G33808" s="129"/>
      <c r="H33808" s="129"/>
    </row>
    <row r="33809" spans="1:8" x14ac:dyDescent="0.3">
      <c r="A33809" s="128"/>
      <c r="B33809" s="128"/>
      <c r="D33809" s="128"/>
      <c r="E33809" s="128"/>
      <c r="G33809" s="129"/>
      <c r="H33809" s="129"/>
    </row>
    <row r="33810" spans="1:8" x14ac:dyDescent="0.3">
      <c r="A33810" s="128"/>
      <c r="B33810" s="128"/>
      <c r="D33810" s="128"/>
      <c r="E33810" s="128"/>
      <c r="G33810" s="129"/>
      <c r="H33810" s="129"/>
    </row>
    <row r="33811" spans="1:8" x14ac:dyDescent="0.3">
      <c r="A33811" s="128"/>
      <c r="B33811" s="128"/>
      <c r="D33811" s="128"/>
      <c r="E33811" s="128"/>
      <c r="G33811" s="129"/>
      <c r="H33811" s="129"/>
    </row>
    <row r="33812" spans="1:8" x14ac:dyDescent="0.3">
      <c r="A33812" s="128"/>
      <c r="B33812" s="128"/>
      <c r="D33812" s="128"/>
      <c r="E33812" s="128"/>
      <c r="G33812" s="129"/>
      <c r="H33812" s="129"/>
    </row>
    <row r="33813" spans="1:8" x14ac:dyDescent="0.3">
      <c r="A33813" s="128"/>
      <c r="B33813" s="128"/>
      <c r="D33813" s="128"/>
      <c r="E33813" s="128"/>
      <c r="G33813" s="129"/>
      <c r="H33813" s="129"/>
    </row>
    <row r="33814" spans="1:8" x14ac:dyDescent="0.3">
      <c r="A33814" s="128"/>
      <c r="B33814" s="128"/>
      <c r="D33814" s="128"/>
      <c r="E33814" s="128"/>
      <c r="G33814" s="129"/>
      <c r="H33814" s="129"/>
    </row>
    <row r="33815" spans="1:8" x14ac:dyDescent="0.3">
      <c r="A33815" s="128"/>
      <c r="B33815" s="128"/>
      <c r="D33815" s="128"/>
      <c r="E33815" s="128"/>
      <c r="G33815" s="129"/>
      <c r="H33815" s="129"/>
    </row>
    <row r="33816" spans="1:8" x14ac:dyDescent="0.3">
      <c r="A33816" s="128"/>
      <c r="B33816" s="128"/>
      <c r="D33816" s="128"/>
      <c r="E33816" s="128"/>
      <c r="G33816" s="129"/>
      <c r="H33816" s="129"/>
    </row>
    <row r="33817" spans="1:8" x14ac:dyDescent="0.3">
      <c r="A33817" s="128"/>
      <c r="B33817" s="128"/>
      <c r="D33817" s="128"/>
      <c r="E33817" s="128"/>
      <c r="G33817" s="129"/>
      <c r="H33817" s="129"/>
    </row>
    <row r="33818" spans="1:8" x14ac:dyDescent="0.3">
      <c r="A33818" s="128"/>
      <c r="B33818" s="128"/>
      <c r="D33818" s="128"/>
      <c r="E33818" s="128"/>
      <c r="G33818" s="129"/>
      <c r="H33818" s="129"/>
    </row>
    <row r="33819" spans="1:8" x14ac:dyDescent="0.3">
      <c r="A33819" s="128"/>
      <c r="B33819" s="128"/>
      <c r="D33819" s="128"/>
      <c r="E33819" s="128"/>
      <c r="G33819" s="129"/>
      <c r="H33819" s="129"/>
    </row>
    <row r="33820" spans="1:8" x14ac:dyDescent="0.3">
      <c r="A33820" s="128"/>
      <c r="B33820" s="128"/>
      <c r="D33820" s="128"/>
      <c r="E33820" s="128"/>
      <c r="G33820" s="129"/>
      <c r="H33820" s="129"/>
    </row>
    <row r="33821" spans="1:8" x14ac:dyDescent="0.3">
      <c r="A33821" s="128"/>
      <c r="B33821" s="128"/>
      <c r="D33821" s="128"/>
      <c r="E33821" s="128"/>
      <c r="G33821" s="129"/>
      <c r="H33821" s="129"/>
    </row>
    <row r="33822" spans="1:8" x14ac:dyDescent="0.3">
      <c r="A33822" s="128"/>
      <c r="B33822" s="128"/>
      <c r="D33822" s="128"/>
      <c r="E33822" s="128"/>
      <c r="G33822" s="129"/>
      <c r="H33822" s="129"/>
    </row>
    <row r="33823" spans="1:8" x14ac:dyDescent="0.3">
      <c r="A33823" s="128"/>
      <c r="B33823" s="128"/>
      <c r="D33823" s="128"/>
      <c r="E33823" s="128"/>
      <c r="G33823" s="129"/>
      <c r="H33823" s="129"/>
    </row>
    <row r="33824" spans="1:8" x14ac:dyDescent="0.3">
      <c r="A33824" s="128"/>
      <c r="B33824" s="128"/>
      <c r="D33824" s="128"/>
      <c r="E33824" s="128"/>
      <c r="G33824" s="129"/>
      <c r="H33824" s="129"/>
    </row>
    <row r="33825" spans="1:8" x14ac:dyDescent="0.3">
      <c r="A33825" s="128"/>
      <c r="B33825" s="128"/>
      <c r="D33825" s="128"/>
      <c r="E33825" s="128"/>
      <c r="G33825" s="129"/>
      <c r="H33825" s="129"/>
    </row>
    <row r="33826" spans="1:8" x14ac:dyDescent="0.3">
      <c r="A33826" s="128"/>
      <c r="B33826" s="128"/>
      <c r="D33826" s="128"/>
      <c r="E33826" s="128"/>
      <c r="G33826" s="129"/>
      <c r="H33826" s="129"/>
    </row>
    <row r="33827" spans="1:8" x14ac:dyDescent="0.3">
      <c r="A33827" s="128"/>
      <c r="B33827" s="128"/>
      <c r="D33827" s="128"/>
      <c r="E33827" s="128"/>
      <c r="G33827" s="129"/>
      <c r="H33827" s="129"/>
    </row>
    <row r="33828" spans="1:8" x14ac:dyDescent="0.3">
      <c r="A33828" s="128"/>
      <c r="B33828" s="128"/>
      <c r="D33828" s="128"/>
      <c r="E33828" s="128"/>
      <c r="G33828" s="129"/>
      <c r="H33828" s="129"/>
    </row>
    <row r="33829" spans="1:8" x14ac:dyDescent="0.3">
      <c r="A33829" s="128"/>
      <c r="B33829" s="128"/>
      <c r="D33829" s="128"/>
      <c r="E33829" s="128"/>
      <c r="G33829" s="129"/>
      <c r="H33829" s="129"/>
    </row>
    <row r="33830" spans="1:8" x14ac:dyDescent="0.3">
      <c r="A33830" s="128"/>
      <c r="B33830" s="128"/>
      <c r="D33830" s="128"/>
      <c r="E33830" s="128"/>
      <c r="G33830" s="129"/>
      <c r="H33830" s="129"/>
    </row>
    <row r="33831" spans="1:8" x14ac:dyDescent="0.3">
      <c r="A33831" s="128"/>
      <c r="B33831" s="128"/>
      <c r="D33831" s="128"/>
      <c r="E33831" s="128"/>
      <c r="G33831" s="129"/>
      <c r="H33831" s="129"/>
    </row>
    <row r="33832" spans="1:8" x14ac:dyDescent="0.3">
      <c r="A33832" s="128"/>
      <c r="B33832" s="128"/>
      <c r="D33832" s="128"/>
      <c r="E33832" s="128"/>
      <c r="G33832" s="129"/>
      <c r="H33832" s="129"/>
    </row>
    <row r="33833" spans="1:8" x14ac:dyDescent="0.3">
      <c r="A33833" s="128"/>
      <c r="B33833" s="128"/>
      <c r="D33833" s="128"/>
      <c r="E33833" s="128"/>
      <c r="G33833" s="129"/>
      <c r="H33833" s="129"/>
    </row>
    <row r="33834" spans="1:8" x14ac:dyDescent="0.3">
      <c r="A33834" s="128"/>
      <c r="B33834" s="128"/>
      <c r="D33834" s="128"/>
      <c r="E33834" s="128"/>
      <c r="G33834" s="129"/>
      <c r="H33834" s="129"/>
    </row>
    <row r="33835" spans="1:8" x14ac:dyDescent="0.3">
      <c r="A33835" s="128"/>
      <c r="B33835" s="128"/>
      <c r="D33835" s="128"/>
      <c r="E33835" s="128"/>
      <c r="G33835" s="129"/>
      <c r="H33835" s="129"/>
    </row>
    <row r="33836" spans="1:8" x14ac:dyDescent="0.3">
      <c r="A33836" s="128"/>
      <c r="B33836" s="128"/>
      <c r="D33836" s="128"/>
      <c r="E33836" s="128"/>
      <c r="G33836" s="129"/>
      <c r="H33836" s="129"/>
    </row>
    <row r="33837" spans="1:8" x14ac:dyDescent="0.3">
      <c r="A33837" s="128"/>
      <c r="B33837" s="128"/>
      <c r="D33837" s="128"/>
      <c r="E33837" s="128"/>
      <c r="G33837" s="129"/>
      <c r="H33837" s="129"/>
    </row>
    <row r="33838" spans="1:8" x14ac:dyDescent="0.3">
      <c r="A33838" s="128"/>
      <c r="B33838" s="128"/>
      <c r="D33838" s="128"/>
      <c r="E33838" s="128"/>
      <c r="G33838" s="129"/>
      <c r="H33838" s="129"/>
    </row>
    <row r="33839" spans="1:8" x14ac:dyDescent="0.3">
      <c r="A33839" s="128"/>
      <c r="B33839" s="128"/>
      <c r="D33839" s="128"/>
      <c r="E33839" s="128"/>
      <c r="G33839" s="129"/>
      <c r="H33839" s="129"/>
    </row>
    <row r="33840" spans="1:8" x14ac:dyDescent="0.3">
      <c r="A33840" s="128"/>
      <c r="B33840" s="128"/>
      <c r="D33840" s="128"/>
      <c r="E33840" s="128"/>
      <c r="G33840" s="129"/>
      <c r="H33840" s="129"/>
    </row>
    <row r="33841" spans="1:8" x14ac:dyDescent="0.3">
      <c r="A33841" s="128"/>
      <c r="B33841" s="128"/>
      <c r="D33841" s="128"/>
      <c r="E33841" s="128"/>
      <c r="G33841" s="129"/>
      <c r="H33841" s="129"/>
    </row>
    <row r="33842" spans="1:8" x14ac:dyDescent="0.3">
      <c r="A33842" s="128"/>
      <c r="B33842" s="128"/>
      <c r="D33842" s="128"/>
      <c r="E33842" s="128"/>
      <c r="G33842" s="129"/>
      <c r="H33842" s="129"/>
    </row>
    <row r="33843" spans="1:8" x14ac:dyDescent="0.3">
      <c r="A33843" s="128"/>
      <c r="B33843" s="128"/>
      <c r="D33843" s="128"/>
      <c r="E33843" s="128"/>
      <c r="G33843" s="129"/>
      <c r="H33843" s="129"/>
    </row>
    <row r="33844" spans="1:8" x14ac:dyDescent="0.3">
      <c r="A33844" s="128"/>
      <c r="B33844" s="128"/>
      <c r="D33844" s="128"/>
      <c r="E33844" s="128"/>
      <c r="G33844" s="129"/>
      <c r="H33844" s="129"/>
    </row>
    <row r="33845" spans="1:8" x14ac:dyDescent="0.3">
      <c r="A33845" s="128"/>
      <c r="B33845" s="128"/>
      <c r="D33845" s="128"/>
      <c r="E33845" s="128"/>
      <c r="G33845" s="129"/>
      <c r="H33845" s="129"/>
    </row>
    <row r="33846" spans="1:8" x14ac:dyDescent="0.3">
      <c r="A33846" s="128"/>
      <c r="B33846" s="128"/>
      <c r="D33846" s="128"/>
      <c r="E33846" s="128"/>
      <c r="G33846" s="129"/>
      <c r="H33846" s="129"/>
    </row>
    <row r="33847" spans="1:8" x14ac:dyDescent="0.3">
      <c r="A33847" s="128"/>
      <c r="B33847" s="128"/>
      <c r="D33847" s="128"/>
      <c r="E33847" s="128"/>
      <c r="G33847" s="129"/>
      <c r="H33847" s="129"/>
    </row>
    <row r="33848" spans="1:8" x14ac:dyDescent="0.3">
      <c r="A33848" s="128"/>
      <c r="B33848" s="128"/>
      <c r="D33848" s="128"/>
      <c r="E33848" s="128"/>
      <c r="G33848" s="129"/>
      <c r="H33848" s="129"/>
    </row>
    <row r="33849" spans="1:8" x14ac:dyDescent="0.3">
      <c r="A33849" s="128"/>
      <c r="B33849" s="128"/>
      <c r="D33849" s="128"/>
      <c r="E33849" s="128"/>
      <c r="G33849" s="129"/>
      <c r="H33849" s="129"/>
    </row>
    <row r="33850" spans="1:8" x14ac:dyDescent="0.3">
      <c r="A33850" s="128"/>
      <c r="B33850" s="128"/>
      <c r="D33850" s="128"/>
      <c r="E33850" s="128"/>
      <c r="G33850" s="129"/>
      <c r="H33850" s="129"/>
    </row>
    <row r="33851" spans="1:8" x14ac:dyDescent="0.3">
      <c r="A33851" s="128"/>
      <c r="B33851" s="128"/>
      <c r="D33851" s="128"/>
      <c r="E33851" s="128"/>
      <c r="G33851" s="129"/>
      <c r="H33851" s="129"/>
    </row>
    <row r="33852" spans="1:8" x14ac:dyDescent="0.3">
      <c r="A33852" s="128"/>
      <c r="B33852" s="128"/>
      <c r="D33852" s="128"/>
      <c r="E33852" s="128"/>
      <c r="G33852" s="129"/>
      <c r="H33852" s="129"/>
    </row>
    <row r="33853" spans="1:8" x14ac:dyDescent="0.3">
      <c r="A33853" s="128"/>
      <c r="B33853" s="128"/>
      <c r="D33853" s="128"/>
      <c r="E33853" s="128"/>
      <c r="G33853" s="129"/>
      <c r="H33853" s="129"/>
    </row>
    <row r="33854" spans="1:8" x14ac:dyDescent="0.3">
      <c r="A33854" s="128"/>
      <c r="B33854" s="128"/>
      <c r="D33854" s="128"/>
      <c r="E33854" s="128"/>
      <c r="G33854" s="129"/>
      <c r="H33854" s="129"/>
    </row>
    <row r="33855" spans="1:8" x14ac:dyDescent="0.3">
      <c r="A33855" s="128"/>
      <c r="B33855" s="128"/>
      <c r="D33855" s="128"/>
      <c r="E33855" s="128"/>
      <c r="G33855" s="129"/>
      <c r="H33855" s="129"/>
    </row>
    <row r="33856" spans="1:8" x14ac:dyDescent="0.3">
      <c r="A33856" s="128"/>
      <c r="B33856" s="128"/>
      <c r="D33856" s="128"/>
      <c r="E33856" s="128"/>
      <c r="G33856" s="129"/>
      <c r="H33856" s="129"/>
    </row>
    <row r="33857" spans="1:8" x14ac:dyDescent="0.3">
      <c r="A33857" s="128"/>
      <c r="B33857" s="128"/>
      <c r="D33857" s="128"/>
      <c r="E33857" s="128"/>
      <c r="G33857" s="129"/>
      <c r="H33857" s="129"/>
    </row>
    <row r="33858" spans="1:8" x14ac:dyDescent="0.3">
      <c r="A33858" s="128"/>
      <c r="B33858" s="128"/>
      <c r="D33858" s="128"/>
      <c r="E33858" s="128"/>
      <c r="G33858" s="129"/>
      <c r="H33858" s="129"/>
    </row>
    <row r="33859" spans="1:8" x14ac:dyDescent="0.3">
      <c r="A33859" s="128"/>
      <c r="B33859" s="128"/>
      <c r="D33859" s="128"/>
      <c r="E33859" s="128"/>
      <c r="G33859" s="129"/>
      <c r="H33859" s="129"/>
    </row>
    <row r="33860" spans="1:8" x14ac:dyDescent="0.3">
      <c r="A33860" s="128"/>
      <c r="B33860" s="128"/>
      <c r="D33860" s="128"/>
      <c r="E33860" s="128"/>
      <c r="G33860" s="129"/>
      <c r="H33860" s="129"/>
    </row>
    <row r="33861" spans="1:8" x14ac:dyDescent="0.3">
      <c r="A33861" s="128"/>
      <c r="B33861" s="128"/>
      <c r="D33861" s="128"/>
      <c r="E33861" s="128"/>
      <c r="G33861" s="129"/>
      <c r="H33861" s="129"/>
    </row>
    <row r="33862" spans="1:8" x14ac:dyDescent="0.3">
      <c r="A33862" s="128"/>
      <c r="B33862" s="128"/>
      <c r="D33862" s="128"/>
      <c r="E33862" s="128"/>
      <c r="G33862" s="129"/>
      <c r="H33862" s="129"/>
    </row>
    <row r="33863" spans="1:8" x14ac:dyDescent="0.3">
      <c r="A33863" s="128"/>
      <c r="B33863" s="128"/>
      <c r="D33863" s="128"/>
      <c r="E33863" s="128"/>
      <c r="G33863" s="129"/>
      <c r="H33863" s="129"/>
    </row>
    <row r="33864" spans="1:8" x14ac:dyDescent="0.3">
      <c r="A33864" s="128"/>
      <c r="B33864" s="128"/>
      <c r="D33864" s="128"/>
      <c r="E33864" s="128"/>
      <c r="G33864" s="129"/>
      <c r="H33864" s="129"/>
    </row>
    <row r="33865" spans="1:8" x14ac:dyDescent="0.3">
      <c r="A33865" s="128"/>
      <c r="B33865" s="128"/>
      <c r="D33865" s="128"/>
      <c r="E33865" s="128"/>
      <c r="G33865" s="129"/>
      <c r="H33865" s="129"/>
    </row>
    <row r="33866" spans="1:8" x14ac:dyDescent="0.3">
      <c r="A33866" s="128"/>
      <c r="B33866" s="128"/>
      <c r="D33866" s="128"/>
      <c r="E33866" s="128"/>
      <c r="G33866" s="129"/>
      <c r="H33866" s="129"/>
    </row>
    <row r="33867" spans="1:8" x14ac:dyDescent="0.3">
      <c r="A33867" s="128"/>
      <c r="B33867" s="128"/>
      <c r="D33867" s="128"/>
      <c r="E33867" s="128"/>
      <c r="G33867" s="129"/>
      <c r="H33867" s="129"/>
    </row>
    <row r="33868" spans="1:8" x14ac:dyDescent="0.3">
      <c r="A33868" s="128"/>
      <c r="B33868" s="128"/>
      <c r="D33868" s="128"/>
      <c r="E33868" s="128"/>
      <c r="G33868" s="129"/>
      <c r="H33868" s="129"/>
    </row>
    <row r="33869" spans="1:8" x14ac:dyDescent="0.3">
      <c r="A33869" s="128"/>
      <c r="B33869" s="128"/>
      <c r="D33869" s="128"/>
      <c r="E33869" s="128"/>
      <c r="G33869" s="129"/>
      <c r="H33869" s="129"/>
    </row>
    <row r="33870" spans="1:8" x14ac:dyDescent="0.3">
      <c r="A33870" s="128"/>
      <c r="B33870" s="128"/>
      <c r="D33870" s="128"/>
      <c r="E33870" s="128"/>
      <c r="G33870" s="129"/>
      <c r="H33870" s="129"/>
    </row>
    <row r="33871" spans="1:8" x14ac:dyDescent="0.3">
      <c r="A33871" s="128"/>
      <c r="B33871" s="128"/>
      <c r="D33871" s="128"/>
      <c r="E33871" s="128"/>
      <c r="G33871" s="129"/>
      <c r="H33871" s="129"/>
    </row>
    <row r="33872" spans="1:8" x14ac:dyDescent="0.3">
      <c r="A33872" s="128"/>
      <c r="B33872" s="128"/>
      <c r="D33872" s="128"/>
      <c r="E33872" s="128"/>
      <c r="G33872" s="129"/>
      <c r="H33872" s="129"/>
    </row>
    <row r="33873" spans="1:8" x14ac:dyDescent="0.3">
      <c r="A33873" s="128"/>
      <c r="B33873" s="128"/>
      <c r="D33873" s="128"/>
      <c r="E33873" s="128"/>
      <c r="G33873" s="129"/>
      <c r="H33873" s="129"/>
    </row>
    <row r="33874" spans="1:8" x14ac:dyDescent="0.3">
      <c r="A33874" s="128"/>
      <c r="B33874" s="128"/>
      <c r="D33874" s="128"/>
      <c r="E33874" s="128"/>
      <c r="G33874" s="129"/>
      <c r="H33874" s="129"/>
    </row>
    <row r="33875" spans="1:8" x14ac:dyDescent="0.3">
      <c r="A33875" s="128"/>
      <c r="B33875" s="128"/>
      <c r="D33875" s="128"/>
      <c r="E33875" s="128"/>
      <c r="G33875" s="129"/>
      <c r="H33875" s="129"/>
    </row>
    <row r="33876" spans="1:8" x14ac:dyDescent="0.3">
      <c r="A33876" s="128"/>
      <c r="B33876" s="128"/>
      <c r="D33876" s="128"/>
      <c r="E33876" s="128"/>
      <c r="G33876" s="129"/>
      <c r="H33876" s="129"/>
    </row>
    <row r="33877" spans="1:8" x14ac:dyDescent="0.3">
      <c r="A33877" s="128"/>
      <c r="B33877" s="128"/>
      <c r="D33877" s="128"/>
      <c r="E33877" s="128"/>
      <c r="G33877" s="129"/>
      <c r="H33877" s="129"/>
    </row>
    <row r="33878" spans="1:8" x14ac:dyDescent="0.3">
      <c r="A33878" s="128"/>
      <c r="B33878" s="128"/>
      <c r="D33878" s="128"/>
      <c r="E33878" s="128"/>
      <c r="G33878" s="129"/>
      <c r="H33878" s="129"/>
    </row>
    <row r="33879" spans="1:8" x14ac:dyDescent="0.3">
      <c r="A33879" s="128"/>
      <c r="B33879" s="128"/>
      <c r="D33879" s="128"/>
      <c r="E33879" s="128"/>
      <c r="G33879" s="129"/>
      <c r="H33879" s="129"/>
    </row>
    <row r="33880" spans="1:8" x14ac:dyDescent="0.3">
      <c r="A33880" s="128"/>
      <c r="B33880" s="128"/>
      <c r="D33880" s="128"/>
      <c r="E33880" s="128"/>
      <c r="G33880" s="129"/>
      <c r="H33880" s="129"/>
    </row>
    <row r="33881" spans="1:8" x14ac:dyDescent="0.3">
      <c r="A33881" s="128"/>
      <c r="B33881" s="128"/>
      <c r="D33881" s="128"/>
      <c r="E33881" s="128"/>
      <c r="G33881" s="129"/>
      <c r="H33881" s="129"/>
    </row>
    <row r="33882" spans="1:8" x14ac:dyDescent="0.3">
      <c r="A33882" s="128"/>
      <c r="B33882" s="128"/>
      <c r="D33882" s="128"/>
      <c r="E33882" s="128"/>
      <c r="G33882" s="129"/>
      <c r="H33882" s="129"/>
    </row>
    <row r="33883" spans="1:8" x14ac:dyDescent="0.3">
      <c r="A33883" s="128"/>
      <c r="B33883" s="128"/>
      <c r="D33883" s="128"/>
      <c r="E33883" s="128"/>
      <c r="G33883" s="129"/>
      <c r="H33883" s="129"/>
    </row>
    <row r="33884" spans="1:8" x14ac:dyDescent="0.3">
      <c r="A33884" s="128"/>
      <c r="B33884" s="128"/>
      <c r="D33884" s="128"/>
      <c r="E33884" s="128"/>
      <c r="G33884" s="129"/>
      <c r="H33884" s="129"/>
    </row>
    <row r="33885" spans="1:8" x14ac:dyDescent="0.3">
      <c r="A33885" s="128"/>
      <c r="B33885" s="128"/>
      <c r="D33885" s="128"/>
      <c r="E33885" s="128"/>
      <c r="G33885" s="129"/>
      <c r="H33885" s="129"/>
    </row>
    <row r="33886" spans="1:8" x14ac:dyDescent="0.3">
      <c r="A33886" s="128"/>
      <c r="B33886" s="128"/>
      <c r="D33886" s="128"/>
      <c r="E33886" s="128"/>
      <c r="G33886" s="129"/>
      <c r="H33886" s="129"/>
    </row>
    <row r="33887" spans="1:8" x14ac:dyDescent="0.3">
      <c r="A33887" s="128"/>
      <c r="B33887" s="128"/>
      <c r="D33887" s="128"/>
      <c r="E33887" s="128"/>
      <c r="G33887" s="129"/>
      <c r="H33887" s="129"/>
    </row>
    <row r="33888" spans="1:8" x14ac:dyDescent="0.3">
      <c r="A33888" s="128"/>
      <c r="B33888" s="128"/>
      <c r="D33888" s="128"/>
      <c r="E33888" s="128"/>
      <c r="G33888" s="129"/>
      <c r="H33888" s="129"/>
    </row>
    <row r="33889" spans="1:8" x14ac:dyDescent="0.3">
      <c r="A33889" s="128"/>
      <c r="B33889" s="128"/>
      <c r="D33889" s="128"/>
      <c r="E33889" s="128"/>
      <c r="G33889" s="129"/>
      <c r="H33889" s="129"/>
    </row>
    <row r="33890" spans="1:8" x14ac:dyDescent="0.3">
      <c r="A33890" s="128"/>
      <c r="B33890" s="128"/>
      <c r="D33890" s="128"/>
      <c r="E33890" s="128"/>
      <c r="G33890" s="129"/>
      <c r="H33890" s="129"/>
    </row>
    <row r="33891" spans="1:8" x14ac:dyDescent="0.3">
      <c r="A33891" s="128"/>
      <c r="B33891" s="128"/>
      <c r="D33891" s="128"/>
      <c r="E33891" s="128"/>
      <c r="G33891" s="129"/>
      <c r="H33891" s="129"/>
    </row>
    <row r="33892" spans="1:8" x14ac:dyDescent="0.3">
      <c r="A33892" s="128"/>
      <c r="B33892" s="128"/>
      <c r="D33892" s="128"/>
      <c r="E33892" s="128"/>
      <c r="G33892" s="129"/>
      <c r="H33892" s="129"/>
    </row>
    <row r="33893" spans="1:8" x14ac:dyDescent="0.3">
      <c r="A33893" s="128"/>
      <c r="B33893" s="128"/>
      <c r="D33893" s="128"/>
      <c r="E33893" s="128"/>
      <c r="G33893" s="129"/>
      <c r="H33893" s="129"/>
    </row>
    <row r="33894" spans="1:8" x14ac:dyDescent="0.3">
      <c r="A33894" s="128"/>
      <c r="B33894" s="128"/>
      <c r="D33894" s="128"/>
      <c r="E33894" s="128"/>
      <c r="G33894" s="129"/>
      <c r="H33894" s="129"/>
    </row>
    <row r="33895" spans="1:8" x14ac:dyDescent="0.3">
      <c r="A33895" s="128"/>
      <c r="B33895" s="128"/>
      <c r="D33895" s="128"/>
      <c r="E33895" s="128"/>
      <c r="G33895" s="129"/>
      <c r="H33895" s="129"/>
    </row>
    <row r="33896" spans="1:8" x14ac:dyDescent="0.3">
      <c r="A33896" s="128"/>
      <c r="B33896" s="128"/>
      <c r="D33896" s="128"/>
      <c r="E33896" s="128"/>
      <c r="G33896" s="129"/>
      <c r="H33896" s="129"/>
    </row>
    <row r="33897" spans="1:8" x14ac:dyDescent="0.3">
      <c r="A33897" s="128"/>
      <c r="B33897" s="128"/>
      <c r="D33897" s="128"/>
      <c r="E33897" s="128"/>
      <c r="G33897" s="129"/>
      <c r="H33897" s="129"/>
    </row>
    <row r="33898" spans="1:8" x14ac:dyDescent="0.3">
      <c r="A33898" s="128"/>
      <c r="B33898" s="128"/>
      <c r="D33898" s="128"/>
      <c r="E33898" s="128"/>
      <c r="G33898" s="129"/>
      <c r="H33898" s="129"/>
    </row>
    <row r="33899" spans="1:8" x14ac:dyDescent="0.3">
      <c r="A33899" s="128"/>
      <c r="B33899" s="128"/>
      <c r="D33899" s="128"/>
      <c r="E33899" s="128"/>
      <c r="G33899" s="129"/>
      <c r="H33899" s="129"/>
    </row>
    <row r="33900" spans="1:8" x14ac:dyDescent="0.3">
      <c r="A33900" s="128"/>
      <c r="B33900" s="128"/>
      <c r="D33900" s="128"/>
      <c r="E33900" s="128"/>
      <c r="G33900" s="129"/>
      <c r="H33900" s="129"/>
    </row>
    <row r="33901" spans="1:8" x14ac:dyDescent="0.3">
      <c r="A33901" s="128"/>
      <c r="B33901" s="128"/>
      <c r="D33901" s="128"/>
      <c r="E33901" s="128"/>
      <c r="G33901" s="129"/>
      <c r="H33901" s="129"/>
    </row>
    <row r="33902" spans="1:8" x14ac:dyDescent="0.3">
      <c r="A33902" s="128"/>
      <c r="B33902" s="128"/>
      <c r="D33902" s="128"/>
      <c r="E33902" s="128"/>
      <c r="G33902" s="129"/>
      <c r="H33902" s="129"/>
    </row>
    <row r="33903" spans="1:8" x14ac:dyDescent="0.3">
      <c r="A33903" s="128"/>
      <c r="B33903" s="128"/>
      <c r="D33903" s="128"/>
      <c r="E33903" s="128"/>
      <c r="G33903" s="129"/>
      <c r="H33903" s="129"/>
    </row>
    <row r="33904" spans="1:8" x14ac:dyDescent="0.3">
      <c r="A33904" s="128"/>
      <c r="B33904" s="128"/>
      <c r="D33904" s="128"/>
      <c r="E33904" s="128"/>
      <c r="G33904" s="129"/>
      <c r="H33904" s="129"/>
    </row>
    <row r="33905" spans="1:8" x14ac:dyDescent="0.3">
      <c r="A33905" s="128"/>
      <c r="B33905" s="128"/>
      <c r="D33905" s="128"/>
      <c r="E33905" s="128"/>
      <c r="G33905" s="129"/>
      <c r="H33905" s="129"/>
    </row>
    <row r="33906" spans="1:8" x14ac:dyDescent="0.3">
      <c r="A33906" s="128"/>
      <c r="B33906" s="128"/>
      <c r="D33906" s="128"/>
      <c r="E33906" s="128"/>
      <c r="G33906" s="129"/>
      <c r="H33906" s="129"/>
    </row>
    <row r="33907" spans="1:8" x14ac:dyDescent="0.3">
      <c r="A33907" s="128"/>
      <c r="B33907" s="128"/>
      <c r="D33907" s="128"/>
      <c r="E33907" s="128"/>
      <c r="G33907" s="129"/>
      <c r="H33907" s="129"/>
    </row>
    <row r="33908" spans="1:8" x14ac:dyDescent="0.3">
      <c r="A33908" s="128"/>
      <c r="B33908" s="128"/>
      <c r="D33908" s="128"/>
      <c r="E33908" s="128"/>
      <c r="G33908" s="129"/>
      <c r="H33908" s="129"/>
    </row>
    <row r="33909" spans="1:8" x14ac:dyDescent="0.3">
      <c r="A33909" s="128"/>
      <c r="B33909" s="128"/>
      <c r="D33909" s="128"/>
      <c r="E33909" s="128"/>
      <c r="G33909" s="129"/>
      <c r="H33909" s="129"/>
    </row>
    <row r="33910" spans="1:8" x14ac:dyDescent="0.3">
      <c r="A33910" s="128"/>
      <c r="B33910" s="128"/>
      <c r="D33910" s="128"/>
      <c r="E33910" s="128"/>
      <c r="G33910" s="129"/>
      <c r="H33910" s="129"/>
    </row>
    <row r="33911" spans="1:8" x14ac:dyDescent="0.3">
      <c r="A33911" s="128"/>
      <c r="B33911" s="128"/>
      <c r="D33911" s="128"/>
      <c r="E33911" s="128"/>
      <c r="G33911" s="129"/>
      <c r="H33911" s="129"/>
    </row>
    <row r="33912" spans="1:8" x14ac:dyDescent="0.3">
      <c r="A33912" s="128"/>
      <c r="B33912" s="128"/>
      <c r="D33912" s="128"/>
      <c r="E33912" s="128"/>
      <c r="G33912" s="129"/>
      <c r="H33912" s="129"/>
    </row>
    <row r="33913" spans="1:8" x14ac:dyDescent="0.3">
      <c r="A33913" s="128"/>
      <c r="B33913" s="128"/>
      <c r="D33913" s="128"/>
      <c r="E33913" s="128"/>
      <c r="G33913" s="129"/>
      <c r="H33913" s="129"/>
    </row>
    <row r="33914" spans="1:8" x14ac:dyDescent="0.3">
      <c r="A33914" s="128"/>
      <c r="B33914" s="128"/>
      <c r="D33914" s="128"/>
      <c r="E33914" s="128"/>
      <c r="G33914" s="129"/>
      <c r="H33914" s="129"/>
    </row>
    <row r="33915" spans="1:8" x14ac:dyDescent="0.3">
      <c r="A33915" s="128"/>
      <c r="B33915" s="128"/>
      <c r="D33915" s="128"/>
      <c r="E33915" s="128"/>
      <c r="G33915" s="129"/>
      <c r="H33915" s="129"/>
    </row>
    <row r="33916" spans="1:8" x14ac:dyDescent="0.3">
      <c r="A33916" s="128"/>
      <c r="B33916" s="128"/>
      <c r="D33916" s="128"/>
      <c r="E33916" s="128"/>
      <c r="G33916" s="129"/>
      <c r="H33916" s="129"/>
    </row>
    <row r="33917" spans="1:8" x14ac:dyDescent="0.3">
      <c r="A33917" s="128"/>
      <c r="B33917" s="128"/>
      <c r="D33917" s="128"/>
      <c r="E33917" s="128"/>
      <c r="G33917" s="129"/>
      <c r="H33917" s="129"/>
    </row>
    <row r="33918" spans="1:8" x14ac:dyDescent="0.3">
      <c r="A33918" s="128"/>
      <c r="B33918" s="128"/>
      <c r="D33918" s="128"/>
      <c r="E33918" s="128"/>
      <c r="G33918" s="129"/>
      <c r="H33918" s="129"/>
    </row>
    <row r="33919" spans="1:8" x14ac:dyDescent="0.3">
      <c r="A33919" s="128"/>
      <c r="B33919" s="128"/>
      <c r="D33919" s="128"/>
      <c r="E33919" s="128"/>
      <c r="G33919" s="129"/>
      <c r="H33919" s="129"/>
    </row>
    <row r="33920" spans="1:8" x14ac:dyDescent="0.3">
      <c r="A33920" s="128"/>
      <c r="B33920" s="128"/>
      <c r="D33920" s="128"/>
      <c r="E33920" s="128"/>
      <c r="G33920" s="129"/>
      <c r="H33920" s="129"/>
    </row>
    <row r="33921" spans="1:8" x14ac:dyDescent="0.3">
      <c r="A33921" s="128"/>
      <c r="B33921" s="128"/>
      <c r="D33921" s="128"/>
      <c r="E33921" s="128"/>
      <c r="G33921" s="129"/>
      <c r="H33921" s="129"/>
    </row>
    <row r="33922" spans="1:8" x14ac:dyDescent="0.3">
      <c r="A33922" s="128"/>
      <c r="B33922" s="128"/>
      <c r="D33922" s="128"/>
      <c r="E33922" s="128"/>
      <c r="G33922" s="129"/>
      <c r="H33922" s="129"/>
    </row>
    <row r="33923" spans="1:8" x14ac:dyDescent="0.3">
      <c r="A33923" s="128"/>
      <c r="B33923" s="128"/>
      <c r="D33923" s="128"/>
      <c r="E33923" s="128"/>
      <c r="G33923" s="129"/>
      <c r="H33923" s="129"/>
    </row>
    <row r="33924" spans="1:8" x14ac:dyDescent="0.3">
      <c r="A33924" s="128"/>
      <c r="B33924" s="128"/>
      <c r="D33924" s="128"/>
      <c r="E33924" s="128"/>
      <c r="G33924" s="129"/>
      <c r="H33924" s="129"/>
    </row>
    <row r="33925" spans="1:8" x14ac:dyDescent="0.3">
      <c r="A33925" s="128"/>
      <c r="B33925" s="128"/>
      <c r="D33925" s="128"/>
      <c r="E33925" s="128"/>
      <c r="G33925" s="129"/>
      <c r="H33925" s="129"/>
    </row>
    <row r="33926" spans="1:8" x14ac:dyDescent="0.3">
      <c r="A33926" s="128"/>
      <c r="B33926" s="128"/>
      <c r="D33926" s="128"/>
      <c r="E33926" s="128"/>
      <c r="G33926" s="129"/>
      <c r="H33926" s="129"/>
    </row>
    <row r="33927" spans="1:8" x14ac:dyDescent="0.3">
      <c r="A33927" s="128"/>
      <c r="B33927" s="128"/>
      <c r="D33927" s="128"/>
      <c r="E33927" s="128"/>
      <c r="G33927" s="129"/>
      <c r="H33927" s="129"/>
    </row>
    <row r="33928" spans="1:8" x14ac:dyDescent="0.3">
      <c r="A33928" s="128"/>
      <c r="B33928" s="128"/>
      <c r="D33928" s="128"/>
      <c r="E33928" s="128"/>
      <c r="G33928" s="129"/>
      <c r="H33928" s="129"/>
    </row>
    <row r="33929" spans="1:8" x14ac:dyDescent="0.3">
      <c r="A33929" s="128"/>
      <c r="B33929" s="128"/>
      <c r="D33929" s="128"/>
      <c r="E33929" s="128"/>
      <c r="G33929" s="129"/>
      <c r="H33929" s="129"/>
    </row>
    <row r="33930" spans="1:8" x14ac:dyDescent="0.3">
      <c r="A33930" s="128"/>
      <c r="B33930" s="128"/>
      <c r="D33930" s="128"/>
      <c r="E33930" s="128"/>
      <c r="G33930" s="129"/>
      <c r="H33930" s="129"/>
    </row>
    <row r="33931" spans="1:8" x14ac:dyDescent="0.3">
      <c r="A33931" s="128"/>
      <c r="B33931" s="128"/>
      <c r="D33931" s="128"/>
      <c r="E33931" s="128"/>
      <c r="G33931" s="129"/>
      <c r="H33931" s="129"/>
    </row>
    <row r="33932" spans="1:8" x14ac:dyDescent="0.3">
      <c r="A33932" s="128"/>
      <c r="B33932" s="128"/>
      <c r="D33932" s="128"/>
      <c r="E33932" s="128"/>
      <c r="G33932" s="129"/>
      <c r="H33932" s="129"/>
    </row>
    <row r="33933" spans="1:8" x14ac:dyDescent="0.3">
      <c r="A33933" s="128"/>
      <c r="B33933" s="128"/>
      <c r="D33933" s="128"/>
      <c r="E33933" s="128"/>
      <c r="G33933" s="129"/>
      <c r="H33933" s="129"/>
    </row>
    <row r="33934" spans="1:8" x14ac:dyDescent="0.3">
      <c r="A33934" s="128"/>
      <c r="B33934" s="128"/>
      <c r="D33934" s="128"/>
      <c r="E33934" s="128"/>
      <c r="G33934" s="129"/>
      <c r="H33934" s="129"/>
    </row>
    <row r="33935" spans="1:8" x14ac:dyDescent="0.3">
      <c r="A33935" s="128"/>
      <c r="B33935" s="128"/>
      <c r="D33935" s="128"/>
      <c r="E33935" s="128"/>
      <c r="G33935" s="129"/>
      <c r="H33935" s="129"/>
    </row>
    <row r="33936" spans="1:8" x14ac:dyDescent="0.3">
      <c r="A33936" s="128"/>
      <c r="B33936" s="128"/>
      <c r="D33936" s="128"/>
      <c r="E33936" s="128"/>
      <c r="G33936" s="129"/>
      <c r="H33936" s="129"/>
    </row>
    <row r="33937" spans="1:8" x14ac:dyDescent="0.3">
      <c r="A33937" s="128"/>
      <c r="B33937" s="128"/>
      <c r="D33937" s="128"/>
      <c r="E33937" s="128"/>
      <c r="G33937" s="129"/>
      <c r="H33937" s="129"/>
    </row>
    <row r="33938" spans="1:8" x14ac:dyDescent="0.3">
      <c r="A33938" s="128"/>
      <c r="B33938" s="128"/>
      <c r="D33938" s="128"/>
      <c r="E33938" s="128"/>
      <c r="G33938" s="129"/>
      <c r="H33938" s="129"/>
    </row>
    <row r="33939" spans="1:8" x14ac:dyDescent="0.3">
      <c r="A33939" s="128"/>
      <c r="B33939" s="128"/>
      <c r="D33939" s="128"/>
      <c r="E33939" s="128"/>
      <c r="G33939" s="129"/>
      <c r="H33939" s="129"/>
    </row>
    <row r="33940" spans="1:8" x14ac:dyDescent="0.3">
      <c r="A33940" s="128"/>
      <c r="B33940" s="128"/>
      <c r="D33940" s="128"/>
      <c r="E33940" s="128"/>
      <c r="G33940" s="129"/>
      <c r="H33940" s="129"/>
    </row>
    <row r="33941" spans="1:8" x14ac:dyDescent="0.3">
      <c r="A33941" s="128"/>
      <c r="B33941" s="128"/>
      <c r="D33941" s="128"/>
      <c r="E33941" s="128"/>
      <c r="G33941" s="129"/>
      <c r="H33941" s="129"/>
    </row>
    <row r="33942" spans="1:8" x14ac:dyDescent="0.3">
      <c r="A33942" s="128"/>
      <c r="B33942" s="128"/>
      <c r="D33942" s="128"/>
      <c r="E33942" s="128"/>
      <c r="G33942" s="129"/>
      <c r="H33942" s="129"/>
    </row>
    <row r="33943" spans="1:8" x14ac:dyDescent="0.3">
      <c r="A33943" s="128"/>
      <c r="B33943" s="128"/>
      <c r="D33943" s="128"/>
      <c r="E33943" s="128"/>
      <c r="G33943" s="129"/>
      <c r="H33943" s="129"/>
    </row>
    <row r="33944" spans="1:8" x14ac:dyDescent="0.3">
      <c r="A33944" s="128"/>
      <c r="B33944" s="128"/>
      <c r="D33944" s="128"/>
      <c r="E33944" s="128"/>
      <c r="G33944" s="129"/>
      <c r="H33944" s="129"/>
    </row>
    <row r="33945" spans="1:8" x14ac:dyDescent="0.3">
      <c r="A33945" s="128"/>
      <c r="B33945" s="128"/>
      <c r="D33945" s="128"/>
      <c r="E33945" s="128"/>
      <c r="G33945" s="129"/>
      <c r="H33945" s="129"/>
    </row>
    <row r="33946" spans="1:8" x14ac:dyDescent="0.3">
      <c r="A33946" s="128"/>
      <c r="B33946" s="128"/>
      <c r="D33946" s="128"/>
      <c r="E33946" s="128"/>
      <c r="G33946" s="129"/>
      <c r="H33946" s="129"/>
    </row>
    <row r="33947" spans="1:8" x14ac:dyDescent="0.3">
      <c r="A33947" s="128"/>
      <c r="B33947" s="128"/>
      <c r="D33947" s="128"/>
      <c r="E33947" s="128"/>
      <c r="G33947" s="129"/>
      <c r="H33947" s="129"/>
    </row>
    <row r="33948" spans="1:8" x14ac:dyDescent="0.3">
      <c r="A33948" s="128"/>
      <c r="B33948" s="128"/>
      <c r="D33948" s="128"/>
      <c r="E33948" s="128"/>
      <c r="G33948" s="129"/>
      <c r="H33948" s="129"/>
    </row>
    <row r="33949" spans="1:8" x14ac:dyDescent="0.3">
      <c r="A33949" s="128"/>
      <c r="B33949" s="128"/>
      <c r="D33949" s="128"/>
      <c r="E33949" s="128"/>
      <c r="G33949" s="129"/>
      <c r="H33949" s="129"/>
    </row>
    <row r="33950" spans="1:8" x14ac:dyDescent="0.3">
      <c r="A33950" s="128"/>
      <c r="B33950" s="128"/>
      <c r="D33950" s="128"/>
      <c r="E33950" s="128"/>
      <c r="G33950" s="129"/>
      <c r="H33950" s="129"/>
    </row>
    <row r="33951" spans="1:8" x14ac:dyDescent="0.3">
      <c r="A33951" s="128"/>
      <c r="B33951" s="128"/>
      <c r="D33951" s="128"/>
      <c r="E33951" s="128"/>
      <c r="G33951" s="129"/>
      <c r="H33951" s="129"/>
    </row>
    <row r="33952" spans="1:8" x14ac:dyDescent="0.3">
      <c r="A33952" s="128"/>
      <c r="B33952" s="128"/>
      <c r="D33952" s="128"/>
      <c r="E33952" s="128"/>
      <c r="G33952" s="129"/>
      <c r="H33952" s="129"/>
    </row>
    <row r="33953" spans="1:8" x14ac:dyDescent="0.3">
      <c r="A33953" s="128"/>
      <c r="B33953" s="128"/>
      <c r="D33953" s="128"/>
      <c r="E33953" s="128"/>
      <c r="G33953" s="129"/>
      <c r="H33953" s="129"/>
    </row>
    <row r="33954" spans="1:8" x14ac:dyDescent="0.3">
      <c r="A33954" s="128"/>
      <c r="B33954" s="128"/>
      <c r="D33954" s="128"/>
      <c r="E33954" s="128"/>
      <c r="G33954" s="129"/>
      <c r="H33954" s="129"/>
    </row>
    <row r="33955" spans="1:8" x14ac:dyDescent="0.3">
      <c r="A33955" s="128"/>
      <c r="B33955" s="128"/>
      <c r="D33955" s="128"/>
      <c r="E33955" s="128"/>
      <c r="G33955" s="129"/>
      <c r="H33955" s="129"/>
    </row>
    <row r="33956" spans="1:8" x14ac:dyDescent="0.3">
      <c r="A33956" s="128"/>
      <c r="B33956" s="128"/>
      <c r="D33956" s="128"/>
      <c r="E33956" s="128"/>
      <c r="G33956" s="129"/>
      <c r="H33956" s="129"/>
    </row>
    <row r="33957" spans="1:8" x14ac:dyDescent="0.3">
      <c r="A33957" s="128"/>
      <c r="B33957" s="128"/>
      <c r="D33957" s="128"/>
      <c r="E33957" s="128"/>
      <c r="G33957" s="129"/>
      <c r="H33957" s="129"/>
    </row>
    <row r="33958" spans="1:8" x14ac:dyDescent="0.3">
      <c r="A33958" s="128"/>
      <c r="B33958" s="128"/>
      <c r="D33958" s="128"/>
      <c r="E33958" s="128"/>
      <c r="G33958" s="129"/>
      <c r="H33958" s="129"/>
    </row>
    <row r="33959" spans="1:8" x14ac:dyDescent="0.3">
      <c r="A33959" s="128"/>
      <c r="B33959" s="128"/>
      <c r="D33959" s="128"/>
      <c r="E33959" s="128"/>
      <c r="G33959" s="129"/>
      <c r="H33959" s="129"/>
    </row>
    <row r="33960" spans="1:8" x14ac:dyDescent="0.3">
      <c r="A33960" s="128"/>
      <c r="B33960" s="128"/>
      <c r="D33960" s="128"/>
      <c r="E33960" s="128"/>
      <c r="G33960" s="129"/>
      <c r="H33960" s="129"/>
    </row>
    <row r="33961" spans="1:8" x14ac:dyDescent="0.3">
      <c r="A33961" s="128"/>
      <c r="B33961" s="128"/>
      <c r="D33961" s="128"/>
      <c r="E33961" s="128"/>
      <c r="G33961" s="129"/>
      <c r="H33961" s="129"/>
    </row>
    <row r="33962" spans="1:8" x14ac:dyDescent="0.3">
      <c r="A33962" s="128"/>
      <c r="B33962" s="128"/>
      <c r="D33962" s="128"/>
      <c r="E33962" s="128"/>
      <c r="G33962" s="129"/>
      <c r="H33962" s="129"/>
    </row>
    <row r="33963" spans="1:8" x14ac:dyDescent="0.3">
      <c r="A33963" s="128"/>
      <c r="B33963" s="128"/>
      <c r="D33963" s="128"/>
      <c r="E33963" s="128"/>
      <c r="G33963" s="129"/>
      <c r="H33963" s="129"/>
    </row>
    <row r="33964" spans="1:8" x14ac:dyDescent="0.3">
      <c r="A33964" s="128"/>
      <c r="B33964" s="128"/>
      <c r="D33964" s="128"/>
      <c r="E33964" s="128"/>
      <c r="G33964" s="129"/>
      <c r="H33964" s="129"/>
    </row>
    <row r="33965" spans="1:8" x14ac:dyDescent="0.3">
      <c r="A33965" s="128"/>
      <c r="B33965" s="128"/>
      <c r="D33965" s="128"/>
      <c r="E33965" s="128"/>
      <c r="G33965" s="129"/>
      <c r="H33965" s="129"/>
    </row>
    <row r="33966" spans="1:8" x14ac:dyDescent="0.3">
      <c r="A33966" s="128"/>
      <c r="B33966" s="128"/>
      <c r="D33966" s="128"/>
      <c r="E33966" s="128"/>
      <c r="G33966" s="129"/>
      <c r="H33966" s="129"/>
    </row>
    <row r="33967" spans="1:8" x14ac:dyDescent="0.3">
      <c r="A33967" s="128"/>
      <c r="B33967" s="128"/>
      <c r="D33967" s="128"/>
      <c r="E33967" s="128"/>
      <c r="G33967" s="129"/>
      <c r="H33967" s="129"/>
    </row>
    <row r="33968" spans="1:8" x14ac:dyDescent="0.3">
      <c r="A33968" s="128"/>
      <c r="B33968" s="128"/>
      <c r="D33968" s="128"/>
      <c r="E33968" s="128"/>
      <c r="G33968" s="129"/>
      <c r="H33968" s="129"/>
    </row>
    <row r="33969" spans="1:8" x14ac:dyDescent="0.3">
      <c r="A33969" s="128"/>
      <c r="B33969" s="128"/>
      <c r="D33969" s="128"/>
      <c r="E33969" s="128"/>
      <c r="G33969" s="129"/>
      <c r="H33969" s="129"/>
    </row>
    <row r="33970" spans="1:8" x14ac:dyDescent="0.3">
      <c r="A33970" s="128"/>
      <c r="B33970" s="128"/>
      <c r="D33970" s="128"/>
      <c r="E33970" s="128"/>
      <c r="G33970" s="129"/>
      <c r="H33970" s="129"/>
    </row>
    <row r="33971" spans="1:8" x14ac:dyDescent="0.3">
      <c r="A33971" s="128"/>
      <c r="B33971" s="128"/>
      <c r="D33971" s="128"/>
      <c r="E33971" s="128"/>
      <c r="G33971" s="129"/>
      <c r="H33971" s="129"/>
    </row>
    <row r="33972" spans="1:8" x14ac:dyDescent="0.3">
      <c r="A33972" s="128"/>
      <c r="B33972" s="128"/>
      <c r="D33972" s="128"/>
      <c r="E33972" s="128"/>
      <c r="G33972" s="129"/>
      <c r="H33972" s="129"/>
    </row>
    <row r="33973" spans="1:8" x14ac:dyDescent="0.3">
      <c r="A33973" s="128"/>
      <c r="B33973" s="128"/>
      <c r="D33973" s="128"/>
      <c r="E33973" s="128"/>
      <c r="G33973" s="129"/>
      <c r="H33973" s="129"/>
    </row>
    <row r="33974" spans="1:8" x14ac:dyDescent="0.3">
      <c r="A33974" s="128"/>
      <c r="B33974" s="128"/>
      <c r="D33974" s="128"/>
      <c r="E33974" s="128"/>
      <c r="G33974" s="129"/>
      <c r="H33974" s="129"/>
    </row>
    <row r="33975" spans="1:8" x14ac:dyDescent="0.3">
      <c r="A33975" s="128"/>
      <c r="B33975" s="128"/>
      <c r="D33975" s="128"/>
      <c r="E33975" s="128"/>
      <c r="G33975" s="129"/>
      <c r="H33975" s="129"/>
    </row>
    <row r="33976" spans="1:8" x14ac:dyDescent="0.3">
      <c r="A33976" s="128"/>
      <c r="B33976" s="128"/>
      <c r="D33976" s="128"/>
      <c r="E33976" s="128"/>
      <c r="G33976" s="129"/>
      <c r="H33976" s="129"/>
    </row>
    <row r="33977" spans="1:8" x14ac:dyDescent="0.3">
      <c r="A33977" s="128"/>
      <c r="B33977" s="128"/>
      <c r="D33977" s="128"/>
      <c r="E33977" s="128"/>
      <c r="G33977" s="129"/>
      <c r="H33977" s="129"/>
    </row>
    <row r="33978" spans="1:8" x14ac:dyDescent="0.3">
      <c r="A33978" s="128"/>
      <c r="B33978" s="128"/>
      <c r="D33978" s="128"/>
      <c r="E33978" s="128"/>
      <c r="G33978" s="129"/>
      <c r="H33978" s="129"/>
    </row>
    <row r="33979" spans="1:8" x14ac:dyDescent="0.3">
      <c r="A33979" s="128"/>
      <c r="B33979" s="128"/>
      <c r="D33979" s="128"/>
      <c r="E33979" s="128"/>
      <c r="G33979" s="129"/>
      <c r="H33979" s="129"/>
    </row>
    <row r="33980" spans="1:8" x14ac:dyDescent="0.3">
      <c r="A33980" s="128"/>
      <c r="B33980" s="128"/>
      <c r="D33980" s="128"/>
      <c r="E33980" s="128"/>
      <c r="G33980" s="129"/>
      <c r="H33980" s="129"/>
    </row>
    <row r="33981" spans="1:8" x14ac:dyDescent="0.3">
      <c r="A33981" s="128"/>
      <c r="B33981" s="128"/>
      <c r="D33981" s="128"/>
      <c r="E33981" s="128"/>
      <c r="G33981" s="129"/>
      <c r="H33981" s="129"/>
    </row>
    <row r="33982" spans="1:8" x14ac:dyDescent="0.3">
      <c r="A33982" s="128"/>
      <c r="B33982" s="128"/>
      <c r="D33982" s="128"/>
      <c r="E33982" s="128"/>
      <c r="G33982" s="129"/>
      <c r="H33982" s="129"/>
    </row>
    <row r="33983" spans="1:8" x14ac:dyDescent="0.3">
      <c r="A33983" s="128"/>
      <c r="B33983" s="128"/>
      <c r="D33983" s="128"/>
      <c r="E33983" s="128"/>
      <c r="G33983" s="129"/>
      <c r="H33983" s="129"/>
    </row>
    <row r="33984" spans="1:8" x14ac:dyDescent="0.3">
      <c r="A33984" s="128"/>
      <c r="B33984" s="128"/>
      <c r="D33984" s="128"/>
      <c r="E33984" s="128"/>
      <c r="G33984" s="129"/>
      <c r="H33984" s="129"/>
    </row>
    <row r="33985" spans="1:8" x14ac:dyDescent="0.3">
      <c r="A33985" s="128"/>
      <c r="B33985" s="128"/>
      <c r="D33985" s="128"/>
      <c r="E33985" s="128"/>
      <c r="G33985" s="129"/>
      <c r="H33985" s="129"/>
    </row>
    <row r="33986" spans="1:8" x14ac:dyDescent="0.3">
      <c r="A33986" s="128"/>
      <c r="B33986" s="128"/>
      <c r="D33986" s="128"/>
      <c r="E33986" s="128"/>
      <c r="G33986" s="129"/>
      <c r="H33986" s="129"/>
    </row>
    <row r="33987" spans="1:8" x14ac:dyDescent="0.3">
      <c r="A33987" s="128"/>
      <c r="B33987" s="128"/>
      <c r="D33987" s="128"/>
      <c r="E33987" s="128"/>
      <c r="G33987" s="129"/>
      <c r="H33987" s="129"/>
    </row>
    <row r="33988" spans="1:8" x14ac:dyDescent="0.3">
      <c r="A33988" s="128"/>
      <c r="B33988" s="128"/>
      <c r="D33988" s="128"/>
      <c r="E33988" s="128"/>
      <c r="G33988" s="129"/>
      <c r="H33988" s="129"/>
    </row>
    <row r="33989" spans="1:8" x14ac:dyDescent="0.3">
      <c r="A33989" s="128"/>
      <c r="B33989" s="128"/>
      <c r="D33989" s="128"/>
      <c r="E33989" s="128"/>
      <c r="G33989" s="129"/>
      <c r="H33989" s="129"/>
    </row>
    <row r="33990" spans="1:8" x14ac:dyDescent="0.3">
      <c r="A33990" s="128"/>
      <c r="B33990" s="128"/>
      <c r="D33990" s="128"/>
      <c r="E33990" s="128"/>
      <c r="G33990" s="129"/>
      <c r="H33990" s="129"/>
    </row>
    <row r="33991" spans="1:8" x14ac:dyDescent="0.3">
      <c r="A33991" s="128"/>
      <c r="B33991" s="128"/>
      <c r="D33991" s="128"/>
      <c r="E33991" s="128"/>
      <c r="G33991" s="129"/>
      <c r="H33991" s="129"/>
    </row>
    <row r="33992" spans="1:8" x14ac:dyDescent="0.3">
      <c r="A33992" s="128"/>
      <c r="B33992" s="128"/>
      <c r="D33992" s="128"/>
      <c r="E33992" s="128"/>
      <c r="G33992" s="129"/>
      <c r="H33992" s="129"/>
    </row>
    <row r="33993" spans="1:8" x14ac:dyDescent="0.3">
      <c r="A33993" s="128"/>
      <c r="B33993" s="128"/>
      <c r="D33993" s="128"/>
      <c r="E33993" s="128"/>
      <c r="G33993" s="129"/>
      <c r="H33993" s="129"/>
    </row>
    <row r="33994" spans="1:8" x14ac:dyDescent="0.3">
      <c r="A33994" s="128"/>
      <c r="B33994" s="128"/>
      <c r="D33994" s="128"/>
      <c r="E33994" s="128"/>
      <c r="G33994" s="129"/>
      <c r="H33994" s="129"/>
    </row>
    <row r="33995" spans="1:8" x14ac:dyDescent="0.3">
      <c r="A33995" s="128"/>
      <c r="B33995" s="128"/>
      <c r="D33995" s="128"/>
      <c r="E33995" s="128"/>
      <c r="G33995" s="129"/>
      <c r="H33995" s="129"/>
    </row>
    <row r="33996" spans="1:8" x14ac:dyDescent="0.3">
      <c r="A33996" s="128"/>
      <c r="B33996" s="128"/>
      <c r="D33996" s="128"/>
      <c r="E33996" s="128"/>
      <c r="G33996" s="129"/>
      <c r="H33996" s="129"/>
    </row>
    <row r="33997" spans="1:8" x14ac:dyDescent="0.3">
      <c r="A33997" s="128"/>
      <c r="B33997" s="128"/>
      <c r="D33997" s="128"/>
      <c r="E33997" s="128"/>
      <c r="G33997" s="129"/>
      <c r="H33997" s="129"/>
    </row>
    <row r="33998" spans="1:8" x14ac:dyDescent="0.3">
      <c r="A33998" s="128"/>
      <c r="B33998" s="128"/>
      <c r="D33998" s="128"/>
      <c r="E33998" s="128"/>
      <c r="G33998" s="129"/>
      <c r="H33998" s="129"/>
    </row>
    <row r="33999" spans="1:8" x14ac:dyDescent="0.3">
      <c r="A33999" s="128"/>
      <c r="B33999" s="128"/>
      <c r="D33999" s="128"/>
      <c r="E33999" s="128"/>
      <c r="G33999" s="129"/>
      <c r="H33999" s="129"/>
    </row>
    <row r="34000" spans="1:8" x14ac:dyDescent="0.3">
      <c r="A34000" s="128"/>
      <c r="B34000" s="128"/>
      <c r="D34000" s="128"/>
      <c r="E34000" s="128"/>
      <c r="G34000" s="129"/>
      <c r="H34000" s="129"/>
    </row>
    <row r="34001" spans="1:8" x14ac:dyDescent="0.3">
      <c r="A34001" s="128"/>
      <c r="B34001" s="128"/>
      <c r="D34001" s="128"/>
      <c r="E34001" s="128"/>
      <c r="G34001" s="129"/>
      <c r="H34001" s="129"/>
    </row>
    <row r="34002" spans="1:8" x14ac:dyDescent="0.3">
      <c r="A34002" s="128"/>
      <c r="B34002" s="128"/>
      <c r="D34002" s="128"/>
      <c r="E34002" s="128"/>
      <c r="G34002" s="129"/>
      <c r="H34002" s="129"/>
    </row>
    <row r="34003" spans="1:8" x14ac:dyDescent="0.3">
      <c r="A34003" s="128"/>
      <c r="B34003" s="128"/>
      <c r="D34003" s="128"/>
      <c r="E34003" s="128"/>
      <c r="G34003" s="129"/>
      <c r="H34003" s="129"/>
    </row>
    <row r="34004" spans="1:8" x14ac:dyDescent="0.3">
      <c r="A34004" s="128"/>
      <c r="B34004" s="128"/>
      <c r="D34004" s="128"/>
      <c r="E34004" s="128"/>
      <c r="G34004" s="129"/>
      <c r="H34004" s="129"/>
    </row>
    <row r="34005" spans="1:8" x14ac:dyDescent="0.3">
      <c r="A34005" s="128"/>
      <c r="B34005" s="128"/>
      <c r="D34005" s="128"/>
      <c r="E34005" s="128"/>
      <c r="G34005" s="129"/>
      <c r="H34005" s="129"/>
    </row>
    <row r="34006" spans="1:8" x14ac:dyDescent="0.3">
      <c r="A34006" s="128"/>
      <c r="B34006" s="128"/>
      <c r="D34006" s="128"/>
      <c r="E34006" s="128"/>
      <c r="G34006" s="129"/>
      <c r="H34006" s="129"/>
    </row>
    <row r="34007" spans="1:8" x14ac:dyDescent="0.3">
      <c r="A34007" s="128"/>
      <c r="B34007" s="128"/>
      <c r="D34007" s="128"/>
      <c r="E34007" s="128"/>
      <c r="G34007" s="129"/>
      <c r="H34007" s="129"/>
    </row>
    <row r="34008" spans="1:8" x14ac:dyDescent="0.3">
      <c r="A34008" s="128"/>
      <c r="B34008" s="128"/>
      <c r="D34008" s="128"/>
      <c r="E34008" s="128"/>
      <c r="G34008" s="129"/>
      <c r="H34008" s="129"/>
    </row>
    <row r="34009" spans="1:8" x14ac:dyDescent="0.3">
      <c r="A34009" s="128"/>
      <c r="B34009" s="128"/>
      <c r="D34009" s="128"/>
      <c r="E34009" s="128"/>
      <c r="G34009" s="129"/>
      <c r="H34009" s="129"/>
    </row>
    <row r="34010" spans="1:8" x14ac:dyDescent="0.3">
      <c r="A34010" s="128"/>
      <c r="B34010" s="128"/>
      <c r="D34010" s="128"/>
      <c r="E34010" s="128"/>
      <c r="G34010" s="129"/>
      <c r="H34010" s="129"/>
    </row>
    <row r="34011" spans="1:8" x14ac:dyDescent="0.3">
      <c r="A34011" s="128"/>
      <c r="B34011" s="128"/>
      <c r="D34011" s="128"/>
      <c r="E34011" s="128"/>
      <c r="G34011" s="129"/>
      <c r="H34011" s="129"/>
    </row>
    <row r="34012" spans="1:8" x14ac:dyDescent="0.3">
      <c r="A34012" s="128"/>
      <c r="B34012" s="128"/>
      <c r="D34012" s="128"/>
      <c r="E34012" s="128"/>
      <c r="G34012" s="129"/>
      <c r="H34012" s="129"/>
    </row>
    <row r="34013" spans="1:8" x14ac:dyDescent="0.3">
      <c r="A34013" s="128"/>
      <c r="B34013" s="128"/>
      <c r="D34013" s="128"/>
      <c r="E34013" s="128"/>
      <c r="G34013" s="129"/>
      <c r="H34013" s="129"/>
    </row>
    <row r="34014" spans="1:8" x14ac:dyDescent="0.3">
      <c r="A34014" s="128"/>
      <c r="B34014" s="128"/>
      <c r="D34014" s="128"/>
      <c r="E34014" s="128"/>
      <c r="G34014" s="129"/>
      <c r="H34014" s="129"/>
    </row>
    <row r="34015" spans="1:8" x14ac:dyDescent="0.3">
      <c r="A34015" s="128"/>
      <c r="B34015" s="128"/>
      <c r="D34015" s="128"/>
      <c r="E34015" s="128"/>
      <c r="G34015" s="129"/>
      <c r="H34015" s="129"/>
    </row>
    <row r="34016" spans="1:8" x14ac:dyDescent="0.3">
      <c r="A34016" s="128"/>
      <c r="B34016" s="128"/>
      <c r="D34016" s="128"/>
      <c r="E34016" s="128"/>
      <c r="G34016" s="129"/>
      <c r="H34016" s="129"/>
    </row>
    <row r="34017" spans="1:8" x14ac:dyDescent="0.3">
      <c r="A34017" s="128"/>
      <c r="B34017" s="128"/>
      <c r="D34017" s="128"/>
      <c r="E34017" s="128"/>
      <c r="G34017" s="129"/>
      <c r="H34017" s="129"/>
    </row>
    <row r="34018" spans="1:8" x14ac:dyDescent="0.3">
      <c r="A34018" s="128"/>
      <c r="B34018" s="128"/>
      <c r="D34018" s="128"/>
      <c r="E34018" s="128"/>
      <c r="G34018" s="129"/>
      <c r="H34018" s="129"/>
    </row>
    <row r="34019" spans="1:8" x14ac:dyDescent="0.3">
      <c r="A34019" s="128"/>
      <c r="B34019" s="128"/>
      <c r="D34019" s="128"/>
      <c r="E34019" s="128"/>
      <c r="G34019" s="129"/>
      <c r="H34019" s="129"/>
    </row>
    <row r="34020" spans="1:8" x14ac:dyDescent="0.3">
      <c r="A34020" s="128"/>
      <c r="B34020" s="128"/>
      <c r="D34020" s="128"/>
      <c r="E34020" s="128"/>
      <c r="G34020" s="129"/>
      <c r="H34020" s="129"/>
    </row>
    <row r="34021" spans="1:8" x14ac:dyDescent="0.3">
      <c r="A34021" s="128"/>
      <c r="B34021" s="128"/>
      <c r="D34021" s="128"/>
      <c r="E34021" s="128"/>
      <c r="G34021" s="129"/>
      <c r="H34021" s="129"/>
    </row>
    <row r="34022" spans="1:8" x14ac:dyDescent="0.3">
      <c r="A34022" s="128"/>
      <c r="B34022" s="128"/>
      <c r="D34022" s="128"/>
      <c r="E34022" s="128"/>
      <c r="G34022" s="129"/>
      <c r="H34022" s="129"/>
    </row>
    <row r="34023" spans="1:8" x14ac:dyDescent="0.3">
      <c r="A34023" s="128"/>
      <c r="B34023" s="128"/>
      <c r="D34023" s="128"/>
      <c r="E34023" s="128"/>
      <c r="G34023" s="129"/>
      <c r="H34023" s="129"/>
    </row>
    <row r="34024" spans="1:8" x14ac:dyDescent="0.3">
      <c r="A34024" s="128"/>
      <c r="B34024" s="128"/>
      <c r="D34024" s="128"/>
      <c r="E34024" s="128"/>
      <c r="G34024" s="129"/>
      <c r="H34024" s="129"/>
    </row>
    <row r="34025" spans="1:8" x14ac:dyDescent="0.3">
      <c r="A34025" s="128"/>
      <c r="B34025" s="128"/>
      <c r="D34025" s="128"/>
      <c r="E34025" s="128"/>
      <c r="G34025" s="129"/>
      <c r="H34025" s="129"/>
    </row>
    <row r="34026" spans="1:8" x14ac:dyDescent="0.3">
      <c r="A34026" s="128"/>
      <c r="B34026" s="128"/>
      <c r="D34026" s="128"/>
      <c r="E34026" s="128"/>
      <c r="G34026" s="129"/>
      <c r="H34026" s="129"/>
    </row>
    <row r="34027" spans="1:8" x14ac:dyDescent="0.3">
      <c r="A34027" s="128"/>
      <c r="B34027" s="128"/>
      <c r="D34027" s="128"/>
      <c r="E34027" s="128"/>
      <c r="G34027" s="129"/>
      <c r="H34027" s="129"/>
    </row>
    <row r="34028" spans="1:8" x14ac:dyDescent="0.3">
      <c r="A34028" s="128"/>
      <c r="B34028" s="128"/>
      <c r="D34028" s="128"/>
      <c r="E34028" s="128"/>
      <c r="G34028" s="129"/>
      <c r="H34028" s="129"/>
    </row>
    <row r="34029" spans="1:8" x14ac:dyDescent="0.3">
      <c r="A34029" s="128"/>
      <c r="B34029" s="128"/>
      <c r="D34029" s="128"/>
      <c r="E34029" s="128"/>
      <c r="G34029" s="129"/>
      <c r="H34029" s="129"/>
    </row>
    <row r="34030" spans="1:8" x14ac:dyDescent="0.3">
      <c r="A34030" s="128"/>
      <c r="B34030" s="128"/>
      <c r="D34030" s="128"/>
      <c r="E34030" s="128"/>
      <c r="G34030" s="129"/>
      <c r="H34030" s="129"/>
    </row>
    <row r="34031" spans="1:8" x14ac:dyDescent="0.3">
      <c r="A34031" s="128"/>
      <c r="B34031" s="128"/>
      <c r="D34031" s="128"/>
      <c r="E34031" s="128"/>
      <c r="G34031" s="129"/>
      <c r="H34031" s="129"/>
    </row>
    <row r="34032" spans="1:8" x14ac:dyDescent="0.3">
      <c r="A34032" s="128"/>
      <c r="B34032" s="128"/>
      <c r="D34032" s="128"/>
      <c r="E34032" s="128"/>
      <c r="G34032" s="129"/>
      <c r="H34032" s="129"/>
    </row>
    <row r="34033" spans="1:8" x14ac:dyDescent="0.3">
      <c r="A34033" s="128"/>
      <c r="B34033" s="128"/>
      <c r="D34033" s="128"/>
      <c r="E34033" s="128"/>
      <c r="G34033" s="129"/>
      <c r="H34033" s="129"/>
    </row>
    <row r="34034" spans="1:8" x14ac:dyDescent="0.3">
      <c r="A34034" s="128"/>
      <c r="B34034" s="128"/>
      <c r="D34034" s="128"/>
      <c r="E34034" s="128"/>
      <c r="G34034" s="129"/>
      <c r="H34034" s="129"/>
    </row>
    <row r="34035" spans="1:8" x14ac:dyDescent="0.3">
      <c r="A34035" s="128"/>
      <c r="B34035" s="128"/>
      <c r="D34035" s="128"/>
      <c r="E34035" s="128"/>
      <c r="G34035" s="129"/>
      <c r="H34035" s="129"/>
    </row>
    <row r="34036" spans="1:8" x14ac:dyDescent="0.3">
      <c r="A34036" s="128"/>
      <c r="B34036" s="128"/>
      <c r="D34036" s="128"/>
      <c r="E34036" s="128"/>
      <c r="G34036" s="129"/>
      <c r="H34036" s="129"/>
    </row>
    <row r="34037" spans="1:8" x14ac:dyDescent="0.3">
      <c r="A34037" s="128"/>
      <c r="B34037" s="128"/>
      <c r="D34037" s="128"/>
      <c r="E34037" s="128"/>
      <c r="G34037" s="129"/>
      <c r="H34037" s="129"/>
    </row>
    <row r="34038" spans="1:8" x14ac:dyDescent="0.3">
      <c r="A34038" s="128"/>
      <c r="B34038" s="128"/>
      <c r="D34038" s="128"/>
      <c r="E34038" s="128"/>
      <c r="G34038" s="129"/>
      <c r="H34038" s="129"/>
    </row>
    <row r="34039" spans="1:8" x14ac:dyDescent="0.3">
      <c r="A34039" s="128"/>
      <c r="B34039" s="128"/>
      <c r="D34039" s="128"/>
      <c r="E34039" s="128"/>
      <c r="G34039" s="129"/>
      <c r="H34039" s="129"/>
    </row>
    <row r="34040" spans="1:8" x14ac:dyDescent="0.3">
      <c r="A34040" s="128"/>
      <c r="B34040" s="128"/>
      <c r="D34040" s="128"/>
      <c r="E34040" s="128"/>
      <c r="G34040" s="129"/>
      <c r="H34040" s="129"/>
    </row>
    <row r="34041" spans="1:8" x14ac:dyDescent="0.3">
      <c r="A34041" s="128"/>
      <c r="B34041" s="128"/>
      <c r="D34041" s="128"/>
      <c r="E34041" s="128"/>
      <c r="G34041" s="129"/>
      <c r="H34041" s="129"/>
    </row>
    <row r="34042" spans="1:8" x14ac:dyDescent="0.3">
      <c r="A34042" s="128"/>
      <c r="B34042" s="128"/>
      <c r="D34042" s="128"/>
      <c r="E34042" s="128"/>
      <c r="G34042" s="129"/>
      <c r="H34042" s="129"/>
    </row>
    <row r="34043" spans="1:8" x14ac:dyDescent="0.3">
      <c r="A34043" s="128"/>
      <c r="B34043" s="128"/>
      <c r="D34043" s="128"/>
      <c r="E34043" s="128"/>
      <c r="G34043" s="129"/>
      <c r="H34043" s="129"/>
    </row>
    <row r="34044" spans="1:8" x14ac:dyDescent="0.3">
      <c r="A34044" s="128"/>
      <c r="B34044" s="128"/>
      <c r="D34044" s="128"/>
      <c r="E34044" s="128"/>
      <c r="G34044" s="129"/>
      <c r="H34044" s="129"/>
    </row>
    <row r="34045" spans="1:8" x14ac:dyDescent="0.3">
      <c r="A34045" s="128"/>
      <c r="B34045" s="128"/>
      <c r="D34045" s="128"/>
      <c r="E34045" s="128"/>
      <c r="G34045" s="129"/>
      <c r="H34045" s="129"/>
    </row>
    <row r="34046" spans="1:8" x14ac:dyDescent="0.3">
      <c r="A34046" s="128"/>
      <c r="B34046" s="128"/>
      <c r="D34046" s="128"/>
      <c r="E34046" s="128"/>
      <c r="G34046" s="129"/>
      <c r="H34046" s="129"/>
    </row>
    <row r="34047" spans="1:8" x14ac:dyDescent="0.3">
      <c r="A34047" s="128"/>
      <c r="B34047" s="128"/>
      <c r="D34047" s="128"/>
      <c r="E34047" s="128"/>
      <c r="G34047" s="129"/>
      <c r="H34047" s="129"/>
    </row>
    <row r="34048" spans="1:8" x14ac:dyDescent="0.3">
      <c r="A34048" s="128"/>
      <c r="B34048" s="128"/>
      <c r="D34048" s="128"/>
      <c r="E34048" s="128"/>
      <c r="G34048" s="129"/>
      <c r="H34048" s="129"/>
    </row>
    <row r="34049" spans="1:8" x14ac:dyDescent="0.3">
      <c r="A34049" s="128"/>
      <c r="B34049" s="128"/>
      <c r="D34049" s="128"/>
      <c r="E34049" s="128"/>
      <c r="G34049" s="129"/>
      <c r="H34049" s="129"/>
    </row>
    <row r="34050" spans="1:8" x14ac:dyDescent="0.3">
      <c r="A34050" s="128"/>
      <c r="B34050" s="128"/>
      <c r="D34050" s="128"/>
      <c r="E34050" s="128"/>
      <c r="G34050" s="129"/>
      <c r="H34050" s="129"/>
    </row>
    <row r="34051" spans="1:8" x14ac:dyDescent="0.3">
      <c r="A34051" s="128"/>
      <c r="B34051" s="128"/>
      <c r="D34051" s="128"/>
      <c r="E34051" s="128"/>
      <c r="G34051" s="129"/>
      <c r="H34051" s="129"/>
    </row>
    <row r="34052" spans="1:8" x14ac:dyDescent="0.3">
      <c r="A34052" s="128"/>
      <c r="B34052" s="128"/>
      <c r="D34052" s="128"/>
      <c r="E34052" s="128"/>
      <c r="G34052" s="129"/>
      <c r="H34052" s="129"/>
    </row>
    <row r="34053" spans="1:8" x14ac:dyDescent="0.3">
      <c r="A34053" s="128"/>
      <c r="B34053" s="128"/>
      <c r="D34053" s="128"/>
      <c r="E34053" s="128"/>
      <c r="G34053" s="129"/>
      <c r="H34053" s="129"/>
    </row>
    <row r="34054" spans="1:8" x14ac:dyDescent="0.3">
      <c r="A34054" s="128"/>
      <c r="B34054" s="128"/>
      <c r="D34054" s="128"/>
      <c r="E34054" s="128"/>
      <c r="G34054" s="129"/>
      <c r="H34054" s="129"/>
    </row>
    <row r="34055" spans="1:8" x14ac:dyDescent="0.3">
      <c r="A34055" s="128"/>
      <c r="B34055" s="128"/>
      <c r="D34055" s="128"/>
      <c r="E34055" s="128"/>
      <c r="G34055" s="129"/>
      <c r="H34055" s="129"/>
    </row>
    <row r="34056" spans="1:8" x14ac:dyDescent="0.3">
      <c r="A34056" s="128"/>
      <c r="B34056" s="128"/>
      <c r="D34056" s="128"/>
      <c r="E34056" s="128"/>
      <c r="G34056" s="129"/>
      <c r="H34056" s="129"/>
    </row>
    <row r="34057" spans="1:8" x14ac:dyDescent="0.3">
      <c r="A34057" s="128"/>
      <c r="B34057" s="128"/>
      <c r="D34057" s="128"/>
      <c r="E34057" s="128"/>
      <c r="G34057" s="129"/>
      <c r="H34057" s="129"/>
    </row>
    <row r="34058" spans="1:8" x14ac:dyDescent="0.3">
      <c r="A34058" s="128"/>
      <c r="B34058" s="128"/>
      <c r="D34058" s="128"/>
      <c r="E34058" s="128"/>
      <c r="G34058" s="129"/>
      <c r="H34058" s="129"/>
    </row>
    <row r="34059" spans="1:8" x14ac:dyDescent="0.3">
      <c r="A34059" s="128"/>
      <c r="B34059" s="128"/>
      <c r="D34059" s="128"/>
      <c r="E34059" s="128"/>
      <c r="G34059" s="129"/>
      <c r="H34059" s="129"/>
    </row>
    <row r="34060" spans="1:8" x14ac:dyDescent="0.3">
      <c r="A34060" s="128"/>
      <c r="B34060" s="128"/>
      <c r="D34060" s="128"/>
      <c r="E34060" s="128"/>
      <c r="G34060" s="129"/>
      <c r="H34060" s="129"/>
    </row>
    <row r="34061" spans="1:8" x14ac:dyDescent="0.3">
      <c r="A34061" s="128"/>
      <c r="B34061" s="128"/>
      <c r="D34061" s="128"/>
      <c r="E34061" s="128"/>
      <c r="G34061" s="129"/>
      <c r="H34061" s="129"/>
    </row>
    <row r="34062" spans="1:8" x14ac:dyDescent="0.3">
      <c r="A34062" s="128"/>
      <c r="B34062" s="128"/>
      <c r="D34062" s="128"/>
      <c r="E34062" s="128"/>
      <c r="G34062" s="129"/>
      <c r="H34062" s="129"/>
    </row>
    <row r="34063" spans="1:8" x14ac:dyDescent="0.3">
      <c r="A34063" s="128"/>
      <c r="B34063" s="128"/>
      <c r="D34063" s="128"/>
      <c r="E34063" s="128"/>
      <c r="G34063" s="129"/>
      <c r="H34063" s="129"/>
    </row>
    <row r="34064" spans="1:8" x14ac:dyDescent="0.3">
      <c r="A34064" s="128"/>
      <c r="B34064" s="128"/>
      <c r="D34064" s="128"/>
      <c r="E34064" s="128"/>
      <c r="G34064" s="129"/>
      <c r="H34064" s="129"/>
    </row>
    <row r="34065" spans="1:8" x14ac:dyDescent="0.3">
      <c r="A34065" s="128"/>
      <c r="B34065" s="128"/>
      <c r="D34065" s="128"/>
      <c r="E34065" s="128"/>
      <c r="G34065" s="129"/>
      <c r="H34065" s="129"/>
    </row>
    <row r="34066" spans="1:8" x14ac:dyDescent="0.3">
      <c r="A34066" s="128"/>
      <c r="B34066" s="128"/>
      <c r="D34066" s="128"/>
      <c r="E34066" s="128"/>
      <c r="G34066" s="129"/>
      <c r="H34066" s="129"/>
    </row>
    <row r="34067" spans="1:8" x14ac:dyDescent="0.3">
      <c r="A34067" s="128"/>
      <c r="B34067" s="128"/>
      <c r="D34067" s="128"/>
      <c r="E34067" s="128"/>
      <c r="G34067" s="129"/>
      <c r="H34067" s="129"/>
    </row>
    <row r="34068" spans="1:8" x14ac:dyDescent="0.3">
      <c r="A34068" s="128"/>
      <c r="B34068" s="128"/>
      <c r="D34068" s="128"/>
      <c r="E34068" s="128"/>
      <c r="G34068" s="129"/>
      <c r="H34068" s="129"/>
    </row>
    <row r="34069" spans="1:8" x14ac:dyDescent="0.3">
      <c r="A34069" s="128"/>
      <c r="B34069" s="128"/>
      <c r="D34069" s="128"/>
      <c r="E34069" s="128"/>
      <c r="G34069" s="129"/>
      <c r="H34069" s="129"/>
    </row>
    <row r="34070" spans="1:8" x14ac:dyDescent="0.3">
      <c r="A34070" s="128"/>
      <c r="B34070" s="128"/>
      <c r="D34070" s="128"/>
      <c r="E34070" s="128"/>
      <c r="G34070" s="129"/>
      <c r="H34070" s="129"/>
    </row>
    <row r="34071" spans="1:8" x14ac:dyDescent="0.3">
      <c r="A34071" s="128"/>
      <c r="B34071" s="128"/>
      <c r="D34071" s="128"/>
      <c r="E34071" s="128"/>
      <c r="G34071" s="129"/>
      <c r="H34071" s="129"/>
    </row>
    <row r="34072" spans="1:8" x14ac:dyDescent="0.3">
      <c r="A34072" s="128"/>
      <c r="B34072" s="128"/>
      <c r="D34072" s="128"/>
      <c r="E34072" s="128"/>
      <c r="G34072" s="129"/>
      <c r="H34072" s="129"/>
    </row>
    <row r="34073" spans="1:8" x14ac:dyDescent="0.3">
      <c r="A34073" s="128"/>
      <c r="B34073" s="128"/>
      <c r="D34073" s="128"/>
      <c r="E34073" s="128"/>
      <c r="G34073" s="129"/>
      <c r="H34073" s="129"/>
    </row>
    <row r="34074" spans="1:8" x14ac:dyDescent="0.3">
      <c r="A34074" s="128"/>
      <c r="B34074" s="128"/>
      <c r="D34074" s="128"/>
      <c r="E34074" s="128"/>
      <c r="G34074" s="129"/>
      <c r="H34074" s="129"/>
    </row>
    <row r="34075" spans="1:8" x14ac:dyDescent="0.3">
      <c r="A34075" s="128"/>
      <c r="B34075" s="128"/>
      <c r="D34075" s="128"/>
      <c r="E34075" s="128"/>
      <c r="G34075" s="129"/>
      <c r="H34075" s="129"/>
    </row>
    <row r="34076" spans="1:8" x14ac:dyDescent="0.3">
      <c r="A34076" s="128"/>
      <c r="B34076" s="128"/>
      <c r="D34076" s="128"/>
      <c r="E34076" s="128"/>
      <c r="G34076" s="129"/>
      <c r="H34076" s="129"/>
    </row>
    <row r="34077" spans="1:8" x14ac:dyDescent="0.3">
      <c r="A34077" s="128"/>
      <c r="B34077" s="128"/>
      <c r="D34077" s="128"/>
      <c r="E34077" s="128"/>
      <c r="G34077" s="129"/>
      <c r="H34077" s="129"/>
    </row>
    <row r="34078" spans="1:8" x14ac:dyDescent="0.3">
      <c r="A34078" s="128"/>
      <c r="B34078" s="128"/>
      <c r="D34078" s="128"/>
      <c r="E34078" s="128"/>
      <c r="G34078" s="129"/>
      <c r="H34078" s="129"/>
    </row>
    <row r="34079" spans="1:8" x14ac:dyDescent="0.3">
      <c r="A34079" s="128"/>
      <c r="B34079" s="128"/>
      <c r="D34079" s="128"/>
      <c r="E34079" s="128"/>
      <c r="G34079" s="129"/>
      <c r="H34079" s="129"/>
    </row>
    <row r="34080" spans="1:8" x14ac:dyDescent="0.3">
      <c r="A34080" s="128"/>
      <c r="B34080" s="128"/>
      <c r="D34080" s="128"/>
      <c r="E34080" s="128"/>
      <c r="G34080" s="129"/>
      <c r="H34080" s="129"/>
    </row>
    <row r="34081" spans="1:8" x14ac:dyDescent="0.3">
      <c r="A34081" s="128"/>
      <c r="B34081" s="128"/>
      <c r="D34081" s="128"/>
      <c r="E34081" s="128"/>
      <c r="G34081" s="129"/>
      <c r="H34081" s="129"/>
    </row>
    <row r="34082" spans="1:8" x14ac:dyDescent="0.3">
      <c r="A34082" s="128"/>
      <c r="B34082" s="128"/>
      <c r="D34082" s="128"/>
      <c r="E34082" s="128"/>
      <c r="G34082" s="129"/>
      <c r="H34082" s="129"/>
    </row>
    <row r="34083" spans="1:8" x14ac:dyDescent="0.3">
      <c r="A34083" s="128"/>
      <c r="B34083" s="128"/>
      <c r="D34083" s="128"/>
      <c r="E34083" s="128"/>
      <c r="G34083" s="129"/>
      <c r="H34083" s="129"/>
    </row>
    <row r="34084" spans="1:8" x14ac:dyDescent="0.3">
      <c r="A34084" s="128"/>
      <c r="B34084" s="128"/>
      <c r="D34084" s="128"/>
      <c r="E34084" s="128"/>
      <c r="G34084" s="129"/>
      <c r="H34084" s="129"/>
    </row>
    <row r="34085" spans="1:8" x14ac:dyDescent="0.3">
      <c r="A34085" s="128"/>
      <c r="B34085" s="128"/>
      <c r="D34085" s="128"/>
      <c r="E34085" s="128"/>
      <c r="G34085" s="129"/>
      <c r="H34085" s="129"/>
    </row>
    <row r="34086" spans="1:8" x14ac:dyDescent="0.3">
      <c r="A34086" s="128"/>
      <c r="B34086" s="128"/>
      <c r="D34086" s="128"/>
      <c r="E34086" s="128"/>
      <c r="G34086" s="129"/>
      <c r="H34086" s="129"/>
    </row>
    <row r="34087" spans="1:8" x14ac:dyDescent="0.3">
      <c r="A34087" s="128"/>
      <c r="B34087" s="128"/>
      <c r="D34087" s="128"/>
      <c r="E34087" s="128"/>
      <c r="G34087" s="129"/>
      <c r="H34087" s="129"/>
    </row>
    <row r="34088" spans="1:8" x14ac:dyDescent="0.3">
      <c r="A34088" s="128"/>
      <c r="B34088" s="128"/>
      <c r="D34088" s="128"/>
      <c r="E34088" s="128"/>
      <c r="G34088" s="129"/>
      <c r="H34088" s="129"/>
    </row>
    <row r="34089" spans="1:8" x14ac:dyDescent="0.3">
      <c r="A34089" s="128"/>
      <c r="B34089" s="128"/>
      <c r="D34089" s="128"/>
      <c r="E34089" s="128"/>
      <c r="G34089" s="129"/>
      <c r="H34089" s="129"/>
    </row>
    <row r="34090" spans="1:8" x14ac:dyDescent="0.3">
      <c r="A34090" s="128"/>
      <c r="B34090" s="128"/>
      <c r="D34090" s="128"/>
      <c r="E34090" s="128"/>
      <c r="G34090" s="129"/>
      <c r="H34090" s="129"/>
    </row>
    <row r="34091" spans="1:8" x14ac:dyDescent="0.3">
      <c r="A34091" s="128"/>
      <c r="B34091" s="128"/>
      <c r="D34091" s="128"/>
      <c r="E34091" s="128"/>
      <c r="G34091" s="129"/>
      <c r="H34091" s="129"/>
    </row>
    <row r="34092" spans="1:8" x14ac:dyDescent="0.3">
      <c r="A34092" s="128"/>
      <c r="B34092" s="128"/>
      <c r="D34092" s="128"/>
      <c r="E34092" s="128"/>
      <c r="G34092" s="129"/>
      <c r="H34092" s="129"/>
    </row>
    <row r="34093" spans="1:8" x14ac:dyDescent="0.3">
      <c r="A34093" s="128"/>
      <c r="B34093" s="128"/>
      <c r="D34093" s="128"/>
      <c r="E34093" s="128"/>
      <c r="G34093" s="129"/>
      <c r="H34093" s="129"/>
    </row>
    <row r="34094" spans="1:8" x14ac:dyDescent="0.3">
      <c r="A34094" s="128"/>
      <c r="B34094" s="128"/>
      <c r="D34094" s="128"/>
      <c r="E34094" s="128"/>
      <c r="G34094" s="129"/>
      <c r="H34094" s="129"/>
    </row>
    <row r="34095" spans="1:8" x14ac:dyDescent="0.3">
      <c r="A34095" s="128"/>
      <c r="B34095" s="128"/>
      <c r="D34095" s="128"/>
      <c r="E34095" s="128"/>
      <c r="G34095" s="129"/>
      <c r="H34095" s="129"/>
    </row>
    <row r="34096" spans="1:8" x14ac:dyDescent="0.3">
      <c r="A34096" s="128"/>
      <c r="B34096" s="128"/>
      <c r="D34096" s="128"/>
      <c r="E34096" s="128"/>
      <c r="G34096" s="129"/>
      <c r="H34096" s="129"/>
    </row>
    <row r="34097" spans="1:8" x14ac:dyDescent="0.3">
      <c r="A34097" s="128"/>
      <c r="B34097" s="128"/>
      <c r="D34097" s="128"/>
      <c r="E34097" s="128"/>
      <c r="G34097" s="129"/>
      <c r="H34097" s="129"/>
    </row>
    <row r="34098" spans="1:8" x14ac:dyDescent="0.3">
      <c r="A34098" s="128"/>
      <c r="B34098" s="128"/>
      <c r="D34098" s="128"/>
      <c r="E34098" s="128"/>
      <c r="G34098" s="129"/>
      <c r="H34098" s="129"/>
    </row>
    <row r="34099" spans="1:8" x14ac:dyDescent="0.3">
      <c r="A34099" s="128"/>
      <c r="B34099" s="128"/>
      <c r="D34099" s="128"/>
      <c r="E34099" s="128"/>
      <c r="G34099" s="129"/>
      <c r="H34099" s="129"/>
    </row>
    <row r="34100" spans="1:8" x14ac:dyDescent="0.3">
      <c r="A34100" s="128"/>
      <c r="B34100" s="128"/>
      <c r="D34100" s="128"/>
      <c r="E34100" s="128"/>
      <c r="G34100" s="129"/>
      <c r="H34100" s="129"/>
    </row>
    <row r="34101" spans="1:8" x14ac:dyDescent="0.3">
      <c r="A34101" s="128"/>
      <c r="B34101" s="128"/>
      <c r="D34101" s="128"/>
      <c r="E34101" s="128"/>
      <c r="G34101" s="129"/>
      <c r="H34101" s="129"/>
    </row>
    <row r="34102" spans="1:8" x14ac:dyDescent="0.3">
      <c r="A34102" s="128"/>
      <c r="B34102" s="128"/>
      <c r="D34102" s="128"/>
      <c r="E34102" s="128"/>
      <c r="G34102" s="129"/>
      <c r="H34102" s="129"/>
    </row>
    <row r="34103" spans="1:8" x14ac:dyDescent="0.3">
      <c r="A34103" s="128"/>
      <c r="B34103" s="128"/>
      <c r="D34103" s="128"/>
      <c r="E34103" s="128"/>
      <c r="G34103" s="129"/>
      <c r="H34103" s="129"/>
    </row>
    <row r="34104" spans="1:8" x14ac:dyDescent="0.3">
      <c r="A34104" s="128"/>
      <c r="B34104" s="128"/>
      <c r="D34104" s="128"/>
      <c r="E34104" s="128"/>
      <c r="G34104" s="129"/>
      <c r="H34104" s="129"/>
    </row>
    <row r="34105" spans="1:8" x14ac:dyDescent="0.3">
      <c r="A34105" s="128"/>
      <c r="B34105" s="128"/>
      <c r="D34105" s="128"/>
      <c r="E34105" s="128"/>
      <c r="G34105" s="129"/>
      <c r="H34105" s="129"/>
    </row>
    <row r="34106" spans="1:8" x14ac:dyDescent="0.3">
      <c r="A34106" s="128"/>
      <c r="B34106" s="128"/>
      <c r="D34106" s="128"/>
      <c r="E34106" s="128"/>
      <c r="G34106" s="129"/>
      <c r="H34106" s="129"/>
    </row>
    <row r="34107" spans="1:8" x14ac:dyDescent="0.3">
      <c r="A34107" s="128"/>
      <c r="B34107" s="128"/>
      <c r="D34107" s="128"/>
      <c r="E34107" s="128"/>
      <c r="G34107" s="129"/>
      <c r="H34107" s="129"/>
    </row>
    <row r="34108" spans="1:8" x14ac:dyDescent="0.3">
      <c r="A34108" s="128"/>
      <c r="B34108" s="128"/>
      <c r="D34108" s="128"/>
      <c r="E34108" s="128"/>
      <c r="G34108" s="129"/>
      <c r="H34108" s="129"/>
    </row>
    <row r="34109" spans="1:8" x14ac:dyDescent="0.3">
      <c r="A34109" s="128"/>
      <c r="B34109" s="128"/>
      <c r="D34109" s="128"/>
      <c r="E34109" s="128"/>
      <c r="G34109" s="129"/>
      <c r="H34109" s="129"/>
    </row>
    <row r="34110" spans="1:8" x14ac:dyDescent="0.3">
      <c r="A34110" s="128"/>
      <c r="B34110" s="128"/>
      <c r="D34110" s="128"/>
      <c r="E34110" s="128"/>
      <c r="G34110" s="129"/>
      <c r="H34110" s="129"/>
    </row>
    <row r="34111" spans="1:8" x14ac:dyDescent="0.3">
      <c r="A34111" s="128"/>
      <c r="B34111" s="128"/>
      <c r="D34111" s="128"/>
      <c r="E34111" s="128"/>
      <c r="G34111" s="129"/>
      <c r="H34111" s="129"/>
    </row>
    <row r="34112" spans="1:8" x14ac:dyDescent="0.3">
      <c r="A34112" s="128"/>
      <c r="B34112" s="128"/>
      <c r="D34112" s="128"/>
      <c r="E34112" s="128"/>
      <c r="G34112" s="129"/>
      <c r="H34112" s="129"/>
    </row>
    <row r="34113" spans="1:8" x14ac:dyDescent="0.3">
      <c r="A34113" s="128"/>
      <c r="B34113" s="128"/>
      <c r="D34113" s="128"/>
      <c r="E34113" s="128"/>
      <c r="G34113" s="129"/>
      <c r="H34113" s="129"/>
    </row>
    <row r="34114" spans="1:8" x14ac:dyDescent="0.3">
      <c r="A34114" s="128"/>
      <c r="B34114" s="128"/>
      <c r="D34114" s="128"/>
      <c r="E34114" s="128"/>
      <c r="G34114" s="129"/>
      <c r="H34114" s="129"/>
    </row>
    <row r="34115" spans="1:8" x14ac:dyDescent="0.3">
      <c r="A34115" s="128"/>
      <c r="B34115" s="128"/>
      <c r="D34115" s="128"/>
      <c r="E34115" s="128"/>
      <c r="G34115" s="129"/>
      <c r="H34115" s="129"/>
    </row>
    <row r="34116" spans="1:8" x14ac:dyDescent="0.3">
      <c r="A34116" s="128"/>
      <c r="B34116" s="128"/>
      <c r="D34116" s="128"/>
      <c r="E34116" s="128"/>
      <c r="G34116" s="129"/>
      <c r="H34116" s="129"/>
    </row>
    <row r="34117" spans="1:8" x14ac:dyDescent="0.3">
      <c r="A34117" s="128"/>
      <c r="B34117" s="128"/>
      <c r="D34117" s="128"/>
      <c r="E34117" s="128"/>
      <c r="G34117" s="129"/>
      <c r="H34117" s="129"/>
    </row>
    <row r="34118" spans="1:8" x14ac:dyDescent="0.3">
      <c r="A34118" s="128"/>
      <c r="B34118" s="128"/>
      <c r="D34118" s="128"/>
      <c r="E34118" s="128"/>
      <c r="G34118" s="129"/>
      <c r="H34118" s="129"/>
    </row>
    <row r="34119" spans="1:8" x14ac:dyDescent="0.3">
      <c r="A34119" s="128"/>
      <c r="B34119" s="128"/>
      <c r="D34119" s="128"/>
      <c r="E34119" s="128"/>
      <c r="G34119" s="129"/>
      <c r="H34119" s="129"/>
    </row>
    <row r="34120" spans="1:8" x14ac:dyDescent="0.3">
      <c r="A34120" s="128"/>
      <c r="B34120" s="128"/>
      <c r="D34120" s="128"/>
      <c r="E34120" s="128"/>
      <c r="G34120" s="129"/>
      <c r="H34120" s="129"/>
    </row>
    <row r="34121" spans="1:8" x14ac:dyDescent="0.3">
      <c r="A34121" s="128"/>
      <c r="B34121" s="128"/>
      <c r="D34121" s="128"/>
      <c r="E34121" s="128"/>
      <c r="G34121" s="129"/>
      <c r="H34121" s="129"/>
    </row>
    <row r="34122" spans="1:8" x14ac:dyDescent="0.3">
      <c r="A34122" s="128"/>
      <c r="B34122" s="128"/>
      <c r="D34122" s="128"/>
      <c r="E34122" s="128"/>
      <c r="G34122" s="129"/>
      <c r="H34122" s="129"/>
    </row>
    <row r="34123" spans="1:8" x14ac:dyDescent="0.3">
      <c r="A34123" s="128"/>
      <c r="B34123" s="128"/>
      <c r="D34123" s="128"/>
      <c r="E34123" s="128"/>
      <c r="G34123" s="129"/>
      <c r="H34123" s="129"/>
    </row>
    <row r="34124" spans="1:8" x14ac:dyDescent="0.3">
      <c r="A34124" s="128"/>
      <c r="B34124" s="128"/>
      <c r="D34124" s="128"/>
      <c r="E34124" s="128"/>
      <c r="G34124" s="129"/>
      <c r="H34124" s="129"/>
    </row>
    <row r="34125" spans="1:8" x14ac:dyDescent="0.3">
      <c r="A34125" s="128"/>
      <c r="B34125" s="128"/>
      <c r="D34125" s="128"/>
      <c r="E34125" s="128"/>
      <c r="G34125" s="129"/>
      <c r="H34125" s="129"/>
    </row>
    <row r="34126" spans="1:8" x14ac:dyDescent="0.3">
      <c r="A34126" s="128"/>
      <c r="B34126" s="128"/>
      <c r="D34126" s="128"/>
      <c r="E34126" s="128"/>
      <c r="G34126" s="129"/>
      <c r="H34126" s="129"/>
    </row>
    <row r="34127" spans="1:8" x14ac:dyDescent="0.3">
      <c r="A34127" s="128"/>
      <c r="B34127" s="128"/>
      <c r="D34127" s="128"/>
      <c r="E34127" s="128"/>
      <c r="G34127" s="129"/>
      <c r="H34127" s="129"/>
    </row>
    <row r="34128" spans="1:8" x14ac:dyDescent="0.3">
      <c r="A34128" s="128"/>
      <c r="B34128" s="128"/>
      <c r="D34128" s="128"/>
      <c r="E34128" s="128"/>
      <c r="G34128" s="129"/>
      <c r="H34128" s="129"/>
    </row>
    <row r="34129" spans="1:8" x14ac:dyDescent="0.3">
      <c r="A34129" s="128"/>
      <c r="B34129" s="128"/>
      <c r="D34129" s="128"/>
      <c r="E34129" s="128"/>
      <c r="G34129" s="129"/>
      <c r="H34129" s="129"/>
    </row>
    <row r="34130" spans="1:8" x14ac:dyDescent="0.3">
      <c r="A34130" s="128"/>
      <c r="B34130" s="128"/>
      <c r="D34130" s="128"/>
      <c r="E34130" s="128"/>
      <c r="G34130" s="129"/>
      <c r="H34130" s="129"/>
    </row>
    <row r="34131" spans="1:8" x14ac:dyDescent="0.3">
      <c r="A34131" s="128"/>
      <c r="B34131" s="128"/>
      <c r="D34131" s="128"/>
      <c r="E34131" s="128"/>
      <c r="G34131" s="129"/>
      <c r="H34131" s="129"/>
    </row>
    <row r="34132" spans="1:8" x14ac:dyDescent="0.3">
      <c r="A34132" s="128"/>
      <c r="B34132" s="128"/>
      <c r="D34132" s="128"/>
      <c r="E34132" s="128"/>
      <c r="G34132" s="129"/>
      <c r="H34132" s="129"/>
    </row>
    <row r="34133" spans="1:8" x14ac:dyDescent="0.3">
      <c r="A34133" s="128"/>
      <c r="B34133" s="128"/>
      <c r="D34133" s="128"/>
      <c r="E34133" s="128"/>
      <c r="G34133" s="129"/>
      <c r="H34133" s="129"/>
    </row>
    <row r="34134" spans="1:8" x14ac:dyDescent="0.3">
      <c r="A34134" s="128"/>
      <c r="B34134" s="128"/>
      <c r="D34134" s="128"/>
      <c r="E34134" s="128"/>
      <c r="G34134" s="129"/>
      <c r="H34134" s="129"/>
    </row>
    <row r="34135" spans="1:8" x14ac:dyDescent="0.3">
      <c r="A34135" s="128"/>
      <c r="B34135" s="128"/>
      <c r="D34135" s="128"/>
      <c r="E34135" s="128"/>
      <c r="G34135" s="129"/>
      <c r="H34135" s="129"/>
    </row>
    <row r="34136" spans="1:8" x14ac:dyDescent="0.3">
      <c r="A34136" s="128"/>
      <c r="B34136" s="128"/>
      <c r="D34136" s="128"/>
      <c r="E34136" s="128"/>
      <c r="G34136" s="129"/>
      <c r="H34136" s="129"/>
    </row>
    <row r="34137" spans="1:8" x14ac:dyDescent="0.3">
      <c r="A34137" s="128"/>
      <c r="B34137" s="128"/>
      <c r="D34137" s="128"/>
      <c r="E34137" s="128"/>
      <c r="G34137" s="129"/>
      <c r="H34137" s="129"/>
    </row>
    <row r="34138" spans="1:8" x14ac:dyDescent="0.3">
      <c r="A34138" s="128"/>
      <c r="B34138" s="128"/>
      <c r="D34138" s="128"/>
      <c r="E34138" s="128"/>
      <c r="G34138" s="129"/>
      <c r="H34138" s="129"/>
    </row>
    <row r="34139" spans="1:8" x14ac:dyDescent="0.3">
      <c r="A34139" s="128"/>
      <c r="B34139" s="128"/>
      <c r="D34139" s="128"/>
      <c r="E34139" s="128"/>
      <c r="G34139" s="129"/>
      <c r="H34139" s="129"/>
    </row>
    <row r="34140" spans="1:8" x14ac:dyDescent="0.3">
      <c r="A34140" s="128"/>
      <c r="B34140" s="128"/>
      <c r="D34140" s="128"/>
      <c r="E34140" s="128"/>
      <c r="G34140" s="129"/>
      <c r="H34140" s="129"/>
    </row>
    <row r="34141" spans="1:8" x14ac:dyDescent="0.3">
      <c r="A34141" s="128"/>
      <c r="B34141" s="128"/>
      <c r="D34141" s="128"/>
      <c r="E34141" s="128"/>
      <c r="G34141" s="129"/>
      <c r="H34141" s="129"/>
    </row>
    <row r="34142" spans="1:8" x14ac:dyDescent="0.3">
      <c r="A34142" s="128"/>
      <c r="B34142" s="128"/>
      <c r="D34142" s="128"/>
      <c r="E34142" s="128"/>
      <c r="G34142" s="129"/>
      <c r="H34142" s="129"/>
    </row>
    <row r="34143" spans="1:8" x14ac:dyDescent="0.3">
      <c r="A34143" s="128"/>
      <c r="B34143" s="128"/>
      <c r="D34143" s="128"/>
      <c r="E34143" s="128"/>
      <c r="G34143" s="129"/>
      <c r="H34143" s="129"/>
    </row>
    <row r="34144" spans="1:8" x14ac:dyDescent="0.3">
      <c r="A34144" s="128"/>
      <c r="B34144" s="128"/>
      <c r="D34144" s="128"/>
      <c r="E34144" s="128"/>
      <c r="G34144" s="129"/>
      <c r="H34144" s="129"/>
    </row>
    <row r="34145" spans="1:8" x14ac:dyDescent="0.3">
      <c r="A34145" s="128"/>
      <c r="B34145" s="128"/>
      <c r="D34145" s="128"/>
      <c r="E34145" s="128"/>
      <c r="G34145" s="129"/>
      <c r="H34145" s="129"/>
    </row>
    <row r="34146" spans="1:8" x14ac:dyDescent="0.3">
      <c r="A34146" s="128"/>
      <c r="B34146" s="128"/>
      <c r="D34146" s="128"/>
      <c r="E34146" s="128"/>
      <c r="G34146" s="129"/>
      <c r="H34146" s="129"/>
    </row>
    <row r="34147" spans="1:8" x14ac:dyDescent="0.3">
      <c r="A34147" s="128"/>
      <c r="B34147" s="128"/>
      <c r="D34147" s="128"/>
      <c r="E34147" s="128"/>
      <c r="G34147" s="129"/>
      <c r="H34147" s="129"/>
    </row>
    <row r="34148" spans="1:8" x14ac:dyDescent="0.3">
      <c r="A34148" s="128"/>
      <c r="B34148" s="128"/>
      <c r="D34148" s="128"/>
      <c r="E34148" s="128"/>
      <c r="G34148" s="129"/>
      <c r="H34148" s="129"/>
    </row>
    <row r="34149" spans="1:8" x14ac:dyDescent="0.3">
      <c r="A34149" s="128"/>
      <c r="B34149" s="128"/>
      <c r="D34149" s="128"/>
      <c r="E34149" s="128"/>
      <c r="G34149" s="129"/>
      <c r="H34149" s="129"/>
    </row>
    <row r="34150" spans="1:8" x14ac:dyDescent="0.3">
      <c r="A34150" s="128"/>
      <c r="B34150" s="128"/>
      <c r="D34150" s="128"/>
      <c r="E34150" s="128"/>
      <c r="G34150" s="129"/>
      <c r="H34150" s="129"/>
    </row>
    <row r="34151" spans="1:8" x14ac:dyDescent="0.3">
      <c r="A34151" s="128"/>
      <c r="B34151" s="128"/>
      <c r="D34151" s="128"/>
      <c r="E34151" s="128"/>
      <c r="G34151" s="129"/>
      <c r="H34151" s="129"/>
    </row>
    <row r="34152" spans="1:8" x14ac:dyDescent="0.3">
      <c r="A34152" s="128"/>
      <c r="B34152" s="128"/>
      <c r="D34152" s="128"/>
      <c r="E34152" s="128"/>
      <c r="G34152" s="129"/>
      <c r="H34152" s="129"/>
    </row>
    <row r="34153" spans="1:8" x14ac:dyDescent="0.3">
      <c r="A34153" s="128"/>
      <c r="B34153" s="128"/>
      <c r="D34153" s="128"/>
      <c r="E34153" s="128"/>
      <c r="G34153" s="129"/>
      <c r="H34153" s="129"/>
    </row>
    <row r="34154" spans="1:8" x14ac:dyDescent="0.3">
      <c r="A34154" s="128"/>
      <c r="B34154" s="128"/>
      <c r="D34154" s="128"/>
      <c r="E34154" s="128"/>
      <c r="G34154" s="129"/>
      <c r="H34154" s="129"/>
    </row>
    <row r="34155" spans="1:8" x14ac:dyDescent="0.3">
      <c r="A34155" s="128"/>
      <c r="B34155" s="128"/>
      <c r="D34155" s="128"/>
      <c r="E34155" s="128"/>
      <c r="G34155" s="129"/>
      <c r="H34155" s="129"/>
    </row>
    <row r="34156" spans="1:8" x14ac:dyDescent="0.3">
      <c r="A34156" s="128"/>
      <c r="B34156" s="128"/>
      <c r="D34156" s="128"/>
      <c r="E34156" s="128"/>
      <c r="G34156" s="129"/>
      <c r="H34156" s="129"/>
    </row>
    <row r="34157" spans="1:8" x14ac:dyDescent="0.3">
      <c r="A34157" s="128"/>
      <c r="B34157" s="128"/>
      <c r="D34157" s="128"/>
      <c r="E34157" s="128"/>
      <c r="G34157" s="129"/>
      <c r="H34157" s="129"/>
    </row>
    <row r="34158" spans="1:8" x14ac:dyDescent="0.3">
      <c r="A34158" s="128"/>
      <c r="B34158" s="128"/>
      <c r="D34158" s="128"/>
      <c r="E34158" s="128"/>
      <c r="G34158" s="129"/>
      <c r="H34158" s="129"/>
    </row>
    <row r="34159" spans="1:8" x14ac:dyDescent="0.3">
      <c r="A34159" s="128"/>
      <c r="B34159" s="128"/>
      <c r="D34159" s="128"/>
      <c r="E34159" s="128"/>
      <c r="G34159" s="129"/>
      <c r="H34159" s="129"/>
    </row>
    <row r="34160" spans="1:8" x14ac:dyDescent="0.3">
      <c r="A34160" s="128"/>
      <c r="B34160" s="128"/>
      <c r="D34160" s="128"/>
      <c r="E34160" s="128"/>
      <c r="G34160" s="129"/>
      <c r="H34160" s="129"/>
    </row>
    <row r="34161" spans="1:8" x14ac:dyDescent="0.3">
      <c r="A34161" s="128"/>
      <c r="B34161" s="128"/>
      <c r="D34161" s="128"/>
      <c r="E34161" s="128"/>
      <c r="G34161" s="129"/>
      <c r="H34161" s="129"/>
    </row>
    <row r="34162" spans="1:8" x14ac:dyDescent="0.3">
      <c r="A34162" s="128"/>
      <c r="B34162" s="128"/>
      <c r="D34162" s="128"/>
      <c r="E34162" s="128"/>
      <c r="G34162" s="129"/>
      <c r="H34162" s="129"/>
    </row>
    <row r="34163" spans="1:8" x14ac:dyDescent="0.3">
      <c r="A34163" s="128"/>
      <c r="B34163" s="128"/>
      <c r="D34163" s="128"/>
      <c r="E34163" s="128"/>
      <c r="G34163" s="129"/>
      <c r="H34163" s="129"/>
    </row>
    <row r="34164" spans="1:8" x14ac:dyDescent="0.3">
      <c r="A34164" s="128"/>
      <c r="B34164" s="128"/>
      <c r="D34164" s="128"/>
      <c r="E34164" s="128"/>
      <c r="G34164" s="129"/>
      <c r="H34164" s="129"/>
    </row>
    <row r="34165" spans="1:8" x14ac:dyDescent="0.3">
      <c r="A34165" s="128"/>
      <c r="B34165" s="128"/>
      <c r="D34165" s="128"/>
      <c r="E34165" s="128"/>
      <c r="G34165" s="129"/>
      <c r="H34165" s="129"/>
    </row>
    <row r="34166" spans="1:8" x14ac:dyDescent="0.3">
      <c r="A34166" s="128"/>
      <c r="B34166" s="128"/>
      <c r="D34166" s="128"/>
      <c r="E34166" s="128"/>
      <c r="G34166" s="129"/>
      <c r="H34166" s="129"/>
    </row>
    <row r="34167" spans="1:8" x14ac:dyDescent="0.3">
      <c r="A34167" s="128"/>
      <c r="B34167" s="128"/>
      <c r="D34167" s="128"/>
      <c r="E34167" s="128"/>
      <c r="G34167" s="129"/>
      <c r="H34167" s="129"/>
    </row>
    <row r="34168" spans="1:8" x14ac:dyDescent="0.3">
      <c r="A34168" s="128"/>
      <c r="B34168" s="128"/>
      <c r="D34168" s="128"/>
      <c r="E34168" s="128"/>
      <c r="G34168" s="129"/>
      <c r="H34168" s="129"/>
    </row>
    <row r="34169" spans="1:8" x14ac:dyDescent="0.3">
      <c r="A34169" s="128"/>
      <c r="B34169" s="128"/>
      <c r="D34169" s="128"/>
      <c r="E34169" s="128"/>
      <c r="G34169" s="129"/>
      <c r="H34169" s="129"/>
    </row>
    <row r="34170" spans="1:8" x14ac:dyDescent="0.3">
      <c r="A34170" s="128"/>
      <c r="B34170" s="128"/>
      <c r="D34170" s="128"/>
      <c r="E34170" s="128"/>
      <c r="G34170" s="129"/>
      <c r="H34170" s="129"/>
    </row>
    <row r="34171" spans="1:8" x14ac:dyDescent="0.3">
      <c r="A34171" s="128"/>
      <c r="B34171" s="128"/>
      <c r="D34171" s="128"/>
      <c r="E34171" s="128"/>
      <c r="G34171" s="129"/>
      <c r="H34171" s="129"/>
    </row>
    <row r="34172" spans="1:8" x14ac:dyDescent="0.3">
      <c r="A34172" s="128"/>
      <c r="B34172" s="128"/>
      <c r="D34172" s="128"/>
      <c r="E34172" s="128"/>
      <c r="G34172" s="129"/>
      <c r="H34172" s="129"/>
    </row>
    <row r="34173" spans="1:8" x14ac:dyDescent="0.3">
      <c r="A34173" s="128"/>
      <c r="B34173" s="128"/>
      <c r="D34173" s="128"/>
      <c r="E34173" s="128"/>
      <c r="G34173" s="129"/>
      <c r="H34173" s="129"/>
    </row>
    <row r="34174" spans="1:8" x14ac:dyDescent="0.3">
      <c r="A34174" s="128"/>
      <c r="B34174" s="128"/>
      <c r="D34174" s="128"/>
      <c r="E34174" s="128"/>
      <c r="G34174" s="129"/>
      <c r="H34174" s="129"/>
    </row>
    <row r="34175" spans="1:8" x14ac:dyDescent="0.3">
      <c r="A34175" s="128"/>
      <c r="B34175" s="128"/>
      <c r="D34175" s="128"/>
      <c r="E34175" s="128"/>
      <c r="G34175" s="129"/>
      <c r="H34175" s="129"/>
    </row>
    <row r="34176" spans="1:8" x14ac:dyDescent="0.3">
      <c r="A34176" s="128"/>
      <c r="B34176" s="128"/>
      <c r="D34176" s="128"/>
      <c r="E34176" s="128"/>
      <c r="G34176" s="129"/>
      <c r="H34176" s="129"/>
    </row>
    <row r="34177" spans="1:8" x14ac:dyDescent="0.3">
      <c r="A34177" s="128"/>
      <c r="B34177" s="128"/>
      <c r="D34177" s="128"/>
      <c r="E34177" s="128"/>
      <c r="G34177" s="129"/>
      <c r="H34177" s="129"/>
    </row>
    <row r="34178" spans="1:8" x14ac:dyDescent="0.3">
      <c r="A34178" s="128"/>
      <c r="B34178" s="128"/>
      <c r="D34178" s="128"/>
      <c r="E34178" s="128"/>
      <c r="G34178" s="129"/>
      <c r="H34178" s="129"/>
    </row>
    <row r="34179" spans="1:8" x14ac:dyDescent="0.3">
      <c r="A34179" s="128"/>
      <c r="B34179" s="128"/>
      <c r="D34179" s="128"/>
      <c r="E34179" s="128"/>
      <c r="G34179" s="129"/>
      <c r="H34179" s="129"/>
    </row>
    <row r="34180" spans="1:8" x14ac:dyDescent="0.3">
      <c r="A34180" s="128"/>
      <c r="B34180" s="128"/>
      <c r="D34180" s="128"/>
      <c r="E34180" s="128"/>
      <c r="G34180" s="129"/>
      <c r="H34180" s="129"/>
    </row>
    <row r="34181" spans="1:8" x14ac:dyDescent="0.3">
      <c r="A34181" s="128"/>
      <c r="B34181" s="128"/>
      <c r="D34181" s="128"/>
      <c r="E34181" s="128"/>
      <c r="G34181" s="129"/>
      <c r="H34181" s="129"/>
    </row>
    <row r="34182" spans="1:8" x14ac:dyDescent="0.3">
      <c r="A34182" s="128"/>
      <c r="B34182" s="128"/>
      <c r="D34182" s="128"/>
      <c r="E34182" s="128"/>
      <c r="G34182" s="129"/>
      <c r="H34182" s="129"/>
    </row>
    <row r="34183" spans="1:8" x14ac:dyDescent="0.3">
      <c r="A34183" s="128"/>
      <c r="B34183" s="128"/>
      <c r="D34183" s="128"/>
      <c r="E34183" s="128"/>
      <c r="G34183" s="129"/>
      <c r="H34183" s="129"/>
    </row>
    <row r="34184" spans="1:8" x14ac:dyDescent="0.3">
      <c r="A34184" s="128"/>
      <c r="B34184" s="128"/>
      <c r="D34184" s="128"/>
      <c r="E34184" s="128"/>
      <c r="G34184" s="129"/>
      <c r="H34184" s="129"/>
    </row>
    <row r="34185" spans="1:8" x14ac:dyDescent="0.3">
      <c r="A34185" s="128"/>
      <c r="B34185" s="128"/>
      <c r="D34185" s="128"/>
      <c r="E34185" s="128"/>
      <c r="G34185" s="129"/>
      <c r="H34185" s="129"/>
    </row>
    <row r="34186" spans="1:8" x14ac:dyDescent="0.3">
      <c r="A34186" s="128"/>
      <c r="B34186" s="128"/>
      <c r="D34186" s="128"/>
      <c r="E34186" s="128"/>
      <c r="G34186" s="129"/>
      <c r="H34186" s="129"/>
    </row>
    <row r="34187" spans="1:8" x14ac:dyDescent="0.3">
      <c r="A34187" s="128"/>
      <c r="B34187" s="128"/>
      <c r="D34187" s="128"/>
      <c r="E34187" s="128"/>
      <c r="G34187" s="129"/>
      <c r="H34187" s="129"/>
    </row>
    <row r="34188" spans="1:8" x14ac:dyDescent="0.3">
      <c r="A34188" s="128"/>
      <c r="B34188" s="128"/>
      <c r="D34188" s="128"/>
      <c r="E34188" s="128"/>
      <c r="G34188" s="129"/>
      <c r="H34188" s="129"/>
    </row>
    <row r="34189" spans="1:8" x14ac:dyDescent="0.3">
      <c r="A34189" s="128"/>
      <c r="B34189" s="128"/>
      <c r="D34189" s="128"/>
      <c r="E34189" s="128"/>
      <c r="G34189" s="129"/>
      <c r="H34189" s="129"/>
    </row>
    <row r="34190" spans="1:8" x14ac:dyDescent="0.3">
      <c r="A34190" s="128"/>
      <c r="B34190" s="128"/>
      <c r="D34190" s="128"/>
      <c r="E34190" s="128"/>
      <c r="G34190" s="129"/>
      <c r="H34190" s="129"/>
    </row>
    <row r="34191" spans="1:8" x14ac:dyDescent="0.3">
      <c r="A34191" s="128"/>
      <c r="B34191" s="128"/>
      <c r="D34191" s="128"/>
      <c r="E34191" s="128"/>
      <c r="G34191" s="129"/>
      <c r="H34191" s="129"/>
    </row>
    <row r="34192" spans="1:8" x14ac:dyDescent="0.3">
      <c r="A34192" s="128"/>
      <c r="B34192" s="128"/>
      <c r="D34192" s="128"/>
      <c r="E34192" s="128"/>
      <c r="G34192" s="129"/>
      <c r="H34192" s="129"/>
    </row>
    <row r="34193" spans="1:8" x14ac:dyDescent="0.3">
      <c r="A34193" s="128"/>
      <c r="B34193" s="128"/>
      <c r="D34193" s="128"/>
      <c r="E34193" s="128"/>
      <c r="G34193" s="129"/>
      <c r="H34193" s="129"/>
    </row>
    <row r="34194" spans="1:8" x14ac:dyDescent="0.3">
      <c r="A34194" s="128"/>
      <c r="B34194" s="128"/>
      <c r="D34194" s="128"/>
      <c r="E34194" s="128"/>
      <c r="G34194" s="129"/>
      <c r="H34194" s="129"/>
    </row>
    <row r="34195" spans="1:8" x14ac:dyDescent="0.3">
      <c r="A34195" s="128"/>
      <c r="B34195" s="128"/>
      <c r="D34195" s="128"/>
      <c r="E34195" s="128"/>
      <c r="G34195" s="129"/>
      <c r="H34195" s="129"/>
    </row>
    <row r="34196" spans="1:8" x14ac:dyDescent="0.3">
      <c r="A34196" s="128"/>
      <c r="B34196" s="128"/>
      <c r="D34196" s="128"/>
      <c r="E34196" s="128"/>
      <c r="G34196" s="129"/>
      <c r="H34196" s="129"/>
    </row>
    <row r="34197" spans="1:8" x14ac:dyDescent="0.3">
      <c r="A34197" s="128"/>
      <c r="B34197" s="128"/>
      <c r="D34197" s="128"/>
      <c r="E34197" s="128"/>
      <c r="G34197" s="129"/>
      <c r="H34197" s="129"/>
    </row>
    <row r="34198" spans="1:8" x14ac:dyDescent="0.3">
      <c r="A34198" s="128"/>
      <c r="B34198" s="128"/>
      <c r="D34198" s="128"/>
      <c r="E34198" s="128"/>
      <c r="G34198" s="129"/>
      <c r="H34198" s="129"/>
    </row>
    <row r="34199" spans="1:8" x14ac:dyDescent="0.3">
      <c r="A34199" s="128"/>
      <c r="B34199" s="128"/>
      <c r="D34199" s="128"/>
      <c r="E34199" s="128"/>
      <c r="G34199" s="129"/>
      <c r="H34199" s="129"/>
    </row>
    <row r="34200" spans="1:8" x14ac:dyDescent="0.3">
      <c r="A34200" s="128"/>
      <c r="B34200" s="128"/>
      <c r="D34200" s="128"/>
      <c r="E34200" s="128"/>
      <c r="G34200" s="129"/>
      <c r="H34200" s="129"/>
    </row>
    <row r="34201" spans="1:8" x14ac:dyDescent="0.3">
      <c r="A34201" s="128"/>
      <c r="B34201" s="128"/>
      <c r="D34201" s="128"/>
      <c r="E34201" s="128"/>
      <c r="G34201" s="129"/>
      <c r="H34201" s="129"/>
    </row>
    <row r="34202" spans="1:8" x14ac:dyDescent="0.3">
      <c r="A34202" s="128"/>
      <c r="B34202" s="128"/>
      <c r="D34202" s="128"/>
      <c r="E34202" s="128"/>
      <c r="G34202" s="129"/>
      <c r="H34202" s="129"/>
    </row>
    <row r="34203" spans="1:8" x14ac:dyDescent="0.3">
      <c r="A34203" s="128"/>
      <c r="B34203" s="128"/>
      <c r="D34203" s="128"/>
      <c r="E34203" s="128"/>
      <c r="G34203" s="129"/>
      <c r="H34203" s="129"/>
    </row>
    <row r="34204" spans="1:8" x14ac:dyDescent="0.3">
      <c r="A34204" s="128"/>
      <c r="B34204" s="128"/>
      <c r="D34204" s="128"/>
      <c r="E34204" s="128"/>
      <c r="G34204" s="129"/>
      <c r="H34204" s="129"/>
    </row>
    <row r="34205" spans="1:8" x14ac:dyDescent="0.3">
      <c r="A34205" s="128"/>
      <c r="B34205" s="128"/>
      <c r="D34205" s="128"/>
      <c r="E34205" s="128"/>
      <c r="G34205" s="129"/>
      <c r="H34205" s="129"/>
    </row>
    <row r="34206" spans="1:8" x14ac:dyDescent="0.3">
      <c r="A34206" s="128"/>
      <c r="B34206" s="128"/>
      <c r="D34206" s="128"/>
      <c r="E34206" s="128"/>
      <c r="G34206" s="129"/>
      <c r="H34206" s="129"/>
    </row>
    <row r="34207" spans="1:8" x14ac:dyDescent="0.3">
      <c r="A34207" s="128"/>
      <c r="B34207" s="128"/>
      <c r="D34207" s="128"/>
      <c r="E34207" s="128"/>
      <c r="G34207" s="129"/>
      <c r="H34207" s="129"/>
    </row>
    <row r="34208" spans="1:8" x14ac:dyDescent="0.3">
      <c r="A34208" s="128"/>
      <c r="B34208" s="128"/>
      <c r="D34208" s="128"/>
      <c r="E34208" s="128"/>
      <c r="G34208" s="129"/>
      <c r="H34208" s="129"/>
    </row>
    <row r="34209" spans="1:8" x14ac:dyDescent="0.3">
      <c r="A34209" s="128"/>
      <c r="B34209" s="128"/>
      <c r="D34209" s="128"/>
      <c r="E34209" s="128"/>
      <c r="G34209" s="129"/>
      <c r="H34209" s="129"/>
    </row>
    <row r="34210" spans="1:8" x14ac:dyDescent="0.3">
      <c r="A34210" s="128"/>
      <c r="B34210" s="128"/>
      <c r="D34210" s="128"/>
      <c r="E34210" s="128"/>
      <c r="G34210" s="129"/>
      <c r="H34210" s="129"/>
    </row>
    <row r="34211" spans="1:8" x14ac:dyDescent="0.3">
      <c r="A34211" s="128"/>
      <c r="B34211" s="128"/>
      <c r="D34211" s="128"/>
      <c r="E34211" s="128"/>
      <c r="G34211" s="129"/>
      <c r="H34211" s="129"/>
    </row>
    <row r="34212" spans="1:8" x14ac:dyDescent="0.3">
      <c r="A34212" s="128"/>
      <c r="B34212" s="128"/>
      <c r="D34212" s="128"/>
      <c r="E34212" s="128"/>
      <c r="G34212" s="129"/>
      <c r="H34212" s="129"/>
    </row>
    <row r="34213" spans="1:8" x14ac:dyDescent="0.3">
      <c r="A34213" s="128"/>
      <c r="B34213" s="128"/>
      <c r="D34213" s="128"/>
      <c r="E34213" s="128"/>
      <c r="G34213" s="129"/>
      <c r="H34213" s="129"/>
    </row>
    <row r="34214" spans="1:8" x14ac:dyDescent="0.3">
      <c r="A34214" s="128"/>
      <c r="B34214" s="128"/>
      <c r="D34214" s="128"/>
      <c r="E34214" s="128"/>
      <c r="G34214" s="129"/>
      <c r="H34214" s="129"/>
    </row>
    <row r="34215" spans="1:8" x14ac:dyDescent="0.3">
      <c r="A34215" s="128"/>
      <c r="B34215" s="128"/>
      <c r="D34215" s="128"/>
      <c r="E34215" s="128"/>
      <c r="G34215" s="129"/>
      <c r="H34215" s="129"/>
    </row>
    <row r="34216" spans="1:8" x14ac:dyDescent="0.3">
      <c r="A34216" s="128"/>
      <c r="B34216" s="128"/>
      <c r="D34216" s="128"/>
      <c r="E34216" s="128"/>
      <c r="G34216" s="129"/>
      <c r="H34216" s="129"/>
    </row>
    <row r="34217" spans="1:8" x14ac:dyDescent="0.3">
      <c r="A34217" s="128"/>
      <c r="B34217" s="128"/>
      <c r="D34217" s="128"/>
      <c r="E34217" s="128"/>
      <c r="G34217" s="129"/>
      <c r="H34217" s="129"/>
    </row>
    <row r="34218" spans="1:8" x14ac:dyDescent="0.3">
      <c r="A34218" s="128"/>
      <c r="B34218" s="128"/>
      <c r="D34218" s="128"/>
      <c r="E34218" s="128"/>
      <c r="G34218" s="129"/>
      <c r="H34218" s="129"/>
    </row>
    <row r="34219" spans="1:8" x14ac:dyDescent="0.3">
      <c r="A34219" s="128"/>
      <c r="B34219" s="128"/>
      <c r="D34219" s="128"/>
      <c r="E34219" s="128"/>
      <c r="G34219" s="129"/>
      <c r="H34219" s="129"/>
    </row>
    <row r="34220" spans="1:8" x14ac:dyDescent="0.3">
      <c r="A34220" s="128"/>
      <c r="B34220" s="128"/>
      <c r="D34220" s="128"/>
      <c r="E34220" s="128"/>
      <c r="G34220" s="129"/>
      <c r="H34220" s="129"/>
    </row>
    <row r="34221" spans="1:8" x14ac:dyDescent="0.3">
      <c r="A34221" s="128"/>
      <c r="B34221" s="128"/>
      <c r="D34221" s="128"/>
      <c r="E34221" s="128"/>
      <c r="G34221" s="129"/>
      <c r="H34221" s="129"/>
    </row>
    <row r="34222" spans="1:8" x14ac:dyDescent="0.3">
      <c r="A34222" s="128"/>
      <c r="B34222" s="128"/>
      <c r="D34222" s="128"/>
      <c r="E34222" s="128"/>
      <c r="G34222" s="129"/>
      <c r="H34222" s="129"/>
    </row>
    <row r="34223" spans="1:8" x14ac:dyDescent="0.3">
      <c r="A34223" s="128"/>
      <c r="B34223" s="128"/>
      <c r="D34223" s="128"/>
      <c r="E34223" s="128"/>
      <c r="G34223" s="129"/>
      <c r="H34223" s="129"/>
    </row>
    <row r="34224" spans="1:8" x14ac:dyDescent="0.3">
      <c r="A34224" s="128"/>
      <c r="B34224" s="128"/>
      <c r="D34224" s="128"/>
      <c r="E34224" s="128"/>
      <c r="G34224" s="129"/>
      <c r="H34224" s="129"/>
    </row>
    <row r="34225" spans="1:8" x14ac:dyDescent="0.3">
      <c r="A34225" s="128"/>
      <c r="B34225" s="128"/>
      <c r="D34225" s="128"/>
      <c r="E34225" s="128"/>
      <c r="G34225" s="129"/>
      <c r="H34225" s="129"/>
    </row>
    <row r="34226" spans="1:8" x14ac:dyDescent="0.3">
      <c r="A34226" s="128"/>
      <c r="B34226" s="128"/>
      <c r="D34226" s="128"/>
      <c r="E34226" s="128"/>
      <c r="G34226" s="129"/>
      <c r="H34226" s="129"/>
    </row>
    <row r="34227" spans="1:8" x14ac:dyDescent="0.3">
      <c r="A34227" s="128"/>
      <c r="B34227" s="128"/>
      <c r="D34227" s="128"/>
      <c r="E34227" s="128"/>
      <c r="G34227" s="129"/>
      <c r="H34227" s="129"/>
    </row>
    <row r="34228" spans="1:8" x14ac:dyDescent="0.3">
      <c r="A34228" s="128"/>
      <c r="B34228" s="128"/>
      <c r="D34228" s="128"/>
      <c r="E34228" s="128"/>
      <c r="G34228" s="129"/>
      <c r="H34228" s="129"/>
    </row>
    <row r="34229" spans="1:8" x14ac:dyDescent="0.3">
      <c r="A34229" s="128"/>
      <c r="B34229" s="128"/>
      <c r="D34229" s="128"/>
      <c r="E34229" s="128"/>
      <c r="G34229" s="129"/>
      <c r="H34229" s="129"/>
    </row>
    <row r="34230" spans="1:8" x14ac:dyDescent="0.3">
      <c r="A34230" s="128"/>
      <c r="B34230" s="128"/>
      <c r="D34230" s="128"/>
      <c r="E34230" s="128"/>
      <c r="G34230" s="129"/>
      <c r="H34230" s="129"/>
    </row>
    <row r="34231" spans="1:8" x14ac:dyDescent="0.3">
      <c r="A34231" s="128"/>
      <c r="B34231" s="128"/>
      <c r="D34231" s="128"/>
      <c r="E34231" s="128"/>
      <c r="G34231" s="129"/>
      <c r="H34231" s="129"/>
    </row>
    <row r="34232" spans="1:8" x14ac:dyDescent="0.3">
      <c r="A34232" s="128"/>
      <c r="B34232" s="128"/>
      <c r="D34232" s="128"/>
      <c r="E34232" s="128"/>
      <c r="G34232" s="129"/>
      <c r="H34232" s="129"/>
    </row>
    <row r="34233" spans="1:8" x14ac:dyDescent="0.3">
      <c r="A34233" s="128"/>
      <c r="B34233" s="128"/>
      <c r="D34233" s="128"/>
      <c r="E34233" s="128"/>
      <c r="G34233" s="129"/>
      <c r="H34233" s="129"/>
    </row>
    <row r="34234" spans="1:8" x14ac:dyDescent="0.3">
      <c r="A34234" s="128"/>
      <c r="B34234" s="128"/>
      <c r="D34234" s="128"/>
      <c r="E34234" s="128"/>
      <c r="G34234" s="129"/>
      <c r="H34234" s="129"/>
    </row>
    <row r="34235" spans="1:8" x14ac:dyDescent="0.3">
      <c r="A34235" s="128"/>
      <c r="B34235" s="128"/>
      <c r="D34235" s="128"/>
      <c r="E34235" s="128"/>
      <c r="G34235" s="129"/>
      <c r="H34235" s="129"/>
    </row>
    <row r="34236" spans="1:8" x14ac:dyDescent="0.3">
      <c r="A34236" s="128"/>
      <c r="B34236" s="128"/>
      <c r="D34236" s="128"/>
      <c r="E34236" s="128"/>
      <c r="G34236" s="129"/>
      <c r="H34236" s="129"/>
    </row>
    <row r="34237" spans="1:8" x14ac:dyDescent="0.3">
      <c r="A34237" s="128"/>
      <c r="B34237" s="128"/>
      <c r="D34237" s="128"/>
      <c r="E34237" s="128"/>
      <c r="G34237" s="129"/>
      <c r="H34237" s="129"/>
    </row>
    <row r="34238" spans="1:8" x14ac:dyDescent="0.3">
      <c r="A34238" s="128"/>
      <c r="B34238" s="128"/>
      <c r="D34238" s="128"/>
      <c r="E34238" s="128"/>
      <c r="G34238" s="129"/>
      <c r="H34238" s="129"/>
    </row>
    <row r="34239" spans="1:8" x14ac:dyDescent="0.3">
      <c r="A34239" s="128"/>
      <c r="B34239" s="128"/>
      <c r="D34239" s="128"/>
      <c r="E34239" s="128"/>
      <c r="G34239" s="129"/>
      <c r="H34239" s="129"/>
    </row>
    <row r="34240" spans="1:8" x14ac:dyDescent="0.3">
      <c r="A34240" s="128"/>
      <c r="B34240" s="128"/>
      <c r="D34240" s="128"/>
      <c r="E34240" s="128"/>
      <c r="G34240" s="129"/>
      <c r="H34240" s="129"/>
    </row>
    <row r="34241" spans="1:8" x14ac:dyDescent="0.3">
      <c r="A34241" s="128"/>
      <c r="B34241" s="128"/>
      <c r="D34241" s="128"/>
      <c r="E34241" s="128"/>
      <c r="G34241" s="129"/>
      <c r="H34241" s="129"/>
    </row>
    <row r="34242" spans="1:8" x14ac:dyDescent="0.3">
      <c r="A34242" s="128"/>
      <c r="B34242" s="128"/>
      <c r="D34242" s="128"/>
      <c r="E34242" s="128"/>
      <c r="G34242" s="129"/>
      <c r="H34242" s="129"/>
    </row>
    <row r="34243" spans="1:8" x14ac:dyDescent="0.3">
      <c r="A34243" s="128"/>
      <c r="B34243" s="128"/>
      <c r="D34243" s="128"/>
      <c r="E34243" s="128"/>
      <c r="G34243" s="129"/>
      <c r="H34243" s="129"/>
    </row>
    <row r="34244" spans="1:8" x14ac:dyDescent="0.3">
      <c r="A34244" s="128"/>
      <c r="B34244" s="128"/>
      <c r="D34244" s="128"/>
      <c r="E34244" s="128"/>
      <c r="G34244" s="129"/>
      <c r="H34244" s="129"/>
    </row>
    <row r="34245" spans="1:8" x14ac:dyDescent="0.3">
      <c r="A34245" s="128"/>
      <c r="B34245" s="128"/>
      <c r="D34245" s="128"/>
      <c r="E34245" s="128"/>
      <c r="G34245" s="129"/>
      <c r="H34245" s="129"/>
    </row>
    <row r="34246" spans="1:8" x14ac:dyDescent="0.3">
      <c r="A34246" s="128"/>
      <c r="B34246" s="128"/>
      <c r="D34246" s="128"/>
      <c r="E34246" s="128"/>
      <c r="G34246" s="129"/>
      <c r="H34246" s="129"/>
    </row>
    <row r="34247" spans="1:8" x14ac:dyDescent="0.3">
      <c r="A34247" s="128"/>
      <c r="B34247" s="128"/>
      <c r="D34247" s="128"/>
      <c r="E34247" s="128"/>
      <c r="G34247" s="129"/>
      <c r="H34247" s="129"/>
    </row>
    <row r="34248" spans="1:8" x14ac:dyDescent="0.3">
      <c r="A34248" s="128"/>
      <c r="B34248" s="128"/>
      <c r="D34248" s="128"/>
      <c r="E34248" s="128"/>
      <c r="G34248" s="129"/>
      <c r="H34248" s="129"/>
    </row>
    <row r="34249" spans="1:8" x14ac:dyDescent="0.3">
      <c r="A34249" s="128"/>
      <c r="B34249" s="128"/>
      <c r="D34249" s="128"/>
      <c r="E34249" s="128"/>
      <c r="G34249" s="129"/>
      <c r="H34249" s="129"/>
    </row>
    <row r="34250" spans="1:8" x14ac:dyDescent="0.3">
      <c r="A34250" s="128"/>
      <c r="B34250" s="128"/>
      <c r="D34250" s="128"/>
      <c r="E34250" s="128"/>
      <c r="G34250" s="129"/>
      <c r="H34250" s="129"/>
    </row>
    <row r="34251" spans="1:8" x14ac:dyDescent="0.3">
      <c r="A34251" s="128"/>
      <c r="B34251" s="128"/>
      <c r="D34251" s="128"/>
      <c r="E34251" s="128"/>
      <c r="G34251" s="129"/>
      <c r="H34251" s="129"/>
    </row>
    <row r="34252" spans="1:8" x14ac:dyDescent="0.3">
      <c r="A34252" s="128"/>
      <c r="B34252" s="128"/>
      <c r="D34252" s="128"/>
      <c r="E34252" s="128"/>
      <c r="G34252" s="129"/>
      <c r="H34252" s="129"/>
    </row>
    <row r="34253" spans="1:8" x14ac:dyDescent="0.3">
      <c r="A34253" s="128"/>
      <c r="B34253" s="128"/>
      <c r="D34253" s="128"/>
      <c r="E34253" s="128"/>
      <c r="G34253" s="129"/>
      <c r="H34253" s="129"/>
    </row>
    <row r="34254" spans="1:8" x14ac:dyDescent="0.3">
      <c r="A34254" s="128"/>
      <c r="B34254" s="128"/>
      <c r="D34254" s="128"/>
      <c r="E34254" s="128"/>
      <c r="G34254" s="129"/>
      <c r="H34254" s="129"/>
    </row>
    <row r="34255" spans="1:8" x14ac:dyDescent="0.3">
      <c r="A34255" s="128"/>
      <c r="B34255" s="128"/>
      <c r="D34255" s="128"/>
      <c r="E34255" s="128"/>
      <c r="G34255" s="129"/>
      <c r="H34255" s="129"/>
    </row>
    <row r="34256" spans="1:8" x14ac:dyDescent="0.3">
      <c r="A34256" s="128"/>
      <c r="B34256" s="128"/>
      <c r="D34256" s="128"/>
      <c r="E34256" s="128"/>
      <c r="G34256" s="129"/>
      <c r="H34256" s="129"/>
    </row>
    <row r="34257" spans="1:8" x14ac:dyDescent="0.3">
      <c r="A34257" s="128"/>
      <c r="B34257" s="128"/>
      <c r="D34257" s="128"/>
      <c r="E34257" s="128"/>
      <c r="G34257" s="129"/>
      <c r="H34257" s="129"/>
    </row>
    <row r="34258" spans="1:8" x14ac:dyDescent="0.3">
      <c r="A34258" s="128"/>
      <c r="B34258" s="128"/>
      <c r="D34258" s="128"/>
      <c r="E34258" s="128"/>
      <c r="G34258" s="129"/>
      <c r="H34258" s="129"/>
    </row>
    <row r="34259" spans="1:8" x14ac:dyDescent="0.3">
      <c r="A34259" s="128"/>
      <c r="B34259" s="128"/>
      <c r="D34259" s="128"/>
      <c r="E34259" s="128"/>
      <c r="G34259" s="129"/>
      <c r="H34259" s="129"/>
    </row>
    <row r="34260" spans="1:8" x14ac:dyDescent="0.3">
      <c r="A34260" s="128"/>
      <c r="B34260" s="128"/>
      <c r="D34260" s="128"/>
      <c r="E34260" s="128"/>
      <c r="G34260" s="129"/>
      <c r="H34260" s="129"/>
    </row>
    <row r="34261" spans="1:8" x14ac:dyDescent="0.3">
      <c r="A34261" s="128"/>
      <c r="B34261" s="128"/>
      <c r="D34261" s="128"/>
      <c r="E34261" s="128"/>
      <c r="G34261" s="129"/>
      <c r="H34261" s="129"/>
    </row>
    <row r="34262" spans="1:8" x14ac:dyDescent="0.3">
      <c r="A34262" s="128"/>
      <c r="B34262" s="128"/>
      <c r="D34262" s="128"/>
      <c r="E34262" s="128"/>
      <c r="G34262" s="129"/>
      <c r="H34262" s="129"/>
    </row>
    <row r="34263" spans="1:8" x14ac:dyDescent="0.3">
      <c r="A34263" s="128"/>
      <c r="B34263" s="128"/>
      <c r="D34263" s="128"/>
      <c r="E34263" s="128"/>
      <c r="G34263" s="129"/>
      <c r="H34263" s="129"/>
    </row>
    <row r="34264" spans="1:8" x14ac:dyDescent="0.3">
      <c r="A34264" s="128"/>
      <c r="B34264" s="128"/>
      <c r="D34264" s="128"/>
      <c r="E34264" s="128"/>
      <c r="G34264" s="129"/>
      <c r="H34264" s="129"/>
    </row>
    <row r="34265" spans="1:8" x14ac:dyDescent="0.3">
      <c r="A34265" s="128"/>
      <c r="B34265" s="128"/>
      <c r="D34265" s="128"/>
      <c r="E34265" s="128"/>
      <c r="G34265" s="129"/>
      <c r="H34265" s="129"/>
    </row>
    <row r="34266" spans="1:8" x14ac:dyDescent="0.3">
      <c r="A34266" s="128"/>
      <c r="B34266" s="128"/>
      <c r="D34266" s="128"/>
      <c r="E34266" s="128"/>
      <c r="G34266" s="129"/>
      <c r="H34266" s="129"/>
    </row>
    <row r="34267" spans="1:8" x14ac:dyDescent="0.3">
      <c r="A34267" s="128"/>
      <c r="B34267" s="128"/>
      <c r="D34267" s="128"/>
      <c r="E34267" s="128"/>
      <c r="G34267" s="129"/>
      <c r="H34267" s="129"/>
    </row>
    <row r="34268" spans="1:8" x14ac:dyDescent="0.3">
      <c r="A34268" s="128"/>
      <c r="B34268" s="128"/>
      <c r="D34268" s="128"/>
      <c r="E34268" s="128"/>
      <c r="G34268" s="129"/>
      <c r="H34268" s="129"/>
    </row>
    <row r="34269" spans="1:8" x14ac:dyDescent="0.3">
      <c r="A34269" s="128"/>
      <c r="B34269" s="128"/>
      <c r="D34269" s="128"/>
      <c r="E34269" s="128"/>
      <c r="G34269" s="129"/>
      <c r="H34269" s="129"/>
    </row>
    <row r="34270" spans="1:8" x14ac:dyDescent="0.3">
      <c r="A34270" s="128"/>
      <c r="B34270" s="128"/>
      <c r="D34270" s="128"/>
      <c r="E34270" s="128"/>
      <c r="G34270" s="129"/>
      <c r="H34270" s="129"/>
    </row>
    <row r="34271" spans="1:8" x14ac:dyDescent="0.3">
      <c r="A34271" s="128"/>
      <c r="B34271" s="128"/>
      <c r="D34271" s="128"/>
      <c r="E34271" s="128"/>
      <c r="G34271" s="129"/>
      <c r="H34271" s="129"/>
    </row>
    <row r="34272" spans="1:8" x14ac:dyDescent="0.3">
      <c r="A34272" s="128"/>
      <c r="B34272" s="128"/>
      <c r="D34272" s="128"/>
      <c r="E34272" s="128"/>
      <c r="G34272" s="129"/>
      <c r="H34272" s="129"/>
    </row>
    <row r="34273" spans="1:8" x14ac:dyDescent="0.3">
      <c r="A34273" s="128"/>
      <c r="B34273" s="128"/>
      <c r="D34273" s="128"/>
      <c r="E34273" s="128"/>
      <c r="G34273" s="129"/>
      <c r="H34273" s="129"/>
    </row>
    <row r="34274" spans="1:8" x14ac:dyDescent="0.3">
      <c r="A34274" s="128"/>
      <c r="B34274" s="128"/>
      <c r="D34274" s="128"/>
      <c r="E34274" s="128"/>
      <c r="G34274" s="129"/>
      <c r="H34274" s="129"/>
    </row>
    <row r="34275" spans="1:8" x14ac:dyDescent="0.3">
      <c r="A34275" s="128"/>
      <c r="B34275" s="128"/>
      <c r="D34275" s="128"/>
      <c r="E34275" s="128"/>
      <c r="G34275" s="129"/>
      <c r="H34275" s="129"/>
    </row>
    <row r="34276" spans="1:8" x14ac:dyDescent="0.3">
      <c r="A34276" s="128"/>
      <c r="B34276" s="128"/>
      <c r="D34276" s="128"/>
      <c r="E34276" s="128"/>
      <c r="G34276" s="129"/>
      <c r="H34276" s="129"/>
    </row>
    <row r="34277" spans="1:8" x14ac:dyDescent="0.3">
      <c r="A34277" s="128"/>
      <c r="B34277" s="128"/>
      <c r="D34277" s="128"/>
      <c r="E34277" s="128"/>
      <c r="G34277" s="129"/>
      <c r="H34277" s="129"/>
    </row>
    <row r="34278" spans="1:8" x14ac:dyDescent="0.3">
      <c r="A34278" s="128"/>
      <c r="B34278" s="128"/>
      <c r="D34278" s="128"/>
      <c r="E34278" s="128"/>
      <c r="G34278" s="129"/>
      <c r="H34278" s="129"/>
    </row>
    <row r="34279" spans="1:8" x14ac:dyDescent="0.3">
      <c r="A34279" s="128"/>
      <c r="B34279" s="128"/>
      <c r="D34279" s="128"/>
      <c r="E34279" s="128"/>
      <c r="G34279" s="129"/>
      <c r="H34279" s="129"/>
    </row>
    <row r="34280" spans="1:8" x14ac:dyDescent="0.3">
      <c r="A34280" s="128"/>
      <c r="B34280" s="128"/>
      <c r="D34280" s="128"/>
      <c r="E34280" s="128"/>
      <c r="G34280" s="129"/>
      <c r="H34280" s="129"/>
    </row>
    <row r="34281" spans="1:8" x14ac:dyDescent="0.3">
      <c r="A34281" s="128"/>
      <c r="B34281" s="128"/>
      <c r="D34281" s="128"/>
      <c r="E34281" s="128"/>
      <c r="G34281" s="129"/>
      <c r="H34281" s="129"/>
    </row>
    <row r="34282" spans="1:8" x14ac:dyDescent="0.3">
      <c r="A34282" s="128"/>
      <c r="B34282" s="128"/>
      <c r="D34282" s="128"/>
      <c r="E34282" s="128"/>
      <c r="G34282" s="129"/>
      <c r="H34282" s="129"/>
    </row>
    <row r="34283" spans="1:8" x14ac:dyDescent="0.3">
      <c r="A34283" s="128"/>
      <c r="B34283" s="128"/>
      <c r="D34283" s="128"/>
      <c r="E34283" s="128"/>
      <c r="G34283" s="129"/>
      <c r="H34283" s="129"/>
    </row>
    <row r="34284" spans="1:8" x14ac:dyDescent="0.3">
      <c r="A34284" s="128"/>
      <c r="B34284" s="128"/>
      <c r="D34284" s="128"/>
      <c r="E34284" s="128"/>
      <c r="G34284" s="129"/>
      <c r="H34284" s="129"/>
    </row>
    <row r="34285" spans="1:8" x14ac:dyDescent="0.3">
      <c r="A34285" s="128"/>
      <c r="B34285" s="128"/>
      <c r="D34285" s="128"/>
      <c r="E34285" s="128"/>
      <c r="G34285" s="129"/>
      <c r="H34285" s="129"/>
    </row>
    <row r="34286" spans="1:8" x14ac:dyDescent="0.3">
      <c r="A34286" s="128"/>
      <c r="B34286" s="128"/>
      <c r="D34286" s="128"/>
      <c r="E34286" s="128"/>
      <c r="G34286" s="129"/>
      <c r="H34286" s="129"/>
    </row>
    <row r="34287" spans="1:8" x14ac:dyDescent="0.3">
      <c r="A34287" s="128"/>
      <c r="B34287" s="128"/>
      <c r="D34287" s="128"/>
      <c r="E34287" s="128"/>
      <c r="G34287" s="129"/>
      <c r="H34287" s="129"/>
    </row>
    <row r="34288" spans="1:8" x14ac:dyDescent="0.3">
      <c r="A34288" s="128"/>
      <c r="B34288" s="128"/>
      <c r="D34288" s="128"/>
      <c r="E34288" s="128"/>
      <c r="G34288" s="129"/>
      <c r="H34288" s="129"/>
    </row>
    <row r="34289" spans="1:8" x14ac:dyDescent="0.3">
      <c r="A34289" s="128"/>
      <c r="B34289" s="128"/>
      <c r="D34289" s="128"/>
      <c r="E34289" s="128"/>
      <c r="G34289" s="129"/>
      <c r="H34289" s="129"/>
    </row>
    <row r="34290" spans="1:8" x14ac:dyDescent="0.3">
      <c r="A34290" s="128"/>
      <c r="B34290" s="128"/>
      <c r="D34290" s="128"/>
      <c r="E34290" s="128"/>
      <c r="G34290" s="129"/>
      <c r="H34290" s="129"/>
    </row>
    <row r="34291" spans="1:8" x14ac:dyDescent="0.3">
      <c r="A34291" s="128"/>
      <c r="B34291" s="128"/>
      <c r="D34291" s="128"/>
      <c r="E34291" s="128"/>
      <c r="G34291" s="129"/>
      <c r="H34291" s="129"/>
    </row>
    <row r="34292" spans="1:8" x14ac:dyDescent="0.3">
      <c r="A34292" s="128"/>
      <c r="B34292" s="128"/>
      <c r="D34292" s="128"/>
      <c r="E34292" s="128"/>
      <c r="G34292" s="129"/>
      <c r="H34292" s="129"/>
    </row>
    <row r="34293" spans="1:8" x14ac:dyDescent="0.3">
      <c r="A34293" s="128"/>
      <c r="B34293" s="128"/>
      <c r="D34293" s="128"/>
      <c r="E34293" s="128"/>
      <c r="G34293" s="129"/>
      <c r="H34293" s="129"/>
    </row>
    <row r="34294" spans="1:8" x14ac:dyDescent="0.3">
      <c r="A34294" s="128"/>
      <c r="B34294" s="128"/>
      <c r="D34294" s="128"/>
      <c r="E34294" s="128"/>
      <c r="G34294" s="129"/>
      <c r="H34294" s="129"/>
    </row>
    <row r="34295" spans="1:8" x14ac:dyDescent="0.3">
      <c r="A34295" s="128"/>
      <c r="B34295" s="128"/>
      <c r="D34295" s="128"/>
      <c r="E34295" s="128"/>
      <c r="G34295" s="129"/>
      <c r="H34295" s="129"/>
    </row>
    <row r="34296" spans="1:8" x14ac:dyDescent="0.3">
      <c r="A34296" s="128"/>
      <c r="B34296" s="128"/>
      <c r="D34296" s="128"/>
      <c r="E34296" s="128"/>
      <c r="G34296" s="129"/>
      <c r="H34296" s="129"/>
    </row>
    <row r="34297" spans="1:8" x14ac:dyDescent="0.3">
      <c r="A34297" s="128"/>
      <c r="B34297" s="128"/>
      <c r="D34297" s="128"/>
      <c r="E34297" s="128"/>
      <c r="G34297" s="129"/>
      <c r="H34297" s="129"/>
    </row>
    <row r="34298" spans="1:8" x14ac:dyDescent="0.3">
      <c r="A34298" s="128"/>
      <c r="B34298" s="128"/>
      <c r="D34298" s="128"/>
      <c r="E34298" s="128"/>
      <c r="G34298" s="129"/>
      <c r="H34298" s="129"/>
    </row>
    <row r="34299" spans="1:8" x14ac:dyDescent="0.3">
      <c r="A34299" s="128"/>
      <c r="B34299" s="128"/>
      <c r="D34299" s="128"/>
      <c r="E34299" s="128"/>
      <c r="G34299" s="129"/>
      <c r="H34299" s="129"/>
    </row>
    <row r="34300" spans="1:8" x14ac:dyDescent="0.3">
      <c r="A34300" s="128"/>
      <c r="B34300" s="128"/>
      <c r="D34300" s="128"/>
      <c r="E34300" s="128"/>
      <c r="G34300" s="129"/>
      <c r="H34300" s="129"/>
    </row>
    <row r="34301" spans="1:8" x14ac:dyDescent="0.3">
      <c r="A34301" s="128"/>
      <c r="B34301" s="128"/>
      <c r="D34301" s="128"/>
      <c r="E34301" s="128"/>
      <c r="G34301" s="129"/>
      <c r="H34301" s="129"/>
    </row>
    <row r="34302" spans="1:8" x14ac:dyDescent="0.3">
      <c r="A34302" s="128"/>
      <c r="B34302" s="128"/>
      <c r="D34302" s="128"/>
      <c r="E34302" s="128"/>
      <c r="G34302" s="129"/>
      <c r="H34302" s="129"/>
    </row>
    <row r="34303" spans="1:8" x14ac:dyDescent="0.3">
      <c r="A34303" s="128"/>
      <c r="B34303" s="128"/>
      <c r="D34303" s="128"/>
      <c r="E34303" s="128"/>
      <c r="G34303" s="129"/>
      <c r="H34303" s="129"/>
    </row>
    <row r="34304" spans="1:8" x14ac:dyDescent="0.3">
      <c r="A34304" s="128"/>
      <c r="B34304" s="128"/>
      <c r="D34304" s="128"/>
      <c r="E34304" s="128"/>
      <c r="G34304" s="129"/>
      <c r="H34304" s="129"/>
    </row>
    <row r="34305" spans="1:8" x14ac:dyDescent="0.3">
      <c r="A34305" s="128"/>
      <c r="B34305" s="128"/>
      <c r="D34305" s="128"/>
      <c r="E34305" s="128"/>
      <c r="G34305" s="129"/>
      <c r="H34305" s="129"/>
    </row>
    <row r="34306" spans="1:8" x14ac:dyDescent="0.3">
      <c r="A34306" s="128"/>
      <c r="B34306" s="128"/>
      <c r="D34306" s="128"/>
      <c r="E34306" s="128"/>
      <c r="G34306" s="129"/>
      <c r="H34306" s="129"/>
    </row>
    <row r="34307" spans="1:8" x14ac:dyDescent="0.3">
      <c r="A34307" s="128"/>
      <c r="B34307" s="128"/>
      <c r="D34307" s="128"/>
      <c r="E34307" s="128"/>
      <c r="G34307" s="129"/>
      <c r="H34307" s="129"/>
    </row>
    <row r="34308" spans="1:8" x14ac:dyDescent="0.3">
      <c r="A34308" s="128"/>
      <c r="B34308" s="128"/>
      <c r="D34308" s="128"/>
      <c r="E34308" s="128"/>
      <c r="G34308" s="129"/>
      <c r="H34308" s="129"/>
    </row>
    <row r="34309" spans="1:8" x14ac:dyDescent="0.3">
      <c r="A34309" s="128"/>
      <c r="B34309" s="128"/>
      <c r="D34309" s="128"/>
      <c r="E34309" s="128"/>
      <c r="G34309" s="129"/>
      <c r="H34309" s="129"/>
    </row>
    <row r="34310" spans="1:8" x14ac:dyDescent="0.3">
      <c r="A34310" s="128"/>
      <c r="B34310" s="128"/>
      <c r="D34310" s="128"/>
      <c r="E34310" s="128"/>
      <c r="G34310" s="129"/>
      <c r="H34310" s="129"/>
    </row>
    <row r="34311" spans="1:8" x14ac:dyDescent="0.3">
      <c r="A34311" s="128"/>
      <c r="B34311" s="128"/>
      <c r="D34311" s="128"/>
      <c r="E34311" s="128"/>
      <c r="G34311" s="129"/>
      <c r="H34311" s="129"/>
    </row>
    <row r="34312" spans="1:8" x14ac:dyDescent="0.3">
      <c r="A34312" s="128"/>
      <c r="B34312" s="128"/>
      <c r="D34312" s="128"/>
      <c r="E34312" s="128"/>
      <c r="G34312" s="129"/>
      <c r="H34312" s="129"/>
    </row>
    <row r="34313" spans="1:8" x14ac:dyDescent="0.3">
      <c r="A34313" s="128"/>
      <c r="B34313" s="128"/>
      <c r="D34313" s="128"/>
      <c r="E34313" s="128"/>
      <c r="G34313" s="129"/>
      <c r="H34313" s="129"/>
    </row>
    <row r="34314" spans="1:8" x14ac:dyDescent="0.3">
      <c r="A34314" s="128"/>
      <c r="B34314" s="128"/>
      <c r="D34314" s="128"/>
      <c r="E34314" s="128"/>
      <c r="G34314" s="129"/>
      <c r="H34314" s="129"/>
    </row>
    <row r="34315" spans="1:8" x14ac:dyDescent="0.3">
      <c r="A34315" s="128"/>
      <c r="B34315" s="128"/>
      <c r="D34315" s="128"/>
      <c r="E34315" s="128"/>
      <c r="G34315" s="129"/>
      <c r="H34315" s="129"/>
    </row>
    <row r="34316" spans="1:8" x14ac:dyDescent="0.3">
      <c r="A34316" s="128"/>
      <c r="B34316" s="128"/>
      <c r="D34316" s="128"/>
      <c r="E34316" s="128"/>
      <c r="G34316" s="129"/>
      <c r="H34316" s="129"/>
    </row>
    <row r="34317" spans="1:8" x14ac:dyDescent="0.3">
      <c r="A34317" s="128"/>
      <c r="B34317" s="128"/>
      <c r="D34317" s="128"/>
      <c r="E34317" s="128"/>
      <c r="G34317" s="129"/>
      <c r="H34317" s="129"/>
    </row>
    <row r="34318" spans="1:8" x14ac:dyDescent="0.3">
      <c r="A34318" s="128"/>
      <c r="B34318" s="128"/>
      <c r="D34318" s="128"/>
      <c r="E34318" s="128"/>
      <c r="G34318" s="129"/>
      <c r="H34318" s="129"/>
    </row>
    <row r="34319" spans="1:8" x14ac:dyDescent="0.3">
      <c r="A34319" s="128"/>
      <c r="B34319" s="128"/>
      <c r="D34319" s="128"/>
      <c r="E34319" s="128"/>
      <c r="G34319" s="129"/>
      <c r="H34319" s="129"/>
    </row>
    <row r="34320" spans="1:8" x14ac:dyDescent="0.3">
      <c r="A34320" s="128"/>
      <c r="B34320" s="128"/>
      <c r="D34320" s="128"/>
      <c r="E34320" s="128"/>
      <c r="G34320" s="129"/>
      <c r="H34320" s="129"/>
    </row>
    <row r="34321" spans="1:8" x14ac:dyDescent="0.3">
      <c r="A34321" s="128"/>
      <c r="B34321" s="128"/>
      <c r="D34321" s="128"/>
      <c r="E34321" s="128"/>
      <c r="G34321" s="129"/>
      <c r="H34321" s="129"/>
    </row>
    <row r="34322" spans="1:8" x14ac:dyDescent="0.3">
      <c r="A34322" s="128"/>
      <c r="B34322" s="128"/>
      <c r="D34322" s="128"/>
      <c r="E34322" s="128"/>
      <c r="G34322" s="129"/>
      <c r="H34322" s="129"/>
    </row>
    <row r="34323" spans="1:8" x14ac:dyDescent="0.3">
      <c r="A34323" s="128"/>
      <c r="B34323" s="128"/>
      <c r="D34323" s="128"/>
      <c r="E34323" s="128"/>
      <c r="G34323" s="129"/>
      <c r="H34323" s="129"/>
    </row>
    <row r="34324" spans="1:8" x14ac:dyDescent="0.3">
      <c r="A34324" s="128"/>
      <c r="B34324" s="128"/>
      <c r="D34324" s="128"/>
      <c r="E34324" s="128"/>
      <c r="G34324" s="129"/>
      <c r="H34324" s="129"/>
    </row>
    <row r="34325" spans="1:8" x14ac:dyDescent="0.3">
      <c r="A34325" s="128"/>
      <c r="B34325" s="128"/>
      <c r="D34325" s="128"/>
      <c r="E34325" s="128"/>
      <c r="G34325" s="129"/>
      <c r="H34325" s="129"/>
    </row>
    <row r="34326" spans="1:8" x14ac:dyDescent="0.3">
      <c r="A34326" s="128"/>
      <c r="B34326" s="128"/>
      <c r="D34326" s="128"/>
      <c r="E34326" s="128"/>
      <c r="G34326" s="129"/>
      <c r="H34326" s="129"/>
    </row>
    <row r="34327" spans="1:8" x14ac:dyDescent="0.3">
      <c r="A34327" s="128"/>
      <c r="B34327" s="128"/>
      <c r="D34327" s="128"/>
      <c r="E34327" s="128"/>
      <c r="G34327" s="129"/>
      <c r="H34327" s="129"/>
    </row>
    <row r="34328" spans="1:8" x14ac:dyDescent="0.3">
      <c r="A34328" s="128"/>
      <c r="B34328" s="128"/>
      <c r="D34328" s="128"/>
      <c r="E34328" s="128"/>
      <c r="G34328" s="129"/>
      <c r="H34328" s="129"/>
    </row>
    <row r="34329" spans="1:8" x14ac:dyDescent="0.3">
      <c r="A34329" s="128"/>
      <c r="B34329" s="128"/>
      <c r="D34329" s="128"/>
      <c r="E34329" s="128"/>
      <c r="G34329" s="129"/>
      <c r="H34329" s="129"/>
    </row>
    <row r="34330" spans="1:8" x14ac:dyDescent="0.3">
      <c r="A34330" s="128"/>
      <c r="B34330" s="128"/>
      <c r="D34330" s="128"/>
      <c r="E34330" s="128"/>
      <c r="G34330" s="129"/>
      <c r="H34330" s="129"/>
    </row>
    <row r="34331" spans="1:8" x14ac:dyDescent="0.3">
      <c r="A34331" s="128"/>
      <c r="B34331" s="128"/>
      <c r="D34331" s="128"/>
      <c r="E34331" s="128"/>
      <c r="G34331" s="129"/>
      <c r="H34331" s="129"/>
    </row>
    <row r="34332" spans="1:8" x14ac:dyDescent="0.3">
      <c r="A34332" s="128"/>
      <c r="B34332" s="128"/>
      <c r="D34332" s="128"/>
      <c r="E34332" s="128"/>
      <c r="G34332" s="129"/>
      <c r="H34332" s="129"/>
    </row>
    <row r="34333" spans="1:8" x14ac:dyDescent="0.3">
      <c r="A34333" s="128"/>
      <c r="B34333" s="128"/>
      <c r="D34333" s="128"/>
      <c r="E34333" s="128"/>
      <c r="G34333" s="129"/>
      <c r="H34333" s="129"/>
    </row>
    <row r="34334" spans="1:8" x14ac:dyDescent="0.3">
      <c r="A34334" s="128"/>
      <c r="B34334" s="128"/>
      <c r="D34334" s="128"/>
      <c r="E34334" s="128"/>
      <c r="G34334" s="129"/>
      <c r="H34334" s="129"/>
    </row>
    <row r="34335" spans="1:8" x14ac:dyDescent="0.3">
      <c r="A34335" s="128"/>
      <c r="B34335" s="128"/>
      <c r="D34335" s="128"/>
      <c r="E34335" s="128"/>
      <c r="G34335" s="129"/>
      <c r="H34335" s="129"/>
    </row>
    <row r="34336" spans="1:8" x14ac:dyDescent="0.3">
      <c r="A34336" s="128"/>
      <c r="B34336" s="128"/>
      <c r="D34336" s="128"/>
      <c r="E34336" s="128"/>
      <c r="G34336" s="129"/>
      <c r="H34336" s="129"/>
    </row>
    <row r="34337" spans="1:8" x14ac:dyDescent="0.3">
      <c r="A34337" s="128"/>
      <c r="B34337" s="128"/>
      <c r="D34337" s="128"/>
      <c r="E34337" s="128"/>
      <c r="G34337" s="129"/>
      <c r="H34337" s="129"/>
    </row>
    <row r="34338" spans="1:8" x14ac:dyDescent="0.3">
      <c r="A34338" s="128"/>
      <c r="B34338" s="128"/>
      <c r="D34338" s="128"/>
      <c r="E34338" s="128"/>
      <c r="G34338" s="129"/>
      <c r="H34338" s="129"/>
    </row>
    <row r="34339" spans="1:8" x14ac:dyDescent="0.3">
      <c r="A34339" s="128"/>
      <c r="B34339" s="128"/>
      <c r="D34339" s="128"/>
      <c r="E34339" s="128"/>
      <c r="G34339" s="129"/>
      <c r="H34339" s="129"/>
    </row>
    <row r="34340" spans="1:8" x14ac:dyDescent="0.3">
      <c r="A34340" s="128"/>
      <c r="B34340" s="128"/>
      <c r="D34340" s="128"/>
      <c r="E34340" s="128"/>
      <c r="G34340" s="129"/>
      <c r="H34340" s="129"/>
    </row>
    <row r="34341" spans="1:8" x14ac:dyDescent="0.3">
      <c r="A34341" s="128"/>
      <c r="B34341" s="128"/>
      <c r="D34341" s="128"/>
      <c r="E34341" s="128"/>
      <c r="G34341" s="129"/>
      <c r="H34341" s="129"/>
    </row>
    <row r="34342" spans="1:8" x14ac:dyDescent="0.3">
      <c r="A34342" s="128"/>
      <c r="B34342" s="128"/>
      <c r="D34342" s="128"/>
      <c r="E34342" s="128"/>
      <c r="G34342" s="129"/>
      <c r="H34342" s="129"/>
    </row>
    <row r="34343" spans="1:8" x14ac:dyDescent="0.3">
      <c r="A34343" s="128"/>
      <c r="B34343" s="128"/>
      <c r="D34343" s="128"/>
      <c r="E34343" s="128"/>
      <c r="G34343" s="129"/>
      <c r="H34343" s="129"/>
    </row>
    <row r="34344" spans="1:8" x14ac:dyDescent="0.3">
      <c r="A34344" s="128"/>
      <c r="B34344" s="128"/>
      <c r="D34344" s="128"/>
      <c r="E34344" s="128"/>
      <c r="G34344" s="129"/>
      <c r="H34344" s="129"/>
    </row>
    <row r="34345" spans="1:8" x14ac:dyDescent="0.3">
      <c r="A34345" s="128"/>
      <c r="B34345" s="128"/>
      <c r="D34345" s="128"/>
      <c r="E34345" s="128"/>
      <c r="G34345" s="129"/>
      <c r="H34345" s="129"/>
    </row>
    <row r="34346" spans="1:8" x14ac:dyDescent="0.3">
      <c r="A34346" s="128"/>
      <c r="B34346" s="128"/>
      <c r="D34346" s="128"/>
      <c r="E34346" s="128"/>
      <c r="G34346" s="129"/>
      <c r="H34346" s="129"/>
    </row>
    <row r="34347" spans="1:8" x14ac:dyDescent="0.3">
      <c r="A34347" s="128"/>
      <c r="B34347" s="128"/>
      <c r="D34347" s="128"/>
      <c r="E34347" s="128"/>
      <c r="G34347" s="129"/>
      <c r="H34347" s="129"/>
    </row>
    <row r="34348" spans="1:8" x14ac:dyDescent="0.3">
      <c r="A34348" s="128"/>
      <c r="B34348" s="128"/>
      <c r="D34348" s="128"/>
      <c r="E34348" s="128"/>
      <c r="G34348" s="129"/>
      <c r="H34348" s="129"/>
    </row>
    <row r="34349" spans="1:8" x14ac:dyDescent="0.3">
      <c r="A34349" s="128"/>
      <c r="B34349" s="128"/>
      <c r="D34349" s="128"/>
      <c r="E34349" s="128"/>
      <c r="G34349" s="129"/>
      <c r="H34349" s="129"/>
    </row>
    <row r="34350" spans="1:8" x14ac:dyDescent="0.3">
      <c r="A34350" s="128"/>
      <c r="B34350" s="128"/>
      <c r="D34350" s="128"/>
      <c r="E34350" s="128"/>
      <c r="G34350" s="129"/>
      <c r="H34350" s="129"/>
    </row>
    <row r="34351" spans="1:8" x14ac:dyDescent="0.3">
      <c r="A34351" s="128"/>
      <c r="B34351" s="128"/>
      <c r="D34351" s="128"/>
      <c r="E34351" s="128"/>
      <c r="G34351" s="129"/>
      <c r="H34351" s="129"/>
    </row>
    <row r="34352" spans="1:8" x14ac:dyDescent="0.3">
      <c r="A34352" s="128"/>
      <c r="B34352" s="128"/>
      <c r="D34352" s="128"/>
      <c r="E34352" s="128"/>
      <c r="G34352" s="129"/>
      <c r="H34352" s="129"/>
    </row>
    <row r="34353" spans="1:8" x14ac:dyDescent="0.3">
      <c r="A34353" s="128"/>
      <c r="B34353" s="128"/>
      <c r="D34353" s="128"/>
      <c r="E34353" s="128"/>
      <c r="G34353" s="129"/>
      <c r="H34353" s="129"/>
    </row>
    <row r="34354" spans="1:8" x14ac:dyDescent="0.3">
      <c r="A34354" s="128"/>
      <c r="B34354" s="128"/>
      <c r="D34354" s="128"/>
      <c r="E34354" s="128"/>
      <c r="G34354" s="129"/>
      <c r="H34354" s="129"/>
    </row>
    <row r="34355" spans="1:8" x14ac:dyDescent="0.3">
      <c r="A34355" s="128"/>
      <c r="B34355" s="128"/>
      <c r="D34355" s="128"/>
      <c r="E34355" s="128"/>
      <c r="G34355" s="129"/>
      <c r="H34355" s="129"/>
    </row>
    <row r="34356" spans="1:8" x14ac:dyDescent="0.3">
      <c r="A34356" s="128"/>
      <c r="B34356" s="128"/>
      <c r="D34356" s="128"/>
      <c r="E34356" s="128"/>
      <c r="G34356" s="129"/>
      <c r="H34356" s="129"/>
    </row>
    <row r="34357" spans="1:8" x14ac:dyDescent="0.3">
      <c r="A34357" s="128"/>
      <c r="B34357" s="128"/>
      <c r="D34357" s="128"/>
      <c r="E34357" s="128"/>
      <c r="G34357" s="129"/>
      <c r="H34357" s="129"/>
    </row>
    <row r="34358" spans="1:8" x14ac:dyDescent="0.3">
      <c r="A34358" s="128"/>
      <c r="B34358" s="128"/>
      <c r="D34358" s="128"/>
      <c r="E34358" s="128"/>
      <c r="G34358" s="129"/>
      <c r="H34358" s="129"/>
    </row>
    <row r="34359" spans="1:8" x14ac:dyDescent="0.3">
      <c r="A34359" s="128"/>
      <c r="B34359" s="128"/>
      <c r="D34359" s="128"/>
      <c r="E34359" s="128"/>
      <c r="G34359" s="129"/>
      <c r="H34359" s="129"/>
    </row>
    <row r="34360" spans="1:8" x14ac:dyDescent="0.3">
      <c r="A34360" s="128"/>
      <c r="B34360" s="128"/>
      <c r="D34360" s="128"/>
      <c r="E34360" s="128"/>
      <c r="G34360" s="129"/>
      <c r="H34360" s="129"/>
    </row>
    <row r="34361" spans="1:8" x14ac:dyDescent="0.3">
      <c r="A34361" s="128"/>
      <c r="B34361" s="128"/>
      <c r="D34361" s="128"/>
      <c r="E34361" s="128"/>
      <c r="G34361" s="129"/>
      <c r="H34361" s="129"/>
    </row>
    <row r="34362" spans="1:8" x14ac:dyDescent="0.3">
      <c r="A34362" s="128"/>
      <c r="B34362" s="128"/>
      <c r="D34362" s="128"/>
      <c r="E34362" s="128"/>
      <c r="G34362" s="129"/>
      <c r="H34362" s="129"/>
    </row>
    <row r="34363" spans="1:8" x14ac:dyDescent="0.3">
      <c r="A34363" s="128"/>
      <c r="B34363" s="128"/>
      <c r="D34363" s="128"/>
      <c r="E34363" s="128"/>
      <c r="G34363" s="129"/>
      <c r="H34363" s="129"/>
    </row>
    <row r="34364" spans="1:8" x14ac:dyDescent="0.3">
      <c r="A34364" s="128"/>
      <c r="B34364" s="128"/>
      <c r="D34364" s="128"/>
      <c r="E34364" s="128"/>
      <c r="G34364" s="129"/>
      <c r="H34364" s="129"/>
    </row>
    <row r="34365" spans="1:8" x14ac:dyDescent="0.3">
      <c r="A34365" s="128"/>
      <c r="B34365" s="128"/>
      <c r="D34365" s="128"/>
      <c r="E34365" s="128"/>
      <c r="G34365" s="129"/>
      <c r="H34365" s="129"/>
    </row>
    <row r="34366" spans="1:8" x14ac:dyDescent="0.3">
      <c r="A34366" s="128"/>
      <c r="B34366" s="128"/>
      <c r="D34366" s="128"/>
      <c r="E34366" s="128"/>
      <c r="G34366" s="129"/>
      <c r="H34366" s="129"/>
    </row>
    <row r="34367" spans="1:8" x14ac:dyDescent="0.3">
      <c r="A34367" s="128"/>
      <c r="B34367" s="128"/>
      <c r="D34367" s="128"/>
      <c r="E34367" s="128"/>
      <c r="G34367" s="129"/>
      <c r="H34367" s="129"/>
    </row>
    <row r="34368" spans="1:8" x14ac:dyDescent="0.3">
      <c r="A34368" s="128"/>
      <c r="B34368" s="128"/>
      <c r="D34368" s="128"/>
      <c r="E34368" s="128"/>
      <c r="G34368" s="129"/>
      <c r="H34368" s="129"/>
    </row>
    <row r="34369" spans="1:8" x14ac:dyDescent="0.3">
      <c r="A34369" s="128"/>
      <c r="B34369" s="128"/>
      <c r="D34369" s="128"/>
      <c r="E34369" s="128"/>
      <c r="G34369" s="129"/>
      <c r="H34369" s="129"/>
    </row>
    <row r="34370" spans="1:8" x14ac:dyDescent="0.3">
      <c r="A34370" s="128"/>
      <c r="B34370" s="128"/>
      <c r="D34370" s="128"/>
      <c r="E34370" s="128"/>
      <c r="G34370" s="129"/>
      <c r="H34370" s="129"/>
    </row>
    <row r="34371" spans="1:8" x14ac:dyDescent="0.3">
      <c r="A34371" s="128"/>
      <c r="B34371" s="128"/>
      <c r="D34371" s="128"/>
      <c r="E34371" s="128"/>
      <c r="G34371" s="129"/>
      <c r="H34371" s="129"/>
    </row>
    <row r="34372" spans="1:8" x14ac:dyDescent="0.3">
      <c r="A34372" s="128"/>
      <c r="B34372" s="128"/>
      <c r="D34372" s="128"/>
      <c r="E34372" s="128"/>
      <c r="G34372" s="129"/>
      <c r="H34372" s="129"/>
    </row>
    <row r="34373" spans="1:8" x14ac:dyDescent="0.3">
      <c r="A34373" s="128"/>
      <c r="B34373" s="128"/>
      <c r="D34373" s="128"/>
      <c r="E34373" s="128"/>
      <c r="G34373" s="129"/>
      <c r="H34373" s="129"/>
    </row>
    <row r="34374" spans="1:8" x14ac:dyDescent="0.3">
      <c r="A34374" s="128"/>
      <c r="B34374" s="128"/>
      <c r="D34374" s="128"/>
      <c r="E34374" s="128"/>
      <c r="G34374" s="129"/>
      <c r="H34374" s="129"/>
    </row>
    <row r="34375" spans="1:8" x14ac:dyDescent="0.3">
      <c r="A34375" s="128"/>
      <c r="B34375" s="128"/>
      <c r="D34375" s="128"/>
      <c r="E34375" s="128"/>
      <c r="G34375" s="129"/>
      <c r="H34375" s="129"/>
    </row>
    <row r="34376" spans="1:8" x14ac:dyDescent="0.3">
      <c r="A34376" s="128"/>
      <c r="B34376" s="128"/>
      <c r="D34376" s="128"/>
      <c r="E34376" s="128"/>
      <c r="G34376" s="129"/>
      <c r="H34376" s="129"/>
    </row>
    <row r="34377" spans="1:8" x14ac:dyDescent="0.3">
      <c r="A34377" s="128"/>
      <c r="B34377" s="128"/>
      <c r="D34377" s="128"/>
      <c r="E34377" s="128"/>
      <c r="G34377" s="129"/>
      <c r="H34377" s="129"/>
    </row>
    <row r="34378" spans="1:8" x14ac:dyDescent="0.3">
      <c r="A34378" s="128"/>
      <c r="B34378" s="128"/>
      <c r="D34378" s="128"/>
      <c r="E34378" s="128"/>
      <c r="G34378" s="129"/>
      <c r="H34378" s="129"/>
    </row>
    <row r="34379" spans="1:8" x14ac:dyDescent="0.3">
      <c r="A34379" s="128"/>
      <c r="B34379" s="128"/>
      <c r="D34379" s="128"/>
      <c r="E34379" s="128"/>
      <c r="G34379" s="129"/>
      <c r="H34379" s="129"/>
    </row>
    <row r="34380" spans="1:8" x14ac:dyDescent="0.3">
      <c r="A34380" s="128"/>
      <c r="B34380" s="128"/>
      <c r="D34380" s="128"/>
      <c r="E34380" s="128"/>
      <c r="G34380" s="129"/>
      <c r="H34380" s="129"/>
    </row>
    <row r="34381" spans="1:8" x14ac:dyDescent="0.3">
      <c r="A34381" s="128"/>
      <c r="B34381" s="128"/>
      <c r="D34381" s="128"/>
      <c r="E34381" s="128"/>
      <c r="G34381" s="129"/>
      <c r="H34381" s="129"/>
    </row>
    <row r="34382" spans="1:8" x14ac:dyDescent="0.3">
      <c r="A34382" s="128"/>
      <c r="B34382" s="128"/>
      <c r="D34382" s="128"/>
      <c r="E34382" s="128"/>
      <c r="G34382" s="129"/>
      <c r="H34382" s="129"/>
    </row>
    <row r="34383" spans="1:8" x14ac:dyDescent="0.3">
      <c r="A34383" s="128"/>
      <c r="B34383" s="128"/>
      <c r="D34383" s="128"/>
      <c r="E34383" s="128"/>
      <c r="G34383" s="129"/>
      <c r="H34383" s="129"/>
    </row>
    <row r="34384" spans="1:8" x14ac:dyDescent="0.3">
      <c r="A34384" s="128"/>
      <c r="B34384" s="128"/>
      <c r="D34384" s="128"/>
      <c r="E34384" s="128"/>
      <c r="G34384" s="129"/>
      <c r="H34384" s="129"/>
    </row>
    <row r="34385" spans="1:8" x14ac:dyDescent="0.3">
      <c r="A34385" s="128"/>
      <c r="B34385" s="128"/>
      <c r="D34385" s="128"/>
      <c r="E34385" s="128"/>
      <c r="G34385" s="129"/>
      <c r="H34385" s="129"/>
    </row>
    <row r="34386" spans="1:8" x14ac:dyDescent="0.3">
      <c r="A34386" s="128"/>
      <c r="B34386" s="128"/>
      <c r="D34386" s="128"/>
      <c r="E34386" s="128"/>
      <c r="G34386" s="129"/>
      <c r="H34386" s="129"/>
    </row>
    <row r="34387" spans="1:8" x14ac:dyDescent="0.3">
      <c r="A34387" s="128"/>
      <c r="B34387" s="128"/>
      <c r="D34387" s="128"/>
      <c r="E34387" s="128"/>
      <c r="G34387" s="129"/>
      <c r="H34387" s="129"/>
    </row>
    <row r="34388" spans="1:8" x14ac:dyDescent="0.3">
      <c r="A34388" s="128"/>
      <c r="B34388" s="128"/>
      <c r="D34388" s="128"/>
      <c r="E34388" s="128"/>
      <c r="G34388" s="129"/>
      <c r="H34388" s="129"/>
    </row>
    <row r="34389" spans="1:8" x14ac:dyDescent="0.3">
      <c r="A34389" s="128"/>
      <c r="B34389" s="128"/>
      <c r="D34389" s="128"/>
      <c r="E34389" s="128"/>
      <c r="G34389" s="129"/>
      <c r="H34389" s="129"/>
    </row>
    <row r="34390" spans="1:8" x14ac:dyDescent="0.3">
      <c r="A34390" s="128"/>
      <c r="B34390" s="128"/>
      <c r="D34390" s="128"/>
      <c r="E34390" s="128"/>
      <c r="G34390" s="129"/>
      <c r="H34390" s="129"/>
    </row>
    <row r="34391" spans="1:8" x14ac:dyDescent="0.3">
      <c r="A34391" s="128"/>
      <c r="B34391" s="128"/>
      <c r="D34391" s="128"/>
      <c r="E34391" s="128"/>
      <c r="G34391" s="129"/>
      <c r="H34391" s="129"/>
    </row>
    <row r="34392" spans="1:8" x14ac:dyDescent="0.3">
      <c r="A34392" s="128"/>
      <c r="B34392" s="128"/>
      <c r="D34392" s="128"/>
      <c r="E34392" s="128"/>
      <c r="G34392" s="129"/>
      <c r="H34392" s="129"/>
    </row>
    <row r="34393" spans="1:8" x14ac:dyDescent="0.3">
      <c r="A34393" s="128"/>
      <c r="B34393" s="128"/>
      <c r="D34393" s="128"/>
      <c r="E34393" s="128"/>
      <c r="G34393" s="129"/>
      <c r="H34393" s="129"/>
    </row>
    <row r="34394" spans="1:8" x14ac:dyDescent="0.3">
      <c r="A34394" s="128"/>
      <c r="B34394" s="128"/>
      <c r="D34394" s="128"/>
      <c r="E34394" s="128"/>
      <c r="G34394" s="129"/>
      <c r="H34394" s="129"/>
    </row>
    <row r="34395" spans="1:8" x14ac:dyDescent="0.3">
      <c r="A34395" s="128"/>
      <c r="B34395" s="128"/>
      <c r="D34395" s="128"/>
      <c r="E34395" s="128"/>
      <c r="G34395" s="129"/>
      <c r="H34395" s="129"/>
    </row>
    <row r="34396" spans="1:8" x14ac:dyDescent="0.3">
      <c r="A34396" s="128"/>
      <c r="B34396" s="128"/>
      <c r="D34396" s="128"/>
      <c r="E34396" s="128"/>
      <c r="G34396" s="129"/>
      <c r="H34396" s="129"/>
    </row>
    <row r="34397" spans="1:8" x14ac:dyDescent="0.3">
      <c r="A34397" s="128"/>
      <c r="B34397" s="128"/>
      <c r="D34397" s="128"/>
      <c r="E34397" s="128"/>
      <c r="G34397" s="129"/>
      <c r="H34397" s="129"/>
    </row>
    <row r="34398" spans="1:8" x14ac:dyDescent="0.3">
      <c r="A34398" s="128"/>
      <c r="B34398" s="128"/>
      <c r="D34398" s="128"/>
      <c r="E34398" s="128"/>
      <c r="G34398" s="129"/>
      <c r="H34398" s="129"/>
    </row>
    <row r="34399" spans="1:8" x14ac:dyDescent="0.3">
      <c r="A34399" s="128"/>
      <c r="B34399" s="128"/>
      <c r="D34399" s="128"/>
      <c r="E34399" s="128"/>
      <c r="G34399" s="129"/>
      <c r="H34399" s="129"/>
    </row>
    <row r="34400" spans="1:8" x14ac:dyDescent="0.3">
      <c r="A34400" s="128"/>
      <c r="B34400" s="128"/>
      <c r="D34400" s="128"/>
      <c r="E34400" s="128"/>
      <c r="G34400" s="129"/>
      <c r="H34400" s="129"/>
    </row>
    <row r="34401" spans="1:8" x14ac:dyDescent="0.3">
      <c r="A34401" s="128"/>
      <c r="B34401" s="128"/>
      <c r="D34401" s="128"/>
      <c r="E34401" s="128"/>
      <c r="G34401" s="129"/>
      <c r="H34401" s="129"/>
    </row>
    <row r="34402" spans="1:8" x14ac:dyDescent="0.3">
      <c r="A34402" s="128"/>
      <c r="B34402" s="128"/>
      <c r="D34402" s="128"/>
      <c r="E34402" s="128"/>
      <c r="G34402" s="129"/>
      <c r="H34402" s="129"/>
    </row>
    <row r="34403" spans="1:8" x14ac:dyDescent="0.3">
      <c r="A34403" s="128"/>
      <c r="B34403" s="128"/>
      <c r="D34403" s="128"/>
      <c r="E34403" s="128"/>
      <c r="G34403" s="129"/>
      <c r="H34403" s="129"/>
    </row>
    <row r="34404" spans="1:8" x14ac:dyDescent="0.3">
      <c r="A34404" s="128"/>
      <c r="B34404" s="128"/>
      <c r="D34404" s="128"/>
      <c r="E34404" s="128"/>
      <c r="G34404" s="129"/>
      <c r="H34404" s="129"/>
    </row>
    <row r="34405" spans="1:8" x14ac:dyDescent="0.3">
      <c r="A34405" s="128"/>
      <c r="B34405" s="128"/>
      <c r="D34405" s="128"/>
      <c r="E34405" s="128"/>
      <c r="G34405" s="129"/>
      <c r="H34405" s="129"/>
    </row>
    <row r="34406" spans="1:8" x14ac:dyDescent="0.3">
      <c r="A34406" s="128"/>
      <c r="B34406" s="128"/>
      <c r="D34406" s="128"/>
      <c r="E34406" s="128"/>
      <c r="G34406" s="129"/>
      <c r="H34406" s="129"/>
    </row>
    <row r="34407" spans="1:8" x14ac:dyDescent="0.3">
      <c r="A34407" s="128"/>
      <c r="B34407" s="128"/>
      <c r="D34407" s="128"/>
      <c r="E34407" s="128"/>
      <c r="G34407" s="129"/>
      <c r="H34407" s="129"/>
    </row>
    <row r="34408" spans="1:8" x14ac:dyDescent="0.3">
      <c r="A34408" s="128"/>
      <c r="B34408" s="128"/>
      <c r="D34408" s="128"/>
      <c r="E34408" s="128"/>
      <c r="G34408" s="129"/>
      <c r="H34408" s="129"/>
    </row>
    <row r="34409" spans="1:8" x14ac:dyDescent="0.3">
      <c r="A34409" s="128"/>
      <c r="B34409" s="128"/>
      <c r="D34409" s="128"/>
      <c r="E34409" s="128"/>
      <c r="G34409" s="129"/>
      <c r="H34409" s="129"/>
    </row>
    <row r="34410" spans="1:8" x14ac:dyDescent="0.3">
      <c r="A34410" s="128"/>
      <c r="B34410" s="128"/>
      <c r="D34410" s="128"/>
      <c r="E34410" s="128"/>
      <c r="G34410" s="129"/>
      <c r="H34410" s="129"/>
    </row>
    <row r="34411" spans="1:8" x14ac:dyDescent="0.3">
      <c r="A34411" s="128"/>
      <c r="B34411" s="128"/>
      <c r="D34411" s="128"/>
      <c r="E34411" s="128"/>
      <c r="G34411" s="129"/>
      <c r="H34411" s="129"/>
    </row>
    <row r="34412" spans="1:8" x14ac:dyDescent="0.3">
      <c r="A34412" s="128"/>
      <c r="B34412" s="128"/>
      <c r="D34412" s="128"/>
      <c r="E34412" s="128"/>
      <c r="G34412" s="129"/>
      <c r="H34412" s="129"/>
    </row>
    <row r="34413" spans="1:8" x14ac:dyDescent="0.3">
      <c r="A34413" s="128"/>
      <c r="B34413" s="128"/>
      <c r="D34413" s="128"/>
      <c r="E34413" s="128"/>
      <c r="G34413" s="129"/>
      <c r="H34413" s="129"/>
    </row>
    <row r="34414" spans="1:8" x14ac:dyDescent="0.3">
      <c r="A34414" s="128"/>
      <c r="B34414" s="128"/>
      <c r="D34414" s="128"/>
      <c r="E34414" s="128"/>
      <c r="G34414" s="129"/>
      <c r="H34414" s="129"/>
    </row>
    <row r="34415" spans="1:8" x14ac:dyDescent="0.3">
      <c r="A34415" s="128"/>
      <c r="B34415" s="128"/>
      <c r="D34415" s="128"/>
      <c r="E34415" s="128"/>
      <c r="G34415" s="129"/>
      <c r="H34415" s="129"/>
    </row>
    <row r="34416" spans="1:8" x14ac:dyDescent="0.3">
      <c r="A34416" s="128"/>
      <c r="B34416" s="128"/>
      <c r="D34416" s="128"/>
      <c r="E34416" s="128"/>
      <c r="G34416" s="129"/>
      <c r="H34416" s="129"/>
    </row>
    <row r="34417" spans="1:8" x14ac:dyDescent="0.3">
      <c r="A34417" s="128"/>
      <c r="B34417" s="128"/>
      <c r="D34417" s="128"/>
      <c r="E34417" s="128"/>
      <c r="G34417" s="129"/>
      <c r="H34417" s="129"/>
    </row>
    <row r="34418" spans="1:8" x14ac:dyDescent="0.3">
      <c r="A34418" s="128"/>
      <c r="B34418" s="128"/>
      <c r="D34418" s="128"/>
      <c r="E34418" s="128"/>
      <c r="G34418" s="129"/>
      <c r="H34418" s="129"/>
    </row>
    <row r="34419" spans="1:8" x14ac:dyDescent="0.3">
      <c r="A34419" s="128"/>
      <c r="B34419" s="128"/>
      <c r="D34419" s="128"/>
      <c r="E34419" s="128"/>
      <c r="G34419" s="129"/>
      <c r="H34419" s="129"/>
    </row>
    <row r="34420" spans="1:8" x14ac:dyDescent="0.3">
      <c r="A34420" s="128"/>
      <c r="B34420" s="128"/>
      <c r="D34420" s="128"/>
      <c r="E34420" s="128"/>
      <c r="G34420" s="129"/>
      <c r="H34420" s="129"/>
    </row>
    <row r="34421" spans="1:8" x14ac:dyDescent="0.3">
      <c r="A34421" s="128"/>
      <c r="B34421" s="128"/>
      <c r="D34421" s="128"/>
      <c r="E34421" s="128"/>
      <c r="G34421" s="129"/>
      <c r="H34421" s="129"/>
    </row>
    <row r="34422" spans="1:8" x14ac:dyDescent="0.3">
      <c r="A34422" s="128"/>
      <c r="B34422" s="128"/>
      <c r="D34422" s="128"/>
      <c r="E34422" s="128"/>
      <c r="G34422" s="129"/>
      <c r="H34422" s="129"/>
    </row>
    <row r="34423" spans="1:8" x14ac:dyDescent="0.3">
      <c r="A34423" s="128"/>
      <c r="B34423" s="128"/>
      <c r="D34423" s="128"/>
      <c r="E34423" s="128"/>
      <c r="G34423" s="129"/>
      <c r="H34423" s="129"/>
    </row>
    <row r="34424" spans="1:8" x14ac:dyDescent="0.3">
      <c r="A34424" s="128"/>
      <c r="B34424" s="128"/>
      <c r="D34424" s="128"/>
      <c r="E34424" s="128"/>
      <c r="G34424" s="129"/>
      <c r="H34424" s="129"/>
    </row>
    <row r="34425" spans="1:8" x14ac:dyDescent="0.3">
      <c r="A34425" s="128"/>
      <c r="B34425" s="128"/>
      <c r="D34425" s="128"/>
      <c r="E34425" s="128"/>
      <c r="G34425" s="129"/>
      <c r="H34425" s="129"/>
    </row>
    <row r="34426" spans="1:8" x14ac:dyDescent="0.3">
      <c r="A34426" s="128"/>
      <c r="B34426" s="128"/>
      <c r="D34426" s="128"/>
      <c r="E34426" s="128"/>
      <c r="G34426" s="129"/>
      <c r="H34426" s="129"/>
    </row>
    <row r="34427" spans="1:8" x14ac:dyDescent="0.3">
      <c r="A34427" s="128"/>
      <c r="B34427" s="128"/>
      <c r="D34427" s="128"/>
      <c r="E34427" s="128"/>
      <c r="G34427" s="129"/>
      <c r="H34427" s="129"/>
    </row>
    <row r="34428" spans="1:8" x14ac:dyDescent="0.3">
      <c r="A34428" s="128"/>
      <c r="B34428" s="128"/>
      <c r="D34428" s="128"/>
      <c r="E34428" s="128"/>
      <c r="G34428" s="129"/>
      <c r="H34428" s="129"/>
    </row>
    <row r="34429" spans="1:8" x14ac:dyDescent="0.3">
      <c r="A34429" s="128"/>
      <c r="B34429" s="128"/>
      <c r="D34429" s="128"/>
      <c r="E34429" s="128"/>
      <c r="G34429" s="129"/>
      <c r="H34429" s="129"/>
    </row>
    <row r="34430" spans="1:8" x14ac:dyDescent="0.3">
      <c r="A34430" s="128"/>
      <c r="B34430" s="128"/>
      <c r="D34430" s="128"/>
      <c r="E34430" s="128"/>
      <c r="G34430" s="129"/>
      <c r="H34430" s="129"/>
    </row>
    <row r="34431" spans="1:8" x14ac:dyDescent="0.3">
      <c r="A34431" s="128"/>
      <c r="B34431" s="128"/>
      <c r="D34431" s="128"/>
      <c r="E34431" s="128"/>
      <c r="G34431" s="129"/>
      <c r="H34431" s="129"/>
    </row>
    <row r="34432" spans="1:8" x14ac:dyDescent="0.3">
      <c r="A34432" s="128"/>
      <c r="B34432" s="128"/>
      <c r="D34432" s="128"/>
      <c r="E34432" s="128"/>
      <c r="G34432" s="129"/>
      <c r="H34432" s="129"/>
    </row>
    <row r="34433" spans="1:8" x14ac:dyDescent="0.3">
      <c r="A34433" s="128"/>
      <c r="B34433" s="128"/>
      <c r="D34433" s="128"/>
      <c r="E34433" s="128"/>
      <c r="G34433" s="129"/>
      <c r="H34433" s="129"/>
    </row>
    <row r="34434" spans="1:8" x14ac:dyDescent="0.3">
      <c r="A34434" s="128"/>
      <c r="B34434" s="128"/>
      <c r="D34434" s="128"/>
      <c r="E34434" s="128"/>
      <c r="G34434" s="129"/>
      <c r="H34434" s="129"/>
    </row>
    <row r="34435" spans="1:8" x14ac:dyDescent="0.3">
      <c r="A34435" s="128"/>
      <c r="B34435" s="128"/>
      <c r="D34435" s="128"/>
      <c r="E34435" s="128"/>
      <c r="G34435" s="129"/>
      <c r="H34435" s="129"/>
    </row>
    <row r="34436" spans="1:8" x14ac:dyDescent="0.3">
      <c r="A34436" s="128"/>
      <c r="B34436" s="128"/>
      <c r="D34436" s="128"/>
      <c r="E34436" s="128"/>
      <c r="G34436" s="129"/>
      <c r="H34436" s="129"/>
    </row>
    <row r="34437" spans="1:8" x14ac:dyDescent="0.3">
      <c r="A34437" s="128"/>
      <c r="B34437" s="128"/>
      <c r="D34437" s="128"/>
      <c r="E34437" s="128"/>
      <c r="G34437" s="129"/>
      <c r="H34437" s="129"/>
    </row>
    <row r="34438" spans="1:8" x14ac:dyDescent="0.3">
      <c r="A34438" s="128"/>
      <c r="B34438" s="128"/>
      <c r="D34438" s="128"/>
      <c r="E34438" s="128"/>
      <c r="G34438" s="129"/>
      <c r="H34438" s="129"/>
    </row>
    <row r="34439" spans="1:8" x14ac:dyDescent="0.3">
      <c r="A34439" s="128"/>
      <c r="B34439" s="128"/>
      <c r="D34439" s="128"/>
      <c r="E34439" s="128"/>
      <c r="G34439" s="129"/>
      <c r="H34439" s="129"/>
    </row>
    <row r="34440" spans="1:8" x14ac:dyDescent="0.3">
      <c r="A34440" s="128"/>
      <c r="B34440" s="128"/>
      <c r="D34440" s="128"/>
      <c r="E34440" s="128"/>
      <c r="G34440" s="129"/>
      <c r="H34440" s="129"/>
    </row>
    <row r="34441" spans="1:8" x14ac:dyDescent="0.3">
      <c r="A34441" s="128"/>
      <c r="B34441" s="128"/>
      <c r="D34441" s="128"/>
      <c r="E34441" s="128"/>
      <c r="G34441" s="129"/>
      <c r="H34441" s="129"/>
    </row>
    <row r="34442" spans="1:8" x14ac:dyDescent="0.3">
      <c r="A34442" s="128"/>
      <c r="B34442" s="128"/>
      <c r="D34442" s="128"/>
      <c r="E34442" s="128"/>
      <c r="G34442" s="129"/>
      <c r="H34442" s="129"/>
    </row>
    <row r="34443" spans="1:8" x14ac:dyDescent="0.3">
      <c r="A34443" s="128"/>
      <c r="B34443" s="128"/>
      <c r="D34443" s="128"/>
      <c r="E34443" s="128"/>
      <c r="G34443" s="129"/>
      <c r="H34443" s="129"/>
    </row>
    <row r="34444" spans="1:8" x14ac:dyDescent="0.3">
      <c r="A34444" s="128"/>
      <c r="B34444" s="128"/>
      <c r="D34444" s="128"/>
      <c r="E34444" s="128"/>
      <c r="G34444" s="129"/>
      <c r="H34444" s="129"/>
    </row>
    <row r="34445" spans="1:8" x14ac:dyDescent="0.3">
      <c r="A34445" s="128"/>
      <c r="B34445" s="128"/>
      <c r="D34445" s="128"/>
      <c r="E34445" s="128"/>
      <c r="G34445" s="129"/>
      <c r="H34445" s="129"/>
    </row>
    <row r="34446" spans="1:8" x14ac:dyDescent="0.3">
      <c r="A34446" s="128"/>
      <c r="B34446" s="128"/>
      <c r="D34446" s="128"/>
      <c r="E34446" s="128"/>
      <c r="G34446" s="129"/>
      <c r="H34446" s="129"/>
    </row>
    <row r="34447" spans="1:8" x14ac:dyDescent="0.3">
      <c r="A34447" s="128"/>
      <c r="B34447" s="128"/>
      <c r="D34447" s="128"/>
      <c r="E34447" s="128"/>
      <c r="G34447" s="129"/>
      <c r="H34447" s="129"/>
    </row>
    <row r="34448" spans="1:8" x14ac:dyDescent="0.3">
      <c r="A34448" s="128"/>
      <c r="B34448" s="128"/>
      <c r="D34448" s="128"/>
      <c r="E34448" s="128"/>
      <c r="G34448" s="129"/>
      <c r="H34448" s="129"/>
    </row>
    <row r="34449" spans="1:8" x14ac:dyDescent="0.3">
      <c r="A34449" s="128"/>
      <c r="B34449" s="128"/>
      <c r="D34449" s="128"/>
      <c r="E34449" s="128"/>
      <c r="G34449" s="129"/>
      <c r="H34449" s="129"/>
    </row>
    <row r="34450" spans="1:8" x14ac:dyDescent="0.3">
      <c r="A34450" s="128"/>
      <c r="B34450" s="128"/>
      <c r="D34450" s="128"/>
      <c r="E34450" s="128"/>
      <c r="G34450" s="129"/>
      <c r="H34450" s="129"/>
    </row>
    <row r="34451" spans="1:8" x14ac:dyDescent="0.3">
      <c r="A34451" s="128"/>
      <c r="B34451" s="128"/>
      <c r="D34451" s="128"/>
      <c r="E34451" s="128"/>
      <c r="G34451" s="129"/>
      <c r="H34451" s="129"/>
    </row>
    <row r="34452" spans="1:8" x14ac:dyDescent="0.3">
      <c r="A34452" s="128"/>
      <c r="B34452" s="128"/>
      <c r="D34452" s="128"/>
      <c r="E34452" s="128"/>
      <c r="G34452" s="129"/>
      <c r="H34452" s="129"/>
    </row>
    <row r="34453" spans="1:8" x14ac:dyDescent="0.3">
      <c r="A34453" s="128"/>
      <c r="B34453" s="128"/>
      <c r="D34453" s="128"/>
      <c r="E34453" s="128"/>
      <c r="G34453" s="129"/>
      <c r="H34453" s="129"/>
    </row>
    <row r="34454" spans="1:8" x14ac:dyDescent="0.3">
      <c r="A34454" s="128"/>
      <c r="B34454" s="128"/>
      <c r="D34454" s="128"/>
      <c r="E34454" s="128"/>
      <c r="G34454" s="129"/>
      <c r="H34454" s="129"/>
    </row>
    <row r="34455" spans="1:8" x14ac:dyDescent="0.3">
      <c r="A34455" s="128"/>
      <c r="B34455" s="128"/>
      <c r="D34455" s="128"/>
      <c r="E34455" s="128"/>
      <c r="G34455" s="129"/>
      <c r="H34455" s="129"/>
    </row>
    <row r="34456" spans="1:8" x14ac:dyDescent="0.3">
      <c r="A34456" s="128"/>
      <c r="B34456" s="128"/>
      <c r="D34456" s="128"/>
      <c r="E34456" s="128"/>
      <c r="G34456" s="129"/>
      <c r="H34456" s="129"/>
    </row>
    <row r="34457" spans="1:8" x14ac:dyDescent="0.3">
      <c r="A34457" s="128"/>
      <c r="B34457" s="128"/>
      <c r="D34457" s="128"/>
      <c r="E34457" s="128"/>
      <c r="G34457" s="129"/>
      <c r="H34457" s="129"/>
    </row>
    <row r="34458" spans="1:8" x14ac:dyDescent="0.3">
      <c r="A34458" s="128"/>
      <c r="B34458" s="128"/>
      <c r="D34458" s="128"/>
      <c r="E34458" s="128"/>
      <c r="G34458" s="129"/>
      <c r="H34458" s="129"/>
    </row>
    <row r="34459" spans="1:8" x14ac:dyDescent="0.3">
      <c r="A34459" s="128"/>
      <c r="B34459" s="128"/>
      <c r="D34459" s="128"/>
      <c r="E34459" s="128"/>
      <c r="G34459" s="129"/>
      <c r="H34459" s="129"/>
    </row>
    <row r="34460" spans="1:8" x14ac:dyDescent="0.3">
      <c r="A34460" s="128"/>
      <c r="B34460" s="128"/>
      <c r="D34460" s="128"/>
      <c r="E34460" s="128"/>
      <c r="G34460" s="129"/>
      <c r="H34460" s="129"/>
    </row>
    <row r="34461" spans="1:8" x14ac:dyDescent="0.3">
      <c r="A34461" s="128"/>
      <c r="B34461" s="128"/>
      <c r="D34461" s="128"/>
      <c r="E34461" s="128"/>
      <c r="G34461" s="129"/>
      <c r="H34461" s="129"/>
    </row>
    <row r="34462" spans="1:8" x14ac:dyDescent="0.3">
      <c r="A34462" s="128"/>
      <c r="B34462" s="128"/>
      <c r="D34462" s="128"/>
      <c r="E34462" s="128"/>
      <c r="G34462" s="129"/>
      <c r="H34462" s="129"/>
    </row>
    <row r="34463" spans="1:8" x14ac:dyDescent="0.3">
      <c r="A34463" s="128"/>
      <c r="B34463" s="128"/>
      <c r="D34463" s="128"/>
      <c r="E34463" s="128"/>
      <c r="G34463" s="129"/>
      <c r="H34463" s="129"/>
    </row>
    <row r="34464" spans="1:8" x14ac:dyDescent="0.3">
      <c r="A34464" s="128"/>
      <c r="B34464" s="128"/>
      <c r="D34464" s="128"/>
      <c r="E34464" s="128"/>
      <c r="G34464" s="129"/>
      <c r="H34464" s="129"/>
    </row>
    <row r="34465" spans="1:8" x14ac:dyDescent="0.3">
      <c r="A34465" s="128"/>
      <c r="B34465" s="128"/>
      <c r="D34465" s="128"/>
      <c r="E34465" s="128"/>
      <c r="G34465" s="129"/>
      <c r="H34465" s="129"/>
    </row>
    <row r="34466" spans="1:8" x14ac:dyDescent="0.3">
      <c r="A34466" s="128"/>
      <c r="B34466" s="128"/>
      <c r="D34466" s="128"/>
      <c r="E34466" s="128"/>
      <c r="G34466" s="129"/>
      <c r="H34466" s="129"/>
    </row>
    <row r="34467" spans="1:8" x14ac:dyDescent="0.3">
      <c r="A34467" s="128"/>
      <c r="B34467" s="128"/>
      <c r="D34467" s="128"/>
      <c r="E34467" s="128"/>
      <c r="G34467" s="129"/>
      <c r="H34467" s="129"/>
    </row>
    <row r="34468" spans="1:8" x14ac:dyDescent="0.3">
      <c r="A34468" s="128"/>
      <c r="B34468" s="128"/>
      <c r="D34468" s="128"/>
      <c r="E34468" s="128"/>
      <c r="G34468" s="129"/>
      <c r="H34468" s="129"/>
    </row>
    <row r="34469" spans="1:8" x14ac:dyDescent="0.3">
      <c r="A34469" s="128"/>
      <c r="B34469" s="128"/>
      <c r="D34469" s="128"/>
      <c r="E34469" s="128"/>
      <c r="G34469" s="129"/>
      <c r="H34469" s="129"/>
    </row>
    <row r="34470" spans="1:8" x14ac:dyDescent="0.3">
      <c r="A34470" s="128"/>
      <c r="B34470" s="128"/>
      <c r="D34470" s="128"/>
      <c r="E34470" s="128"/>
      <c r="G34470" s="129"/>
      <c r="H34470" s="129"/>
    </row>
    <row r="34471" spans="1:8" x14ac:dyDescent="0.3">
      <c r="A34471" s="128"/>
      <c r="B34471" s="128"/>
      <c r="D34471" s="128"/>
      <c r="E34471" s="128"/>
      <c r="G34471" s="129"/>
      <c r="H34471" s="129"/>
    </row>
    <row r="34472" spans="1:8" x14ac:dyDescent="0.3">
      <c r="A34472" s="128"/>
      <c r="B34472" s="128"/>
      <c r="D34472" s="128"/>
      <c r="E34472" s="128"/>
      <c r="G34472" s="129"/>
      <c r="H34472" s="129"/>
    </row>
    <row r="34473" spans="1:8" x14ac:dyDescent="0.3">
      <c r="A34473" s="128"/>
      <c r="B34473" s="128"/>
      <c r="D34473" s="128"/>
      <c r="E34473" s="128"/>
      <c r="G34473" s="129"/>
      <c r="H34473" s="129"/>
    </row>
    <row r="34474" spans="1:8" x14ac:dyDescent="0.3">
      <c r="A34474" s="128"/>
      <c r="B34474" s="128"/>
      <c r="D34474" s="128"/>
      <c r="E34474" s="128"/>
      <c r="G34474" s="129"/>
      <c r="H34474" s="129"/>
    </row>
    <row r="34475" spans="1:8" x14ac:dyDescent="0.3">
      <c r="A34475" s="128"/>
      <c r="B34475" s="128"/>
      <c r="D34475" s="128"/>
      <c r="E34475" s="128"/>
      <c r="G34475" s="129"/>
      <c r="H34475" s="129"/>
    </row>
    <row r="34476" spans="1:8" x14ac:dyDescent="0.3">
      <c r="A34476" s="128"/>
      <c r="B34476" s="128"/>
      <c r="D34476" s="128"/>
      <c r="E34476" s="128"/>
      <c r="G34476" s="129"/>
      <c r="H34476" s="129"/>
    </row>
    <row r="34477" spans="1:8" x14ac:dyDescent="0.3">
      <c r="A34477" s="128"/>
      <c r="B34477" s="128"/>
      <c r="D34477" s="128"/>
      <c r="E34477" s="128"/>
      <c r="G34477" s="129"/>
      <c r="H34477" s="129"/>
    </row>
    <row r="34478" spans="1:8" x14ac:dyDescent="0.3">
      <c r="A34478" s="128"/>
      <c r="B34478" s="128"/>
      <c r="D34478" s="128"/>
      <c r="E34478" s="128"/>
      <c r="G34478" s="129"/>
      <c r="H34478" s="129"/>
    </row>
    <row r="34479" spans="1:8" x14ac:dyDescent="0.3">
      <c r="A34479" s="128"/>
      <c r="B34479" s="128"/>
      <c r="D34479" s="128"/>
      <c r="E34479" s="128"/>
      <c r="G34479" s="129"/>
      <c r="H34479" s="129"/>
    </row>
    <row r="34480" spans="1:8" x14ac:dyDescent="0.3">
      <c r="A34480" s="128"/>
      <c r="B34480" s="128"/>
      <c r="D34480" s="128"/>
      <c r="E34480" s="128"/>
      <c r="G34480" s="129"/>
      <c r="H34480" s="129"/>
    </row>
    <row r="34481" spans="1:8" x14ac:dyDescent="0.3">
      <c r="A34481" s="128"/>
      <c r="B34481" s="128"/>
      <c r="D34481" s="128"/>
      <c r="E34481" s="128"/>
      <c r="G34481" s="129"/>
      <c r="H34481" s="129"/>
    </row>
    <row r="34482" spans="1:8" x14ac:dyDescent="0.3">
      <c r="A34482" s="128"/>
      <c r="B34482" s="128"/>
      <c r="D34482" s="128"/>
      <c r="E34482" s="128"/>
      <c r="G34482" s="129"/>
      <c r="H34482" s="129"/>
    </row>
    <row r="34483" spans="1:8" x14ac:dyDescent="0.3">
      <c r="A34483" s="128"/>
      <c r="B34483" s="128"/>
      <c r="D34483" s="128"/>
      <c r="E34483" s="128"/>
      <c r="G34483" s="129"/>
      <c r="H34483" s="129"/>
    </row>
    <row r="34484" spans="1:8" x14ac:dyDescent="0.3">
      <c r="A34484" s="128"/>
      <c r="B34484" s="128"/>
      <c r="D34484" s="128"/>
      <c r="E34484" s="128"/>
      <c r="G34484" s="129"/>
      <c r="H34484" s="129"/>
    </row>
    <row r="34485" spans="1:8" x14ac:dyDescent="0.3">
      <c r="A34485" s="128"/>
      <c r="B34485" s="128"/>
      <c r="D34485" s="128"/>
      <c r="E34485" s="128"/>
      <c r="G34485" s="129"/>
      <c r="H34485" s="129"/>
    </row>
    <row r="34486" spans="1:8" x14ac:dyDescent="0.3">
      <c r="A34486" s="128"/>
      <c r="B34486" s="128"/>
      <c r="D34486" s="128"/>
      <c r="E34486" s="128"/>
      <c r="G34486" s="129"/>
      <c r="H34486" s="129"/>
    </row>
    <row r="34487" spans="1:8" x14ac:dyDescent="0.3">
      <c r="A34487" s="128"/>
      <c r="B34487" s="128"/>
      <c r="D34487" s="128"/>
      <c r="E34487" s="128"/>
      <c r="G34487" s="129"/>
      <c r="H34487" s="129"/>
    </row>
    <row r="34488" spans="1:8" x14ac:dyDescent="0.3">
      <c r="A34488" s="128"/>
      <c r="B34488" s="128"/>
      <c r="D34488" s="128"/>
      <c r="E34488" s="128"/>
      <c r="G34488" s="129"/>
      <c r="H34488" s="129"/>
    </row>
    <row r="34489" spans="1:8" x14ac:dyDescent="0.3">
      <c r="A34489" s="128"/>
      <c r="B34489" s="128"/>
      <c r="D34489" s="128"/>
      <c r="E34489" s="128"/>
      <c r="G34489" s="129"/>
      <c r="H34489" s="129"/>
    </row>
    <row r="34490" spans="1:8" x14ac:dyDescent="0.3">
      <c r="A34490" s="128"/>
      <c r="B34490" s="128"/>
      <c r="D34490" s="128"/>
      <c r="E34490" s="128"/>
      <c r="G34490" s="129"/>
      <c r="H34490" s="129"/>
    </row>
    <row r="34491" spans="1:8" x14ac:dyDescent="0.3">
      <c r="A34491" s="128"/>
      <c r="B34491" s="128"/>
      <c r="D34491" s="128"/>
      <c r="E34491" s="128"/>
      <c r="G34491" s="129"/>
      <c r="H34491" s="129"/>
    </row>
    <row r="34492" spans="1:8" x14ac:dyDescent="0.3">
      <c r="A34492" s="128"/>
      <c r="B34492" s="128"/>
      <c r="D34492" s="128"/>
      <c r="E34492" s="128"/>
      <c r="G34492" s="129"/>
      <c r="H34492" s="129"/>
    </row>
    <row r="34493" spans="1:8" x14ac:dyDescent="0.3">
      <c r="A34493" s="128"/>
      <c r="B34493" s="128"/>
      <c r="D34493" s="128"/>
      <c r="E34493" s="128"/>
      <c r="G34493" s="129"/>
      <c r="H34493" s="129"/>
    </row>
    <row r="34494" spans="1:8" x14ac:dyDescent="0.3">
      <c r="A34494" s="128"/>
      <c r="B34494" s="128"/>
      <c r="D34494" s="128"/>
      <c r="E34494" s="128"/>
      <c r="G34494" s="129"/>
      <c r="H34494" s="129"/>
    </row>
    <row r="34495" spans="1:8" x14ac:dyDescent="0.3">
      <c r="A34495" s="128"/>
      <c r="B34495" s="128"/>
      <c r="D34495" s="128"/>
      <c r="E34495" s="128"/>
      <c r="G34495" s="129"/>
      <c r="H34495" s="129"/>
    </row>
    <row r="34496" spans="1:8" x14ac:dyDescent="0.3">
      <c r="A34496" s="128"/>
      <c r="B34496" s="128"/>
      <c r="D34496" s="128"/>
      <c r="E34496" s="128"/>
      <c r="G34496" s="129"/>
      <c r="H34496" s="129"/>
    </row>
    <row r="34497" spans="1:8" x14ac:dyDescent="0.3">
      <c r="A34497" s="128"/>
      <c r="B34497" s="128"/>
      <c r="D34497" s="128"/>
      <c r="E34497" s="128"/>
      <c r="G34497" s="129"/>
      <c r="H34497" s="129"/>
    </row>
    <row r="34498" spans="1:8" x14ac:dyDescent="0.3">
      <c r="A34498" s="128"/>
      <c r="B34498" s="128"/>
      <c r="D34498" s="128"/>
      <c r="E34498" s="128"/>
      <c r="G34498" s="129"/>
      <c r="H34498" s="129"/>
    </row>
    <row r="34499" spans="1:8" x14ac:dyDescent="0.3">
      <c r="A34499" s="128"/>
      <c r="B34499" s="128"/>
      <c r="D34499" s="128"/>
      <c r="E34499" s="128"/>
      <c r="G34499" s="129"/>
      <c r="H34499" s="129"/>
    </row>
    <row r="34500" spans="1:8" x14ac:dyDescent="0.3">
      <c r="A34500" s="128"/>
      <c r="B34500" s="128"/>
      <c r="D34500" s="128"/>
      <c r="E34500" s="128"/>
      <c r="G34500" s="129"/>
      <c r="H34500" s="129"/>
    </row>
    <row r="34501" spans="1:8" x14ac:dyDescent="0.3">
      <c r="A34501" s="128"/>
      <c r="B34501" s="128"/>
      <c r="D34501" s="128"/>
      <c r="E34501" s="128"/>
      <c r="G34501" s="129"/>
      <c r="H34501" s="129"/>
    </row>
    <row r="34502" spans="1:8" x14ac:dyDescent="0.3">
      <c r="A34502" s="128"/>
      <c r="B34502" s="128"/>
      <c r="D34502" s="128"/>
      <c r="E34502" s="128"/>
      <c r="G34502" s="129"/>
      <c r="H34502" s="129"/>
    </row>
    <row r="34503" spans="1:8" x14ac:dyDescent="0.3">
      <c r="A34503" s="128"/>
      <c r="B34503" s="128"/>
      <c r="D34503" s="128"/>
      <c r="E34503" s="128"/>
      <c r="G34503" s="129"/>
      <c r="H34503" s="129"/>
    </row>
    <row r="34504" spans="1:8" x14ac:dyDescent="0.3">
      <c r="A34504" s="128"/>
      <c r="B34504" s="128"/>
      <c r="D34504" s="128"/>
      <c r="E34504" s="128"/>
      <c r="G34504" s="129"/>
      <c r="H34504" s="129"/>
    </row>
    <row r="34505" spans="1:8" x14ac:dyDescent="0.3">
      <c r="A34505" s="128"/>
      <c r="B34505" s="128"/>
      <c r="D34505" s="128"/>
      <c r="E34505" s="128"/>
      <c r="G34505" s="129"/>
      <c r="H34505" s="129"/>
    </row>
    <row r="34506" spans="1:8" x14ac:dyDescent="0.3">
      <c r="A34506" s="128"/>
      <c r="B34506" s="128"/>
      <c r="D34506" s="128"/>
      <c r="E34506" s="128"/>
      <c r="G34506" s="129"/>
      <c r="H34506" s="129"/>
    </row>
    <row r="34507" spans="1:8" x14ac:dyDescent="0.3">
      <c r="A34507" s="128"/>
      <c r="B34507" s="128"/>
      <c r="D34507" s="128"/>
      <c r="E34507" s="128"/>
      <c r="G34507" s="129"/>
      <c r="H34507" s="129"/>
    </row>
    <row r="34508" spans="1:8" x14ac:dyDescent="0.3">
      <c r="A34508" s="128"/>
      <c r="B34508" s="128"/>
      <c r="D34508" s="128"/>
      <c r="E34508" s="128"/>
      <c r="G34508" s="129"/>
      <c r="H34508" s="129"/>
    </row>
    <row r="34509" spans="1:8" x14ac:dyDescent="0.3">
      <c r="A34509" s="128"/>
      <c r="B34509" s="128"/>
      <c r="D34509" s="128"/>
      <c r="E34509" s="128"/>
      <c r="G34509" s="129"/>
      <c r="H34509" s="129"/>
    </row>
    <row r="34510" spans="1:8" x14ac:dyDescent="0.3">
      <c r="A34510" s="128"/>
      <c r="B34510" s="128"/>
      <c r="D34510" s="128"/>
      <c r="E34510" s="128"/>
      <c r="G34510" s="129"/>
      <c r="H34510" s="129"/>
    </row>
    <row r="34511" spans="1:8" x14ac:dyDescent="0.3">
      <c r="A34511" s="128"/>
      <c r="B34511" s="128"/>
      <c r="D34511" s="128"/>
      <c r="E34511" s="128"/>
      <c r="G34511" s="129"/>
      <c r="H34511" s="129"/>
    </row>
    <row r="34512" spans="1:8" x14ac:dyDescent="0.3">
      <c r="A34512" s="128"/>
      <c r="B34512" s="128"/>
      <c r="D34512" s="128"/>
      <c r="E34512" s="128"/>
      <c r="G34512" s="129"/>
      <c r="H34512" s="129"/>
    </row>
    <row r="34513" spans="1:8" x14ac:dyDescent="0.3">
      <c r="A34513" s="128"/>
      <c r="B34513" s="128"/>
      <c r="D34513" s="128"/>
      <c r="E34513" s="128"/>
      <c r="G34513" s="129"/>
      <c r="H34513" s="129"/>
    </row>
    <row r="34514" spans="1:8" x14ac:dyDescent="0.3">
      <c r="A34514" s="128"/>
      <c r="B34514" s="128"/>
      <c r="D34514" s="128"/>
      <c r="E34514" s="128"/>
      <c r="G34514" s="129"/>
      <c r="H34514" s="129"/>
    </row>
    <row r="34515" spans="1:8" x14ac:dyDescent="0.3">
      <c r="A34515" s="128"/>
      <c r="B34515" s="128"/>
      <c r="D34515" s="128"/>
      <c r="E34515" s="128"/>
      <c r="G34515" s="129"/>
      <c r="H34515" s="129"/>
    </row>
    <row r="34516" spans="1:8" x14ac:dyDescent="0.3">
      <c r="A34516" s="128"/>
      <c r="B34516" s="128"/>
      <c r="D34516" s="128"/>
      <c r="E34516" s="128"/>
      <c r="G34516" s="129"/>
      <c r="H34516" s="129"/>
    </row>
    <row r="34517" spans="1:8" x14ac:dyDescent="0.3">
      <c r="A34517" s="128"/>
      <c r="B34517" s="128"/>
      <c r="D34517" s="128"/>
      <c r="E34517" s="128"/>
      <c r="G34517" s="129"/>
      <c r="H34517" s="129"/>
    </row>
    <row r="34518" spans="1:8" x14ac:dyDescent="0.3">
      <c r="A34518" s="128"/>
      <c r="B34518" s="128"/>
      <c r="D34518" s="128"/>
      <c r="E34518" s="128"/>
      <c r="G34518" s="129"/>
      <c r="H34518" s="129"/>
    </row>
    <row r="34519" spans="1:8" x14ac:dyDescent="0.3">
      <c r="A34519" s="128"/>
      <c r="B34519" s="128"/>
      <c r="D34519" s="128"/>
      <c r="E34519" s="128"/>
      <c r="G34519" s="129"/>
      <c r="H34519" s="129"/>
    </row>
    <row r="34520" spans="1:8" x14ac:dyDescent="0.3">
      <c r="A34520" s="128"/>
      <c r="B34520" s="128"/>
      <c r="D34520" s="128"/>
      <c r="E34520" s="128"/>
      <c r="G34520" s="129"/>
      <c r="H34520" s="129"/>
    </row>
    <row r="34521" spans="1:8" x14ac:dyDescent="0.3">
      <c r="A34521" s="128"/>
      <c r="B34521" s="128"/>
      <c r="D34521" s="128"/>
      <c r="E34521" s="128"/>
      <c r="G34521" s="129"/>
      <c r="H34521" s="129"/>
    </row>
    <row r="34522" spans="1:8" x14ac:dyDescent="0.3">
      <c r="A34522" s="128"/>
      <c r="B34522" s="128"/>
      <c r="D34522" s="128"/>
      <c r="E34522" s="128"/>
      <c r="G34522" s="129"/>
      <c r="H34522" s="129"/>
    </row>
    <row r="34523" spans="1:8" x14ac:dyDescent="0.3">
      <c r="A34523" s="128"/>
      <c r="B34523" s="128"/>
      <c r="D34523" s="128"/>
      <c r="E34523" s="128"/>
      <c r="G34523" s="129"/>
      <c r="H34523" s="129"/>
    </row>
    <row r="34524" spans="1:8" x14ac:dyDescent="0.3">
      <c r="A34524" s="128"/>
      <c r="B34524" s="128"/>
      <c r="D34524" s="128"/>
      <c r="E34524" s="128"/>
      <c r="G34524" s="129"/>
      <c r="H34524" s="129"/>
    </row>
    <row r="34525" spans="1:8" x14ac:dyDescent="0.3">
      <c r="A34525" s="128"/>
      <c r="B34525" s="128"/>
      <c r="D34525" s="128"/>
      <c r="E34525" s="128"/>
      <c r="G34525" s="129"/>
      <c r="H34525" s="129"/>
    </row>
    <row r="34526" spans="1:8" x14ac:dyDescent="0.3">
      <c r="A34526" s="128"/>
      <c r="B34526" s="128"/>
      <c r="D34526" s="128"/>
      <c r="E34526" s="128"/>
      <c r="G34526" s="129"/>
      <c r="H34526" s="129"/>
    </row>
    <row r="34527" spans="1:8" x14ac:dyDescent="0.3">
      <c r="A34527" s="128"/>
      <c r="B34527" s="128"/>
      <c r="D34527" s="128"/>
      <c r="E34527" s="128"/>
      <c r="G34527" s="129"/>
      <c r="H34527" s="129"/>
    </row>
    <row r="34528" spans="1:8" x14ac:dyDescent="0.3">
      <c r="A34528" s="128"/>
      <c r="B34528" s="128"/>
      <c r="D34528" s="128"/>
      <c r="E34528" s="128"/>
      <c r="G34528" s="129"/>
      <c r="H34528" s="129"/>
    </row>
    <row r="34529" spans="1:8" x14ac:dyDescent="0.3">
      <c r="A34529" s="128"/>
      <c r="B34529" s="128"/>
      <c r="D34529" s="128"/>
      <c r="E34529" s="128"/>
      <c r="G34529" s="129"/>
      <c r="H34529" s="129"/>
    </row>
    <row r="34530" spans="1:8" x14ac:dyDescent="0.3">
      <c r="A34530" s="128"/>
      <c r="B34530" s="128"/>
      <c r="D34530" s="128"/>
      <c r="E34530" s="128"/>
      <c r="G34530" s="129"/>
      <c r="H34530" s="129"/>
    </row>
    <row r="34531" spans="1:8" x14ac:dyDescent="0.3">
      <c r="A34531" s="128"/>
      <c r="B34531" s="128"/>
      <c r="D34531" s="128"/>
      <c r="E34531" s="128"/>
      <c r="G34531" s="129"/>
      <c r="H34531" s="129"/>
    </row>
    <row r="34532" spans="1:8" x14ac:dyDescent="0.3">
      <c r="A34532" s="128"/>
      <c r="B34532" s="128"/>
      <c r="D34532" s="128"/>
      <c r="E34532" s="128"/>
      <c r="G34532" s="129"/>
      <c r="H34532" s="129"/>
    </row>
    <row r="34533" spans="1:8" x14ac:dyDescent="0.3">
      <c r="A34533" s="128"/>
      <c r="B34533" s="128"/>
      <c r="D34533" s="128"/>
      <c r="E34533" s="128"/>
      <c r="G34533" s="129"/>
      <c r="H34533" s="129"/>
    </row>
    <row r="34534" spans="1:8" x14ac:dyDescent="0.3">
      <c r="A34534" s="128"/>
      <c r="B34534" s="128"/>
      <c r="D34534" s="128"/>
      <c r="E34534" s="128"/>
      <c r="G34534" s="129"/>
      <c r="H34534" s="129"/>
    </row>
    <row r="34535" spans="1:8" x14ac:dyDescent="0.3">
      <c r="A34535" s="128"/>
      <c r="B34535" s="128"/>
      <c r="D34535" s="128"/>
      <c r="E34535" s="128"/>
      <c r="G34535" s="129"/>
      <c r="H34535" s="129"/>
    </row>
    <row r="34536" spans="1:8" x14ac:dyDescent="0.3">
      <c r="A34536" s="128"/>
      <c r="B34536" s="128"/>
      <c r="D34536" s="128"/>
      <c r="E34536" s="128"/>
      <c r="G34536" s="129"/>
      <c r="H34536" s="129"/>
    </row>
    <row r="34537" spans="1:8" x14ac:dyDescent="0.3">
      <c r="A34537" s="128"/>
      <c r="B34537" s="128"/>
      <c r="D34537" s="128"/>
      <c r="E34537" s="128"/>
      <c r="G34537" s="129"/>
      <c r="H34537" s="129"/>
    </row>
    <row r="34538" spans="1:8" x14ac:dyDescent="0.3">
      <c r="A34538" s="128"/>
      <c r="B34538" s="128"/>
      <c r="D34538" s="128"/>
      <c r="E34538" s="128"/>
      <c r="G34538" s="129"/>
      <c r="H34538" s="129"/>
    </row>
    <row r="34539" spans="1:8" x14ac:dyDescent="0.3">
      <c r="A34539" s="128"/>
      <c r="B34539" s="128"/>
      <c r="D34539" s="128"/>
      <c r="E34539" s="128"/>
      <c r="G34539" s="129"/>
      <c r="H34539" s="129"/>
    </row>
    <row r="34540" spans="1:8" x14ac:dyDescent="0.3">
      <c r="A34540" s="128"/>
      <c r="B34540" s="128"/>
      <c r="D34540" s="128"/>
      <c r="E34540" s="128"/>
      <c r="G34540" s="129"/>
      <c r="H34540" s="129"/>
    </row>
    <row r="34541" spans="1:8" x14ac:dyDescent="0.3">
      <c r="A34541" s="128"/>
      <c r="B34541" s="128"/>
      <c r="D34541" s="128"/>
      <c r="E34541" s="128"/>
      <c r="G34541" s="129"/>
      <c r="H34541" s="129"/>
    </row>
    <row r="34542" spans="1:8" x14ac:dyDescent="0.3">
      <c r="A34542" s="128"/>
      <c r="B34542" s="128"/>
      <c r="D34542" s="128"/>
      <c r="E34542" s="128"/>
      <c r="G34542" s="129"/>
      <c r="H34542" s="129"/>
    </row>
    <row r="34543" spans="1:8" x14ac:dyDescent="0.3">
      <c r="A34543" s="128"/>
      <c r="B34543" s="128"/>
      <c r="D34543" s="128"/>
      <c r="E34543" s="128"/>
      <c r="G34543" s="129"/>
      <c r="H34543" s="129"/>
    </row>
    <row r="34544" spans="1:8" x14ac:dyDescent="0.3">
      <c r="A34544" s="128"/>
      <c r="B34544" s="128"/>
      <c r="D34544" s="128"/>
      <c r="E34544" s="128"/>
      <c r="G34544" s="129"/>
      <c r="H34544" s="129"/>
    </row>
    <row r="34545" spans="1:8" x14ac:dyDescent="0.3">
      <c r="A34545" s="128"/>
      <c r="B34545" s="128"/>
      <c r="D34545" s="128"/>
      <c r="E34545" s="128"/>
      <c r="G34545" s="129"/>
      <c r="H34545" s="129"/>
    </row>
    <row r="34546" spans="1:8" x14ac:dyDescent="0.3">
      <c r="A34546" s="128"/>
      <c r="B34546" s="128"/>
      <c r="D34546" s="128"/>
      <c r="E34546" s="128"/>
      <c r="G34546" s="129"/>
      <c r="H34546" s="129"/>
    </row>
    <row r="34547" spans="1:8" x14ac:dyDescent="0.3">
      <c r="A34547" s="128"/>
      <c r="B34547" s="128"/>
      <c r="D34547" s="128"/>
      <c r="E34547" s="128"/>
      <c r="G34547" s="129"/>
      <c r="H34547" s="129"/>
    </row>
    <row r="34548" spans="1:8" x14ac:dyDescent="0.3">
      <c r="A34548" s="128"/>
      <c r="B34548" s="128"/>
      <c r="D34548" s="128"/>
      <c r="E34548" s="128"/>
      <c r="G34548" s="129"/>
      <c r="H34548" s="129"/>
    </row>
    <row r="34549" spans="1:8" x14ac:dyDescent="0.3">
      <c r="A34549" s="128"/>
      <c r="B34549" s="128"/>
      <c r="D34549" s="128"/>
      <c r="E34549" s="128"/>
      <c r="G34549" s="129"/>
      <c r="H34549" s="129"/>
    </row>
    <row r="34550" spans="1:8" x14ac:dyDescent="0.3">
      <c r="A34550" s="128"/>
      <c r="B34550" s="128"/>
      <c r="D34550" s="128"/>
      <c r="E34550" s="128"/>
      <c r="G34550" s="129"/>
      <c r="H34550" s="129"/>
    </row>
    <row r="34551" spans="1:8" x14ac:dyDescent="0.3">
      <c r="A34551" s="128"/>
      <c r="B34551" s="128"/>
      <c r="D34551" s="128"/>
      <c r="E34551" s="128"/>
      <c r="G34551" s="129"/>
      <c r="H34551" s="129"/>
    </row>
    <row r="34552" spans="1:8" x14ac:dyDescent="0.3">
      <c r="A34552" s="128"/>
      <c r="B34552" s="128"/>
      <c r="D34552" s="128"/>
      <c r="E34552" s="128"/>
      <c r="G34552" s="129"/>
      <c r="H34552" s="129"/>
    </row>
    <row r="34553" spans="1:8" x14ac:dyDescent="0.3">
      <c r="A34553" s="128"/>
      <c r="B34553" s="128"/>
      <c r="D34553" s="128"/>
      <c r="E34553" s="128"/>
      <c r="G34553" s="129"/>
      <c r="H34553" s="129"/>
    </row>
    <row r="34554" spans="1:8" x14ac:dyDescent="0.3">
      <c r="A34554" s="128"/>
      <c r="B34554" s="128"/>
      <c r="D34554" s="128"/>
      <c r="E34554" s="128"/>
      <c r="G34554" s="129"/>
      <c r="H34554" s="129"/>
    </row>
    <row r="34555" spans="1:8" x14ac:dyDescent="0.3">
      <c r="A34555" s="128"/>
      <c r="B34555" s="128"/>
      <c r="D34555" s="128"/>
      <c r="E34555" s="128"/>
      <c r="G34555" s="129"/>
      <c r="H34555" s="129"/>
    </row>
    <row r="34556" spans="1:8" x14ac:dyDescent="0.3">
      <c r="A34556" s="128"/>
      <c r="B34556" s="128"/>
      <c r="D34556" s="128"/>
      <c r="E34556" s="128"/>
      <c r="G34556" s="129"/>
      <c r="H34556" s="129"/>
    </row>
    <row r="34557" spans="1:8" x14ac:dyDescent="0.3">
      <c r="A34557" s="128"/>
      <c r="B34557" s="128"/>
      <c r="D34557" s="128"/>
      <c r="E34557" s="128"/>
      <c r="G34557" s="129"/>
      <c r="H34557" s="129"/>
    </row>
    <row r="34558" spans="1:8" x14ac:dyDescent="0.3">
      <c r="A34558" s="128"/>
      <c r="B34558" s="128"/>
      <c r="D34558" s="128"/>
      <c r="E34558" s="128"/>
      <c r="G34558" s="129"/>
      <c r="H34558" s="129"/>
    </row>
    <row r="34559" spans="1:8" x14ac:dyDescent="0.3">
      <c r="A34559" s="128"/>
      <c r="B34559" s="128"/>
      <c r="D34559" s="128"/>
      <c r="E34559" s="128"/>
      <c r="G34559" s="129"/>
      <c r="H34559" s="129"/>
    </row>
    <row r="34560" spans="1:8" x14ac:dyDescent="0.3">
      <c r="A34560" s="128"/>
      <c r="B34560" s="128"/>
      <c r="D34560" s="128"/>
      <c r="E34560" s="128"/>
      <c r="G34560" s="129"/>
      <c r="H34560" s="129"/>
    </row>
    <row r="34561" spans="1:8" x14ac:dyDescent="0.3">
      <c r="A34561" s="128"/>
      <c r="B34561" s="128"/>
      <c r="D34561" s="128"/>
      <c r="E34561" s="128"/>
      <c r="G34561" s="129"/>
      <c r="H34561" s="129"/>
    </row>
    <row r="34562" spans="1:8" x14ac:dyDescent="0.3">
      <c r="A34562" s="128"/>
      <c r="B34562" s="128"/>
      <c r="D34562" s="128"/>
      <c r="E34562" s="128"/>
      <c r="G34562" s="129"/>
      <c r="H34562" s="129"/>
    </row>
    <row r="34563" spans="1:8" x14ac:dyDescent="0.3">
      <c r="A34563" s="128"/>
      <c r="B34563" s="128"/>
      <c r="D34563" s="128"/>
      <c r="E34563" s="128"/>
      <c r="G34563" s="129"/>
      <c r="H34563" s="129"/>
    </row>
    <row r="34564" spans="1:8" x14ac:dyDescent="0.3">
      <c r="A34564" s="128"/>
      <c r="B34564" s="128"/>
      <c r="D34564" s="128"/>
      <c r="E34564" s="128"/>
      <c r="G34564" s="129"/>
      <c r="H34564" s="129"/>
    </row>
    <row r="34565" spans="1:8" x14ac:dyDescent="0.3">
      <c r="A34565" s="128"/>
      <c r="B34565" s="128"/>
      <c r="D34565" s="128"/>
      <c r="E34565" s="128"/>
      <c r="G34565" s="129"/>
      <c r="H34565" s="129"/>
    </row>
    <row r="34566" spans="1:8" x14ac:dyDescent="0.3">
      <c r="A34566" s="128"/>
      <c r="B34566" s="128"/>
      <c r="D34566" s="128"/>
      <c r="E34566" s="128"/>
      <c r="G34566" s="129"/>
      <c r="H34566" s="129"/>
    </row>
    <row r="34567" spans="1:8" x14ac:dyDescent="0.3">
      <c r="A34567" s="128"/>
      <c r="B34567" s="128"/>
      <c r="D34567" s="128"/>
      <c r="E34567" s="128"/>
      <c r="G34567" s="129"/>
      <c r="H34567" s="129"/>
    </row>
    <row r="34568" spans="1:8" x14ac:dyDescent="0.3">
      <c r="A34568" s="128"/>
      <c r="B34568" s="128"/>
      <c r="D34568" s="128"/>
      <c r="E34568" s="128"/>
      <c r="G34568" s="129"/>
      <c r="H34568" s="129"/>
    </row>
    <row r="34569" spans="1:8" x14ac:dyDescent="0.3">
      <c r="A34569" s="128"/>
      <c r="B34569" s="128"/>
      <c r="D34569" s="128"/>
      <c r="E34569" s="128"/>
      <c r="G34569" s="129"/>
      <c r="H34569" s="129"/>
    </row>
    <row r="34570" spans="1:8" x14ac:dyDescent="0.3">
      <c r="A34570" s="128"/>
      <c r="B34570" s="128"/>
      <c r="D34570" s="128"/>
      <c r="E34570" s="128"/>
      <c r="G34570" s="129"/>
      <c r="H34570" s="129"/>
    </row>
    <row r="34571" spans="1:8" x14ac:dyDescent="0.3">
      <c r="A34571" s="128"/>
      <c r="B34571" s="128"/>
      <c r="D34571" s="128"/>
      <c r="E34571" s="128"/>
      <c r="G34571" s="129"/>
      <c r="H34571" s="129"/>
    </row>
    <row r="34572" spans="1:8" x14ac:dyDescent="0.3">
      <c r="A34572" s="128"/>
      <c r="B34572" s="128"/>
      <c r="D34572" s="128"/>
      <c r="E34572" s="128"/>
      <c r="G34572" s="129"/>
      <c r="H34572" s="129"/>
    </row>
    <row r="34573" spans="1:8" x14ac:dyDescent="0.3">
      <c r="A34573" s="128"/>
      <c r="B34573" s="128"/>
      <c r="D34573" s="128"/>
      <c r="E34573" s="128"/>
      <c r="G34573" s="129"/>
      <c r="H34573" s="129"/>
    </row>
    <row r="34574" spans="1:8" x14ac:dyDescent="0.3">
      <c r="A34574" s="128"/>
      <c r="B34574" s="128"/>
      <c r="D34574" s="128"/>
      <c r="E34574" s="128"/>
      <c r="G34574" s="129"/>
      <c r="H34574" s="129"/>
    </row>
    <row r="34575" spans="1:8" x14ac:dyDescent="0.3">
      <c r="A34575" s="128"/>
      <c r="B34575" s="128"/>
      <c r="D34575" s="128"/>
      <c r="E34575" s="128"/>
      <c r="G34575" s="129"/>
      <c r="H34575" s="129"/>
    </row>
    <row r="34576" spans="1:8" x14ac:dyDescent="0.3">
      <c r="A34576" s="128"/>
      <c r="B34576" s="128"/>
      <c r="D34576" s="128"/>
      <c r="E34576" s="128"/>
      <c r="G34576" s="129"/>
      <c r="H34576" s="129"/>
    </row>
    <row r="34577" spans="1:8" x14ac:dyDescent="0.3">
      <c r="A34577" s="128"/>
      <c r="B34577" s="128"/>
      <c r="D34577" s="128"/>
      <c r="E34577" s="128"/>
      <c r="G34577" s="129"/>
      <c r="H34577" s="129"/>
    </row>
    <row r="34578" spans="1:8" x14ac:dyDescent="0.3">
      <c r="A34578" s="128"/>
      <c r="B34578" s="128"/>
      <c r="D34578" s="128"/>
      <c r="E34578" s="128"/>
      <c r="G34578" s="129"/>
      <c r="H34578" s="129"/>
    </row>
    <row r="34579" spans="1:8" x14ac:dyDescent="0.3">
      <c r="A34579" s="128"/>
      <c r="B34579" s="128"/>
      <c r="D34579" s="128"/>
      <c r="E34579" s="128"/>
      <c r="G34579" s="129"/>
      <c r="H34579" s="129"/>
    </row>
    <row r="34580" spans="1:8" x14ac:dyDescent="0.3">
      <c r="A34580" s="128"/>
      <c r="B34580" s="128"/>
      <c r="D34580" s="128"/>
      <c r="E34580" s="128"/>
      <c r="G34580" s="129"/>
      <c r="H34580" s="129"/>
    </row>
    <row r="34581" spans="1:8" x14ac:dyDescent="0.3">
      <c r="A34581" s="128"/>
      <c r="B34581" s="128"/>
      <c r="D34581" s="128"/>
      <c r="E34581" s="128"/>
      <c r="G34581" s="129"/>
      <c r="H34581" s="129"/>
    </row>
    <row r="34582" spans="1:8" x14ac:dyDescent="0.3">
      <c r="A34582" s="128"/>
      <c r="B34582" s="128"/>
      <c r="D34582" s="128"/>
      <c r="E34582" s="128"/>
      <c r="G34582" s="129"/>
      <c r="H34582" s="129"/>
    </row>
    <row r="34583" spans="1:8" x14ac:dyDescent="0.3">
      <c r="A34583" s="128"/>
      <c r="B34583" s="128"/>
      <c r="D34583" s="128"/>
      <c r="E34583" s="128"/>
      <c r="G34583" s="129"/>
      <c r="H34583" s="129"/>
    </row>
    <row r="34584" spans="1:8" x14ac:dyDescent="0.3">
      <c r="A34584" s="128"/>
      <c r="B34584" s="128"/>
      <c r="D34584" s="128"/>
      <c r="E34584" s="128"/>
      <c r="G34584" s="129"/>
      <c r="H34584" s="129"/>
    </row>
    <row r="34585" spans="1:8" x14ac:dyDescent="0.3">
      <c r="A34585" s="128"/>
      <c r="B34585" s="128"/>
      <c r="D34585" s="128"/>
      <c r="E34585" s="128"/>
      <c r="G34585" s="129"/>
      <c r="H34585" s="129"/>
    </row>
    <row r="34586" spans="1:8" x14ac:dyDescent="0.3">
      <c r="A34586" s="128"/>
      <c r="B34586" s="128"/>
      <c r="D34586" s="128"/>
      <c r="E34586" s="128"/>
      <c r="G34586" s="129"/>
      <c r="H34586" s="129"/>
    </row>
    <row r="34587" spans="1:8" x14ac:dyDescent="0.3">
      <c r="A34587" s="128"/>
      <c r="B34587" s="128"/>
      <c r="D34587" s="128"/>
      <c r="E34587" s="128"/>
      <c r="G34587" s="129"/>
      <c r="H34587" s="129"/>
    </row>
    <row r="34588" spans="1:8" x14ac:dyDescent="0.3">
      <c r="A34588" s="128"/>
      <c r="B34588" s="128"/>
      <c r="D34588" s="128"/>
      <c r="E34588" s="128"/>
      <c r="G34588" s="129"/>
      <c r="H34588" s="129"/>
    </row>
    <row r="34589" spans="1:8" x14ac:dyDescent="0.3">
      <c r="A34589" s="128"/>
      <c r="B34589" s="128"/>
      <c r="D34589" s="128"/>
      <c r="E34589" s="128"/>
      <c r="G34589" s="129"/>
      <c r="H34589" s="129"/>
    </row>
    <row r="34590" spans="1:8" x14ac:dyDescent="0.3">
      <c r="A34590" s="128"/>
      <c r="B34590" s="128"/>
      <c r="D34590" s="128"/>
      <c r="E34590" s="128"/>
      <c r="G34590" s="129"/>
      <c r="H34590" s="129"/>
    </row>
    <row r="34591" spans="1:8" x14ac:dyDescent="0.3">
      <c r="A34591" s="128"/>
      <c r="B34591" s="128"/>
      <c r="D34591" s="128"/>
      <c r="E34591" s="128"/>
      <c r="G34591" s="129"/>
      <c r="H34591" s="129"/>
    </row>
    <row r="34592" spans="1:8" x14ac:dyDescent="0.3">
      <c r="A34592" s="128"/>
      <c r="B34592" s="128"/>
      <c r="D34592" s="128"/>
      <c r="E34592" s="128"/>
      <c r="G34592" s="129"/>
      <c r="H34592" s="129"/>
    </row>
    <row r="34593" spans="1:8" x14ac:dyDescent="0.3">
      <c r="A34593" s="128"/>
      <c r="B34593" s="128"/>
      <c r="D34593" s="128"/>
      <c r="E34593" s="128"/>
      <c r="G34593" s="129"/>
      <c r="H34593" s="129"/>
    </row>
    <row r="34594" spans="1:8" x14ac:dyDescent="0.3">
      <c r="A34594" s="128"/>
      <c r="B34594" s="128"/>
      <c r="D34594" s="128"/>
      <c r="E34594" s="128"/>
      <c r="G34594" s="129"/>
      <c r="H34594" s="129"/>
    </row>
    <row r="34595" spans="1:8" x14ac:dyDescent="0.3">
      <c r="A34595" s="128"/>
      <c r="B34595" s="128"/>
      <c r="D34595" s="128"/>
      <c r="E34595" s="128"/>
      <c r="G34595" s="129"/>
      <c r="H34595" s="129"/>
    </row>
    <row r="34596" spans="1:8" x14ac:dyDescent="0.3">
      <c r="A34596" s="128"/>
      <c r="B34596" s="128"/>
      <c r="D34596" s="128"/>
      <c r="E34596" s="128"/>
      <c r="G34596" s="129"/>
      <c r="H34596" s="129"/>
    </row>
    <row r="34597" spans="1:8" x14ac:dyDescent="0.3">
      <c r="A34597" s="128"/>
      <c r="B34597" s="128"/>
      <c r="D34597" s="128"/>
      <c r="E34597" s="128"/>
      <c r="G34597" s="129"/>
      <c r="H34597" s="129"/>
    </row>
    <row r="34598" spans="1:8" x14ac:dyDescent="0.3">
      <c r="A34598" s="128"/>
      <c r="B34598" s="128"/>
      <c r="D34598" s="128"/>
      <c r="E34598" s="128"/>
      <c r="G34598" s="129"/>
      <c r="H34598" s="129"/>
    </row>
    <row r="34599" spans="1:8" x14ac:dyDescent="0.3">
      <c r="A34599" s="128"/>
      <c r="B34599" s="128"/>
      <c r="D34599" s="128"/>
      <c r="E34599" s="128"/>
      <c r="G34599" s="129"/>
      <c r="H34599" s="129"/>
    </row>
    <row r="34600" spans="1:8" x14ac:dyDescent="0.3">
      <c r="A34600" s="128"/>
      <c r="B34600" s="128"/>
      <c r="D34600" s="128"/>
      <c r="E34600" s="128"/>
      <c r="G34600" s="129"/>
      <c r="H34600" s="129"/>
    </row>
    <row r="34601" spans="1:8" x14ac:dyDescent="0.3">
      <c r="A34601" s="128"/>
      <c r="B34601" s="128"/>
      <c r="D34601" s="128"/>
      <c r="E34601" s="128"/>
      <c r="G34601" s="129"/>
      <c r="H34601" s="129"/>
    </row>
    <row r="34602" spans="1:8" x14ac:dyDescent="0.3">
      <c r="A34602" s="128"/>
      <c r="B34602" s="128"/>
      <c r="D34602" s="128"/>
      <c r="E34602" s="128"/>
      <c r="G34602" s="129"/>
      <c r="H34602" s="129"/>
    </row>
    <row r="34603" spans="1:8" x14ac:dyDescent="0.3">
      <c r="A34603" s="128"/>
      <c r="B34603" s="128"/>
      <c r="D34603" s="128"/>
      <c r="E34603" s="128"/>
      <c r="G34603" s="129"/>
      <c r="H34603" s="129"/>
    </row>
    <row r="34604" spans="1:8" x14ac:dyDescent="0.3">
      <c r="A34604" s="128"/>
      <c r="B34604" s="128"/>
      <c r="D34604" s="128"/>
      <c r="E34604" s="128"/>
      <c r="G34604" s="129"/>
      <c r="H34604" s="129"/>
    </row>
    <row r="34605" spans="1:8" x14ac:dyDescent="0.3">
      <c r="A34605" s="128"/>
      <c r="B34605" s="128"/>
      <c r="D34605" s="128"/>
      <c r="E34605" s="128"/>
      <c r="G34605" s="129"/>
      <c r="H34605" s="129"/>
    </row>
    <row r="34606" spans="1:8" x14ac:dyDescent="0.3">
      <c r="A34606" s="128"/>
      <c r="B34606" s="128"/>
      <c r="D34606" s="128"/>
      <c r="E34606" s="128"/>
      <c r="G34606" s="129"/>
      <c r="H34606" s="129"/>
    </row>
    <row r="34607" spans="1:8" x14ac:dyDescent="0.3">
      <c r="A34607" s="128"/>
      <c r="B34607" s="128"/>
      <c r="D34607" s="128"/>
      <c r="E34607" s="128"/>
      <c r="G34607" s="129"/>
      <c r="H34607" s="129"/>
    </row>
    <row r="34608" spans="1:8" x14ac:dyDescent="0.3">
      <c r="A34608" s="128"/>
      <c r="B34608" s="128"/>
      <c r="D34608" s="128"/>
      <c r="E34608" s="128"/>
      <c r="G34608" s="129"/>
      <c r="H34608" s="129"/>
    </row>
    <row r="34609" spans="1:8" x14ac:dyDescent="0.3">
      <c r="A34609" s="128"/>
      <c r="B34609" s="128"/>
      <c r="D34609" s="128"/>
      <c r="E34609" s="128"/>
      <c r="G34609" s="129"/>
      <c r="H34609" s="129"/>
    </row>
    <row r="34610" spans="1:8" x14ac:dyDescent="0.3">
      <c r="A34610" s="128"/>
      <c r="B34610" s="128"/>
      <c r="D34610" s="128"/>
      <c r="E34610" s="128"/>
      <c r="G34610" s="129"/>
      <c r="H34610" s="129"/>
    </row>
    <row r="34611" spans="1:8" x14ac:dyDescent="0.3">
      <c r="A34611" s="128"/>
      <c r="B34611" s="128"/>
      <c r="D34611" s="128"/>
      <c r="E34611" s="128"/>
      <c r="G34611" s="129"/>
      <c r="H34611" s="129"/>
    </row>
    <row r="34612" spans="1:8" x14ac:dyDescent="0.3">
      <c r="A34612" s="128"/>
      <c r="B34612" s="128"/>
      <c r="D34612" s="128"/>
      <c r="E34612" s="128"/>
      <c r="G34612" s="129"/>
      <c r="H34612" s="129"/>
    </row>
    <row r="34613" spans="1:8" x14ac:dyDescent="0.3">
      <c r="A34613" s="128"/>
      <c r="B34613" s="128"/>
      <c r="D34613" s="128"/>
      <c r="E34613" s="128"/>
      <c r="G34613" s="129"/>
      <c r="H34613" s="129"/>
    </row>
    <row r="34614" spans="1:8" x14ac:dyDescent="0.3">
      <c r="A34614" s="128"/>
      <c r="B34614" s="128"/>
      <c r="D34614" s="128"/>
      <c r="E34614" s="128"/>
      <c r="G34614" s="129"/>
      <c r="H34614" s="129"/>
    </row>
    <row r="34615" spans="1:8" x14ac:dyDescent="0.3">
      <c r="A34615" s="128"/>
      <c r="B34615" s="128"/>
      <c r="D34615" s="128"/>
      <c r="E34615" s="128"/>
      <c r="G34615" s="129"/>
      <c r="H34615" s="129"/>
    </row>
    <row r="34616" spans="1:8" x14ac:dyDescent="0.3">
      <c r="A34616" s="128"/>
      <c r="B34616" s="128"/>
      <c r="D34616" s="128"/>
      <c r="E34616" s="128"/>
      <c r="G34616" s="129"/>
      <c r="H34616" s="129"/>
    </row>
    <row r="34617" spans="1:8" x14ac:dyDescent="0.3">
      <c r="A34617" s="128"/>
      <c r="B34617" s="128"/>
      <c r="D34617" s="128"/>
      <c r="E34617" s="128"/>
      <c r="G34617" s="129"/>
      <c r="H34617" s="129"/>
    </row>
    <row r="34618" spans="1:8" x14ac:dyDescent="0.3">
      <c r="A34618" s="128"/>
      <c r="B34618" s="128"/>
      <c r="D34618" s="128"/>
      <c r="E34618" s="128"/>
      <c r="G34618" s="129"/>
      <c r="H34618" s="129"/>
    </row>
    <row r="34619" spans="1:8" x14ac:dyDescent="0.3">
      <c r="A34619" s="128"/>
      <c r="B34619" s="128"/>
      <c r="D34619" s="128"/>
      <c r="E34619" s="128"/>
      <c r="G34619" s="129"/>
      <c r="H34619" s="129"/>
    </row>
    <row r="34620" spans="1:8" x14ac:dyDescent="0.3">
      <c r="A34620" s="128"/>
      <c r="B34620" s="128"/>
      <c r="D34620" s="128"/>
      <c r="E34620" s="128"/>
      <c r="G34620" s="129"/>
      <c r="H34620" s="129"/>
    </row>
    <row r="34621" spans="1:8" x14ac:dyDescent="0.3">
      <c r="A34621" s="128"/>
      <c r="B34621" s="128"/>
      <c r="D34621" s="128"/>
      <c r="E34621" s="128"/>
      <c r="G34621" s="129"/>
      <c r="H34621" s="129"/>
    </row>
    <row r="34622" spans="1:8" x14ac:dyDescent="0.3">
      <c r="A34622" s="128"/>
      <c r="B34622" s="128"/>
      <c r="D34622" s="128"/>
      <c r="E34622" s="128"/>
      <c r="G34622" s="129"/>
      <c r="H34622" s="129"/>
    </row>
    <row r="34623" spans="1:8" x14ac:dyDescent="0.3">
      <c r="A34623" s="128"/>
      <c r="B34623" s="128"/>
      <c r="D34623" s="128"/>
      <c r="E34623" s="128"/>
      <c r="G34623" s="129"/>
      <c r="H34623" s="129"/>
    </row>
    <row r="34624" spans="1:8" x14ac:dyDescent="0.3">
      <c r="A34624" s="128"/>
      <c r="B34624" s="128"/>
      <c r="D34624" s="128"/>
      <c r="E34624" s="128"/>
      <c r="G34624" s="129"/>
      <c r="H34624" s="129"/>
    </row>
    <row r="34625" spans="1:8" x14ac:dyDescent="0.3">
      <c r="A34625" s="128"/>
      <c r="B34625" s="128"/>
      <c r="D34625" s="128"/>
      <c r="E34625" s="128"/>
      <c r="G34625" s="129"/>
      <c r="H34625" s="129"/>
    </row>
    <row r="34626" spans="1:8" x14ac:dyDescent="0.3">
      <c r="A34626" s="128"/>
      <c r="B34626" s="128"/>
      <c r="D34626" s="128"/>
      <c r="E34626" s="128"/>
      <c r="G34626" s="129"/>
      <c r="H34626" s="129"/>
    </row>
    <row r="34627" spans="1:8" x14ac:dyDescent="0.3">
      <c r="A34627" s="128"/>
      <c r="B34627" s="128"/>
      <c r="D34627" s="128"/>
      <c r="E34627" s="128"/>
      <c r="G34627" s="129"/>
      <c r="H34627" s="129"/>
    </row>
    <row r="34628" spans="1:8" x14ac:dyDescent="0.3">
      <c r="A34628" s="128"/>
      <c r="B34628" s="128"/>
      <c r="D34628" s="128"/>
      <c r="E34628" s="128"/>
      <c r="G34628" s="129"/>
      <c r="H34628" s="129"/>
    </row>
    <row r="34629" spans="1:8" x14ac:dyDescent="0.3">
      <c r="A34629" s="128"/>
      <c r="B34629" s="128"/>
      <c r="D34629" s="128"/>
      <c r="E34629" s="128"/>
      <c r="G34629" s="129"/>
      <c r="H34629" s="129"/>
    </row>
    <row r="34630" spans="1:8" x14ac:dyDescent="0.3">
      <c r="A34630" s="128"/>
      <c r="B34630" s="128"/>
      <c r="D34630" s="128"/>
      <c r="E34630" s="128"/>
      <c r="G34630" s="129"/>
      <c r="H34630" s="129"/>
    </row>
    <row r="34631" spans="1:8" x14ac:dyDescent="0.3">
      <c r="A34631" s="128"/>
      <c r="B34631" s="128"/>
      <c r="D34631" s="128"/>
      <c r="E34631" s="128"/>
      <c r="G34631" s="129"/>
      <c r="H34631" s="129"/>
    </row>
    <row r="34632" spans="1:8" x14ac:dyDescent="0.3">
      <c r="A34632" s="128"/>
      <c r="B34632" s="128"/>
      <c r="D34632" s="128"/>
      <c r="E34632" s="128"/>
      <c r="G34632" s="129"/>
      <c r="H34632" s="129"/>
    </row>
    <row r="34633" spans="1:8" x14ac:dyDescent="0.3">
      <c r="A34633" s="128"/>
      <c r="B34633" s="128"/>
      <c r="D34633" s="128"/>
      <c r="E34633" s="128"/>
      <c r="G34633" s="129"/>
      <c r="H34633" s="129"/>
    </row>
    <row r="34634" spans="1:8" x14ac:dyDescent="0.3">
      <c r="A34634" s="128"/>
      <c r="B34634" s="128"/>
      <c r="D34634" s="128"/>
      <c r="E34634" s="128"/>
      <c r="G34634" s="129"/>
      <c r="H34634" s="129"/>
    </row>
    <row r="34635" spans="1:8" x14ac:dyDescent="0.3">
      <c r="A34635" s="128"/>
      <c r="B34635" s="128"/>
      <c r="D34635" s="128"/>
      <c r="E34635" s="128"/>
      <c r="G34635" s="129"/>
      <c r="H34635" s="129"/>
    </row>
    <row r="34636" spans="1:8" x14ac:dyDescent="0.3">
      <c r="A34636" s="128"/>
      <c r="B34636" s="128"/>
      <c r="D34636" s="128"/>
      <c r="E34636" s="128"/>
      <c r="G34636" s="129"/>
      <c r="H34636" s="129"/>
    </row>
    <row r="34637" spans="1:8" x14ac:dyDescent="0.3">
      <c r="A34637" s="128"/>
      <c r="B34637" s="128"/>
      <c r="D34637" s="128"/>
      <c r="E34637" s="128"/>
      <c r="G34637" s="129"/>
      <c r="H34637" s="129"/>
    </row>
    <row r="34638" spans="1:8" x14ac:dyDescent="0.3">
      <c r="A34638" s="128"/>
      <c r="B34638" s="128"/>
      <c r="D34638" s="128"/>
      <c r="E34638" s="128"/>
      <c r="G34638" s="129"/>
      <c r="H34638" s="129"/>
    </row>
    <row r="34639" spans="1:8" x14ac:dyDescent="0.3">
      <c r="A34639" s="128"/>
      <c r="B34639" s="128"/>
      <c r="D34639" s="128"/>
      <c r="E34639" s="128"/>
      <c r="G34639" s="129"/>
      <c r="H34639" s="129"/>
    </row>
    <row r="34640" spans="1:8" x14ac:dyDescent="0.3">
      <c r="A34640" s="128"/>
      <c r="B34640" s="128"/>
      <c r="D34640" s="128"/>
      <c r="E34640" s="128"/>
      <c r="G34640" s="129"/>
      <c r="H34640" s="129"/>
    </row>
    <row r="34641" spans="1:8" x14ac:dyDescent="0.3">
      <c r="A34641" s="128"/>
      <c r="B34641" s="128"/>
      <c r="D34641" s="128"/>
      <c r="E34641" s="128"/>
      <c r="G34641" s="129"/>
      <c r="H34641" s="129"/>
    </row>
    <row r="34642" spans="1:8" x14ac:dyDescent="0.3">
      <c r="A34642" s="128"/>
      <c r="B34642" s="128"/>
      <c r="D34642" s="128"/>
      <c r="E34642" s="128"/>
      <c r="G34642" s="129"/>
      <c r="H34642" s="129"/>
    </row>
    <row r="34643" spans="1:8" x14ac:dyDescent="0.3">
      <c r="A34643" s="128"/>
      <c r="B34643" s="128"/>
      <c r="D34643" s="128"/>
      <c r="E34643" s="128"/>
      <c r="G34643" s="129"/>
      <c r="H34643" s="129"/>
    </row>
    <row r="34644" spans="1:8" x14ac:dyDescent="0.3">
      <c r="A34644" s="128"/>
      <c r="B34644" s="128"/>
      <c r="D34644" s="128"/>
      <c r="E34644" s="128"/>
      <c r="G34644" s="129"/>
      <c r="H34644" s="129"/>
    </row>
    <row r="34645" spans="1:8" x14ac:dyDescent="0.3">
      <c r="A34645" s="128"/>
      <c r="B34645" s="128"/>
      <c r="D34645" s="128"/>
      <c r="E34645" s="128"/>
      <c r="G34645" s="129"/>
      <c r="H34645" s="129"/>
    </row>
    <row r="34646" spans="1:8" x14ac:dyDescent="0.3">
      <c r="A34646" s="128"/>
      <c r="B34646" s="128"/>
      <c r="D34646" s="128"/>
      <c r="E34646" s="128"/>
      <c r="G34646" s="129"/>
      <c r="H34646" s="129"/>
    </row>
    <row r="34647" spans="1:8" x14ac:dyDescent="0.3">
      <c r="A34647" s="128"/>
      <c r="B34647" s="128"/>
      <c r="D34647" s="128"/>
      <c r="E34647" s="128"/>
      <c r="G34647" s="129"/>
      <c r="H34647" s="129"/>
    </row>
    <row r="34648" spans="1:8" x14ac:dyDescent="0.3">
      <c r="A34648" s="128"/>
      <c r="B34648" s="128"/>
      <c r="D34648" s="128"/>
      <c r="E34648" s="128"/>
      <c r="G34648" s="129"/>
      <c r="H34648" s="129"/>
    </row>
    <row r="34649" spans="1:8" x14ac:dyDescent="0.3">
      <c r="A34649" s="128"/>
      <c r="B34649" s="128"/>
      <c r="D34649" s="128"/>
      <c r="E34649" s="128"/>
      <c r="G34649" s="129"/>
      <c r="H34649" s="129"/>
    </row>
    <row r="34650" spans="1:8" x14ac:dyDescent="0.3">
      <c r="A34650" s="128"/>
      <c r="B34650" s="128"/>
      <c r="D34650" s="128"/>
      <c r="E34650" s="128"/>
      <c r="G34650" s="129"/>
      <c r="H34650" s="129"/>
    </row>
    <row r="34651" spans="1:8" x14ac:dyDescent="0.3">
      <c r="A34651" s="128"/>
      <c r="B34651" s="128"/>
      <c r="D34651" s="128"/>
      <c r="E34651" s="128"/>
      <c r="G34651" s="129"/>
      <c r="H34651" s="129"/>
    </row>
    <row r="34652" spans="1:8" x14ac:dyDescent="0.3">
      <c r="A34652" s="128"/>
      <c r="B34652" s="128"/>
      <c r="D34652" s="128"/>
      <c r="E34652" s="128"/>
      <c r="G34652" s="129"/>
      <c r="H34652" s="129"/>
    </row>
    <row r="34653" spans="1:8" x14ac:dyDescent="0.3">
      <c r="A34653" s="128"/>
      <c r="B34653" s="128"/>
      <c r="D34653" s="128"/>
      <c r="E34653" s="128"/>
      <c r="G34653" s="129"/>
      <c r="H34653" s="129"/>
    </row>
    <row r="34654" spans="1:8" x14ac:dyDescent="0.3">
      <c r="A34654" s="128"/>
      <c r="B34654" s="128"/>
      <c r="D34654" s="128"/>
      <c r="E34654" s="128"/>
      <c r="G34654" s="129"/>
      <c r="H34654" s="129"/>
    </row>
    <row r="34655" spans="1:8" x14ac:dyDescent="0.3">
      <c r="A34655" s="128"/>
      <c r="B34655" s="128"/>
      <c r="D34655" s="128"/>
      <c r="E34655" s="128"/>
      <c r="G34655" s="129"/>
      <c r="H34655" s="129"/>
    </row>
    <row r="34656" spans="1:8" x14ac:dyDescent="0.3">
      <c r="A34656" s="128"/>
      <c r="B34656" s="128"/>
      <c r="D34656" s="128"/>
      <c r="E34656" s="128"/>
      <c r="G34656" s="129"/>
      <c r="H34656" s="129"/>
    </row>
    <row r="34657" spans="1:8" x14ac:dyDescent="0.3">
      <c r="A34657" s="128"/>
      <c r="B34657" s="128"/>
      <c r="D34657" s="128"/>
      <c r="E34657" s="128"/>
      <c r="G34657" s="129"/>
      <c r="H34657" s="129"/>
    </row>
    <row r="34658" spans="1:8" x14ac:dyDescent="0.3">
      <c r="A34658" s="128"/>
      <c r="B34658" s="128"/>
      <c r="D34658" s="128"/>
      <c r="E34658" s="128"/>
      <c r="G34658" s="129"/>
      <c r="H34658" s="129"/>
    </row>
    <row r="34659" spans="1:8" x14ac:dyDescent="0.3">
      <c r="A34659" s="128"/>
      <c r="B34659" s="128"/>
      <c r="D34659" s="128"/>
      <c r="E34659" s="128"/>
      <c r="G34659" s="129"/>
      <c r="H34659" s="129"/>
    </row>
    <row r="34660" spans="1:8" x14ac:dyDescent="0.3">
      <c r="A34660" s="128"/>
      <c r="B34660" s="128"/>
      <c r="D34660" s="128"/>
      <c r="E34660" s="128"/>
      <c r="G34660" s="129"/>
      <c r="H34660" s="129"/>
    </row>
    <row r="34661" spans="1:8" x14ac:dyDescent="0.3">
      <c r="A34661" s="128"/>
      <c r="B34661" s="128"/>
      <c r="D34661" s="128"/>
      <c r="E34661" s="128"/>
      <c r="G34661" s="129"/>
      <c r="H34661" s="129"/>
    </row>
    <row r="34662" spans="1:8" x14ac:dyDescent="0.3">
      <c r="A34662" s="128"/>
      <c r="B34662" s="128"/>
      <c r="D34662" s="128"/>
      <c r="E34662" s="128"/>
      <c r="G34662" s="129"/>
      <c r="H34662" s="129"/>
    </row>
    <row r="34663" spans="1:8" x14ac:dyDescent="0.3">
      <c r="A34663" s="128"/>
      <c r="B34663" s="128"/>
      <c r="D34663" s="128"/>
      <c r="E34663" s="128"/>
      <c r="G34663" s="129"/>
      <c r="H34663" s="129"/>
    </row>
    <row r="34664" spans="1:8" x14ac:dyDescent="0.3">
      <c r="A34664" s="128"/>
      <c r="B34664" s="128"/>
      <c r="D34664" s="128"/>
      <c r="E34664" s="128"/>
      <c r="G34664" s="129"/>
      <c r="H34664" s="129"/>
    </row>
    <row r="34665" spans="1:8" x14ac:dyDescent="0.3">
      <c r="A34665" s="128"/>
      <c r="B34665" s="128"/>
      <c r="D34665" s="128"/>
      <c r="E34665" s="128"/>
      <c r="G34665" s="129"/>
      <c r="H34665" s="129"/>
    </row>
    <row r="34666" spans="1:8" x14ac:dyDescent="0.3">
      <c r="A34666" s="128"/>
      <c r="B34666" s="128"/>
      <c r="D34666" s="128"/>
      <c r="E34666" s="128"/>
      <c r="G34666" s="129"/>
      <c r="H34666" s="129"/>
    </row>
    <row r="34667" spans="1:8" x14ac:dyDescent="0.3">
      <c r="A34667" s="128"/>
      <c r="B34667" s="128"/>
      <c r="D34667" s="128"/>
      <c r="E34667" s="128"/>
      <c r="G34667" s="129"/>
      <c r="H34667" s="129"/>
    </row>
    <row r="34668" spans="1:8" x14ac:dyDescent="0.3">
      <c r="A34668" s="128"/>
      <c r="B34668" s="128"/>
      <c r="D34668" s="128"/>
      <c r="E34668" s="128"/>
      <c r="G34668" s="129"/>
      <c r="H34668" s="129"/>
    </row>
    <row r="34669" spans="1:8" x14ac:dyDescent="0.3">
      <c r="A34669" s="128"/>
      <c r="B34669" s="128"/>
      <c r="D34669" s="128"/>
      <c r="E34669" s="128"/>
      <c r="G34669" s="129"/>
      <c r="H34669" s="129"/>
    </row>
    <row r="34670" spans="1:8" x14ac:dyDescent="0.3">
      <c r="A34670" s="128"/>
      <c r="B34670" s="128"/>
      <c r="D34670" s="128"/>
      <c r="E34670" s="128"/>
      <c r="G34670" s="129"/>
      <c r="H34670" s="129"/>
    </row>
    <row r="34671" spans="1:8" x14ac:dyDescent="0.3">
      <c r="A34671" s="128"/>
      <c r="B34671" s="128"/>
      <c r="D34671" s="128"/>
      <c r="E34671" s="128"/>
      <c r="G34671" s="129"/>
      <c r="H34671" s="129"/>
    </row>
    <row r="34672" spans="1:8" x14ac:dyDescent="0.3">
      <c r="A34672" s="128"/>
      <c r="B34672" s="128"/>
      <c r="D34672" s="128"/>
      <c r="E34672" s="128"/>
      <c r="G34672" s="129"/>
      <c r="H34672" s="129"/>
    </row>
    <row r="34673" spans="1:8" x14ac:dyDescent="0.3">
      <c r="A34673" s="128"/>
      <c r="B34673" s="128"/>
      <c r="D34673" s="128"/>
      <c r="E34673" s="128"/>
      <c r="G34673" s="129"/>
      <c r="H34673" s="129"/>
    </row>
    <row r="34674" spans="1:8" x14ac:dyDescent="0.3">
      <c r="A34674" s="128"/>
      <c r="B34674" s="128"/>
      <c r="D34674" s="128"/>
      <c r="E34674" s="128"/>
      <c r="G34674" s="129"/>
      <c r="H34674" s="129"/>
    </row>
    <row r="34675" spans="1:8" x14ac:dyDescent="0.3">
      <c r="A34675" s="128"/>
      <c r="B34675" s="128"/>
      <c r="D34675" s="128"/>
      <c r="E34675" s="128"/>
      <c r="G34675" s="129"/>
      <c r="H34675" s="129"/>
    </row>
    <row r="34676" spans="1:8" x14ac:dyDescent="0.3">
      <c r="A34676" s="128"/>
      <c r="B34676" s="128"/>
      <c r="D34676" s="128"/>
      <c r="E34676" s="128"/>
      <c r="G34676" s="129"/>
      <c r="H34676" s="129"/>
    </row>
    <row r="34677" spans="1:8" x14ac:dyDescent="0.3">
      <c r="A34677" s="128"/>
      <c r="B34677" s="128"/>
      <c r="D34677" s="128"/>
      <c r="E34677" s="128"/>
      <c r="G34677" s="129"/>
      <c r="H34677" s="129"/>
    </row>
    <row r="34678" spans="1:8" x14ac:dyDescent="0.3">
      <c r="A34678" s="128"/>
      <c r="B34678" s="128"/>
      <c r="D34678" s="128"/>
      <c r="E34678" s="128"/>
      <c r="G34678" s="129"/>
      <c r="H34678" s="129"/>
    </row>
    <row r="34679" spans="1:8" x14ac:dyDescent="0.3">
      <c r="A34679" s="128"/>
      <c r="B34679" s="128"/>
      <c r="D34679" s="128"/>
      <c r="E34679" s="128"/>
      <c r="G34679" s="129"/>
      <c r="H34679" s="129"/>
    </row>
    <row r="34680" spans="1:8" x14ac:dyDescent="0.3">
      <c r="A34680" s="128"/>
      <c r="B34680" s="128"/>
      <c r="D34680" s="128"/>
      <c r="E34680" s="128"/>
      <c r="G34680" s="129"/>
      <c r="H34680" s="129"/>
    </row>
    <row r="34681" spans="1:8" x14ac:dyDescent="0.3">
      <c r="A34681" s="128"/>
      <c r="B34681" s="128"/>
      <c r="D34681" s="128"/>
      <c r="E34681" s="128"/>
      <c r="G34681" s="129"/>
      <c r="H34681" s="129"/>
    </row>
    <row r="34682" spans="1:8" x14ac:dyDescent="0.3">
      <c r="A34682" s="128"/>
      <c r="B34682" s="128"/>
      <c r="D34682" s="128"/>
      <c r="E34682" s="128"/>
      <c r="G34682" s="129"/>
      <c r="H34682" s="129"/>
    </row>
    <row r="34683" spans="1:8" x14ac:dyDescent="0.3">
      <c r="A34683" s="128"/>
      <c r="B34683" s="128"/>
      <c r="D34683" s="128"/>
      <c r="E34683" s="128"/>
      <c r="G34683" s="129"/>
      <c r="H34683" s="129"/>
    </row>
    <row r="34684" spans="1:8" x14ac:dyDescent="0.3">
      <c r="A34684" s="128"/>
      <c r="B34684" s="128"/>
      <c r="D34684" s="128"/>
      <c r="E34684" s="128"/>
      <c r="G34684" s="129"/>
      <c r="H34684" s="129"/>
    </row>
    <row r="34685" spans="1:8" x14ac:dyDescent="0.3">
      <c r="A34685" s="128"/>
      <c r="B34685" s="128"/>
      <c r="D34685" s="128"/>
      <c r="E34685" s="128"/>
      <c r="G34685" s="129"/>
      <c r="H34685" s="129"/>
    </row>
    <row r="34686" spans="1:8" x14ac:dyDescent="0.3">
      <c r="A34686" s="128"/>
      <c r="B34686" s="128"/>
      <c r="D34686" s="128"/>
      <c r="E34686" s="128"/>
      <c r="G34686" s="129"/>
      <c r="H34686" s="129"/>
    </row>
    <row r="34687" spans="1:8" x14ac:dyDescent="0.3">
      <c r="A34687" s="128"/>
      <c r="B34687" s="128"/>
      <c r="D34687" s="128"/>
      <c r="E34687" s="128"/>
      <c r="G34687" s="129"/>
      <c r="H34687" s="129"/>
    </row>
    <row r="34688" spans="1:8" x14ac:dyDescent="0.3">
      <c r="A34688" s="128"/>
      <c r="B34688" s="128"/>
      <c r="D34688" s="128"/>
      <c r="E34688" s="128"/>
      <c r="G34688" s="129"/>
      <c r="H34688" s="129"/>
    </row>
    <row r="34689" spans="1:8" x14ac:dyDescent="0.3">
      <c r="A34689" s="128"/>
      <c r="B34689" s="128"/>
      <c r="D34689" s="128"/>
      <c r="E34689" s="128"/>
      <c r="G34689" s="129"/>
      <c r="H34689" s="129"/>
    </row>
    <row r="34690" spans="1:8" x14ac:dyDescent="0.3">
      <c r="A34690" s="128"/>
      <c r="B34690" s="128"/>
      <c r="D34690" s="128"/>
      <c r="E34690" s="128"/>
      <c r="G34690" s="129"/>
      <c r="H34690" s="129"/>
    </row>
    <row r="34691" spans="1:8" x14ac:dyDescent="0.3">
      <c r="A34691" s="128"/>
      <c r="B34691" s="128"/>
      <c r="D34691" s="128"/>
      <c r="E34691" s="128"/>
      <c r="G34691" s="129"/>
      <c r="H34691" s="129"/>
    </row>
    <row r="34692" spans="1:8" x14ac:dyDescent="0.3">
      <c r="A34692" s="128"/>
      <c r="B34692" s="128"/>
      <c r="D34692" s="128"/>
      <c r="E34692" s="128"/>
      <c r="G34692" s="129"/>
      <c r="H34692" s="129"/>
    </row>
    <row r="34693" spans="1:8" x14ac:dyDescent="0.3">
      <c r="A34693" s="128"/>
      <c r="B34693" s="128"/>
      <c r="D34693" s="128"/>
      <c r="E34693" s="128"/>
      <c r="G34693" s="129"/>
      <c r="H34693" s="129"/>
    </row>
    <row r="34694" spans="1:8" x14ac:dyDescent="0.3">
      <c r="A34694" s="128"/>
      <c r="B34694" s="128"/>
      <c r="D34694" s="128"/>
      <c r="E34694" s="128"/>
      <c r="G34694" s="129"/>
      <c r="H34694" s="129"/>
    </row>
    <row r="34695" spans="1:8" x14ac:dyDescent="0.3">
      <c r="A34695" s="128"/>
      <c r="B34695" s="128"/>
      <c r="D34695" s="128"/>
      <c r="E34695" s="128"/>
      <c r="G34695" s="129"/>
      <c r="H34695" s="129"/>
    </row>
    <row r="34696" spans="1:8" x14ac:dyDescent="0.3">
      <c r="A34696" s="128"/>
      <c r="B34696" s="128"/>
      <c r="D34696" s="128"/>
      <c r="E34696" s="128"/>
      <c r="G34696" s="129"/>
      <c r="H34696" s="129"/>
    </row>
    <row r="34697" spans="1:8" x14ac:dyDescent="0.3">
      <c r="A34697" s="128"/>
      <c r="B34697" s="128"/>
      <c r="D34697" s="128"/>
      <c r="E34697" s="128"/>
      <c r="G34697" s="129"/>
      <c r="H34697" s="129"/>
    </row>
    <row r="34698" spans="1:8" x14ac:dyDescent="0.3">
      <c r="A34698" s="128"/>
      <c r="B34698" s="128"/>
      <c r="D34698" s="128"/>
      <c r="E34698" s="128"/>
      <c r="G34698" s="129"/>
      <c r="H34698" s="129"/>
    </row>
    <row r="34699" spans="1:8" x14ac:dyDescent="0.3">
      <c r="A34699" s="128"/>
      <c r="B34699" s="128"/>
      <c r="D34699" s="128"/>
      <c r="E34699" s="128"/>
      <c r="G34699" s="129"/>
      <c r="H34699" s="129"/>
    </row>
    <row r="34700" spans="1:8" x14ac:dyDescent="0.3">
      <c r="A34700" s="128"/>
      <c r="B34700" s="128"/>
      <c r="D34700" s="128"/>
      <c r="E34700" s="128"/>
      <c r="G34700" s="129"/>
      <c r="H34700" s="129"/>
    </row>
    <row r="34701" spans="1:8" x14ac:dyDescent="0.3">
      <c r="A34701" s="128"/>
      <c r="B34701" s="128"/>
      <c r="D34701" s="128"/>
      <c r="E34701" s="128"/>
      <c r="G34701" s="129"/>
      <c r="H34701" s="129"/>
    </row>
    <row r="34702" spans="1:8" x14ac:dyDescent="0.3">
      <c r="A34702" s="128"/>
      <c r="B34702" s="128"/>
      <c r="D34702" s="128"/>
      <c r="E34702" s="128"/>
      <c r="G34702" s="129"/>
      <c r="H34702" s="129"/>
    </row>
    <row r="34703" spans="1:8" x14ac:dyDescent="0.3">
      <c r="A34703" s="128"/>
      <c r="B34703" s="128"/>
      <c r="D34703" s="128"/>
      <c r="E34703" s="128"/>
      <c r="G34703" s="129"/>
      <c r="H34703" s="129"/>
    </row>
    <row r="34704" spans="1:8" x14ac:dyDescent="0.3">
      <c r="A34704" s="128"/>
      <c r="B34704" s="128"/>
      <c r="D34704" s="128"/>
      <c r="E34704" s="128"/>
      <c r="G34704" s="129"/>
      <c r="H34704" s="129"/>
    </row>
    <row r="34705" spans="1:8" x14ac:dyDescent="0.3">
      <c r="A34705" s="128"/>
      <c r="B34705" s="128"/>
      <c r="D34705" s="128"/>
      <c r="E34705" s="128"/>
      <c r="G34705" s="129"/>
      <c r="H34705" s="129"/>
    </row>
    <row r="34706" spans="1:8" x14ac:dyDescent="0.3">
      <c r="A34706" s="128"/>
      <c r="B34706" s="128"/>
      <c r="D34706" s="128"/>
      <c r="E34706" s="128"/>
      <c r="G34706" s="129"/>
      <c r="H34706" s="129"/>
    </row>
    <row r="34707" spans="1:8" x14ac:dyDescent="0.3">
      <c r="A34707" s="128"/>
      <c r="B34707" s="128"/>
      <c r="D34707" s="128"/>
      <c r="E34707" s="128"/>
      <c r="G34707" s="129"/>
      <c r="H34707" s="129"/>
    </row>
    <row r="34708" spans="1:8" x14ac:dyDescent="0.3">
      <c r="A34708" s="128"/>
      <c r="B34708" s="128"/>
      <c r="D34708" s="128"/>
      <c r="E34708" s="128"/>
      <c r="G34708" s="129"/>
      <c r="H34708" s="129"/>
    </row>
    <row r="34709" spans="1:8" x14ac:dyDescent="0.3">
      <c r="A34709" s="128"/>
      <c r="B34709" s="128"/>
      <c r="D34709" s="128"/>
      <c r="E34709" s="128"/>
      <c r="G34709" s="129"/>
      <c r="H34709" s="129"/>
    </row>
    <row r="34710" spans="1:8" x14ac:dyDescent="0.3">
      <c r="A34710" s="128"/>
      <c r="B34710" s="128"/>
      <c r="D34710" s="128"/>
      <c r="E34710" s="128"/>
      <c r="G34710" s="129"/>
      <c r="H34710" s="129"/>
    </row>
    <row r="34711" spans="1:8" x14ac:dyDescent="0.3">
      <c r="A34711" s="128"/>
      <c r="B34711" s="128"/>
      <c r="D34711" s="128"/>
      <c r="E34711" s="128"/>
      <c r="G34711" s="129"/>
      <c r="H34711" s="129"/>
    </row>
    <row r="34712" spans="1:8" x14ac:dyDescent="0.3">
      <c r="A34712" s="128"/>
      <c r="B34712" s="128"/>
      <c r="D34712" s="128"/>
      <c r="E34712" s="128"/>
      <c r="G34712" s="129"/>
      <c r="H34712" s="129"/>
    </row>
    <row r="34713" spans="1:8" x14ac:dyDescent="0.3">
      <c r="A34713" s="128"/>
      <c r="B34713" s="128"/>
      <c r="D34713" s="128"/>
      <c r="E34713" s="128"/>
      <c r="G34713" s="129"/>
      <c r="H34713" s="129"/>
    </row>
    <row r="34714" spans="1:8" x14ac:dyDescent="0.3">
      <c r="A34714" s="128"/>
      <c r="B34714" s="128"/>
      <c r="D34714" s="128"/>
      <c r="E34714" s="128"/>
      <c r="G34714" s="129"/>
      <c r="H34714" s="129"/>
    </row>
    <row r="34715" spans="1:8" x14ac:dyDescent="0.3">
      <c r="A34715" s="128"/>
      <c r="B34715" s="128"/>
      <c r="D34715" s="128"/>
      <c r="E34715" s="128"/>
      <c r="G34715" s="129"/>
      <c r="H34715" s="129"/>
    </row>
    <row r="34716" spans="1:8" x14ac:dyDescent="0.3">
      <c r="A34716" s="128"/>
      <c r="B34716" s="128"/>
      <c r="D34716" s="128"/>
      <c r="E34716" s="128"/>
      <c r="G34716" s="129"/>
      <c r="H34716" s="129"/>
    </row>
    <row r="34717" spans="1:8" x14ac:dyDescent="0.3">
      <c r="A34717" s="128"/>
      <c r="B34717" s="128"/>
      <c r="D34717" s="128"/>
      <c r="E34717" s="128"/>
      <c r="G34717" s="129"/>
      <c r="H34717" s="129"/>
    </row>
    <row r="34718" spans="1:8" x14ac:dyDescent="0.3">
      <c r="A34718" s="128"/>
      <c r="B34718" s="128"/>
      <c r="D34718" s="128"/>
      <c r="E34718" s="128"/>
      <c r="G34718" s="129"/>
      <c r="H34718" s="129"/>
    </row>
    <row r="34719" spans="1:8" x14ac:dyDescent="0.3">
      <c r="A34719" s="128"/>
      <c r="B34719" s="128"/>
      <c r="D34719" s="128"/>
      <c r="E34719" s="128"/>
      <c r="G34719" s="129"/>
      <c r="H34719" s="129"/>
    </row>
    <row r="34720" spans="1:8" x14ac:dyDescent="0.3">
      <c r="A34720" s="128"/>
      <c r="B34720" s="128"/>
      <c r="D34720" s="128"/>
      <c r="E34720" s="128"/>
      <c r="G34720" s="129"/>
      <c r="H34720" s="129"/>
    </row>
    <row r="34721" spans="1:8" x14ac:dyDescent="0.3">
      <c r="A34721" s="128"/>
      <c r="B34721" s="128"/>
      <c r="D34721" s="128"/>
      <c r="E34721" s="128"/>
      <c r="G34721" s="129"/>
      <c r="H34721" s="129"/>
    </row>
    <row r="34722" spans="1:8" x14ac:dyDescent="0.3">
      <c r="A34722" s="128"/>
      <c r="B34722" s="128"/>
      <c r="D34722" s="128"/>
      <c r="E34722" s="128"/>
      <c r="G34722" s="129"/>
      <c r="H34722" s="129"/>
    </row>
    <row r="34723" spans="1:8" x14ac:dyDescent="0.3">
      <c r="A34723" s="128"/>
      <c r="B34723" s="128"/>
      <c r="D34723" s="128"/>
      <c r="E34723" s="128"/>
      <c r="G34723" s="129"/>
      <c r="H34723" s="129"/>
    </row>
    <row r="34724" spans="1:8" x14ac:dyDescent="0.3">
      <c r="A34724" s="128"/>
      <c r="B34724" s="128"/>
      <c r="D34724" s="128"/>
      <c r="E34724" s="128"/>
      <c r="G34724" s="129"/>
      <c r="H34724" s="129"/>
    </row>
    <row r="34725" spans="1:8" x14ac:dyDescent="0.3">
      <c r="A34725" s="128"/>
      <c r="B34725" s="128"/>
      <c r="D34725" s="128"/>
      <c r="E34725" s="128"/>
      <c r="G34725" s="129"/>
      <c r="H34725" s="129"/>
    </row>
    <row r="34726" spans="1:8" x14ac:dyDescent="0.3">
      <c r="A34726" s="128"/>
      <c r="B34726" s="128"/>
      <c r="D34726" s="128"/>
      <c r="E34726" s="128"/>
      <c r="G34726" s="129"/>
      <c r="H34726" s="129"/>
    </row>
    <row r="34727" spans="1:8" x14ac:dyDescent="0.3">
      <c r="A34727" s="128"/>
      <c r="B34727" s="128"/>
      <c r="D34727" s="128"/>
      <c r="E34727" s="128"/>
      <c r="G34727" s="129"/>
      <c r="H34727" s="129"/>
    </row>
    <row r="34728" spans="1:8" x14ac:dyDescent="0.3">
      <c r="A34728" s="128"/>
      <c r="B34728" s="128"/>
      <c r="D34728" s="128"/>
      <c r="E34728" s="128"/>
      <c r="G34728" s="129"/>
      <c r="H34728" s="129"/>
    </row>
    <row r="34729" spans="1:8" x14ac:dyDescent="0.3">
      <c r="A34729" s="128"/>
      <c r="B34729" s="128"/>
      <c r="D34729" s="128"/>
      <c r="E34729" s="128"/>
      <c r="G34729" s="129"/>
      <c r="H34729" s="129"/>
    </row>
    <row r="34730" spans="1:8" x14ac:dyDescent="0.3">
      <c r="A34730" s="128"/>
      <c r="B34730" s="128"/>
      <c r="D34730" s="128"/>
      <c r="E34730" s="128"/>
      <c r="G34730" s="129"/>
      <c r="H34730" s="129"/>
    </row>
    <row r="34731" spans="1:8" x14ac:dyDescent="0.3">
      <c r="A34731" s="128"/>
      <c r="B34731" s="128"/>
      <c r="D34731" s="128"/>
      <c r="E34731" s="128"/>
      <c r="G34731" s="129"/>
      <c r="H34731" s="129"/>
    </row>
    <row r="34732" spans="1:8" x14ac:dyDescent="0.3">
      <c r="A34732" s="128"/>
      <c r="B34732" s="128"/>
      <c r="D34732" s="128"/>
      <c r="E34732" s="128"/>
      <c r="G34732" s="129"/>
      <c r="H34732" s="129"/>
    </row>
    <row r="34733" spans="1:8" x14ac:dyDescent="0.3">
      <c r="A34733" s="128"/>
      <c r="B34733" s="128"/>
      <c r="D34733" s="128"/>
      <c r="E34733" s="128"/>
      <c r="G34733" s="129"/>
      <c r="H34733" s="129"/>
    </row>
    <row r="34734" spans="1:8" x14ac:dyDescent="0.3">
      <c r="A34734" s="128"/>
      <c r="B34734" s="128"/>
      <c r="D34734" s="128"/>
      <c r="E34734" s="128"/>
      <c r="G34734" s="129"/>
      <c r="H34734" s="129"/>
    </row>
    <row r="34735" spans="1:8" x14ac:dyDescent="0.3">
      <c r="A34735" s="128"/>
      <c r="B34735" s="128"/>
      <c r="D34735" s="128"/>
      <c r="E34735" s="128"/>
      <c r="G34735" s="129"/>
      <c r="H34735" s="129"/>
    </row>
    <row r="34736" spans="1:8" x14ac:dyDescent="0.3">
      <c r="A34736" s="128"/>
      <c r="B34736" s="128"/>
      <c r="D34736" s="128"/>
      <c r="E34736" s="128"/>
      <c r="G34736" s="129"/>
      <c r="H34736" s="129"/>
    </row>
    <row r="34737" spans="1:8" x14ac:dyDescent="0.3">
      <c r="A34737" s="128"/>
      <c r="B34737" s="128"/>
      <c r="D34737" s="128"/>
      <c r="E34737" s="128"/>
      <c r="G34737" s="129"/>
      <c r="H34737" s="129"/>
    </row>
    <row r="34738" spans="1:8" x14ac:dyDescent="0.3">
      <c r="A34738" s="128"/>
      <c r="B34738" s="128"/>
      <c r="D34738" s="128"/>
      <c r="E34738" s="128"/>
      <c r="G34738" s="129"/>
      <c r="H34738" s="129"/>
    </row>
    <row r="34739" spans="1:8" x14ac:dyDescent="0.3">
      <c r="A34739" s="128"/>
      <c r="B34739" s="128"/>
      <c r="D34739" s="128"/>
      <c r="E34739" s="128"/>
      <c r="G34739" s="129"/>
      <c r="H34739" s="129"/>
    </row>
    <row r="34740" spans="1:8" x14ac:dyDescent="0.3">
      <c r="A34740" s="128"/>
      <c r="B34740" s="128"/>
      <c r="D34740" s="128"/>
      <c r="E34740" s="128"/>
      <c r="G34740" s="129"/>
      <c r="H34740" s="129"/>
    </row>
    <row r="34741" spans="1:8" x14ac:dyDescent="0.3">
      <c r="A34741" s="128"/>
      <c r="B34741" s="128"/>
      <c r="D34741" s="128"/>
      <c r="E34741" s="128"/>
      <c r="G34741" s="129"/>
      <c r="H34741" s="129"/>
    </row>
    <row r="34742" spans="1:8" x14ac:dyDescent="0.3">
      <c r="A34742" s="128"/>
      <c r="B34742" s="128"/>
      <c r="D34742" s="128"/>
      <c r="E34742" s="128"/>
      <c r="G34742" s="129"/>
      <c r="H34742" s="129"/>
    </row>
    <row r="34743" spans="1:8" x14ac:dyDescent="0.3">
      <c r="A34743" s="128"/>
      <c r="B34743" s="128"/>
      <c r="D34743" s="128"/>
      <c r="E34743" s="128"/>
      <c r="G34743" s="129"/>
      <c r="H34743" s="129"/>
    </row>
    <row r="34744" spans="1:8" x14ac:dyDescent="0.3">
      <c r="A34744" s="128"/>
      <c r="B34744" s="128"/>
      <c r="D34744" s="128"/>
      <c r="E34744" s="128"/>
      <c r="G34744" s="129"/>
      <c r="H34744" s="129"/>
    </row>
    <row r="34745" spans="1:8" x14ac:dyDescent="0.3">
      <c r="A34745" s="128"/>
      <c r="B34745" s="128"/>
      <c r="D34745" s="128"/>
      <c r="E34745" s="128"/>
      <c r="G34745" s="129"/>
      <c r="H34745" s="129"/>
    </row>
    <row r="34746" spans="1:8" x14ac:dyDescent="0.3">
      <c r="A34746" s="128"/>
      <c r="B34746" s="128"/>
      <c r="D34746" s="128"/>
      <c r="E34746" s="128"/>
      <c r="G34746" s="129"/>
      <c r="H34746" s="129"/>
    </row>
    <row r="34747" spans="1:8" x14ac:dyDescent="0.3">
      <c r="A34747" s="128"/>
      <c r="B34747" s="128"/>
      <c r="D34747" s="128"/>
      <c r="E34747" s="128"/>
      <c r="G34747" s="129"/>
      <c r="H34747" s="129"/>
    </row>
    <row r="34748" spans="1:8" x14ac:dyDescent="0.3">
      <c r="A34748" s="128"/>
      <c r="B34748" s="128"/>
      <c r="D34748" s="128"/>
      <c r="E34748" s="128"/>
      <c r="G34748" s="129"/>
      <c r="H34748" s="129"/>
    </row>
    <row r="34749" spans="1:8" x14ac:dyDescent="0.3">
      <c r="A34749" s="128"/>
      <c r="B34749" s="128"/>
      <c r="D34749" s="128"/>
      <c r="E34749" s="128"/>
      <c r="G34749" s="129"/>
      <c r="H34749" s="129"/>
    </row>
    <row r="34750" spans="1:8" x14ac:dyDescent="0.3">
      <c r="A34750" s="128"/>
      <c r="B34750" s="128"/>
      <c r="D34750" s="128"/>
      <c r="E34750" s="128"/>
      <c r="G34750" s="129"/>
      <c r="H34750" s="129"/>
    </row>
    <row r="34751" spans="1:8" x14ac:dyDescent="0.3">
      <c r="A34751" s="128"/>
      <c r="B34751" s="128"/>
      <c r="D34751" s="128"/>
      <c r="E34751" s="128"/>
      <c r="G34751" s="129"/>
      <c r="H34751" s="129"/>
    </row>
    <row r="34752" spans="1:8" x14ac:dyDescent="0.3">
      <c r="A34752" s="128"/>
      <c r="B34752" s="128"/>
      <c r="D34752" s="128"/>
      <c r="E34752" s="128"/>
      <c r="G34752" s="129"/>
      <c r="H34752" s="129"/>
    </row>
    <row r="34753" spans="1:8" x14ac:dyDescent="0.3">
      <c r="A34753" s="128"/>
      <c r="B34753" s="128"/>
      <c r="D34753" s="128"/>
      <c r="E34753" s="128"/>
      <c r="G34753" s="129"/>
      <c r="H34753" s="129"/>
    </row>
    <row r="34754" spans="1:8" x14ac:dyDescent="0.3">
      <c r="A34754" s="128"/>
      <c r="B34754" s="128"/>
      <c r="D34754" s="128"/>
      <c r="E34754" s="128"/>
      <c r="G34754" s="129"/>
      <c r="H34754" s="129"/>
    </row>
    <row r="34755" spans="1:8" x14ac:dyDescent="0.3">
      <c r="A34755" s="128"/>
      <c r="B34755" s="128"/>
      <c r="D34755" s="128"/>
      <c r="E34755" s="128"/>
      <c r="G34755" s="129"/>
      <c r="H34755" s="129"/>
    </row>
    <row r="34756" spans="1:8" x14ac:dyDescent="0.3">
      <c r="A34756" s="128"/>
      <c r="B34756" s="128"/>
      <c r="D34756" s="128"/>
      <c r="E34756" s="128"/>
      <c r="G34756" s="129"/>
      <c r="H34756" s="129"/>
    </row>
    <row r="34757" spans="1:8" x14ac:dyDescent="0.3">
      <c r="A34757" s="128"/>
      <c r="B34757" s="128"/>
      <c r="D34757" s="128"/>
      <c r="E34757" s="128"/>
      <c r="G34757" s="129"/>
      <c r="H34757" s="129"/>
    </row>
    <row r="34758" spans="1:8" x14ac:dyDescent="0.3">
      <c r="A34758" s="128"/>
      <c r="B34758" s="128"/>
      <c r="D34758" s="128"/>
      <c r="E34758" s="128"/>
      <c r="G34758" s="129"/>
      <c r="H34758" s="129"/>
    </row>
    <row r="34759" spans="1:8" x14ac:dyDescent="0.3">
      <c r="A34759" s="128"/>
      <c r="B34759" s="128"/>
      <c r="D34759" s="128"/>
      <c r="E34759" s="128"/>
      <c r="G34759" s="129"/>
      <c r="H34759" s="129"/>
    </row>
    <row r="34760" spans="1:8" x14ac:dyDescent="0.3">
      <c r="A34760" s="128"/>
      <c r="B34760" s="128"/>
      <c r="D34760" s="128"/>
      <c r="E34760" s="128"/>
      <c r="G34760" s="129"/>
      <c r="H34760" s="129"/>
    </row>
    <row r="34761" spans="1:8" x14ac:dyDescent="0.3">
      <c r="A34761" s="128"/>
      <c r="B34761" s="128"/>
      <c r="D34761" s="128"/>
      <c r="E34761" s="128"/>
      <c r="G34761" s="129"/>
      <c r="H34761" s="129"/>
    </row>
    <row r="34762" spans="1:8" x14ac:dyDescent="0.3">
      <c r="A34762" s="128"/>
      <c r="B34762" s="128"/>
      <c r="D34762" s="128"/>
      <c r="E34762" s="128"/>
      <c r="G34762" s="129"/>
      <c r="H34762" s="129"/>
    </row>
    <row r="34763" spans="1:8" x14ac:dyDescent="0.3">
      <c r="A34763" s="128"/>
      <c r="B34763" s="128"/>
      <c r="D34763" s="128"/>
      <c r="E34763" s="128"/>
      <c r="G34763" s="129"/>
      <c r="H34763" s="129"/>
    </row>
    <row r="34764" spans="1:8" x14ac:dyDescent="0.3">
      <c r="A34764" s="128"/>
      <c r="B34764" s="128"/>
      <c r="D34764" s="128"/>
      <c r="E34764" s="128"/>
      <c r="G34764" s="129"/>
      <c r="H34764" s="129"/>
    </row>
    <row r="34765" spans="1:8" x14ac:dyDescent="0.3">
      <c r="A34765" s="128"/>
      <c r="B34765" s="128"/>
      <c r="D34765" s="128"/>
      <c r="E34765" s="128"/>
      <c r="G34765" s="129"/>
      <c r="H34765" s="129"/>
    </row>
    <row r="34766" spans="1:8" x14ac:dyDescent="0.3">
      <c r="A34766" s="128"/>
      <c r="B34766" s="128"/>
      <c r="D34766" s="128"/>
      <c r="E34766" s="128"/>
      <c r="G34766" s="129"/>
      <c r="H34766" s="129"/>
    </row>
    <row r="34767" spans="1:8" x14ac:dyDescent="0.3">
      <c r="A34767" s="128"/>
      <c r="B34767" s="128"/>
      <c r="D34767" s="128"/>
      <c r="E34767" s="128"/>
      <c r="G34767" s="129"/>
      <c r="H34767" s="129"/>
    </row>
    <row r="34768" spans="1:8" x14ac:dyDescent="0.3">
      <c r="A34768" s="128"/>
      <c r="B34768" s="128"/>
      <c r="D34768" s="128"/>
      <c r="E34768" s="128"/>
      <c r="G34768" s="129"/>
      <c r="H34768" s="129"/>
    </row>
    <row r="34769" spans="1:8" x14ac:dyDescent="0.3">
      <c r="A34769" s="128"/>
      <c r="B34769" s="128"/>
      <c r="D34769" s="128"/>
      <c r="E34769" s="128"/>
      <c r="G34769" s="129"/>
      <c r="H34769" s="129"/>
    </row>
    <row r="34770" spans="1:8" x14ac:dyDescent="0.3">
      <c r="A34770" s="128"/>
      <c r="B34770" s="128"/>
      <c r="D34770" s="128"/>
      <c r="E34770" s="128"/>
      <c r="G34770" s="129"/>
      <c r="H34770" s="129"/>
    </row>
    <row r="34771" spans="1:8" x14ac:dyDescent="0.3">
      <c r="A34771" s="128"/>
      <c r="B34771" s="128"/>
      <c r="D34771" s="128"/>
      <c r="E34771" s="128"/>
      <c r="G34771" s="129"/>
      <c r="H34771" s="129"/>
    </row>
    <row r="34772" spans="1:8" x14ac:dyDescent="0.3">
      <c r="A34772" s="128"/>
      <c r="B34772" s="128"/>
      <c r="D34772" s="128"/>
      <c r="E34772" s="128"/>
      <c r="G34772" s="129"/>
      <c r="H34772" s="129"/>
    </row>
    <row r="34773" spans="1:8" x14ac:dyDescent="0.3">
      <c r="A34773" s="128"/>
      <c r="B34773" s="128"/>
      <c r="D34773" s="128"/>
      <c r="E34773" s="128"/>
      <c r="G34773" s="129"/>
      <c r="H34773" s="129"/>
    </row>
    <row r="34774" spans="1:8" x14ac:dyDescent="0.3">
      <c r="A34774" s="128"/>
      <c r="B34774" s="128"/>
      <c r="D34774" s="128"/>
      <c r="E34774" s="128"/>
      <c r="G34774" s="129"/>
      <c r="H34774" s="129"/>
    </row>
    <row r="34775" spans="1:8" x14ac:dyDescent="0.3">
      <c r="A34775" s="128"/>
      <c r="B34775" s="128"/>
      <c r="D34775" s="128"/>
      <c r="E34775" s="128"/>
      <c r="G34775" s="129"/>
      <c r="H34775" s="129"/>
    </row>
    <row r="34776" spans="1:8" x14ac:dyDescent="0.3">
      <c r="A34776" s="128"/>
      <c r="B34776" s="128"/>
      <c r="D34776" s="128"/>
      <c r="E34776" s="128"/>
      <c r="G34776" s="129"/>
      <c r="H34776" s="129"/>
    </row>
    <row r="34777" spans="1:8" x14ac:dyDescent="0.3">
      <c r="A34777" s="128"/>
      <c r="B34777" s="128"/>
      <c r="D34777" s="128"/>
      <c r="E34777" s="128"/>
      <c r="G34777" s="129"/>
      <c r="H34777" s="129"/>
    </row>
    <row r="34778" spans="1:8" x14ac:dyDescent="0.3">
      <c r="A34778" s="128"/>
      <c r="B34778" s="128"/>
      <c r="D34778" s="128"/>
      <c r="E34778" s="128"/>
      <c r="G34778" s="129"/>
      <c r="H34778" s="129"/>
    </row>
    <row r="34779" spans="1:8" x14ac:dyDescent="0.3">
      <c r="A34779" s="128"/>
      <c r="B34779" s="128"/>
      <c r="D34779" s="128"/>
      <c r="E34779" s="128"/>
      <c r="G34779" s="129"/>
      <c r="H34779" s="129"/>
    </row>
    <row r="34780" spans="1:8" x14ac:dyDescent="0.3">
      <c r="A34780" s="128"/>
      <c r="B34780" s="128"/>
      <c r="D34780" s="128"/>
      <c r="E34780" s="128"/>
      <c r="G34780" s="129"/>
      <c r="H34780" s="129"/>
    </row>
    <row r="34781" spans="1:8" x14ac:dyDescent="0.3">
      <c r="A34781" s="128"/>
      <c r="B34781" s="128"/>
      <c r="D34781" s="128"/>
      <c r="E34781" s="128"/>
      <c r="G34781" s="129"/>
      <c r="H34781" s="129"/>
    </row>
    <row r="34782" spans="1:8" x14ac:dyDescent="0.3">
      <c r="A34782" s="128"/>
      <c r="B34782" s="128"/>
      <c r="D34782" s="128"/>
      <c r="E34782" s="128"/>
      <c r="G34782" s="129"/>
      <c r="H34782" s="129"/>
    </row>
    <row r="34783" spans="1:8" x14ac:dyDescent="0.3">
      <c r="A34783" s="128"/>
      <c r="B34783" s="128"/>
      <c r="D34783" s="128"/>
      <c r="E34783" s="128"/>
      <c r="G34783" s="129"/>
      <c r="H34783" s="129"/>
    </row>
    <row r="34784" spans="1:8" x14ac:dyDescent="0.3">
      <c r="A34784" s="128"/>
      <c r="B34784" s="128"/>
      <c r="D34784" s="128"/>
      <c r="E34784" s="128"/>
      <c r="G34784" s="129"/>
      <c r="H34784" s="129"/>
    </row>
    <row r="34785" spans="1:8" x14ac:dyDescent="0.3">
      <c r="A34785" s="128"/>
      <c r="B34785" s="128"/>
      <c r="D34785" s="128"/>
      <c r="E34785" s="128"/>
      <c r="G34785" s="129"/>
      <c r="H34785" s="129"/>
    </row>
    <row r="34786" spans="1:8" x14ac:dyDescent="0.3">
      <c r="A34786" s="128"/>
      <c r="B34786" s="128"/>
      <c r="D34786" s="128"/>
      <c r="E34786" s="128"/>
      <c r="G34786" s="129"/>
      <c r="H34786" s="129"/>
    </row>
    <row r="34787" spans="1:8" x14ac:dyDescent="0.3">
      <c r="A34787" s="128"/>
      <c r="B34787" s="128"/>
      <c r="D34787" s="128"/>
      <c r="E34787" s="128"/>
      <c r="G34787" s="129"/>
      <c r="H34787" s="129"/>
    </row>
    <row r="34788" spans="1:8" x14ac:dyDescent="0.3">
      <c r="A34788" s="128"/>
      <c r="B34788" s="128"/>
      <c r="D34788" s="128"/>
      <c r="E34788" s="128"/>
      <c r="G34788" s="129"/>
      <c r="H34788" s="129"/>
    </row>
    <row r="34789" spans="1:8" x14ac:dyDescent="0.3">
      <c r="A34789" s="128"/>
      <c r="B34789" s="128"/>
      <c r="D34789" s="128"/>
      <c r="E34789" s="128"/>
      <c r="G34789" s="129"/>
      <c r="H34789" s="129"/>
    </row>
    <row r="34790" spans="1:8" x14ac:dyDescent="0.3">
      <c r="A34790" s="128"/>
      <c r="B34790" s="128"/>
      <c r="D34790" s="128"/>
      <c r="E34790" s="128"/>
      <c r="G34790" s="129"/>
      <c r="H34790" s="129"/>
    </row>
    <row r="34791" spans="1:8" x14ac:dyDescent="0.3">
      <c r="A34791" s="128"/>
      <c r="B34791" s="128"/>
      <c r="D34791" s="128"/>
      <c r="E34791" s="128"/>
      <c r="G34791" s="129"/>
      <c r="H34791" s="129"/>
    </row>
    <row r="34792" spans="1:8" x14ac:dyDescent="0.3">
      <c r="A34792" s="128"/>
      <c r="B34792" s="128"/>
      <c r="D34792" s="128"/>
      <c r="E34792" s="128"/>
      <c r="G34792" s="129"/>
      <c r="H34792" s="129"/>
    </row>
    <row r="34793" spans="1:8" x14ac:dyDescent="0.3">
      <c r="A34793" s="128"/>
      <c r="B34793" s="128"/>
      <c r="D34793" s="128"/>
      <c r="E34793" s="128"/>
      <c r="G34793" s="129"/>
      <c r="H34793" s="129"/>
    </row>
    <row r="34794" spans="1:8" x14ac:dyDescent="0.3">
      <c r="A34794" s="128"/>
      <c r="B34794" s="128"/>
      <c r="D34794" s="128"/>
      <c r="E34794" s="128"/>
      <c r="G34794" s="129"/>
      <c r="H34794" s="129"/>
    </row>
    <row r="34795" spans="1:8" x14ac:dyDescent="0.3">
      <c r="A34795" s="128"/>
      <c r="B34795" s="128"/>
      <c r="D34795" s="128"/>
      <c r="E34795" s="128"/>
      <c r="G34795" s="129"/>
      <c r="H34795" s="129"/>
    </row>
    <row r="34796" spans="1:8" x14ac:dyDescent="0.3">
      <c r="A34796" s="128"/>
      <c r="B34796" s="128"/>
      <c r="D34796" s="128"/>
      <c r="E34796" s="128"/>
      <c r="G34796" s="129"/>
      <c r="H34796" s="129"/>
    </row>
    <row r="34797" spans="1:8" x14ac:dyDescent="0.3">
      <c r="A34797" s="128"/>
      <c r="B34797" s="128"/>
      <c r="D34797" s="128"/>
      <c r="E34797" s="128"/>
      <c r="G34797" s="129"/>
      <c r="H34797" s="129"/>
    </row>
    <row r="34798" spans="1:8" x14ac:dyDescent="0.3">
      <c r="A34798" s="128"/>
      <c r="B34798" s="128"/>
      <c r="D34798" s="128"/>
      <c r="E34798" s="128"/>
      <c r="G34798" s="129"/>
      <c r="H34798" s="129"/>
    </row>
    <row r="34799" spans="1:8" x14ac:dyDescent="0.3">
      <c r="A34799" s="128"/>
      <c r="B34799" s="128"/>
      <c r="D34799" s="128"/>
      <c r="E34799" s="128"/>
      <c r="G34799" s="129"/>
      <c r="H34799" s="129"/>
    </row>
    <row r="34800" spans="1:8" x14ac:dyDescent="0.3">
      <c r="A34800" s="128"/>
      <c r="B34800" s="128"/>
      <c r="D34800" s="128"/>
      <c r="E34800" s="128"/>
      <c r="G34800" s="129"/>
      <c r="H34800" s="129"/>
    </row>
    <row r="34801" spans="1:8" x14ac:dyDescent="0.3">
      <c r="A34801" s="128"/>
      <c r="B34801" s="128"/>
      <c r="D34801" s="128"/>
      <c r="E34801" s="128"/>
      <c r="G34801" s="129"/>
      <c r="H34801" s="129"/>
    </row>
    <row r="34802" spans="1:8" x14ac:dyDescent="0.3">
      <c r="A34802" s="128"/>
      <c r="B34802" s="128"/>
      <c r="D34802" s="128"/>
      <c r="E34802" s="128"/>
      <c r="G34802" s="129"/>
      <c r="H34802" s="129"/>
    </row>
    <row r="34803" spans="1:8" x14ac:dyDescent="0.3">
      <c r="A34803" s="128"/>
      <c r="B34803" s="128"/>
      <c r="D34803" s="128"/>
      <c r="E34803" s="128"/>
      <c r="G34803" s="129"/>
      <c r="H34803" s="129"/>
    </row>
    <row r="34804" spans="1:8" x14ac:dyDescent="0.3">
      <c r="A34804" s="128"/>
      <c r="B34804" s="128"/>
      <c r="D34804" s="128"/>
      <c r="E34804" s="128"/>
      <c r="G34804" s="129"/>
      <c r="H34804" s="129"/>
    </row>
    <row r="34805" spans="1:8" x14ac:dyDescent="0.3">
      <c r="A34805" s="128"/>
      <c r="B34805" s="128"/>
      <c r="D34805" s="128"/>
      <c r="E34805" s="128"/>
      <c r="G34805" s="129"/>
      <c r="H34805" s="129"/>
    </row>
    <row r="34806" spans="1:8" x14ac:dyDescent="0.3">
      <c r="A34806" s="128"/>
      <c r="B34806" s="128"/>
      <c r="D34806" s="128"/>
      <c r="E34806" s="128"/>
      <c r="G34806" s="129"/>
      <c r="H34806" s="129"/>
    </row>
    <row r="34807" spans="1:8" x14ac:dyDescent="0.3">
      <c r="A34807" s="128"/>
      <c r="B34807" s="128"/>
      <c r="D34807" s="128"/>
      <c r="E34807" s="128"/>
      <c r="G34807" s="129"/>
      <c r="H34807" s="129"/>
    </row>
    <row r="34808" spans="1:8" x14ac:dyDescent="0.3">
      <c r="A34808" s="128"/>
      <c r="B34808" s="128"/>
      <c r="D34808" s="128"/>
      <c r="E34808" s="128"/>
      <c r="G34808" s="129"/>
      <c r="H34808" s="129"/>
    </row>
    <row r="34809" spans="1:8" x14ac:dyDescent="0.3">
      <c r="A34809" s="128"/>
      <c r="B34809" s="128"/>
      <c r="D34809" s="128"/>
      <c r="E34809" s="128"/>
      <c r="G34809" s="129"/>
      <c r="H34809" s="129"/>
    </row>
    <row r="34810" spans="1:8" x14ac:dyDescent="0.3">
      <c r="A34810" s="128"/>
      <c r="B34810" s="128"/>
      <c r="D34810" s="128"/>
      <c r="E34810" s="128"/>
      <c r="G34810" s="129"/>
      <c r="H34810" s="129"/>
    </row>
    <row r="34811" spans="1:8" x14ac:dyDescent="0.3">
      <c r="A34811" s="128"/>
      <c r="B34811" s="128"/>
      <c r="D34811" s="128"/>
      <c r="E34811" s="128"/>
      <c r="G34811" s="129"/>
      <c r="H34811" s="129"/>
    </row>
    <row r="34812" spans="1:8" x14ac:dyDescent="0.3">
      <c r="A34812" s="128"/>
      <c r="B34812" s="128"/>
      <c r="D34812" s="128"/>
      <c r="E34812" s="128"/>
      <c r="G34812" s="129"/>
      <c r="H34812" s="129"/>
    </row>
    <row r="34813" spans="1:8" x14ac:dyDescent="0.3">
      <c r="A34813" s="128"/>
      <c r="B34813" s="128"/>
      <c r="D34813" s="128"/>
      <c r="E34813" s="128"/>
      <c r="G34813" s="129"/>
      <c r="H34813" s="129"/>
    </row>
    <row r="34814" spans="1:8" x14ac:dyDescent="0.3">
      <c r="A34814" s="128"/>
      <c r="B34814" s="128"/>
      <c r="D34814" s="128"/>
      <c r="E34814" s="128"/>
      <c r="G34814" s="129"/>
      <c r="H34814" s="129"/>
    </row>
    <row r="34815" spans="1:8" x14ac:dyDescent="0.3">
      <c r="A34815" s="128"/>
      <c r="B34815" s="128"/>
      <c r="D34815" s="128"/>
      <c r="E34815" s="128"/>
      <c r="G34815" s="129"/>
      <c r="H34815" s="129"/>
    </row>
    <row r="34816" spans="1:8" x14ac:dyDescent="0.3">
      <c r="A34816" s="128"/>
      <c r="B34816" s="128"/>
      <c r="D34816" s="128"/>
      <c r="E34816" s="128"/>
      <c r="G34816" s="129"/>
      <c r="H34816" s="129"/>
    </row>
    <row r="34817" spans="1:8" x14ac:dyDescent="0.3">
      <c r="A34817" s="128"/>
      <c r="B34817" s="128"/>
      <c r="D34817" s="128"/>
      <c r="E34817" s="128"/>
      <c r="G34817" s="129"/>
      <c r="H34817" s="129"/>
    </row>
    <row r="34818" spans="1:8" x14ac:dyDescent="0.3">
      <c r="A34818" s="128"/>
      <c r="B34818" s="128"/>
      <c r="D34818" s="128"/>
      <c r="E34818" s="128"/>
      <c r="G34818" s="129"/>
      <c r="H34818" s="129"/>
    </row>
    <row r="34819" spans="1:8" x14ac:dyDescent="0.3">
      <c r="A34819" s="128"/>
      <c r="B34819" s="128"/>
      <c r="D34819" s="128"/>
      <c r="E34819" s="128"/>
      <c r="G34819" s="129"/>
      <c r="H34819" s="129"/>
    </row>
    <row r="34820" spans="1:8" x14ac:dyDescent="0.3">
      <c r="A34820" s="128"/>
      <c r="B34820" s="128"/>
      <c r="D34820" s="128"/>
      <c r="E34820" s="128"/>
      <c r="G34820" s="129"/>
      <c r="H34820" s="129"/>
    </row>
    <row r="34821" spans="1:8" x14ac:dyDescent="0.3">
      <c r="A34821" s="128"/>
      <c r="B34821" s="128"/>
      <c r="D34821" s="128"/>
      <c r="E34821" s="128"/>
      <c r="G34821" s="129"/>
      <c r="H34821" s="129"/>
    </row>
    <row r="34822" spans="1:8" x14ac:dyDescent="0.3">
      <c r="A34822" s="128"/>
      <c r="B34822" s="128"/>
      <c r="D34822" s="128"/>
      <c r="E34822" s="128"/>
      <c r="G34822" s="129"/>
      <c r="H34822" s="129"/>
    </row>
    <row r="34823" spans="1:8" x14ac:dyDescent="0.3">
      <c r="A34823" s="128"/>
      <c r="B34823" s="128"/>
      <c r="D34823" s="128"/>
      <c r="E34823" s="128"/>
      <c r="G34823" s="129"/>
      <c r="H34823" s="129"/>
    </row>
    <row r="34824" spans="1:8" x14ac:dyDescent="0.3">
      <c r="A34824" s="128"/>
      <c r="B34824" s="128"/>
      <c r="D34824" s="128"/>
      <c r="E34824" s="128"/>
      <c r="G34824" s="129"/>
      <c r="H34824" s="129"/>
    </row>
    <row r="34825" spans="1:8" x14ac:dyDescent="0.3">
      <c r="A34825" s="128"/>
      <c r="B34825" s="128"/>
      <c r="D34825" s="128"/>
      <c r="E34825" s="128"/>
      <c r="G34825" s="129"/>
      <c r="H34825" s="129"/>
    </row>
    <row r="34826" spans="1:8" x14ac:dyDescent="0.3">
      <c r="A34826" s="128"/>
      <c r="B34826" s="128"/>
      <c r="D34826" s="128"/>
      <c r="E34826" s="128"/>
      <c r="G34826" s="129"/>
      <c r="H34826" s="129"/>
    </row>
    <row r="34827" spans="1:8" x14ac:dyDescent="0.3">
      <c r="A34827" s="128"/>
      <c r="B34827" s="128"/>
      <c r="D34827" s="128"/>
      <c r="E34827" s="128"/>
      <c r="G34827" s="129"/>
      <c r="H34827" s="129"/>
    </row>
    <row r="34828" spans="1:8" x14ac:dyDescent="0.3">
      <c r="A34828" s="128"/>
      <c r="B34828" s="128"/>
      <c r="D34828" s="128"/>
      <c r="E34828" s="128"/>
      <c r="G34828" s="129"/>
      <c r="H34828" s="129"/>
    </row>
    <row r="34829" spans="1:8" x14ac:dyDescent="0.3">
      <c r="A34829" s="128"/>
      <c r="B34829" s="128"/>
      <c r="D34829" s="128"/>
      <c r="E34829" s="128"/>
      <c r="G34829" s="129"/>
      <c r="H34829" s="129"/>
    </row>
    <row r="34830" spans="1:8" x14ac:dyDescent="0.3">
      <c r="A34830" s="128"/>
      <c r="B34830" s="128"/>
      <c r="D34830" s="128"/>
      <c r="E34830" s="128"/>
      <c r="G34830" s="129"/>
      <c r="H34830" s="129"/>
    </row>
    <row r="34831" spans="1:8" x14ac:dyDescent="0.3">
      <c r="A34831" s="128"/>
      <c r="B34831" s="128"/>
      <c r="D34831" s="128"/>
      <c r="E34831" s="128"/>
      <c r="G34831" s="129"/>
      <c r="H34831" s="129"/>
    </row>
    <row r="34832" spans="1:8" x14ac:dyDescent="0.3">
      <c r="A34832" s="128"/>
      <c r="B34832" s="128"/>
      <c r="D34832" s="128"/>
      <c r="E34832" s="128"/>
      <c r="G34832" s="129"/>
      <c r="H34832" s="129"/>
    </row>
    <row r="34833" spans="1:8" x14ac:dyDescent="0.3">
      <c r="A34833" s="128"/>
      <c r="B34833" s="128"/>
      <c r="D34833" s="128"/>
      <c r="E34833" s="128"/>
      <c r="G34833" s="129"/>
      <c r="H34833" s="129"/>
    </row>
    <row r="34834" spans="1:8" x14ac:dyDescent="0.3">
      <c r="A34834" s="128"/>
      <c r="B34834" s="128"/>
      <c r="D34834" s="128"/>
      <c r="E34834" s="128"/>
      <c r="G34834" s="129"/>
      <c r="H34834" s="129"/>
    </row>
    <row r="34835" spans="1:8" x14ac:dyDescent="0.3">
      <c r="A34835" s="128"/>
      <c r="B34835" s="128"/>
      <c r="D34835" s="128"/>
      <c r="E34835" s="128"/>
      <c r="G34835" s="129"/>
      <c r="H34835" s="129"/>
    </row>
    <row r="34836" spans="1:8" x14ac:dyDescent="0.3">
      <c r="A34836" s="128"/>
      <c r="B34836" s="128"/>
      <c r="D34836" s="128"/>
      <c r="E34836" s="128"/>
      <c r="G34836" s="129"/>
      <c r="H34836" s="129"/>
    </row>
    <row r="34837" spans="1:8" x14ac:dyDescent="0.3">
      <c r="A34837" s="128"/>
      <c r="B34837" s="128"/>
      <c r="D34837" s="128"/>
      <c r="E34837" s="128"/>
      <c r="G34837" s="129"/>
      <c r="H34837" s="129"/>
    </row>
    <row r="34838" spans="1:8" x14ac:dyDescent="0.3">
      <c r="A34838" s="128"/>
      <c r="B34838" s="128"/>
      <c r="D34838" s="128"/>
      <c r="E34838" s="128"/>
      <c r="G34838" s="129"/>
      <c r="H34838" s="129"/>
    </row>
    <row r="34839" spans="1:8" x14ac:dyDescent="0.3">
      <c r="A34839" s="128"/>
      <c r="B34839" s="128"/>
      <c r="D34839" s="128"/>
      <c r="E34839" s="128"/>
      <c r="G34839" s="129"/>
      <c r="H34839" s="129"/>
    </row>
    <row r="34840" spans="1:8" x14ac:dyDescent="0.3">
      <c r="A34840" s="128"/>
      <c r="B34840" s="128"/>
      <c r="D34840" s="128"/>
      <c r="E34840" s="128"/>
      <c r="G34840" s="129"/>
      <c r="H34840" s="129"/>
    </row>
    <row r="34841" spans="1:8" x14ac:dyDescent="0.3">
      <c r="A34841" s="128"/>
      <c r="B34841" s="128"/>
      <c r="D34841" s="128"/>
      <c r="E34841" s="128"/>
      <c r="G34841" s="129"/>
      <c r="H34841" s="129"/>
    </row>
    <row r="34842" spans="1:8" x14ac:dyDescent="0.3">
      <c r="A34842" s="128"/>
      <c r="B34842" s="128"/>
      <c r="D34842" s="128"/>
      <c r="E34842" s="128"/>
      <c r="G34842" s="129"/>
      <c r="H34842" s="129"/>
    </row>
    <row r="34843" spans="1:8" x14ac:dyDescent="0.3">
      <c r="A34843" s="128"/>
      <c r="B34843" s="128"/>
      <c r="D34843" s="128"/>
      <c r="E34843" s="128"/>
      <c r="G34843" s="129"/>
      <c r="H34843" s="129"/>
    </row>
    <row r="34844" spans="1:8" x14ac:dyDescent="0.3">
      <c r="A34844" s="128"/>
      <c r="B34844" s="128"/>
      <c r="D34844" s="128"/>
      <c r="E34844" s="128"/>
      <c r="G34844" s="129"/>
      <c r="H34844" s="129"/>
    </row>
    <row r="34845" spans="1:8" x14ac:dyDescent="0.3">
      <c r="A34845" s="128"/>
      <c r="B34845" s="128"/>
      <c r="D34845" s="128"/>
      <c r="E34845" s="128"/>
      <c r="G34845" s="129"/>
      <c r="H34845" s="129"/>
    </row>
    <row r="34846" spans="1:8" x14ac:dyDescent="0.3">
      <c r="A34846" s="128"/>
      <c r="B34846" s="128"/>
      <c r="D34846" s="128"/>
      <c r="E34846" s="128"/>
      <c r="G34846" s="129"/>
      <c r="H34846" s="129"/>
    </row>
    <row r="34847" spans="1:8" x14ac:dyDescent="0.3">
      <c r="A34847" s="128"/>
      <c r="B34847" s="128"/>
      <c r="D34847" s="128"/>
      <c r="E34847" s="128"/>
      <c r="G34847" s="129"/>
      <c r="H34847" s="129"/>
    </row>
    <row r="34848" spans="1:8" x14ac:dyDescent="0.3">
      <c r="A34848" s="128"/>
      <c r="B34848" s="128"/>
      <c r="D34848" s="128"/>
      <c r="E34848" s="128"/>
      <c r="G34848" s="129"/>
      <c r="H34848" s="129"/>
    </row>
    <row r="34849" spans="1:8" x14ac:dyDescent="0.3">
      <c r="A34849" s="128"/>
      <c r="B34849" s="128"/>
      <c r="D34849" s="128"/>
      <c r="E34849" s="128"/>
      <c r="G34849" s="129"/>
      <c r="H34849" s="129"/>
    </row>
    <row r="34850" spans="1:8" x14ac:dyDescent="0.3">
      <c r="A34850" s="128"/>
      <c r="B34850" s="128"/>
      <c r="D34850" s="128"/>
      <c r="E34850" s="128"/>
      <c r="G34850" s="129"/>
      <c r="H34850" s="129"/>
    </row>
    <row r="34851" spans="1:8" x14ac:dyDescent="0.3">
      <c r="A34851" s="128"/>
      <c r="B34851" s="128"/>
      <c r="D34851" s="128"/>
      <c r="E34851" s="128"/>
      <c r="G34851" s="129"/>
      <c r="H34851" s="129"/>
    </row>
    <row r="34852" spans="1:8" x14ac:dyDescent="0.3">
      <c r="A34852" s="128"/>
      <c r="B34852" s="128"/>
      <c r="D34852" s="128"/>
      <c r="E34852" s="128"/>
      <c r="G34852" s="129"/>
      <c r="H34852" s="129"/>
    </row>
    <row r="34853" spans="1:8" x14ac:dyDescent="0.3">
      <c r="A34853" s="128"/>
      <c r="B34853" s="128"/>
      <c r="D34853" s="128"/>
      <c r="E34853" s="128"/>
      <c r="G34853" s="129"/>
      <c r="H34853" s="129"/>
    </row>
    <row r="34854" spans="1:8" x14ac:dyDescent="0.3">
      <c r="A34854" s="128"/>
      <c r="B34854" s="128"/>
      <c r="D34854" s="128"/>
      <c r="E34854" s="128"/>
      <c r="G34854" s="129"/>
      <c r="H34854" s="129"/>
    </row>
    <row r="34855" spans="1:8" x14ac:dyDescent="0.3">
      <c r="A34855" s="128"/>
      <c r="B34855" s="128"/>
      <c r="D34855" s="128"/>
      <c r="E34855" s="128"/>
      <c r="G34855" s="129"/>
      <c r="H34855" s="129"/>
    </row>
    <row r="34856" spans="1:8" x14ac:dyDescent="0.3">
      <c r="A34856" s="128"/>
      <c r="B34856" s="128"/>
      <c r="D34856" s="128"/>
      <c r="E34856" s="128"/>
      <c r="G34856" s="129"/>
      <c r="H34856" s="129"/>
    </row>
    <row r="34857" spans="1:8" x14ac:dyDescent="0.3">
      <c r="A34857" s="128"/>
      <c r="B34857" s="128"/>
      <c r="D34857" s="128"/>
      <c r="E34857" s="128"/>
      <c r="G34857" s="129"/>
      <c r="H34857" s="129"/>
    </row>
    <row r="34858" spans="1:8" x14ac:dyDescent="0.3">
      <c r="A34858" s="128"/>
      <c r="B34858" s="128"/>
      <c r="D34858" s="128"/>
      <c r="E34858" s="128"/>
      <c r="G34858" s="129"/>
      <c r="H34858" s="129"/>
    </row>
    <row r="34859" spans="1:8" x14ac:dyDescent="0.3">
      <c r="A34859" s="128"/>
      <c r="B34859" s="128"/>
      <c r="D34859" s="128"/>
      <c r="E34859" s="128"/>
      <c r="G34859" s="129"/>
      <c r="H34859" s="129"/>
    </row>
    <row r="34860" spans="1:8" x14ac:dyDescent="0.3">
      <c r="A34860" s="128"/>
      <c r="B34860" s="128"/>
      <c r="D34860" s="128"/>
      <c r="E34860" s="128"/>
      <c r="G34860" s="129"/>
      <c r="H34860" s="129"/>
    </row>
    <row r="34861" spans="1:8" x14ac:dyDescent="0.3">
      <c r="A34861" s="128"/>
      <c r="B34861" s="128"/>
      <c r="D34861" s="128"/>
      <c r="E34861" s="128"/>
      <c r="G34861" s="129"/>
      <c r="H34861" s="129"/>
    </row>
    <row r="34862" spans="1:8" x14ac:dyDescent="0.3">
      <c r="A34862" s="128"/>
      <c r="B34862" s="128"/>
      <c r="D34862" s="128"/>
      <c r="E34862" s="128"/>
      <c r="G34862" s="129"/>
      <c r="H34862" s="129"/>
    </row>
    <row r="34863" spans="1:8" x14ac:dyDescent="0.3">
      <c r="A34863" s="128"/>
      <c r="B34863" s="128"/>
      <c r="D34863" s="128"/>
      <c r="E34863" s="128"/>
      <c r="G34863" s="129"/>
      <c r="H34863" s="129"/>
    </row>
    <row r="34864" spans="1:8" x14ac:dyDescent="0.3">
      <c r="A34864" s="128"/>
      <c r="B34864" s="128"/>
      <c r="D34864" s="128"/>
      <c r="E34864" s="128"/>
      <c r="G34864" s="129"/>
      <c r="H34864" s="129"/>
    </row>
    <row r="34865" spans="1:8" x14ac:dyDescent="0.3">
      <c r="A34865" s="128"/>
      <c r="B34865" s="128"/>
      <c r="D34865" s="128"/>
      <c r="E34865" s="128"/>
      <c r="G34865" s="129"/>
      <c r="H34865" s="129"/>
    </row>
    <row r="34866" spans="1:8" x14ac:dyDescent="0.3">
      <c r="A34866" s="128"/>
      <c r="B34866" s="128"/>
      <c r="D34866" s="128"/>
      <c r="E34866" s="128"/>
      <c r="G34866" s="129"/>
      <c r="H34866" s="129"/>
    </row>
    <row r="34867" spans="1:8" x14ac:dyDescent="0.3">
      <c r="A34867" s="128"/>
      <c r="B34867" s="128"/>
      <c r="D34867" s="128"/>
      <c r="E34867" s="128"/>
      <c r="G34867" s="129"/>
      <c r="H34867" s="129"/>
    </row>
    <row r="34868" spans="1:8" x14ac:dyDescent="0.3">
      <c r="A34868" s="128"/>
      <c r="B34868" s="128"/>
      <c r="D34868" s="128"/>
      <c r="E34868" s="128"/>
      <c r="G34868" s="129"/>
      <c r="H34868" s="129"/>
    </row>
    <row r="34869" spans="1:8" x14ac:dyDescent="0.3">
      <c r="A34869" s="128"/>
      <c r="B34869" s="128"/>
      <c r="D34869" s="128"/>
      <c r="E34869" s="128"/>
      <c r="G34869" s="129"/>
      <c r="H34869" s="129"/>
    </row>
    <row r="34870" spans="1:8" x14ac:dyDescent="0.3">
      <c r="A34870" s="128"/>
      <c r="B34870" s="128"/>
      <c r="D34870" s="128"/>
      <c r="E34870" s="128"/>
      <c r="G34870" s="129"/>
      <c r="H34870" s="129"/>
    </row>
    <row r="34871" spans="1:8" x14ac:dyDescent="0.3">
      <c r="A34871" s="128"/>
      <c r="B34871" s="128"/>
      <c r="D34871" s="128"/>
      <c r="E34871" s="128"/>
      <c r="G34871" s="129"/>
      <c r="H34871" s="129"/>
    </row>
    <row r="34872" spans="1:8" x14ac:dyDescent="0.3">
      <c r="A34872" s="128"/>
      <c r="B34872" s="128"/>
      <c r="D34872" s="128"/>
      <c r="E34872" s="128"/>
      <c r="G34872" s="129"/>
      <c r="H34872" s="129"/>
    </row>
    <row r="34873" spans="1:8" x14ac:dyDescent="0.3">
      <c r="A34873" s="128"/>
      <c r="B34873" s="128"/>
      <c r="D34873" s="128"/>
      <c r="E34873" s="128"/>
      <c r="G34873" s="129"/>
      <c r="H34873" s="129"/>
    </row>
    <row r="34874" spans="1:8" x14ac:dyDescent="0.3">
      <c r="A34874" s="128"/>
      <c r="B34874" s="128"/>
      <c r="D34874" s="128"/>
      <c r="E34874" s="128"/>
      <c r="G34874" s="129"/>
      <c r="H34874" s="129"/>
    </row>
    <row r="34875" spans="1:8" x14ac:dyDescent="0.3">
      <c r="A34875" s="128"/>
      <c r="B34875" s="128"/>
      <c r="D34875" s="128"/>
      <c r="E34875" s="128"/>
      <c r="G34875" s="129"/>
      <c r="H34875" s="129"/>
    </row>
    <row r="34876" spans="1:8" x14ac:dyDescent="0.3">
      <c r="A34876" s="128"/>
      <c r="B34876" s="128"/>
      <c r="D34876" s="128"/>
      <c r="E34876" s="128"/>
      <c r="G34876" s="129"/>
      <c r="H34876" s="129"/>
    </row>
    <row r="34877" spans="1:8" x14ac:dyDescent="0.3">
      <c r="A34877" s="128"/>
      <c r="B34877" s="128"/>
      <c r="D34877" s="128"/>
      <c r="E34877" s="128"/>
      <c r="G34877" s="129"/>
      <c r="H34877" s="129"/>
    </row>
    <row r="34878" spans="1:8" x14ac:dyDescent="0.3">
      <c r="A34878" s="128"/>
      <c r="B34878" s="128"/>
      <c r="D34878" s="128"/>
      <c r="E34878" s="128"/>
      <c r="G34878" s="129"/>
      <c r="H34878" s="129"/>
    </row>
    <row r="34879" spans="1:8" x14ac:dyDescent="0.3">
      <c r="A34879" s="128"/>
      <c r="B34879" s="128"/>
      <c r="D34879" s="128"/>
      <c r="E34879" s="128"/>
      <c r="G34879" s="129"/>
      <c r="H34879" s="129"/>
    </row>
    <row r="34880" spans="1:8" x14ac:dyDescent="0.3">
      <c r="A34880" s="128"/>
      <c r="B34880" s="128"/>
      <c r="D34880" s="128"/>
      <c r="E34880" s="128"/>
      <c r="G34880" s="129"/>
      <c r="H34880" s="129"/>
    </row>
    <row r="34881" spans="1:8" x14ac:dyDescent="0.3">
      <c r="A34881" s="128"/>
      <c r="B34881" s="128"/>
      <c r="D34881" s="128"/>
      <c r="E34881" s="128"/>
      <c r="G34881" s="129"/>
      <c r="H34881" s="129"/>
    </row>
    <row r="34882" spans="1:8" x14ac:dyDescent="0.3">
      <c r="A34882" s="128"/>
      <c r="B34882" s="128"/>
      <c r="D34882" s="128"/>
      <c r="E34882" s="128"/>
      <c r="G34882" s="129"/>
      <c r="H34882" s="129"/>
    </row>
    <row r="34883" spans="1:8" x14ac:dyDescent="0.3">
      <c r="A34883" s="128"/>
      <c r="B34883" s="128"/>
      <c r="D34883" s="128"/>
      <c r="E34883" s="128"/>
      <c r="G34883" s="129"/>
      <c r="H34883" s="129"/>
    </row>
    <row r="34884" spans="1:8" x14ac:dyDescent="0.3">
      <c r="A34884" s="128"/>
      <c r="B34884" s="128"/>
      <c r="D34884" s="128"/>
      <c r="E34884" s="128"/>
      <c r="G34884" s="129"/>
      <c r="H34884" s="129"/>
    </row>
    <row r="34885" spans="1:8" x14ac:dyDescent="0.3">
      <c r="A34885" s="128"/>
      <c r="B34885" s="128"/>
      <c r="D34885" s="128"/>
      <c r="E34885" s="128"/>
      <c r="G34885" s="129"/>
      <c r="H34885" s="129"/>
    </row>
    <row r="34886" spans="1:8" x14ac:dyDescent="0.3">
      <c r="A34886" s="128"/>
      <c r="B34886" s="128"/>
      <c r="D34886" s="128"/>
      <c r="E34886" s="128"/>
      <c r="G34886" s="129"/>
      <c r="H34886" s="129"/>
    </row>
    <row r="34887" spans="1:8" x14ac:dyDescent="0.3">
      <c r="A34887" s="128"/>
      <c r="B34887" s="128"/>
      <c r="D34887" s="128"/>
      <c r="E34887" s="128"/>
      <c r="G34887" s="129"/>
      <c r="H34887" s="129"/>
    </row>
    <row r="34888" spans="1:8" x14ac:dyDescent="0.3">
      <c r="A34888" s="128"/>
      <c r="B34888" s="128"/>
      <c r="D34888" s="128"/>
      <c r="E34888" s="128"/>
      <c r="G34888" s="129"/>
      <c r="H34888" s="129"/>
    </row>
    <row r="34889" spans="1:8" x14ac:dyDescent="0.3">
      <c r="A34889" s="128"/>
      <c r="B34889" s="128"/>
      <c r="D34889" s="128"/>
      <c r="E34889" s="128"/>
      <c r="G34889" s="129"/>
      <c r="H34889" s="129"/>
    </row>
    <row r="34890" spans="1:8" x14ac:dyDescent="0.3">
      <c r="A34890" s="128"/>
      <c r="B34890" s="128"/>
      <c r="D34890" s="128"/>
      <c r="E34890" s="128"/>
      <c r="G34890" s="129"/>
      <c r="H34890" s="129"/>
    </row>
    <row r="34891" spans="1:8" x14ac:dyDescent="0.3">
      <c r="A34891" s="128"/>
      <c r="B34891" s="128"/>
      <c r="D34891" s="128"/>
      <c r="E34891" s="128"/>
      <c r="G34891" s="129"/>
      <c r="H34891" s="129"/>
    </row>
    <row r="34892" spans="1:8" x14ac:dyDescent="0.3">
      <c r="A34892" s="128"/>
      <c r="B34892" s="128"/>
      <c r="D34892" s="128"/>
      <c r="E34892" s="128"/>
      <c r="G34892" s="129"/>
      <c r="H34892" s="129"/>
    </row>
    <row r="34893" spans="1:8" x14ac:dyDescent="0.3">
      <c r="A34893" s="128"/>
      <c r="B34893" s="128"/>
      <c r="D34893" s="128"/>
      <c r="E34893" s="128"/>
      <c r="G34893" s="129"/>
      <c r="H34893" s="129"/>
    </row>
    <row r="34894" spans="1:8" x14ac:dyDescent="0.3">
      <c r="A34894" s="128"/>
      <c r="B34894" s="128"/>
      <c r="D34894" s="128"/>
      <c r="E34894" s="128"/>
      <c r="G34894" s="129"/>
      <c r="H34894" s="129"/>
    </row>
    <row r="34895" spans="1:8" x14ac:dyDescent="0.3">
      <c r="A34895" s="128"/>
      <c r="B34895" s="128"/>
      <c r="D34895" s="128"/>
      <c r="E34895" s="128"/>
      <c r="G34895" s="129"/>
      <c r="H34895" s="129"/>
    </row>
    <row r="34896" spans="1:8" x14ac:dyDescent="0.3">
      <c r="A34896" s="128"/>
      <c r="B34896" s="128"/>
      <c r="D34896" s="128"/>
      <c r="E34896" s="128"/>
      <c r="G34896" s="129"/>
      <c r="H34896" s="129"/>
    </row>
    <row r="34897" spans="1:8" x14ac:dyDescent="0.3">
      <c r="A34897" s="128"/>
      <c r="B34897" s="128"/>
      <c r="D34897" s="128"/>
      <c r="E34897" s="128"/>
      <c r="G34897" s="129"/>
      <c r="H34897" s="129"/>
    </row>
    <row r="34898" spans="1:8" x14ac:dyDescent="0.3">
      <c r="A34898" s="128"/>
      <c r="B34898" s="128"/>
      <c r="D34898" s="128"/>
      <c r="E34898" s="128"/>
      <c r="G34898" s="129"/>
      <c r="H34898" s="129"/>
    </row>
    <row r="34899" spans="1:8" x14ac:dyDescent="0.3">
      <c r="A34899" s="128"/>
      <c r="B34899" s="128"/>
      <c r="D34899" s="128"/>
      <c r="E34899" s="128"/>
      <c r="G34899" s="129"/>
      <c r="H34899" s="129"/>
    </row>
    <row r="34900" spans="1:8" x14ac:dyDescent="0.3">
      <c r="A34900" s="128"/>
      <c r="B34900" s="128"/>
      <c r="D34900" s="128"/>
      <c r="E34900" s="128"/>
      <c r="G34900" s="129"/>
      <c r="H34900" s="129"/>
    </row>
    <row r="34901" spans="1:8" x14ac:dyDescent="0.3">
      <c r="A34901" s="128"/>
      <c r="B34901" s="128"/>
      <c r="D34901" s="128"/>
      <c r="E34901" s="128"/>
      <c r="G34901" s="129"/>
      <c r="H34901" s="129"/>
    </row>
    <row r="34902" spans="1:8" x14ac:dyDescent="0.3">
      <c r="A34902" s="128"/>
      <c r="B34902" s="128"/>
      <c r="D34902" s="128"/>
      <c r="E34902" s="128"/>
      <c r="G34902" s="129"/>
      <c r="H34902" s="129"/>
    </row>
    <row r="34903" spans="1:8" x14ac:dyDescent="0.3">
      <c r="A34903" s="128"/>
      <c r="B34903" s="128"/>
      <c r="D34903" s="128"/>
      <c r="E34903" s="128"/>
      <c r="G34903" s="129"/>
      <c r="H34903" s="129"/>
    </row>
    <row r="34904" spans="1:8" x14ac:dyDescent="0.3">
      <c r="A34904" s="128"/>
      <c r="B34904" s="128"/>
      <c r="D34904" s="128"/>
      <c r="E34904" s="128"/>
      <c r="G34904" s="129"/>
      <c r="H34904" s="129"/>
    </row>
    <row r="34905" spans="1:8" x14ac:dyDescent="0.3">
      <c r="A34905" s="128"/>
      <c r="B34905" s="128"/>
      <c r="D34905" s="128"/>
      <c r="E34905" s="128"/>
      <c r="G34905" s="129"/>
      <c r="H34905" s="129"/>
    </row>
    <row r="34906" spans="1:8" x14ac:dyDescent="0.3">
      <c r="A34906" s="128"/>
      <c r="B34906" s="128"/>
      <c r="D34906" s="128"/>
      <c r="E34906" s="128"/>
      <c r="G34906" s="129"/>
      <c r="H34906" s="129"/>
    </row>
    <row r="34907" spans="1:8" x14ac:dyDescent="0.3">
      <c r="A34907" s="128"/>
      <c r="B34907" s="128"/>
      <c r="D34907" s="128"/>
      <c r="E34907" s="128"/>
      <c r="G34907" s="129"/>
      <c r="H34907" s="129"/>
    </row>
    <row r="34908" spans="1:8" x14ac:dyDescent="0.3">
      <c r="A34908" s="128"/>
      <c r="B34908" s="128"/>
      <c r="D34908" s="128"/>
      <c r="E34908" s="128"/>
      <c r="G34908" s="129"/>
      <c r="H34908" s="129"/>
    </row>
    <row r="34909" spans="1:8" x14ac:dyDescent="0.3">
      <c r="A34909" s="128"/>
      <c r="B34909" s="128"/>
      <c r="D34909" s="128"/>
      <c r="E34909" s="128"/>
      <c r="G34909" s="129"/>
      <c r="H34909" s="129"/>
    </row>
    <row r="34910" spans="1:8" x14ac:dyDescent="0.3">
      <c r="A34910" s="128"/>
      <c r="B34910" s="128"/>
      <c r="D34910" s="128"/>
      <c r="E34910" s="128"/>
      <c r="G34910" s="129"/>
      <c r="H34910" s="129"/>
    </row>
    <row r="34911" spans="1:8" x14ac:dyDescent="0.3">
      <c r="A34911" s="128"/>
      <c r="B34911" s="128"/>
      <c r="D34911" s="128"/>
      <c r="E34911" s="128"/>
      <c r="G34911" s="129"/>
      <c r="H34911" s="129"/>
    </row>
    <row r="34912" spans="1:8" x14ac:dyDescent="0.3">
      <c r="A34912" s="128"/>
      <c r="B34912" s="128"/>
      <c r="D34912" s="128"/>
      <c r="E34912" s="128"/>
      <c r="G34912" s="129"/>
      <c r="H34912" s="129"/>
    </row>
    <row r="34913" spans="1:8" x14ac:dyDescent="0.3">
      <c r="A34913" s="128"/>
      <c r="B34913" s="128"/>
      <c r="D34913" s="128"/>
      <c r="E34913" s="128"/>
      <c r="G34913" s="129"/>
      <c r="H34913" s="129"/>
    </row>
    <row r="34914" spans="1:8" x14ac:dyDescent="0.3">
      <c r="A34914" s="128"/>
      <c r="B34914" s="128"/>
      <c r="D34914" s="128"/>
      <c r="E34914" s="128"/>
      <c r="G34914" s="129"/>
      <c r="H34914" s="129"/>
    </row>
    <row r="34915" spans="1:8" x14ac:dyDescent="0.3">
      <c r="A34915" s="128"/>
      <c r="B34915" s="128"/>
      <c r="D34915" s="128"/>
      <c r="E34915" s="128"/>
      <c r="G34915" s="129"/>
      <c r="H34915" s="129"/>
    </row>
    <row r="34916" spans="1:8" x14ac:dyDescent="0.3">
      <c r="A34916" s="128"/>
      <c r="B34916" s="128"/>
      <c r="D34916" s="128"/>
      <c r="E34916" s="128"/>
      <c r="G34916" s="129"/>
      <c r="H34916" s="129"/>
    </row>
    <row r="34917" spans="1:8" x14ac:dyDescent="0.3">
      <c r="A34917" s="128"/>
      <c r="B34917" s="128"/>
      <c r="D34917" s="128"/>
      <c r="E34917" s="128"/>
      <c r="G34917" s="129"/>
      <c r="H34917" s="129"/>
    </row>
    <row r="34918" spans="1:8" x14ac:dyDescent="0.3">
      <c r="A34918" s="128"/>
      <c r="B34918" s="128"/>
      <c r="D34918" s="128"/>
      <c r="E34918" s="128"/>
      <c r="G34918" s="129"/>
      <c r="H34918" s="129"/>
    </row>
    <row r="34919" spans="1:8" x14ac:dyDescent="0.3">
      <c r="A34919" s="128"/>
      <c r="B34919" s="128"/>
      <c r="D34919" s="128"/>
      <c r="E34919" s="128"/>
      <c r="G34919" s="129"/>
      <c r="H34919" s="129"/>
    </row>
    <row r="34920" spans="1:8" x14ac:dyDescent="0.3">
      <c r="A34920" s="128"/>
      <c r="B34920" s="128"/>
      <c r="D34920" s="128"/>
      <c r="E34920" s="128"/>
      <c r="G34920" s="129"/>
      <c r="H34920" s="129"/>
    </row>
    <row r="34921" spans="1:8" x14ac:dyDescent="0.3">
      <c r="A34921" s="128"/>
      <c r="B34921" s="128"/>
      <c r="D34921" s="128"/>
      <c r="E34921" s="128"/>
      <c r="G34921" s="129"/>
      <c r="H34921" s="129"/>
    </row>
    <row r="34922" spans="1:8" x14ac:dyDescent="0.3">
      <c r="A34922" s="128"/>
      <c r="B34922" s="128"/>
      <c r="D34922" s="128"/>
      <c r="E34922" s="128"/>
      <c r="G34922" s="129"/>
      <c r="H34922" s="129"/>
    </row>
    <row r="34923" spans="1:8" x14ac:dyDescent="0.3">
      <c r="A34923" s="128"/>
      <c r="B34923" s="128"/>
      <c r="D34923" s="128"/>
      <c r="E34923" s="128"/>
      <c r="G34923" s="129"/>
      <c r="H34923" s="129"/>
    </row>
    <row r="34924" spans="1:8" x14ac:dyDescent="0.3">
      <c r="A34924" s="128"/>
      <c r="B34924" s="128"/>
      <c r="D34924" s="128"/>
      <c r="E34924" s="128"/>
      <c r="G34924" s="129"/>
      <c r="H34924" s="129"/>
    </row>
    <row r="34925" spans="1:8" x14ac:dyDescent="0.3">
      <c r="A34925" s="128"/>
      <c r="B34925" s="128"/>
      <c r="D34925" s="128"/>
      <c r="E34925" s="128"/>
      <c r="G34925" s="129"/>
      <c r="H34925" s="129"/>
    </row>
    <row r="34926" spans="1:8" x14ac:dyDescent="0.3">
      <c r="A34926" s="128"/>
      <c r="B34926" s="128"/>
      <c r="D34926" s="128"/>
      <c r="E34926" s="128"/>
      <c r="G34926" s="129"/>
      <c r="H34926" s="129"/>
    </row>
    <row r="34927" spans="1:8" x14ac:dyDescent="0.3">
      <c r="A34927" s="128"/>
      <c r="B34927" s="128"/>
      <c r="D34927" s="128"/>
      <c r="E34927" s="128"/>
      <c r="G34927" s="129"/>
      <c r="H34927" s="129"/>
    </row>
    <row r="34928" spans="1:8" x14ac:dyDescent="0.3">
      <c r="A34928" s="128"/>
      <c r="B34928" s="128"/>
      <c r="D34928" s="128"/>
      <c r="E34928" s="128"/>
      <c r="G34928" s="129"/>
      <c r="H34928" s="129"/>
    </row>
    <row r="34929" spans="1:8" x14ac:dyDescent="0.3">
      <c r="A34929" s="128"/>
      <c r="B34929" s="128"/>
      <c r="D34929" s="128"/>
      <c r="E34929" s="128"/>
      <c r="G34929" s="129"/>
      <c r="H34929" s="129"/>
    </row>
    <row r="34930" spans="1:8" x14ac:dyDescent="0.3">
      <c r="A34930" s="128"/>
      <c r="B34930" s="128"/>
      <c r="D34930" s="128"/>
      <c r="E34930" s="128"/>
      <c r="G34930" s="129"/>
      <c r="H34930" s="129"/>
    </row>
    <row r="34931" spans="1:8" x14ac:dyDescent="0.3">
      <c r="A34931" s="128"/>
      <c r="B34931" s="128"/>
      <c r="D34931" s="128"/>
      <c r="E34931" s="128"/>
      <c r="G34931" s="129"/>
      <c r="H34931" s="129"/>
    </row>
    <row r="34932" spans="1:8" x14ac:dyDescent="0.3">
      <c r="A34932" s="128"/>
      <c r="B34932" s="128"/>
      <c r="D34932" s="128"/>
      <c r="E34932" s="128"/>
      <c r="G34932" s="129"/>
      <c r="H34932" s="129"/>
    </row>
    <row r="34933" spans="1:8" x14ac:dyDescent="0.3">
      <c r="A34933" s="128"/>
      <c r="B34933" s="128"/>
      <c r="D34933" s="128"/>
      <c r="E34933" s="128"/>
      <c r="G34933" s="129"/>
      <c r="H34933" s="129"/>
    </row>
    <row r="34934" spans="1:8" x14ac:dyDescent="0.3">
      <c r="A34934" s="128"/>
      <c r="B34934" s="128"/>
      <c r="D34934" s="128"/>
      <c r="E34934" s="128"/>
      <c r="G34934" s="129"/>
      <c r="H34934" s="129"/>
    </row>
    <row r="34935" spans="1:8" x14ac:dyDescent="0.3">
      <c r="A34935" s="128"/>
      <c r="B34935" s="128"/>
      <c r="D34935" s="128"/>
      <c r="E34935" s="128"/>
      <c r="G34935" s="129"/>
      <c r="H34935" s="129"/>
    </row>
    <row r="34936" spans="1:8" x14ac:dyDescent="0.3">
      <c r="A34936" s="128"/>
      <c r="B34936" s="128"/>
      <c r="D34936" s="128"/>
      <c r="E34936" s="128"/>
      <c r="G34936" s="129"/>
      <c r="H34936" s="129"/>
    </row>
    <row r="34937" spans="1:8" x14ac:dyDescent="0.3">
      <c r="A34937" s="128"/>
      <c r="B34937" s="128"/>
      <c r="D34937" s="128"/>
      <c r="E34937" s="128"/>
      <c r="G34937" s="129"/>
      <c r="H34937" s="129"/>
    </row>
    <row r="34938" spans="1:8" x14ac:dyDescent="0.3">
      <c r="A34938" s="128"/>
      <c r="B34938" s="128"/>
      <c r="D34938" s="128"/>
      <c r="E34938" s="128"/>
      <c r="G34938" s="129"/>
      <c r="H34938" s="129"/>
    </row>
    <row r="34939" spans="1:8" x14ac:dyDescent="0.3">
      <c r="A34939" s="128"/>
      <c r="B34939" s="128"/>
      <c r="D34939" s="128"/>
      <c r="E34939" s="128"/>
      <c r="G34939" s="129"/>
      <c r="H34939" s="129"/>
    </row>
    <row r="34940" spans="1:8" x14ac:dyDescent="0.3">
      <c r="A34940" s="128"/>
      <c r="B34940" s="128"/>
      <c r="D34940" s="128"/>
      <c r="E34940" s="128"/>
      <c r="G34940" s="129"/>
      <c r="H34940" s="129"/>
    </row>
    <row r="34941" spans="1:8" x14ac:dyDescent="0.3">
      <c r="A34941" s="128"/>
      <c r="B34941" s="128"/>
      <c r="D34941" s="128"/>
      <c r="E34941" s="128"/>
      <c r="G34941" s="129"/>
      <c r="H34941" s="129"/>
    </row>
    <row r="34942" spans="1:8" x14ac:dyDescent="0.3">
      <c r="A34942" s="128"/>
      <c r="B34942" s="128"/>
      <c r="D34942" s="128"/>
      <c r="E34942" s="128"/>
      <c r="G34942" s="129"/>
      <c r="H34942" s="129"/>
    </row>
    <row r="34943" spans="1:8" x14ac:dyDescent="0.3">
      <c r="A34943" s="128"/>
      <c r="B34943" s="128"/>
      <c r="D34943" s="128"/>
      <c r="E34943" s="128"/>
      <c r="G34943" s="129"/>
      <c r="H34943" s="129"/>
    </row>
    <row r="34944" spans="1:8" x14ac:dyDescent="0.3">
      <c r="A34944" s="128"/>
      <c r="B34944" s="128"/>
      <c r="D34944" s="128"/>
      <c r="E34944" s="128"/>
      <c r="G34944" s="129"/>
      <c r="H34944" s="129"/>
    </row>
    <row r="34945" spans="1:8" x14ac:dyDescent="0.3">
      <c r="A34945" s="128"/>
      <c r="B34945" s="128"/>
      <c r="D34945" s="128"/>
      <c r="E34945" s="128"/>
      <c r="G34945" s="129"/>
      <c r="H34945" s="129"/>
    </row>
    <row r="34946" spans="1:8" x14ac:dyDescent="0.3">
      <c r="A34946" s="128"/>
      <c r="B34946" s="128"/>
      <c r="D34946" s="128"/>
      <c r="E34946" s="128"/>
      <c r="G34946" s="129"/>
      <c r="H34946" s="129"/>
    </row>
    <row r="34947" spans="1:8" x14ac:dyDescent="0.3">
      <c r="A34947" s="128"/>
      <c r="B34947" s="128"/>
      <c r="D34947" s="128"/>
      <c r="E34947" s="128"/>
      <c r="G34947" s="129"/>
      <c r="H34947" s="129"/>
    </row>
    <row r="34948" spans="1:8" x14ac:dyDescent="0.3">
      <c r="A34948" s="128"/>
      <c r="B34948" s="128"/>
      <c r="D34948" s="128"/>
      <c r="E34948" s="128"/>
      <c r="G34948" s="129"/>
      <c r="H34948" s="129"/>
    </row>
    <row r="34949" spans="1:8" x14ac:dyDescent="0.3">
      <c r="A34949" s="128"/>
      <c r="B34949" s="128"/>
      <c r="D34949" s="128"/>
      <c r="E34949" s="128"/>
      <c r="G34949" s="129"/>
      <c r="H34949" s="129"/>
    </row>
    <row r="34950" spans="1:8" x14ac:dyDescent="0.3">
      <c r="A34950" s="128"/>
      <c r="B34950" s="128"/>
      <c r="D34950" s="128"/>
      <c r="E34950" s="128"/>
      <c r="G34950" s="129"/>
      <c r="H34950" s="129"/>
    </row>
    <row r="34951" spans="1:8" x14ac:dyDescent="0.3">
      <c r="A34951" s="128"/>
      <c r="B34951" s="128"/>
      <c r="D34951" s="128"/>
      <c r="E34951" s="128"/>
      <c r="G34951" s="129"/>
      <c r="H34951" s="129"/>
    </row>
    <row r="34952" spans="1:8" x14ac:dyDescent="0.3">
      <c r="A34952" s="128"/>
      <c r="B34952" s="128"/>
      <c r="D34952" s="128"/>
      <c r="E34952" s="128"/>
      <c r="G34952" s="129"/>
      <c r="H34952" s="129"/>
    </row>
    <row r="34953" spans="1:8" x14ac:dyDescent="0.3">
      <c r="A34953" s="128"/>
      <c r="B34953" s="128"/>
      <c r="D34953" s="128"/>
      <c r="E34953" s="128"/>
      <c r="G34953" s="129"/>
      <c r="H34953" s="129"/>
    </row>
    <row r="34954" spans="1:8" x14ac:dyDescent="0.3">
      <c r="A34954" s="128"/>
      <c r="B34954" s="128"/>
      <c r="D34954" s="128"/>
      <c r="E34954" s="128"/>
      <c r="G34954" s="129"/>
      <c r="H34954" s="129"/>
    </row>
    <row r="34955" spans="1:8" x14ac:dyDescent="0.3">
      <c r="A34955" s="128"/>
      <c r="B34955" s="128"/>
      <c r="D34955" s="128"/>
      <c r="E34955" s="128"/>
      <c r="G34955" s="129"/>
      <c r="H34955" s="129"/>
    </row>
    <row r="34956" spans="1:8" x14ac:dyDescent="0.3">
      <c r="A34956" s="128"/>
      <c r="B34956" s="128"/>
      <c r="D34956" s="128"/>
      <c r="E34956" s="128"/>
      <c r="G34956" s="129"/>
      <c r="H34956" s="129"/>
    </row>
    <row r="34957" spans="1:8" x14ac:dyDescent="0.3">
      <c r="A34957" s="128"/>
      <c r="B34957" s="128"/>
      <c r="D34957" s="128"/>
      <c r="E34957" s="128"/>
      <c r="G34957" s="129"/>
      <c r="H34957" s="129"/>
    </row>
    <row r="34958" spans="1:8" x14ac:dyDescent="0.3">
      <c r="A34958" s="128"/>
      <c r="B34958" s="128"/>
      <c r="D34958" s="128"/>
      <c r="E34958" s="128"/>
      <c r="G34958" s="129"/>
      <c r="H34958" s="129"/>
    </row>
    <row r="34959" spans="1:8" x14ac:dyDescent="0.3">
      <c r="A34959" s="128"/>
      <c r="B34959" s="128"/>
      <c r="D34959" s="128"/>
      <c r="E34959" s="128"/>
      <c r="G34959" s="129"/>
      <c r="H34959" s="129"/>
    </row>
    <row r="34960" spans="1:8" x14ac:dyDescent="0.3">
      <c r="A34960" s="128"/>
      <c r="B34960" s="128"/>
      <c r="D34960" s="128"/>
      <c r="E34960" s="128"/>
      <c r="G34960" s="129"/>
      <c r="H34960" s="129"/>
    </row>
    <row r="34961" spans="1:8" x14ac:dyDescent="0.3">
      <c r="A34961" s="128"/>
      <c r="B34961" s="128"/>
      <c r="D34961" s="128"/>
      <c r="E34961" s="128"/>
      <c r="G34961" s="129"/>
      <c r="H34961" s="129"/>
    </row>
    <row r="34962" spans="1:8" x14ac:dyDescent="0.3">
      <c r="A34962" s="128"/>
      <c r="B34962" s="128"/>
      <c r="D34962" s="128"/>
      <c r="E34962" s="128"/>
      <c r="G34962" s="129"/>
      <c r="H34962" s="129"/>
    </row>
    <row r="34963" spans="1:8" x14ac:dyDescent="0.3">
      <c r="A34963" s="128"/>
      <c r="B34963" s="128"/>
      <c r="D34963" s="128"/>
      <c r="E34963" s="128"/>
      <c r="G34963" s="129"/>
      <c r="H34963" s="129"/>
    </row>
    <row r="34964" spans="1:8" x14ac:dyDescent="0.3">
      <c r="A34964" s="128"/>
      <c r="B34964" s="128"/>
      <c r="D34964" s="128"/>
      <c r="E34964" s="128"/>
      <c r="G34964" s="129"/>
      <c r="H34964" s="129"/>
    </row>
    <row r="34965" spans="1:8" x14ac:dyDescent="0.3">
      <c r="A34965" s="128"/>
      <c r="B34965" s="128"/>
      <c r="D34965" s="128"/>
      <c r="E34965" s="128"/>
      <c r="G34965" s="129"/>
      <c r="H34965" s="129"/>
    </row>
    <row r="34966" spans="1:8" x14ac:dyDescent="0.3">
      <c r="A34966" s="128"/>
      <c r="B34966" s="128"/>
      <c r="D34966" s="128"/>
      <c r="E34966" s="128"/>
      <c r="G34966" s="129"/>
      <c r="H34966" s="129"/>
    </row>
    <row r="34967" spans="1:8" x14ac:dyDescent="0.3">
      <c r="A34967" s="128"/>
      <c r="B34967" s="128"/>
      <c r="D34967" s="128"/>
      <c r="E34967" s="128"/>
      <c r="G34967" s="129"/>
      <c r="H34967" s="129"/>
    </row>
    <row r="34968" spans="1:8" x14ac:dyDescent="0.3">
      <c r="A34968" s="128"/>
      <c r="B34968" s="128"/>
      <c r="D34968" s="128"/>
      <c r="E34968" s="128"/>
      <c r="G34968" s="129"/>
      <c r="H34968" s="129"/>
    </row>
    <row r="34969" spans="1:8" x14ac:dyDescent="0.3">
      <c r="A34969" s="128"/>
      <c r="B34969" s="128"/>
      <c r="D34969" s="128"/>
      <c r="E34969" s="128"/>
      <c r="G34969" s="129"/>
      <c r="H34969" s="129"/>
    </row>
    <row r="34970" spans="1:8" x14ac:dyDescent="0.3">
      <c r="A34970" s="128"/>
      <c r="B34970" s="128"/>
      <c r="D34970" s="128"/>
      <c r="E34970" s="128"/>
      <c r="G34970" s="129"/>
      <c r="H34970" s="129"/>
    </row>
    <row r="34971" spans="1:8" x14ac:dyDescent="0.3">
      <c r="A34971" s="128"/>
      <c r="B34971" s="128"/>
      <c r="D34971" s="128"/>
      <c r="E34971" s="128"/>
      <c r="G34971" s="129"/>
      <c r="H34971" s="129"/>
    </row>
    <row r="34972" spans="1:8" x14ac:dyDescent="0.3">
      <c r="A34972" s="128"/>
      <c r="B34972" s="128"/>
      <c r="D34972" s="128"/>
      <c r="E34972" s="128"/>
      <c r="G34972" s="129"/>
      <c r="H34972" s="129"/>
    </row>
    <row r="34973" spans="1:8" x14ac:dyDescent="0.3">
      <c r="A34973" s="128"/>
      <c r="B34973" s="128"/>
      <c r="D34973" s="128"/>
      <c r="E34973" s="128"/>
      <c r="G34973" s="129"/>
      <c r="H34973" s="129"/>
    </row>
    <row r="34974" spans="1:8" x14ac:dyDescent="0.3">
      <c r="A34974" s="128"/>
      <c r="B34974" s="128"/>
      <c r="D34974" s="128"/>
      <c r="E34974" s="128"/>
      <c r="G34974" s="129"/>
      <c r="H34974" s="129"/>
    </row>
    <row r="34975" spans="1:8" x14ac:dyDescent="0.3">
      <c r="A34975" s="128"/>
      <c r="B34975" s="128"/>
      <c r="D34975" s="128"/>
      <c r="E34975" s="128"/>
      <c r="G34975" s="129"/>
      <c r="H34975" s="129"/>
    </row>
    <row r="34976" spans="1:8" x14ac:dyDescent="0.3">
      <c r="A34976" s="128"/>
      <c r="B34976" s="128"/>
      <c r="D34976" s="128"/>
      <c r="E34976" s="128"/>
      <c r="G34976" s="129"/>
      <c r="H34976" s="129"/>
    </row>
    <row r="34977" spans="1:8" x14ac:dyDescent="0.3">
      <c r="A34977" s="128"/>
      <c r="B34977" s="128"/>
      <c r="D34977" s="128"/>
      <c r="E34977" s="128"/>
      <c r="G34977" s="129"/>
      <c r="H34977" s="129"/>
    </row>
    <row r="34978" spans="1:8" x14ac:dyDescent="0.3">
      <c r="A34978" s="128"/>
      <c r="B34978" s="128"/>
      <c r="D34978" s="128"/>
      <c r="E34978" s="128"/>
      <c r="G34978" s="129"/>
      <c r="H34978" s="129"/>
    </row>
    <row r="34979" spans="1:8" x14ac:dyDescent="0.3">
      <c r="A34979" s="128"/>
      <c r="B34979" s="128"/>
      <c r="D34979" s="128"/>
      <c r="E34979" s="128"/>
      <c r="G34979" s="129"/>
      <c r="H34979" s="129"/>
    </row>
    <row r="34980" spans="1:8" x14ac:dyDescent="0.3">
      <c r="A34980" s="128"/>
      <c r="B34980" s="128"/>
      <c r="D34980" s="128"/>
      <c r="E34980" s="128"/>
      <c r="G34980" s="129"/>
      <c r="H34980" s="129"/>
    </row>
    <row r="34981" spans="1:8" x14ac:dyDescent="0.3">
      <c r="A34981" s="128"/>
      <c r="B34981" s="128"/>
      <c r="D34981" s="128"/>
      <c r="E34981" s="128"/>
      <c r="G34981" s="129"/>
      <c r="H34981" s="129"/>
    </row>
    <row r="34982" spans="1:8" x14ac:dyDescent="0.3">
      <c r="A34982" s="128"/>
      <c r="B34982" s="128"/>
      <c r="D34982" s="128"/>
      <c r="E34982" s="128"/>
      <c r="G34982" s="129"/>
      <c r="H34982" s="129"/>
    </row>
    <row r="34983" spans="1:8" x14ac:dyDescent="0.3">
      <c r="A34983" s="128"/>
      <c r="B34983" s="128"/>
      <c r="D34983" s="128"/>
      <c r="E34983" s="128"/>
      <c r="G34983" s="129"/>
      <c r="H34983" s="129"/>
    </row>
    <row r="34984" spans="1:8" x14ac:dyDescent="0.3">
      <c r="A34984" s="128"/>
      <c r="B34984" s="128"/>
      <c r="D34984" s="128"/>
      <c r="E34984" s="128"/>
      <c r="G34984" s="129"/>
      <c r="H34984" s="129"/>
    </row>
    <row r="34985" spans="1:8" x14ac:dyDescent="0.3">
      <c r="A34985" s="128"/>
      <c r="B34985" s="128"/>
      <c r="D34985" s="128"/>
      <c r="E34985" s="128"/>
      <c r="G34985" s="129"/>
      <c r="H34985" s="129"/>
    </row>
    <row r="34986" spans="1:8" x14ac:dyDescent="0.3">
      <c r="A34986" s="128"/>
      <c r="B34986" s="128"/>
      <c r="D34986" s="128"/>
      <c r="E34986" s="128"/>
      <c r="G34986" s="129"/>
      <c r="H34986" s="129"/>
    </row>
    <row r="34987" spans="1:8" x14ac:dyDescent="0.3">
      <c r="A34987" s="128"/>
      <c r="B34987" s="128"/>
      <c r="D34987" s="128"/>
      <c r="E34987" s="128"/>
      <c r="G34987" s="129"/>
      <c r="H34987" s="129"/>
    </row>
    <row r="34988" spans="1:8" x14ac:dyDescent="0.3">
      <c r="A34988" s="128"/>
      <c r="B34988" s="128"/>
      <c r="D34988" s="128"/>
      <c r="E34988" s="128"/>
      <c r="G34988" s="129"/>
      <c r="H34988" s="129"/>
    </row>
    <row r="34989" spans="1:8" x14ac:dyDescent="0.3">
      <c r="A34989" s="128"/>
      <c r="B34989" s="128"/>
      <c r="D34989" s="128"/>
      <c r="E34989" s="128"/>
      <c r="G34989" s="129"/>
      <c r="H34989" s="129"/>
    </row>
    <row r="34990" spans="1:8" x14ac:dyDescent="0.3">
      <c r="A34990" s="128"/>
      <c r="B34990" s="128"/>
      <c r="D34990" s="128"/>
      <c r="E34990" s="128"/>
      <c r="G34990" s="129"/>
      <c r="H34990" s="129"/>
    </row>
    <row r="34991" spans="1:8" x14ac:dyDescent="0.3">
      <c r="A34991" s="128"/>
      <c r="B34991" s="128"/>
      <c r="D34991" s="128"/>
      <c r="E34991" s="128"/>
      <c r="G34991" s="129"/>
      <c r="H34991" s="129"/>
    </row>
    <row r="34992" spans="1:8" x14ac:dyDescent="0.3">
      <c r="A34992" s="128"/>
      <c r="B34992" s="128"/>
      <c r="D34992" s="128"/>
      <c r="E34992" s="128"/>
      <c r="G34992" s="129"/>
      <c r="H34992" s="129"/>
    </row>
    <row r="34993" spans="1:8" x14ac:dyDescent="0.3">
      <c r="A34993" s="128"/>
      <c r="B34993" s="128"/>
      <c r="D34993" s="128"/>
      <c r="E34993" s="128"/>
      <c r="G34993" s="129"/>
      <c r="H34993" s="129"/>
    </row>
    <row r="34994" spans="1:8" x14ac:dyDescent="0.3">
      <c r="A34994" s="128"/>
      <c r="B34994" s="128"/>
      <c r="D34994" s="128"/>
      <c r="E34994" s="128"/>
      <c r="G34994" s="129"/>
      <c r="H34994" s="129"/>
    </row>
    <row r="34995" spans="1:8" x14ac:dyDescent="0.3">
      <c r="A34995" s="128"/>
      <c r="B34995" s="128"/>
      <c r="D34995" s="128"/>
      <c r="E34995" s="128"/>
      <c r="G34995" s="129"/>
      <c r="H34995" s="129"/>
    </row>
    <row r="34996" spans="1:8" x14ac:dyDescent="0.3">
      <c r="A34996" s="128"/>
      <c r="B34996" s="128"/>
      <c r="D34996" s="128"/>
      <c r="E34996" s="128"/>
      <c r="G34996" s="129"/>
      <c r="H34996" s="129"/>
    </row>
    <row r="34997" spans="1:8" x14ac:dyDescent="0.3">
      <c r="A34997" s="128"/>
      <c r="B34997" s="128"/>
      <c r="D34997" s="128"/>
      <c r="E34997" s="128"/>
      <c r="G34997" s="129"/>
      <c r="H34997" s="129"/>
    </row>
    <row r="34998" spans="1:8" x14ac:dyDescent="0.3">
      <c r="A34998" s="128"/>
      <c r="B34998" s="128"/>
      <c r="D34998" s="128"/>
      <c r="E34998" s="128"/>
      <c r="G34998" s="129"/>
      <c r="H34998" s="129"/>
    </row>
    <row r="34999" spans="1:8" x14ac:dyDescent="0.3">
      <c r="A34999" s="128"/>
      <c r="B34999" s="128"/>
      <c r="D34999" s="128"/>
      <c r="E34999" s="128"/>
      <c r="G34999" s="129"/>
      <c r="H34999" s="129"/>
    </row>
    <row r="35000" spans="1:8" x14ac:dyDescent="0.3">
      <c r="A35000" s="128"/>
      <c r="B35000" s="128"/>
      <c r="D35000" s="128"/>
      <c r="E35000" s="128"/>
      <c r="G35000" s="129"/>
      <c r="H35000" s="129"/>
    </row>
    <row r="35001" spans="1:8" x14ac:dyDescent="0.3">
      <c r="A35001" s="128"/>
      <c r="B35001" s="128"/>
      <c r="D35001" s="128"/>
      <c r="E35001" s="128"/>
      <c r="G35001" s="129"/>
      <c r="H35001" s="129"/>
    </row>
    <row r="35002" spans="1:8" x14ac:dyDescent="0.3">
      <c r="A35002" s="128"/>
      <c r="B35002" s="128"/>
      <c r="D35002" s="128"/>
      <c r="E35002" s="128"/>
      <c r="G35002" s="129"/>
      <c r="H35002" s="129"/>
    </row>
    <row r="35003" spans="1:8" x14ac:dyDescent="0.3">
      <c r="A35003" s="128"/>
      <c r="B35003" s="128"/>
      <c r="D35003" s="128"/>
      <c r="E35003" s="128"/>
      <c r="G35003" s="129"/>
      <c r="H35003" s="129"/>
    </row>
    <row r="35004" spans="1:8" x14ac:dyDescent="0.3">
      <c r="A35004" s="128"/>
      <c r="B35004" s="128"/>
      <c r="D35004" s="128"/>
      <c r="E35004" s="128"/>
      <c r="G35004" s="129"/>
      <c r="H35004" s="129"/>
    </row>
    <row r="35005" spans="1:8" x14ac:dyDescent="0.3">
      <c r="A35005" s="128"/>
      <c r="B35005" s="128"/>
      <c r="D35005" s="128"/>
      <c r="E35005" s="128"/>
      <c r="G35005" s="129"/>
      <c r="H35005" s="129"/>
    </row>
    <row r="35006" spans="1:8" x14ac:dyDescent="0.3">
      <c r="A35006" s="128"/>
      <c r="B35006" s="128"/>
      <c r="D35006" s="128"/>
      <c r="E35006" s="128"/>
      <c r="G35006" s="129"/>
      <c r="H35006" s="129"/>
    </row>
    <row r="35007" spans="1:8" x14ac:dyDescent="0.3">
      <c r="A35007" s="128"/>
      <c r="B35007" s="128"/>
      <c r="D35007" s="128"/>
      <c r="E35007" s="128"/>
      <c r="G35007" s="129"/>
      <c r="H35007" s="129"/>
    </row>
    <row r="35008" spans="1:8" x14ac:dyDescent="0.3">
      <c r="A35008" s="128"/>
      <c r="B35008" s="128"/>
      <c r="D35008" s="128"/>
      <c r="E35008" s="128"/>
      <c r="G35008" s="129"/>
      <c r="H35008" s="129"/>
    </row>
    <row r="35009" spans="1:8" x14ac:dyDescent="0.3">
      <c r="A35009" s="128"/>
      <c r="B35009" s="128"/>
      <c r="D35009" s="128"/>
      <c r="E35009" s="128"/>
      <c r="G35009" s="129"/>
      <c r="H35009" s="129"/>
    </row>
    <row r="35010" spans="1:8" x14ac:dyDescent="0.3">
      <c r="A35010" s="128"/>
      <c r="B35010" s="128"/>
      <c r="D35010" s="128"/>
      <c r="E35010" s="128"/>
      <c r="G35010" s="129"/>
      <c r="H35010" s="129"/>
    </row>
    <row r="35011" spans="1:8" x14ac:dyDescent="0.3">
      <c r="A35011" s="128"/>
      <c r="B35011" s="128"/>
      <c r="D35011" s="128"/>
      <c r="E35011" s="128"/>
      <c r="G35011" s="129"/>
      <c r="H35011" s="129"/>
    </row>
    <row r="35012" spans="1:8" x14ac:dyDescent="0.3">
      <c r="A35012" s="128"/>
      <c r="B35012" s="128"/>
      <c r="D35012" s="128"/>
      <c r="E35012" s="128"/>
      <c r="G35012" s="129"/>
      <c r="H35012" s="129"/>
    </row>
    <row r="35013" spans="1:8" x14ac:dyDescent="0.3">
      <c r="A35013" s="128"/>
      <c r="B35013" s="128"/>
      <c r="D35013" s="128"/>
      <c r="E35013" s="128"/>
      <c r="G35013" s="129"/>
      <c r="H35013" s="129"/>
    </row>
    <row r="35014" spans="1:8" x14ac:dyDescent="0.3">
      <c r="A35014" s="128"/>
      <c r="B35014" s="128"/>
      <c r="D35014" s="128"/>
      <c r="E35014" s="128"/>
      <c r="G35014" s="129"/>
      <c r="H35014" s="129"/>
    </row>
    <row r="35015" spans="1:8" x14ac:dyDescent="0.3">
      <c r="A35015" s="128"/>
      <c r="B35015" s="128"/>
      <c r="D35015" s="128"/>
      <c r="E35015" s="128"/>
      <c r="G35015" s="129"/>
      <c r="H35015" s="129"/>
    </row>
    <row r="35016" spans="1:8" x14ac:dyDescent="0.3">
      <c r="A35016" s="128"/>
      <c r="B35016" s="128"/>
      <c r="D35016" s="128"/>
      <c r="E35016" s="128"/>
      <c r="G35016" s="129"/>
      <c r="H35016" s="129"/>
    </row>
    <row r="35017" spans="1:8" x14ac:dyDescent="0.3">
      <c r="A35017" s="128"/>
      <c r="B35017" s="128"/>
      <c r="D35017" s="128"/>
      <c r="E35017" s="128"/>
      <c r="G35017" s="129"/>
      <c r="H35017" s="129"/>
    </row>
    <row r="35018" spans="1:8" x14ac:dyDescent="0.3">
      <c r="A35018" s="128"/>
      <c r="B35018" s="128"/>
      <c r="D35018" s="128"/>
      <c r="E35018" s="128"/>
      <c r="G35018" s="129"/>
      <c r="H35018" s="129"/>
    </row>
    <row r="35019" spans="1:8" x14ac:dyDescent="0.3">
      <c r="A35019" s="128"/>
      <c r="B35019" s="128"/>
      <c r="D35019" s="128"/>
      <c r="E35019" s="128"/>
      <c r="G35019" s="129"/>
      <c r="H35019" s="129"/>
    </row>
    <row r="35020" spans="1:8" x14ac:dyDescent="0.3">
      <c r="A35020" s="128"/>
      <c r="B35020" s="128"/>
      <c r="D35020" s="128"/>
      <c r="E35020" s="128"/>
      <c r="G35020" s="129"/>
      <c r="H35020" s="129"/>
    </row>
    <row r="35021" spans="1:8" x14ac:dyDescent="0.3">
      <c r="A35021" s="128"/>
      <c r="B35021" s="128"/>
      <c r="D35021" s="128"/>
      <c r="E35021" s="128"/>
      <c r="G35021" s="129"/>
      <c r="H35021" s="129"/>
    </row>
    <row r="35022" spans="1:8" x14ac:dyDescent="0.3">
      <c r="A35022" s="128"/>
      <c r="B35022" s="128"/>
      <c r="D35022" s="128"/>
      <c r="E35022" s="128"/>
      <c r="G35022" s="129"/>
      <c r="H35022" s="129"/>
    </row>
    <row r="35023" spans="1:8" x14ac:dyDescent="0.3">
      <c r="A35023" s="128"/>
      <c r="B35023" s="128"/>
      <c r="D35023" s="128"/>
      <c r="E35023" s="128"/>
      <c r="G35023" s="129"/>
      <c r="H35023" s="129"/>
    </row>
    <row r="35024" spans="1:8" x14ac:dyDescent="0.3">
      <c r="A35024" s="128"/>
      <c r="B35024" s="128"/>
      <c r="D35024" s="128"/>
      <c r="E35024" s="128"/>
      <c r="G35024" s="129"/>
      <c r="H35024" s="129"/>
    </row>
    <row r="35025" spans="1:8" x14ac:dyDescent="0.3">
      <c r="A35025" s="128"/>
      <c r="B35025" s="128"/>
      <c r="D35025" s="128"/>
      <c r="E35025" s="128"/>
      <c r="G35025" s="129"/>
      <c r="H35025" s="129"/>
    </row>
    <row r="35026" spans="1:8" x14ac:dyDescent="0.3">
      <c r="A35026" s="128"/>
      <c r="B35026" s="128"/>
      <c r="D35026" s="128"/>
      <c r="E35026" s="128"/>
      <c r="G35026" s="129"/>
      <c r="H35026" s="129"/>
    </row>
    <row r="35027" spans="1:8" x14ac:dyDescent="0.3">
      <c r="A35027" s="128"/>
      <c r="B35027" s="128"/>
      <c r="D35027" s="128"/>
      <c r="E35027" s="128"/>
      <c r="G35027" s="129"/>
      <c r="H35027" s="129"/>
    </row>
    <row r="35028" spans="1:8" x14ac:dyDescent="0.3">
      <c r="A35028" s="128"/>
      <c r="B35028" s="128"/>
      <c r="D35028" s="128"/>
      <c r="E35028" s="128"/>
      <c r="G35028" s="129"/>
      <c r="H35028" s="129"/>
    </row>
    <row r="35029" spans="1:8" x14ac:dyDescent="0.3">
      <c r="A35029" s="128"/>
      <c r="B35029" s="128"/>
      <c r="D35029" s="128"/>
      <c r="E35029" s="128"/>
      <c r="G35029" s="129"/>
      <c r="H35029" s="129"/>
    </row>
    <row r="35030" spans="1:8" x14ac:dyDescent="0.3">
      <c r="A35030" s="128"/>
      <c r="B35030" s="128"/>
      <c r="D35030" s="128"/>
      <c r="E35030" s="128"/>
      <c r="G35030" s="129"/>
      <c r="H35030" s="129"/>
    </row>
    <row r="35031" spans="1:8" x14ac:dyDescent="0.3">
      <c r="A35031" s="128"/>
      <c r="B35031" s="128"/>
      <c r="D35031" s="128"/>
      <c r="E35031" s="128"/>
      <c r="G35031" s="129"/>
      <c r="H35031" s="129"/>
    </row>
    <row r="35032" spans="1:8" x14ac:dyDescent="0.3">
      <c r="A35032" s="128"/>
      <c r="B35032" s="128"/>
      <c r="D35032" s="128"/>
      <c r="E35032" s="128"/>
      <c r="G35032" s="129"/>
      <c r="H35032" s="129"/>
    </row>
    <row r="35033" spans="1:8" x14ac:dyDescent="0.3">
      <c r="A35033" s="128"/>
      <c r="B35033" s="128"/>
      <c r="D35033" s="128"/>
      <c r="E35033" s="128"/>
      <c r="G35033" s="129"/>
      <c r="H35033" s="129"/>
    </row>
    <row r="35034" spans="1:8" x14ac:dyDescent="0.3">
      <c r="A35034" s="128"/>
      <c r="B35034" s="128"/>
      <c r="D35034" s="128"/>
      <c r="E35034" s="128"/>
      <c r="G35034" s="129"/>
      <c r="H35034" s="129"/>
    </row>
    <row r="35035" spans="1:8" x14ac:dyDescent="0.3">
      <c r="A35035" s="128"/>
      <c r="B35035" s="128"/>
      <c r="D35035" s="128"/>
      <c r="E35035" s="128"/>
      <c r="G35035" s="129"/>
      <c r="H35035" s="129"/>
    </row>
    <row r="35036" spans="1:8" x14ac:dyDescent="0.3">
      <c r="A35036" s="128"/>
      <c r="B35036" s="128"/>
      <c r="D35036" s="128"/>
      <c r="E35036" s="128"/>
      <c r="G35036" s="129"/>
      <c r="H35036" s="129"/>
    </row>
    <row r="35037" spans="1:8" x14ac:dyDescent="0.3">
      <c r="A35037" s="128"/>
      <c r="B35037" s="128"/>
      <c r="D35037" s="128"/>
      <c r="E35037" s="128"/>
      <c r="G35037" s="129"/>
      <c r="H35037" s="129"/>
    </row>
    <row r="35038" spans="1:8" x14ac:dyDescent="0.3">
      <c r="A35038" s="128"/>
      <c r="B35038" s="128"/>
      <c r="D35038" s="128"/>
      <c r="E35038" s="128"/>
      <c r="G35038" s="129"/>
      <c r="H35038" s="129"/>
    </row>
    <row r="35039" spans="1:8" x14ac:dyDescent="0.3">
      <c r="A35039" s="128"/>
      <c r="B35039" s="128"/>
      <c r="D35039" s="128"/>
      <c r="E35039" s="128"/>
      <c r="G35039" s="129"/>
      <c r="H35039" s="129"/>
    </row>
    <row r="35040" spans="1:8" x14ac:dyDescent="0.3">
      <c r="A35040" s="128"/>
      <c r="B35040" s="128"/>
      <c r="D35040" s="128"/>
      <c r="E35040" s="128"/>
      <c r="G35040" s="129"/>
      <c r="H35040" s="129"/>
    </row>
    <row r="35041" spans="1:8" x14ac:dyDescent="0.3">
      <c r="A35041" s="128"/>
      <c r="B35041" s="128"/>
      <c r="D35041" s="128"/>
      <c r="E35041" s="128"/>
      <c r="G35041" s="129"/>
      <c r="H35041" s="129"/>
    </row>
    <row r="35042" spans="1:8" x14ac:dyDescent="0.3">
      <c r="A35042" s="128"/>
      <c r="B35042" s="128"/>
      <c r="D35042" s="128"/>
      <c r="E35042" s="128"/>
      <c r="G35042" s="129"/>
      <c r="H35042" s="129"/>
    </row>
    <row r="35043" spans="1:8" x14ac:dyDescent="0.3">
      <c r="A35043" s="128"/>
      <c r="B35043" s="128"/>
      <c r="D35043" s="128"/>
      <c r="E35043" s="128"/>
      <c r="G35043" s="129"/>
      <c r="H35043" s="129"/>
    </row>
    <row r="35044" spans="1:8" x14ac:dyDescent="0.3">
      <c r="A35044" s="128"/>
      <c r="B35044" s="128"/>
      <c r="D35044" s="128"/>
      <c r="E35044" s="128"/>
      <c r="G35044" s="129"/>
      <c r="H35044" s="129"/>
    </row>
    <row r="35045" spans="1:8" x14ac:dyDescent="0.3">
      <c r="A35045" s="128"/>
      <c r="B35045" s="128"/>
      <c r="D35045" s="128"/>
      <c r="E35045" s="128"/>
      <c r="G35045" s="129"/>
      <c r="H35045" s="129"/>
    </row>
    <row r="35046" spans="1:8" x14ac:dyDescent="0.3">
      <c r="A35046" s="128"/>
      <c r="B35046" s="128"/>
      <c r="D35046" s="128"/>
      <c r="E35046" s="128"/>
      <c r="G35046" s="129"/>
      <c r="H35046" s="129"/>
    </row>
    <row r="35047" spans="1:8" x14ac:dyDescent="0.3">
      <c r="A35047" s="128"/>
      <c r="B35047" s="128"/>
      <c r="D35047" s="128"/>
      <c r="E35047" s="128"/>
      <c r="G35047" s="129"/>
      <c r="H35047" s="129"/>
    </row>
    <row r="35048" spans="1:8" x14ac:dyDescent="0.3">
      <c r="A35048" s="128"/>
      <c r="B35048" s="128"/>
      <c r="D35048" s="128"/>
      <c r="E35048" s="128"/>
      <c r="G35048" s="129"/>
      <c r="H35048" s="129"/>
    </row>
    <row r="35049" spans="1:8" x14ac:dyDescent="0.3">
      <c r="A35049" s="128"/>
      <c r="B35049" s="128"/>
      <c r="D35049" s="128"/>
      <c r="E35049" s="128"/>
      <c r="G35049" s="129"/>
      <c r="H35049" s="129"/>
    </row>
    <row r="35050" spans="1:8" x14ac:dyDescent="0.3">
      <c r="A35050" s="128"/>
      <c r="B35050" s="128"/>
      <c r="D35050" s="128"/>
      <c r="E35050" s="128"/>
      <c r="G35050" s="129"/>
      <c r="H35050" s="129"/>
    </row>
    <row r="35051" spans="1:8" x14ac:dyDescent="0.3">
      <c r="A35051" s="128"/>
      <c r="B35051" s="128"/>
      <c r="D35051" s="128"/>
      <c r="E35051" s="128"/>
      <c r="G35051" s="129"/>
      <c r="H35051" s="129"/>
    </row>
    <row r="35052" spans="1:8" x14ac:dyDescent="0.3">
      <c r="A35052" s="128"/>
      <c r="B35052" s="128"/>
      <c r="D35052" s="128"/>
      <c r="E35052" s="128"/>
      <c r="G35052" s="129"/>
      <c r="H35052" s="129"/>
    </row>
    <row r="35053" spans="1:8" x14ac:dyDescent="0.3">
      <c r="A35053" s="128"/>
      <c r="B35053" s="128"/>
      <c r="D35053" s="128"/>
      <c r="E35053" s="128"/>
      <c r="G35053" s="129"/>
      <c r="H35053" s="129"/>
    </row>
    <row r="35054" spans="1:8" x14ac:dyDescent="0.3">
      <c r="A35054" s="128"/>
      <c r="B35054" s="128"/>
      <c r="D35054" s="128"/>
      <c r="E35054" s="128"/>
      <c r="G35054" s="129"/>
      <c r="H35054" s="129"/>
    </row>
    <row r="35055" spans="1:8" x14ac:dyDescent="0.3">
      <c r="A35055" s="128"/>
      <c r="B35055" s="128"/>
      <c r="D35055" s="128"/>
      <c r="E35055" s="128"/>
      <c r="G35055" s="129"/>
      <c r="H35055" s="129"/>
    </row>
    <row r="35056" spans="1:8" x14ac:dyDescent="0.3">
      <c r="A35056" s="128"/>
      <c r="B35056" s="128"/>
      <c r="D35056" s="128"/>
      <c r="E35056" s="128"/>
      <c r="G35056" s="129"/>
      <c r="H35056" s="129"/>
    </row>
    <row r="35057" spans="1:8" x14ac:dyDescent="0.3">
      <c r="A35057" s="128"/>
      <c r="B35057" s="128"/>
      <c r="D35057" s="128"/>
      <c r="E35057" s="128"/>
      <c r="G35057" s="129"/>
      <c r="H35057" s="129"/>
    </row>
    <row r="35058" spans="1:8" x14ac:dyDescent="0.3">
      <c r="A35058" s="128"/>
      <c r="B35058" s="128"/>
      <c r="D35058" s="128"/>
      <c r="E35058" s="128"/>
      <c r="G35058" s="129"/>
      <c r="H35058" s="129"/>
    </row>
    <row r="35059" spans="1:8" x14ac:dyDescent="0.3">
      <c r="A35059" s="128"/>
      <c r="B35059" s="128"/>
      <c r="D35059" s="128"/>
      <c r="E35059" s="128"/>
      <c r="G35059" s="129"/>
      <c r="H35059" s="129"/>
    </row>
    <row r="35060" spans="1:8" x14ac:dyDescent="0.3">
      <c r="A35060" s="128"/>
      <c r="B35060" s="128"/>
      <c r="D35060" s="128"/>
      <c r="E35060" s="128"/>
      <c r="G35060" s="129"/>
      <c r="H35060" s="129"/>
    </row>
    <row r="35061" spans="1:8" x14ac:dyDescent="0.3">
      <c r="A35061" s="128"/>
      <c r="B35061" s="128"/>
      <c r="D35061" s="128"/>
      <c r="E35061" s="128"/>
      <c r="G35061" s="129"/>
      <c r="H35061" s="129"/>
    </row>
    <row r="35062" spans="1:8" x14ac:dyDescent="0.3">
      <c r="A35062" s="128"/>
      <c r="B35062" s="128"/>
      <c r="D35062" s="128"/>
      <c r="E35062" s="128"/>
      <c r="G35062" s="129"/>
      <c r="H35062" s="129"/>
    </row>
    <row r="35063" spans="1:8" x14ac:dyDescent="0.3">
      <c r="A35063" s="128"/>
      <c r="B35063" s="128"/>
      <c r="D35063" s="128"/>
      <c r="E35063" s="128"/>
      <c r="G35063" s="129"/>
      <c r="H35063" s="129"/>
    </row>
    <row r="35064" spans="1:8" x14ac:dyDescent="0.3">
      <c r="A35064" s="128"/>
      <c r="B35064" s="128"/>
      <c r="D35064" s="128"/>
      <c r="E35064" s="128"/>
      <c r="G35064" s="129"/>
      <c r="H35064" s="129"/>
    </row>
    <row r="35065" spans="1:8" x14ac:dyDescent="0.3">
      <c r="A35065" s="128"/>
      <c r="B35065" s="128"/>
      <c r="D35065" s="128"/>
      <c r="E35065" s="128"/>
      <c r="G35065" s="129"/>
      <c r="H35065" s="129"/>
    </row>
    <row r="35066" spans="1:8" x14ac:dyDescent="0.3">
      <c r="A35066" s="128"/>
      <c r="B35066" s="128"/>
      <c r="D35066" s="128"/>
      <c r="E35066" s="128"/>
      <c r="G35066" s="129"/>
      <c r="H35066" s="129"/>
    </row>
    <row r="35067" spans="1:8" x14ac:dyDescent="0.3">
      <c r="A35067" s="128"/>
      <c r="B35067" s="128"/>
      <c r="D35067" s="128"/>
      <c r="E35067" s="128"/>
      <c r="G35067" s="129"/>
      <c r="H35067" s="129"/>
    </row>
    <row r="35068" spans="1:8" x14ac:dyDescent="0.3">
      <c r="A35068" s="128"/>
      <c r="B35068" s="128"/>
      <c r="D35068" s="128"/>
      <c r="E35068" s="128"/>
      <c r="G35068" s="129"/>
      <c r="H35068" s="129"/>
    </row>
    <row r="35069" spans="1:8" x14ac:dyDescent="0.3">
      <c r="A35069" s="128"/>
      <c r="B35069" s="128"/>
      <c r="D35069" s="128"/>
      <c r="E35069" s="128"/>
      <c r="G35069" s="129"/>
      <c r="H35069" s="129"/>
    </row>
    <row r="35070" spans="1:8" x14ac:dyDescent="0.3">
      <c r="A35070" s="128"/>
      <c r="B35070" s="128"/>
      <c r="D35070" s="128"/>
      <c r="E35070" s="128"/>
      <c r="G35070" s="129"/>
      <c r="H35070" s="129"/>
    </row>
    <row r="35071" spans="1:8" x14ac:dyDescent="0.3">
      <c r="A35071" s="128"/>
      <c r="B35071" s="128"/>
      <c r="D35071" s="128"/>
      <c r="E35071" s="128"/>
      <c r="G35071" s="129"/>
      <c r="H35071" s="129"/>
    </row>
    <row r="35072" spans="1:8" x14ac:dyDescent="0.3">
      <c r="A35072" s="128"/>
      <c r="B35072" s="128"/>
      <c r="D35072" s="128"/>
      <c r="E35072" s="128"/>
      <c r="G35072" s="129"/>
      <c r="H35072" s="129"/>
    </row>
    <row r="35073" spans="1:8" x14ac:dyDescent="0.3">
      <c r="A35073" s="128"/>
      <c r="B35073" s="128"/>
      <c r="D35073" s="128"/>
      <c r="E35073" s="128"/>
      <c r="G35073" s="129"/>
      <c r="H35073" s="129"/>
    </row>
    <row r="35074" spans="1:8" x14ac:dyDescent="0.3">
      <c r="A35074" s="128"/>
      <c r="B35074" s="128"/>
      <c r="D35074" s="128"/>
      <c r="E35074" s="128"/>
      <c r="G35074" s="129"/>
      <c r="H35074" s="129"/>
    </row>
    <row r="35075" spans="1:8" x14ac:dyDescent="0.3">
      <c r="A35075" s="128"/>
      <c r="B35075" s="128"/>
      <c r="D35075" s="128"/>
      <c r="E35075" s="128"/>
      <c r="G35075" s="129"/>
      <c r="H35075" s="129"/>
    </row>
    <row r="35076" spans="1:8" x14ac:dyDescent="0.3">
      <c r="A35076" s="128"/>
      <c r="B35076" s="128"/>
      <c r="D35076" s="128"/>
      <c r="E35076" s="128"/>
      <c r="G35076" s="129"/>
      <c r="H35076" s="129"/>
    </row>
    <row r="35077" spans="1:8" x14ac:dyDescent="0.3">
      <c r="A35077" s="128"/>
      <c r="B35077" s="128"/>
      <c r="D35077" s="128"/>
      <c r="E35077" s="128"/>
      <c r="G35077" s="129"/>
      <c r="H35077" s="129"/>
    </row>
    <row r="35078" spans="1:8" x14ac:dyDescent="0.3">
      <c r="A35078" s="128"/>
      <c r="B35078" s="128"/>
      <c r="D35078" s="128"/>
      <c r="E35078" s="128"/>
      <c r="G35078" s="129"/>
      <c r="H35078" s="129"/>
    </row>
    <row r="35079" spans="1:8" x14ac:dyDescent="0.3">
      <c r="A35079" s="128"/>
      <c r="B35079" s="128"/>
      <c r="D35079" s="128"/>
      <c r="E35079" s="128"/>
      <c r="G35079" s="129"/>
      <c r="H35079" s="129"/>
    </row>
    <row r="35080" spans="1:8" x14ac:dyDescent="0.3">
      <c r="A35080" s="128"/>
      <c r="B35080" s="128"/>
      <c r="D35080" s="128"/>
      <c r="E35080" s="128"/>
      <c r="G35080" s="129"/>
      <c r="H35080" s="129"/>
    </row>
    <row r="35081" spans="1:8" x14ac:dyDescent="0.3">
      <c r="A35081" s="128"/>
      <c r="B35081" s="128"/>
      <c r="D35081" s="128"/>
      <c r="E35081" s="128"/>
      <c r="G35081" s="129"/>
      <c r="H35081" s="129"/>
    </row>
    <row r="35082" spans="1:8" x14ac:dyDescent="0.3">
      <c r="A35082" s="128"/>
      <c r="B35082" s="128"/>
      <c r="D35082" s="128"/>
      <c r="E35082" s="128"/>
      <c r="G35082" s="129"/>
      <c r="H35082" s="129"/>
    </row>
    <row r="35083" spans="1:8" x14ac:dyDescent="0.3">
      <c r="A35083" s="128"/>
      <c r="B35083" s="128"/>
      <c r="D35083" s="128"/>
      <c r="E35083" s="128"/>
      <c r="G35083" s="129"/>
      <c r="H35083" s="129"/>
    </row>
    <row r="35084" spans="1:8" x14ac:dyDescent="0.3">
      <c r="A35084" s="128"/>
      <c r="B35084" s="128"/>
      <c r="D35084" s="128"/>
      <c r="E35084" s="128"/>
      <c r="G35084" s="129"/>
      <c r="H35084" s="129"/>
    </row>
    <row r="35085" spans="1:8" x14ac:dyDescent="0.3">
      <c r="A35085" s="128"/>
      <c r="B35085" s="128"/>
      <c r="D35085" s="128"/>
      <c r="E35085" s="128"/>
      <c r="G35085" s="129"/>
      <c r="H35085" s="129"/>
    </row>
    <row r="35086" spans="1:8" x14ac:dyDescent="0.3">
      <c r="A35086" s="128"/>
      <c r="B35086" s="128"/>
      <c r="D35086" s="128"/>
      <c r="E35086" s="128"/>
      <c r="G35086" s="129"/>
      <c r="H35086" s="129"/>
    </row>
    <row r="35087" spans="1:8" x14ac:dyDescent="0.3">
      <c r="A35087" s="128"/>
      <c r="B35087" s="128"/>
      <c r="D35087" s="128"/>
      <c r="E35087" s="128"/>
      <c r="G35087" s="129"/>
      <c r="H35087" s="129"/>
    </row>
    <row r="35088" spans="1:8" x14ac:dyDescent="0.3">
      <c r="A35088" s="128"/>
      <c r="B35088" s="128"/>
      <c r="D35088" s="128"/>
      <c r="E35088" s="128"/>
      <c r="G35088" s="129"/>
      <c r="H35088" s="129"/>
    </row>
    <row r="35089" spans="1:8" x14ac:dyDescent="0.3">
      <c r="A35089" s="128"/>
      <c r="B35089" s="128"/>
      <c r="D35089" s="128"/>
      <c r="E35089" s="128"/>
      <c r="G35089" s="129"/>
      <c r="H35089" s="129"/>
    </row>
    <row r="35090" spans="1:8" x14ac:dyDescent="0.3">
      <c r="A35090" s="128"/>
      <c r="B35090" s="128"/>
      <c r="D35090" s="128"/>
      <c r="E35090" s="128"/>
      <c r="G35090" s="129"/>
      <c r="H35090" s="129"/>
    </row>
    <row r="35091" spans="1:8" x14ac:dyDescent="0.3">
      <c r="A35091" s="128"/>
      <c r="B35091" s="128"/>
      <c r="D35091" s="128"/>
      <c r="E35091" s="128"/>
      <c r="G35091" s="129"/>
      <c r="H35091" s="129"/>
    </row>
    <row r="35092" spans="1:8" x14ac:dyDescent="0.3">
      <c r="A35092" s="128"/>
      <c r="B35092" s="128"/>
      <c r="D35092" s="128"/>
      <c r="E35092" s="128"/>
      <c r="G35092" s="129"/>
      <c r="H35092" s="129"/>
    </row>
    <row r="35093" spans="1:8" x14ac:dyDescent="0.3">
      <c r="A35093" s="128"/>
      <c r="B35093" s="128"/>
      <c r="D35093" s="128"/>
      <c r="E35093" s="128"/>
      <c r="G35093" s="129"/>
      <c r="H35093" s="129"/>
    </row>
    <row r="35094" spans="1:8" x14ac:dyDescent="0.3">
      <c r="A35094" s="128"/>
      <c r="B35094" s="128"/>
      <c r="D35094" s="128"/>
      <c r="E35094" s="128"/>
      <c r="G35094" s="129"/>
      <c r="H35094" s="129"/>
    </row>
    <row r="35095" spans="1:8" x14ac:dyDescent="0.3">
      <c r="A35095" s="128"/>
      <c r="B35095" s="128"/>
      <c r="D35095" s="128"/>
      <c r="E35095" s="128"/>
      <c r="G35095" s="129"/>
      <c r="H35095" s="129"/>
    </row>
    <row r="35096" spans="1:8" x14ac:dyDescent="0.3">
      <c r="A35096" s="128"/>
      <c r="B35096" s="128"/>
      <c r="D35096" s="128"/>
      <c r="E35096" s="128"/>
      <c r="G35096" s="129"/>
      <c r="H35096" s="129"/>
    </row>
    <row r="35097" spans="1:8" x14ac:dyDescent="0.3">
      <c r="A35097" s="128"/>
      <c r="B35097" s="128"/>
      <c r="D35097" s="128"/>
      <c r="E35097" s="128"/>
      <c r="G35097" s="129"/>
      <c r="H35097" s="129"/>
    </row>
    <row r="35098" spans="1:8" x14ac:dyDescent="0.3">
      <c r="A35098" s="128"/>
      <c r="B35098" s="128"/>
      <c r="D35098" s="128"/>
      <c r="E35098" s="128"/>
      <c r="G35098" s="129"/>
      <c r="H35098" s="129"/>
    </row>
    <row r="35099" spans="1:8" x14ac:dyDescent="0.3">
      <c r="A35099" s="128"/>
      <c r="B35099" s="128"/>
      <c r="D35099" s="128"/>
      <c r="E35099" s="128"/>
      <c r="G35099" s="129"/>
      <c r="H35099" s="129"/>
    </row>
    <row r="35100" spans="1:8" x14ac:dyDescent="0.3">
      <c r="A35100" s="128"/>
      <c r="B35100" s="128"/>
      <c r="D35100" s="128"/>
      <c r="E35100" s="128"/>
      <c r="G35100" s="129"/>
      <c r="H35100" s="129"/>
    </row>
    <row r="35101" spans="1:8" x14ac:dyDescent="0.3">
      <c r="A35101" s="128"/>
      <c r="B35101" s="128"/>
      <c r="D35101" s="128"/>
      <c r="E35101" s="128"/>
      <c r="G35101" s="129"/>
      <c r="H35101" s="129"/>
    </row>
    <row r="35102" spans="1:8" x14ac:dyDescent="0.3">
      <c r="A35102" s="128"/>
      <c r="B35102" s="128"/>
      <c r="D35102" s="128"/>
      <c r="E35102" s="128"/>
      <c r="G35102" s="129"/>
      <c r="H35102" s="129"/>
    </row>
    <row r="35103" spans="1:8" x14ac:dyDescent="0.3">
      <c r="A35103" s="128"/>
      <c r="B35103" s="128"/>
      <c r="D35103" s="128"/>
      <c r="E35103" s="128"/>
      <c r="G35103" s="129"/>
      <c r="H35103" s="129"/>
    </row>
    <row r="35104" spans="1:8" x14ac:dyDescent="0.3">
      <c r="A35104" s="128"/>
      <c r="B35104" s="128"/>
      <c r="D35104" s="128"/>
      <c r="E35104" s="128"/>
      <c r="G35104" s="129"/>
      <c r="H35104" s="129"/>
    </row>
    <row r="35105" spans="1:8" x14ac:dyDescent="0.3">
      <c r="A35105" s="128"/>
      <c r="B35105" s="128"/>
      <c r="D35105" s="128"/>
      <c r="E35105" s="128"/>
      <c r="G35105" s="129"/>
      <c r="H35105" s="129"/>
    </row>
    <row r="35106" spans="1:8" x14ac:dyDescent="0.3">
      <c r="A35106" s="128"/>
      <c r="B35106" s="128"/>
      <c r="D35106" s="128"/>
      <c r="E35106" s="128"/>
      <c r="G35106" s="129"/>
      <c r="H35106" s="129"/>
    </row>
    <row r="35107" spans="1:8" x14ac:dyDescent="0.3">
      <c r="A35107" s="128"/>
      <c r="B35107" s="128"/>
      <c r="D35107" s="128"/>
      <c r="E35107" s="128"/>
      <c r="G35107" s="129"/>
      <c r="H35107" s="129"/>
    </row>
    <row r="35108" spans="1:8" x14ac:dyDescent="0.3">
      <c r="A35108" s="128"/>
      <c r="B35108" s="128"/>
      <c r="D35108" s="128"/>
      <c r="E35108" s="128"/>
      <c r="G35108" s="129"/>
      <c r="H35108" s="129"/>
    </row>
    <row r="35109" spans="1:8" x14ac:dyDescent="0.3">
      <c r="A35109" s="128"/>
      <c r="B35109" s="128"/>
      <c r="D35109" s="128"/>
      <c r="E35109" s="128"/>
      <c r="G35109" s="129"/>
      <c r="H35109" s="129"/>
    </row>
    <row r="35110" spans="1:8" x14ac:dyDescent="0.3">
      <c r="A35110" s="128"/>
      <c r="B35110" s="128"/>
      <c r="D35110" s="128"/>
      <c r="E35110" s="128"/>
      <c r="G35110" s="129"/>
      <c r="H35110" s="129"/>
    </row>
    <row r="35111" spans="1:8" x14ac:dyDescent="0.3">
      <c r="A35111" s="128"/>
      <c r="B35111" s="128"/>
      <c r="D35111" s="128"/>
      <c r="E35111" s="128"/>
      <c r="G35111" s="129"/>
      <c r="H35111" s="129"/>
    </row>
    <row r="35112" spans="1:8" x14ac:dyDescent="0.3">
      <c r="A35112" s="128"/>
      <c r="B35112" s="128"/>
      <c r="D35112" s="128"/>
      <c r="E35112" s="128"/>
      <c r="G35112" s="129"/>
      <c r="H35112" s="129"/>
    </row>
    <row r="35113" spans="1:8" x14ac:dyDescent="0.3">
      <c r="A35113" s="128"/>
      <c r="B35113" s="128"/>
      <c r="D35113" s="128"/>
      <c r="E35113" s="128"/>
      <c r="G35113" s="129"/>
      <c r="H35113" s="129"/>
    </row>
    <row r="35114" spans="1:8" x14ac:dyDescent="0.3">
      <c r="A35114" s="128"/>
      <c r="B35114" s="128"/>
      <c r="D35114" s="128"/>
      <c r="E35114" s="128"/>
      <c r="G35114" s="129"/>
      <c r="H35114" s="129"/>
    </row>
    <row r="35115" spans="1:8" x14ac:dyDescent="0.3">
      <c r="A35115" s="128"/>
      <c r="B35115" s="128"/>
      <c r="D35115" s="128"/>
      <c r="E35115" s="128"/>
      <c r="G35115" s="129"/>
      <c r="H35115" s="129"/>
    </row>
    <row r="35116" spans="1:8" x14ac:dyDescent="0.3">
      <c r="A35116" s="128"/>
      <c r="B35116" s="128"/>
      <c r="D35116" s="128"/>
      <c r="E35116" s="128"/>
      <c r="G35116" s="129"/>
      <c r="H35116" s="129"/>
    </row>
    <row r="35117" spans="1:8" x14ac:dyDescent="0.3">
      <c r="A35117" s="128"/>
      <c r="B35117" s="128"/>
      <c r="D35117" s="128"/>
      <c r="E35117" s="128"/>
      <c r="G35117" s="129"/>
      <c r="H35117" s="129"/>
    </row>
    <row r="35118" spans="1:8" x14ac:dyDescent="0.3">
      <c r="A35118" s="128"/>
      <c r="B35118" s="128"/>
      <c r="D35118" s="128"/>
      <c r="E35118" s="128"/>
      <c r="G35118" s="129"/>
      <c r="H35118" s="129"/>
    </row>
    <row r="35119" spans="1:8" x14ac:dyDescent="0.3">
      <c r="A35119" s="128"/>
      <c r="B35119" s="128"/>
      <c r="D35119" s="128"/>
      <c r="E35119" s="128"/>
      <c r="G35119" s="129"/>
      <c r="H35119" s="129"/>
    </row>
    <row r="35120" spans="1:8" x14ac:dyDescent="0.3">
      <c r="A35120" s="128"/>
      <c r="B35120" s="128"/>
      <c r="D35120" s="128"/>
      <c r="E35120" s="128"/>
      <c r="G35120" s="129"/>
      <c r="H35120" s="129"/>
    </row>
    <row r="35121" spans="1:8" x14ac:dyDescent="0.3">
      <c r="A35121" s="128"/>
      <c r="B35121" s="128"/>
      <c r="D35121" s="128"/>
      <c r="E35121" s="128"/>
      <c r="G35121" s="129"/>
      <c r="H35121" s="129"/>
    </row>
    <row r="35122" spans="1:8" x14ac:dyDescent="0.3">
      <c r="A35122" s="128"/>
      <c r="B35122" s="128"/>
      <c r="D35122" s="128"/>
      <c r="E35122" s="128"/>
      <c r="G35122" s="129"/>
      <c r="H35122" s="129"/>
    </row>
    <row r="35123" spans="1:8" x14ac:dyDescent="0.3">
      <c r="A35123" s="128"/>
      <c r="B35123" s="128"/>
      <c r="D35123" s="128"/>
      <c r="E35123" s="128"/>
      <c r="G35123" s="129"/>
      <c r="H35123" s="129"/>
    </row>
    <row r="35124" spans="1:8" x14ac:dyDescent="0.3">
      <c r="A35124" s="128"/>
      <c r="B35124" s="128"/>
      <c r="D35124" s="128"/>
      <c r="E35124" s="128"/>
      <c r="G35124" s="129"/>
      <c r="H35124" s="129"/>
    </row>
    <row r="35125" spans="1:8" x14ac:dyDescent="0.3">
      <c r="A35125" s="128"/>
      <c r="B35125" s="128"/>
      <c r="D35125" s="128"/>
      <c r="E35125" s="128"/>
      <c r="G35125" s="129"/>
      <c r="H35125" s="129"/>
    </row>
    <row r="35126" spans="1:8" x14ac:dyDescent="0.3">
      <c r="A35126" s="128"/>
      <c r="B35126" s="128"/>
      <c r="D35126" s="128"/>
      <c r="E35126" s="128"/>
      <c r="G35126" s="129"/>
      <c r="H35126" s="129"/>
    </row>
    <row r="35127" spans="1:8" x14ac:dyDescent="0.3">
      <c r="A35127" s="128"/>
      <c r="B35127" s="128"/>
      <c r="D35127" s="128"/>
      <c r="E35127" s="128"/>
      <c r="G35127" s="129"/>
      <c r="H35127" s="129"/>
    </row>
    <row r="35128" spans="1:8" x14ac:dyDescent="0.3">
      <c r="A35128" s="128"/>
      <c r="B35128" s="128"/>
      <c r="D35128" s="128"/>
      <c r="E35128" s="128"/>
      <c r="G35128" s="129"/>
      <c r="H35128" s="129"/>
    </row>
    <row r="35129" spans="1:8" x14ac:dyDescent="0.3">
      <c r="A35129" s="128"/>
      <c r="B35129" s="128"/>
      <c r="D35129" s="128"/>
      <c r="E35129" s="128"/>
      <c r="G35129" s="129"/>
      <c r="H35129" s="129"/>
    </row>
    <row r="35130" spans="1:8" x14ac:dyDescent="0.3">
      <c r="A35130" s="128"/>
      <c r="B35130" s="128"/>
      <c r="D35130" s="128"/>
      <c r="E35130" s="128"/>
      <c r="G35130" s="129"/>
      <c r="H35130" s="129"/>
    </row>
    <row r="35131" spans="1:8" x14ac:dyDescent="0.3">
      <c r="A35131" s="128"/>
      <c r="B35131" s="128"/>
      <c r="D35131" s="128"/>
      <c r="E35131" s="128"/>
      <c r="G35131" s="129"/>
      <c r="H35131" s="129"/>
    </row>
    <row r="35132" spans="1:8" x14ac:dyDescent="0.3">
      <c r="A35132" s="128"/>
      <c r="B35132" s="128"/>
      <c r="D35132" s="128"/>
      <c r="E35132" s="128"/>
      <c r="G35132" s="129"/>
      <c r="H35132" s="129"/>
    </row>
    <row r="35133" spans="1:8" x14ac:dyDescent="0.3">
      <c r="A35133" s="128"/>
      <c r="B35133" s="128"/>
      <c r="D35133" s="128"/>
      <c r="E35133" s="128"/>
      <c r="G35133" s="129"/>
      <c r="H35133" s="129"/>
    </row>
    <row r="35134" spans="1:8" x14ac:dyDescent="0.3">
      <c r="A35134" s="128"/>
      <c r="B35134" s="128"/>
      <c r="D35134" s="128"/>
      <c r="E35134" s="128"/>
      <c r="G35134" s="129"/>
      <c r="H35134" s="129"/>
    </row>
    <row r="35135" spans="1:8" x14ac:dyDescent="0.3">
      <c r="A35135" s="128"/>
      <c r="B35135" s="128"/>
      <c r="D35135" s="128"/>
      <c r="E35135" s="128"/>
      <c r="G35135" s="129"/>
      <c r="H35135" s="129"/>
    </row>
    <row r="35136" spans="1:8" x14ac:dyDescent="0.3">
      <c r="A35136" s="128"/>
      <c r="B35136" s="128"/>
      <c r="D35136" s="128"/>
      <c r="E35136" s="128"/>
      <c r="G35136" s="129"/>
      <c r="H35136" s="129"/>
    </row>
    <row r="35137" spans="1:8" x14ac:dyDescent="0.3">
      <c r="A35137" s="128"/>
      <c r="B35137" s="128"/>
      <c r="D35137" s="128"/>
      <c r="E35137" s="128"/>
      <c r="G35137" s="129"/>
      <c r="H35137" s="129"/>
    </row>
    <row r="35138" spans="1:8" x14ac:dyDescent="0.3">
      <c r="A35138" s="128"/>
      <c r="B35138" s="128"/>
      <c r="D35138" s="128"/>
      <c r="E35138" s="128"/>
      <c r="G35138" s="129"/>
      <c r="H35138" s="129"/>
    </row>
    <row r="35139" spans="1:8" x14ac:dyDescent="0.3">
      <c r="A35139" s="128"/>
      <c r="B35139" s="128"/>
      <c r="D35139" s="128"/>
      <c r="E35139" s="128"/>
      <c r="G35139" s="129"/>
      <c r="H35139" s="129"/>
    </row>
    <row r="35140" spans="1:8" x14ac:dyDescent="0.3">
      <c r="A35140" s="128"/>
      <c r="B35140" s="128"/>
      <c r="D35140" s="128"/>
      <c r="E35140" s="128"/>
      <c r="G35140" s="129"/>
      <c r="H35140" s="129"/>
    </row>
    <row r="35141" spans="1:8" x14ac:dyDescent="0.3">
      <c r="A35141" s="128"/>
      <c r="B35141" s="128"/>
      <c r="D35141" s="128"/>
      <c r="E35141" s="128"/>
      <c r="G35141" s="129"/>
      <c r="H35141" s="129"/>
    </row>
    <row r="35142" spans="1:8" x14ac:dyDescent="0.3">
      <c r="A35142" s="128"/>
      <c r="B35142" s="128"/>
      <c r="D35142" s="128"/>
      <c r="E35142" s="128"/>
      <c r="G35142" s="129"/>
      <c r="H35142" s="129"/>
    </row>
    <row r="35143" spans="1:8" x14ac:dyDescent="0.3">
      <c r="A35143" s="128"/>
      <c r="B35143" s="128"/>
      <c r="D35143" s="128"/>
      <c r="E35143" s="128"/>
      <c r="G35143" s="129"/>
      <c r="H35143" s="129"/>
    </row>
    <row r="35144" spans="1:8" x14ac:dyDescent="0.3">
      <c r="A35144" s="128"/>
      <c r="B35144" s="128"/>
      <c r="D35144" s="128"/>
      <c r="E35144" s="128"/>
      <c r="G35144" s="129"/>
      <c r="H35144" s="129"/>
    </row>
    <row r="35145" spans="1:8" x14ac:dyDescent="0.3">
      <c r="A35145" s="128"/>
      <c r="B35145" s="128"/>
      <c r="D35145" s="128"/>
      <c r="E35145" s="128"/>
      <c r="G35145" s="129"/>
      <c r="H35145" s="129"/>
    </row>
    <row r="35146" spans="1:8" x14ac:dyDescent="0.3">
      <c r="A35146" s="128"/>
      <c r="B35146" s="128"/>
      <c r="D35146" s="128"/>
      <c r="E35146" s="128"/>
      <c r="G35146" s="129"/>
      <c r="H35146" s="129"/>
    </row>
    <row r="35147" spans="1:8" x14ac:dyDescent="0.3">
      <c r="A35147" s="128"/>
      <c r="B35147" s="128"/>
      <c r="D35147" s="128"/>
      <c r="E35147" s="128"/>
      <c r="G35147" s="129"/>
      <c r="H35147" s="129"/>
    </row>
    <row r="35148" spans="1:8" x14ac:dyDescent="0.3">
      <c r="A35148" s="128"/>
      <c r="B35148" s="128"/>
      <c r="D35148" s="128"/>
      <c r="E35148" s="128"/>
      <c r="G35148" s="129"/>
      <c r="H35148" s="129"/>
    </row>
    <row r="35149" spans="1:8" x14ac:dyDescent="0.3">
      <c r="A35149" s="128"/>
      <c r="B35149" s="128"/>
      <c r="D35149" s="128"/>
      <c r="E35149" s="128"/>
      <c r="G35149" s="129"/>
      <c r="H35149" s="129"/>
    </row>
    <row r="35150" spans="1:8" x14ac:dyDescent="0.3">
      <c r="A35150" s="128"/>
      <c r="B35150" s="128"/>
      <c r="D35150" s="128"/>
      <c r="E35150" s="128"/>
      <c r="G35150" s="129"/>
      <c r="H35150" s="129"/>
    </row>
    <row r="35151" spans="1:8" x14ac:dyDescent="0.3">
      <c r="A35151" s="128"/>
      <c r="B35151" s="128"/>
      <c r="D35151" s="128"/>
      <c r="E35151" s="128"/>
      <c r="G35151" s="129"/>
      <c r="H35151" s="129"/>
    </row>
    <row r="35152" spans="1:8" x14ac:dyDescent="0.3">
      <c r="A35152" s="128"/>
      <c r="B35152" s="128"/>
      <c r="D35152" s="128"/>
      <c r="E35152" s="128"/>
      <c r="G35152" s="129"/>
      <c r="H35152" s="129"/>
    </row>
    <row r="35153" spans="1:8" x14ac:dyDescent="0.3">
      <c r="A35153" s="128"/>
      <c r="B35153" s="128"/>
      <c r="D35153" s="128"/>
      <c r="E35153" s="128"/>
      <c r="G35153" s="129"/>
      <c r="H35153" s="129"/>
    </row>
    <row r="35154" spans="1:8" x14ac:dyDescent="0.3">
      <c r="A35154" s="128"/>
      <c r="B35154" s="128"/>
      <c r="D35154" s="128"/>
      <c r="E35154" s="128"/>
      <c r="G35154" s="129"/>
      <c r="H35154" s="129"/>
    </row>
    <row r="35155" spans="1:8" x14ac:dyDescent="0.3">
      <c r="A35155" s="128"/>
      <c r="B35155" s="128"/>
      <c r="D35155" s="128"/>
      <c r="E35155" s="128"/>
      <c r="G35155" s="129"/>
      <c r="H35155" s="129"/>
    </row>
    <row r="35156" spans="1:8" x14ac:dyDescent="0.3">
      <c r="A35156" s="128"/>
      <c r="B35156" s="128"/>
      <c r="D35156" s="128"/>
      <c r="E35156" s="128"/>
      <c r="G35156" s="129"/>
      <c r="H35156" s="129"/>
    </row>
    <row r="35157" spans="1:8" x14ac:dyDescent="0.3">
      <c r="A35157" s="128"/>
      <c r="B35157" s="128"/>
      <c r="D35157" s="128"/>
      <c r="E35157" s="128"/>
      <c r="G35157" s="129"/>
      <c r="H35157" s="129"/>
    </row>
    <row r="35158" spans="1:8" x14ac:dyDescent="0.3">
      <c r="A35158" s="128"/>
      <c r="B35158" s="128"/>
      <c r="D35158" s="128"/>
      <c r="E35158" s="128"/>
      <c r="G35158" s="129"/>
      <c r="H35158" s="129"/>
    </row>
    <row r="35159" spans="1:8" x14ac:dyDescent="0.3">
      <c r="A35159" s="128"/>
      <c r="B35159" s="128"/>
      <c r="D35159" s="128"/>
      <c r="E35159" s="128"/>
      <c r="G35159" s="129"/>
      <c r="H35159" s="129"/>
    </row>
    <row r="35160" spans="1:8" x14ac:dyDescent="0.3">
      <c r="A35160" s="128"/>
      <c r="B35160" s="128"/>
      <c r="D35160" s="128"/>
      <c r="E35160" s="128"/>
      <c r="G35160" s="129"/>
      <c r="H35160" s="129"/>
    </row>
    <row r="35161" spans="1:8" x14ac:dyDescent="0.3">
      <c r="A35161" s="128"/>
      <c r="B35161" s="128"/>
      <c r="D35161" s="128"/>
      <c r="E35161" s="128"/>
      <c r="G35161" s="129"/>
      <c r="H35161" s="129"/>
    </row>
    <row r="35162" spans="1:8" x14ac:dyDescent="0.3">
      <c r="A35162" s="128"/>
      <c r="B35162" s="128"/>
      <c r="D35162" s="128"/>
      <c r="E35162" s="128"/>
      <c r="G35162" s="129"/>
      <c r="H35162" s="129"/>
    </row>
    <row r="35163" spans="1:8" x14ac:dyDescent="0.3">
      <c r="A35163" s="128"/>
      <c r="B35163" s="128"/>
      <c r="D35163" s="128"/>
      <c r="E35163" s="128"/>
      <c r="G35163" s="129"/>
      <c r="H35163" s="129"/>
    </row>
    <row r="35164" spans="1:8" x14ac:dyDescent="0.3">
      <c r="A35164" s="128"/>
      <c r="B35164" s="128"/>
      <c r="D35164" s="128"/>
      <c r="E35164" s="128"/>
      <c r="G35164" s="129"/>
      <c r="H35164" s="129"/>
    </row>
    <row r="35165" spans="1:8" x14ac:dyDescent="0.3">
      <c r="A35165" s="128"/>
      <c r="B35165" s="128"/>
      <c r="D35165" s="128"/>
      <c r="E35165" s="128"/>
      <c r="G35165" s="129"/>
      <c r="H35165" s="129"/>
    </row>
    <row r="35166" spans="1:8" x14ac:dyDescent="0.3">
      <c r="A35166" s="128"/>
      <c r="B35166" s="128"/>
      <c r="D35166" s="128"/>
      <c r="E35166" s="128"/>
      <c r="G35166" s="129"/>
      <c r="H35166" s="129"/>
    </row>
    <row r="35167" spans="1:8" x14ac:dyDescent="0.3">
      <c r="A35167" s="128"/>
      <c r="B35167" s="128"/>
      <c r="D35167" s="128"/>
      <c r="E35167" s="128"/>
      <c r="G35167" s="129"/>
      <c r="H35167" s="129"/>
    </row>
    <row r="35168" spans="1:8" x14ac:dyDescent="0.3">
      <c r="A35168" s="128"/>
      <c r="B35168" s="128"/>
      <c r="D35168" s="128"/>
      <c r="E35168" s="128"/>
      <c r="G35168" s="129"/>
      <c r="H35168" s="129"/>
    </row>
    <row r="35169" spans="1:8" x14ac:dyDescent="0.3">
      <c r="A35169" s="128"/>
      <c r="B35169" s="128"/>
      <c r="D35169" s="128"/>
      <c r="E35169" s="128"/>
      <c r="G35169" s="129"/>
      <c r="H35169" s="129"/>
    </row>
    <row r="35170" spans="1:8" x14ac:dyDescent="0.3">
      <c r="A35170" s="128"/>
      <c r="B35170" s="128"/>
      <c r="D35170" s="128"/>
      <c r="E35170" s="128"/>
      <c r="G35170" s="129"/>
      <c r="H35170" s="129"/>
    </row>
    <row r="35171" spans="1:8" x14ac:dyDescent="0.3">
      <c r="A35171" s="128"/>
      <c r="B35171" s="128"/>
      <c r="D35171" s="128"/>
      <c r="E35171" s="128"/>
      <c r="G35171" s="129"/>
      <c r="H35171" s="129"/>
    </row>
    <row r="35172" spans="1:8" x14ac:dyDescent="0.3">
      <c r="A35172" s="128"/>
      <c r="B35172" s="128"/>
      <c r="D35172" s="128"/>
      <c r="E35172" s="128"/>
      <c r="G35172" s="129"/>
      <c r="H35172" s="129"/>
    </row>
    <row r="35173" spans="1:8" x14ac:dyDescent="0.3">
      <c r="A35173" s="128"/>
      <c r="B35173" s="128"/>
      <c r="D35173" s="128"/>
      <c r="E35173" s="128"/>
      <c r="G35173" s="129"/>
      <c r="H35173" s="129"/>
    </row>
    <row r="35174" spans="1:8" x14ac:dyDescent="0.3">
      <c r="A35174" s="128"/>
      <c r="B35174" s="128"/>
      <c r="D35174" s="128"/>
      <c r="E35174" s="128"/>
      <c r="G35174" s="129"/>
      <c r="H35174" s="129"/>
    </row>
    <row r="35175" spans="1:8" x14ac:dyDescent="0.3">
      <c r="A35175" s="128"/>
      <c r="B35175" s="128"/>
      <c r="D35175" s="128"/>
      <c r="E35175" s="128"/>
      <c r="G35175" s="129"/>
      <c r="H35175" s="129"/>
    </row>
    <row r="35176" spans="1:8" x14ac:dyDescent="0.3">
      <c r="A35176" s="128"/>
      <c r="B35176" s="128"/>
      <c r="D35176" s="128"/>
      <c r="E35176" s="128"/>
      <c r="G35176" s="129"/>
      <c r="H35176" s="129"/>
    </row>
    <row r="35177" spans="1:8" x14ac:dyDescent="0.3">
      <c r="A35177" s="128"/>
      <c r="B35177" s="128"/>
      <c r="D35177" s="128"/>
      <c r="E35177" s="128"/>
      <c r="G35177" s="129"/>
      <c r="H35177" s="129"/>
    </row>
    <row r="35178" spans="1:8" x14ac:dyDescent="0.3">
      <c r="A35178" s="128"/>
      <c r="B35178" s="128"/>
      <c r="D35178" s="128"/>
      <c r="E35178" s="128"/>
      <c r="G35178" s="129"/>
      <c r="H35178" s="129"/>
    </row>
    <row r="35179" spans="1:8" x14ac:dyDescent="0.3">
      <c r="A35179" s="128"/>
      <c r="B35179" s="128"/>
      <c r="D35179" s="128"/>
      <c r="E35179" s="128"/>
      <c r="G35179" s="129"/>
      <c r="H35179" s="129"/>
    </row>
    <row r="35180" spans="1:8" x14ac:dyDescent="0.3">
      <c r="A35180" s="128"/>
      <c r="B35180" s="128"/>
      <c r="D35180" s="128"/>
      <c r="E35180" s="128"/>
      <c r="G35180" s="129"/>
      <c r="H35180" s="129"/>
    </row>
    <row r="35181" spans="1:8" x14ac:dyDescent="0.3">
      <c r="A35181" s="128"/>
      <c r="B35181" s="128"/>
      <c r="D35181" s="128"/>
      <c r="E35181" s="128"/>
      <c r="G35181" s="129"/>
      <c r="H35181" s="129"/>
    </row>
    <row r="35182" spans="1:8" x14ac:dyDescent="0.3">
      <c r="A35182" s="128"/>
      <c r="B35182" s="128"/>
      <c r="D35182" s="128"/>
      <c r="E35182" s="128"/>
      <c r="G35182" s="129"/>
      <c r="H35182" s="129"/>
    </row>
    <row r="35183" spans="1:8" x14ac:dyDescent="0.3">
      <c r="A35183" s="128"/>
      <c r="B35183" s="128"/>
      <c r="D35183" s="128"/>
      <c r="E35183" s="128"/>
      <c r="G35183" s="129"/>
      <c r="H35183" s="129"/>
    </row>
    <row r="35184" spans="1:8" x14ac:dyDescent="0.3">
      <c r="A35184" s="128"/>
      <c r="B35184" s="128"/>
      <c r="D35184" s="128"/>
      <c r="E35184" s="128"/>
      <c r="G35184" s="129"/>
      <c r="H35184" s="129"/>
    </row>
    <row r="35185" spans="1:8" x14ac:dyDescent="0.3">
      <c r="A35185" s="128"/>
      <c r="B35185" s="128"/>
      <c r="D35185" s="128"/>
      <c r="E35185" s="128"/>
      <c r="G35185" s="129"/>
      <c r="H35185" s="129"/>
    </row>
    <row r="35186" spans="1:8" x14ac:dyDescent="0.3">
      <c r="A35186" s="128"/>
      <c r="B35186" s="128"/>
      <c r="D35186" s="128"/>
      <c r="E35186" s="128"/>
      <c r="G35186" s="129"/>
      <c r="H35186" s="129"/>
    </row>
    <row r="35187" spans="1:8" x14ac:dyDescent="0.3">
      <c r="A35187" s="128"/>
      <c r="B35187" s="128"/>
      <c r="D35187" s="128"/>
      <c r="E35187" s="128"/>
      <c r="G35187" s="129"/>
      <c r="H35187" s="129"/>
    </row>
    <row r="35188" spans="1:8" x14ac:dyDescent="0.3">
      <c r="A35188" s="128"/>
      <c r="B35188" s="128"/>
      <c r="D35188" s="128"/>
      <c r="E35188" s="128"/>
      <c r="G35188" s="129"/>
      <c r="H35188" s="129"/>
    </row>
    <row r="35189" spans="1:8" x14ac:dyDescent="0.3">
      <c r="A35189" s="128"/>
      <c r="B35189" s="128"/>
      <c r="D35189" s="128"/>
      <c r="E35189" s="128"/>
      <c r="G35189" s="129"/>
      <c r="H35189" s="129"/>
    </row>
    <row r="35190" spans="1:8" x14ac:dyDescent="0.3">
      <c r="A35190" s="128"/>
      <c r="B35190" s="128"/>
      <c r="D35190" s="128"/>
      <c r="E35190" s="128"/>
      <c r="G35190" s="129"/>
      <c r="H35190" s="129"/>
    </row>
    <row r="35191" spans="1:8" x14ac:dyDescent="0.3">
      <c r="A35191" s="128"/>
      <c r="B35191" s="128"/>
      <c r="D35191" s="128"/>
      <c r="E35191" s="128"/>
      <c r="G35191" s="129"/>
      <c r="H35191" s="129"/>
    </row>
    <row r="35192" spans="1:8" x14ac:dyDescent="0.3">
      <c r="A35192" s="128"/>
      <c r="B35192" s="128"/>
      <c r="D35192" s="128"/>
      <c r="E35192" s="128"/>
      <c r="G35192" s="129"/>
      <c r="H35192" s="129"/>
    </row>
    <row r="35193" spans="1:8" x14ac:dyDescent="0.3">
      <c r="A35193" s="128"/>
      <c r="B35193" s="128"/>
      <c r="D35193" s="128"/>
      <c r="E35193" s="128"/>
      <c r="G35193" s="129"/>
      <c r="H35193" s="129"/>
    </row>
    <row r="35194" spans="1:8" x14ac:dyDescent="0.3">
      <c r="A35194" s="128"/>
      <c r="B35194" s="128"/>
      <c r="D35194" s="128"/>
      <c r="E35194" s="128"/>
      <c r="G35194" s="129"/>
      <c r="H35194" s="129"/>
    </row>
    <row r="35195" spans="1:8" x14ac:dyDescent="0.3">
      <c r="A35195" s="128"/>
      <c r="B35195" s="128"/>
      <c r="D35195" s="128"/>
      <c r="E35195" s="128"/>
      <c r="G35195" s="129"/>
      <c r="H35195" s="129"/>
    </row>
    <row r="35196" spans="1:8" x14ac:dyDescent="0.3">
      <c r="A35196" s="128"/>
      <c r="B35196" s="128"/>
      <c r="D35196" s="128"/>
      <c r="E35196" s="128"/>
      <c r="G35196" s="129"/>
      <c r="H35196" s="129"/>
    </row>
    <row r="35197" spans="1:8" x14ac:dyDescent="0.3">
      <c r="A35197" s="128"/>
      <c r="B35197" s="128"/>
      <c r="D35197" s="128"/>
      <c r="E35197" s="128"/>
      <c r="G35197" s="129"/>
      <c r="H35197" s="129"/>
    </row>
    <row r="35198" spans="1:8" x14ac:dyDescent="0.3">
      <c r="A35198" s="128"/>
      <c r="B35198" s="128"/>
      <c r="D35198" s="128"/>
      <c r="E35198" s="128"/>
      <c r="G35198" s="129"/>
      <c r="H35198" s="129"/>
    </row>
    <row r="35199" spans="1:8" x14ac:dyDescent="0.3">
      <c r="A35199" s="128"/>
      <c r="B35199" s="128"/>
      <c r="D35199" s="128"/>
      <c r="E35199" s="128"/>
      <c r="G35199" s="129"/>
      <c r="H35199" s="129"/>
    </row>
    <row r="35200" spans="1:8" x14ac:dyDescent="0.3">
      <c r="A35200" s="128"/>
      <c r="B35200" s="128"/>
      <c r="D35200" s="128"/>
      <c r="E35200" s="128"/>
      <c r="G35200" s="129"/>
      <c r="H35200" s="129"/>
    </row>
    <row r="35201" spans="1:8" x14ac:dyDescent="0.3">
      <c r="A35201" s="128"/>
      <c r="B35201" s="128"/>
      <c r="D35201" s="128"/>
      <c r="E35201" s="128"/>
      <c r="G35201" s="129"/>
      <c r="H35201" s="129"/>
    </row>
    <row r="35202" spans="1:8" x14ac:dyDescent="0.3">
      <c r="A35202" s="128"/>
      <c r="B35202" s="128"/>
      <c r="D35202" s="128"/>
      <c r="E35202" s="128"/>
      <c r="G35202" s="129"/>
      <c r="H35202" s="129"/>
    </row>
    <row r="35203" spans="1:8" x14ac:dyDescent="0.3">
      <c r="A35203" s="128"/>
      <c r="B35203" s="128"/>
      <c r="D35203" s="128"/>
      <c r="E35203" s="128"/>
      <c r="G35203" s="129"/>
      <c r="H35203" s="129"/>
    </row>
    <row r="35204" spans="1:8" x14ac:dyDescent="0.3">
      <c r="A35204" s="128"/>
      <c r="B35204" s="128"/>
      <c r="D35204" s="128"/>
      <c r="E35204" s="128"/>
      <c r="G35204" s="129"/>
      <c r="H35204" s="129"/>
    </row>
    <row r="35205" spans="1:8" x14ac:dyDescent="0.3">
      <c r="A35205" s="128"/>
      <c r="B35205" s="128"/>
      <c r="D35205" s="128"/>
      <c r="E35205" s="128"/>
      <c r="G35205" s="129"/>
      <c r="H35205" s="129"/>
    </row>
    <row r="35206" spans="1:8" x14ac:dyDescent="0.3">
      <c r="A35206" s="128"/>
      <c r="B35206" s="128"/>
      <c r="D35206" s="128"/>
      <c r="E35206" s="128"/>
      <c r="G35206" s="129"/>
      <c r="H35206" s="129"/>
    </row>
    <row r="35207" spans="1:8" x14ac:dyDescent="0.3">
      <c r="A35207" s="128"/>
      <c r="B35207" s="128"/>
      <c r="D35207" s="128"/>
      <c r="E35207" s="128"/>
      <c r="G35207" s="129"/>
      <c r="H35207" s="129"/>
    </row>
    <row r="35208" spans="1:8" x14ac:dyDescent="0.3">
      <c r="A35208" s="128"/>
      <c r="B35208" s="128"/>
      <c r="D35208" s="128"/>
      <c r="E35208" s="128"/>
      <c r="G35208" s="129"/>
      <c r="H35208" s="129"/>
    </row>
    <row r="35209" spans="1:8" x14ac:dyDescent="0.3">
      <c r="A35209" s="128"/>
      <c r="B35209" s="128"/>
      <c r="D35209" s="128"/>
      <c r="E35209" s="128"/>
      <c r="G35209" s="129"/>
      <c r="H35209" s="129"/>
    </row>
    <row r="35210" spans="1:8" x14ac:dyDescent="0.3">
      <c r="A35210" s="128"/>
      <c r="B35210" s="128"/>
      <c r="D35210" s="128"/>
      <c r="E35210" s="128"/>
      <c r="G35210" s="129"/>
      <c r="H35210" s="129"/>
    </row>
    <row r="35211" spans="1:8" x14ac:dyDescent="0.3">
      <c r="A35211" s="128"/>
      <c r="B35211" s="128"/>
      <c r="D35211" s="128"/>
      <c r="E35211" s="128"/>
      <c r="G35211" s="129"/>
      <c r="H35211" s="129"/>
    </row>
    <row r="35212" spans="1:8" x14ac:dyDescent="0.3">
      <c r="A35212" s="128"/>
      <c r="B35212" s="128"/>
      <c r="D35212" s="128"/>
      <c r="E35212" s="128"/>
      <c r="G35212" s="129"/>
      <c r="H35212" s="129"/>
    </row>
    <row r="35213" spans="1:8" x14ac:dyDescent="0.3">
      <c r="A35213" s="128"/>
      <c r="B35213" s="128"/>
      <c r="D35213" s="128"/>
      <c r="E35213" s="128"/>
      <c r="G35213" s="129"/>
      <c r="H35213" s="129"/>
    </row>
    <row r="35214" spans="1:8" x14ac:dyDescent="0.3">
      <c r="A35214" s="128"/>
      <c r="B35214" s="128"/>
      <c r="D35214" s="128"/>
      <c r="E35214" s="128"/>
      <c r="G35214" s="129"/>
      <c r="H35214" s="129"/>
    </row>
    <row r="35215" spans="1:8" x14ac:dyDescent="0.3">
      <c r="A35215" s="128"/>
      <c r="B35215" s="128"/>
      <c r="D35215" s="128"/>
      <c r="E35215" s="128"/>
      <c r="G35215" s="129"/>
      <c r="H35215" s="129"/>
    </row>
    <row r="35216" spans="1:8" x14ac:dyDescent="0.3">
      <c r="A35216" s="128"/>
      <c r="B35216" s="128"/>
      <c r="D35216" s="128"/>
      <c r="E35216" s="128"/>
      <c r="G35216" s="129"/>
      <c r="H35216" s="129"/>
    </row>
    <row r="35217" spans="1:8" x14ac:dyDescent="0.3">
      <c r="A35217" s="128"/>
      <c r="B35217" s="128"/>
      <c r="D35217" s="128"/>
      <c r="E35217" s="128"/>
      <c r="G35217" s="129"/>
      <c r="H35217" s="129"/>
    </row>
    <row r="35218" spans="1:8" x14ac:dyDescent="0.3">
      <c r="A35218" s="128"/>
      <c r="B35218" s="128"/>
      <c r="D35218" s="128"/>
      <c r="E35218" s="128"/>
      <c r="G35218" s="129"/>
      <c r="H35218" s="129"/>
    </row>
    <row r="35219" spans="1:8" x14ac:dyDescent="0.3">
      <c r="A35219" s="128"/>
      <c r="B35219" s="128"/>
      <c r="D35219" s="128"/>
      <c r="E35219" s="128"/>
      <c r="G35219" s="129"/>
      <c r="H35219" s="129"/>
    </row>
    <row r="35220" spans="1:8" x14ac:dyDescent="0.3">
      <c r="A35220" s="128"/>
      <c r="B35220" s="128"/>
      <c r="D35220" s="128"/>
      <c r="E35220" s="128"/>
      <c r="G35220" s="129"/>
      <c r="H35220" s="129"/>
    </row>
    <row r="35221" spans="1:8" x14ac:dyDescent="0.3">
      <c r="A35221" s="128"/>
      <c r="B35221" s="128"/>
      <c r="D35221" s="128"/>
      <c r="E35221" s="128"/>
      <c r="G35221" s="129"/>
      <c r="H35221" s="129"/>
    </row>
    <row r="35222" spans="1:8" x14ac:dyDescent="0.3">
      <c r="A35222" s="128"/>
      <c r="B35222" s="128"/>
      <c r="D35222" s="128"/>
      <c r="E35222" s="128"/>
      <c r="G35222" s="129"/>
      <c r="H35222" s="129"/>
    </row>
    <row r="35223" spans="1:8" x14ac:dyDescent="0.3">
      <c r="A35223" s="128"/>
      <c r="B35223" s="128"/>
      <c r="D35223" s="128"/>
      <c r="E35223" s="128"/>
      <c r="G35223" s="129"/>
      <c r="H35223" s="129"/>
    </row>
    <row r="35224" spans="1:8" x14ac:dyDescent="0.3">
      <c r="A35224" s="128"/>
      <c r="B35224" s="128"/>
      <c r="D35224" s="128"/>
      <c r="E35224" s="128"/>
      <c r="G35224" s="129"/>
      <c r="H35224" s="129"/>
    </row>
    <row r="35225" spans="1:8" x14ac:dyDescent="0.3">
      <c r="A35225" s="128"/>
      <c r="B35225" s="128"/>
      <c r="D35225" s="128"/>
      <c r="E35225" s="128"/>
      <c r="G35225" s="129"/>
      <c r="H35225" s="129"/>
    </row>
    <row r="35226" spans="1:8" x14ac:dyDescent="0.3">
      <c r="A35226" s="128"/>
      <c r="B35226" s="128"/>
      <c r="D35226" s="128"/>
      <c r="E35226" s="128"/>
      <c r="G35226" s="129"/>
      <c r="H35226" s="129"/>
    </row>
    <row r="35227" spans="1:8" x14ac:dyDescent="0.3">
      <c r="A35227" s="128"/>
      <c r="B35227" s="128"/>
      <c r="D35227" s="128"/>
      <c r="E35227" s="128"/>
      <c r="G35227" s="129"/>
      <c r="H35227" s="129"/>
    </row>
    <row r="35228" spans="1:8" x14ac:dyDescent="0.3">
      <c r="A35228" s="128"/>
      <c r="B35228" s="128"/>
      <c r="D35228" s="128"/>
      <c r="E35228" s="128"/>
      <c r="G35228" s="129"/>
      <c r="H35228" s="129"/>
    </row>
    <row r="35229" spans="1:8" x14ac:dyDescent="0.3">
      <c r="A35229" s="128"/>
      <c r="B35229" s="128"/>
      <c r="D35229" s="128"/>
      <c r="E35229" s="128"/>
      <c r="G35229" s="129"/>
      <c r="H35229" s="129"/>
    </row>
    <row r="35230" spans="1:8" x14ac:dyDescent="0.3">
      <c r="A35230" s="128"/>
      <c r="B35230" s="128"/>
      <c r="D35230" s="128"/>
      <c r="E35230" s="128"/>
      <c r="G35230" s="129"/>
      <c r="H35230" s="129"/>
    </row>
    <row r="35231" spans="1:8" x14ac:dyDescent="0.3">
      <c r="A35231" s="128"/>
      <c r="B35231" s="128"/>
      <c r="D35231" s="128"/>
      <c r="E35231" s="128"/>
      <c r="G35231" s="129"/>
      <c r="H35231" s="129"/>
    </row>
    <row r="35232" spans="1:8" x14ac:dyDescent="0.3">
      <c r="A35232" s="128"/>
      <c r="B35232" s="128"/>
      <c r="D35232" s="128"/>
      <c r="E35232" s="128"/>
      <c r="G35232" s="129"/>
      <c r="H35232" s="129"/>
    </row>
    <row r="35233" spans="1:8" x14ac:dyDescent="0.3">
      <c r="A35233" s="128"/>
      <c r="B35233" s="128"/>
      <c r="D35233" s="128"/>
      <c r="E35233" s="128"/>
      <c r="G35233" s="129"/>
      <c r="H35233" s="129"/>
    </row>
    <row r="35234" spans="1:8" x14ac:dyDescent="0.3">
      <c r="A35234" s="128"/>
      <c r="B35234" s="128"/>
      <c r="D35234" s="128"/>
      <c r="E35234" s="128"/>
      <c r="G35234" s="129"/>
      <c r="H35234" s="129"/>
    </row>
    <row r="35235" spans="1:8" x14ac:dyDescent="0.3">
      <c r="A35235" s="128"/>
      <c r="B35235" s="128"/>
      <c r="D35235" s="128"/>
      <c r="E35235" s="128"/>
      <c r="G35235" s="129"/>
      <c r="H35235" s="129"/>
    </row>
    <row r="35236" spans="1:8" x14ac:dyDescent="0.3">
      <c r="A35236" s="128"/>
      <c r="B35236" s="128"/>
      <c r="D35236" s="128"/>
      <c r="E35236" s="128"/>
      <c r="G35236" s="129"/>
      <c r="H35236" s="129"/>
    </row>
    <row r="35237" spans="1:8" x14ac:dyDescent="0.3">
      <c r="A35237" s="128"/>
      <c r="B35237" s="128"/>
      <c r="D35237" s="128"/>
      <c r="E35237" s="128"/>
      <c r="G35237" s="129"/>
      <c r="H35237" s="129"/>
    </row>
    <row r="35238" spans="1:8" x14ac:dyDescent="0.3">
      <c r="A35238" s="128"/>
      <c r="B35238" s="128"/>
      <c r="D35238" s="128"/>
      <c r="E35238" s="128"/>
      <c r="G35238" s="129"/>
      <c r="H35238" s="129"/>
    </row>
    <row r="35239" spans="1:8" x14ac:dyDescent="0.3">
      <c r="A35239" s="128"/>
      <c r="B35239" s="128"/>
      <c r="D35239" s="128"/>
      <c r="E35239" s="128"/>
      <c r="G35239" s="129"/>
      <c r="H35239" s="129"/>
    </row>
    <row r="35240" spans="1:8" x14ac:dyDescent="0.3">
      <c r="A35240" s="128"/>
      <c r="B35240" s="128"/>
      <c r="D35240" s="128"/>
      <c r="E35240" s="128"/>
      <c r="G35240" s="129"/>
      <c r="H35240" s="129"/>
    </row>
    <row r="35241" spans="1:8" x14ac:dyDescent="0.3">
      <c r="A35241" s="128"/>
      <c r="B35241" s="128"/>
      <c r="D35241" s="128"/>
      <c r="E35241" s="128"/>
      <c r="G35241" s="129"/>
      <c r="H35241" s="129"/>
    </row>
    <row r="35242" spans="1:8" x14ac:dyDescent="0.3">
      <c r="A35242" s="128"/>
      <c r="B35242" s="128"/>
      <c r="D35242" s="128"/>
      <c r="E35242" s="128"/>
      <c r="G35242" s="129"/>
      <c r="H35242" s="129"/>
    </row>
    <row r="35243" spans="1:8" x14ac:dyDescent="0.3">
      <c r="A35243" s="128"/>
      <c r="B35243" s="128"/>
      <c r="D35243" s="128"/>
      <c r="E35243" s="128"/>
      <c r="G35243" s="129"/>
      <c r="H35243" s="129"/>
    </row>
    <row r="35244" spans="1:8" x14ac:dyDescent="0.3">
      <c r="A35244" s="128"/>
      <c r="B35244" s="128"/>
      <c r="D35244" s="128"/>
      <c r="E35244" s="128"/>
      <c r="G35244" s="129"/>
      <c r="H35244" s="129"/>
    </row>
    <row r="35245" spans="1:8" x14ac:dyDescent="0.3">
      <c r="A35245" s="128"/>
      <c r="B35245" s="128"/>
      <c r="D35245" s="128"/>
      <c r="E35245" s="128"/>
      <c r="G35245" s="129"/>
      <c r="H35245" s="129"/>
    </row>
    <row r="35246" spans="1:8" x14ac:dyDescent="0.3">
      <c r="A35246" s="128"/>
      <c r="B35246" s="128"/>
      <c r="D35246" s="128"/>
      <c r="E35246" s="128"/>
      <c r="G35246" s="129"/>
      <c r="H35246" s="129"/>
    </row>
    <row r="35247" spans="1:8" x14ac:dyDescent="0.3">
      <c r="A35247" s="128"/>
      <c r="B35247" s="128"/>
      <c r="D35247" s="128"/>
      <c r="E35247" s="128"/>
      <c r="G35247" s="129"/>
      <c r="H35247" s="129"/>
    </row>
    <row r="35248" spans="1:8" x14ac:dyDescent="0.3">
      <c r="A35248" s="128"/>
      <c r="B35248" s="128"/>
      <c r="D35248" s="128"/>
      <c r="E35248" s="128"/>
      <c r="G35248" s="129"/>
      <c r="H35248" s="129"/>
    </row>
    <row r="35249" spans="1:8" x14ac:dyDescent="0.3">
      <c r="A35249" s="128"/>
      <c r="B35249" s="128"/>
      <c r="D35249" s="128"/>
      <c r="E35249" s="128"/>
      <c r="G35249" s="129"/>
      <c r="H35249" s="129"/>
    </row>
    <row r="35250" spans="1:8" x14ac:dyDescent="0.3">
      <c r="A35250" s="128"/>
      <c r="B35250" s="128"/>
      <c r="D35250" s="128"/>
      <c r="E35250" s="128"/>
      <c r="G35250" s="129"/>
      <c r="H35250" s="129"/>
    </row>
    <row r="35251" spans="1:8" x14ac:dyDescent="0.3">
      <c r="A35251" s="128"/>
      <c r="B35251" s="128"/>
      <c r="D35251" s="128"/>
      <c r="E35251" s="128"/>
      <c r="G35251" s="129"/>
      <c r="H35251" s="129"/>
    </row>
    <row r="35252" spans="1:8" x14ac:dyDescent="0.3">
      <c r="A35252" s="128"/>
      <c r="B35252" s="128"/>
      <c r="D35252" s="128"/>
      <c r="E35252" s="128"/>
      <c r="G35252" s="129"/>
      <c r="H35252" s="129"/>
    </row>
    <row r="35253" spans="1:8" x14ac:dyDescent="0.3">
      <c r="A35253" s="128"/>
      <c r="B35253" s="128"/>
      <c r="D35253" s="128"/>
      <c r="E35253" s="128"/>
      <c r="G35253" s="129"/>
      <c r="H35253" s="129"/>
    </row>
    <row r="35254" spans="1:8" x14ac:dyDescent="0.3">
      <c r="A35254" s="128"/>
      <c r="B35254" s="128"/>
      <c r="D35254" s="128"/>
      <c r="E35254" s="128"/>
      <c r="G35254" s="129"/>
      <c r="H35254" s="129"/>
    </row>
    <row r="35255" spans="1:8" x14ac:dyDescent="0.3">
      <c r="A35255" s="128"/>
      <c r="B35255" s="128"/>
      <c r="D35255" s="128"/>
      <c r="E35255" s="128"/>
      <c r="G35255" s="129"/>
      <c r="H35255" s="129"/>
    </row>
    <row r="35256" spans="1:8" x14ac:dyDescent="0.3">
      <c r="A35256" s="128"/>
      <c r="B35256" s="128"/>
      <c r="D35256" s="128"/>
      <c r="E35256" s="128"/>
      <c r="G35256" s="129"/>
      <c r="H35256" s="129"/>
    </row>
    <row r="35257" spans="1:8" x14ac:dyDescent="0.3">
      <c r="A35257" s="128"/>
      <c r="B35257" s="128"/>
      <c r="D35257" s="128"/>
      <c r="E35257" s="128"/>
      <c r="G35257" s="129"/>
      <c r="H35257" s="129"/>
    </row>
    <row r="35258" spans="1:8" x14ac:dyDescent="0.3">
      <c r="A35258" s="128"/>
      <c r="B35258" s="128"/>
      <c r="D35258" s="128"/>
      <c r="E35258" s="128"/>
      <c r="G35258" s="129"/>
      <c r="H35258" s="129"/>
    </row>
    <row r="35259" spans="1:8" x14ac:dyDescent="0.3">
      <c r="A35259" s="128"/>
      <c r="B35259" s="128"/>
      <c r="D35259" s="128"/>
      <c r="E35259" s="128"/>
      <c r="G35259" s="129"/>
      <c r="H35259" s="129"/>
    </row>
    <row r="35260" spans="1:8" x14ac:dyDescent="0.3">
      <c r="A35260" s="128"/>
      <c r="B35260" s="128"/>
      <c r="D35260" s="128"/>
      <c r="E35260" s="128"/>
      <c r="G35260" s="129"/>
      <c r="H35260" s="129"/>
    </row>
    <row r="35261" spans="1:8" x14ac:dyDescent="0.3">
      <c r="A35261" s="128"/>
      <c r="B35261" s="128"/>
      <c r="D35261" s="128"/>
      <c r="E35261" s="128"/>
      <c r="G35261" s="129"/>
      <c r="H35261" s="129"/>
    </row>
    <row r="35262" spans="1:8" x14ac:dyDescent="0.3">
      <c r="A35262" s="128"/>
      <c r="B35262" s="128"/>
      <c r="D35262" s="128"/>
      <c r="E35262" s="128"/>
      <c r="G35262" s="129"/>
      <c r="H35262" s="129"/>
    </row>
    <row r="35263" spans="1:8" x14ac:dyDescent="0.3">
      <c r="A35263" s="128"/>
      <c r="B35263" s="128"/>
      <c r="D35263" s="128"/>
      <c r="E35263" s="128"/>
      <c r="G35263" s="129"/>
      <c r="H35263" s="129"/>
    </row>
    <row r="35264" spans="1:8" x14ac:dyDescent="0.3">
      <c r="A35264" s="128"/>
      <c r="B35264" s="128"/>
      <c r="D35264" s="128"/>
      <c r="E35264" s="128"/>
      <c r="G35264" s="129"/>
      <c r="H35264" s="129"/>
    </row>
    <row r="35265" spans="1:8" x14ac:dyDescent="0.3">
      <c r="A35265" s="128"/>
      <c r="B35265" s="128"/>
      <c r="D35265" s="128"/>
      <c r="E35265" s="128"/>
      <c r="G35265" s="129"/>
      <c r="H35265" s="129"/>
    </row>
    <row r="35266" spans="1:8" x14ac:dyDescent="0.3">
      <c r="A35266" s="128"/>
      <c r="B35266" s="128"/>
      <c r="D35266" s="128"/>
      <c r="E35266" s="128"/>
      <c r="G35266" s="129"/>
      <c r="H35266" s="129"/>
    </row>
    <row r="35267" spans="1:8" x14ac:dyDescent="0.3">
      <c r="A35267" s="128"/>
      <c r="B35267" s="128"/>
      <c r="D35267" s="128"/>
      <c r="E35267" s="128"/>
      <c r="G35267" s="129"/>
      <c r="H35267" s="129"/>
    </row>
    <row r="35268" spans="1:8" x14ac:dyDescent="0.3">
      <c r="A35268" s="128"/>
      <c r="B35268" s="128"/>
      <c r="D35268" s="128"/>
      <c r="E35268" s="128"/>
      <c r="G35268" s="129"/>
      <c r="H35268" s="129"/>
    </row>
    <row r="35269" spans="1:8" x14ac:dyDescent="0.3">
      <c r="A35269" s="128"/>
      <c r="B35269" s="128"/>
      <c r="D35269" s="128"/>
      <c r="E35269" s="128"/>
      <c r="G35269" s="129"/>
      <c r="H35269" s="129"/>
    </row>
    <row r="35270" spans="1:8" x14ac:dyDescent="0.3">
      <c r="A35270" s="128"/>
      <c r="B35270" s="128"/>
      <c r="D35270" s="128"/>
      <c r="E35270" s="128"/>
      <c r="G35270" s="129"/>
      <c r="H35270" s="129"/>
    </row>
    <row r="35271" spans="1:8" x14ac:dyDescent="0.3">
      <c r="A35271" s="128"/>
      <c r="B35271" s="128"/>
      <c r="D35271" s="128"/>
      <c r="E35271" s="128"/>
      <c r="G35271" s="129"/>
      <c r="H35271" s="129"/>
    </row>
    <row r="35272" spans="1:8" x14ac:dyDescent="0.3">
      <c r="A35272" s="128"/>
      <c r="B35272" s="128"/>
      <c r="D35272" s="128"/>
      <c r="E35272" s="128"/>
      <c r="G35272" s="129"/>
      <c r="H35272" s="129"/>
    </row>
    <row r="35273" spans="1:8" x14ac:dyDescent="0.3">
      <c r="A35273" s="128"/>
      <c r="B35273" s="128"/>
      <c r="D35273" s="128"/>
      <c r="E35273" s="128"/>
      <c r="G35273" s="129"/>
      <c r="H35273" s="129"/>
    </row>
    <row r="35274" spans="1:8" x14ac:dyDescent="0.3">
      <c r="A35274" s="128"/>
      <c r="B35274" s="128"/>
      <c r="D35274" s="128"/>
      <c r="E35274" s="128"/>
      <c r="G35274" s="129"/>
      <c r="H35274" s="129"/>
    </row>
    <row r="35275" spans="1:8" x14ac:dyDescent="0.3">
      <c r="A35275" s="128"/>
      <c r="B35275" s="128"/>
      <c r="D35275" s="128"/>
      <c r="E35275" s="128"/>
      <c r="G35275" s="129"/>
      <c r="H35275" s="129"/>
    </row>
    <row r="35276" spans="1:8" x14ac:dyDescent="0.3">
      <c r="A35276" s="128"/>
      <c r="B35276" s="128"/>
      <c r="D35276" s="128"/>
      <c r="E35276" s="128"/>
      <c r="G35276" s="129"/>
      <c r="H35276" s="129"/>
    </row>
    <row r="35277" spans="1:8" x14ac:dyDescent="0.3">
      <c r="A35277" s="128"/>
      <c r="B35277" s="128"/>
      <c r="D35277" s="128"/>
      <c r="E35277" s="128"/>
      <c r="G35277" s="129"/>
      <c r="H35277" s="129"/>
    </row>
    <row r="35278" spans="1:8" x14ac:dyDescent="0.3">
      <c r="A35278" s="128"/>
      <c r="B35278" s="128"/>
      <c r="D35278" s="128"/>
      <c r="E35278" s="128"/>
      <c r="G35278" s="129"/>
      <c r="H35278" s="129"/>
    </row>
    <row r="35279" spans="1:8" x14ac:dyDescent="0.3">
      <c r="A35279" s="128"/>
      <c r="B35279" s="128"/>
      <c r="D35279" s="128"/>
      <c r="E35279" s="128"/>
      <c r="G35279" s="129"/>
      <c r="H35279" s="129"/>
    </row>
    <row r="35280" spans="1:8" x14ac:dyDescent="0.3">
      <c r="A35280" s="128"/>
      <c r="B35280" s="128"/>
      <c r="D35280" s="128"/>
      <c r="E35280" s="128"/>
      <c r="G35280" s="129"/>
      <c r="H35280" s="129"/>
    </row>
    <row r="35281" spans="1:8" x14ac:dyDescent="0.3">
      <c r="A35281" s="128"/>
      <c r="B35281" s="128"/>
      <c r="D35281" s="128"/>
      <c r="E35281" s="128"/>
      <c r="G35281" s="129"/>
      <c r="H35281" s="129"/>
    </row>
    <row r="35282" spans="1:8" x14ac:dyDescent="0.3">
      <c r="A35282" s="128"/>
      <c r="B35282" s="128"/>
      <c r="D35282" s="128"/>
      <c r="E35282" s="128"/>
      <c r="G35282" s="129"/>
      <c r="H35282" s="129"/>
    </row>
    <row r="35283" spans="1:8" x14ac:dyDescent="0.3">
      <c r="A35283" s="128"/>
      <c r="B35283" s="128"/>
      <c r="D35283" s="128"/>
      <c r="E35283" s="128"/>
      <c r="G35283" s="129"/>
      <c r="H35283" s="129"/>
    </row>
    <row r="35284" spans="1:8" x14ac:dyDescent="0.3">
      <c r="A35284" s="128"/>
      <c r="B35284" s="128"/>
      <c r="D35284" s="128"/>
      <c r="E35284" s="128"/>
      <c r="G35284" s="129"/>
      <c r="H35284" s="129"/>
    </row>
    <row r="35285" spans="1:8" x14ac:dyDescent="0.3">
      <c r="A35285" s="128"/>
      <c r="B35285" s="128"/>
      <c r="D35285" s="128"/>
      <c r="E35285" s="128"/>
      <c r="G35285" s="129"/>
      <c r="H35285" s="129"/>
    </row>
    <row r="35286" spans="1:8" x14ac:dyDescent="0.3">
      <c r="A35286" s="128"/>
      <c r="B35286" s="128"/>
      <c r="D35286" s="128"/>
      <c r="E35286" s="128"/>
      <c r="G35286" s="129"/>
      <c r="H35286" s="129"/>
    </row>
    <row r="35287" spans="1:8" x14ac:dyDescent="0.3">
      <c r="A35287" s="128"/>
      <c r="B35287" s="128"/>
      <c r="D35287" s="128"/>
      <c r="E35287" s="128"/>
      <c r="G35287" s="129"/>
      <c r="H35287" s="129"/>
    </row>
    <row r="35288" spans="1:8" x14ac:dyDescent="0.3">
      <c r="A35288" s="128"/>
      <c r="B35288" s="128"/>
      <c r="D35288" s="128"/>
      <c r="E35288" s="128"/>
      <c r="G35288" s="129"/>
      <c r="H35288" s="129"/>
    </row>
    <row r="35289" spans="1:8" x14ac:dyDescent="0.3">
      <c r="A35289" s="128"/>
      <c r="B35289" s="128"/>
      <c r="D35289" s="128"/>
      <c r="E35289" s="128"/>
      <c r="G35289" s="129"/>
      <c r="H35289" s="129"/>
    </row>
    <row r="35290" spans="1:8" x14ac:dyDescent="0.3">
      <c r="A35290" s="128"/>
      <c r="B35290" s="128"/>
      <c r="D35290" s="128"/>
      <c r="E35290" s="128"/>
      <c r="G35290" s="129"/>
      <c r="H35290" s="129"/>
    </row>
    <row r="35291" spans="1:8" x14ac:dyDescent="0.3">
      <c r="A35291" s="128"/>
      <c r="B35291" s="128"/>
      <c r="D35291" s="128"/>
      <c r="E35291" s="128"/>
      <c r="G35291" s="129"/>
      <c r="H35291" s="129"/>
    </row>
    <row r="35292" spans="1:8" x14ac:dyDescent="0.3">
      <c r="A35292" s="128"/>
      <c r="B35292" s="128"/>
      <c r="D35292" s="128"/>
      <c r="E35292" s="128"/>
      <c r="G35292" s="129"/>
      <c r="H35292" s="129"/>
    </row>
    <row r="35293" spans="1:8" x14ac:dyDescent="0.3">
      <c r="A35293" s="128"/>
      <c r="B35293" s="128"/>
      <c r="D35293" s="128"/>
      <c r="E35293" s="128"/>
      <c r="G35293" s="129"/>
      <c r="H35293" s="129"/>
    </row>
    <row r="35294" spans="1:8" x14ac:dyDescent="0.3">
      <c r="A35294" s="128"/>
      <c r="B35294" s="128"/>
      <c r="D35294" s="128"/>
      <c r="E35294" s="128"/>
      <c r="G35294" s="129"/>
      <c r="H35294" s="129"/>
    </row>
    <row r="35295" spans="1:8" x14ac:dyDescent="0.3">
      <c r="A35295" s="128"/>
      <c r="B35295" s="128"/>
      <c r="D35295" s="128"/>
      <c r="E35295" s="128"/>
      <c r="G35295" s="129"/>
      <c r="H35295" s="129"/>
    </row>
    <row r="35296" spans="1:8" x14ac:dyDescent="0.3">
      <c r="A35296" s="128"/>
      <c r="B35296" s="128"/>
      <c r="D35296" s="128"/>
      <c r="E35296" s="128"/>
      <c r="G35296" s="129"/>
      <c r="H35296" s="129"/>
    </row>
    <row r="35297" spans="1:8" x14ac:dyDescent="0.3">
      <c r="A35297" s="128"/>
      <c r="B35297" s="128"/>
      <c r="D35297" s="128"/>
      <c r="E35297" s="128"/>
      <c r="G35297" s="129"/>
      <c r="H35297" s="129"/>
    </row>
    <row r="35298" spans="1:8" x14ac:dyDescent="0.3">
      <c r="A35298" s="128"/>
      <c r="B35298" s="128"/>
      <c r="D35298" s="128"/>
      <c r="E35298" s="128"/>
      <c r="G35298" s="129"/>
      <c r="H35298" s="129"/>
    </row>
    <row r="35299" spans="1:8" x14ac:dyDescent="0.3">
      <c r="A35299" s="128"/>
      <c r="B35299" s="128"/>
      <c r="D35299" s="128"/>
      <c r="E35299" s="128"/>
      <c r="G35299" s="129"/>
      <c r="H35299" s="129"/>
    </row>
    <row r="35300" spans="1:8" x14ac:dyDescent="0.3">
      <c r="A35300" s="128"/>
      <c r="B35300" s="128"/>
      <c r="D35300" s="128"/>
      <c r="E35300" s="128"/>
      <c r="G35300" s="129"/>
      <c r="H35300" s="129"/>
    </row>
    <row r="35301" spans="1:8" x14ac:dyDescent="0.3">
      <c r="A35301" s="128"/>
      <c r="B35301" s="128"/>
      <c r="D35301" s="128"/>
      <c r="E35301" s="128"/>
      <c r="G35301" s="129"/>
      <c r="H35301" s="129"/>
    </row>
    <row r="35302" spans="1:8" x14ac:dyDescent="0.3">
      <c r="A35302" s="128"/>
      <c r="B35302" s="128"/>
      <c r="D35302" s="128"/>
      <c r="E35302" s="128"/>
      <c r="G35302" s="129"/>
      <c r="H35302" s="129"/>
    </row>
    <row r="35303" spans="1:8" x14ac:dyDescent="0.3">
      <c r="A35303" s="128"/>
      <c r="B35303" s="128"/>
      <c r="D35303" s="128"/>
      <c r="E35303" s="128"/>
      <c r="G35303" s="129"/>
      <c r="H35303" s="129"/>
    </row>
    <row r="35304" spans="1:8" x14ac:dyDescent="0.3">
      <c r="A35304" s="128"/>
      <c r="B35304" s="128"/>
      <c r="D35304" s="128"/>
      <c r="E35304" s="128"/>
      <c r="G35304" s="129"/>
      <c r="H35304" s="129"/>
    </row>
    <row r="35305" spans="1:8" x14ac:dyDescent="0.3">
      <c r="A35305" s="128"/>
      <c r="B35305" s="128"/>
      <c r="D35305" s="128"/>
      <c r="E35305" s="128"/>
      <c r="G35305" s="129"/>
      <c r="H35305" s="129"/>
    </row>
    <row r="35306" spans="1:8" x14ac:dyDescent="0.3">
      <c r="A35306" s="128"/>
      <c r="B35306" s="128"/>
      <c r="D35306" s="128"/>
      <c r="E35306" s="128"/>
      <c r="G35306" s="129"/>
      <c r="H35306" s="129"/>
    </row>
    <row r="35307" spans="1:8" x14ac:dyDescent="0.3">
      <c r="A35307" s="128"/>
      <c r="B35307" s="128"/>
      <c r="D35307" s="128"/>
      <c r="E35307" s="128"/>
      <c r="G35307" s="129"/>
      <c r="H35307" s="129"/>
    </row>
    <row r="35308" spans="1:8" x14ac:dyDescent="0.3">
      <c r="A35308" s="128"/>
      <c r="B35308" s="128"/>
      <c r="D35308" s="128"/>
      <c r="E35308" s="128"/>
      <c r="G35308" s="129"/>
      <c r="H35308" s="129"/>
    </row>
    <row r="35309" spans="1:8" x14ac:dyDescent="0.3">
      <c r="A35309" s="128"/>
      <c r="B35309" s="128"/>
      <c r="D35309" s="128"/>
      <c r="E35309" s="128"/>
      <c r="G35309" s="129"/>
      <c r="H35309" s="129"/>
    </row>
    <row r="35310" spans="1:8" x14ac:dyDescent="0.3">
      <c r="A35310" s="128"/>
      <c r="B35310" s="128"/>
      <c r="D35310" s="128"/>
      <c r="E35310" s="128"/>
      <c r="G35310" s="129"/>
      <c r="H35310" s="129"/>
    </row>
    <row r="35311" spans="1:8" x14ac:dyDescent="0.3">
      <c r="A35311" s="128"/>
      <c r="B35311" s="128"/>
      <c r="D35311" s="128"/>
      <c r="E35311" s="128"/>
      <c r="G35311" s="129"/>
      <c r="H35311" s="129"/>
    </row>
    <row r="35312" spans="1:8" x14ac:dyDescent="0.3">
      <c r="A35312" s="128"/>
      <c r="B35312" s="128"/>
      <c r="D35312" s="128"/>
      <c r="E35312" s="128"/>
      <c r="G35312" s="129"/>
      <c r="H35312" s="129"/>
    </row>
    <row r="35313" spans="1:8" x14ac:dyDescent="0.3">
      <c r="A35313" s="128"/>
      <c r="B35313" s="128"/>
      <c r="D35313" s="128"/>
      <c r="E35313" s="128"/>
      <c r="G35313" s="129"/>
      <c r="H35313" s="129"/>
    </row>
    <row r="35314" spans="1:8" x14ac:dyDescent="0.3">
      <c r="A35314" s="128"/>
      <c r="B35314" s="128"/>
      <c r="D35314" s="128"/>
      <c r="E35314" s="128"/>
      <c r="G35314" s="129"/>
      <c r="H35314" s="129"/>
    </row>
    <row r="35315" spans="1:8" x14ac:dyDescent="0.3">
      <c r="A35315" s="128"/>
      <c r="B35315" s="128"/>
      <c r="D35315" s="128"/>
      <c r="E35315" s="128"/>
      <c r="G35315" s="129"/>
      <c r="H35315" s="129"/>
    </row>
    <row r="35316" spans="1:8" x14ac:dyDescent="0.3">
      <c r="A35316" s="128"/>
      <c r="B35316" s="128"/>
      <c r="D35316" s="128"/>
      <c r="E35316" s="128"/>
      <c r="G35316" s="129"/>
      <c r="H35316" s="129"/>
    </row>
    <row r="35317" spans="1:8" x14ac:dyDescent="0.3">
      <c r="A35317" s="128"/>
      <c r="B35317" s="128"/>
      <c r="D35317" s="128"/>
      <c r="E35317" s="128"/>
      <c r="G35317" s="129"/>
      <c r="H35317" s="129"/>
    </row>
    <row r="35318" spans="1:8" x14ac:dyDescent="0.3">
      <c r="A35318" s="128"/>
      <c r="B35318" s="128"/>
      <c r="D35318" s="128"/>
      <c r="E35318" s="128"/>
      <c r="G35318" s="129"/>
      <c r="H35318" s="129"/>
    </row>
    <row r="35319" spans="1:8" x14ac:dyDescent="0.3">
      <c r="A35319" s="128"/>
      <c r="B35319" s="128"/>
      <c r="D35319" s="128"/>
      <c r="E35319" s="128"/>
      <c r="G35319" s="129"/>
      <c r="H35319" s="129"/>
    </row>
    <row r="35320" spans="1:8" x14ac:dyDescent="0.3">
      <c r="A35320" s="128"/>
      <c r="B35320" s="128"/>
      <c r="D35320" s="128"/>
      <c r="E35320" s="128"/>
      <c r="G35320" s="129"/>
      <c r="H35320" s="129"/>
    </row>
    <row r="35321" spans="1:8" x14ac:dyDescent="0.3">
      <c r="A35321" s="128"/>
      <c r="B35321" s="128"/>
      <c r="D35321" s="128"/>
      <c r="E35321" s="128"/>
      <c r="G35321" s="129"/>
      <c r="H35321" s="129"/>
    </row>
    <row r="35322" spans="1:8" x14ac:dyDescent="0.3">
      <c r="A35322" s="128"/>
      <c r="B35322" s="128"/>
      <c r="D35322" s="128"/>
      <c r="E35322" s="128"/>
      <c r="G35322" s="129"/>
      <c r="H35322" s="129"/>
    </row>
    <row r="35323" spans="1:8" x14ac:dyDescent="0.3">
      <c r="A35323" s="128"/>
      <c r="B35323" s="128"/>
      <c r="D35323" s="128"/>
      <c r="E35323" s="128"/>
      <c r="G35323" s="129"/>
      <c r="H35323" s="129"/>
    </row>
    <row r="35324" spans="1:8" x14ac:dyDescent="0.3">
      <c r="A35324" s="128"/>
      <c r="B35324" s="128"/>
      <c r="D35324" s="128"/>
      <c r="E35324" s="128"/>
      <c r="G35324" s="129"/>
      <c r="H35324" s="129"/>
    </row>
    <row r="35325" spans="1:8" x14ac:dyDescent="0.3">
      <c r="A35325" s="128"/>
      <c r="B35325" s="128"/>
      <c r="D35325" s="128"/>
      <c r="E35325" s="128"/>
      <c r="G35325" s="129"/>
      <c r="H35325" s="129"/>
    </row>
    <row r="35326" spans="1:8" x14ac:dyDescent="0.3">
      <c r="A35326" s="128"/>
      <c r="B35326" s="128"/>
      <c r="D35326" s="128"/>
      <c r="E35326" s="128"/>
      <c r="G35326" s="129"/>
      <c r="H35326" s="129"/>
    </row>
    <row r="35327" spans="1:8" x14ac:dyDescent="0.3">
      <c r="A35327" s="128"/>
      <c r="B35327" s="128"/>
      <c r="D35327" s="128"/>
      <c r="E35327" s="128"/>
      <c r="G35327" s="129"/>
      <c r="H35327" s="129"/>
    </row>
    <row r="35328" spans="1:8" x14ac:dyDescent="0.3">
      <c r="A35328" s="128"/>
      <c r="B35328" s="128"/>
      <c r="D35328" s="128"/>
      <c r="E35328" s="128"/>
      <c r="G35328" s="129"/>
      <c r="H35328" s="129"/>
    </row>
    <row r="35329" spans="1:8" x14ac:dyDescent="0.3">
      <c r="A35329" s="128"/>
      <c r="B35329" s="128"/>
      <c r="D35329" s="128"/>
      <c r="E35329" s="128"/>
      <c r="G35329" s="129"/>
      <c r="H35329" s="129"/>
    </row>
    <row r="35330" spans="1:8" x14ac:dyDescent="0.3">
      <c r="A35330" s="128"/>
      <c r="B35330" s="128"/>
      <c r="D35330" s="128"/>
      <c r="E35330" s="128"/>
      <c r="G35330" s="129"/>
      <c r="H35330" s="129"/>
    </row>
    <row r="35331" spans="1:8" x14ac:dyDescent="0.3">
      <c r="A35331" s="128"/>
      <c r="B35331" s="128"/>
      <c r="D35331" s="128"/>
      <c r="E35331" s="128"/>
      <c r="G35331" s="129"/>
      <c r="H35331" s="129"/>
    </row>
    <row r="35332" spans="1:8" x14ac:dyDescent="0.3">
      <c r="A35332" s="128"/>
      <c r="B35332" s="128"/>
      <c r="D35332" s="128"/>
      <c r="E35332" s="128"/>
      <c r="G35332" s="129"/>
      <c r="H35332" s="129"/>
    </row>
    <row r="35333" spans="1:8" x14ac:dyDescent="0.3">
      <c r="A35333" s="128"/>
      <c r="B35333" s="128"/>
      <c r="D35333" s="128"/>
      <c r="E35333" s="128"/>
      <c r="G35333" s="129"/>
      <c r="H35333" s="129"/>
    </row>
    <row r="35334" spans="1:8" x14ac:dyDescent="0.3">
      <c r="A35334" s="128"/>
      <c r="B35334" s="128"/>
      <c r="D35334" s="128"/>
      <c r="E35334" s="128"/>
      <c r="G35334" s="129"/>
      <c r="H35334" s="129"/>
    </row>
    <row r="35335" spans="1:8" x14ac:dyDescent="0.3">
      <c r="A35335" s="128"/>
      <c r="B35335" s="128"/>
      <c r="D35335" s="128"/>
      <c r="E35335" s="128"/>
      <c r="G35335" s="129"/>
      <c r="H35335" s="129"/>
    </row>
    <row r="35336" spans="1:8" x14ac:dyDescent="0.3">
      <c r="A35336" s="128"/>
      <c r="B35336" s="128"/>
      <c r="D35336" s="128"/>
      <c r="E35336" s="128"/>
      <c r="G35336" s="129"/>
      <c r="H35336" s="129"/>
    </row>
    <row r="35337" spans="1:8" x14ac:dyDescent="0.3">
      <c r="A35337" s="128"/>
      <c r="B35337" s="128"/>
      <c r="D35337" s="128"/>
      <c r="E35337" s="128"/>
      <c r="G35337" s="129"/>
      <c r="H35337" s="129"/>
    </row>
    <row r="35338" spans="1:8" x14ac:dyDescent="0.3">
      <c r="A35338" s="128"/>
      <c r="B35338" s="128"/>
      <c r="D35338" s="128"/>
      <c r="E35338" s="128"/>
      <c r="G35338" s="129"/>
      <c r="H35338" s="129"/>
    </row>
    <row r="35339" spans="1:8" x14ac:dyDescent="0.3">
      <c r="A35339" s="128"/>
      <c r="B35339" s="128"/>
      <c r="D35339" s="128"/>
      <c r="E35339" s="128"/>
      <c r="G35339" s="129"/>
      <c r="H35339" s="129"/>
    </row>
    <row r="35340" spans="1:8" x14ac:dyDescent="0.3">
      <c r="A35340" s="128"/>
      <c r="B35340" s="128"/>
      <c r="D35340" s="128"/>
      <c r="E35340" s="128"/>
      <c r="G35340" s="129"/>
      <c r="H35340" s="129"/>
    </row>
    <row r="35341" spans="1:8" x14ac:dyDescent="0.3">
      <c r="A35341" s="128"/>
      <c r="B35341" s="128"/>
      <c r="D35341" s="128"/>
      <c r="E35341" s="128"/>
      <c r="G35341" s="129"/>
      <c r="H35341" s="129"/>
    </row>
    <row r="35342" spans="1:8" x14ac:dyDescent="0.3">
      <c r="A35342" s="128"/>
      <c r="B35342" s="128"/>
      <c r="D35342" s="128"/>
      <c r="E35342" s="128"/>
      <c r="G35342" s="129"/>
      <c r="H35342" s="129"/>
    </row>
    <row r="35343" spans="1:8" x14ac:dyDescent="0.3">
      <c r="A35343" s="128"/>
      <c r="B35343" s="128"/>
      <c r="D35343" s="128"/>
      <c r="E35343" s="128"/>
      <c r="G35343" s="129"/>
      <c r="H35343" s="129"/>
    </row>
    <row r="35344" spans="1:8" x14ac:dyDescent="0.3">
      <c r="A35344" s="128"/>
      <c r="B35344" s="128"/>
      <c r="D35344" s="128"/>
      <c r="E35344" s="128"/>
      <c r="G35344" s="129"/>
      <c r="H35344" s="129"/>
    </row>
    <row r="35345" spans="1:8" x14ac:dyDescent="0.3">
      <c r="A35345" s="128"/>
      <c r="B35345" s="128"/>
      <c r="D35345" s="128"/>
      <c r="E35345" s="128"/>
      <c r="G35345" s="129"/>
      <c r="H35345" s="129"/>
    </row>
    <row r="35346" spans="1:8" x14ac:dyDescent="0.3">
      <c r="A35346" s="128"/>
      <c r="B35346" s="128"/>
      <c r="D35346" s="128"/>
      <c r="E35346" s="128"/>
      <c r="G35346" s="129"/>
      <c r="H35346" s="129"/>
    </row>
    <row r="35347" spans="1:8" x14ac:dyDescent="0.3">
      <c r="A35347" s="128"/>
      <c r="B35347" s="128"/>
      <c r="D35347" s="128"/>
      <c r="E35347" s="128"/>
      <c r="G35347" s="129"/>
      <c r="H35347" s="129"/>
    </row>
    <row r="35348" spans="1:8" x14ac:dyDescent="0.3">
      <c r="A35348" s="128"/>
      <c r="B35348" s="128"/>
      <c r="D35348" s="128"/>
      <c r="E35348" s="128"/>
      <c r="G35348" s="129"/>
      <c r="H35348" s="129"/>
    </row>
    <row r="35349" spans="1:8" x14ac:dyDescent="0.3">
      <c r="A35349" s="128"/>
      <c r="B35349" s="128"/>
      <c r="D35349" s="128"/>
      <c r="E35349" s="128"/>
      <c r="G35349" s="129"/>
      <c r="H35349" s="129"/>
    </row>
    <row r="35350" spans="1:8" x14ac:dyDescent="0.3">
      <c r="A35350" s="128"/>
      <c r="B35350" s="128"/>
      <c r="D35350" s="128"/>
      <c r="E35350" s="128"/>
      <c r="G35350" s="129"/>
      <c r="H35350" s="129"/>
    </row>
    <row r="35351" spans="1:8" x14ac:dyDescent="0.3">
      <c r="A35351" s="128"/>
      <c r="B35351" s="128"/>
      <c r="D35351" s="128"/>
      <c r="E35351" s="128"/>
      <c r="G35351" s="129"/>
      <c r="H35351" s="129"/>
    </row>
    <row r="35352" spans="1:8" x14ac:dyDescent="0.3">
      <c r="A35352" s="128"/>
      <c r="B35352" s="128"/>
      <c r="D35352" s="128"/>
      <c r="E35352" s="128"/>
      <c r="G35352" s="129"/>
      <c r="H35352" s="129"/>
    </row>
    <row r="35353" spans="1:8" x14ac:dyDescent="0.3">
      <c r="A35353" s="128"/>
      <c r="B35353" s="128"/>
      <c r="D35353" s="128"/>
      <c r="E35353" s="128"/>
      <c r="G35353" s="129"/>
      <c r="H35353" s="129"/>
    </row>
    <row r="35354" spans="1:8" x14ac:dyDescent="0.3">
      <c r="A35354" s="128"/>
      <c r="B35354" s="128"/>
      <c r="D35354" s="128"/>
      <c r="E35354" s="128"/>
      <c r="G35354" s="129"/>
      <c r="H35354" s="129"/>
    </row>
    <row r="35355" spans="1:8" x14ac:dyDescent="0.3">
      <c r="A35355" s="128"/>
      <c r="B35355" s="128"/>
      <c r="D35355" s="128"/>
      <c r="E35355" s="128"/>
      <c r="G35355" s="129"/>
      <c r="H35355" s="129"/>
    </row>
    <row r="35356" spans="1:8" x14ac:dyDescent="0.3">
      <c r="A35356" s="128"/>
      <c r="B35356" s="128"/>
      <c r="D35356" s="128"/>
      <c r="E35356" s="128"/>
      <c r="G35356" s="129"/>
      <c r="H35356" s="129"/>
    </row>
    <row r="35357" spans="1:8" x14ac:dyDescent="0.3">
      <c r="A35357" s="128"/>
      <c r="B35357" s="128"/>
      <c r="D35357" s="128"/>
      <c r="E35357" s="128"/>
      <c r="G35357" s="129"/>
      <c r="H35357" s="129"/>
    </row>
    <row r="35358" spans="1:8" x14ac:dyDescent="0.3">
      <c r="A35358" s="128"/>
      <c r="B35358" s="128"/>
      <c r="D35358" s="128"/>
      <c r="E35358" s="128"/>
      <c r="G35358" s="129"/>
      <c r="H35358" s="129"/>
    </row>
    <row r="35359" spans="1:8" x14ac:dyDescent="0.3">
      <c r="A35359" s="128"/>
      <c r="B35359" s="128"/>
      <c r="D35359" s="128"/>
      <c r="E35359" s="128"/>
      <c r="G35359" s="129"/>
      <c r="H35359" s="129"/>
    </row>
    <row r="35360" spans="1:8" x14ac:dyDescent="0.3">
      <c r="A35360" s="128"/>
      <c r="B35360" s="128"/>
      <c r="D35360" s="128"/>
      <c r="E35360" s="128"/>
      <c r="G35360" s="129"/>
      <c r="H35360" s="129"/>
    </row>
    <row r="35361" spans="1:8" x14ac:dyDescent="0.3">
      <c r="A35361" s="128"/>
      <c r="B35361" s="128"/>
      <c r="D35361" s="128"/>
      <c r="E35361" s="128"/>
      <c r="G35361" s="129"/>
      <c r="H35361" s="129"/>
    </row>
    <row r="35362" spans="1:8" x14ac:dyDescent="0.3">
      <c r="A35362" s="128"/>
      <c r="B35362" s="128"/>
      <c r="D35362" s="128"/>
      <c r="E35362" s="128"/>
      <c r="G35362" s="129"/>
      <c r="H35362" s="129"/>
    </row>
    <row r="35363" spans="1:8" x14ac:dyDescent="0.3">
      <c r="A35363" s="128"/>
      <c r="B35363" s="128"/>
      <c r="D35363" s="128"/>
      <c r="E35363" s="128"/>
      <c r="G35363" s="129"/>
      <c r="H35363" s="129"/>
    </row>
    <row r="35364" spans="1:8" x14ac:dyDescent="0.3">
      <c r="A35364" s="128"/>
      <c r="B35364" s="128"/>
      <c r="D35364" s="128"/>
      <c r="E35364" s="128"/>
      <c r="G35364" s="129"/>
      <c r="H35364" s="129"/>
    </row>
    <row r="35365" spans="1:8" x14ac:dyDescent="0.3">
      <c r="A35365" s="128"/>
      <c r="B35365" s="128"/>
      <c r="D35365" s="128"/>
      <c r="E35365" s="128"/>
      <c r="G35365" s="129"/>
      <c r="H35365" s="129"/>
    </row>
    <row r="35366" spans="1:8" x14ac:dyDescent="0.3">
      <c r="A35366" s="128"/>
      <c r="B35366" s="128"/>
      <c r="D35366" s="128"/>
      <c r="E35366" s="128"/>
      <c r="G35366" s="129"/>
      <c r="H35366" s="129"/>
    </row>
    <row r="35367" spans="1:8" x14ac:dyDescent="0.3">
      <c r="A35367" s="128"/>
      <c r="B35367" s="128"/>
      <c r="D35367" s="128"/>
      <c r="E35367" s="128"/>
      <c r="G35367" s="129"/>
      <c r="H35367" s="129"/>
    </row>
    <row r="35368" spans="1:8" x14ac:dyDescent="0.3">
      <c r="A35368" s="128"/>
      <c r="B35368" s="128"/>
      <c r="D35368" s="128"/>
      <c r="E35368" s="128"/>
      <c r="G35368" s="129"/>
      <c r="H35368" s="129"/>
    </row>
    <row r="35369" spans="1:8" x14ac:dyDescent="0.3">
      <c r="A35369" s="128"/>
      <c r="B35369" s="128"/>
      <c r="D35369" s="128"/>
      <c r="E35369" s="128"/>
      <c r="G35369" s="129"/>
      <c r="H35369" s="129"/>
    </row>
    <row r="35370" spans="1:8" x14ac:dyDescent="0.3">
      <c r="A35370" s="128"/>
      <c r="B35370" s="128"/>
      <c r="D35370" s="128"/>
      <c r="E35370" s="128"/>
      <c r="G35370" s="129"/>
      <c r="H35370" s="129"/>
    </row>
    <row r="35371" spans="1:8" x14ac:dyDescent="0.3">
      <c r="A35371" s="128"/>
      <c r="B35371" s="128"/>
      <c r="D35371" s="128"/>
      <c r="E35371" s="128"/>
      <c r="G35371" s="129"/>
      <c r="H35371" s="129"/>
    </row>
    <row r="35372" spans="1:8" x14ac:dyDescent="0.3">
      <c r="A35372" s="128"/>
      <c r="B35372" s="128"/>
      <c r="D35372" s="128"/>
      <c r="E35372" s="128"/>
      <c r="G35372" s="129"/>
      <c r="H35372" s="129"/>
    </row>
    <row r="35373" spans="1:8" x14ac:dyDescent="0.3">
      <c r="A35373" s="128"/>
      <c r="B35373" s="128"/>
      <c r="D35373" s="128"/>
      <c r="E35373" s="128"/>
      <c r="G35373" s="129"/>
      <c r="H35373" s="129"/>
    </row>
    <row r="35374" spans="1:8" x14ac:dyDescent="0.3">
      <c r="A35374" s="128"/>
      <c r="B35374" s="128"/>
      <c r="D35374" s="128"/>
      <c r="E35374" s="128"/>
      <c r="G35374" s="129"/>
      <c r="H35374" s="129"/>
    </row>
    <row r="35375" spans="1:8" x14ac:dyDescent="0.3">
      <c r="A35375" s="128"/>
      <c r="B35375" s="128"/>
      <c r="D35375" s="128"/>
      <c r="E35375" s="128"/>
      <c r="G35375" s="129"/>
      <c r="H35375" s="129"/>
    </row>
    <row r="35376" spans="1:8" x14ac:dyDescent="0.3">
      <c r="A35376" s="128"/>
      <c r="B35376" s="128"/>
      <c r="D35376" s="128"/>
      <c r="E35376" s="128"/>
      <c r="G35376" s="129"/>
      <c r="H35376" s="129"/>
    </row>
    <row r="35377" spans="1:8" x14ac:dyDescent="0.3">
      <c r="A35377" s="128"/>
      <c r="B35377" s="128"/>
      <c r="D35377" s="128"/>
      <c r="E35377" s="128"/>
      <c r="G35377" s="129"/>
      <c r="H35377" s="129"/>
    </row>
    <row r="35378" spans="1:8" x14ac:dyDescent="0.3">
      <c r="A35378" s="128"/>
      <c r="B35378" s="128"/>
      <c r="D35378" s="128"/>
      <c r="E35378" s="128"/>
      <c r="G35378" s="129"/>
      <c r="H35378" s="129"/>
    </row>
    <row r="35379" spans="1:8" x14ac:dyDescent="0.3">
      <c r="A35379" s="128"/>
      <c r="B35379" s="128"/>
      <c r="D35379" s="128"/>
      <c r="E35379" s="128"/>
      <c r="G35379" s="129"/>
      <c r="H35379" s="129"/>
    </row>
    <row r="35380" spans="1:8" x14ac:dyDescent="0.3">
      <c r="A35380" s="128"/>
      <c r="B35380" s="128"/>
      <c r="D35380" s="128"/>
      <c r="E35380" s="128"/>
      <c r="G35380" s="129"/>
      <c r="H35380" s="129"/>
    </row>
    <row r="35381" spans="1:8" x14ac:dyDescent="0.3">
      <c r="A35381" s="128"/>
      <c r="B35381" s="128"/>
      <c r="D35381" s="128"/>
      <c r="E35381" s="128"/>
      <c r="G35381" s="129"/>
      <c r="H35381" s="129"/>
    </row>
    <row r="35382" spans="1:8" x14ac:dyDescent="0.3">
      <c r="A35382" s="128"/>
      <c r="B35382" s="128"/>
      <c r="D35382" s="128"/>
      <c r="E35382" s="128"/>
      <c r="G35382" s="129"/>
      <c r="H35382" s="129"/>
    </row>
    <row r="35383" spans="1:8" x14ac:dyDescent="0.3">
      <c r="A35383" s="128"/>
      <c r="B35383" s="128"/>
      <c r="D35383" s="128"/>
      <c r="E35383" s="128"/>
      <c r="G35383" s="129"/>
      <c r="H35383" s="129"/>
    </row>
    <row r="35384" spans="1:8" x14ac:dyDescent="0.3">
      <c r="A35384" s="128"/>
      <c r="B35384" s="128"/>
      <c r="D35384" s="128"/>
      <c r="E35384" s="128"/>
      <c r="G35384" s="129"/>
      <c r="H35384" s="129"/>
    </row>
    <row r="35385" spans="1:8" x14ac:dyDescent="0.3">
      <c r="A35385" s="128"/>
      <c r="B35385" s="128"/>
      <c r="D35385" s="128"/>
      <c r="E35385" s="128"/>
      <c r="G35385" s="129"/>
      <c r="H35385" s="129"/>
    </row>
    <row r="35386" spans="1:8" x14ac:dyDescent="0.3">
      <c r="A35386" s="128"/>
      <c r="B35386" s="128"/>
      <c r="D35386" s="128"/>
      <c r="E35386" s="128"/>
      <c r="G35386" s="129"/>
      <c r="H35386" s="129"/>
    </row>
    <row r="35387" spans="1:8" x14ac:dyDescent="0.3">
      <c r="A35387" s="128"/>
      <c r="B35387" s="128"/>
      <c r="D35387" s="128"/>
      <c r="E35387" s="128"/>
      <c r="G35387" s="129"/>
      <c r="H35387" s="129"/>
    </row>
    <row r="35388" spans="1:8" x14ac:dyDescent="0.3">
      <c r="A35388" s="128"/>
      <c r="B35388" s="128"/>
      <c r="D35388" s="128"/>
      <c r="E35388" s="128"/>
      <c r="G35388" s="129"/>
      <c r="H35388" s="129"/>
    </row>
    <row r="35389" spans="1:8" x14ac:dyDescent="0.3">
      <c r="A35389" s="128"/>
      <c r="B35389" s="128"/>
      <c r="D35389" s="128"/>
      <c r="E35389" s="128"/>
      <c r="G35389" s="129"/>
      <c r="H35389" s="129"/>
    </row>
    <row r="35390" spans="1:8" x14ac:dyDescent="0.3">
      <c r="A35390" s="128"/>
      <c r="B35390" s="128"/>
      <c r="D35390" s="128"/>
      <c r="E35390" s="128"/>
      <c r="G35390" s="129"/>
      <c r="H35390" s="129"/>
    </row>
    <row r="35391" spans="1:8" x14ac:dyDescent="0.3">
      <c r="A35391" s="128"/>
      <c r="B35391" s="128"/>
      <c r="D35391" s="128"/>
      <c r="E35391" s="128"/>
      <c r="G35391" s="129"/>
      <c r="H35391" s="129"/>
    </row>
    <row r="35392" spans="1:8" x14ac:dyDescent="0.3">
      <c r="A35392" s="128"/>
      <c r="B35392" s="128"/>
      <c r="D35392" s="128"/>
      <c r="E35392" s="128"/>
      <c r="G35392" s="129"/>
      <c r="H35392" s="129"/>
    </row>
    <row r="35393" spans="1:8" x14ac:dyDescent="0.3">
      <c r="A35393" s="128"/>
      <c r="B35393" s="128"/>
      <c r="D35393" s="128"/>
      <c r="E35393" s="128"/>
      <c r="G35393" s="129"/>
      <c r="H35393" s="129"/>
    </row>
    <row r="35394" spans="1:8" x14ac:dyDescent="0.3">
      <c r="A35394" s="128"/>
      <c r="B35394" s="128"/>
      <c r="D35394" s="128"/>
      <c r="E35394" s="128"/>
      <c r="G35394" s="129"/>
      <c r="H35394" s="129"/>
    </row>
    <row r="35395" spans="1:8" x14ac:dyDescent="0.3">
      <c r="A35395" s="128"/>
      <c r="B35395" s="128"/>
      <c r="D35395" s="128"/>
      <c r="E35395" s="128"/>
      <c r="G35395" s="129"/>
      <c r="H35395" s="129"/>
    </row>
    <row r="35396" spans="1:8" x14ac:dyDescent="0.3">
      <c r="A35396" s="128"/>
      <c r="B35396" s="128"/>
      <c r="D35396" s="128"/>
      <c r="E35396" s="128"/>
      <c r="G35396" s="129"/>
      <c r="H35396" s="129"/>
    </row>
    <row r="35397" spans="1:8" x14ac:dyDescent="0.3">
      <c r="A35397" s="128"/>
      <c r="B35397" s="128"/>
      <c r="D35397" s="128"/>
      <c r="E35397" s="128"/>
      <c r="G35397" s="129"/>
      <c r="H35397" s="129"/>
    </row>
    <row r="35398" spans="1:8" x14ac:dyDescent="0.3">
      <c r="A35398" s="128"/>
      <c r="B35398" s="128"/>
      <c r="D35398" s="128"/>
      <c r="E35398" s="128"/>
      <c r="G35398" s="129"/>
      <c r="H35398" s="129"/>
    </row>
    <row r="35399" spans="1:8" x14ac:dyDescent="0.3">
      <c r="A35399" s="128"/>
      <c r="B35399" s="128"/>
      <c r="D35399" s="128"/>
      <c r="E35399" s="128"/>
      <c r="G35399" s="129"/>
      <c r="H35399" s="129"/>
    </row>
    <row r="35400" spans="1:8" x14ac:dyDescent="0.3">
      <c r="A35400" s="128"/>
      <c r="B35400" s="128"/>
      <c r="D35400" s="128"/>
      <c r="E35400" s="128"/>
      <c r="G35400" s="129"/>
      <c r="H35400" s="129"/>
    </row>
    <row r="35401" spans="1:8" x14ac:dyDescent="0.3">
      <c r="A35401" s="128"/>
      <c r="B35401" s="128"/>
      <c r="D35401" s="128"/>
      <c r="E35401" s="128"/>
      <c r="G35401" s="129"/>
      <c r="H35401" s="129"/>
    </row>
    <row r="35402" spans="1:8" x14ac:dyDescent="0.3">
      <c r="A35402" s="128"/>
      <c r="B35402" s="128"/>
      <c r="D35402" s="128"/>
      <c r="E35402" s="128"/>
      <c r="G35402" s="129"/>
      <c r="H35402" s="129"/>
    </row>
    <row r="35403" spans="1:8" x14ac:dyDescent="0.3">
      <c r="A35403" s="128"/>
      <c r="B35403" s="128"/>
      <c r="D35403" s="128"/>
      <c r="E35403" s="128"/>
      <c r="G35403" s="129"/>
      <c r="H35403" s="129"/>
    </row>
    <row r="35404" spans="1:8" x14ac:dyDescent="0.3">
      <c r="A35404" s="128"/>
      <c r="B35404" s="128"/>
      <c r="D35404" s="128"/>
      <c r="E35404" s="128"/>
      <c r="G35404" s="129"/>
      <c r="H35404" s="129"/>
    </row>
    <row r="35405" spans="1:8" x14ac:dyDescent="0.3">
      <c r="A35405" s="128"/>
      <c r="B35405" s="128"/>
      <c r="D35405" s="128"/>
      <c r="E35405" s="128"/>
      <c r="G35405" s="129"/>
      <c r="H35405" s="129"/>
    </row>
    <row r="35406" spans="1:8" x14ac:dyDescent="0.3">
      <c r="A35406" s="128"/>
      <c r="B35406" s="128"/>
      <c r="D35406" s="128"/>
      <c r="E35406" s="128"/>
      <c r="G35406" s="129"/>
      <c r="H35406" s="129"/>
    </row>
    <row r="35407" spans="1:8" x14ac:dyDescent="0.3">
      <c r="A35407" s="128"/>
      <c r="B35407" s="128"/>
      <c r="D35407" s="128"/>
      <c r="E35407" s="128"/>
      <c r="G35407" s="129"/>
      <c r="H35407" s="129"/>
    </row>
    <row r="35408" spans="1:8" x14ac:dyDescent="0.3">
      <c r="A35408" s="128"/>
      <c r="B35408" s="128"/>
      <c r="D35408" s="128"/>
      <c r="E35408" s="128"/>
      <c r="G35408" s="129"/>
      <c r="H35408" s="129"/>
    </row>
    <row r="35409" spans="1:8" x14ac:dyDescent="0.3">
      <c r="A35409" s="128"/>
      <c r="B35409" s="128"/>
      <c r="D35409" s="128"/>
      <c r="E35409" s="128"/>
      <c r="G35409" s="129"/>
      <c r="H35409" s="129"/>
    </row>
    <row r="35410" spans="1:8" x14ac:dyDescent="0.3">
      <c r="A35410" s="128"/>
      <c r="B35410" s="128"/>
      <c r="D35410" s="128"/>
      <c r="E35410" s="128"/>
      <c r="G35410" s="129"/>
      <c r="H35410" s="129"/>
    </row>
    <row r="35411" spans="1:8" x14ac:dyDescent="0.3">
      <c r="A35411" s="128"/>
      <c r="B35411" s="128"/>
      <c r="D35411" s="128"/>
      <c r="E35411" s="128"/>
      <c r="G35411" s="129"/>
      <c r="H35411" s="129"/>
    </row>
    <row r="35412" spans="1:8" x14ac:dyDescent="0.3">
      <c r="A35412" s="128"/>
      <c r="B35412" s="128"/>
      <c r="D35412" s="128"/>
      <c r="E35412" s="128"/>
      <c r="G35412" s="129"/>
      <c r="H35412" s="129"/>
    </row>
    <row r="35413" spans="1:8" x14ac:dyDescent="0.3">
      <c r="A35413" s="128"/>
      <c r="B35413" s="128"/>
      <c r="D35413" s="128"/>
      <c r="E35413" s="128"/>
      <c r="G35413" s="129"/>
      <c r="H35413" s="129"/>
    </row>
    <row r="35414" spans="1:8" x14ac:dyDescent="0.3">
      <c r="A35414" s="128"/>
      <c r="B35414" s="128"/>
      <c r="D35414" s="128"/>
      <c r="E35414" s="128"/>
      <c r="G35414" s="129"/>
      <c r="H35414" s="129"/>
    </row>
    <row r="35415" spans="1:8" x14ac:dyDescent="0.3">
      <c r="A35415" s="128"/>
      <c r="B35415" s="128"/>
      <c r="D35415" s="128"/>
      <c r="E35415" s="128"/>
      <c r="G35415" s="129"/>
      <c r="H35415" s="129"/>
    </row>
    <row r="35416" spans="1:8" x14ac:dyDescent="0.3">
      <c r="A35416" s="128"/>
      <c r="B35416" s="128"/>
      <c r="D35416" s="128"/>
      <c r="E35416" s="128"/>
      <c r="G35416" s="129"/>
      <c r="H35416" s="129"/>
    </row>
    <row r="35417" spans="1:8" x14ac:dyDescent="0.3">
      <c r="A35417" s="128"/>
      <c r="B35417" s="128"/>
      <c r="D35417" s="128"/>
      <c r="E35417" s="128"/>
      <c r="G35417" s="129"/>
      <c r="H35417" s="129"/>
    </row>
    <row r="35418" spans="1:8" x14ac:dyDescent="0.3">
      <c r="A35418" s="128"/>
      <c r="B35418" s="128"/>
      <c r="D35418" s="128"/>
      <c r="E35418" s="128"/>
      <c r="G35418" s="129"/>
      <c r="H35418" s="129"/>
    </row>
    <row r="35419" spans="1:8" x14ac:dyDescent="0.3">
      <c r="A35419" s="128"/>
      <c r="B35419" s="128"/>
      <c r="D35419" s="128"/>
      <c r="E35419" s="128"/>
      <c r="G35419" s="129"/>
      <c r="H35419" s="129"/>
    </row>
    <row r="35420" spans="1:8" x14ac:dyDescent="0.3">
      <c r="A35420" s="128"/>
      <c r="B35420" s="128"/>
      <c r="D35420" s="128"/>
      <c r="E35420" s="128"/>
      <c r="G35420" s="129"/>
      <c r="H35420" s="129"/>
    </row>
    <row r="35421" spans="1:8" x14ac:dyDescent="0.3">
      <c r="A35421" s="128"/>
      <c r="B35421" s="128"/>
      <c r="D35421" s="128"/>
      <c r="E35421" s="128"/>
      <c r="G35421" s="129"/>
      <c r="H35421" s="129"/>
    </row>
    <row r="35422" spans="1:8" x14ac:dyDescent="0.3">
      <c r="A35422" s="128"/>
      <c r="B35422" s="128"/>
      <c r="D35422" s="128"/>
      <c r="E35422" s="128"/>
      <c r="G35422" s="129"/>
      <c r="H35422" s="129"/>
    </row>
    <row r="35423" spans="1:8" x14ac:dyDescent="0.3">
      <c r="A35423" s="128"/>
      <c r="B35423" s="128"/>
      <c r="D35423" s="128"/>
      <c r="E35423" s="128"/>
      <c r="G35423" s="129"/>
      <c r="H35423" s="129"/>
    </row>
    <row r="35424" spans="1:8" x14ac:dyDescent="0.3">
      <c r="A35424" s="128"/>
      <c r="B35424" s="128"/>
      <c r="D35424" s="128"/>
      <c r="E35424" s="128"/>
      <c r="G35424" s="129"/>
      <c r="H35424" s="129"/>
    </row>
    <row r="35425" spans="1:8" x14ac:dyDescent="0.3">
      <c r="A35425" s="128"/>
      <c r="B35425" s="128"/>
      <c r="D35425" s="128"/>
      <c r="E35425" s="128"/>
      <c r="G35425" s="129"/>
      <c r="H35425" s="129"/>
    </row>
    <row r="35426" spans="1:8" x14ac:dyDescent="0.3">
      <c r="A35426" s="128"/>
      <c r="B35426" s="128"/>
      <c r="D35426" s="128"/>
      <c r="E35426" s="128"/>
      <c r="G35426" s="129"/>
      <c r="H35426" s="129"/>
    </row>
    <row r="35427" spans="1:8" x14ac:dyDescent="0.3">
      <c r="A35427" s="128"/>
      <c r="B35427" s="128"/>
      <c r="D35427" s="128"/>
      <c r="E35427" s="128"/>
      <c r="G35427" s="129"/>
      <c r="H35427" s="129"/>
    </row>
    <row r="35428" spans="1:8" x14ac:dyDescent="0.3">
      <c r="A35428" s="128"/>
      <c r="B35428" s="128"/>
      <c r="D35428" s="128"/>
      <c r="E35428" s="128"/>
      <c r="G35428" s="129"/>
      <c r="H35428" s="129"/>
    </row>
    <row r="35429" spans="1:8" x14ac:dyDescent="0.3">
      <c r="A35429" s="128"/>
      <c r="B35429" s="128"/>
      <c r="D35429" s="128"/>
      <c r="E35429" s="128"/>
      <c r="G35429" s="129"/>
      <c r="H35429" s="129"/>
    </row>
    <row r="35430" spans="1:8" x14ac:dyDescent="0.3">
      <c r="A35430" s="128"/>
      <c r="B35430" s="128"/>
      <c r="D35430" s="128"/>
      <c r="E35430" s="128"/>
      <c r="G35430" s="129"/>
      <c r="H35430" s="129"/>
    </row>
    <row r="35431" spans="1:8" x14ac:dyDescent="0.3">
      <c r="A35431" s="128"/>
      <c r="B35431" s="128"/>
      <c r="D35431" s="128"/>
      <c r="E35431" s="128"/>
      <c r="G35431" s="129"/>
      <c r="H35431" s="129"/>
    </row>
    <row r="35432" spans="1:8" x14ac:dyDescent="0.3">
      <c r="A35432" s="128"/>
      <c r="B35432" s="128"/>
      <c r="D35432" s="128"/>
      <c r="E35432" s="128"/>
      <c r="G35432" s="129"/>
      <c r="H35432" s="129"/>
    </row>
    <row r="35433" spans="1:8" x14ac:dyDescent="0.3">
      <c r="A35433" s="128"/>
      <c r="B35433" s="128"/>
      <c r="D35433" s="128"/>
      <c r="E35433" s="128"/>
      <c r="G35433" s="129"/>
      <c r="H35433" s="129"/>
    </row>
    <row r="35434" spans="1:8" x14ac:dyDescent="0.3">
      <c r="A35434" s="128"/>
      <c r="B35434" s="128"/>
      <c r="D35434" s="128"/>
      <c r="E35434" s="128"/>
      <c r="G35434" s="129"/>
      <c r="H35434" s="129"/>
    </row>
    <row r="35435" spans="1:8" x14ac:dyDescent="0.3">
      <c r="A35435" s="128"/>
      <c r="B35435" s="128"/>
      <c r="D35435" s="128"/>
      <c r="E35435" s="128"/>
      <c r="G35435" s="129"/>
      <c r="H35435" s="129"/>
    </row>
    <row r="35436" spans="1:8" x14ac:dyDescent="0.3">
      <c r="A35436" s="128"/>
      <c r="B35436" s="128"/>
      <c r="D35436" s="128"/>
      <c r="E35436" s="128"/>
      <c r="G35436" s="129"/>
      <c r="H35436" s="129"/>
    </row>
    <row r="35437" spans="1:8" x14ac:dyDescent="0.3">
      <c r="A35437" s="128"/>
      <c r="B35437" s="128"/>
      <c r="D35437" s="128"/>
      <c r="E35437" s="128"/>
      <c r="G35437" s="129"/>
      <c r="H35437" s="129"/>
    </row>
    <row r="35438" spans="1:8" x14ac:dyDescent="0.3">
      <c r="A35438" s="128"/>
      <c r="B35438" s="128"/>
      <c r="D35438" s="128"/>
      <c r="E35438" s="128"/>
      <c r="G35438" s="129"/>
      <c r="H35438" s="129"/>
    </row>
    <row r="35439" spans="1:8" x14ac:dyDescent="0.3">
      <c r="A35439" s="128"/>
      <c r="B35439" s="128"/>
      <c r="D35439" s="128"/>
      <c r="E35439" s="128"/>
      <c r="G35439" s="129"/>
      <c r="H35439" s="129"/>
    </row>
    <row r="35440" spans="1:8" x14ac:dyDescent="0.3">
      <c r="A35440" s="128"/>
      <c r="B35440" s="128"/>
      <c r="D35440" s="128"/>
      <c r="E35440" s="128"/>
      <c r="G35440" s="129"/>
      <c r="H35440" s="129"/>
    </row>
    <row r="35441" spans="1:8" x14ac:dyDescent="0.3">
      <c r="A35441" s="128"/>
      <c r="B35441" s="128"/>
      <c r="D35441" s="128"/>
      <c r="E35441" s="128"/>
      <c r="G35441" s="129"/>
      <c r="H35441" s="129"/>
    </row>
    <row r="35442" spans="1:8" x14ac:dyDescent="0.3">
      <c r="A35442" s="128"/>
      <c r="B35442" s="128"/>
      <c r="D35442" s="128"/>
      <c r="E35442" s="128"/>
      <c r="G35442" s="129"/>
      <c r="H35442" s="129"/>
    </row>
    <row r="35443" spans="1:8" x14ac:dyDescent="0.3">
      <c r="A35443" s="128"/>
      <c r="B35443" s="128"/>
      <c r="D35443" s="128"/>
      <c r="E35443" s="128"/>
      <c r="G35443" s="129"/>
      <c r="H35443" s="129"/>
    </row>
    <row r="35444" spans="1:8" x14ac:dyDescent="0.3">
      <c r="A35444" s="128"/>
      <c r="B35444" s="128"/>
      <c r="D35444" s="128"/>
      <c r="E35444" s="128"/>
      <c r="G35444" s="129"/>
      <c r="H35444" s="129"/>
    </row>
    <row r="35445" spans="1:8" x14ac:dyDescent="0.3">
      <c r="A35445" s="128"/>
      <c r="B35445" s="128"/>
      <c r="D35445" s="128"/>
      <c r="E35445" s="128"/>
      <c r="G35445" s="129"/>
      <c r="H35445" s="129"/>
    </row>
    <row r="35446" spans="1:8" x14ac:dyDescent="0.3">
      <c r="A35446" s="128"/>
      <c r="B35446" s="128"/>
      <c r="D35446" s="128"/>
      <c r="E35446" s="128"/>
      <c r="G35446" s="129"/>
      <c r="H35446" s="129"/>
    </row>
    <row r="35447" spans="1:8" x14ac:dyDescent="0.3">
      <c r="A35447" s="128"/>
      <c r="B35447" s="128"/>
      <c r="D35447" s="128"/>
      <c r="E35447" s="128"/>
      <c r="G35447" s="129"/>
      <c r="H35447" s="129"/>
    </row>
    <row r="35448" spans="1:8" x14ac:dyDescent="0.3">
      <c r="A35448" s="128"/>
      <c r="B35448" s="128"/>
      <c r="D35448" s="128"/>
      <c r="E35448" s="128"/>
      <c r="G35448" s="129"/>
      <c r="H35448" s="129"/>
    </row>
    <row r="35449" spans="1:8" x14ac:dyDescent="0.3">
      <c r="A35449" s="128"/>
      <c r="B35449" s="128"/>
      <c r="D35449" s="128"/>
      <c r="E35449" s="128"/>
      <c r="G35449" s="129"/>
      <c r="H35449" s="129"/>
    </row>
    <row r="35450" spans="1:8" x14ac:dyDescent="0.3">
      <c r="A35450" s="128"/>
      <c r="B35450" s="128"/>
      <c r="D35450" s="128"/>
      <c r="E35450" s="128"/>
      <c r="G35450" s="129"/>
      <c r="H35450" s="129"/>
    </row>
    <row r="35451" spans="1:8" x14ac:dyDescent="0.3">
      <c r="A35451" s="128"/>
      <c r="B35451" s="128"/>
      <c r="D35451" s="128"/>
      <c r="E35451" s="128"/>
      <c r="G35451" s="129"/>
      <c r="H35451" s="129"/>
    </row>
    <row r="35452" spans="1:8" x14ac:dyDescent="0.3">
      <c r="A35452" s="128"/>
      <c r="B35452" s="128"/>
      <c r="D35452" s="128"/>
      <c r="E35452" s="128"/>
      <c r="G35452" s="129"/>
      <c r="H35452" s="129"/>
    </row>
    <row r="35453" spans="1:8" x14ac:dyDescent="0.3">
      <c r="A35453" s="128"/>
      <c r="B35453" s="128"/>
      <c r="D35453" s="128"/>
      <c r="E35453" s="128"/>
      <c r="G35453" s="129"/>
      <c r="H35453" s="129"/>
    </row>
    <row r="35454" spans="1:8" x14ac:dyDescent="0.3">
      <c r="A35454" s="128"/>
      <c r="B35454" s="128"/>
      <c r="D35454" s="128"/>
      <c r="E35454" s="128"/>
      <c r="G35454" s="129"/>
      <c r="H35454" s="129"/>
    </row>
    <row r="35455" spans="1:8" x14ac:dyDescent="0.3">
      <c r="A35455" s="128"/>
      <c r="B35455" s="128"/>
      <c r="D35455" s="128"/>
      <c r="E35455" s="128"/>
      <c r="G35455" s="129"/>
      <c r="H35455" s="129"/>
    </row>
    <row r="35456" spans="1:8" x14ac:dyDescent="0.3">
      <c r="A35456" s="128"/>
      <c r="B35456" s="128"/>
      <c r="D35456" s="128"/>
      <c r="E35456" s="128"/>
      <c r="G35456" s="129"/>
      <c r="H35456" s="129"/>
    </row>
    <row r="35457" spans="1:8" x14ac:dyDescent="0.3">
      <c r="A35457" s="128"/>
      <c r="B35457" s="128"/>
      <c r="D35457" s="128"/>
      <c r="E35457" s="128"/>
      <c r="G35457" s="129"/>
      <c r="H35457" s="129"/>
    </row>
    <row r="35458" spans="1:8" x14ac:dyDescent="0.3">
      <c r="A35458" s="128"/>
      <c r="B35458" s="128"/>
      <c r="D35458" s="128"/>
      <c r="E35458" s="128"/>
      <c r="G35458" s="129"/>
      <c r="H35458" s="129"/>
    </row>
    <row r="35459" spans="1:8" x14ac:dyDescent="0.3">
      <c r="A35459" s="128"/>
      <c r="B35459" s="128"/>
      <c r="D35459" s="128"/>
      <c r="E35459" s="128"/>
      <c r="G35459" s="129"/>
      <c r="H35459" s="129"/>
    </row>
    <row r="35460" spans="1:8" x14ac:dyDescent="0.3">
      <c r="A35460" s="128"/>
      <c r="B35460" s="128"/>
      <c r="D35460" s="128"/>
      <c r="E35460" s="128"/>
      <c r="G35460" s="129"/>
      <c r="H35460" s="129"/>
    </row>
    <row r="35461" spans="1:8" x14ac:dyDescent="0.3">
      <c r="A35461" s="128"/>
      <c r="B35461" s="128"/>
      <c r="D35461" s="128"/>
      <c r="E35461" s="128"/>
      <c r="G35461" s="129"/>
      <c r="H35461" s="129"/>
    </row>
    <row r="35462" spans="1:8" x14ac:dyDescent="0.3">
      <c r="A35462" s="128"/>
      <c r="B35462" s="128"/>
      <c r="D35462" s="128"/>
      <c r="E35462" s="128"/>
      <c r="G35462" s="129"/>
      <c r="H35462" s="129"/>
    </row>
    <row r="35463" spans="1:8" x14ac:dyDescent="0.3">
      <c r="A35463" s="128"/>
      <c r="B35463" s="128"/>
      <c r="D35463" s="128"/>
      <c r="E35463" s="128"/>
      <c r="G35463" s="129"/>
      <c r="H35463" s="129"/>
    </row>
    <row r="35464" spans="1:8" x14ac:dyDescent="0.3">
      <c r="A35464" s="128"/>
      <c r="B35464" s="128"/>
      <c r="D35464" s="128"/>
      <c r="E35464" s="128"/>
      <c r="G35464" s="129"/>
      <c r="H35464" s="129"/>
    </row>
    <row r="35465" spans="1:8" x14ac:dyDescent="0.3">
      <c r="A35465" s="128"/>
      <c r="B35465" s="128"/>
      <c r="D35465" s="128"/>
      <c r="E35465" s="128"/>
      <c r="G35465" s="129"/>
      <c r="H35465" s="129"/>
    </row>
    <row r="35466" spans="1:8" x14ac:dyDescent="0.3">
      <c r="A35466" s="128"/>
      <c r="B35466" s="128"/>
      <c r="D35466" s="128"/>
      <c r="E35466" s="128"/>
      <c r="G35466" s="129"/>
      <c r="H35466" s="129"/>
    </row>
    <row r="35467" spans="1:8" x14ac:dyDescent="0.3">
      <c r="A35467" s="128"/>
      <c r="B35467" s="128"/>
      <c r="D35467" s="128"/>
      <c r="E35467" s="128"/>
      <c r="G35467" s="129"/>
      <c r="H35467" s="129"/>
    </row>
    <row r="35468" spans="1:8" x14ac:dyDescent="0.3">
      <c r="A35468" s="128"/>
      <c r="B35468" s="128"/>
      <c r="D35468" s="128"/>
      <c r="E35468" s="128"/>
      <c r="G35468" s="129"/>
      <c r="H35468" s="129"/>
    </row>
    <row r="35469" spans="1:8" x14ac:dyDescent="0.3">
      <c r="A35469" s="128"/>
      <c r="B35469" s="128"/>
      <c r="D35469" s="128"/>
      <c r="E35469" s="128"/>
      <c r="G35469" s="129"/>
      <c r="H35469" s="129"/>
    </row>
    <row r="35470" spans="1:8" x14ac:dyDescent="0.3">
      <c r="A35470" s="128"/>
      <c r="B35470" s="128"/>
      <c r="D35470" s="128"/>
      <c r="E35470" s="128"/>
      <c r="G35470" s="129"/>
      <c r="H35470" s="129"/>
    </row>
    <row r="35471" spans="1:8" x14ac:dyDescent="0.3">
      <c r="A35471" s="128"/>
      <c r="B35471" s="128"/>
      <c r="D35471" s="128"/>
      <c r="E35471" s="128"/>
      <c r="G35471" s="129"/>
      <c r="H35471" s="129"/>
    </row>
    <row r="35472" spans="1:8" x14ac:dyDescent="0.3">
      <c r="A35472" s="128"/>
      <c r="B35472" s="128"/>
      <c r="D35472" s="128"/>
      <c r="E35472" s="128"/>
      <c r="G35472" s="129"/>
      <c r="H35472" s="129"/>
    </row>
    <row r="35473" spans="1:8" x14ac:dyDescent="0.3">
      <c r="A35473" s="128"/>
      <c r="B35473" s="128"/>
      <c r="D35473" s="128"/>
      <c r="E35473" s="128"/>
      <c r="G35473" s="129"/>
      <c r="H35473" s="129"/>
    </row>
    <row r="35474" spans="1:8" x14ac:dyDescent="0.3">
      <c r="A35474" s="128"/>
      <c r="B35474" s="128"/>
      <c r="D35474" s="128"/>
      <c r="E35474" s="128"/>
      <c r="G35474" s="129"/>
      <c r="H35474" s="129"/>
    </row>
    <row r="35475" spans="1:8" x14ac:dyDescent="0.3">
      <c r="A35475" s="128"/>
      <c r="B35475" s="128"/>
      <c r="D35475" s="128"/>
      <c r="E35475" s="128"/>
      <c r="G35475" s="129"/>
      <c r="H35475" s="129"/>
    </row>
    <row r="35476" spans="1:8" x14ac:dyDescent="0.3">
      <c r="A35476" s="128"/>
      <c r="B35476" s="128"/>
      <c r="D35476" s="128"/>
      <c r="E35476" s="128"/>
      <c r="G35476" s="129"/>
      <c r="H35476" s="129"/>
    </row>
    <row r="35477" spans="1:8" x14ac:dyDescent="0.3">
      <c r="A35477" s="128"/>
      <c r="B35477" s="128"/>
      <c r="D35477" s="128"/>
      <c r="E35477" s="128"/>
      <c r="G35477" s="129"/>
      <c r="H35477" s="129"/>
    </row>
    <row r="35478" spans="1:8" x14ac:dyDescent="0.3">
      <c r="A35478" s="128"/>
      <c r="B35478" s="128"/>
      <c r="D35478" s="128"/>
      <c r="E35478" s="128"/>
      <c r="G35478" s="129"/>
      <c r="H35478" s="129"/>
    </row>
    <row r="35479" spans="1:8" x14ac:dyDescent="0.3">
      <c r="A35479" s="128"/>
      <c r="B35479" s="128"/>
      <c r="D35479" s="128"/>
      <c r="E35479" s="128"/>
      <c r="G35479" s="129"/>
      <c r="H35479" s="129"/>
    </row>
    <row r="35480" spans="1:8" x14ac:dyDescent="0.3">
      <c r="A35480" s="128"/>
      <c r="B35480" s="128"/>
      <c r="D35480" s="128"/>
      <c r="E35480" s="128"/>
      <c r="G35480" s="129"/>
      <c r="H35480" s="129"/>
    </row>
    <row r="35481" spans="1:8" x14ac:dyDescent="0.3">
      <c r="A35481" s="128"/>
      <c r="B35481" s="128"/>
      <c r="D35481" s="128"/>
      <c r="E35481" s="128"/>
      <c r="G35481" s="129"/>
      <c r="H35481" s="129"/>
    </row>
    <row r="35482" spans="1:8" x14ac:dyDescent="0.3">
      <c r="A35482" s="128"/>
      <c r="B35482" s="128"/>
      <c r="D35482" s="128"/>
      <c r="E35482" s="128"/>
      <c r="G35482" s="129"/>
      <c r="H35482" s="129"/>
    </row>
    <row r="35483" spans="1:8" x14ac:dyDescent="0.3">
      <c r="A35483" s="128"/>
      <c r="B35483" s="128"/>
      <c r="D35483" s="128"/>
      <c r="E35483" s="128"/>
      <c r="G35483" s="129"/>
      <c r="H35483" s="129"/>
    </row>
    <row r="35484" spans="1:8" x14ac:dyDescent="0.3">
      <c r="A35484" s="128"/>
      <c r="B35484" s="128"/>
      <c r="D35484" s="128"/>
      <c r="E35484" s="128"/>
      <c r="G35484" s="129"/>
      <c r="H35484" s="129"/>
    </row>
    <row r="35485" spans="1:8" x14ac:dyDescent="0.3">
      <c r="A35485" s="128"/>
      <c r="B35485" s="128"/>
      <c r="D35485" s="128"/>
      <c r="E35485" s="128"/>
      <c r="G35485" s="129"/>
      <c r="H35485" s="129"/>
    </row>
    <row r="35486" spans="1:8" x14ac:dyDescent="0.3">
      <c r="A35486" s="128"/>
      <c r="B35486" s="128"/>
      <c r="D35486" s="128"/>
      <c r="E35486" s="128"/>
      <c r="G35486" s="129"/>
      <c r="H35486" s="129"/>
    </row>
    <row r="35487" spans="1:8" x14ac:dyDescent="0.3">
      <c r="A35487" s="128"/>
      <c r="B35487" s="128"/>
      <c r="D35487" s="128"/>
      <c r="E35487" s="128"/>
      <c r="G35487" s="129"/>
      <c r="H35487" s="129"/>
    </row>
    <row r="35488" spans="1:8" x14ac:dyDescent="0.3">
      <c r="A35488" s="128"/>
      <c r="B35488" s="128"/>
      <c r="D35488" s="128"/>
      <c r="E35488" s="128"/>
      <c r="G35488" s="129"/>
      <c r="H35488" s="129"/>
    </row>
    <row r="35489" spans="1:8" x14ac:dyDescent="0.3">
      <c r="A35489" s="128"/>
      <c r="B35489" s="128"/>
      <c r="D35489" s="128"/>
      <c r="E35489" s="128"/>
      <c r="G35489" s="129"/>
      <c r="H35489" s="129"/>
    </row>
    <row r="35490" spans="1:8" x14ac:dyDescent="0.3">
      <c r="A35490" s="128"/>
      <c r="B35490" s="128"/>
      <c r="D35490" s="128"/>
      <c r="E35490" s="128"/>
      <c r="G35490" s="129"/>
      <c r="H35490" s="129"/>
    </row>
    <row r="35491" spans="1:8" x14ac:dyDescent="0.3">
      <c r="A35491" s="128"/>
      <c r="B35491" s="128"/>
      <c r="D35491" s="128"/>
      <c r="E35491" s="128"/>
      <c r="G35491" s="129"/>
      <c r="H35491" s="129"/>
    </row>
    <row r="35492" spans="1:8" x14ac:dyDescent="0.3">
      <c r="A35492" s="128"/>
      <c r="B35492" s="128"/>
      <c r="D35492" s="128"/>
      <c r="E35492" s="128"/>
      <c r="G35492" s="129"/>
      <c r="H35492" s="129"/>
    </row>
    <row r="35493" spans="1:8" x14ac:dyDescent="0.3">
      <c r="A35493" s="128"/>
      <c r="B35493" s="128"/>
      <c r="D35493" s="128"/>
      <c r="E35493" s="128"/>
      <c r="G35493" s="129"/>
      <c r="H35493" s="129"/>
    </row>
    <row r="35494" spans="1:8" x14ac:dyDescent="0.3">
      <c r="A35494" s="128"/>
      <c r="B35494" s="128"/>
      <c r="D35494" s="128"/>
      <c r="E35494" s="128"/>
      <c r="G35494" s="129"/>
      <c r="H35494" s="129"/>
    </row>
    <row r="35495" spans="1:8" x14ac:dyDescent="0.3">
      <c r="A35495" s="128"/>
      <c r="B35495" s="128"/>
      <c r="D35495" s="128"/>
      <c r="E35495" s="128"/>
      <c r="G35495" s="129"/>
      <c r="H35495" s="129"/>
    </row>
    <row r="35496" spans="1:8" x14ac:dyDescent="0.3">
      <c r="A35496" s="128"/>
      <c r="B35496" s="128"/>
      <c r="D35496" s="128"/>
      <c r="E35496" s="128"/>
      <c r="G35496" s="129"/>
      <c r="H35496" s="129"/>
    </row>
    <row r="35497" spans="1:8" x14ac:dyDescent="0.3">
      <c r="A35497" s="128"/>
      <c r="B35497" s="128"/>
      <c r="D35497" s="128"/>
      <c r="E35497" s="128"/>
      <c r="G35497" s="129"/>
      <c r="H35497" s="129"/>
    </row>
    <row r="35498" spans="1:8" x14ac:dyDescent="0.3">
      <c r="A35498" s="128"/>
      <c r="B35498" s="128"/>
      <c r="D35498" s="128"/>
      <c r="E35498" s="128"/>
      <c r="G35498" s="129"/>
      <c r="H35498" s="129"/>
    </row>
    <row r="35499" spans="1:8" x14ac:dyDescent="0.3">
      <c r="A35499" s="128"/>
      <c r="B35499" s="128"/>
      <c r="D35499" s="128"/>
      <c r="E35499" s="128"/>
      <c r="G35499" s="129"/>
      <c r="H35499" s="129"/>
    </row>
    <row r="35500" spans="1:8" x14ac:dyDescent="0.3">
      <c r="A35500" s="128"/>
      <c r="B35500" s="128"/>
      <c r="D35500" s="128"/>
      <c r="E35500" s="128"/>
      <c r="G35500" s="129"/>
      <c r="H35500" s="129"/>
    </row>
    <row r="35501" spans="1:8" x14ac:dyDescent="0.3">
      <c r="A35501" s="128"/>
      <c r="B35501" s="128"/>
      <c r="D35501" s="128"/>
      <c r="E35501" s="128"/>
      <c r="G35501" s="129"/>
      <c r="H35501" s="129"/>
    </row>
    <row r="35502" spans="1:8" x14ac:dyDescent="0.3">
      <c r="A35502" s="128"/>
      <c r="B35502" s="128"/>
      <c r="D35502" s="128"/>
      <c r="E35502" s="128"/>
      <c r="G35502" s="129"/>
      <c r="H35502" s="129"/>
    </row>
    <row r="35503" spans="1:8" x14ac:dyDescent="0.3">
      <c r="A35503" s="128"/>
      <c r="B35503" s="128"/>
      <c r="D35503" s="128"/>
      <c r="E35503" s="128"/>
      <c r="G35503" s="129"/>
      <c r="H35503" s="129"/>
    </row>
    <row r="35504" spans="1:8" x14ac:dyDescent="0.3">
      <c r="A35504" s="128"/>
      <c r="B35504" s="128"/>
      <c r="D35504" s="128"/>
      <c r="E35504" s="128"/>
      <c r="G35504" s="129"/>
      <c r="H35504" s="129"/>
    </row>
    <row r="35505" spans="1:8" x14ac:dyDescent="0.3">
      <c r="A35505" s="128"/>
      <c r="B35505" s="128"/>
      <c r="D35505" s="128"/>
      <c r="E35505" s="128"/>
      <c r="G35505" s="129"/>
      <c r="H35505" s="129"/>
    </row>
    <row r="35506" spans="1:8" x14ac:dyDescent="0.3">
      <c r="A35506" s="128"/>
      <c r="B35506" s="128"/>
      <c r="D35506" s="128"/>
      <c r="E35506" s="128"/>
      <c r="G35506" s="129"/>
      <c r="H35506" s="129"/>
    </row>
    <row r="35507" spans="1:8" x14ac:dyDescent="0.3">
      <c r="A35507" s="128"/>
      <c r="B35507" s="128"/>
      <c r="D35507" s="128"/>
      <c r="E35507" s="128"/>
      <c r="G35507" s="129"/>
      <c r="H35507" s="129"/>
    </row>
    <row r="35508" spans="1:8" x14ac:dyDescent="0.3">
      <c r="A35508" s="128"/>
      <c r="B35508" s="128"/>
      <c r="D35508" s="128"/>
      <c r="E35508" s="128"/>
      <c r="G35508" s="129"/>
      <c r="H35508" s="129"/>
    </row>
    <row r="35509" spans="1:8" x14ac:dyDescent="0.3">
      <c r="A35509" s="128"/>
      <c r="B35509" s="128"/>
      <c r="D35509" s="128"/>
      <c r="E35509" s="128"/>
      <c r="G35509" s="129"/>
      <c r="H35509" s="129"/>
    </row>
    <row r="35510" spans="1:8" x14ac:dyDescent="0.3">
      <c r="A35510" s="128"/>
      <c r="B35510" s="128"/>
      <c r="D35510" s="128"/>
      <c r="E35510" s="128"/>
      <c r="G35510" s="129"/>
      <c r="H35510" s="129"/>
    </row>
    <row r="35511" spans="1:8" x14ac:dyDescent="0.3">
      <c r="A35511" s="128"/>
      <c r="B35511" s="128"/>
      <c r="D35511" s="128"/>
      <c r="E35511" s="128"/>
      <c r="G35511" s="129"/>
      <c r="H35511" s="129"/>
    </row>
    <row r="35512" spans="1:8" x14ac:dyDescent="0.3">
      <c r="A35512" s="128"/>
      <c r="B35512" s="128"/>
      <c r="D35512" s="128"/>
      <c r="E35512" s="128"/>
      <c r="G35512" s="129"/>
      <c r="H35512" s="129"/>
    </row>
    <row r="35513" spans="1:8" x14ac:dyDescent="0.3">
      <c r="A35513" s="128"/>
      <c r="B35513" s="128"/>
      <c r="D35513" s="128"/>
      <c r="E35513" s="128"/>
      <c r="G35513" s="129"/>
      <c r="H35513" s="129"/>
    </row>
    <row r="35514" spans="1:8" x14ac:dyDescent="0.3">
      <c r="A35514" s="128"/>
      <c r="B35514" s="128"/>
      <c r="D35514" s="128"/>
      <c r="E35514" s="128"/>
      <c r="G35514" s="129"/>
      <c r="H35514" s="129"/>
    </row>
    <row r="35515" spans="1:8" x14ac:dyDescent="0.3">
      <c r="A35515" s="128"/>
      <c r="B35515" s="128"/>
      <c r="D35515" s="128"/>
      <c r="E35515" s="128"/>
      <c r="G35515" s="129"/>
      <c r="H35515" s="129"/>
    </row>
    <row r="35516" spans="1:8" x14ac:dyDescent="0.3">
      <c r="A35516" s="128"/>
      <c r="B35516" s="128"/>
      <c r="D35516" s="128"/>
      <c r="E35516" s="128"/>
      <c r="G35516" s="129"/>
      <c r="H35516" s="129"/>
    </row>
    <row r="35517" spans="1:8" x14ac:dyDescent="0.3">
      <c r="A35517" s="128"/>
      <c r="B35517" s="128"/>
      <c r="D35517" s="128"/>
      <c r="E35517" s="128"/>
      <c r="G35517" s="129"/>
      <c r="H35517" s="129"/>
    </row>
    <row r="35518" spans="1:8" x14ac:dyDescent="0.3">
      <c r="A35518" s="128"/>
      <c r="B35518" s="128"/>
      <c r="D35518" s="128"/>
      <c r="E35518" s="128"/>
      <c r="G35518" s="129"/>
      <c r="H35518" s="129"/>
    </row>
    <row r="35519" spans="1:8" x14ac:dyDescent="0.3">
      <c r="A35519" s="128"/>
      <c r="B35519" s="128"/>
      <c r="D35519" s="128"/>
      <c r="E35519" s="128"/>
      <c r="G35519" s="129"/>
      <c r="H35519" s="129"/>
    </row>
    <row r="35520" spans="1:8" x14ac:dyDescent="0.3">
      <c r="A35520" s="128"/>
      <c r="B35520" s="128"/>
      <c r="D35520" s="128"/>
      <c r="E35520" s="128"/>
      <c r="G35520" s="129"/>
      <c r="H35520" s="129"/>
    </row>
    <row r="35521" spans="1:8" x14ac:dyDescent="0.3">
      <c r="A35521" s="128"/>
      <c r="B35521" s="128"/>
      <c r="D35521" s="128"/>
      <c r="E35521" s="128"/>
      <c r="G35521" s="129"/>
      <c r="H35521" s="129"/>
    </row>
    <row r="35522" spans="1:8" x14ac:dyDescent="0.3">
      <c r="A35522" s="128"/>
      <c r="B35522" s="128"/>
      <c r="D35522" s="128"/>
      <c r="E35522" s="128"/>
      <c r="G35522" s="129"/>
      <c r="H35522" s="129"/>
    </row>
    <row r="35523" spans="1:8" x14ac:dyDescent="0.3">
      <c r="A35523" s="128"/>
      <c r="B35523" s="128"/>
      <c r="D35523" s="128"/>
      <c r="E35523" s="128"/>
      <c r="G35523" s="129"/>
      <c r="H35523" s="129"/>
    </row>
    <row r="35524" spans="1:8" x14ac:dyDescent="0.3">
      <c r="A35524" s="128"/>
      <c r="B35524" s="128"/>
      <c r="D35524" s="128"/>
      <c r="E35524" s="128"/>
      <c r="G35524" s="129"/>
      <c r="H35524" s="129"/>
    </row>
    <row r="35525" spans="1:8" x14ac:dyDescent="0.3">
      <c r="A35525" s="128"/>
      <c r="B35525" s="128"/>
      <c r="D35525" s="128"/>
      <c r="E35525" s="128"/>
      <c r="G35525" s="129"/>
      <c r="H35525" s="129"/>
    </row>
    <row r="35526" spans="1:8" x14ac:dyDescent="0.3">
      <c r="A35526" s="128"/>
      <c r="B35526" s="128"/>
      <c r="D35526" s="128"/>
      <c r="E35526" s="128"/>
      <c r="G35526" s="129"/>
      <c r="H35526" s="129"/>
    </row>
    <row r="35527" spans="1:8" x14ac:dyDescent="0.3">
      <c r="A35527" s="128"/>
      <c r="B35527" s="128"/>
      <c r="D35527" s="128"/>
      <c r="E35527" s="128"/>
      <c r="G35527" s="129"/>
      <c r="H35527" s="129"/>
    </row>
    <row r="35528" spans="1:8" x14ac:dyDescent="0.3">
      <c r="A35528" s="128"/>
      <c r="B35528" s="128"/>
      <c r="D35528" s="128"/>
      <c r="E35528" s="128"/>
      <c r="G35528" s="129"/>
      <c r="H35528" s="129"/>
    </row>
    <row r="35529" spans="1:8" x14ac:dyDescent="0.3">
      <c r="A35529" s="128"/>
      <c r="B35529" s="128"/>
      <c r="D35529" s="128"/>
      <c r="E35529" s="128"/>
      <c r="G35529" s="129"/>
      <c r="H35529" s="129"/>
    </row>
    <row r="35530" spans="1:8" x14ac:dyDescent="0.3">
      <c r="A35530" s="128"/>
      <c r="B35530" s="128"/>
      <c r="D35530" s="128"/>
      <c r="E35530" s="128"/>
      <c r="G35530" s="129"/>
      <c r="H35530" s="129"/>
    </row>
    <row r="35531" spans="1:8" x14ac:dyDescent="0.3">
      <c r="A35531" s="128"/>
      <c r="B35531" s="128"/>
      <c r="D35531" s="128"/>
      <c r="E35531" s="128"/>
      <c r="G35531" s="129"/>
      <c r="H35531" s="129"/>
    </row>
    <row r="35532" spans="1:8" x14ac:dyDescent="0.3">
      <c r="A35532" s="128"/>
      <c r="B35532" s="128"/>
      <c r="D35532" s="128"/>
      <c r="E35532" s="128"/>
      <c r="G35532" s="129"/>
      <c r="H35532" s="129"/>
    </row>
    <row r="35533" spans="1:8" x14ac:dyDescent="0.3">
      <c r="A35533" s="128"/>
      <c r="B35533" s="128"/>
      <c r="D35533" s="128"/>
      <c r="E35533" s="128"/>
      <c r="G35533" s="129"/>
      <c r="H35533" s="129"/>
    </row>
    <row r="35534" spans="1:8" x14ac:dyDescent="0.3">
      <c r="A35534" s="128"/>
      <c r="B35534" s="128"/>
      <c r="D35534" s="128"/>
      <c r="E35534" s="128"/>
      <c r="G35534" s="129"/>
      <c r="H35534" s="129"/>
    </row>
    <row r="35535" spans="1:8" x14ac:dyDescent="0.3">
      <c r="A35535" s="128"/>
      <c r="B35535" s="128"/>
      <c r="D35535" s="128"/>
      <c r="E35535" s="128"/>
      <c r="G35535" s="129"/>
      <c r="H35535" s="129"/>
    </row>
    <row r="35536" spans="1:8" x14ac:dyDescent="0.3">
      <c r="A35536" s="128"/>
      <c r="B35536" s="128"/>
      <c r="D35536" s="128"/>
      <c r="E35536" s="128"/>
      <c r="G35536" s="129"/>
      <c r="H35536" s="129"/>
    </row>
    <row r="35537" spans="1:8" x14ac:dyDescent="0.3">
      <c r="A35537" s="128"/>
      <c r="B35537" s="128"/>
      <c r="D35537" s="128"/>
      <c r="E35537" s="128"/>
      <c r="G35537" s="129"/>
      <c r="H35537" s="129"/>
    </row>
    <row r="35538" spans="1:8" x14ac:dyDescent="0.3">
      <c r="A35538" s="128"/>
      <c r="B35538" s="128"/>
      <c r="D35538" s="128"/>
      <c r="E35538" s="128"/>
      <c r="G35538" s="129"/>
      <c r="H35538" s="129"/>
    </row>
    <row r="35539" spans="1:8" x14ac:dyDescent="0.3">
      <c r="A35539" s="128"/>
      <c r="B35539" s="128"/>
      <c r="D35539" s="128"/>
      <c r="E35539" s="128"/>
      <c r="G35539" s="129"/>
      <c r="H35539" s="129"/>
    </row>
    <row r="35540" spans="1:8" x14ac:dyDescent="0.3">
      <c r="A35540" s="128"/>
      <c r="B35540" s="128"/>
      <c r="D35540" s="128"/>
      <c r="E35540" s="128"/>
      <c r="G35540" s="129"/>
      <c r="H35540" s="129"/>
    </row>
    <row r="35541" spans="1:8" x14ac:dyDescent="0.3">
      <c r="A35541" s="128"/>
      <c r="B35541" s="128"/>
      <c r="D35541" s="128"/>
      <c r="E35541" s="128"/>
      <c r="G35541" s="129"/>
      <c r="H35541" s="129"/>
    </row>
    <row r="35542" spans="1:8" x14ac:dyDescent="0.3">
      <c r="A35542" s="128"/>
      <c r="B35542" s="128"/>
      <c r="D35542" s="128"/>
      <c r="E35542" s="128"/>
      <c r="G35542" s="129"/>
      <c r="H35542" s="129"/>
    </row>
    <row r="35543" spans="1:8" x14ac:dyDescent="0.3">
      <c r="A35543" s="128"/>
      <c r="B35543" s="128"/>
      <c r="D35543" s="128"/>
      <c r="E35543" s="128"/>
      <c r="G35543" s="129"/>
      <c r="H35543" s="129"/>
    </row>
    <row r="35544" spans="1:8" x14ac:dyDescent="0.3">
      <c r="A35544" s="128"/>
      <c r="B35544" s="128"/>
      <c r="D35544" s="128"/>
      <c r="E35544" s="128"/>
      <c r="G35544" s="129"/>
      <c r="H35544" s="129"/>
    </row>
    <row r="35545" spans="1:8" x14ac:dyDescent="0.3">
      <c r="A35545" s="128"/>
      <c r="B35545" s="128"/>
      <c r="D35545" s="128"/>
      <c r="E35545" s="128"/>
      <c r="G35545" s="129"/>
      <c r="H35545" s="129"/>
    </row>
    <row r="35546" spans="1:8" x14ac:dyDescent="0.3">
      <c r="A35546" s="128"/>
      <c r="B35546" s="128"/>
      <c r="D35546" s="128"/>
      <c r="E35546" s="128"/>
      <c r="G35546" s="129"/>
      <c r="H35546" s="129"/>
    </row>
    <row r="35547" spans="1:8" x14ac:dyDescent="0.3">
      <c r="A35547" s="128"/>
      <c r="B35547" s="128"/>
      <c r="D35547" s="128"/>
      <c r="E35547" s="128"/>
      <c r="G35547" s="129"/>
      <c r="H35547" s="129"/>
    </row>
    <row r="35548" spans="1:8" x14ac:dyDescent="0.3">
      <c r="A35548" s="128"/>
      <c r="B35548" s="128"/>
      <c r="D35548" s="128"/>
      <c r="E35548" s="128"/>
      <c r="G35548" s="129"/>
      <c r="H35548" s="129"/>
    </row>
    <row r="35549" spans="1:8" x14ac:dyDescent="0.3">
      <c r="A35549" s="128"/>
      <c r="B35549" s="128"/>
      <c r="D35549" s="128"/>
      <c r="E35549" s="128"/>
      <c r="G35549" s="129"/>
      <c r="H35549" s="129"/>
    </row>
    <row r="35550" spans="1:8" x14ac:dyDescent="0.3">
      <c r="A35550" s="128"/>
      <c r="B35550" s="128"/>
      <c r="D35550" s="128"/>
      <c r="E35550" s="128"/>
      <c r="G35550" s="129"/>
      <c r="H35550" s="129"/>
    </row>
    <row r="35551" spans="1:8" x14ac:dyDescent="0.3">
      <c r="A35551" s="128"/>
      <c r="B35551" s="128"/>
      <c r="D35551" s="128"/>
      <c r="E35551" s="128"/>
      <c r="G35551" s="129"/>
      <c r="H35551" s="129"/>
    </row>
    <row r="35552" spans="1:8" x14ac:dyDescent="0.3">
      <c r="A35552" s="128"/>
      <c r="B35552" s="128"/>
      <c r="D35552" s="128"/>
      <c r="E35552" s="128"/>
      <c r="G35552" s="129"/>
      <c r="H35552" s="129"/>
    </row>
    <row r="35553" spans="1:8" x14ac:dyDescent="0.3">
      <c r="A35553" s="128"/>
      <c r="B35553" s="128"/>
      <c r="D35553" s="128"/>
      <c r="E35553" s="128"/>
      <c r="G35553" s="129"/>
      <c r="H35553" s="129"/>
    </row>
    <row r="35554" spans="1:8" x14ac:dyDescent="0.3">
      <c r="A35554" s="128"/>
      <c r="B35554" s="128"/>
      <c r="D35554" s="128"/>
      <c r="E35554" s="128"/>
      <c r="G35554" s="129"/>
      <c r="H35554" s="129"/>
    </row>
    <row r="35555" spans="1:8" x14ac:dyDescent="0.3">
      <c r="A35555" s="128"/>
      <c r="B35555" s="128"/>
      <c r="D35555" s="128"/>
      <c r="E35555" s="128"/>
      <c r="G35555" s="129"/>
      <c r="H35555" s="129"/>
    </row>
    <row r="35556" spans="1:8" x14ac:dyDescent="0.3">
      <c r="A35556" s="128"/>
      <c r="B35556" s="128"/>
      <c r="D35556" s="128"/>
      <c r="E35556" s="128"/>
      <c r="G35556" s="129"/>
      <c r="H35556" s="129"/>
    </row>
    <row r="35557" spans="1:8" x14ac:dyDescent="0.3">
      <c r="A35557" s="128"/>
      <c r="B35557" s="128"/>
      <c r="D35557" s="128"/>
      <c r="E35557" s="128"/>
      <c r="G35557" s="129"/>
      <c r="H35557" s="129"/>
    </row>
    <row r="35558" spans="1:8" x14ac:dyDescent="0.3">
      <c r="A35558" s="128"/>
      <c r="B35558" s="128"/>
      <c r="D35558" s="128"/>
      <c r="E35558" s="128"/>
      <c r="G35558" s="129"/>
      <c r="H35558" s="129"/>
    </row>
    <row r="35559" spans="1:8" x14ac:dyDescent="0.3">
      <c r="A35559" s="128"/>
      <c r="B35559" s="128"/>
      <c r="D35559" s="128"/>
      <c r="E35559" s="128"/>
      <c r="G35559" s="129"/>
      <c r="H35559" s="129"/>
    </row>
    <row r="35560" spans="1:8" x14ac:dyDescent="0.3">
      <c r="A35560" s="128"/>
      <c r="B35560" s="128"/>
      <c r="D35560" s="128"/>
      <c r="E35560" s="128"/>
      <c r="G35560" s="129"/>
      <c r="H35560" s="129"/>
    </row>
    <row r="35561" spans="1:8" x14ac:dyDescent="0.3">
      <c r="A35561" s="128"/>
      <c r="B35561" s="128"/>
      <c r="D35561" s="128"/>
      <c r="E35561" s="128"/>
      <c r="G35561" s="129"/>
      <c r="H35561" s="129"/>
    </row>
    <row r="35562" spans="1:8" x14ac:dyDescent="0.3">
      <c r="A35562" s="128"/>
      <c r="B35562" s="128"/>
      <c r="D35562" s="128"/>
      <c r="E35562" s="128"/>
      <c r="G35562" s="129"/>
      <c r="H35562" s="129"/>
    </row>
    <row r="35563" spans="1:8" x14ac:dyDescent="0.3">
      <c r="A35563" s="128"/>
      <c r="B35563" s="128"/>
      <c r="D35563" s="128"/>
      <c r="E35563" s="128"/>
      <c r="G35563" s="129"/>
      <c r="H35563" s="129"/>
    </row>
    <row r="35564" spans="1:8" x14ac:dyDescent="0.3">
      <c r="A35564" s="128"/>
      <c r="B35564" s="128"/>
      <c r="D35564" s="128"/>
      <c r="E35564" s="128"/>
      <c r="G35564" s="129"/>
      <c r="H35564" s="129"/>
    </row>
    <row r="35565" spans="1:8" x14ac:dyDescent="0.3">
      <c r="A35565" s="128"/>
      <c r="B35565" s="128"/>
      <c r="D35565" s="128"/>
      <c r="E35565" s="128"/>
      <c r="G35565" s="129"/>
      <c r="H35565" s="129"/>
    </row>
    <row r="35566" spans="1:8" x14ac:dyDescent="0.3">
      <c r="A35566" s="128"/>
      <c r="B35566" s="128"/>
      <c r="D35566" s="128"/>
      <c r="E35566" s="128"/>
      <c r="G35566" s="129"/>
      <c r="H35566" s="129"/>
    </row>
    <row r="35567" spans="1:8" x14ac:dyDescent="0.3">
      <c r="A35567" s="128"/>
      <c r="B35567" s="128"/>
      <c r="D35567" s="128"/>
      <c r="E35567" s="128"/>
      <c r="G35567" s="129"/>
      <c r="H35567" s="129"/>
    </row>
    <row r="35568" spans="1:8" x14ac:dyDescent="0.3">
      <c r="A35568" s="128"/>
      <c r="B35568" s="128"/>
      <c r="D35568" s="128"/>
      <c r="E35568" s="128"/>
      <c r="G35568" s="129"/>
      <c r="H35568" s="129"/>
    </row>
    <row r="35569" spans="1:8" x14ac:dyDescent="0.3">
      <c r="A35569" s="128"/>
      <c r="B35569" s="128"/>
      <c r="D35569" s="128"/>
      <c r="E35569" s="128"/>
      <c r="G35569" s="129"/>
      <c r="H35569" s="129"/>
    </row>
    <row r="35570" spans="1:8" x14ac:dyDescent="0.3">
      <c r="A35570" s="128"/>
      <c r="B35570" s="128"/>
      <c r="D35570" s="128"/>
      <c r="E35570" s="128"/>
      <c r="G35570" s="129"/>
      <c r="H35570" s="129"/>
    </row>
    <row r="35571" spans="1:8" x14ac:dyDescent="0.3">
      <c r="A35571" s="128"/>
      <c r="B35571" s="128"/>
      <c r="D35571" s="128"/>
      <c r="E35571" s="128"/>
      <c r="G35571" s="129"/>
      <c r="H35571" s="129"/>
    </row>
    <row r="35572" spans="1:8" x14ac:dyDescent="0.3">
      <c r="A35572" s="128"/>
      <c r="B35572" s="128"/>
      <c r="D35572" s="128"/>
      <c r="E35572" s="128"/>
      <c r="G35572" s="129"/>
      <c r="H35572" s="129"/>
    </row>
    <row r="35573" spans="1:8" x14ac:dyDescent="0.3">
      <c r="A35573" s="128"/>
      <c r="B35573" s="128"/>
      <c r="D35573" s="128"/>
      <c r="E35573" s="128"/>
      <c r="G35573" s="129"/>
      <c r="H35573" s="129"/>
    </row>
    <row r="35574" spans="1:8" x14ac:dyDescent="0.3">
      <c r="A35574" s="128"/>
      <c r="B35574" s="128"/>
      <c r="D35574" s="128"/>
      <c r="E35574" s="128"/>
      <c r="G35574" s="129"/>
      <c r="H35574" s="129"/>
    </row>
    <row r="35575" spans="1:8" x14ac:dyDescent="0.3">
      <c r="A35575" s="128"/>
      <c r="B35575" s="128"/>
      <c r="D35575" s="128"/>
      <c r="E35575" s="128"/>
      <c r="G35575" s="129"/>
      <c r="H35575" s="129"/>
    </row>
    <row r="35576" spans="1:8" x14ac:dyDescent="0.3">
      <c r="A35576" s="128"/>
      <c r="B35576" s="128"/>
      <c r="D35576" s="128"/>
      <c r="E35576" s="128"/>
      <c r="G35576" s="129"/>
      <c r="H35576" s="129"/>
    </row>
    <row r="35577" spans="1:8" x14ac:dyDescent="0.3">
      <c r="A35577" s="128"/>
      <c r="B35577" s="128"/>
      <c r="D35577" s="128"/>
      <c r="E35577" s="128"/>
      <c r="G35577" s="129"/>
      <c r="H35577" s="129"/>
    </row>
    <row r="35578" spans="1:8" x14ac:dyDescent="0.3">
      <c r="A35578" s="128"/>
      <c r="B35578" s="128"/>
      <c r="D35578" s="128"/>
      <c r="E35578" s="128"/>
      <c r="G35578" s="129"/>
      <c r="H35578" s="129"/>
    </row>
    <row r="35579" spans="1:8" x14ac:dyDescent="0.3">
      <c r="A35579" s="128"/>
      <c r="B35579" s="128"/>
      <c r="D35579" s="128"/>
      <c r="E35579" s="128"/>
      <c r="G35579" s="129"/>
      <c r="H35579" s="129"/>
    </row>
    <row r="35580" spans="1:8" x14ac:dyDescent="0.3">
      <c r="A35580" s="128"/>
      <c r="B35580" s="128"/>
      <c r="D35580" s="128"/>
      <c r="E35580" s="128"/>
      <c r="G35580" s="129"/>
      <c r="H35580" s="129"/>
    </row>
    <row r="35581" spans="1:8" x14ac:dyDescent="0.3">
      <c r="A35581" s="128"/>
      <c r="B35581" s="128"/>
      <c r="D35581" s="128"/>
      <c r="E35581" s="128"/>
      <c r="G35581" s="129"/>
      <c r="H35581" s="129"/>
    </row>
    <row r="35582" spans="1:8" x14ac:dyDescent="0.3">
      <c r="A35582" s="128"/>
      <c r="B35582" s="128"/>
      <c r="D35582" s="128"/>
      <c r="E35582" s="128"/>
      <c r="G35582" s="129"/>
      <c r="H35582" s="129"/>
    </row>
    <row r="35583" spans="1:8" x14ac:dyDescent="0.3">
      <c r="A35583" s="128"/>
      <c r="B35583" s="128"/>
      <c r="D35583" s="128"/>
      <c r="E35583" s="128"/>
      <c r="G35583" s="129"/>
      <c r="H35583" s="129"/>
    </row>
    <row r="35584" spans="1:8" x14ac:dyDescent="0.3">
      <c r="A35584" s="128"/>
      <c r="B35584" s="128"/>
      <c r="D35584" s="128"/>
      <c r="E35584" s="128"/>
      <c r="G35584" s="129"/>
      <c r="H35584" s="129"/>
    </row>
    <row r="35585" spans="1:8" x14ac:dyDescent="0.3">
      <c r="A35585" s="128"/>
      <c r="B35585" s="128"/>
      <c r="D35585" s="128"/>
      <c r="E35585" s="128"/>
      <c r="G35585" s="129"/>
      <c r="H35585" s="129"/>
    </row>
    <row r="35586" spans="1:8" x14ac:dyDescent="0.3">
      <c r="A35586" s="128"/>
      <c r="B35586" s="128"/>
      <c r="D35586" s="128"/>
      <c r="E35586" s="128"/>
      <c r="G35586" s="129"/>
      <c r="H35586" s="129"/>
    </row>
    <row r="35587" spans="1:8" x14ac:dyDescent="0.3">
      <c r="A35587" s="128"/>
      <c r="B35587" s="128"/>
      <c r="D35587" s="128"/>
      <c r="E35587" s="128"/>
      <c r="G35587" s="129"/>
      <c r="H35587" s="129"/>
    </row>
    <row r="35588" spans="1:8" x14ac:dyDescent="0.3">
      <c r="A35588" s="128"/>
      <c r="B35588" s="128"/>
      <c r="D35588" s="128"/>
      <c r="E35588" s="128"/>
      <c r="G35588" s="129"/>
      <c r="H35588" s="129"/>
    </row>
    <row r="35589" spans="1:8" x14ac:dyDescent="0.3">
      <c r="A35589" s="128"/>
      <c r="B35589" s="128"/>
      <c r="D35589" s="128"/>
      <c r="E35589" s="128"/>
      <c r="G35589" s="129"/>
      <c r="H35589" s="129"/>
    </row>
    <row r="35590" spans="1:8" x14ac:dyDescent="0.3">
      <c r="A35590" s="128"/>
      <c r="B35590" s="128"/>
      <c r="D35590" s="128"/>
      <c r="E35590" s="128"/>
      <c r="G35590" s="129"/>
      <c r="H35590" s="129"/>
    </row>
    <row r="35591" spans="1:8" x14ac:dyDescent="0.3">
      <c r="A35591" s="128"/>
      <c r="B35591" s="128"/>
      <c r="D35591" s="128"/>
      <c r="E35591" s="128"/>
      <c r="G35591" s="129"/>
      <c r="H35591" s="129"/>
    </row>
    <row r="35592" spans="1:8" x14ac:dyDescent="0.3">
      <c r="A35592" s="128"/>
      <c r="B35592" s="128"/>
      <c r="D35592" s="128"/>
      <c r="E35592" s="128"/>
      <c r="G35592" s="129"/>
      <c r="H35592" s="129"/>
    </row>
    <row r="35593" spans="1:8" x14ac:dyDescent="0.3">
      <c r="A35593" s="128"/>
      <c r="B35593" s="128"/>
      <c r="D35593" s="128"/>
      <c r="E35593" s="128"/>
      <c r="G35593" s="129"/>
      <c r="H35593" s="129"/>
    </row>
    <row r="35594" spans="1:8" x14ac:dyDescent="0.3">
      <c r="A35594" s="128"/>
      <c r="B35594" s="128"/>
      <c r="D35594" s="128"/>
      <c r="E35594" s="128"/>
      <c r="G35594" s="129"/>
      <c r="H35594" s="129"/>
    </row>
    <row r="35595" spans="1:8" x14ac:dyDescent="0.3">
      <c r="A35595" s="128"/>
      <c r="B35595" s="128"/>
      <c r="D35595" s="128"/>
      <c r="E35595" s="128"/>
      <c r="G35595" s="129"/>
      <c r="H35595" s="129"/>
    </row>
    <row r="35596" spans="1:8" x14ac:dyDescent="0.3">
      <c r="A35596" s="128"/>
      <c r="B35596" s="128"/>
      <c r="D35596" s="128"/>
      <c r="E35596" s="128"/>
      <c r="G35596" s="129"/>
      <c r="H35596" s="129"/>
    </row>
    <row r="35597" spans="1:8" x14ac:dyDescent="0.3">
      <c r="A35597" s="128"/>
      <c r="B35597" s="128"/>
      <c r="D35597" s="128"/>
      <c r="E35597" s="128"/>
      <c r="G35597" s="129"/>
      <c r="H35597" s="129"/>
    </row>
    <row r="35598" spans="1:8" x14ac:dyDescent="0.3">
      <c r="A35598" s="128"/>
      <c r="B35598" s="128"/>
      <c r="D35598" s="128"/>
      <c r="E35598" s="128"/>
      <c r="G35598" s="129"/>
      <c r="H35598" s="129"/>
    </row>
    <row r="35599" spans="1:8" x14ac:dyDescent="0.3">
      <c r="A35599" s="128"/>
      <c r="B35599" s="128"/>
      <c r="D35599" s="128"/>
      <c r="E35599" s="128"/>
      <c r="G35599" s="129"/>
      <c r="H35599" s="129"/>
    </row>
    <row r="35600" spans="1:8" x14ac:dyDescent="0.3">
      <c r="A35600" s="128"/>
      <c r="B35600" s="128"/>
      <c r="D35600" s="128"/>
      <c r="E35600" s="128"/>
      <c r="G35600" s="129"/>
      <c r="H35600" s="129"/>
    </row>
    <row r="35601" spans="1:8" x14ac:dyDescent="0.3">
      <c r="A35601" s="128"/>
      <c r="B35601" s="128"/>
      <c r="D35601" s="128"/>
      <c r="E35601" s="128"/>
      <c r="G35601" s="129"/>
      <c r="H35601" s="129"/>
    </row>
    <row r="35602" spans="1:8" x14ac:dyDescent="0.3">
      <c r="A35602" s="128"/>
      <c r="B35602" s="128"/>
      <c r="D35602" s="128"/>
      <c r="E35602" s="128"/>
      <c r="G35602" s="129"/>
      <c r="H35602" s="129"/>
    </row>
    <row r="35603" spans="1:8" x14ac:dyDescent="0.3">
      <c r="A35603" s="128"/>
      <c r="B35603" s="128"/>
      <c r="D35603" s="128"/>
      <c r="E35603" s="128"/>
      <c r="G35603" s="129"/>
      <c r="H35603" s="129"/>
    </row>
    <row r="35604" spans="1:8" x14ac:dyDescent="0.3">
      <c r="A35604" s="128"/>
      <c r="B35604" s="128"/>
      <c r="D35604" s="128"/>
      <c r="E35604" s="128"/>
      <c r="G35604" s="129"/>
      <c r="H35604" s="129"/>
    </row>
    <row r="35605" spans="1:8" x14ac:dyDescent="0.3">
      <c r="A35605" s="128"/>
      <c r="B35605" s="128"/>
      <c r="D35605" s="128"/>
      <c r="E35605" s="128"/>
      <c r="G35605" s="129"/>
      <c r="H35605" s="129"/>
    </row>
    <row r="35606" spans="1:8" x14ac:dyDescent="0.3">
      <c r="A35606" s="128"/>
      <c r="B35606" s="128"/>
      <c r="D35606" s="128"/>
      <c r="E35606" s="128"/>
      <c r="G35606" s="129"/>
      <c r="H35606" s="129"/>
    </row>
    <row r="35607" spans="1:8" x14ac:dyDescent="0.3">
      <c r="A35607" s="128"/>
      <c r="B35607" s="128"/>
      <c r="D35607" s="128"/>
      <c r="E35607" s="128"/>
      <c r="G35607" s="129"/>
      <c r="H35607" s="129"/>
    </row>
    <row r="35608" spans="1:8" x14ac:dyDescent="0.3">
      <c r="A35608" s="128"/>
      <c r="B35608" s="128"/>
      <c r="D35608" s="128"/>
      <c r="E35608" s="128"/>
      <c r="G35608" s="129"/>
      <c r="H35608" s="129"/>
    </row>
    <row r="35609" spans="1:8" x14ac:dyDescent="0.3">
      <c r="A35609" s="128"/>
      <c r="B35609" s="128"/>
      <c r="D35609" s="128"/>
      <c r="E35609" s="128"/>
      <c r="G35609" s="129"/>
      <c r="H35609" s="129"/>
    </row>
    <row r="35610" spans="1:8" x14ac:dyDescent="0.3">
      <c r="A35610" s="128"/>
      <c r="B35610" s="128"/>
      <c r="D35610" s="128"/>
      <c r="E35610" s="128"/>
      <c r="G35610" s="129"/>
      <c r="H35610" s="129"/>
    </row>
    <row r="35611" spans="1:8" x14ac:dyDescent="0.3">
      <c r="A35611" s="128"/>
      <c r="B35611" s="128"/>
      <c r="D35611" s="128"/>
      <c r="E35611" s="128"/>
      <c r="G35611" s="129"/>
      <c r="H35611" s="129"/>
    </row>
    <row r="35612" spans="1:8" x14ac:dyDescent="0.3">
      <c r="A35612" s="128"/>
      <c r="B35612" s="128"/>
      <c r="D35612" s="128"/>
      <c r="E35612" s="128"/>
      <c r="G35612" s="129"/>
      <c r="H35612" s="129"/>
    </row>
    <row r="35613" spans="1:8" x14ac:dyDescent="0.3">
      <c r="A35613" s="128"/>
      <c r="B35613" s="128"/>
      <c r="D35613" s="128"/>
      <c r="E35613" s="128"/>
      <c r="G35613" s="129"/>
      <c r="H35613" s="129"/>
    </row>
    <row r="35614" spans="1:8" x14ac:dyDescent="0.3">
      <c r="A35614" s="128"/>
      <c r="B35614" s="128"/>
      <c r="D35614" s="128"/>
      <c r="E35614" s="128"/>
      <c r="G35614" s="129"/>
      <c r="H35614" s="129"/>
    </row>
    <row r="35615" spans="1:8" x14ac:dyDescent="0.3">
      <c r="A35615" s="128"/>
      <c r="B35615" s="128"/>
      <c r="D35615" s="128"/>
      <c r="E35615" s="128"/>
      <c r="G35615" s="129"/>
      <c r="H35615" s="129"/>
    </row>
    <row r="35616" spans="1:8" x14ac:dyDescent="0.3">
      <c r="A35616" s="128"/>
      <c r="B35616" s="128"/>
      <c r="D35616" s="128"/>
      <c r="E35616" s="128"/>
      <c r="G35616" s="129"/>
      <c r="H35616" s="129"/>
    </row>
    <row r="35617" spans="1:8" x14ac:dyDescent="0.3">
      <c r="A35617" s="128"/>
      <c r="B35617" s="128"/>
      <c r="D35617" s="128"/>
      <c r="E35617" s="128"/>
      <c r="G35617" s="129"/>
      <c r="H35617" s="129"/>
    </row>
    <row r="35618" spans="1:8" x14ac:dyDescent="0.3">
      <c r="A35618" s="128"/>
      <c r="B35618" s="128"/>
      <c r="D35618" s="128"/>
      <c r="E35618" s="128"/>
      <c r="G35618" s="129"/>
      <c r="H35618" s="129"/>
    </row>
    <row r="35619" spans="1:8" x14ac:dyDescent="0.3">
      <c r="A35619" s="128"/>
      <c r="B35619" s="128"/>
      <c r="D35619" s="128"/>
      <c r="E35619" s="128"/>
      <c r="G35619" s="129"/>
      <c r="H35619" s="129"/>
    </row>
    <row r="35620" spans="1:8" x14ac:dyDescent="0.3">
      <c r="A35620" s="128"/>
      <c r="B35620" s="128"/>
      <c r="D35620" s="128"/>
      <c r="E35620" s="128"/>
      <c r="G35620" s="129"/>
      <c r="H35620" s="129"/>
    </row>
    <row r="35621" spans="1:8" x14ac:dyDescent="0.3">
      <c r="A35621" s="128"/>
      <c r="B35621" s="128"/>
      <c r="D35621" s="128"/>
      <c r="E35621" s="128"/>
      <c r="G35621" s="129"/>
      <c r="H35621" s="129"/>
    </row>
    <row r="35622" spans="1:8" x14ac:dyDescent="0.3">
      <c r="A35622" s="128"/>
      <c r="B35622" s="128"/>
      <c r="D35622" s="128"/>
      <c r="E35622" s="128"/>
      <c r="G35622" s="129"/>
      <c r="H35622" s="129"/>
    </row>
    <row r="35623" spans="1:8" x14ac:dyDescent="0.3">
      <c r="A35623" s="128"/>
      <c r="B35623" s="128"/>
      <c r="D35623" s="128"/>
      <c r="E35623" s="128"/>
      <c r="G35623" s="129"/>
      <c r="H35623" s="129"/>
    </row>
    <row r="35624" spans="1:8" x14ac:dyDescent="0.3">
      <c r="A35624" s="128"/>
      <c r="B35624" s="128"/>
      <c r="D35624" s="128"/>
      <c r="E35624" s="128"/>
      <c r="G35624" s="129"/>
      <c r="H35624" s="129"/>
    </row>
    <row r="35625" spans="1:8" x14ac:dyDescent="0.3">
      <c r="A35625" s="128"/>
      <c r="B35625" s="128"/>
      <c r="D35625" s="128"/>
      <c r="E35625" s="128"/>
      <c r="G35625" s="129"/>
      <c r="H35625" s="129"/>
    </row>
    <row r="35626" spans="1:8" x14ac:dyDescent="0.3">
      <c r="A35626" s="128"/>
      <c r="B35626" s="128"/>
      <c r="D35626" s="128"/>
      <c r="E35626" s="128"/>
      <c r="G35626" s="129"/>
      <c r="H35626" s="129"/>
    </row>
    <row r="35627" spans="1:8" x14ac:dyDescent="0.3">
      <c r="A35627" s="128"/>
      <c r="B35627" s="128"/>
      <c r="D35627" s="128"/>
      <c r="E35627" s="128"/>
      <c r="G35627" s="129"/>
      <c r="H35627" s="129"/>
    </row>
    <row r="35628" spans="1:8" x14ac:dyDescent="0.3">
      <c r="A35628" s="128"/>
      <c r="B35628" s="128"/>
      <c r="D35628" s="128"/>
      <c r="E35628" s="128"/>
      <c r="G35628" s="129"/>
      <c r="H35628" s="129"/>
    </row>
    <row r="35629" spans="1:8" x14ac:dyDescent="0.3">
      <c r="A35629" s="128"/>
      <c r="B35629" s="128"/>
      <c r="D35629" s="128"/>
      <c r="E35629" s="128"/>
      <c r="G35629" s="129"/>
      <c r="H35629" s="129"/>
    </row>
    <row r="35630" spans="1:8" x14ac:dyDescent="0.3">
      <c r="A35630" s="128"/>
      <c r="B35630" s="128"/>
      <c r="D35630" s="128"/>
      <c r="E35630" s="128"/>
      <c r="G35630" s="129"/>
      <c r="H35630" s="129"/>
    </row>
    <row r="35631" spans="1:8" x14ac:dyDescent="0.3">
      <c r="A35631" s="128"/>
      <c r="B35631" s="128"/>
      <c r="D35631" s="128"/>
      <c r="E35631" s="128"/>
      <c r="G35631" s="129"/>
      <c r="H35631" s="129"/>
    </row>
    <row r="35632" spans="1:8" x14ac:dyDescent="0.3">
      <c r="A35632" s="128"/>
      <c r="B35632" s="128"/>
      <c r="D35632" s="128"/>
      <c r="E35632" s="128"/>
      <c r="G35632" s="129"/>
      <c r="H35632" s="129"/>
    </row>
    <row r="35633" spans="1:8" x14ac:dyDescent="0.3">
      <c r="A35633" s="128"/>
      <c r="B35633" s="128"/>
      <c r="D35633" s="128"/>
      <c r="E35633" s="128"/>
      <c r="G35633" s="129"/>
      <c r="H35633" s="129"/>
    </row>
    <row r="35634" spans="1:8" x14ac:dyDescent="0.3">
      <c r="A35634" s="128"/>
      <c r="B35634" s="128"/>
      <c r="D35634" s="128"/>
      <c r="E35634" s="128"/>
      <c r="G35634" s="129"/>
      <c r="H35634" s="129"/>
    </row>
    <row r="35635" spans="1:8" x14ac:dyDescent="0.3">
      <c r="A35635" s="128"/>
      <c r="B35635" s="128"/>
      <c r="D35635" s="128"/>
      <c r="E35635" s="128"/>
      <c r="G35635" s="129"/>
      <c r="H35635" s="129"/>
    </row>
    <row r="35636" spans="1:8" x14ac:dyDescent="0.3">
      <c r="A35636" s="128"/>
      <c r="B35636" s="128"/>
      <c r="D35636" s="128"/>
      <c r="E35636" s="128"/>
      <c r="G35636" s="129"/>
      <c r="H35636" s="129"/>
    </row>
    <row r="35637" spans="1:8" x14ac:dyDescent="0.3">
      <c r="A35637" s="128"/>
      <c r="B35637" s="128"/>
      <c r="D35637" s="128"/>
      <c r="E35637" s="128"/>
      <c r="G35637" s="129"/>
      <c r="H35637" s="129"/>
    </row>
    <row r="35638" spans="1:8" x14ac:dyDescent="0.3">
      <c r="A35638" s="128"/>
      <c r="B35638" s="128"/>
      <c r="D35638" s="128"/>
      <c r="E35638" s="128"/>
      <c r="G35638" s="129"/>
      <c r="H35638" s="129"/>
    </row>
    <row r="35639" spans="1:8" x14ac:dyDescent="0.3">
      <c r="A35639" s="128"/>
      <c r="B35639" s="128"/>
      <c r="D35639" s="128"/>
      <c r="E35639" s="128"/>
      <c r="G35639" s="129"/>
      <c r="H35639" s="129"/>
    </row>
    <row r="35640" spans="1:8" x14ac:dyDescent="0.3">
      <c r="A35640" s="128"/>
      <c r="B35640" s="128"/>
      <c r="D35640" s="128"/>
      <c r="E35640" s="128"/>
      <c r="G35640" s="129"/>
      <c r="H35640" s="129"/>
    </row>
    <row r="35641" spans="1:8" x14ac:dyDescent="0.3">
      <c r="A35641" s="128"/>
      <c r="B35641" s="128"/>
      <c r="D35641" s="128"/>
      <c r="E35641" s="128"/>
      <c r="G35641" s="129"/>
      <c r="H35641" s="129"/>
    </row>
    <row r="35642" spans="1:8" x14ac:dyDescent="0.3">
      <c r="A35642" s="128"/>
      <c r="B35642" s="128"/>
      <c r="D35642" s="128"/>
      <c r="E35642" s="128"/>
      <c r="G35642" s="129"/>
      <c r="H35642" s="129"/>
    </row>
    <row r="35643" spans="1:8" x14ac:dyDescent="0.3">
      <c r="A35643" s="128"/>
      <c r="B35643" s="128"/>
      <c r="D35643" s="128"/>
      <c r="E35643" s="128"/>
      <c r="G35643" s="129"/>
      <c r="H35643" s="129"/>
    </row>
    <row r="35644" spans="1:8" x14ac:dyDescent="0.3">
      <c r="A35644" s="128"/>
      <c r="B35644" s="128"/>
      <c r="D35644" s="128"/>
      <c r="E35644" s="128"/>
      <c r="G35644" s="129"/>
      <c r="H35644" s="129"/>
    </row>
    <row r="35645" spans="1:8" x14ac:dyDescent="0.3">
      <c r="A35645" s="128"/>
      <c r="B35645" s="128"/>
      <c r="D35645" s="128"/>
      <c r="E35645" s="128"/>
      <c r="G35645" s="129"/>
      <c r="H35645" s="129"/>
    </row>
    <row r="35646" spans="1:8" x14ac:dyDescent="0.3">
      <c r="A35646" s="128"/>
      <c r="B35646" s="128"/>
      <c r="D35646" s="128"/>
      <c r="E35646" s="128"/>
      <c r="G35646" s="129"/>
      <c r="H35646" s="129"/>
    </row>
    <row r="35647" spans="1:8" x14ac:dyDescent="0.3">
      <c r="A35647" s="128"/>
      <c r="B35647" s="128"/>
      <c r="D35647" s="128"/>
      <c r="E35647" s="128"/>
      <c r="G35647" s="129"/>
      <c r="H35647" s="129"/>
    </row>
    <row r="35648" spans="1:8" x14ac:dyDescent="0.3">
      <c r="A35648" s="128"/>
      <c r="B35648" s="128"/>
      <c r="D35648" s="128"/>
      <c r="E35648" s="128"/>
      <c r="G35648" s="129"/>
      <c r="H35648" s="129"/>
    </row>
    <row r="35649" spans="1:8" x14ac:dyDescent="0.3">
      <c r="A35649" s="128"/>
      <c r="B35649" s="128"/>
      <c r="D35649" s="128"/>
      <c r="E35649" s="128"/>
      <c r="G35649" s="129"/>
      <c r="H35649" s="129"/>
    </row>
    <row r="35650" spans="1:8" x14ac:dyDescent="0.3">
      <c r="A35650" s="128"/>
      <c r="B35650" s="128"/>
      <c r="D35650" s="128"/>
      <c r="E35650" s="128"/>
      <c r="G35650" s="129"/>
      <c r="H35650" s="129"/>
    </row>
    <row r="35651" spans="1:8" x14ac:dyDescent="0.3">
      <c r="A35651" s="128"/>
      <c r="B35651" s="128"/>
      <c r="D35651" s="128"/>
      <c r="E35651" s="128"/>
      <c r="G35651" s="129"/>
      <c r="H35651" s="129"/>
    </row>
    <row r="35652" spans="1:8" x14ac:dyDescent="0.3">
      <c r="A35652" s="128"/>
      <c r="B35652" s="128"/>
      <c r="D35652" s="128"/>
      <c r="E35652" s="128"/>
      <c r="G35652" s="129"/>
      <c r="H35652" s="129"/>
    </row>
    <row r="35653" spans="1:8" x14ac:dyDescent="0.3">
      <c r="A35653" s="128"/>
      <c r="B35653" s="128"/>
      <c r="D35653" s="128"/>
      <c r="E35653" s="128"/>
      <c r="G35653" s="129"/>
      <c r="H35653" s="129"/>
    </row>
    <row r="35654" spans="1:8" x14ac:dyDescent="0.3">
      <c r="A35654" s="128"/>
      <c r="B35654" s="128"/>
      <c r="D35654" s="128"/>
      <c r="E35654" s="128"/>
      <c r="G35654" s="129"/>
      <c r="H35654" s="129"/>
    </row>
    <row r="35655" spans="1:8" x14ac:dyDescent="0.3">
      <c r="A35655" s="128"/>
      <c r="B35655" s="128"/>
      <c r="D35655" s="128"/>
      <c r="E35655" s="128"/>
      <c r="G35655" s="129"/>
      <c r="H35655" s="129"/>
    </row>
    <row r="35656" spans="1:8" x14ac:dyDescent="0.3">
      <c r="A35656" s="128"/>
      <c r="B35656" s="128"/>
      <c r="D35656" s="128"/>
      <c r="E35656" s="128"/>
      <c r="G35656" s="129"/>
      <c r="H35656" s="129"/>
    </row>
    <row r="35657" spans="1:8" x14ac:dyDescent="0.3">
      <c r="A35657" s="128"/>
      <c r="B35657" s="128"/>
      <c r="D35657" s="128"/>
      <c r="E35657" s="128"/>
      <c r="G35657" s="129"/>
      <c r="H35657" s="129"/>
    </row>
    <row r="35658" spans="1:8" x14ac:dyDescent="0.3">
      <c r="A35658" s="128"/>
      <c r="B35658" s="128"/>
      <c r="D35658" s="128"/>
      <c r="E35658" s="128"/>
      <c r="G35658" s="129"/>
      <c r="H35658" s="129"/>
    </row>
    <row r="35659" spans="1:8" x14ac:dyDescent="0.3">
      <c r="A35659" s="128"/>
      <c r="B35659" s="128"/>
      <c r="D35659" s="128"/>
      <c r="E35659" s="128"/>
      <c r="G35659" s="129"/>
      <c r="H35659" s="129"/>
    </row>
    <row r="35660" spans="1:8" x14ac:dyDescent="0.3">
      <c r="A35660" s="128"/>
      <c r="B35660" s="128"/>
      <c r="D35660" s="128"/>
      <c r="E35660" s="128"/>
      <c r="G35660" s="129"/>
      <c r="H35660" s="129"/>
    </row>
    <row r="35661" spans="1:8" x14ac:dyDescent="0.3">
      <c r="A35661" s="128"/>
      <c r="B35661" s="128"/>
      <c r="D35661" s="128"/>
      <c r="E35661" s="128"/>
      <c r="G35661" s="129"/>
      <c r="H35661" s="129"/>
    </row>
    <row r="35662" spans="1:8" x14ac:dyDescent="0.3">
      <c r="A35662" s="128"/>
      <c r="B35662" s="128"/>
      <c r="D35662" s="128"/>
      <c r="E35662" s="128"/>
      <c r="G35662" s="129"/>
      <c r="H35662" s="129"/>
    </row>
    <row r="35663" spans="1:8" x14ac:dyDescent="0.3">
      <c r="A35663" s="128"/>
      <c r="B35663" s="128"/>
      <c r="D35663" s="128"/>
      <c r="E35663" s="128"/>
      <c r="G35663" s="129"/>
      <c r="H35663" s="129"/>
    </row>
    <row r="35664" spans="1:8" x14ac:dyDescent="0.3">
      <c r="A35664" s="128"/>
      <c r="B35664" s="128"/>
      <c r="D35664" s="128"/>
      <c r="E35664" s="128"/>
      <c r="G35664" s="129"/>
      <c r="H35664" s="129"/>
    </row>
    <row r="35665" spans="1:8" x14ac:dyDescent="0.3">
      <c r="A35665" s="128"/>
      <c r="B35665" s="128"/>
      <c r="D35665" s="128"/>
      <c r="E35665" s="128"/>
      <c r="G35665" s="129"/>
      <c r="H35665" s="129"/>
    </row>
    <row r="35666" spans="1:8" x14ac:dyDescent="0.3">
      <c r="A35666" s="128"/>
      <c r="B35666" s="128"/>
      <c r="D35666" s="128"/>
      <c r="E35666" s="128"/>
      <c r="G35666" s="129"/>
      <c r="H35666" s="129"/>
    </row>
    <row r="35667" spans="1:8" x14ac:dyDescent="0.3">
      <c r="A35667" s="128"/>
      <c r="B35667" s="128"/>
      <c r="D35667" s="128"/>
      <c r="E35667" s="128"/>
      <c r="G35667" s="129"/>
      <c r="H35667" s="129"/>
    </row>
    <row r="35668" spans="1:8" x14ac:dyDescent="0.3">
      <c r="A35668" s="128"/>
      <c r="B35668" s="128"/>
      <c r="D35668" s="128"/>
      <c r="E35668" s="128"/>
      <c r="G35668" s="129"/>
      <c r="H35668" s="129"/>
    </row>
    <row r="35669" spans="1:8" x14ac:dyDescent="0.3">
      <c r="A35669" s="128"/>
      <c r="B35669" s="128"/>
      <c r="D35669" s="128"/>
      <c r="E35669" s="128"/>
      <c r="G35669" s="129"/>
      <c r="H35669" s="129"/>
    </row>
    <row r="35670" spans="1:8" x14ac:dyDescent="0.3">
      <c r="A35670" s="128"/>
      <c r="B35670" s="128"/>
      <c r="D35670" s="128"/>
      <c r="E35670" s="128"/>
      <c r="G35670" s="129"/>
      <c r="H35670" s="129"/>
    </row>
    <row r="35671" spans="1:8" x14ac:dyDescent="0.3">
      <c r="A35671" s="128"/>
      <c r="B35671" s="128"/>
      <c r="D35671" s="128"/>
      <c r="E35671" s="128"/>
      <c r="G35671" s="129"/>
      <c r="H35671" s="129"/>
    </row>
    <row r="35672" spans="1:8" x14ac:dyDescent="0.3">
      <c r="A35672" s="128"/>
      <c r="B35672" s="128"/>
      <c r="D35672" s="128"/>
      <c r="E35672" s="128"/>
      <c r="G35672" s="129"/>
      <c r="H35672" s="129"/>
    </row>
    <row r="35673" spans="1:8" x14ac:dyDescent="0.3">
      <c r="A35673" s="128"/>
      <c r="B35673" s="128"/>
      <c r="D35673" s="128"/>
      <c r="E35673" s="128"/>
      <c r="G35673" s="129"/>
      <c r="H35673" s="129"/>
    </row>
    <row r="35674" spans="1:8" x14ac:dyDescent="0.3">
      <c r="A35674" s="128"/>
      <c r="B35674" s="128"/>
      <c r="D35674" s="128"/>
      <c r="E35674" s="128"/>
      <c r="G35674" s="129"/>
      <c r="H35674" s="129"/>
    </row>
    <row r="35675" spans="1:8" x14ac:dyDescent="0.3">
      <c r="A35675" s="128"/>
      <c r="B35675" s="128"/>
      <c r="D35675" s="128"/>
      <c r="E35675" s="128"/>
      <c r="G35675" s="129"/>
      <c r="H35675" s="129"/>
    </row>
    <row r="35676" spans="1:8" x14ac:dyDescent="0.3">
      <c r="A35676" s="128"/>
      <c r="B35676" s="128"/>
      <c r="D35676" s="128"/>
      <c r="E35676" s="128"/>
      <c r="G35676" s="129"/>
      <c r="H35676" s="129"/>
    </row>
    <row r="35677" spans="1:8" x14ac:dyDescent="0.3">
      <c r="A35677" s="128"/>
      <c r="B35677" s="128"/>
      <c r="D35677" s="128"/>
      <c r="E35677" s="128"/>
      <c r="G35677" s="129"/>
      <c r="H35677" s="129"/>
    </row>
    <row r="35678" spans="1:8" x14ac:dyDescent="0.3">
      <c r="A35678" s="128"/>
      <c r="B35678" s="128"/>
      <c r="D35678" s="128"/>
      <c r="E35678" s="128"/>
      <c r="G35678" s="129"/>
      <c r="H35678" s="129"/>
    </row>
    <row r="35679" spans="1:8" x14ac:dyDescent="0.3">
      <c r="A35679" s="128"/>
      <c r="B35679" s="128"/>
      <c r="D35679" s="128"/>
      <c r="E35679" s="128"/>
      <c r="G35679" s="129"/>
      <c r="H35679" s="129"/>
    </row>
    <row r="35680" spans="1:8" x14ac:dyDescent="0.3">
      <c r="A35680" s="128"/>
      <c r="B35680" s="128"/>
      <c r="D35680" s="128"/>
      <c r="E35680" s="128"/>
      <c r="G35680" s="129"/>
      <c r="H35680" s="129"/>
    </row>
    <row r="35681" spans="1:8" x14ac:dyDescent="0.3">
      <c r="A35681" s="128"/>
      <c r="B35681" s="128"/>
      <c r="D35681" s="128"/>
      <c r="E35681" s="128"/>
      <c r="G35681" s="129"/>
      <c r="H35681" s="129"/>
    </row>
    <row r="35682" spans="1:8" x14ac:dyDescent="0.3">
      <c r="A35682" s="128"/>
      <c r="B35682" s="128"/>
      <c r="D35682" s="128"/>
      <c r="E35682" s="128"/>
      <c r="G35682" s="129"/>
      <c r="H35682" s="129"/>
    </row>
    <row r="35683" spans="1:8" x14ac:dyDescent="0.3">
      <c r="A35683" s="128"/>
      <c r="B35683" s="128"/>
      <c r="D35683" s="128"/>
      <c r="E35683" s="128"/>
      <c r="G35683" s="129"/>
      <c r="H35683" s="129"/>
    </row>
    <row r="35684" spans="1:8" x14ac:dyDescent="0.3">
      <c r="A35684" s="128"/>
      <c r="B35684" s="128"/>
      <c r="D35684" s="128"/>
      <c r="E35684" s="128"/>
      <c r="G35684" s="129"/>
      <c r="H35684" s="129"/>
    </row>
    <row r="35685" spans="1:8" x14ac:dyDescent="0.3">
      <c r="A35685" s="128"/>
      <c r="B35685" s="128"/>
      <c r="D35685" s="128"/>
      <c r="E35685" s="128"/>
      <c r="G35685" s="129"/>
      <c r="H35685" s="129"/>
    </row>
    <row r="35686" spans="1:8" x14ac:dyDescent="0.3">
      <c r="A35686" s="128"/>
      <c r="B35686" s="128"/>
      <c r="D35686" s="128"/>
      <c r="E35686" s="128"/>
      <c r="G35686" s="129"/>
      <c r="H35686" s="129"/>
    </row>
    <row r="35687" spans="1:8" x14ac:dyDescent="0.3">
      <c r="A35687" s="128"/>
      <c r="B35687" s="128"/>
      <c r="D35687" s="128"/>
      <c r="E35687" s="128"/>
      <c r="G35687" s="129"/>
      <c r="H35687" s="129"/>
    </row>
    <row r="35688" spans="1:8" x14ac:dyDescent="0.3">
      <c r="A35688" s="128"/>
      <c r="B35688" s="128"/>
      <c r="D35688" s="128"/>
      <c r="E35688" s="128"/>
      <c r="G35688" s="129"/>
      <c r="H35688" s="129"/>
    </row>
    <row r="35689" spans="1:8" x14ac:dyDescent="0.3">
      <c r="A35689" s="128"/>
      <c r="B35689" s="128"/>
      <c r="D35689" s="128"/>
      <c r="E35689" s="128"/>
      <c r="G35689" s="129"/>
      <c r="H35689" s="129"/>
    </row>
    <row r="35690" spans="1:8" x14ac:dyDescent="0.3">
      <c r="A35690" s="128"/>
      <c r="B35690" s="128"/>
      <c r="D35690" s="128"/>
      <c r="E35690" s="128"/>
      <c r="G35690" s="129"/>
      <c r="H35690" s="129"/>
    </row>
    <row r="35691" spans="1:8" x14ac:dyDescent="0.3">
      <c r="A35691" s="128"/>
      <c r="B35691" s="128"/>
      <c r="D35691" s="128"/>
      <c r="E35691" s="128"/>
      <c r="G35691" s="129"/>
      <c r="H35691" s="129"/>
    </row>
    <row r="35692" spans="1:8" x14ac:dyDescent="0.3">
      <c r="A35692" s="128"/>
      <c r="B35692" s="128"/>
      <c r="D35692" s="128"/>
      <c r="E35692" s="128"/>
      <c r="G35692" s="129"/>
      <c r="H35692" s="129"/>
    </row>
    <row r="35693" spans="1:8" x14ac:dyDescent="0.3">
      <c r="A35693" s="128"/>
      <c r="B35693" s="128"/>
      <c r="D35693" s="128"/>
      <c r="E35693" s="128"/>
      <c r="G35693" s="129"/>
      <c r="H35693" s="129"/>
    </row>
    <row r="35694" spans="1:8" x14ac:dyDescent="0.3">
      <c r="A35694" s="128"/>
      <c r="B35694" s="128"/>
      <c r="D35694" s="128"/>
      <c r="E35694" s="128"/>
      <c r="G35694" s="129"/>
      <c r="H35694" s="129"/>
    </row>
    <row r="35695" spans="1:8" x14ac:dyDescent="0.3">
      <c r="A35695" s="128"/>
      <c r="B35695" s="128"/>
      <c r="D35695" s="128"/>
      <c r="E35695" s="128"/>
      <c r="G35695" s="129"/>
      <c r="H35695" s="129"/>
    </row>
    <row r="35696" spans="1:8" x14ac:dyDescent="0.3">
      <c r="A35696" s="128"/>
      <c r="B35696" s="128"/>
      <c r="D35696" s="128"/>
      <c r="E35696" s="128"/>
      <c r="G35696" s="129"/>
      <c r="H35696" s="129"/>
    </row>
    <row r="35697" spans="1:8" x14ac:dyDescent="0.3">
      <c r="A35697" s="128"/>
      <c r="B35697" s="128"/>
      <c r="D35697" s="128"/>
      <c r="E35697" s="128"/>
      <c r="G35697" s="129"/>
      <c r="H35697" s="129"/>
    </row>
    <row r="35698" spans="1:8" x14ac:dyDescent="0.3">
      <c r="A35698" s="128"/>
      <c r="B35698" s="128"/>
      <c r="D35698" s="128"/>
      <c r="E35698" s="128"/>
      <c r="G35698" s="129"/>
      <c r="H35698" s="129"/>
    </row>
    <row r="35699" spans="1:8" x14ac:dyDescent="0.3">
      <c r="A35699" s="128"/>
      <c r="B35699" s="128"/>
      <c r="D35699" s="128"/>
      <c r="E35699" s="128"/>
      <c r="G35699" s="129"/>
      <c r="H35699" s="129"/>
    </row>
    <row r="35700" spans="1:8" x14ac:dyDescent="0.3">
      <c r="A35700" s="128"/>
      <c r="B35700" s="128"/>
      <c r="D35700" s="128"/>
      <c r="E35700" s="128"/>
      <c r="G35700" s="129"/>
      <c r="H35700" s="129"/>
    </row>
    <row r="35701" spans="1:8" x14ac:dyDescent="0.3">
      <c r="A35701" s="128"/>
      <c r="B35701" s="128"/>
      <c r="D35701" s="128"/>
      <c r="E35701" s="128"/>
      <c r="G35701" s="129"/>
      <c r="H35701" s="129"/>
    </row>
    <row r="35702" spans="1:8" x14ac:dyDescent="0.3">
      <c r="A35702" s="128"/>
      <c r="B35702" s="128"/>
      <c r="D35702" s="128"/>
      <c r="E35702" s="128"/>
      <c r="G35702" s="129"/>
      <c r="H35702" s="129"/>
    </row>
    <row r="35703" spans="1:8" x14ac:dyDescent="0.3">
      <c r="A35703" s="128"/>
      <c r="B35703" s="128"/>
      <c r="D35703" s="128"/>
      <c r="E35703" s="128"/>
      <c r="G35703" s="129"/>
      <c r="H35703" s="129"/>
    </row>
    <row r="35704" spans="1:8" x14ac:dyDescent="0.3">
      <c r="A35704" s="128"/>
      <c r="B35704" s="128"/>
      <c r="D35704" s="128"/>
      <c r="E35704" s="128"/>
      <c r="G35704" s="129"/>
      <c r="H35704" s="129"/>
    </row>
    <row r="35705" spans="1:8" x14ac:dyDescent="0.3">
      <c r="A35705" s="128"/>
      <c r="B35705" s="128"/>
      <c r="D35705" s="128"/>
      <c r="E35705" s="128"/>
      <c r="G35705" s="129"/>
      <c r="H35705" s="129"/>
    </row>
    <row r="35706" spans="1:8" x14ac:dyDescent="0.3">
      <c r="A35706" s="128"/>
      <c r="B35706" s="128"/>
      <c r="D35706" s="128"/>
      <c r="E35706" s="128"/>
      <c r="G35706" s="129"/>
      <c r="H35706" s="129"/>
    </row>
    <row r="35707" spans="1:8" x14ac:dyDescent="0.3">
      <c r="A35707" s="128"/>
      <c r="B35707" s="128"/>
      <c r="D35707" s="128"/>
      <c r="E35707" s="128"/>
      <c r="G35707" s="129"/>
      <c r="H35707" s="129"/>
    </row>
    <row r="35708" spans="1:8" x14ac:dyDescent="0.3">
      <c r="A35708" s="128"/>
      <c r="B35708" s="128"/>
      <c r="D35708" s="128"/>
      <c r="E35708" s="128"/>
      <c r="G35708" s="129"/>
      <c r="H35708" s="129"/>
    </row>
    <row r="35709" spans="1:8" x14ac:dyDescent="0.3">
      <c r="A35709" s="128"/>
      <c r="B35709" s="128"/>
      <c r="D35709" s="128"/>
      <c r="E35709" s="128"/>
      <c r="G35709" s="129"/>
      <c r="H35709" s="129"/>
    </row>
    <row r="35710" spans="1:8" x14ac:dyDescent="0.3">
      <c r="A35710" s="128"/>
      <c r="B35710" s="128"/>
      <c r="D35710" s="128"/>
      <c r="E35710" s="128"/>
      <c r="G35710" s="129"/>
      <c r="H35710" s="129"/>
    </row>
    <row r="35711" spans="1:8" x14ac:dyDescent="0.3">
      <c r="A35711" s="128"/>
      <c r="B35711" s="128"/>
      <c r="D35711" s="128"/>
      <c r="E35711" s="128"/>
      <c r="G35711" s="129"/>
      <c r="H35711" s="129"/>
    </row>
    <row r="35712" spans="1:8" x14ac:dyDescent="0.3">
      <c r="A35712" s="128"/>
      <c r="B35712" s="128"/>
      <c r="D35712" s="128"/>
      <c r="E35712" s="128"/>
      <c r="G35712" s="129"/>
      <c r="H35712" s="129"/>
    </row>
    <row r="35713" spans="1:8" x14ac:dyDescent="0.3">
      <c r="A35713" s="128"/>
      <c r="B35713" s="128"/>
      <c r="D35713" s="128"/>
      <c r="E35713" s="128"/>
      <c r="G35713" s="129"/>
      <c r="H35713" s="129"/>
    </row>
    <row r="35714" spans="1:8" x14ac:dyDescent="0.3">
      <c r="A35714" s="128"/>
      <c r="B35714" s="128"/>
      <c r="D35714" s="128"/>
      <c r="E35714" s="128"/>
      <c r="G35714" s="129"/>
      <c r="H35714" s="129"/>
    </row>
    <row r="35715" spans="1:8" x14ac:dyDescent="0.3">
      <c r="A35715" s="128"/>
      <c r="B35715" s="128"/>
      <c r="D35715" s="128"/>
      <c r="E35715" s="128"/>
      <c r="G35715" s="129"/>
      <c r="H35715" s="129"/>
    </row>
    <row r="35716" spans="1:8" x14ac:dyDescent="0.3">
      <c r="A35716" s="128"/>
      <c r="B35716" s="128"/>
      <c r="D35716" s="128"/>
      <c r="E35716" s="128"/>
      <c r="G35716" s="129"/>
      <c r="H35716" s="129"/>
    </row>
    <row r="35717" spans="1:8" x14ac:dyDescent="0.3">
      <c r="A35717" s="128"/>
      <c r="B35717" s="128"/>
      <c r="D35717" s="128"/>
      <c r="E35717" s="128"/>
      <c r="G35717" s="129"/>
      <c r="H35717" s="129"/>
    </row>
    <row r="35718" spans="1:8" x14ac:dyDescent="0.3">
      <c r="A35718" s="128"/>
      <c r="B35718" s="128"/>
      <c r="D35718" s="128"/>
      <c r="E35718" s="128"/>
      <c r="G35718" s="129"/>
      <c r="H35718" s="129"/>
    </row>
    <row r="35719" spans="1:8" x14ac:dyDescent="0.3">
      <c r="A35719" s="128"/>
      <c r="B35719" s="128"/>
      <c r="D35719" s="128"/>
      <c r="E35719" s="128"/>
      <c r="G35719" s="129"/>
      <c r="H35719" s="129"/>
    </row>
    <row r="35720" spans="1:8" x14ac:dyDescent="0.3">
      <c r="A35720" s="128"/>
      <c r="B35720" s="128"/>
      <c r="D35720" s="128"/>
      <c r="E35720" s="128"/>
      <c r="G35720" s="129"/>
      <c r="H35720" s="129"/>
    </row>
    <row r="35721" spans="1:8" x14ac:dyDescent="0.3">
      <c r="A35721" s="128"/>
      <c r="B35721" s="128"/>
      <c r="D35721" s="128"/>
      <c r="E35721" s="128"/>
      <c r="G35721" s="129"/>
      <c r="H35721" s="129"/>
    </row>
    <row r="35722" spans="1:8" x14ac:dyDescent="0.3">
      <c r="A35722" s="128"/>
      <c r="B35722" s="128"/>
      <c r="D35722" s="128"/>
      <c r="E35722" s="128"/>
      <c r="G35722" s="129"/>
      <c r="H35722" s="129"/>
    </row>
    <row r="35723" spans="1:8" x14ac:dyDescent="0.3">
      <c r="A35723" s="128"/>
      <c r="B35723" s="128"/>
      <c r="D35723" s="128"/>
      <c r="E35723" s="128"/>
      <c r="G35723" s="129"/>
      <c r="H35723" s="129"/>
    </row>
    <row r="35724" spans="1:8" x14ac:dyDescent="0.3">
      <c r="A35724" s="128"/>
      <c r="B35724" s="128"/>
      <c r="D35724" s="128"/>
      <c r="E35724" s="128"/>
      <c r="G35724" s="129"/>
      <c r="H35724" s="129"/>
    </row>
    <row r="35725" spans="1:8" x14ac:dyDescent="0.3">
      <c r="A35725" s="128"/>
      <c r="B35725" s="128"/>
      <c r="D35725" s="128"/>
      <c r="E35725" s="128"/>
      <c r="G35725" s="129"/>
      <c r="H35725" s="129"/>
    </row>
    <row r="35726" spans="1:8" x14ac:dyDescent="0.3">
      <c r="A35726" s="128"/>
      <c r="B35726" s="128"/>
      <c r="D35726" s="128"/>
      <c r="E35726" s="128"/>
      <c r="G35726" s="129"/>
      <c r="H35726" s="129"/>
    </row>
    <row r="35727" spans="1:8" x14ac:dyDescent="0.3">
      <c r="A35727" s="128"/>
      <c r="B35727" s="128"/>
      <c r="D35727" s="128"/>
      <c r="E35727" s="128"/>
      <c r="G35727" s="129"/>
      <c r="H35727" s="129"/>
    </row>
    <row r="35728" spans="1:8" x14ac:dyDescent="0.3">
      <c r="A35728" s="128"/>
      <c r="B35728" s="128"/>
      <c r="D35728" s="128"/>
      <c r="E35728" s="128"/>
      <c r="G35728" s="129"/>
      <c r="H35728" s="129"/>
    </row>
    <row r="35729" spans="1:8" x14ac:dyDescent="0.3">
      <c r="A35729" s="128"/>
      <c r="B35729" s="128"/>
      <c r="D35729" s="128"/>
      <c r="E35729" s="128"/>
      <c r="G35729" s="129"/>
      <c r="H35729" s="129"/>
    </row>
    <row r="35730" spans="1:8" x14ac:dyDescent="0.3">
      <c r="A35730" s="128"/>
      <c r="B35730" s="128"/>
      <c r="D35730" s="128"/>
      <c r="E35730" s="128"/>
      <c r="G35730" s="129"/>
      <c r="H35730" s="129"/>
    </row>
    <row r="35731" spans="1:8" x14ac:dyDescent="0.3">
      <c r="A35731" s="128"/>
      <c r="B35731" s="128"/>
      <c r="D35731" s="128"/>
      <c r="E35731" s="128"/>
      <c r="G35731" s="129"/>
      <c r="H35731" s="129"/>
    </row>
    <row r="35732" spans="1:8" x14ac:dyDescent="0.3">
      <c r="A35732" s="128"/>
      <c r="B35732" s="128"/>
      <c r="D35732" s="128"/>
      <c r="E35732" s="128"/>
      <c r="G35732" s="129"/>
      <c r="H35732" s="129"/>
    </row>
    <row r="35733" spans="1:8" x14ac:dyDescent="0.3">
      <c r="A35733" s="128"/>
      <c r="B35733" s="128"/>
      <c r="D35733" s="128"/>
      <c r="E35733" s="128"/>
      <c r="G35733" s="129"/>
      <c r="H35733" s="129"/>
    </row>
    <row r="35734" spans="1:8" x14ac:dyDescent="0.3">
      <c r="A35734" s="128"/>
      <c r="B35734" s="128"/>
      <c r="D35734" s="128"/>
      <c r="E35734" s="128"/>
      <c r="G35734" s="129"/>
      <c r="H35734" s="129"/>
    </row>
    <row r="35735" spans="1:8" x14ac:dyDescent="0.3">
      <c r="A35735" s="128"/>
      <c r="B35735" s="128"/>
      <c r="D35735" s="128"/>
      <c r="E35735" s="128"/>
      <c r="G35735" s="129"/>
      <c r="H35735" s="129"/>
    </row>
    <row r="35736" spans="1:8" x14ac:dyDescent="0.3">
      <c r="A35736" s="128"/>
      <c r="B35736" s="128"/>
      <c r="D35736" s="128"/>
      <c r="E35736" s="128"/>
      <c r="G35736" s="129"/>
      <c r="H35736" s="129"/>
    </row>
    <row r="35737" spans="1:8" x14ac:dyDescent="0.3">
      <c r="A35737" s="128"/>
      <c r="B35737" s="128"/>
      <c r="D35737" s="128"/>
      <c r="E35737" s="128"/>
      <c r="G35737" s="129"/>
      <c r="H35737" s="129"/>
    </row>
    <row r="35738" spans="1:8" x14ac:dyDescent="0.3">
      <c r="A35738" s="128"/>
      <c r="B35738" s="128"/>
      <c r="D35738" s="128"/>
      <c r="E35738" s="128"/>
      <c r="G35738" s="129"/>
      <c r="H35738" s="129"/>
    </row>
    <row r="35739" spans="1:8" x14ac:dyDescent="0.3">
      <c r="A35739" s="128"/>
      <c r="B35739" s="128"/>
      <c r="D35739" s="128"/>
      <c r="E35739" s="128"/>
      <c r="G35739" s="129"/>
      <c r="H35739" s="129"/>
    </row>
    <row r="35740" spans="1:8" x14ac:dyDescent="0.3">
      <c r="A35740" s="128"/>
      <c r="B35740" s="128"/>
      <c r="D35740" s="128"/>
      <c r="E35740" s="128"/>
      <c r="G35740" s="129"/>
      <c r="H35740" s="129"/>
    </row>
    <row r="35741" spans="1:8" x14ac:dyDescent="0.3">
      <c r="A35741" s="128"/>
      <c r="B35741" s="128"/>
      <c r="D35741" s="128"/>
      <c r="E35741" s="128"/>
      <c r="G35741" s="129"/>
      <c r="H35741" s="129"/>
    </row>
    <row r="35742" spans="1:8" x14ac:dyDescent="0.3">
      <c r="A35742" s="128"/>
      <c r="B35742" s="128"/>
      <c r="D35742" s="128"/>
      <c r="E35742" s="128"/>
      <c r="G35742" s="129"/>
      <c r="H35742" s="129"/>
    </row>
    <row r="35743" spans="1:8" x14ac:dyDescent="0.3">
      <c r="A35743" s="128"/>
      <c r="B35743" s="128"/>
      <c r="D35743" s="128"/>
      <c r="E35743" s="128"/>
      <c r="G35743" s="129"/>
      <c r="H35743" s="129"/>
    </row>
    <row r="35744" spans="1:8" x14ac:dyDescent="0.3">
      <c r="A35744" s="128"/>
      <c r="B35744" s="128"/>
      <c r="D35744" s="128"/>
      <c r="E35744" s="128"/>
      <c r="G35744" s="129"/>
      <c r="H35744" s="129"/>
    </row>
    <row r="35745" spans="1:8" x14ac:dyDescent="0.3">
      <c r="A35745" s="128"/>
      <c r="B35745" s="128"/>
      <c r="D35745" s="128"/>
      <c r="E35745" s="128"/>
      <c r="G35745" s="129"/>
      <c r="H35745" s="129"/>
    </row>
    <row r="35746" spans="1:8" x14ac:dyDescent="0.3">
      <c r="A35746" s="128"/>
      <c r="B35746" s="128"/>
      <c r="D35746" s="128"/>
      <c r="E35746" s="128"/>
      <c r="G35746" s="129"/>
      <c r="H35746" s="129"/>
    </row>
    <row r="35747" spans="1:8" x14ac:dyDescent="0.3">
      <c r="A35747" s="128"/>
      <c r="B35747" s="128"/>
      <c r="D35747" s="128"/>
      <c r="E35747" s="128"/>
      <c r="G35747" s="129"/>
      <c r="H35747" s="129"/>
    </row>
    <row r="35748" spans="1:8" x14ac:dyDescent="0.3">
      <c r="A35748" s="128"/>
      <c r="B35748" s="128"/>
      <c r="D35748" s="128"/>
      <c r="E35748" s="128"/>
      <c r="G35748" s="129"/>
      <c r="H35748" s="129"/>
    </row>
    <row r="35749" spans="1:8" x14ac:dyDescent="0.3">
      <c r="A35749" s="128"/>
      <c r="B35749" s="128"/>
      <c r="D35749" s="128"/>
      <c r="E35749" s="128"/>
      <c r="G35749" s="129"/>
      <c r="H35749" s="129"/>
    </row>
    <row r="35750" spans="1:8" x14ac:dyDescent="0.3">
      <c r="A35750" s="128"/>
      <c r="B35750" s="128"/>
      <c r="D35750" s="128"/>
      <c r="E35750" s="128"/>
      <c r="G35750" s="129"/>
      <c r="H35750" s="129"/>
    </row>
    <row r="35751" spans="1:8" x14ac:dyDescent="0.3">
      <c r="A35751" s="128"/>
      <c r="B35751" s="128"/>
      <c r="D35751" s="128"/>
      <c r="E35751" s="128"/>
      <c r="G35751" s="129"/>
      <c r="H35751" s="129"/>
    </row>
    <row r="35752" spans="1:8" x14ac:dyDescent="0.3">
      <c r="A35752" s="128"/>
      <c r="B35752" s="128"/>
      <c r="D35752" s="128"/>
      <c r="E35752" s="128"/>
      <c r="G35752" s="129"/>
      <c r="H35752" s="129"/>
    </row>
    <row r="35753" spans="1:8" x14ac:dyDescent="0.3">
      <c r="A35753" s="128"/>
      <c r="B35753" s="128"/>
      <c r="D35753" s="128"/>
      <c r="E35753" s="128"/>
      <c r="G35753" s="129"/>
      <c r="H35753" s="129"/>
    </row>
    <row r="35754" spans="1:8" x14ac:dyDescent="0.3">
      <c r="A35754" s="128"/>
      <c r="B35754" s="128"/>
      <c r="D35754" s="128"/>
      <c r="E35754" s="128"/>
      <c r="G35754" s="129"/>
      <c r="H35754" s="129"/>
    </row>
    <row r="35755" spans="1:8" x14ac:dyDescent="0.3">
      <c r="A35755" s="128"/>
      <c r="B35755" s="128"/>
      <c r="D35755" s="128"/>
      <c r="E35755" s="128"/>
      <c r="G35755" s="129"/>
      <c r="H35755" s="129"/>
    </row>
    <row r="35756" spans="1:8" x14ac:dyDescent="0.3">
      <c r="A35756" s="128"/>
      <c r="B35756" s="128"/>
      <c r="D35756" s="128"/>
      <c r="E35756" s="128"/>
      <c r="G35756" s="129"/>
      <c r="H35756" s="129"/>
    </row>
    <row r="35757" spans="1:8" x14ac:dyDescent="0.3">
      <c r="A35757" s="128"/>
      <c r="B35757" s="128"/>
      <c r="D35757" s="128"/>
      <c r="E35757" s="128"/>
      <c r="G35757" s="129"/>
      <c r="H35757" s="129"/>
    </row>
    <row r="35758" spans="1:8" x14ac:dyDescent="0.3">
      <c r="A35758" s="128"/>
      <c r="B35758" s="128"/>
      <c r="D35758" s="128"/>
      <c r="E35758" s="128"/>
      <c r="G35758" s="129"/>
      <c r="H35758" s="129"/>
    </row>
    <row r="35759" spans="1:8" x14ac:dyDescent="0.3">
      <c r="A35759" s="128"/>
      <c r="B35759" s="128"/>
      <c r="D35759" s="128"/>
      <c r="E35759" s="128"/>
      <c r="G35759" s="129"/>
      <c r="H35759" s="129"/>
    </row>
    <row r="35760" spans="1:8" x14ac:dyDescent="0.3">
      <c r="A35760" s="128"/>
      <c r="B35760" s="128"/>
      <c r="D35760" s="128"/>
      <c r="E35760" s="128"/>
      <c r="G35760" s="129"/>
      <c r="H35760" s="129"/>
    </row>
    <row r="35761" spans="1:8" x14ac:dyDescent="0.3">
      <c r="A35761" s="128"/>
      <c r="B35761" s="128"/>
      <c r="D35761" s="128"/>
      <c r="E35761" s="128"/>
      <c r="G35761" s="129"/>
      <c r="H35761" s="129"/>
    </row>
    <row r="35762" spans="1:8" x14ac:dyDescent="0.3">
      <c r="A35762" s="128"/>
      <c r="B35762" s="128"/>
      <c r="D35762" s="128"/>
      <c r="E35762" s="128"/>
      <c r="G35762" s="129"/>
      <c r="H35762" s="129"/>
    </row>
    <row r="35763" spans="1:8" x14ac:dyDescent="0.3">
      <c r="A35763" s="128"/>
      <c r="B35763" s="128"/>
      <c r="D35763" s="128"/>
      <c r="E35763" s="128"/>
      <c r="G35763" s="129"/>
      <c r="H35763" s="129"/>
    </row>
    <row r="35764" spans="1:8" x14ac:dyDescent="0.3">
      <c r="A35764" s="128"/>
      <c r="B35764" s="128"/>
      <c r="D35764" s="128"/>
      <c r="E35764" s="128"/>
      <c r="G35764" s="129"/>
      <c r="H35764" s="129"/>
    </row>
    <row r="35765" spans="1:8" x14ac:dyDescent="0.3">
      <c r="A35765" s="128"/>
      <c r="B35765" s="128"/>
      <c r="D35765" s="128"/>
      <c r="E35765" s="128"/>
      <c r="G35765" s="129"/>
      <c r="H35765" s="129"/>
    </row>
    <row r="35766" spans="1:8" x14ac:dyDescent="0.3">
      <c r="A35766" s="128"/>
      <c r="B35766" s="128"/>
      <c r="D35766" s="128"/>
      <c r="E35766" s="128"/>
      <c r="G35766" s="129"/>
      <c r="H35766" s="129"/>
    </row>
    <row r="35767" spans="1:8" x14ac:dyDescent="0.3">
      <c r="A35767" s="128"/>
      <c r="B35767" s="128"/>
      <c r="D35767" s="128"/>
      <c r="E35767" s="128"/>
      <c r="G35767" s="129"/>
      <c r="H35767" s="129"/>
    </row>
    <row r="35768" spans="1:8" x14ac:dyDescent="0.3">
      <c r="A35768" s="128"/>
      <c r="B35768" s="128"/>
      <c r="D35768" s="128"/>
      <c r="E35768" s="128"/>
      <c r="G35768" s="129"/>
      <c r="H35768" s="129"/>
    </row>
    <row r="35769" spans="1:8" x14ac:dyDescent="0.3">
      <c r="A35769" s="128"/>
      <c r="B35769" s="128"/>
      <c r="D35769" s="128"/>
      <c r="E35769" s="128"/>
      <c r="G35769" s="129"/>
      <c r="H35769" s="129"/>
    </row>
    <row r="35770" spans="1:8" x14ac:dyDescent="0.3">
      <c r="A35770" s="128"/>
      <c r="B35770" s="128"/>
      <c r="D35770" s="128"/>
      <c r="E35770" s="128"/>
      <c r="G35770" s="129"/>
      <c r="H35770" s="129"/>
    </row>
    <row r="35771" spans="1:8" x14ac:dyDescent="0.3">
      <c r="A35771" s="128"/>
      <c r="B35771" s="128"/>
      <c r="D35771" s="128"/>
      <c r="E35771" s="128"/>
      <c r="G35771" s="129"/>
      <c r="H35771" s="129"/>
    </row>
    <row r="35772" spans="1:8" x14ac:dyDescent="0.3">
      <c r="A35772" s="128"/>
      <c r="B35772" s="128"/>
      <c r="D35772" s="128"/>
      <c r="E35772" s="128"/>
      <c r="G35772" s="129"/>
      <c r="H35772" s="129"/>
    </row>
    <row r="35773" spans="1:8" x14ac:dyDescent="0.3">
      <c r="A35773" s="128"/>
      <c r="B35773" s="128"/>
      <c r="D35773" s="128"/>
      <c r="E35773" s="128"/>
      <c r="G35773" s="129"/>
      <c r="H35773" s="129"/>
    </row>
    <row r="35774" spans="1:8" x14ac:dyDescent="0.3">
      <c r="A35774" s="128"/>
      <c r="B35774" s="128"/>
      <c r="D35774" s="128"/>
      <c r="E35774" s="128"/>
      <c r="G35774" s="129"/>
      <c r="H35774" s="129"/>
    </row>
    <row r="35775" spans="1:8" x14ac:dyDescent="0.3">
      <c r="A35775" s="128"/>
      <c r="B35775" s="128"/>
      <c r="D35775" s="128"/>
      <c r="E35775" s="128"/>
      <c r="G35775" s="129"/>
      <c r="H35775" s="129"/>
    </row>
    <row r="35776" spans="1:8" x14ac:dyDescent="0.3">
      <c r="A35776" s="128"/>
      <c r="B35776" s="128"/>
      <c r="D35776" s="128"/>
      <c r="E35776" s="128"/>
      <c r="G35776" s="129"/>
      <c r="H35776" s="129"/>
    </row>
    <row r="35777" spans="1:8" x14ac:dyDescent="0.3">
      <c r="A35777" s="128"/>
      <c r="B35777" s="128"/>
      <c r="D35777" s="128"/>
      <c r="E35777" s="128"/>
      <c r="G35777" s="129"/>
      <c r="H35777" s="129"/>
    </row>
    <row r="35778" spans="1:8" x14ac:dyDescent="0.3">
      <c r="A35778" s="128"/>
      <c r="B35778" s="128"/>
      <c r="D35778" s="128"/>
      <c r="E35778" s="128"/>
      <c r="G35778" s="129"/>
      <c r="H35778" s="129"/>
    </row>
    <row r="35779" spans="1:8" x14ac:dyDescent="0.3">
      <c r="A35779" s="128"/>
      <c r="B35779" s="128"/>
      <c r="D35779" s="128"/>
      <c r="E35779" s="128"/>
      <c r="G35779" s="129"/>
      <c r="H35779" s="129"/>
    </row>
    <row r="35780" spans="1:8" x14ac:dyDescent="0.3">
      <c r="A35780" s="128"/>
      <c r="B35780" s="128"/>
      <c r="D35780" s="128"/>
      <c r="E35780" s="128"/>
      <c r="G35780" s="129"/>
      <c r="H35780" s="129"/>
    </row>
    <row r="35781" spans="1:8" x14ac:dyDescent="0.3">
      <c r="A35781" s="128"/>
      <c r="B35781" s="128"/>
      <c r="D35781" s="128"/>
      <c r="E35781" s="128"/>
      <c r="G35781" s="129"/>
      <c r="H35781" s="129"/>
    </row>
    <row r="35782" spans="1:8" x14ac:dyDescent="0.3">
      <c r="A35782" s="128"/>
      <c r="B35782" s="128"/>
      <c r="D35782" s="128"/>
      <c r="E35782" s="128"/>
      <c r="G35782" s="129"/>
      <c r="H35782" s="129"/>
    </row>
    <row r="35783" spans="1:8" x14ac:dyDescent="0.3">
      <c r="A35783" s="128"/>
      <c r="B35783" s="128"/>
      <c r="D35783" s="128"/>
      <c r="E35783" s="128"/>
      <c r="G35783" s="129"/>
      <c r="H35783" s="129"/>
    </row>
    <row r="35784" spans="1:8" x14ac:dyDescent="0.3">
      <c r="A35784" s="128"/>
      <c r="B35784" s="128"/>
      <c r="D35784" s="128"/>
      <c r="E35784" s="128"/>
      <c r="G35784" s="129"/>
      <c r="H35784" s="129"/>
    </row>
    <row r="35785" spans="1:8" x14ac:dyDescent="0.3">
      <c r="A35785" s="128"/>
      <c r="B35785" s="128"/>
      <c r="D35785" s="128"/>
      <c r="E35785" s="128"/>
      <c r="G35785" s="129"/>
      <c r="H35785" s="129"/>
    </row>
    <row r="35786" spans="1:8" x14ac:dyDescent="0.3">
      <c r="A35786" s="128"/>
      <c r="B35786" s="128"/>
      <c r="D35786" s="128"/>
      <c r="E35786" s="128"/>
      <c r="G35786" s="129"/>
      <c r="H35786" s="129"/>
    </row>
    <row r="35787" spans="1:8" x14ac:dyDescent="0.3">
      <c r="A35787" s="128"/>
      <c r="B35787" s="128"/>
      <c r="D35787" s="128"/>
      <c r="E35787" s="128"/>
      <c r="G35787" s="129"/>
      <c r="H35787" s="129"/>
    </row>
    <row r="35788" spans="1:8" x14ac:dyDescent="0.3">
      <c r="A35788" s="128"/>
      <c r="B35788" s="128"/>
      <c r="D35788" s="128"/>
      <c r="E35788" s="128"/>
      <c r="G35788" s="129"/>
      <c r="H35788" s="129"/>
    </row>
    <row r="35789" spans="1:8" x14ac:dyDescent="0.3">
      <c r="A35789" s="128"/>
      <c r="B35789" s="128"/>
      <c r="D35789" s="128"/>
      <c r="E35789" s="128"/>
      <c r="G35789" s="129"/>
      <c r="H35789" s="129"/>
    </row>
    <row r="35790" spans="1:8" x14ac:dyDescent="0.3">
      <c r="A35790" s="128"/>
      <c r="B35790" s="128"/>
      <c r="D35790" s="128"/>
      <c r="E35790" s="128"/>
      <c r="G35790" s="129"/>
      <c r="H35790" s="129"/>
    </row>
    <row r="35791" spans="1:8" x14ac:dyDescent="0.3">
      <c r="A35791" s="128"/>
      <c r="B35791" s="128"/>
      <c r="D35791" s="128"/>
      <c r="E35791" s="128"/>
      <c r="G35791" s="129"/>
      <c r="H35791" s="129"/>
    </row>
    <row r="35792" spans="1:8" x14ac:dyDescent="0.3">
      <c r="A35792" s="128"/>
      <c r="B35792" s="128"/>
      <c r="D35792" s="128"/>
      <c r="E35792" s="128"/>
      <c r="G35792" s="129"/>
      <c r="H35792" s="129"/>
    </row>
    <row r="35793" spans="1:8" x14ac:dyDescent="0.3">
      <c r="A35793" s="128"/>
      <c r="B35793" s="128"/>
      <c r="D35793" s="128"/>
      <c r="E35793" s="128"/>
      <c r="G35793" s="129"/>
      <c r="H35793" s="129"/>
    </row>
    <row r="35794" spans="1:8" x14ac:dyDescent="0.3">
      <c r="A35794" s="128"/>
      <c r="B35794" s="128"/>
      <c r="D35794" s="128"/>
      <c r="E35794" s="128"/>
      <c r="G35794" s="129"/>
      <c r="H35794" s="129"/>
    </row>
    <row r="35795" spans="1:8" x14ac:dyDescent="0.3">
      <c r="A35795" s="128"/>
      <c r="B35795" s="128"/>
      <c r="D35795" s="128"/>
      <c r="E35795" s="128"/>
      <c r="G35795" s="129"/>
      <c r="H35795" s="129"/>
    </row>
    <row r="35796" spans="1:8" x14ac:dyDescent="0.3">
      <c r="A35796" s="128"/>
      <c r="B35796" s="128"/>
      <c r="D35796" s="128"/>
      <c r="E35796" s="128"/>
      <c r="G35796" s="129"/>
      <c r="H35796" s="129"/>
    </row>
    <row r="35797" spans="1:8" x14ac:dyDescent="0.3">
      <c r="A35797" s="128"/>
      <c r="B35797" s="128"/>
      <c r="D35797" s="128"/>
      <c r="E35797" s="128"/>
      <c r="G35797" s="129"/>
      <c r="H35797" s="129"/>
    </row>
    <row r="35798" spans="1:8" x14ac:dyDescent="0.3">
      <c r="A35798" s="128"/>
      <c r="B35798" s="128"/>
      <c r="D35798" s="128"/>
      <c r="E35798" s="128"/>
      <c r="G35798" s="129"/>
      <c r="H35798" s="129"/>
    </row>
    <row r="35799" spans="1:8" x14ac:dyDescent="0.3">
      <c r="A35799" s="128"/>
      <c r="B35799" s="128"/>
      <c r="D35799" s="128"/>
      <c r="E35799" s="128"/>
      <c r="G35799" s="129"/>
      <c r="H35799" s="129"/>
    </row>
    <row r="35800" spans="1:8" x14ac:dyDescent="0.3">
      <c r="A35800" s="128"/>
      <c r="B35800" s="128"/>
      <c r="D35800" s="128"/>
      <c r="E35800" s="128"/>
      <c r="G35800" s="129"/>
      <c r="H35800" s="129"/>
    </row>
    <row r="35801" spans="1:8" x14ac:dyDescent="0.3">
      <c r="A35801" s="128"/>
      <c r="B35801" s="128"/>
      <c r="D35801" s="128"/>
      <c r="E35801" s="128"/>
      <c r="G35801" s="129"/>
      <c r="H35801" s="129"/>
    </row>
    <row r="35802" spans="1:8" x14ac:dyDescent="0.3">
      <c r="A35802" s="128"/>
      <c r="B35802" s="128"/>
      <c r="D35802" s="128"/>
      <c r="E35802" s="128"/>
      <c r="G35802" s="129"/>
      <c r="H35802" s="129"/>
    </row>
    <row r="35803" spans="1:8" x14ac:dyDescent="0.3">
      <c r="A35803" s="128"/>
      <c r="B35803" s="128"/>
      <c r="D35803" s="128"/>
      <c r="E35803" s="128"/>
      <c r="G35803" s="129"/>
      <c r="H35803" s="129"/>
    </row>
    <row r="35804" spans="1:8" x14ac:dyDescent="0.3">
      <c r="A35804" s="128"/>
      <c r="B35804" s="128"/>
      <c r="D35804" s="128"/>
      <c r="E35804" s="128"/>
      <c r="G35804" s="129"/>
      <c r="H35804" s="129"/>
    </row>
    <row r="35805" spans="1:8" x14ac:dyDescent="0.3">
      <c r="A35805" s="128"/>
      <c r="B35805" s="128"/>
      <c r="D35805" s="128"/>
      <c r="E35805" s="128"/>
      <c r="G35805" s="129"/>
      <c r="H35805" s="129"/>
    </row>
    <row r="35806" spans="1:8" x14ac:dyDescent="0.3">
      <c r="A35806" s="128"/>
      <c r="B35806" s="128"/>
      <c r="D35806" s="128"/>
      <c r="E35806" s="128"/>
      <c r="G35806" s="129"/>
      <c r="H35806" s="129"/>
    </row>
    <row r="35807" spans="1:8" x14ac:dyDescent="0.3">
      <c r="A35807" s="128"/>
      <c r="B35807" s="128"/>
      <c r="D35807" s="128"/>
      <c r="E35807" s="128"/>
      <c r="G35807" s="129"/>
      <c r="H35807" s="129"/>
    </row>
    <row r="35808" spans="1:8" x14ac:dyDescent="0.3">
      <c r="A35808" s="128"/>
      <c r="B35808" s="128"/>
      <c r="D35808" s="128"/>
      <c r="E35808" s="128"/>
      <c r="G35808" s="129"/>
      <c r="H35808" s="129"/>
    </row>
    <row r="35809" spans="1:8" x14ac:dyDescent="0.3">
      <c r="A35809" s="128"/>
      <c r="B35809" s="128"/>
      <c r="D35809" s="128"/>
      <c r="E35809" s="128"/>
      <c r="G35809" s="129"/>
      <c r="H35809" s="129"/>
    </row>
    <row r="35810" spans="1:8" x14ac:dyDescent="0.3">
      <c r="A35810" s="128"/>
      <c r="B35810" s="128"/>
      <c r="D35810" s="128"/>
      <c r="E35810" s="128"/>
      <c r="G35810" s="129"/>
      <c r="H35810" s="129"/>
    </row>
    <row r="35811" spans="1:8" x14ac:dyDescent="0.3">
      <c r="A35811" s="128"/>
      <c r="B35811" s="128"/>
      <c r="D35811" s="128"/>
      <c r="E35811" s="128"/>
      <c r="G35811" s="129"/>
      <c r="H35811" s="129"/>
    </row>
    <row r="35812" spans="1:8" x14ac:dyDescent="0.3">
      <c r="A35812" s="128"/>
      <c r="B35812" s="128"/>
      <c r="D35812" s="128"/>
      <c r="E35812" s="128"/>
      <c r="G35812" s="129"/>
      <c r="H35812" s="129"/>
    </row>
    <row r="35813" spans="1:8" x14ac:dyDescent="0.3">
      <c r="A35813" s="128"/>
      <c r="B35813" s="128"/>
      <c r="D35813" s="128"/>
      <c r="E35813" s="128"/>
      <c r="G35813" s="129"/>
      <c r="H35813" s="129"/>
    </row>
    <row r="35814" spans="1:8" x14ac:dyDescent="0.3">
      <c r="A35814" s="128"/>
      <c r="B35814" s="128"/>
      <c r="D35814" s="128"/>
      <c r="E35814" s="128"/>
      <c r="G35814" s="129"/>
      <c r="H35814" s="129"/>
    </row>
    <row r="35815" spans="1:8" x14ac:dyDescent="0.3">
      <c r="A35815" s="128"/>
      <c r="B35815" s="128"/>
      <c r="D35815" s="128"/>
      <c r="E35815" s="128"/>
      <c r="G35815" s="129"/>
      <c r="H35815" s="129"/>
    </row>
    <row r="35816" spans="1:8" x14ac:dyDescent="0.3">
      <c r="A35816" s="128"/>
      <c r="B35816" s="128"/>
      <c r="D35816" s="128"/>
      <c r="E35816" s="128"/>
      <c r="G35816" s="129"/>
      <c r="H35816" s="129"/>
    </row>
    <row r="35817" spans="1:8" x14ac:dyDescent="0.3">
      <c r="A35817" s="128"/>
      <c r="B35817" s="128"/>
      <c r="D35817" s="128"/>
      <c r="E35817" s="128"/>
      <c r="G35817" s="129"/>
      <c r="H35817" s="129"/>
    </row>
    <row r="35818" spans="1:8" x14ac:dyDescent="0.3">
      <c r="A35818" s="128"/>
      <c r="B35818" s="128"/>
      <c r="D35818" s="128"/>
      <c r="E35818" s="128"/>
      <c r="G35818" s="129"/>
      <c r="H35818" s="129"/>
    </row>
    <row r="35819" spans="1:8" x14ac:dyDescent="0.3">
      <c r="A35819" s="128"/>
      <c r="B35819" s="128"/>
      <c r="D35819" s="128"/>
      <c r="E35819" s="128"/>
      <c r="G35819" s="129"/>
      <c r="H35819" s="129"/>
    </row>
    <row r="35820" spans="1:8" x14ac:dyDescent="0.3">
      <c r="A35820" s="128"/>
      <c r="B35820" s="128"/>
      <c r="D35820" s="128"/>
      <c r="E35820" s="128"/>
      <c r="G35820" s="129"/>
      <c r="H35820" s="129"/>
    </row>
    <row r="35821" spans="1:8" x14ac:dyDescent="0.3">
      <c r="A35821" s="128"/>
      <c r="B35821" s="128"/>
      <c r="D35821" s="128"/>
      <c r="E35821" s="128"/>
      <c r="G35821" s="129"/>
      <c r="H35821" s="129"/>
    </row>
    <row r="35822" spans="1:8" x14ac:dyDescent="0.3">
      <c r="A35822" s="128"/>
      <c r="B35822" s="128"/>
      <c r="D35822" s="128"/>
      <c r="E35822" s="128"/>
      <c r="G35822" s="129"/>
      <c r="H35822" s="129"/>
    </row>
    <row r="35823" spans="1:8" x14ac:dyDescent="0.3">
      <c r="A35823" s="128"/>
      <c r="B35823" s="128"/>
      <c r="D35823" s="128"/>
      <c r="E35823" s="128"/>
      <c r="G35823" s="129"/>
      <c r="H35823" s="129"/>
    </row>
    <row r="35824" spans="1:8" x14ac:dyDescent="0.3">
      <c r="A35824" s="128"/>
      <c r="B35824" s="128"/>
      <c r="D35824" s="128"/>
      <c r="E35824" s="128"/>
      <c r="G35824" s="129"/>
      <c r="H35824" s="129"/>
    </row>
    <row r="35825" spans="1:8" x14ac:dyDescent="0.3">
      <c r="A35825" s="128"/>
      <c r="B35825" s="128"/>
      <c r="D35825" s="128"/>
      <c r="E35825" s="128"/>
      <c r="G35825" s="129"/>
      <c r="H35825" s="129"/>
    </row>
    <row r="35826" spans="1:8" x14ac:dyDescent="0.3">
      <c r="A35826" s="128"/>
      <c r="B35826" s="128"/>
      <c r="D35826" s="128"/>
      <c r="E35826" s="128"/>
      <c r="G35826" s="129"/>
      <c r="H35826" s="129"/>
    </row>
    <row r="35827" spans="1:8" x14ac:dyDescent="0.3">
      <c r="A35827" s="128"/>
      <c r="B35827" s="128"/>
      <c r="D35827" s="128"/>
      <c r="E35827" s="128"/>
      <c r="G35827" s="129"/>
      <c r="H35827" s="129"/>
    </row>
    <row r="35828" spans="1:8" x14ac:dyDescent="0.3">
      <c r="A35828" s="128"/>
      <c r="B35828" s="128"/>
      <c r="D35828" s="128"/>
      <c r="E35828" s="128"/>
      <c r="G35828" s="129"/>
      <c r="H35828" s="129"/>
    </row>
    <row r="35829" spans="1:8" x14ac:dyDescent="0.3">
      <c r="A35829" s="128"/>
      <c r="B35829" s="128"/>
      <c r="D35829" s="128"/>
      <c r="E35829" s="128"/>
      <c r="G35829" s="129"/>
      <c r="H35829" s="129"/>
    </row>
    <row r="35830" spans="1:8" x14ac:dyDescent="0.3">
      <c r="A35830" s="128"/>
      <c r="B35830" s="128"/>
      <c r="D35830" s="128"/>
      <c r="E35830" s="128"/>
      <c r="G35830" s="129"/>
      <c r="H35830" s="129"/>
    </row>
    <row r="35831" spans="1:8" x14ac:dyDescent="0.3">
      <c r="A35831" s="128"/>
      <c r="B35831" s="128"/>
      <c r="D35831" s="128"/>
      <c r="E35831" s="128"/>
      <c r="G35831" s="129"/>
      <c r="H35831" s="129"/>
    </row>
    <row r="35832" spans="1:8" x14ac:dyDescent="0.3">
      <c r="A35832" s="128"/>
      <c r="B35832" s="128"/>
      <c r="D35832" s="128"/>
      <c r="E35832" s="128"/>
      <c r="G35832" s="129"/>
      <c r="H35832" s="129"/>
    </row>
    <row r="35833" spans="1:8" x14ac:dyDescent="0.3">
      <c r="A35833" s="128"/>
      <c r="B35833" s="128"/>
      <c r="D35833" s="128"/>
      <c r="E35833" s="128"/>
      <c r="G35833" s="129"/>
      <c r="H35833" s="129"/>
    </row>
    <row r="35834" spans="1:8" x14ac:dyDescent="0.3">
      <c r="A35834" s="128"/>
      <c r="B35834" s="128"/>
      <c r="D35834" s="128"/>
      <c r="E35834" s="128"/>
      <c r="G35834" s="129"/>
      <c r="H35834" s="129"/>
    </row>
    <row r="35835" spans="1:8" x14ac:dyDescent="0.3">
      <c r="A35835" s="128"/>
      <c r="B35835" s="128"/>
      <c r="D35835" s="128"/>
      <c r="E35835" s="128"/>
      <c r="G35835" s="129"/>
      <c r="H35835" s="129"/>
    </row>
    <row r="35836" spans="1:8" x14ac:dyDescent="0.3">
      <c r="A35836" s="128"/>
      <c r="B35836" s="128"/>
      <c r="D35836" s="128"/>
      <c r="E35836" s="128"/>
      <c r="G35836" s="129"/>
      <c r="H35836" s="129"/>
    </row>
    <row r="35837" spans="1:8" x14ac:dyDescent="0.3">
      <c r="A35837" s="128"/>
      <c r="B35837" s="128"/>
      <c r="D35837" s="128"/>
      <c r="E35837" s="128"/>
      <c r="G35837" s="129"/>
      <c r="H35837" s="129"/>
    </row>
    <row r="35838" spans="1:8" x14ac:dyDescent="0.3">
      <c r="A35838" s="128"/>
      <c r="B35838" s="128"/>
      <c r="D35838" s="128"/>
      <c r="E35838" s="128"/>
      <c r="G35838" s="129"/>
      <c r="H35838" s="129"/>
    </row>
    <row r="35839" spans="1:8" x14ac:dyDescent="0.3">
      <c r="A35839" s="128"/>
      <c r="B35839" s="128"/>
      <c r="D35839" s="128"/>
      <c r="E35839" s="128"/>
      <c r="G35839" s="129"/>
      <c r="H35839" s="129"/>
    </row>
    <row r="35840" spans="1:8" x14ac:dyDescent="0.3">
      <c r="A35840" s="128"/>
      <c r="B35840" s="128"/>
      <c r="D35840" s="128"/>
      <c r="E35840" s="128"/>
      <c r="G35840" s="129"/>
      <c r="H35840" s="129"/>
    </row>
    <row r="35841" spans="1:8" x14ac:dyDescent="0.3">
      <c r="A35841" s="128"/>
      <c r="B35841" s="128"/>
      <c r="D35841" s="128"/>
      <c r="E35841" s="128"/>
      <c r="G35841" s="129"/>
      <c r="H35841" s="129"/>
    </row>
    <row r="35842" spans="1:8" x14ac:dyDescent="0.3">
      <c r="A35842" s="128"/>
      <c r="B35842" s="128"/>
      <c r="D35842" s="128"/>
      <c r="E35842" s="128"/>
      <c r="G35842" s="129"/>
      <c r="H35842" s="129"/>
    </row>
    <row r="35843" spans="1:8" x14ac:dyDescent="0.3">
      <c r="A35843" s="128"/>
      <c r="B35843" s="128"/>
      <c r="D35843" s="128"/>
      <c r="E35843" s="128"/>
      <c r="G35843" s="129"/>
      <c r="H35843" s="129"/>
    </row>
    <row r="35844" spans="1:8" x14ac:dyDescent="0.3">
      <c r="A35844" s="128"/>
      <c r="B35844" s="128"/>
      <c r="D35844" s="128"/>
      <c r="E35844" s="128"/>
      <c r="G35844" s="129"/>
      <c r="H35844" s="129"/>
    </row>
    <row r="35845" spans="1:8" x14ac:dyDescent="0.3">
      <c r="A35845" s="128"/>
      <c r="B35845" s="128"/>
      <c r="D35845" s="128"/>
      <c r="E35845" s="128"/>
      <c r="G35845" s="129"/>
      <c r="H35845" s="129"/>
    </row>
    <row r="35846" spans="1:8" x14ac:dyDescent="0.3">
      <c r="A35846" s="128"/>
      <c r="B35846" s="128"/>
      <c r="D35846" s="128"/>
      <c r="E35846" s="128"/>
      <c r="G35846" s="129"/>
      <c r="H35846" s="129"/>
    </row>
    <row r="35847" spans="1:8" x14ac:dyDescent="0.3">
      <c r="A35847" s="128"/>
      <c r="B35847" s="128"/>
      <c r="D35847" s="128"/>
      <c r="E35847" s="128"/>
      <c r="G35847" s="129"/>
      <c r="H35847" s="129"/>
    </row>
    <row r="35848" spans="1:8" x14ac:dyDescent="0.3">
      <c r="A35848" s="128"/>
      <c r="B35848" s="128"/>
      <c r="D35848" s="128"/>
      <c r="E35848" s="128"/>
      <c r="G35848" s="129"/>
      <c r="H35848" s="129"/>
    </row>
    <row r="35849" spans="1:8" x14ac:dyDescent="0.3">
      <c r="A35849" s="128"/>
      <c r="B35849" s="128"/>
      <c r="D35849" s="128"/>
      <c r="E35849" s="128"/>
      <c r="G35849" s="129"/>
      <c r="H35849" s="129"/>
    </row>
    <row r="35850" spans="1:8" x14ac:dyDescent="0.3">
      <c r="A35850" s="128"/>
      <c r="B35850" s="128"/>
      <c r="D35850" s="128"/>
      <c r="E35850" s="128"/>
      <c r="G35850" s="129"/>
      <c r="H35850" s="129"/>
    </row>
    <row r="35851" spans="1:8" x14ac:dyDescent="0.3">
      <c r="A35851" s="128"/>
      <c r="B35851" s="128"/>
      <c r="D35851" s="128"/>
      <c r="E35851" s="128"/>
      <c r="G35851" s="129"/>
      <c r="H35851" s="129"/>
    </row>
    <row r="35852" spans="1:8" x14ac:dyDescent="0.3">
      <c r="A35852" s="128"/>
      <c r="B35852" s="128"/>
      <c r="D35852" s="128"/>
      <c r="E35852" s="128"/>
      <c r="G35852" s="129"/>
      <c r="H35852" s="129"/>
    </row>
    <row r="35853" spans="1:8" x14ac:dyDescent="0.3">
      <c r="A35853" s="128"/>
      <c r="B35853" s="128"/>
      <c r="D35853" s="128"/>
      <c r="E35853" s="128"/>
      <c r="G35853" s="129"/>
      <c r="H35853" s="129"/>
    </row>
    <row r="35854" spans="1:8" x14ac:dyDescent="0.3">
      <c r="A35854" s="128"/>
      <c r="B35854" s="128"/>
      <c r="D35854" s="128"/>
      <c r="E35854" s="128"/>
      <c r="G35854" s="129"/>
      <c r="H35854" s="129"/>
    </row>
    <row r="35855" spans="1:8" x14ac:dyDescent="0.3">
      <c r="A35855" s="128"/>
      <c r="B35855" s="128"/>
      <c r="D35855" s="128"/>
      <c r="E35855" s="128"/>
      <c r="G35855" s="129"/>
      <c r="H35855" s="129"/>
    </row>
    <row r="35856" spans="1:8" x14ac:dyDescent="0.3">
      <c r="A35856" s="128"/>
      <c r="B35856" s="128"/>
      <c r="D35856" s="128"/>
      <c r="E35856" s="128"/>
      <c r="G35856" s="129"/>
      <c r="H35856" s="129"/>
    </row>
    <row r="35857" spans="1:8" x14ac:dyDescent="0.3">
      <c r="A35857" s="128"/>
      <c r="B35857" s="128"/>
      <c r="D35857" s="128"/>
      <c r="E35857" s="128"/>
      <c r="G35857" s="129"/>
      <c r="H35857" s="129"/>
    </row>
    <row r="35858" spans="1:8" x14ac:dyDescent="0.3">
      <c r="A35858" s="128"/>
      <c r="B35858" s="128"/>
      <c r="D35858" s="128"/>
      <c r="E35858" s="128"/>
      <c r="G35858" s="129"/>
      <c r="H35858" s="129"/>
    </row>
    <row r="35859" spans="1:8" x14ac:dyDescent="0.3">
      <c r="A35859" s="128"/>
      <c r="B35859" s="128"/>
      <c r="D35859" s="128"/>
      <c r="E35859" s="128"/>
      <c r="G35859" s="129"/>
      <c r="H35859" s="129"/>
    </row>
    <row r="35860" spans="1:8" x14ac:dyDescent="0.3">
      <c r="A35860" s="128"/>
      <c r="B35860" s="128"/>
      <c r="D35860" s="128"/>
      <c r="E35860" s="128"/>
      <c r="G35860" s="129"/>
      <c r="H35860" s="129"/>
    </row>
    <row r="35861" spans="1:8" x14ac:dyDescent="0.3">
      <c r="A35861" s="128"/>
      <c r="B35861" s="128"/>
      <c r="D35861" s="128"/>
      <c r="E35861" s="128"/>
      <c r="G35861" s="129"/>
      <c r="H35861" s="129"/>
    </row>
    <row r="35862" spans="1:8" x14ac:dyDescent="0.3">
      <c r="A35862" s="128"/>
      <c r="B35862" s="128"/>
      <c r="D35862" s="128"/>
      <c r="E35862" s="128"/>
      <c r="G35862" s="129"/>
      <c r="H35862" s="129"/>
    </row>
    <row r="35863" spans="1:8" x14ac:dyDescent="0.3">
      <c r="A35863" s="128"/>
      <c r="B35863" s="128"/>
      <c r="D35863" s="128"/>
      <c r="E35863" s="128"/>
      <c r="G35863" s="129"/>
      <c r="H35863" s="129"/>
    </row>
    <row r="35864" spans="1:8" x14ac:dyDescent="0.3">
      <c r="A35864" s="128"/>
      <c r="B35864" s="128"/>
      <c r="D35864" s="128"/>
      <c r="E35864" s="128"/>
      <c r="G35864" s="129"/>
      <c r="H35864" s="129"/>
    </row>
    <row r="35865" spans="1:8" x14ac:dyDescent="0.3">
      <c r="A35865" s="128"/>
      <c r="B35865" s="128"/>
      <c r="D35865" s="128"/>
      <c r="E35865" s="128"/>
      <c r="G35865" s="129"/>
      <c r="H35865" s="129"/>
    </row>
    <row r="35866" spans="1:8" x14ac:dyDescent="0.3">
      <c r="A35866" s="128"/>
      <c r="B35866" s="128"/>
      <c r="D35866" s="128"/>
      <c r="E35866" s="128"/>
      <c r="G35866" s="129"/>
      <c r="H35866" s="129"/>
    </row>
    <row r="35867" spans="1:8" x14ac:dyDescent="0.3">
      <c r="A35867" s="128"/>
      <c r="B35867" s="128"/>
      <c r="D35867" s="128"/>
      <c r="E35867" s="128"/>
      <c r="G35867" s="129"/>
      <c r="H35867" s="129"/>
    </row>
    <row r="35868" spans="1:8" x14ac:dyDescent="0.3">
      <c r="A35868" s="128"/>
      <c r="B35868" s="128"/>
      <c r="D35868" s="128"/>
      <c r="E35868" s="128"/>
      <c r="G35868" s="129"/>
      <c r="H35868" s="129"/>
    </row>
    <row r="35869" spans="1:8" x14ac:dyDescent="0.3">
      <c r="A35869" s="128"/>
      <c r="B35869" s="128"/>
      <c r="D35869" s="128"/>
      <c r="E35869" s="128"/>
      <c r="G35869" s="129"/>
      <c r="H35869" s="129"/>
    </row>
    <row r="35870" spans="1:8" x14ac:dyDescent="0.3">
      <c r="A35870" s="128"/>
      <c r="B35870" s="128"/>
      <c r="D35870" s="128"/>
      <c r="E35870" s="128"/>
      <c r="G35870" s="129"/>
      <c r="H35870" s="129"/>
    </row>
    <row r="35871" spans="1:8" x14ac:dyDescent="0.3">
      <c r="A35871" s="128"/>
      <c r="B35871" s="128"/>
      <c r="D35871" s="128"/>
      <c r="E35871" s="128"/>
      <c r="G35871" s="129"/>
      <c r="H35871" s="129"/>
    </row>
    <row r="35872" spans="1:8" x14ac:dyDescent="0.3">
      <c r="A35872" s="128"/>
      <c r="B35872" s="128"/>
      <c r="D35872" s="128"/>
      <c r="E35872" s="128"/>
      <c r="G35872" s="129"/>
      <c r="H35872" s="129"/>
    </row>
    <row r="35873" spans="1:8" x14ac:dyDescent="0.3">
      <c r="A35873" s="128"/>
      <c r="B35873" s="128"/>
      <c r="D35873" s="128"/>
      <c r="E35873" s="128"/>
      <c r="G35873" s="129"/>
      <c r="H35873" s="129"/>
    </row>
    <row r="35874" spans="1:8" x14ac:dyDescent="0.3">
      <c r="A35874" s="128"/>
      <c r="B35874" s="128"/>
      <c r="D35874" s="128"/>
      <c r="E35874" s="128"/>
      <c r="G35874" s="129"/>
      <c r="H35874" s="129"/>
    </row>
    <row r="35875" spans="1:8" x14ac:dyDescent="0.3">
      <c r="A35875" s="128"/>
      <c r="B35875" s="128"/>
      <c r="D35875" s="128"/>
      <c r="E35875" s="128"/>
      <c r="G35875" s="129"/>
      <c r="H35875" s="129"/>
    </row>
    <row r="35876" spans="1:8" x14ac:dyDescent="0.3">
      <c r="A35876" s="128"/>
      <c r="B35876" s="128"/>
      <c r="D35876" s="128"/>
      <c r="E35876" s="128"/>
      <c r="G35876" s="129"/>
      <c r="H35876" s="129"/>
    </row>
    <row r="35877" spans="1:8" x14ac:dyDescent="0.3">
      <c r="A35877" s="128"/>
      <c r="B35877" s="128"/>
      <c r="D35877" s="128"/>
      <c r="E35877" s="128"/>
      <c r="G35877" s="129"/>
      <c r="H35877" s="129"/>
    </row>
    <row r="35878" spans="1:8" x14ac:dyDescent="0.3">
      <c r="A35878" s="128"/>
      <c r="B35878" s="128"/>
      <c r="D35878" s="128"/>
      <c r="E35878" s="128"/>
      <c r="G35878" s="129"/>
      <c r="H35878" s="129"/>
    </row>
    <row r="35879" spans="1:8" x14ac:dyDescent="0.3">
      <c r="A35879" s="128"/>
      <c r="B35879" s="128"/>
      <c r="D35879" s="128"/>
      <c r="E35879" s="128"/>
      <c r="G35879" s="129"/>
      <c r="H35879" s="129"/>
    </row>
    <row r="35880" spans="1:8" x14ac:dyDescent="0.3">
      <c r="A35880" s="128"/>
      <c r="B35880" s="128"/>
      <c r="D35880" s="128"/>
      <c r="E35880" s="128"/>
      <c r="G35880" s="129"/>
      <c r="H35880" s="129"/>
    </row>
    <row r="35881" spans="1:8" x14ac:dyDescent="0.3">
      <c r="A35881" s="128"/>
      <c r="B35881" s="128"/>
      <c r="D35881" s="128"/>
      <c r="E35881" s="128"/>
      <c r="G35881" s="129"/>
      <c r="H35881" s="129"/>
    </row>
    <row r="35882" spans="1:8" x14ac:dyDescent="0.3">
      <c r="A35882" s="128"/>
      <c r="B35882" s="128"/>
      <c r="D35882" s="128"/>
      <c r="E35882" s="128"/>
      <c r="G35882" s="129"/>
      <c r="H35882" s="129"/>
    </row>
    <row r="35883" spans="1:8" x14ac:dyDescent="0.3">
      <c r="A35883" s="128"/>
      <c r="B35883" s="128"/>
      <c r="D35883" s="128"/>
      <c r="E35883" s="128"/>
      <c r="G35883" s="129"/>
      <c r="H35883" s="129"/>
    </row>
    <row r="35884" spans="1:8" x14ac:dyDescent="0.3">
      <c r="A35884" s="128"/>
      <c r="B35884" s="128"/>
      <c r="D35884" s="128"/>
      <c r="E35884" s="128"/>
      <c r="G35884" s="129"/>
      <c r="H35884" s="129"/>
    </row>
    <row r="35885" spans="1:8" x14ac:dyDescent="0.3">
      <c r="A35885" s="128"/>
      <c r="B35885" s="128"/>
      <c r="D35885" s="128"/>
      <c r="E35885" s="128"/>
      <c r="G35885" s="129"/>
      <c r="H35885" s="129"/>
    </row>
    <row r="35886" spans="1:8" x14ac:dyDescent="0.3">
      <c r="A35886" s="128"/>
      <c r="B35886" s="128"/>
      <c r="D35886" s="128"/>
      <c r="E35886" s="128"/>
      <c r="G35886" s="129"/>
      <c r="H35886" s="129"/>
    </row>
    <row r="35887" spans="1:8" x14ac:dyDescent="0.3">
      <c r="A35887" s="128"/>
      <c r="B35887" s="128"/>
      <c r="D35887" s="128"/>
      <c r="E35887" s="128"/>
      <c r="G35887" s="129"/>
      <c r="H35887" s="129"/>
    </row>
    <row r="35888" spans="1:8" x14ac:dyDescent="0.3">
      <c r="A35888" s="128"/>
      <c r="B35888" s="128"/>
      <c r="D35888" s="128"/>
      <c r="E35888" s="128"/>
      <c r="G35888" s="129"/>
      <c r="H35888" s="129"/>
    </row>
    <row r="35889" spans="1:8" x14ac:dyDescent="0.3">
      <c r="A35889" s="128"/>
      <c r="B35889" s="128"/>
      <c r="D35889" s="128"/>
      <c r="E35889" s="128"/>
      <c r="G35889" s="129"/>
      <c r="H35889" s="129"/>
    </row>
    <row r="35890" spans="1:8" x14ac:dyDescent="0.3">
      <c r="A35890" s="128"/>
      <c r="B35890" s="128"/>
      <c r="D35890" s="128"/>
      <c r="E35890" s="128"/>
      <c r="G35890" s="129"/>
      <c r="H35890" s="129"/>
    </row>
    <row r="35891" spans="1:8" x14ac:dyDescent="0.3">
      <c r="A35891" s="128"/>
      <c r="B35891" s="128"/>
      <c r="D35891" s="128"/>
      <c r="E35891" s="128"/>
      <c r="G35891" s="129"/>
      <c r="H35891" s="129"/>
    </row>
    <row r="35892" spans="1:8" x14ac:dyDescent="0.3">
      <c r="A35892" s="128"/>
      <c r="B35892" s="128"/>
      <c r="D35892" s="128"/>
      <c r="E35892" s="128"/>
      <c r="G35892" s="129"/>
      <c r="H35892" s="129"/>
    </row>
    <row r="35893" spans="1:8" x14ac:dyDescent="0.3">
      <c r="A35893" s="128"/>
      <c r="B35893" s="128"/>
      <c r="D35893" s="128"/>
      <c r="E35893" s="128"/>
      <c r="G35893" s="129"/>
      <c r="H35893" s="129"/>
    </row>
    <row r="35894" spans="1:8" x14ac:dyDescent="0.3">
      <c r="A35894" s="128"/>
      <c r="B35894" s="128"/>
      <c r="D35894" s="128"/>
      <c r="E35894" s="128"/>
      <c r="G35894" s="129"/>
      <c r="H35894" s="129"/>
    </row>
    <row r="35895" spans="1:8" x14ac:dyDescent="0.3">
      <c r="A35895" s="128"/>
      <c r="B35895" s="128"/>
      <c r="D35895" s="128"/>
      <c r="E35895" s="128"/>
      <c r="G35895" s="129"/>
      <c r="H35895" s="129"/>
    </row>
    <row r="35896" spans="1:8" x14ac:dyDescent="0.3">
      <c r="A35896" s="128"/>
      <c r="B35896" s="128"/>
      <c r="D35896" s="128"/>
      <c r="E35896" s="128"/>
      <c r="G35896" s="129"/>
      <c r="H35896" s="129"/>
    </row>
    <row r="35897" spans="1:8" x14ac:dyDescent="0.3">
      <c r="A35897" s="128"/>
      <c r="B35897" s="128"/>
      <c r="D35897" s="128"/>
      <c r="E35897" s="128"/>
      <c r="G35897" s="129"/>
      <c r="H35897" s="129"/>
    </row>
    <row r="35898" spans="1:8" x14ac:dyDescent="0.3">
      <c r="A35898" s="128"/>
      <c r="B35898" s="128"/>
      <c r="D35898" s="128"/>
      <c r="E35898" s="128"/>
      <c r="G35898" s="129"/>
      <c r="H35898" s="129"/>
    </row>
    <row r="35899" spans="1:8" x14ac:dyDescent="0.3">
      <c r="A35899" s="128"/>
      <c r="B35899" s="128"/>
      <c r="D35899" s="128"/>
      <c r="E35899" s="128"/>
      <c r="G35899" s="129"/>
      <c r="H35899" s="129"/>
    </row>
    <row r="35900" spans="1:8" x14ac:dyDescent="0.3">
      <c r="A35900" s="128"/>
      <c r="B35900" s="128"/>
      <c r="D35900" s="128"/>
      <c r="E35900" s="128"/>
      <c r="G35900" s="129"/>
      <c r="H35900" s="129"/>
    </row>
    <row r="35901" spans="1:8" x14ac:dyDescent="0.3">
      <c r="A35901" s="128"/>
      <c r="B35901" s="128"/>
      <c r="D35901" s="128"/>
      <c r="E35901" s="128"/>
      <c r="G35901" s="129"/>
      <c r="H35901" s="129"/>
    </row>
    <row r="35902" spans="1:8" x14ac:dyDescent="0.3">
      <c r="A35902" s="128"/>
      <c r="B35902" s="128"/>
      <c r="D35902" s="128"/>
      <c r="E35902" s="128"/>
      <c r="G35902" s="129"/>
      <c r="H35902" s="129"/>
    </row>
    <row r="35903" spans="1:8" x14ac:dyDescent="0.3">
      <c r="A35903" s="128"/>
      <c r="B35903" s="128"/>
      <c r="D35903" s="128"/>
      <c r="E35903" s="128"/>
      <c r="G35903" s="129"/>
      <c r="H35903" s="129"/>
    </row>
    <row r="35904" spans="1:8" x14ac:dyDescent="0.3">
      <c r="A35904" s="128"/>
      <c r="B35904" s="128"/>
      <c r="D35904" s="128"/>
      <c r="E35904" s="128"/>
      <c r="G35904" s="129"/>
      <c r="H35904" s="129"/>
    </row>
    <row r="35905" spans="1:8" x14ac:dyDescent="0.3">
      <c r="A35905" s="128"/>
      <c r="B35905" s="128"/>
      <c r="D35905" s="128"/>
      <c r="E35905" s="128"/>
      <c r="G35905" s="129"/>
      <c r="H35905" s="129"/>
    </row>
    <row r="35906" spans="1:8" x14ac:dyDescent="0.3">
      <c r="A35906" s="128"/>
      <c r="B35906" s="128"/>
      <c r="D35906" s="128"/>
      <c r="E35906" s="128"/>
      <c r="G35906" s="129"/>
      <c r="H35906" s="129"/>
    </row>
    <row r="35907" spans="1:8" x14ac:dyDescent="0.3">
      <c r="A35907" s="128"/>
      <c r="B35907" s="128"/>
      <c r="D35907" s="128"/>
      <c r="E35907" s="128"/>
      <c r="G35907" s="129"/>
      <c r="H35907" s="129"/>
    </row>
    <row r="35908" spans="1:8" x14ac:dyDescent="0.3">
      <c r="A35908" s="128"/>
      <c r="B35908" s="128"/>
      <c r="D35908" s="128"/>
      <c r="E35908" s="128"/>
      <c r="G35908" s="129"/>
      <c r="H35908" s="129"/>
    </row>
    <row r="35909" spans="1:8" x14ac:dyDescent="0.3">
      <c r="A35909" s="128"/>
      <c r="B35909" s="128"/>
      <c r="D35909" s="128"/>
      <c r="E35909" s="128"/>
      <c r="G35909" s="129"/>
      <c r="H35909" s="129"/>
    </row>
    <row r="35910" spans="1:8" x14ac:dyDescent="0.3">
      <c r="A35910" s="128"/>
      <c r="B35910" s="128"/>
      <c r="D35910" s="128"/>
      <c r="E35910" s="128"/>
      <c r="G35910" s="129"/>
      <c r="H35910" s="129"/>
    </row>
    <row r="35911" spans="1:8" x14ac:dyDescent="0.3">
      <c r="A35911" s="128"/>
      <c r="B35911" s="128"/>
      <c r="D35911" s="128"/>
      <c r="E35911" s="128"/>
      <c r="G35911" s="129"/>
      <c r="H35911" s="129"/>
    </row>
    <row r="35912" spans="1:8" x14ac:dyDescent="0.3">
      <c r="A35912" s="128"/>
      <c r="B35912" s="128"/>
      <c r="D35912" s="128"/>
      <c r="E35912" s="128"/>
      <c r="G35912" s="129"/>
      <c r="H35912" s="129"/>
    </row>
    <row r="35913" spans="1:8" x14ac:dyDescent="0.3">
      <c r="A35913" s="128"/>
      <c r="B35913" s="128"/>
      <c r="D35913" s="128"/>
      <c r="E35913" s="128"/>
      <c r="G35913" s="129"/>
      <c r="H35913" s="129"/>
    </row>
    <row r="35914" spans="1:8" x14ac:dyDescent="0.3">
      <c r="A35914" s="128"/>
      <c r="B35914" s="128"/>
      <c r="D35914" s="128"/>
      <c r="E35914" s="128"/>
      <c r="G35914" s="129"/>
      <c r="H35914" s="129"/>
    </row>
    <row r="35915" spans="1:8" x14ac:dyDescent="0.3">
      <c r="A35915" s="128"/>
      <c r="B35915" s="128"/>
      <c r="D35915" s="128"/>
      <c r="E35915" s="128"/>
      <c r="G35915" s="129"/>
      <c r="H35915" s="129"/>
    </row>
    <row r="35916" spans="1:8" x14ac:dyDescent="0.3">
      <c r="A35916" s="128"/>
      <c r="B35916" s="128"/>
      <c r="D35916" s="128"/>
      <c r="E35916" s="128"/>
      <c r="G35916" s="129"/>
      <c r="H35916" s="129"/>
    </row>
    <row r="35917" spans="1:8" x14ac:dyDescent="0.3">
      <c r="A35917" s="128"/>
      <c r="B35917" s="128"/>
      <c r="D35917" s="128"/>
      <c r="E35917" s="128"/>
      <c r="G35917" s="129"/>
      <c r="H35917" s="129"/>
    </row>
    <row r="35918" spans="1:8" x14ac:dyDescent="0.3">
      <c r="A35918" s="128"/>
      <c r="B35918" s="128"/>
      <c r="D35918" s="128"/>
      <c r="E35918" s="128"/>
      <c r="G35918" s="129"/>
      <c r="H35918" s="129"/>
    </row>
    <row r="35919" spans="1:8" x14ac:dyDescent="0.3">
      <c r="A35919" s="128"/>
      <c r="B35919" s="128"/>
      <c r="D35919" s="128"/>
      <c r="E35919" s="128"/>
      <c r="G35919" s="129"/>
      <c r="H35919" s="129"/>
    </row>
    <row r="35920" spans="1:8" x14ac:dyDescent="0.3">
      <c r="A35920" s="128"/>
      <c r="B35920" s="128"/>
      <c r="D35920" s="128"/>
      <c r="E35920" s="128"/>
      <c r="G35920" s="129"/>
      <c r="H35920" s="129"/>
    </row>
    <row r="35921" spans="1:8" x14ac:dyDescent="0.3">
      <c r="A35921" s="128"/>
      <c r="B35921" s="128"/>
      <c r="D35921" s="128"/>
      <c r="E35921" s="128"/>
      <c r="G35921" s="129"/>
      <c r="H35921" s="129"/>
    </row>
    <row r="35922" spans="1:8" x14ac:dyDescent="0.3">
      <c r="A35922" s="128"/>
      <c r="B35922" s="128"/>
      <c r="D35922" s="128"/>
      <c r="E35922" s="128"/>
      <c r="G35922" s="129"/>
      <c r="H35922" s="129"/>
    </row>
    <row r="35923" spans="1:8" x14ac:dyDescent="0.3">
      <c r="A35923" s="128"/>
      <c r="B35923" s="128"/>
      <c r="D35923" s="128"/>
      <c r="E35923" s="128"/>
      <c r="G35923" s="129"/>
      <c r="H35923" s="129"/>
    </row>
    <row r="35924" spans="1:8" x14ac:dyDescent="0.3">
      <c r="A35924" s="128"/>
      <c r="B35924" s="128"/>
      <c r="D35924" s="128"/>
      <c r="E35924" s="128"/>
      <c r="G35924" s="129"/>
      <c r="H35924" s="129"/>
    </row>
    <row r="35925" spans="1:8" x14ac:dyDescent="0.3">
      <c r="A35925" s="128"/>
      <c r="B35925" s="128"/>
      <c r="D35925" s="128"/>
      <c r="E35925" s="128"/>
      <c r="G35925" s="129"/>
      <c r="H35925" s="129"/>
    </row>
    <row r="35926" spans="1:8" x14ac:dyDescent="0.3">
      <c r="A35926" s="128"/>
      <c r="B35926" s="128"/>
      <c r="D35926" s="128"/>
      <c r="E35926" s="128"/>
      <c r="G35926" s="129"/>
      <c r="H35926" s="129"/>
    </row>
    <row r="35927" spans="1:8" x14ac:dyDescent="0.3">
      <c r="A35927" s="128"/>
      <c r="B35927" s="128"/>
      <c r="D35927" s="128"/>
      <c r="E35927" s="128"/>
      <c r="G35927" s="129"/>
      <c r="H35927" s="129"/>
    </row>
    <row r="35928" spans="1:8" x14ac:dyDescent="0.3">
      <c r="A35928" s="128"/>
      <c r="B35928" s="128"/>
      <c r="D35928" s="128"/>
      <c r="E35928" s="128"/>
      <c r="G35928" s="129"/>
      <c r="H35928" s="129"/>
    </row>
    <row r="35929" spans="1:8" x14ac:dyDescent="0.3">
      <c r="A35929" s="128"/>
      <c r="B35929" s="128"/>
      <c r="D35929" s="128"/>
      <c r="E35929" s="128"/>
      <c r="G35929" s="129"/>
      <c r="H35929" s="129"/>
    </row>
    <row r="35930" spans="1:8" x14ac:dyDescent="0.3">
      <c r="A35930" s="128"/>
      <c r="B35930" s="128"/>
      <c r="D35930" s="128"/>
      <c r="E35930" s="128"/>
      <c r="G35930" s="129"/>
      <c r="H35930" s="129"/>
    </row>
    <row r="35931" spans="1:8" x14ac:dyDescent="0.3">
      <c r="A35931" s="128"/>
      <c r="B35931" s="128"/>
      <c r="D35931" s="128"/>
      <c r="E35931" s="128"/>
      <c r="G35931" s="129"/>
      <c r="H35931" s="129"/>
    </row>
    <row r="35932" spans="1:8" x14ac:dyDescent="0.3">
      <c r="A35932" s="128"/>
      <c r="B35932" s="128"/>
      <c r="D35932" s="128"/>
      <c r="E35932" s="128"/>
      <c r="G35932" s="129"/>
      <c r="H35932" s="129"/>
    </row>
    <row r="35933" spans="1:8" x14ac:dyDescent="0.3">
      <c r="A35933" s="128"/>
      <c r="B35933" s="128"/>
      <c r="D35933" s="128"/>
      <c r="E35933" s="128"/>
      <c r="G35933" s="129"/>
      <c r="H35933" s="129"/>
    </row>
    <row r="35934" spans="1:8" x14ac:dyDescent="0.3">
      <c r="A35934" s="128"/>
      <c r="B35934" s="128"/>
      <c r="D35934" s="128"/>
      <c r="E35934" s="128"/>
      <c r="G35934" s="129"/>
      <c r="H35934" s="129"/>
    </row>
    <row r="35935" spans="1:8" x14ac:dyDescent="0.3">
      <c r="A35935" s="128"/>
      <c r="B35935" s="128"/>
      <c r="D35935" s="128"/>
      <c r="E35935" s="128"/>
      <c r="G35935" s="129"/>
      <c r="H35935" s="129"/>
    </row>
    <row r="35936" spans="1:8" x14ac:dyDescent="0.3">
      <c r="A35936" s="128"/>
      <c r="B35936" s="128"/>
      <c r="D35936" s="128"/>
      <c r="E35936" s="128"/>
      <c r="G35936" s="129"/>
      <c r="H35936" s="129"/>
    </row>
    <row r="35937" spans="1:8" x14ac:dyDescent="0.3">
      <c r="A35937" s="128"/>
      <c r="B35937" s="128"/>
      <c r="D35937" s="128"/>
      <c r="E35937" s="128"/>
      <c r="G35937" s="129"/>
      <c r="H35937" s="129"/>
    </row>
    <row r="35938" spans="1:8" x14ac:dyDescent="0.3">
      <c r="A35938" s="128"/>
      <c r="B35938" s="128"/>
      <c r="D35938" s="128"/>
      <c r="E35938" s="128"/>
      <c r="G35938" s="129"/>
      <c r="H35938" s="129"/>
    </row>
    <row r="35939" spans="1:8" x14ac:dyDescent="0.3">
      <c r="A35939" s="128"/>
      <c r="B35939" s="128"/>
      <c r="D35939" s="128"/>
      <c r="E35939" s="128"/>
      <c r="G35939" s="129"/>
      <c r="H35939" s="129"/>
    </row>
    <row r="35940" spans="1:8" x14ac:dyDescent="0.3">
      <c r="A35940" s="128"/>
      <c r="B35940" s="128"/>
      <c r="D35940" s="128"/>
      <c r="E35940" s="128"/>
      <c r="G35940" s="129"/>
      <c r="H35940" s="129"/>
    </row>
    <row r="35941" spans="1:8" x14ac:dyDescent="0.3">
      <c r="A35941" s="128"/>
      <c r="B35941" s="128"/>
      <c r="D35941" s="128"/>
      <c r="E35941" s="128"/>
      <c r="G35941" s="129"/>
      <c r="H35941" s="129"/>
    </row>
    <row r="35942" spans="1:8" x14ac:dyDescent="0.3">
      <c r="A35942" s="128"/>
      <c r="B35942" s="128"/>
      <c r="D35942" s="128"/>
      <c r="E35942" s="128"/>
      <c r="G35942" s="129"/>
      <c r="H35942" s="129"/>
    </row>
    <row r="35943" spans="1:8" x14ac:dyDescent="0.3">
      <c r="A35943" s="128"/>
      <c r="B35943" s="128"/>
      <c r="D35943" s="128"/>
      <c r="E35943" s="128"/>
      <c r="G35943" s="129"/>
      <c r="H35943" s="129"/>
    </row>
    <row r="35944" spans="1:8" x14ac:dyDescent="0.3">
      <c r="A35944" s="128"/>
      <c r="B35944" s="128"/>
      <c r="D35944" s="128"/>
      <c r="E35944" s="128"/>
      <c r="G35944" s="129"/>
      <c r="H35944" s="129"/>
    </row>
    <row r="35945" spans="1:8" x14ac:dyDescent="0.3">
      <c r="A35945" s="128"/>
      <c r="B35945" s="128"/>
      <c r="D35945" s="128"/>
      <c r="E35945" s="128"/>
      <c r="G35945" s="129"/>
      <c r="H35945" s="129"/>
    </row>
    <row r="35946" spans="1:8" x14ac:dyDescent="0.3">
      <c r="A35946" s="128"/>
      <c r="B35946" s="128"/>
      <c r="D35946" s="128"/>
      <c r="E35946" s="128"/>
      <c r="G35946" s="129"/>
      <c r="H35946" s="129"/>
    </row>
    <row r="35947" spans="1:8" x14ac:dyDescent="0.3">
      <c r="A35947" s="128"/>
      <c r="B35947" s="128"/>
      <c r="D35947" s="128"/>
      <c r="E35947" s="128"/>
      <c r="G35947" s="129"/>
      <c r="H35947" s="129"/>
    </row>
    <row r="35948" spans="1:8" x14ac:dyDescent="0.3">
      <c r="A35948" s="128"/>
      <c r="B35948" s="128"/>
      <c r="D35948" s="128"/>
      <c r="E35948" s="128"/>
      <c r="G35948" s="129"/>
      <c r="H35948" s="129"/>
    </row>
    <row r="35949" spans="1:8" x14ac:dyDescent="0.3">
      <c r="A35949" s="128"/>
      <c r="B35949" s="128"/>
      <c r="D35949" s="128"/>
      <c r="E35949" s="128"/>
      <c r="G35949" s="129"/>
      <c r="H35949" s="129"/>
    </row>
    <row r="35950" spans="1:8" x14ac:dyDescent="0.3">
      <c r="A35950" s="128"/>
      <c r="B35950" s="128"/>
      <c r="D35950" s="128"/>
      <c r="E35950" s="128"/>
      <c r="G35950" s="129"/>
      <c r="H35950" s="129"/>
    </row>
    <row r="35951" spans="1:8" x14ac:dyDescent="0.3">
      <c r="A35951" s="128"/>
      <c r="B35951" s="128"/>
      <c r="D35951" s="128"/>
      <c r="E35951" s="128"/>
      <c r="G35951" s="129"/>
      <c r="H35951" s="129"/>
    </row>
    <row r="35952" spans="1:8" x14ac:dyDescent="0.3">
      <c r="A35952" s="128"/>
      <c r="B35952" s="128"/>
      <c r="D35952" s="128"/>
      <c r="E35952" s="128"/>
      <c r="G35952" s="129"/>
      <c r="H35952" s="129"/>
    </row>
    <row r="35953" spans="1:8" x14ac:dyDescent="0.3">
      <c r="A35953" s="128"/>
      <c r="B35953" s="128"/>
      <c r="D35953" s="128"/>
      <c r="E35953" s="128"/>
      <c r="G35953" s="129"/>
      <c r="H35953" s="129"/>
    </row>
    <row r="35954" spans="1:8" x14ac:dyDescent="0.3">
      <c r="A35954" s="128"/>
      <c r="B35954" s="128"/>
      <c r="D35954" s="128"/>
      <c r="E35954" s="128"/>
      <c r="G35954" s="129"/>
      <c r="H35954" s="129"/>
    </row>
    <row r="35955" spans="1:8" x14ac:dyDescent="0.3">
      <c r="A35955" s="128"/>
      <c r="B35955" s="128"/>
      <c r="D35955" s="128"/>
      <c r="E35955" s="128"/>
      <c r="G35955" s="129"/>
      <c r="H35955" s="129"/>
    </row>
    <row r="35956" spans="1:8" x14ac:dyDescent="0.3">
      <c r="A35956" s="128"/>
      <c r="B35956" s="128"/>
      <c r="D35956" s="128"/>
      <c r="E35956" s="128"/>
      <c r="G35956" s="129"/>
      <c r="H35956" s="129"/>
    </row>
    <row r="35957" spans="1:8" x14ac:dyDescent="0.3">
      <c r="A35957" s="128"/>
      <c r="B35957" s="128"/>
      <c r="D35957" s="128"/>
      <c r="E35957" s="128"/>
      <c r="G35957" s="129"/>
      <c r="H35957" s="129"/>
    </row>
    <row r="35958" spans="1:8" x14ac:dyDescent="0.3">
      <c r="A35958" s="128"/>
      <c r="B35958" s="128"/>
      <c r="D35958" s="128"/>
      <c r="E35958" s="128"/>
      <c r="G35958" s="129"/>
      <c r="H35958" s="129"/>
    </row>
    <row r="35959" spans="1:8" x14ac:dyDescent="0.3">
      <c r="A35959" s="128"/>
      <c r="B35959" s="128"/>
      <c r="D35959" s="128"/>
      <c r="E35959" s="128"/>
      <c r="G35959" s="129"/>
      <c r="H35959" s="129"/>
    </row>
    <row r="35960" spans="1:8" x14ac:dyDescent="0.3">
      <c r="A35960" s="128"/>
      <c r="B35960" s="128"/>
      <c r="D35960" s="128"/>
      <c r="E35960" s="128"/>
      <c r="G35960" s="129"/>
      <c r="H35960" s="129"/>
    </row>
    <row r="35961" spans="1:8" x14ac:dyDescent="0.3">
      <c r="A35961" s="128"/>
      <c r="B35961" s="128"/>
      <c r="D35961" s="128"/>
      <c r="E35961" s="128"/>
      <c r="G35961" s="129"/>
      <c r="H35961" s="129"/>
    </row>
    <row r="35962" spans="1:8" x14ac:dyDescent="0.3">
      <c r="A35962" s="128"/>
      <c r="B35962" s="128"/>
      <c r="D35962" s="128"/>
      <c r="E35962" s="128"/>
      <c r="G35962" s="129"/>
      <c r="H35962" s="129"/>
    </row>
    <row r="35963" spans="1:8" x14ac:dyDescent="0.3">
      <c r="A35963" s="128"/>
      <c r="B35963" s="128"/>
      <c r="D35963" s="128"/>
      <c r="E35963" s="128"/>
      <c r="G35963" s="129"/>
      <c r="H35963" s="129"/>
    </row>
    <row r="35964" spans="1:8" x14ac:dyDescent="0.3">
      <c r="A35964" s="128"/>
      <c r="B35964" s="128"/>
      <c r="D35964" s="128"/>
      <c r="E35964" s="128"/>
      <c r="G35964" s="129"/>
      <c r="H35964" s="129"/>
    </row>
    <row r="35965" spans="1:8" x14ac:dyDescent="0.3">
      <c r="A35965" s="128"/>
      <c r="B35965" s="128"/>
      <c r="D35965" s="128"/>
      <c r="E35965" s="128"/>
      <c r="G35965" s="129"/>
      <c r="H35965" s="129"/>
    </row>
    <row r="35966" spans="1:8" x14ac:dyDescent="0.3">
      <c r="A35966" s="128"/>
      <c r="B35966" s="128"/>
      <c r="D35966" s="128"/>
      <c r="E35966" s="128"/>
      <c r="G35966" s="129"/>
      <c r="H35966" s="129"/>
    </row>
    <row r="35967" spans="1:8" x14ac:dyDescent="0.3">
      <c r="A35967" s="128"/>
      <c r="B35967" s="128"/>
      <c r="D35967" s="128"/>
      <c r="E35967" s="128"/>
      <c r="G35967" s="129"/>
      <c r="H35967" s="129"/>
    </row>
    <row r="35968" spans="1:8" x14ac:dyDescent="0.3">
      <c r="A35968" s="128"/>
      <c r="B35968" s="128"/>
      <c r="D35968" s="128"/>
      <c r="E35968" s="128"/>
      <c r="G35968" s="129"/>
      <c r="H35968" s="129"/>
    </row>
    <row r="35969" spans="1:8" x14ac:dyDescent="0.3">
      <c r="A35969" s="128"/>
      <c r="B35969" s="128"/>
      <c r="D35969" s="128"/>
      <c r="E35969" s="128"/>
      <c r="G35969" s="129"/>
      <c r="H35969" s="129"/>
    </row>
    <row r="35970" spans="1:8" x14ac:dyDescent="0.3">
      <c r="A35970" s="128"/>
      <c r="B35970" s="128"/>
      <c r="D35970" s="128"/>
      <c r="E35970" s="128"/>
      <c r="G35970" s="129"/>
      <c r="H35970" s="129"/>
    </row>
    <row r="35971" spans="1:8" x14ac:dyDescent="0.3">
      <c r="A35971" s="128"/>
      <c r="B35971" s="128"/>
      <c r="D35971" s="128"/>
      <c r="E35971" s="128"/>
      <c r="G35971" s="129"/>
      <c r="H35971" s="129"/>
    </row>
    <row r="35972" spans="1:8" x14ac:dyDescent="0.3">
      <c r="A35972" s="128"/>
      <c r="B35972" s="128"/>
      <c r="D35972" s="128"/>
      <c r="E35972" s="128"/>
      <c r="G35972" s="129"/>
      <c r="H35972" s="129"/>
    </row>
    <row r="35973" spans="1:8" x14ac:dyDescent="0.3">
      <c r="A35973" s="128"/>
      <c r="B35973" s="128"/>
      <c r="D35973" s="128"/>
      <c r="E35973" s="128"/>
      <c r="G35973" s="129"/>
      <c r="H35973" s="129"/>
    </row>
    <row r="35974" spans="1:8" x14ac:dyDescent="0.3">
      <c r="A35974" s="128"/>
      <c r="B35974" s="128"/>
      <c r="D35974" s="128"/>
      <c r="E35974" s="128"/>
      <c r="G35974" s="129"/>
      <c r="H35974" s="129"/>
    </row>
    <row r="35975" spans="1:8" x14ac:dyDescent="0.3">
      <c r="A35975" s="128"/>
      <c r="B35975" s="128"/>
      <c r="D35975" s="128"/>
      <c r="E35975" s="128"/>
      <c r="G35975" s="129"/>
      <c r="H35975" s="129"/>
    </row>
    <row r="35976" spans="1:8" x14ac:dyDescent="0.3">
      <c r="A35976" s="128"/>
      <c r="B35976" s="128"/>
      <c r="D35976" s="128"/>
      <c r="E35976" s="128"/>
      <c r="G35976" s="129"/>
      <c r="H35976" s="129"/>
    </row>
    <row r="35977" spans="1:8" x14ac:dyDescent="0.3">
      <c r="A35977" s="128"/>
      <c r="B35977" s="128"/>
      <c r="D35977" s="128"/>
      <c r="E35977" s="128"/>
      <c r="G35977" s="129"/>
      <c r="H35977" s="129"/>
    </row>
    <row r="35978" spans="1:8" x14ac:dyDescent="0.3">
      <c r="A35978" s="128"/>
      <c r="B35978" s="128"/>
      <c r="D35978" s="128"/>
      <c r="E35978" s="128"/>
      <c r="G35978" s="129"/>
      <c r="H35978" s="129"/>
    </row>
    <row r="35979" spans="1:8" x14ac:dyDescent="0.3">
      <c r="A35979" s="128"/>
      <c r="B35979" s="128"/>
      <c r="D35979" s="128"/>
      <c r="E35979" s="128"/>
      <c r="G35979" s="129"/>
      <c r="H35979" s="129"/>
    </row>
    <row r="35980" spans="1:8" x14ac:dyDescent="0.3">
      <c r="A35980" s="128"/>
      <c r="B35980" s="128"/>
      <c r="D35980" s="128"/>
      <c r="E35980" s="128"/>
      <c r="G35980" s="129"/>
      <c r="H35980" s="129"/>
    </row>
    <row r="35981" spans="1:8" x14ac:dyDescent="0.3">
      <c r="A35981" s="128"/>
      <c r="B35981" s="128"/>
      <c r="D35981" s="128"/>
      <c r="E35981" s="128"/>
      <c r="G35981" s="129"/>
      <c r="H35981" s="129"/>
    </row>
    <row r="35982" spans="1:8" x14ac:dyDescent="0.3">
      <c r="A35982" s="128"/>
      <c r="B35982" s="128"/>
      <c r="D35982" s="128"/>
      <c r="E35982" s="128"/>
      <c r="G35982" s="129"/>
      <c r="H35982" s="129"/>
    </row>
    <row r="35983" spans="1:8" x14ac:dyDescent="0.3">
      <c r="A35983" s="128"/>
      <c r="B35983" s="128"/>
      <c r="D35983" s="128"/>
      <c r="E35983" s="128"/>
      <c r="G35983" s="129"/>
      <c r="H35983" s="129"/>
    </row>
    <row r="35984" spans="1:8" x14ac:dyDescent="0.3">
      <c r="A35984" s="128"/>
      <c r="B35984" s="128"/>
      <c r="D35984" s="128"/>
      <c r="E35984" s="128"/>
      <c r="G35984" s="129"/>
      <c r="H35984" s="129"/>
    </row>
    <row r="35985" spans="1:8" x14ac:dyDescent="0.3">
      <c r="A35985" s="128"/>
      <c r="B35985" s="128"/>
      <c r="D35985" s="128"/>
      <c r="E35985" s="128"/>
      <c r="G35985" s="129"/>
      <c r="H35985" s="129"/>
    </row>
    <row r="35986" spans="1:8" x14ac:dyDescent="0.3">
      <c r="A35986" s="128"/>
      <c r="B35986" s="128"/>
      <c r="D35986" s="128"/>
      <c r="E35986" s="128"/>
      <c r="G35986" s="129"/>
      <c r="H35986" s="129"/>
    </row>
    <row r="35987" spans="1:8" x14ac:dyDescent="0.3">
      <c r="A35987" s="128"/>
      <c r="B35987" s="128"/>
      <c r="D35987" s="128"/>
      <c r="E35987" s="128"/>
      <c r="G35987" s="129"/>
      <c r="H35987" s="129"/>
    </row>
    <row r="35988" spans="1:8" x14ac:dyDescent="0.3">
      <c r="A35988" s="128"/>
      <c r="B35988" s="128"/>
      <c r="D35988" s="128"/>
      <c r="E35988" s="128"/>
      <c r="G35988" s="129"/>
      <c r="H35988" s="129"/>
    </row>
    <row r="35989" spans="1:8" x14ac:dyDescent="0.3">
      <c r="A35989" s="128"/>
      <c r="B35989" s="128"/>
      <c r="D35989" s="128"/>
      <c r="E35989" s="128"/>
      <c r="G35989" s="129"/>
      <c r="H35989" s="129"/>
    </row>
    <row r="35990" spans="1:8" x14ac:dyDescent="0.3">
      <c r="A35990" s="128"/>
      <c r="B35990" s="128"/>
      <c r="D35990" s="128"/>
      <c r="E35990" s="128"/>
      <c r="G35990" s="129"/>
      <c r="H35990" s="129"/>
    </row>
    <row r="35991" spans="1:8" x14ac:dyDescent="0.3">
      <c r="A35991" s="128"/>
      <c r="B35991" s="128"/>
      <c r="D35991" s="128"/>
      <c r="E35991" s="128"/>
      <c r="G35991" s="129"/>
      <c r="H35991" s="129"/>
    </row>
    <row r="35992" spans="1:8" x14ac:dyDescent="0.3">
      <c r="A35992" s="128"/>
      <c r="B35992" s="128"/>
      <c r="D35992" s="128"/>
      <c r="E35992" s="128"/>
      <c r="G35992" s="129"/>
      <c r="H35992" s="129"/>
    </row>
    <row r="35993" spans="1:8" x14ac:dyDescent="0.3">
      <c r="A35993" s="128"/>
      <c r="B35993" s="128"/>
      <c r="D35993" s="128"/>
      <c r="E35993" s="128"/>
      <c r="G35993" s="129"/>
      <c r="H35993" s="129"/>
    </row>
    <row r="35994" spans="1:8" x14ac:dyDescent="0.3">
      <c r="A35994" s="128"/>
      <c r="B35994" s="128"/>
      <c r="D35994" s="128"/>
      <c r="E35994" s="128"/>
      <c r="G35994" s="129"/>
      <c r="H35994" s="129"/>
    </row>
    <row r="35995" spans="1:8" x14ac:dyDescent="0.3">
      <c r="A35995" s="128"/>
      <c r="B35995" s="128"/>
      <c r="D35995" s="128"/>
      <c r="E35995" s="128"/>
      <c r="G35995" s="129"/>
      <c r="H35995" s="129"/>
    </row>
    <row r="35996" spans="1:8" x14ac:dyDescent="0.3">
      <c r="A35996" s="128"/>
      <c r="B35996" s="128"/>
      <c r="D35996" s="128"/>
      <c r="E35996" s="128"/>
      <c r="G35996" s="129"/>
      <c r="H35996" s="129"/>
    </row>
    <row r="35997" spans="1:8" x14ac:dyDescent="0.3">
      <c r="A35997" s="128"/>
      <c r="B35997" s="128"/>
      <c r="D35997" s="128"/>
      <c r="E35997" s="128"/>
      <c r="G35997" s="129"/>
      <c r="H35997" s="129"/>
    </row>
    <row r="35998" spans="1:8" x14ac:dyDescent="0.3">
      <c r="A35998" s="128"/>
      <c r="B35998" s="128"/>
      <c r="D35998" s="128"/>
      <c r="E35998" s="128"/>
      <c r="G35998" s="129"/>
      <c r="H35998" s="129"/>
    </row>
    <row r="35999" spans="1:8" x14ac:dyDescent="0.3">
      <c r="A35999" s="128"/>
      <c r="B35999" s="128"/>
      <c r="D35999" s="128"/>
      <c r="E35999" s="128"/>
      <c r="G35999" s="129"/>
      <c r="H35999" s="129"/>
    </row>
    <row r="36000" spans="1:8" x14ac:dyDescent="0.3">
      <c r="A36000" s="128"/>
      <c r="B36000" s="128"/>
      <c r="D36000" s="128"/>
      <c r="E36000" s="128"/>
      <c r="G36000" s="129"/>
      <c r="H36000" s="129"/>
    </row>
    <row r="36001" spans="1:8" x14ac:dyDescent="0.3">
      <c r="A36001" s="128"/>
      <c r="B36001" s="128"/>
      <c r="D36001" s="128"/>
      <c r="E36001" s="128"/>
      <c r="G36001" s="129"/>
      <c r="H36001" s="129"/>
    </row>
    <row r="36002" spans="1:8" x14ac:dyDescent="0.3">
      <c r="A36002" s="128"/>
      <c r="B36002" s="128"/>
      <c r="D36002" s="128"/>
      <c r="E36002" s="128"/>
      <c r="G36002" s="129"/>
      <c r="H36002" s="129"/>
    </row>
    <row r="36003" spans="1:8" x14ac:dyDescent="0.3">
      <c r="A36003" s="128"/>
      <c r="B36003" s="128"/>
      <c r="D36003" s="128"/>
      <c r="E36003" s="128"/>
      <c r="G36003" s="129"/>
      <c r="H36003" s="129"/>
    </row>
    <row r="36004" spans="1:8" x14ac:dyDescent="0.3">
      <c r="A36004" s="128"/>
      <c r="B36004" s="128"/>
      <c r="D36004" s="128"/>
      <c r="E36004" s="128"/>
      <c r="G36004" s="129"/>
      <c r="H36004" s="129"/>
    </row>
    <row r="36005" spans="1:8" x14ac:dyDescent="0.3">
      <c r="A36005" s="128"/>
      <c r="B36005" s="128"/>
      <c r="D36005" s="128"/>
      <c r="E36005" s="128"/>
      <c r="G36005" s="129"/>
      <c r="H36005" s="129"/>
    </row>
    <row r="36006" spans="1:8" x14ac:dyDescent="0.3">
      <c r="A36006" s="128"/>
      <c r="B36006" s="128"/>
      <c r="D36006" s="128"/>
      <c r="E36006" s="128"/>
      <c r="G36006" s="129"/>
      <c r="H36006" s="129"/>
    </row>
    <row r="36007" spans="1:8" x14ac:dyDescent="0.3">
      <c r="A36007" s="128"/>
      <c r="B36007" s="128"/>
      <c r="D36007" s="128"/>
      <c r="E36007" s="128"/>
      <c r="G36007" s="129"/>
      <c r="H36007" s="129"/>
    </row>
    <row r="36008" spans="1:8" x14ac:dyDescent="0.3">
      <c r="A36008" s="128"/>
      <c r="B36008" s="128"/>
      <c r="D36008" s="128"/>
      <c r="E36008" s="128"/>
      <c r="G36008" s="129"/>
      <c r="H36008" s="129"/>
    </row>
    <row r="36009" spans="1:8" x14ac:dyDescent="0.3">
      <c r="A36009" s="128"/>
      <c r="B36009" s="128"/>
      <c r="D36009" s="128"/>
      <c r="E36009" s="128"/>
      <c r="G36009" s="129"/>
      <c r="H36009" s="129"/>
    </row>
    <row r="36010" spans="1:8" x14ac:dyDescent="0.3">
      <c r="A36010" s="128"/>
      <c r="B36010" s="128"/>
      <c r="D36010" s="128"/>
      <c r="E36010" s="128"/>
      <c r="G36010" s="129"/>
      <c r="H36010" s="129"/>
    </row>
    <row r="36011" spans="1:8" x14ac:dyDescent="0.3">
      <c r="A36011" s="128"/>
      <c r="B36011" s="128"/>
      <c r="D36011" s="128"/>
      <c r="E36011" s="128"/>
      <c r="G36011" s="129"/>
      <c r="H36011" s="129"/>
    </row>
    <row r="36012" spans="1:8" x14ac:dyDescent="0.3">
      <c r="A36012" s="128"/>
      <c r="B36012" s="128"/>
      <c r="D36012" s="128"/>
      <c r="E36012" s="128"/>
      <c r="G36012" s="129"/>
      <c r="H36012" s="129"/>
    </row>
    <row r="36013" spans="1:8" x14ac:dyDescent="0.3">
      <c r="A36013" s="128"/>
      <c r="B36013" s="128"/>
      <c r="D36013" s="128"/>
      <c r="E36013" s="128"/>
      <c r="G36013" s="129"/>
      <c r="H36013" s="129"/>
    </row>
    <row r="36014" spans="1:8" x14ac:dyDescent="0.3">
      <c r="A36014" s="128"/>
      <c r="B36014" s="128"/>
      <c r="D36014" s="128"/>
      <c r="E36014" s="128"/>
      <c r="G36014" s="129"/>
      <c r="H36014" s="129"/>
    </row>
    <row r="36015" spans="1:8" x14ac:dyDescent="0.3">
      <c r="A36015" s="128"/>
      <c r="B36015" s="128"/>
      <c r="D36015" s="128"/>
      <c r="E36015" s="128"/>
      <c r="G36015" s="129"/>
      <c r="H36015" s="129"/>
    </row>
    <row r="36016" spans="1:8" x14ac:dyDescent="0.3">
      <c r="A36016" s="128"/>
      <c r="B36016" s="128"/>
      <c r="D36016" s="128"/>
      <c r="E36016" s="128"/>
      <c r="G36016" s="129"/>
      <c r="H36016" s="129"/>
    </row>
    <row r="36017" spans="1:8" x14ac:dyDescent="0.3">
      <c r="A36017" s="128"/>
      <c r="B36017" s="128"/>
      <c r="D36017" s="128"/>
      <c r="E36017" s="128"/>
      <c r="G36017" s="129"/>
      <c r="H36017" s="129"/>
    </row>
    <row r="36018" spans="1:8" x14ac:dyDescent="0.3">
      <c r="A36018" s="128"/>
      <c r="B36018" s="128"/>
      <c r="D36018" s="128"/>
      <c r="E36018" s="128"/>
      <c r="G36018" s="129"/>
      <c r="H36018" s="129"/>
    </row>
    <row r="36019" spans="1:8" x14ac:dyDescent="0.3">
      <c r="A36019" s="128"/>
      <c r="B36019" s="128"/>
      <c r="D36019" s="128"/>
      <c r="E36019" s="128"/>
      <c r="G36019" s="129"/>
      <c r="H36019" s="129"/>
    </row>
    <row r="36020" spans="1:8" x14ac:dyDescent="0.3">
      <c r="A36020" s="128"/>
      <c r="B36020" s="128"/>
      <c r="D36020" s="128"/>
      <c r="E36020" s="128"/>
      <c r="G36020" s="129"/>
      <c r="H36020" s="129"/>
    </row>
    <row r="36021" spans="1:8" x14ac:dyDescent="0.3">
      <c r="A36021" s="128"/>
      <c r="B36021" s="128"/>
      <c r="D36021" s="128"/>
      <c r="E36021" s="128"/>
      <c r="G36021" s="129"/>
      <c r="H36021" s="129"/>
    </row>
    <row r="36022" spans="1:8" x14ac:dyDescent="0.3">
      <c r="A36022" s="128"/>
      <c r="B36022" s="128"/>
      <c r="D36022" s="128"/>
      <c r="E36022" s="128"/>
      <c r="G36022" s="129"/>
      <c r="H36022" s="129"/>
    </row>
    <row r="36023" spans="1:8" x14ac:dyDescent="0.3">
      <c r="A36023" s="128"/>
      <c r="B36023" s="128"/>
      <c r="D36023" s="128"/>
      <c r="E36023" s="128"/>
      <c r="G36023" s="129"/>
      <c r="H36023" s="129"/>
    </row>
    <row r="36024" spans="1:8" x14ac:dyDescent="0.3">
      <c r="A36024" s="128"/>
      <c r="B36024" s="128"/>
      <c r="D36024" s="128"/>
      <c r="E36024" s="128"/>
      <c r="G36024" s="129"/>
      <c r="H36024" s="129"/>
    </row>
    <row r="36025" spans="1:8" x14ac:dyDescent="0.3">
      <c r="A36025" s="128"/>
      <c r="B36025" s="128"/>
      <c r="D36025" s="128"/>
      <c r="E36025" s="128"/>
      <c r="G36025" s="129"/>
      <c r="H36025" s="129"/>
    </row>
    <row r="36026" spans="1:8" x14ac:dyDescent="0.3">
      <c r="A36026" s="128"/>
      <c r="B36026" s="128"/>
      <c r="D36026" s="128"/>
      <c r="E36026" s="128"/>
      <c r="G36026" s="129"/>
      <c r="H36026" s="129"/>
    </row>
    <row r="36027" spans="1:8" x14ac:dyDescent="0.3">
      <c r="A36027" s="128"/>
      <c r="B36027" s="128"/>
      <c r="D36027" s="128"/>
      <c r="E36027" s="128"/>
      <c r="G36027" s="129"/>
      <c r="H36027" s="129"/>
    </row>
    <row r="36028" spans="1:8" x14ac:dyDescent="0.3">
      <c r="A36028" s="128"/>
      <c r="B36028" s="128"/>
      <c r="D36028" s="128"/>
      <c r="E36028" s="128"/>
      <c r="G36028" s="129"/>
      <c r="H36028" s="129"/>
    </row>
    <row r="36029" spans="1:8" x14ac:dyDescent="0.3">
      <c r="A36029" s="128"/>
      <c r="B36029" s="128"/>
      <c r="D36029" s="128"/>
      <c r="E36029" s="128"/>
      <c r="G36029" s="129"/>
      <c r="H36029" s="129"/>
    </row>
    <row r="36030" spans="1:8" x14ac:dyDescent="0.3">
      <c r="A36030" s="128"/>
      <c r="B36030" s="128"/>
      <c r="D36030" s="128"/>
      <c r="E36030" s="128"/>
      <c r="G36030" s="129"/>
      <c r="H36030" s="129"/>
    </row>
    <row r="36031" spans="1:8" x14ac:dyDescent="0.3">
      <c r="A36031" s="128"/>
      <c r="B36031" s="128"/>
      <c r="D36031" s="128"/>
      <c r="E36031" s="128"/>
      <c r="G36031" s="129"/>
      <c r="H36031" s="129"/>
    </row>
    <row r="36032" spans="1:8" x14ac:dyDescent="0.3">
      <c r="A36032" s="128"/>
      <c r="B36032" s="128"/>
      <c r="D36032" s="128"/>
      <c r="E36032" s="128"/>
      <c r="G36032" s="129"/>
      <c r="H36032" s="129"/>
    </row>
    <row r="36033" spans="1:8" x14ac:dyDescent="0.3">
      <c r="A36033" s="128"/>
      <c r="B36033" s="128"/>
      <c r="D36033" s="128"/>
      <c r="E36033" s="128"/>
      <c r="G36033" s="129"/>
      <c r="H36033" s="129"/>
    </row>
    <row r="36034" spans="1:8" x14ac:dyDescent="0.3">
      <c r="A36034" s="128"/>
      <c r="B36034" s="128"/>
      <c r="D36034" s="128"/>
      <c r="E36034" s="128"/>
      <c r="G36034" s="129"/>
      <c r="H36034" s="129"/>
    </row>
    <row r="36035" spans="1:8" x14ac:dyDescent="0.3">
      <c r="A36035" s="128"/>
      <c r="B36035" s="128"/>
      <c r="D36035" s="128"/>
      <c r="E36035" s="128"/>
      <c r="G36035" s="129"/>
      <c r="H36035" s="129"/>
    </row>
    <row r="36036" spans="1:8" x14ac:dyDescent="0.3">
      <c r="A36036" s="128"/>
      <c r="B36036" s="128"/>
      <c r="D36036" s="128"/>
      <c r="E36036" s="128"/>
      <c r="G36036" s="129"/>
      <c r="H36036" s="129"/>
    </row>
    <row r="36037" spans="1:8" x14ac:dyDescent="0.3">
      <c r="A36037" s="128"/>
      <c r="B36037" s="128"/>
      <c r="D36037" s="128"/>
      <c r="E36037" s="128"/>
      <c r="G36037" s="129"/>
      <c r="H36037" s="129"/>
    </row>
    <row r="36038" spans="1:8" x14ac:dyDescent="0.3">
      <c r="A36038" s="128"/>
      <c r="B36038" s="128"/>
      <c r="D36038" s="128"/>
      <c r="E36038" s="128"/>
      <c r="G36038" s="129"/>
      <c r="H36038" s="129"/>
    </row>
    <row r="36039" spans="1:8" x14ac:dyDescent="0.3">
      <c r="A36039" s="128"/>
      <c r="B36039" s="128"/>
      <c r="D36039" s="128"/>
      <c r="E36039" s="128"/>
      <c r="G36039" s="129"/>
      <c r="H36039" s="129"/>
    </row>
    <row r="36040" spans="1:8" x14ac:dyDescent="0.3">
      <c r="A36040" s="128"/>
      <c r="B36040" s="128"/>
      <c r="D36040" s="128"/>
      <c r="E36040" s="128"/>
      <c r="G36040" s="129"/>
      <c r="H36040" s="129"/>
    </row>
    <row r="36041" spans="1:8" x14ac:dyDescent="0.3">
      <c r="A36041" s="128"/>
      <c r="B36041" s="128"/>
      <c r="D36041" s="128"/>
      <c r="E36041" s="128"/>
      <c r="G36041" s="129"/>
      <c r="H36041" s="129"/>
    </row>
    <row r="36042" spans="1:8" x14ac:dyDescent="0.3">
      <c r="A36042" s="128"/>
      <c r="B36042" s="128"/>
      <c r="D36042" s="128"/>
      <c r="E36042" s="128"/>
      <c r="G36042" s="129"/>
      <c r="H36042" s="129"/>
    </row>
    <row r="36043" spans="1:8" x14ac:dyDescent="0.3">
      <c r="A36043" s="128"/>
      <c r="B36043" s="128"/>
      <c r="D36043" s="128"/>
      <c r="E36043" s="128"/>
      <c r="G36043" s="129"/>
      <c r="H36043" s="129"/>
    </row>
    <row r="36044" spans="1:8" x14ac:dyDescent="0.3">
      <c r="A36044" s="128"/>
      <c r="B36044" s="128"/>
      <c r="D36044" s="128"/>
      <c r="E36044" s="128"/>
      <c r="G36044" s="129"/>
      <c r="H36044" s="129"/>
    </row>
    <row r="36045" spans="1:8" x14ac:dyDescent="0.3">
      <c r="A36045" s="128"/>
      <c r="B36045" s="128"/>
      <c r="D36045" s="128"/>
      <c r="E36045" s="128"/>
      <c r="G36045" s="129"/>
      <c r="H36045" s="129"/>
    </row>
    <row r="36046" spans="1:8" x14ac:dyDescent="0.3">
      <c r="A36046" s="128"/>
      <c r="B36046" s="128"/>
      <c r="D36046" s="128"/>
      <c r="E36046" s="128"/>
      <c r="G36046" s="129"/>
      <c r="H36046" s="129"/>
    </row>
    <row r="36047" spans="1:8" x14ac:dyDescent="0.3">
      <c r="A36047" s="128"/>
      <c r="B36047" s="128"/>
      <c r="D36047" s="128"/>
      <c r="E36047" s="128"/>
      <c r="G36047" s="129"/>
      <c r="H36047" s="129"/>
    </row>
    <row r="36048" spans="1:8" x14ac:dyDescent="0.3">
      <c r="A36048" s="128"/>
      <c r="B36048" s="128"/>
      <c r="D36048" s="128"/>
      <c r="E36048" s="128"/>
      <c r="G36048" s="129"/>
      <c r="H36048" s="129"/>
    </row>
    <row r="36049" spans="1:8" x14ac:dyDescent="0.3">
      <c r="A36049" s="128"/>
      <c r="B36049" s="128"/>
      <c r="D36049" s="128"/>
      <c r="E36049" s="128"/>
      <c r="G36049" s="129"/>
      <c r="H36049" s="129"/>
    </row>
    <row r="36050" spans="1:8" x14ac:dyDescent="0.3">
      <c r="A36050" s="128"/>
      <c r="B36050" s="128"/>
      <c r="D36050" s="128"/>
      <c r="E36050" s="128"/>
      <c r="G36050" s="129"/>
      <c r="H36050" s="129"/>
    </row>
    <row r="36051" spans="1:8" x14ac:dyDescent="0.3">
      <c r="A36051" s="128"/>
      <c r="B36051" s="128"/>
      <c r="D36051" s="128"/>
      <c r="E36051" s="128"/>
      <c r="G36051" s="129"/>
      <c r="H36051" s="129"/>
    </row>
    <row r="36052" spans="1:8" x14ac:dyDescent="0.3">
      <c r="A36052" s="128"/>
      <c r="B36052" s="128"/>
      <c r="D36052" s="128"/>
      <c r="E36052" s="128"/>
      <c r="G36052" s="129"/>
      <c r="H36052" s="129"/>
    </row>
    <row r="36053" spans="1:8" x14ac:dyDescent="0.3">
      <c r="A36053" s="128"/>
      <c r="B36053" s="128"/>
      <c r="D36053" s="128"/>
      <c r="E36053" s="128"/>
      <c r="G36053" s="129"/>
      <c r="H36053" s="129"/>
    </row>
    <row r="36054" spans="1:8" x14ac:dyDescent="0.3">
      <c r="A36054" s="128"/>
      <c r="B36054" s="128"/>
      <c r="D36054" s="128"/>
      <c r="E36054" s="128"/>
      <c r="G36054" s="129"/>
      <c r="H36054" s="129"/>
    </row>
    <row r="36055" spans="1:8" x14ac:dyDescent="0.3">
      <c r="A36055" s="128"/>
      <c r="B36055" s="128"/>
      <c r="D36055" s="128"/>
      <c r="E36055" s="128"/>
      <c r="G36055" s="129"/>
      <c r="H36055" s="129"/>
    </row>
    <row r="36056" spans="1:8" x14ac:dyDescent="0.3">
      <c r="A36056" s="128"/>
      <c r="B36056" s="128"/>
      <c r="D36056" s="128"/>
      <c r="E36056" s="128"/>
      <c r="G36056" s="129"/>
      <c r="H36056" s="129"/>
    </row>
    <row r="36057" spans="1:8" x14ac:dyDescent="0.3">
      <c r="A36057" s="128"/>
      <c r="B36057" s="128"/>
      <c r="D36057" s="128"/>
      <c r="E36057" s="128"/>
      <c r="G36057" s="129"/>
      <c r="H36057" s="129"/>
    </row>
    <row r="36058" spans="1:8" x14ac:dyDescent="0.3">
      <c r="A36058" s="128"/>
      <c r="B36058" s="128"/>
      <c r="D36058" s="128"/>
      <c r="E36058" s="128"/>
      <c r="G36058" s="129"/>
      <c r="H36058" s="129"/>
    </row>
    <row r="36059" spans="1:8" x14ac:dyDescent="0.3">
      <c r="A36059" s="128"/>
      <c r="B36059" s="128"/>
      <c r="D36059" s="128"/>
      <c r="E36059" s="128"/>
      <c r="G36059" s="129"/>
      <c r="H36059" s="129"/>
    </row>
    <row r="36060" spans="1:8" x14ac:dyDescent="0.3">
      <c r="A36060" s="128"/>
      <c r="B36060" s="128"/>
      <c r="D36060" s="128"/>
      <c r="E36060" s="128"/>
      <c r="G36060" s="129"/>
      <c r="H36060" s="129"/>
    </row>
    <row r="36061" spans="1:8" x14ac:dyDescent="0.3">
      <c r="A36061" s="128"/>
      <c r="B36061" s="128"/>
      <c r="D36061" s="128"/>
      <c r="E36061" s="128"/>
      <c r="G36061" s="129"/>
      <c r="H36061" s="129"/>
    </row>
    <row r="36062" spans="1:8" x14ac:dyDescent="0.3">
      <c r="A36062" s="128"/>
      <c r="B36062" s="128"/>
      <c r="D36062" s="128"/>
      <c r="E36062" s="128"/>
      <c r="G36062" s="129"/>
      <c r="H36062" s="129"/>
    </row>
    <row r="36063" spans="1:8" x14ac:dyDescent="0.3">
      <c r="A36063" s="128"/>
      <c r="B36063" s="128"/>
      <c r="D36063" s="128"/>
      <c r="E36063" s="128"/>
      <c r="G36063" s="129"/>
      <c r="H36063" s="129"/>
    </row>
    <row r="36064" spans="1:8" x14ac:dyDescent="0.3">
      <c r="A36064" s="128"/>
      <c r="B36064" s="128"/>
      <c r="D36064" s="128"/>
      <c r="E36064" s="128"/>
      <c r="G36064" s="129"/>
      <c r="H36064" s="129"/>
    </row>
    <row r="36065" spans="1:8" x14ac:dyDescent="0.3">
      <c r="A36065" s="128"/>
      <c r="B36065" s="128"/>
      <c r="D36065" s="128"/>
      <c r="E36065" s="128"/>
      <c r="G36065" s="129"/>
      <c r="H36065" s="129"/>
    </row>
    <row r="36066" spans="1:8" x14ac:dyDescent="0.3">
      <c r="A36066" s="128"/>
      <c r="B36066" s="128"/>
      <c r="D36066" s="128"/>
      <c r="E36066" s="128"/>
      <c r="G36066" s="129"/>
      <c r="H36066" s="129"/>
    </row>
    <row r="36067" spans="1:8" x14ac:dyDescent="0.3">
      <c r="A36067" s="128"/>
      <c r="B36067" s="128"/>
      <c r="D36067" s="128"/>
      <c r="E36067" s="128"/>
      <c r="G36067" s="129"/>
      <c r="H36067" s="129"/>
    </row>
    <row r="36068" spans="1:8" x14ac:dyDescent="0.3">
      <c r="A36068" s="128"/>
      <c r="B36068" s="128"/>
      <c r="D36068" s="128"/>
      <c r="E36068" s="128"/>
      <c r="G36068" s="129"/>
      <c r="H36068" s="129"/>
    </row>
    <row r="36069" spans="1:8" x14ac:dyDescent="0.3">
      <c r="A36069" s="128"/>
      <c r="B36069" s="128"/>
      <c r="D36069" s="128"/>
      <c r="E36069" s="128"/>
      <c r="G36069" s="129"/>
      <c r="H36069" s="129"/>
    </row>
    <row r="36070" spans="1:8" x14ac:dyDescent="0.3">
      <c r="A36070" s="128"/>
      <c r="B36070" s="128"/>
      <c r="D36070" s="128"/>
      <c r="E36070" s="128"/>
      <c r="G36070" s="129"/>
      <c r="H36070" s="129"/>
    </row>
    <row r="36071" spans="1:8" x14ac:dyDescent="0.3">
      <c r="A36071" s="128"/>
      <c r="B36071" s="128"/>
      <c r="D36071" s="128"/>
      <c r="E36071" s="128"/>
      <c r="G36071" s="129"/>
      <c r="H36071" s="129"/>
    </row>
    <row r="36072" spans="1:8" x14ac:dyDescent="0.3">
      <c r="A36072" s="128"/>
      <c r="B36072" s="128"/>
      <c r="D36072" s="128"/>
      <c r="E36072" s="128"/>
      <c r="G36072" s="129"/>
      <c r="H36072" s="129"/>
    </row>
    <row r="36073" spans="1:8" x14ac:dyDescent="0.3">
      <c r="A36073" s="128"/>
      <c r="B36073" s="128"/>
      <c r="D36073" s="128"/>
      <c r="E36073" s="128"/>
      <c r="G36073" s="129"/>
      <c r="H36073" s="129"/>
    </row>
    <row r="36074" spans="1:8" x14ac:dyDescent="0.3">
      <c r="A36074" s="128"/>
      <c r="B36074" s="128"/>
      <c r="D36074" s="128"/>
      <c r="E36074" s="128"/>
      <c r="G36074" s="129"/>
      <c r="H36074" s="129"/>
    </row>
    <row r="36075" spans="1:8" x14ac:dyDescent="0.3">
      <c r="A36075" s="128"/>
      <c r="B36075" s="128"/>
      <c r="D36075" s="128"/>
      <c r="E36075" s="128"/>
      <c r="G36075" s="129"/>
      <c r="H36075" s="129"/>
    </row>
    <row r="36076" spans="1:8" x14ac:dyDescent="0.3">
      <c r="A36076" s="128"/>
      <c r="B36076" s="128"/>
      <c r="D36076" s="128"/>
      <c r="E36076" s="128"/>
      <c r="G36076" s="129"/>
      <c r="H36076" s="129"/>
    </row>
    <row r="36077" spans="1:8" x14ac:dyDescent="0.3">
      <c r="A36077" s="128"/>
      <c r="B36077" s="128"/>
      <c r="D36077" s="128"/>
      <c r="E36077" s="128"/>
      <c r="G36077" s="129"/>
      <c r="H36077" s="129"/>
    </row>
    <row r="36078" spans="1:8" x14ac:dyDescent="0.3">
      <c r="A36078" s="128"/>
      <c r="B36078" s="128"/>
      <c r="D36078" s="128"/>
      <c r="E36078" s="128"/>
      <c r="G36078" s="129"/>
      <c r="H36078" s="129"/>
    </row>
    <row r="36079" spans="1:8" x14ac:dyDescent="0.3">
      <c r="A36079" s="128"/>
      <c r="B36079" s="128"/>
      <c r="D36079" s="128"/>
      <c r="E36079" s="128"/>
      <c r="G36079" s="129"/>
      <c r="H36079" s="129"/>
    </row>
    <row r="36080" spans="1:8" x14ac:dyDescent="0.3">
      <c r="A36080" s="128"/>
      <c r="B36080" s="128"/>
      <c r="D36080" s="128"/>
      <c r="E36080" s="128"/>
      <c r="G36080" s="129"/>
      <c r="H36080" s="129"/>
    </row>
    <row r="36081" spans="1:8" x14ac:dyDescent="0.3">
      <c r="A36081" s="128"/>
      <c r="B36081" s="128"/>
      <c r="D36081" s="128"/>
      <c r="E36081" s="128"/>
      <c r="G36081" s="129"/>
      <c r="H36081" s="129"/>
    </row>
    <row r="36082" spans="1:8" x14ac:dyDescent="0.3">
      <c r="A36082" s="128"/>
      <c r="B36082" s="128"/>
      <c r="D36082" s="128"/>
      <c r="E36082" s="128"/>
      <c r="G36082" s="129"/>
      <c r="H36082" s="129"/>
    </row>
    <row r="36083" spans="1:8" x14ac:dyDescent="0.3">
      <c r="A36083" s="128"/>
      <c r="B36083" s="128"/>
      <c r="D36083" s="128"/>
      <c r="E36083" s="128"/>
      <c r="G36083" s="129"/>
      <c r="H36083" s="129"/>
    </row>
    <row r="36084" spans="1:8" x14ac:dyDescent="0.3">
      <c r="A36084" s="128"/>
      <c r="B36084" s="128"/>
      <c r="D36084" s="128"/>
      <c r="E36084" s="128"/>
      <c r="G36084" s="129"/>
      <c r="H36084" s="129"/>
    </row>
    <row r="36085" spans="1:8" x14ac:dyDescent="0.3">
      <c r="A36085" s="128"/>
      <c r="B36085" s="128"/>
      <c r="D36085" s="128"/>
      <c r="E36085" s="128"/>
      <c r="G36085" s="129"/>
      <c r="H36085" s="129"/>
    </row>
    <row r="36086" spans="1:8" x14ac:dyDescent="0.3">
      <c r="A36086" s="128"/>
      <c r="B36086" s="128"/>
      <c r="D36086" s="128"/>
      <c r="E36086" s="128"/>
      <c r="G36086" s="129"/>
      <c r="H36086" s="129"/>
    </row>
    <row r="36087" spans="1:8" x14ac:dyDescent="0.3">
      <c r="A36087" s="128"/>
      <c r="B36087" s="128"/>
      <c r="D36087" s="128"/>
      <c r="E36087" s="128"/>
      <c r="G36087" s="129"/>
      <c r="H36087" s="129"/>
    </row>
    <row r="36088" spans="1:8" x14ac:dyDescent="0.3">
      <c r="A36088" s="128"/>
      <c r="B36088" s="128"/>
      <c r="D36088" s="128"/>
      <c r="E36088" s="128"/>
      <c r="G36088" s="129"/>
      <c r="H36088" s="129"/>
    </row>
    <row r="36089" spans="1:8" x14ac:dyDescent="0.3">
      <c r="A36089" s="128"/>
      <c r="B36089" s="128"/>
      <c r="D36089" s="128"/>
      <c r="E36089" s="128"/>
      <c r="G36089" s="129"/>
      <c r="H36089" s="129"/>
    </row>
    <row r="36090" spans="1:8" x14ac:dyDescent="0.3">
      <c r="A36090" s="128"/>
      <c r="B36090" s="128"/>
      <c r="D36090" s="128"/>
      <c r="E36090" s="128"/>
      <c r="G36090" s="129"/>
      <c r="H36090" s="129"/>
    </row>
    <row r="36091" spans="1:8" x14ac:dyDescent="0.3">
      <c r="A36091" s="128"/>
      <c r="B36091" s="128"/>
      <c r="D36091" s="128"/>
      <c r="E36091" s="128"/>
      <c r="G36091" s="129"/>
      <c r="H36091" s="129"/>
    </row>
    <row r="36092" spans="1:8" x14ac:dyDescent="0.3">
      <c r="A36092" s="128"/>
      <c r="B36092" s="128"/>
      <c r="D36092" s="128"/>
      <c r="E36092" s="128"/>
      <c r="G36092" s="129"/>
      <c r="H36092" s="129"/>
    </row>
    <row r="36093" spans="1:8" x14ac:dyDescent="0.3">
      <c r="A36093" s="128"/>
      <c r="B36093" s="128"/>
      <c r="D36093" s="128"/>
      <c r="E36093" s="128"/>
      <c r="G36093" s="129"/>
      <c r="H36093" s="129"/>
    </row>
    <row r="36094" spans="1:8" x14ac:dyDescent="0.3">
      <c r="A36094" s="128"/>
      <c r="B36094" s="128"/>
      <c r="D36094" s="128"/>
      <c r="E36094" s="128"/>
      <c r="G36094" s="129"/>
      <c r="H36094" s="129"/>
    </row>
    <row r="36095" spans="1:8" x14ac:dyDescent="0.3">
      <c r="A36095" s="128"/>
      <c r="B36095" s="128"/>
      <c r="D36095" s="128"/>
      <c r="E36095" s="128"/>
      <c r="G36095" s="129"/>
      <c r="H36095" s="129"/>
    </row>
    <row r="36096" spans="1:8" x14ac:dyDescent="0.3">
      <c r="A36096" s="128"/>
      <c r="B36096" s="128"/>
      <c r="D36096" s="128"/>
      <c r="E36096" s="128"/>
      <c r="G36096" s="129"/>
      <c r="H36096" s="129"/>
    </row>
    <row r="36097" spans="1:8" x14ac:dyDescent="0.3">
      <c r="A36097" s="128"/>
      <c r="B36097" s="128"/>
      <c r="D36097" s="128"/>
      <c r="E36097" s="128"/>
      <c r="G36097" s="129"/>
      <c r="H36097" s="129"/>
    </row>
    <row r="36098" spans="1:8" x14ac:dyDescent="0.3">
      <c r="A36098" s="128"/>
      <c r="B36098" s="128"/>
      <c r="D36098" s="128"/>
      <c r="E36098" s="128"/>
      <c r="G36098" s="129"/>
      <c r="H36098" s="129"/>
    </row>
    <row r="36099" spans="1:8" x14ac:dyDescent="0.3">
      <c r="A36099" s="128"/>
      <c r="B36099" s="128"/>
      <c r="D36099" s="128"/>
      <c r="E36099" s="128"/>
      <c r="G36099" s="129"/>
      <c r="H36099" s="129"/>
    </row>
    <row r="36100" spans="1:8" x14ac:dyDescent="0.3">
      <c r="A36100" s="128"/>
      <c r="B36100" s="128"/>
      <c r="D36100" s="128"/>
      <c r="E36100" s="128"/>
      <c r="G36100" s="129"/>
      <c r="H36100" s="129"/>
    </row>
    <row r="36101" spans="1:8" x14ac:dyDescent="0.3">
      <c r="A36101" s="128"/>
      <c r="B36101" s="128"/>
      <c r="D36101" s="128"/>
      <c r="E36101" s="128"/>
      <c r="G36101" s="129"/>
      <c r="H36101" s="129"/>
    </row>
    <row r="36102" spans="1:8" x14ac:dyDescent="0.3">
      <c r="A36102" s="128"/>
      <c r="B36102" s="128"/>
      <c r="D36102" s="128"/>
      <c r="E36102" s="128"/>
      <c r="G36102" s="129"/>
      <c r="H36102" s="129"/>
    </row>
    <row r="36103" spans="1:8" x14ac:dyDescent="0.3">
      <c r="A36103" s="128"/>
      <c r="B36103" s="128"/>
      <c r="D36103" s="128"/>
      <c r="E36103" s="128"/>
      <c r="G36103" s="129"/>
      <c r="H36103" s="129"/>
    </row>
    <row r="36104" spans="1:8" x14ac:dyDescent="0.3">
      <c r="A36104" s="128"/>
      <c r="B36104" s="128"/>
      <c r="D36104" s="128"/>
      <c r="E36104" s="128"/>
      <c r="G36104" s="129"/>
      <c r="H36104" s="129"/>
    </row>
    <row r="36105" spans="1:8" x14ac:dyDescent="0.3">
      <c r="A36105" s="128"/>
      <c r="B36105" s="128"/>
      <c r="D36105" s="128"/>
      <c r="E36105" s="128"/>
      <c r="G36105" s="129"/>
      <c r="H36105" s="129"/>
    </row>
    <row r="36106" spans="1:8" x14ac:dyDescent="0.3">
      <c r="A36106" s="128"/>
      <c r="B36106" s="128"/>
      <c r="D36106" s="128"/>
      <c r="E36106" s="128"/>
      <c r="G36106" s="129"/>
      <c r="H36106" s="129"/>
    </row>
    <row r="36107" spans="1:8" x14ac:dyDescent="0.3">
      <c r="A36107" s="128"/>
      <c r="B36107" s="128"/>
      <c r="D36107" s="128"/>
      <c r="E36107" s="128"/>
      <c r="G36107" s="129"/>
      <c r="H36107" s="129"/>
    </row>
    <row r="36108" spans="1:8" x14ac:dyDescent="0.3">
      <c r="A36108" s="128"/>
      <c r="B36108" s="128"/>
      <c r="D36108" s="128"/>
      <c r="E36108" s="128"/>
      <c r="G36108" s="129"/>
      <c r="H36108" s="129"/>
    </row>
    <row r="36109" spans="1:8" x14ac:dyDescent="0.3">
      <c r="A36109" s="128"/>
      <c r="B36109" s="128"/>
      <c r="D36109" s="128"/>
      <c r="E36109" s="128"/>
      <c r="G36109" s="129"/>
      <c r="H36109" s="129"/>
    </row>
    <row r="36110" spans="1:8" x14ac:dyDescent="0.3">
      <c r="A36110" s="128"/>
      <c r="B36110" s="128"/>
      <c r="D36110" s="128"/>
      <c r="E36110" s="128"/>
      <c r="G36110" s="129"/>
      <c r="H36110" s="129"/>
    </row>
    <row r="36111" spans="1:8" x14ac:dyDescent="0.3">
      <c r="A36111" s="128"/>
      <c r="B36111" s="128"/>
      <c r="D36111" s="128"/>
      <c r="E36111" s="128"/>
      <c r="G36111" s="129"/>
      <c r="H36111" s="129"/>
    </row>
    <row r="36112" spans="1:8" x14ac:dyDescent="0.3">
      <c r="A36112" s="128"/>
      <c r="B36112" s="128"/>
      <c r="D36112" s="128"/>
      <c r="E36112" s="128"/>
      <c r="G36112" s="129"/>
      <c r="H36112" s="129"/>
    </row>
    <row r="36113" spans="1:8" x14ac:dyDescent="0.3">
      <c r="A36113" s="128"/>
      <c r="B36113" s="128"/>
      <c r="D36113" s="128"/>
      <c r="E36113" s="128"/>
      <c r="G36113" s="129"/>
      <c r="H36113" s="129"/>
    </row>
    <row r="36114" spans="1:8" x14ac:dyDescent="0.3">
      <c r="A36114" s="128"/>
      <c r="B36114" s="128"/>
      <c r="D36114" s="128"/>
      <c r="E36114" s="128"/>
      <c r="G36114" s="129"/>
      <c r="H36114" s="129"/>
    </row>
    <row r="36115" spans="1:8" x14ac:dyDescent="0.3">
      <c r="A36115" s="128"/>
      <c r="B36115" s="128"/>
      <c r="D36115" s="128"/>
      <c r="E36115" s="128"/>
      <c r="G36115" s="129"/>
      <c r="H36115" s="129"/>
    </row>
    <row r="36116" spans="1:8" x14ac:dyDescent="0.3">
      <c r="A36116" s="128"/>
      <c r="B36116" s="128"/>
      <c r="D36116" s="128"/>
      <c r="E36116" s="128"/>
      <c r="G36116" s="129"/>
      <c r="H36116" s="129"/>
    </row>
    <row r="36117" spans="1:8" x14ac:dyDescent="0.3">
      <c r="A36117" s="128"/>
      <c r="B36117" s="128"/>
      <c r="D36117" s="128"/>
      <c r="E36117" s="128"/>
      <c r="G36117" s="129"/>
      <c r="H36117" s="129"/>
    </row>
    <row r="36118" spans="1:8" x14ac:dyDescent="0.3">
      <c r="A36118" s="128"/>
      <c r="B36118" s="128"/>
      <c r="D36118" s="128"/>
      <c r="E36118" s="128"/>
      <c r="G36118" s="129"/>
      <c r="H36118" s="129"/>
    </row>
    <row r="36119" spans="1:8" x14ac:dyDescent="0.3">
      <c r="A36119" s="128"/>
      <c r="B36119" s="128"/>
      <c r="D36119" s="128"/>
      <c r="E36119" s="128"/>
      <c r="G36119" s="129"/>
      <c r="H36119" s="129"/>
    </row>
    <row r="36120" spans="1:8" x14ac:dyDescent="0.3">
      <c r="A36120" s="128"/>
      <c r="B36120" s="128"/>
      <c r="D36120" s="128"/>
      <c r="E36120" s="128"/>
      <c r="G36120" s="129"/>
      <c r="H36120" s="129"/>
    </row>
    <row r="36121" spans="1:8" x14ac:dyDescent="0.3">
      <c r="A36121" s="128"/>
      <c r="B36121" s="128"/>
      <c r="D36121" s="128"/>
      <c r="E36121" s="128"/>
      <c r="G36121" s="129"/>
      <c r="H36121" s="129"/>
    </row>
    <row r="36122" spans="1:8" x14ac:dyDescent="0.3">
      <c r="A36122" s="128"/>
      <c r="B36122" s="128"/>
      <c r="D36122" s="128"/>
      <c r="E36122" s="128"/>
      <c r="G36122" s="129"/>
      <c r="H36122" s="129"/>
    </row>
    <row r="36123" spans="1:8" x14ac:dyDescent="0.3">
      <c r="A36123" s="128"/>
      <c r="B36123" s="128"/>
      <c r="D36123" s="128"/>
      <c r="E36123" s="128"/>
      <c r="G36123" s="129"/>
      <c r="H36123" s="129"/>
    </row>
    <row r="36124" spans="1:8" x14ac:dyDescent="0.3">
      <c r="A36124" s="128"/>
      <c r="B36124" s="128"/>
      <c r="D36124" s="128"/>
      <c r="E36124" s="128"/>
      <c r="G36124" s="129"/>
      <c r="H36124" s="129"/>
    </row>
    <row r="36125" spans="1:8" x14ac:dyDescent="0.3">
      <c r="A36125" s="128"/>
      <c r="B36125" s="128"/>
      <c r="D36125" s="128"/>
      <c r="E36125" s="128"/>
      <c r="G36125" s="129"/>
      <c r="H36125" s="129"/>
    </row>
    <row r="36126" spans="1:8" x14ac:dyDescent="0.3">
      <c r="A36126" s="128"/>
      <c r="B36126" s="128"/>
      <c r="D36126" s="128"/>
      <c r="E36126" s="128"/>
      <c r="G36126" s="129"/>
      <c r="H36126" s="129"/>
    </row>
    <row r="36127" spans="1:8" x14ac:dyDescent="0.3">
      <c r="A36127" s="128"/>
      <c r="B36127" s="128"/>
      <c r="D36127" s="128"/>
      <c r="E36127" s="128"/>
      <c r="G36127" s="129"/>
      <c r="H36127" s="129"/>
    </row>
    <row r="36128" spans="1:8" x14ac:dyDescent="0.3">
      <c r="A36128" s="128"/>
      <c r="B36128" s="128"/>
      <c r="D36128" s="128"/>
      <c r="E36128" s="128"/>
      <c r="G36128" s="129"/>
      <c r="H36128" s="129"/>
    </row>
    <row r="36129" spans="1:8" x14ac:dyDescent="0.3">
      <c r="A36129" s="128"/>
      <c r="B36129" s="128"/>
      <c r="D36129" s="128"/>
      <c r="E36129" s="128"/>
      <c r="G36129" s="129"/>
      <c r="H36129" s="129"/>
    </row>
    <row r="36130" spans="1:8" x14ac:dyDescent="0.3">
      <c r="A36130" s="128"/>
      <c r="B36130" s="128"/>
      <c r="D36130" s="128"/>
      <c r="E36130" s="128"/>
      <c r="G36130" s="129"/>
      <c r="H36130" s="129"/>
    </row>
    <row r="36131" spans="1:8" x14ac:dyDescent="0.3">
      <c r="A36131" s="128"/>
      <c r="B36131" s="128"/>
      <c r="D36131" s="128"/>
      <c r="E36131" s="128"/>
      <c r="G36131" s="129"/>
      <c r="H36131" s="129"/>
    </row>
    <row r="36132" spans="1:8" x14ac:dyDescent="0.3">
      <c r="A36132" s="128"/>
      <c r="B36132" s="128"/>
      <c r="D36132" s="128"/>
      <c r="E36132" s="128"/>
      <c r="G36132" s="129"/>
      <c r="H36132" s="129"/>
    </row>
    <row r="36133" spans="1:8" x14ac:dyDescent="0.3">
      <c r="A36133" s="128"/>
      <c r="B36133" s="128"/>
      <c r="D36133" s="128"/>
      <c r="E36133" s="128"/>
      <c r="G36133" s="129"/>
      <c r="H36133" s="129"/>
    </row>
    <row r="36134" spans="1:8" x14ac:dyDescent="0.3">
      <c r="A36134" s="128"/>
      <c r="B36134" s="128"/>
      <c r="D36134" s="128"/>
      <c r="E36134" s="128"/>
      <c r="G36134" s="129"/>
      <c r="H36134" s="129"/>
    </row>
    <row r="36135" spans="1:8" x14ac:dyDescent="0.3">
      <c r="A36135" s="128"/>
      <c r="B36135" s="128"/>
      <c r="D36135" s="128"/>
      <c r="E36135" s="128"/>
      <c r="G36135" s="129"/>
      <c r="H36135" s="129"/>
    </row>
    <row r="36136" spans="1:8" x14ac:dyDescent="0.3">
      <c r="A36136" s="128"/>
      <c r="B36136" s="128"/>
      <c r="D36136" s="128"/>
      <c r="E36136" s="128"/>
      <c r="G36136" s="129"/>
      <c r="H36136" s="129"/>
    </row>
    <row r="36137" spans="1:8" x14ac:dyDescent="0.3">
      <c r="A36137" s="128"/>
      <c r="B36137" s="128"/>
      <c r="D36137" s="128"/>
      <c r="E36137" s="128"/>
      <c r="G36137" s="129"/>
      <c r="H36137" s="129"/>
    </row>
    <row r="36138" spans="1:8" x14ac:dyDescent="0.3">
      <c r="A36138" s="128"/>
      <c r="B36138" s="128"/>
      <c r="D36138" s="128"/>
      <c r="E36138" s="128"/>
      <c r="G36138" s="129"/>
      <c r="H36138" s="129"/>
    </row>
    <row r="36139" spans="1:8" x14ac:dyDescent="0.3">
      <c r="A36139" s="128"/>
      <c r="B36139" s="128"/>
      <c r="D36139" s="128"/>
      <c r="E36139" s="128"/>
      <c r="G36139" s="129"/>
      <c r="H36139" s="129"/>
    </row>
    <row r="36140" spans="1:8" x14ac:dyDescent="0.3">
      <c r="A36140" s="128"/>
      <c r="B36140" s="128"/>
      <c r="D36140" s="128"/>
      <c r="E36140" s="128"/>
      <c r="G36140" s="129"/>
      <c r="H36140" s="129"/>
    </row>
    <row r="36141" spans="1:8" x14ac:dyDescent="0.3">
      <c r="A36141" s="128"/>
      <c r="B36141" s="128"/>
      <c r="D36141" s="128"/>
      <c r="E36141" s="128"/>
      <c r="G36141" s="129"/>
      <c r="H36141" s="129"/>
    </row>
    <row r="36142" spans="1:8" x14ac:dyDescent="0.3">
      <c r="A36142" s="128"/>
      <c r="B36142" s="128"/>
      <c r="D36142" s="128"/>
      <c r="E36142" s="128"/>
      <c r="G36142" s="129"/>
      <c r="H36142" s="129"/>
    </row>
    <row r="36143" spans="1:8" x14ac:dyDescent="0.3">
      <c r="A36143" s="128"/>
      <c r="B36143" s="128"/>
      <c r="D36143" s="128"/>
      <c r="E36143" s="128"/>
      <c r="G36143" s="129"/>
      <c r="H36143" s="129"/>
    </row>
    <row r="36144" spans="1:8" x14ac:dyDescent="0.3">
      <c r="A36144" s="128"/>
      <c r="B36144" s="128"/>
      <c r="D36144" s="128"/>
      <c r="E36144" s="128"/>
      <c r="G36144" s="129"/>
      <c r="H36144" s="129"/>
    </row>
    <row r="36145" spans="1:8" x14ac:dyDescent="0.3">
      <c r="A36145" s="128"/>
      <c r="B36145" s="128"/>
      <c r="D36145" s="128"/>
      <c r="E36145" s="128"/>
      <c r="G36145" s="129"/>
      <c r="H36145" s="129"/>
    </row>
    <row r="36146" spans="1:8" x14ac:dyDescent="0.3">
      <c r="A36146" s="128"/>
      <c r="B36146" s="128"/>
      <c r="D36146" s="128"/>
      <c r="E36146" s="128"/>
      <c r="G36146" s="129"/>
      <c r="H36146" s="129"/>
    </row>
    <row r="36147" spans="1:8" x14ac:dyDescent="0.3">
      <c r="A36147" s="128"/>
      <c r="B36147" s="128"/>
      <c r="D36147" s="128"/>
      <c r="E36147" s="128"/>
      <c r="G36147" s="129"/>
      <c r="H36147" s="129"/>
    </row>
    <row r="36148" spans="1:8" x14ac:dyDescent="0.3">
      <c r="A36148" s="128"/>
      <c r="B36148" s="128"/>
      <c r="D36148" s="128"/>
      <c r="E36148" s="128"/>
      <c r="G36148" s="129"/>
      <c r="H36148" s="129"/>
    </row>
    <row r="36149" spans="1:8" x14ac:dyDescent="0.3">
      <c r="A36149" s="128"/>
      <c r="B36149" s="128"/>
      <c r="D36149" s="128"/>
      <c r="E36149" s="128"/>
      <c r="G36149" s="129"/>
      <c r="H36149" s="129"/>
    </row>
    <row r="36150" spans="1:8" x14ac:dyDescent="0.3">
      <c r="A36150" s="128"/>
      <c r="B36150" s="128"/>
      <c r="D36150" s="128"/>
      <c r="E36150" s="128"/>
      <c r="G36150" s="129"/>
      <c r="H36150" s="129"/>
    </row>
    <row r="36151" spans="1:8" x14ac:dyDescent="0.3">
      <c r="A36151" s="128"/>
      <c r="B36151" s="128"/>
      <c r="D36151" s="128"/>
      <c r="E36151" s="128"/>
      <c r="G36151" s="129"/>
      <c r="H36151" s="129"/>
    </row>
    <row r="36152" spans="1:8" x14ac:dyDescent="0.3">
      <c r="A36152" s="128"/>
      <c r="B36152" s="128"/>
      <c r="D36152" s="128"/>
      <c r="E36152" s="128"/>
      <c r="G36152" s="129"/>
      <c r="H36152" s="129"/>
    </row>
    <row r="36153" spans="1:8" x14ac:dyDescent="0.3">
      <c r="A36153" s="128"/>
      <c r="B36153" s="128"/>
      <c r="D36153" s="128"/>
      <c r="E36153" s="128"/>
      <c r="G36153" s="129"/>
      <c r="H36153" s="129"/>
    </row>
    <row r="36154" spans="1:8" x14ac:dyDescent="0.3">
      <c r="A36154" s="128"/>
      <c r="B36154" s="128"/>
      <c r="D36154" s="128"/>
      <c r="E36154" s="128"/>
      <c r="G36154" s="129"/>
      <c r="H36154" s="129"/>
    </row>
    <row r="36155" spans="1:8" x14ac:dyDescent="0.3">
      <c r="A36155" s="128"/>
      <c r="B36155" s="128"/>
      <c r="D36155" s="128"/>
      <c r="E36155" s="128"/>
      <c r="G36155" s="129"/>
      <c r="H36155" s="129"/>
    </row>
    <row r="36156" spans="1:8" x14ac:dyDescent="0.3">
      <c r="A36156" s="128"/>
      <c r="B36156" s="128"/>
      <c r="D36156" s="128"/>
      <c r="E36156" s="128"/>
      <c r="G36156" s="129"/>
      <c r="H36156" s="129"/>
    </row>
    <row r="36157" spans="1:8" x14ac:dyDescent="0.3">
      <c r="A36157" s="128"/>
      <c r="B36157" s="128"/>
      <c r="D36157" s="128"/>
      <c r="E36157" s="128"/>
      <c r="G36157" s="129"/>
      <c r="H36157" s="129"/>
    </row>
    <row r="36158" spans="1:8" x14ac:dyDescent="0.3">
      <c r="A36158" s="128"/>
      <c r="B36158" s="128"/>
      <c r="D36158" s="128"/>
      <c r="E36158" s="128"/>
      <c r="G36158" s="129"/>
      <c r="H36158" s="129"/>
    </row>
    <row r="36159" spans="1:8" x14ac:dyDescent="0.3">
      <c r="A36159" s="128"/>
      <c r="B36159" s="128"/>
      <c r="D36159" s="128"/>
      <c r="E36159" s="128"/>
      <c r="G36159" s="129"/>
      <c r="H36159" s="129"/>
    </row>
    <row r="36160" spans="1:8" x14ac:dyDescent="0.3">
      <c r="A36160" s="128"/>
      <c r="B36160" s="128"/>
      <c r="D36160" s="128"/>
      <c r="E36160" s="128"/>
      <c r="G36160" s="129"/>
      <c r="H36160" s="129"/>
    </row>
    <row r="36161" spans="1:8" x14ac:dyDescent="0.3">
      <c r="A36161" s="128"/>
      <c r="B36161" s="128"/>
      <c r="D36161" s="128"/>
      <c r="E36161" s="128"/>
      <c r="G36161" s="129"/>
      <c r="H36161" s="129"/>
    </row>
    <row r="36162" spans="1:8" x14ac:dyDescent="0.3">
      <c r="A36162" s="128"/>
      <c r="B36162" s="128"/>
      <c r="D36162" s="128"/>
      <c r="E36162" s="128"/>
      <c r="G36162" s="129"/>
      <c r="H36162" s="129"/>
    </row>
    <row r="36163" spans="1:8" x14ac:dyDescent="0.3">
      <c r="A36163" s="128"/>
      <c r="B36163" s="128"/>
      <c r="D36163" s="128"/>
      <c r="E36163" s="128"/>
      <c r="G36163" s="129"/>
      <c r="H36163" s="129"/>
    </row>
    <row r="36164" spans="1:8" x14ac:dyDescent="0.3">
      <c r="A36164" s="128"/>
      <c r="B36164" s="128"/>
      <c r="D36164" s="128"/>
      <c r="E36164" s="128"/>
      <c r="G36164" s="129"/>
      <c r="H36164" s="129"/>
    </row>
    <row r="36165" spans="1:8" x14ac:dyDescent="0.3">
      <c r="A36165" s="128"/>
      <c r="B36165" s="128"/>
      <c r="D36165" s="128"/>
      <c r="E36165" s="128"/>
      <c r="G36165" s="129"/>
      <c r="H36165" s="129"/>
    </row>
    <row r="36166" spans="1:8" x14ac:dyDescent="0.3">
      <c r="A36166" s="128"/>
      <c r="B36166" s="128"/>
      <c r="D36166" s="128"/>
      <c r="E36166" s="128"/>
      <c r="G36166" s="129"/>
      <c r="H36166" s="129"/>
    </row>
    <row r="36167" spans="1:8" x14ac:dyDescent="0.3">
      <c r="A36167" s="128"/>
      <c r="B36167" s="128"/>
      <c r="D36167" s="128"/>
      <c r="E36167" s="128"/>
      <c r="G36167" s="129"/>
      <c r="H36167" s="129"/>
    </row>
    <row r="36168" spans="1:8" x14ac:dyDescent="0.3">
      <c r="A36168" s="128"/>
      <c r="B36168" s="128"/>
      <c r="D36168" s="128"/>
      <c r="E36168" s="128"/>
      <c r="G36168" s="129"/>
      <c r="H36168" s="129"/>
    </row>
    <row r="36169" spans="1:8" x14ac:dyDescent="0.3">
      <c r="A36169" s="128"/>
      <c r="B36169" s="128"/>
      <c r="D36169" s="128"/>
      <c r="E36169" s="128"/>
      <c r="G36169" s="129"/>
      <c r="H36169" s="129"/>
    </row>
    <row r="36170" spans="1:8" x14ac:dyDescent="0.3">
      <c r="A36170" s="128"/>
      <c r="B36170" s="128"/>
      <c r="D36170" s="128"/>
      <c r="E36170" s="128"/>
      <c r="G36170" s="129"/>
      <c r="H36170" s="129"/>
    </row>
    <row r="36171" spans="1:8" x14ac:dyDescent="0.3">
      <c r="A36171" s="128"/>
      <c r="B36171" s="128"/>
      <c r="D36171" s="128"/>
      <c r="E36171" s="128"/>
      <c r="G36171" s="129"/>
      <c r="H36171" s="129"/>
    </row>
    <row r="36172" spans="1:8" x14ac:dyDescent="0.3">
      <c r="A36172" s="128"/>
      <c r="B36172" s="128"/>
      <c r="D36172" s="128"/>
      <c r="E36172" s="128"/>
      <c r="G36172" s="129"/>
      <c r="H36172" s="129"/>
    </row>
    <row r="36173" spans="1:8" x14ac:dyDescent="0.3">
      <c r="A36173" s="128"/>
      <c r="B36173" s="128"/>
      <c r="D36173" s="128"/>
      <c r="E36173" s="128"/>
      <c r="G36173" s="129"/>
      <c r="H36173" s="129"/>
    </row>
    <row r="36174" spans="1:8" x14ac:dyDescent="0.3">
      <c r="A36174" s="128"/>
      <c r="B36174" s="128"/>
      <c r="D36174" s="128"/>
      <c r="E36174" s="128"/>
      <c r="G36174" s="129"/>
      <c r="H36174" s="129"/>
    </row>
    <row r="36175" spans="1:8" x14ac:dyDescent="0.3">
      <c r="A36175" s="128"/>
      <c r="B36175" s="128"/>
      <c r="D36175" s="128"/>
      <c r="E36175" s="128"/>
      <c r="G36175" s="129"/>
      <c r="H36175" s="129"/>
    </row>
    <row r="36176" spans="1:8" x14ac:dyDescent="0.3">
      <c r="A36176" s="128"/>
      <c r="B36176" s="128"/>
      <c r="D36176" s="128"/>
      <c r="E36176" s="128"/>
      <c r="G36176" s="129"/>
      <c r="H36176" s="129"/>
    </row>
    <row r="36177" spans="1:8" x14ac:dyDescent="0.3">
      <c r="A36177" s="128"/>
      <c r="B36177" s="128"/>
      <c r="D36177" s="128"/>
      <c r="E36177" s="128"/>
      <c r="G36177" s="129"/>
      <c r="H36177" s="129"/>
    </row>
    <row r="36178" spans="1:8" x14ac:dyDescent="0.3">
      <c r="A36178" s="128"/>
      <c r="B36178" s="128"/>
      <c r="D36178" s="128"/>
      <c r="E36178" s="128"/>
      <c r="G36178" s="129"/>
      <c r="H36178" s="129"/>
    </row>
    <row r="36179" spans="1:8" x14ac:dyDescent="0.3">
      <c r="A36179" s="128"/>
      <c r="B36179" s="128"/>
      <c r="D36179" s="128"/>
      <c r="E36179" s="128"/>
      <c r="G36179" s="129"/>
      <c r="H36179" s="129"/>
    </row>
    <row r="36180" spans="1:8" x14ac:dyDescent="0.3">
      <c r="A36180" s="128"/>
      <c r="B36180" s="128"/>
      <c r="D36180" s="128"/>
      <c r="E36180" s="128"/>
      <c r="G36180" s="129"/>
      <c r="H36180" s="129"/>
    </row>
    <row r="36181" spans="1:8" x14ac:dyDescent="0.3">
      <c r="A36181" s="128"/>
      <c r="B36181" s="128"/>
      <c r="D36181" s="128"/>
      <c r="E36181" s="128"/>
      <c r="G36181" s="129"/>
      <c r="H36181" s="129"/>
    </row>
    <row r="36182" spans="1:8" x14ac:dyDescent="0.3">
      <c r="A36182" s="128"/>
      <c r="B36182" s="128"/>
      <c r="D36182" s="128"/>
      <c r="E36182" s="128"/>
      <c r="G36182" s="129"/>
      <c r="H36182" s="129"/>
    </row>
    <row r="36183" spans="1:8" x14ac:dyDescent="0.3">
      <c r="A36183" s="128"/>
      <c r="B36183" s="128"/>
      <c r="D36183" s="128"/>
      <c r="E36183" s="128"/>
      <c r="G36183" s="129"/>
      <c r="H36183" s="129"/>
    </row>
    <row r="36184" spans="1:8" x14ac:dyDescent="0.3">
      <c r="A36184" s="128"/>
      <c r="B36184" s="128"/>
      <c r="D36184" s="128"/>
      <c r="E36184" s="128"/>
      <c r="G36184" s="129"/>
      <c r="H36184" s="129"/>
    </row>
    <row r="36185" spans="1:8" x14ac:dyDescent="0.3">
      <c r="A36185" s="128"/>
      <c r="B36185" s="128"/>
      <c r="D36185" s="128"/>
      <c r="E36185" s="128"/>
      <c r="G36185" s="129"/>
      <c r="H36185" s="129"/>
    </row>
    <row r="36186" spans="1:8" x14ac:dyDescent="0.3">
      <c r="A36186" s="128"/>
      <c r="B36186" s="128"/>
      <c r="D36186" s="128"/>
      <c r="E36186" s="128"/>
      <c r="G36186" s="129"/>
      <c r="H36186" s="129"/>
    </row>
    <row r="36187" spans="1:8" x14ac:dyDescent="0.3">
      <c r="A36187" s="128"/>
      <c r="B36187" s="128"/>
      <c r="D36187" s="128"/>
      <c r="E36187" s="128"/>
      <c r="G36187" s="129"/>
      <c r="H36187" s="129"/>
    </row>
    <row r="36188" spans="1:8" x14ac:dyDescent="0.3">
      <c r="A36188" s="128"/>
      <c r="B36188" s="128"/>
      <c r="D36188" s="128"/>
      <c r="E36188" s="128"/>
      <c r="G36188" s="129"/>
      <c r="H36188" s="129"/>
    </row>
    <row r="36189" spans="1:8" x14ac:dyDescent="0.3">
      <c r="A36189" s="128"/>
      <c r="B36189" s="128"/>
      <c r="D36189" s="128"/>
      <c r="E36189" s="128"/>
      <c r="G36189" s="129"/>
      <c r="H36189" s="129"/>
    </row>
    <row r="36190" spans="1:8" x14ac:dyDescent="0.3">
      <c r="A36190" s="128"/>
      <c r="B36190" s="128"/>
      <c r="D36190" s="128"/>
      <c r="E36190" s="128"/>
      <c r="G36190" s="129"/>
      <c r="H36190" s="129"/>
    </row>
    <row r="36191" spans="1:8" x14ac:dyDescent="0.3">
      <c r="A36191" s="128"/>
      <c r="B36191" s="128"/>
      <c r="D36191" s="128"/>
      <c r="E36191" s="128"/>
      <c r="G36191" s="129"/>
      <c r="H36191" s="129"/>
    </row>
    <row r="36192" spans="1:8" x14ac:dyDescent="0.3">
      <c r="A36192" s="128"/>
      <c r="B36192" s="128"/>
      <c r="D36192" s="128"/>
      <c r="E36192" s="128"/>
      <c r="G36192" s="129"/>
      <c r="H36192" s="129"/>
    </row>
    <row r="36193" spans="1:8" x14ac:dyDescent="0.3">
      <c r="A36193" s="128"/>
      <c r="B36193" s="128"/>
      <c r="D36193" s="128"/>
      <c r="E36193" s="128"/>
      <c r="G36193" s="129"/>
      <c r="H36193" s="129"/>
    </row>
    <row r="36194" spans="1:8" x14ac:dyDescent="0.3">
      <c r="A36194" s="128"/>
      <c r="B36194" s="128"/>
      <c r="D36194" s="128"/>
      <c r="E36194" s="128"/>
      <c r="G36194" s="129"/>
      <c r="H36194" s="129"/>
    </row>
    <row r="36195" spans="1:8" x14ac:dyDescent="0.3">
      <c r="A36195" s="128"/>
      <c r="B36195" s="128"/>
      <c r="D36195" s="128"/>
      <c r="E36195" s="128"/>
      <c r="G36195" s="129"/>
      <c r="H36195" s="129"/>
    </row>
    <row r="36196" spans="1:8" x14ac:dyDescent="0.3">
      <c r="A36196" s="128"/>
      <c r="B36196" s="128"/>
      <c r="D36196" s="128"/>
      <c r="E36196" s="128"/>
      <c r="G36196" s="129"/>
      <c r="H36196" s="129"/>
    </row>
    <row r="36197" spans="1:8" x14ac:dyDescent="0.3">
      <c r="A36197" s="128"/>
      <c r="B36197" s="128"/>
      <c r="D36197" s="128"/>
      <c r="E36197" s="128"/>
      <c r="G36197" s="129"/>
      <c r="H36197" s="129"/>
    </row>
    <row r="36198" spans="1:8" x14ac:dyDescent="0.3">
      <c r="A36198" s="128"/>
      <c r="B36198" s="128"/>
      <c r="D36198" s="128"/>
      <c r="E36198" s="128"/>
      <c r="G36198" s="129"/>
      <c r="H36198" s="129"/>
    </row>
    <row r="36199" spans="1:8" x14ac:dyDescent="0.3">
      <c r="A36199" s="128"/>
      <c r="B36199" s="128"/>
      <c r="D36199" s="128"/>
      <c r="E36199" s="128"/>
      <c r="G36199" s="129"/>
      <c r="H36199" s="129"/>
    </row>
    <row r="36200" spans="1:8" x14ac:dyDescent="0.3">
      <c r="A36200" s="128"/>
      <c r="B36200" s="128"/>
      <c r="D36200" s="128"/>
      <c r="E36200" s="128"/>
      <c r="G36200" s="129"/>
      <c r="H36200" s="129"/>
    </row>
    <row r="36201" spans="1:8" x14ac:dyDescent="0.3">
      <c r="A36201" s="128"/>
      <c r="B36201" s="128"/>
      <c r="D36201" s="128"/>
      <c r="E36201" s="128"/>
      <c r="G36201" s="129"/>
      <c r="H36201" s="129"/>
    </row>
    <row r="36202" spans="1:8" x14ac:dyDescent="0.3">
      <c r="A36202" s="128"/>
      <c r="B36202" s="128"/>
      <c r="D36202" s="128"/>
      <c r="E36202" s="128"/>
      <c r="G36202" s="129"/>
      <c r="H36202" s="129"/>
    </row>
    <row r="36203" spans="1:8" x14ac:dyDescent="0.3">
      <c r="A36203" s="128"/>
      <c r="B36203" s="128"/>
      <c r="D36203" s="128"/>
      <c r="E36203" s="128"/>
      <c r="G36203" s="129"/>
      <c r="H36203" s="129"/>
    </row>
    <row r="36204" spans="1:8" x14ac:dyDescent="0.3">
      <c r="A36204" s="128"/>
      <c r="B36204" s="128"/>
      <c r="D36204" s="128"/>
      <c r="E36204" s="128"/>
      <c r="G36204" s="129"/>
      <c r="H36204" s="129"/>
    </row>
    <row r="36205" spans="1:8" x14ac:dyDescent="0.3">
      <c r="A36205" s="128"/>
      <c r="B36205" s="128"/>
      <c r="D36205" s="128"/>
      <c r="E36205" s="128"/>
      <c r="G36205" s="129"/>
      <c r="H36205" s="129"/>
    </row>
    <row r="36206" spans="1:8" x14ac:dyDescent="0.3">
      <c r="A36206" s="128"/>
      <c r="B36206" s="128"/>
      <c r="D36206" s="128"/>
      <c r="E36206" s="128"/>
      <c r="G36206" s="129"/>
      <c r="H36206" s="129"/>
    </row>
    <row r="36207" spans="1:8" x14ac:dyDescent="0.3">
      <c r="A36207" s="128"/>
      <c r="B36207" s="128"/>
      <c r="D36207" s="128"/>
      <c r="E36207" s="128"/>
      <c r="G36207" s="129"/>
      <c r="H36207" s="129"/>
    </row>
    <row r="36208" spans="1:8" x14ac:dyDescent="0.3">
      <c r="A36208" s="128"/>
      <c r="B36208" s="128"/>
      <c r="D36208" s="128"/>
      <c r="E36208" s="128"/>
      <c r="G36208" s="129"/>
      <c r="H36208" s="129"/>
    </row>
    <row r="36209" spans="1:8" x14ac:dyDescent="0.3">
      <c r="A36209" s="128"/>
      <c r="B36209" s="128"/>
      <c r="D36209" s="128"/>
      <c r="E36209" s="128"/>
      <c r="G36209" s="129"/>
      <c r="H36209" s="129"/>
    </row>
    <row r="36210" spans="1:8" x14ac:dyDescent="0.3">
      <c r="A36210" s="128"/>
      <c r="B36210" s="128"/>
      <c r="D36210" s="128"/>
      <c r="E36210" s="128"/>
      <c r="G36210" s="129"/>
      <c r="H36210" s="129"/>
    </row>
    <row r="36211" spans="1:8" x14ac:dyDescent="0.3">
      <c r="A36211" s="128"/>
      <c r="B36211" s="128"/>
      <c r="D36211" s="128"/>
      <c r="E36211" s="128"/>
      <c r="G36211" s="129"/>
      <c r="H36211" s="129"/>
    </row>
    <row r="36212" spans="1:8" x14ac:dyDescent="0.3">
      <c r="A36212" s="128"/>
      <c r="B36212" s="128"/>
      <c r="D36212" s="128"/>
      <c r="E36212" s="128"/>
      <c r="G36212" s="129"/>
      <c r="H36212" s="129"/>
    </row>
    <row r="36213" spans="1:8" x14ac:dyDescent="0.3">
      <c r="A36213" s="128"/>
      <c r="B36213" s="128"/>
      <c r="D36213" s="128"/>
      <c r="E36213" s="128"/>
      <c r="G36213" s="129"/>
      <c r="H36213" s="129"/>
    </row>
    <row r="36214" spans="1:8" x14ac:dyDescent="0.3">
      <c r="A36214" s="128"/>
      <c r="B36214" s="128"/>
      <c r="D36214" s="128"/>
      <c r="E36214" s="128"/>
      <c r="G36214" s="129"/>
      <c r="H36214" s="129"/>
    </row>
    <row r="36215" spans="1:8" x14ac:dyDescent="0.3">
      <c r="A36215" s="128"/>
      <c r="B36215" s="128"/>
      <c r="D36215" s="128"/>
      <c r="E36215" s="128"/>
      <c r="G36215" s="129"/>
      <c r="H36215" s="129"/>
    </row>
    <row r="36216" spans="1:8" x14ac:dyDescent="0.3">
      <c r="A36216" s="128"/>
      <c r="B36216" s="128"/>
      <c r="D36216" s="128"/>
      <c r="E36216" s="128"/>
      <c r="G36216" s="129"/>
      <c r="H36216" s="129"/>
    </row>
    <row r="36217" spans="1:8" x14ac:dyDescent="0.3">
      <c r="A36217" s="128"/>
      <c r="B36217" s="128"/>
      <c r="D36217" s="128"/>
      <c r="E36217" s="128"/>
      <c r="G36217" s="129"/>
      <c r="H36217" s="129"/>
    </row>
    <row r="36218" spans="1:8" x14ac:dyDescent="0.3">
      <c r="A36218" s="128"/>
      <c r="B36218" s="128"/>
      <c r="D36218" s="128"/>
      <c r="E36218" s="128"/>
      <c r="G36218" s="129"/>
      <c r="H36218" s="129"/>
    </row>
    <row r="36219" spans="1:8" x14ac:dyDescent="0.3">
      <c r="A36219" s="128"/>
      <c r="B36219" s="128"/>
      <c r="D36219" s="128"/>
      <c r="E36219" s="128"/>
      <c r="G36219" s="129"/>
      <c r="H36219" s="129"/>
    </row>
    <row r="36220" spans="1:8" x14ac:dyDescent="0.3">
      <c r="A36220" s="128"/>
      <c r="B36220" s="128"/>
      <c r="D36220" s="128"/>
      <c r="E36220" s="128"/>
      <c r="G36220" s="129"/>
      <c r="H36220" s="129"/>
    </row>
    <row r="36221" spans="1:8" x14ac:dyDescent="0.3">
      <c r="A36221" s="128"/>
      <c r="B36221" s="128"/>
      <c r="D36221" s="128"/>
      <c r="E36221" s="128"/>
      <c r="G36221" s="129"/>
      <c r="H36221" s="129"/>
    </row>
    <row r="36222" spans="1:8" x14ac:dyDescent="0.3">
      <c r="A36222" s="128"/>
      <c r="B36222" s="128"/>
      <c r="D36222" s="128"/>
      <c r="E36222" s="128"/>
      <c r="G36222" s="129"/>
      <c r="H36222" s="129"/>
    </row>
    <row r="36223" spans="1:8" x14ac:dyDescent="0.3">
      <c r="A36223" s="128"/>
      <c r="B36223" s="128"/>
      <c r="D36223" s="128"/>
      <c r="E36223" s="128"/>
      <c r="G36223" s="129"/>
      <c r="H36223" s="129"/>
    </row>
    <row r="36224" spans="1:8" x14ac:dyDescent="0.3">
      <c r="A36224" s="128"/>
      <c r="B36224" s="128"/>
      <c r="D36224" s="128"/>
      <c r="E36224" s="128"/>
      <c r="G36224" s="129"/>
      <c r="H36224" s="129"/>
    </row>
    <row r="36225" spans="1:8" x14ac:dyDescent="0.3">
      <c r="A36225" s="128"/>
      <c r="B36225" s="128"/>
      <c r="D36225" s="128"/>
      <c r="E36225" s="128"/>
      <c r="G36225" s="129"/>
      <c r="H36225" s="129"/>
    </row>
    <row r="36226" spans="1:8" x14ac:dyDescent="0.3">
      <c r="A36226" s="128"/>
      <c r="B36226" s="128"/>
      <c r="D36226" s="128"/>
      <c r="E36226" s="128"/>
      <c r="G36226" s="129"/>
      <c r="H36226" s="129"/>
    </row>
    <row r="36227" spans="1:8" x14ac:dyDescent="0.3">
      <c r="A36227" s="128"/>
      <c r="B36227" s="128"/>
      <c r="D36227" s="128"/>
      <c r="E36227" s="128"/>
      <c r="G36227" s="129"/>
      <c r="H36227" s="129"/>
    </row>
    <row r="36228" spans="1:8" x14ac:dyDescent="0.3">
      <c r="A36228" s="128"/>
      <c r="B36228" s="128"/>
      <c r="D36228" s="128"/>
      <c r="E36228" s="128"/>
      <c r="G36228" s="129"/>
      <c r="H36228" s="129"/>
    </row>
    <row r="36229" spans="1:8" x14ac:dyDescent="0.3">
      <c r="A36229" s="128"/>
      <c r="B36229" s="128"/>
      <c r="D36229" s="128"/>
      <c r="E36229" s="128"/>
      <c r="G36229" s="129"/>
      <c r="H36229" s="129"/>
    </row>
    <row r="36230" spans="1:8" x14ac:dyDescent="0.3">
      <c r="A36230" s="128"/>
      <c r="B36230" s="128"/>
      <c r="D36230" s="128"/>
      <c r="E36230" s="128"/>
      <c r="G36230" s="129"/>
      <c r="H36230" s="129"/>
    </row>
    <row r="36231" spans="1:8" x14ac:dyDescent="0.3">
      <c r="A36231" s="128"/>
      <c r="B36231" s="128"/>
      <c r="D36231" s="128"/>
      <c r="E36231" s="128"/>
      <c r="G36231" s="129"/>
      <c r="H36231" s="129"/>
    </row>
    <row r="36232" spans="1:8" x14ac:dyDescent="0.3">
      <c r="A36232" s="128"/>
      <c r="B36232" s="128"/>
      <c r="D36232" s="128"/>
      <c r="E36232" s="128"/>
      <c r="G36232" s="129"/>
      <c r="H36232" s="129"/>
    </row>
    <row r="36233" spans="1:8" x14ac:dyDescent="0.3">
      <c r="A36233" s="128"/>
      <c r="B36233" s="128"/>
      <c r="D36233" s="128"/>
      <c r="E36233" s="128"/>
      <c r="G36233" s="129"/>
      <c r="H36233" s="129"/>
    </row>
    <row r="36234" spans="1:8" x14ac:dyDescent="0.3">
      <c r="A36234" s="128"/>
      <c r="B36234" s="128"/>
      <c r="D36234" s="128"/>
      <c r="E36234" s="128"/>
      <c r="G36234" s="129"/>
      <c r="H36234" s="129"/>
    </row>
    <row r="36235" spans="1:8" x14ac:dyDescent="0.3">
      <c r="A36235" s="128"/>
      <c r="B36235" s="128"/>
      <c r="D36235" s="128"/>
      <c r="E36235" s="128"/>
      <c r="G36235" s="129"/>
      <c r="H36235" s="129"/>
    </row>
    <row r="36236" spans="1:8" x14ac:dyDescent="0.3">
      <c r="A36236" s="128"/>
      <c r="B36236" s="128"/>
      <c r="D36236" s="128"/>
      <c r="E36236" s="128"/>
      <c r="G36236" s="129"/>
      <c r="H36236" s="129"/>
    </row>
    <row r="36237" spans="1:8" x14ac:dyDescent="0.3">
      <c r="A36237" s="128"/>
      <c r="B36237" s="128"/>
      <c r="D36237" s="128"/>
      <c r="E36237" s="128"/>
      <c r="G36237" s="129"/>
      <c r="H36237" s="129"/>
    </row>
    <row r="36238" spans="1:8" x14ac:dyDescent="0.3">
      <c r="A36238" s="128"/>
      <c r="B36238" s="128"/>
      <c r="D36238" s="128"/>
      <c r="E36238" s="128"/>
      <c r="G36238" s="129"/>
      <c r="H36238" s="129"/>
    </row>
    <row r="36239" spans="1:8" x14ac:dyDescent="0.3">
      <c r="A36239" s="128"/>
      <c r="B36239" s="128"/>
      <c r="D36239" s="128"/>
      <c r="E36239" s="128"/>
      <c r="G36239" s="129"/>
      <c r="H36239" s="129"/>
    </row>
    <row r="36240" spans="1:8" x14ac:dyDescent="0.3">
      <c r="A36240" s="128"/>
      <c r="B36240" s="128"/>
      <c r="D36240" s="128"/>
      <c r="E36240" s="128"/>
      <c r="G36240" s="129"/>
      <c r="H36240" s="129"/>
    </row>
    <row r="36241" spans="1:8" x14ac:dyDescent="0.3">
      <c r="A36241" s="128"/>
      <c r="B36241" s="128"/>
      <c r="D36241" s="128"/>
      <c r="E36241" s="128"/>
      <c r="G36241" s="129"/>
      <c r="H36241" s="129"/>
    </row>
    <row r="36242" spans="1:8" x14ac:dyDescent="0.3">
      <c r="A36242" s="128"/>
      <c r="B36242" s="128"/>
      <c r="D36242" s="128"/>
      <c r="E36242" s="128"/>
      <c r="G36242" s="129"/>
      <c r="H36242" s="129"/>
    </row>
    <row r="36243" spans="1:8" x14ac:dyDescent="0.3">
      <c r="A36243" s="128"/>
      <c r="B36243" s="128"/>
      <c r="D36243" s="128"/>
      <c r="E36243" s="128"/>
      <c r="G36243" s="129"/>
      <c r="H36243" s="129"/>
    </row>
    <row r="36244" spans="1:8" x14ac:dyDescent="0.3">
      <c r="A36244" s="128"/>
      <c r="B36244" s="128"/>
      <c r="D36244" s="128"/>
      <c r="E36244" s="128"/>
      <c r="G36244" s="129"/>
      <c r="H36244" s="129"/>
    </row>
    <row r="36245" spans="1:8" x14ac:dyDescent="0.3">
      <c r="A36245" s="128"/>
      <c r="B36245" s="128"/>
      <c r="D36245" s="128"/>
      <c r="E36245" s="128"/>
      <c r="G36245" s="129"/>
      <c r="H36245" s="129"/>
    </row>
    <row r="36246" spans="1:8" x14ac:dyDescent="0.3">
      <c r="A36246" s="128"/>
      <c r="B36246" s="128"/>
      <c r="D36246" s="128"/>
      <c r="E36246" s="128"/>
      <c r="G36246" s="129"/>
      <c r="H36246" s="129"/>
    </row>
    <row r="36247" spans="1:8" x14ac:dyDescent="0.3">
      <c r="A36247" s="128"/>
      <c r="B36247" s="128"/>
      <c r="D36247" s="128"/>
      <c r="E36247" s="128"/>
      <c r="G36247" s="129"/>
      <c r="H36247" s="129"/>
    </row>
    <row r="36248" spans="1:8" x14ac:dyDescent="0.3">
      <c r="A36248" s="128"/>
      <c r="B36248" s="128"/>
      <c r="D36248" s="128"/>
      <c r="E36248" s="128"/>
      <c r="G36248" s="129"/>
      <c r="H36248" s="129"/>
    </row>
    <row r="36249" spans="1:8" x14ac:dyDescent="0.3">
      <c r="A36249" s="128"/>
      <c r="B36249" s="128"/>
      <c r="D36249" s="128"/>
      <c r="E36249" s="128"/>
      <c r="G36249" s="129"/>
      <c r="H36249" s="129"/>
    </row>
    <row r="36250" spans="1:8" x14ac:dyDescent="0.3">
      <c r="A36250" s="128"/>
      <c r="B36250" s="128"/>
      <c r="D36250" s="128"/>
      <c r="E36250" s="128"/>
      <c r="G36250" s="129"/>
      <c r="H36250" s="129"/>
    </row>
    <row r="36251" spans="1:8" x14ac:dyDescent="0.3">
      <c r="A36251" s="128"/>
      <c r="B36251" s="128"/>
      <c r="D36251" s="128"/>
      <c r="E36251" s="128"/>
      <c r="G36251" s="129"/>
      <c r="H36251" s="129"/>
    </row>
    <row r="36252" spans="1:8" x14ac:dyDescent="0.3">
      <c r="A36252" s="128"/>
      <c r="B36252" s="128"/>
      <c r="D36252" s="128"/>
      <c r="E36252" s="128"/>
      <c r="G36252" s="129"/>
      <c r="H36252" s="129"/>
    </row>
    <row r="36253" spans="1:8" x14ac:dyDescent="0.3">
      <c r="A36253" s="128"/>
      <c r="B36253" s="128"/>
      <c r="D36253" s="128"/>
      <c r="E36253" s="128"/>
      <c r="G36253" s="129"/>
      <c r="H36253" s="129"/>
    </row>
    <row r="36254" spans="1:8" x14ac:dyDescent="0.3">
      <c r="A36254" s="128"/>
      <c r="B36254" s="128"/>
      <c r="D36254" s="128"/>
      <c r="E36254" s="128"/>
      <c r="G36254" s="129"/>
      <c r="H36254" s="129"/>
    </row>
    <row r="36255" spans="1:8" x14ac:dyDescent="0.3">
      <c r="A36255" s="128"/>
      <c r="B36255" s="128"/>
      <c r="D36255" s="128"/>
      <c r="E36255" s="128"/>
      <c r="G36255" s="129"/>
      <c r="H36255" s="129"/>
    </row>
    <row r="36256" spans="1:8" x14ac:dyDescent="0.3">
      <c r="A36256" s="128"/>
      <c r="B36256" s="128"/>
      <c r="D36256" s="128"/>
      <c r="E36256" s="128"/>
      <c r="G36256" s="129"/>
      <c r="H36256" s="129"/>
    </row>
    <row r="36257" spans="1:8" x14ac:dyDescent="0.3">
      <c r="A36257" s="128"/>
      <c r="B36257" s="128"/>
      <c r="D36257" s="128"/>
      <c r="E36257" s="128"/>
      <c r="G36257" s="129"/>
      <c r="H36257" s="129"/>
    </row>
    <row r="36258" spans="1:8" x14ac:dyDescent="0.3">
      <c r="A36258" s="128"/>
      <c r="B36258" s="128"/>
      <c r="D36258" s="128"/>
      <c r="E36258" s="128"/>
      <c r="G36258" s="129"/>
      <c r="H36258" s="129"/>
    </row>
    <row r="36259" spans="1:8" x14ac:dyDescent="0.3">
      <c r="A36259" s="128"/>
      <c r="B36259" s="128"/>
      <c r="D36259" s="128"/>
      <c r="E36259" s="128"/>
      <c r="G36259" s="129"/>
      <c r="H36259" s="129"/>
    </row>
    <row r="36260" spans="1:8" x14ac:dyDescent="0.3">
      <c r="A36260" s="128"/>
      <c r="B36260" s="128"/>
      <c r="D36260" s="128"/>
      <c r="E36260" s="128"/>
      <c r="G36260" s="129"/>
      <c r="H36260" s="129"/>
    </row>
    <row r="36261" spans="1:8" x14ac:dyDescent="0.3">
      <c r="A36261" s="128"/>
      <c r="B36261" s="128"/>
      <c r="D36261" s="128"/>
      <c r="E36261" s="128"/>
      <c r="G36261" s="129"/>
      <c r="H36261" s="129"/>
    </row>
    <row r="36262" spans="1:8" x14ac:dyDescent="0.3">
      <c r="A36262" s="128"/>
      <c r="B36262" s="128"/>
      <c r="D36262" s="128"/>
      <c r="E36262" s="128"/>
      <c r="G36262" s="129"/>
      <c r="H36262" s="129"/>
    </row>
    <row r="36263" spans="1:8" x14ac:dyDescent="0.3">
      <c r="A36263" s="128"/>
      <c r="B36263" s="128"/>
      <c r="D36263" s="128"/>
      <c r="E36263" s="128"/>
      <c r="G36263" s="129"/>
      <c r="H36263" s="129"/>
    </row>
    <row r="36264" spans="1:8" x14ac:dyDescent="0.3">
      <c r="A36264" s="128"/>
      <c r="B36264" s="128"/>
      <c r="D36264" s="128"/>
      <c r="E36264" s="128"/>
      <c r="G36264" s="129"/>
      <c r="H36264" s="129"/>
    </row>
    <row r="36265" spans="1:8" x14ac:dyDescent="0.3">
      <c r="A36265" s="128"/>
      <c r="B36265" s="128"/>
      <c r="D36265" s="128"/>
      <c r="E36265" s="128"/>
      <c r="G36265" s="129"/>
      <c r="H36265" s="129"/>
    </row>
    <row r="36266" spans="1:8" x14ac:dyDescent="0.3">
      <c r="A36266" s="128"/>
      <c r="B36266" s="128"/>
      <c r="D36266" s="128"/>
      <c r="E36266" s="128"/>
      <c r="G36266" s="129"/>
      <c r="H36266" s="129"/>
    </row>
    <row r="36267" spans="1:8" x14ac:dyDescent="0.3">
      <c r="A36267" s="128"/>
      <c r="B36267" s="128"/>
      <c r="D36267" s="128"/>
      <c r="E36267" s="128"/>
      <c r="G36267" s="129"/>
      <c r="H36267" s="129"/>
    </row>
    <row r="36268" spans="1:8" x14ac:dyDescent="0.3">
      <c r="A36268" s="128"/>
      <c r="B36268" s="128"/>
      <c r="D36268" s="128"/>
      <c r="E36268" s="128"/>
      <c r="G36268" s="129"/>
      <c r="H36268" s="129"/>
    </row>
    <row r="36269" spans="1:8" x14ac:dyDescent="0.3">
      <c r="A36269" s="128"/>
      <c r="B36269" s="128"/>
      <c r="D36269" s="128"/>
      <c r="E36269" s="128"/>
      <c r="G36269" s="129"/>
      <c r="H36269" s="129"/>
    </row>
    <row r="36270" spans="1:8" x14ac:dyDescent="0.3">
      <c r="A36270" s="128"/>
      <c r="B36270" s="128"/>
      <c r="D36270" s="128"/>
      <c r="E36270" s="128"/>
      <c r="G36270" s="129"/>
      <c r="H36270" s="129"/>
    </row>
    <row r="36271" spans="1:8" x14ac:dyDescent="0.3">
      <c r="A36271" s="128"/>
      <c r="B36271" s="128"/>
      <c r="D36271" s="128"/>
      <c r="E36271" s="128"/>
      <c r="G36271" s="129"/>
      <c r="H36271" s="129"/>
    </row>
    <row r="36272" spans="1:8" x14ac:dyDescent="0.3">
      <c r="A36272" s="128"/>
      <c r="B36272" s="128"/>
      <c r="D36272" s="128"/>
      <c r="E36272" s="128"/>
      <c r="G36272" s="129"/>
      <c r="H36272" s="129"/>
    </row>
    <row r="36273" spans="1:8" x14ac:dyDescent="0.3">
      <c r="A36273" s="128"/>
      <c r="B36273" s="128"/>
      <c r="D36273" s="128"/>
      <c r="E36273" s="128"/>
      <c r="G36273" s="129"/>
      <c r="H36273" s="129"/>
    </row>
    <row r="36274" spans="1:8" x14ac:dyDescent="0.3">
      <c r="A36274" s="128"/>
      <c r="B36274" s="128"/>
      <c r="D36274" s="128"/>
      <c r="E36274" s="128"/>
      <c r="G36274" s="129"/>
      <c r="H36274" s="129"/>
    </row>
    <row r="36275" spans="1:8" x14ac:dyDescent="0.3">
      <c r="A36275" s="128"/>
      <c r="B36275" s="128"/>
      <c r="D36275" s="128"/>
      <c r="E36275" s="128"/>
      <c r="G36275" s="129"/>
      <c r="H36275" s="129"/>
    </row>
    <row r="36276" spans="1:8" x14ac:dyDescent="0.3">
      <c r="A36276" s="128"/>
      <c r="B36276" s="128"/>
      <c r="D36276" s="128"/>
      <c r="E36276" s="128"/>
      <c r="G36276" s="129"/>
      <c r="H36276" s="129"/>
    </row>
    <row r="36277" spans="1:8" x14ac:dyDescent="0.3">
      <c r="A36277" s="128"/>
      <c r="B36277" s="128"/>
      <c r="D36277" s="128"/>
      <c r="E36277" s="128"/>
      <c r="G36277" s="129"/>
      <c r="H36277" s="129"/>
    </row>
    <row r="36278" spans="1:8" x14ac:dyDescent="0.3">
      <c r="A36278" s="128"/>
      <c r="B36278" s="128"/>
      <c r="D36278" s="128"/>
      <c r="E36278" s="128"/>
      <c r="G36278" s="129"/>
      <c r="H36278" s="129"/>
    </row>
    <row r="36279" spans="1:8" x14ac:dyDescent="0.3">
      <c r="A36279" s="128"/>
      <c r="B36279" s="128"/>
      <c r="D36279" s="128"/>
      <c r="E36279" s="128"/>
      <c r="G36279" s="129"/>
      <c r="H36279" s="129"/>
    </row>
    <row r="36280" spans="1:8" x14ac:dyDescent="0.3">
      <c r="A36280" s="128"/>
      <c r="B36280" s="128"/>
      <c r="D36280" s="128"/>
      <c r="E36280" s="128"/>
      <c r="G36280" s="129"/>
      <c r="H36280" s="129"/>
    </row>
    <row r="36281" spans="1:8" x14ac:dyDescent="0.3">
      <c r="A36281" s="128"/>
      <c r="B36281" s="128"/>
      <c r="D36281" s="128"/>
      <c r="E36281" s="128"/>
      <c r="G36281" s="129"/>
      <c r="H36281" s="129"/>
    </row>
    <row r="36282" spans="1:8" x14ac:dyDescent="0.3">
      <c r="A36282" s="128"/>
      <c r="B36282" s="128"/>
      <c r="D36282" s="128"/>
      <c r="E36282" s="128"/>
      <c r="G36282" s="129"/>
      <c r="H36282" s="129"/>
    </row>
    <row r="36283" spans="1:8" x14ac:dyDescent="0.3">
      <c r="A36283" s="128"/>
      <c r="B36283" s="128"/>
      <c r="D36283" s="128"/>
      <c r="E36283" s="128"/>
      <c r="G36283" s="129"/>
      <c r="H36283" s="129"/>
    </row>
    <row r="36284" spans="1:8" x14ac:dyDescent="0.3">
      <c r="A36284" s="128"/>
      <c r="B36284" s="128"/>
      <c r="D36284" s="128"/>
      <c r="E36284" s="128"/>
      <c r="G36284" s="129"/>
      <c r="H36284" s="129"/>
    </row>
    <row r="36285" spans="1:8" x14ac:dyDescent="0.3">
      <c r="A36285" s="128"/>
      <c r="B36285" s="128"/>
      <c r="D36285" s="128"/>
      <c r="E36285" s="128"/>
      <c r="G36285" s="129"/>
      <c r="H36285" s="129"/>
    </row>
    <row r="36286" spans="1:8" x14ac:dyDescent="0.3">
      <c r="A36286" s="128"/>
      <c r="B36286" s="128"/>
      <c r="D36286" s="128"/>
      <c r="E36286" s="128"/>
      <c r="G36286" s="129"/>
      <c r="H36286" s="129"/>
    </row>
    <row r="36287" spans="1:8" x14ac:dyDescent="0.3">
      <c r="A36287" s="128"/>
      <c r="B36287" s="128"/>
      <c r="D36287" s="128"/>
      <c r="E36287" s="128"/>
      <c r="G36287" s="129"/>
      <c r="H36287" s="129"/>
    </row>
    <row r="36288" spans="1:8" x14ac:dyDescent="0.3">
      <c r="A36288" s="128"/>
      <c r="B36288" s="128"/>
      <c r="D36288" s="128"/>
      <c r="E36288" s="128"/>
      <c r="G36288" s="129"/>
      <c r="H36288" s="129"/>
    </row>
    <row r="36289" spans="1:8" x14ac:dyDescent="0.3">
      <c r="A36289" s="128"/>
      <c r="B36289" s="128"/>
      <c r="D36289" s="128"/>
      <c r="E36289" s="128"/>
      <c r="G36289" s="129"/>
      <c r="H36289" s="129"/>
    </row>
    <row r="36290" spans="1:8" x14ac:dyDescent="0.3">
      <c r="A36290" s="128"/>
      <c r="B36290" s="128"/>
      <c r="D36290" s="128"/>
      <c r="E36290" s="128"/>
      <c r="G36290" s="129"/>
      <c r="H36290" s="129"/>
    </row>
    <row r="36291" spans="1:8" x14ac:dyDescent="0.3">
      <c r="A36291" s="128"/>
      <c r="B36291" s="128"/>
      <c r="D36291" s="128"/>
      <c r="E36291" s="128"/>
      <c r="G36291" s="129"/>
      <c r="H36291" s="129"/>
    </row>
    <row r="36292" spans="1:8" x14ac:dyDescent="0.3">
      <c r="A36292" s="128"/>
      <c r="B36292" s="128"/>
      <c r="D36292" s="128"/>
      <c r="E36292" s="128"/>
      <c r="G36292" s="129"/>
      <c r="H36292" s="129"/>
    </row>
    <row r="36293" spans="1:8" x14ac:dyDescent="0.3">
      <c r="A36293" s="128"/>
      <c r="B36293" s="128"/>
      <c r="D36293" s="128"/>
      <c r="E36293" s="128"/>
      <c r="G36293" s="129"/>
      <c r="H36293" s="129"/>
    </row>
    <row r="36294" spans="1:8" x14ac:dyDescent="0.3">
      <c r="A36294" s="128"/>
      <c r="B36294" s="128"/>
      <c r="D36294" s="128"/>
      <c r="E36294" s="128"/>
      <c r="G36294" s="129"/>
      <c r="H36294" s="129"/>
    </row>
    <row r="36295" spans="1:8" x14ac:dyDescent="0.3">
      <c r="A36295" s="128"/>
      <c r="B36295" s="128"/>
      <c r="D36295" s="128"/>
      <c r="E36295" s="128"/>
      <c r="G36295" s="129"/>
      <c r="H36295" s="129"/>
    </row>
    <row r="36296" spans="1:8" x14ac:dyDescent="0.3">
      <c r="A36296" s="128"/>
      <c r="B36296" s="128"/>
      <c r="D36296" s="128"/>
      <c r="E36296" s="128"/>
      <c r="G36296" s="129"/>
      <c r="H36296" s="129"/>
    </row>
    <row r="36297" spans="1:8" x14ac:dyDescent="0.3">
      <c r="A36297" s="128"/>
      <c r="B36297" s="128"/>
      <c r="D36297" s="128"/>
      <c r="E36297" s="128"/>
      <c r="G36297" s="129"/>
      <c r="H36297" s="129"/>
    </row>
    <row r="36298" spans="1:8" x14ac:dyDescent="0.3">
      <c r="A36298" s="128"/>
      <c r="B36298" s="128"/>
      <c r="D36298" s="128"/>
      <c r="E36298" s="128"/>
      <c r="G36298" s="129"/>
      <c r="H36298" s="129"/>
    </row>
    <row r="36299" spans="1:8" x14ac:dyDescent="0.3">
      <c r="A36299" s="128"/>
      <c r="B36299" s="128"/>
      <c r="D36299" s="128"/>
      <c r="E36299" s="128"/>
      <c r="G36299" s="129"/>
      <c r="H36299" s="129"/>
    </row>
    <row r="36300" spans="1:8" x14ac:dyDescent="0.3">
      <c r="A36300" s="128"/>
      <c r="B36300" s="128"/>
      <c r="D36300" s="128"/>
      <c r="E36300" s="128"/>
      <c r="G36300" s="129"/>
      <c r="H36300" s="129"/>
    </row>
    <row r="36301" spans="1:8" x14ac:dyDescent="0.3">
      <c r="A36301" s="128"/>
      <c r="B36301" s="128"/>
      <c r="D36301" s="128"/>
      <c r="E36301" s="128"/>
      <c r="G36301" s="129"/>
      <c r="H36301" s="129"/>
    </row>
    <row r="36302" spans="1:8" x14ac:dyDescent="0.3">
      <c r="A36302" s="128"/>
      <c r="B36302" s="128"/>
      <c r="D36302" s="128"/>
      <c r="E36302" s="128"/>
      <c r="G36302" s="129"/>
      <c r="H36302" s="129"/>
    </row>
    <row r="36303" spans="1:8" x14ac:dyDescent="0.3">
      <c r="A36303" s="128"/>
      <c r="B36303" s="128"/>
      <c r="D36303" s="128"/>
      <c r="E36303" s="128"/>
      <c r="G36303" s="129"/>
      <c r="H36303" s="129"/>
    </row>
    <row r="36304" spans="1:8" x14ac:dyDescent="0.3">
      <c r="A36304" s="128"/>
      <c r="B36304" s="128"/>
      <c r="D36304" s="128"/>
      <c r="E36304" s="128"/>
      <c r="G36304" s="129"/>
      <c r="H36304" s="129"/>
    </row>
    <row r="36305" spans="1:8" x14ac:dyDescent="0.3">
      <c r="A36305" s="128"/>
      <c r="B36305" s="128"/>
      <c r="D36305" s="128"/>
      <c r="E36305" s="128"/>
      <c r="G36305" s="129"/>
      <c r="H36305" s="129"/>
    </row>
    <row r="36306" spans="1:8" x14ac:dyDescent="0.3">
      <c r="A36306" s="128"/>
      <c r="B36306" s="128"/>
      <c r="D36306" s="128"/>
      <c r="E36306" s="128"/>
      <c r="G36306" s="129"/>
      <c r="H36306" s="129"/>
    </row>
    <row r="36307" spans="1:8" x14ac:dyDescent="0.3">
      <c r="A36307" s="128"/>
      <c r="B36307" s="128"/>
      <c r="D36307" s="128"/>
      <c r="E36307" s="128"/>
      <c r="G36307" s="129"/>
      <c r="H36307" s="129"/>
    </row>
    <row r="36308" spans="1:8" x14ac:dyDescent="0.3">
      <c r="A36308" s="128"/>
      <c r="B36308" s="128"/>
      <c r="D36308" s="128"/>
      <c r="E36308" s="128"/>
      <c r="G36308" s="129"/>
      <c r="H36308" s="129"/>
    </row>
    <row r="36309" spans="1:8" x14ac:dyDescent="0.3">
      <c r="A36309" s="128"/>
      <c r="B36309" s="128"/>
      <c r="D36309" s="128"/>
      <c r="E36309" s="128"/>
      <c r="G36309" s="129"/>
      <c r="H36309" s="129"/>
    </row>
    <row r="36310" spans="1:8" x14ac:dyDescent="0.3">
      <c r="A36310" s="128"/>
      <c r="B36310" s="128"/>
      <c r="D36310" s="128"/>
      <c r="E36310" s="128"/>
      <c r="G36310" s="129"/>
      <c r="H36310" s="129"/>
    </row>
    <row r="36311" spans="1:8" x14ac:dyDescent="0.3">
      <c r="A36311" s="128"/>
      <c r="B36311" s="128"/>
      <c r="D36311" s="128"/>
      <c r="E36311" s="128"/>
      <c r="G36311" s="129"/>
      <c r="H36311" s="129"/>
    </row>
    <row r="36312" spans="1:8" x14ac:dyDescent="0.3">
      <c r="A36312" s="128"/>
      <c r="B36312" s="128"/>
      <c r="D36312" s="128"/>
      <c r="E36312" s="128"/>
      <c r="G36312" s="129"/>
      <c r="H36312" s="129"/>
    </row>
    <row r="36313" spans="1:8" x14ac:dyDescent="0.3">
      <c r="A36313" s="128"/>
      <c r="B36313" s="128"/>
      <c r="D36313" s="128"/>
      <c r="E36313" s="128"/>
      <c r="G36313" s="129"/>
      <c r="H36313" s="129"/>
    </row>
    <row r="36314" spans="1:8" x14ac:dyDescent="0.3">
      <c r="A36314" s="128"/>
      <c r="B36314" s="128"/>
      <c r="D36314" s="128"/>
      <c r="E36314" s="128"/>
      <c r="G36314" s="129"/>
      <c r="H36314" s="129"/>
    </row>
    <row r="36315" spans="1:8" x14ac:dyDescent="0.3">
      <c r="A36315" s="128"/>
      <c r="B36315" s="128"/>
      <c r="D36315" s="128"/>
      <c r="E36315" s="128"/>
      <c r="G36315" s="129"/>
      <c r="H36315" s="129"/>
    </row>
    <row r="36316" spans="1:8" x14ac:dyDescent="0.3">
      <c r="A36316" s="128"/>
      <c r="B36316" s="128"/>
      <c r="D36316" s="128"/>
      <c r="E36316" s="128"/>
      <c r="G36316" s="129"/>
      <c r="H36316" s="129"/>
    </row>
    <row r="36317" spans="1:8" x14ac:dyDescent="0.3">
      <c r="A36317" s="128"/>
      <c r="B36317" s="128"/>
      <c r="D36317" s="128"/>
      <c r="E36317" s="128"/>
      <c r="G36317" s="129"/>
      <c r="H36317" s="129"/>
    </row>
    <row r="36318" spans="1:8" x14ac:dyDescent="0.3">
      <c r="A36318" s="128"/>
      <c r="B36318" s="128"/>
      <c r="D36318" s="128"/>
      <c r="E36318" s="128"/>
      <c r="G36318" s="129"/>
      <c r="H36318" s="129"/>
    </row>
    <row r="36319" spans="1:8" x14ac:dyDescent="0.3">
      <c r="A36319" s="128"/>
      <c r="B36319" s="128"/>
      <c r="D36319" s="128"/>
      <c r="E36319" s="128"/>
      <c r="G36319" s="129"/>
      <c r="H36319" s="129"/>
    </row>
    <row r="36320" spans="1:8" x14ac:dyDescent="0.3">
      <c r="A36320" s="128"/>
      <c r="B36320" s="128"/>
      <c r="D36320" s="128"/>
      <c r="E36320" s="128"/>
      <c r="G36320" s="129"/>
      <c r="H36320" s="129"/>
    </row>
    <row r="36321" spans="1:8" x14ac:dyDescent="0.3">
      <c r="A36321" s="128"/>
      <c r="B36321" s="128"/>
      <c r="D36321" s="128"/>
      <c r="E36321" s="128"/>
      <c r="G36321" s="129"/>
      <c r="H36321" s="129"/>
    </row>
    <row r="36322" spans="1:8" x14ac:dyDescent="0.3">
      <c r="A36322" s="128"/>
      <c r="B36322" s="128"/>
      <c r="D36322" s="128"/>
      <c r="E36322" s="128"/>
      <c r="G36322" s="129"/>
      <c r="H36322" s="129"/>
    </row>
    <row r="36323" spans="1:8" x14ac:dyDescent="0.3">
      <c r="A36323" s="128"/>
      <c r="B36323" s="128"/>
      <c r="D36323" s="128"/>
      <c r="E36323" s="128"/>
      <c r="G36323" s="129"/>
      <c r="H36323" s="129"/>
    </row>
    <row r="36324" spans="1:8" x14ac:dyDescent="0.3">
      <c r="A36324" s="128"/>
      <c r="B36324" s="128"/>
      <c r="D36324" s="128"/>
      <c r="E36324" s="128"/>
      <c r="G36324" s="129"/>
      <c r="H36324" s="129"/>
    </row>
    <row r="36325" spans="1:8" x14ac:dyDescent="0.3">
      <c r="A36325" s="128"/>
      <c r="B36325" s="128"/>
      <c r="D36325" s="128"/>
      <c r="E36325" s="128"/>
      <c r="G36325" s="129"/>
      <c r="H36325" s="129"/>
    </row>
    <row r="36326" spans="1:8" x14ac:dyDescent="0.3">
      <c r="A36326" s="128"/>
      <c r="B36326" s="128"/>
      <c r="D36326" s="128"/>
      <c r="E36326" s="128"/>
      <c r="G36326" s="129"/>
      <c r="H36326" s="129"/>
    </row>
    <row r="36327" spans="1:8" x14ac:dyDescent="0.3">
      <c r="A36327" s="128"/>
      <c r="B36327" s="128"/>
      <c r="D36327" s="128"/>
      <c r="E36327" s="128"/>
      <c r="G36327" s="129"/>
      <c r="H36327" s="129"/>
    </row>
    <row r="36328" spans="1:8" x14ac:dyDescent="0.3">
      <c r="A36328" s="128"/>
      <c r="B36328" s="128"/>
      <c r="D36328" s="128"/>
      <c r="E36328" s="128"/>
      <c r="G36328" s="129"/>
      <c r="H36328" s="129"/>
    </row>
    <row r="36329" spans="1:8" x14ac:dyDescent="0.3">
      <c r="A36329" s="128"/>
      <c r="B36329" s="128"/>
      <c r="D36329" s="128"/>
      <c r="E36329" s="128"/>
      <c r="G36329" s="129"/>
      <c r="H36329" s="129"/>
    </row>
    <row r="36330" spans="1:8" x14ac:dyDescent="0.3">
      <c r="A36330" s="128"/>
      <c r="B36330" s="128"/>
      <c r="D36330" s="128"/>
      <c r="E36330" s="128"/>
      <c r="G36330" s="129"/>
      <c r="H36330" s="129"/>
    </row>
    <row r="36331" spans="1:8" x14ac:dyDescent="0.3">
      <c r="A36331" s="128"/>
      <c r="B36331" s="128"/>
      <c r="D36331" s="128"/>
      <c r="E36331" s="128"/>
      <c r="G36331" s="129"/>
      <c r="H36331" s="129"/>
    </row>
    <row r="36332" spans="1:8" x14ac:dyDescent="0.3">
      <c r="A36332" s="128"/>
      <c r="B36332" s="128"/>
      <c r="D36332" s="128"/>
      <c r="E36332" s="128"/>
      <c r="G36332" s="129"/>
      <c r="H36332" s="129"/>
    </row>
    <row r="36333" spans="1:8" x14ac:dyDescent="0.3">
      <c r="A36333" s="128"/>
      <c r="B36333" s="128"/>
      <c r="D36333" s="128"/>
      <c r="E36333" s="128"/>
      <c r="G36333" s="129"/>
      <c r="H36333" s="129"/>
    </row>
    <row r="36334" spans="1:8" x14ac:dyDescent="0.3">
      <c r="A36334" s="128"/>
      <c r="B36334" s="128"/>
      <c r="D36334" s="128"/>
      <c r="E36334" s="128"/>
      <c r="G36334" s="129"/>
      <c r="H36334" s="129"/>
    </row>
    <row r="36335" spans="1:8" x14ac:dyDescent="0.3">
      <c r="A36335" s="128"/>
      <c r="B36335" s="128"/>
      <c r="D36335" s="128"/>
      <c r="E36335" s="128"/>
      <c r="G36335" s="129"/>
      <c r="H36335" s="129"/>
    </row>
    <row r="36336" spans="1:8" x14ac:dyDescent="0.3">
      <c r="A36336" s="128"/>
      <c r="B36336" s="128"/>
      <c r="D36336" s="128"/>
      <c r="E36336" s="128"/>
      <c r="G36336" s="129"/>
      <c r="H36336" s="129"/>
    </row>
    <row r="36337" spans="1:8" x14ac:dyDescent="0.3">
      <c r="A36337" s="128"/>
      <c r="B36337" s="128"/>
      <c r="D36337" s="128"/>
      <c r="E36337" s="128"/>
      <c r="G36337" s="129"/>
      <c r="H36337" s="129"/>
    </row>
    <row r="36338" spans="1:8" x14ac:dyDescent="0.3">
      <c r="A36338" s="128"/>
      <c r="B36338" s="128"/>
      <c r="D36338" s="128"/>
      <c r="E36338" s="128"/>
      <c r="G36338" s="129"/>
      <c r="H36338" s="129"/>
    </row>
    <row r="36339" spans="1:8" x14ac:dyDescent="0.3">
      <c r="A36339" s="128"/>
      <c r="B36339" s="128"/>
      <c r="D36339" s="128"/>
      <c r="E36339" s="128"/>
      <c r="G36339" s="129"/>
      <c r="H36339" s="129"/>
    </row>
    <row r="36340" spans="1:8" x14ac:dyDescent="0.3">
      <c r="A36340" s="128"/>
      <c r="B36340" s="128"/>
      <c r="D36340" s="128"/>
      <c r="E36340" s="128"/>
      <c r="G36340" s="129"/>
      <c r="H36340" s="129"/>
    </row>
    <row r="36341" spans="1:8" x14ac:dyDescent="0.3">
      <c r="A36341" s="128"/>
      <c r="B36341" s="128"/>
      <c r="D36341" s="128"/>
      <c r="E36341" s="128"/>
      <c r="G36341" s="129"/>
      <c r="H36341" s="129"/>
    </row>
    <row r="36342" spans="1:8" x14ac:dyDescent="0.3">
      <c r="A36342" s="128"/>
      <c r="B36342" s="128"/>
      <c r="D36342" s="128"/>
      <c r="E36342" s="128"/>
      <c r="G36342" s="129"/>
      <c r="H36342" s="129"/>
    </row>
    <row r="36343" spans="1:8" x14ac:dyDescent="0.3">
      <c r="A36343" s="128"/>
      <c r="B36343" s="128"/>
      <c r="D36343" s="128"/>
      <c r="E36343" s="128"/>
      <c r="G36343" s="129"/>
      <c r="H36343" s="129"/>
    </row>
    <row r="36344" spans="1:8" x14ac:dyDescent="0.3">
      <c r="A36344" s="128"/>
      <c r="B36344" s="128"/>
      <c r="D36344" s="128"/>
      <c r="E36344" s="128"/>
      <c r="G36344" s="129"/>
      <c r="H36344" s="129"/>
    </row>
    <row r="36345" spans="1:8" x14ac:dyDescent="0.3">
      <c r="A36345" s="128"/>
      <c r="B36345" s="128"/>
      <c r="D36345" s="128"/>
      <c r="E36345" s="128"/>
      <c r="G36345" s="129"/>
      <c r="H36345" s="129"/>
    </row>
    <row r="36346" spans="1:8" x14ac:dyDescent="0.3">
      <c r="A36346" s="128"/>
      <c r="B36346" s="128"/>
      <c r="D36346" s="128"/>
      <c r="E36346" s="128"/>
      <c r="G36346" s="129"/>
      <c r="H36346" s="129"/>
    </row>
    <row r="36347" spans="1:8" x14ac:dyDescent="0.3">
      <c r="A36347" s="128"/>
      <c r="B36347" s="128"/>
      <c r="D36347" s="128"/>
      <c r="E36347" s="128"/>
      <c r="G36347" s="129"/>
      <c r="H36347" s="129"/>
    </row>
    <row r="36348" spans="1:8" x14ac:dyDescent="0.3">
      <c r="A36348" s="128"/>
      <c r="B36348" s="128"/>
      <c r="D36348" s="128"/>
      <c r="E36348" s="128"/>
      <c r="G36348" s="129"/>
      <c r="H36348" s="129"/>
    </row>
    <row r="36349" spans="1:8" x14ac:dyDescent="0.3">
      <c r="A36349" s="128"/>
      <c r="B36349" s="128"/>
      <c r="D36349" s="128"/>
      <c r="E36349" s="128"/>
      <c r="G36349" s="129"/>
      <c r="H36349" s="129"/>
    </row>
    <row r="36350" spans="1:8" x14ac:dyDescent="0.3">
      <c r="A36350" s="128"/>
      <c r="B36350" s="128"/>
      <c r="D36350" s="128"/>
      <c r="E36350" s="128"/>
      <c r="G36350" s="129"/>
      <c r="H36350" s="129"/>
    </row>
    <row r="36351" spans="1:8" x14ac:dyDescent="0.3">
      <c r="A36351" s="128"/>
      <c r="B36351" s="128"/>
      <c r="D36351" s="128"/>
      <c r="E36351" s="128"/>
      <c r="G36351" s="129"/>
      <c r="H36351" s="129"/>
    </row>
    <row r="36352" spans="1:8" x14ac:dyDescent="0.3">
      <c r="A36352" s="128"/>
      <c r="B36352" s="128"/>
      <c r="D36352" s="128"/>
      <c r="E36352" s="128"/>
      <c r="G36352" s="129"/>
      <c r="H36352" s="129"/>
    </row>
    <row r="36353" spans="1:8" x14ac:dyDescent="0.3">
      <c r="A36353" s="128"/>
      <c r="B36353" s="128"/>
      <c r="D36353" s="128"/>
      <c r="E36353" s="128"/>
      <c r="G36353" s="129"/>
      <c r="H36353" s="129"/>
    </row>
    <row r="36354" spans="1:8" x14ac:dyDescent="0.3">
      <c r="A36354" s="128"/>
      <c r="B36354" s="128"/>
      <c r="D36354" s="128"/>
      <c r="E36354" s="128"/>
      <c r="G36354" s="129"/>
      <c r="H36354" s="129"/>
    </row>
    <row r="36355" spans="1:8" x14ac:dyDescent="0.3">
      <c r="A36355" s="128"/>
      <c r="B36355" s="128"/>
      <c r="D36355" s="128"/>
      <c r="E36355" s="128"/>
      <c r="G36355" s="129"/>
      <c r="H36355" s="129"/>
    </row>
    <row r="36356" spans="1:8" x14ac:dyDescent="0.3">
      <c r="A36356" s="128"/>
      <c r="B36356" s="128"/>
      <c r="D36356" s="128"/>
      <c r="E36356" s="128"/>
      <c r="G36356" s="129"/>
      <c r="H36356" s="129"/>
    </row>
    <row r="36357" spans="1:8" x14ac:dyDescent="0.3">
      <c r="A36357" s="128"/>
      <c r="B36357" s="128"/>
      <c r="D36357" s="128"/>
      <c r="E36357" s="128"/>
      <c r="G36357" s="129"/>
      <c r="H36357" s="129"/>
    </row>
    <row r="36358" spans="1:8" x14ac:dyDescent="0.3">
      <c r="A36358" s="128"/>
      <c r="B36358" s="128"/>
      <c r="D36358" s="128"/>
      <c r="E36358" s="128"/>
      <c r="G36358" s="129"/>
      <c r="H36358" s="129"/>
    </row>
    <row r="36359" spans="1:8" x14ac:dyDescent="0.3">
      <c r="A36359" s="128"/>
      <c r="B36359" s="128"/>
      <c r="D36359" s="128"/>
      <c r="E36359" s="128"/>
      <c r="G36359" s="129"/>
      <c r="H36359" s="129"/>
    </row>
    <row r="36360" spans="1:8" x14ac:dyDescent="0.3">
      <c r="A36360" s="128"/>
      <c r="B36360" s="128"/>
      <c r="D36360" s="128"/>
      <c r="E36360" s="128"/>
      <c r="G36360" s="129"/>
      <c r="H36360" s="129"/>
    </row>
    <row r="36361" spans="1:8" x14ac:dyDescent="0.3">
      <c r="A36361" s="128"/>
      <c r="B36361" s="128"/>
      <c r="D36361" s="128"/>
      <c r="E36361" s="128"/>
      <c r="G36361" s="129"/>
      <c r="H36361" s="129"/>
    </row>
    <row r="36362" spans="1:8" x14ac:dyDescent="0.3">
      <c r="A36362" s="128"/>
      <c r="B36362" s="128"/>
      <c r="D36362" s="128"/>
      <c r="E36362" s="128"/>
      <c r="G36362" s="129"/>
      <c r="H36362" s="129"/>
    </row>
    <row r="36363" spans="1:8" x14ac:dyDescent="0.3">
      <c r="A36363" s="128"/>
      <c r="B36363" s="128"/>
      <c r="D36363" s="128"/>
      <c r="E36363" s="128"/>
      <c r="G36363" s="129"/>
      <c r="H36363" s="129"/>
    </row>
    <row r="36364" spans="1:8" x14ac:dyDescent="0.3">
      <c r="A36364" s="128"/>
      <c r="B36364" s="128"/>
      <c r="D36364" s="128"/>
      <c r="E36364" s="128"/>
      <c r="G36364" s="129"/>
      <c r="H36364" s="129"/>
    </row>
    <row r="36365" spans="1:8" x14ac:dyDescent="0.3">
      <c r="A36365" s="128"/>
      <c r="B36365" s="128"/>
      <c r="D36365" s="128"/>
      <c r="E36365" s="128"/>
      <c r="G36365" s="129"/>
      <c r="H36365" s="129"/>
    </row>
    <row r="36366" spans="1:8" x14ac:dyDescent="0.3">
      <c r="A36366" s="128"/>
      <c r="B36366" s="128"/>
      <c r="D36366" s="128"/>
      <c r="E36366" s="128"/>
      <c r="G36366" s="129"/>
      <c r="H36366" s="129"/>
    </row>
    <row r="36367" spans="1:8" x14ac:dyDescent="0.3">
      <c r="A36367" s="128"/>
      <c r="B36367" s="128"/>
      <c r="D36367" s="128"/>
      <c r="E36367" s="128"/>
      <c r="G36367" s="129"/>
      <c r="H36367" s="129"/>
    </row>
    <row r="36368" spans="1:8" x14ac:dyDescent="0.3">
      <c r="A36368" s="128"/>
      <c r="B36368" s="128"/>
      <c r="D36368" s="128"/>
      <c r="E36368" s="128"/>
      <c r="G36368" s="129"/>
      <c r="H36368" s="129"/>
    </row>
    <row r="36369" spans="1:8" x14ac:dyDescent="0.3">
      <c r="A36369" s="128"/>
      <c r="B36369" s="128"/>
      <c r="D36369" s="128"/>
      <c r="E36369" s="128"/>
      <c r="G36369" s="129"/>
      <c r="H36369" s="129"/>
    </row>
    <row r="36370" spans="1:8" x14ac:dyDescent="0.3">
      <c r="A36370" s="128"/>
      <c r="B36370" s="128"/>
      <c r="D36370" s="128"/>
      <c r="E36370" s="128"/>
      <c r="G36370" s="129"/>
      <c r="H36370" s="129"/>
    </row>
    <row r="36371" spans="1:8" x14ac:dyDescent="0.3">
      <c r="A36371" s="128"/>
      <c r="B36371" s="128"/>
      <c r="D36371" s="128"/>
      <c r="E36371" s="128"/>
      <c r="G36371" s="129"/>
      <c r="H36371" s="129"/>
    </row>
    <row r="36372" spans="1:8" x14ac:dyDescent="0.3">
      <c r="A36372" s="128"/>
      <c r="B36372" s="128"/>
      <c r="D36372" s="128"/>
      <c r="E36372" s="128"/>
      <c r="G36372" s="129"/>
      <c r="H36372" s="129"/>
    </row>
    <row r="36373" spans="1:8" x14ac:dyDescent="0.3">
      <c r="A36373" s="128"/>
      <c r="B36373" s="128"/>
      <c r="D36373" s="128"/>
      <c r="E36373" s="128"/>
      <c r="G36373" s="129"/>
      <c r="H36373" s="129"/>
    </row>
    <row r="36374" spans="1:8" x14ac:dyDescent="0.3">
      <c r="A36374" s="128"/>
      <c r="B36374" s="128"/>
      <c r="D36374" s="128"/>
      <c r="E36374" s="128"/>
      <c r="G36374" s="129"/>
      <c r="H36374" s="129"/>
    </row>
    <row r="36375" spans="1:8" x14ac:dyDescent="0.3">
      <c r="A36375" s="128"/>
      <c r="B36375" s="128"/>
      <c r="D36375" s="128"/>
      <c r="E36375" s="128"/>
      <c r="G36375" s="129"/>
      <c r="H36375" s="129"/>
    </row>
    <row r="36376" spans="1:8" x14ac:dyDescent="0.3">
      <c r="A36376" s="128"/>
      <c r="B36376" s="128"/>
      <c r="D36376" s="128"/>
      <c r="E36376" s="128"/>
      <c r="G36376" s="129"/>
      <c r="H36376" s="129"/>
    </row>
    <row r="36377" spans="1:8" x14ac:dyDescent="0.3">
      <c r="A36377" s="128"/>
      <c r="B36377" s="128"/>
      <c r="D36377" s="128"/>
      <c r="E36377" s="128"/>
      <c r="G36377" s="129"/>
      <c r="H36377" s="129"/>
    </row>
    <row r="36378" spans="1:8" x14ac:dyDescent="0.3">
      <c r="A36378" s="128"/>
      <c r="B36378" s="128"/>
      <c r="D36378" s="128"/>
      <c r="E36378" s="128"/>
      <c r="G36378" s="129"/>
      <c r="H36378" s="129"/>
    </row>
    <row r="36379" spans="1:8" x14ac:dyDescent="0.3">
      <c r="A36379" s="128"/>
      <c r="B36379" s="128"/>
      <c r="D36379" s="128"/>
      <c r="E36379" s="128"/>
      <c r="G36379" s="129"/>
      <c r="H36379" s="129"/>
    </row>
    <row r="36380" spans="1:8" x14ac:dyDescent="0.3">
      <c r="A36380" s="128"/>
      <c r="B36380" s="128"/>
      <c r="D36380" s="128"/>
      <c r="E36380" s="128"/>
      <c r="G36380" s="129"/>
      <c r="H36380" s="129"/>
    </row>
    <row r="36381" spans="1:8" x14ac:dyDescent="0.3">
      <c r="A36381" s="128"/>
      <c r="B36381" s="128"/>
      <c r="D36381" s="128"/>
      <c r="E36381" s="128"/>
      <c r="G36381" s="129"/>
      <c r="H36381" s="129"/>
    </row>
    <row r="36382" spans="1:8" x14ac:dyDescent="0.3">
      <c r="A36382" s="128"/>
      <c r="B36382" s="128"/>
      <c r="D36382" s="128"/>
      <c r="E36382" s="128"/>
      <c r="G36382" s="129"/>
      <c r="H36382" s="129"/>
    </row>
    <row r="36383" spans="1:8" x14ac:dyDescent="0.3">
      <c r="A36383" s="128"/>
      <c r="B36383" s="128"/>
      <c r="D36383" s="128"/>
      <c r="E36383" s="128"/>
      <c r="G36383" s="129"/>
      <c r="H36383" s="129"/>
    </row>
    <row r="36384" spans="1:8" x14ac:dyDescent="0.3">
      <c r="A36384" s="128"/>
      <c r="B36384" s="128"/>
      <c r="D36384" s="128"/>
      <c r="E36384" s="128"/>
      <c r="G36384" s="129"/>
      <c r="H36384" s="129"/>
    </row>
    <row r="36385" spans="1:8" x14ac:dyDescent="0.3">
      <c r="A36385" s="128"/>
      <c r="B36385" s="128"/>
      <c r="D36385" s="128"/>
      <c r="E36385" s="128"/>
      <c r="G36385" s="129"/>
      <c r="H36385" s="129"/>
    </row>
    <row r="36386" spans="1:8" x14ac:dyDescent="0.3">
      <c r="A36386" s="128"/>
      <c r="B36386" s="128"/>
      <c r="D36386" s="128"/>
      <c r="E36386" s="128"/>
      <c r="G36386" s="129"/>
      <c r="H36386" s="129"/>
    </row>
    <row r="36387" spans="1:8" x14ac:dyDescent="0.3">
      <c r="A36387" s="128"/>
      <c r="B36387" s="128"/>
      <c r="D36387" s="128"/>
      <c r="E36387" s="128"/>
      <c r="G36387" s="129"/>
      <c r="H36387" s="129"/>
    </row>
    <row r="36388" spans="1:8" x14ac:dyDescent="0.3">
      <c r="A36388" s="128"/>
      <c r="B36388" s="128"/>
      <c r="D36388" s="128"/>
      <c r="E36388" s="128"/>
      <c r="G36388" s="129"/>
      <c r="H36388" s="129"/>
    </row>
    <row r="36389" spans="1:8" x14ac:dyDescent="0.3">
      <c r="A36389" s="128"/>
      <c r="B36389" s="128"/>
      <c r="D36389" s="128"/>
      <c r="E36389" s="128"/>
      <c r="G36389" s="129"/>
      <c r="H36389" s="129"/>
    </row>
    <row r="36390" spans="1:8" x14ac:dyDescent="0.3">
      <c r="A36390" s="128"/>
      <c r="B36390" s="128"/>
      <c r="D36390" s="128"/>
      <c r="E36390" s="128"/>
      <c r="G36390" s="129"/>
      <c r="H36390" s="129"/>
    </row>
    <row r="36391" spans="1:8" x14ac:dyDescent="0.3">
      <c r="A36391" s="128"/>
      <c r="B36391" s="128"/>
      <c r="D36391" s="128"/>
      <c r="E36391" s="128"/>
      <c r="G36391" s="129"/>
      <c r="H36391" s="129"/>
    </row>
    <row r="36392" spans="1:8" x14ac:dyDescent="0.3">
      <c r="A36392" s="128"/>
      <c r="B36392" s="128"/>
      <c r="D36392" s="128"/>
      <c r="E36392" s="128"/>
      <c r="G36392" s="129"/>
      <c r="H36392" s="129"/>
    </row>
    <row r="36393" spans="1:8" x14ac:dyDescent="0.3">
      <c r="A36393" s="128"/>
      <c r="B36393" s="128"/>
      <c r="D36393" s="128"/>
      <c r="E36393" s="128"/>
      <c r="G36393" s="129"/>
      <c r="H36393" s="129"/>
    </row>
    <row r="36394" spans="1:8" x14ac:dyDescent="0.3">
      <c r="A36394" s="128"/>
      <c r="B36394" s="128"/>
      <c r="D36394" s="128"/>
      <c r="E36394" s="128"/>
      <c r="G36394" s="129"/>
      <c r="H36394" s="129"/>
    </row>
    <row r="36395" spans="1:8" x14ac:dyDescent="0.3">
      <c r="A36395" s="128"/>
      <c r="B36395" s="128"/>
      <c r="D36395" s="128"/>
      <c r="E36395" s="128"/>
      <c r="G36395" s="129"/>
      <c r="H36395" s="129"/>
    </row>
    <row r="36396" spans="1:8" x14ac:dyDescent="0.3">
      <c r="A36396" s="128"/>
      <c r="B36396" s="128"/>
      <c r="D36396" s="128"/>
      <c r="E36396" s="128"/>
      <c r="G36396" s="129"/>
      <c r="H36396" s="129"/>
    </row>
    <row r="36397" spans="1:8" x14ac:dyDescent="0.3">
      <c r="A36397" s="128"/>
      <c r="B36397" s="128"/>
      <c r="D36397" s="128"/>
      <c r="E36397" s="128"/>
      <c r="G36397" s="129"/>
      <c r="H36397" s="129"/>
    </row>
    <row r="36398" spans="1:8" x14ac:dyDescent="0.3">
      <c r="A36398" s="128"/>
      <c r="B36398" s="128"/>
      <c r="D36398" s="128"/>
      <c r="E36398" s="128"/>
      <c r="G36398" s="129"/>
      <c r="H36398" s="129"/>
    </row>
    <row r="36399" spans="1:8" x14ac:dyDescent="0.3">
      <c r="A36399" s="128"/>
      <c r="B36399" s="128"/>
      <c r="D36399" s="128"/>
      <c r="E36399" s="128"/>
      <c r="G36399" s="129"/>
      <c r="H36399" s="129"/>
    </row>
    <row r="36400" spans="1:8" x14ac:dyDescent="0.3">
      <c r="A36400" s="128"/>
      <c r="B36400" s="128"/>
      <c r="D36400" s="128"/>
      <c r="E36400" s="128"/>
      <c r="G36400" s="129"/>
      <c r="H36400" s="129"/>
    </row>
    <row r="36401" spans="1:8" x14ac:dyDescent="0.3">
      <c r="A36401" s="128"/>
      <c r="B36401" s="128"/>
      <c r="D36401" s="128"/>
      <c r="E36401" s="128"/>
      <c r="G36401" s="129"/>
      <c r="H36401" s="129"/>
    </row>
    <row r="36402" spans="1:8" x14ac:dyDescent="0.3">
      <c r="A36402" s="128"/>
      <c r="B36402" s="128"/>
      <c r="D36402" s="128"/>
      <c r="E36402" s="128"/>
      <c r="G36402" s="129"/>
      <c r="H36402" s="129"/>
    </row>
    <row r="36403" spans="1:8" x14ac:dyDescent="0.3">
      <c r="A36403" s="128"/>
      <c r="B36403" s="128"/>
      <c r="D36403" s="128"/>
      <c r="E36403" s="128"/>
      <c r="G36403" s="129"/>
      <c r="H36403" s="129"/>
    </row>
    <row r="36404" spans="1:8" x14ac:dyDescent="0.3">
      <c r="A36404" s="128"/>
      <c r="B36404" s="128"/>
      <c r="D36404" s="128"/>
      <c r="E36404" s="128"/>
      <c r="G36404" s="129"/>
      <c r="H36404" s="129"/>
    </row>
    <row r="36405" spans="1:8" x14ac:dyDescent="0.3">
      <c r="A36405" s="128"/>
      <c r="B36405" s="128"/>
      <c r="D36405" s="128"/>
      <c r="E36405" s="128"/>
      <c r="G36405" s="129"/>
      <c r="H36405" s="129"/>
    </row>
    <row r="36406" spans="1:8" x14ac:dyDescent="0.3">
      <c r="A36406" s="128"/>
      <c r="B36406" s="128"/>
      <c r="D36406" s="128"/>
      <c r="E36406" s="128"/>
      <c r="G36406" s="129"/>
      <c r="H36406" s="129"/>
    </row>
    <row r="36407" spans="1:8" x14ac:dyDescent="0.3">
      <c r="A36407" s="128"/>
      <c r="B36407" s="128"/>
      <c r="D36407" s="128"/>
      <c r="E36407" s="128"/>
      <c r="G36407" s="129"/>
      <c r="H36407" s="129"/>
    </row>
    <row r="36408" spans="1:8" x14ac:dyDescent="0.3">
      <c r="A36408" s="128"/>
      <c r="B36408" s="128"/>
      <c r="D36408" s="128"/>
      <c r="E36408" s="128"/>
      <c r="G36408" s="129"/>
      <c r="H36408" s="129"/>
    </row>
    <row r="36409" spans="1:8" x14ac:dyDescent="0.3">
      <c r="A36409" s="128"/>
      <c r="B36409" s="128"/>
      <c r="D36409" s="128"/>
      <c r="E36409" s="128"/>
      <c r="G36409" s="129"/>
      <c r="H36409" s="129"/>
    </row>
    <row r="36410" spans="1:8" x14ac:dyDescent="0.3">
      <c r="A36410" s="128"/>
      <c r="B36410" s="128"/>
      <c r="D36410" s="128"/>
      <c r="E36410" s="128"/>
      <c r="G36410" s="129"/>
      <c r="H36410" s="129"/>
    </row>
    <row r="36411" spans="1:8" x14ac:dyDescent="0.3">
      <c r="A36411" s="128"/>
      <c r="B36411" s="128"/>
      <c r="D36411" s="128"/>
      <c r="E36411" s="128"/>
      <c r="G36411" s="129"/>
      <c r="H36411" s="129"/>
    </row>
    <row r="36412" spans="1:8" x14ac:dyDescent="0.3">
      <c r="A36412" s="128"/>
      <c r="B36412" s="128"/>
      <c r="D36412" s="128"/>
      <c r="E36412" s="128"/>
      <c r="G36412" s="129"/>
      <c r="H36412" s="129"/>
    </row>
    <row r="36413" spans="1:8" x14ac:dyDescent="0.3">
      <c r="A36413" s="128"/>
      <c r="B36413" s="128"/>
      <c r="D36413" s="128"/>
      <c r="E36413" s="128"/>
      <c r="G36413" s="129"/>
      <c r="H36413" s="129"/>
    </row>
    <row r="36414" spans="1:8" x14ac:dyDescent="0.3">
      <c r="A36414" s="128"/>
      <c r="B36414" s="128"/>
      <c r="D36414" s="128"/>
      <c r="E36414" s="128"/>
      <c r="G36414" s="129"/>
      <c r="H36414" s="129"/>
    </row>
    <row r="36415" spans="1:8" x14ac:dyDescent="0.3">
      <c r="A36415" s="128"/>
      <c r="B36415" s="128"/>
      <c r="D36415" s="128"/>
      <c r="E36415" s="128"/>
      <c r="G36415" s="129"/>
      <c r="H36415" s="129"/>
    </row>
    <row r="36416" spans="1:8" x14ac:dyDescent="0.3">
      <c r="A36416" s="128"/>
      <c r="B36416" s="128"/>
      <c r="D36416" s="128"/>
      <c r="E36416" s="128"/>
      <c r="G36416" s="129"/>
      <c r="H36416" s="129"/>
    </row>
    <row r="36417" spans="1:8" x14ac:dyDescent="0.3">
      <c r="A36417" s="128"/>
      <c r="B36417" s="128"/>
      <c r="D36417" s="128"/>
      <c r="E36417" s="128"/>
      <c r="G36417" s="129"/>
      <c r="H36417" s="129"/>
    </row>
    <row r="36418" spans="1:8" x14ac:dyDescent="0.3">
      <c r="A36418" s="128"/>
      <c r="B36418" s="128"/>
      <c r="D36418" s="128"/>
      <c r="E36418" s="128"/>
      <c r="G36418" s="129"/>
      <c r="H36418" s="129"/>
    </row>
    <row r="36419" spans="1:8" x14ac:dyDescent="0.3">
      <c r="A36419" s="128"/>
      <c r="B36419" s="128"/>
      <c r="D36419" s="128"/>
      <c r="E36419" s="128"/>
      <c r="G36419" s="129"/>
      <c r="H36419" s="129"/>
    </row>
    <row r="36420" spans="1:8" x14ac:dyDescent="0.3">
      <c r="A36420" s="128"/>
      <c r="B36420" s="128"/>
      <c r="D36420" s="128"/>
      <c r="E36420" s="128"/>
      <c r="G36420" s="129"/>
      <c r="H36420" s="129"/>
    </row>
    <row r="36421" spans="1:8" x14ac:dyDescent="0.3">
      <c r="A36421" s="128"/>
      <c r="B36421" s="128"/>
      <c r="D36421" s="128"/>
      <c r="E36421" s="128"/>
      <c r="G36421" s="129"/>
      <c r="H36421" s="129"/>
    </row>
    <row r="36422" spans="1:8" x14ac:dyDescent="0.3">
      <c r="A36422" s="128"/>
      <c r="B36422" s="128"/>
      <c r="D36422" s="128"/>
      <c r="E36422" s="128"/>
      <c r="G36422" s="129"/>
      <c r="H36422" s="129"/>
    </row>
    <row r="36423" spans="1:8" x14ac:dyDescent="0.3">
      <c r="A36423" s="128"/>
      <c r="B36423" s="128"/>
      <c r="D36423" s="128"/>
      <c r="E36423" s="128"/>
      <c r="G36423" s="129"/>
      <c r="H36423" s="129"/>
    </row>
    <row r="36424" spans="1:8" x14ac:dyDescent="0.3">
      <c r="A36424" s="128"/>
      <c r="B36424" s="128"/>
      <c r="D36424" s="128"/>
      <c r="E36424" s="128"/>
      <c r="G36424" s="129"/>
      <c r="H36424" s="129"/>
    </row>
    <row r="36425" spans="1:8" x14ac:dyDescent="0.3">
      <c r="A36425" s="128"/>
      <c r="B36425" s="128"/>
      <c r="D36425" s="128"/>
      <c r="E36425" s="128"/>
      <c r="G36425" s="129"/>
      <c r="H36425" s="129"/>
    </row>
    <row r="36426" spans="1:8" x14ac:dyDescent="0.3">
      <c r="A36426" s="128"/>
      <c r="B36426" s="128"/>
      <c r="D36426" s="128"/>
      <c r="E36426" s="128"/>
      <c r="G36426" s="129"/>
      <c r="H36426" s="129"/>
    </row>
    <row r="36427" spans="1:8" x14ac:dyDescent="0.3">
      <c r="A36427" s="128"/>
      <c r="B36427" s="128"/>
      <c r="D36427" s="128"/>
      <c r="E36427" s="128"/>
      <c r="G36427" s="129"/>
      <c r="H36427" s="129"/>
    </row>
    <row r="36428" spans="1:8" x14ac:dyDescent="0.3">
      <c r="A36428" s="128"/>
      <c r="B36428" s="128"/>
      <c r="D36428" s="128"/>
      <c r="E36428" s="128"/>
      <c r="G36428" s="129"/>
      <c r="H36428" s="129"/>
    </row>
    <row r="36429" spans="1:8" x14ac:dyDescent="0.3">
      <c r="A36429" s="128"/>
      <c r="B36429" s="128"/>
      <c r="D36429" s="128"/>
      <c r="E36429" s="128"/>
      <c r="G36429" s="129"/>
      <c r="H36429" s="129"/>
    </row>
    <row r="36430" spans="1:8" x14ac:dyDescent="0.3">
      <c r="A36430" s="128"/>
      <c r="B36430" s="128"/>
      <c r="D36430" s="128"/>
      <c r="E36430" s="128"/>
      <c r="G36430" s="129"/>
      <c r="H36430" s="129"/>
    </row>
    <row r="36431" spans="1:8" x14ac:dyDescent="0.3">
      <c r="A36431" s="128"/>
      <c r="B36431" s="128"/>
      <c r="D36431" s="128"/>
      <c r="E36431" s="128"/>
      <c r="G36431" s="129"/>
      <c r="H36431" s="129"/>
    </row>
    <row r="36432" spans="1:8" x14ac:dyDescent="0.3">
      <c r="A36432" s="128"/>
      <c r="B36432" s="128"/>
      <c r="D36432" s="128"/>
      <c r="E36432" s="128"/>
      <c r="G36432" s="129"/>
      <c r="H36432" s="129"/>
    </row>
    <row r="36433" spans="1:8" x14ac:dyDescent="0.3">
      <c r="A36433" s="128"/>
      <c r="B36433" s="128"/>
      <c r="D36433" s="128"/>
      <c r="E36433" s="128"/>
      <c r="G36433" s="129"/>
      <c r="H36433" s="129"/>
    </row>
    <row r="36434" spans="1:8" x14ac:dyDescent="0.3">
      <c r="A36434" s="128"/>
      <c r="B36434" s="128"/>
      <c r="D36434" s="128"/>
      <c r="E36434" s="128"/>
      <c r="G36434" s="129"/>
      <c r="H36434" s="129"/>
    </row>
    <row r="36435" spans="1:8" x14ac:dyDescent="0.3">
      <c r="A36435" s="128"/>
      <c r="B36435" s="128"/>
      <c r="D36435" s="128"/>
      <c r="E36435" s="128"/>
      <c r="G36435" s="129"/>
      <c r="H36435" s="129"/>
    </row>
    <row r="36436" spans="1:8" x14ac:dyDescent="0.3">
      <c r="A36436" s="128"/>
      <c r="B36436" s="128"/>
      <c r="D36436" s="128"/>
      <c r="E36436" s="128"/>
      <c r="G36436" s="129"/>
      <c r="H36436" s="129"/>
    </row>
    <row r="36437" spans="1:8" x14ac:dyDescent="0.3">
      <c r="A36437" s="128"/>
      <c r="B36437" s="128"/>
      <c r="D36437" s="128"/>
      <c r="E36437" s="128"/>
      <c r="G36437" s="129"/>
      <c r="H36437" s="129"/>
    </row>
    <row r="36438" spans="1:8" x14ac:dyDescent="0.3">
      <c r="A36438" s="128"/>
      <c r="B36438" s="128"/>
      <c r="D36438" s="128"/>
      <c r="E36438" s="128"/>
      <c r="G36438" s="129"/>
      <c r="H36438" s="129"/>
    </row>
    <row r="36439" spans="1:8" x14ac:dyDescent="0.3">
      <c r="A36439" s="128"/>
      <c r="B36439" s="128"/>
      <c r="D36439" s="128"/>
      <c r="E36439" s="128"/>
      <c r="G36439" s="129"/>
      <c r="H36439" s="129"/>
    </row>
    <row r="36440" spans="1:8" x14ac:dyDescent="0.3">
      <c r="A36440" s="128"/>
      <c r="B36440" s="128"/>
      <c r="D36440" s="128"/>
      <c r="E36440" s="128"/>
      <c r="G36440" s="129"/>
      <c r="H36440" s="129"/>
    </row>
    <row r="36441" spans="1:8" x14ac:dyDescent="0.3">
      <c r="A36441" s="128"/>
      <c r="B36441" s="128"/>
      <c r="D36441" s="128"/>
      <c r="E36441" s="128"/>
      <c r="G36441" s="129"/>
      <c r="H36441" s="129"/>
    </row>
    <row r="36442" spans="1:8" x14ac:dyDescent="0.3">
      <c r="A36442" s="128"/>
      <c r="B36442" s="128"/>
      <c r="D36442" s="128"/>
      <c r="E36442" s="128"/>
      <c r="G36442" s="129"/>
      <c r="H36442" s="129"/>
    </row>
    <row r="36443" spans="1:8" x14ac:dyDescent="0.3">
      <c r="A36443" s="128"/>
      <c r="B36443" s="128"/>
      <c r="D36443" s="128"/>
      <c r="E36443" s="128"/>
      <c r="G36443" s="129"/>
      <c r="H36443" s="129"/>
    </row>
    <row r="36444" spans="1:8" x14ac:dyDescent="0.3">
      <c r="A36444" s="128"/>
      <c r="B36444" s="128"/>
      <c r="D36444" s="128"/>
      <c r="E36444" s="128"/>
      <c r="G36444" s="129"/>
      <c r="H36444" s="129"/>
    </row>
    <row r="36445" spans="1:8" x14ac:dyDescent="0.3">
      <c r="A36445" s="128"/>
      <c r="B36445" s="128"/>
      <c r="D36445" s="128"/>
      <c r="E36445" s="128"/>
      <c r="G36445" s="129"/>
      <c r="H36445" s="129"/>
    </row>
    <row r="36446" spans="1:8" x14ac:dyDescent="0.3">
      <c r="A36446" s="128"/>
      <c r="B36446" s="128"/>
      <c r="D36446" s="128"/>
      <c r="E36446" s="128"/>
      <c r="G36446" s="129"/>
      <c r="H36446" s="129"/>
    </row>
    <row r="36447" spans="1:8" x14ac:dyDescent="0.3">
      <c r="A36447" s="128"/>
      <c r="B36447" s="128"/>
      <c r="D36447" s="128"/>
      <c r="E36447" s="128"/>
      <c r="G36447" s="129"/>
      <c r="H36447" s="129"/>
    </row>
    <row r="36448" spans="1:8" x14ac:dyDescent="0.3">
      <c r="A36448" s="128"/>
      <c r="B36448" s="128"/>
      <c r="D36448" s="128"/>
      <c r="E36448" s="128"/>
      <c r="G36448" s="129"/>
      <c r="H36448" s="129"/>
    </row>
    <row r="36449" spans="1:8" x14ac:dyDescent="0.3">
      <c r="A36449" s="128"/>
      <c r="B36449" s="128"/>
      <c r="D36449" s="128"/>
      <c r="E36449" s="128"/>
      <c r="G36449" s="129"/>
      <c r="H36449" s="129"/>
    </row>
    <row r="36450" spans="1:8" x14ac:dyDescent="0.3">
      <c r="A36450" s="128"/>
      <c r="B36450" s="128"/>
      <c r="D36450" s="128"/>
      <c r="E36450" s="128"/>
      <c r="G36450" s="129"/>
      <c r="H36450" s="129"/>
    </row>
    <row r="36451" spans="1:8" x14ac:dyDescent="0.3">
      <c r="A36451" s="128"/>
      <c r="B36451" s="128"/>
      <c r="D36451" s="128"/>
      <c r="E36451" s="128"/>
      <c r="G36451" s="129"/>
      <c r="H36451" s="129"/>
    </row>
    <row r="36452" spans="1:8" x14ac:dyDescent="0.3">
      <c r="A36452" s="128"/>
      <c r="B36452" s="128"/>
      <c r="D36452" s="128"/>
      <c r="E36452" s="128"/>
      <c r="G36452" s="129"/>
      <c r="H36452" s="129"/>
    </row>
    <row r="36453" spans="1:8" x14ac:dyDescent="0.3">
      <c r="A36453" s="128"/>
      <c r="B36453" s="128"/>
      <c r="D36453" s="128"/>
      <c r="E36453" s="128"/>
      <c r="G36453" s="129"/>
      <c r="H36453" s="129"/>
    </row>
    <row r="36454" spans="1:8" x14ac:dyDescent="0.3">
      <c r="A36454" s="128"/>
      <c r="B36454" s="128"/>
      <c r="D36454" s="128"/>
      <c r="E36454" s="128"/>
      <c r="G36454" s="129"/>
      <c r="H36454" s="129"/>
    </row>
    <row r="36455" spans="1:8" x14ac:dyDescent="0.3">
      <c r="A36455" s="128"/>
      <c r="B36455" s="128"/>
      <c r="D36455" s="128"/>
      <c r="E36455" s="128"/>
      <c r="G36455" s="129"/>
      <c r="H36455" s="129"/>
    </row>
    <row r="36456" spans="1:8" x14ac:dyDescent="0.3">
      <c r="A36456" s="128"/>
      <c r="B36456" s="128"/>
      <c r="D36456" s="128"/>
      <c r="E36456" s="128"/>
      <c r="G36456" s="129"/>
      <c r="H36456" s="129"/>
    </row>
    <row r="36457" spans="1:8" x14ac:dyDescent="0.3">
      <c r="A36457" s="128"/>
      <c r="B36457" s="128"/>
      <c r="D36457" s="128"/>
      <c r="E36457" s="128"/>
      <c r="G36457" s="129"/>
      <c r="H36457" s="129"/>
    </row>
    <row r="36458" spans="1:8" x14ac:dyDescent="0.3">
      <c r="A36458" s="128"/>
      <c r="B36458" s="128"/>
      <c r="D36458" s="128"/>
      <c r="E36458" s="128"/>
      <c r="G36458" s="129"/>
      <c r="H36458" s="129"/>
    </row>
    <row r="36459" spans="1:8" x14ac:dyDescent="0.3">
      <c r="A36459" s="128"/>
      <c r="B36459" s="128"/>
      <c r="D36459" s="128"/>
      <c r="E36459" s="128"/>
      <c r="G36459" s="129"/>
      <c r="H36459" s="129"/>
    </row>
    <row r="36460" spans="1:8" x14ac:dyDescent="0.3">
      <c r="A36460" s="128"/>
      <c r="B36460" s="128"/>
      <c r="D36460" s="128"/>
      <c r="E36460" s="128"/>
      <c r="G36460" s="129"/>
      <c r="H36460" s="129"/>
    </row>
    <row r="36461" spans="1:8" x14ac:dyDescent="0.3">
      <c r="A36461" s="128"/>
      <c r="B36461" s="128"/>
      <c r="D36461" s="128"/>
      <c r="E36461" s="128"/>
      <c r="G36461" s="129"/>
      <c r="H36461" s="129"/>
    </row>
    <row r="36462" spans="1:8" x14ac:dyDescent="0.3">
      <c r="A36462" s="128"/>
      <c r="B36462" s="128"/>
      <c r="D36462" s="128"/>
      <c r="E36462" s="128"/>
      <c r="G36462" s="129"/>
      <c r="H36462" s="129"/>
    </row>
    <row r="36463" spans="1:8" x14ac:dyDescent="0.3">
      <c r="A36463" s="128"/>
      <c r="B36463" s="128"/>
      <c r="D36463" s="128"/>
      <c r="E36463" s="128"/>
      <c r="G36463" s="129"/>
      <c r="H36463" s="129"/>
    </row>
    <row r="36464" spans="1:8" x14ac:dyDescent="0.3">
      <c r="A36464" s="128"/>
      <c r="B36464" s="128"/>
      <c r="D36464" s="128"/>
      <c r="E36464" s="128"/>
      <c r="G36464" s="129"/>
      <c r="H36464" s="129"/>
    </row>
    <row r="36465" spans="1:8" x14ac:dyDescent="0.3">
      <c r="A36465" s="128"/>
      <c r="B36465" s="128"/>
      <c r="D36465" s="128"/>
      <c r="E36465" s="128"/>
      <c r="G36465" s="129"/>
      <c r="H36465" s="129"/>
    </row>
    <row r="36466" spans="1:8" x14ac:dyDescent="0.3">
      <c r="A36466" s="128"/>
      <c r="B36466" s="128"/>
      <c r="D36466" s="128"/>
      <c r="E36466" s="128"/>
      <c r="G36466" s="129"/>
      <c r="H36466" s="129"/>
    </row>
    <row r="36467" spans="1:8" x14ac:dyDescent="0.3">
      <c r="A36467" s="128"/>
      <c r="B36467" s="128"/>
      <c r="D36467" s="128"/>
      <c r="E36467" s="128"/>
      <c r="G36467" s="129"/>
      <c r="H36467" s="129"/>
    </row>
    <row r="36468" spans="1:8" x14ac:dyDescent="0.3">
      <c r="A36468" s="128"/>
      <c r="B36468" s="128"/>
      <c r="D36468" s="128"/>
      <c r="E36468" s="128"/>
      <c r="G36468" s="129"/>
      <c r="H36468" s="129"/>
    </row>
    <row r="36469" spans="1:8" x14ac:dyDescent="0.3">
      <c r="A36469" s="128"/>
      <c r="B36469" s="128"/>
      <c r="D36469" s="128"/>
      <c r="E36469" s="128"/>
      <c r="G36469" s="129"/>
      <c r="H36469" s="129"/>
    </row>
    <row r="36470" spans="1:8" x14ac:dyDescent="0.3">
      <c r="A36470" s="128"/>
      <c r="B36470" s="128"/>
      <c r="D36470" s="128"/>
      <c r="E36470" s="128"/>
      <c r="G36470" s="129"/>
      <c r="H36470" s="129"/>
    </row>
    <row r="36471" spans="1:8" x14ac:dyDescent="0.3">
      <c r="A36471" s="128"/>
      <c r="B36471" s="128"/>
      <c r="D36471" s="128"/>
      <c r="E36471" s="128"/>
      <c r="G36471" s="129"/>
      <c r="H36471" s="129"/>
    </row>
    <row r="36472" spans="1:8" x14ac:dyDescent="0.3">
      <c r="A36472" s="128"/>
      <c r="B36472" s="128"/>
      <c r="D36472" s="128"/>
      <c r="E36472" s="128"/>
      <c r="G36472" s="129"/>
      <c r="H36472" s="129"/>
    </row>
    <row r="36473" spans="1:8" x14ac:dyDescent="0.3">
      <c r="A36473" s="128"/>
      <c r="B36473" s="128"/>
      <c r="D36473" s="128"/>
      <c r="E36473" s="128"/>
      <c r="G36473" s="129"/>
      <c r="H36473" s="129"/>
    </row>
    <row r="36474" spans="1:8" x14ac:dyDescent="0.3">
      <c r="A36474" s="128"/>
      <c r="B36474" s="128"/>
      <c r="D36474" s="128"/>
      <c r="E36474" s="128"/>
      <c r="G36474" s="129"/>
      <c r="H36474" s="129"/>
    </row>
    <row r="36475" spans="1:8" x14ac:dyDescent="0.3">
      <c r="A36475" s="128"/>
      <c r="B36475" s="128"/>
      <c r="D36475" s="128"/>
      <c r="E36475" s="128"/>
      <c r="G36475" s="129"/>
      <c r="H36475" s="129"/>
    </row>
    <row r="36476" spans="1:8" x14ac:dyDescent="0.3">
      <c r="A36476" s="128"/>
      <c r="B36476" s="128"/>
      <c r="D36476" s="128"/>
      <c r="E36476" s="128"/>
      <c r="G36476" s="129"/>
      <c r="H36476" s="129"/>
    </row>
    <row r="36477" spans="1:8" x14ac:dyDescent="0.3">
      <c r="A36477" s="128"/>
      <c r="B36477" s="128"/>
      <c r="D36477" s="128"/>
      <c r="E36477" s="128"/>
      <c r="G36477" s="129"/>
      <c r="H36477" s="129"/>
    </row>
    <row r="36478" spans="1:8" x14ac:dyDescent="0.3">
      <c r="A36478" s="128"/>
      <c r="B36478" s="128"/>
      <c r="D36478" s="128"/>
      <c r="E36478" s="128"/>
      <c r="G36478" s="129"/>
      <c r="H36478" s="129"/>
    </row>
    <row r="36479" spans="1:8" x14ac:dyDescent="0.3">
      <c r="A36479" s="128"/>
      <c r="B36479" s="128"/>
      <c r="D36479" s="128"/>
      <c r="E36479" s="128"/>
      <c r="G36479" s="129"/>
      <c r="H36479" s="129"/>
    </row>
    <row r="36480" spans="1:8" x14ac:dyDescent="0.3">
      <c r="A36480" s="128"/>
      <c r="B36480" s="128"/>
      <c r="D36480" s="128"/>
      <c r="E36480" s="128"/>
      <c r="G36480" s="129"/>
      <c r="H36480" s="129"/>
    </row>
    <row r="36481" spans="1:8" x14ac:dyDescent="0.3">
      <c r="A36481" s="128"/>
      <c r="B36481" s="128"/>
      <c r="D36481" s="128"/>
      <c r="E36481" s="128"/>
      <c r="G36481" s="129"/>
      <c r="H36481" s="129"/>
    </row>
    <row r="36482" spans="1:8" x14ac:dyDescent="0.3">
      <c r="A36482" s="128"/>
      <c r="B36482" s="128"/>
      <c r="D36482" s="128"/>
      <c r="E36482" s="128"/>
      <c r="G36482" s="129"/>
      <c r="H36482" s="129"/>
    </row>
    <row r="36483" spans="1:8" x14ac:dyDescent="0.3">
      <c r="A36483" s="128"/>
      <c r="B36483" s="128"/>
      <c r="D36483" s="128"/>
      <c r="E36483" s="128"/>
      <c r="G36483" s="129"/>
      <c r="H36483" s="129"/>
    </row>
    <row r="36484" spans="1:8" x14ac:dyDescent="0.3">
      <c r="A36484" s="128"/>
      <c r="B36484" s="128"/>
      <c r="D36484" s="128"/>
      <c r="E36484" s="128"/>
      <c r="G36484" s="129"/>
      <c r="H36484" s="129"/>
    </row>
    <row r="36485" spans="1:8" x14ac:dyDescent="0.3">
      <c r="A36485" s="128"/>
      <c r="B36485" s="128"/>
      <c r="D36485" s="128"/>
      <c r="E36485" s="128"/>
      <c r="G36485" s="129"/>
      <c r="H36485" s="129"/>
    </row>
    <row r="36486" spans="1:8" x14ac:dyDescent="0.3">
      <c r="A36486" s="128"/>
      <c r="B36486" s="128"/>
      <c r="D36486" s="128"/>
      <c r="E36486" s="128"/>
      <c r="G36486" s="129"/>
      <c r="H36486" s="129"/>
    </row>
    <row r="36487" spans="1:8" x14ac:dyDescent="0.3">
      <c r="A36487" s="128"/>
      <c r="B36487" s="128"/>
      <c r="D36487" s="128"/>
      <c r="E36487" s="128"/>
      <c r="G36487" s="129"/>
      <c r="H36487" s="129"/>
    </row>
    <row r="36488" spans="1:8" x14ac:dyDescent="0.3">
      <c r="A36488" s="128"/>
      <c r="B36488" s="128"/>
      <c r="D36488" s="128"/>
      <c r="E36488" s="128"/>
      <c r="G36488" s="129"/>
      <c r="H36488" s="129"/>
    </row>
    <row r="36489" spans="1:8" x14ac:dyDescent="0.3">
      <c r="A36489" s="128"/>
      <c r="B36489" s="128"/>
      <c r="D36489" s="128"/>
      <c r="E36489" s="128"/>
      <c r="G36489" s="129"/>
      <c r="H36489" s="129"/>
    </row>
    <row r="36490" spans="1:8" x14ac:dyDescent="0.3">
      <c r="A36490" s="128"/>
      <c r="B36490" s="128"/>
      <c r="D36490" s="128"/>
      <c r="E36490" s="128"/>
      <c r="G36490" s="129"/>
      <c r="H36490" s="129"/>
    </row>
    <row r="36491" spans="1:8" x14ac:dyDescent="0.3">
      <c r="A36491" s="128"/>
      <c r="B36491" s="128"/>
      <c r="D36491" s="128"/>
      <c r="E36491" s="128"/>
      <c r="G36491" s="129"/>
      <c r="H36491" s="129"/>
    </row>
    <row r="36492" spans="1:8" x14ac:dyDescent="0.3">
      <c r="A36492" s="128"/>
      <c r="B36492" s="128"/>
      <c r="D36492" s="128"/>
      <c r="E36492" s="128"/>
      <c r="G36492" s="129"/>
      <c r="H36492" s="129"/>
    </row>
    <row r="36493" spans="1:8" x14ac:dyDescent="0.3">
      <c r="A36493" s="128"/>
      <c r="B36493" s="128"/>
      <c r="D36493" s="128"/>
      <c r="E36493" s="128"/>
      <c r="G36493" s="129"/>
      <c r="H36493" s="129"/>
    </row>
    <row r="36494" spans="1:8" x14ac:dyDescent="0.3">
      <c r="A36494" s="128"/>
      <c r="B36494" s="128"/>
      <c r="D36494" s="128"/>
      <c r="E36494" s="128"/>
      <c r="G36494" s="129"/>
      <c r="H36494" s="129"/>
    </row>
    <row r="36495" spans="1:8" x14ac:dyDescent="0.3">
      <c r="A36495" s="128"/>
      <c r="B36495" s="128"/>
      <c r="D36495" s="128"/>
      <c r="E36495" s="128"/>
      <c r="G36495" s="129"/>
      <c r="H36495" s="129"/>
    </row>
    <row r="36496" spans="1:8" x14ac:dyDescent="0.3">
      <c r="A36496" s="128"/>
      <c r="B36496" s="128"/>
      <c r="D36496" s="128"/>
      <c r="E36496" s="128"/>
      <c r="G36496" s="129"/>
      <c r="H36496" s="129"/>
    </row>
    <row r="36497" spans="1:8" x14ac:dyDescent="0.3">
      <c r="A36497" s="128"/>
      <c r="B36497" s="128"/>
      <c r="D36497" s="128"/>
      <c r="E36497" s="128"/>
      <c r="G36497" s="129"/>
      <c r="H36497" s="129"/>
    </row>
    <row r="36498" spans="1:8" x14ac:dyDescent="0.3">
      <c r="A36498" s="128"/>
      <c r="B36498" s="128"/>
      <c r="D36498" s="128"/>
      <c r="E36498" s="128"/>
      <c r="G36498" s="129"/>
      <c r="H36498" s="129"/>
    </row>
    <row r="36499" spans="1:8" x14ac:dyDescent="0.3">
      <c r="A36499" s="128"/>
      <c r="B36499" s="128"/>
      <c r="D36499" s="128"/>
      <c r="E36499" s="128"/>
      <c r="G36499" s="129"/>
      <c r="H36499" s="129"/>
    </row>
    <row r="36500" spans="1:8" x14ac:dyDescent="0.3">
      <c r="A36500" s="128"/>
      <c r="B36500" s="128"/>
      <c r="D36500" s="128"/>
      <c r="E36500" s="128"/>
      <c r="G36500" s="129"/>
      <c r="H36500" s="129"/>
    </row>
    <row r="36501" spans="1:8" x14ac:dyDescent="0.3">
      <c r="A36501" s="128"/>
      <c r="B36501" s="128"/>
      <c r="D36501" s="128"/>
      <c r="E36501" s="128"/>
      <c r="G36501" s="129"/>
      <c r="H36501" s="129"/>
    </row>
    <row r="36502" spans="1:8" x14ac:dyDescent="0.3">
      <c r="A36502" s="128"/>
      <c r="B36502" s="128"/>
      <c r="D36502" s="128"/>
      <c r="E36502" s="128"/>
      <c r="G36502" s="129"/>
      <c r="H36502" s="129"/>
    </row>
    <row r="36503" spans="1:8" x14ac:dyDescent="0.3">
      <c r="A36503" s="128"/>
      <c r="B36503" s="128"/>
      <c r="D36503" s="128"/>
      <c r="E36503" s="128"/>
      <c r="G36503" s="129"/>
      <c r="H36503" s="129"/>
    </row>
    <row r="36504" spans="1:8" x14ac:dyDescent="0.3">
      <c r="A36504" s="128"/>
      <c r="B36504" s="128"/>
      <c r="D36504" s="128"/>
      <c r="E36504" s="128"/>
      <c r="G36504" s="129"/>
      <c r="H36504" s="129"/>
    </row>
    <row r="36505" spans="1:8" x14ac:dyDescent="0.3">
      <c r="A36505" s="128"/>
      <c r="B36505" s="128"/>
      <c r="D36505" s="128"/>
      <c r="E36505" s="128"/>
      <c r="G36505" s="129"/>
      <c r="H36505" s="129"/>
    </row>
    <row r="36506" spans="1:8" x14ac:dyDescent="0.3">
      <c r="A36506" s="128"/>
      <c r="B36506" s="128"/>
      <c r="D36506" s="128"/>
      <c r="E36506" s="128"/>
      <c r="G36506" s="129"/>
      <c r="H36506" s="129"/>
    </row>
    <row r="36507" spans="1:8" x14ac:dyDescent="0.3">
      <c r="A36507" s="128"/>
      <c r="B36507" s="128"/>
      <c r="D36507" s="128"/>
      <c r="E36507" s="128"/>
      <c r="G36507" s="129"/>
      <c r="H36507" s="129"/>
    </row>
    <row r="36508" spans="1:8" x14ac:dyDescent="0.3">
      <c r="A36508" s="128"/>
      <c r="B36508" s="128"/>
      <c r="D36508" s="128"/>
      <c r="E36508" s="128"/>
      <c r="G36508" s="129"/>
      <c r="H36508" s="129"/>
    </row>
    <row r="36509" spans="1:8" x14ac:dyDescent="0.3">
      <c r="A36509" s="128"/>
      <c r="B36509" s="128"/>
      <c r="D36509" s="128"/>
      <c r="E36509" s="128"/>
      <c r="G36509" s="129"/>
      <c r="H36509" s="129"/>
    </row>
    <row r="36510" spans="1:8" x14ac:dyDescent="0.3">
      <c r="A36510" s="128"/>
      <c r="B36510" s="128"/>
      <c r="D36510" s="128"/>
      <c r="E36510" s="128"/>
      <c r="G36510" s="129"/>
      <c r="H36510" s="129"/>
    </row>
    <row r="36511" spans="1:8" x14ac:dyDescent="0.3">
      <c r="A36511" s="128"/>
      <c r="B36511" s="128"/>
      <c r="D36511" s="128"/>
      <c r="E36511" s="128"/>
      <c r="G36511" s="129"/>
      <c r="H36511" s="129"/>
    </row>
    <row r="36512" spans="1:8" x14ac:dyDescent="0.3">
      <c r="A36512" s="128"/>
      <c r="B36512" s="128"/>
      <c r="D36512" s="128"/>
      <c r="E36512" s="128"/>
      <c r="G36512" s="129"/>
      <c r="H36512" s="129"/>
    </row>
    <row r="36513" spans="1:8" x14ac:dyDescent="0.3">
      <c r="A36513" s="128"/>
      <c r="B36513" s="128"/>
      <c r="D36513" s="128"/>
      <c r="E36513" s="128"/>
      <c r="G36513" s="129"/>
      <c r="H36513" s="129"/>
    </row>
    <row r="36514" spans="1:8" x14ac:dyDescent="0.3">
      <c r="A36514" s="128"/>
      <c r="B36514" s="128"/>
      <c r="D36514" s="128"/>
      <c r="E36514" s="128"/>
      <c r="G36514" s="129"/>
      <c r="H36514" s="129"/>
    </row>
    <row r="36515" spans="1:8" x14ac:dyDescent="0.3">
      <c r="A36515" s="128"/>
      <c r="B36515" s="128"/>
      <c r="D36515" s="128"/>
      <c r="E36515" s="128"/>
      <c r="G36515" s="129"/>
      <c r="H36515" s="129"/>
    </row>
    <row r="36516" spans="1:8" x14ac:dyDescent="0.3">
      <c r="A36516" s="128"/>
      <c r="B36516" s="128"/>
      <c r="D36516" s="128"/>
      <c r="E36516" s="128"/>
      <c r="G36516" s="129"/>
      <c r="H36516" s="129"/>
    </row>
    <row r="36517" spans="1:8" x14ac:dyDescent="0.3">
      <c r="A36517" s="128"/>
      <c r="B36517" s="128"/>
      <c r="D36517" s="128"/>
      <c r="E36517" s="128"/>
      <c r="G36517" s="129"/>
      <c r="H36517" s="129"/>
    </row>
    <row r="36518" spans="1:8" x14ac:dyDescent="0.3">
      <c r="A36518" s="128"/>
      <c r="B36518" s="128"/>
      <c r="D36518" s="128"/>
      <c r="E36518" s="128"/>
      <c r="G36518" s="129"/>
      <c r="H36518" s="129"/>
    </row>
    <row r="36519" spans="1:8" x14ac:dyDescent="0.3">
      <c r="A36519" s="128"/>
      <c r="B36519" s="128"/>
      <c r="D36519" s="128"/>
      <c r="E36519" s="128"/>
      <c r="G36519" s="129"/>
      <c r="H36519" s="129"/>
    </row>
    <row r="36520" spans="1:8" x14ac:dyDescent="0.3">
      <c r="A36520" s="128"/>
      <c r="B36520" s="128"/>
      <c r="D36520" s="128"/>
      <c r="E36520" s="128"/>
      <c r="G36520" s="129"/>
      <c r="H36520" s="129"/>
    </row>
    <row r="36521" spans="1:8" x14ac:dyDescent="0.3">
      <c r="A36521" s="128"/>
      <c r="B36521" s="128"/>
      <c r="D36521" s="128"/>
      <c r="E36521" s="128"/>
      <c r="G36521" s="129"/>
      <c r="H36521" s="129"/>
    </row>
    <row r="36522" spans="1:8" x14ac:dyDescent="0.3">
      <c r="A36522" s="128"/>
      <c r="B36522" s="128"/>
      <c r="D36522" s="128"/>
      <c r="E36522" s="128"/>
      <c r="G36522" s="129"/>
      <c r="H36522" s="129"/>
    </row>
    <row r="36523" spans="1:8" x14ac:dyDescent="0.3">
      <c r="A36523" s="128"/>
      <c r="B36523" s="128"/>
      <c r="D36523" s="128"/>
      <c r="E36523" s="128"/>
      <c r="G36523" s="129"/>
      <c r="H36523" s="129"/>
    </row>
    <row r="36524" spans="1:8" x14ac:dyDescent="0.3">
      <c r="A36524" s="128"/>
      <c r="B36524" s="128"/>
      <c r="D36524" s="128"/>
      <c r="E36524" s="128"/>
      <c r="G36524" s="129"/>
      <c r="H36524" s="129"/>
    </row>
    <row r="36525" spans="1:8" x14ac:dyDescent="0.3">
      <c r="A36525" s="128"/>
      <c r="B36525" s="128"/>
      <c r="D36525" s="128"/>
      <c r="E36525" s="128"/>
      <c r="G36525" s="129"/>
      <c r="H36525" s="129"/>
    </row>
    <row r="36526" spans="1:8" x14ac:dyDescent="0.3">
      <c r="A36526" s="128"/>
      <c r="B36526" s="128"/>
      <c r="D36526" s="128"/>
      <c r="E36526" s="128"/>
      <c r="G36526" s="129"/>
      <c r="H36526" s="129"/>
    </row>
    <row r="36527" spans="1:8" x14ac:dyDescent="0.3">
      <c r="A36527" s="128"/>
      <c r="B36527" s="128"/>
      <c r="D36527" s="128"/>
      <c r="E36527" s="128"/>
      <c r="G36527" s="129"/>
      <c r="H36527" s="129"/>
    </row>
    <row r="36528" spans="1:8" x14ac:dyDescent="0.3">
      <c r="A36528" s="128"/>
      <c r="B36528" s="128"/>
      <c r="D36528" s="128"/>
      <c r="E36528" s="128"/>
      <c r="G36528" s="129"/>
      <c r="H36528" s="129"/>
    </row>
    <row r="36529" spans="1:8" x14ac:dyDescent="0.3">
      <c r="A36529" s="128"/>
      <c r="B36529" s="128"/>
      <c r="D36529" s="128"/>
      <c r="E36529" s="128"/>
      <c r="G36529" s="129"/>
      <c r="H36529" s="129"/>
    </row>
    <row r="36530" spans="1:8" x14ac:dyDescent="0.3">
      <c r="A36530" s="128"/>
      <c r="B36530" s="128"/>
      <c r="D36530" s="128"/>
      <c r="E36530" s="128"/>
      <c r="G36530" s="129"/>
      <c r="H36530" s="129"/>
    </row>
    <row r="36531" spans="1:8" x14ac:dyDescent="0.3">
      <c r="A36531" s="128"/>
      <c r="B36531" s="128"/>
      <c r="D36531" s="128"/>
      <c r="E36531" s="128"/>
      <c r="G36531" s="129"/>
      <c r="H36531" s="129"/>
    </row>
    <row r="36532" spans="1:8" x14ac:dyDescent="0.3">
      <c r="A36532" s="128"/>
      <c r="B36532" s="128"/>
      <c r="D36532" s="128"/>
      <c r="E36532" s="128"/>
      <c r="G36532" s="129"/>
      <c r="H36532" s="129"/>
    </row>
    <row r="36533" spans="1:8" x14ac:dyDescent="0.3">
      <c r="A36533" s="128"/>
      <c r="B36533" s="128"/>
      <c r="D36533" s="128"/>
      <c r="E36533" s="128"/>
      <c r="G36533" s="129"/>
      <c r="H36533" s="129"/>
    </row>
    <row r="36534" spans="1:8" x14ac:dyDescent="0.3">
      <c r="A36534" s="128"/>
      <c r="B36534" s="128"/>
      <c r="D36534" s="128"/>
      <c r="E36534" s="128"/>
      <c r="G36534" s="129"/>
      <c r="H36534" s="129"/>
    </row>
    <row r="36535" spans="1:8" x14ac:dyDescent="0.3">
      <c r="A36535" s="128"/>
      <c r="B36535" s="128"/>
      <c r="D36535" s="128"/>
      <c r="E36535" s="128"/>
      <c r="G36535" s="129"/>
      <c r="H36535" s="129"/>
    </row>
    <row r="36536" spans="1:8" x14ac:dyDescent="0.3">
      <c r="A36536" s="128"/>
      <c r="B36536" s="128"/>
      <c r="D36536" s="128"/>
      <c r="E36536" s="128"/>
      <c r="G36536" s="129"/>
      <c r="H36536" s="129"/>
    </row>
    <row r="36537" spans="1:8" x14ac:dyDescent="0.3">
      <c r="A36537" s="128"/>
      <c r="B36537" s="128"/>
      <c r="D36537" s="128"/>
      <c r="E36537" s="128"/>
      <c r="G36537" s="129"/>
      <c r="H36537" s="129"/>
    </row>
    <row r="36538" spans="1:8" x14ac:dyDescent="0.3">
      <c r="A36538" s="128"/>
      <c r="B36538" s="128"/>
      <c r="D36538" s="128"/>
      <c r="E36538" s="128"/>
      <c r="G36538" s="129"/>
      <c r="H36538" s="129"/>
    </row>
    <row r="36539" spans="1:8" x14ac:dyDescent="0.3">
      <c r="A36539" s="128"/>
      <c r="B36539" s="128"/>
      <c r="D36539" s="128"/>
      <c r="E36539" s="128"/>
      <c r="G36539" s="129"/>
      <c r="H36539" s="129"/>
    </row>
    <row r="36540" spans="1:8" x14ac:dyDescent="0.3">
      <c r="A36540" s="128"/>
      <c r="B36540" s="128"/>
      <c r="D36540" s="128"/>
      <c r="E36540" s="128"/>
      <c r="G36540" s="129"/>
      <c r="H36540" s="129"/>
    </row>
    <row r="36541" spans="1:8" x14ac:dyDescent="0.3">
      <c r="A36541" s="128"/>
      <c r="B36541" s="128"/>
      <c r="D36541" s="128"/>
      <c r="E36541" s="128"/>
      <c r="G36541" s="129"/>
      <c r="H36541" s="129"/>
    </row>
    <row r="36542" spans="1:8" x14ac:dyDescent="0.3">
      <c r="A36542" s="128"/>
      <c r="B36542" s="128"/>
      <c r="D36542" s="128"/>
      <c r="E36542" s="128"/>
      <c r="G36542" s="129"/>
      <c r="H36542" s="129"/>
    </row>
    <row r="36543" spans="1:8" x14ac:dyDescent="0.3">
      <c r="A36543" s="128"/>
      <c r="B36543" s="128"/>
      <c r="D36543" s="128"/>
      <c r="E36543" s="128"/>
      <c r="G36543" s="129"/>
      <c r="H36543" s="129"/>
    </row>
    <row r="36544" spans="1:8" x14ac:dyDescent="0.3">
      <c r="A36544" s="128"/>
      <c r="B36544" s="128"/>
      <c r="D36544" s="128"/>
      <c r="E36544" s="128"/>
      <c r="G36544" s="129"/>
      <c r="H36544" s="129"/>
    </row>
    <row r="36545" spans="1:8" x14ac:dyDescent="0.3">
      <c r="A36545" s="128"/>
      <c r="B36545" s="128"/>
      <c r="D36545" s="128"/>
      <c r="E36545" s="128"/>
      <c r="G36545" s="129"/>
      <c r="H36545" s="129"/>
    </row>
    <row r="36546" spans="1:8" x14ac:dyDescent="0.3">
      <c r="A36546" s="128"/>
      <c r="B36546" s="128"/>
      <c r="D36546" s="128"/>
      <c r="E36546" s="128"/>
      <c r="G36546" s="129"/>
      <c r="H36546" s="129"/>
    </row>
    <row r="36547" spans="1:8" x14ac:dyDescent="0.3">
      <c r="A36547" s="128"/>
      <c r="B36547" s="128"/>
      <c r="D36547" s="128"/>
      <c r="E36547" s="128"/>
      <c r="G36547" s="129"/>
      <c r="H36547" s="129"/>
    </row>
    <row r="36548" spans="1:8" x14ac:dyDescent="0.3">
      <c r="A36548" s="128"/>
      <c r="B36548" s="128"/>
      <c r="D36548" s="128"/>
      <c r="E36548" s="128"/>
      <c r="G36548" s="129"/>
      <c r="H36548" s="129"/>
    </row>
    <row r="36549" spans="1:8" x14ac:dyDescent="0.3">
      <c r="A36549" s="128"/>
      <c r="B36549" s="128"/>
      <c r="D36549" s="128"/>
      <c r="E36549" s="128"/>
      <c r="G36549" s="129"/>
      <c r="H36549" s="129"/>
    </row>
    <row r="36550" spans="1:8" x14ac:dyDescent="0.3">
      <c r="A36550" s="128"/>
      <c r="B36550" s="128"/>
      <c r="D36550" s="128"/>
      <c r="E36550" s="128"/>
      <c r="G36550" s="129"/>
      <c r="H36550" s="129"/>
    </row>
    <row r="36551" spans="1:8" x14ac:dyDescent="0.3">
      <c r="A36551" s="128"/>
      <c r="B36551" s="128"/>
      <c r="D36551" s="128"/>
      <c r="E36551" s="128"/>
      <c r="G36551" s="129"/>
      <c r="H36551" s="129"/>
    </row>
    <row r="36552" spans="1:8" x14ac:dyDescent="0.3">
      <c r="A36552" s="128"/>
      <c r="B36552" s="128"/>
      <c r="D36552" s="128"/>
      <c r="E36552" s="128"/>
      <c r="G36552" s="129"/>
      <c r="H36552" s="129"/>
    </row>
    <row r="36553" spans="1:8" x14ac:dyDescent="0.3">
      <c r="A36553" s="128"/>
      <c r="B36553" s="128"/>
      <c r="D36553" s="128"/>
      <c r="E36553" s="128"/>
      <c r="G36553" s="129"/>
      <c r="H36553" s="129"/>
    </row>
    <row r="36554" spans="1:8" x14ac:dyDescent="0.3">
      <c r="A36554" s="128"/>
      <c r="B36554" s="128"/>
      <c r="D36554" s="128"/>
      <c r="E36554" s="128"/>
      <c r="G36554" s="129"/>
      <c r="H36554" s="129"/>
    </row>
    <row r="36555" spans="1:8" x14ac:dyDescent="0.3">
      <c r="A36555" s="128"/>
      <c r="B36555" s="128"/>
      <c r="D36555" s="128"/>
      <c r="E36555" s="128"/>
      <c r="G36555" s="129"/>
      <c r="H36555" s="129"/>
    </row>
    <row r="36556" spans="1:8" x14ac:dyDescent="0.3">
      <c r="A36556" s="128"/>
      <c r="B36556" s="128"/>
      <c r="D36556" s="128"/>
      <c r="E36556" s="128"/>
      <c r="G36556" s="129"/>
      <c r="H36556" s="129"/>
    </row>
    <row r="36557" spans="1:8" x14ac:dyDescent="0.3">
      <c r="A36557" s="128"/>
      <c r="B36557" s="128"/>
      <c r="D36557" s="128"/>
      <c r="E36557" s="128"/>
      <c r="G36557" s="129"/>
      <c r="H36557" s="129"/>
    </row>
    <row r="36558" spans="1:8" x14ac:dyDescent="0.3">
      <c r="A36558" s="128"/>
      <c r="B36558" s="128"/>
      <c r="D36558" s="128"/>
      <c r="E36558" s="128"/>
      <c r="G36558" s="129"/>
      <c r="H36558" s="129"/>
    </row>
    <row r="36559" spans="1:8" x14ac:dyDescent="0.3">
      <c r="A36559" s="128"/>
      <c r="B36559" s="128"/>
      <c r="D36559" s="128"/>
      <c r="E36559" s="128"/>
      <c r="G36559" s="129"/>
      <c r="H36559" s="129"/>
    </row>
    <row r="36560" spans="1:8" x14ac:dyDescent="0.3">
      <c r="A36560" s="128"/>
      <c r="B36560" s="128"/>
      <c r="D36560" s="128"/>
      <c r="E36560" s="128"/>
      <c r="G36560" s="129"/>
      <c r="H36560" s="129"/>
    </row>
    <row r="36561" spans="1:8" x14ac:dyDescent="0.3">
      <c r="A36561" s="128"/>
      <c r="B36561" s="128"/>
      <c r="D36561" s="128"/>
      <c r="E36561" s="128"/>
      <c r="G36561" s="129"/>
      <c r="H36561" s="129"/>
    </row>
    <row r="36562" spans="1:8" x14ac:dyDescent="0.3">
      <c r="A36562" s="128"/>
      <c r="B36562" s="128"/>
      <c r="D36562" s="128"/>
      <c r="E36562" s="128"/>
      <c r="G36562" s="129"/>
      <c r="H36562" s="129"/>
    </row>
    <row r="36563" spans="1:8" x14ac:dyDescent="0.3">
      <c r="A36563" s="128"/>
      <c r="B36563" s="128"/>
      <c r="D36563" s="128"/>
      <c r="E36563" s="128"/>
      <c r="G36563" s="129"/>
      <c r="H36563" s="129"/>
    </row>
    <row r="36564" spans="1:8" x14ac:dyDescent="0.3">
      <c r="A36564" s="128"/>
      <c r="B36564" s="128"/>
      <c r="D36564" s="128"/>
      <c r="E36564" s="128"/>
      <c r="G36564" s="129"/>
      <c r="H36564" s="129"/>
    </row>
    <row r="36565" spans="1:8" x14ac:dyDescent="0.3">
      <c r="A36565" s="128"/>
      <c r="B36565" s="128"/>
      <c r="D36565" s="128"/>
      <c r="E36565" s="128"/>
      <c r="G36565" s="129"/>
      <c r="H36565" s="129"/>
    </row>
    <row r="36566" spans="1:8" x14ac:dyDescent="0.3">
      <c r="A36566" s="128"/>
      <c r="B36566" s="128"/>
      <c r="D36566" s="128"/>
      <c r="E36566" s="128"/>
      <c r="G36566" s="129"/>
      <c r="H36566" s="129"/>
    </row>
    <row r="36567" spans="1:8" x14ac:dyDescent="0.3">
      <c r="A36567" s="128"/>
      <c r="B36567" s="128"/>
      <c r="D36567" s="128"/>
      <c r="E36567" s="128"/>
      <c r="G36567" s="129"/>
      <c r="H36567" s="129"/>
    </row>
    <row r="36568" spans="1:8" x14ac:dyDescent="0.3">
      <c r="A36568" s="128"/>
      <c r="B36568" s="128"/>
      <c r="D36568" s="128"/>
      <c r="E36568" s="128"/>
      <c r="G36568" s="129"/>
      <c r="H36568" s="129"/>
    </row>
    <row r="36569" spans="1:8" x14ac:dyDescent="0.3">
      <c r="A36569" s="128"/>
      <c r="B36569" s="128"/>
      <c r="D36569" s="128"/>
      <c r="E36569" s="128"/>
      <c r="G36569" s="129"/>
      <c r="H36569" s="129"/>
    </row>
    <row r="36570" spans="1:8" x14ac:dyDescent="0.3">
      <c r="A36570" s="128"/>
      <c r="B36570" s="128"/>
      <c r="D36570" s="128"/>
      <c r="E36570" s="128"/>
      <c r="G36570" s="129"/>
      <c r="H36570" s="129"/>
    </row>
    <row r="36571" spans="1:8" x14ac:dyDescent="0.3">
      <c r="A36571" s="128"/>
      <c r="B36571" s="128"/>
      <c r="D36571" s="128"/>
      <c r="E36571" s="128"/>
      <c r="G36571" s="129"/>
      <c r="H36571" s="129"/>
    </row>
    <row r="36572" spans="1:8" x14ac:dyDescent="0.3">
      <c r="A36572" s="128"/>
      <c r="B36572" s="128"/>
      <c r="D36572" s="128"/>
      <c r="E36572" s="128"/>
      <c r="G36572" s="129"/>
      <c r="H36572" s="129"/>
    </row>
    <row r="36573" spans="1:8" x14ac:dyDescent="0.3">
      <c r="A36573" s="128"/>
      <c r="B36573" s="128"/>
      <c r="D36573" s="128"/>
      <c r="E36573" s="128"/>
      <c r="G36573" s="129"/>
      <c r="H36573" s="129"/>
    </row>
    <row r="36574" spans="1:8" x14ac:dyDescent="0.3">
      <c r="A36574" s="128"/>
      <c r="B36574" s="128"/>
      <c r="D36574" s="128"/>
      <c r="E36574" s="128"/>
      <c r="G36574" s="129"/>
      <c r="H36574" s="129"/>
    </row>
    <row r="36575" spans="1:8" x14ac:dyDescent="0.3">
      <c r="A36575" s="128"/>
      <c r="B36575" s="128"/>
      <c r="D36575" s="128"/>
      <c r="E36575" s="128"/>
      <c r="G36575" s="129"/>
      <c r="H36575" s="129"/>
    </row>
    <row r="36576" spans="1:8" x14ac:dyDescent="0.3">
      <c r="A36576" s="128"/>
      <c r="B36576" s="128"/>
      <c r="D36576" s="128"/>
      <c r="E36576" s="128"/>
      <c r="G36576" s="129"/>
      <c r="H36576" s="129"/>
    </row>
    <row r="36577" spans="1:8" x14ac:dyDescent="0.3">
      <c r="A36577" s="128"/>
      <c r="B36577" s="128"/>
      <c r="D36577" s="128"/>
      <c r="E36577" s="128"/>
      <c r="G36577" s="129"/>
      <c r="H36577" s="129"/>
    </row>
    <row r="36578" spans="1:8" x14ac:dyDescent="0.3">
      <c r="A36578" s="128"/>
      <c r="B36578" s="128"/>
      <c r="D36578" s="128"/>
      <c r="E36578" s="128"/>
      <c r="G36578" s="129"/>
      <c r="H36578" s="129"/>
    </row>
    <row r="36579" spans="1:8" x14ac:dyDescent="0.3">
      <c r="A36579" s="128"/>
      <c r="B36579" s="128"/>
      <c r="D36579" s="128"/>
      <c r="E36579" s="128"/>
      <c r="G36579" s="129"/>
      <c r="H36579" s="129"/>
    </row>
    <row r="36580" spans="1:8" x14ac:dyDescent="0.3">
      <c r="A36580" s="128"/>
      <c r="B36580" s="128"/>
      <c r="D36580" s="128"/>
      <c r="E36580" s="128"/>
      <c r="G36580" s="129"/>
      <c r="H36580" s="129"/>
    </row>
    <row r="36581" spans="1:8" x14ac:dyDescent="0.3">
      <c r="A36581" s="128"/>
      <c r="B36581" s="128"/>
      <c r="D36581" s="128"/>
      <c r="E36581" s="128"/>
      <c r="G36581" s="129"/>
      <c r="H36581" s="129"/>
    </row>
    <row r="36582" spans="1:8" x14ac:dyDescent="0.3">
      <c r="A36582" s="128"/>
      <c r="B36582" s="128"/>
      <c r="D36582" s="128"/>
      <c r="E36582" s="128"/>
      <c r="G36582" s="129"/>
      <c r="H36582" s="129"/>
    </row>
    <row r="36583" spans="1:8" x14ac:dyDescent="0.3">
      <c r="A36583" s="128"/>
      <c r="B36583" s="128"/>
      <c r="D36583" s="128"/>
      <c r="E36583" s="128"/>
      <c r="G36583" s="129"/>
      <c r="H36583" s="129"/>
    </row>
    <row r="36584" spans="1:8" x14ac:dyDescent="0.3">
      <c r="A36584" s="128"/>
      <c r="B36584" s="128"/>
      <c r="D36584" s="128"/>
      <c r="E36584" s="128"/>
      <c r="G36584" s="129"/>
      <c r="H36584" s="129"/>
    </row>
    <row r="36585" spans="1:8" x14ac:dyDescent="0.3">
      <c r="A36585" s="128"/>
      <c r="B36585" s="128"/>
      <c r="D36585" s="128"/>
      <c r="E36585" s="128"/>
      <c r="G36585" s="129"/>
      <c r="H36585" s="129"/>
    </row>
    <row r="36586" spans="1:8" x14ac:dyDescent="0.3">
      <c r="A36586" s="128"/>
      <c r="B36586" s="128"/>
      <c r="D36586" s="128"/>
      <c r="E36586" s="128"/>
      <c r="G36586" s="129"/>
      <c r="H36586" s="129"/>
    </row>
    <row r="36587" spans="1:8" x14ac:dyDescent="0.3">
      <c r="A36587" s="128"/>
      <c r="B36587" s="128"/>
      <c r="D36587" s="128"/>
      <c r="E36587" s="128"/>
      <c r="G36587" s="129"/>
      <c r="H36587" s="129"/>
    </row>
    <row r="36588" spans="1:8" x14ac:dyDescent="0.3">
      <c r="A36588" s="128"/>
      <c r="B36588" s="128"/>
      <c r="D36588" s="128"/>
      <c r="E36588" s="128"/>
      <c r="G36588" s="129"/>
      <c r="H36588" s="129"/>
    </row>
    <row r="36589" spans="1:8" x14ac:dyDescent="0.3">
      <c r="A36589" s="128"/>
      <c r="B36589" s="128"/>
      <c r="D36589" s="128"/>
      <c r="E36589" s="128"/>
      <c r="G36589" s="129"/>
      <c r="H36589" s="129"/>
    </row>
    <row r="36590" spans="1:8" x14ac:dyDescent="0.3">
      <c r="A36590" s="128"/>
      <c r="B36590" s="128"/>
      <c r="D36590" s="128"/>
      <c r="E36590" s="128"/>
      <c r="G36590" s="129"/>
      <c r="H36590" s="129"/>
    </row>
    <row r="36591" spans="1:8" x14ac:dyDescent="0.3">
      <c r="A36591" s="128"/>
      <c r="B36591" s="128"/>
      <c r="D36591" s="128"/>
      <c r="E36591" s="128"/>
      <c r="G36591" s="129"/>
      <c r="H36591" s="129"/>
    </row>
    <row r="36592" spans="1:8" x14ac:dyDescent="0.3">
      <c r="A36592" s="128"/>
      <c r="B36592" s="128"/>
      <c r="D36592" s="128"/>
      <c r="E36592" s="128"/>
      <c r="G36592" s="129"/>
      <c r="H36592" s="129"/>
    </row>
    <row r="36593" spans="1:8" x14ac:dyDescent="0.3">
      <c r="A36593" s="128"/>
      <c r="B36593" s="128"/>
      <c r="D36593" s="128"/>
      <c r="E36593" s="128"/>
      <c r="G36593" s="129"/>
      <c r="H36593" s="129"/>
    </row>
    <row r="36594" spans="1:8" x14ac:dyDescent="0.3">
      <c r="A36594" s="128"/>
      <c r="B36594" s="128"/>
      <c r="D36594" s="128"/>
      <c r="E36594" s="128"/>
      <c r="G36594" s="129"/>
      <c r="H36594" s="129"/>
    </row>
    <row r="36595" spans="1:8" x14ac:dyDescent="0.3">
      <c r="A36595" s="128"/>
      <c r="B36595" s="128"/>
      <c r="D36595" s="128"/>
      <c r="E36595" s="128"/>
      <c r="G36595" s="129"/>
      <c r="H36595" s="129"/>
    </row>
    <row r="36596" spans="1:8" x14ac:dyDescent="0.3">
      <c r="A36596" s="128"/>
      <c r="B36596" s="128"/>
      <c r="D36596" s="128"/>
      <c r="E36596" s="128"/>
      <c r="G36596" s="129"/>
      <c r="H36596" s="129"/>
    </row>
    <row r="36597" spans="1:8" x14ac:dyDescent="0.3">
      <c r="A36597" s="128"/>
      <c r="B36597" s="128"/>
      <c r="D36597" s="128"/>
      <c r="E36597" s="128"/>
      <c r="G36597" s="129"/>
      <c r="H36597" s="129"/>
    </row>
    <row r="36598" spans="1:8" x14ac:dyDescent="0.3">
      <c r="A36598" s="128"/>
      <c r="B36598" s="128"/>
      <c r="D36598" s="128"/>
      <c r="E36598" s="128"/>
      <c r="G36598" s="129"/>
      <c r="H36598" s="129"/>
    </row>
    <row r="36599" spans="1:8" x14ac:dyDescent="0.3">
      <c r="A36599" s="128"/>
      <c r="B36599" s="128"/>
      <c r="D36599" s="128"/>
      <c r="E36599" s="128"/>
      <c r="G36599" s="129"/>
      <c r="H36599" s="129"/>
    </row>
    <row r="36600" spans="1:8" x14ac:dyDescent="0.3">
      <c r="A36600" s="128"/>
      <c r="B36600" s="128"/>
      <c r="D36600" s="128"/>
      <c r="E36600" s="128"/>
      <c r="G36600" s="129"/>
      <c r="H36600" s="129"/>
    </row>
    <row r="36601" spans="1:8" x14ac:dyDescent="0.3">
      <c r="A36601" s="128"/>
      <c r="B36601" s="128"/>
      <c r="D36601" s="128"/>
      <c r="E36601" s="128"/>
      <c r="G36601" s="129"/>
      <c r="H36601" s="129"/>
    </row>
    <row r="36602" spans="1:8" x14ac:dyDescent="0.3">
      <c r="A36602" s="128"/>
      <c r="B36602" s="128"/>
      <c r="D36602" s="128"/>
      <c r="E36602" s="128"/>
      <c r="G36602" s="129"/>
      <c r="H36602" s="129"/>
    </row>
    <row r="36603" spans="1:8" x14ac:dyDescent="0.3">
      <c r="A36603" s="128"/>
      <c r="B36603" s="128"/>
      <c r="D36603" s="128"/>
      <c r="E36603" s="128"/>
      <c r="G36603" s="129"/>
      <c r="H36603" s="129"/>
    </row>
    <row r="36604" spans="1:8" x14ac:dyDescent="0.3">
      <c r="A36604" s="128"/>
      <c r="B36604" s="128"/>
      <c r="D36604" s="128"/>
      <c r="E36604" s="128"/>
      <c r="G36604" s="129"/>
      <c r="H36604" s="129"/>
    </row>
    <row r="36605" spans="1:8" x14ac:dyDescent="0.3">
      <c r="A36605" s="128"/>
      <c r="B36605" s="128"/>
      <c r="D36605" s="128"/>
      <c r="E36605" s="128"/>
      <c r="G36605" s="129"/>
      <c r="H36605" s="129"/>
    </row>
    <row r="36606" spans="1:8" x14ac:dyDescent="0.3">
      <c r="A36606" s="128"/>
      <c r="B36606" s="128"/>
      <c r="D36606" s="128"/>
      <c r="E36606" s="128"/>
      <c r="G36606" s="129"/>
      <c r="H36606" s="129"/>
    </row>
    <row r="36607" spans="1:8" x14ac:dyDescent="0.3">
      <c r="A36607" s="128"/>
      <c r="B36607" s="128"/>
      <c r="D36607" s="128"/>
      <c r="E36607" s="128"/>
      <c r="G36607" s="129"/>
      <c r="H36607" s="129"/>
    </row>
    <row r="36608" spans="1:8" x14ac:dyDescent="0.3">
      <c r="A36608" s="128"/>
      <c r="B36608" s="128"/>
      <c r="D36608" s="128"/>
      <c r="E36608" s="128"/>
      <c r="G36608" s="129"/>
      <c r="H36608" s="129"/>
    </row>
    <row r="36609" spans="1:8" x14ac:dyDescent="0.3">
      <c r="A36609" s="128"/>
      <c r="B36609" s="128"/>
      <c r="D36609" s="128"/>
      <c r="E36609" s="128"/>
      <c r="G36609" s="129"/>
      <c r="H36609" s="129"/>
    </row>
    <row r="36610" spans="1:8" x14ac:dyDescent="0.3">
      <c r="A36610" s="128"/>
      <c r="B36610" s="128"/>
      <c r="D36610" s="128"/>
      <c r="E36610" s="128"/>
      <c r="G36610" s="129"/>
      <c r="H36610" s="129"/>
    </row>
    <row r="36611" spans="1:8" x14ac:dyDescent="0.3">
      <c r="A36611" s="128"/>
      <c r="B36611" s="128"/>
      <c r="D36611" s="128"/>
      <c r="E36611" s="128"/>
      <c r="G36611" s="129"/>
      <c r="H36611" s="129"/>
    </row>
    <row r="36612" spans="1:8" x14ac:dyDescent="0.3">
      <c r="A36612" s="128"/>
      <c r="B36612" s="128"/>
      <c r="D36612" s="128"/>
      <c r="E36612" s="128"/>
      <c r="G36612" s="129"/>
      <c r="H36612" s="129"/>
    </row>
    <row r="36613" spans="1:8" x14ac:dyDescent="0.3">
      <c r="A36613" s="128"/>
      <c r="B36613" s="128"/>
      <c r="D36613" s="128"/>
      <c r="E36613" s="128"/>
      <c r="G36613" s="129"/>
      <c r="H36613" s="129"/>
    </row>
    <row r="36614" spans="1:8" x14ac:dyDescent="0.3">
      <c r="A36614" s="128"/>
      <c r="B36614" s="128"/>
      <c r="D36614" s="128"/>
      <c r="E36614" s="128"/>
      <c r="G36614" s="129"/>
      <c r="H36614" s="129"/>
    </row>
    <row r="36615" spans="1:8" x14ac:dyDescent="0.3">
      <c r="A36615" s="128"/>
      <c r="B36615" s="128"/>
      <c r="D36615" s="128"/>
      <c r="E36615" s="128"/>
      <c r="G36615" s="129"/>
      <c r="H36615" s="129"/>
    </row>
    <row r="36616" spans="1:8" x14ac:dyDescent="0.3">
      <c r="A36616" s="128"/>
      <c r="B36616" s="128"/>
      <c r="D36616" s="128"/>
      <c r="E36616" s="128"/>
      <c r="G36616" s="129"/>
      <c r="H36616" s="129"/>
    </row>
    <row r="36617" spans="1:8" x14ac:dyDescent="0.3">
      <c r="A36617" s="128"/>
      <c r="B36617" s="128"/>
      <c r="D36617" s="128"/>
      <c r="E36617" s="128"/>
      <c r="G36617" s="129"/>
      <c r="H36617" s="129"/>
    </row>
    <row r="36618" spans="1:8" x14ac:dyDescent="0.3">
      <c r="A36618" s="128"/>
      <c r="B36618" s="128"/>
      <c r="D36618" s="128"/>
      <c r="E36618" s="128"/>
      <c r="G36618" s="129"/>
      <c r="H36618" s="129"/>
    </row>
    <row r="36619" spans="1:8" x14ac:dyDescent="0.3">
      <c r="A36619" s="128"/>
      <c r="B36619" s="128"/>
      <c r="D36619" s="128"/>
      <c r="E36619" s="128"/>
      <c r="G36619" s="129"/>
      <c r="H36619" s="129"/>
    </row>
    <row r="36620" spans="1:8" x14ac:dyDescent="0.3">
      <c r="A36620" s="128"/>
      <c r="B36620" s="128"/>
      <c r="D36620" s="128"/>
      <c r="E36620" s="128"/>
      <c r="G36620" s="129"/>
      <c r="H36620" s="129"/>
    </row>
    <row r="36621" spans="1:8" x14ac:dyDescent="0.3">
      <c r="A36621" s="128"/>
      <c r="B36621" s="128"/>
      <c r="D36621" s="128"/>
      <c r="E36621" s="128"/>
      <c r="G36621" s="129"/>
      <c r="H36621" s="129"/>
    </row>
    <row r="36622" spans="1:8" x14ac:dyDescent="0.3">
      <c r="A36622" s="128"/>
      <c r="B36622" s="128"/>
      <c r="D36622" s="128"/>
      <c r="E36622" s="128"/>
      <c r="G36622" s="129"/>
      <c r="H36622" s="129"/>
    </row>
    <row r="36623" spans="1:8" x14ac:dyDescent="0.3">
      <c r="A36623" s="128"/>
      <c r="B36623" s="128"/>
      <c r="D36623" s="128"/>
      <c r="E36623" s="128"/>
      <c r="G36623" s="129"/>
      <c r="H36623" s="129"/>
    </row>
    <row r="36624" spans="1:8" x14ac:dyDescent="0.3">
      <c r="A36624" s="128"/>
      <c r="B36624" s="128"/>
      <c r="D36624" s="128"/>
      <c r="E36624" s="128"/>
      <c r="G36624" s="129"/>
      <c r="H36624" s="129"/>
    </row>
    <row r="36625" spans="1:8" x14ac:dyDescent="0.3">
      <c r="A36625" s="128"/>
      <c r="B36625" s="128"/>
      <c r="D36625" s="128"/>
      <c r="E36625" s="128"/>
      <c r="G36625" s="129"/>
      <c r="H36625" s="129"/>
    </row>
    <row r="36626" spans="1:8" x14ac:dyDescent="0.3">
      <c r="A36626" s="128"/>
      <c r="B36626" s="128"/>
      <c r="D36626" s="128"/>
      <c r="E36626" s="128"/>
      <c r="G36626" s="129"/>
      <c r="H36626" s="129"/>
    </row>
    <row r="36627" spans="1:8" x14ac:dyDescent="0.3">
      <c r="A36627" s="128"/>
      <c r="B36627" s="128"/>
      <c r="D36627" s="128"/>
      <c r="E36627" s="128"/>
      <c r="G36627" s="129"/>
      <c r="H36627" s="129"/>
    </row>
    <row r="36628" spans="1:8" x14ac:dyDescent="0.3">
      <c r="A36628" s="128"/>
      <c r="B36628" s="128"/>
      <c r="D36628" s="128"/>
      <c r="E36628" s="128"/>
      <c r="G36628" s="129"/>
      <c r="H36628" s="129"/>
    </row>
    <row r="36629" spans="1:8" x14ac:dyDescent="0.3">
      <c r="A36629" s="128"/>
      <c r="B36629" s="128"/>
      <c r="D36629" s="128"/>
      <c r="E36629" s="128"/>
      <c r="G36629" s="129"/>
      <c r="H36629" s="129"/>
    </row>
    <row r="36630" spans="1:8" x14ac:dyDescent="0.3">
      <c r="A36630" s="128"/>
      <c r="B36630" s="128"/>
      <c r="D36630" s="128"/>
      <c r="E36630" s="128"/>
      <c r="G36630" s="129"/>
      <c r="H36630" s="129"/>
    </row>
    <row r="36631" spans="1:8" x14ac:dyDescent="0.3">
      <c r="A36631" s="128"/>
      <c r="B36631" s="128"/>
      <c r="D36631" s="128"/>
      <c r="E36631" s="128"/>
      <c r="G36631" s="129"/>
      <c r="H36631" s="129"/>
    </row>
    <row r="36632" spans="1:8" x14ac:dyDescent="0.3">
      <c r="A36632" s="128"/>
      <c r="B36632" s="128"/>
      <c r="D36632" s="128"/>
      <c r="E36632" s="128"/>
      <c r="G36632" s="129"/>
      <c r="H36632" s="129"/>
    </row>
    <row r="36633" spans="1:8" x14ac:dyDescent="0.3">
      <c r="A36633" s="128"/>
      <c r="B36633" s="128"/>
      <c r="D36633" s="128"/>
      <c r="E36633" s="128"/>
      <c r="G36633" s="129"/>
      <c r="H36633" s="129"/>
    </row>
    <row r="36634" spans="1:8" x14ac:dyDescent="0.3">
      <c r="A36634" s="128"/>
      <c r="B36634" s="128"/>
      <c r="D36634" s="128"/>
      <c r="E36634" s="128"/>
      <c r="G36634" s="129"/>
      <c r="H36634" s="129"/>
    </row>
    <row r="36635" spans="1:8" x14ac:dyDescent="0.3">
      <c r="A36635" s="128"/>
      <c r="B36635" s="128"/>
      <c r="D36635" s="128"/>
      <c r="E36635" s="128"/>
      <c r="G36635" s="129"/>
      <c r="H36635" s="129"/>
    </row>
    <row r="36636" spans="1:8" x14ac:dyDescent="0.3">
      <c r="A36636" s="128"/>
      <c r="B36636" s="128"/>
      <c r="D36636" s="128"/>
      <c r="E36636" s="128"/>
      <c r="G36636" s="129"/>
      <c r="H36636" s="129"/>
    </row>
    <row r="36637" spans="1:8" x14ac:dyDescent="0.3">
      <c r="A36637" s="128"/>
      <c r="B36637" s="128"/>
      <c r="D36637" s="128"/>
      <c r="E36637" s="128"/>
      <c r="G36637" s="129"/>
      <c r="H36637" s="129"/>
    </row>
    <row r="36638" spans="1:8" x14ac:dyDescent="0.3">
      <c r="A36638" s="128"/>
      <c r="B36638" s="128"/>
      <c r="D36638" s="128"/>
      <c r="E36638" s="128"/>
      <c r="G36638" s="129"/>
      <c r="H36638" s="129"/>
    </row>
    <row r="36639" spans="1:8" x14ac:dyDescent="0.3">
      <c r="A36639" s="128"/>
      <c r="B36639" s="128"/>
      <c r="D36639" s="128"/>
      <c r="E36639" s="128"/>
      <c r="G36639" s="129"/>
      <c r="H36639" s="129"/>
    </row>
    <row r="36640" spans="1:8" x14ac:dyDescent="0.3">
      <c r="A36640" s="128"/>
      <c r="B36640" s="128"/>
      <c r="D36640" s="128"/>
      <c r="E36640" s="128"/>
      <c r="G36640" s="129"/>
      <c r="H36640" s="129"/>
    </row>
    <row r="36641" spans="1:8" x14ac:dyDescent="0.3">
      <c r="A36641" s="128"/>
      <c r="B36641" s="128"/>
      <c r="D36641" s="128"/>
      <c r="E36641" s="128"/>
      <c r="G36641" s="129"/>
      <c r="H36641" s="129"/>
    </row>
    <row r="36642" spans="1:8" x14ac:dyDescent="0.3">
      <c r="A36642" s="128"/>
      <c r="B36642" s="128"/>
      <c r="D36642" s="128"/>
      <c r="E36642" s="128"/>
      <c r="G36642" s="129"/>
      <c r="H36642" s="129"/>
    </row>
    <row r="36643" spans="1:8" x14ac:dyDescent="0.3">
      <c r="A36643" s="128"/>
      <c r="B36643" s="128"/>
      <c r="D36643" s="128"/>
      <c r="E36643" s="128"/>
      <c r="G36643" s="129"/>
      <c r="H36643" s="129"/>
    </row>
    <row r="36644" spans="1:8" x14ac:dyDescent="0.3">
      <c r="A36644" s="128"/>
      <c r="B36644" s="128"/>
      <c r="D36644" s="128"/>
      <c r="E36644" s="128"/>
      <c r="G36644" s="129"/>
      <c r="H36644" s="129"/>
    </row>
    <row r="36645" spans="1:8" x14ac:dyDescent="0.3">
      <c r="A36645" s="128"/>
      <c r="B36645" s="128"/>
      <c r="D36645" s="128"/>
      <c r="E36645" s="128"/>
      <c r="G36645" s="129"/>
      <c r="H36645" s="129"/>
    </row>
    <row r="36646" spans="1:8" x14ac:dyDescent="0.3">
      <c r="A36646" s="128"/>
      <c r="B36646" s="128"/>
      <c r="D36646" s="128"/>
      <c r="E36646" s="128"/>
      <c r="G36646" s="129"/>
      <c r="H36646" s="129"/>
    </row>
    <row r="36647" spans="1:8" x14ac:dyDescent="0.3">
      <c r="A36647" s="128"/>
      <c r="B36647" s="128"/>
      <c r="D36647" s="128"/>
      <c r="E36647" s="128"/>
      <c r="G36647" s="129"/>
      <c r="H36647" s="129"/>
    </row>
    <row r="36648" spans="1:8" x14ac:dyDescent="0.3">
      <c r="A36648" s="128"/>
      <c r="B36648" s="128"/>
      <c r="D36648" s="128"/>
      <c r="E36648" s="128"/>
      <c r="G36648" s="129"/>
      <c r="H36648" s="129"/>
    </row>
    <row r="36649" spans="1:8" x14ac:dyDescent="0.3">
      <c r="A36649" s="128"/>
      <c r="B36649" s="128"/>
      <c r="D36649" s="128"/>
      <c r="E36649" s="128"/>
      <c r="G36649" s="129"/>
      <c r="H36649" s="129"/>
    </row>
    <row r="36650" spans="1:8" x14ac:dyDescent="0.3">
      <c r="A36650" s="128"/>
      <c r="B36650" s="128"/>
      <c r="D36650" s="128"/>
      <c r="E36650" s="128"/>
      <c r="G36650" s="129"/>
      <c r="H36650" s="129"/>
    </row>
    <row r="36651" spans="1:8" x14ac:dyDescent="0.3">
      <c r="A36651" s="128"/>
      <c r="B36651" s="128"/>
      <c r="D36651" s="128"/>
      <c r="E36651" s="128"/>
      <c r="G36651" s="129"/>
      <c r="H36651" s="129"/>
    </row>
    <row r="36652" spans="1:8" x14ac:dyDescent="0.3">
      <c r="A36652" s="128"/>
      <c r="B36652" s="128"/>
      <c r="D36652" s="128"/>
      <c r="E36652" s="128"/>
      <c r="G36652" s="129"/>
      <c r="H36652" s="129"/>
    </row>
    <row r="36653" spans="1:8" x14ac:dyDescent="0.3">
      <c r="A36653" s="128"/>
      <c r="B36653" s="128"/>
      <c r="D36653" s="128"/>
      <c r="E36653" s="128"/>
      <c r="G36653" s="129"/>
      <c r="H36653" s="129"/>
    </row>
    <row r="36654" spans="1:8" x14ac:dyDescent="0.3">
      <c r="A36654" s="128"/>
      <c r="B36654" s="128"/>
      <c r="D36654" s="128"/>
      <c r="E36654" s="128"/>
      <c r="G36654" s="129"/>
      <c r="H36654" s="129"/>
    </row>
    <row r="36655" spans="1:8" x14ac:dyDescent="0.3">
      <c r="A36655" s="128"/>
      <c r="B36655" s="128"/>
      <c r="D36655" s="128"/>
      <c r="E36655" s="128"/>
      <c r="G36655" s="129"/>
      <c r="H36655" s="129"/>
    </row>
    <row r="36656" spans="1:8" x14ac:dyDescent="0.3">
      <c r="A36656" s="128"/>
      <c r="B36656" s="128"/>
      <c r="D36656" s="128"/>
      <c r="E36656" s="128"/>
      <c r="G36656" s="129"/>
      <c r="H36656" s="129"/>
    </row>
    <row r="36657" spans="1:8" x14ac:dyDescent="0.3">
      <c r="A36657" s="128"/>
      <c r="B36657" s="128"/>
      <c r="D36657" s="128"/>
      <c r="E36657" s="128"/>
      <c r="G36657" s="129"/>
      <c r="H36657" s="129"/>
    </row>
    <row r="36658" spans="1:8" x14ac:dyDescent="0.3">
      <c r="A36658" s="128"/>
      <c r="B36658" s="128"/>
      <c r="D36658" s="128"/>
      <c r="E36658" s="128"/>
      <c r="G36658" s="129"/>
      <c r="H36658" s="129"/>
    </row>
    <row r="36659" spans="1:8" x14ac:dyDescent="0.3">
      <c r="A36659" s="128"/>
      <c r="B36659" s="128"/>
      <c r="D36659" s="128"/>
      <c r="E36659" s="128"/>
      <c r="G36659" s="129"/>
      <c r="H36659" s="129"/>
    </row>
    <row r="36660" spans="1:8" x14ac:dyDescent="0.3">
      <c r="A36660" s="128"/>
      <c r="B36660" s="128"/>
      <c r="D36660" s="128"/>
      <c r="E36660" s="128"/>
      <c r="G36660" s="129"/>
      <c r="H36660" s="129"/>
    </row>
    <row r="36661" spans="1:8" x14ac:dyDescent="0.3">
      <c r="A36661" s="128"/>
      <c r="B36661" s="128"/>
      <c r="D36661" s="128"/>
      <c r="E36661" s="128"/>
      <c r="G36661" s="129"/>
      <c r="H36661" s="129"/>
    </row>
    <row r="36662" spans="1:8" x14ac:dyDescent="0.3">
      <c r="A36662" s="128"/>
      <c r="B36662" s="128"/>
      <c r="D36662" s="128"/>
      <c r="E36662" s="128"/>
      <c r="G36662" s="129"/>
      <c r="H36662" s="129"/>
    </row>
    <row r="36663" spans="1:8" x14ac:dyDescent="0.3">
      <c r="A36663" s="128"/>
      <c r="B36663" s="128"/>
      <c r="D36663" s="128"/>
      <c r="E36663" s="128"/>
      <c r="G36663" s="129"/>
      <c r="H36663" s="129"/>
    </row>
    <row r="36664" spans="1:8" x14ac:dyDescent="0.3">
      <c r="A36664" s="128"/>
      <c r="B36664" s="128"/>
      <c r="D36664" s="128"/>
      <c r="E36664" s="128"/>
      <c r="G36664" s="129"/>
      <c r="H36664" s="129"/>
    </row>
    <row r="36665" spans="1:8" x14ac:dyDescent="0.3">
      <c r="A36665" s="128"/>
      <c r="B36665" s="128"/>
      <c r="D36665" s="128"/>
      <c r="E36665" s="128"/>
      <c r="G36665" s="129"/>
      <c r="H36665" s="129"/>
    </row>
    <row r="36666" spans="1:8" x14ac:dyDescent="0.3">
      <c r="A36666" s="128"/>
      <c r="B36666" s="128"/>
      <c r="D36666" s="128"/>
      <c r="E36666" s="128"/>
      <c r="G36666" s="129"/>
      <c r="H36666" s="129"/>
    </row>
    <row r="36667" spans="1:8" x14ac:dyDescent="0.3">
      <c r="A36667" s="128"/>
      <c r="B36667" s="128"/>
      <c r="D36667" s="128"/>
      <c r="E36667" s="128"/>
      <c r="G36667" s="129"/>
      <c r="H36667" s="129"/>
    </row>
    <row r="36668" spans="1:8" x14ac:dyDescent="0.3">
      <c r="A36668" s="128"/>
      <c r="B36668" s="128"/>
      <c r="D36668" s="128"/>
      <c r="E36668" s="128"/>
      <c r="G36668" s="129"/>
      <c r="H36668" s="129"/>
    </row>
    <row r="36669" spans="1:8" x14ac:dyDescent="0.3">
      <c r="A36669" s="128"/>
      <c r="B36669" s="128"/>
      <c r="D36669" s="128"/>
      <c r="E36669" s="128"/>
      <c r="G36669" s="129"/>
      <c r="H36669" s="129"/>
    </row>
    <row r="36670" spans="1:8" x14ac:dyDescent="0.3">
      <c r="A36670" s="128"/>
      <c r="B36670" s="128"/>
      <c r="D36670" s="128"/>
      <c r="E36670" s="128"/>
      <c r="G36670" s="129"/>
      <c r="H36670" s="129"/>
    </row>
    <row r="36671" spans="1:8" x14ac:dyDescent="0.3">
      <c r="A36671" s="128"/>
      <c r="B36671" s="128"/>
      <c r="D36671" s="128"/>
      <c r="E36671" s="128"/>
      <c r="G36671" s="129"/>
      <c r="H36671" s="129"/>
    </row>
    <row r="36672" spans="1:8" x14ac:dyDescent="0.3">
      <c r="A36672" s="128"/>
      <c r="B36672" s="128"/>
      <c r="D36672" s="128"/>
      <c r="E36672" s="128"/>
      <c r="G36672" s="129"/>
      <c r="H36672" s="129"/>
    </row>
    <row r="36673" spans="1:8" x14ac:dyDescent="0.3">
      <c r="A36673" s="128"/>
      <c r="B36673" s="128"/>
      <c r="D36673" s="128"/>
      <c r="E36673" s="128"/>
      <c r="G36673" s="129"/>
      <c r="H36673" s="129"/>
    </row>
    <row r="36674" spans="1:8" x14ac:dyDescent="0.3">
      <c r="A36674" s="128"/>
      <c r="B36674" s="128"/>
      <c r="D36674" s="128"/>
      <c r="E36674" s="128"/>
      <c r="G36674" s="129"/>
      <c r="H36674" s="129"/>
    </row>
    <row r="36675" spans="1:8" x14ac:dyDescent="0.3">
      <c r="A36675" s="128"/>
      <c r="B36675" s="128"/>
      <c r="D36675" s="128"/>
      <c r="E36675" s="128"/>
      <c r="G36675" s="129"/>
      <c r="H36675" s="129"/>
    </row>
    <row r="36676" spans="1:8" x14ac:dyDescent="0.3">
      <c r="A36676" s="128"/>
      <c r="B36676" s="128"/>
      <c r="D36676" s="128"/>
      <c r="E36676" s="128"/>
      <c r="G36676" s="129"/>
      <c r="H36676" s="129"/>
    </row>
    <row r="36677" spans="1:8" x14ac:dyDescent="0.3">
      <c r="A36677" s="128"/>
      <c r="B36677" s="128"/>
      <c r="D36677" s="128"/>
      <c r="E36677" s="128"/>
      <c r="G36677" s="129"/>
      <c r="H36677" s="129"/>
    </row>
    <row r="36678" spans="1:8" x14ac:dyDescent="0.3">
      <c r="A36678" s="128"/>
      <c r="B36678" s="128"/>
      <c r="D36678" s="128"/>
      <c r="E36678" s="128"/>
      <c r="G36678" s="129"/>
      <c r="H36678" s="129"/>
    </row>
    <row r="36679" spans="1:8" x14ac:dyDescent="0.3">
      <c r="A36679" s="128"/>
      <c r="B36679" s="128"/>
      <c r="D36679" s="128"/>
      <c r="E36679" s="128"/>
      <c r="G36679" s="129"/>
      <c r="H36679" s="129"/>
    </row>
    <row r="36680" spans="1:8" x14ac:dyDescent="0.3">
      <c r="A36680" s="128"/>
      <c r="B36680" s="128"/>
      <c r="D36680" s="128"/>
      <c r="E36680" s="128"/>
      <c r="G36680" s="129"/>
      <c r="H36680" s="129"/>
    </row>
    <row r="36681" spans="1:8" x14ac:dyDescent="0.3">
      <c r="A36681" s="128"/>
      <c r="B36681" s="128"/>
      <c r="D36681" s="128"/>
      <c r="E36681" s="128"/>
      <c r="G36681" s="129"/>
      <c r="H36681" s="129"/>
    </row>
    <row r="36682" spans="1:8" x14ac:dyDescent="0.3">
      <c r="A36682" s="128"/>
      <c r="B36682" s="128"/>
      <c r="D36682" s="128"/>
      <c r="E36682" s="128"/>
      <c r="G36682" s="129"/>
      <c r="H36682" s="129"/>
    </row>
    <row r="36683" spans="1:8" x14ac:dyDescent="0.3">
      <c r="A36683" s="128"/>
      <c r="B36683" s="128"/>
      <c r="D36683" s="128"/>
      <c r="E36683" s="128"/>
      <c r="G36683" s="129"/>
      <c r="H36683" s="129"/>
    </row>
    <row r="36684" spans="1:8" x14ac:dyDescent="0.3">
      <c r="A36684" s="128"/>
      <c r="B36684" s="128"/>
      <c r="D36684" s="128"/>
      <c r="E36684" s="128"/>
      <c r="G36684" s="129"/>
      <c r="H36684" s="129"/>
    </row>
    <row r="36685" spans="1:8" x14ac:dyDescent="0.3">
      <c r="A36685" s="128"/>
      <c r="B36685" s="128"/>
      <c r="D36685" s="128"/>
      <c r="E36685" s="128"/>
      <c r="G36685" s="129"/>
      <c r="H36685" s="129"/>
    </row>
    <row r="36686" spans="1:8" x14ac:dyDescent="0.3">
      <c r="A36686" s="128"/>
      <c r="B36686" s="128"/>
      <c r="D36686" s="128"/>
      <c r="E36686" s="128"/>
      <c r="G36686" s="129"/>
      <c r="H36686" s="129"/>
    </row>
    <row r="36687" spans="1:8" x14ac:dyDescent="0.3">
      <c r="A36687" s="128"/>
      <c r="B36687" s="128"/>
      <c r="D36687" s="128"/>
      <c r="E36687" s="128"/>
      <c r="G36687" s="129"/>
      <c r="H36687" s="129"/>
    </row>
    <row r="36688" spans="1:8" x14ac:dyDescent="0.3">
      <c r="A36688" s="128"/>
      <c r="B36688" s="128"/>
      <c r="D36688" s="128"/>
      <c r="E36688" s="128"/>
      <c r="G36688" s="129"/>
      <c r="H36688" s="129"/>
    </row>
    <row r="36689" spans="1:8" x14ac:dyDescent="0.3">
      <c r="A36689" s="128"/>
      <c r="B36689" s="128"/>
      <c r="D36689" s="128"/>
      <c r="E36689" s="128"/>
      <c r="G36689" s="129"/>
      <c r="H36689" s="129"/>
    </row>
    <row r="36690" spans="1:8" x14ac:dyDescent="0.3">
      <c r="A36690" s="128"/>
      <c r="B36690" s="128"/>
      <c r="D36690" s="128"/>
      <c r="E36690" s="128"/>
      <c r="G36690" s="129"/>
      <c r="H36690" s="129"/>
    </row>
    <row r="36691" spans="1:8" x14ac:dyDescent="0.3">
      <c r="A36691" s="128"/>
      <c r="B36691" s="128"/>
      <c r="D36691" s="128"/>
      <c r="E36691" s="128"/>
      <c r="G36691" s="129"/>
      <c r="H36691" s="129"/>
    </row>
    <row r="36692" spans="1:8" x14ac:dyDescent="0.3">
      <c r="A36692" s="128"/>
      <c r="B36692" s="128"/>
      <c r="D36692" s="128"/>
      <c r="E36692" s="128"/>
      <c r="G36692" s="129"/>
      <c r="H36692" s="129"/>
    </row>
    <row r="36693" spans="1:8" x14ac:dyDescent="0.3">
      <c r="A36693" s="128"/>
      <c r="B36693" s="128"/>
      <c r="D36693" s="128"/>
      <c r="E36693" s="128"/>
      <c r="G36693" s="129"/>
      <c r="H36693" s="129"/>
    </row>
    <row r="36694" spans="1:8" x14ac:dyDescent="0.3">
      <c r="A36694" s="128"/>
      <c r="B36694" s="128"/>
      <c r="D36694" s="128"/>
      <c r="E36694" s="128"/>
      <c r="G36694" s="129"/>
      <c r="H36694" s="129"/>
    </row>
    <row r="36695" spans="1:8" x14ac:dyDescent="0.3">
      <c r="A36695" s="128"/>
      <c r="B36695" s="128"/>
      <c r="D36695" s="128"/>
      <c r="E36695" s="128"/>
      <c r="G36695" s="129"/>
      <c r="H36695" s="129"/>
    </row>
    <row r="36696" spans="1:8" x14ac:dyDescent="0.3">
      <c r="A36696" s="128"/>
      <c r="B36696" s="128"/>
      <c r="D36696" s="128"/>
      <c r="E36696" s="128"/>
      <c r="G36696" s="129"/>
      <c r="H36696" s="129"/>
    </row>
    <row r="36697" spans="1:8" x14ac:dyDescent="0.3">
      <c r="A36697" s="128"/>
      <c r="B36697" s="128"/>
      <c r="D36697" s="128"/>
      <c r="E36697" s="128"/>
      <c r="G36697" s="129"/>
      <c r="H36697" s="129"/>
    </row>
    <row r="36698" spans="1:8" x14ac:dyDescent="0.3">
      <c r="A36698" s="128"/>
      <c r="B36698" s="128"/>
      <c r="D36698" s="128"/>
      <c r="E36698" s="128"/>
      <c r="G36698" s="129"/>
      <c r="H36698" s="129"/>
    </row>
    <row r="36699" spans="1:8" x14ac:dyDescent="0.3">
      <c r="A36699" s="128"/>
      <c r="B36699" s="128"/>
      <c r="D36699" s="128"/>
      <c r="E36699" s="128"/>
      <c r="G36699" s="129"/>
      <c r="H36699" s="129"/>
    </row>
    <row r="36700" spans="1:8" x14ac:dyDescent="0.3">
      <c r="A36700" s="128"/>
      <c r="B36700" s="128"/>
      <c r="D36700" s="128"/>
      <c r="E36700" s="128"/>
      <c r="G36700" s="129"/>
      <c r="H36700" s="129"/>
    </row>
    <row r="36701" spans="1:8" x14ac:dyDescent="0.3">
      <c r="A36701" s="128"/>
      <c r="B36701" s="128"/>
      <c r="D36701" s="128"/>
      <c r="E36701" s="128"/>
      <c r="G36701" s="129"/>
      <c r="H36701" s="129"/>
    </row>
    <row r="36702" spans="1:8" x14ac:dyDescent="0.3">
      <c r="A36702" s="128"/>
      <c r="B36702" s="128"/>
      <c r="D36702" s="128"/>
      <c r="E36702" s="128"/>
      <c r="G36702" s="129"/>
      <c r="H36702" s="129"/>
    </row>
    <row r="36703" spans="1:8" x14ac:dyDescent="0.3">
      <c r="A36703" s="128"/>
      <c r="B36703" s="128"/>
      <c r="D36703" s="128"/>
      <c r="E36703" s="128"/>
      <c r="G36703" s="129"/>
      <c r="H36703" s="129"/>
    </row>
    <row r="36704" spans="1:8" x14ac:dyDescent="0.3">
      <c r="A36704" s="128"/>
      <c r="B36704" s="128"/>
      <c r="D36704" s="128"/>
      <c r="E36704" s="128"/>
      <c r="G36704" s="129"/>
      <c r="H36704" s="129"/>
    </row>
    <row r="36705" spans="1:8" x14ac:dyDescent="0.3">
      <c r="A36705" s="128"/>
      <c r="B36705" s="128"/>
      <c r="D36705" s="128"/>
      <c r="E36705" s="128"/>
      <c r="G36705" s="129"/>
      <c r="H36705" s="129"/>
    </row>
    <row r="36706" spans="1:8" x14ac:dyDescent="0.3">
      <c r="A36706" s="128"/>
      <c r="B36706" s="128"/>
      <c r="D36706" s="128"/>
      <c r="E36706" s="128"/>
      <c r="G36706" s="129"/>
      <c r="H36706" s="129"/>
    </row>
    <row r="36707" spans="1:8" x14ac:dyDescent="0.3">
      <c r="A36707" s="128"/>
      <c r="B36707" s="128"/>
      <c r="D36707" s="128"/>
      <c r="E36707" s="128"/>
      <c r="G36707" s="129"/>
      <c r="H36707" s="129"/>
    </row>
    <row r="36708" spans="1:8" x14ac:dyDescent="0.3">
      <c r="A36708" s="128"/>
      <c r="B36708" s="128"/>
      <c r="D36708" s="128"/>
      <c r="E36708" s="128"/>
      <c r="G36708" s="129"/>
      <c r="H36708" s="129"/>
    </row>
    <row r="36709" spans="1:8" x14ac:dyDescent="0.3">
      <c r="A36709" s="128"/>
      <c r="B36709" s="128"/>
      <c r="D36709" s="128"/>
      <c r="E36709" s="128"/>
      <c r="G36709" s="129"/>
      <c r="H36709" s="129"/>
    </row>
    <row r="36710" spans="1:8" x14ac:dyDescent="0.3">
      <c r="A36710" s="128"/>
      <c r="B36710" s="128"/>
      <c r="D36710" s="128"/>
      <c r="E36710" s="128"/>
      <c r="G36710" s="129"/>
      <c r="H36710" s="129"/>
    </row>
    <row r="36711" spans="1:8" x14ac:dyDescent="0.3">
      <c r="A36711" s="128"/>
      <c r="B36711" s="128"/>
      <c r="D36711" s="128"/>
      <c r="E36711" s="128"/>
      <c r="G36711" s="129"/>
      <c r="H36711" s="129"/>
    </row>
    <row r="36712" spans="1:8" x14ac:dyDescent="0.3">
      <c r="A36712" s="128"/>
      <c r="B36712" s="128"/>
      <c r="D36712" s="128"/>
      <c r="E36712" s="128"/>
      <c r="G36712" s="129"/>
      <c r="H36712" s="129"/>
    </row>
    <row r="36713" spans="1:8" x14ac:dyDescent="0.3">
      <c r="A36713" s="128"/>
      <c r="B36713" s="128"/>
      <c r="D36713" s="128"/>
      <c r="E36713" s="128"/>
      <c r="G36713" s="129"/>
      <c r="H36713" s="129"/>
    </row>
    <row r="36714" spans="1:8" x14ac:dyDescent="0.3">
      <c r="A36714" s="128"/>
      <c r="B36714" s="128"/>
      <c r="D36714" s="128"/>
      <c r="E36714" s="128"/>
      <c r="G36714" s="129"/>
      <c r="H36714" s="129"/>
    </row>
    <row r="36715" spans="1:8" x14ac:dyDescent="0.3">
      <c r="A36715" s="128"/>
      <c r="B36715" s="128"/>
      <c r="D36715" s="128"/>
      <c r="E36715" s="128"/>
      <c r="G36715" s="129"/>
      <c r="H36715" s="129"/>
    </row>
    <row r="36716" spans="1:8" x14ac:dyDescent="0.3">
      <c r="A36716" s="128"/>
      <c r="B36716" s="128"/>
      <c r="D36716" s="128"/>
      <c r="E36716" s="128"/>
      <c r="G36716" s="129"/>
      <c r="H36716" s="129"/>
    </row>
    <row r="36717" spans="1:8" x14ac:dyDescent="0.3">
      <c r="A36717" s="128"/>
      <c r="B36717" s="128"/>
      <c r="D36717" s="128"/>
      <c r="E36717" s="128"/>
      <c r="G36717" s="129"/>
      <c r="H36717" s="129"/>
    </row>
    <row r="36718" spans="1:8" x14ac:dyDescent="0.3">
      <c r="A36718" s="128"/>
      <c r="B36718" s="128"/>
      <c r="D36718" s="128"/>
      <c r="E36718" s="128"/>
      <c r="G36718" s="129"/>
      <c r="H36718" s="129"/>
    </row>
    <row r="36719" spans="1:8" x14ac:dyDescent="0.3">
      <c r="A36719" s="128"/>
      <c r="B36719" s="128"/>
      <c r="D36719" s="128"/>
      <c r="E36719" s="128"/>
      <c r="G36719" s="129"/>
      <c r="H36719" s="129"/>
    </row>
    <row r="36720" spans="1:8" x14ac:dyDescent="0.3">
      <c r="A36720" s="128"/>
      <c r="B36720" s="128"/>
      <c r="D36720" s="128"/>
      <c r="E36720" s="128"/>
      <c r="G36720" s="129"/>
      <c r="H36720" s="129"/>
    </row>
    <row r="36721" spans="1:8" x14ac:dyDescent="0.3">
      <c r="A36721" s="128"/>
      <c r="B36721" s="128"/>
      <c r="D36721" s="128"/>
      <c r="E36721" s="128"/>
      <c r="G36721" s="129"/>
      <c r="H36721" s="129"/>
    </row>
    <row r="36722" spans="1:8" x14ac:dyDescent="0.3">
      <c r="A36722" s="128"/>
      <c r="B36722" s="128"/>
      <c r="D36722" s="128"/>
      <c r="E36722" s="128"/>
      <c r="G36722" s="129"/>
      <c r="H36722" s="129"/>
    </row>
    <row r="36723" spans="1:8" x14ac:dyDescent="0.3">
      <c r="A36723" s="128"/>
      <c r="B36723" s="128"/>
      <c r="D36723" s="128"/>
      <c r="E36723" s="128"/>
      <c r="G36723" s="129"/>
      <c r="H36723" s="129"/>
    </row>
    <row r="36724" spans="1:8" x14ac:dyDescent="0.3">
      <c r="A36724" s="128"/>
      <c r="B36724" s="128"/>
      <c r="D36724" s="128"/>
      <c r="E36724" s="128"/>
      <c r="G36724" s="129"/>
      <c r="H36724" s="129"/>
    </row>
    <row r="36725" spans="1:8" x14ac:dyDescent="0.3">
      <c r="A36725" s="128"/>
      <c r="B36725" s="128"/>
      <c r="D36725" s="128"/>
      <c r="E36725" s="128"/>
      <c r="G36725" s="129"/>
      <c r="H36725" s="129"/>
    </row>
    <row r="36726" spans="1:8" x14ac:dyDescent="0.3">
      <c r="A36726" s="128"/>
      <c r="B36726" s="128"/>
      <c r="D36726" s="128"/>
      <c r="E36726" s="128"/>
      <c r="G36726" s="129"/>
      <c r="H36726" s="129"/>
    </row>
    <row r="36727" spans="1:8" x14ac:dyDescent="0.3">
      <c r="A36727" s="128"/>
      <c r="B36727" s="128"/>
      <c r="D36727" s="128"/>
      <c r="E36727" s="128"/>
      <c r="G36727" s="129"/>
      <c r="H36727" s="129"/>
    </row>
    <row r="36728" spans="1:8" x14ac:dyDescent="0.3">
      <c r="A36728" s="128"/>
      <c r="B36728" s="128"/>
      <c r="D36728" s="128"/>
      <c r="E36728" s="128"/>
      <c r="G36728" s="129"/>
      <c r="H36728" s="129"/>
    </row>
    <row r="36729" spans="1:8" x14ac:dyDescent="0.3">
      <c r="A36729" s="128"/>
      <c r="B36729" s="128"/>
      <c r="D36729" s="128"/>
      <c r="E36729" s="128"/>
      <c r="G36729" s="129"/>
      <c r="H36729" s="129"/>
    </row>
    <row r="36730" spans="1:8" x14ac:dyDescent="0.3">
      <c r="A36730" s="128"/>
      <c r="B36730" s="128"/>
      <c r="D36730" s="128"/>
      <c r="E36730" s="128"/>
      <c r="G36730" s="129"/>
      <c r="H36730" s="129"/>
    </row>
    <row r="36731" spans="1:8" x14ac:dyDescent="0.3">
      <c r="A36731" s="128"/>
      <c r="B36731" s="128"/>
      <c r="D36731" s="128"/>
      <c r="E36731" s="128"/>
      <c r="G36731" s="129"/>
      <c r="H36731" s="129"/>
    </row>
    <row r="36732" spans="1:8" x14ac:dyDescent="0.3">
      <c r="A36732" s="128"/>
      <c r="B36732" s="128"/>
      <c r="D36732" s="128"/>
      <c r="E36732" s="128"/>
      <c r="G36732" s="129"/>
      <c r="H36732" s="129"/>
    </row>
    <row r="36733" spans="1:8" x14ac:dyDescent="0.3">
      <c r="A36733" s="128"/>
      <c r="B36733" s="128"/>
      <c r="D36733" s="128"/>
      <c r="E36733" s="128"/>
      <c r="G36733" s="129"/>
      <c r="H36733" s="129"/>
    </row>
    <row r="36734" spans="1:8" x14ac:dyDescent="0.3">
      <c r="A36734" s="128"/>
      <c r="B36734" s="128"/>
      <c r="D36734" s="128"/>
      <c r="E36734" s="128"/>
      <c r="G36734" s="129"/>
      <c r="H36734" s="129"/>
    </row>
    <row r="36735" spans="1:8" x14ac:dyDescent="0.3">
      <c r="A36735" s="128"/>
      <c r="B36735" s="128"/>
      <c r="D36735" s="128"/>
      <c r="E36735" s="128"/>
      <c r="G36735" s="129"/>
      <c r="H36735" s="129"/>
    </row>
    <row r="36736" spans="1:8" x14ac:dyDescent="0.3">
      <c r="A36736" s="128"/>
      <c r="B36736" s="128"/>
      <c r="D36736" s="128"/>
      <c r="E36736" s="128"/>
      <c r="G36736" s="129"/>
      <c r="H36736" s="129"/>
    </row>
    <row r="36737" spans="1:8" x14ac:dyDescent="0.3">
      <c r="A36737" s="128"/>
      <c r="B36737" s="128"/>
      <c r="D36737" s="128"/>
      <c r="E36737" s="128"/>
      <c r="G36737" s="129"/>
      <c r="H36737" s="129"/>
    </row>
    <row r="36738" spans="1:8" x14ac:dyDescent="0.3">
      <c r="A36738" s="128"/>
      <c r="B36738" s="128"/>
      <c r="D36738" s="128"/>
      <c r="E36738" s="128"/>
      <c r="G36738" s="129"/>
      <c r="H36738" s="129"/>
    </row>
    <row r="36739" spans="1:8" x14ac:dyDescent="0.3">
      <c r="A36739" s="128"/>
      <c r="B36739" s="128"/>
      <c r="D36739" s="128"/>
      <c r="E36739" s="128"/>
      <c r="G36739" s="129"/>
      <c r="H36739" s="129"/>
    </row>
    <row r="36740" spans="1:8" x14ac:dyDescent="0.3">
      <c r="A36740" s="128"/>
      <c r="B36740" s="128"/>
      <c r="D36740" s="128"/>
      <c r="E36740" s="128"/>
      <c r="G36740" s="129"/>
      <c r="H36740" s="129"/>
    </row>
    <row r="36741" spans="1:8" x14ac:dyDescent="0.3">
      <c r="A36741" s="128"/>
      <c r="B36741" s="128"/>
      <c r="D36741" s="128"/>
      <c r="E36741" s="128"/>
      <c r="G36741" s="129"/>
      <c r="H36741" s="129"/>
    </row>
    <row r="36742" spans="1:8" x14ac:dyDescent="0.3">
      <c r="A36742" s="128"/>
      <c r="B36742" s="128"/>
      <c r="D36742" s="128"/>
      <c r="E36742" s="128"/>
      <c r="G36742" s="129"/>
      <c r="H36742" s="129"/>
    </row>
    <row r="36743" spans="1:8" x14ac:dyDescent="0.3">
      <c r="A36743" s="128"/>
      <c r="B36743" s="128"/>
      <c r="D36743" s="128"/>
      <c r="E36743" s="128"/>
      <c r="G36743" s="129"/>
      <c r="H36743" s="129"/>
    </row>
    <row r="36744" spans="1:8" x14ac:dyDescent="0.3">
      <c r="A36744" s="128"/>
      <c r="B36744" s="128"/>
      <c r="D36744" s="128"/>
      <c r="E36744" s="128"/>
      <c r="G36744" s="129"/>
      <c r="H36744" s="129"/>
    </row>
    <row r="36745" spans="1:8" x14ac:dyDescent="0.3">
      <c r="A36745" s="128"/>
      <c r="B36745" s="128"/>
      <c r="D36745" s="128"/>
      <c r="E36745" s="128"/>
      <c r="G36745" s="129"/>
      <c r="H36745" s="129"/>
    </row>
    <row r="36746" spans="1:8" x14ac:dyDescent="0.3">
      <c r="A36746" s="128"/>
      <c r="B36746" s="128"/>
      <c r="D36746" s="128"/>
      <c r="E36746" s="128"/>
      <c r="G36746" s="129"/>
      <c r="H36746" s="129"/>
    </row>
    <row r="36747" spans="1:8" x14ac:dyDescent="0.3">
      <c r="A36747" s="128"/>
      <c r="B36747" s="128"/>
      <c r="D36747" s="128"/>
      <c r="E36747" s="128"/>
      <c r="G36747" s="129"/>
      <c r="H36747" s="129"/>
    </row>
    <row r="36748" spans="1:8" x14ac:dyDescent="0.3">
      <c r="A36748" s="128"/>
      <c r="B36748" s="128"/>
      <c r="D36748" s="128"/>
      <c r="E36748" s="128"/>
      <c r="G36748" s="129"/>
      <c r="H36748" s="129"/>
    </row>
    <row r="36749" spans="1:8" x14ac:dyDescent="0.3">
      <c r="A36749" s="128"/>
      <c r="B36749" s="128"/>
      <c r="D36749" s="128"/>
      <c r="E36749" s="128"/>
      <c r="G36749" s="129"/>
      <c r="H36749" s="129"/>
    </row>
    <row r="36750" spans="1:8" x14ac:dyDescent="0.3">
      <c r="A36750" s="128"/>
      <c r="B36750" s="128"/>
      <c r="D36750" s="128"/>
      <c r="E36750" s="128"/>
      <c r="G36750" s="129"/>
      <c r="H36750" s="129"/>
    </row>
    <row r="36751" spans="1:8" x14ac:dyDescent="0.3">
      <c r="A36751" s="128"/>
      <c r="B36751" s="128"/>
      <c r="D36751" s="128"/>
      <c r="E36751" s="128"/>
      <c r="G36751" s="129"/>
      <c r="H36751" s="129"/>
    </row>
    <row r="36752" spans="1:8" x14ac:dyDescent="0.3">
      <c r="A36752" s="128"/>
      <c r="B36752" s="128"/>
      <c r="D36752" s="128"/>
      <c r="E36752" s="128"/>
      <c r="G36752" s="129"/>
      <c r="H36752" s="129"/>
    </row>
    <row r="36753" spans="1:8" x14ac:dyDescent="0.3">
      <c r="A36753" s="128"/>
      <c r="B36753" s="128"/>
      <c r="D36753" s="128"/>
      <c r="E36753" s="128"/>
      <c r="G36753" s="129"/>
      <c r="H36753" s="129"/>
    </row>
    <row r="36754" spans="1:8" x14ac:dyDescent="0.3">
      <c r="A36754" s="128"/>
      <c r="B36754" s="128"/>
      <c r="D36754" s="128"/>
      <c r="E36754" s="128"/>
      <c r="G36754" s="129"/>
      <c r="H36754" s="129"/>
    </row>
    <row r="36755" spans="1:8" x14ac:dyDescent="0.3">
      <c r="A36755" s="128"/>
      <c r="B36755" s="128"/>
      <c r="D36755" s="128"/>
      <c r="E36755" s="128"/>
      <c r="G36755" s="129"/>
      <c r="H36755" s="129"/>
    </row>
    <row r="36756" spans="1:8" x14ac:dyDescent="0.3">
      <c r="A36756" s="128"/>
      <c r="B36756" s="128"/>
      <c r="D36756" s="128"/>
      <c r="E36756" s="128"/>
      <c r="G36756" s="129"/>
      <c r="H36756" s="129"/>
    </row>
    <row r="36757" spans="1:8" x14ac:dyDescent="0.3">
      <c r="A36757" s="128"/>
      <c r="B36757" s="128"/>
      <c r="D36757" s="128"/>
      <c r="E36757" s="128"/>
      <c r="G36757" s="129"/>
      <c r="H36757" s="129"/>
    </row>
    <row r="36758" spans="1:8" x14ac:dyDescent="0.3">
      <c r="A36758" s="128"/>
      <c r="B36758" s="128"/>
      <c r="D36758" s="128"/>
      <c r="E36758" s="128"/>
      <c r="G36758" s="129"/>
      <c r="H36758" s="129"/>
    </row>
    <row r="36759" spans="1:8" x14ac:dyDescent="0.3">
      <c r="A36759" s="128"/>
      <c r="B36759" s="128"/>
      <c r="D36759" s="128"/>
      <c r="E36759" s="128"/>
      <c r="G36759" s="129"/>
      <c r="H36759" s="129"/>
    </row>
    <row r="36760" spans="1:8" x14ac:dyDescent="0.3">
      <c r="A36760" s="128"/>
      <c r="B36760" s="128"/>
      <c r="D36760" s="128"/>
      <c r="E36760" s="128"/>
      <c r="G36760" s="129"/>
      <c r="H36760" s="129"/>
    </row>
    <row r="36761" spans="1:8" x14ac:dyDescent="0.3">
      <c r="A36761" s="128"/>
      <c r="B36761" s="128"/>
      <c r="D36761" s="128"/>
      <c r="E36761" s="128"/>
      <c r="G36761" s="129"/>
      <c r="H36761" s="129"/>
    </row>
    <row r="36762" spans="1:8" x14ac:dyDescent="0.3">
      <c r="A36762" s="128"/>
      <c r="B36762" s="128"/>
      <c r="D36762" s="128"/>
      <c r="E36762" s="128"/>
      <c r="G36762" s="129"/>
      <c r="H36762" s="129"/>
    </row>
    <row r="36763" spans="1:8" x14ac:dyDescent="0.3">
      <c r="A36763" s="128"/>
      <c r="B36763" s="128"/>
      <c r="D36763" s="128"/>
      <c r="E36763" s="128"/>
      <c r="G36763" s="129"/>
      <c r="H36763" s="129"/>
    </row>
    <row r="36764" spans="1:8" x14ac:dyDescent="0.3">
      <c r="A36764" s="128"/>
      <c r="B36764" s="128"/>
      <c r="D36764" s="128"/>
      <c r="E36764" s="128"/>
      <c r="G36764" s="129"/>
      <c r="H36764" s="129"/>
    </row>
    <row r="36765" spans="1:8" x14ac:dyDescent="0.3">
      <c r="A36765" s="128"/>
      <c r="B36765" s="128"/>
      <c r="D36765" s="128"/>
      <c r="E36765" s="128"/>
      <c r="G36765" s="129"/>
      <c r="H36765" s="129"/>
    </row>
    <row r="36766" spans="1:8" x14ac:dyDescent="0.3">
      <c r="A36766" s="128"/>
      <c r="B36766" s="128"/>
      <c r="D36766" s="128"/>
      <c r="E36766" s="128"/>
      <c r="G36766" s="129"/>
      <c r="H36766" s="129"/>
    </row>
    <row r="36767" spans="1:8" x14ac:dyDescent="0.3">
      <c r="A36767" s="128"/>
      <c r="B36767" s="128"/>
      <c r="D36767" s="128"/>
      <c r="E36767" s="128"/>
      <c r="G36767" s="129"/>
      <c r="H36767" s="129"/>
    </row>
    <row r="36768" spans="1:8" x14ac:dyDescent="0.3">
      <c r="A36768" s="128"/>
      <c r="B36768" s="128"/>
      <c r="D36768" s="128"/>
      <c r="E36768" s="128"/>
      <c r="G36768" s="129"/>
      <c r="H36768" s="129"/>
    </row>
    <row r="36769" spans="1:8" x14ac:dyDescent="0.3">
      <c r="A36769" s="128"/>
      <c r="B36769" s="128"/>
      <c r="D36769" s="128"/>
      <c r="E36769" s="128"/>
      <c r="G36769" s="129"/>
      <c r="H36769" s="129"/>
    </row>
    <row r="36770" spans="1:8" x14ac:dyDescent="0.3">
      <c r="A36770" s="128"/>
      <c r="B36770" s="128"/>
      <c r="D36770" s="128"/>
      <c r="E36770" s="128"/>
      <c r="G36770" s="129"/>
      <c r="H36770" s="129"/>
    </row>
    <row r="36771" spans="1:8" x14ac:dyDescent="0.3">
      <c r="A36771" s="128"/>
      <c r="B36771" s="128"/>
      <c r="D36771" s="128"/>
      <c r="E36771" s="128"/>
      <c r="G36771" s="129"/>
      <c r="H36771" s="129"/>
    </row>
    <row r="36772" spans="1:8" x14ac:dyDescent="0.3">
      <c r="A36772" s="128"/>
      <c r="B36772" s="128"/>
      <c r="D36772" s="128"/>
      <c r="E36772" s="128"/>
      <c r="G36772" s="129"/>
      <c r="H36772" s="129"/>
    </row>
    <row r="36773" spans="1:8" x14ac:dyDescent="0.3">
      <c r="A36773" s="128"/>
      <c r="B36773" s="128"/>
      <c r="D36773" s="128"/>
      <c r="E36773" s="128"/>
      <c r="G36773" s="129"/>
      <c r="H36773" s="129"/>
    </row>
    <row r="36774" spans="1:8" x14ac:dyDescent="0.3">
      <c r="A36774" s="128"/>
      <c r="B36774" s="128"/>
      <c r="D36774" s="128"/>
      <c r="E36774" s="128"/>
      <c r="G36774" s="129"/>
      <c r="H36774" s="129"/>
    </row>
    <row r="36775" spans="1:8" x14ac:dyDescent="0.3">
      <c r="A36775" s="128"/>
      <c r="B36775" s="128"/>
      <c r="D36775" s="128"/>
      <c r="E36775" s="128"/>
      <c r="G36775" s="129"/>
      <c r="H36775" s="129"/>
    </row>
    <row r="36776" spans="1:8" x14ac:dyDescent="0.3">
      <c r="A36776" s="128"/>
      <c r="B36776" s="128"/>
      <c r="D36776" s="128"/>
      <c r="E36776" s="128"/>
      <c r="G36776" s="129"/>
      <c r="H36776" s="129"/>
    </row>
    <row r="36777" spans="1:8" x14ac:dyDescent="0.3">
      <c r="A36777" s="128"/>
      <c r="B36777" s="128"/>
      <c r="D36777" s="128"/>
      <c r="E36777" s="128"/>
      <c r="G36777" s="129"/>
      <c r="H36777" s="129"/>
    </row>
    <row r="36778" spans="1:8" x14ac:dyDescent="0.3">
      <c r="A36778" s="128"/>
      <c r="B36778" s="128"/>
      <c r="D36778" s="128"/>
      <c r="E36778" s="128"/>
      <c r="G36778" s="129"/>
      <c r="H36778" s="129"/>
    </row>
    <row r="36779" spans="1:8" x14ac:dyDescent="0.3">
      <c r="A36779" s="128"/>
      <c r="B36779" s="128"/>
      <c r="D36779" s="128"/>
      <c r="E36779" s="128"/>
      <c r="G36779" s="129"/>
      <c r="H36779" s="129"/>
    </row>
    <row r="36780" spans="1:8" x14ac:dyDescent="0.3">
      <c r="A36780" s="128"/>
      <c r="B36780" s="128"/>
      <c r="D36780" s="128"/>
      <c r="E36780" s="128"/>
      <c r="G36780" s="129"/>
      <c r="H36780" s="129"/>
    </row>
    <row r="36781" spans="1:8" x14ac:dyDescent="0.3">
      <c r="A36781" s="128"/>
      <c r="B36781" s="128"/>
      <c r="D36781" s="128"/>
      <c r="E36781" s="128"/>
      <c r="G36781" s="129"/>
      <c r="H36781" s="129"/>
    </row>
    <row r="36782" spans="1:8" x14ac:dyDescent="0.3">
      <c r="A36782" s="128"/>
      <c r="B36782" s="128"/>
      <c r="D36782" s="128"/>
      <c r="E36782" s="128"/>
      <c r="G36782" s="129"/>
      <c r="H36782" s="129"/>
    </row>
    <row r="36783" spans="1:8" x14ac:dyDescent="0.3">
      <c r="A36783" s="128"/>
      <c r="B36783" s="128"/>
      <c r="D36783" s="128"/>
      <c r="E36783" s="128"/>
      <c r="G36783" s="129"/>
      <c r="H36783" s="129"/>
    </row>
    <row r="36784" spans="1:8" x14ac:dyDescent="0.3">
      <c r="A36784" s="128"/>
      <c r="B36784" s="128"/>
      <c r="D36784" s="128"/>
      <c r="E36784" s="128"/>
      <c r="G36784" s="129"/>
      <c r="H36784" s="129"/>
    </row>
    <row r="36785" spans="1:8" x14ac:dyDescent="0.3">
      <c r="A36785" s="128"/>
      <c r="B36785" s="128"/>
      <c r="D36785" s="128"/>
      <c r="E36785" s="128"/>
      <c r="G36785" s="129"/>
      <c r="H36785" s="129"/>
    </row>
    <row r="36786" spans="1:8" x14ac:dyDescent="0.3">
      <c r="A36786" s="128"/>
      <c r="B36786" s="128"/>
      <c r="D36786" s="128"/>
      <c r="E36786" s="128"/>
      <c r="G36786" s="129"/>
      <c r="H36786" s="129"/>
    </row>
    <row r="36787" spans="1:8" x14ac:dyDescent="0.3">
      <c r="A36787" s="128"/>
      <c r="B36787" s="128"/>
      <c r="D36787" s="128"/>
      <c r="E36787" s="128"/>
      <c r="G36787" s="129"/>
      <c r="H36787" s="129"/>
    </row>
    <row r="36788" spans="1:8" x14ac:dyDescent="0.3">
      <c r="A36788" s="128"/>
      <c r="B36788" s="128"/>
      <c r="D36788" s="128"/>
      <c r="E36788" s="128"/>
      <c r="G36788" s="129"/>
      <c r="H36788" s="129"/>
    </row>
    <row r="36789" spans="1:8" x14ac:dyDescent="0.3">
      <c r="A36789" s="128"/>
      <c r="B36789" s="128"/>
      <c r="D36789" s="128"/>
      <c r="E36789" s="128"/>
      <c r="G36789" s="129"/>
      <c r="H36789" s="129"/>
    </row>
    <row r="36790" spans="1:8" x14ac:dyDescent="0.3">
      <c r="A36790" s="128"/>
      <c r="B36790" s="128"/>
      <c r="D36790" s="128"/>
      <c r="E36790" s="128"/>
      <c r="G36790" s="129"/>
      <c r="H36790" s="129"/>
    </row>
    <row r="36791" spans="1:8" x14ac:dyDescent="0.3">
      <c r="A36791" s="128"/>
      <c r="B36791" s="128"/>
      <c r="D36791" s="128"/>
      <c r="E36791" s="128"/>
      <c r="G36791" s="129"/>
      <c r="H36791" s="129"/>
    </row>
    <row r="36792" spans="1:8" x14ac:dyDescent="0.3">
      <c r="A36792" s="128"/>
      <c r="B36792" s="128"/>
      <c r="D36792" s="128"/>
      <c r="E36792" s="128"/>
      <c r="G36792" s="129"/>
      <c r="H36792" s="129"/>
    </row>
    <row r="36793" spans="1:8" x14ac:dyDescent="0.3">
      <c r="A36793" s="128"/>
      <c r="B36793" s="128"/>
      <c r="D36793" s="128"/>
      <c r="E36793" s="128"/>
      <c r="G36793" s="129"/>
      <c r="H36793" s="129"/>
    </row>
    <row r="36794" spans="1:8" x14ac:dyDescent="0.3">
      <c r="A36794" s="128"/>
      <c r="B36794" s="128"/>
      <c r="D36794" s="128"/>
      <c r="E36794" s="128"/>
      <c r="G36794" s="129"/>
      <c r="H36794" s="129"/>
    </row>
    <row r="36795" spans="1:8" x14ac:dyDescent="0.3">
      <c r="A36795" s="128"/>
      <c r="B36795" s="128"/>
      <c r="D36795" s="128"/>
      <c r="E36795" s="128"/>
      <c r="G36795" s="129"/>
      <c r="H36795" s="129"/>
    </row>
    <row r="36796" spans="1:8" x14ac:dyDescent="0.3">
      <c r="A36796" s="128"/>
      <c r="B36796" s="128"/>
      <c r="D36796" s="128"/>
      <c r="E36796" s="128"/>
      <c r="G36796" s="129"/>
      <c r="H36796" s="129"/>
    </row>
    <row r="36797" spans="1:8" x14ac:dyDescent="0.3">
      <c r="A36797" s="128"/>
      <c r="B36797" s="128"/>
      <c r="D36797" s="128"/>
      <c r="E36797" s="128"/>
      <c r="G36797" s="129"/>
      <c r="H36797" s="129"/>
    </row>
    <row r="36798" spans="1:8" x14ac:dyDescent="0.3">
      <c r="A36798" s="128"/>
      <c r="B36798" s="128"/>
      <c r="D36798" s="128"/>
      <c r="E36798" s="128"/>
      <c r="G36798" s="129"/>
      <c r="H36798" s="129"/>
    </row>
    <row r="36799" spans="1:8" x14ac:dyDescent="0.3">
      <c r="A36799" s="128"/>
      <c r="B36799" s="128"/>
      <c r="D36799" s="128"/>
      <c r="E36799" s="128"/>
      <c r="G36799" s="129"/>
      <c r="H36799" s="129"/>
    </row>
    <row r="36800" spans="1:8" x14ac:dyDescent="0.3">
      <c r="A36800" s="128"/>
      <c r="B36800" s="128"/>
      <c r="D36800" s="128"/>
      <c r="E36800" s="128"/>
      <c r="G36800" s="129"/>
      <c r="H36800" s="129"/>
    </row>
    <row r="36801" spans="1:8" x14ac:dyDescent="0.3">
      <c r="A36801" s="128"/>
      <c r="B36801" s="128"/>
      <c r="D36801" s="128"/>
      <c r="E36801" s="128"/>
      <c r="G36801" s="129"/>
      <c r="H36801" s="129"/>
    </row>
    <row r="36802" spans="1:8" x14ac:dyDescent="0.3">
      <c r="A36802" s="128"/>
      <c r="B36802" s="128"/>
      <c r="D36802" s="128"/>
      <c r="E36802" s="128"/>
      <c r="G36802" s="129"/>
      <c r="H36802" s="129"/>
    </row>
    <row r="36803" spans="1:8" x14ac:dyDescent="0.3">
      <c r="A36803" s="128"/>
      <c r="B36803" s="128"/>
      <c r="D36803" s="128"/>
      <c r="E36803" s="128"/>
      <c r="G36803" s="129"/>
      <c r="H36803" s="129"/>
    </row>
    <row r="36804" spans="1:8" x14ac:dyDescent="0.3">
      <c r="A36804" s="128"/>
      <c r="B36804" s="128"/>
      <c r="D36804" s="128"/>
      <c r="E36804" s="128"/>
      <c r="G36804" s="129"/>
      <c r="H36804" s="129"/>
    </row>
    <row r="36805" spans="1:8" x14ac:dyDescent="0.3">
      <c r="A36805" s="128"/>
      <c r="B36805" s="128"/>
      <c r="D36805" s="128"/>
      <c r="E36805" s="128"/>
      <c r="G36805" s="129"/>
      <c r="H36805" s="129"/>
    </row>
    <row r="36806" spans="1:8" x14ac:dyDescent="0.3">
      <c r="A36806" s="128"/>
      <c r="B36806" s="128"/>
      <c r="D36806" s="128"/>
      <c r="E36806" s="128"/>
      <c r="G36806" s="129"/>
      <c r="H36806" s="129"/>
    </row>
    <row r="36807" spans="1:8" x14ac:dyDescent="0.3">
      <c r="A36807" s="128"/>
      <c r="B36807" s="128"/>
      <c r="D36807" s="128"/>
      <c r="E36807" s="128"/>
      <c r="G36807" s="129"/>
      <c r="H36807" s="129"/>
    </row>
    <row r="36808" spans="1:8" x14ac:dyDescent="0.3">
      <c r="A36808" s="128"/>
      <c r="B36808" s="128"/>
      <c r="D36808" s="128"/>
      <c r="E36808" s="128"/>
      <c r="G36808" s="129"/>
      <c r="H36808" s="129"/>
    </row>
    <row r="36809" spans="1:8" x14ac:dyDescent="0.3">
      <c r="A36809" s="128"/>
      <c r="B36809" s="128"/>
      <c r="D36809" s="128"/>
      <c r="E36809" s="128"/>
      <c r="G36809" s="129"/>
      <c r="H36809" s="129"/>
    </row>
    <row r="36810" spans="1:8" x14ac:dyDescent="0.3">
      <c r="A36810" s="128"/>
      <c r="B36810" s="128"/>
      <c r="D36810" s="128"/>
      <c r="E36810" s="128"/>
      <c r="G36810" s="129"/>
      <c r="H36810" s="129"/>
    </row>
    <row r="36811" spans="1:8" x14ac:dyDescent="0.3">
      <c r="A36811" s="128"/>
      <c r="B36811" s="128"/>
      <c r="D36811" s="128"/>
      <c r="E36811" s="128"/>
      <c r="G36811" s="129"/>
      <c r="H36811" s="129"/>
    </row>
    <row r="36812" spans="1:8" x14ac:dyDescent="0.3">
      <c r="A36812" s="128"/>
      <c r="B36812" s="128"/>
      <c r="D36812" s="128"/>
      <c r="E36812" s="128"/>
      <c r="G36812" s="129"/>
      <c r="H36812" s="129"/>
    </row>
    <row r="36813" spans="1:8" x14ac:dyDescent="0.3">
      <c r="A36813" s="128"/>
      <c r="B36813" s="128"/>
      <c r="D36813" s="128"/>
      <c r="E36813" s="128"/>
      <c r="G36813" s="129"/>
      <c r="H36813" s="129"/>
    </row>
    <row r="36814" spans="1:8" x14ac:dyDescent="0.3">
      <c r="A36814" s="128"/>
      <c r="B36814" s="128"/>
      <c r="D36814" s="128"/>
      <c r="E36814" s="128"/>
      <c r="G36814" s="129"/>
      <c r="H36814" s="129"/>
    </row>
    <row r="36815" spans="1:8" x14ac:dyDescent="0.3">
      <c r="A36815" s="128"/>
      <c r="B36815" s="128"/>
      <c r="D36815" s="128"/>
      <c r="E36815" s="128"/>
      <c r="G36815" s="129"/>
      <c r="H36815" s="129"/>
    </row>
    <row r="36816" spans="1:8" x14ac:dyDescent="0.3">
      <c r="A36816" s="128"/>
      <c r="B36816" s="128"/>
      <c r="D36816" s="128"/>
      <c r="E36816" s="128"/>
      <c r="G36816" s="129"/>
      <c r="H36816" s="129"/>
    </row>
    <row r="36817" spans="1:8" x14ac:dyDescent="0.3">
      <c r="A36817" s="128"/>
      <c r="B36817" s="128"/>
      <c r="D36817" s="128"/>
      <c r="E36817" s="128"/>
      <c r="G36817" s="129"/>
      <c r="H36817" s="129"/>
    </row>
    <row r="36818" spans="1:8" x14ac:dyDescent="0.3">
      <c r="A36818" s="128"/>
      <c r="B36818" s="128"/>
      <c r="D36818" s="128"/>
      <c r="E36818" s="128"/>
      <c r="G36818" s="129"/>
      <c r="H36818" s="129"/>
    </row>
    <row r="36819" spans="1:8" x14ac:dyDescent="0.3">
      <c r="A36819" s="128"/>
      <c r="B36819" s="128"/>
      <c r="D36819" s="128"/>
      <c r="E36819" s="128"/>
      <c r="G36819" s="129"/>
      <c r="H36819" s="129"/>
    </row>
    <row r="36820" spans="1:8" x14ac:dyDescent="0.3">
      <c r="A36820" s="128"/>
      <c r="B36820" s="128"/>
      <c r="D36820" s="128"/>
      <c r="E36820" s="128"/>
      <c r="G36820" s="129"/>
      <c r="H36820" s="129"/>
    </row>
    <row r="36821" spans="1:8" x14ac:dyDescent="0.3">
      <c r="A36821" s="128"/>
      <c r="B36821" s="128"/>
      <c r="D36821" s="128"/>
      <c r="E36821" s="128"/>
      <c r="G36821" s="129"/>
      <c r="H36821" s="129"/>
    </row>
    <row r="36822" spans="1:8" x14ac:dyDescent="0.3">
      <c r="A36822" s="128"/>
      <c r="B36822" s="128"/>
      <c r="D36822" s="128"/>
      <c r="E36822" s="128"/>
      <c r="G36822" s="129"/>
      <c r="H36822" s="129"/>
    </row>
    <row r="36823" spans="1:8" x14ac:dyDescent="0.3">
      <c r="A36823" s="128"/>
      <c r="B36823" s="128"/>
      <c r="D36823" s="128"/>
      <c r="E36823" s="128"/>
      <c r="G36823" s="129"/>
      <c r="H36823" s="129"/>
    </row>
    <row r="36824" spans="1:8" x14ac:dyDescent="0.3">
      <c r="A36824" s="128"/>
      <c r="B36824" s="128"/>
      <c r="D36824" s="128"/>
      <c r="E36824" s="128"/>
      <c r="G36824" s="129"/>
      <c r="H36824" s="129"/>
    </row>
    <row r="36825" spans="1:8" x14ac:dyDescent="0.3">
      <c r="A36825" s="128"/>
      <c r="B36825" s="128"/>
      <c r="D36825" s="128"/>
      <c r="E36825" s="128"/>
      <c r="G36825" s="129"/>
      <c r="H36825" s="129"/>
    </row>
    <row r="36826" spans="1:8" x14ac:dyDescent="0.3">
      <c r="A36826" s="128"/>
      <c r="B36826" s="128"/>
      <c r="D36826" s="128"/>
      <c r="E36826" s="128"/>
      <c r="G36826" s="129"/>
      <c r="H36826" s="129"/>
    </row>
    <row r="36827" spans="1:8" x14ac:dyDescent="0.3">
      <c r="A36827" s="128"/>
      <c r="B36827" s="128"/>
      <c r="D36827" s="128"/>
      <c r="E36827" s="128"/>
      <c r="G36827" s="129"/>
      <c r="H36827" s="129"/>
    </row>
    <row r="36828" spans="1:8" x14ac:dyDescent="0.3">
      <c r="A36828" s="128"/>
      <c r="B36828" s="128"/>
      <c r="D36828" s="128"/>
      <c r="E36828" s="128"/>
      <c r="G36828" s="129"/>
      <c r="H36828" s="129"/>
    </row>
    <row r="36829" spans="1:8" x14ac:dyDescent="0.3">
      <c r="A36829" s="128"/>
      <c r="B36829" s="128"/>
      <c r="D36829" s="128"/>
      <c r="E36829" s="128"/>
      <c r="G36829" s="129"/>
      <c r="H36829" s="129"/>
    </row>
    <row r="36830" spans="1:8" x14ac:dyDescent="0.3">
      <c r="A36830" s="128"/>
      <c r="B36830" s="128"/>
      <c r="D36830" s="128"/>
      <c r="E36830" s="128"/>
      <c r="G36830" s="129"/>
      <c r="H36830" s="129"/>
    </row>
    <row r="36831" spans="1:8" x14ac:dyDescent="0.3">
      <c r="A36831" s="128"/>
      <c r="B36831" s="128"/>
      <c r="D36831" s="128"/>
      <c r="E36831" s="128"/>
      <c r="G36831" s="129"/>
      <c r="H36831" s="129"/>
    </row>
    <row r="36832" spans="1:8" x14ac:dyDescent="0.3">
      <c r="A36832" s="128"/>
      <c r="B36832" s="128"/>
      <c r="D36832" s="128"/>
      <c r="E36832" s="128"/>
      <c r="G36832" s="129"/>
      <c r="H36832" s="129"/>
    </row>
    <row r="36833" spans="1:8" x14ac:dyDescent="0.3">
      <c r="A36833" s="128"/>
      <c r="B36833" s="128"/>
      <c r="D36833" s="128"/>
      <c r="E36833" s="128"/>
      <c r="G36833" s="129"/>
      <c r="H36833" s="129"/>
    </row>
    <row r="36834" spans="1:8" x14ac:dyDescent="0.3">
      <c r="A36834" s="128"/>
      <c r="B36834" s="128"/>
      <c r="D36834" s="128"/>
      <c r="E36834" s="128"/>
      <c r="G36834" s="129"/>
      <c r="H36834" s="129"/>
    </row>
    <row r="36835" spans="1:8" x14ac:dyDescent="0.3">
      <c r="A36835" s="128"/>
      <c r="B36835" s="128"/>
      <c r="D36835" s="128"/>
      <c r="E36835" s="128"/>
      <c r="G36835" s="129"/>
      <c r="H36835" s="129"/>
    </row>
    <row r="36836" spans="1:8" x14ac:dyDescent="0.3">
      <c r="A36836" s="128"/>
      <c r="B36836" s="128"/>
      <c r="D36836" s="128"/>
      <c r="E36836" s="128"/>
      <c r="G36836" s="129"/>
      <c r="H36836" s="129"/>
    </row>
    <row r="36837" spans="1:8" x14ac:dyDescent="0.3">
      <c r="A36837" s="128"/>
      <c r="B36837" s="128"/>
      <c r="D36837" s="128"/>
      <c r="E36837" s="128"/>
      <c r="G36837" s="129"/>
      <c r="H36837" s="129"/>
    </row>
    <row r="36838" spans="1:8" x14ac:dyDescent="0.3">
      <c r="A36838" s="128"/>
      <c r="B36838" s="128"/>
      <c r="D36838" s="128"/>
      <c r="E36838" s="128"/>
      <c r="G36838" s="129"/>
      <c r="H36838" s="129"/>
    </row>
    <row r="36839" spans="1:8" x14ac:dyDescent="0.3">
      <c r="A36839" s="128"/>
      <c r="B36839" s="128"/>
      <c r="D36839" s="128"/>
      <c r="E36839" s="128"/>
      <c r="G36839" s="129"/>
      <c r="H36839" s="129"/>
    </row>
    <row r="36840" spans="1:8" x14ac:dyDescent="0.3">
      <c r="A36840" s="128"/>
      <c r="B36840" s="128"/>
      <c r="D36840" s="128"/>
      <c r="E36840" s="128"/>
      <c r="G36840" s="129"/>
      <c r="H36840" s="129"/>
    </row>
    <row r="36841" spans="1:8" x14ac:dyDescent="0.3">
      <c r="A36841" s="128"/>
      <c r="B36841" s="128"/>
      <c r="D36841" s="128"/>
      <c r="E36841" s="128"/>
      <c r="G36841" s="129"/>
      <c r="H36841" s="129"/>
    </row>
    <row r="36842" spans="1:8" x14ac:dyDescent="0.3">
      <c r="A36842" s="128"/>
      <c r="B36842" s="128"/>
      <c r="D36842" s="128"/>
      <c r="E36842" s="128"/>
      <c r="G36842" s="129"/>
      <c r="H36842" s="129"/>
    </row>
    <row r="36843" spans="1:8" x14ac:dyDescent="0.3">
      <c r="A36843" s="128"/>
      <c r="B36843" s="128"/>
      <c r="D36843" s="128"/>
      <c r="E36843" s="128"/>
      <c r="G36843" s="129"/>
      <c r="H36843" s="129"/>
    </row>
    <row r="36844" spans="1:8" x14ac:dyDescent="0.3">
      <c r="A36844" s="128"/>
      <c r="B36844" s="128"/>
      <c r="D36844" s="128"/>
      <c r="E36844" s="128"/>
      <c r="G36844" s="129"/>
      <c r="H36844" s="129"/>
    </row>
    <row r="36845" spans="1:8" x14ac:dyDescent="0.3">
      <c r="A36845" s="128"/>
      <c r="B36845" s="128"/>
      <c r="D36845" s="128"/>
      <c r="E36845" s="128"/>
      <c r="G36845" s="129"/>
      <c r="H36845" s="129"/>
    </row>
    <row r="36846" spans="1:8" x14ac:dyDescent="0.3">
      <c r="A36846" s="128"/>
      <c r="B36846" s="128"/>
      <c r="D36846" s="128"/>
      <c r="E36846" s="128"/>
      <c r="G36846" s="129"/>
      <c r="H36846" s="129"/>
    </row>
    <row r="36847" spans="1:8" x14ac:dyDescent="0.3">
      <c r="A36847" s="128"/>
      <c r="B36847" s="128"/>
      <c r="D36847" s="128"/>
      <c r="E36847" s="128"/>
      <c r="G36847" s="129"/>
      <c r="H36847" s="129"/>
    </row>
    <row r="36848" spans="1:8" x14ac:dyDescent="0.3">
      <c r="A36848" s="128"/>
      <c r="B36848" s="128"/>
      <c r="D36848" s="128"/>
      <c r="E36848" s="128"/>
      <c r="G36848" s="129"/>
      <c r="H36848" s="129"/>
    </row>
    <row r="36849" spans="1:8" x14ac:dyDescent="0.3">
      <c r="A36849" s="128"/>
      <c r="B36849" s="128"/>
      <c r="D36849" s="128"/>
      <c r="E36849" s="128"/>
      <c r="G36849" s="129"/>
      <c r="H36849" s="129"/>
    </row>
    <row r="36850" spans="1:8" x14ac:dyDescent="0.3">
      <c r="A36850" s="128"/>
      <c r="B36850" s="128"/>
      <c r="D36850" s="128"/>
      <c r="E36850" s="128"/>
      <c r="G36850" s="129"/>
      <c r="H36850" s="129"/>
    </row>
    <row r="36851" spans="1:8" x14ac:dyDescent="0.3">
      <c r="A36851" s="128"/>
      <c r="B36851" s="128"/>
      <c r="D36851" s="128"/>
      <c r="E36851" s="128"/>
      <c r="G36851" s="129"/>
      <c r="H36851" s="129"/>
    </row>
    <row r="36852" spans="1:8" x14ac:dyDescent="0.3">
      <c r="A36852" s="128"/>
      <c r="B36852" s="128"/>
      <c r="D36852" s="128"/>
      <c r="E36852" s="128"/>
      <c r="G36852" s="129"/>
      <c r="H36852" s="129"/>
    </row>
    <row r="36853" spans="1:8" x14ac:dyDescent="0.3">
      <c r="A36853" s="128"/>
      <c r="B36853" s="128"/>
      <c r="D36853" s="128"/>
      <c r="E36853" s="128"/>
      <c r="G36853" s="129"/>
      <c r="H36853" s="129"/>
    </row>
    <row r="36854" spans="1:8" x14ac:dyDescent="0.3">
      <c r="A36854" s="128"/>
      <c r="B36854" s="128"/>
      <c r="D36854" s="128"/>
      <c r="E36854" s="128"/>
      <c r="G36854" s="129"/>
      <c r="H36854" s="129"/>
    </row>
    <row r="36855" spans="1:8" x14ac:dyDescent="0.3">
      <c r="A36855" s="128"/>
      <c r="B36855" s="128"/>
      <c r="D36855" s="128"/>
      <c r="E36855" s="128"/>
      <c r="G36855" s="129"/>
      <c r="H36855" s="129"/>
    </row>
    <row r="36856" spans="1:8" x14ac:dyDescent="0.3">
      <c r="A36856" s="128"/>
      <c r="B36856" s="128"/>
      <c r="D36856" s="128"/>
      <c r="E36856" s="128"/>
      <c r="G36856" s="129"/>
      <c r="H36856" s="129"/>
    </row>
    <row r="36857" spans="1:8" x14ac:dyDescent="0.3">
      <c r="A36857" s="128"/>
      <c r="B36857" s="128"/>
      <c r="D36857" s="128"/>
      <c r="E36857" s="128"/>
      <c r="G36857" s="129"/>
      <c r="H36857" s="129"/>
    </row>
    <row r="36858" spans="1:8" x14ac:dyDescent="0.3">
      <c r="A36858" s="128"/>
      <c r="B36858" s="128"/>
      <c r="D36858" s="128"/>
      <c r="E36858" s="128"/>
      <c r="G36858" s="129"/>
      <c r="H36858" s="129"/>
    </row>
    <row r="36859" spans="1:8" x14ac:dyDescent="0.3">
      <c r="A36859" s="128"/>
      <c r="B36859" s="128"/>
      <c r="D36859" s="128"/>
      <c r="E36859" s="128"/>
      <c r="G36859" s="129"/>
      <c r="H36859" s="129"/>
    </row>
    <row r="36860" spans="1:8" x14ac:dyDescent="0.3">
      <c r="A36860" s="128"/>
      <c r="B36860" s="128"/>
      <c r="D36860" s="128"/>
      <c r="E36860" s="128"/>
      <c r="G36860" s="129"/>
      <c r="H36860" s="129"/>
    </row>
    <row r="36861" spans="1:8" x14ac:dyDescent="0.3">
      <c r="A36861" s="128"/>
      <c r="B36861" s="128"/>
      <c r="D36861" s="128"/>
      <c r="E36861" s="128"/>
      <c r="G36861" s="129"/>
      <c r="H36861" s="129"/>
    </row>
    <row r="36862" spans="1:8" x14ac:dyDescent="0.3">
      <c r="A36862" s="128"/>
      <c r="B36862" s="128"/>
      <c r="D36862" s="128"/>
      <c r="E36862" s="128"/>
      <c r="G36862" s="129"/>
      <c r="H36862" s="129"/>
    </row>
    <row r="36863" spans="1:8" x14ac:dyDescent="0.3">
      <c r="A36863" s="128"/>
      <c r="B36863" s="128"/>
      <c r="D36863" s="128"/>
      <c r="E36863" s="128"/>
      <c r="G36863" s="129"/>
      <c r="H36863" s="129"/>
    </row>
    <row r="36864" spans="1:8" x14ac:dyDescent="0.3">
      <c r="A36864" s="128"/>
      <c r="B36864" s="128"/>
      <c r="D36864" s="128"/>
      <c r="E36864" s="128"/>
      <c r="G36864" s="129"/>
      <c r="H36864" s="129"/>
    </row>
    <row r="36865" spans="1:8" x14ac:dyDescent="0.3">
      <c r="A36865" s="128"/>
      <c r="B36865" s="128"/>
      <c r="D36865" s="128"/>
      <c r="E36865" s="128"/>
      <c r="G36865" s="129"/>
      <c r="H36865" s="129"/>
    </row>
    <row r="36866" spans="1:8" x14ac:dyDescent="0.3">
      <c r="A36866" s="128"/>
      <c r="B36866" s="128"/>
      <c r="D36866" s="128"/>
      <c r="E36866" s="128"/>
      <c r="G36866" s="129"/>
      <c r="H36866" s="129"/>
    </row>
    <row r="36867" spans="1:8" x14ac:dyDescent="0.3">
      <c r="A36867" s="128"/>
      <c r="B36867" s="128"/>
      <c r="D36867" s="128"/>
      <c r="E36867" s="128"/>
      <c r="G36867" s="129"/>
      <c r="H36867" s="129"/>
    </row>
    <row r="36868" spans="1:8" x14ac:dyDescent="0.3">
      <c r="A36868" s="128"/>
      <c r="B36868" s="128"/>
      <c r="D36868" s="128"/>
      <c r="E36868" s="128"/>
      <c r="G36868" s="129"/>
      <c r="H36868" s="129"/>
    </row>
    <row r="36869" spans="1:8" x14ac:dyDescent="0.3">
      <c r="A36869" s="128"/>
      <c r="B36869" s="128"/>
      <c r="D36869" s="128"/>
      <c r="E36869" s="128"/>
      <c r="G36869" s="129"/>
      <c r="H36869" s="129"/>
    </row>
    <row r="36870" spans="1:8" x14ac:dyDescent="0.3">
      <c r="A36870" s="128"/>
      <c r="B36870" s="128"/>
      <c r="D36870" s="128"/>
      <c r="E36870" s="128"/>
      <c r="G36870" s="129"/>
      <c r="H36870" s="129"/>
    </row>
    <row r="36871" spans="1:8" x14ac:dyDescent="0.3">
      <c r="A36871" s="128"/>
      <c r="B36871" s="128"/>
      <c r="D36871" s="128"/>
      <c r="E36871" s="128"/>
      <c r="G36871" s="129"/>
      <c r="H36871" s="129"/>
    </row>
    <row r="36872" spans="1:8" x14ac:dyDescent="0.3">
      <c r="A36872" s="128"/>
      <c r="B36872" s="128"/>
      <c r="D36872" s="128"/>
      <c r="E36872" s="128"/>
      <c r="G36872" s="129"/>
      <c r="H36872" s="129"/>
    </row>
    <row r="36873" spans="1:8" x14ac:dyDescent="0.3">
      <c r="A36873" s="128"/>
      <c r="B36873" s="128"/>
      <c r="D36873" s="128"/>
      <c r="E36873" s="128"/>
      <c r="G36873" s="129"/>
      <c r="H36873" s="129"/>
    </row>
    <row r="36874" spans="1:8" x14ac:dyDescent="0.3">
      <c r="A36874" s="128"/>
      <c r="B36874" s="128"/>
      <c r="D36874" s="128"/>
      <c r="E36874" s="128"/>
      <c r="G36874" s="129"/>
      <c r="H36874" s="129"/>
    </row>
    <row r="36875" spans="1:8" x14ac:dyDescent="0.3">
      <c r="A36875" s="128"/>
      <c r="B36875" s="128"/>
      <c r="D36875" s="128"/>
      <c r="E36875" s="128"/>
      <c r="G36875" s="129"/>
      <c r="H36875" s="129"/>
    </row>
    <row r="36876" spans="1:8" x14ac:dyDescent="0.3">
      <c r="A36876" s="128"/>
      <c r="B36876" s="128"/>
      <c r="D36876" s="128"/>
      <c r="E36876" s="128"/>
      <c r="G36876" s="129"/>
      <c r="H36876" s="129"/>
    </row>
    <row r="36877" spans="1:8" x14ac:dyDescent="0.3">
      <c r="A36877" s="128"/>
      <c r="B36877" s="128"/>
      <c r="D36877" s="128"/>
      <c r="E36877" s="128"/>
      <c r="G36877" s="129"/>
      <c r="H36877" s="129"/>
    </row>
    <row r="36878" spans="1:8" x14ac:dyDescent="0.3">
      <c r="A36878" s="128"/>
      <c r="B36878" s="128"/>
      <c r="D36878" s="128"/>
      <c r="E36878" s="128"/>
      <c r="G36878" s="129"/>
      <c r="H36878" s="129"/>
    </row>
    <row r="36879" spans="1:8" x14ac:dyDescent="0.3">
      <c r="A36879" s="128"/>
      <c r="B36879" s="128"/>
      <c r="D36879" s="128"/>
      <c r="E36879" s="128"/>
      <c r="G36879" s="129"/>
      <c r="H36879" s="129"/>
    </row>
    <row r="36880" spans="1:8" x14ac:dyDescent="0.3">
      <c r="A36880" s="128"/>
      <c r="B36880" s="128"/>
      <c r="D36880" s="128"/>
      <c r="E36880" s="128"/>
      <c r="G36880" s="129"/>
      <c r="H36880" s="129"/>
    </row>
    <row r="36881" spans="1:8" x14ac:dyDescent="0.3">
      <c r="A36881" s="128"/>
      <c r="B36881" s="128"/>
      <c r="D36881" s="128"/>
      <c r="E36881" s="128"/>
      <c r="G36881" s="129"/>
      <c r="H36881" s="129"/>
    </row>
    <row r="36882" spans="1:8" x14ac:dyDescent="0.3">
      <c r="A36882" s="128"/>
      <c r="B36882" s="128"/>
      <c r="D36882" s="128"/>
      <c r="E36882" s="128"/>
      <c r="G36882" s="129"/>
      <c r="H36882" s="129"/>
    </row>
    <row r="36883" spans="1:8" x14ac:dyDescent="0.3">
      <c r="A36883" s="128"/>
      <c r="B36883" s="128"/>
      <c r="D36883" s="128"/>
      <c r="E36883" s="128"/>
      <c r="G36883" s="129"/>
      <c r="H36883" s="129"/>
    </row>
    <row r="36884" spans="1:8" x14ac:dyDescent="0.3">
      <c r="A36884" s="128"/>
      <c r="B36884" s="128"/>
      <c r="D36884" s="128"/>
      <c r="E36884" s="128"/>
      <c r="G36884" s="129"/>
      <c r="H36884" s="129"/>
    </row>
    <row r="36885" spans="1:8" x14ac:dyDescent="0.3">
      <c r="A36885" s="128"/>
      <c r="B36885" s="128"/>
      <c r="D36885" s="128"/>
      <c r="E36885" s="128"/>
      <c r="G36885" s="129"/>
      <c r="H36885" s="129"/>
    </row>
    <row r="36886" spans="1:8" x14ac:dyDescent="0.3">
      <c r="A36886" s="128"/>
      <c r="B36886" s="128"/>
      <c r="D36886" s="128"/>
      <c r="E36886" s="128"/>
      <c r="G36886" s="129"/>
      <c r="H36886" s="129"/>
    </row>
    <row r="36887" spans="1:8" x14ac:dyDescent="0.3">
      <c r="A36887" s="128"/>
      <c r="B36887" s="128"/>
      <c r="D36887" s="128"/>
      <c r="E36887" s="128"/>
      <c r="G36887" s="129"/>
      <c r="H36887" s="129"/>
    </row>
    <row r="36888" spans="1:8" x14ac:dyDescent="0.3">
      <c r="A36888" s="128"/>
      <c r="B36888" s="128"/>
      <c r="D36888" s="128"/>
      <c r="E36888" s="128"/>
      <c r="G36888" s="129"/>
      <c r="H36888" s="129"/>
    </row>
    <row r="36889" spans="1:8" x14ac:dyDescent="0.3">
      <c r="A36889" s="128"/>
      <c r="B36889" s="128"/>
      <c r="D36889" s="128"/>
      <c r="E36889" s="128"/>
      <c r="G36889" s="129"/>
      <c r="H36889" s="129"/>
    </row>
    <row r="36890" spans="1:8" x14ac:dyDescent="0.3">
      <c r="A36890" s="128"/>
      <c r="B36890" s="128"/>
      <c r="D36890" s="128"/>
      <c r="E36890" s="128"/>
      <c r="G36890" s="129"/>
      <c r="H36890" s="129"/>
    </row>
    <row r="36891" spans="1:8" x14ac:dyDescent="0.3">
      <c r="A36891" s="128"/>
      <c r="B36891" s="128"/>
      <c r="D36891" s="128"/>
      <c r="E36891" s="128"/>
      <c r="G36891" s="129"/>
      <c r="H36891" s="129"/>
    </row>
    <row r="36892" spans="1:8" x14ac:dyDescent="0.3">
      <c r="A36892" s="128"/>
      <c r="B36892" s="128"/>
      <c r="D36892" s="128"/>
      <c r="E36892" s="128"/>
      <c r="G36892" s="129"/>
      <c r="H36892" s="129"/>
    </row>
    <row r="36893" spans="1:8" x14ac:dyDescent="0.3">
      <c r="A36893" s="128"/>
      <c r="B36893" s="128"/>
      <c r="D36893" s="128"/>
      <c r="E36893" s="128"/>
      <c r="G36893" s="129"/>
      <c r="H36893" s="129"/>
    </row>
    <row r="36894" spans="1:8" x14ac:dyDescent="0.3">
      <c r="A36894" s="128"/>
      <c r="B36894" s="128"/>
      <c r="D36894" s="128"/>
      <c r="E36894" s="128"/>
      <c r="G36894" s="129"/>
      <c r="H36894" s="129"/>
    </row>
    <row r="36895" spans="1:8" x14ac:dyDescent="0.3">
      <c r="A36895" s="128"/>
      <c r="B36895" s="128"/>
      <c r="D36895" s="128"/>
      <c r="E36895" s="128"/>
      <c r="G36895" s="129"/>
      <c r="H36895" s="129"/>
    </row>
    <row r="36896" spans="1:8" x14ac:dyDescent="0.3">
      <c r="A36896" s="128"/>
      <c r="B36896" s="128"/>
      <c r="D36896" s="128"/>
      <c r="E36896" s="128"/>
      <c r="G36896" s="129"/>
      <c r="H36896" s="129"/>
    </row>
    <row r="36897" spans="1:8" x14ac:dyDescent="0.3">
      <c r="A36897" s="128"/>
      <c r="B36897" s="128"/>
      <c r="D36897" s="128"/>
      <c r="E36897" s="128"/>
      <c r="G36897" s="129"/>
      <c r="H36897" s="129"/>
    </row>
    <row r="36898" spans="1:8" x14ac:dyDescent="0.3">
      <c r="A36898" s="128"/>
      <c r="B36898" s="128"/>
      <c r="D36898" s="128"/>
      <c r="E36898" s="128"/>
      <c r="G36898" s="129"/>
      <c r="H36898" s="129"/>
    </row>
    <row r="36899" spans="1:8" x14ac:dyDescent="0.3">
      <c r="A36899" s="128"/>
      <c r="B36899" s="128"/>
      <c r="D36899" s="128"/>
      <c r="E36899" s="128"/>
      <c r="G36899" s="129"/>
      <c r="H36899" s="129"/>
    </row>
    <row r="36900" spans="1:8" x14ac:dyDescent="0.3">
      <c r="A36900" s="128"/>
      <c r="B36900" s="128"/>
      <c r="D36900" s="128"/>
      <c r="E36900" s="128"/>
      <c r="G36900" s="129"/>
      <c r="H36900" s="129"/>
    </row>
    <row r="36901" spans="1:8" x14ac:dyDescent="0.3">
      <c r="A36901" s="128"/>
      <c r="B36901" s="128"/>
      <c r="D36901" s="128"/>
      <c r="E36901" s="128"/>
      <c r="G36901" s="129"/>
      <c r="H36901" s="129"/>
    </row>
    <row r="36902" spans="1:8" x14ac:dyDescent="0.3">
      <c r="A36902" s="128"/>
      <c r="B36902" s="128"/>
      <c r="D36902" s="128"/>
      <c r="E36902" s="128"/>
      <c r="G36902" s="129"/>
      <c r="H36902" s="129"/>
    </row>
    <row r="36903" spans="1:8" x14ac:dyDescent="0.3">
      <c r="A36903" s="128"/>
      <c r="B36903" s="128"/>
      <c r="D36903" s="128"/>
      <c r="E36903" s="128"/>
      <c r="G36903" s="129"/>
      <c r="H36903" s="129"/>
    </row>
    <row r="36904" spans="1:8" x14ac:dyDescent="0.3">
      <c r="A36904" s="128"/>
      <c r="B36904" s="128"/>
      <c r="D36904" s="128"/>
      <c r="E36904" s="128"/>
      <c r="G36904" s="129"/>
      <c r="H36904" s="129"/>
    </row>
    <row r="36905" spans="1:8" x14ac:dyDescent="0.3">
      <c r="A36905" s="128"/>
      <c r="B36905" s="128"/>
      <c r="D36905" s="128"/>
      <c r="E36905" s="128"/>
      <c r="G36905" s="129"/>
      <c r="H36905" s="129"/>
    </row>
    <row r="36906" spans="1:8" x14ac:dyDescent="0.3">
      <c r="A36906" s="128"/>
      <c r="B36906" s="128"/>
      <c r="D36906" s="128"/>
      <c r="E36906" s="128"/>
      <c r="G36906" s="129"/>
      <c r="H36906" s="129"/>
    </row>
    <row r="36907" spans="1:8" x14ac:dyDescent="0.3">
      <c r="A36907" s="128"/>
      <c r="B36907" s="128"/>
      <c r="D36907" s="128"/>
      <c r="E36907" s="128"/>
      <c r="G36907" s="129"/>
      <c r="H36907" s="129"/>
    </row>
    <row r="36908" spans="1:8" x14ac:dyDescent="0.3">
      <c r="A36908" s="128"/>
      <c r="B36908" s="128"/>
      <c r="D36908" s="128"/>
      <c r="E36908" s="128"/>
      <c r="G36908" s="129"/>
      <c r="H36908" s="129"/>
    </row>
    <row r="36909" spans="1:8" x14ac:dyDescent="0.3">
      <c r="A36909" s="128"/>
      <c r="B36909" s="128"/>
      <c r="D36909" s="128"/>
      <c r="E36909" s="128"/>
      <c r="G36909" s="129"/>
      <c r="H36909" s="129"/>
    </row>
    <row r="36910" spans="1:8" x14ac:dyDescent="0.3">
      <c r="A36910" s="128"/>
      <c r="B36910" s="128"/>
      <c r="D36910" s="128"/>
      <c r="E36910" s="128"/>
      <c r="G36910" s="129"/>
      <c r="H36910" s="129"/>
    </row>
    <row r="36911" spans="1:8" x14ac:dyDescent="0.3">
      <c r="A36911" s="128"/>
      <c r="B36911" s="128"/>
      <c r="D36911" s="128"/>
      <c r="E36911" s="128"/>
      <c r="G36911" s="129"/>
      <c r="H36911" s="129"/>
    </row>
    <row r="36912" spans="1:8" x14ac:dyDescent="0.3">
      <c r="A36912" s="128"/>
      <c r="B36912" s="128"/>
      <c r="D36912" s="128"/>
      <c r="E36912" s="128"/>
      <c r="G36912" s="129"/>
      <c r="H36912" s="129"/>
    </row>
    <row r="36913" spans="1:8" x14ac:dyDescent="0.3">
      <c r="A36913" s="128"/>
      <c r="B36913" s="128"/>
      <c r="D36913" s="128"/>
      <c r="E36913" s="128"/>
      <c r="G36913" s="129"/>
      <c r="H36913" s="129"/>
    </row>
    <row r="36914" spans="1:8" x14ac:dyDescent="0.3">
      <c r="A36914" s="128"/>
      <c r="B36914" s="128"/>
      <c r="D36914" s="128"/>
      <c r="E36914" s="128"/>
      <c r="G36914" s="129"/>
      <c r="H36914" s="129"/>
    </row>
    <row r="36915" spans="1:8" x14ac:dyDescent="0.3">
      <c r="A36915" s="128"/>
      <c r="B36915" s="128"/>
      <c r="D36915" s="128"/>
      <c r="E36915" s="128"/>
      <c r="G36915" s="129"/>
      <c r="H36915" s="129"/>
    </row>
    <row r="36916" spans="1:8" x14ac:dyDescent="0.3">
      <c r="A36916" s="128"/>
      <c r="B36916" s="128"/>
      <c r="D36916" s="128"/>
      <c r="E36916" s="128"/>
      <c r="G36916" s="129"/>
      <c r="H36916" s="129"/>
    </row>
    <row r="36917" spans="1:8" x14ac:dyDescent="0.3">
      <c r="A36917" s="128"/>
      <c r="B36917" s="128"/>
      <c r="D36917" s="128"/>
      <c r="E36917" s="128"/>
      <c r="G36917" s="129"/>
      <c r="H36917" s="129"/>
    </row>
    <row r="36918" spans="1:8" x14ac:dyDescent="0.3">
      <c r="A36918" s="128"/>
      <c r="B36918" s="128"/>
      <c r="D36918" s="128"/>
      <c r="E36918" s="128"/>
      <c r="G36918" s="129"/>
      <c r="H36918" s="129"/>
    </row>
    <row r="36919" spans="1:8" x14ac:dyDescent="0.3">
      <c r="A36919" s="128"/>
      <c r="B36919" s="128"/>
      <c r="D36919" s="128"/>
      <c r="E36919" s="128"/>
      <c r="G36919" s="129"/>
      <c r="H36919" s="129"/>
    </row>
    <row r="36920" spans="1:8" x14ac:dyDescent="0.3">
      <c r="A36920" s="128"/>
      <c r="B36920" s="128"/>
      <c r="D36920" s="128"/>
      <c r="E36920" s="128"/>
      <c r="G36920" s="129"/>
      <c r="H36920" s="129"/>
    </row>
    <row r="36921" spans="1:8" x14ac:dyDescent="0.3">
      <c r="A36921" s="128"/>
      <c r="B36921" s="128"/>
      <c r="D36921" s="128"/>
      <c r="E36921" s="128"/>
      <c r="G36921" s="129"/>
      <c r="H36921" s="129"/>
    </row>
    <row r="36922" spans="1:8" x14ac:dyDescent="0.3">
      <c r="A36922" s="128"/>
      <c r="B36922" s="128"/>
      <c r="D36922" s="128"/>
      <c r="E36922" s="128"/>
      <c r="G36922" s="129"/>
      <c r="H36922" s="129"/>
    </row>
    <row r="36923" spans="1:8" x14ac:dyDescent="0.3">
      <c r="A36923" s="128"/>
      <c r="B36923" s="128"/>
      <c r="D36923" s="128"/>
      <c r="E36923" s="128"/>
      <c r="G36923" s="129"/>
      <c r="H36923" s="129"/>
    </row>
    <row r="36924" spans="1:8" x14ac:dyDescent="0.3">
      <c r="A36924" s="128"/>
      <c r="B36924" s="128"/>
      <c r="D36924" s="128"/>
      <c r="E36924" s="128"/>
      <c r="G36924" s="129"/>
      <c r="H36924" s="129"/>
    </row>
    <row r="36925" spans="1:8" x14ac:dyDescent="0.3">
      <c r="A36925" s="128"/>
      <c r="B36925" s="128"/>
      <c r="D36925" s="128"/>
      <c r="E36925" s="128"/>
      <c r="G36925" s="129"/>
      <c r="H36925" s="129"/>
    </row>
    <row r="36926" spans="1:8" x14ac:dyDescent="0.3">
      <c r="A36926" s="128"/>
      <c r="B36926" s="128"/>
      <c r="D36926" s="128"/>
      <c r="E36926" s="128"/>
      <c r="G36926" s="129"/>
      <c r="H36926" s="129"/>
    </row>
    <row r="36927" spans="1:8" x14ac:dyDescent="0.3">
      <c r="A36927" s="128"/>
      <c r="B36927" s="128"/>
      <c r="D36927" s="128"/>
      <c r="E36927" s="128"/>
      <c r="G36927" s="129"/>
      <c r="H36927" s="129"/>
    </row>
    <row r="36928" spans="1:8" x14ac:dyDescent="0.3">
      <c r="A36928" s="128"/>
      <c r="B36928" s="128"/>
      <c r="D36928" s="128"/>
      <c r="E36928" s="128"/>
      <c r="G36928" s="129"/>
      <c r="H36928" s="129"/>
    </row>
    <row r="36929" spans="1:8" x14ac:dyDescent="0.3">
      <c r="A36929" s="128"/>
      <c r="B36929" s="128"/>
      <c r="D36929" s="128"/>
      <c r="E36929" s="128"/>
      <c r="G36929" s="129"/>
      <c r="H36929" s="129"/>
    </row>
    <row r="36930" spans="1:8" x14ac:dyDescent="0.3">
      <c r="A36930" s="128"/>
      <c r="B36930" s="128"/>
      <c r="D36930" s="128"/>
      <c r="E36930" s="128"/>
      <c r="G36930" s="129"/>
      <c r="H36930" s="129"/>
    </row>
    <row r="36931" spans="1:8" x14ac:dyDescent="0.3">
      <c r="A36931" s="128"/>
      <c r="B36931" s="128"/>
      <c r="D36931" s="128"/>
      <c r="E36931" s="128"/>
      <c r="G36931" s="129"/>
      <c r="H36931" s="129"/>
    </row>
    <row r="36932" spans="1:8" x14ac:dyDescent="0.3">
      <c r="A36932" s="128"/>
      <c r="B36932" s="128"/>
      <c r="D36932" s="128"/>
      <c r="E36932" s="128"/>
      <c r="G36932" s="129"/>
      <c r="H36932" s="129"/>
    </row>
    <row r="36933" spans="1:8" x14ac:dyDescent="0.3">
      <c r="A36933" s="128"/>
      <c r="B36933" s="128"/>
      <c r="D36933" s="128"/>
      <c r="E36933" s="128"/>
      <c r="G36933" s="129"/>
      <c r="H36933" s="129"/>
    </row>
    <row r="36934" spans="1:8" x14ac:dyDescent="0.3">
      <c r="A36934" s="128"/>
      <c r="B36934" s="128"/>
      <c r="D36934" s="128"/>
      <c r="E36934" s="128"/>
      <c r="G36934" s="129"/>
      <c r="H36934" s="129"/>
    </row>
    <row r="36935" spans="1:8" x14ac:dyDescent="0.3">
      <c r="A36935" s="128"/>
      <c r="B36935" s="128"/>
      <c r="D36935" s="128"/>
      <c r="E36935" s="128"/>
      <c r="G36935" s="129"/>
      <c r="H36935" s="129"/>
    </row>
    <row r="36936" spans="1:8" x14ac:dyDescent="0.3">
      <c r="A36936" s="128"/>
      <c r="B36936" s="128"/>
      <c r="D36936" s="128"/>
      <c r="E36936" s="128"/>
      <c r="G36936" s="129"/>
      <c r="H36936" s="129"/>
    </row>
    <row r="36937" spans="1:8" x14ac:dyDescent="0.3">
      <c r="A36937" s="128"/>
      <c r="B36937" s="128"/>
      <c r="D36937" s="128"/>
      <c r="E36937" s="128"/>
      <c r="G36937" s="129"/>
      <c r="H36937" s="129"/>
    </row>
    <row r="36938" spans="1:8" x14ac:dyDescent="0.3">
      <c r="A36938" s="128"/>
      <c r="B36938" s="128"/>
      <c r="D36938" s="128"/>
      <c r="E36938" s="128"/>
      <c r="G36938" s="129"/>
      <c r="H36938" s="129"/>
    </row>
    <row r="36939" spans="1:8" x14ac:dyDescent="0.3">
      <c r="A36939" s="128"/>
      <c r="B36939" s="128"/>
      <c r="D36939" s="128"/>
      <c r="E36939" s="128"/>
      <c r="G36939" s="129"/>
      <c r="H36939" s="129"/>
    </row>
    <row r="36940" spans="1:8" x14ac:dyDescent="0.3">
      <c r="A36940" s="128"/>
      <c r="B36940" s="128"/>
      <c r="D36940" s="128"/>
      <c r="E36940" s="128"/>
      <c r="G36940" s="129"/>
      <c r="H36940" s="129"/>
    </row>
    <row r="36941" spans="1:8" x14ac:dyDescent="0.3">
      <c r="A36941" s="128"/>
      <c r="B36941" s="128"/>
      <c r="D36941" s="128"/>
      <c r="E36941" s="128"/>
      <c r="G36941" s="129"/>
      <c r="H36941" s="129"/>
    </row>
    <row r="36942" spans="1:8" x14ac:dyDescent="0.3">
      <c r="A36942" s="128"/>
      <c r="B36942" s="128"/>
      <c r="D36942" s="128"/>
      <c r="E36942" s="128"/>
      <c r="G36942" s="129"/>
      <c r="H36942" s="129"/>
    </row>
    <row r="36943" spans="1:8" x14ac:dyDescent="0.3">
      <c r="A36943" s="128"/>
      <c r="B36943" s="128"/>
      <c r="D36943" s="128"/>
      <c r="E36943" s="128"/>
      <c r="G36943" s="129"/>
      <c r="H36943" s="129"/>
    </row>
    <row r="36944" spans="1:8" x14ac:dyDescent="0.3">
      <c r="A36944" s="128"/>
      <c r="B36944" s="128"/>
      <c r="D36944" s="128"/>
      <c r="E36944" s="128"/>
      <c r="G36944" s="129"/>
      <c r="H36944" s="129"/>
    </row>
    <row r="36945" spans="1:8" x14ac:dyDescent="0.3">
      <c r="A36945" s="128"/>
      <c r="B36945" s="128"/>
      <c r="D36945" s="128"/>
      <c r="E36945" s="128"/>
      <c r="G36945" s="129"/>
      <c r="H36945" s="129"/>
    </row>
    <row r="36946" spans="1:8" x14ac:dyDescent="0.3">
      <c r="A36946" s="128"/>
      <c r="B36946" s="128"/>
      <c r="D36946" s="128"/>
      <c r="E36946" s="128"/>
      <c r="G36946" s="129"/>
      <c r="H36946" s="129"/>
    </row>
    <row r="36947" spans="1:8" x14ac:dyDescent="0.3">
      <c r="A36947" s="128"/>
      <c r="B36947" s="128"/>
      <c r="D36947" s="128"/>
      <c r="E36947" s="128"/>
      <c r="G36947" s="129"/>
      <c r="H36947" s="129"/>
    </row>
    <row r="36948" spans="1:8" x14ac:dyDescent="0.3">
      <c r="A36948" s="128"/>
      <c r="B36948" s="128"/>
      <c r="D36948" s="128"/>
      <c r="E36948" s="128"/>
      <c r="G36948" s="129"/>
      <c r="H36948" s="129"/>
    </row>
    <row r="36949" spans="1:8" x14ac:dyDescent="0.3">
      <c r="A36949" s="128"/>
      <c r="B36949" s="128"/>
      <c r="D36949" s="128"/>
      <c r="E36949" s="128"/>
      <c r="G36949" s="129"/>
      <c r="H36949" s="129"/>
    </row>
    <row r="36950" spans="1:8" x14ac:dyDescent="0.3">
      <c r="A36950" s="128"/>
      <c r="B36950" s="128"/>
      <c r="D36950" s="128"/>
      <c r="E36950" s="128"/>
      <c r="G36950" s="129"/>
      <c r="H36950" s="129"/>
    </row>
    <row r="36951" spans="1:8" x14ac:dyDescent="0.3">
      <c r="A36951" s="128"/>
      <c r="B36951" s="128"/>
      <c r="D36951" s="128"/>
      <c r="E36951" s="128"/>
      <c r="G36951" s="129"/>
      <c r="H36951" s="129"/>
    </row>
    <row r="36952" spans="1:8" x14ac:dyDescent="0.3">
      <c r="A36952" s="128"/>
      <c r="B36952" s="128"/>
      <c r="D36952" s="128"/>
      <c r="E36952" s="128"/>
      <c r="G36952" s="129"/>
      <c r="H36952" s="129"/>
    </row>
    <row r="36953" spans="1:8" x14ac:dyDescent="0.3">
      <c r="A36953" s="128"/>
      <c r="B36953" s="128"/>
      <c r="D36953" s="128"/>
      <c r="E36953" s="128"/>
      <c r="G36953" s="129"/>
      <c r="H36953" s="129"/>
    </row>
    <row r="36954" spans="1:8" x14ac:dyDescent="0.3">
      <c r="A36954" s="128"/>
      <c r="B36954" s="128"/>
      <c r="D36954" s="128"/>
      <c r="E36954" s="128"/>
      <c r="G36954" s="129"/>
      <c r="H36954" s="129"/>
    </row>
    <row r="36955" spans="1:8" x14ac:dyDescent="0.3">
      <c r="A36955" s="128"/>
      <c r="B36955" s="128"/>
      <c r="D36955" s="128"/>
      <c r="E36955" s="128"/>
      <c r="G36955" s="129"/>
      <c r="H36955" s="129"/>
    </row>
    <row r="36956" spans="1:8" x14ac:dyDescent="0.3">
      <c r="A36956" s="128"/>
      <c r="B36956" s="128"/>
      <c r="D36956" s="128"/>
      <c r="E36956" s="128"/>
      <c r="G36956" s="129"/>
      <c r="H36956" s="129"/>
    </row>
    <row r="36957" spans="1:8" x14ac:dyDescent="0.3">
      <c r="A36957" s="128"/>
      <c r="B36957" s="128"/>
      <c r="D36957" s="128"/>
      <c r="E36957" s="128"/>
      <c r="G36957" s="129"/>
      <c r="H36957" s="129"/>
    </row>
    <row r="36958" spans="1:8" x14ac:dyDescent="0.3">
      <c r="A36958" s="128"/>
      <c r="B36958" s="128"/>
      <c r="D36958" s="128"/>
      <c r="E36958" s="128"/>
      <c r="G36958" s="129"/>
      <c r="H36958" s="129"/>
    </row>
    <row r="36959" spans="1:8" x14ac:dyDescent="0.3">
      <c r="A36959" s="128"/>
      <c r="B36959" s="128"/>
      <c r="D36959" s="128"/>
      <c r="E36959" s="128"/>
      <c r="G36959" s="129"/>
      <c r="H36959" s="129"/>
    </row>
    <row r="36960" spans="1:8" x14ac:dyDescent="0.3">
      <c r="A36960" s="128"/>
      <c r="B36960" s="128"/>
      <c r="D36960" s="128"/>
      <c r="E36960" s="128"/>
      <c r="G36960" s="129"/>
      <c r="H36960" s="129"/>
    </row>
    <row r="36961" spans="1:8" x14ac:dyDescent="0.3">
      <c r="A36961" s="128"/>
      <c r="B36961" s="128"/>
      <c r="D36961" s="128"/>
      <c r="E36961" s="128"/>
      <c r="G36961" s="129"/>
      <c r="H36961" s="129"/>
    </row>
    <row r="36962" spans="1:8" x14ac:dyDescent="0.3">
      <c r="A36962" s="128"/>
      <c r="B36962" s="128"/>
      <c r="D36962" s="128"/>
      <c r="E36962" s="128"/>
      <c r="G36962" s="129"/>
      <c r="H36962" s="129"/>
    </row>
    <row r="36963" spans="1:8" x14ac:dyDescent="0.3">
      <c r="A36963" s="128"/>
      <c r="B36963" s="128"/>
      <c r="D36963" s="128"/>
      <c r="E36963" s="128"/>
      <c r="G36963" s="129"/>
      <c r="H36963" s="129"/>
    </row>
    <row r="36964" spans="1:8" x14ac:dyDescent="0.3">
      <c r="A36964" s="128"/>
      <c r="B36964" s="128"/>
      <c r="D36964" s="128"/>
      <c r="E36964" s="128"/>
      <c r="G36964" s="129"/>
      <c r="H36964" s="129"/>
    </row>
    <row r="36965" spans="1:8" x14ac:dyDescent="0.3">
      <c r="A36965" s="128"/>
      <c r="B36965" s="128"/>
      <c r="D36965" s="128"/>
      <c r="E36965" s="128"/>
      <c r="G36965" s="129"/>
      <c r="H36965" s="129"/>
    </row>
    <row r="36966" spans="1:8" x14ac:dyDescent="0.3">
      <c r="A36966" s="128"/>
      <c r="B36966" s="128"/>
      <c r="D36966" s="128"/>
      <c r="E36966" s="128"/>
      <c r="G36966" s="129"/>
      <c r="H36966" s="129"/>
    </row>
    <row r="36967" spans="1:8" x14ac:dyDescent="0.3">
      <c r="A36967" s="128"/>
      <c r="B36967" s="128"/>
      <c r="D36967" s="128"/>
      <c r="E36967" s="128"/>
      <c r="G36967" s="129"/>
      <c r="H36967" s="129"/>
    </row>
    <row r="36968" spans="1:8" x14ac:dyDescent="0.3">
      <c r="A36968" s="128"/>
      <c r="B36968" s="128"/>
      <c r="D36968" s="128"/>
      <c r="E36968" s="128"/>
      <c r="G36968" s="129"/>
      <c r="H36968" s="129"/>
    </row>
    <row r="36969" spans="1:8" x14ac:dyDescent="0.3">
      <c r="A36969" s="128"/>
      <c r="B36969" s="128"/>
      <c r="D36969" s="128"/>
      <c r="E36969" s="128"/>
      <c r="G36969" s="129"/>
      <c r="H36969" s="129"/>
    </row>
    <row r="36970" spans="1:8" x14ac:dyDescent="0.3">
      <c r="A36970" s="128"/>
      <c r="B36970" s="128"/>
      <c r="D36970" s="128"/>
      <c r="E36970" s="128"/>
      <c r="G36970" s="129"/>
      <c r="H36970" s="129"/>
    </row>
    <row r="36971" spans="1:8" x14ac:dyDescent="0.3">
      <c r="A36971" s="128"/>
      <c r="B36971" s="128"/>
      <c r="D36971" s="128"/>
      <c r="E36971" s="128"/>
      <c r="G36971" s="129"/>
      <c r="H36971" s="129"/>
    </row>
    <row r="36972" spans="1:8" x14ac:dyDescent="0.3">
      <c r="A36972" s="128"/>
      <c r="B36972" s="128"/>
      <c r="D36972" s="128"/>
      <c r="E36972" s="128"/>
      <c r="G36972" s="129"/>
      <c r="H36972" s="129"/>
    </row>
    <row r="36973" spans="1:8" x14ac:dyDescent="0.3">
      <c r="A36973" s="128"/>
      <c r="B36973" s="128"/>
      <c r="D36973" s="128"/>
      <c r="E36973" s="128"/>
      <c r="G36973" s="129"/>
      <c r="H36973" s="129"/>
    </row>
    <row r="36974" spans="1:8" x14ac:dyDescent="0.3">
      <c r="A36974" s="128"/>
      <c r="B36974" s="128"/>
      <c r="D36974" s="128"/>
      <c r="E36974" s="128"/>
      <c r="G36974" s="129"/>
      <c r="H36974" s="129"/>
    </row>
    <row r="36975" spans="1:8" x14ac:dyDescent="0.3">
      <c r="A36975" s="128"/>
      <c r="B36975" s="128"/>
      <c r="D36975" s="128"/>
      <c r="E36975" s="128"/>
      <c r="G36975" s="129"/>
      <c r="H36975" s="129"/>
    </row>
    <row r="36976" spans="1:8" x14ac:dyDescent="0.3">
      <c r="A36976" s="128"/>
      <c r="B36976" s="128"/>
      <c r="D36976" s="128"/>
      <c r="E36976" s="128"/>
      <c r="G36976" s="129"/>
      <c r="H36976" s="129"/>
    </row>
    <row r="36977" spans="1:8" x14ac:dyDescent="0.3">
      <c r="A36977" s="128"/>
      <c r="B36977" s="128"/>
      <c r="D36977" s="128"/>
      <c r="E36977" s="128"/>
      <c r="G36977" s="129"/>
      <c r="H36977" s="129"/>
    </row>
    <row r="36978" spans="1:8" x14ac:dyDescent="0.3">
      <c r="A36978" s="128"/>
      <c r="B36978" s="128"/>
      <c r="D36978" s="128"/>
      <c r="E36978" s="128"/>
      <c r="G36978" s="129"/>
      <c r="H36978" s="129"/>
    </row>
    <row r="36979" spans="1:8" x14ac:dyDescent="0.3">
      <c r="A36979" s="128"/>
      <c r="B36979" s="128"/>
      <c r="D36979" s="128"/>
      <c r="E36979" s="128"/>
      <c r="G36979" s="129"/>
      <c r="H36979" s="129"/>
    </row>
    <row r="36980" spans="1:8" x14ac:dyDescent="0.3">
      <c r="A36980" s="128"/>
      <c r="B36980" s="128"/>
      <c r="D36980" s="128"/>
      <c r="E36980" s="128"/>
      <c r="G36980" s="129"/>
      <c r="H36980" s="129"/>
    </row>
    <row r="36981" spans="1:8" x14ac:dyDescent="0.3">
      <c r="A36981" s="128"/>
      <c r="B36981" s="128"/>
      <c r="D36981" s="128"/>
      <c r="E36981" s="128"/>
      <c r="G36981" s="129"/>
      <c r="H36981" s="129"/>
    </row>
    <row r="36982" spans="1:8" x14ac:dyDescent="0.3">
      <c r="A36982" s="128"/>
      <c r="B36982" s="128"/>
      <c r="D36982" s="128"/>
      <c r="E36982" s="128"/>
      <c r="G36982" s="129"/>
      <c r="H36982" s="129"/>
    </row>
    <row r="36983" spans="1:8" x14ac:dyDescent="0.3">
      <c r="A36983" s="128"/>
      <c r="B36983" s="128"/>
      <c r="D36983" s="128"/>
      <c r="E36983" s="128"/>
      <c r="G36983" s="129"/>
      <c r="H36983" s="129"/>
    </row>
    <row r="36984" spans="1:8" x14ac:dyDescent="0.3">
      <c r="A36984" s="128"/>
      <c r="B36984" s="128"/>
      <c r="D36984" s="128"/>
      <c r="E36984" s="128"/>
      <c r="G36984" s="129"/>
      <c r="H36984" s="129"/>
    </row>
    <row r="36985" spans="1:8" x14ac:dyDescent="0.3">
      <c r="A36985" s="128"/>
      <c r="B36985" s="128"/>
      <c r="D36985" s="128"/>
      <c r="E36985" s="128"/>
      <c r="G36985" s="129"/>
      <c r="H36985" s="129"/>
    </row>
    <row r="36986" spans="1:8" x14ac:dyDescent="0.3">
      <c r="A36986" s="128"/>
      <c r="B36986" s="128"/>
      <c r="D36986" s="128"/>
      <c r="E36986" s="128"/>
      <c r="G36986" s="129"/>
      <c r="H36986" s="129"/>
    </row>
    <row r="36987" spans="1:8" x14ac:dyDescent="0.3">
      <c r="A36987" s="128"/>
      <c r="B36987" s="128"/>
      <c r="D36987" s="128"/>
      <c r="E36987" s="128"/>
      <c r="G36987" s="129"/>
      <c r="H36987" s="129"/>
    </row>
    <row r="36988" spans="1:8" x14ac:dyDescent="0.3">
      <c r="A36988" s="128"/>
      <c r="B36988" s="128"/>
      <c r="D36988" s="128"/>
      <c r="E36988" s="128"/>
      <c r="G36988" s="129"/>
      <c r="H36988" s="129"/>
    </row>
    <row r="36989" spans="1:8" x14ac:dyDescent="0.3">
      <c r="A36989" s="128"/>
      <c r="B36989" s="128"/>
      <c r="D36989" s="128"/>
      <c r="E36989" s="128"/>
      <c r="G36989" s="129"/>
      <c r="H36989" s="129"/>
    </row>
    <row r="36990" spans="1:8" x14ac:dyDescent="0.3">
      <c r="A36990" s="128"/>
      <c r="B36990" s="128"/>
      <c r="D36990" s="128"/>
      <c r="E36990" s="128"/>
      <c r="G36990" s="129"/>
      <c r="H36990" s="129"/>
    </row>
    <row r="36991" spans="1:8" x14ac:dyDescent="0.3">
      <c r="A36991" s="128"/>
      <c r="B36991" s="128"/>
      <c r="D36991" s="128"/>
      <c r="E36991" s="128"/>
      <c r="G36991" s="129"/>
      <c r="H36991" s="129"/>
    </row>
    <row r="36992" spans="1:8" x14ac:dyDescent="0.3">
      <c r="A36992" s="128"/>
      <c r="B36992" s="128"/>
      <c r="D36992" s="128"/>
      <c r="E36992" s="128"/>
      <c r="G36992" s="129"/>
      <c r="H36992" s="129"/>
    </row>
    <row r="36993" spans="1:8" x14ac:dyDescent="0.3">
      <c r="A36993" s="128"/>
      <c r="B36993" s="128"/>
      <c r="D36993" s="128"/>
      <c r="E36993" s="128"/>
      <c r="G36993" s="129"/>
      <c r="H36993" s="129"/>
    </row>
    <row r="36994" spans="1:8" x14ac:dyDescent="0.3">
      <c r="A36994" s="128"/>
      <c r="B36994" s="128"/>
      <c r="D36994" s="128"/>
      <c r="E36994" s="128"/>
      <c r="G36994" s="129"/>
      <c r="H36994" s="129"/>
    </row>
    <row r="36995" spans="1:8" x14ac:dyDescent="0.3">
      <c r="A36995" s="128"/>
      <c r="B36995" s="128"/>
      <c r="D36995" s="128"/>
      <c r="E36995" s="128"/>
      <c r="G36995" s="129"/>
      <c r="H36995" s="129"/>
    </row>
    <row r="36996" spans="1:8" x14ac:dyDescent="0.3">
      <c r="A36996" s="128"/>
      <c r="B36996" s="128"/>
      <c r="D36996" s="128"/>
      <c r="E36996" s="128"/>
      <c r="G36996" s="129"/>
      <c r="H36996" s="129"/>
    </row>
    <row r="36997" spans="1:8" x14ac:dyDescent="0.3">
      <c r="A36997" s="128"/>
      <c r="B36997" s="128"/>
      <c r="D36997" s="128"/>
      <c r="E36997" s="128"/>
      <c r="G36997" s="129"/>
      <c r="H36997" s="129"/>
    </row>
    <row r="36998" spans="1:8" x14ac:dyDescent="0.3">
      <c r="A36998" s="128"/>
      <c r="B36998" s="128"/>
      <c r="D36998" s="128"/>
      <c r="E36998" s="128"/>
      <c r="G36998" s="129"/>
      <c r="H36998" s="129"/>
    </row>
    <row r="36999" spans="1:8" x14ac:dyDescent="0.3">
      <c r="A36999" s="128"/>
      <c r="B36999" s="128"/>
      <c r="D36999" s="128"/>
      <c r="E36999" s="128"/>
      <c r="G36999" s="129"/>
      <c r="H36999" s="129"/>
    </row>
    <row r="37000" spans="1:8" x14ac:dyDescent="0.3">
      <c r="A37000" s="128"/>
      <c r="B37000" s="128"/>
      <c r="D37000" s="128"/>
      <c r="E37000" s="128"/>
      <c r="G37000" s="129"/>
      <c r="H37000" s="129"/>
    </row>
    <row r="37001" spans="1:8" x14ac:dyDescent="0.3">
      <c r="A37001" s="128"/>
      <c r="B37001" s="128"/>
      <c r="D37001" s="128"/>
      <c r="E37001" s="128"/>
      <c r="G37001" s="129"/>
      <c r="H37001" s="129"/>
    </row>
    <row r="37002" spans="1:8" x14ac:dyDescent="0.3">
      <c r="A37002" s="128"/>
      <c r="B37002" s="128"/>
      <c r="D37002" s="128"/>
      <c r="E37002" s="128"/>
      <c r="G37002" s="129"/>
      <c r="H37002" s="129"/>
    </row>
    <row r="37003" spans="1:8" x14ac:dyDescent="0.3">
      <c r="A37003" s="128"/>
      <c r="B37003" s="128"/>
      <c r="D37003" s="128"/>
      <c r="E37003" s="128"/>
      <c r="G37003" s="129"/>
      <c r="H37003" s="129"/>
    </row>
    <row r="37004" spans="1:8" x14ac:dyDescent="0.3">
      <c r="A37004" s="128"/>
      <c r="B37004" s="128"/>
      <c r="D37004" s="128"/>
      <c r="E37004" s="128"/>
      <c r="G37004" s="129"/>
      <c r="H37004" s="129"/>
    </row>
    <row r="37005" spans="1:8" x14ac:dyDescent="0.3">
      <c r="A37005" s="128"/>
      <c r="B37005" s="128"/>
      <c r="D37005" s="128"/>
      <c r="E37005" s="128"/>
      <c r="G37005" s="129"/>
      <c r="H37005" s="129"/>
    </row>
    <row r="37006" spans="1:8" x14ac:dyDescent="0.3">
      <c r="A37006" s="128"/>
      <c r="B37006" s="128"/>
      <c r="D37006" s="128"/>
      <c r="E37006" s="128"/>
      <c r="G37006" s="129"/>
      <c r="H37006" s="129"/>
    </row>
    <row r="37007" spans="1:8" x14ac:dyDescent="0.3">
      <c r="A37007" s="128"/>
      <c r="B37007" s="128"/>
      <c r="D37007" s="128"/>
      <c r="E37007" s="128"/>
      <c r="G37007" s="129"/>
      <c r="H37007" s="129"/>
    </row>
    <row r="37008" spans="1:8" x14ac:dyDescent="0.3">
      <c r="A37008" s="128"/>
      <c r="B37008" s="128"/>
      <c r="D37008" s="128"/>
      <c r="E37008" s="128"/>
      <c r="G37008" s="129"/>
      <c r="H37008" s="129"/>
    </row>
    <row r="37009" spans="1:8" x14ac:dyDescent="0.3">
      <c r="A37009" s="128"/>
      <c r="B37009" s="128"/>
      <c r="D37009" s="128"/>
      <c r="E37009" s="128"/>
      <c r="G37009" s="129"/>
      <c r="H37009" s="129"/>
    </row>
    <row r="37010" spans="1:8" x14ac:dyDescent="0.3">
      <c r="A37010" s="128"/>
      <c r="B37010" s="128"/>
      <c r="D37010" s="128"/>
      <c r="E37010" s="128"/>
      <c r="G37010" s="129"/>
      <c r="H37010" s="129"/>
    </row>
    <row r="37011" spans="1:8" x14ac:dyDescent="0.3">
      <c r="A37011" s="128"/>
      <c r="B37011" s="128"/>
      <c r="D37011" s="128"/>
      <c r="E37011" s="128"/>
      <c r="G37011" s="129"/>
      <c r="H37011" s="129"/>
    </row>
    <row r="37012" spans="1:8" x14ac:dyDescent="0.3">
      <c r="A37012" s="128"/>
      <c r="B37012" s="128"/>
      <c r="D37012" s="128"/>
      <c r="E37012" s="128"/>
      <c r="G37012" s="129"/>
      <c r="H37012" s="129"/>
    </row>
    <row r="37013" spans="1:8" x14ac:dyDescent="0.3">
      <c r="A37013" s="128"/>
      <c r="B37013" s="128"/>
      <c r="D37013" s="128"/>
      <c r="E37013" s="128"/>
      <c r="G37013" s="129"/>
      <c r="H37013" s="129"/>
    </row>
    <row r="37014" spans="1:8" x14ac:dyDescent="0.3">
      <c r="A37014" s="128"/>
      <c r="B37014" s="128"/>
      <c r="D37014" s="128"/>
      <c r="E37014" s="128"/>
      <c r="G37014" s="129"/>
      <c r="H37014" s="129"/>
    </row>
    <row r="37015" spans="1:8" x14ac:dyDescent="0.3">
      <c r="A37015" s="128"/>
      <c r="B37015" s="128"/>
      <c r="D37015" s="128"/>
      <c r="E37015" s="128"/>
      <c r="G37015" s="129"/>
      <c r="H37015" s="129"/>
    </row>
    <row r="37016" spans="1:8" x14ac:dyDescent="0.3">
      <c r="A37016" s="128"/>
      <c r="B37016" s="128"/>
      <c r="D37016" s="128"/>
      <c r="E37016" s="128"/>
      <c r="G37016" s="129"/>
      <c r="H37016" s="129"/>
    </row>
    <row r="37017" spans="1:8" x14ac:dyDescent="0.3">
      <c r="A37017" s="128"/>
      <c r="B37017" s="128"/>
      <c r="D37017" s="128"/>
      <c r="E37017" s="128"/>
      <c r="G37017" s="129"/>
      <c r="H37017" s="129"/>
    </row>
    <row r="37018" spans="1:8" x14ac:dyDescent="0.3">
      <c r="A37018" s="128"/>
      <c r="B37018" s="128"/>
      <c r="D37018" s="128"/>
      <c r="E37018" s="128"/>
      <c r="G37018" s="129"/>
      <c r="H37018" s="129"/>
    </row>
    <row r="37019" spans="1:8" x14ac:dyDescent="0.3">
      <c r="A37019" s="128"/>
      <c r="B37019" s="128"/>
      <c r="D37019" s="128"/>
      <c r="E37019" s="128"/>
      <c r="G37019" s="129"/>
      <c r="H37019" s="129"/>
    </row>
    <row r="37020" spans="1:8" x14ac:dyDescent="0.3">
      <c r="A37020" s="128"/>
      <c r="B37020" s="128"/>
      <c r="D37020" s="128"/>
      <c r="E37020" s="128"/>
      <c r="G37020" s="129"/>
      <c r="H37020" s="129"/>
    </row>
    <row r="37021" spans="1:8" x14ac:dyDescent="0.3">
      <c r="A37021" s="128"/>
      <c r="B37021" s="128"/>
      <c r="D37021" s="128"/>
      <c r="E37021" s="128"/>
      <c r="G37021" s="129"/>
      <c r="H37021" s="129"/>
    </row>
    <row r="37022" spans="1:8" x14ac:dyDescent="0.3">
      <c r="A37022" s="128"/>
      <c r="B37022" s="128"/>
      <c r="D37022" s="128"/>
      <c r="E37022" s="128"/>
      <c r="G37022" s="129"/>
      <c r="H37022" s="129"/>
    </row>
    <row r="37023" spans="1:8" x14ac:dyDescent="0.3">
      <c r="A37023" s="128"/>
      <c r="B37023" s="128"/>
      <c r="D37023" s="128"/>
      <c r="E37023" s="128"/>
      <c r="G37023" s="129"/>
      <c r="H37023" s="129"/>
    </row>
    <row r="37024" spans="1:8" x14ac:dyDescent="0.3">
      <c r="A37024" s="128"/>
      <c r="B37024" s="128"/>
      <c r="D37024" s="128"/>
      <c r="E37024" s="128"/>
      <c r="G37024" s="129"/>
      <c r="H37024" s="129"/>
    </row>
    <row r="37025" spans="1:8" x14ac:dyDescent="0.3">
      <c r="A37025" s="128"/>
      <c r="B37025" s="128"/>
      <c r="D37025" s="128"/>
      <c r="E37025" s="128"/>
      <c r="G37025" s="129"/>
      <c r="H37025" s="129"/>
    </row>
    <row r="37026" spans="1:8" x14ac:dyDescent="0.3">
      <c r="A37026" s="128"/>
      <c r="B37026" s="128"/>
      <c r="D37026" s="128"/>
      <c r="E37026" s="128"/>
      <c r="G37026" s="129"/>
      <c r="H37026" s="129"/>
    </row>
    <row r="37027" spans="1:8" x14ac:dyDescent="0.3">
      <c r="A37027" s="128"/>
      <c r="B37027" s="128"/>
      <c r="D37027" s="128"/>
      <c r="E37027" s="128"/>
      <c r="G37027" s="129"/>
      <c r="H37027" s="129"/>
    </row>
    <row r="37028" spans="1:8" x14ac:dyDescent="0.3">
      <c r="A37028" s="128"/>
      <c r="B37028" s="128"/>
      <c r="D37028" s="128"/>
      <c r="E37028" s="128"/>
      <c r="G37028" s="129"/>
      <c r="H37028" s="129"/>
    </row>
    <row r="37029" spans="1:8" x14ac:dyDescent="0.3">
      <c r="A37029" s="128"/>
      <c r="B37029" s="128"/>
      <c r="D37029" s="128"/>
      <c r="E37029" s="128"/>
      <c r="G37029" s="129"/>
      <c r="H37029" s="129"/>
    </row>
    <row r="37030" spans="1:8" x14ac:dyDescent="0.3">
      <c r="A37030" s="128"/>
      <c r="B37030" s="128"/>
      <c r="D37030" s="128"/>
      <c r="E37030" s="128"/>
      <c r="G37030" s="129"/>
      <c r="H37030" s="129"/>
    </row>
    <row r="37031" spans="1:8" x14ac:dyDescent="0.3">
      <c r="A37031" s="128"/>
      <c r="B37031" s="128"/>
      <c r="D37031" s="128"/>
      <c r="E37031" s="128"/>
      <c r="G37031" s="129"/>
      <c r="H37031" s="129"/>
    </row>
    <row r="37032" spans="1:8" x14ac:dyDescent="0.3">
      <c r="A37032" s="128"/>
      <c r="B37032" s="128"/>
      <c r="D37032" s="128"/>
      <c r="E37032" s="128"/>
      <c r="G37032" s="129"/>
      <c r="H37032" s="129"/>
    </row>
    <row r="37033" spans="1:8" x14ac:dyDescent="0.3">
      <c r="A37033" s="128"/>
      <c r="B37033" s="128"/>
      <c r="D37033" s="128"/>
      <c r="E37033" s="128"/>
      <c r="G37033" s="129"/>
      <c r="H37033" s="129"/>
    </row>
    <row r="37034" spans="1:8" x14ac:dyDescent="0.3">
      <c r="A37034" s="128"/>
      <c r="B37034" s="128"/>
      <c r="D37034" s="128"/>
      <c r="E37034" s="128"/>
      <c r="G37034" s="129"/>
      <c r="H37034" s="129"/>
    </row>
    <row r="37035" spans="1:8" x14ac:dyDescent="0.3">
      <c r="A37035" s="128"/>
      <c r="B37035" s="128"/>
      <c r="D37035" s="128"/>
      <c r="E37035" s="128"/>
      <c r="G37035" s="129"/>
      <c r="H37035" s="129"/>
    </row>
    <row r="37036" spans="1:8" x14ac:dyDescent="0.3">
      <c r="A37036" s="128"/>
      <c r="B37036" s="128"/>
      <c r="D37036" s="128"/>
      <c r="E37036" s="128"/>
      <c r="G37036" s="129"/>
      <c r="H37036" s="129"/>
    </row>
    <row r="37037" spans="1:8" x14ac:dyDescent="0.3">
      <c r="A37037" s="128"/>
      <c r="B37037" s="128"/>
      <c r="D37037" s="128"/>
      <c r="E37037" s="128"/>
      <c r="G37037" s="129"/>
      <c r="H37037" s="129"/>
    </row>
    <row r="37038" spans="1:8" x14ac:dyDescent="0.3">
      <c r="A37038" s="128"/>
      <c r="B37038" s="128"/>
      <c r="D37038" s="128"/>
      <c r="E37038" s="128"/>
      <c r="G37038" s="129"/>
      <c r="H37038" s="129"/>
    </row>
    <row r="37039" spans="1:8" x14ac:dyDescent="0.3">
      <c r="A37039" s="128"/>
      <c r="B37039" s="128"/>
      <c r="D37039" s="128"/>
      <c r="E37039" s="128"/>
      <c r="G37039" s="129"/>
      <c r="H37039" s="129"/>
    </row>
    <row r="37040" spans="1:8" x14ac:dyDescent="0.3">
      <c r="A37040" s="128"/>
      <c r="B37040" s="128"/>
      <c r="D37040" s="128"/>
      <c r="E37040" s="128"/>
      <c r="G37040" s="129"/>
      <c r="H37040" s="129"/>
    </row>
    <row r="37041" spans="1:8" x14ac:dyDescent="0.3">
      <c r="A37041" s="128"/>
      <c r="B37041" s="128"/>
      <c r="D37041" s="128"/>
      <c r="E37041" s="128"/>
      <c r="G37041" s="129"/>
      <c r="H37041" s="129"/>
    </row>
    <row r="37042" spans="1:8" x14ac:dyDescent="0.3">
      <c r="A37042" s="128"/>
      <c r="B37042" s="128"/>
      <c r="D37042" s="128"/>
      <c r="E37042" s="128"/>
      <c r="G37042" s="129"/>
      <c r="H37042" s="129"/>
    </row>
    <row r="37043" spans="1:8" x14ac:dyDescent="0.3">
      <c r="A37043" s="128"/>
      <c r="B37043" s="128"/>
      <c r="D37043" s="128"/>
      <c r="E37043" s="128"/>
      <c r="G37043" s="129"/>
      <c r="H37043" s="129"/>
    </row>
    <row r="37044" spans="1:8" x14ac:dyDescent="0.3">
      <c r="A37044" s="128"/>
      <c r="B37044" s="128"/>
      <c r="D37044" s="128"/>
      <c r="E37044" s="128"/>
      <c r="G37044" s="129"/>
      <c r="H37044" s="129"/>
    </row>
    <row r="37045" spans="1:8" x14ac:dyDescent="0.3">
      <c r="A37045" s="128"/>
      <c r="B37045" s="128"/>
      <c r="D37045" s="128"/>
      <c r="E37045" s="128"/>
      <c r="G37045" s="129"/>
      <c r="H37045" s="129"/>
    </row>
    <row r="37046" spans="1:8" x14ac:dyDescent="0.3">
      <c r="A37046" s="128"/>
      <c r="B37046" s="128"/>
      <c r="D37046" s="128"/>
      <c r="E37046" s="128"/>
      <c r="G37046" s="129"/>
      <c r="H37046" s="129"/>
    </row>
    <row r="37047" spans="1:8" x14ac:dyDescent="0.3">
      <c r="A37047" s="128"/>
      <c r="B37047" s="128"/>
      <c r="D37047" s="128"/>
      <c r="E37047" s="128"/>
      <c r="G37047" s="129"/>
      <c r="H37047" s="129"/>
    </row>
    <row r="37048" spans="1:8" x14ac:dyDescent="0.3">
      <c r="A37048" s="128"/>
      <c r="B37048" s="128"/>
      <c r="D37048" s="128"/>
      <c r="E37048" s="128"/>
      <c r="G37048" s="129"/>
      <c r="H37048" s="129"/>
    </row>
    <row r="37049" spans="1:8" x14ac:dyDescent="0.3">
      <c r="A37049" s="128"/>
      <c r="B37049" s="128"/>
      <c r="D37049" s="128"/>
      <c r="E37049" s="128"/>
      <c r="G37049" s="129"/>
      <c r="H37049" s="129"/>
    </row>
    <row r="37050" spans="1:8" x14ac:dyDescent="0.3">
      <c r="A37050" s="128"/>
      <c r="B37050" s="128"/>
      <c r="D37050" s="128"/>
      <c r="E37050" s="128"/>
      <c r="G37050" s="129"/>
      <c r="H37050" s="129"/>
    </row>
    <row r="37051" spans="1:8" x14ac:dyDescent="0.3">
      <c r="A37051" s="128"/>
      <c r="B37051" s="128"/>
      <c r="D37051" s="128"/>
      <c r="E37051" s="128"/>
      <c r="G37051" s="129"/>
      <c r="H37051" s="129"/>
    </row>
    <row r="37052" spans="1:8" x14ac:dyDescent="0.3">
      <c r="A37052" s="128"/>
      <c r="B37052" s="128"/>
      <c r="D37052" s="128"/>
      <c r="E37052" s="128"/>
      <c r="G37052" s="129"/>
      <c r="H37052" s="129"/>
    </row>
    <row r="37053" spans="1:8" x14ac:dyDescent="0.3">
      <c r="A37053" s="128"/>
      <c r="B37053" s="128"/>
      <c r="D37053" s="128"/>
      <c r="E37053" s="128"/>
      <c r="G37053" s="129"/>
      <c r="H37053" s="129"/>
    </row>
    <row r="37054" spans="1:8" x14ac:dyDescent="0.3">
      <c r="A37054" s="128"/>
      <c r="B37054" s="128"/>
      <c r="D37054" s="128"/>
      <c r="E37054" s="128"/>
      <c r="G37054" s="129"/>
      <c r="H37054" s="129"/>
    </row>
    <row r="37055" spans="1:8" x14ac:dyDescent="0.3">
      <c r="A37055" s="128"/>
      <c r="B37055" s="128"/>
      <c r="D37055" s="128"/>
      <c r="E37055" s="128"/>
      <c r="G37055" s="129"/>
      <c r="H37055" s="129"/>
    </row>
    <row r="37056" spans="1:8" x14ac:dyDescent="0.3">
      <c r="A37056" s="128"/>
      <c r="B37056" s="128"/>
      <c r="D37056" s="128"/>
      <c r="E37056" s="128"/>
      <c r="G37056" s="129"/>
      <c r="H37056" s="129"/>
    </row>
    <row r="37057" spans="1:8" x14ac:dyDescent="0.3">
      <c r="A37057" s="128"/>
      <c r="B37057" s="128"/>
      <c r="D37057" s="128"/>
      <c r="E37057" s="128"/>
      <c r="G37057" s="129"/>
      <c r="H37057" s="129"/>
    </row>
    <row r="37058" spans="1:8" x14ac:dyDescent="0.3">
      <c r="A37058" s="128"/>
      <c r="B37058" s="128"/>
      <c r="D37058" s="128"/>
      <c r="E37058" s="128"/>
      <c r="G37058" s="129"/>
      <c r="H37058" s="129"/>
    </row>
    <row r="37059" spans="1:8" x14ac:dyDescent="0.3">
      <c r="A37059" s="128"/>
      <c r="B37059" s="128"/>
      <c r="D37059" s="128"/>
      <c r="E37059" s="128"/>
      <c r="G37059" s="129"/>
      <c r="H37059" s="129"/>
    </row>
    <row r="37060" spans="1:8" x14ac:dyDescent="0.3">
      <c r="A37060" s="128"/>
      <c r="B37060" s="128"/>
      <c r="D37060" s="128"/>
      <c r="E37060" s="128"/>
      <c r="G37060" s="129"/>
      <c r="H37060" s="129"/>
    </row>
    <row r="37061" spans="1:8" x14ac:dyDescent="0.3">
      <c r="A37061" s="128"/>
      <c r="B37061" s="128"/>
      <c r="D37061" s="128"/>
      <c r="E37061" s="128"/>
      <c r="G37061" s="129"/>
      <c r="H37061" s="129"/>
    </row>
    <row r="37062" spans="1:8" x14ac:dyDescent="0.3">
      <c r="A37062" s="128"/>
      <c r="B37062" s="128"/>
      <c r="D37062" s="128"/>
      <c r="E37062" s="128"/>
      <c r="G37062" s="129"/>
      <c r="H37062" s="129"/>
    </row>
    <row r="37063" spans="1:8" x14ac:dyDescent="0.3">
      <c r="A37063" s="128"/>
      <c r="B37063" s="128"/>
      <c r="D37063" s="128"/>
      <c r="E37063" s="128"/>
      <c r="G37063" s="129"/>
      <c r="H37063" s="129"/>
    </row>
    <row r="37064" spans="1:8" x14ac:dyDescent="0.3">
      <c r="A37064" s="128"/>
      <c r="B37064" s="128"/>
      <c r="D37064" s="128"/>
      <c r="E37064" s="128"/>
      <c r="G37064" s="129"/>
      <c r="H37064" s="129"/>
    </row>
    <row r="37065" spans="1:8" x14ac:dyDescent="0.3">
      <c r="A37065" s="128"/>
      <c r="B37065" s="128"/>
      <c r="D37065" s="128"/>
      <c r="E37065" s="128"/>
      <c r="G37065" s="129"/>
      <c r="H37065" s="129"/>
    </row>
    <row r="37066" spans="1:8" x14ac:dyDescent="0.3">
      <c r="A37066" s="128"/>
      <c r="B37066" s="128"/>
      <c r="D37066" s="128"/>
      <c r="E37066" s="128"/>
      <c r="G37066" s="129"/>
      <c r="H37066" s="129"/>
    </row>
    <row r="37067" spans="1:8" x14ac:dyDescent="0.3">
      <c r="A37067" s="128"/>
      <c r="B37067" s="128"/>
      <c r="D37067" s="128"/>
      <c r="E37067" s="128"/>
      <c r="G37067" s="129"/>
      <c r="H37067" s="129"/>
    </row>
    <row r="37068" spans="1:8" x14ac:dyDescent="0.3">
      <c r="A37068" s="128"/>
      <c r="B37068" s="128"/>
      <c r="D37068" s="128"/>
      <c r="E37068" s="128"/>
      <c r="G37068" s="129"/>
      <c r="H37068" s="129"/>
    </row>
    <row r="37069" spans="1:8" x14ac:dyDescent="0.3">
      <c r="A37069" s="128"/>
      <c r="B37069" s="128"/>
      <c r="D37069" s="128"/>
      <c r="E37069" s="128"/>
      <c r="G37069" s="129"/>
      <c r="H37069" s="129"/>
    </row>
    <row r="37070" spans="1:8" x14ac:dyDescent="0.3">
      <c r="A37070" s="128"/>
      <c r="B37070" s="128"/>
      <c r="D37070" s="128"/>
      <c r="E37070" s="128"/>
      <c r="G37070" s="129"/>
      <c r="H37070" s="129"/>
    </row>
    <row r="37071" spans="1:8" x14ac:dyDescent="0.3">
      <c r="A37071" s="128"/>
      <c r="B37071" s="128"/>
      <c r="D37071" s="128"/>
      <c r="E37071" s="128"/>
      <c r="G37071" s="129"/>
      <c r="H37071" s="129"/>
    </row>
    <row r="37072" spans="1:8" x14ac:dyDescent="0.3">
      <c r="A37072" s="128"/>
      <c r="B37072" s="128"/>
      <c r="D37072" s="128"/>
      <c r="E37072" s="128"/>
      <c r="G37072" s="129"/>
      <c r="H37072" s="129"/>
    </row>
    <row r="37073" spans="1:8" x14ac:dyDescent="0.3">
      <c r="A37073" s="128"/>
      <c r="B37073" s="128"/>
      <c r="D37073" s="128"/>
      <c r="E37073" s="128"/>
      <c r="G37073" s="129"/>
      <c r="H37073" s="129"/>
    </row>
    <row r="37074" spans="1:8" x14ac:dyDescent="0.3">
      <c r="A37074" s="128"/>
      <c r="B37074" s="128"/>
      <c r="D37074" s="128"/>
      <c r="E37074" s="128"/>
      <c r="G37074" s="129"/>
      <c r="H37074" s="129"/>
    </row>
    <row r="37075" spans="1:8" x14ac:dyDescent="0.3">
      <c r="A37075" s="128"/>
      <c r="B37075" s="128"/>
      <c r="D37075" s="128"/>
      <c r="E37075" s="128"/>
      <c r="G37075" s="129"/>
      <c r="H37075" s="129"/>
    </row>
    <row r="37076" spans="1:8" x14ac:dyDescent="0.3">
      <c r="A37076" s="128"/>
      <c r="B37076" s="128"/>
      <c r="D37076" s="128"/>
      <c r="E37076" s="128"/>
      <c r="G37076" s="129"/>
      <c r="H37076" s="129"/>
    </row>
    <row r="37077" spans="1:8" x14ac:dyDescent="0.3">
      <c r="A37077" s="128"/>
      <c r="B37077" s="128"/>
      <c r="D37077" s="128"/>
      <c r="E37077" s="128"/>
      <c r="G37077" s="129"/>
      <c r="H37077" s="129"/>
    </row>
    <row r="37078" spans="1:8" x14ac:dyDescent="0.3">
      <c r="A37078" s="128"/>
      <c r="B37078" s="128"/>
      <c r="D37078" s="128"/>
      <c r="E37078" s="128"/>
      <c r="G37078" s="129"/>
      <c r="H37078" s="129"/>
    </row>
    <row r="37079" spans="1:8" x14ac:dyDescent="0.3">
      <c r="A37079" s="128"/>
      <c r="B37079" s="128"/>
      <c r="D37079" s="128"/>
      <c r="E37079" s="128"/>
      <c r="G37079" s="129"/>
      <c r="H37079" s="129"/>
    </row>
    <row r="37080" spans="1:8" x14ac:dyDescent="0.3">
      <c r="A37080" s="128"/>
      <c r="B37080" s="128"/>
      <c r="D37080" s="128"/>
      <c r="E37080" s="128"/>
      <c r="G37080" s="129"/>
      <c r="H37080" s="129"/>
    </row>
    <row r="37081" spans="1:8" x14ac:dyDescent="0.3">
      <c r="A37081" s="128"/>
      <c r="B37081" s="128"/>
      <c r="D37081" s="128"/>
      <c r="E37081" s="128"/>
      <c r="G37081" s="129"/>
      <c r="H37081" s="129"/>
    </row>
    <row r="37082" spans="1:8" x14ac:dyDescent="0.3">
      <c r="A37082" s="128"/>
      <c r="B37082" s="128"/>
      <c r="D37082" s="128"/>
      <c r="E37082" s="128"/>
      <c r="G37082" s="129"/>
      <c r="H37082" s="129"/>
    </row>
    <row r="37083" spans="1:8" x14ac:dyDescent="0.3">
      <c r="A37083" s="128"/>
      <c r="B37083" s="128"/>
      <c r="D37083" s="128"/>
      <c r="E37083" s="128"/>
      <c r="G37083" s="129"/>
      <c r="H37083" s="129"/>
    </row>
    <row r="37084" spans="1:8" x14ac:dyDescent="0.3">
      <c r="A37084" s="128"/>
      <c r="B37084" s="128"/>
      <c r="D37084" s="128"/>
      <c r="E37084" s="128"/>
      <c r="G37084" s="129"/>
      <c r="H37084" s="129"/>
    </row>
    <row r="37085" spans="1:8" x14ac:dyDescent="0.3">
      <c r="A37085" s="128"/>
      <c r="B37085" s="128"/>
      <c r="D37085" s="128"/>
      <c r="E37085" s="128"/>
      <c r="G37085" s="129"/>
      <c r="H37085" s="129"/>
    </row>
    <row r="37086" spans="1:8" x14ac:dyDescent="0.3">
      <c r="A37086" s="128"/>
      <c r="B37086" s="128"/>
      <c r="D37086" s="128"/>
      <c r="E37086" s="128"/>
      <c r="G37086" s="129"/>
      <c r="H37086" s="129"/>
    </row>
    <row r="37087" spans="1:8" x14ac:dyDescent="0.3">
      <c r="A37087" s="128"/>
      <c r="B37087" s="128"/>
      <c r="D37087" s="128"/>
      <c r="E37087" s="128"/>
      <c r="G37087" s="129"/>
      <c r="H37087" s="129"/>
    </row>
    <row r="37088" spans="1:8" x14ac:dyDescent="0.3">
      <c r="A37088" s="128"/>
      <c r="B37088" s="128"/>
      <c r="D37088" s="128"/>
      <c r="E37088" s="128"/>
      <c r="G37088" s="129"/>
      <c r="H37088" s="129"/>
    </row>
    <row r="37089" spans="1:8" x14ac:dyDescent="0.3">
      <c r="A37089" s="128"/>
      <c r="B37089" s="128"/>
      <c r="D37089" s="128"/>
      <c r="E37089" s="128"/>
      <c r="G37089" s="129"/>
      <c r="H37089" s="129"/>
    </row>
    <row r="37090" spans="1:8" x14ac:dyDescent="0.3">
      <c r="A37090" s="128"/>
      <c r="B37090" s="128"/>
      <c r="D37090" s="128"/>
      <c r="E37090" s="128"/>
      <c r="G37090" s="129"/>
      <c r="H37090" s="129"/>
    </row>
    <row r="37091" spans="1:8" x14ac:dyDescent="0.3">
      <c r="A37091" s="128"/>
      <c r="B37091" s="128"/>
      <c r="D37091" s="128"/>
      <c r="E37091" s="128"/>
      <c r="G37091" s="129"/>
      <c r="H37091" s="129"/>
    </row>
    <row r="37092" spans="1:8" x14ac:dyDescent="0.3">
      <c r="A37092" s="128"/>
      <c r="B37092" s="128"/>
      <c r="D37092" s="128"/>
      <c r="E37092" s="128"/>
      <c r="G37092" s="129"/>
      <c r="H37092" s="129"/>
    </row>
    <row r="37093" spans="1:8" x14ac:dyDescent="0.3">
      <c r="A37093" s="128"/>
      <c r="B37093" s="128"/>
      <c r="D37093" s="128"/>
      <c r="E37093" s="128"/>
      <c r="G37093" s="129"/>
      <c r="H37093" s="129"/>
    </row>
    <row r="37094" spans="1:8" x14ac:dyDescent="0.3">
      <c r="A37094" s="128"/>
      <c r="B37094" s="128"/>
      <c r="D37094" s="128"/>
      <c r="E37094" s="128"/>
      <c r="G37094" s="129"/>
      <c r="H37094" s="129"/>
    </row>
    <row r="37095" spans="1:8" x14ac:dyDescent="0.3">
      <c r="A37095" s="128"/>
      <c r="B37095" s="128"/>
      <c r="D37095" s="128"/>
      <c r="E37095" s="128"/>
      <c r="G37095" s="129"/>
      <c r="H37095" s="129"/>
    </row>
    <row r="37096" spans="1:8" x14ac:dyDescent="0.3">
      <c r="A37096" s="128"/>
      <c r="B37096" s="128"/>
      <c r="D37096" s="128"/>
      <c r="E37096" s="128"/>
      <c r="G37096" s="129"/>
      <c r="H37096" s="129"/>
    </row>
    <row r="37097" spans="1:8" x14ac:dyDescent="0.3">
      <c r="A37097" s="128"/>
      <c r="B37097" s="128"/>
      <c r="D37097" s="128"/>
      <c r="E37097" s="128"/>
      <c r="G37097" s="129"/>
      <c r="H37097" s="129"/>
    </row>
    <row r="37098" spans="1:8" x14ac:dyDescent="0.3">
      <c r="A37098" s="128"/>
      <c r="B37098" s="128"/>
      <c r="D37098" s="128"/>
      <c r="E37098" s="128"/>
      <c r="G37098" s="129"/>
      <c r="H37098" s="129"/>
    </row>
    <row r="37099" spans="1:8" x14ac:dyDescent="0.3">
      <c r="A37099" s="128"/>
      <c r="B37099" s="128"/>
      <c r="D37099" s="128"/>
      <c r="E37099" s="128"/>
      <c r="G37099" s="129"/>
      <c r="H37099" s="129"/>
    </row>
    <row r="37100" spans="1:8" x14ac:dyDescent="0.3">
      <c r="A37100" s="128"/>
      <c r="B37100" s="128"/>
      <c r="D37100" s="128"/>
      <c r="E37100" s="128"/>
      <c r="G37100" s="129"/>
      <c r="H37100" s="129"/>
    </row>
    <row r="37101" spans="1:8" x14ac:dyDescent="0.3">
      <c r="A37101" s="128"/>
      <c r="B37101" s="128"/>
      <c r="D37101" s="128"/>
      <c r="E37101" s="128"/>
      <c r="G37101" s="129"/>
      <c r="H37101" s="129"/>
    </row>
    <row r="37102" spans="1:8" x14ac:dyDescent="0.3">
      <c r="A37102" s="128"/>
      <c r="B37102" s="128"/>
      <c r="D37102" s="128"/>
      <c r="E37102" s="128"/>
      <c r="G37102" s="129"/>
      <c r="H37102" s="129"/>
    </row>
    <row r="37103" spans="1:8" x14ac:dyDescent="0.3">
      <c r="A37103" s="128"/>
      <c r="B37103" s="128"/>
      <c r="D37103" s="128"/>
      <c r="E37103" s="128"/>
      <c r="G37103" s="129"/>
      <c r="H37103" s="129"/>
    </row>
    <row r="37104" spans="1:8" x14ac:dyDescent="0.3">
      <c r="A37104" s="128"/>
      <c r="B37104" s="128"/>
      <c r="D37104" s="128"/>
      <c r="E37104" s="128"/>
      <c r="G37104" s="129"/>
      <c r="H37104" s="129"/>
    </row>
    <row r="37105" spans="1:8" x14ac:dyDescent="0.3">
      <c r="A37105" s="128"/>
      <c r="B37105" s="128"/>
      <c r="D37105" s="128"/>
      <c r="E37105" s="128"/>
      <c r="G37105" s="129"/>
      <c r="H37105" s="129"/>
    </row>
    <row r="37106" spans="1:8" x14ac:dyDescent="0.3">
      <c r="A37106" s="128"/>
      <c r="B37106" s="128"/>
      <c r="D37106" s="128"/>
      <c r="E37106" s="128"/>
      <c r="G37106" s="129"/>
      <c r="H37106" s="129"/>
    </row>
    <row r="37107" spans="1:8" x14ac:dyDescent="0.3">
      <c r="A37107" s="128"/>
      <c r="B37107" s="128"/>
      <c r="D37107" s="128"/>
      <c r="E37107" s="128"/>
      <c r="G37107" s="129"/>
      <c r="H37107" s="129"/>
    </row>
    <row r="37108" spans="1:8" x14ac:dyDescent="0.3">
      <c r="A37108" s="128"/>
      <c r="B37108" s="128"/>
      <c r="D37108" s="128"/>
      <c r="E37108" s="128"/>
      <c r="G37108" s="129"/>
      <c r="H37108" s="129"/>
    </row>
    <row r="37109" spans="1:8" x14ac:dyDescent="0.3">
      <c r="A37109" s="128"/>
      <c r="B37109" s="128"/>
      <c r="D37109" s="128"/>
      <c r="E37109" s="128"/>
      <c r="G37109" s="129"/>
      <c r="H37109" s="129"/>
    </row>
    <row r="37110" spans="1:8" x14ac:dyDescent="0.3">
      <c r="A37110" s="128"/>
      <c r="B37110" s="128"/>
      <c r="D37110" s="128"/>
      <c r="E37110" s="128"/>
      <c r="G37110" s="129"/>
      <c r="H37110" s="129"/>
    </row>
    <row r="37111" spans="1:8" x14ac:dyDescent="0.3">
      <c r="A37111" s="128"/>
      <c r="B37111" s="128"/>
      <c r="D37111" s="128"/>
      <c r="E37111" s="128"/>
      <c r="G37111" s="129"/>
      <c r="H37111" s="129"/>
    </row>
    <row r="37112" spans="1:8" x14ac:dyDescent="0.3">
      <c r="A37112" s="128"/>
      <c r="B37112" s="128"/>
      <c r="D37112" s="128"/>
      <c r="E37112" s="128"/>
      <c r="G37112" s="129"/>
      <c r="H37112" s="129"/>
    </row>
    <row r="37113" spans="1:8" x14ac:dyDescent="0.3">
      <c r="A37113" s="128"/>
      <c r="B37113" s="128"/>
      <c r="D37113" s="128"/>
      <c r="E37113" s="128"/>
      <c r="G37113" s="129"/>
      <c r="H37113" s="129"/>
    </row>
    <row r="37114" spans="1:8" x14ac:dyDescent="0.3">
      <c r="A37114" s="128"/>
      <c r="B37114" s="128"/>
      <c r="D37114" s="128"/>
      <c r="E37114" s="128"/>
      <c r="G37114" s="129"/>
      <c r="H37114" s="129"/>
    </row>
    <row r="37115" spans="1:8" x14ac:dyDescent="0.3">
      <c r="A37115" s="128"/>
      <c r="B37115" s="128"/>
      <c r="D37115" s="128"/>
      <c r="E37115" s="128"/>
      <c r="G37115" s="129"/>
      <c r="H37115" s="129"/>
    </row>
    <row r="37116" spans="1:8" x14ac:dyDescent="0.3">
      <c r="A37116" s="128"/>
      <c r="B37116" s="128"/>
      <c r="D37116" s="128"/>
      <c r="E37116" s="128"/>
      <c r="G37116" s="129"/>
      <c r="H37116" s="129"/>
    </row>
    <row r="37117" spans="1:8" x14ac:dyDescent="0.3">
      <c r="A37117" s="128"/>
      <c r="B37117" s="128"/>
      <c r="D37117" s="128"/>
      <c r="E37117" s="128"/>
      <c r="G37117" s="129"/>
      <c r="H37117" s="129"/>
    </row>
    <row r="37118" spans="1:8" x14ac:dyDescent="0.3">
      <c r="A37118" s="128"/>
      <c r="B37118" s="128"/>
      <c r="D37118" s="128"/>
      <c r="E37118" s="128"/>
      <c r="G37118" s="129"/>
      <c r="H37118" s="129"/>
    </row>
    <row r="37119" spans="1:8" x14ac:dyDescent="0.3">
      <c r="A37119" s="128"/>
      <c r="B37119" s="128"/>
      <c r="D37119" s="128"/>
      <c r="E37119" s="128"/>
      <c r="G37119" s="129"/>
      <c r="H37119" s="129"/>
    </row>
    <row r="37120" spans="1:8" x14ac:dyDescent="0.3">
      <c r="A37120" s="128"/>
      <c r="B37120" s="128"/>
      <c r="D37120" s="128"/>
      <c r="E37120" s="128"/>
      <c r="G37120" s="129"/>
      <c r="H37120" s="129"/>
    </row>
    <row r="37121" spans="1:8" x14ac:dyDescent="0.3">
      <c r="A37121" s="128"/>
      <c r="B37121" s="128"/>
      <c r="D37121" s="128"/>
      <c r="E37121" s="128"/>
      <c r="G37121" s="129"/>
      <c r="H37121" s="129"/>
    </row>
    <row r="37122" spans="1:8" x14ac:dyDescent="0.3">
      <c r="A37122" s="128"/>
      <c r="B37122" s="128"/>
      <c r="D37122" s="128"/>
      <c r="E37122" s="128"/>
      <c r="G37122" s="129"/>
      <c r="H37122" s="129"/>
    </row>
    <row r="37123" spans="1:8" x14ac:dyDescent="0.3">
      <c r="A37123" s="128"/>
      <c r="B37123" s="128"/>
      <c r="D37123" s="128"/>
      <c r="E37123" s="128"/>
      <c r="G37123" s="129"/>
      <c r="H37123" s="129"/>
    </row>
    <row r="37124" spans="1:8" x14ac:dyDescent="0.3">
      <c r="A37124" s="128"/>
      <c r="B37124" s="128"/>
      <c r="D37124" s="128"/>
      <c r="E37124" s="128"/>
      <c r="G37124" s="129"/>
      <c r="H37124" s="129"/>
    </row>
    <row r="37125" spans="1:8" x14ac:dyDescent="0.3">
      <c r="A37125" s="128"/>
      <c r="B37125" s="128"/>
      <c r="D37125" s="128"/>
      <c r="E37125" s="128"/>
      <c r="G37125" s="129"/>
      <c r="H37125" s="129"/>
    </row>
    <row r="37126" spans="1:8" x14ac:dyDescent="0.3">
      <c r="A37126" s="128"/>
      <c r="B37126" s="128"/>
      <c r="D37126" s="128"/>
      <c r="E37126" s="128"/>
      <c r="G37126" s="129"/>
      <c r="H37126" s="129"/>
    </row>
    <row r="37127" spans="1:8" x14ac:dyDescent="0.3">
      <c r="A37127" s="128"/>
      <c r="B37127" s="128"/>
      <c r="D37127" s="128"/>
      <c r="E37127" s="128"/>
      <c r="G37127" s="129"/>
      <c r="H37127" s="129"/>
    </row>
    <row r="37128" spans="1:8" x14ac:dyDescent="0.3">
      <c r="A37128" s="128"/>
      <c r="B37128" s="128"/>
      <c r="D37128" s="128"/>
      <c r="E37128" s="128"/>
      <c r="G37128" s="129"/>
      <c r="H37128" s="129"/>
    </row>
    <row r="37129" spans="1:8" x14ac:dyDescent="0.3">
      <c r="A37129" s="128"/>
      <c r="B37129" s="128"/>
      <c r="D37129" s="128"/>
      <c r="E37129" s="128"/>
      <c r="G37129" s="129"/>
      <c r="H37129" s="129"/>
    </row>
    <row r="37130" spans="1:8" x14ac:dyDescent="0.3">
      <c r="A37130" s="128"/>
      <c r="B37130" s="128"/>
      <c r="D37130" s="128"/>
      <c r="E37130" s="128"/>
      <c r="G37130" s="129"/>
      <c r="H37130" s="129"/>
    </row>
    <row r="37131" spans="1:8" x14ac:dyDescent="0.3">
      <c r="A37131" s="128"/>
      <c r="B37131" s="128"/>
      <c r="D37131" s="128"/>
      <c r="E37131" s="128"/>
      <c r="G37131" s="129"/>
      <c r="H37131" s="129"/>
    </row>
    <row r="37132" spans="1:8" x14ac:dyDescent="0.3">
      <c r="A37132" s="128"/>
      <c r="B37132" s="128"/>
      <c r="D37132" s="128"/>
      <c r="E37132" s="128"/>
      <c r="G37132" s="129"/>
      <c r="H37132" s="129"/>
    </row>
    <row r="37133" spans="1:8" x14ac:dyDescent="0.3">
      <c r="A37133" s="128"/>
      <c r="B37133" s="128"/>
      <c r="D37133" s="128"/>
      <c r="E37133" s="128"/>
      <c r="G37133" s="129"/>
      <c r="H37133" s="129"/>
    </row>
    <row r="37134" spans="1:8" x14ac:dyDescent="0.3">
      <c r="A37134" s="128"/>
      <c r="B37134" s="128"/>
      <c r="D37134" s="128"/>
      <c r="E37134" s="128"/>
      <c r="G37134" s="129"/>
      <c r="H37134" s="129"/>
    </row>
    <row r="37135" spans="1:8" x14ac:dyDescent="0.3">
      <c r="A37135" s="128"/>
      <c r="B37135" s="128"/>
      <c r="D37135" s="128"/>
      <c r="E37135" s="128"/>
      <c r="G37135" s="129"/>
      <c r="H37135" s="129"/>
    </row>
    <row r="37136" spans="1:8" x14ac:dyDescent="0.3">
      <c r="A37136" s="128"/>
      <c r="B37136" s="128"/>
      <c r="D37136" s="128"/>
      <c r="E37136" s="128"/>
      <c r="G37136" s="129"/>
      <c r="H37136" s="129"/>
    </row>
    <row r="37137" spans="1:8" x14ac:dyDescent="0.3">
      <c r="A37137" s="128"/>
      <c r="B37137" s="128"/>
      <c r="D37137" s="128"/>
      <c r="E37137" s="128"/>
      <c r="G37137" s="129"/>
      <c r="H37137" s="129"/>
    </row>
    <row r="37138" spans="1:8" x14ac:dyDescent="0.3">
      <c r="A37138" s="128"/>
      <c r="B37138" s="128"/>
      <c r="D37138" s="128"/>
      <c r="E37138" s="128"/>
      <c r="G37138" s="129"/>
      <c r="H37138" s="129"/>
    </row>
    <row r="37139" spans="1:8" x14ac:dyDescent="0.3">
      <c r="A37139" s="128"/>
      <c r="B37139" s="128"/>
      <c r="D37139" s="128"/>
      <c r="E37139" s="128"/>
      <c r="G37139" s="129"/>
      <c r="H37139" s="129"/>
    </row>
    <row r="37140" spans="1:8" x14ac:dyDescent="0.3">
      <c r="A37140" s="128"/>
      <c r="B37140" s="128"/>
      <c r="D37140" s="128"/>
      <c r="E37140" s="128"/>
      <c r="G37140" s="129"/>
      <c r="H37140" s="129"/>
    </row>
    <row r="37141" spans="1:8" x14ac:dyDescent="0.3">
      <c r="A37141" s="128"/>
      <c r="B37141" s="128"/>
      <c r="D37141" s="128"/>
      <c r="E37141" s="128"/>
      <c r="G37141" s="129"/>
      <c r="H37141" s="129"/>
    </row>
    <row r="37142" spans="1:8" x14ac:dyDescent="0.3">
      <c r="A37142" s="128"/>
      <c r="B37142" s="128"/>
      <c r="D37142" s="128"/>
      <c r="E37142" s="128"/>
      <c r="G37142" s="129"/>
      <c r="H37142" s="129"/>
    </row>
    <row r="37143" spans="1:8" x14ac:dyDescent="0.3">
      <c r="A37143" s="128"/>
      <c r="B37143" s="128"/>
      <c r="D37143" s="128"/>
      <c r="E37143" s="128"/>
      <c r="G37143" s="129"/>
      <c r="H37143" s="129"/>
    </row>
    <row r="37144" spans="1:8" x14ac:dyDescent="0.3">
      <c r="A37144" s="128"/>
      <c r="B37144" s="128"/>
      <c r="D37144" s="128"/>
      <c r="E37144" s="128"/>
      <c r="G37144" s="129"/>
      <c r="H37144" s="129"/>
    </row>
    <row r="37145" spans="1:8" x14ac:dyDescent="0.3">
      <c r="A37145" s="128"/>
      <c r="B37145" s="128"/>
      <c r="D37145" s="128"/>
      <c r="E37145" s="128"/>
      <c r="G37145" s="129"/>
      <c r="H37145" s="129"/>
    </row>
    <row r="37146" spans="1:8" x14ac:dyDescent="0.3">
      <c r="A37146" s="128"/>
      <c r="B37146" s="128"/>
      <c r="D37146" s="128"/>
      <c r="E37146" s="128"/>
      <c r="G37146" s="129"/>
      <c r="H37146" s="129"/>
    </row>
    <row r="37147" spans="1:8" x14ac:dyDescent="0.3">
      <c r="A37147" s="128"/>
      <c r="B37147" s="128"/>
      <c r="D37147" s="128"/>
      <c r="E37147" s="128"/>
      <c r="G37147" s="129"/>
      <c r="H37147" s="129"/>
    </row>
    <row r="37148" spans="1:8" x14ac:dyDescent="0.3">
      <c r="A37148" s="128"/>
      <c r="B37148" s="128"/>
      <c r="D37148" s="128"/>
      <c r="E37148" s="128"/>
      <c r="G37148" s="129"/>
      <c r="H37148" s="129"/>
    </row>
    <row r="37149" spans="1:8" x14ac:dyDescent="0.3">
      <c r="A37149" s="128"/>
      <c r="B37149" s="128"/>
      <c r="D37149" s="128"/>
      <c r="E37149" s="128"/>
      <c r="G37149" s="129"/>
      <c r="H37149" s="129"/>
    </row>
    <row r="37150" spans="1:8" x14ac:dyDescent="0.3">
      <c r="A37150" s="128"/>
      <c r="B37150" s="128"/>
      <c r="D37150" s="128"/>
      <c r="E37150" s="128"/>
      <c r="G37150" s="129"/>
      <c r="H37150" s="129"/>
    </row>
    <row r="37151" spans="1:8" x14ac:dyDescent="0.3">
      <c r="A37151" s="128"/>
      <c r="B37151" s="128"/>
      <c r="D37151" s="128"/>
      <c r="E37151" s="128"/>
      <c r="G37151" s="129"/>
      <c r="H37151" s="129"/>
    </row>
    <row r="37152" spans="1:8" x14ac:dyDescent="0.3">
      <c r="A37152" s="128"/>
      <c r="B37152" s="128"/>
      <c r="D37152" s="128"/>
      <c r="E37152" s="128"/>
      <c r="G37152" s="129"/>
      <c r="H37152" s="129"/>
    </row>
    <row r="37153" spans="1:8" x14ac:dyDescent="0.3">
      <c r="A37153" s="128"/>
      <c r="B37153" s="128"/>
      <c r="D37153" s="128"/>
      <c r="E37153" s="128"/>
      <c r="G37153" s="129"/>
      <c r="H37153" s="129"/>
    </row>
    <row r="37154" spans="1:8" x14ac:dyDescent="0.3">
      <c r="A37154" s="128"/>
      <c r="B37154" s="128"/>
      <c r="D37154" s="128"/>
      <c r="E37154" s="128"/>
      <c r="G37154" s="129"/>
      <c r="H37154" s="129"/>
    </row>
    <row r="37155" spans="1:8" x14ac:dyDescent="0.3">
      <c r="A37155" s="128"/>
      <c r="B37155" s="128"/>
      <c r="D37155" s="128"/>
      <c r="E37155" s="128"/>
      <c r="G37155" s="129"/>
      <c r="H37155" s="129"/>
    </row>
    <row r="37156" spans="1:8" x14ac:dyDescent="0.3">
      <c r="A37156" s="128"/>
      <c r="B37156" s="128"/>
      <c r="D37156" s="128"/>
      <c r="E37156" s="128"/>
      <c r="G37156" s="129"/>
      <c r="H37156" s="129"/>
    </row>
    <row r="37157" spans="1:8" x14ac:dyDescent="0.3">
      <c r="A37157" s="128"/>
      <c r="B37157" s="128"/>
      <c r="D37157" s="128"/>
      <c r="E37157" s="128"/>
      <c r="G37157" s="129"/>
      <c r="H37157" s="129"/>
    </row>
    <row r="37158" spans="1:8" x14ac:dyDescent="0.3">
      <c r="A37158" s="128"/>
      <c r="B37158" s="128"/>
      <c r="D37158" s="128"/>
      <c r="E37158" s="128"/>
      <c r="G37158" s="129"/>
      <c r="H37158" s="129"/>
    </row>
    <row r="37159" spans="1:8" x14ac:dyDescent="0.3">
      <c r="A37159" s="128"/>
      <c r="B37159" s="128"/>
      <c r="D37159" s="128"/>
      <c r="E37159" s="128"/>
      <c r="G37159" s="129"/>
      <c r="H37159" s="129"/>
    </row>
    <row r="37160" spans="1:8" x14ac:dyDescent="0.3">
      <c r="A37160" s="128"/>
      <c r="B37160" s="128"/>
      <c r="D37160" s="128"/>
      <c r="E37160" s="128"/>
      <c r="G37160" s="129"/>
      <c r="H37160" s="129"/>
    </row>
    <row r="37161" spans="1:8" x14ac:dyDescent="0.3">
      <c r="A37161" s="128"/>
      <c r="B37161" s="128"/>
      <c r="D37161" s="128"/>
      <c r="E37161" s="128"/>
      <c r="G37161" s="129"/>
      <c r="H37161" s="129"/>
    </row>
    <row r="37162" spans="1:8" x14ac:dyDescent="0.3">
      <c r="A37162" s="128"/>
      <c r="B37162" s="128"/>
      <c r="D37162" s="128"/>
      <c r="E37162" s="128"/>
      <c r="G37162" s="129"/>
      <c r="H37162" s="129"/>
    </row>
    <row r="37163" spans="1:8" x14ac:dyDescent="0.3">
      <c r="A37163" s="128"/>
      <c r="B37163" s="128"/>
      <c r="D37163" s="128"/>
      <c r="E37163" s="128"/>
      <c r="G37163" s="129"/>
      <c r="H37163" s="129"/>
    </row>
    <row r="37164" spans="1:8" x14ac:dyDescent="0.3">
      <c r="A37164" s="128"/>
      <c r="B37164" s="128"/>
      <c r="D37164" s="128"/>
      <c r="E37164" s="128"/>
      <c r="G37164" s="129"/>
      <c r="H37164" s="129"/>
    </row>
    <row r="37165" spans="1:8" x14ac:dyDescent="0.3">
      <c r="A37165" s="128"/>
      <c r="B37165" s="128"/>
      <c r="D37165" s="128"/>
      <c r="E37165" s="128"/>
      <c r="G37165" s="129"/>
      <c r="H37165" s="129"/>
    </row>
    <row r="37166" spans="1:8" x14ac:dyDescent="0.3">
      <c r="A37166" s="128"/>
      <c r="B37166" s="128"/>
      <c r="D37166" s="128"/>
      <c r="E37166" s="128"/>
      <c r="G37166" s="129"/>
      <c r="H37166" s="129"/>
    </row>
    <row r="37167" spans="1:8" x14ac:dyDescent="0.3">
      <c r="A37167" s="128"/>
      <c r="B37167" s="128"/>
      <c r="D37167" s="128"/>
      <c r="E37167" s="128"/>
      <c r="G37167" s="129"/>
      <c r="H37167" s="129"/>
    </row>
    <row r="37168" spans="1:8" x14ac:dyDescent="0.3">
      <c r="A37168" s="128"/>
      <c r="B37168" s="128"/>
      <c r="D37168" s="128"/>
      <c r="E37168" s="128"/>
      <c r="G37168" s="129"/>
      <c r="H37168" s="129"/>
    </row>
    <row r="37169" spans="1:8" x14ac:dyDescent="0.3">
      <c r="A37169" s="128"/>
      <c r="B37169" s="128"/>
      <c r="D37169" s="128"/>
      <c r="E37169" s="128"/>
      <c r="G37169" s="129"/>
      <c r="H37169" s="129"/>
    </row>
    <row r="37170" spans="1:8" x14ac:dyDescent="0.3">
      <c r="A37170" s="128"/>
      <c r="B37170" s="128"/>
      <c r="D37170" s="128"/>
      <c r="E37170" s="128"/>
      <c r="G37170" s="129"/>
      <c r="H37170" s="129"/>
    </row>
    <row r="37171" spans="1:8" x14ac:dyDescent="0.3">
      <c r="A37171" s="128"/>
      <c r="B37171" s="128"/>
      <c r="D37171" s="128"/>
      <c r="E37171" s="128"/>
      <c r="G37171" s="129"/>
      <c r="H37171" s="129"/>
    </row>
    <row r="37172" spans="1:8" x14ac:dyDescent="0.3">
      <c r="A37172" s="128"/>
      <c r="B37172" s="128"/>
      <c r="D37172" s="128"/>
      <c r="E37172" s="128"/>
      <c r="G37172" s="129"/>
      <c r="H37172" s="129"/>
    </row>
    <row r="37173" spans="1:8" x14ac:dyDescent="0.3">
      <c r="A37173" s="128"/>
      <c r="B37173" s="128"/>
      <c r="D37173" s="128"/>
      <c r="E37173" s="128"/>
      <c r="G37173" s="129"/>
      <c r="H37173" s="129"/>
    </row>
    <row r="37174" spans="1:8" x14ac:dyDescent="0.3">
      <c r="A37174" s="128"/>
      <c r="B37174" s="128"/>
      <c r="D37174" s="128"/>
      <c r="E37174" s="128"/>
      <c r="G37174" s="129"/>
      <c r="H37174" s="129"/>
    </row>
    <row r="37175" spans="1:8" x14ac:dyDescent="0.3">
      <c r="A37175" s="128"/>
      <c r="B37175" s="128"/>
      <c r="D37175" s="128"/>
      <c r="E37175" s="128"/>
      <c r="G37175" s="129"/>
      <c r="H37175" s="129"/>
    </row>
    <row r="37176" spans="1:8" x14ac:dyDescent="0.3">
      <c r="A37176" s="128"/>
      <c r="B37176" s="128"/>
      <c r="D37176" s="128"/>
      <c r="E37176" s="128"/>
      <c r="G37176" s="129"/>
      <c r="H37176" s="129"/>
    </row>
    <row r="37177" spans="1:8" x14ac:dyDescent="0.3">
      <c r="A37177" s="128"/>
      <c r="B37177" s="128"/>
      <c r="D37177" s="128"/>
      <c r="E37177" s="128"/>
      <c r="G37177" s="129"/>
      <c r="H37177" s="129"/>
    </row>
    <row r="37178" spans="1:8" x14ac:dyDescent="0.3">
      <c r="A37178" s="128"/>
      <c r="B37178" s="128"/>
      <c r="D37178" s="128"/>
      <c r="E37178" s="128"/>
      <c r="G37178" s="129"/>
      <c r="H37178" s="129"/>
    </row>
    <row r="37179" spans="1:8" x14ac:dyDescent="0.3">
      <c r="A37179" s="128"/>
      <c r="B37179" s="128"/>
      <c r="D37179" s="128"/>
      <c r="E37179" s="128"/>
      <c r="G37179" s="129"/>
      <c r="H37179" s="129"/>
    </row>
    <row r="37180" spans="1:8" x14ac:dyDescent="0.3">
      <c r="A37180" s="128"/>
      <c r="B37180" s="128"/>
      <c r="D37180" s="128"/>
      <c r="E37180" s="128"/>
      <c r="G37180" s="129"/>
      <c r="H37180" s="129"/>
    </row>
    <row r="37181" spans="1:8" x14ac:dyDescent="0.3">
      <c r="A37181" s="128"/>
      <c r="B37181" s="128"/>
      <c r="D37181" s="128"/>
      <c r="E37181" s="128"/>
      <c r="G37181" s="129"/>
      <c r="H37181" s="129"/>
    </row>
    <row r="37182" spans="1:8" x14ac:dyDescent="0.3">
      <c r="A37182" s="128"/>
      <c r="B37182" s="128"/>
      <c r="D37182" s="128"/>
      <c r="E37182" s="128"/>
      <c r="G37182" s="129"/>
      <c r="H37182" s="129"/>
    </row>
    <row r="37183" spans="1:8" x14ac:dyDescent="0.3">
      <c r="A37183" s="128"/>
      <c r="B37183" s="128"/>
      <c r="D37183" s="128"/>
      <c r="E37183" s="128"/>
      <c r="G37183" s="129"/>
      <c r="H37183" s="129"/>
    </row>
    <row r="37184" spans="1:8" x14ac:dyDescent="0.3">
      <c r="A37184" s="128"/>
      <c r="B37184" s="128"/>
      <c r="D37184" s="128"/>
      <c r="E37184" s="128"/>
      <c r="G37184" s="129"/>
      <c r="H37184" s="129"/>
    </row>
    <row r="37185" spans="1:8" x14ac:dyDescent="0.3">
      <c r="A37185" s="128"/>
      <c r="B37185" s="128"/>
      <c r="D37185" s="128"/>
      <c r="E37185" s="128"/>
      <c r="G37185" s="129"/>
      <c r="H37185" s="129"/>
    </row>
    <row r="37186" spans="1:8" x14ac:dyDescent="0.3">
      <c r="A37186" s="128"/>
      <c r="B37186" s="128"/>
      <c r="D37186" s="128"/>
      <c r="E37186" s="128"/>
      <c r="G37186" s="129"/>
      <c r="H37186" s="129"/>
    </row>
    <row r="37187" spans="1:8" x14ac:dyDescent="0.3">
      <c r="A37187" s="128"/>
      <c r="B37187" s="128"/>
      <c r="D37187" s="128"/>
      <c r="E37187" s="128"/>
      <c r="G37187" s="129"/>
      <c r="H37187" s="129"/>
    </row>
    <row r="37188" spans="1:8" x14ac:dyDescent="0.3">
      <c r="A37188" s="128"/>
      <c r="B37188" s="128"/>
      <c r="D37188" s="128"/>
      <c r="E37188" s="128"/>
      <c r="G37188" s="129"/>
      <c r="H37188" s="129"/>
    </row>
    <row r="37189" spans="1:8" x14ac:dyDescent="0.3">
      <c r="A37189" s="128"/>
      <c r="B37189" s="128"/>
      <c r="D37189" s="128"/>
      <c r="E37189" s="128"/>
      <c r="G37189" s="129"/>
      <c r="H37189" s="129"/>
    </row>
    <row r="37190" spans="1:8" x14ac:dyDescent="0.3">
      <c r="A37190" s="128"/>
      <c r="B37190" s="128"/>
      <c r="D37190" s="128"/>
      <c r="E37190" s="128"/>
      <c r="G37190" s="129"/>
      <c r="H37190" s="129"/>
    </row>
    <row r="37191" spans="1:8" x14ac:dyDescent="0.3">
      <c r="A37191" s="128"/>
      <c r="B37191" s="128"/>
      <c r="D37191" s="128"/>
      <c r="E37191" s="128"/>
      <c r="G37191" s="129"/>
      <c r="H37191" s="129"/>
    </row>
    <row r="37192" spans="1:8" x14ac:dyDescent="0.3">
      <c r="A37192" s="128"/>
      <c r="B37192" s="128"/>
      <c r="D37192" s="128"/>
      <c r="E37192" s="128"/>
      <c r="G37192" s="129"/>
      <c r="H37192" s="129"/>
    </row>
    <row r="37193" spans="1:8" x14ac:dyDescent="0.3">
      <c r="A37193" s="128"/>
      <c r="B37193" s="128"/>
      <c r="D37193" s="128"/>
      <c r="E37193" s="128"/>
      <c r="G37193" s="129"/>
      <c r="H37193" s="129"/>
    </row>
    <row r="37194" spans="1:8" x14ac:dyDescent="0.3">
      <c r="A37194" s="128"/>
      <c r="B37194" s="128"/>
      <c r="D37194" s="128"/>
      <c r="E37194" s="128"/>
      <c r="G37194" s="129"/>
      <c r="H37194" s="129"/>
    </row>
    <row r="37195" spans="1:8" x14ac:dyDescent="0.3">
      <c r="A37195" s="128"/>
      <c r="B37195" s="128"/>
      <c r="D37195" s="128"/>
      <c r="E37195" s="128"/>
      <c r="G37195" s="129"/>
      <c r="H37195" s="129"/>
    </row>
    <row r="37196" spans="1:8" x14ac:dyDescent="0.3">
      <c r="A37196" s="128"/>
      <c r="B37196" s="128"/>
      <c r="D37196" s="128"/>
      <c r="E37196" s="128"/>
      <c r="G37196" s="129"/>
      <c r="H37196" s="129"/>
    </row>
    <row r="37197" spans="1:8" x14ac:dyDescent="0.3">
      <c r="A37197" s="128"/>
      <c r="B37197" s="128"/>
      <c r="D37197" s="128"/>
      <c r="E37197" s="128"/>
      <c r="G37197" s="129"/>
      <c r="H37197" s="129"/>
    </row>
    <row r="37198" spans="1:8" x14ac:dyDescent="0.3">
      <c r="A37198" s="128"/>
      <c r="B37198" s="128"/>
      <c r="D37198" s="128"/>
      <c r="E37198" s="128"/>
      <c r="G37198" s="129"/>
      <c r="H37198" s="129"/>
    </row>
    <row r="37199" spans="1:8" x14ac:dyDescent="0.3">
      <c r="A37199" s="128"/>
      <c r="B37199" s="128"/>
      <c r="D37199" s="128"/>
      <c r="E37199" s="128"/>
      <c r="G37199" s="129"/>
      <c r="H37199" s="129"/>
    </row>
    <row r="37200" spans="1:8" x14ac:dyDescent="0.3">
      <c r="A37200" s="128"/>
      <c r="B37200" s="128"/>
      <c r="D37200" s="128"/>
      <c r="E37200" s="128"/>
      <c r="G37200" s="129"/>
      <c r="H37200" s="129"/>
    </row>
    <row r="37201" spans="1:8" x14ac:dyDescent="0.3">
      <c r="A37201" s="128"/>
      <c r="B37201" s="128"/>
      <c r="D37201" s="128"/>
      <c r="E37201" s="128"/>
      <c r="G37201" s="129"/>
      <c r="H37201" s="129"/>
    </row>
    <row r="37202" spans="1:8" x14ac:dyDescent="0.3">
      <c r="A37202" s="128"/>
      <c r="B37202" s="128"/>
      <c r="D37202" s="128"/>
      <c r="E37202" s="128"/>
      <c r="G37202" s="129"/>
      <c r="H37202" s="129"/>
    </row>
    <row r="37203" spans="1:8" x14ac:dyDescent="0.3">
      <c r="A37203" s="128"/>
      <c r="B37203" s="128"/>
      <c r="D37203" s="128"/>
      <c r="E37203" s="128"/>
      <c r="G37203" s="129"/>
      <c r="H37203" s="129"/>
    </row>
    <row r="37204" spans="1:8" x14ac:dyDescent="0.3">
      <c r="A37204" s="128"/>
      <c r="B37204" s="128"/>
      <c r="D37204" s="128"/>
      <c r="E37204" s="128"/>
      <c r="G37204" s="129"/>
      <c r="H37204" s="129"/>
    </row>
    <row r="37205" spans="1:8" x14ac:dyDescent="0.3">
      <c r="A37205" s="128"/>
      <c r="B37205" s="128"/>
      <c r="D37205" s="128"/>
      <c r="E37205" s="128"/>
      <c r="G37205" s="129"/>
      <c r="H37205" s="129"/>
    </row>
    <row r="37206" spans="1:8" x14ac:dyDescent="0.3">
      <c r="A37206" s="128"/>
      <c r="B37206" s="128"/>
      <c r="D37206" s="128"/>
      <c r="E37206" s="128"/>
      <c r="G37206" s="129"/>
      <c r="H37206" s="129"/>
    </row>
    <row r="37207" spans="1:8" x14ac:dyDescent="0.3">
      <c r="A37207" s="128"/>
      <c r="B37207" s="128"/>
      <c r="D37207" s="128"/>
      <c r="E37207" s="128"/>
      <c r="G37207" s="129"/>
      <c r="H37207" s="129"/>
    </row>
    <row r="37208" spans="1:8" x14ac:dyDescent="0.3">
      <c r="A37208" s="128"/>
      <c r="B37208" s="128"/>
      <c r="D37208" s="128"/>
      <c r="E37208" s="128"/>
      <c r="G37208" s="129"/>
      <c r="H37208" s="129"/>
    </row>
    <row r="37209" spans="1:8" x14ac:dyDescent="0.3">
      <c r="A37209" s="128"/>
      <c r="B37209" s="128"/>
      <c r="D37209" s="128"/>
      <c r="E37209" s="128"/>
      <c r="G37209" s="129"/>
      <c r="H37209" s="129"/>
    </row>
    <row r="37210" spans="1:8" x14ac:dyDescent="0.3">
      <c r="A37210" s="128"/>
      <c r="B37210" s="128"/>
      <c r="D37210" s="128"/>
      <c r="E37210" s="128"/>
      <c r="G37210" s="129"/>
      <c r="H37210" s="129"/>
    </row>
    <row r="37211" spans="1:8" x14ac:dyDescent="0.3">
      <c r="A37211" s="128"/>
      <c r="B37211" s="128"/>
      <c r="D37211" s="128"/>
      <c r="E37211" s="128"/>
      <c r="G37211" s="129"/>
      <c r="H37211" s="129"/>
    </row>
    <row r="37212" spans="1:8" x14ac:dyDescent="0.3">
      <c r="A37212" s="128"/>
      <c r="B37212" s="128"/>
      <c r="D37212" s="128"/>
      <c r="E37212" s="128"/>
      <c r="G37212" s="129"/>
      <c r="H37212" s="129"/>
    </row>
    <row r="37213" spans="1:8" x14ac:dyDescent="0.3">
      <c r="A37213" s="128"/>
      <c r="B37213" s="128"/>
      <c r="D37213" s="128"/>
      <c r="E37213" s="128"/>
      <c r="G37213" s="129"/>
      <c r="H37213" s="129"/>
    </row>
    <row r="37214" spans="1:8" x14ac:dyDescent="0.3">
      <c r="A37214" s="128"/>
      <c r="B37214" s="128"/>
      <c r="D37214" s="128"/>
      <c r="E37214" s="128"/>
      <c r="G37214" s="129"/>
      <c r="H37214" s="129"/>
    </row>
    <row r="37215" spans="1:8" x14ac:dyDescent="0.3">
      <c r="A37215" s="128"/>
      <c r="B37215" s="128"/>
      <c r="D37215" s="128"/>
      <c r="E37215" s="128"/>
      <c r="G37215" s="129"/>
      <c r="H37215" s="129"/>
    </row>
    <row r="37216" spans="1:8" x14ac:dyDescent="0.3">
      <c r="A37216" s="128"/>
      <c r="B37216" s="128"/>
      <c r="D37216" s="128"/>
      <c r="E37216" s="128"/>
      <c r="G37216" s="129"/>
      <c r="H37216" s="129"/>
    </row>
    <row r="37217" spans="1:8" x14ac:dyDescent="0.3">
      <c r="A37217" s="128"/>
      <c r="B37217" s="128"/>
      <c r="D37217" s="128"/>
      <c r="E37217" s="128"/>
      <c r="G37217" s="129"/>
      <c r="H37217" s="129"/>
    </row>
    <row r="37218" spans="1:8" x14ac:dyDescent="0.3">
      <c r="A37218" s="128"/>
      <c r="B37218" s="128"/>
      <c r="D37218" s="128"/>
      <c r="E37218" s="128"/>
      <c r="G37218" s="129"/>
      <c r="H37218" s="129"/>
    </row>
    <row r="37219" spans="1:8" x14ac:dyDescent="0.3">
      <c r="A37219" s="128"/>
      <c r="B37219" s="128"/>
      <c r="D37219" s="128"/>
      <c r="E37219" s="128"/>
      <c r="G37219" s="129"/>
      <c r="H37219" s="129"/>
    </row>
    <row r="37220" spans="1:8" x14ac:dyDescent="0.3">
      <c r="A37220" s="128"/>
      <c r="B37220" s="128"/>
      <c r="D37220" s="128"/>
      <c r="E37220" s="128"/>
      <c r="G37220" s="129"/>
      <c r="H37220" s="129"/>
    </row>
    <row r="37221" spans="1:8" x14ac:dyDescent="0.3">
      <c r="A37221" s="128"/>
      <c r="B37221" s="128"/>
      <c r="D37221" s="128"/>
      <c r="E37221" s="128"/>
      <c r="G37221" s="129"/>
      <c r="H37221" s="129"/>
    </row>
    <row r="37222" spans="1:8" x14ac:dyDescent="0.3">
      <c r="A37222" s="128"/>
      <c r="B37222" s="128"/>
      <c r="D37222" s="128"/>
      <c r="E37222" s="128"/>
      <c r="G37222" s="129"/>
      <c r="H37222" s="129"/>
    </row>
    <row r="37223" spans="1:8" x14ac:dyDescent="0.3">
      <c r="A37223" s="128"/>
      <c r="B37223" s="128"/>
      <c r="D37223" s="128"/>
      <c r="E37223" s="128"/>
      <c r="G37223" s="129"/>
      <c r="H37223" s="129"/>
    </row>
    <row r="37224" spans="1:8" x14ac:dyDescent="0.3">
      <c r="A37224" s="128"/>
      <c r="B37224" s="128"/>
      <c r="D37224" s="128"/>
      <c r="E37224" s="128"/>
      <c r="G37224" s="129"/>
      <c r="H37224" s="129"/>
    </row>
    <row r="37225" spans="1:8" x14ac:dyDescent="0.3">
      <c r="A37225" s="128"/>
      <c r="B37225" s="128"/>
      <c r="D37225" s="128"/>
      <c r="E37225" s="128"/>
      <c r="G37225" s="129"/>
      <c r="H37225" s="129"/>
    </row>
    <row r="37226" spans="1:8" x14ac:dyDescent="0.3">
      <c r="A37226" s="128"/>
      <c r="B37226" s="128"/>
      <c r="D37226" s="128"/>
      <c r="E37226" s="128"/>
      <c r="G37226" s="129"/>
      <c r="H37226" s="129"/>
    </row>
    <row r="37227" spans="1:8" x14ac:dyDescent="0.3">
      <c r="A37227" s="128"/>
      <c r="B37227" s="128"/>
      <c r="D37227" s="128"/>
      <c r="E37227" s="128"/>
      <c r="G37227" s="129"/>
      <c r="H37227" s="129"/>
    </row>
    <row r="37228" spans="1:8" x14ac:dyDescent="0.3">
      <c r="A37228" s="128"/>
      <c r="B37228" s="128"/>
      <c r="D37228" s="128"/>
      <c r="E37228" s="128"/>
      <c r="G37228" s="129"/>
      <c r="H37228" s="129"/>
    </row>
    <row r="37229" spans="1:8" x14ac:dyDescent="0.3">
      <c r="A37229" s="128"/>
      <c r="B37229" s="128"/>
      <c r="D37229" s="128"/>
      <c r="E37229" s="128"/>
      <c r="G37229" s="129"/>
      <c r="H37229" s="129"/>
    </row>
    <row r="37230" spans="1:8" x14ac:dyDescent="0.3">
      <c r="A37230" s="128"/>
      <c r="B37230" s="128"/>
      <c r="D37230" s="128"/>
      <c r="E37230" s="128"/>
      <c r="G37230" s="129"/>
      <c r="H37230" s="129"/>
    </row>
    <row r="37231" spans="1:8" x14ac:dyDescent="0.3">
      <c r="A37231" s="128"/>
      <c r="B37231" s="128"/>
      <c r="D37231" s="128"/>
      <c r="E37231" s="128"/>
      <c r="G37231" s="129"/>
      <c r="H37231" s="129"/>
    </row>
    <row r="37232" spans="1:8" x14ac:dyDescent="0.3">
      <c r="A37232" s="128"/>
      <c r="B37232" s="128"/>
      <c r="D37232" s="128"/>
      <c r="E37232" s="128"/>
      <c r="G37232" s="129"/>
      <c r="H37232" s="129"/>
    </row>
    <row r="37233" spans="1:8" x14ac:dyDescent="0.3">
      <c r="A37233" s="128"/>
      <c r="B37233" s="128"/>
      <c r="D37233" s="128"/>
      <c r="E37233" s="128"/>
      <c r="G37233" s="129"/>
      <c r="H37233" s="129"/>
    </row>
    <row r="37234" spans="1:8" x14ac:dyDescent="0.3">
      <c r="A37234" s="128"/>
      <c r="B37234" s="128"/>
      <c r="D37234" s="128"/>
      <c r="E37234" s="128"/>
      <c r="G37234" s="129"/>
      <c r="H37234" s="129"/>
    </row>
    <row r="37235" spans="1:8" x14ac:dyDescent="0.3">
      <c r="A37235" s="128"/>
      <c r="B37235" s="128"/>
      <c r="D37235" s="128"/>
      <c r="E37235" s="128"/>
      <c r="G37235" s="129"/>
      <c r="H37235" s="129"/>
    </row>
    <row r="37236" spans="1:8" x14ac:dyDescent="0.3">
      <c r="A37236" s="128"/>
      <c r="B37236" s="128"/>
      <c r="D37236" s="128"/>
      <c r="E37236" s="128"/>
      <c r="G37236" s="129"/>
      <c r="H37236" s="129"/>
    </row>
    <row r="37237" spans="1:8" x14ac:dyDescent="0.3">
      <c r="A37237" s="128"/>
      <c r="B37237" s="128"/>
      <c r="D37237" s="128"/>
      <c r="E37237" s="128"/>
      <c r="G37237" s="129"/>
      <c r="H37237" s="129"/>
    </row>
    <row r="37238" spans="1:8" x14ac:dyDescent="0.3">
      <c r="A37238" s="128"/>
      <c r="B37238" s="128"/>
      <c r="D37238" s="128"/>
      <c r="E37238" s="128"/>
      <c r="G37238" s="129"/>
      <c r="H37238" s="129"/>
    </row>
    <row r="37239" spans="1:8" x14ac:dyDescent="0.3">
      <c r="A37239" s="128"/>
      <c r="B37239" s="128"/>
      <c r="D37239" s="128"/>
      <c r="E37239" s="128"/>
      <c r="G37239" s="129"/>
      <c r="H37239" s="129"/>
    </row>
    <row r="37240" spans="1:8" x14ac:dyDescent="0.3">
      <c r="A37240" s="128"/>
      <c r="B37240" s="128"/>
      <c r="D37240" s="128"/>
      <c r="E37240" s="128"/>
      <c r="G37240" s="129"/>
      <c r="H37240" s="129"/>
    </row>
    <row r="37241" spans="1:8" x14ac:dyDescent="0.3">
      <c r="A37241" s="128"/>
      <c r="B37241" s="128"/>
      <c r="D37241" s="128"/>
      <c r="E37241" s="128"/>
      <c r="G37241" s="129"/>
      <c r="H37241" s="129"/>
    </row>
    <row r="37242" spans="1:8" x14ac:dyDescent="0.3">
      <c r="A37242" s="128"/>
      <c r="B37242" s="128"/>
      <c r="D37242" s="128"/>
      <c r="E37242" s="128"/>
      <c r="G37242" s="129"/>
      <c r="H37242" s="129"/>
    </row>
    <row r="37243" spans="1:8" x14ac:dyDescent="0.3">
      <c r="A37243" s="128"/>
      <c r="B37243" s="128"/>
      <c r="D37243" s="128"/>
      <c r="E37243" s="128"/>
      <c r="G37243" s="129"/>
      <c r="H37243" s="129"/>
    </row>
    <row r="37244" spans="1:8" x14ac:dyDescent="0.3">
      <c r="A37244" s="128"/>
      <c r="B37244" s="128"/>
      <c r="D37244" s="128"/>
      <c r="E37244" s="128"/>
      <c r="G37244" s="129"/>
      <c r="H37244" s="129"/>
    </row>
    <row r="37245" spans="1:8" x14ac:dyDescent="0.3">
      <c r="A37245" s="128"/>
      <c r="B37245" s="128"/>
      <c r="D37245" s="128"/>
      <c r="E37245" s="128"/>
      <c r="G37245" s="129"/>
      <c r="H37245" s="129"/>
    </row>
    <row r="37246" spans="1:8" x14ac:dyDescent="0.3">
      <c r="A37246" s="128"/>
      <c r="B37246" s="128"/>
      <c r="D37246" s="128"/>
      <c r="E37246" s="128"/>
      <c r="G37246" s="129"/>
      <c r="H37246" s="129"/>
    </row>
    <row r="37247" spans="1:8" x14ac:dyDescent="0.3">
      <c r="A37247" s="128"/>
      <c r="B37247" s="128"/>
      <c r="D37247" s="128"/>
      <c r="E37247" s="128"/>
      <c r="G37247" s="129"/>
      <c r="H37247" s="129"/>
    </row>
    <row r="37248" spans="1:8" x14ac:dyDescent="0.3">
      <c r="A37248" s="128"/>
      <c r="B37248" s="128"/>
      <c r="D37248" s="128"/>
      <c r="E37248" s="128"/>
      <c r="G37248" s="129"/>
      <c r="H37248" s="129"/>
    </row>
    <row r="37249" spans="1:8" x14ac:dyDescent="0.3">
      <c r="A37249" s="128"/>
      <c r="B37249" s="128"/>
      <c r="D37249" s="128"/>
      <c r="E37249" s="128"/>
      <c r="G37249" s="129"/>
      <c r="H37249" s="129"/>
    </row>
    <row r="37250" spans="1:8" x14ac:dyDescent="0.3">
      <c r="A37250" s="128"/>
      <c r="B37250" s="128"/>
      <c r="D37250" s="128"/>
      <c r="E37250" s="128"/>
      <c r="G37250" s="129"/>
      <c r="H37250" s="129"/>
    </row>
    <row r="37251" spans="1:8" x14ac:dyDescent="0.3">
      <c r="A37251" s="128"/>
      <c r="B37251" s="128"/>
      <c r="D37251" s="128"/>
      <c r="E37251" s="128"/>
      <c r="G37251" s="129"/>
      <c r="H37251" s="129"/>
    </row>
    <row r="37252" spans="1:8" x14ac:dyDescent="0.3">
      <c r="A37252" s="128"/>
      <c r="B37252" s="128"/>
      <c r="D37252" s="128"/>
      <c r="E37252" s="128"/>
      <c r="G37252" s="129"/>
      <c r="H37252" s="129"/>
    </row>
    <row r="37253" spans="1:8" x14ac:dyDescent="0.3">
      <c r="A37253" s="128"/>
      <c r="B37253" s="128"/>
      <c r="D37253" s="128"/>
      <c r="E37253" s="128"/>
      <c r="G37253" s="129"/>
      <c r="H37253" s="129"/>
    </row>
    <row r="37254" spans="1:8" x14ac:dyDescent="0.3">
      <c r="A37254" s="128"/>
      <c r="B37254" s="128"/>
      <c r="D37254" s="128"/>
      <c r="E37254" s="128"/>
      <c r="G37254" s="129"/>
      <c r="H37254" s="129"/>
    </row>
    <row r="37255" spans="1:8" x14ac:dyDescent="0.3">
      <c r="A37255" s="128"/>
      <c r="B37255" s="128"/>
      <c r="D37255" s="128"/>
      <c r="E37255" s="128"/>
      <c r="G37255" s="129"/>
      <c r="H37255" s="129"/>
    </row>
    <row r="37256" spans="1:8" x14ac:dyDescent="0.3">
      <c r="A37256" s="128"/>
      <c r="B37256" s="128"/>
      <c r="D37256" s="128"/>
      <c r="E37256" s="128"/>
      <c r="G37256" s="129"/>
      <c r="H37256" s="129"/>
    </row>
    <row r="37257" spans="1:8" x14ac:dyDescent="0.3">
      <c r="A37257" s="128"/>
      <c r="B37257" s="128"/>
      <c r="D37257" s="128"/>
      <c r="E37257" s="128"/>
      <c r="G37257" s="129"/>
      <c r="H37257" s="129"/>
    </row>
    <row r="37258" spans="1:8" x14ac:dyDescent="0.3">
      <c r="A37258" s="128"/>
      <c r="B37258" s="128"/>
      <c r="D37258" s="128"/>
      <c r="E37258" s="128"/>
      <c r="G37258" s="129"/>
      <c r="H37258" s="129"/>
    </row>
    <row r="37259" spans="1:8" x14ac:dyDescent="0.3">
      <c r="A37259" s="128"/>
      <c r="B37259" s="128"/>
      <c r="D37259" s="128"/>
      <c r="E37259" s="128"/>
      <c r="G37259" s="129"/>
      <c r="H37259" s="129"/>
    </row>
    <row r="37260" spans="1:8" x14ac:dyDescent="0.3">
      <c r="A37260" s="128"/>
      <c r="B37260" s="128"/>
      <c r="D37260" s="128"/>
      <c r="E37260" s="128"/>
      <c r="G37260" s="129"/>
      <c r="H37260" s="129"/>
    </row>
    <row r="37261" spans="1:8" x14ac:dyDescent="0.3">
      <c r="A37261" s="128"/>
      <c r="B37261" s="128"/>
      <c r="D37261" s="128"/>
      <c r="E37261" s="128"/>
      <c r="G37261" s="129"/>
      <c r="H37261" s="129"/>
    </row>
    <row r="37262" spans="1:8" x14ac:dyDescent="0.3">
      <c r="A37262" s="128"/>
      <c r="B37262" s="128"/>
      <c r="D37262" s="128"/>
      <c r="E37262" s="128"/>
      <c r="G37262" s="129"/>
      <c r="H37262" s="129"/>
    </row>
    <row r="37263" spans="1:8" x14ac:dyDescent="0.3">
      <c r="A37263" s="128"/>
      <c r="B37263" s="128"/>
      <c r="D37263" s="128"/>
      <c r="E37263" s="128"/>
      <c r="G37263" s="129"/>
      <c r="H37263" s="129"/>
    </row>
    <row r="37264" spans="1:8" x14ac:dyDescent="0.3">
      <c r="A37264" s="128"/>
      <c r="B37264" s="128"/>
      <c r="D37264" s="128"/>
      <c r="E37264" s="128"/>
      <c r="G37264" s="129"/>
      <c r="H37264" s="129"/>
    </row>
    <row r="37265" spans="1:8" x14ac:dyDescent="0.3">
      <c r="A37265" s="128"/>
      <c r="B37265" s="128"/>
      <c r="D37265" s="128"/>
      <c r="E37265" s="128"/>
      <c r="G37265" s="129"/>
      <c r="H37265" s="129"/>
    </row>
    <row r="37266" spans="1:8" x14ac:dyDescent="0.3">
      <c r="A37266" s="128"/>
      <c r="B37266" s="128"/>
      <c r="D37266" s="128"/>
      <c r="E37266" s="128"/>
      <c r="G37266" s="129"/>
      <c r="H37266" s="129"/>
    </row>
    <row r="37267" spans="1:8" x14ac:dyDescent="0.3">
      <c r="A37267" s="128"/>
      <c r="B37267" s="128"/>
      <c r="D37267" s="128"/>
      <c r="E37267" s="128"/>
      <c r="G37267" s="129"/>
      <c r="H37267" s="129"/>
    </row>
    <row r="37268" spans="1:8" x14ac:dyDescent="0.3">
      <c r="A37268" s="128"/>
      <c r="B37268" s="128"/>
      <c r="D37268" s="128"/>
      <c r="E37268" s="128"/>
      <c r="G37268" s="129"/>
      <c r="H37268" s="129"/>
    </row>
    <row r="37269" spans="1:8" x14ac:dyDescent="0.3">
      <c r="A37269" s="128"/>
      <c r="B37269" s="128"/>
      <c r="D37269" s="128"/>
      <c r="E37269" s="128"/>
      <c r="G37269" s="129"/>
      <c r="H37269" s="129"/>
    </row>
    <row r="37270" spans="1:8" x14ac:dyDescent="0.3">
      <c r="A37270" s="128"/>
      <c r="B37270" s="128"/>
      <c r="D37270" s="128"/>
      <c r="E37270" s="128"/>
      <c r="G37270" s="129"/>
      <c r="H37270" s="129"/>
    </row>
    <row r="37271" spans="1:8" x14ac:dyDescent="0.3">
      <c r="A37271" s="128"/>
      <c r="B37271" s="128"/>
      <c r="D37271" s="128"/>
      <c r="E37271" s="128"/>
      <c r="G37271" s="129"/>
      <c r="H37271" s="129"/>
    </row>
    <row r="37272" spans="1:8" x14ac:dyDescent="0.3">
      <c r="A37272" s="128"/>
      <c r="B37272" s="128"/>
      <c r="D37272" s="128"/>
      <c r="E37272" s="128"/>
      <c r="G37272" s="129"/>
      <c r="H37272" s="129"/>
    </row>
    <row r="37273" spans="1:8" x14ac:dyDescent="0.3">
      <c r="A37273" s="128"/>
      <c r="B37273" s="128"/>
      <c r="D37273" s="128"/>
      <c r="E37273" s="128"/>
      <c r="G37273" s="129"/>
      <c r="H37273" s="129"/>
    </row>
    <row r="37274" spans="1:8" x14ac:dyDescent="0.3">
      <c r="A37274" s="128"/>
      <c r="B37274" s="128"/>
      <c r="D37274" s="128"/>
      <c r="E37274" s="128"/>
      <c r="G37274" s="129"/>
      <c r="H37274" s="129"/>
    </row>
    <row r="37275" spans="1:8" x14ac:dyDescent="0.3">
      <c r="A37275" s="128"/>
      <c r="B37275" s="128"/>
      <c r="D37275" s="128"/>
      <c r="E37275" s="128"/>
      <c r="G37275" s="129"/>
      <c r="H37275" s="129"/>
    </row>
    <row r="37276" spans="1:8" x14ac:dyDescent="0.3">
      <c r="A37276" s="128"/>
      <c r="B37276" s="128"/>
      <c r="D37276" s="128"/>
      <c r="E37276" s="128"/>
      <c r="G37276" s="129"/>
      <c r="H37276" s="129"/>
    </row>
    <row r="37277" spans="1:8" x14ac:dyDescent="0.3">
      <c r="A37277" s="128"/>
      <c r="B37277" s="128"/>
      <c r="D37277" s="128"/>
      <c r="E37277" s="128"/>
      <c r="G37277" s="129"/>
      <c r="H37277" s="129"/>
    </row>
    <row r="37278" spans="1:8" x14ac:dyDescent="0.3">
      <c r="A37278" s="128"/>
      <c r="B37278" s="128"/>
      <c r="D37278" s="128"/>
      <c r="E37278" s="128"/>
      <c r="G37278" s="129"/>
      <c r="H37278" s="129"/>
    </row>
    <row r="37279" spans="1:8" x14ac:dyDescent="0.3">
      <c r="A37279" s="128"/>
      <c r="B37279" s="128"/>
      <c r="D37279" s="128"/>
      <c r="E37279" s="128"/>
      <c r="G37279" s="129"/>
      <c r="H37279" s="129"/>
    </row>
    <row r="37280" spans="1:8" x14ac:dyDescent="0.3">
      <c r="A37280" s="128"/>
      <c r="B37280" s="128"/>
      <c r="D37280" s="128"/>
      <c r="E37280" s="128"/>
      <c r="G37280" s="129"/>
      <c r="H37280" s="129"/>
    </row>
    <row r="37281" spans="1:8" x14ac:dyDescent="0.3">
      <c r="A37281" s="128"/>
      <c r="B37281" s="128"/>
      <c r="D37281" s="128"/>
      <c r="E37281" s="128"/>
      <c r="G37281" s="129"/>
      <c r="H37281" s="129"/>
    </row>
    <row r="37282" spans="1:8" x14ac:dyDescent="0.3">
      <c r="A37282" s="128"/>
      <c r="B37282" s="128"/>
      <c r="D37282" s="128"/>
      <c r="E37282" s="128"/>
      <c r="G37282" s="129"/>
      <c r="H37282" s="129"/>
    </row>
    <row r="37283" spans="1:8" x14ac:dyDescent="0.3">
      <c r="A37283" s="128"/>
      <c r="B37283" s="128"/>
      <c r="D37283" s="128"/>
      <c r="E37283" s="128"/>
      <c r="G37283" s="129"/>
      <c r="H37283" s="129"/>
    </row>
    <row r="37284" spans="1:8" x14ac:dyDescent="0.3">
      <c r="A37284" s="128"/>
      <c r="B37284" s="128"/>
      <c r="D37284" s="128"/>
      <c r="E37284" s="128"/>
      <c r="G37284" s="129"/>
      <c r="H37284" s="129"/>
    </row>
    <row r="37285" spans="1:8" x14ac:dyDescent="0.3">
      <c r="A37285" s="128"/>
      <c r="B37285" s="128"/>
      <c r="D37285" s="128"/>
      <c r="E37285" s="128"/>
      <c r="G37285" s="129"/>
      <c r="H37285" s="129"/>
    </row>
    <row r="37286" spans="1:8" x14ac:dyDescent="0.3">
      <c r="A37286" s="128"/>
      <c r="B37286" s="128"/>
      <c r="D37286" s="128"/>
      <c r="E37286" s="128"/>
      <c r="G37286" s="129"/>
      <c r="H37286" s="129"/>
    </row>
    <row r="37287" spans="1:8" x14ac:dyDescent="0.3">
      <c r="A37287" s="128"/>
      <c r="B37287" s="128"/>
      <c r="D37287" s="128"/>
      <c r="E37287" s="128"/>
      <c r="G37287" s="129"/>
      <c r="H37287" s="129"/>
    </row>
    <row r="37288" spans="1:8" x14ac:dyDescent="0.3">
      <c r="A37288" s="128"/>
      <c r="B37288" s="128"/>
      <c r="D37288" s="128"/>
      <c r="E37288" s="128"/>
      <c r="G37288" s="129"/>
      <c r="H37288" s="129"/>
    </row>
    <row r="37289" spans="1:8" x14ac:dyDescent="0.3">
      <c r="A37289" s="128"/>
      <c r="B37289" s="128"/>
      <c r="D37289" s="128"/>
      <c r="E37289" s="128"/>
      <c r="G37289" s="129"/>
      <c r="H37289" s="129"/>
    </row>
    <row r="37290" spans="1:8" x14ac:dyDescent="0.3">
      <c r="A37290" s="128"/>
      <c r="B37290" s="128"/>
      <c r="D37290" s="128"/>
      <c r="E37290" s="128"/>
      <c r="G37290" s="129"/>
      <c r="H37290" s="129"/>
    </row>
    <row r="37291" spans="1:8" x14ac:dyDescent="0.3">
      <c r="A37291" s="128"/>
      <c r="B37291" s="128"/>
      <c r="D37291" s="128"/>
      <c r="E37291" s="128"/>
      <c r="G37291" s="129"/>
      <c r="H37291" s="129"/>
    </row>
    <row r="37292" spans="1:8" x14ac:dyDescent="0.3">
      <c r="A37292" s="128"/>
      <c r="B37292" s="128"/>
      <c r="D37292" s="128"/>
      <c r="E37292" s="128"/>
      <c r="G37292" s="129"/>
      <c r="H37292" s="129"/>
    </row>
    <row r="37293" spans="1:8" x14ac:dyDescent="0.3">
      <c r="A37293" s="128"/>
      <c r="B37293" s="128"/>
      <c r="D37293" s="128"/>
      <c r="E37293" s="128"/>
      <c r="G37293" s="129"/>
      <c r="H37293" s="129"/>
    </row>
    <row r="37294" spans="1:8" x14ac:dyDescent="0.3">
      <c r="A37294" s="128"/>
      <c r="B37294" s="128"/>
      <c r="D37294" s="128"/>
      <c r="E37294" s="128"/>
      <c r="G37294" s="129"/>
      <c r="H37294" s="129"/>
    </row>
    <row r="37295" spans="1:8" x14ac:dyDescent="0.3">
      <c r="A37295" s="128"/>
      <c r="B37295" s="128"/>
      <c r="D37295" s="128"/>
      <c r="E37295" s="128"/>
      <c r="G37295" s="129"/>
      <c r="H37295" s="129"/>
    </row>
    <row r="37296" spans="1:8" x14ac:dyDescent="0.3">
      <c r="A37296" s="128"/>
      <c r="B37296" s="128"/>
      <c r="D37296" s="128"/>
      <c r="E37296" s="128"/>
      <c r="G37296" s="129"/>
      <c r="H37296" s="129"/>
    </row>
    <row r="37297" spans="1:8" x14ac:dyDescent="0.3">
      <c r="A37297" s="128"/>
      <c r="B37297" s="128"/>
      <c r="D37297" s="128"/>
      <c r="E37297" s="128"/>
      <c r="G37297" s="129"/>
      <c r="H37297" s="129"/>
    </row>
    <row r="37298" spans="1:8" x14ac:dyDescent="0.3">
      <c r="A37298" s="128"/>
      <c r="B37298" s="128"/>
      <c r="D37298" s="128"/>
      <c r="E37298" s="128"/>
      <c r="G37298" s="129"/>
      <c r="H37298" s="129"/>
    </row>
    <row r="37299" spans="1:8" x14ac:dyDescent="0.3">
      <c r="A37299" s="128"/>
      <c r="B37299" s="128"/>
      <c r="D37299" s="128"/>
      <c r="E37299" s="128"/>
      <c r="G37299" s="129"/>
      <c r="H37299" s="129"/>
    </row>
    <row r="37300" spans="1:8" x14ac:dyDescent="0.3">
      <c r="A37300" s="128"/>
      <c r="B37300" s="128"/>
      <c r="D37300" s="128"/>
      <c r="E37300" s="128"/>
      <c r="G37300" s="129"/>
      <c r="H37300" s="129"/>
    </row>
    <row r="37301" spans="1:8" x14ac:dyDescent="0.3">
      <c r="A37301" s="128"/>
      <c r="B37301" s="128"/>
      <c r="D37301" s="128"/>
      <c r="E37301" s="128"/>
      <c r="G37301" s="129"/>
      <c r="H37301" s="129"/>
    </row>
    <row r="37302" spans="1:8" x14ac:dyDescent="0.3">
      <c r="A37302" s="128"/>
      <c r="B37302" s="128"/>
      <c r="D37302" s="128"/>
      <c r="E37302" s="128"/>
      <c r="G37302" s="129"/>
      <c r="H37302" s="129"/>
    </row>
    <row r="37303" spans="1:8" x14ac:dyDescent="0.3">
      <c r="A37303" s="128"/>
      <c r="B37303" s="128"/>
      <c r="D37303" s="128"/>
      <c r="E37303" s="128"/>
      <c r="G37303" s="129"/>
      <c r="H37303" s="129"/>
    </row>
    <row r="37304" spans="1:8" x14ac:dyDescent="0.3">
      <c r="A37304" s="128"/>
      <c r="B37304" s="128"/>
      <c r="D37304" s="128"/>
      <c r="E37304" s="128"/>
      <c r="G37304" s="129"/>
      <c r="H37304" s="129"/>
    </row>
    <row r="37305" spans="1:8" x14ac:dyDescent="0.3">
      <c r="A37305" s="128"/>
      <c r="B37305" s="128"/>
      <c r="D37305" s="128"/>
      <c r="E37305" s="128"/>
      <c r="G37305" s="129"/>
      <c r="H37305" s="129"/>
    </row>
    <row r="37306" spans="1:8" x14ac:dyDescent="0.3">
      <c r="A37306" s="128"/>
      <c r="B37306" s="128"/>
      <c r="D37306" s="128"/>
      <c r="E37306" s="128"/>
      <c r="G37306" s="129"/>
      <c r="H37306" s="129"/>
    </row>
    <row r="37307" spans="1:8" x14ac:dyDescent="0.3">
      <c r="A37307" s="128"/>
      <c r="B37307" s="128"/>
      <c r="D37307" s="128"/>
      <c r="E37307" s="128"/>
      <c r="G37307" s="129"/>
      <c r="H37307" s="129"/>
    </row>
    <row r="37308" spans="1:8" x14ac:dyDescent="0.3">
      <c r="A37308" s="128"/>
      <c r="B37308" s="128"/>
      <c r="D37308" s="128"/>
      <c r="E37308" s="128"/>
      <c r="G37308" s="129"/>
      <c r="H37308" s="129"/>
    </row>
    <row r="37309" spans="1:8" x14ac:dyDescent="0.3">
      <c r="A37309" s="128"/>
      <c r="B37309" s="128"/>
      <c r="D37309" s="128"/>
      <c r="E37309" s="128"/>
      <c r="G37309" s="129"/>
      <c r="H37309" s="129"/>
    </row>
    <row r="37310" spans="1:8" x14ac:dyDescent="0.3">
      <c r="A37310" s="128"/>
      <c r="B37310" s="128"/>
      <c r="D37310" s="128"/>
      <c r="E37310" s="128"/>
      <c r="G37310" s="129"/>
      <c r="H37310" s="129"/>
    </row>
    <row r="37311" spans="1:8" x14ac:dyDescent="0.3">
      <c r="A37311" s="128"/>
      <c r="B37311" s="128"/>
      <c r="D37311" s="128"/>
      <c r="E37311" s="128"/>
      <c r="G37311" s="129"/>
      <c r="H37311" s="129"/>
    </row>
    <row r="37312" spans="1:8" x14ac:dyDescent="0.3">
      <c r="A37312" s="128"/>
      <c r="B37312" s="128"/>
      <c r="D37312" s="128"/>
      <c r="E37312" s="128"/>
      <c r="G37312" s="129"/>
      <c r="H37312" s="129"/>
    </row>
    <row r="37313" spans="1:8" x14ac:dyDescent="0.3">
      <c r="A37313" s="128"/>
      <c r="B37313" s="128"/>
      <c r="D37313" s="128"/>
      <c r="E37313" s="128"/>
      <c r="G37313" s="129"/>
      <c r="H37313" s="129"/>
    </row>
    <row r="37314" spans="1:8" x14ac:dyDescent="0.3">
      <c r="A37314" s="128"/>
      <c r="B37314" s="128"/>
      <c r="D37314" s="128"/>
      <c r="E37314" s="128"/>
      <c r="G37314" s="129"/>
      <c r="H37314" s="129"/>
    </row>
    <row r="37315" spans="1:8" x14ac:dyDescent="0.3">
      <c r="A37315" s="128"/>
      <c r="B37315" s="128"/>
      <c r="D37315" s="128"/>
      <c r="E37315" s="128"/>
      <c r="G37315" s="129"/>
      <c r="H37315" s="129"/>
    </row>
    <row r="37316" spans="1:8" x14ac:dyDescent="0.3">
      <c r="A37316" s="128"/>
      <c r="B37316" s="128"/>
      <c r="D37316" s="128"/>
      <c r="E37316" s="128"/>
      <c r="G37316" s="129"/>
      <c r="H37316" s="129"/>
    </row>
    <row r="37317" spans="1:8" x14ac:dyDescent="0.3">
      <c r="A37317" s="128"/>
      <c r="B37317" s="128"/>
      <c r="D37317" s="128"/>
      <c r="E37317" s="128"/>
      <c r="G37317" s="129"/>
      <c r="H37317" s="129"/>
    </row>
    <row r="37318" spans="1:8" x14ac:dyDescent="0.3">
      <c r="A37318" s="128"/>
      <c r="B37318" s="128"/>
      <c r="D37318" s="128"/>
      <c r="E37318" s="128"/>
      <c r="G37318" s="129"/>
      <c r="H37318" s="129"/>
    </row>
    <row r="37319" spans="1:8" x14ac:dyDescent="0.3">
      <c r="A37319" s="128"/>
      <c r="B37319" s="128"/>
      <c r="D37319" s="128"/>
      <c r="E37319" s="128"/>
      <c r="G37319" s="129"/>
      <c r="H37319" s="129"/>
    </row>
    <row r="37320" spans="1:8" x14ac:dyDescent="0.3">
      <c r="A37320" s="128"/>
      <c r="B37320" s="128"/>
      <c r="D37320" s="128"/>
      <c r="E37320" s="128"/>
      <c r="G37320" s="129"/>
      <c r="H37320" s="129"/>
    </row>
    <row r="37321" spans="1:8" x14ac:dyDescent="0.3">
      <c r="A37321" s="128"/>
      <c r="B37321" s="128"/>
      <c r="D37321" s="128"/>
      <c r="E37321" s="128"/>
      <c r="G37321" s="129"/>
      <c r="H37321" s="129"/>
    </row>
    <row r="37322" spans="1:8" x14ac:dyDescent="0.3">
      <c r="A37322" s="128"/>
      <c r="B37322" s="128"/>
      <c r="D37322" s="128"/>
      <c r="E37322" s="128"/>
      <c r="G37322" s="129"/>
      <c r="H37322" s="129"/>
    </row>
    <row r="37323" spans="1:8" x14ac:dyDescent="0.3">
      <c r="A37323" s="128"/>
      <c r="B37323" s="128"/>
      <c r="D37323" s="128"/>
      <c r="E37323" s="128"/>
      <c r="G37323" s="129"/>
      <c r="H37323" s="129"/>
    </row>
    <row r="37324" spans="1:8" x14ac:dyDescent="0.3">
      <c r="A37324" s="128"/>
      <c r="B37324" s="128"/>
      <c r="D37324" s="128"/>
      <c r="E37324" s="128"/>
      <c r="G37324" s="129"/>
      <c r="H37324" s="129"/>
    </row>
    <row r="37325" spans="1:8" x14ac:dyDescent="0.3">
      <c r="A37325" s="128"/>
      <c r="B37325" s="128"/>
      <c r="D37325" s="128"/>
      <c r="E37325" s="128"/>
      <c r="G37325" s="129"/>
      <c r="H37325" s="129"/>
    </row>
    <row r="37326" spans="1:8" x14ac:dyDescent="0.3">
      <c r="A37326" s="128"/>
      <c r="B37326" s="128"/>
      <c r="D37326" s="128"/>
      <c r="E37326" s="128"/>
      <c r="G37326" s="129"/>
      <c r="H37326" s="129"/>
    </row>
    <row r="37327" spans="1:8" x14ac:dyDescent="0.3">
      <c r="A37327" s="128"/>
      <c r="B37327" s="128"/>
      <c r="D37327" s="128"/>
      <c r="E37327" s="128"/>
      <c r="G37327" s="129"/>
      <c r="H37327" s="129"/>
    </row>
    <row r="37328" spans="1:8" x14ac:dyDescent="0.3">
      <c r="A37328" s="128"/>
      <c r="B37328" s="128"/>
      <c r="D37328" s="128"/>
      <c r="E37328" s="128"/>
      <c r="G37328" s="129"/>
      <c r="H37328" s="129"/>
    </row>
    <row r="37329" spans="1:8" x14ac:dyDescent="0.3">
      <c r="A37329" s="128"/>
      <c r="B37329" s="128"/>
      <c r="D37329" s="128"/>
      <c r="E37329" s="128"/>
      <c r="G37329" s="129"/>
      <c r="H37329" s="129"/>
    </row>
    <row r="37330" spans="1:8" x14ac:dyDescent="0.3">
      <c r="A37330" s="128"/>
      <c r="B37330" s="128"/>
      <c r="D37330" s="128"/>
      <c r="E37330" s="128"/>
      <c r="G37330" s="129"/>
      <c r="H37330" s="129"/>
    </row>
    <row r="37331" spans="1:8" x14ac:dyDescent="0.3">
      <c r="A37331" s="128"/>
      <c r="B37331" s="128"/>
      <c r="D37331" s="128"/>
      <c r="E37331" s="128"/>
      <c r="G37331" s="129"/>
      <c r="H37331" s="129"/>
    </row>
    <row r="37332" spans="1:8" x14ac:dyDescent="0.3">
      <c r="A37332" s="128"/>
      <c r="B37332" s="128"/>
      <c r="D37332" s="128"/>
      <c r="E37332" s="128"/>
      <c r="G37332" s="129"/>
      <c r="H37332" s="129"/>
    </row>
    <row r="37333" spans="1:8" x14ac:dyDescent="0.3">
      <c r="A37333" s="128"/>
      <c r="B37333" s="128"/>
      <c r="D37333" s="128"/>
      <c r="E37333" s="128"/>
      <c r="G37333" s="129"/>
      <c r="H37333" s="129"/>
    </row>
    <row r="37334" spans="1:8" x14ac:dyDescent="0.3">
      <c r="A37334" s="128"/>
      <c r="B37334" s="128"/>
      <c r="D37334" s="128"/>
      <c r="E37334" s="128"/>
      <c r="G37334" s="129"/>
      <c r="H37334" s="129"/>
    </row>
    <row r="37335" spans="1:8" x14ac:dyDescent="0.3">
      <c r="A37335" s="128"/>
      <c r="B37335" s="128"/>
      <c r="D37335" s="128"/>
      <c r="E37335" s="128"/>
      <c r="G37335" s="129"/>
      <c r="H37335" s="129"/>
    </row>
    <row r="37336" spans="1:8" x14ac:dyDescent="0.3">
      <c r="A37336" s="128"/>
      <c r="B37336" s="128"/>
      <c r="D37336" s="128"/>
      <c r="E37336" s="128"/>
      <c r="G37336" s="129"/>
      <c r="H37336" s="129"/>
    </row>
    <row r="37337" spans="1:8" x14ac:dyDescent="0.3">
      <c r="A37337" s="128"/>
      <c r="B37337" s="128"/>
      <c r="D37337" s="128"/>
      <c r="E37337" s="128"/>
      <c r="G37337" s="129"/>
      <c r="H37337" s="129"/>
    </row>
    <row r="37338" spans="1:8" x14ac:dyDescent="0.3">
      <c r="A37338" s="128"/>
      <c r="B37338" s="128"/>
      <c r="D37338" s="128"/>
      <c r="E37338" s="128"/>
      <c r="G37338" s="129"/>
      <c r="H37338" s="129"/>
    </row>
    <row r="37339" spans="1:8" x14ac:dyDescent="0.3">
      <c r="A37339" s="128"/>
      <c r="B37339" s="128"/>
      <c r="D37339" s="128"/>
      <c r="E37339" s="128"/>
      <c r="G37339" s="129"/>
      <c r="H37339" s="129"/>
    </row>
    <row r="37340" spans="1:8" x14ac:dyDescent="0.3">
      <c r="A37340" s="128"/>
      <c r="B37340" s="128"/>
      <c r="D37340" s="128"/>
      <c r="E37340" s="128"/>
      <c r="G37340" s="129"/>
      <c r="H37340" s="129"/>
    </row>
    <row r="37341" spans="1:8" x14ac:dyDescent="0.3">
      <c r="A37341" s="128"/>
      <c r="B37341" s="128"/>
      <c r="D37341" s="128"/>
      <c r="E37341" s="128"/>
      <c r="G37341" s="129"/>
      <c r="H37341" s="129"/>
    </row>
    <row r="37342" spans="1:8" x14ac:dyDescent="0.3">
      <c r="A37342" s="128"/>
      <c r="B37342" s="128"/>
      <c r="D37342" s="128"/>
      <c r="E37342" s="128"/>
      <c r="G37342" s="129"/>
      <c r="H37342" s="129"/>
    </row>
    <row r="37343" spans="1:8" x14ac:dyDescent="0.3">
      <c r="A37343" s="128"/>
      <c r="B37343" s="128"/>
      <c r="D37343" s="128"/>
      <c r="E37343" s="128"/>
      <c r="G37343" s="129"/>
      <c r="H37343" s="129"/>
    </row>
    <row r="37344" spans="1:8" x14ac:dyDescent="0.3">
      <c r="A37344" s="128"/>
      <c r="B37344" s="128"/>
      <c r="D37344" s="128"/>
      <c r="E37344" s="128"/>
      <c r="G37344" s="129"/>
      <c r="H37344" s="129"/>
    </row>
    <row r="37345" spans="1:8" x14ac:dyDescent="0.3">
      <c r="A37345" s="128"/>
      <c r="B37345" s="128"/>
      <c r="D37345" s="128"/>
      <c r="E37345" s="128"/>
      <c r="G37345" s="129"/>
      <c r="H37345" s="129"/>
    </row>
    <row r="37346" spans="1:8" x14ac:dyDescent="0.3">
      <c r="A37346" s="128"/>
      <c r="B37346" s="128"/>
      <c r="D37346" s="128"/>
      <c r="E37346" s="128"/>
      <c r="G37346" s="129"/>
      <c r="H37346" s="129"/>
    </row>
    <row r="37347" spans="1:8" x14ac:dyDescent="0.3">
      <c r="A37347" s="128"/>
      <c r="B37347" s="128"/>
      <c r="D37347" s="128"/>
      <c r="E37347" s="128"/>
      <c r="G37347" s="129"/>
      <c r="H37347" s="129"/>
    </row>
    <row r="37348" spans="1:8" x14ac:dyDescent="0.3">
      <c r="A37348" s="128"/>
      <c r="B37348" s="128"/>
      <c r="D37348" s="128"/>
      <c r="E37348" s="128"/>
      <c r="G37348" s="129"/>
      <c r="H37348" s="129"/>
    </row>
    <row r="37349" spans="1:8" x14ac:dyDescent="0.3">
      <c r="A37349" s="128"/>
      <c r="B37349" s="128"/>
      <c r="D37349" s="128"/>
      <c r="E37349" s="128"/>
      <c r="G37349" s="129"/>
      <c r="H37349" s="129"/>
    </row>
    <row r="37350" spans="1:8" x14ac:dyDescent="0.3">
      <c r="A37350" s="128"/>
      <c r="B37350" s="128"/>
      <c r="D37350" s="128"/>
      <c r="E37350" s="128"/>
      <c r="G37350" s="129"/>
      <c r="H37350" s="129"/>
    </row>
    <row r="37351" spans="1:8" x14ac:dyDescent="0.3">
      <c r="A37351" s="128"/>
      <c r="B37351" s="128"/>
      <c r="D37351" s="128"/>
      <c r="E37351" s="128"/>
      <c r="G37351" s="129"/>
      <c r="H37351" s="129"/>
    </row>
    <row r="37352" spans="1:8" x14ac:dyDescent="0.3">
      <c r="A37352" s="128"/>
      <c r="B37352" s="128"/>
      <c r="D37352" s="128"/>
      <c r="E37352" s="128"/>
      <c r="G37352" s="129"/>
      <c r="H37352" s="129"/>
    </row>
    <row r="37353" spans="1:8" x14ac:dyDescent="0.3">
      <c r="A37353" s="128"/>
      <c r="B37353" s="128"/>
      <c r="D37353" s="128"/>
      <c r="E37353" s="128"/>
      <c r="G37353" s="129"/>
      <c r="H37353" s="129"/>
    </row>
    <row r="37354" spans="1:8" x14ac:dyDescent="0.3">
      <c r="A37354" s="128"/>
      <c r="B37354" s="128"/>
      <c r="D37354" s="128"/>
      <c r="E37354" s="128"/>
      <c r="G37354" s="129"/>
      <c r="H37354" s="129"/>
    </row>
    <row r="37355" spans="1:8" x14ac:dyDescent="0.3">
      <c r="A37355" s="128"/>
      <c r="B37355" s="128"/>
      <c r="D37355" s="128"/>
      <c r="E37355" s="128"/>
      <c r="G37355" s="129"/>
      <c r="H37355" s="129"/>
    </row>
    <row r="37356" spans="1:8" x14ac:dyDescent="0.3">
      <c r="A37356" s="128"/>
      <c r="B37356" s="128"/>
      <c r="D37356" s="128"/>
      <c r="E37356" s="128"/>
      <c r="G37356" s="129"/>
      <c r="H37356" s="129"/>
    </row>
    <row r="37357" spans="1:8" x14ac:dyDescent="0.3">
      <c r="A37357" s="128"/>
      <c r="B37357" s="128"/>
      <c r="D37357" s="128"/>
      <c r="E37357" s="128"/>
      <c r="G37357" s="129"/>
      <c r="H37357" s="129"/>
    </row>
    <row r="37358" spans="1:8" x14ac:dyDescent="0.3">
      <c r="A37358" s="128"/>
      <c r="B37358" s="128"/>
      <c r="D37358" s="128"/>
      <c r="E37358" s="128"/>
      <c r="G37358" s="129"/>
      <c r="H37358" s="129"/>
    </row>
    <row r="37359" spans="1:8" x14ac:dyDescent="0.3">
      <c r="A37359" s="128"/>
      <c r="B37359" s="128"/>
      <c r="D37359" s="128"/>
      <c r="E37359" s="128"/>
      <c r="G37359" s="129"/>
      <c r="H37359" s="129"/>
    </row>
    <row r="37360" spans="1:8" x14ac:dyDescent="0.3">
      <c r="A37360" s="128"/>
      <c r="B37360" s="128"/>
      <c r="D37360" s="128"/>
      <c r="E37360" s="128"/>
      <c r="G37360" s="129"/>
      <c r="H37360" s="129"/>
    </row>
    <row r="37361" spans="1:8" x14ac:dyDescent="0.3">
      <c r="A37361" s="128"/>
      <c r="B37361" s="128"/>
      <c r="D37361" s="128"/>
      <c r="E37361" s="128"/>
      <c r="G37361" s="129"/>
      <c r="H37361" s="129"/>
    </row>
    <row r="37362" spans="1:8" x14ac:dyDescent="0.3">
      <c r="A37362" s="128"/>
      <c r="B37362" s="128"/>
      <c r="D37362" s="128"/>
      <c r="E37362" s="128"/>
      <c r="G37362" s="129"/>
      <c r="H37362" s="129"/>
    </row>
    <row r="37363" spans="1:8" x14ac:dyDescent="0.3">
      <c r="A37363" s="128"/>
      <c r="B37363" s="128"/>
      <c r="D37363" s="128"/>
      <c r="E37363" s="128"/>
      <c r="G37363" s="129"/>
      <c r="H37363" s="129"/>
    </row>
    <row r="37364" spans="1:8" x14ac:dyDescent="0.3">
      <c r="A37364" s="128"/>
      <c r="B37364" s="128"/>
      <c r="D37364" s="128"/>
      <c r="E37364" s="128"/>
      <c r="G37364" s="129"/>
      <c r="H37364" s="129"/>
    </row>
    <row r="37365" spans="1:8" x14ac:dyDescent="0.3">
      <c r="A37365" s="128"/>
      <c r="B37365" s="128"/>
      <c r="D37365" s="128"/>
      <c r="E37365" s="128"/>
      <c r="G37365" s="129"/>
      <c r="H37365" s="129"/>
    </row>
    <row r="37366" spans="1:8" x14ac:dyDescent="0.3">
      <c r="A37366" s="128"/>
      <c r="B37366" s="128"/>
      <c r="D37366" s="128"/>
      <c r="E37366" s="128"/>
      <c r="G37366" s="129"/>
      <c r="H37366" s="129"/>
    </row>
    <row r="37367" spans="1:8" x14ac:dyDescent="0.3">
      <c r="A37367" s="128"/>
      <c r="B37367" s="128"/>
      <c r="D37367" s="128"/>
      <c r="E37367" s="128"/>
      <c r="G37367" s="129"/>
      <c r="H37367" s="129"/>
    </row>
    <row r="37368" spans="1:8" x14ac:dyDescent="0.3">
      <c r="A37368" s="128"/>
      <c r="B37368" s="128"/>
      <c r="D37368" s="128"/>
      <c r="E37368" s="128"/>
      <c r="G37368" s="129"/>
      <c r="H37368" s="129"/>
    </row>
    <row r="37369" spans="1:8" x14ac:dyDescent="0.3">
      <c r="A37369" s="128"/>
      <c r="B37369" s="128"/>
      <c r="D37369" s="128"/>
      <c r="E37369" s="128"/>
      <c r="G37369" s="129"/>
      <c r="H37369" s="129"/>
    </row>
    <row r="37370" spans="1:8" x14ac:dyDescent="0.3">
      <c r="A37370" s="128"/>
      <c r="B37370" s="128"/>
      <c r="D37370" s="128"/>
      <c r="E37370" s="128"/>
      <c r="G37370" s="129"/>
      <c r="H37370" s="129"/>
    </row>
    <row r="37371" spans="1:8" x14ac:dyDescent="0.3">
      <c r="A37371" s="128"/>
      <c r="B37371" s="128"/>
      <c r="D37371" s="128"/>
      <c r="E37371" s="128"/>
      <c r="G37371" s="129"/>
      <c r="H37371" s="129"/>
    </row>
    <row r="37372" spans="1:8" x14ac:dyDescent="0.3">
      <c r="A37372" s="128"/>
      <c r="B37372" s="128"/>
      <c r="D37372" s="128"/>
      <c r="E37372" s="128"/>
      <c r="G37372" s="129"/>
      <c r="H37372" s="129"/>
    </row>
    <row r="37373" spans="1:8" x14ac:dyDescent="0.3">
      <c r="A37373" s="128"/>
      <c r="B37373" s="128"/>
      <c r="D37373" s="128"/>
      <c r="E37373" s="128"/>
      <c r="G37373" s="129"/>
      <c r="H37373" s="129"/>
    </row>
    <row r="37374" spans="1:8" x14ac:dyDescent="0.3">
      <c r="A37374" s="128"/>
      <c r="B37374" s="128"/>
      <c r="D37374" s="128"/>
      <c r="E37374" s="128"/>
      <c r="G37374" s="129"/>
      <c r="H37374" s="129"/>
    </row>
    <row r="37375" spans="1:8" x14ac:dyDescent="0.3">
      <c r="A37375" s="128"/>
      <c r="B37375" s="128"/>
      <c r="D37375" s="128"/>
      <c r="E37375" s="128"/>
      <c r="G37375" s="129"/>
      <c r="H37375" s="129"/>
    </row>
    <row r="37376" spans="1:8" x14ac:dyDescent="0.3">
      <c r="A37376" s="128"/>
      <c r="B37376" s="128"/>
      <c r="D37376" s="128"/>
      <c r="E37376" s="128"/>
      <c r="G37376" s="129"/>
      <c r="H37376" s="129"/>
    </row>
    <row r="37377" spans="1:8" x14ac:dyDescent="0.3">
      <c r="A37377" s="128"/>
      <c r="B37377" s="128"/>
      <c r="D37377" s="128"/>
      <c r="E37377" s="128"/>
      <c r="G37377" s="129"/>
      <c r="H37377" s="129"/>
    </row>
    <row r="37378" spans="1:8" x14ac:dyDescent="0.3">
      <c r="A37378" s="128"/>
      <c r="B37378" s="128"/>
      <c r="D37378" s="128"/>
      <c r="E37378" s="128"/>
      <c r="G37378" s="129"/>
      <c r="H37378" s="129"/>
    </row>
    <row r="37379" spans="1:8" x14ac:dyDescent="0.3">
      <c r="A37379" s="128"/>
      <c r="B37379" s="128"/>
      <c r="D37379" s="128"/>
      <c r="E37379" s="128"/>
      <c r="G37379" s="129"/>
      <c r="H37379" s="129"/>
    </row>
    <row r="37380" spans="1:8" x14ac:dyDescent="0.3">
      <c r="A37380" s="128"/>
      <c r="B37380" s="128"/>
      <c r="D37380" s="128"/>
      <c r="E37380" s="128"/>
      <c r="G37380" s="129"/>
      <c r="H37380" s="129"/>
    </row>
    <row r="37381" spans="1:8" x14ac:dyDescent="0.3">
      <c r="A37381" s="128"/>
      <c r="B37381" s="128"/>
      <c r="D37381" s="128"/>
      <c r="E37381" s="128"/>
      <c r="G37381" s="129"/>
      <c r="H37381" s="129"/>
    </row>
    <row r="37382" spans="1:8" x14ac:dyDescent="0.3">
      <c r="A37382" s="128"/>
      <c r="B37382" s="128"/>
      <c r="D37382" s="128"/>
      <c r="E37382" s="128"/>
      <c r="G37382" s="129"/>
      <c r="H37382" s="129"/>
    </row>
    <row r="37383" spans="1:8" x14ac:dyDescent="0.3">
      <c r="A37383" s="128"/>
      <c r="B37383" s="128"/>
      <c r="D37383" s="128"/>
      <c r="E37383" s="128"/>
      <c r="G37383" s="129"/>
      <c r="H37383" s="129"/>
    </row>
    <row r="37384" spans="1:8" x14ac:dyDescent="0.3">
      <c r="A37384" s="128"/>
      <c r="B37384" s="128"/>
      <c r="D37384" s="128"/>
      <c r="E37384" s="128"/>
      <c r="G37384" s="129"/>
      <c r="H37384" s="129"/>
    </row>
    <row r="37385" spans="1:8" x14ac:dyDescent="0.3">
      <c r="A37385" s="128"/>
      <c r="B37385" s="128"/>
      <c r="D37385" s="128"/>
      <c r="E37385" s="128"/>
      <c r="G37385" s="129"/>
      <c r="H37385" s="129"/>
    </row>
    <row r="37386" spans="1:8" x14ac:dyDescent="0.3">
      <c r="A37386" s="128"/>
      <c r="B37386" s="128"/>
      <c r="D37386" s="128"/>
      <c r="E37386" s="128"/>
      <c r="G37386" s="129"/>
      <c r="H37386" s="129"/>
    </row>
    <row r="37387" spans="1:8" x14ac:dyDescent="0.3">
      <c r="A37387" s="128"/>
      <c r="B37387" s="128"/>
      <c r="D37387" s="128"/>
      <c r="E37387" s="128"/>
      <c r="G37387" s="129"/>
      <c r="H37387" s="129"/>
    </row>
    <row r="37388" spans="1:8" x14ac:dyDescent="0.3">
      <c r="A37388" s="128"/>
      <c r="B37388" s="128"/>
      <c r="D37388" s="128"/>
      <c r="E37388" s="128"/>
      <c r="G37388" s="129"/>
      <c r="H37388" s="129"/>
    </row>
    <row r="37389" spans="1:8" x14ac:dyDescent="0.3">
      <c r="A37389" s="128"/>
      <c r="B37389" s="128"/>
      <c r="D37389" s="128"/>
      <c r="E37389" s="128"/>
      <c r="G37389" s="129"/>
      <c r="H37389" s="129"/>
    </row>
    <row r="37390" spans="1:8" x14ac:dyDescent="0.3">
      <c r="A37390" s="128"/>
      <c r="B37390" s="128"/>
      <c r="D37390" s="128"/>
      <c r="E37390" s="128"/>
      <c r="G37390" s="129"/>
      <c r="H37390" s="129"/>
    </row>
    <row r="37391" spans="1:8" x14ac:dyDescent="0.3">
      <c r="A37391" s="128"/>
      <c r="B37391" s="128"/>
      <c r="D37391" s="128"/>
      <c r="E37391" s="128"/>
      <c r="G37391" s="129"/>
      <c r="H37391" s="129"/>
    </row>
    <row r="37392" spans="1:8" x14ac:dyDescent="0.3">
      <c r="A37392" s="128"/>
      <c r="B37392" s="128"/>
      <c r="D37392" s="128"/>
      <c r="E37392" s="128"/>
      <c r="G37392" s="129"/>
      <c r="H37392" s="129"/>
    </row>
    <row r="37393" spans="1:8" x14ac:dyDescent="0.3">
      <c r="A37393" s="128"/>
      <c r="B37393" s="128"/>
      <c r="D37393" s="128"/>
      <c r="E37393" s="128"/>
      <c r="G37393" s="129"/>
      <c r="H37393" s="129"/>
    </row>
    <row r="37394" spans="1:8" x14ac:dyDescent="0.3">
      <c r="A37394" s="128"/>
      <c r="B37394" s="128"/>
      <c r="D37394" s="128"/>
      <c r="E37394" s="128"/>
      <c r="G37394" s="129"/>
      <c r="H37394" s="129"/>
    </row>
    <row r="37395" spans="1:8" x14ac:dyDescent="0.3">
      <c r="A37395" s="128"/>
      <c r="B37395" s="128"/>
      <c r="D37395" s="128"/>
      <c r="E37395" s="128"/>
      <c r="G37395" s="129"/>
      <c r="H37395" s="129"/>
    </row>
    <row r="37396" spans="1:8" x14ac:dyDescent="0.3">
      <c r="A37396" s="128"/>
      <c r="B37396" s="128"/>
      <c r="D37396" s="128"/>
      <c r="E37396" s="128"/>
      <c r="G37396" s="129"/>
      <c r="H37396" s="129"/>
    </row>
    <row r="37397" spans="1:8" x14ac:dyDescent="0.3">
      <c r="A37397" s="128"/>
      <c r="B37397" s="128"/>
      <c r="D37397" s="128"/>
      <c r="E37397" s="128"/>
      <c r="G37397" s="129"/>
      <c r="H37397" s="129"/>
    </row>
    <row r="37398" spans="1:8" x14ac:dyDescent="0.3">
      <c r="A37398" s="128"/>
      <c r="B37398" s="128"/>
      <c r="D37398" s="128"/>
      <c r="E37398" s="128"/>
      <c r="G37398" s="129"/>
      <c r="H37398" s="129"/>
    </row>
    <row r="37399" spans="1:8" x14ac:dyDescent="0.3">
      <c r="A37399" s="128"/>
      <c r="B37399" s="128"/>
      <c r="D37399" s="128"/>
      <c r="E37399" s="128"/>
      <c r="G37399" s="129"/>
      <c r="H37399" s="129"/>
    </row>
    <row r="37400" spans="1:8" x14ac:dyDescent="0.3">
      <c r="A37400" s="128"/>
      <c r="B37400" s="128"/>
      <c r="D37400" s="128"/>
      <c r="E37400" s="128"/>
      <c r="G37400" s="129"/>
      <c r="H37400" s="129"/>
    </row>
    <row r="37401" spans="1:8" x14ac:dyDescent="0.3">
      <c r="A37401" s="128"/>
      <c r="B37401" s="128"/>
      <c r="D37401" s="128"/>
      <c r="E37401" s="128"/>
      <c r="G37401" s="129"/>
      <c r="H37401" s="129"/>
    </row>
    <row r="37402" spans="1:8" x14ac:dyDescent="0.3">
      <c r="A37402" s="128"/>
      <c r="B37402" s="128"/>
      <c r="D37402" s="128"/>
      <c r="E37402" s="128"/>
      <c r="G37402" s="129"/>
      <c r="H37402" s="129"/>
    </row>
    <row r="37403" spans="1:8" x14ac:dyDescent="0.3">
      <c r="A37403" s="128"/>
      <c r="B37403" s="128"/>
      <c r="D37403" s="128"/>
      <c r="E37403" s="128"/>
      <c r="G37403" s="129"/>
      <c r="H37403" s="129"/>
    </row>
    <row r="37404" spans="1:8" x14ac:dyDescent="0.3">
      <c r="A37404" s="128"/>
      <c r="B37404" s="128"/>
      <c r="D37404" s="128"/>
      <c r="E37404" s="128"/>
      <c r="G37404" s="129"/>
      <c r="H37404" s="129"/>
    </row>
    <row r="37405" spans="1:8" x14ac:dyDescent="0.3">
      <c r="A37405" s="128"/>
      <c r="B37405" s="128"/>
      <c r="D37405" s="128"/>
      <c r="E37405" s="128"/>
      <c r="G37405" s="129"/>
      <c r="H37405" s="129"/>
    </row>
    <row r="37406" spans="1:8" x14ac:dyDescent="0.3">
      <c r="A37406" s="128"/>
      <c r="B37406" s="128"/>
      <c r="D37406" s="128"/>
      <c r="E37406" s="128"/>
      <c r="G37406" s="129"/>
      <c r="H37406" s="129"/>
    </row>
    <row r="37407" spans="1:8" x14ac:dyDescent="0.3">
      <c r="A37407" s="128"/>
      <c r="B37407" s="128"/>
      <c r="D37407" s="128"/>
      <c r="E37407" s="128"/>
      <c r="G37407" s="129"/>
      <c r="H37407" s="129"/>
    </row>
    <row r="37408" spans="1:8" x14ac:dyDescent="0.3">
      <c r="A37408" s="128"/>
      <c r="B37408" s="128"/>
      <c r="D37408" s="128"/>
      <c r="E37408" s="128"/>
      <c r="G37408" s="129"/>
      <c r="H37408" s="129"/>
    </row>
    <row r="37409" spans="1:8" x14ac:dyDescent="0.3">
      <c r="A37409" s="128"/>
      <c r="B37409" s="128"/>
      <c r="D37409" s="128"/>
      <c r="E37409" s="128"/>
      <c r="G37409" s="129"/>
      <c r="H37409" s="129"/>
    </row>
    <row r="37410" spans="1:8" x14ac:dyDescent="0.3">
      <c r="A37410" s="128"/>
      <c r="B37410" s="128"/>
      <c r="D37410" s="128"/>
      <c r="E37410" s="128"/>
      <c r="G37410" s="129"/>
      <c r="H37410" s="129"/>
    </row>
    <row r="37411" spans="1:8" x14ac:dyDescent="0.3">
      <c r="A37411" s="128"/>
      <c r="B37411" s="128"/>
      <c r="D37411" s="128"/>
      <c r="E37411" s="128"/>
      <c r="G37411" s="129"/>
      <c r="H37411" s="129"/>
    </row>
    <row r="37412" spans="1:8" x14ac:dyDescent="0.3">
      <c r="A37412" s="128"/>
      <c r="B37412" s="128"/>
      <c r="D37412" s="128"/>
      <c r="E37412" s="128"/>
      <c r="G37412" s="129"/>
      <c r="H37412" s="129"/>
    </row>
    <row r="37413" spans="1:8" x14ac:dyDescent="0.3">
      <c r="A37413" s="128"/>
      <c r="B37413" s="128"/>
      <c r="D37413" s="128"/>
      <c r="E37413" s="128"/>
      <c r="G37413" s="129"/>
      <c r="H37413" s="129"/>
    </row>
    <row r="37414" spans="1:8" x14ac:dyDescent="0.3">
      <c r="A37414" s="128"/>
      <c r="B37414" s="128"/>
      <c r="D37414" s="128"/>
      <c r="E37414" s="128"/>
      <c r="G37414" s="129"/>
      <c r="H37414" s="129"/>
    </row>
    <row r="37415" spans="1:8" x14ac:dyDescent="0.3">
      <c r="A37415" s="128"/>
      <c r="B37415" s="128"/>
      <c r="D37415" s="128"/>
      <c r="E37415" s="128"/>
      <c r="G37415" s="129"/>
      <c r="H37415" s="129"/>
    </row>
    <row r="37416" spans="1:8" x14ac:dyDescent="0.3">
      <c r="A37416" s="128"/>
      <c r="B37416" s="128"/>
      <c r="D37416" s="128"/>
      <c r="E37416" s="128"/>
      <c r="G37416" s="129"/>
      <c r="H37416" s="129"/>
    </row>
    <row r="37417" spans="1:8" x14ac:dyDescent="0.3">
      <c r="A37417" s="128"/>
      <c r="B37417" s="128"/>
      <c r="D37417" s="128"/>
      <c r="E37417" s="128"/>
      <c r="G37417" s="129"/>
      <c r="H37417" s="129"/>
    </row>
    <row r="37418" spans="1:8" x14ac:dyDescent="0.3">
      <c r="A37418" s="128"/>
      <c r="B37418" s="128"/>
      <c r="D37418" s="128"/>
      <c r="E37418" s="128"/>
      <c r="G37418" s="129"/>
      <c r="H37418" s="129"/>
    </row>
    <row r="37419" spans="1:8" x14ac:dyDescent="0.3">
      <c r="A37419" s="128"/>
      <c r="B37419" s="128"/>
      <c r="D37419" s="128"/>
      <c r="E37419" s="128"/>
      <c r="G37419" s="129"/>
      <c r="H37419" s="129"/>
    </row>
    <row r="37420" spans="1:8" x14ac:dyDescent="0.3">
      <c r="A37420" s="128"/>
      <c r="B37420" s="128"/>
      <c r="D37420" s="128"/>
      <c r="E37420" s="128"/>
      <c r="G37420" s="129"/>
      <c r="H37420" s="129"/>
    </row>
    <row r="37421" spans="1:8" x14ac:dyDescent="0.3">
      <c r="A37421" s="128"/>
      <c r="B37421" s="128"/>
      <c r="D37421" s="128"/>
      <c r="E37421" s="128"/>
      <c r="G37421" s="129"/>
      <c r="H37421" s="129"/>
    </row>
    <row r="37422" spans="1:8" x14ac:dyDescent="0.3">
      <c r="A37422" s="128"/>
      <c r="B37422" s="128"/>
      <c r="D37422" s="128"/>
      <c r="E37422" s="128"/>
      <c r="G37422" s="129"/>
      <c r="H37422" s="129"/>
    </row>
    <row r="37423" spans="1:8" x14ac:dyDescent="0.3">
      <c r="A37423" s="128"/>
      <c r="B37423" s="128"/>
      <c r="D37423" s="128"/>
      <c r="E37423" s="128"/>
      <c r="G37423" s="129"/>
      <c r="H37423" s="129"/>
    </row>
    <row r="37424" spans="1:8" x14ac:dyDescent="0.3">
      <c r="A37424" s="128"/>
      <c r="B37424" s="128"/>
      <c r="D37424" s="128"/>
      <c r="E37424" s="128"/>
      <c r="G37424" s="129"/>
      <c r="H37424" s="129"/>
    </row>
    <row r="37425" spans="1:8" x14ac:dyDescent="0.3">
      <c r="A37425" s="128"/>
      <c r="B37425" s="128"/>
      <c r="D37425" s="128"/>
      <c r="E37425" s="128"/>
      <c r="G37425" s="129"/>
      <c r="H37425" s="129"/>
    </row>
    <row r="37426" spans="1:8" x14ac:dyDescent="0.3">
      <c r="A37426" s="128"/>
      <c r="B37426" s="128"/>
      <c r="D37426" s="128"/>
      <c r="E37426" s="128"/>
      <c r="G37426" s="129"/>
      <c r="H37426" s="129"/>
    </row>
    <row r="37427" spans="1:8" x14ac:dyDescent="0.3">
      <c r="A37427" s="128"/>
      <c r="B37427" s="128"/>
      <c r="D37427" s="128"/>
      <c r="E37427" s="128"/>
      <c r="G37427" s="129"/>
      <c r="H37427" s="129"/>
    </row>
    <row r="37428" spans="1:8" x14ac:dyDescent="0.3">
      <c r="A37428" s="128"/>
      <c r="B37428" s="128"/>
      <c r="D37428" s="128"/>
      <c r="E37428" s="128"/>
      <c r="G37428" s="129"/>
      <c r="H37428" s="129"/>
    </row>
    <row r="37429" spans="1:8" x14ac:dyDescent="0.3">
      <c r="A37429" s="128"/>
      <c r="B37429" s="128"/>
      <c r="D37429" s="128"/>
      <c r="E37429" s="128"/>
      <c r="G37429" s="129"/>
      <c r="H37429" s="129"/>
    </row>
    <row r="37430" spans="1:8" x14ac:dyDescent="0.3">
      <c r="A37430" s="128"/>
      <c r="B37430" s="128"/>
      <c r="D37430" s="128"/>
      <c r="E37430" s="128"/>
      <c r="G37430" s="129"/>
      <c r="H37430" s="129"/>
    </row>
    <row r="37431" spans="1:8" x14ac:dyDescent="0.3">
      <c r="A37431" s="128"/>
      <c r="B37431" s="128"/>
      <c r="D37431" s="128"/>
      <c r="E37431" s="128"/>
      <c r="G37431" s="129"/>
      <c r="H37431" s="129"/>
    </row>
    <row r="37432" spans="1:8" x14ac:dyDescent="0.3">
      <c r="A37432" s="128"/>
      <c r="B37432" s="128"/>
      <c r="D37432" s="128"/>
      <c r="E37432" s="128"/>
      <c r="G37432" s="129"/>
      <c r="H37432" s="129"/>
    </row>
    <row r="37433" spans="1:8" x14ac:dyDescent="0.3">
      <c r="A37433" s="128"/>
      <c r="B37433" s="128"/>
      <c r="D37433" s="128"/>
      <c r="E37433" s="128"/>
      <c r="G37433" s="129"/>
      <c r="H37433" s="129"/>
    </row>
    <row r="37434" spans="1:8" x14ac:dyDescent="0.3">
      <c r="A37434" s="128"/>
      <c r="B37434" s="128"/>
      <c r="D37434" s="128"/>
      <c r="E37434" s="128"/>
      <c r="G37434" s="129"/>
      <c r="H37434" s="129"/>
    </row>
    <row r="37435" spans="1:8" x14ac:dyDescent="0.3">
      <c r="A37435" s="128"/>
      <c r="B37435" s="128"/>
      <c r="D37435" s="128"/>
      <c r="E37435" s="128"/>
      <c r="G37435" s="129"/>
      <c r="H37435" s="129"/>
    </row>
    <row r="37436" spans="1:8" x14ac:dyDescent="0.3">
      <c r="A37436" s="128"/>
      <c r="B37436" s="128"/>
      <c r="D37436" s="128"/>
      <c r="E37436" s="128"/>
      <c r="G37436" s="129"/>
      <c r="H37436" s="129"/>
    </row>
    <row r="37437" spans="1:8" x14ac:dyDescent="0.3">
      <c r="A37437" s="128"/>
      <c r="B37437" s="128"/>
      <c r="D37437" s="128"/>
      <c r="E37437" s="128"/>
      <c r="G37437" s="129"/>
      <c r="H37437" s="129"/>
    </row>
    <row r="37438" spans="1:8" x14ac:dyDescent="0.3">
      <c r="A37438" s="128"/>
      <c r="B37438" s="128"/>
      <c r="D37438" s="128"/>
      <c r="E37438" s="128"/>
      <c r="G37438" s="129"/>
      <c r="H37438" s="129"/>
    </row>
    <row r="37439" spans="1:8" x14ac:dyDescent="0.3">
      <c r="A37439" s="128"/>
      <c r="B37439" s="128"/>
      <c r="D37439" s="128"/>
      <c r="E37439" s="128"/>
      <c r="G37439" s="129"/>
      <c r="H37439" s="129"/>
    </row>
    <row r="37440" spans="1:8" x14ac:dyDescent="0.3">
      <c r="A37440" s="128"/>
      <c r="B37440" s="128"/>
      <c r="D37440" s="128"/>
      <c r="E37440" s="128"/>
      <c r="G37440" s="129"/>
      <c r="H37440" s="129"/>
    </row>
    <row r="37441" spans="1:8" x14ac:dyDescent="0.3">
      <c r="A37441" s="128"/>
      <c r="B37441" s="128"/>
      <c r="D37441" s="128"/>
      <c r="E37441" s="128"/>
      <c r="G37441" s="129"/>
      <c r="H37441" s="129"/>
    </row>
    <row r="37442" spans="1:8" x14ac:dyDescent="0.3">
      <c r="A37442" s="128"/>
      <c r="B37442" s="128"/>
      <c r="D37442" s="128"/>
      <c r="E37442" s="128"/>
      <c r="G37442" s="129"/>
      <c r="H37442" s="129"/>
    </row>
    <row r="37443" spans="1:8" x14ac:dyDescent="0.3">
      <c r="A37443" s="128"/>
      <c r="B37443" s="128"/>
      <c r="D37443" s="128"/>
      <c r="E37443" s="128"/>
      <c r="G37443" s="129"/>
      <c r="H37443" s="129"/>
    </row>
    <row r="37444" spans="1:8" x14ac:dyDescent="0.3">
      <c r="A37444" s="128"/>
      <c r="B37444" s="128"/>
      <c r="D37444" s="128"/>
      <c r="E37444" s="128"/>
      <c r="G37444" s="129"/>
      <c r="H37444" s="129"/>
    </row>
    <row r="37445" spans="1:8" x14ac:dyDescent="0.3">
      <c r="A37445" s="128"/>
      <c r="B37445" s="128"/>
      <c r="D37445" s="128"/>
      <c r="E37445" s="128"/>
      <c r="G37445" s="129"/>
      <c r="H37445" s="129"/>
    </row>
    <row r="37446" spans="1:8" x14ac:dyDescent="0.3">
      <c r="A37446" s="128"/>
      <c r="B37446" s="128"/>
      <c r="D37446" s="128"/>
      <c r="E37446" s="128"/>
      <c r="G37446" s="129"/>
      <c r="H37446" s="129"/>
    </row>
    <row r="37447" spans="1:8" x14ac:dyDescent="0.3">
      <c r="A37447" s="128"/>
      <c r="B37447" s="128"/>
      <c r="D37447" s="128"/>
      <c r="E37447" s="128"/>
      <c r="G37447" s="129"/>
      <c r="H37447" s="129"/>
    </row>
    <row r="37448" spans="1:8" x14ac:dyDescent="0.3">
      <c r="A37448" s="128"/>
      <c r="B37448" s="128"/>
      <c r="D37448" s="128"/>
      <c r="E37448" s="128"/>
      <c r="G37448" s="129"/>
      <c r="H37448" s="129"/>
    </row>
    <row r="37449" spans="1:8" x14ac:dyDescent="0.3">
      <c r="A37449" s="128"/>
      <c r="B37449" s="128"/>
      <c r="D37449" s="128"/>
      <c r="E37449" s="128"/>
      <c r="G37449" s="129"/>
      <c r="H37449" s="129"/>
    </row>
    <row r="37450" spans="1:8" x14ac:dyDescent="0.3">
      <c r="A37450" s="128"/>
      <c r="B37450" s="128"/>
      <c r="D37450" s="128"/>
      <c r="E37450" s="128"/>
      <c r="G37450" s="129"/>
      <c r="H37450" s="129"/>
    </row>
    <row r="37451" spans="1:8" x14ac:dyDescent="0.3">
      <c r="A37451" s="128"/>
      <c r="B37451" s="128"/>
      <c r="D37451" s="128"/>
      <c r="E37451" s="128"/>
      <c r="G37451" s="129"/>
      <c r="H37451" s="129"/>
    </row>
    <row r="37452" spans="1:8" x14ac:dyDescent="0.3">
      <c r="A37452" s="128"/>
      <c r="B37452" s="128"/>
      <c r="D37452" s="128"/>
      <c r="E37452" s="128"/>
      <c r="G37452" s="129"/>
      <c r="H37452" s="129"/>
    </row>
    <row r="37453" spans="1:8" x14ac:dyDescent="0.3">
      <c r="A37453" s="128"/>
      <c r="B37453" s="128"/>
      <c r="D37453" s="128"/>
      <c r="E37453" s="128"/>
      <c r="G37453" s="129"/>
      <c r="H37453" s="129"/>
    </row>
    <row r="37454" spans="1:8" x14ac:dyDescent="0.3">
      <c r="A37454" s="128"/>
      <c r="B37454" s="128"/>
      <c r="D37454" s="128"/>
      <c r="E37454" s="128"/>
      <c r="G37454" s="129"/>
      <c r="H37454" s="129"/>
    </row>
    <row r="37455" spans="1:8" x14ac:dyDescent="0.3">
      <c r="A37455" s="128"/>
      <c r="B37455" s="128"/>
      <c r="D37455" s="128"/>
      <c r="E37455" s="128"/>
      <c r="G37455" s="129"/>
      <c r="H37455" s="129"/>
    </row>
    <row r="37456" spans="1:8" x14ac:dyDescent="0.3">
      <c r="A37456" s="128"/>
      <c r="B37456" s="128"/>
      <c r="D37456" s="128"/>
      <c r="E37456" s="128"/>
      <c r="G37456" s="129"/>
      <c r="H37456" s="129"/>
    </row>
    <row r="37457" spans="1:8" x14ac:dyDescent="0.3">
      <c r="A37457" s="128"/>
      <c r="B37457" s="128"/>
      <c r="D37457" s="128"/>
      <c r="E37457" s="128"/>
      <c r="G37457" s="129"/>
      <c r="H37457" s="129"/>
    </row>
    <row r="37458" spans="1:8" x14ac:dyDescent="0.3">
      <c r="A37458" s="128"/>
      <c r="B37458" s="128"/>
      <c r="D37458" s="128"/>
      <c r="E37458" s="128"/>
      <c r="G37458" s="129"/>
      <c r="H37458" s="129"/>
    </row>
    <row r="37459" spans="1:8" x14ac:dyDescent="0.3">
      <c r="A37459" s="128"/>
      <c r="B37459" s="128"/>
      <c r="D37459" s="128"/>
      <c r="E37459" s="128"/>
      <c r="G37459" s="129"/>
      <c r="H37459" s="129"/>
    </row>
    <row r="37460" spans="1:8" x14ac:dyDescent="0.3">
      <c r="A37460" s="128"/>
      <c r="B37460" s="128"/>
      <c r="D37460" s="128"/>
      <c r="E37460" s="128"/>
      <c r="G37460" s="129"/>
      <c r="H37460" s="129"/>
    </row>
    <row r="37461" spans="1:8" x14ac:dyDescent="0.3">
      <c r="A37461" s="128"/>
      <c r="B37461" s="128"/>
      <c r="D37461" s="128"/>
      <c r="E37461" s="128"/>
      <c r="G37461" s="129"/>
      <c r="H37461" s="129"/>
    </row>
    <row r="37462" spans="1:8" x14ac:dyDescent="0.3">
      <c r="A37462" s="128"/>
      <c r="B37462" s="128"/>
      <c r="D37462" s="128"/>
      <c r="E37462" s="128"/>
      <c r="G37462" s="129"/>
      <c r="H37462" s="129"/>
    </row>
    <row r="37463" spans="1:8" x14ac:dyDescent="0.3">
      <c r="A37463" s="128"/>
      <c r="B37463" s="128"/>
      <c r="D37463" s="128"/>
      <c r="E37463" s="128"/>
      <c r="G37463" s="129"/>
      <c r="H37463" s="129"/>
    </row>
    <row r="37464" spans="1:8" x14ac:dyDescent="0.3">
      <c r="A37464" s="128"/>
      <c r="B37464" s="128"/>
      <c r="D37464" s="128"/>
      <c r="E37464" s="128"/>
      <c r="G37464" s="129"/>
      <c r="H37464" s="129"/>
    </row>
    <row r="37465" spans="1:8" x14ac:dyDescent="0.3">
      <c r="A37465" s="128"/>
      <c r="B37465" s="128"/>
      <c r="D37465" s="128"/>
      <c r="E37465" s="128"/>
      <c r="G37465" s="129"/>
      <c r="H37465" s="129"/>
    </row>
    <row r="37466" spans="1:8" x14ac:dyDescent="0.3">
      <c r="A37466" s="128"/>
      <c r="B37466" s="128"/>
      <c r="D37466" s="128"/>
      <c r="E37466" s="128"/>
      <c r="G37466" s="129"/>
      <c r="H37466" s="129"/>
    </row>
    <row r="37467" spans="1:8" x14ac:dyDescent="0.3">
      <c r="A37467" s="128"/>
      <c r="B37467" s="128"/>
      <c r="D37467" s="128"/>
      <c r="E37467" s="128"/>
      <c r="G37467" s="129"/>
      <c r="H37467" s="129"/>
    </row>
    <row r="37468" spans="1:8" x14ac:dyDescent="0.3">
      <c r="A37468" s="128"/>
      <c r="B37468" s="128"/>
      <c r="D37468" s="128"/>
      <c r="E37468" s="128"/>
      <c r="G37468" s="129"/>
      <c r="H37468" s="129"/>
    </row>
    <row r="37469" spans="1:8" x14ac:dyDescent="0.3">
      <c r="A37469" s="128"/>
      <c r="B37469" s="128"/>
      <c r="D37469" s="128"/>
      <c r="E37469" s="128"/>
      <c r="G37469" s="129"/>
      <c r="H37469" s="129"/>
    </row>
    <row r="37470" spans="1:8" x14ac:dyDescent="0.3">
      <c r="A37470" s="128"/>
      <c r="B37470" s="128"/>
      <c r="D37470" s="128"/>
      <c r="E37470" s="128"/>
      <c r="G37470" s="129"/>
      <c r="H37470" s="129"/>
    </row>
    <row r="37471" spans="1:8" x14ac:dyDescent="0.3">
      <c r="A37471" s="128"/>
      <c r="B37471" s="128"/>
      <c r="D37471" s="128"/>
      <c r="E37471" s="128"/>
      <c r="G37471" s="129"/>
      <c r="H37471" s="129"/>
    </row>
    <row r="37472" spans="1:8" x14ac:dyDescent="0.3">
      <c r="A37472" s="128"/>
      <c r="B37472" s="128"/>
      <c r="D37472" s="128"/>
      <c r="E37472" s="128"/>
      <c r="G37472" s="129"/>
      <c r="H37472" s="129"/>
    </row>
    <row r="37473" spans="1:8" x14ac:dyDescent="0.3">
      <c r="A37473" s="128"/>
      <c r="B37473" s="128"/>
      <c r="D37473" s="128"/>
      <c r="E37473" s="128"/>
      <c r="G37473" s="129"/>
      <c r="H37473" s="129"/>
    </row>
    <row r="37474" spans="1:8" x14ac:dyDescent="0.3">
      <c r="A37474" s="128"/>
      <c r="B37474" s="128"/>
      <c r="D37474" s="128"/>
      <c r="E37474" s="128"/>
      <c r="G37474" s="129"/>
      <c r="H37474" s="129"/>
    </row>
    <row r="37475" spans="1:8" x14ac:dyDescent="0.3">
      <c r="A37475" s="128"/>
      <c r="B37475" s="128"/>
      <c r="D37475" s="128"/>
      <c r="E37475" s="128"/>
      <c r="G37475" s="129"/>
      <c r="H37475" s="129"/>
    </row>
    <row r="37476" spans="1:8" x14ac:dyDescent="0.3">
      <c r="A37476" s="128"/>
      <c r="B37476" s="128"/>
      <c r="D37476" s="128"/>
      <c r="E37476" s="128"/>
      <c r="G37476" s="129"/>
      <c r="H37476" s="129"/>
    </row>
    <row r="37477" spans="1:8" x14ac:dyDescent="0.3">
      <c r="A37477" s="128"/>
      <c r="B37477" s="128"/>
      <c r="D37477" s="128"/>
      <c r="E37477" s="128"/>
      <c r="G37477" s="129"/>
      <c r="H37477" s="129"/>
    </row>
    <row r="37478" spans="1:8" x14ac:dyDescent="0.3">
      <c r="A37478" s="128"/>
      <c r="B37478" s="128"/>
      <c r="D37478" s="128"/>
      <c r="E37478" s="128"/>
      <c r="G37478" s="129"/>
      <c r="H37478" s="129"/>
    </row>
    <row r="37479" spans="1:8" x14ac:dyDescent="0.3">
      <c r="A37479" s="128"/>
      <c r="B37479" s="128"/>
      <c r="D37479" s="128"/>
      <c r="E37479" s="128"/>
      <c r="G37479" s="129"/>
      <c r="H37479" s="129"/>
    </row>
    <row r="37480" spans="1:8" x14ac:dyDescent="0.3">
      <c r="A37480" s="128"/>
      <c r="B37480" s="128"/>
      <c r="D37480" s="128"/>
      <c r="E37480" s="128"/>
      <c r="G37480" s="129"/>
      <c r="H37480" s="129"/>
    </row>
    <row r="37481" spans="1:8" x14ac:dyDescent="0.3">
      <c r="A37481" s="128"/>
      <c r="B37481" s="128"/>
      <c r="D37481" s="128"/>
      <c r="E37481" s="128"/>
      <c r="G37481" s="129"/>
      <c r="H37481" s="129"/>
    </row>
    <row r="37482" spans="1:8" x14ac:dyDescent="0.3">
      <c r="A37482" s="128"/>
      <c r="B37482" s="128"/>
      <c r="D37482" s="128"/>
      <c r="E37482" s="128"/>
      <c r="G37482" s="129"/>
      <c r="H37482" s="129"/>
    </row>
    <row r="37483" spans="1:8" x14ac:dyDescent="0.3">
      <c r="A37483" s="128"/>
      <c r="B37483" s="128"/>
      <c r="D37483" s="128"/>
      <c r="E37483" s="128"/>
      <c r="G37483" s="129"/>
      <c r="H37483" s="129"/>
    </row>
    <row r="37484" spans="1:8" x14ac:dyDescent="0.3">
      <c r="A37484" s="128"/>
      <c r="B37484" s="128"/>
      <c r="D37484" s="128"/>
      <c r="E37484" s="128"/>
      <c r="G37484" s="129"/>
      <c r="H37484" s="129"/>
    </row>
    <row r="37485" spans="1:8" x14ac:dyDescent="0.3">
      <c r="A37485" s="128"/>
      <c r="B37485" s="128"/>
      <c r="D37485" s="128"/>
      <c r="E37485" s="128"/>
      <c r="G37485" s="129"/>
      <c r="H37485" s="129"/>
    </row>
    <row r="37486" spans="1:8" x14ac:dyDescent="0.3">
      <c r="A37486" s="128"/>
      <c r="B37486" s="128"/>
      <c r="D37486" s="128"/>
      <c r="E37486" s="128"/>
      <c r="G37486" s="129"/>
      <c r="H37486" s="129"/>
    </row>
    <row r="37487" spans="1:8" x14ac:dyDescent="0.3">
      <c r="A37487" s="128"/>
      <c r="B37487" s="128"/>
      <c r="D37487" s="128"/>
      <c r="E37487" s="128"/>
      <c r="G37487" s="129"/>
      <c r="H37487" s="129"/>
    </row>
    <row r="37488" spans="1:8" x14ac:dyDescent="0.3">
      <c r="A37488" s="128"/>
      <c r="B37488" s="128"/>
      <c r="D37488" s="128"/>
      <c r="E37488" s="128"/>
      <c r="G37488" s="129"/>
      <c r="H37488" s="129"/>
    </row>
    <row r="37489" spans="1:8" x14ac:dyDescent="0.3">
      <c r="A37489" s="128"/>
      <c r="B37489" s="128"/>
      <c r="D37489" s="128"/>
      <c r="E37489" s="128"/>
      <c r="G37489" s="129"/>
      <c r="H37489" s="129"/>
    </row>
    <row r="37490" spans="1:8" x14ac:dyDescent="0.3">
      <c r="A37490" s="128"/>
      <c r="B37490" s="128"/>
      <c r="D37490" s="128"/>
      <c r="E37490" s="128"/>
      <c r="G37490" s="129"/>
      <c r="H37490" s="129"/>
    </row>
    <row r="37491" spans="1:8" x14ac:dyDescent="0.3">
      <c r="A37491" s="128"/>
      <c r="B37491" s="128"/>
      <c r="D37491" s="128"/>
      <c r="E37491" s="128"/>
      <c r="G37491" s="129"/>
      <c r="H37491" s="129"/>
    </row>
    <row r="37492" spans="1:8" x14ac:dyDescent="0.3">
      <c r="A37492" s="128"/>
      <c r="B37492" s="128"/>
      <c r="D37492" s="128"/>
      <c r="E37492" s="128"/>
      <c r="G37492" s="129"/>
      <c r="H37492" s="129"/>
    </row>
    <row r="37493" spans="1:8" x14ac:dyDescent="0.3">
      <c r="A37493" s="128"/>
      <c r="B37493" s="128"/>
      <c r="D37493" s="128"/>
      <c r="E37493" s="128"/>
      <c r="G37493" s="129"/>
      <c r="H37493" s="129"/>
    </row>
    <row r="37494" spans="1:8" x14ac:dyDescent="0.3">
      <c r="A37494" s="128"/>
      <c r="B37494" s="128"/>
      <c r="D37494" s="128"/>
      <c r="E37494" s="128"/>
      <c r="G37494" s="129"/>
      <c r="H37494" s="129"/>
    </row>
    <row r="37495" spans="1:8" x14ac:dyDescent="0.3">
      <c r="A37495" s="128"/>
      <c r="B37495" s="128"/>
      <c r="D37495" s="128"/>
      <c r="E37495" s="128"/>
      <c r="G37495" s="129"/>
      <c r="H37495" s="129"/>
    </row>
    <row r="37496" spans="1:8" x14ac:dyDescent="0.3">
      <c r="A37496" s="128"/>
      <c r="B37496" s="128"/>
      <c r="D37496" s="128"/>
      <c r="E37496" s="128"/>
      <c r="G37496" s="129"/>
      <c r="H37496" s="129"/>
    </row>
    <row r="37497" spans="1:8" x14ac:dyDescent="0.3">
      <c r="A37497" s="128"/>
      <c r="B37497" s="128"/>
      <c r="D37497" s="128"/>
      <c r="E37497" s="128"/>
      <c r="G37497" s="129"/>
      <c r="H37497" s="129"/>
    </row>
    <row r="37498" spans="1:8" x14ac:dyDescent="0.3">
      <c r="A37498" s="128"/>
      <c r="B37498" s="128"/>
      <c r="D37498" s="128"/>
      <c r="E37498" s="128"/>
      <c r="G37498" s="129"/>
      <c r="H37498" s="129"/>
    </row>
    <row r="37499" spans="1:8" x14ac:dyDescent="0.3">
      <c r="A37499" s="128"/>
      <c r="B37499" s="128"/>
      <c r="D37499" s="128"/>
      <c r="E37499" s="128"/>
      <c r="G37499" s="129"/>
      <c r="H37499" s="129"/>
    </row>
    <row r="37500" spans="1:8" x14ac:dyDescent="0.3">
      <c r="A37500" s="128"/>
      <c r="B37500" s="128"/>
      <c r="D37500" s="128"/>
      <c r="E37500" s="128"/>
      <c r="G37500" s="129"/>
      <c r="H37500" s="129"/>
    </row>
    <row r="37501" spans="1:8" x14ac:dyDescent="0.3">
      <c r="A37501" s="128"/>
      <c r="B37501" s="128"/>
      <c r="D37501" s="128"/>
      <c r="E37501" s="128"/>
      <c r="G37501" s="129"/>
      <c r="H37501" s="129"/>
    </row>
    <row r="37502" spans="1:8" x14ac:dyDescent="0.3">
      <c r="A37502" s="128"/>
      <c r="B37502" s="128"/>
      <c r="D37502" s="128"/>
      <c r="E37502" s="128"/>
      <c r="G37502" s="129"/>
      <c r="H37502" s="129"/>
    </row>
    <row r="37503" spans="1:8" x14ac:dyDescent="0.3">
      <c r="A37503" s="128"/>
      <c r="B37503" s="128"/>
      <c r="D37503" s="128"/>
      <c r="E37503" s="128"/>
      <c r="G37503" s="129"/>
      <c r="H37503" s="129"/>
    </row>
    <row r="37504" spans="1:8" x14ac:dyDescent="0.3">
      <c r="A37504" s="128"/>
      <c r="B37504" s="128"/>
      <c r="D37504" s="128"/>
      <c r="E37504" s="128"/>
      <c r="G37504" s="129"/>
      <c r="H37504" s="129"/>
    </row>
    <row r="37505" spans="1:8" x14ac:dyDescent="0.3">
      <c r="A37505" s="128"/>
      <c r="B37505" s="128"/>
      <c r="D37505" s="128"/>
      <c r="E37505" s="128"/>
      <c r="G37505" s="129"/>
      <c r="H37505" s="129"/>
    </row>
    <row r="37506" spans="1:8" x14ac:dyDescent="0.3">
      <c r="A37506" s="128"/>
      <c r="B37506" s="128"/>
      <c r="D37506" s="128"/>
      <c r="E37506" s="128"/>
      <c r="G37506" s="129"/>
      <c r="H37506" s="129"/>
    </row>
    <row r="37507" spans="1:8" x14ac:dyDescent="0.3">
      <c r="A37507" s="128"/>
      <c r="B37507" s="128"/>
      <c r="D37507" s="128"/>
      <c r="E37507" s="128"/>
      <c r="G37507" s="129"/>
      <c r="H37507" s="129"/>
    </row>
    <row r="37508" spans="1:8" x14ac:dyDescent="0.3">
      <c r="A37508" s="128"/>
      <c r="B37508" s="128"/>
      <c r="D37508" s="128"/>
      <c r="E37508" s="128"/>
      <c r="G37508" s="129"/>
      <c r="H37508" s="129"/>
    </row>
    <row r="37509" spans="1:8" x14ac:dyDescent="0.3">
      <c r="A37509" s="128"/>
      <c r="B37509" s="128"/>
      <c r="D37509" s="128"/>
      <c r="E37509" s="128"/>
      <c r="G37509" s="129"/>
      <c r="H37509" s="129"/>
    </row>
    <row r="37510" spans="1:8" x14ac:dyDescent="0.3">
      <c r="A37510" s="128"/>
      <c r="B37510" s="128"/>
      <c r="D37510" s="128"/>
      <c r="E37510" s="128"/>
      <c r="G37510" s="129"/>
      <c r="H37510" s="129"/>
    </row>
    <row r="37511" spans="1:8" x14ac:dyDescent="0.3">
      <c r="A37511" s="128"/>
      <c r="B37511" s="128"/>
      <c r="D37511" s="128"/>
      <c r="E37511" s="128"/>
      <c r="G37511" s="129"/>
      <c r="H37511" s="129"/>
    </row>
    <row r="37512" spans="1:8" x14ac:dyDescent="0.3">
      <c r="A37512" s="128"/>
      <c r="B37512" s="128"/>
      <c r="D37512" s="128"/>
      <c r="E37512" s="128"/>
      <c r="G37512" s="129"/>
      <c r="H37512" s="129"/>
    </row>
    <row r="37513" spans="1:8" x14ac:dyDescent="0.3">
      <c r="A37513" s="128"/>
      <c r="B37513" s="128"/>
      <c r="D37513" s="128"/>
      <c r="E37513" s="128"/>
      <c r="G37513" s="129"/>
      <c r="H37513" s="129"/>
    </row>
    <row r="37514" spans="1:8" x14ac:dyDescent="0.3">
      <c r="A37514" s="128"/>
      <c r="B37514" s="128"/>
      <c r="D37514" s="128"/>
      <c r="E37514" s="128"/>
      <c r="G37514" s="129"/>
      <c r="H37514" s="129"/>
    </row>
    <row r="37515" spans="1:8" x14ac:dyDescent="0.3">
      <c r="A37515" s="128"/>
      <c r="B37515" s="128"/>
      <c r="D37515" s="128"/>
      <c r="E37515" s="128"/>
      <c r="G37515" s="129"/>
      <c r="H37515" s="129"/>
    </row>
    <row r="37516" spans="1:8" x14ac:dyDescent="0.3">
      <c r="A37516" s="128"/>
      <c r="B37516" s="128"/>
      <c r="D37516" s="128"/>
      <c r="E37516" s="128"/>
      <c r="G37516" s="129"/>
      <c r="H37516" s="129"/>
    </row>
    <row r="37517" spans="1:8" x14ac:dyDescent="0.3">
      <c r="A37517" s="128"/>
      <c r="B37517" s="128"/>
      <c r="D37517" s="128"/>
      <c r="E37517" s="128"/>
      <c r="G37517" s="129"/>
      <c r="H37517" s="129"/>
    </row>
    <row r="37518" spans="1:8" x14ac:dyDescent="0.3">
      <c r="A37518" s="128"/>
      <c r="B37518" s="128"/>
      <c r="D37518" s="128"/>
      <c r="E37518" s="128"/>
      <c r="G37518" s="129"/>
      <c r="H37518" s="129"/>
    </row>
    <row r="37519" spans="1:8" x14ac:dyDescent="0.3">
      <c r="A37519" s="128"/>
      <c r="B37519" s="128"/>
      <c r="D37519" s="128"/>
      <c r="E37519" s="128"/>
      <c r="G37519" s="129"/>
      <c r="H37519" s="129"/>
    </row>
    <row r="37520" spans="1:8" x14ac:dyDescent="0.3">
      <c r="A37520" s="128"/>
      <c r="B37520" s="128"/>
      <c r="D37520" s="128"/>
      <c r="E37520" s="128"/>
      <c r="G37520" s="129"/>
      <c r="H37520" s="129"/>
    </row>
    <row r="37521" spans="1:8" x14ac:dyDescent="0.3">
      <c r="A37521" s="128"/>
      <c r="B37521" s="128"/>
      <c r="D37521" s="128"/>
      <c r="E37521" s="128"/>
      <c r="G37521" s="129"/>
      <c r="H37521" s="129"/>
    </row>
    <row r="37522" spans="1:8" x14ac:dyDescent="0.3">
      <c r="A37522" s="128"/>
      <c r="B37522" s="128"/>
      <c r="D37522" s="128"/>
      <c r="E37522" s="128"/>
      <c r="G37522" s="129"/>
      <c r="H37522" s="129"/>
    </row>
    <row r="37523" spans="1:8" x14ac:dyDescent="0.3">
      <c r="A37523" s="128"/>
      <c r="B37523" s="128"/>
      <c r="D37523" s="128"/>
      <c r="E37523" s="128"/>
      <c r="G37523" s="129"/>
      <c r="H37523" s="129"/>
    </row>
    <row r="37524" spans="1:8" x14ac:dyDescent="0.3">
      <c r="A37524" s="128"/>
      <c r="B37524" s="128"/>
      <c r="D37524" s="128"/>
      <c r="E37524" s="128"/>
      <c r="G37524" s="129"/>
      <c r="H37524" s="129"/>
    </row>
    <row r="37525" spans="1:8" x14ac:dyDescent="0.3">
      <c r="A37525" s="128"/>
      <c r="B37525" s="128"/>
      <c r="D37525" s="128"/>
      <c r="E37525" s="128"/>
      <c r="G37525" s="129"/>
      <c r="H37525" s="129"/>
    </row>
    <row r="37526" spans="1:8" x14ac:dyDescent="0.3">
      <c r="A37526" s="128"/>
      <c r="B37526" s="128"/>
      <c r="D37526" s="128"/>
      <c r="E37526" s="128"/>
      <c r="G37526" s="129"/>
      <c r="H37526" s="129"/>
    </row>
    <row r="37527" spans="1:8" x14ac:dyDescent="0.3">
      <c r="A37527" s="128"/>
      <c r="B37527" s="128"/>
      <c r="D37527" s="128"/>
      <c r="E37527" s="128"/>
      <c r="G37527" s="129"/>
      <c r="H37527" s="129"/>
    </row>
    <row r="37528" spans="1:8" x14ac:dyDescent="0.3">
      <c r="A37528" s="128"/>
      <c r="B37528" s="128"/>
      <c r="D37528" s="128"/>
      <c r="E37528" s="128"/>
      <c r="G37528" s="129"/>
      <c r="H37528" s="129"/>
    </row>
    <row r="37529" spans="1:8" x14ac:dyDescent="0.3">
      <c r="A37529" s="128"/>
      <c r="B37529" s="128"/>
      <c r="D37529" s="128"/>
      <c r="E37529" s="128"/>
      <c r="G37529" s="129"/>
      <c r="H37529" s="129"/>
    </row>
    <row r="37530" spans="1:8" x14ac:dyDescent="0.3">
      <c r="A37530" s="128"/>
      <c r="B37530" s="128"/>
      <c r="D37530" s="128"/>
      <c r="E37530" s="128"/>
      <c r="G37530" s="129"/>
      <c r="H37530" s="129"/>
    </row>
    <row r="37531" spans="1:8" x14ac:dyDescent="0.3">
      <c r="A37531" s="128"/>
      <c r="B37531" s="128"/>
      <c r="D37531" s="128"/>
      <c r="E37531" s="128"/>
      <c r="G37531" s="129"/>
      <c r="H37531" s="129"/>
    </row>
    <row r="37532" spans="1:8" x14ac:dyDescent="0.3">
      <c r="A37532" s="128"/>
      <c r="B37532" s="128"/>
      <c r="D37532" s="128"/>
      <c r="E37532" s="128"/>
      <c r="G37532" s="129"/>
      <c r="H37532" s="129"/>
    </row>
    <row r="37533" spans="1:8" x14ac:dyDescent="0.3">
      <c r="A37533" s="128"/>
      <c r="B37533" s="128"/>
      <c r="D37533" s="128"/>
      <c r="E37533" s="128"/>
      <c r="G37533" s="129"/>
      <c r="H37533" s="129"/>
    </row>
    <row r="37534" spans="1:8" x14ac:dyDescent="0.3">
      <c r="A37534" s="128"/>
      <c r="B37534" s="128"/>
      <c r="D37534" s="128"/>
      <c r="E37534" s="128"/>
      <c r="G37534" s="129"/>
      <c r="H37534" s="129"/>
    </row>
    <row r="37535" spans="1:8" x14ac:dyDescent="0.3">
      <c r="A37535" s="128"/>
      <c r="B37535" s="128"/>
      <c r="D37535" s="128"/>
      <c r="E37535" s="128"/>
      <c r="G37535" s="129"/>
      <c r="H37535" s="129"/>
    </row>
    <row r="37536" spans="1:8" x14ac:dyDescent="0.3">
      <c r="A37536" s="128"/>
      <c r="B37536" s="128"/>
      <c r="D37536" s="128"/>
      <c r="E37536" s="128"/>
      <c r="G37536" s="129"/>
      <c r="H37536" s="129"/>
    </row>
    <row r="37537" spans="1:8" x14ac:dyDescent="0.3">
      <c r="A37537" s="128"/>
      <c r="B37537" s="128"/>
      <c r="D37537" s="128"/>
      <c r="E37537" s="128"/>
      <c r="G37537" s="129"/>
      <c r="H37537" s="129"/>
    </row>
    <row r="37538" spans="1:8" x14ac:dyDescent="0.3">
      <c r="A37538" s="128"/>
      <c r="B37538" s="128"/>
      <c r="D37538" s="128"/>
      <c r="E37538" s="128"/>
      <c r="G37538" s="129"/>
      <c r="H37538" s="129"/>
    </row>
    <row r="37539" spans="1:8" x14ac:dyDescent="0.3">
      <c r="A37539" s="128"/>
      <c r="B37539" s="128"/>
      <c r="D37539" s="128"/>
      <c r="E37539" s="128"/>
      <c r="G37539" s="129"/>
      <c r="H37539" s="129"/>
    </row>
    <row r="37540" spans="1:8" x14ac:dyDescent="0.3">
      <c r="A37540" s="128"/>
      <c r="B37540" s="128"/>
      <c r="D37540" s="128"/>
      <c r="E37540" s="128"/>
      <c r="G37540" s="129"/>
      <c r="H37540" s="129"/>
    </row>
    <row r="37541" spans="1:8" x14ac:dyDescent="0.3">
      <c r="A37541" s="128"/>
      <c r="B37541" s="128"/>
      <c r="D37541" s="128"/>
      <c r="E37541" s="128"/>
      <c r="G37541" s="129"/>
      <c r="H37541" s="129"/>
    </row>
    <row r="37542" spans="1:8" x14ac:dyDescent="0.3">
      <c r="A37542" s="128"/>
      <c r="B37542" s="128"/>
      <c r="D37542" s="128"/>
      <c r="E37542" s="128"/>
      <c r="G37542" s="129"/>
      <c r="H37542" s="129"/>
    </row>
    <row r="37543" spans="1:8" x14ac:dyDescent="0.3">
      <c r="A37543" s="128"/>
      <c r="B37543" s="128"/>
      <c r="D37543" s="128"/>
      <c r="E37543" s="128"/>
      <c r="G37543" s="129"/>
      <c r="H37543" s="129"/>
    </row>
    <row r="37544" spans="1:8" x14ac:dyDescent="0.3">
      <c r="A37544" s="128"/>
      <c r="B37544" s="128"/>
      <c r="D37544" s="128"/>
      <c r="E37544" s="128"/>
      <c r="G37544" s="129"/>
      <c r="H37544" s="129"/>
    </row>
    <row r="37545" spans="1:8" x14ac:dyDescent="0.3">
      <c r="A37545" s="128"/>
      <c r="B37545" s="128"/>
      <c r="D37545" s="128"/>
      <c r="E37545" s="128"/>
      <c r="G37545" s="129"/>
      <c r="H37545" s="129"/>
    </row>
    <row r="37546" spans="1:8" x14ac:dyDescent="0.3">
      <c r="A37546" s="128"/>
      <c r="B37546" s="128"/>
      <c r="D37546" s="128"/>
      <c r="E37546" s="128"/>
      <c r="G37546" s="129"/>
      <c r="H37546" s="129"/>
    </row>
    <row r="37547" spans="1:8" x14ac:dyDescent="0.3">
      <c r="A37547" s="128"/>
      <c r="B37547" s="128"/>
      <c r="D37547" s="128"/>
      <c r="E37547" s="128"/>
      <c r="G37547" s="129"/>
      <c r="H37547" s="129"/>
    </row>
    <row r="37548" spans="1:8" x14ac:dyDescent="0.3">
      <c r="A37548" s="128"/>
      <c r="B37548" s="128"/>
      <c r="D37548" s="128"/>
      <c r="E37548" s="128"/>
      <c r="G37548" s="129"/>
      <c r="H37548" s="129"/>
    </row>
    <row r="37549" spans="1:8" x14ac:dyDescent="0.3">
      <c r="A37549" s="128"/>
      <c r="B37549" s="128"/>
      <c r="D37549" s="128"/>
      <c r="E37549" s="128"/>
      <c r="G37549" s="129"/>
      <c r="H37549" s="129"/>
    </row>
    <row r="37550" spans="1:8" x14ac:dyDescent="0.3">
      <c r="A37550" s="128"/>
      <c r="B37550" s="128"/>
      <c r="D37550" s="128"/>
      <c r="E37550" s="128"/>
      <c r="G37550" s="129"/>
      <c r="H37550" s="129"/>
    </row>
    <row r="37551" spans="1:8" x14ac:dyDescent="0.3">
      <c r="A37551" s="128"/>
      <c r="B37551" s="128"/>
      <c r="D37551" s="128"/>
      <c r="E37551" s="128"/>
      <c r="G37551" s="129"/>
      <c r="H37551" s="129"/>
    </row>
    <row r="37552" spans="1:8" x14ac:dyDescent="0.3">
      <c r="A37552" s="128"/>
      <c r="B37552" s="128"/>
      <c r="D37552" s="128"/>
      <c r="E37552" s="128"/>
      <c r="G37552" s="129"/>
      <c r="H37552" s="129"/>
    </row>
    <row r="37553" spans="1:8" x14ac:dyDescent="0.3">
      <c r="A37553" s="128"/>
      <c r="B37553" s="128"/>
      <c r="D37553" s="128"/>
      <c r="E37553" s="128"/>
      <c r="G37553" s="129"/>
      <c r="H37553" s="129"/>
    </row>
    <row r="37554" spans="1:8" x14ac:dyDescent="0.3">
      <c r="A37554" s="128"/>
      <c r="B37554" s="128"/>
      <c r="D37554" s="128"/>
      <c r="E37554" s="128"/>
      <c r="G37554" s="129"/>
      <c r="H37554" s="129"/>
    </row>
    <row r="37555" spans="1:8" x14ac:dyDescent="0.3">
      <c r="A37555" s="128"/>
      <c r="B37555" s="128"/>
      <c r="D37555" s="128"/>
      <c r="E37555" s="128"/>
      <c r="G37555" s="129"/>
      <c r="H37555" s="129"/>
    </row>
    <row r="37556" spans="1:8" x14ac:dyDescent="0.3">
      <c r="A37556" s="128"/>
      <c r="B37556" s="128"/>
      <c r="D37556" s="128"/>
      <c r="E37556" s="128"/>
      <c r="G37556" s="129"/>
      <c r="H37556" s="129"/>
    </row>
    <row r="37557" spans="1:8" x14ac:dyDescent="0.3">
      <c r="A37557" s="128"/>
      <c r="B37557" s="128"/>
      <c r="D37557" s="128"/>
      <c r="E37557" s="128"/>
      <c r="G37557" s="129"/>
      <c r="H37557" s="129"/>
    </row>
    <row r="37558" spans="1:8" x14ac:dyDescent="0.3">
      <c r="A37558" s="128"/>
      <c r="B37558" s="128"/>
      <c r="D37558" s="128"/>
      <c r="E37558" s="128"/>
      <c r="G37558" s="129"/>
      <c r="H37558" s="129"/>
    </row>
    <row r="37559" spans="1:8" x14ac:dyDescent="0.3">
      <c r="A37559" s="128"/>
      <c r="B37559" s="128"/>
      <c r="D37559" s="128"/>
      <c r="E37559" s="128"/>
      <c r="G37559" s="129"/>
      <c r="H37559" s="129"/>
    </row>
    <row r="37560" spans="1:8" x14ac:dyDescent="0.3">
      <c r="A37560" s="128"/>
      <c r="B37560" s="128"/>
      <c r="D37560" s="128"/>
      <c r="E37560" s="128"/>
      <c r="G37560" s="129"/>
      <c r="H37560" s="129"/>
    </row>
    <row r="37561" spans="1:8" x14ac:dyDescent="0.3">
      <c r="A37561" s="128"/>
      <c r="B37561" s="128"/>
      <c r="D37561" s="128"/>
      <c r="E37561" s="128"/>
      <c r="G37561" s="129"/>
      <c r="H37561" s="129"/>
    </row>
    <row r="37562" spans="1:8" x14ac:dyDescent="0.3">
      <c r="A37562" s="128"/>
      <c r="B37562" s="128"/>
      <c r="D37562" s="128"/>
      <c r="E37562" s="128"/>
      <c r="G37562" s="129"/>
      <c r="H37562" s="129"/>
    </row>
    <row r="37563" spans="1:8" x14ac:dyDescent="0.3">
      <c r="A37563" s="128"/>
      <c r="B37563" s="128"/>
      <c r="D37563" s="128"/>
      <c r="E37563" s="128"/>
      <c r="G37563" s="129"/>
      <c r="H37563" s="129"/>
    </row>
    <row r="37564" spans="1:8" x14ac:dyDescent="0.3">
      <c r="A37564" s="128"/>
      <c r="B37564" s="128"/>
      <c r="D37564" s="128"/>
      <c r="E37564" s="128"/>
      <c r="G37564" s="129"/>
      <c r="H37564" s="129"/>
    </row>
    <row r="37565" spans="1:8" x14ac:dyDescent="0.3">
      <c r="A37565" s="128"/>
      <c r="B37565" s="128"/>
      <c r="D37565" s="128"/>
      <c r="E37565" s="128"/>
      <c r="G37565" s="129"/>
      <c r="H37565" s="129"/>
    </row>
    <row r="37566" spans="1:8" x14ac:dyDescent="0.3">
      <c r="A37566" s="128"/>
      <c r="B37566" s="128"/>
      <c r="D37566" s="128"/>
      <c r="E37566" s="128"/>
      <c r="G37566" s="129"/>
      <c r="H37566" s="129"/>
    </row>
    <row r="37567" spans="1:8" x14ac:dyDescent="0.3">
      <c r="A37567" s="128"/>
      <c r="B37567" s="128"/>
      <c r="D37567" s="128"/>
      <c r="E37567" s="128"/>
      <c r="G37567" s="129"/>
      <c r="H37567" s="129"/>
    </row>
    <row r="37568" spans="1:8" x14ac:dyDescent="0.3">
      <c r="A37568" s="128"/>
      <c r="B37568" s="128"/>
      <c r="D37568" s="128"/>
      <c r="E37568" s="128"/>
      <c r="G37568" s="129"/>
      <c r="H37568" s="129"/>
    </row>
    <row r="37569" spans="1:8" x14ac:dyDescent="0.3">
      <c r="A37569" s="128"/>
      <c r="B37569" s="128"/>
      <c r="D37569" s="128"/>
      <c r="E37569" s="128"/>
      <c r="G37569" s="129"/>
      <c r="H37569" s="129"/>
    </row>
    <row r="37570" spans="1:8" x14ac:dyDescent="0.3">
      <c r="A37570" s="128"/>
      <c r="B37570" s="128"/>
      <c r="D37570" s="128"/>
      <c r="E37570" s="128"/>
      <c r="G37570" s="129"/>
      <c r="H37570" s="129"/>
    </row>
    <row r="37571" spans="1:8" x14ac:dyDescent="0.3">
      <c r="A37571" s="128"/>
      <c r="B37571" s="128"/>
      <c r="D37571" s="128"/>
      <c r="E37571" s="128"/>
      <c r="G37571" s="129"/>
      <c r="H37571" s="129"/>
    </row>
    <row r="37572" spans="1:8" x14ac:dyDescent="0.3">
      <c r="A37572" s="128"/>
      <c r="B37572" s="128"/>
      <c r="D37572" s="128"/>
      <c r="E37572" s="128"/>
      <c r="G37572" s="129"/>
      <c r="H37572" s="129"/>
    </row>
    <row r="37573" spans="1:8" x14ac:dyDescent="0.3">
      <c r="A37573" s="128"/>
      <c r="B37573" s="128"/>
      <c r="D37573" s="128"/>
      <c r="E37573" s="128"/>
      <c r="G37573" s="129"/>
      <c r="H37573" s="129"/>
    </row>
    <row r="37574" spans="1:8" x14ac:dyDescent="0.3">
      <c r="A37574" s="128"/>
      <c r="B37574" s="128"/>
      <c r="D37574" s="128"/>
      <c r="E37574" s="128"/>
      <c r="G37574" s="129"/>
      <c r="H37574" s="129"/>
    </row>
    <row r="37575" spans="1:8" x14ac:dyDescent="0.3">
      <c r="A37575" s="128"/>
      <c r="B37575" s="128"/>
      <c r="D37575" s="128"/>
      <c r="E37575" s="128"/>
      <c r="G37575" s="129"/>
      <c r="H37575" s="129"/>
    </row>
    <row r="37576" spans="1:8" x14ac:dyDescent="0.3">
      <c r="A37576" s="128"/>
      <c r="B37576" s="128"/>
      <c r="D37576" s="128"/>
      <c r="E37576" s="128"/>
      <c r="G37576" s="129"/>
      <c r="H37576" s="129"/>
    </row>
    <row r="37577" spans="1:8" x14ac:dyDescent="0.3">
      <c r="A37577" s="128"/>
      <c r="B37577" s="128"/>
      <c r="D37577" s="128"/>
      <c r="E37577" s="128"/>
      <c r="G37577" s="129"/>
      <c r="H37577" s="129"/>
    </row>
    <row r="37578" spans="1:8" x14ac:dyDescent="0.3">
      <c r="A37578" s="128"/>
      <c r="B37578" s="128"/>
      <c r="D37578" s="128"/>
      <c r="E37578" s="128"/>
      <c r="G37578" s="129"/>
      <c r="H37578" s="129"/>
    </row>
    <row r="37579" spans="1:8" x14ac:dyDescent="0.3">
      <c r="A37579" s="128"/>
      <c r="B37579" s="128"/>
      <c r="D37579" s="128"/>
      <c r="E37579" s="128"/>
      <c r="G37579" s="129"/>
      <c r="H37579" s="129"/>
    </row>
    <row r="37580" spans="1:8" x14ac:dyDescent="0.3">
      <c r="A37580" s="128"/>
      <c r="B37580" s="128"/>
      <c r="D37580" s="128"/>
      <c r="E37580" s="128"/>
      <c r="G37580" s="129"/>
      <c r="H37580" s="129"/>
    </row>
    <row r="37581" spans="1:8" x14ac:dyDescent="0.3">
      <c r="A37581" s="128"/>
      <c r="B37581" s="128"/>
      <c r="D37581" s="128"/>
      <c r="E37581" s="128"/>
      <c r="G37581" s="129"/>
      <c r="H37581" s="129"/>
    </row>
    <row r="37582" spans="1:8" x14ac:dyDescent="0.3">
      <c r="A37582" s="128"/>
      <c r="B37582" s="128"/>
      <c r="D37582" s="128"/>
      <c r="E37582" s="128"/>
      <c r="G37582" s="129"/>
      <c r="H37582" s="129"/>
    </row>
    <row r="37583" spans="1:8" x14ac:dyDescent="0.3">
      <c r="A37583" s="128"/>
      <c r="B37583" s="128"/>
      <c r="D37583" s="128"/>
      <c r="E37583" s="128"/>
      <c r="G37583" s="129"/>
      <c r="H37583" s="129"/>
    </row>
    <row r="37584" spans="1:8" x14ac:dyDescent="0.3">
      <c r="A37584" s="128"/>
      <c r="B37584" s="128"/>
      <c r="D37584" s="128"/>
      <c r="E37584" s="128"/>
      <c r="G37584" s="129"/>
      <c r="H37584" s="129"/>
    </row>
    <row r="37585" spans="1:8" x14ac:dyDescent="0.3">
      <c r="A37585" s="128"/>
      <c r="B37585" s="128"/>
      <c r="D37585" s="128"/>
      <c r="E37585" s="128"/>
      <c r="G37585" s="129"/>
      <c r="H37585" s="129"/>
    </row>
    <row r="37586" spans="1:8" x14ac:dyDescent="0.3">
      <c r="A37586" s="128"/>
      <c r="B37586" s="128"/>
      <c r="D37586" s="128"/>
      <c r="E37586" s="128"/>
      <c r="G37586" s="129"/>
      <c r="H37586" s="129"/>
    </row>
    <row r="37587" spans="1:8" x14ac:dyDescent="0.3">
      <c r="A37587" s="128"/>
      <c r="B37587" s="128"/>
      <c r="D37587" s="128"/>
      <c r="E37587" s="128"/>
      <c r="G37587" s="129"/>
      <c r="H37587" s="129"/>
    </row>
    <row r="37588" spans="1:8" x14ac:dyDescent="0.3">
      <c r="A37588" s="128"/>
      <c r="B37588" s="128"/>
      <c r="D37588" s="128"/>
      <c r="E37588" s="128"/>
      <c r="G37588" s="129"/>
      <c r="H37588" s="129"/>
    </row>
    <row r="37589" spans="1:8" x14ac:dyDescent="0.3">
      <c r="A37589" s="128"/>
      <c r="B37589" s="128"/>
      <c r="D37589" s="128"/>
      <c r="E37589" s="128"/>
      <c r="G37589" s="129"/>
      <c r="H37589" s="129"/>
    </row>
    <row r="37590" spans="1:8" x14ac:dyDescent="0.3">
      <c r="A37590" s="128"/>
      <c r="B37590" s="128"/>
      <c r="D37590" s="128"/>
      <c r="E37590" s="128"/>
      <c r="G37590" s="129"/>
      <c r="H37590" s="129"/>
    </row>
    <row r="37591" spans="1:8" x14ac:dyDescent="0.3">
      <c r="A37591" s="128"/>
      <c r="B37591" s="128"/>
      <c r="D37591" s="128"/>
      <c r="E37591" s="128"/>
      <c r="G37591" s="129"/>
      <c r="H37591" s="129"/>
    </row>
    <row r="37592" spans="1:8" x14ac:dyDescent="0.3">
      <c r="A37592" s="128"/>
      <c r="B37592" s="128"/>
      <c r="D37592" s="128"/>
      <c r="E37592" s="128"/>
      <c r="G37592" s="129"/>
      <c r="H37592" s="129"/>
    </row>
    <row r="37593" spans="1:8" x14ac:dyDescent="0.3">
      <c r="A37593" s="128"/>
      <c r="B37593" s="128"/>
      <c r="D37593" s="128"/>
      <c r="E37593" s="128"/>
      <c r="G37593" s="129"/>
      <c r="H37593" s="129"/>
    </row>
    <row r="37594" spans="1:8" x14ac:dyDescent="0.3">
      <c r="A37594" s="128"/>
      <c r="B37594" s="128"/>
      <c r="D37594" s="128"/>
      <c r="E37594" s="128"/>
      <c r="G37594" s="129"/>
      <c r="H37594" s="129"/>
    </row>
    <row r="37595" spans="1:8" x14ac:dyDescent="0.3">
      <c r="A37595" s="128"/>
      <c r="B37595" s="128"/>
      <c r="D37595" s="128"/>
      <c r="E37595" s="128"/>
      <c r="G37595" s="129"/>
      <c r="H37595" s="129"/>
    </row>
    <row r="37596" spans="1:8" x14ac:dyDescent="0.3">
      <c r="A37596" s="128"/>
      <c r="B37596" s="128"/>
      <c r="D37596" s="128"/>
      <c r="E37596" s="128"/>
      <c r="G37596" s="129"/>
      <c r="H37596" s="129"/>
    </row>
    <row r="37597" spans="1:8" x14ac:dyDescent="0.3">
      <c r="A37597" s="128"/>
      <c r="B37597" s="128"/>
      <c r="D37597" s="128"/>
      <c r="E37597" s="128"/>
      <c r="G37597" s="129"/>
      <c r="H37597" s="129"/>
    </row>
    <row r="37598" spans="1:8" x14ac:dyDescent="0.3">
      <c r="A37598" s="128"/>
      <c r="B37598" s="128"/>
      <c r="D37598" s="128"/>
      <c r="E37598" s="128"/>
      <c r="G37598" s="129"/>
      <c r="H37598" s="129"/>
    </row>
    <row r="37599" spans="1:8" x14ac:dyDescent="0.3">
      <c r="A37599" s="128"/>
      <c r="B37599" s="128"/>
      <c r="D37599" s="128"/>
      <c r="E37599" s="128"/>
      <c r="G37599" s="129"/>
      <c r="H37599" s="129"/>
    </row>
    <row r="37600" spans="1:8" x14ac:dyDescent="0.3">
      <c r="A37600" s="128"/>
      <c r="B37600" s="128"/>
      <c r="D37600" s="128"/>
      <c r="E37600" s="128"/>
      <c r="G37600" s="129"/>
      <c r="H37600" s="129"/>
    </row>
    <row r="37601" spans="1:8" x14ac:dyDescent="0.3">
      <c r="A37601" s="128"/>
      <c r="B37601" s="128"/>
      <c r="D37601" s="128"/>
      <c r="E37601" s="128"/>
      <c r="G37601" s="129"/>
      <c r="H37601" s="129"/>
    </row>
    <row r="37602" spans="1:8" x14ac:dyDescent="0.3">
      <c r="A37602" s="128"/>
      <c r="B37602" s="128"/>
      <c r="D37602" s="128"/>
      <c r="E37602" s="128"/>
      <c r="G37602" s="129"/>
      <c r="H37602" s="129"/>
    </row>
    <row r="37603" spans="1:8" x14ac:dyDescent="0.3">
      <c r="A37603" s="128"/>
      <c r="B37603" s="128"/>
      <c r="D37603" s="128"/>
      <c r="E37603" s="128"/>
      <c r="G37603" s="129"/>
      <c r="H37603" s="129"/>
    </row>
    <row r="37604" spans="1:8" x14ac:dyDescent="0.3">
      <c r="A37604" s="128"/>
      <c r="B37604" s="128"/>
      <c r="D37604" s="128"/>
      <c r="E37604" s="128"/>
      <c r="G37604" s="129"/>
      <c r="H37604" s="129"/>
    </row>
    <row r="37605" spans="1:8" x14ac:dyDescent="0.3">
      <c r="A37605" s="128"/>
      <c r="B37605" s="128"/>
      <c r="D37605" s="128"/>
      <c r="E37605" s="128"/>
      <c r="G37605" s="129"/>
      <c r="H37605" s="129"/>
    </row>
    <row r="37606" spans="1:8" x14ac:dyDescent="0.3">
      <c r="A37606" s="128"/>
      <c r="B37606" s="128"/>
      <c r="D37606" s="128"/>
      <c r="E37606" s="128"/>
      <c r="G37606" s="129"/>
      <c r="H37606" s="129"/>
    </row>
    <row r="37607" spans="1:8" x14ac:dyDescent="0.3">
      <c r="A37607" s="128"/>
      <c r="B37607" s="128"/>
      <c r="D37607" s="128"/>
      <c r="E37607" s="128"/>
      <c r="G37607" s="129"/>
      <c r="H37607" s="129"/>
    </row>
    <row r="37608" spans="1:8" x14ac:dyDescent="0.3">
      <c r="A37608" s="128"/>
      <c r="B37608" s="128"/>
      <c r="D37608" s="128"/>
      <c r="E37608" s="128"/>
      <c r="G37608" s="129"/>
      <c r="H37608" s="129"/>
    </row>
    <row r="37609" spans="1:8" x14ac:dyDescent="0.3">
      <c r="A37609" s="128"/>
      <c r="B37609" s="128"/>
      <c r="D37609" s="128"/>
      <c r="E37609" s="128"/>
      <c r="G37609" s="129"/>
      <c r="H37609" s="129"/>
    </row>
    <row r="37610" spans="1:8" x14ac:dyDescent="0.3">
      <c r="A37610" s="128"/>
      <c r="B37610" s="128"/>
      <c r="D37610" s="128"/>
      <c r="E37610" s="128"/>
      <c r="G37610" s="129"/>
      <c r="H37610" s="129"/>
    </row>
    <row r="37611" spans="1:8" x14ac:dyDescent="0.3">
      <c r="A37611" s="128"/>
      <c r="B37611" s="128"/>
      <c r="D37611" s="128"/>
      <c r="E37611" s="128"/>
      <c r="G37611" s="129"/>
      <c r="H37611" s="129"/>
    </row>
    <row r="37612" spans="1:8" x14ac:dyDescent="0.3">
      <c r="A37612" s="128"/>
      <c r="B37612" s="128"/>
      <c r="D37612" s="128"/>
      <c r="E37612" s="128"/>
      <c r="G37612" s="129"/>
      <c r="H37612" s="129"/>
    </row>
    <row r="37613" spans="1:8" x14ac:dyDescent="0.3">
      <c r="A37613" s="128"/>
      <c r="B37613" s="128"/>
      <c r="D37613" s="128"/>
      <c r="E37613" s="128"/>
      <c r="G37613" s="129"/>
      <c r="H37613" s="129"/>
    </row>
    <row r="37614" spans="1:8" x14ac:dyDescent="0.3">
      <c r="A37614" s="128"/>
      <c r="B37614" s="128"/>
      <c r="D37614" s="128"/>
      <c r="E37614" s="128"/>
      <c r="G37614" s="129"/>
      <c r="H37614" s="129"/>
    </row>
    <row r="37615" spans="1:8" x14ac:dyDescent="0.3">
      <c r="A37615" s="128"/>
      <c r="B37615" s="128"/>
      <c r="D37615" s="128"/>
      <c r="E37615" s="128"/>
      <c r="G37615" s="129"/>
      <c r="H37615" s="129"/>
    </row>
    <row r="37616" spans="1:8" x14ac:dyDescent="0.3">
      <c r="A37616" s="128"/>
      <c r="B37616" s="128"/>
      <c r="D37616" s="128"/>
      <c r="E37616" s="128"/>
      <c r="G37616" s="129"/>
      <c r="H37616" s="129"/>
    </row>
    <row r="37617" spans="1:8" x14ac:dyDescent="0.3">
      <c r="A37617" s="128"/>
      <c r="B37617" s="128"/>
      <c r="D37617" s="128"/>
      <c r="E37617" s="128"/>
      <c r="G37617" s="129"/>
      <c r="H37617" s="129"/>
    </row>
    <row r="37618" spans="1:8" x14ac:dyDescent="0.3">
      <c r="A37618" s="128"/>
      <c r="B37618" s="128"/>
      <c r="D37618" s="128"/>
      <c r="E37618" s="128"/>
      <c r="G37618" s="129"/>
      <c r="H37618" s="129"/>
    </row>
    <row r="37619" spans="1:8" x14ac:dyDescent="0.3">
      <c r="A37619" s="128"/>
      <c r="B37619" s="128"/>
      <c r="D37619" s="128"/>
      <c r="E37619" s="128"/>
      <c r="G37619" s="129"/>
      <c r="H37619" s="129"/>
    </row>
    <row r="37620" spans="1:8" x14ac:dyDescent="0.3">
      <c r="A37620" s="128"/>
      <c r="B37620" s="128"/>
      <c r="D37620" s="128"/>
      <c r="E37620" s="128"/>
      <c r="G37620" s="129"/>
      <c r="H37620" s="129"/>
    </row>
    <row r="37621" spans="1:8" x14ac:dyDescent="0.3">
      <c r="A37621" s="128"/>
      <c r="B37621" s="128"/>
      <c r="D37621" s="128"/>
      <c r="E37621" s="128"/>
      <c r="G37621" s="129"/>
      <c r="H37621" s="129"/>
    </row>
    <row r="37622" spans="1:8" x14ac:dyDescent="0.3">
      <c r="A37622" s="128"/>
      <c r="B37622" s="128"/>
      <c r="D37622" s="128"/>
      <c r="E37622" s="128"/>
      <c r="G37622" s="129"/>
      <c r="H37622" s="129"/>
    </row>
    <row r="37623" spans="1:8" x14ac:dyDescent="0.3">
      <c r="A37623" s="128"/>
      <c r="B37623" s="128"/>
      <c r="D37623" s="128"/>
      <c r="E37623" s="128"/>
      <c r="G37623" s="129"/>
      <c r="H37623" s="129"/>
    </row>
    <row r="37624" spans="1:8" x14ac:dyDescent="0.3">
      <c r="A37624" s="128"/>
      <c r="B37624" s="128"/>
      <c r="D37624" s="128"/>
      <c r="E37624" s="128"/>
      <c r="G37624" s="129"/>
      <c r="H37624" s="129"/>
    </row>
    <row r="37625" spans="1:8" x14ac:dyDescent="0.3">
      <c r="A37625" s="128"/>
      <c r="B37625" s="128"/>
      <c r="D37625" s="128"/>
      <c r="E37625" s="128"/>
      <c r="G37625" s="129"/>
      <c r="H37625" s="129"/>
    </row>
    <row r="37626" spans="1:8" x14ac:dyDescent="0.3">
      <c r="A37626" s="128"/>
      <c r="B37626" s="128"/>
      <c r="D37626" s="128"/>
      <c r="E37626" s="128"/>
      <c r="G37626" s="129"/>
      <c r="H37626" s="129"/>
    </row>
    <row r="37627" spans="1:8" x14ac:dyDescent="0.3">
      <c r="A37627" s="128"/>
      <c r="B37627" s="128"/>
      <c r="D37627" s="128"/>
      <c r="E37627" s="128"/>
      <c r="G37627" s="129"/>
      <c r="H37627" s="129"/>
    </row>
    <row r="37628" spans="1:8" x14ac:dyDescent="0.3">
      <c r="A37628" s="128"/>
      <c r="B37628" s="128"/>
      <c r="D37628" s="128"/>
      <c r="E37628" s="128"/>
      <c r="G37628" s="129"/>
      <c r="H37628" s="129"/>
    </row>
    <row r="37629" spans="1:8" x14ac:dyDescent="0.3">
      <c r="A37629" s="128"/>
      <c r="B37629" s="128"/>
      <c r="D37629" s="128"/>
      <c r="E37629" s="128"/>
      <c r="G37629" s="129"/>
      <c r="H37629" s="129"/>
    </row>
    <row r="37630" spans="1:8" x14ac:dyDescent="0.3">
      <c r="A37630" s="128"/>
      <c r="B37630" s="128"/>
      <c r="D37630" s="128"/>
      <c r="E37630" s="128"/>
      <c r="G37630" s="129"/>
      <c r="H37630" s="129"/>
    </row>
    <row r="37631" spans="1:8" x14ac:dyDescent="0.3">
      <c r="A37631" s="128"/>
      <c r="B37631" s="128"/>
      <c r="D37631" s="128"/>
      <c r="E37631" s="128"/>
      <c r="G37631" s="129"/>
      <c r="H37631" s="129"/>
    </row>
    <row r="37632" spans="1:8" x14ac:dyDescent="0.3">
      <c r="A37632" s="128"/>
      <c r="B37632" s="128"/>
      <c r="D37632" s="128"/>
      <c r="E37632" s="128"/>
      <c r="G37632" s="129"/>
      <c r="H37632" s="129"/>
    </row>
    <row r="37633" spans="1:8" x14ac:dyDescent="0.3">
      <c r="A37633" s="128"/>
      <c r="B37633" s="128"/>
      <c r="D37633" s="128"/>
      <c r="E37633" s="128"/>
      <c r="G37633" s="129"/>
      <c r="H37633" s="129"/>
    </row>
    <row r="37634" spans="1:8" x14ac:dyDescent="0.3">
      <c r="A37634" s="128"/>
      <c r="B37634" s="128"/>
      <c r="D37634" s="128"/>
      <c r="E37634" s="128"/>
      <c r="G37634" s="129"/>
      <c r="H37634" s="129"/>
    </row>
    <row r="37635" spans="1:8" x14ac:dyDescent="0.3">
      <c r="A37635" s="128"/>
      <c r="B37635" s="128"/>
      <c r="D37635" s="128"/>
      <c r="E37635" s="128"/>
      <c r="G37635" s="129"/>
      <c r="H37635" s="129"/>
    </row>
    <row r="37636" spans="1:8" x14ac:dyDescent="0.3">
      <c r="A37636" s="128"/>
      <c r="B37636" s="128"/>
      <c r="D37636" s="128"/>
      <c r="E37636" s="128"/>
      <c r="G37636" s="129"/>
      <c r="H37636" s="129"/>
    </row>
    <row r="37637" spans="1:8" x14ac:dyDescent="0.3">
      <c r="A37637" s="128"/>
      <c r="B37637" s="128"/>
      <c r="D37637" s="128"/>
      <c r="E37637" s="128"/>
      <c r="G37637" s="129"/>
      <c r="H37637" s="129"/>
    </row>
    <row r="37638" spans="1:8" x14ac:dyDescent="0.3">
      <c r="A37638" s="128"/>
      <c r="B37638" s="128"/>
      <c r="D37638" s="128"/>
      <c r="E37638" s="128"/>
      <c r="G37638" s="129"/>
      <c r="H37638" s="129"/>
    </row>
    <row r="37639" spans="1:8" x14ac:dyDescent="0.3">
      <c r="A37639" s="128"/>
      <c r="B37639" s="128"/>
      <c r="D37639" s="128"/>
      <c r="E37639" s="128"/>
      <c r="G37639" s="129"/>
      <c r="H37639" s="129"/>
    </row>
    <row r="37640" spans="1:8" x14ac:dyDescent="0.3">
      <c r="A37640" s="128"/>
      <c r="B37640" s="128"/>
      <c r="D37640" s="128"/>
      <c r="E37640" s="128"/>
      <c r="G37640" s="129"/>
      <c r="H37640" s="129"/>
    </row>
    <row r="37641" spans="1:8" x14ac:dyDescent="0.3">
      <c r="A37641" s="128"/>
      <c r="B37641" s="128"/>
      <c r="D37641" s="128"/>
      <c r="E37641" s="128"/>
      <c r="G37641" s="129"/>
      <c r="H37641" s="129"/>
    </row>
    <row r="37642" spans="1:8" x14ac:dyDescent="0.3">
      <c r="A37642" s="128"/>
      <c r="B37642" s="128"/>
      <c r="D37642" s="128"/>
      <c r="E37642" s="128"/>
      <c r="G37642" s="129"/>
      <c r="H37642" s="129"/>
    </row>
    <row r="37643" spans="1:8" x14ac:dyDescent="0.3">
      <c r="A37643" s="128"/>
      <c r="B37643" s="128"/>
      <c r="D37643" s="128"/>
      <c r="E37643" s="128"/>
      <c r="G37643" s="129"/>
      <c r="H37643" s="129"/>
    </row>
    <row r="37644" spans="1:8" x14ac:dyDescent="0.3">
      <c r="A37644" s="128"/>
      <c r="B37644" s="128"/>
      <c r="D37644" s="128"/>
      <c r="E37644" s="128"/>
      <c r="G37644" s="129"/>
      <c r="H37644" s="129"/>
    </row>
    <row r="37645" spans="1:8" x14ac:dyDescent="0.3">
      <c r="A37645" s="128"/>
      <c r="B37645" s="128"/>
      <c r="D37645" s="128"/>
      <c r="E37645" s="128"/>
      <c r="G37645" s="129"/>
      <c r="H37645" s="129"/>
    </row>
    <row r="37646" spans="1:8" x14ac:dyDescent="0.3">
      <c r="A37646" s="128"/>
      <c r="B37646" s="128"/>
      <c r="D37646" s="128"/>
      <c r="E37646" s="128"/>
      <c r="G37646" s="129"/>
      <c r="H37646" s="129"/>
    </row>
    <row r="37647" spans="1:8" x14ac:dyDescent="0.3">
      <c r="A37647" s="128"/>
      <c r="B37647" s="128"/>
      <c r="D37647" s="128"/>
      <c r="E37647" s="128"/>
      <c r="G37647" s="129"/>
      <c r="H37647" s="129"/>
    </row>
    <row r="37648" spans="1:8" x14ac:dyDescent="0.3">
      <c r="A37648" s="128"/>
      <c r="B37648" s="128"/>
      <c r="D37648" s="128"/>
      <c r="E37648" s="128"/>
      <c r="G37648" s="129"/>
      <c r="H37648" s="129"/>
    </row>
    <row r="37649" spans="1:8" x14ac:dyDescent="0.3">
      <c r="A37649" s="128"/>
      <c r="B37649" s="128"/>
      <c r="D37649" s="128"/>
      <c r="E37649" s="128"/>
      <c r="G37649" s="129"/>
      <c r="H37649" s="129"/>
    </row>
    <row r="37650" spans="1:8" x14ac:dyDescent="0.3">
      <c r="A37650" s="128"/>
      <c r="B37650" s="128"/>
      <c r="D37650" s="128"/>
      <c r="E37650" s="128"/>
      <c r="G37650" s="129"/>
      <c r="H37650" s="129"/>
    </row>
    <row r="37651" spans="1:8" x14ac:dyDescent="0.3">
      <c r="A37651" s="128"/>
      <c r="B37651" s="128"/>
      <c r="D37651" s="128"/>
      <c r="E37651" s="128"/>
      <c r="G37651" s="129"/>
      <c r="H37651" s="129"/>
    </row>
    <row r="37652" spans="1:8" x14ac:dyDescent="0.3">
      <c r="A37652" s="128"/>
      <c r="B37652" s="128"/>
      <c r="D37652" s="128"/>
      <c r="E37652" s="128"/>
      <c r="G37652" s="129"/>
      <c r="H37652" s="129"/>
    </row>
    <row r="37653" spans="1:8" x14ac:dyDescent="0.3">
      <c r="A37653" s="128"/>
      <c r="B37653" s="128"/>
      <c r="D37653" s="128"/>
      <c r="E37653" s="128"/>
      <c r="G37653" s="129"/>
      <c r="H37653" s="129"/>
    </row>
    <row r="37654" spans="1:8" x14ac:dyDescent="0.3">
      <c r="A37654" s="128"/>
      <c r="B37654" s="128"/>
      <c r="D37654" s="128"/>
      <c r="E37654" s="128"/>
      <c r="G37654" s="129"/>
      <c r="H37654" s="129"/>
    </row>
    <row r="37655" spans="1:8" x14ac:dyDescent="0.3">
      <c r="A37655" s="128"/>
      <c r="B37655" s="128"/>
      <c r="D37655" s="128"/>
      <c r="E37655" s="128"/>
      <c r="G37655" s="129"/>
      <c r="H37655" s="129"/>
    </row>
    <row r="37656" spans="1:8" x14ac:dyDescent="0.3">
      <c r="A37656" s="128"/>
      <c r="B37656" s="128"/>
      <c r="D37656" s="128"/>
      <c r="E37656" s="128"/>
      <c r="G37656" s="129"/>
      <c r="H37656" s="129"/>
    </row>
    <row r="37657" spans="1:8" x14ac:dyDescent="0.3">
      <c r="A37657" s="128"/>
      <c r="B37657" s="128"/>
      <c r="D37657" s="128"/>
      <c r="E37657" s="128"/>
      <c r="G37657" s="129"/>
      <c r="H37657" s="129"/>
    </row>
    <row r="37658" spans="1:8" x14ac:dyDescent="0.3">
      <c r="A37658" s="128"/>
      <c r="B37658" s="128"/>
      <c r="D37658" s="128"/>
      <c r="E37658" s="128"/>
      <c r="G37658" s="129"/>
      <c r="H37658" s="129"/>
    </row>
    <row r="37659" spans="1:8" x14ac:dyDescent="0.3">
      <c r="A37659" s="128"/>
      <c r="B37659" s="128"/>
      <c r="D37659" s="128"/>
      <c r="E37659" s="128"/>
      <c r="G37659" s="129"/>
      <c r="H37659" s="129"/>
    </row>
    <row r="37660" spans="1:8" x14ac:dyDescent="0.3">
      <c r="A37660" s="128"/>
      <c r="B37660" s="128"/>
      <c r="D37660" s="128"/>
      <c r="E37660" s="128"/>
      <c r="G37660" s="129"/>
      <c r="H37660" s="129"/>
    </row>
    <row r="37661" spans="1:8" x14ac:dyDescent="0.3">
      <c r="A37661" s="128"/>
      <c r="B37661" s="128"/>
      <c r="D37661" s="128"/>
      <c r="E37661" s="128"/>
      <c r="G37661" s="129"/>
      <c r="H37661" s="129"/>
    </row>
    <row r="37662" spans="1:8" x14ac:dyDescent="0.3">
      <c r="A37662" s="128"/>
      <c r="B37662" s="128"/>
      <c r="D37662" s="128"/>
      <c r="E37662" s="128"/>
      <c r="G37662" s="129"/>
      <c r="H37662" s="129"/>
    </row>
    <row r="37663" spans="1:8" x14ac:dyDescent="0.3">
      <c r="A37663" s="128"/>
      <c r="B37663" s="128"/>
      <c r="D37663" s="128"/>
      <c r="E37663" s="128"/>
      <c r="G37663" s="129"/>
      <c r="H37663" s="129"/>
    </row>
    <row r="37664" spans="1:8" x14ac:dyDescent="0.3">
      <c r="A37664" s="128"/>
      <c r="B37664" s="128"/>
      <c r="D37664" s="128"/>
      <c r="E37664" s="128"/>
      <c r="G37664" s="129"/>
      <c r="H37664" s="129"/>
    </row>
    <row r="37665" spans="1:8" x14ac:dyDescent="0.3">
      <c r="A37665" s="128"/>
      <c r="B37665" s="128"/>
      <c r="D37665" s="128"/>
      <c r="E37665" s="128"/>
      <c r="G37665" s="129"/>
      <c r="H37665" s="129"/>
    </row>
    <row r="37666" spans="1:8" x14ac:dyDescent="0.3">
      <c r="A37666" s="128"/>
      <c r="B37666" s="128"/>
      <c r="D37666" s="128"/>
      <c r="E37666" s="128"/>
      <c r="G37666" s="129"/>
      <c r="H37666" s="129"/>
    </row>
    <row r="37667" spans="1:8" x14ac:dyDescent="0.3">
      <c r="A37667" s="128"/>
      <c r="B37667" s="128"/>
      <c r="D37667" s="128"/>
      <c r="E37667" s="128"/>
      <c r="G37667" s="129"/>
      <c r="H37667" s="129"/>
    </row>
    <row r="37668" spans="1:8" x14ac:dyDescent="0.3">
      <c r="A37668" s="128"/>
      <c r="B37668" s="128"/>
      <c r="D37668" s="128"/>
      <c r="E37668" s="128"/>
      <c r="G37668" s="129"/>
      <c r="H37668" s="129"/>
    </row>
    <row r="37669" spans="1:8" x14ac:dyDescent="0.3">
      <c r="A37669" s="128"/>
      <c r="B37669" s="128"/>
      <c r="D37669" s="128"/>
      <c r="E37669" s="128"/>
      <c r="G37669" s="129"/>
      <c r="H37669" s="129"/>
    </row>
    <row r="37670" spans="1:8" x14ac:dyDescent="0.3">
      <c r="A37670" s="128"/>
      <c r="B37670" s="128"/>
      <c r="D37670" s="128"/>
      <c r="E37670" s="128"/>
      <c r="G37670" s="129"/>
      <c r="H37670" s="129"/>
    </row>
    <row r="37671" spans="1:8" x14ac:dyDescent="0.3">
      <c r="A37671" s="128"/>
      <c r="B37671" s="128"/>
      <c r="D37671" s="128"/>
      <c r="E37671" s="128"/>
      <c r="G37671" s="129"/>
      <c r="H37671" s="129"/>
    </row>
    <row r="37672" spans="1:8" x14ac:dyDescent="0.3">
      <c r="A37672" s="128"/>
      <c r="B37672" s="128"/>
      <c r="D37672" s="128"/>
      <c r="E37672" s="128"/>
      <c r="G37672" s="129"/>
      <c r="H37672" s="129"/>
    </row>
    <row r="37673" spans="1:8" x14ac:dyDescent="0.3">
      <c r="A37673" s="128"/>
      <c r="B37673" s="128"/>
      <c r="D37673" s="128"/>
      <c r="E37673" s="128"/>
      <c r="G37673" s="129"/>
      <c r="H37673" s="129"/>
    </row>
    <row r="37674" spans="1:8" x14ac:dyDescent="0.3">
      <c r="A37674" s="128"/>
      <c r="B37674" s="128"/>
      <c r="D37674" s="128"/>
      <c r="E37674" s="128"/>
      <c r="G37674" s="129"/>
      <c r="H37674" s="129"/>
    </row>
    <row r="37675" spans="1:8" x14ac:dyDescent="0.3">
      <c r="A37675" s="128"/>
      <c r="B37675" s="128"/>
      <c r="D37675" s="128"/>
      <c r="E37675" s="128"/>
      <c r="G37675" s="129"/>
      <c r="H37675" s="129"/>
    </row>
    <row r="37676" spans="1:8" x14ac:dyDescent="0.3">
      <c r="A37676" s="128"/>
      <c r="B37676" s="128"/>
      <c r="D37676" s="128"/>
      <c r="E37676" s="128"/>
      <c r="G37676" s="129"/>
      <c r="H37676" s="129"/>
    </row>
    <row r="37677" spans="1:8" x14ac:dyDescent="0.3">
      <c r="A37677" s="128"/>
      <c r="B37677" s="128"/>
      <c r="D37677" s="128"/>
      <c r="E37677" s="128"/>
      <c r="G37677" s="129"/>
      <c r="H37677" s="129"/>
    </row>
    <row r="37678" spans="1:8" x14ac:dyDescent="0.3">
      <c r="A37678" s="128"/>
      <c r="B37678" s="128"/>
      <c r="D37678" s="128"/>
      <c r="E37678" s="128"/>
      <c r="G37678" s="129"/>
      <c r="H37678" s="129"/>
    </row>
    <row r="37679" spans="1:8" x14ac:dyDescent="0.3">
      <c r="A37679" s="128"/>
      <c r="B37679" s="128"/>
      <c r="D37679" s="128"/>
      <c r="E37679" s="128"/>
      <c r="G37679" s="129"/>
      <c r="H37679" s="129"/>
    </row>
    <row r="37680" spans="1:8" x14ac:dyDescent="0.3">
      <c r="A37680" s="128"/>
      <c r="B37680" s="128"/>
      <c r="D37680" s="128"/>
      <c r="E37680" s="128"/>
      <c r="G37680" s="129"/>
      <c r="H37680" s="129"/>
    </row>
    <row r="37681" spans="1:8" x14ac:dyDescent="0.3">
      <c r="A37681" s="128"/>
      <c r="B37681" s="128"/>
      <c r="D37681" s="128"/>
      <c r="E37681" s="128"/>
      <c r="G37681" s="129"/>
      <c r="H37681" s="129"/>
    </row>
    <row r="37682" spans="1:8" x14ac:dyDescent="0.3">
      <c r="A37682" s="128"/>
      <c r="B37682" s="128"/>
      <c r="D37682" s="128"/>
      <c r="E37682" s="128"/>
      <c r="G37682" s="129"/>
      <c r="H37682" s="129"/>
    </row>
    <row r="37683" spans="1:8" x14ac:dyDescent="0.3">
      <c r="A37683" s="128"/>
      <c r="B37683" s="128"/>
      <c r="D37683" s="128"/>
      <c r="E37683" s="128"/>
      <c r="G37683" s="129"/>
      <c r="H37683" s="129"/>
    </row>
    <row r="37684" spans="1:8" x14ac:dyDescent="0.3">
      <c r="A37684" s="128"/>
      <c r="B37684" s="128"/>
      <c r="D37684" s="128"/>
      <c r="E37684" s="128"/>
      <c r="G37684" s="129"/>
      <c r="H37684" s="129"/>
    </row>
    <row r="37685" spans="1:8" x14ac:dyDescent="0.3">
      <c r="A37685" s="128"/>
      <c r="B37685" s="128"/>
      <c r="D37685" s="128"/>
      <c r="E37685" s="128"/>
      <c r="G37685" s="129"/>
      <c r="H37685" s="129"/>
    </row>
    <row r="37686" spans="1:8" x14ac:dyDescent="0.3">
      <c r="A37686" s="128"/>
      <c r="B37686" s="128"/>
      <c r="D37686" s="128"/>
      <c r="E37686" s="128"/>
      <c r="G37686" s="129"/>
      <c r="H37686" s="129"/>
    </row>
    <row r="37687" spans="1:8" x14ac:dyDescent="0.3">
      <c r="A37687" s="128"/>
      <c r="B37687" s="128"/>
      <c r="D37687" s="128"/>
      <c r="E37687" s="128"/>
      <c r="G37687" s="129"/>
      <c r="H37687" s="129"/>
    </row>
    <row r="37688" spans="1:8" x14ac:dyDescent="0.3">
      <c r="A37688" s="128"/>
      <c r="B37688" s="128"/>
      <c r="D37688" s="128"/>
      <c r="E37688" s="128"/>
      <c r="G37688" s="129"/>
      <c r="H37688" s="129"/>
    </row>
    <row r="37689" spans="1:8" x14ac:dyDescent="0.3">
      <c r="A37689" s="128"/>
      <c r="B37689" s="128"/>
      <c r="D37689" s="128"/>
      <c r="E37689" s="128"/>
      <c r="G37689" s="129"/>
      <c r="H37689" s="129"/>
    </row>
    <row r="37690" spans="1:8" x14ac:dyDescent="0.3">
      <c r="A37690" s="128"/>
      <c r="B37690" s="128"/>
      <c r="D37690" s="128"/>
      <c r="E37690" s="128"/>
      <c r="G37690" s="129"/>
      <c r="H37690" s="129"/>
    </row>
    <row r="37691" spans="1:8" x14ac:dyDescent="0.3">
      <c r="A37691" s="128"/>
      <c r="B37691" s="128"/>
      <c r="D37691" s="128"/>
      <c r="E37691" s="128"/>
      <c r="G37691" s="129"/>
      <c r="H37691" s="129"/>
    </row>
    <row r="37692" spans="1:8" x14ac:dyDescent="0.3">
      <c r="A37692" s="128"/>
      <c r="B37692" s="128"/>
      <c r="D37692" s="128"/>
      <c r="E37692" s="128"/>
      <c r="G37692" s="129"/>
      <c r="H37692" s="129"/>
    </row>
    <row r="37693" spans="1:8" x14ac:dyDescent="0.3">
      <c r="A37693" s="128"/>
      <c r="B37693" s="128"/>
      <c r="D37693" s="128"/>
      <c r="E37693" s="128"/>
      <c r="G37693" s="129"/>
      <c r="H37693" s="129"/>
    </row>
    <row r="37694" spans="1:8" x14ac:dyDescent="0.3">
      <c r="A37694" s="128"/>
      <c r="B37694" s="128"/>
      <c r="D37694" s="128"/>
      <c r="E37694" s="128"/>
      <c r="G37694" s="129"/>
      <c r="H37694" s="129"/>
    </row>
    <row r="37695" spans="1:8" x14ac:dyDescent="0.3">
      <c r="A37695" s="128"/>
      <c r="B37695" s="128"/>
      <c r="D37695" s="128"/>
      <c r="E37695" s="128"/>
      <c r="G37695" s="129"/>
      <c r="H37695" s="129"/>
    </row>
    <row r="37696" spans="1:8" x14ac:dyDescent="0.3">
      <c r="A37696" s="128"/>
      <c r="B37696" s="128"/>
      <c r="D37696" s="128"/>
      <c r="E37696" s="128"/>
      <c r="G37696" s="129"/>
      <c r="H37696" s="129"/>
    </row>
    <row r="37697" spans="1:8" x14ac:dyDescent="0.3">
      <c r="A37697" s="128"/>
      <c r="B37697" s="128"/>
      <c r="D37697" s="128"/>
      <c r="E37697" s="128"/>
      <c r="G37697" s="129"/>
      <c r="H37697" s="129"/>
    </row>
    <row r="37698" spans="1:8" x14ac:dyDescent="0.3">
      <c r="A37698" s="128"/>
      <c r="B37698" s="128"/>
      <c r="D37698" s="128"/>
      <c r="E37698" s="128"/>
      <c r="G37698" s="129"/>
      <c r="H37698" s="129"/>
    </row>
    <row r="37699" spans="1:8" x14ac:dyDescent="0.3">
      <c r="A37699" s="128"/>
      <c r="B37699" s="128"/>
      <c r="D37699" s="128"/>
      <c r="E37699" s="128"/>
      <c r="G37699" s="129"/>
      <c r="H37699" s="129"/>
    </row>
    <row r="37700" spans="1:8" x14ac:dyDescent="0.3">
      <c r="A37700" s="128"/>
      <c r="B37700" s="128"/>
      <c r="D37700" s="128"/>
      <c r="E37700" s="128"/>
      <c r="G37700" s="129"/>
      <c r="H37700" s="129"/>
    </row>
    <row r="37701" spans="1:8" x14ac:dyDescent="0.3">
      <c r="A37701" s="128"/>
      <c r="B37701" s="128"/>
      <c r="D37701" s="128"/>
      <c r="E37701" s="128"/>
      <c r="G37701" s="129"/>
      <c r="H37701" s="129"/>
    </row>
    <row r="37702" spans="1:8" x14ac:dyDescent="0.3">
      <c r="A37702" s="128"/>
      <c r="B37702" s="128"/>
      <c r="D37702" s="128"/>
      <c r="E37702" s="128"/>
      <c r="G37702" s="129"/>
      <c r="H37702" s="129"/>
    </row>
    <row r="37703" spans="1:8" x14ac:dyDescent="0.3">
      <c r="A37703" s="128"/>
      <c r="B37703" s="128"/>
      <c r="D37703" s="128"/>
      <c r="E37703" s="128"/>
      <c r="G37703" s="129"/>
      <c r="H37703" s="129"/>
    </row>
    <row r="37704" spans="1:8" x14ac:dyDescent="0.3">
      <c r="A37704" s="128"/>
      <c r="B37704" s="128"/>
      <c r="D37704" s="128"/>
      <c r="E37704" s="128"/>
      <c r="G37704" s="129"/>
      <c r="H37704" s="129"/>
    </row>
    <row r="37705" spans="1:8" x14ac:dyDescent="0.3">
      <c r="A37705" s="128"/>
      <c r="B37705" s="128"/>
      <c r="D37705" s="128"/>
      <c r="E37705" s="128"/>
      <c r="G37705" s="129"/>
      <c r="H37705" s="129"/>
    </row>
    <row r="37706" spans="1:8" x14ac:dyDescent="0.3">
      <c r="A37706" s="128"/>
      <c r="B37706" s="128"/>
      <c r="D37706" s="128"/>
      <c r="E37706" s="128"/>
      <c r="G37706" s="129"/>
      <c r="H37706" s="129"/>
    </row>
    <row r="37707" spans="1:8" x14ac:dyDescent="0.3">
      <c r="A37707" s="128"/>
      <c r="B37707" s="128"/>
      <c r="D37707" s="128"/>
      <c r="E37707" s="128"/>
      <c r="G37707" s="129"/>
      <c r="H37707" s="129"/>
    </row>
    <row r="37708" spans="1:8" x14ac:dyDescent="0.3">
      <c r="A37708" s="128"/>
      <c r="B37708" s="128"/>
      <c r="D37708" s="128"/>
      <c r="E37708" s="128"/>
      <c r="G37708" s="129"/>
      <c r="H37708" s="129"/>
    </row>
    <row r="37709" spans="1:8" x14ac:dyDescent="0.3">
      <c r="A37709" s="128"/>
      <c r="B37709" s="128"/>
      <c r="D37709" s="128"/>
      <c r="E37709" s="128"/>
      <c r="G37709" s="129"/>
      <c r="H37709" s="129"/>
    </row>
    <row r="37710" spans="1:8" x14ac:dyDescent="0.3">
      <c r="A37710" s="128"/>
      <c r="B37710" s="128"/>
      <c r="D37710" s="128"/>
      <c r="E37710" s="128"/>
      <c r="G37710" s="129"/>
      <c r="H37710" s="129"/>
    </row>
    <row r="37711" spans="1:8" x14ac:dyDescent="0.3">
      <c r="A37711" s="128"/>
      <c r="B37711" s="128"/>
      <c r="D37711" s="128"/>
      <c r="E37711" s="128"/>
      <c r="G37711" s="129"/>
      <c r="H37711" s="129"/>
    </row>
    <row r="37712" spans="1:8" x14ac:dyDescent="0.3">
      <c r="A37712" s="128"/>
      <c r="B37712" s="128"/>
      <c r="D37712" s="128"/>
      <c r="E37712" s="128"/>
      <c r="G37712" s="129"/>
      <c r="H37712" s="129"/>
    </row>
    <row r="37713" spans="1:8" x14ac:dyDescent="0.3">
      <c r="A37713" s="128"/>
      <c r="B37713" s="128"/>
      <c r="D37713" s="128"/>
      <c r="E37713" s="128"/>
      <c r="G37713" s="129"/>
      <c r="H37713" s="129"/>
    </row>
    <row r="37714" spans="1:8" x14ac:dyDescent="0.3">
      <c r="A37714" s="128"/>
      <c r="B37714" s="128"/>
      <c r="D37714" s="128"/>
      <c r="E37714" s="128"/>
      <c r="G37714" s="129"/>
      <c r="H37714" s="129"/>
    </row>
    <row r="37715" spans="1:8" x14ac:dyDescent="0.3">
      <c r="A37715" s="128"/>
      <c r="B37715" s="128"/>
      <c r="D37715" s="128"/>
      <c r="E37715" s="128"/>
      <c r="G37715" s="129"/>
      <c r="H37715" s="129"/>
    </row>
    <row r="37716" spans="1:8" x14ac:dyDescent="0.3">
      <c r="A37716" s="128"/>
      <c r="B37716" s="128"/>
      <c r="D37716" s="128"/>
      <c r="E37716" s="128"/>
      <c r="G37716" s="129"/>
      <c r="H37716" s="129"/>
    </row>
    <row r="37717" spans="1:8" x14ac:dyDescent="0.3">
      <c r="A37717" s="128"/>
      <c r="B37717" s="128"/>
      <c r="D37717" s="128"/>
      <c r="E37717" s="128"/>
      <c r="G37717" s="129"/>
      <c r="H37717" s="129"/>
    </row>
    <row r="37718" spans="1:8" x14ac:dyDescent="0.3">
      <c r="A37718" s="128"/>
      <c r="B37718" s="128"/>
      <c r="D37718" s="128"/>
      <c r="E37718" s="128"/>
      <c r="G37718" s="129"/>
      <c r="H37718" s="129"/>
    </row>
    <row r="37719" spans="1:8" x14ac:dyDescent="0.3">
      <c r="A37719" s="128"/>
      <c r="B37719" s="128"/>
      <c r="D37719" s="128"/>
      <c r="E37719" s="128"/>
      <c r="G37719" s="129"/>
      <c r="H37719" s="129"/>
    </row>
    <row r="37720" spans="1:8" x14ac:dyDescent="0.3">
      <c r="A37720" s="128"/>
      <c r="B37720" s="128"/>
      <c r="D37720" s="128"/>
      <c r="E37720" s="128"/>
      <c r="G37720" s="129"/>
      <c r="H37720" s="129"/>
    </row>
    <row r="37721" spans="1:8" x14ac:dyDescent="0.3">
      <c r="A37721" s="128"/>
      <c r="B37721" s="128"/>
      <c r="D37721" s="128"/>
      <c r="E37721" s="128"/>
      <c r="G37721" s="129"/>
      <c r="H37721" s="129"/>
    </row>
    <row r="37722" spans="1:8" x14ac:dyDescent="0.3">
      <c r="A37722" s="128"/>
      <c r="B37722" s="128"/>
      <c r="D37722" s="128"/>
      <c r="E37722" s="128"/>
      <c r="G37722" s="129"/>
      <c r="H37722" s="129"/>
    </row>
    <row r="37723" spans="1:8" x14ac:dyDescent="0.3">
      <c r="A37723" s="128"/>
      <c r="B37723" s="128"/>
      <c r="D37723" s="128"/>
      <c r="E37723" s="128"/>
      <c r="G37723" s="129"/>
      <c r="H37723" s="129"/>
    </row>
    <row r="37724" spans="1:8" x14ac:dyDescent="0.3">
      <c r="A37724" s="128"/>
      <c r="B37724" s="128"/>
      <c r="D37724" s="128"/>
      <c r="E37724" s="128"/>
      <c r="G37724" s="129"/>
      <c r="H37724" s="129"/>
    </row>
    <row r="37725" spans="1:8" x14ac:dyDescent="0.3">
      <c r="A37725" s="128"/>
      <c r="B37725" s="128"/>
      <c r="D37725" s="128"/>
      <c r="E37725" s="128"/>
      <c r="G37725" s="129"/>
      <c r="H37725" s="129"/>
    </row>
    <row r="37726" spans="1:8" x14ac:dyDescent="0.3">
      <c r="A37726" s="128"/>
      <c r="B37726" s="128"/>
      <c r="D37726" s="128"/>
      <c r="E37726" s="128"/>
      <c r="G37726" s="129"/>
      <c r="H37726" s="129"/>
    </row>
    <row r="37727" spans="1:8" x14ac:dyDescent="0.3">
      <c r="A37727" s="128"/>
      <c r="B37727" s="128"/>
      <c r="D37727" s="128"/>
      <c r="E37727" s="128"/>
      <c r="G37727" s="129"/>
      <c r="H37727" s="129"/>
    </row>
    <row r="37728" spans="1:8" x14ac:dyDescent="0.3">
      <c r="A37728" s="128"/>
      <c r="B37728" s="128"/>
      <c r="D37728" s="128"/>
      <c r="E37728" s="128"/>
      <c r="G37728" s="129"/>
      <c r="H37728" s="129"/>
    </row>
    <row r="37729" spans="1:8" x14ac:dyDescent="0.3">
      <c r="A37729" s="128"/>
      <c r="B37729" s="128"/>
      <c r="D37729" s="128"/>
      <c r="E37729" s="128"/>
      <c r="G37729" s="129"/>
      <c r="H37729" s="129"/>
    </row>
    <row r="37730" spans="1:8" x14ac:dyDescent="0.3">
      <c r="A37730" s="128"/>
      <c r="B37730" s="128"/>
      <c r="D37730" s="128"/>
      <c r="E37730" s="128"/>
      <c r="G37730" s="129"/>
      <c r="H37730" s="129"/>
    </row>
    <row r="37731" spans="1:8" x14ac:dyDescent="0.3">
      <c r="A37731" s="128"/>
      <c r="B37731" s="128"/>
      <c r="D37731" s="128"/>
      <c r="E37731" s="128"/>
      <c r="G37731" s="129"/>
      <c r="H37731" s="129"/>
    </row>
    <row r="37732" spans="1:8" x14ac:dyDescent="0.3">
      <c r="A37732" s="128"/>
      <c r="B37732" s="128"/>
      <c r="D37732" s="128"/>
      <c r="E37732" s="128"/>
      <c r="G37732" s="129"/>
      <c r="H37732" s="129"/>
    </row>
    <row r="37733" spans="1:8" x14ac:dyDescent="0.3">
      <c r="A37733" s="128"/>
      <c r="B37733" s="128"/>
      <c r="D37733" s="128"/>
      <c r="E37733" s="128"/>
      <c r="G37733" s="129"/>
      <c r="H37733" s="129"/>
    </row>
    <row r="37734" spans="1:8" x14ac:dyDescent="0.3">
      <c r="A37734" s="128"/>
      <c r="B37734" s="128"/>
      <c r="D37734" s="128"/>
      <c r="E37734" s="128"/>
      <c r="G37734" s="129"/>
      <c r="H37734" s="129"/>
    </row>
    <row r="37735" spans="1:8" x14ac:dyDescent="0.3">
      <c r="A37735" s="128"/>
      <c r="B37735" s="128"/>
      <c r="D37735" s="128"/>
      <c r="E37735" s="128"/>
      <c r="G37735" s="129"/>
      <c r="H37735" s="129"/>
    </row>
    <row r="37736" spans="1:8" x14ac:dyDescent="0.3">
      <c r="A37736" s="128"/>
      <c r="B37736" s="128"/>
      <c r="D37736" s="128"/>
      <c r="E37736" s="128"/>
      <c r="G37736" s="129"/>
      <c r="H37736" s="129"/>
    </row>
    <row r="37737" spans="1:8" x14ac:dyDescent="0.3">
      <c r="A37737" s="128"/>
      <c r="B37737" s="128"/>
      <c r="D37737" s="128"/>
      <c r="E37737" s="128"/>
      <c r="G37737" s="129"/>
      <c r="H37737" s="129"/>
    </row>
    <row r="37738" spans="1:8" x14ac:dyDescent="0.3">
      <c r="A37738" s="128"/>
      <c r="B37738" s="128"/>
      <c r="D37738" s="128"/>
      <c r="E37738" s="128"/>
      <c r="G37738" s="129"/>
      <c r="H37738" s="129"/>
    </row>
    <row r="37739" spans="1:8" x14ac:dyDescent="0.3">
      <c r="A37739" s="128"/>
      <c r="B37739" s="128"/>
      <c r="D37739" s="128"/>
      <c r="E37739" s="128"/>
      <c r="G37739" s="129"/>
      <c r="H37739" s="129"/>
    </row>
    <row r="37740" spans="1:8" x14ac:dyDescent="0.3">
      <c r="A37740" s="128"/>
      <c r="B37740" s="128"/>
      <c r="D37740" s="128"/>
      <c r="E37740" s="128"/>
      <c r="G37740" s="129"/>
      <c r="H37740" s="129"/>
    </row>
    <row r="37741" spans="1:8" x14ac:dyDescent="0.3">
      <c r="A37741" s="128"/>
      <c r="B37741" s="128"/>
      <c r="D37741" s="128"/>
      <c r="E37741" s="128"/>
      <c r="G37741" s="129"/>
      <c r="H37741" s="129"/>
    </row>
    <row r="37742" spans="1:8" x14ac:dyDescent="0.3">
      <c r="A37742" s="128"/>
      <c r="B37742" s="128"/>
      <c r="D37742" s="128"/>
      <c r="E37742" s="128"/>
      <c r="G37742" s="129"/>
      <c r="H37742" s="129"/>
    </row>
    <row r="37743" spans="1:8" x14ac:dyDescent="0.3">
      <c r="A37743" s="128"/>
      <c r="B37743" s="128"/>
      <c r="D37743" s="128"/>
      <c r="E37743" s="128"/>
      <c r="G37743" s="129"/>
      <c r="H37743" s="129"/>
    </row>
    <row r="37744" spans="1:8" x14ac:dyDescent="0.3">
      <c r="A37744" s="128"/>
      <c r="B37744" s="128"/>
      <c r="D37744" s="128"/>
      <c r="E37744" s="128"/>
      <c r="G37744" s="129"/>
      <c r="H37744" s="129"/>
    </row>
    <row r="37745" spans="1:8" x14ac:dyDescent="0.3">
      <c r="A37745" s="128"/>
      <c r="B37745" s="128"/>
      <c r="D37745" s="128"/>
      <c r="E37745" s="128"/>
      <c r="G37745" s="129"/>
      <c r="H37745" s="129"/>
    </row>
    <row r="37746" spans="1:8" x14ac:dyDescent="0.3">
      <c r="A37746" s="128"/>
      <c r="B37746" s="128"/>
      <c r="D37746" s="128"/>
      <c r="E37746" s="128"/>
      <c r="G37746" s="129"/>
      <c r="H37746" s="129"/>
    </row>
    <row r="37747" spans="1:8" x14ac:dyDescent="0.3">
      <c r="A37747" s="128"/>
      <c r="B37747" s="128"/>
      <c r="D37747" s="128"/>
      <c r="E37747" s="128"/>
      <c r="G37747" s="129"/>
      <c r="H37747" s="129"/>
    </row>
    <row r="37748" spans="1:8" x14ac:dyDescent="0.3">
      <c r="A37748" s="128"/>
      <c r="B37748" s="128"/>
      <c r="D37748" s="128"/>
      <c r="E37748" s="128"/>
      <c r="G37748" s="129"/>
      <c r="H37748" s="129"/>
    </row>
    <row r="37749" spans="1:8" x14ac:dyDescent="0.3">
      <c r="A37749" s="128"/>
      <c r="B37749" s="128"/>
      <c r="D37749" s="128"/>
      <c r="E37749" s="128"/>
      <c r="G37749" s="129"/>
      <c r="H37749" s="129"/>
    </row>
    <row r="37750" spans="1:8" x14ac:dyDescent="0.3">
      <c r="A37750" s="128"/>
      <c r="B37750" s="128"/>
      <c r="D37750" s="128"/>
      <c r="E37750" s="128"/>
      <c r="G37750" s="129"/>
      <c r="H37750" s="129"/>
    </row>
    <row r="37751" spans="1:8" x14ac:dyDescent="0.3">
      <c r="A37751" s="128"/>
      <c r="B37751" s="128"/>
      <c r="D37751" s="128"/>
      <c r="E37751" s="128"/>
      <c r="G37751" s="129"/>
      <c r="H37751" s="129"/>
    </row>
    <row r="37752" spans="1:8" x14ac:dyDescent="0.3">
      <c r="A37752" s="128"/>
      <c r="B37752" s="128"/>
      <c r="D37752" s="128"/>
      <c r="E37752" s="128"/>
      <c r="G37752" s="129"/>
      <c r="H37752" s="129"/>
    </row>
    <row r="37753" spans="1:8" x14ac:dyDescent="0.3">
      <c r="A37753" s="128"/>
      <c r="B37753" s="128"/>
      <c r="D37753" s="128"/>
      <c r="E37753" s="128"/>
      <c r="G37753" s="129"/>
      <c r="H37753" s="129"/>
    </row>
    <row r="37754" spans="1:8" x14ac:dyDescent="0.3">
      <c r="A37754" s="128"/>
      <c r="B37754" s="128"/>
      <c r="D37754" s="128"/>
      <c r="E37754" s="128"/>
      <c r="G37754" s="129"/>
      <c r="H37754" s="129"/>
    </row>
    <row r="37755" spans="1:8" x14ac:dyDescent="0.3">
      <c r="A37755" s="128"/>
      <c r="B37755" s="128"/>
      <c r="D37755" s="128"/>
      <c r="E37755" s="128"/>
      <c r="G37755" s="129"/>
      <c r="H37755" s="129"/>
    </row>
    <row r="37756" spans="1:8" x14ac:dyDescent="0.3">
      <c r="A37756" s="128"/>
      <c r="B37756" s="128"/>
      <c r="D37756" s="128"/>
      <c r="E37756" s="128"/>
      <c r="G37756" s="129"/>
      <c r="H37756" s="129"/>
    </row>
    <row r="37757" spans="1:8" x14ac:dyDescent="0.3">
      <c r="A37757" s="128"/>
      <c r="B37757" s="128"/>
      <c r="D37757" s="128"/>
      <c r="E37757" s="128"/>
      <c r="G37757" s="129"/>
      <c r="H37757" s="129"/>
    </row>
    <row r="37758" spans="1:8" x14ac:dyDescent="0.3">
      <c r="A37758" s="128"/>
      <c r="B37758" s="128"/>
      <c r="D37758" s="128"/>
      <c r="E37758" s="128"/>
      <c r="G37758" s="129"/>
      <c r="H37758" s="129"/>
    </row>
    <row r="37759" spans="1:8" x14ac:dyDescent="0.3">
      <c r="A37759" s="128"/>
      <c r="B37759" s="128"/>
      <c r="D37759" s="128"/>
      <c r="E37759" s="128"/>
      <c r="G37759" s="129"/>
      <c r="H37759" s="129"/>
    </row>
    <row r="37760" spans="1:8" x14ac:dyDescent="0.3">
      <c r="A37760" s="128"/>
      <c r="B37760" s="128"/>
      <c r="D37760" s="128"/>
      <c r="E37760" s="128"/>
      <c r="G37760" s="129"/>
      <c r="H37760" s="129"/>
    </row>
    <row r="37761" spans="1:8" x14ac:dyDescent="0.3">
      <c r="A37761" s="128"/>
      <c r="B37761" s="128"/>
      <c r="D37761" s="128"/>
      <c r="E37761" s="128"/>
      <c r="G37761" s="129"/>
      <c r="H37761" s="129"/>
    </row>
    <row r="37762" spans="1:8" x14ac:dyDescent="0.3">
      <c r="A37762" s="128"/>
      <c r="B37762" s="128"/>
      <c r="D37762" s="128"/>
      <c r="E37762" s="128"/>
      <c r="G37762" s="129"/>
      <c r="H37762" s="129"/>
    </row>
    <row r="37763" spans="1:8" x14ac:dyDescent="0.3">
      <c r="A37763" s="128"/>
      <c r="B37763" s="128"/>
      <c r="D37763" s="128"/>
      <c r="E37763" s="128"/>
      <c r="G37763" s="129"/>
      <c r="H37763" s="129"/>
    </row>
    <row r="37764" spans="1:8" x14ac:dyDescent="0.3">
      <c r="A37764" s="128"/>
      <c r="B37764" s="128"/>
      <c r="D37764" s="128"/>
      <c r="E37764" s="128"/>
      <c r="G37764" s="129"/>
      <c r="H37764" s="129"/>
    </row>
    <row r="37765" spans="1:8" x14ac:dyDescent="0.3">
      <c r="A37765" s="128"/>
      <c r="B37765" s="128"/>
      <c r="D37765" s="128"/>
      <c r="E37765" s="128"/>
      <c r="G37765" s="129"/>
      <c r="H37765" s="129"/>
    </row>
    <row r="37766" spans="1:8" x14ac:dyDescent="0.3">
      <c r="A37766" s="128"/>
      <c r="B37766" s="128"/>
      <c r="D37766" s="128"/>
      <c r="E37766" s="128"/>
      <c r="G37766" s="129"/>
      <c r="H37766" s="129"/>
    </row>
    <row r="37767" spans="1:8" x14ac:dyDescent="0.3">
      <c r="A37767" s="128"/>
      <c r="B37767" s="128"/>
      <c r="D37767" s="128"/>
      <c r="E37767" s="128"/>
      <c r="G37767" s="129"/>
      <c r="H37767" s="129"/>
    </row>
    <row r="37768" spans="1:8" x14ac:dyDescent="0.3">
      <c r="A37768" s="128"/>
      <c r="B37768" s="128"/>
      <c r="D37768" s="128"/>
      <c r="E37768" s="128"/>
      <c r="G37768" s="129"/>
      <c r="H37768" s="129"/>
    </row>
    <row r="37769" spans="1:8" x14ac:dyDescent="0.3">
      <c r="A37769" s="128"/>
      <c r="B37769" s="128"/>
      <c r="D37769" s="128"/>
      <c r="E37769" s="128"/>
      <c r="G37769" s="129"/>
      <c r="H37769" s="129"/>
    </row>
    <row r="37770" spans="1:8" x14ac:dyDescent="0.3">
      <c r="A37770" s="128"/>
      <c r="B37770" s="128"/>
      <c r="D37770" s="128"/>
      <c r="E37770" s="128"/>
      <c r="G37770" s="129"/>
      <c r="H37770" s="129"/>
    </row>
    <row r="37771" spans="1:8" x14ac:dyDescent="0.3">
      <c r="A37771" s="128"/>
      <c r="B37771" s="128"/>
      <c r="D37771" s="128"/>
      <c r="E37771" s="128"/>
      <c r="G37771" s="129"/>
      <c r="H37771" s="129"/>
    </row>
    <row r="37772" spans="1:8" x14ac:dyDescent="0.3">
      <c r="A37772" s="128"/>
      <c r="B37772" s="128"/>
      <c r="D37772" s="128"/>
      <c r="E37772" s="128"/>
      <c r="G37772" s="129"/>
      <c r="H37772" s="129"/>
    </row>
    <row r="37773" spans="1:8" x14ac:dyDescent="0.3">
      <c r="A37773" s="128"/>
      <c r="B37773" s="128"/>
      <c r="D37773" s="128"/>
      <c r="E37773" s="128"/>
      <c r="G37773" s="129"/>
      <c r="H37773" s="129"/>
    </row>
    <row r="37774" spans="1:8" x14ac:dyDescent="0.3">
      <c r="A37774" s="128"/>
      <c r="B37774" s="128"/>
      <c r="D37774" s="128"/>
      <c r="E37774" s="128"/>
      <c r="G37774" s="129"/>
      <c r="H37774" s="129"/>
    </row>
    <row r="37775" spans="1:8" x14ac:dyDescent="0.3">
      <c r="A37775" s="128"/>
      <c r="B37775" s="128"/>
      <c r="D37775" s="128"/>
      <c r="E37775" s="128"/>
      <c r="G37775" s="129"/>
      <c r="H37775" s="129"/>
    </row>
    <row r="37776" spans="1:8" x14ac:dyDescent="0.3">
      <c r="A37776" s="128"/>
      <c r="B37776" s="128"/>
      <c r="D37776" s="128"/>
      <c r="E37776" s="128"/>
      <c r="G37776" s="129"/>
      <c r="H37776" s="129"/>
    </row>
    <row r="37777" spans="1:8" x14ac:dyDescent="0.3">
      <c r="A37777" s="128"/>
      <c r="B37777" s="128"/>
      <c r="D37777" s="128"/>
      <c r="E37777" s="128"/>
      <c r="G37777" s="129"/>
      <c r="H37777" s="129"/>
    </row>
    <row r="37778" spans="1:8" x14ac:dyDescent="0.3">
      <c r="A37778" s="128"/>
      <c r="B37778" s="128"/>
      <c r="D37778" s="128"/>
      <c r="E37778" s="128"/>
      <c r="G37778" s="129"/>
      <c r="H37778" s="129"/>
    </row>
    <row r="37779" spans="1:8" x14ac:dyDescent="0.3">
      <c r="A37779" s="128"/>
      <c r="B37779" s="128"/>
      <c r="D37779" s="128"/>
      <c r="E37779" s="128"/>
      <c r="G37779" s="129"/>
      <c r="H37779" s="129"/>
    </row>
    <row r="37780" spans="1:8" x14ac:dyDescent="0.3">
      <c r="A37780" s="128"/>
      <c r="B37780" s="128"/>
      <c r="D37780" s="128"/>
      <c r="E37780" s="128"/>
      <c r="G37780" s="129"/>
      <c r="H37780" s="129"/>
    </row>
    <row r="37781" spans="1:8" x14ac:dyDescent="0.3">
      <c r="A37781" s="128"/>
      <c r="B37781" s="128"/>
      <c r="D37781" s="128"/>
      <c r="E37781" s="128"/>
      <c r="G37781" s="129"/>
      <c r="H37781" s="129"/>
    </row>
    <row r="37782" spans="1:8" x14ac:dyDescent="0.3">
      <c r="A37782" s="128"/>
      <c r="B37782" s="128"/>
      <c r="D37782" s="128"/>
      <c r="E37782" s="128"/>
      <c r="G37782" s="129"/>
      <c r="H37782" s="129"/>
    </row>
    <row r="37783" spans="1:8" x14ac:dyDescent="0.3">
      <c r="A37783" s="128"/>
      <c r="B37783" s="128"/>
      <c r="D37783" s="128"/>
      <c r="E37783" s="128"/>
      <c r="G37783" s="129"/>
      <c r="H37783" s="129"/>
    </row>
    <row r="37784" spans="1:8" x14ac:dyDescent="0.3">
      <c r="A37784" s="128"/>
      <c r="B37784" s="128"/>
      <c r="D37784" s="128"/>
      <c r="E37784" s="128"/>
      <c r="G37784" s="129"/>
      <c r="H37784" s="129"/>
    </row>
    <row r="37785" spans="1:8" x14ac:dyDescent="0.3">
      <c r="A37785" s="128"/>
      <c r="B37785" s="128"/>
      <c r="D37785" s="128"/>
      <c r="E37785" s="128"/>
      <c r="G37785" s="129"/>
      <c r="H37785" s="129"/>
    </row>
    <row r="37786" spans="1:8" x14ac:dyDescent="0.3">
      <c r="A37786" s="128"/>
      <c r="B37786" s="128"/>
      <c r="D37786" s="128"/>
      <c r="E37786" s="128"/>
      <c r="G37786" s="129"/>
      <c r="H37786" s="129"/>
    </row>
    <row r="37787" spans="1:8" x14ac:dyDescent="0.3">
      <c r="A37787" s="128"/>
      <c r="B37787" s="128"/>
      <c r="D37787" s="128"/>
      <c r="E37787" s="128"/>
      <c r="G37787" s="129"/>
      <c r="H37787" s="129"/>
    </row>
    <row r="37788" spans="1:8" x14ac:dyDescent="0.3">
      <c r="A37788" s="128"/>
      <c r="B37788" s="128"/>
      <c r="D37788" s="128"/>
      <c r="E37788" s="128"/>
      <c r="G37788" s="129"/>
      <c r="H37788" s="129"/>
    </row>
    <row r="37789" spans="1:8" x14ac:dyDescent="0.3">
      <c r="A37789" s="128"/>
      <c r="B37789" s="128"/>
      <c r="D37789" s="128"/>
      <c r="E37789" s="128"/>
      <c r="G37789" s="129"/>
      <c r="H37789" s="129"/>
    </row>
    <row r="37790" spans="1:8" x14ac:dyDescent="0.3">
      <c r="A37790" s="128"/>
      <c r="B37790" s="128"/>
      <c r="D37790" s="128"/>
      <c r="E37790" s="128"/>
      <c r="G37790" s="129"/>
      <c r="H37790" s="129"/>
    </row>
    <row r="37791" spans="1:8" x14ac:dyDescent="0.3">
      <c r="A37791" s="128"/>
      <c r="B37791" s="128"/>
      <c r="D37791" s="128"/>
      <c r="E37791" s="128"/>
      <c r="G37791" s="129"/>
      <c r="H37791" s="129"/>
    </row>
    <row r="37792" spans="1:8" x14ac:dyDescent="0.3">
      <c r="A37792" s="128"/>
      <c r="B37792" s="128"/>
      <c r="D37792" s="128"/>
      <c r="E37792" s="128"/>
      <c r="G37792" s="129"/>
      <c r="H37792" s="129"/>
    </row>
    <row r="37793" spans="1:8" x14ac:dyDescent="0.3">
      <c r="A37793" s="128"/>
      <c r="B37793" s="128"/>
      <c r="D37793" s="128"/>
      <c r="E37793" s="128"/>
      <c r="G37793" s="129"/>
      <c r="H37793" s="129"/>
    </row>
    <row r="37794" spans="1:8" x14ac:dyDescent="0.3">
      <c r="A37794" s="128"/>
      <c r="B37794" s="128"/>
      <c r="D37794" s="128"/>
      <c r="E37794" s="128"/>
      <c r="G37794" s="129"/>
      <c r="H37794" s="129"/>
    </row>
    <row r="37795" spans="1:8" x14ac:dyDescent="0.3">
      <c r="A37795" s="128"/>
      <c r="B37795" s="128"/>
      <c r="D37795" s="128"/>
      <c r="E37795" s="128"/>
      <c r="G37795" s="129"/>
      <c r="H37795" s="129"/>
    </row>
    <row r="37796" spans="1:8" x14ac:dyDescent="0.3">
      <c r="A37796" s="128"/>
      <c r="B37796" s="128"/>
      <c r="D37796" s="128"/>
      <c r="E37796" s="128"/>
      <c r="G37796" s="129"/>
      <c r="H37796" s="129"/>
    </row>
    <row r="37797" spans="1:8" x14ac:dyDescent="0.3">
      <c r="A37797" s="128"/>
      <c r="B37797" s="128"/>
      <c r="D37797" s="128"/>
      <c r="E37797" s="128"/>
      <c r="G37797" s="129"/>
      <c r="H37797" s="129"/>
    </row>
    <row r="37798" spans="1:8" x14ac:dyDescent="0.3">
      <c r="A37798" s="128"/>
      <c r="B37798" s="128"/>
      <c r="D37798" s="128"/>
      <c r="E37798" s="128"/>
      <c r="G37798" s="129"/>
      <c r="H37798" s="129"/>
    </row>
    <row r="37799" spans="1:8" x14ac:dyDescent="0.3">
      <c r="A37799" s="128"/>
      <c r="B37799" s="128"/>
      <c r="D37799" s="128"/>
      <c r="E37799" s="128"/>
      <c r="G37799" s="129"/>
      <c r="H37799" s="129"/>
    </row>
    <row r="37800" spans="1:8" x14ac:dyDescent="0.3">
      <c r="A37800" s="128"/>
      <c r="B37800" s="128"/>
      <c r="D37800" s="128"/>
      <c r="E37800" s="128"/>
      <c r="G37800" s="129"/>
      <c r="H37800" s="129"/>
    </row>
    <row r="37801" spans="1:8" x14ac:dyDescent="0.3">
      <c r="A37801" s="128"/>
      <c r="B37801" s="128"/>
      <c r="D37801" s="128"/>
      <c r="E37801" s="128"/>
      <c r="G37801" s="129"/>
      <c r="H37801" s="129"/>
    </row>
    <row r="37802" spans="1:8" x14ac:dyDescent="0.3">
      <c r="A37802" s="128"/>
      <c r="B37802" s="128"/>
      <c r="D37802" s="128"/>
      <c r="E37802" s="128"/>
      <c r="G37802" s="129"/>
      <c r="H37802" s="129"/>
    </row>
    <row r="37803" spans="1:8" x14ac:dyDescent="0.3">
      <c r="A37803" s="128"/>
      <c r="B37803" s="128"/>
      <c r="D37803" s="128"/>
      <c r="E37803" s="128"/>
      <c r="G37803" s="129"/>
      <c r="H37803" s="129"/>
    </row>
    <row r="37804" spans="1:8" x14ac:dyDescent="0.3">
      <c r="A37804" s="128"/>
      <c r="B37804" s="128"/>
      <c r="D37804" s="128"/>
      <c r="E37804" s="128"/>
      <c r="G37804" s="129"/>
      <c r="H37804" s="129"/>
    </row>
    <row r="37805" spans="1:8" x14ac:dyDescent="0.3">
      <c r="A37805" s="128"/>
      <c r="B37805" s="128"/>
      <c r="D37805" s="128"/>
      <c r="E37805" s="128"/>
      <c r="G37805" s="129"/>
      <c r="H37805" s="129"/>
    </row>
    <row r="37806" spans="1:8" x14ac:dyDescent="0.3">
      <c r="A37806" s="128"/>
      <c r="B37806" s="128"/>
      <c r="D37806" s="128"/>
      <c r="E37806" s="128"/>
      <c r="G37806" s="129"/>
      <c r="H37806" s="129"/>
    </row>
    <row r="37807" spans="1:8" x14ac:dyDescent="0.3">
      <c r="A37807" s="128"/>
      <c r="B37807" s="128"/>
      <c r="D37807" s="128"/>
      <c r="E37807" s="128"/>
      <c r="G37807" s="129"/>
      <c r="H37807" s="129"/>
    </row>
    <row r="37808" spans="1:8" x14ac:dyDescent="0.3">
      <c r="A37808" s="128"/>
      <c r="B37808" s="128"/>
      <c r="D37808" s="128"/>
      <c r="E37808" s="128"/>
      <c r="G37808" s="129"/>
      <c r="H37808" s="129"/>
    </row>
    <row r="37809" spans="1:8" x14ac:dyDescent="0.3">
      <c r="A37809" s="128"/>
      <c r="B37809" s="128"/>
      <c r="D37809" s="128"/>
      <c r="E37809" s="128"/>
      <c r="G37809" s="129"/>
      <c r="H37809" s="129"/>
    </row>
    <row r="37810" spans="1:8" x14ac:dyDescent="0.3">
      <c r="A37810" s="128"/>
      <c r="B37810" s="128"/>
      <c r="D37810" s="128"/>
      <c r="E37810" s="128"/>
      <c r="G37810" s="129"/>
      <c r="H37810" s="129"/>
    </row>
    <row r="37811" spans="1:8" x14ac:dyDescent="0.3">
      <c r="A37811" s="128"/>
      <c r="B37811" s="128"/>
      <c r="D37811" s="128"/>
      <c r="E37811" s="128"/>
      <c r="G37811" s="129"/>
      <c r="H37811" s="129"/>
    </row>
    <row r="37812" spans="1:8" x14ac:dyDescent="0.3">
      <c r="A37812" s="128"/>
      <c r="B37812" s="128"/>
      <c r="D37812" s="128"/>
      <c r="E37812" s="128"/>
      <c r="G37812" s="129"/>
      <c r="H37812" s="129"/>
    </row>
    <row r="37813" spans="1:8" x14ac:dyDescent="0.3">
      <c r="A37813" s="128"/>
      <c r="B37813" s="128"/>
      <c r="D37813" s="128"/>
      <c r="E37813" s="128"/>
      <c r="G37813" s="129"/>
      <c r="H37813" s="129"/>
    </row>
    <row r="37814" spans="1:8" x14ac:dyDescent="0.3">
      <c r="A37814" s="128"/>
      <c r="B37814" s="128"/>
      <c r="D37814" s="128"/>
      <c r="E37814" s="128"/>
      <c r="G37814" s="129"/>
      <c r="H37814" s="129"/>
    </row>
    <row r="37815" spans="1:8" x14ac:dyDescent="0.3">
      <c r="A37815" s="128"/>
      <c r="B37815" s="128"/>
      <c r="D37815" s="128"/>
      <c r="E37815" s="128"/>
      <c r="G37815" s="129"/>
      <c r="H37815" s="129"/>
    </row>
    <row r="37816" spans="1:8" x14ac:dyDescent="0.3">
      <c r="A37816" s="128"/>
      <c r="B37816" s="128"/>
      <c r="D37816" s="128"/>
      <c r="E37816" s="128"/>
      <c r="G37816" s="129"/>
      <c r="H37816" s="129"/>
    </row>
    <row r="37817" spans="1:8" x14ac:dyDescent="0.3">
      <c r="A37817" s="128"/>
      <c r="B37817" s="128"/>
      <c r="D37817" s="128"/>
      <c r="E37817" s="128"/>
      <c r="G37817" s="129"/>
      <c r="H37817" s="129"/>
    </row>
    <row r="37818" spans="1:8" x14ac:dyDescent="0.3">
      <c r="A37818" s="128"/>
      <c r="B37818" s="128"/>
      <c r="D37818" s="128"/>
      <c r="E37818" s="128"/>
      <c r="G37818" s="129"/>
      <c r="H37818" s="129"/>
    </row>
    <row r="37819" spans="1:8" x14ac:dyDescent="0.3">
      <c r="A37819" s="128"/>
      <c r="B37819" s="128"/>
      <c r="D37819" s="128"/>
      <c r="E37819" s="128"/>
      <c r="G37819" s="129"/>
      <c r="H37819" s="129"/>
    </row>
    <row r="37820" spans="1:8" x14ac:dyDescent="0.3">
      <c r="A37820" s="128"/>
      <c r="B37820" s="128"/>
      <c r="D37820" s="128"/>
      <c r="E37820" s="128"/>
      <c r="G37820" s="129"/>
      <c r="H37820" s="129"/>
    </row>
    <row r="37821" spans="1:8" x14ac:dyDescent="0.3">
      <c r="A37821" s="128"/>
      <c r="B37821" s="128"/>
      <c r="D37821" s="128"/>
      <c r="E37821" s="128"/>
      <c r="G37821" s="129"/>
      <c r="H37821" s="129"/>
    </row>
    <row r="37822" spans="1:8" x14ac:dyDescent="0.3">
      <c r="A37822" s="128"/>
      <c r="B37822" s="128"/>
      <c r="D37822" s="128"/>
      <c r="E37822" s="128"/>
      <c r="G37822" s="129"/>
      <c r="H37822" s="129"/>
    </row>
    <row r="37823" spans="1:8" x14ac:dyDescent="0.3">
      <c r="A37823" s="128"/>
      <c r="B37823" s="128"/>
      <c r="D37823" s="128"/>
      <c r="E37823" s="128"/>
      <c r="G37823" s="129"/>
      <c r="H37823" s="129"/>
    </row>
    <row r="37824" spans="1:8" x14ac:dyDescent="0.3">
      <c r="A37824" s="128"/>
      <c r="B37824" s="128"/>
      <c r="D37824" s="128"/>
      <c r="E37824" s="128"/>
      <c r="G37824" s="129"/>
      <c r="H37824" s="129"/>
    </row>
    <row r="37825" spans="1:8" x14ac:dyDescent="0.3">
      <c r="A37825" s="128"/>
      <c r="B37825" s="128"/>
      <c r="D37825" s="128"/>
      <c r="E37825" s="128"/>
      <c r="G37825" s="129"/>
      <c r="H37825" s="129"/>
    </row>
    <row r="37826" spans="1:8" x14ac:dyDescent="0.3">
      <c r="A37826" s="128"/>
      <c r="B37826" s="128"/>
      <c r="D37826" s="128"/>
      <c r="E37826" s="128"/>
      <c r="G37826" s="129"/>
      <c r="H37826" s="129"/>
    </row>
    <row r="37827" spans="1:8" x14ac:dyDescent="0.3">
      <c r="A37827" s="128"/>
      <c r="B37827" s="128"/>
      <c r="D37827" s="128"/>
      <c r="E37827" s="128"/>
      <c r="G37827" s="129"/>
      <c r="H37827" s="129"/>
    </row>
    <row r="37828" spans="1:8" x14ac:dyDescent="0.3">
      <c r="A37828" s="128"/>
      <c r="B37828" s="128"/>
      <c r="D37828" s="128"/>
      <c r="E37828" s="128"/>
      <c r="G37828" s="129"/>
      <c r="H37828" s="129"/>
    </row>
    <row r="37829" spans="1:8" x14ac:dyDescent="0.3">
      <c r="A37829" s="128"/>
      <c r="B37829" s="128"/>
      <c r="D37829" s="128"/>
      <c r="E37829" s="128"/>
      <c r="G37829" s="129"/>
      <c r="H37829" s="129"/>
    </row>
    <row r="37830" spans="1:8" x14ac:dyDescent="0.3">
      <c r="A37830" s="128"/>
      <c r="B37830" s="128"/>
      <c r="D37830" s="128"/>
      <c r="E37830" s="128"/>
      <c r="G37830" s="129"/>
      <c r="H37830" s="129"/>
    </row>
    <row r="37831" spans="1:8" x14ac:dyDescent="0.3">
      <c r="A37831" s="128"/>
      <c r="B37831" s="128"/>
      <c r="D37831" s="128"/>
      <c r="E37831" s="128"/>
      <c r="G37831" s="129"/>
      <c r="H37831" s="129"/>
    </row>
    <row r="37832" spans="1:8" x14ac:dyDescent="0.3">
      <c r="A37832" s="128"/>
      <c r="B37832" s="128"/>
      <c r="D37832" s="128"/>
      <c r="E37832" s="128"/>
      <c r="G37832" s="129"/>
      <c r="H37832" s="129"/>
    </row>
    <row r="37833" spans="1:8" x14ac:dyDescent="0.3">
      <c r="A37833" s="128"/>
      <c r="B37833" s="128"/>
      <c r="D37833" s="128"/>
      <c r="E37833" s="128"/>
      <c r="G37833" s="129"/>
      <c r="H37833" s="129"/>
    </row>
    <row r="37834" spans="1:8" x14ac:dyDescent="0.3">
      <c r="A37834" s="128"/>
      <c r="B37834" s="128"/>
      <c r="D37834" s="128"/>
      <c r="E37834" s="128"/>
      <c r="G37834" s="129"/>
      <c r="H37834" s="129"/>
    </row>
    <row r="37835" spans="1:8" x14ac:dyDescent="0.3">
      <c r="A37835" s="128"/>
      <c r="B37835" s="128"/>
      <c r="D37835" s="128"/>
      <c r="E37835" s="128"/>
      <c r="G37835" s="129"/>
      <c r="H37835" s="129"/>
    </row>
    <row r="37836" spans="1:8" x14ac:dyDescent="0.3">
      <c r="A37836" s="128"/>
      <c r="B37836" s="128"/>
      <c r="D37836" s="128"/>
      <c r="E37836" s="128"/>
      <c r="G37836" s="129"/>
      <c r="H37836" s="129"/>
    </row>
    <row r="37837" spans="1:8" x14ac:dyDescent="0.3">
      <c r="A37837" s="128"/>
      <c r="B37837" s="128"/>
      <c r="D37837" s="128"/>
      <c r="E37837" s="128"/>
      <c r="G37837" s="129"/>
      <c r="H37837" s="129"/>
    </row>
    <row r="37838" spans="1:8" x14ac:dyDescent="0.3">
      <c r="A37838" s="128"/>
      <c r="B37838" s="128"/>
      <c r="D37838" s="128"/>
      <c r="E37838" s="128"/>
      <c r="G37838" s="129"/>
      <c r="H37838" s="129"/>
    </row>
    <row r="37839" spans="1:8" x14ac:dyDescent="0.3">
      <c r="A37839" s="128"/>
      <c r="B37839" s="128"/>
      <c r="D37839" s="128"/>
      <c r="E37839" s="128"/>
      <c r="G37839" s="129"/>
      <c r="H37839" s="129"/>
    </row>
    <row r="37840" spans="1:8" x14ac:dyDescent="0.3">
      <c r="A37840" s="128"/>
      <c r="B37840" s="128"/>
      <c r="D37840" s="128"/>
      <c r="E37840" s="128"/>
      <c r="G37840" s="129"/>
      <c r="H37840" s="129"/>
    </row>
    <row r="37841" spans="1:8" x14ac:dyDescent="0.3">
      <c r="A37841" s="128"/>
      <c r="B37841" s="128"/>
      <c r="D37841" s="128"/>
      <c r="E37841" s="128"/>
      <c r="G37841" s="129"/>
      <c r="H37841" s="129"/>
    </row>
    <row r="37842" spans="1:8" x14ac:dyDescent="0.3">
      <c r="A37842" s="128"/>
      <c r="B37842" s="128"/>
      <c r="D37842" s="128"/>
      <c r="E37842" s="128"/>
      <c r="G37842" s="129"/>
      <c r="H37842" s="129"/>
    </row>
    <row r="37843" spans="1:8" x14ac:dyDescent="0.3">
      <c r="A37843" s="128"/>
      <c r="B37843" s="128"/>
      <c r="D37843" s="128"/>
      <c r="E37843" s="128"/>
      <c r="G37843" s="129"/>
      <c r="H37843" s="129"/>
    </row>
    <row r="37844" spans="1:8" x14ac:dyDescent="0.3">
      <c r="A37844" s="128"/>
      <c r="B37844" s="128"/>
      <c r="D37844" s="128"/>
      <c r="E37844" s="128"/>
      <c r="G37844" s="129"/>
      <c r="H37844" s="129"/>
    </row>
    <row r="37845" spans="1:8" x14ac:dyDescent="0.3">
      <c r="A37845" s="128"/>
      <c r="B37845" s="128"/>
      <c r="D37845" s="128"/>
      <c r="E37845" s="128"/>
      <c r="G37845" s="129"/>
      <c r="H37845" s="129"/>
    </row>
    <row r="37846" spans="1:8" x14ac:dyDescent="0.3">
      <c r="A37846" s="128"/>
      <c r="B37846" s="128"/>
      <c r="D37846" s="128"/>
      <c r="E37846" s="128"/>
      <c r="G37846" s="129"/>
      <c r="H37846" s="129"/>
    </row>
    <row r="37847" spans="1:8" x14ac:dyDescent="0.3">
      <c r="A37847" s="128"/>
      <c r="B37847" s="128"/>
      <c r="D37847" s="128"/>
      <c r="E37847" s="128"/>
      <c r="G37847" s="129"/>
      <c r="H37847" s="129"/>
    </row>
    <row r="37848" spans="1:8" x14ac:dyDescent="0.3">
      <c r="A37848" s="128"/>
      <c r="B37848" s="128"/>
      <c r="D37848" s="128"/>
      <c r="E37848" s="128"/>
      <c r="G37848" s="129"/>
      <c r="H37848" s="129"/>
    </row>
    <row r="37849" spans="1:8" x14ac:dyDescent="0.3">
      <c r="A37849" s="128"/>
      <c r="B37849" s="128"/>
      <c r="D37849" s="128"/>
      <c r="E37849" s="128"/>
      <c r="G37849" s="129"/>
      <c r="H37849" s="129"/>
    </row>
    <row r="37850" spans="1:8" x14ac:dyDescent="0.3">
      <c r="A37850" s="128"/>
      <c r="B37850" s="128"/>
      <c r="D37850" s="128"/>
      <c r="E37850" s="128"/>
      <c r="G37850" s="129"/>
      <c r="H37850" s="129"/>
    </row>
    <row r="37851" spans="1:8" x14ac:dyDescent="0.3">
      <c r="A37851" s="128"/>
      <c r="B37851" s="128"/>
      <c r="D37851" s="128"/>
      <c r="E37851" s="128"/>
      <c r="G37851" s="129"/>
      <c r="H37851" s="129"/>
    </row>
    <row r="37852" spans="1:8" x14ac:dyDescent="0.3">
      <c r="A37852" s="128"/>
      <c r="B37852" s="128"/>
      <c r="D37852" s="128"/>
      <c r="E37852" s="128"/>
      <c r="G37852" s="129"/>
      <c r="H37852" s="129"/>
    </row>
    <row r="37853" spans="1:8" x14ac:dyDescent="0.3">
      <c r="A37853" s="128"/>
      <c r="B37853" s="128"/>
      <c r="D37853" s="128"/>
      <c r="E37853" s="128"/>
      <c r="G37853" s="129"/>
      <c r="H37853" s="129"/>
    </row>
    <row r="37854" spans="1:8" x14ac:dyDescent="0.3">
      <c r="A37854" s="128"/>
      <c r="B37854" s="128"/>
      <c r="D37854" s="128"/>
      <c r="E37854" s="128"/>
      <c r="G37854" s="129"/>
      <c r="H37854" s="129"/>
    </row>
    <row r="37855" spans="1:8" x14ac:dyDescent="0.3">
      <c r="A37855" s="128"/>
      <c r="B37855" s="128"/>
      <c r="D37855" s="128"/>
      <c r="E37855" s="128"/>
      <c r="G37855" s="129"/>
      <c r="H37855" s="129"/>
    </row>
    <row r="37856" spans="1:8" x14ac:dyDescent="0.3">
      <c r="A37856" s="128"/>
      <c r="B37856" s="128"/>
      <c r="D37856" s="128"/>
      <c r="E37856" s="128"/>
      <c r="G37856" s="129"/>
      <c r="H37856" s="129"/>
    </row>
    <row r="37857" spans="1:8" x14ac:dyDescent="0.3">
      <c r="A37857" s="128"/>
      <c r="B37857" s="128"/>
      <c r="D37857" s="128"/>
      <c r="E37857" s="128"/>
      <c r="G37857" s="129"/>
      <c r="H37857" s="129"/>
    </row>
    <row r="37858" spans="1:8" x14ac:dyDescent="0.3">
      <c r="A37858" s="128"/>
      <c r="B37858" s="128"/>
      <c r="D37858" s="128"/>
      <c r="E37858" s="128"/>
      <c r="G37858" s="129"/>
      <c r="H37858" s="129"/>
    </row>
    <row r="37859" spans="1:8" x14ac:dyDescent="0.3">
      <c r="A37859" s="128"/>
      <c r="B37859" s="128"/>
      <c r="D37859" s="128"/>
      <c r="E37859" s="128"/>
      <c r="G37859" s="129"/>
      <c r="H37859" s="129"/>
    </row>
    <row r="37860" spans="1:8" x14ac:dyDescent="0.3">
      <c r="A37860" s="128"/>
      <c r="B37860" s="128"/>
      <c r="D37860" s="128"/>
      <c r="E37860" s="128"/>
      <c r="G37860" s="129"/>
      <c r="H37860" s="129"/>
    </row>
    <row r="37861" spans="1:8" x14ac:dyDescent="0.3">
      <c r="A37861" s="128"/>
      <c r="B37861" s="128"/>
      <c r="D37861" s="128"/>
      <c r="E37861" s="128"/>
      <c r="G37861" s="129"/>
      <c r="H37861" s="129"/>
    </row>
    <row r="37862" spans="1:8" x14ac:dyDescent="0.3">
      <c r="A37862" s="128"/>
      <c r="B37862" s="128"/>
      <c r="D37862" s="128"/>
      <c r="E37862" s="128"/>
      <c r="G37862" s="129"/>
      <c r="H37862" s="129"/>
    </row>
    <row r="37863" spans="1:8" x14ac:dyDescent="0.3">
      <c r="A37863" s="128"/>
      <c r="B37863" s="128"/>
      <c r="D37863" s="128"/>
      <c r="E37863" s="128"/>
      <c r="G37863" s="129"/>
      <c r="H37863" s="129"/>
    </row>
    <row r="37864" spans="1:8" x14ac:dyDescent="0.3">
      <c r="A37864" s="128"/>
      <c r="B37864" s="128"/>
      <c r="D37864" s="128"/>
      <c r="E37864" s="128"/>
      <c r="G37864" s="129"/>
      <c r="H37864" s="129"/>
    </row>
    <row r="37865" spans="1:8" x14ac:dyDescent="0.3">
      <c r="A37865" s="128"/>
      <c r="B37865" s="128"/>
      <c r="D37865" s="128"/>
      <c r="E37865" s="128"/>
      <c r="G37865" s="129"/>
      <c r="H37865" s="129"/>
    </row>
    <row r="37866" spans="1:8" x14ac:dyDescent="0.3">
      <c r="A37866" s="128"/>
      <c r="B37866" s="128"/>
      <c r="D37866" s="128"/>
      <c r="E37866" s="128"/>
      <c r="G37866" s="129"/>
      <c r="H37866" s="129"/>
    </row>
    <row r="37867" spans="1:8" x14ac:dyDescent="0.3">
      <c r="A37867" s="128"/>
      <c r="B37867" s="128"/>
      <c r="D37867" s="128"/>
      <c r="E37867" s="128"/>
      <c r="G37867" s="129"/>
      <c r="H37867" s="129"/>
    </row>
    <row r="37868" spans="1:8" x14ac:dyDescent="0.3">
      <c r="A37868" s="128"/>
      <c r="B37868" s="128"/>
      <c r="D37868" s="128"/>
      <c r="E37868" s="128"/>
      <c r="G37868" s="129"/>
      <c r="H37868" s="129"/>
    </row>
    <row r="37869" spans="1:8" x14ac:dyDescent="0.3">
      <c r="A37869" s="128"/>
      <c r="B37869" s="128"/>
      <c r="D37869" s="128"/>
      <c r="E37869" s="128"/>
      <c r="G37869" s="129"/>
      <c r="H37869" s="129"/>
    </row>
    <row r="37870" spans="1:8" x14ac:dyDescent="0.3">
      <c r="A37870" s="128"/>
      <c r="B37870" s="128"/>
      <c r="D37870" s="128"/>
      <c r="E37870" s="128"/>
      <c r="G37870" s="129"/>
      <c r="H37870" s="129"/>
    </row>
    <row r="37871" spans="1:8" x14ac:dyDescent="0.3">
      <c r="A37871" s="128"/>
      <c r="B37871" s="128"/>
      <c r="D37871" s="128"/>
      <c r="E37871" s="128"/>
      <c r="G37871" s="129"/>
      <c r="H37871" s="129"/>
    </row>
    <row r="37872" spans="1:8" x14ac:dyDescent="0.3">
      <c r="A37872" s="128"/>
      <c r="B37872" s="128"/>
      <c r="D37872" s="128"/>
      <c r="E37872" s="128"/>
      <c r="G37872" s="129"/>
      <c r="H37872" s="129"/>
    </row>
    <row r="37873" spans="1:8" x14ac:dyDescent="0.3">
      <c r="A37873" s="128"/>
      <c r="B37873" s="128"/>
      <c r="D37873" s="128"/>
      <c r="E37873" s="128"/>
      <c r="G37873" s="129"/>
      <c r="H37873" s="129"/>
    </row>
    <row r="37874" spans="1:8" x14ac:dyDescent="0.3">
      <c r="A37874" s="128"/>
      <c r="B37874" s="128"/>
      <c r="D37874" s="128"/>
      <c r="E37874" s="128"/>
      <c r="G37874" s="129"/>
      <c r="H37874" s="129"/>
    </row>
    <row r="37875" spans="1:8" x14ac:dyDescent="0.3">
      <c r="A37875" s="128"/>
      <c r="B37875" s="128"/>
      <c r="D37875" s="128"/>
      <c r="E37875" s="128"/>
      <c r="G37875" s="129"/>
      <c r="H37875" s="129"/>
    </row>
    <row r="37876" spans="1:8" x14ac:dyDescent="0.3">
      <c r="A37876" s="128"/>
      <c r="B37876" s="128"/>
      <c r="D37876" s="128"/>
      <c r="E37876" s="128"/>
      <c r="G37876" s="129"/>
      <c r="H37876" s="129"/>
    </row>
    <row r="37877" spans="1:8" x14ac:dyDescent="0.3">
      <c r="A37877" s="128"/>
      <c r="B37877" s="128"/>
      <c r="D37877" s="128"/>
      <c r="E37877" s="128"/>
      <c r="G37877" s="129"/>
      <c r="H37877" s="129"/>
    </row>
    <row r="37878" spans="1:8" x14ac:dyDescent="0.3">
      <c r="A37878" s="128"/>
      <c r="B37878" s="128"/>
      <c r="D37878" s="128"/>
      <c r="E37878" s="128"/>
      <c r="G37878" s="129"/>
      <c r="H37878" s="129"/>
    </row>
    <row r="37879" spans="1:8" x14ac:dyDescent="0.3">
      <c r="A37879" s="128"/>
      <c r="B37879" s="128"/>
      <c r="D37879" s="128"/>
      <c r="E37879" s="128"/>
      <c r="G37879" s="129"/>
      <c r="H37879" s="129"/>
    </row>
    <row r="37880" spans="1:8" x14ac:dyDescent="0.3">
      <c r="A37880" s="128"/>
      <c r="B37880" s="128"/>
      <c r="D37880" s="128"/>
      <c r="E37880" s="128"/>
      <c r="G37880" s="129"/>
      <c r="H37880" s="129"/>
    </row>
    <row r="37881" spans="1:8" x14ac:dyDescent="0.3">
      <c r="A37881" s="128"/>
      <c r="B37881" s="128"/>
      <c r="D37881" s="128"/>
      <c r="E37881" s="128"/>
      <c r="G37881" s="129"/>
      <c r="H37881" s="129"/>
    </row>
    <row r="37882" spans="1:8" x14ac:dyDescent="0.3">
      <c r="A37882" s="128"/>
      <c r="B37882" s="128"/>
      <c r="D37882" s="128"/>
      <c r="E37882" s="128"/>
      <c r="G37882" s="129"/>
      <c r="H37882" s="129"/>
    </row>
    <row r="37883" spans="1:8" x14ac:dyDescent="0.3">
      <c r="A37883" s="128"/>
      <c r="B37883" s="128"/>
      <c r="D37883" s="128"/>
      <c r="E37883" s="128"/>
      <c r="G37883" s="129"/>
      <c r="H37883" s="129"/>
    </row>
    <row r="37884" spans="1:8" x14ac:dyDescent="0.3">
      <c r="A37884" s="128"/>
      <c r="B37884" s="128"/>
      <c r="D37884" s="128"/>
      <c r="E37884" s="128"/>
      <c r="G37884" s="129"/>
      <c r="H37884" s="129"/>
    </row>
    <row r="37885" spans="1:8" x14ac:dyDescent="0.3">
      <c r="A37885" s="128"/>
      <c r="B37885" s="128"/>
      <c r="D37885" s="128"/>
      <c r="E37885" s="128"/>
      <c r="G37885" s="129"/>
      <c r="H37885" s="129"/>
    </row>
    <row r="37886" spans="1:8" x14ac:dyDescent="0.3">
      <c r="A37886" s="128"/>
      <c r="B37886" s="128"/>
      <c r="D37886" s="128"/>
      <c r="E37886" s="128"/>
      <c r="G37886" s="129"/>
      <c r="H37886" s="129"/>
    </row>
    <row r="37887" spans="1:8" x14ac:dyDescent="0.3">
      <c r="A37887" s="128"/>
      <c r="B37887" s="128"/>
      <c r="D37887" s="128"/>
      <c r="E37887" s="128"/>
      <c r="G37887" s="129"/>
      <c r="H37887" s="129"/>
    </row>
    <row r="37888" spans="1:8" x14ac:dyDescent="0.3">
      <c r="A37888" s="128"/>
      <c r="B37888" s="128"/>
      <c r="D37888" s="128"/>
      <c r="E37888" s="128"/>
      <c r="G37888" s="129"/>
      <c r="H37888" s="129"/>
    </row>
    <row r="37889" spans="1:8" x14ac:dyDescent="0.3">
      <c r="A37889" s="128"/>
      <c r="B37889" s="128"/>
      <c r="D37889" s="128"/>
      <c r="E37889" s="128"/>
      <c r="G37889" s="129"/>
      <c r="H37889" s="129"/>
    </row>
    <row r="37890" spans="1:8" x14ac:dyDescent="0.3">
      <c r="A37890" s="128"/>
      <c r="B37890" s="128"/>
      <c r="D37890" s="128"/>
      <c r="E37890" s="128"/>
      <c r="G37890" s="129"/>
      <c r="H37890" s="129"/>
    </row>
    <row r="37891" spans="1:8" x14ac:dyDescent="0.3">
      <c r="A37891" s="128"/>
      <c r="B37891" s="128"/>
      <c r="D37891" s="128"/>
      <c r="E37891" s="128"/>
      <c r="G37891" s="129"/>
      <c r="H37891" s="129"/>
    </row>
    <row r="37892" spans="1:8" x14ac:dyDescent="0.3">
      <c r="A37892" s="128"/>
      <c r="B37892" s="128"/>
      <c r="D37892" s="128"/>
      <c r="E37892" s="128"/>
      <c r="G37892" s="129"/>
      <c r="H37892" s="129"/>
    </row>
    <row r="37893" spans="1:8" x14ac:dyDescent="0.3">
      <c r="A37893" s="128"/>
      <c r="B37893" s="128"/>
      <c r="D37893" s="128"/>
      <c r="E37893" s="128"/>
      <c r="G37893" s="129"/>
      <c r="H37893" s="129"/>
    </row>
    <row r="37894" spans="1:8" x14ac:dyDescent="0.3">
      <c r="A37894" s="128"/>
      <c r="B37894" s="128"/>
      <c r="D37894" s="128"/>
      <c r="E37894" s="128"/>
      <c r="G37894" s="129"/>
      <c r="H37894" s="129"/>
    </row>
    <row r="37895" spans="1:8" x14ac:dyDescent="0.3">
      <c r="A37895" s="128"/>
      <c r="B37895" s="128"/>
      <c r="D37895" s="128"/>
      <c r="E37895" s="128"/>
      <c r="G37895" s="129"/>
      <c r="H37895" s="129"/>
    </row>
    <row r="37896" spans="1:8" x14ac:dyDescent="0.3">
      <c r="A37896" s="128"/>
      <c r="B37896" s="128"/>
      <c r="D37896" s="128"/>
      <c r="E37896" s="128"/>
      <c r="G37896" s="129"/>
      <c r="H37896" s="129"/>
    </row>
    <row r="37897" spans="1:8" x14ac:dyDescent="0.3">
      <c r="A37897" s="128"/>
      <c r="B37897" s="128"/>
      <c r="D37897" s="128"/>
      <c r="E37897" s="128"/>
      <c r="G37897" s="129"/>
      <c r="H37897" s="129"/>
    </row>
    <row r="37898" spans="1:8" x14ac:dyDescent="0.3">
      <c r="A37898" s="128"/>
      <c r="B37898" s="128"/>
      <c r="D37898" s="128"/>
      <c r="E37898" s="128"/>
      <c r="G37898" s="129"/>
      <c r="H37898" s="129"/>
    </row>
    <row r="37899" spans="1:8" x14ac:dyDescent="0.3">
      <c r="A37899" s="128"/>
      <c r="B37899" s="128"/>
      <c r="D37899" s="128"/>
      <c r="E37899" s="128"/>
      <c r="G37899" s="129"/>
      <c r="H37899" s="129"/>
    </row>
    <row r="37900" spans="1:8" x14ac:dyDescent="0.3">
      <c r="A37900" s="128"/>
      <c r="B37900" s="128"/>
      <c r="D37900" s="128"/>
      <c r="E37900" s="128"/>
      <c r="G37900" s="129"/>
      <c r="H37900" s="129"/>
    </row>
    <row r="37901" spans="1:8" x14ac:dyDescent="0.3">
      <c r="A37901" s="128"/>
      <c r="B37901" s="128"/>
      <c r="D37901" s="128"/>
      <c r="E37901" s="128"/>
      <c r="G37901" s="129"/>
      <c r="H37901" s="129"/>
    </row>
    <row r="37902" spans="1:8" x14ac:dyDescent="0.3">
      <c r="A37902" s="128"/>
      <c r="B37902" s="128"/>
      <c r="D37902" s="128"/>
      <c r="E37902" s="128"/>
      <c r="G37902" s="129"/>
      <c r="H37902" s="129"/>
    </row>
    <row r="37903" spans="1:8" x14ac:dyDescent="0.3">
      <c r="A37903" s="128"/>
      <c r="B37903" s="128"/>
      <c r="D37903" s="128"/>
      <c r="E37903" s="128"/>
      <c r="G37903" s="129"/>
      <c r="H37903" s="129"/>
    </row>
    <row r="37904" spans="1:8" x14ac:dyDescent="0.3">
      <c r="A37904" s="128"/>
      <c r="B37904" s="128"/>
      <c r="D37904" s="128"/>
      <c r="E37904" s="128"/>
      <c r="G37904" s="129"/>
      <c r="H37904" s="129"/>
    </row>
    <row r="37905" spans="1:8" x14ac:dyDescent="0.3">
      <c r="A37905" s="128"/>
      <c r="B37905" s="128"/>
      <c r="D37905" s="128"/>
      <c r="E37905" s="128"/>
      <c r="G37905" s="129"/>
      <c r="H37905" s="129"/>
    </row>
    <row r="37906" spans="1:8" x14ac:dyDescent="0.3">
      <c r="A37906" s="128"/>
      <c r="B37906" s="128"/>
      <c r="D37906" s="128"/>
      <c r="E37906" s="128"/>
      <c r="G37906" s="129"/>
      <c r="H37906" s="129"/>
    </row>
    <row r="37907" spans="1:8" x14ac:dyDescent="0.3">
      <c r="A37907" s="128"/>
      <c r="B37907" s="128"/>
      <c r="D37907" s="128"/>
      <c r="E37907" s="128"/>
      <c r="G37907" s="129"/>
      <c r="H37907" s="129"/>
    </row>
    <row r="37908" spans="1:8" x14ac:dyDescent="0.3">
      <c r="A37908" s="128"/>
      <c r="B37908" s="128"/>
      <c r="D37908" s="128"/>
      <c r="E37908" s="128"/>
      <c r="G37908" s="129"/>
      <c r="H37908" s="129"/>
    </row>
    <row r="37909" spans="1:8" x14ac:dyDescent="0.3">
      <c r="A37909" s="128"/>
      <c r="B37909" s="128"/>
      <c r="D37909" s="128"/>
      <c r="E37909" s="128"/>
      <c r="G37909" s="129"/>
      <c r="H37909" s="129"/>
    </row>
    <row r="37910" spans="1:8" x14ac:dyDescent="0.3">
      <c r="A37910" s="128"/>
      <c r="B37910" s="128"/>
      <c r="D37910" s="128"/>
      <c r="E37910" s="128"/>
      <c r="G37910" s="129"/>
      <c r="H37910" s="129"/>
    </row>
    <row r="37911" spans="1:8" x14ac:dyDescent="0.3">
      <c r="A37911" s="128"/>
      <c r="B37911" s="128"/>
      <c r="D37911" s="128"/>
      <c r="E37911" s="128"/>
      <c r="G37911" s="129"/>
      <c r="H37911" s="129"/>
    </row>
    <row r="37912" spans="1:8" x14ac:dyDescent="0.3">
      <c r="A37912" s="128"/>
      <c r="B37912" s="128"/>
      <c r="D37912" s="128"/>
      <c r="E37912" s="128"/>
      <c r="G37912" s="129"/>
      <c r="H37912" s="129"/>
    </row>
    <row r="37913" spans="1:8" x14ac:dyDescent="0.3">
      <c r="A37913" s="128"/>
      <c r="B37913" s="128"/>
      <c r="D37913" s="128"/>
      <c r="E37913" s="128"/>
      <c r="G37913" s="129"/>
      <c r="H37913" s="129"/>
    </row>
    <row r="37914" spans="1:8" x14ac:dyDescent="0.3">
      <c r="A37914" s="128"/>
      <c r="B37914" s="128"/>
      <c r="D37914" s="128"/>
      <c r="E37914" s="128"/>
      <c r="G37914" s="129"/>
      <c r="H37914" s="129"/>
    </row>
    <row r="37915" spans="1:8" x14ac:dyDescent="0.3">
      <c r="A37915" s="128"/>
      <c r="B37915" s="128"/>
      <c r="D37915" s="128"/>
      <c r="E37915" s="128"/>
      <c r="G37915" s="129"/>
      <c r="H37915" s="129"/>
    </row>
    <row r="37916" spans="1:8" x14ac:dyDescent="0.3">
      <c r="A37916" s="128"/>
      <c r="B37916" s="128"/>
      <c r="D37916" s="128"/>
      <c r="E37916" s="128"/>
      <c r="G37916" s="129"/>
      <c r="H37916" s="129"/>
    </row>
    <row r="37917" spans="1:8" x14ac:dyDescent="0.3">
      <c r="A37917" s="128"/>
      <c r="B37917" s="128"/>
      <c r="D37917" s="128"/>
      <c r="E37917" s="128"/>
      <c r="G37917" s="129"/>
      <c r="H37917" s="129"/>
    </row>
    <row r="37918" spans="1:8" x14ac:dyDescent="0.3">
      <c r="A37918" s="128"/>
      <c r="B37918" s="128"/>
      <c r="D37918" s="128"/>
      <c r="E37918" s="128"/>
      <c r="G37918" s="129"/>
      <c r="H37918" s="129"/>
    </row>
    <row r="37919" spans="1:8" x14ac:dyDescent="0.3">
      <c r="A37919" s="128"/>
      <c r="B37919" s="128"/>
      <c r="D37919" s="128"/>
      <c r="E37919" s="128"/>
      <c r="G37919" s="129"/>
      <c r="H37919" s="129"/>
    </row>
    <row r="37920" spans="1:8" x14ac:dyDescent="0.3">
      <c r="A37920" s="128"/>
      <c r="B37920" s="128"/>
      <c r="D37920" s="128"/>
      <c r="E37920" s="128"/>
      <c r="G37920" s="129"/>
      <c r="H37920" s="129"/>
    </row>
    <row r="37921" spans="1:8" x14ac:dyDescent="0.3">
      <c r="A37921" s="128"/>
      <c r="B37921" s="128"/>
      <c r="D37921" s="128"/>
      <c r="E37921" s="128"/>
      <c r="G37921" s="129"/>
      <c r="H37921" s="129"/>
    </row>
    <row r="37922" spans="1:8" x14ac:dyDescent="0.3">
      <c r="A37922" s="128"/>
      <c r="B37922" s="128"/>
      <c r="D37922" s="128"/>
      <c r="E37922" s="128"/>
      <c r="G37922" s="129"/>
      <c r="H37922" s="129"/>
    </row>
    <row r="37923" spans="1:8" x14ac:dyDescent="0.3">
      <c r="A37923" s="128"/>
      <c r="B37923" s="128"/>
      <c r="D37923" s="128"/>
      <c r="E37923" s="128"/>
      <c r="G37923" s="129"/>
      <c r="H37923" s="129"/>
    </row>
    <row r="37924" spans="1:8" x14ac:dyDescent="0.3">
      <c r="A37924" s="128"/>
      <c r="B37924" s="128"/>
      <c r="D37924" s="128"/>
      <c r="E37924" s="128"/>
      <c r="G37924" s="129"/>
      <c r="H37924" s="129"/>
    </row>
    <row r="37925" spans="1:8" x14ac:dyDescent="0.3">
      <c r="A37925" s="128"/>
      <c r="B37925" s="128"/>
      <c r="D37925" s="128"/>
      <c r="E37925" s="128"/>
      <c r="G37925" s="129"/>
      <c r="H37925" s="129"/>
    </row>
    <row r="37926" spans="1:8" x14ac:dyDescent="0.3">
      <c r="A37926" s="128"/>
      <c r="B37926" s="128"/>
      <c r="D37926" s="128"/>
      <c r="E37926" s="128"/>
      <c r="G37926" s="129"/>
      <c r="H37926" s="129"/>
    </row>
    <row r="37927" spans="1:8" x14ac:dyDescent="0.3">
      <c r="A37927" s="128"/>
      <c r="B37927" s="128"/>
      <c r="D37927" s="128"/>
      <c r="E37927" s="128"/>
      <c r="G37927" s="129"/>
      <c r="H37927" s="129"/>
    </row>
    <row r="37928" spans="1:8" x14ac:dyDescent="0.3">
      <c r="A37928" s="128"/>
      <c r="B37928" s="128"/>
      <c r="D37928" s="128"/>
      <c r="E37928" s="128"/>
      <c r="G37928" s="129"/>
      <c r="H37928" s="129"/>
    </row>
    <row r="37929" spans="1:8" x14ac:dyDescent="0.3">
      <c r="A37929" s="128"/>
      <c r="B37929" s="128"/>
      <c r="D37929" s="128"/>
      <c r="E37929" s="128"/>
      <c r="G37929" s="129"/>
      <c r="H37929" s="129"/>
    </row>
    <row r="37930" spans="1:8" x14ac:dyDescent="0.3">
      <c r="A37930" s="128"/>
      <c r="B37930" s="128"/>
      <c r="D37930" s="128"/>
      <c r="E37930" s="128"/>
      <c r="G37930" s="129"/>
      <c r="H37930" s="129"/>
    </row>
    <row r="37931" spans="1:8" x14ac:dyDescent="0.3">
      <c r="A37931" s="128"/>
      <c r="B37931" s="128"/>
      <c r="D37931" s="128"/>
      <c r="E37931" s="128"/>
      <c r="G37931" s="129"/>
      <c r="H37931" s="129"/>
    </row>
    <row r="37932" spans="1:8" x14ac:dyDescent="0.3">
      <c r="A37932" s="128"/>
      <c r="B37932" s="128"/>
      <c r="D37932" s="128"/>
      <c r="E37932" s="128"/>
      <c r="G37932" s="129"/>
      <c r="H37932" s="129"/>
    </row>
    <row r="37933" spans="1:8" x14ac:dyDescent="0.3">
      <c r="A37933" s="128"/>
      <c r="B37933" s="128"/>
      <c r="D37933" s="128"/>
      <c r="E37933" s="128"/>
      <c r="G37933" s="129"/>
      <c r="H37933" s="129"/>
    </row>
    <row r="37934" spans="1:8" x14ac:dyDescent="0.3">
      <c r="A37934" s="128"/>
      <c r="B37934" s="128"/>
      <c r="D37934" s="128"/>
      <c r="E37934" s="128"/>
      <c r="G37934" s="129"/>
      <c r="H37934" s="129"/>
    </row>
    <row r="37935" spans="1:8" x14ac:dyDescent="0.3">
      <c r="A37935" s="128"/>
      <c r="B37935" s="128"/>
      <c r="D37935" s="128"/>
      <c r="E37935" s="128"/>
      <c r="G37935" s="129"/>
      <c r="H37935" s="129"/>
    </row>
    <row r="37936" spans="1:8" x14ac:dyDescent="0.3">
      <c r="A37936" s="128"/>
      <c r="B37936" s="128"/>
      <c r="D37936" s="128"/>
      <c r="E37936" s="128"/>
      <c r="G37936" s="129"/>
      <c r="H37936" s="129"/>
    </row>
    <row r="37937" spans="1:8" x14ac:dyDescent="0.3">
      <c r="A37937" s="128"/>
      <c r="B37937" s="128"/>
      <c r="D37937" s="128"/>
      <c r="E37937" s="128"/>
      <c r="G37937" s="129"/>
      <c r="H37937" s="129"/>
    </row>
    <row r="37938" spans="1:8" x14ac:dyDescent="0.3">
      <c r="A37938" s="128"/>
      <c r="B37938" s="128"/>
      <c r="D37938" s="128"/>
      <c r="E37938" s="128"/>
      <c r="G37938" s="129"/>
      <c r="H37938" s="129"/>
    </row>
    <row r="37939" spans="1:8" x14ac:dyDescent="0.3">
      <c r="A37939" s="128"/>
      <c r="B37939" s="128"/>
      <c r="D37939" s="128"/>
      <c r="E37939" s="128"/>
      <c r="G37939" s="129"/>
      <c r="H37939" s="129"/>
    </row>
    <row r="37940" spans="1:8" x14ac:dyDescent="0.3">
      <c r="A37940" s="128"/>
      <c r="B37940" s="128"/>
      <c r="D37940" s="128"/>
      <c r="E37940" s="128"/>
      <c r="G37940" s="129"/>
      <c r="H37940" s="129"/>
    </row>
    <row r="37941" spans="1:8" x14ac:dyDescent="0.3">
      <c r="A37941" s="128"/>
      <c r="B37941" s="128"/>
      <c r="D37941" s="128"/>
      <c r="E37941" s="128"/>
      <c r="G37941" s="129"/>
      <c r="H37941" s="129"/>
    </row>
    <row r="37942" spans="1:8" x14ac:dyDescent="0.3">
      <c r="A37942" s="128"/>
      <c r="B37942" s="128"/>
      <c r="D37942" s="128"/>
      <c r="E37942" s="128"/>
      <c r="G37942" s="129"/>
      <c r="H37942" s="129"/>
    </row>
    <row r="37943" spans="1:8" x14ac:dyDescent="0.3">
      <c r="A37943" s="128"/>
      <c r="B37943" s="128"/>
      <c r="D37943" s="128"/>
      <c r="E37943" s="128"/>
      <c r="G37943" s="129"/>
      <c r="H37943" s="129"/>
    </row>
    <row r="37944" spans="1:8" x14ac:dyDescent="0.3">
      <c r="A37944" s="128"/>
      <c r="B37944" s="128"/>
      <c r="D37944" s="128"/>
      <c r="E37944" s="128"/>
      <c r="G37944" s="129"/>
      <c r="H37944" s="129"/>
    </row>
    <row r="37945" spans="1:8" x14ac:dyDescent="0.3">
      <c r="A37945" s="128"/>
      <c r="B37945" s="128"/>
      <c r="D37945" s="128"/>
      <c r="E37945" s="128"/>
      <c r="G37945" s="129"/>
      <c r="H37945" s="129"/>
    </row>
    <row r="37946" spans="1:8" x14ac:dyDescent="0.3">
      <c r="A37946" s="128"/>
      <c r="B37946" s="128"/>
      <c r="D37946" s="128"/>
      <c r="E37946" s="128"/>
      <c r="G37946" s="129"/>
      <c r="H37946" s="129"/>
    </row>
    <row r="37947" spans="1:8" x14ac:dyDescent="0.3">
      <c r="A37947" s="128"/>
      <c r="B37947" s="128"/>
      <c r="D37947" s="128"/>
      <c r="E37947" s="128"/>
      <c r="G37947" s="129"/>
      <c r="H37947" s="129"/>
    </row>
    <row r="37948" spans="1:8" x14ac:dyDescent="0.3">
      <c r="A37948" s="128"/>
      <c r="B37948" s="128"/>
      <c r="D37948" s="128"/>
      <c r="E37948" s="128"/>
      <c r="G37948" s="129"/>
      <c r="H37948" s="129"/>
    </row>
    <row r="37949" spans="1:8" x14ac:dyDescent="0.3">
      <c r="A37949" s="128"/>
      <c r="B37949" s="128"/>
      <c r="D37949" s="128"/>
      <c r="E37949" s="128"/>
      <c r="G37949" s="129"/>
      <c r="H37949" s="129"/>
    </row>
    <row r="37950" spans="1:8" x14ac:dyDescent="0.3">
      <c r="A37950" s="128"/>
      <c r="B37950" s="128"/>
      <c r="D37950" s="128"/>
      <c r="E37950" s="128"/>
      <c r="G37950" s="129"/>
      <c r="H37950" s="129"/>
    </row>
    <row r="37951" spans="1:8" x14ac:dyDescent="0.3">
      <c r="A37951" s="128"/>
      <c r="B37951" s="128"/>
      <c r="D37951" s="128"/>
      <c r="E37951" s="128"/>
      <c r="G37951" s="129"/>
      <c r="H37951" s="129"/>
    </row>
    <row r="37952" spans="1:8" x14ac:dyDescent="0.3">
      <c r="A37952" s="128"/>
      <c r="B37952" s="128"/>
      <c r="D37952" s="128"/>
      <c r="E37952" s="128"/>
      <c r="G37952" s="129"/>
      <c r="H37952" s="129"/>
    </row>
    <row r="37953" spans="1:8" x14ac:dyDescent="0.3">
      <c r="A37953" s="128"/>
      <c r="B37953" s="128"/>
      <c r="D37953" s="128"/>
      <c r="E37953" s="128"/>
      <c r="G37953" s="129"/>
      <c r="H37953" s="129"/>
    </row>
    <row r="37954" spans="1:8" x14ac:dyDescent="0.3">
      <c r="A37954" s="128"/>
      <c r="B37954" s="128"/>
      <c r="D37954" s="128"/>
      <c r="E37954" s="128"/>
      <c r="G37954" s="129"/>
      <c r="H37954" s="129"/>
    </row>
    <row r="37955" spans="1:8" x14ac:dyDescent="0.3">
      <c r="A37955" s="128"/>
      <c r="B37955" s="128"/>
      <c r="D37955" s="128"/>
      <c r="E37955" s="128"/>
      <c r="G37955" s="129"/>
      <c r="H37955" s="129"/>
    </row>
    <row r="37956" spans="1:8" x14ac:dyDescent="0.3">
      <c r="A37956" s="128"/>
      <c r="B37956" s="128"/>
      <c r="D37956" s="128"/>
      <c r="E37956" s="128"/>
      <c r="G37956" s="129"/>
      <c r="H37956" s="129"/>
    </row>
    <row r="37957" spans="1:8" x14ac:dyDescent="0.3">
      <c r="A37957" s="128"/>
      <c r="B37957" s="128"/>
      <c r="D37957" s="128"/>
      <c r="E37957" s="128"/>
      <c r="G37957" s="129"/>
      <c r="H37957" s="129"/>
    </row>
    <row r="37958" spans="1:8" x14ac:dyDescent="0.3">
      <c r="A37958" s="128"/>
      <c r="B37958" s="128"/>
      <c r="D37958" s="128"/>
      <c r="E37958" s="128"/>
      <c r="G37958" s="129"/>
      <c r="H37958" s="129"/>
    </row>
    <row r="37959" spans="1:8" x14ac:dyDescent="0.3">
      <c r="A37959" s="128"/>
      <c r="B37959" s="128"/>
      <c r="D37959" s="128"/>
      <c r="E37959" s="128"/>
      <c r="G37959" s="129"/>
      <c r="H37959" s="129"/>
    </row>
    <row r="37960" spans="1:8" x14ac:dyDescent="0.3">
      <c r="A37960" s="128"/>
      <c r="B37960" s="128"/>
      <c r="D37960" s="128"/>
      <c r="E37960" s="128"/>
      <c r="G37960" s="129"/>
      <c r="H37960" s="129"/>
    </row>
    <row r="37961" spans="1:8" x14ac:dyDescent="0.3">
      <c r="A37961" s="128"/>
      <c r="B37961" s="128"/>
      <c r="D37961" s="128"/>
      <c r="E37961" s="128"/>
      <c r="G37961" s="129"/>
      <c r="H37961" s="129"/>
    </row>
    <row r="37962" spans="1:8" x14ac:dyDescent="0.3">
      <c r="A37962" s="128"/>
      <c r="B37962" s="128"/>
      <c r="D37962" s="128"/>
      <c r="E37962" s="128"/>
      <c r="G37962" s="129"/>
      <c r="H37962" s="129"/>
    </row>
    <row r="37963" spans="1:8" x14ac:dyDescent="0.3">
      <c r="A37963" s="128"/>
      <c r="B37963" s="128"/>
      <c r="D37963" s="128"/>
      <c r="E37963" s="128"/>
      <c r="G37963" s="129"/>
      <c r="H37963" s="129"/>
    </row>
    <row r="37964" spans="1:8" x14ac:dyDescent="0.3">
      <c r="A37964" s="128"/>
      <c r="B37964" s="128"/>
      <c r="D37964" s="128"/>
      <c r="E37964" s="128"/>
      <c r="G37964" s="129"/>
      <c r="H37964" s="129"/>
    </row>
    <row r="37965" spans="1:8" x14ac:dyDescent="0.3">
      <c r="A37965" s="128"/>
      <c r="B37965" s="128"/>
      <c r="D37965" s="128"/>
      <c r="E37965" s="128"/>
      <c r="G37965" s="129"/>
      <c r="H37965" s="129"/>
    </row>
    <row r="37966" spans="1:8" x14ac:dyDescent="0.3">
      <c r="A37966" s="128"/>
      <c r="B37966" s="128"/>
      <c r="D37966" s="128"/>
      <c r="E37966" s="128"/>
      <c r="G37966" s="129"/>
      <c r="H37966" s="129"/>
    </row>
    <row r="37967" spans="1:8" x14ac:dyDescent="0.3">
      <c r="A37967" s="128"/>
      <c r="B37967" s="128"/>
      <c r="D37967" s="128"/>
      <c r="E37967" s="128"/>
      <c r="G37967" s="129"/>
      <c r="H37967" s="129"/>
    </row>
    <row r="37968" spans="1:8" x14ac:dyDescent="0.3">
      <c r="A37968" s="128"/>
      <c r="B37968" s="128"/>
      <c r="D37968" s="128"/>
      <c r="E37968" s="128"/>
      <c r="G37968" s="129"/>
      <c r="H37968" s="129"/>
    </row>
    <row r="37969" spans="1:8" x14ac:dyDescent="0.3">
      <c r="A37969" s="128"/>
      <c r="B37969" s="128"/>
      <c r="D37969" s="128"/>
      <c r="E37969" s="128"/>
      <c r="G37969" s="129"/>
      <c r="H37969" s="129"/>
    </row>
    <row r="37970" spans="1:8" x14ac:dyDescent="0.3">
      <c r="A37970" s="128"/>
      <c r="B37970" s="128"/>
      <c r="D37970" s="128"/>
      <c r="E37970" s="128"/>
      <c r="G37970" s="129"/>
      <c r="H37970" s="129"/>
    </row>
    <row r="37971" spans="1:8" x14ac:dyDescent="0.3">
      <c r="A37971" s="128"/>
      <c r="B37971" s="128"/>
      <c r="D37971" s="128"/>
      <c r="E37971" s="128"/>
      <c r="G37971" s="129"/>
      <c r="H37971" s="129"/>
    </row>
    <row r="37972" spans="1:8" x14ac:dyDescent="0.3">
      <c r="A37972" s="128"/>
      <c r="B37972" s="128"/>
      <c r="D37972" s="128"/>
      <c r="E37972" s="128"/>
      <c r="G37972" s="129"/>
      <c r="H37972" s="129"/>
    </row>
    <row r="37973" spans="1:8" x14ac:dyDescent="0.3">
      <c r="A37973" s="128"/>
      <c r="B37973" s="128"/>
      <c r="D37973" s="128"/>
      <c r="E37973" s="128"/>
      <c r="G37973" s="129"/>
      <c r="H37973" s="129"/>
    </row>
    <row r="37974" spans="1:8" x14ac:dyDescent="0.3">
      <c r="A37974" s="128"/>
      <c r="B37974" s="128"/>
      <c r="D37974" s="128"/>
      <c r="E37974" s="128"/>
      <c r="G37974" s="129"/>
      <c r="H37974" s="129"/>
    </row>
    <row r="37975" spans="1:8" x14ac:dyDescent="0.3">
      <c r="A37975" s="128"/>
      <c r="B37975" s="128"/>
      <c r="D37975" s="128"/>
      <c r="E37975" s="128"/>
      <c r="G37975" s="129"/>
      <c r="H37975" s="129"/>
    </row>
    <row r="37976" spans="1:8" x14ac:dyDescent="0.3">
      <c r="A37976" s="128"/>
      <c r="B37976" s="128"/>
      <c r="D37976" s="128"/>
      <c r="E37976" s="128"/>
      <c r="G37976" s="129"/>
      <c r="H37976" s="129"/>
    </row>
    <row r="37977" spans="1:8" x14ac:dyDescent="0.3">
      <c r="A37977" s="128"/>
      <c r="B37977" s="128"/>
      <c r="D37977" s="128"/>
      <c r="E37977" s="128"/>
      <c r="G37977" s="129"/>
      <c r="H37977" s="129"/>
    </row>
    <row r="37978" spans="1:8" x14ac:dyDescent="0.3">
      <c r="A37978" s="128"/>
      <c r="B37978" s="128"/>
      <c r="D37978" s="128"/>
      <c r="E37978" s="128"/>
      <c r="G37978" s="129"/>
      <c r="H37978" s="129"/>
    </row>
    <row r="37979" spans="1:8" x14ac:dyDescent="0.3">
      <c r="A37979" s="128"/>
      <c r="B37979" s="128"/>
      <c r="D37979" s="128"/>
      <c r="E37979" s="128"/>
      <c r="G37979" s="129"/>
      <c r="H37979" s="129"/>
    </row>
    <row r="37980" spans="1:8" x14ac:dyDescent="0.3">
      <c r="A37980" s="128"/>
      <c r="B37980" s="128"/>
      <c r="D37980" s="128"/>
      <c r="E37980" s="128"/>
      <c r="G37980" s="129"/>
      <c r="H37980" s="129"/>
    </row>
    <row r="37981" spans="1:8" x14ac:dyDescent="0.3">
      <c r="A37981" s="128"/>
      <c r="B37981" s="128"/>
      <c r="D37981" s="128"/>
      <c r="E37981" s="128"/>
      <c r="G37981" s="129"/>
      <c r="H37981" s="129"/>
    </row>
    <row r="37982" spans="1:8" x14ac:dyDescent="0.3">
      <c r="A37982" s="128"/>
      <c r="B37982" s="128"/>
      <c r="D37982" s="128"/>
      <c r="E37982" s="128"/>
      <c r="G37982" s="129"/>
      <c r="H37982" s="129"/>
    </row>
    <row r="37983" spans="1:8" x14ac:dyDescent="0.3">
      <c r="A37983" s="128"/>
      <c r="B37983" s="128"/>
      <c r="D37983" s="128"/>
      <c r="E37983" s="128"/>
      <c r="G37983" s="129"/>
      <c r="H37983" s="129"/>
    </row>
    <row r="37984" spans="1:8" x14ac:dyDescent="0.3">
      <c r="A37984" s="128"/>
      <c r="B37984" s="128"/>
      <c r="D37984" s="128"/>
      <c r="E37984" s="128"/>
      <c r="G37984" s="129"/>
      <c r="H37984" s="129"/>
    </row>
    <row r="37985" spans="1:8" x14ac:dyDescent="0.3">
      <c r="A37985" s="128"/>
      <c r="B37985" s="128"/>
      <c r="D37985" s="128"/>
      <c r="E37985" s="128"/>
      <c r="G37985" s="129"/>
      <c r="H37985" s="129"/>
    </row>
    <row r="37986" spans="1:8" x14ac:dyDescent="0.3">
      <c r="A37986" s="128"/>
      <c r="B37986" s="128"/>
      <c r="D37986" s="128"/>
      <c r="E37986" s="128"/>
      <c r="G37986" s="129"/>
      <c r="H37986" s="129"/>
    </row>
    <row r="37987" spans="1:8" x14ac:dyDescent="0.3">
      <c r="A37987" s="128"/>
      <c r="B37987" s="128"/>
      <c r="D37987" s="128"/>
      <c r="E37987" s="128"/>
      <c r="G37987" s="129"/>
      <c r="H37987" s="129"/>
    </row>
    <row r="37988" spans="1:8" x14ac:dyDescent="0.3">
      <c r="A37988" s="128"/>
      <c r="B37988" s="128"/>
      <c r="D37988" s="128"/>
      <c r="E37988" s="128"/>
      <c r="G37988" s="129"/>
      <c r="H37988" s="129"/>
    </row>
    <row r="37989" spans="1:8" x14ac:dyDescent="0.3">
      <c r="A37989" s="128"/>
      <c r="B37989" s="128"/>
      <c r="D37989" s="128"/>
      <c r="E37989" s="128"/>
      <c r="G37989" s="129"/>
      <c r="H37989" s="129"/>
    </row>
    <row r="37990" spans="1:8" x14ac:dyDescent="0.3">
      <c r="A37990" s="128"/>
      <c r="B37990" s="128"/>
      <c r="D37990" s="128"/>
      <c r="E37990" s="128"/>
      <c r="G37990" s="129"/>
      <c r="H37990" s="129"/>
    </row>
    <row r="37991" spans="1:8" x14ac:dyDescent="0.3">
      <c r="A37991" s="128"/>
      <c r="B37991" s="128"/>
      <c r="D37991" s="128"/>
      <c r="E37991" s="128"/>
      <c r="G37991" s="129"/>
      <c r="H37991" s="129"/>
    </row>
    <row r="37992" spans="1:8" x14ac:dyDescent="0.3">
      <c r="A37992" s="128"/>
      <c r="B37992" s="128"/>
      <c r="D37992" s="128"/>
      <c r="E37992" s="128"/>
      <c r="G37992" s="129"/>
      <c r="H37992" s="129"/>
    </row>
    <row r="37993" spans="1:8" x14ac:dyDescent="0.3">
      <c r="A37993" s="128"/>
      <c r="B37993" s="128"/>
      <c r="D37993" s="128"/>
      <c r="E37993" s="128"/>
      <c r="G37993" s="129"/>
      <c r="H37993" s="129"/>
    </row>
    <row r="37994" spans="1:8" x14ac:dyDescent="0.3">
      <c r="A37994" s="128"/>
      <c r="B37994" s="128"/>
      <c r="D37994" s="128"/>
      <c r="E37994" s="128"/>
      <c r="G37994" s="129"/>
      <c r="H37994" s="129"/>
    </row>
    <row r="37995" spans="1:8" x14ac:dyDescent="0.3">
      <c r="A37995" s="128"/>
      <c r="B37995" s="128"/>
      <c r="D37995" s="128"/>
      <c r="E37995" s="128"/>
      <c r="G37995" s="129"/>
      <c r="H37995" s="129"/>
    </row>
    <row r="37996" spans="1:8" x14ac:dyDescent="0.3">
      <c r="A37996" s="128"/>
      <c r="B37996" s="128"/>
      <c r="D37996" s="128"/>
      <c r="E37996" s="128"/>
      <c r="G37996" s="129"/>
      <c r="H37996" s="129"/>
    </row>
    <row r="37997" spans="1:8" x14ac:dyDescent="0.3">
      <c r="A37997" s="128"/>
      <c r="B37997" s="128"/>
      <c r="D37997" s="128"/>
      <c r="E37997" s="128"/>
      <c r="G37997" s="129"/>
      <c r="H37997" s="129"/>
    </row>
    <row r="37998" spans="1:8" x14ac:dyDescent="0.3">
      <c r="A37998" s="128"/>
      <c r="B37998" s="128"/>
      <c r="D37998" s="128"/>
      <c r="E37998" s="128"/>
      <c r="G37998" s="129"/>
      <c r="H37998" s="129"/>
    </row>
    <row r="37999" spans="1:8" x14ac:dyDescent="0.3">
      <c r="A37999" s="128"/>
      <c r="B37999" s="128"/>
      <c r="D37999" s="128"/>
      <c r="E37999" s="128"/>
      <c r="G37999" s="129"/>
      <c r="H37999" s="129"/>
    </row>
    <row r="38000" spans="1:8" x14ac:dyDescent="0.3">
      <c r="A38000" s="128"/>
      <c r="B38000" s="128"/>
      <c r="D38000" s="128"/>
      <c r="E38000" s="128"/>
      <c r="G38000" s="129"/>
      <c r="H38000" s="129"/>
    </row>
    <row r="38001" spans="1:8" x14ac:dyDescent="0.3">
      <c r="A38001" s="128"/>
      <c r="B38001" s="128"/>
      <c r="D38001" s="128"/>
      <c r="E38001" s="128"/>
      <c r="G38001" s="129"/>
      <c r="H38001" s="129"/>
    </row>
    <row r="38002" spans="1:8" x14ac:dyDescent="0.3">
      <c r="A38002" s="128"/>
      <c r="B38002" s="128"/>
      <c r="D38002" s="128"/>
      <c r="E38002" s="128"/>
      <c r="G38002" s="129"/>
      <c r="H38002" s="129"/>
    </row>
    <row r="38003" spans="1:8" x14ac:dyDescent="0.3">
      <c r="A38003" s="128"/>
      <c r="B38003" s="128"/>
      <c r="D38003" s="128"/>
      <c r="E38003" s="128"/>
      <c r="G38003" s="129"/>
      <c r="H38003" s="129"/>
    </row>
    <row r="38004" spans="1:8" x14ac:dyDescent="0.3">
      <c r="A38004" s="128"/>
      <c r="B38004" s="128"/>
      <c r="D38004" s="128"/>
      <c r="E38004" s="128"/>
      <c r="G38004" s="129"/>
      <c r="H38004" s="129"/>
    </row>
    <row r="38005" spans="1:8" x14ac:dyDescent="0.3">
      <c r="A38005" s="128"/>
      <c r="B38005" s="128"/>
      <c r="D38005" s="128"/>
      <c r="E38005" s="128"/>
      <c r="G38005" s="129"/>
      <c r="H38005" s="129"/>
    </row>
    <row r="38006" spans="1:8" x14ac:dyDescent="0.3">
      <c r="A38006" s="128"/>
      <c r="B38006" s="128"/>
      <c r="D38006" s="128"/>
      <c r="E38006" s="128"/>
      <c r="G38006" s="129"/>
      <c r="H38006" s="129"/>
    </row>
    <row r="38007" spans="1:8" x14ac:dyDescent="0.3">
      <c r="A38007" s="128"/>
      <c r="B38007" s="128"/>
      <c r="D38007" s="128"/>
      <c r="E38007" s="128"/>
      <c r="G38007" s="129"/>
      <c r="H38007" s="129"/>
    </row>
    <row r="38008" spans="1:8" x14ac:dyDescent="0.3">
      <c r="A38008" s="128"/>
      <c r="B38008" s="128"/>
      <c r="D38008" s="128"/>
      <c r="E38008" s="128"/>
      <c r="G38008" s="129"/>
      <c r="H38008" s="129"/>
    </row>
    <row r="38009" spans="1:8" x14ac:dyDescent="0.3">
      <c r="A38009" s="128"/>
      <c r="B38009" s="128"/>
      <c r="D38009" s="128"/>
      <c r="E38009" s="128"/>
      <c r="G38009" s="129"/>
      <c r="H38009" s="129"/>
    </row>
    <row r="38010" spans="1:8" x14ac:dyDescent="0.3">
      <c r="A38010" s="128"/>
      <c r="B38010" s="128"/>
      <c r="D38010" s="128"/>
      <c r="E38010" s="128"/>
      <c r="G38010" s="129"/>
      <c r="H38010" s="129"/>
    </row>
    <row r="38011" spans="1:8" x14ac:dyDescent="0.3">
      <c r="A38011" s="128"/>
      <c r="B38011" s="128"/>
      <c r="D38011" s="128"/>
      <c r="E38011" s="128"/>
      <c r="G38011" s="129"/>
      <c r="H38011" s="129"/>
    </row>
    <row r="38012" spans="1:8" x14ac:dyDescent="0.3">
      <c r="A38012" s="128"/>
      <c r="B38012" s="128"/>
      <c r="D38012" s="128"/>
      <c r="E38012" s="128"/>
      <c r="G38012" s="129"/>
      <c r="H38012" s="129"/>
    </row>
    <row r="38013" spans="1:8" x14ac:dyDescent="0.3">
      <c r="A38013" s="128"/>
      <c r="B38013" s="128"/>
      <c r="D38013" s="128"/>
      <c r="E38013" s="128"/>
      <c r="G38013" s="129"/>
      <c r="H38013" s="129"/>
    </row>
    <row r="38014" spans="1:8" x14ac:dyDescent="0.3">
      <c r="A38014" s="128"/>
      <c r="B38014" s="128"/>
      <c r="D38014" s="128"/>
      <c r="E38014" s="128"/>
      <c r="G38014" s="129"/>
      <c r="H38014" s="129"/>
    </row>
    <row r="38015" spans="1:8" x14ac:dyDescent="0.3">
      <c r="A38015" s="128"/>
      <c r="B38015" s="128"/>
      <c r="D38015" s="128"/>
      <c r="E38015" s="128"/>
      <c r="G38015" s="129"/>
      <c r="H38015" s="129"/>
    </row>
    <row r="38016" spans="1:8" x14ac:dyDescent="0.3">
      <c r="A38016" s="128"/>
      <c r="B38016" s="128"/>
      <c r="D38016" s="128"/>
      <c r="E38016" s="128"/>
      <c r="G38016" s="129"/>
      <c r="H38016" s="129"/>
    </row>
    <row r="38017" spans="1:8" x14ac:dyDescent="0.3">
      <c r="A38017" s="128"/>
      <c r="B38017" s="128"/>
      <c r="D38017" s="128"/>
      <c r="E38017" s="128"/>
      <c r="G38017" s="129"/>
      <c r="H38017" s="129"/>
    </row>
    <row r="38018" spans="1:8" x14ac:dyDescent="0.3">
      <c r="A38018" s="128"/>
      <c r="B38018" s="128"/>
      <c r="D38018" s="128"/>
      <c r="E38018" s="128"/>
      <c r="G38018" s="129"/>
      <c r="H38018" s="129"/>
    </row>
    <row r="38019" spans="1:8" x14ac:dyDescent="0.3">
      <c r="A38019" s="128"/>
      <c r="B38019" s="128"/>
      <c r="D38019" s="128"/>
      <c r="E38019" s="128"/>
      <c r="G38019" s="129"/>
      <c r="H38019" s="129"/>
    </row>
    <row r="38020" spans="1:8" x14ac:dyDescent="0.3">
      <c r="A38020" s="128"/>
      <c r="B38020" s="128"/>
      <c r="D38020" s="128"/>
      <c r="E38020" s="128"/>
      <c r="G38020" s="129"/>
      <c r="H38020" s="129"/>
    </row>
    <row r="38021" spans="1:8" x14ac:dyDescent="0.3">
      <c r="A38021" s="128"/>
      <c r="B38021" s="128"/>
      <c r="D38021" s="128"/>
      <c r="E38021" s="128"/>
      <c r="G38021" s="129"/>
      <c r="H38021" s="129"/>
    </row>
    <row r="38022" spans="1:8" x14ac:dyDescent="0.3">
      <c r="A38022" s="128"/>
      <c r="B38022" s="128"/>
      <c r="D38022" s="128"/>
      <c r="E38022" s="128"/>
      <c r="G38022" s="129"/>
      <c r="H38022" s="129"/>
    </row>
    <row r="38023" spans="1:8" x14ac:dyDescent="0.3">
      <c r="A38023" s="128"/>
      <c r="B38023" s="128"/>
      <c r="D38023" s="128"/>
      <c r="E38023" s="128"/>
      <c r="G38023" s="129"/>
      <c r="H38023" s="129"/>
    </row>
    <row r="38024" spans="1:8" x14ac:dyDescent="0.3">
      <c r="A38024" s="128"/>
      <c r="B38024" s="128"/>
      <c r="D38024" s="128"/>
      <c r="E38024" s="128"/>
      <c r="G38024" s="129"/>
      <c r="H38024" s="129"/>
    </row>
    <row r="38025" spans="1:8" x14ac:dyDescent="0.3">
      <c r="A38025" s="128"/>
      <c r="B38025" s="128"/>
      <c r="D38025" s="128"/>
      <c r="E38025" s="128"/>
      <c r="G38025" s="129"/>
      <c r="H38025" s="129"/>
    </row>
    <row r="38026" spans="1:8" x14ac:dyDescent="0.3">
      <c r="A38026" s="128"/>
      <c r="B38026" s="128"/>
      <c r="D38026" s="128"/>
      <c r="E38026" s="128"/>
      <c r="G38026" s="129"/>
      <c r="H38026" s="129"/>
    </row>
    <row r="38027" spans="1:8" x14ac:dyDescent="0.3">
      <c r="A38027" s="128"/>
      <c r="B38027" s="128"/>
      <c r="D38027" s="128"/>
      <c r="E38027" s="128"/>
      <c r="G38027" s="129"/>
      <c r="H38027" s="129"/>
    </row>
    <row r="38028" spans="1:8" x14ac:dyDescent="0.3">
      <c r="A38028" s="128"/>
      <c r="B38028" s="128"/>
      <c r="D38028" s="128"/>
      <c r="E38028" s="128"/>
      <c r="G38028" s="129"/>
      <c r="H38028" s="129"/>
    </row>
    <row r="38029" spans="1:8" x14ac:dyDescent="0.3">
      <c r="A38029" s="128"/>
      <c r="B38029" s="128"/>
      <c r="D38029" s="128"/>
      <c r="E38029" s="128"/>
      <c r="G38029" s="129"/>
      <c r="H38029" s="129"/>
    </row>
    <row r="38030" spans="1:8" x14ac:dyDescent="0.3">
      <c r="A38030" s="128"/>
      <c r="B38030" s="128"/>
      <c r="D38030" s="128"/>
      <c r="E38030" s="128"/>
      <c r="G38030" s="129"/>
      <c r="H38030" s="129"/>
    </row>
    <row r="38031" spans="1:8" x14ac:dyDescent="0.3">
      <c r="A38031" s="128"/>
      <c r="B38031" s="128"/>
      <c r="D38031" s="128"/>
      <c r="E38031" s="128"/>
      <c r="G38031" s="129"/>
      <c r="H38031" s="129"/>
    </row>
    <row r="38032" spans="1:8" x14ac:dyDescent="0.3">
      <c r="A38032" s="128"/>
      <c r="B38032" s="128"/>
      <c r="D38032" s="128"/>
      <c r="E38032" s="128"/>
      <c r="G38032" s="129"/>
      <c r="H38032" s="129"/>
    </row>
    <row r="38033" spans="1:8" x14ac:dyDescent="0.3">
      <c r="A38033" s="128"/>
      <c r="B38033" s="128"/>
      <c r="D38033" s="128"/>
      <c r="E38033" s="128"/>
      <c r="G38033" s="129"/>
      <c r="H38033" s="129"/>
    </row>
    <row r="38034" spans="1:8" x14ac:dyDescent="0.3">
      <c r="A38034" s="128"/>
      <c r="B38034" s="128"/>
      <c r="D38034" s="128"/>
      <c r="E38034" s="128"/>
      <c r="G38034" s="129"/>
      <c r="H38034" s="129"/>
    </row>
    <row r="38035" spans="1:8" x14ac:dyDescent="0.3">
      <c r="A38035" s="128"/>
      <c r="B38035" s="128"/>
      <c r="D38035" s="128"/>
      <c r="E38035" s="128"/>
      <c r="G38035" s="129"/>
      <c r="H38035" s="129"/>
    </row>
    <row r="38036" spans="1:8" x14ac:dyDescent="0.3">
      <c r="A38036" s="128"/>
      <c r="B38036" s="128"/>
      <c r="D38036" s="128"/>
      <c r="E38036" s="128"/>
      <c r="G38036" s="129"/>
      <c r="H38036" s="129"/>
    </row>
    <row r="38037" spans="1:8" x14ac:dyDescent="0.3">
      <c r="A38037" s="128"/>
      <c r="B38037" s="128"/>
      <c r="D38037" s="128"/>
      <c r="E38037" s="128"/>
      <c r="G38037" s="129"/>
      <c r="H38037" s="129"/>
    </row>
    <row r="38038" spans="1:8" x14ac:dyDescent="0.3">
      <c r="A38038" s="128"/>
      <c r="B38038" s="128"/>
      <c r="D38038" s="128"/>
      <c r="E38038" s="128"/>
      <c r="G38038" s="129"/>
      <c r="H38038" s="129"/>
    </row>
    <row r="38039" spans="1:8" x14ac:dyDescent="0.3">
      <c r="A38039" s="128"/>
      <c r="B38039" s="128"/>
      <c r="D38039" s="128"/>
      <c r="E38039" s="128"/>
      <c r="G38039" s="129"/>
      <c r="H38039" s="129"/>
    </row>
    <row r="38040" spans="1:8" x14ac:dyDescent="0.3">
      <c r="A38040" s="128"/>
      <c r="B38040" s="128"/>
      <c r="D38040" s="128"/>
      <c r="E38040" s="128"/>
      <c r="G38040" s="129"/>
      <c r="H38040" s="129"/>
    </row>
    <row r="38041" spans="1:8" x14ac:dyDescent="0.3">
      <c r="A38041" s="128"/>
      <c r="B38041" s="128"/>
      <c r="D38041" s="128"/>
      <c r="E38041" s="128"/>
      <c r="G38041" s="129"/>
      <c r="H38041" s="129"/>
    </row>
    <row r="38042" spans="1:8" x14ac:dyDescent="0.3">
      <c r="A38042" s="128"/>
      <c r="B38042" s="128"/>
      <c r="D38042" s="128"/>
      <c r="E38042" s="128"/>
      <c r="G38042" s="129"/>
      <c r="H38042" s="129"/>
    </row>
    <row r="38043" spans="1:8" x14ac:dyDescent="0.3">
      <c r="A38043" s="128"/>
      <c r="B38043" s="128"/>
      <c r="D38043" s="128"/>
      <c r="E38043" s="128"/>
      <c r="G38043" s="129"/>
      <c r="H38043" s="129"/>
    </row>
    <row r="38044" spans="1:8" x14ac:dyDescent="0.3">
      <c r="A38044" s="128"/>
      <c r="B38044" s="128"/>
      <c r="D38044" s="128"/>
      <c r="E38044" s="128"/>
      <c r="G38044" s="129"/>
      <c r="H38044" s="129"/>
    </row>
    <row r="38045" spans="1:8" x14ac:dyDescent="0.3">
      <c r="A38045" s="128"/>
      <c r="B38045" s="128"/>
      <c r="D38045" s="128"/>
      <c r="E38045" s="128"/>
      <c r="G38045" s="129"/>
      <c r="H38045" s="129"/>
    </row>
    <row r="38046" spans="1:8" x14ac:dyDescent="0.3">
      <c r="A38046" s="128"/>
      <c r="B38046" s="128"/>
      <c r="D38046" s="128"/>
      <c r="E38046" s="128"/>
      <c r="G38046" s="129"/>
      <c r="H38046" s="129"/>
    </row>
    <row r="38047" spans="1:8" x14ac:dyDescent="0.3">
      <c r="A38047" s="128"/>
      <c r="B38047" s="128"/>
      <c r="D38047" s="128"/>
      <c r="E38047" s="128"/>
      <c r="G38047" s="129"/>
      <c r="H38047" s="129"/>
    </row>
    <row r="38048" spans="1:8" x14ac:dyDescent="0.3">
      <c r="A38048" s="128"/>
      <c r="B38048" s="128"/>
      <c r="D38048" s="128"/>
      <c r="E38048" s="128"/>
      <c r="G38048" s="129"/>
      <c r="H38048" s="129"/>
    </row>
    <row r="38049" spans="1:8" x14ac:dyDescent="0.3">
      <c r="A38049" s="128"/>
      <c r="B38049" s="128"/>
      <c r="D38049" s="128"/>
      <c r="E38049" s="128"/>
      <c r="G38049" s="129"/>
      <c r="H38049" s="129"/>
    </row>
    <row r="38050" spans="1:8" x14ac:dyDescent="0.3">
      <c r="A38050" s="128"/>
      <c r="B38050" s="128"/>
      <c r="D38050" s="128"/>
      <c r="E38050" s="128"/>
      <c r="G38050" s="129"/>
      <c r="H38050" s="129"/>
    </row>
    <row r="38051" spans="1:8" x14ac:dyDescent="0.3">
      <c r="A38051" s="128"/>
      <c r="B38051" s="128"/>
      <c r="D38051" s="128"/>
      <c r="E38051" s="128"/>
      <c r="G38051" s="129"/>
      <c r="H38051" s="129"/>
    </row>
    <row r="38052" spans="1:8" x14ac:dyDescent="0.3">
      <c r="A38052" s="128"/>
      <c r="B38052" s="128"/>
      <c r="D38052" s="128"/>
      <c r="E38052" s="128"/>
      <c r="G38052" s="129"/>
      <c r="H38052" s="129"/>
    </row>
    <row r="38053" spans="1:8" x14ac:dyDescent="0.3">
      <c r="A38053" s="128"/>
      <c r="B38053" s="128"/>
      <c r="D38053" s="128"/>
      <c r="E38053" s="128"/>
      <c r="G38053" s="129"/>
      <c r="H38053" s="129"/>
    </row>
    <row r="38054" spans="1:8" x14ac:dyDescent="0.3">
      <c r="A38054" s="128"/>
      <c r="B38054" s="128"/>
      <c r="D38054" s="128"/>
      <c r="E38054" s="128"/>
      <c r="G38054" s="129"/>
      <c r="H38054" s="129"/>
    </row>
    <row r="38055" spans="1:8" x14ac:dyDescent="0.3">
      <c r="A38055" s="128"/>
      <c r="B38055" s="128"/>
      <c r="D38055" s="128"/>
      <c r="E38055" s="128"/>
      <c r="G38055" s="129"/>
      <c r="H38055" s="129"/>
    </row>
    <row r="38056" spans="1:8" x14ac:dyDescent="0.3">
      <c r="A38056" s="128"/>
      <c r="B38056" s="128"/>
      <c r="D38056" s="128"/>
      <c r="E38056" s="128"/>
      <c r="G38056" s="129"/>
      <c r="H38056" s="129"/>
    </row>
    <row r="38057" spans="1:8" x14ac:dyDescent="0.3">
      <c r="A38057" s="128"/>
      <c r="B38057" s="128"/>
      <c r="D38057" s="128"/>
      <c r="E38057" s="128"/>
      <c r="G38057" s="129"/>
      <c r="H38057" s="129"/>
    </row>
    <row r="38058" spans="1:8" x14ac:dyDescent="0.3">
      <c r="A38058" s="128"/>
      <c r="B38058" s="128"/>
      <c r="D38058" s="128"/>
      <c r="E38058" s="128"/>
      <c r="G38058" s="129"/>
      <c r="H38058" s="129"/>
    </row>
    <row r="38059" spans="1:8" x14ac:dyDescent="0.3">
      <c r="A38059" s="128"/>
      <c r="B38059" s="128"/>
      <c r="D38059" s="128"/>
      <c r="E38059" s="128"/>
      <c r="G38059" s="129"/>
      <c r="H38059" s="129"/>
    </row>
    <row r="38060" spans="1:8" x14ac:dyDescent="0.3">
      <c r="A38060" s="128"/>
      <c r="B38060" s="128"/>
      <c r="D38060" s="128"/>
      <c r="E38060" s="128"/>
      <c r="G38060" s="129"/>
      <c r="H38060" s="129"/>
    </row>
    <row r="38061" spans="1:8" x14ac:dyDescent="0.3">
      <c r="A38061" s="128"/>
      <c r="B38061" s="128"/>
      <c r="D38061" s="128"/>
      <c r="E38061" s="128"/>
      <c r="G38061" s="129"/>
      <c r="H38061" s="129"/>
    </row>
    <row r="38062" spans="1:8" x14ac:dyDescent="0.3">
      <c r="A38062" s="128"/>
      <c r="B38062" s="128"/>
      <c r="D38062" s="128"/>
      <c r="E38062" s="128"/>
      <c r="G38062" s="129"/>
      <c r="H38062" s="129"/>
    </row>
    <row r="38063" spans="1:8" x14ac:dyDescent="0.3">
      <c r="A38063" s="128"/>
      <c r="B38063" s="128"/>
      <c r="D38063" s="128"/>
      <c r="E38063" s="128"/>
      <c r="G38063" s="129"/>
      <c r="H38063" s="129"/>
    </row>
    <row r="38064" spans="1:8" x14ac:dyDescent="0.3">
      <c r="A38064" s="128"/>
      <c r="B38064" s="128"/>
      <c r="D38064" s="128"/>
      <c r="E38064" s="128"/>
      <c r="G38064" s="129"/>
      <c r="H38064" s="129"/>
    </row>
    <row r="38065" spans="1:8" x14ac:dyDescent="0.3">
      <c r="A38065" s="128"/>
      <c r="B38065" s="128"/>
      <c r="D38065" s="128"/>
      <c r="E38065" s="128"/>
      <c r="G38065" s="129"/>
      <c r="H38065" s="129"/>
    </row>
    <row r="38066" spans="1:8" x14ac:dyDescent="0.3">
      <c r="A38066" s="128"/>
      <c r="B38066" s="128"/>
      <c r="D38066" s="128"/>
      <c r="E38066" s="128"/>
      <c r="G38066" s="129"/>
      <c r="H38066" s="129"/>
    </row>
    <row r="38067" spans="1:8" x14ac:dyDescent="0.3">
      <c r="A38067" s="128"/>
      <c r="B38067" s="128"/>
      <c r="D38067" s="128"/>
      <c r="E38067" s="128"/>
      <c r="G38067" s="129"/>
      <c r="H38067" s="129"/>
    </row>
    <row r="38068" spans="1:8" x14ac:dyDescent="0.3">
      <c r="A38068" s="128"/>
      <c r="B38068" s="128"/>
      <c r="D38068" s="128"/>
      <c r="E38068" s="128"/>
      <c r="G38068" s="129"/>
      <c r="H38068" s="129"/>
    </row>
    <row r="38069" spans="1:8" x14ac:dyDescent="0.3">
      <c r="A38069" s="128"/>
      <c r="B38069" s="128"/>
      <c r="D38069" s="128"/>
      <c r="E38069" s="128"/>
      <c r="G38069" s="129"/>
      <c r="H38069" s="129"/>
    </row>
    <row r="38070" spans="1:8" x14ac:dyDescent="0.3">
      <c r="A38070" s="128"/>
      <c r="B38070" s="128"/>
      <c r="D38070" s="128"/>
      <c r="E38070" s="128"/>
      <c r="G38070" s="129"/>
      <c r="H38070" s="129"/>
    </row>
    <row r="38071" spans="1:8" x14ac:dyDescent="0.3">
      <c r="A38071" s="128"/>
      <c r="B38071" s="128"/>
      <c r="D38071" s="128"/>
      <c r="E38071" s="128"/>
      <c r="G38071" s="129"/>
      <c r="H38071" s="129"/>
    </row>
    <row r="38072" spans="1:8" x14ac:dyDescent="0.3">
      <c r="A38072" s="128"/>
      <c r="B38072" s="128"/>
      <c r="D38072" s="128"/>
      <c r="E38072" s="128"/>
      <c r="G38072" s="129"/>
      <c r="H38072" s="129"/>
    </row>
    <row r="38073" spans="1:8" x14ac:dyDescent="0.3">
      <c r="A38073" s="128"/>
      <c r="B38073" s="128"/>
      <c r="D38073" s="128"/>
      <c r="E38073" s="128"/>
      <c r="G38073" s="129"/>
      <c r="H38073" s="129"/>
    </row>
    <row r="38074" spans="1:8" x14ac:dyDescent="0.3">
      <c r="A38074" s="128"/>
      <c r="B38074" s="128"/>
      <c r="D38074" s="128"/>
      <c r="E38074" s="128"/>
      <c r="G38074" s="129"/>
      <c r="H38074" s="129"/>
    </row>
    <row r="38075" spans="1:8" x14ac:dyDescent="0.3">
      <c r="A38075" s="128"/>
      <c r="B38075" s="128"/>
      <c r="D38075" s="128"/>
      <c r="E38075" s="128"/>
      <c r="G38075" s="129"/>
      <c r="H38075" s="129"/>
    </row>
    <row r="38076" spans="1:8" x14ac:dyDescent="0.3">
      <c r="A38076" s="128"/>
      <c r="B38076" s="128"/>
      <c r="D38076" s="128"/>
      <c r="E38076" s="128"/>
      <c r="G38076" s="129"/>
      <c r="H38076" s="129"/>
    </row>
    <row r="38077" spans="1:8" x14ac:dyDescent="0.3">
      <c r="A38077" s="128"/>
      <c r="B38077" s="128"/>
      <c r="D38077" s="128"/>
      <c r="E38077" s="128"/>
      <c r="G38077" s="129"/>
      <c r="H38077" s="129"/>
    </row>
    <row r="38078" spans="1:8" x14ac:dyDescent="0.3">
      <c r="A38078" s="128"/>
      <c r="B38078" s="128"/>
      <c r="D38078" s="128"/>
      <c r="E38078" s="128"/>
      <c r="G38078" s="129"/>
      <c r="H38078" s="129"/>
    </row>
    <row r="38079" spans="1:8" x14ac:dyDescent="0.3">
      <c r="A38079" s="128"/>
      <c r="B38079" s="128"/>
      <c r="D38079" s="128"/>
      <c r="E38079" s="128"/>
      <c r="G38079" s="129"/>
      <c r="H38079" s="129"/>
    </row>
    <row r="38080" spans="1:8" x14ac:dyDescent="0.3">
      <c r="A38080" s="128"/>
      <c r="B38080" s="128"/>
      <c r="D38080" s="128"/>
      <c r="E38080" s="128"/>
      <c r="G38080" s="129"/>
      <c r="H38080" s="129"/>
    </row>
    <row r="38081" spans="1:8" x14ac:dyDescent="0.3">
      <c r="A38081" s="128"/>
      <c r="B38081" s="128"/>
      <c r="D38081" s="128"/>
      <c r="E38081" s="128"/>
      <c r="G38081" s="129"/>
      <c r="H38081" s="129"/>
    </row>
    <row r="38082" spans="1:8" x14ac:dyDescent="0.3">
      <c r="A38082" s="128"/>
      <c r="B38082" s="128"/>
      <c r="D38082" s="128"/>
      <c r="E38082" s="128"/>
      <c r="G38082" s="129"/>
      <c r="H38082" s="129"/>
    </row>
    <row r="38083" spans="1:8" x14ac:dyDescent="0.3">
      <c r="A38083" s="128"/>
      <c r="B38083" s="128"/>
      <c r="D38083" s="128"/>
      <c r="E38083" s="128"/>
      <c r="G38083" s="129"/>
      <c r="H38083" s="129"/>
    </row>
    <row r="38084" spans="1:8" x14ac:dyDescent="0.3">
      <c r="A38084" s="128"/>
      <c r="B38084" s="128"/>
      <c r="D38084" s="128"/>
      <c r="E38084" s="128"/>
      <c r="G38084" s="129"/>
      <c r="H38084" s="129"/>
    </row>
    <row r="38085" spans="1:8" x14ac:dyDescent="0.3">
      <c r="A38085" s="128"/>
      <c r="B38085" s="128"/>
      <c r="D38085" s="128"/>
      <c r="E38085" s="128"/>
      <c r="G38085" s="129"/>
      <c r="H38085" s="129"/>
    </row>
    <row r="38086" spans="1:8" x14ac:dyDescent="0.3">
      <c r="A38086" s="128"/>
      <c r="B38086" s="128"/>
      <c r="D38086" s="128"/>
      <c r="E38086" s="128"/>
      <c r="G38086" s="129"/>
      <c r="H38086" s="129"/>
    </row>
    <row r="38087" spans="1:8" x14ac:dyDescent="0.3">
      <c r="A38087" s="128"/>
      <c r="B38087" s="128"/>
      <c r="D38087" s="128"/>
      <c r="E38087" s="128"/>
      <c r="G38087" s="129"/>
      <c r="H38087" s="129"/>
    </row>
    <row r="38088" spans="1:8" x14ac:dyDescent="0.3">
      <c r="A38088" s="128"/>
      <c r="B38088" s="128"/>
      <c r="D38088" s="128"/>
      <c r="E38088" s="128"/>
      <c r="G38088" s="129"/>
      <c r="H38088" s="129"/>
    </row>
    <row r="38089" spans="1:8" x14ac:dyDescent="0.3">
      <c r="A38089" s="128"/>
      <c r="B38089" s="128"/>
      <c r="D38089" s="128"/>
      <c r="E38089" s="128"/>
      <c r="G38089" s="129"/>
      <c r="H38089" s="129"/>
    </row>
    <row r="38090" spans="1:8" x14ac:dyDescent="0.3">
      <c r="A38090" s="128"/>
      <c r="B38090" s="128"/>
      <c r="D38090" s="128"/>
      <c r="E38090" s="128"/>
      <c r="G38090" s="129"/>
      <c r="H38090" s="129"/>
    </row>
    <row r="38091" spans="1:8" x14ac:dyDescent="0.3">
      <c r="A38091" s="128"/>
      <c r="B38091" s="128"/>
      <c r="D38091" s="128"/>
      <c r="E38091" s="128"/>
      <c r="G38091" s="129"/>
      <c r="H38091" s="129"/>
    </row>
    <row r="38092" spans="1:8" x14ac:dyDescent="0.3">
      <c r="A38092" s="128"/>
      <c r="B38092" s="128"/>
      <c r="D38092" s="128"/>
      <c r="E38092" s="128"/>
      <c r="G38092" s="129"/>
      <c r="H38092" s="129"/>
    </row>
    <row r="38093" spans="1:8" x14ac:dyDescent="0.3">
      <c r="A38093" s="128"/>
      <c r="B38093" s="128"/>
      <c r="D38093" s="128"/>
      <c r="E38093" s="128"/>
      <c r="G38093" s="129"/>
      <c r="H38093" s="129"/>
    </row>
    <row r="38094" spans="1:8" x14ac:dyDescent="0.3">
      <c r="A38094" s="128"/>
      <c r="B38094" s="128"/>
      <c r="D38094" s="128"/>
      <c r="E38094" s="128"/>
      <c r="G38094" s="129"/>
      <c r="H38094" s="129"/>
    </row>
    <row r="38095" spans="1:8" x14ac:dyDescent="0.3">
      <c r="A38095" s="128"/>
      <c r="B38095" s="128"/>
      <c r="D38095" s="128"/>
      <c r="E38095" s="128"/>
      <c r="G38095" s="129"/>
      <c r="H38095" s="129"/>
    </row>
    <row r="38096" spans="1:8" x14ac:dyDescent="0.3">
      <c r="A38096" s="128"/>
      <c r="B38096" s="128"/>
      <c r="D38096" s="128"/>
      <c r="E38096" s="128"/>
      <c r="G38096" s="129"/>
      <c r="H38096" s="129"/>
    </row>
    <row r="38097" spans="1:8" x14ac:dyDescent="0.3">
      <c r="A38097" s="128"/>
      <c r="B38097" s="128"/>
      <c r="D38097" s="128"/>
      <c r="E38097" s="128"/>
      <c r="G38097" s="129"/>
      <c r="H38097" s="129"/>
    </row>
    <row r="38098" spans="1:8" x14ac:dyDescent="0.3">
      <c r="A38098" s="128"/>
      <c r="B38098" s="128"/>
      <c r="D38098" s="128"/>
      <c r="E38098" s="128"/>
      <c r="G38098" s="129"/>
      <c r="H38098" s="129"/>
    </row>
    <row r="38099" spans="1:8" x14ac:dyDescent="0.3">
      <c r="A38099" s="128"/>
      <c r="B38099" s="128"/>
      <c r="D38099" s="128"/>
      <c r="E38099" s="128"/>
      <c r="G38099" s="129"/>
      <c r="H38099" s="129"/>
    </row>
    <row r="38100" spans="1:8" x14ac:dyDescent="0.3">
      <c r="A38100" s="128"/>
      <c r="B38100" s="128"/>
      <c r="D38100" s="128"/>
      <c r="E38100" s="128"/>
      <c r="G38100" s="129"/>
      <c r="H38100" s="129"/>
    </row>
    <row r="38101" spans="1:8" x14ac:dyDescent="0.3">
      <c r="A38101" s="128"/>
      <c r="B38101" s="128"/>
      <c r="D38101" s="128"/>
      <c r="E38101" s="128"/>
      <c r="G38101" s="129"/>
      <c r="H38101" s="129"/>
    </row>
    <row r="38102" spans="1:8" x14ac:dyDescent="0.3">
      <c r="A38102" s="128"/>
      <c r="B38102" s="128"/>
      <c r="D38102" s="128"/>
      <c r="E38102" s="128"/>
      <c r="G38102" s="129"/>
      <c r="H38102" s="129"/>
    </row>
    <row r="38103" spans="1:8" x14ac:dyDescent="0.3">
      <c r="A38103" s="128"/>
      <c r="B38103" s="128"/>
      <c r="D38103" s="128"/>
      <c r="E38103" s="128"/>
      <c r="G38103" s="129"/>
      <c r="H38103" s="129"/>
    </row>
    <row r="38104" spans="1:8" x14ac:dyDescent="0.3">
      <c r="A38104" s="128"/>
      <c r="B38104" s="128"/>
      <c r="D38104" s="128"/>
      <c r="E38104" s="128"/>
      <c r="G38104" s="129"/>
      <c r="H38104" s="129"/>
    </row>
    <row r="38105" spans="1:8" x14ac:dyDescent="0.3">
      <c r="A38105" s="128"/>
      <c r="B38105" s="128"/>
      <c r="D38105" s="128"/>
      <c r="E38105" s="128"/>
      <c r="G38105" s="129"/>
      <c r="H38105" s="129"/>
    </row>
    <row r="38106" spans="1:8" x14ac:dyDescent="0.3">
      <c r="A38106" s="128"/>
      <c r="B38106" s="128"/>
      <c r="D38106" s="128"/>
      <c r="E38106" s="128"/>
      <c r="G38106" s="129"/>
      <c r="H38106" s="129"/>
    </row>
    <row r="38107" spans="1:8" x14ac:dyDescent="0.3">
      <c r="A38107" s="128"/>
      <c r="B38107" s="128"/>
      <c r="D38107" s="128"/>
      <c r="E38107" s="128"/>
      <c r="G38107" s="129"/>
      <c r="H38107" s="129"/>
    </row>
    <row r="38108" spans="1:8" x14ac:dyDescent="0.3">
      <c r="A38108" s="128"/>
      <c r="B38108" s="128"/>
      <c r="D38108" s="128"/>
      <c r="E38108" s="128"/>
      <c r="G38108" s="129"/>
      <c r="H38108" s="129"/>
    </row>
    <row r="38109" spans="1:8" x14ac:dyDescent="0.3">
      <c r="A38109" s="128"/>
      <c r="B38109" s="128"/>
      <c r="D38109" s="128"/>
      <c r="E38109" s="128"/>
      <c r="G38109" s="129"/>
      <c r="H38109" s="129"/>
    </row>
    <row r="38110" spans="1:8" x14ac:dyDescent="0.3">
      <c r="A38110" s="128"/>
      <c r="B38110" s="128"/>
      <c r="D38110" s="128"/>
      <c r="E38110" s="128"/>
      <c r="G38110" s="129"/>
      <c r="H38110" s="129"/>
    </row>
    <row r="38111" spans="1:8" x14ac:dyDescent="0.3">
      <c r="A38111" s="128"/>
      <c r="B38111" s="128"/>
      <c r="D38111" s="128"/>
      <c r="E38111" s="128"/>
      <c r="G38111" s="129"/>
      <c r="H38111" s="129"/>
    </row>
    <row r="38112" spans="1:8" x14ac:dyDescent="0.3">
      <c r="A38112" s="128"/>
      <c r="B38112" s="128"/>
      <c r="D38112" s="128"/>
      <c r="E38112" s="128"/>
      <c r="G38112" s="129"/>
      <c r="H38112" s="129"/>
    </row>
    <row r="38113" spans="1:8" x14ac:dyDescent="0.3">
      <c r="A38113" s="128"/>
      <c r="B38113" s="128"/>
      <c r="D38113" s="128"/>
      <c r="E38113" s="128"/>
      <c r="G38113" s="129"/>
      <c r="H38113" s="129"/>
    </row>
    <row r="38114" spans="1:8" x14ac:dyDescent="0.3">
      <c r="A38114" s="128"/>
      <c r="B38114" s="128"/>
      <c r="D38114" s="128"/>
      <c r="E38114" s="128"/>
      <c r="G38114" s="129"/>
      <c r="H38114" s="129"/>
    </row>
    <row r="38115" spans="1:8" x14ac:dyDescent="0.3">
      <c r="A38115" s="128"/>
      <c r="B38115" s="128"/>
      <c r="D38115" s="128"/>
      <c r="E38115" s="128"/>
      <c r="G38115" s="129"/>
      <c r="H38115" s="129"/>
    </row>
    <row r="38116" spans="1:8" x14ac:dyDescent="0.3">
      <c r="A38116" s="128"/>
      <c r="B38116" s="128"/>
      <c r="D38116" s="128"/>
      <c r="E38116" s="128"/>
      <c r="G38116" s="129"/>
      <c r="H38116" s="129"/>
    </row>
    <row r="38117" spans="1:8" x14ac:dyDescent="0.3">
      <c r="A38117" s="128"/>
      <c r="B38117" s="128"/>
      <c r="D38117" s="128"/>
      <c r="E38117" s="128"/>
      <c r="G38117" s="129"/>
      <c r="H38117" s="129"/>
    </row>
    <row r="38118" spans="1:8" x14ac:dyDescent="0.3">
      <c r="A38118" s="128"/>
      <c r="B38118" s="128"/>
      <c r="D38118" s="128"/>
      <c r="E38118" s="128"/>
      <c r="G38118" s="129"/>
      <c r="H38118" s="129"/>
    </row>
    <row r="38119" spans="1:8" x14ac:dyDescent="0.3">
      <c r="A38119" s="128"/>
      <c r="B38119" s="128"/>
      <c r="D38119" s="128"/>
      <c r="E38119" s="128"/>
      <c r="G38119" s="129"/>
      <c r="H38119" s="129"/>
    </row>
    <row r="38120" spans="1:8" x14ac:dyDescent="0.3">
      <c r="A38120" s="128"/>
      <c r="B38120" s="128"/>
      <c r="D38120" s="128"/>
      <c r="E38120" s="128"/>
      <c r="G38120" s="129"/>
      <c r="H38120" s="129"/>
    </row>
    <row r="38121" spans="1:8" x14ac:dyDescent="0.3">
      <c r="A38121" s="128"/>
      <c r="B38121" s="128"/>
      <c r="D38121" s="128"/>
      <c r="E38121" s="128"/>
      <c r="G38121" s="129"/>
      <c r="H38121" s="129"/>
    </row>
    <row r="38122" spans="1:8" x14ac:dyDescent="0.3">
      <c r="A38122" s="128"/>
      <c r="B38122" s="128"/>
      <c r="D38122" s="128"/>
      <c r="E38122" s="128"/>
      <c r="G38122" s="129"/>
      <c r="H38122" s="129"/>
    </row>
    <row r="38123" spans="1:8" x14ac:dyDescent="0.3">
      <c r="A38123" s="128"/>
      <c r="B38123" s="128"/>
      <c r="D38123" s="128"/>
      <c r="E38123" s="128"/>
      <c r="G38123" s="129"/>
      <c r="H38123" s="129"/>
    </row>
    <row r="38124" spans="1:8" x14ac:dyDescent="0.3">
      <c r="A38124" s="128"/>
      <c r="B38124" s="128"/>
      <c r="D38124" s="128"/>
      <c r="E38124" s="128"/>
      <c r="G38124" s="129"/>
      <c r="H38124" s="129"/>
    </row>
    <row r="38125" spans="1:8" x14ac:dyDescent="0.3">
      <c r="A38125" s="128"/>
      <c r="B38125" s="128"/>
      <c r="D38125" s="128"/>
      <c r="E38125" s="128"/>
      <c r="G38125" s="129"/>
      <c r="H38125" s="129"/>
    </row>
    <row r="38126" spans="1:8" x14ac:dyDescent="0.3">
      <c r="A38126" s="128"/>
      <c r="B38126" s="128"/>
      <c r="D38126" s="128"/>
      <c r="E38126" s="128"/>
      <c r="G38126" s="129"/>
      <c r="H38126" s="129"/>
    </row>
    <row r="38127" spans="1:8" x14ac:dyDescent="0.3">
      <c r="A38127" s="128"/>
      <c r="B38127" s="128"/>
      <c r="D38127" s="128"/>
      <c r="E38127" s="128"/>
      <c r="G38127" s="129"/>
      <c r="H38127" s="129"/>
    </row>
    <row r="38128" spans="1:8" x14ac:dyDescent="0.3">
      <c r="A38128" s="128"/>
      <c r="B38128" s="128"/>
      <c r="D38128" s="128"/>
      <c r="E38128" s="128"/>
      <c r="G38128" s="129"/>
      <c r="H38128" s="129"/>
    </row>
    <row r="38129" spans="1:8" x14ac:dyDescent="0.3">
      <c r="A38129" s="128"/>
      <c r="B38129" s="128"/>
      <c r="D38129" s="128"/>
      <c r="E38129" s="128"/>
      <c r="G38129" s="129"/>
      <c r="H38129" s="129"/>
    </row>
    <row r="38130" spans="1:8" x14ac:dyDescent="0.3">
      <c r="A38130" s="128"/>
      <c r="B38130" s="128"/>
      <c r="D38130" s="128"/>
      <c r="E38130" s="128"/>
      <c r="G38130" s="129"/>
      <c r="H38130" s="129"/>
    </row>
    <row r="38131" spans="1:8" x14ac:dyDescent="0.3">
      <c r="A38131" s="128"/>
      <c r="B38131" s="128"/>
      <c r="D38131" s="128"/>
      <c r="E38131" s="128"/>
      <c r="G38131" s="129"/>
      <c r="H38131" s="129"/>
    </row>
    <row r="38132" spans="1:8" x14ac:dyDescent="0.3">
      <c r="A38132" s="128"/>
      <c r="B38132" s="128"/>
      <c r="D38132" s="128"/>
      <c r="E38132" s="128"/>
      <c r="G38132" s="129"/>
      <c r="H38132" s="129"/>
    </row>
    <row r="38133" spans="1:8" x14ac:dyDescent="0.3">
      <c r="A38133" s="128"/>
      <c r="B38133" s="128"/>
      <c r="D38133" s="128"/>
      <c r="E38133" s="128"/>
      <c r="G38133" s="129"/>
      <c r="H38133" s="129"/>
    </row>
    <row r="38134" spans="1:8" x14ac:dyDescent="0.3">
      <c r="A38134" s="128"/>
      <c r="B38134" s="128"/>
      <c r="D38134" s="128"/>
      <c r="E38134" s="128"/>
      <c r="G38134" s="129"/>
      <c r="H38134" s="129"/>
    </row>
    <row r="38135" spans="1:8" x14ac:dyDescent="0.3">
      <c r="A38135" s="128"/>
      <c r="B38135" s="128"/>
      <c r="D38135" s="128"/>
      <c r="E38135" s="128"/>
      <c r="G38135" s="129"/>
      <c r="H38135" s="129"/>
    </row>
    <row r="38136" spans="1:8" x14ac:dyDescent="0.3">
      <c r="A38136" s="128"/>
      <c r="B38136" s="128"/>
      <c r="D38136" s="128"/>
      <c r="E38136" s="128"/>
      <c r="G38136" s="129"/>
      <c r="H38136" s="129"/>
    </row>
    <row r="38137" spans="1:8" x14ac:dyDescent="0.3">
      <c r="A38137" s="128"/>
      <c r="B38137" s="128"/>
      <c r="D38137" s="128"/>
      <c r="E38137" s="128"/>
      <c r="G38137" s="129"/>
      <c r="H38137" s="129"/>
    </row>
    <row r="38138" spans="1:8" x14ac:dyDescent="0.3">
      <c r="A38138" s="128"/>
      <c r="B38138" s="128"/>
      <c r="D38138" s="128"/>
      <c r="E38138" s="128"/>
      <c r="G38138" s="129"/>
      <c r="H38138" s="129"/>
    </row>
    <row r="38139" spans="1:8" x14ac:dyDescent="0.3">
      <c r="A38139" s="128"/>
      <c r="B38139" s="128"/>
      <c r="D38139" s="128"/>
      <c r="E38139" s="128"/>
      <c r="G38139" s="129"/>
      <c r="H38139" s="129"/>
    </row>
    <row r="38140" spans="1:8" x14ac:dyDescent="0.3">
      <c r="A38140" s="128"/>
      <c r="B38140" s="128"/>
      <c r="D38140" s="128"/>
      <c r="E38140" s="128"/>
      <c r="G38140" s="129"/>
      <c r="H38140" s="129"/>
    </row>
    <row r="38141" spans="1:8" x14ac:dyDescent="0.3">
      <c r="A38141" s="128"/>
      <c r="B38141" s="128"/>
      <c r="D38141" s="128"/>
      <c r="E38141" s="128"/>
      <c r="G38141" s="129"/>
      <c r="H38141" s="129"/>
    </row>
    <row r="38142" spans="1:8" x14ac:dyDescent="0.3">
      <c r="A38142" s="128"/>
      <c r="B38142" s="128"/>
      <c r="D38142" s="128"/>
      <c r="E38142" s="128"/>
      <c r="G38142" s="129"/>
      <c r="H38142" s="129"/>
    </row>
    <row r="38143" spans="1:8" x14ac:dyDescent="0.3">
      <c r="A38143" s="128"/>
      <c r="B38143" s="128"/>
      <c r="D38143" s="128"/>
      <c r="E38143" s="128"/>
      <c r="G38143" s="129"/>
      <c r="H38143" s="129"/>
    </row>
    <row r="38144" spans="1:8" x14ac:dyDescent="0.3">
      <c r="A38144" s="128"/>
      <c r="B38144" s="128"/>
      <c r="D38144" s="128"/>
      <c r="E38144" s="128"/>
      <c r="G38144" s="129"/>
      <c r="H38144" s="129"/>
    </row>
    <row r="38145" spans="1:8" x14ac:dyDescent="0.3">
      <c r="A38145" s="128"/>
      <c r="B38145" s="128"/>
      <c r="D38145" s="128"/>
      <c r="E38145" s="128"/>
      <c r="G38145" s="129"/>
      <c r="H38145" s="129"/>
    </row>
    <row r="38146" spans="1:8" x14ac:dyDescent="0.3">
      <c r="A38146" s="128"/>
      <c r="B38146" s="128"/>
      <c r="D38146" s="128"/>
      <c r="E38146" s="128"/>
      <c r="G38146" s="129"/>
      <c r="H38146" s="129"/>
    </row>
    <row r="38147" spans="1:8" x14ac:dyDescent="0.3">
      <c r="A38147" s="128"/>
      <c r="B38147" s="128"/>
      <c r="D38147" s="128"/>
      <c r="E38147" s="128"/>
      <c r="G38147" s="129"/>
      <c r="H38147" s="129"/>
    </row>
    <row r="38148" spans="1:8" x14ac:dyDescent="0.3">
      <c r="A38148" s="128"/>
      <c r="B38148" s="128"/>
      <c r="D38148" s="128"/>
      <c r="E38148" s="128"/>
      <c r="G38148" s="129"/>
      <c r="H38148" s="129"/>
    </row>
    <row r="38149" spans="1:8" x14ac:dyDescent="0.3">
      <c r="A38149" s="128"/>
      <c r="B38149" s="128"/>
      <c r="D38149" s="128"/>
      <c r="E38149" s="128"/>
      <c r="G38149" s="129"/>
      <c r="H38149" s="129"/>
    </row>
    <row r="38150" spans="1:8" x14ac:dyDescent="0.3">
      <c r="A38150" s="128"/>
      <c r="B38150" s="128"/>
      <c r="D38150" s="128"/>
      <c r="E38150" s="128"/>
      <c r="G38150" s="129"/>
      <c r="H38150" s="129"/>
    </row>
    <row r="38151" spans="1:8" x14ac:dyDescent="0.3">
      <c r="A38151" s="128"/>
      <c r="B38151" s="128"/>
      <c r="D38151" s="128"/>
      <c r="E38151" s="128"/>
      <c r="G38151" s="129"/>
      <c r="H38151" s="129"/>
    </row>
    <row r="38152" spans="1:8" x14ac:dyDescent="0.3">
      <c r="A38152" s="128"/>
      <c r="B38152" s="128"/>
      <c r="D38152" s="128"/>
      <c r="E38152" s="128"/>
      <c r="G38152" s="129"/>
      <c r="H38152" s="129"/>
    </row>
    <row r="38153" spans="1:8" x14ac:dyDescent="0.3">
      <c r="A38153" s="128"/>
      <c r="B38153" s="128"/>
      <c r="D38153" s="128"/>
      <c r="E38153" s="128"/>
      <c r="G38153" s="129"/>
      <c r="H38153" s="129"/>
    </row>
    <row r="38154" spans="1:8" x14ac:dyDescent="0.3">
      <c r="A38154" s="128"/>
      <c r="B38154" s="128"/>
      <c r="D38154" s="128"/>
      <c r="E38154" s="128"/>
      <c r="G38154" s="129"/>
      <c r="H38154" s="129"/>
    </row>
    <row r="38155" spans="1:8" x14ac:dyDescent="0.3">
      <c r="A38155" s="128"/>
      <c r="B38155" s="128"/>
      <c r="D38155" s="128"/>
      <c r="E38155" s="128"/>
      <c r="G38155" s="129"/>
      <c r="H38155" s="129"/>
    </row>
    <row r="38156" spans="1:8" x14ac:dyDescent="0.3">
      <c r="A38156" s="128"/>
      <c r="B38156" s="128"/>
      <c r="D38156" s="128"/>
      <c r="E38156" s="128"/>
      <c r="G38156" s="129"/>
      <c r="H38156" s="129"/>
    </row>
    <row r="38157" spans="1:8" x14ac:dyDescent="0.3">
      <c r="A38157" s="128"/>
      <c r="B38157" s="128"/>
      <c r="D38157" s="128"/>
      <c r="E38157" s="128"/>
      <c r="G38157" s="129"/>
      <c r="H38157" s="129"/>
    </row>
    <row r="38158" spans="1:8" x14ac:dyDescent="0.3">
      <c r="A38158" s="128"/>
      <c r="B38158" s="128"/>
      <c r="D38158" s="128"/>
      <c r="E38158" s="128"/>
      <c r="G38158" s="129"/>
      <c r="H38158" s="129"/>
    </row>
    <row r="38159" spans="1:8" x14ac:dyDescent="0.3">
      <c r="A38159" s="128"/>
      <c r="B38159" s="128"/>
      <c r="D38159" s="128"/>
      <c r="E38159" s="128"/>
      <c r="G38159" s="129"/>
      <c r="H38159" s="129"/>
    </row>
    <row r="38160" spans="1:8" x14ac:dyDescent="0.3">
      <c r="A38160" s="128"/>
      <c r="B38160" s="128"/>
      <c r="D38160" s="128"/>
      <c r="E38160" s="128"/>
      <c r="G38160" s="129"/>
      <c r="H38160" s="129"/>
    </row>
    <row r="38161" spans="1:8" x14ac:dyDescent="0.3">
      <c r="A38161" s="128"/>
      <c r="B38161" s="128"/>
      <c r="D38161" s="128"/>
      <c r="E38161" s="128"/>
      <c r="G38161" s="129"/>
      <c r="H38161" s="129"/>
    </row>
    <row r="38162" spans="1:8" x14ac:dyDescent="0.3">
      <c r="A38162" s="128"/>
      <c r="B38162" s="128"/>
      <c r="D38162" s="128"/>
      <c r="E38162" s="128"/>
      <c r="G38162" s="129"/>
      <c r="H38162" s="129"/>
    </row>
    <row r="38163" spans="1:8" x14ac:dyDescent="0.3">
      <c r="A38163" s="128"/>
      <c r="B38163" s="128"/>
      <c r="D38163" s="128"/>
      <c r="E38163" s="128"/>
      <c r="G38163" s="129"/>
      <c r="H38163" s="129"/>
    </row>
    <row r="38164" spans="1:8" x14ac:dyDescent="0.3">
      <c r="A38164" s="128"/>
      <c r="B38164" s="128"/>
      <c r="D38164" s="128"/>
      <c r="E38164" s="128"/>
      <c r="G38164" s="129"/>
      <c r="H38164" s="129"/>
    </row>
    <row r="38165" spans="1:8" x14ac:dyDescent="0.3">
      <c r="A38165" s="128"/>
      <c r="B38165" s="128"/>
      <c r="D38165" s="128"/>
      <c r="E38165" s="128"/>
      <c r="G38165" s="129"/>
      <c r="H38165" s="129"/>
    </row>
    <row r="38166" spans="1:8" x14ac:dyDescent="0.3">
      <c r="A38166" s="128"/>
      <c r="B38166" s="128"/>
      <c r="D38166" s="128"/>
      <c r="E38166" s="128"/>
      <c r="G38166" s="129"/>
      <c r="H38166" s="129"/>
    </row>
    <row r="38167" spans="1:8" x14ac:dyDescent="0.3">
      <c r="A38167" s="128"/>
      <c r="B38167" s="128"/>
      <c r="D38167" s="128"/>
      <c r="E38167" s="128"/>
      <c r="G38167" s="129"/>
      <c r="H38167" s="129"/>
    </row>
    <row r="38168" spans="1:8" x14ac:dyDescent="0.3">
      <c r="A38168" s="128"/>
      <c r="B38168" s="128"/>
      <c r="D38168" s="128"/>
      <c r="E38168" s="128"/>
      <c r="G38168" s="129"/>
      <c r="H38168" s="129"/>
    </row>
    <row r="38169" spans="1:8" x14ac:dyDescent="0.3">
      <c r="A38169" s="128"/>
      <c r="B38169" s="128"/>
      <c r="D38169" s="128"/>
      <c r="E38169" s="128"/>
      <c r="G38169" s="129"/>
      <c r="H38169" s="129"/>
    </row>
    <row r="38170" spans="1:8" x14ac:dyDescent="0.3">
      <c r="A38170" s="128"/>
      <c r="B38170" s="128"/>
      <c r="D38170" s="128"/>
      <c r="E38170" s="128"/>
      <c r="G38170" s="129"/>
      <c r="H38170" s="129"/>
    </row>
    <row r="38171" spans="1:8" x14ac:dyDescent="0.3">
      <c r="A38171" s="128"/>
      <c r="B38171" s="128"/>
      <c r="D38171" s="128"/>
      <c r="E38171" s="128"/>
      <c r="G38171" s="129"/>
      <c r="H38171" s="129"/>
    </row>
    <row r="38172" spans="1:8" x14ac:dyDescent="0.3">
      <c r="A38172" s="128"/>
      <c r="B38172" s="128"/>
      <c r="D38172" s="128"/>
      <c r="E38172" s="128"/>
      <c r="G38172" s="129"/>
      <c r="H38172" s="129"/>
    </row>
    <row r="38173" spans="1:8" x14ac:dyDescent="0.3">
      <c r="A38173" s="128"/>
      <c r="B38173" s="128"/>
      <c r="D38173" s="128"/>
      <c r="E38173" s="128"/>
      <c r="G38173" s="129"/>
      <c r="H38173" s="129"/>
    </row>
    <row r="38174" spans="1:8" x14ac:dyDescent="0.3">
      <c r="A38174" s="128"/>
      <c r="B38174" s="128"/>
      <c r="D38174" s="128"/>
      <c r="E38174" s="128"/>
      <c r="G38174" s="129"/>
      <c r="H38174" s="129"/>
    </row>
    <row r="38175" spans="1:8" x14ac:dyDescent="0.3">
      <c r="A38175" s="128"/>
      <c r="B38175" s="128"/>
      <c r="D38175" s="128"/>
      <c r="E38175" s="128"/>
      <c r="G38175" s="129"/>
      <c r="H38175" s="129"/>
    </row>
    <row r="38176" spans="1:8" x14ac:dyDescent="0.3">
      <c r="A38176" s="128"/>
      <c r="B38176" s="128"/>
      <c r="D38176" s="128"/>
      <c r="E38176" s="128"/>
      <c r="G38176" s="129"/>
      <c r="H38176" s="129"/>
    </row>
    <row r="38177" spans="1:8" x14ac:dyDescent="0.3">
      <c r="A38177" s="128"/>
      <c r="B38177" s="128"/>
      <c r="D38177" s="128"/>
      <c r="E38177" s="128"/>
      <c r="G38177" s="129"/>
      <c r="H38177" s="129"/>
    </row>
    <row r="38178" spans="1:8" x14ac:dyDescent="0.3">
      <c r="A38178" s="128"/>
      <c r="B38178" s="128"/>
      <c r="D38178" s="128"/>
      <c r="E38178" s="128"/>
      <c r="G38178" s="129"/>
      <c r="H38178" s="129"/>
    </row>
    <row r="38179" spans="1:8" x14ac:dyDescent="0.3">
      <c r="A38179" s="128"/>
      <c r="B38179" s="128"/>
      <c r="D38179" s="128"/>
      <c r="E38179" s="128"/>
      <c r="G38179" s="129"/>
      <c r="H38179" s="129"/>
    </row>
    <row r="38180" spans="1:8" x14ac:dyDescent="0.3">
      <c r="A38180" s="128"/>
      <c r="B38180" s="128"/>
      <c r="D38180" s="128"/>
      <c r="E38180" s="128"/>
      <c r="G38180" s="129"/>
      <c r="H38180" s="129"/>
    </row>
    <row r="38181" spans="1:8" x14ac:dyDescent="0.3">
      <c r="A38181" s="128"/>
      <c r="B38181" s="128"/>
      <c r="D38181" s="128"/>
      <c r="E38181" s="128"/>
      <c r="G38181" s="129"/>
      <c r="H38181" s="129"/>
    </row>
    <row r="38182" spans="1:8" x14ac:dyDescent="0.3">
      <c r="A38182" s="128"/>
      <c r="B38182" s="128"/>
      <c r="D38182" s="128"/>
      <c r="E38182" s="128"/>
      <c r="G38182" s="129"/>
      <c r="H38182" s="129"/>
    </row>
    <row r="38183" spans="1:8" x14ac:dyDescent="0.3">
      <c r="A38183" s="128"/>
      <c r="B38183" s="128"/>
      <c r="D38183" s="128"/>
      <c r="E38183" s="128"/>
      <c r="G38183" s="129"/>
      <c r="H38183" s="129"/>
    </row>
    <row r="38184" spans="1:8" x14ac:dyDescent="0.3">
      <c r="A38184" s="128"/>
      <c r="B38184" s="128"/>
      <c r="D38184" s="128"/>
      <c r="E38184" s="128"/>
      <c r="G38184" s="129"/>
      <c r="H38184" s="129"/>
    </row>
    <row r="38185" spans="1:8" x14ac:dyDescent="0.3">
      <c r="A38185" s="128"/>
      <c r="B38185" s="128"/>
      <c r="D38185" s="128"/>
      <c r="E38185" s="128"/>
      <c r="G38185" s="129"/>
      <c r="H38185" s="129"/>
    </row>
    <row r="38186" spans="1:8" x14ac:dyDescent="0.3">
      <c r="A38186" s="128"/>
      <c r="B38186" s="128"/>
      <c r="D38186" s="128"/>
      <c r="E38186" s="128"/>
      <c r="G38186" s="129"/>
      <c r="H38186" s="129"/>
    </row>
    <row r="38187" spans="1:8" x14ac:dyDescent="0.3">
      <c r="A38187" s="128"/>
      <c r="B38187" s="128"/>
      <c r="D38187" s="128"/>
      <c r="E38187" s="128"/>
      <c r="G38187" s="129"/>
      <c r="H38187" s="129"/>
    </row>
    <row r="38188" spans="1:8" x14ac:dyDescent="0.3">
      <c r="A38188" s="128"/>
      <c r="B38188" s="128"/>
      <c r="D38188" s="128"/>
      <c r="E38188" s="128"/>
      <c r="G38188" s="129"/>
      <c r="H38188" s="129"/>
    </row>
    <row r="38189" spans="1:8" x14ac:dyDescent="0.3">
      <c r="A38189" s="128"/>
      <c r="B38189" s="128"/>
      <c r="D38189" s="128"/>
      <c r="E38189" s="128"/>
      <c r="G38189" s="129"/>
      <c r="H38189" s="129"/>
    </row>
    <row r="38190" spans="1:8" x14ac:dyDescent="0.3">
      <c r="A38190" s="128"/>
      <c r="B38190" s="128"/>
      <c r="D38190" s="128"/>
      <c r="E38190" s="128"/>
      <c r="G38190" s="129"/>
      <c r="H38190" s="129"/>
    </row>
    <row r="38191" spans="1:8" x14ac:dyDescent="0.3">
      <c r="A38191" s="128"/>
      <c r="B38191" s="128"/>
      <c r="D38191" s="128"/>
      <c r="E38191" s="128"/>
      <c r="G38191" s="129"/>
      <c r="H38191" s="129"/>
    </row>
    <row r="38192" spans="1:8" x14ac:dyDescent="0.3">
      <c r="A38192" s="128"/>
      <c r="B38192" s="128"/>
      <c r="D38192" s="128"/>
      <c r="E38192" s="128"/>
      <c r="G38192" s="129"/>
      <c r="H38192" s="129"/>
    </row>
    <row r="38193" spans="1:8" x14ac:dyDescent="0.3">
      <c r="A38193" s="128"/>
      <c r="B38193" s="128"/>
      <c r="D38193" s="128"/>
      <c r="E38193" s="128"/>
      <c r="G38193" s="129"/>
      <c r="H38193" s="129"/>
    </row>
    <row r="38194" spans="1:8" x14ac:dyDescent="0.3">
      <c r="A38194" s="128"/>
      <c r="B38194" s="128"/>
      <c r="D38194" s="128"/>
      <c r="E38194" s="128"/>
      <c r="G38194" s="129"/>
      <c r="H38194" s="129"/>
    </row>
    <row r="38195" spans="1:8" x14ac:dyDescent="0.3">
      <c r="A38195" s="128"/>
      <c r="B38195" s="128"/>
      <c r="D38195" s="128"/>
      <c r="E38195" s="128"/>
      <c r="G38195" s="129"/>
      <c r="H38195" s="129"/>
    </row>
    <row r="38196" spans="1:8" x14ac:dyDescent="0.3">
      <c r="A38196" s="128"/>
      <c r="B38196" s="128"/>
      <c r="D38196" s="128"/>
      <c r="E38196" s="128"/>
      <c r="G38196" s="129"/>
      <c r="H38196" s="129"/>
    </row>
    <row r="38197" spans="1:8" x14ac:dyDescent="0.3">
      <c r="A38197" s="128"/>
      <c r="B38197" s="128"/>
      <c r="D38197" s="128"/>
      <c r="E38197" s="128"/>
      <c r="G38197" s="129"/>
      <c r="H38197" s="129"/>
    </row>
    <row r="38198" spans="1:8" x14ac:dyDescent="0.3">
      <c r="A38198" s="128"/>
      <c r="B38198" s="128"/>
      <c r="D38198" s="128"/>
      <c r="E38198" s="128"/>
      <c r="G38198" s="129"/>
      <c r="H38198" s="129"/>
    </row>
    <row r="38199" spans="1:8" x14ac:dyDescent="0.3">
      <c r="A38199" s="128"/>
      <c r="B38199" s="128"/>
      <c r="D38199" s="128"/>
      <c r="E38199" s="128"/>
      <c r="G38199" s="129"/>
      <c r="H38199" s="129"/>
    </row>
    <row r="38200" spans="1:8" x14ac:dyDescent="0.3">
      <c r="A38200" s="128"/>
      <c r="B38200" s="128"/>
      <c r="D38200" s="128"/>
      <c r="E38200" s="128"/>
      <c r="G38200" s="129"/>
      <c r="H38200" s="129"/>
    </row>
    <row r="38201" spans="1:8" x14ac:dyDescent="0.3">
      <c r="A38201" s="128"/>
      <c r="B38201" s="128"/>
      <c r="D38201" s="128"/>
      <c r="E38201" s="128"/>
      <c r="G38201" s="129"/>
      <c r="H38201" s="129"/>
    </row>
    <row r="38202" spans="1:8" x14ac:dyDescent="0.3">
      <c r="A38202" s="128"/>
      <c r="B38202" s="128"/>
      <c r="D38202" s="128"/>
      <c r="E38202" s="128"/>
      <c r="G38202" s="129"/>
      <c r="H38202" s="129"/>
    </row>
    <row r="38203" spans="1:8" x14ac:dyDescent="0.3">
      <c r="A38203" s="128"/>
      <c r="B38203" s="128"/>
      <c r="D38203" s="128"/>
      <c r="E38203" s="128"/>
      <c r="G38203" s="129"/>
      <c r="H38203" s="129"/>
    </row>
    <row r="38204" spans="1:8" x14ac:dyDescent="0.3">
      <c r="A38204" s="128"/>
      <c r="B38204" s="128"/>
      <c r="D38204" s="128"/>
      <c r="E38204" s="128"/>
      <c r="G38204" s="129"/>
      <c r="H38204" s="129"/>
    </row>
    <row r="38205" spans="1:8" x14ac:dyDescent="0.3">
      <c r="A38205" s="128"/>
      <c r="B38205" s="128"/>
      <c r="D38205" s="128"/>
      <c r="E38205" s="128"/>
      <c r="G38205" s="129"/>
      <c r="H38205" s="129"/>
    </row>
    <row r="38206" spans="1:8" x14ac:dyDescent="0.3">
      <c r="A38206" s="128"/>
      <c r="B38206" s="128"/>
      <c r="D38206" s="128"/>
      <c r="E38206" s="128"/>
      <c r="G38206" s="129"/>
      <c r="H38206" s="129"/>
    </row>
    <row r="38207" spans="1:8" x14ac:dyDescent="0.3">
      <c r="A38207" s="128"/>
      <c r="B38207" s="128"/>
      <c r="D38207" s="128"/>
      <c r="E38207" s="128"/>
      <c r="G38207" s="129"/>
      <c r="H38207" s="129"/>
    </row>
    <row r="38208" spans="1:8" x14ac:dyDescent="0.3">
      <c r="A38208" s="128"/>
      <c r="B38208" s="128"/>
      <c r="D38208" s="128"/>
      <c r="E38208" s="128"/>
      <c r="G38208" s="129"/>
      <c r="H38208" s="129"/>
    </row>
    <row r="38209" spans="1:8" x14ac:dyDescent="0.3">
      <c r="A38209" s="128"/>
      <c r="B38209" s="128"/>
      <c r="D38209" s="128"/>
      <c r="E38209" s="128"/>
      <c r="G38209" s="129"/>
      <c r="H38209" s="129"/>
    </row>
    <row r="38210" spans="1:8" x14ac:dyDescent="0.3">
      <c r="A38210" s="128"/>
      <c r="B38210" s="128"/>
      <c r="D38210" s="128"/>
      <c r="E38210" s="128"/>
      <c r="G38210" s="129"/>
      <c r="H38210" s="129"/>
    </row>
    <row r="38211" spans="1:8" x14ac:dyDescent="0.3">
      <c r="A38211" s="128"/>
      <c r="B38211" s="128"/>
      <c r="D38211" s="128"/>
      <c r="E38211" s="128"/>
      <c r="G38211" s="129"/>
      <c r="H38211" s="129"/>
    </row>
    <row r="38212" spans="1:8" x14ac:dyDescent="0.3">
      <c r="A38212" s="128"/>
      <c r="B38212" s="128"/>
      <c r="D38212" s="128"/>
      <c r="E38212" s="128"/>
      <c r="G38212" s="129"/>
      <c r="H38212" s="129"/>
    </row>
    <row r="38213" spans="1:8" x14ac:dyDescent="0.3">
      <c r="A38213" s="128"/>
      <c r="B38213" s="128"/>
      <c r="D38213" s="128"/>
      <c r="E38213" s="128"/>
      <c r="G38213" s="129"/>
      <c r="H38213" s="129"/>
    </row>
    <row r="38214" spans="1:8" x14ac:dyDescent="0.3">
      <c r="A38214" s="128"/>
      <c r="B38214" s="128"/>
      <c r="D38214" s="128"/>
      <c r="E38214" s="128"/>
      <c r="G38214" s="129"/>
      <c r="H38214" s="129"/>
    </row>
    <row r="38215" spans="1:8" x14ac:dyDescent="0.3">
      <c r="A38215" s="128"/>
      <c r="B38215" s="128"/>
      <c r="D38215" s="128"/>
      <c r="E38215" s="128"/>
      <c r="G38215" s="129"/>
      <c r="H38215" s="129"/>
    </row>
    <row r="38216" spans="1:8" x14ac:dyDescent="0.3">
      <c r="A38216" s="128"/>
      <c r="B38216" s="128"/>
      <c r="D38216" s="128"/>
      <c r="E38216" s="128"/>
      <c r="G38216" s="129"/>
      <c r="H38216" s="129"/>
    </row>
    <row r="38217" spans="1:8" x14ac:dyDescent="0.3">
      <c r="A38217" s="128"/>
      <c r="B38217" s="128"/>
      <c r="D38217" s="128"/>
      <c r="E38217" s="128"/>
      <c r="G38217" s="129"/>
      <c r="H38217" s="129"/>
    </row>
    <row r="38218" spans="1:8" x14ac:dyDescent="0.3">
      <c r="A38218" s="128"/>
      <c r="B38218" s="128"/>
      <c r="D38218" s="128"/>
      <c r="E38218" s="128"/>
      <c r="G38218" s="129"/>
      <c r="H38218" s="129"/>
    </row>
    <row r="38219" spans="1:8" x14ac:dyDescent="0.3">
      <c r="A38219" s="128"/>
      <c r="B38219" s="128"/>
      <c r="D38219" s="128"/>
      <c r="E38219" s="128"/>
      <c r="G38219" s="129"/>
      <c r="H38219" s="129"/>
    </row>
    <row r="38220" spans="1:8" x14ac:dyDescent="0.3">
      <c r="A38220" s="128"/>
      <c r="B38220" s="128"/>
      <c r="D38220" s="128"/>
      <c r="E38220" s="128"/>
      <c r="G38220" s="129"/>
      <c r="H38220" s="129"/>
    </row>
    <row r="38221" spans="1:8" x14ac:dyDescent="0.3">
      <c r="A38221" s="128"/>
      <c r="B38221" s="128"/>
      <c r="D38221" s="128"/>
      <c r="E38221" s="128"/>
      <c r="G38221" s="129"/>
      <c r="H38221" s="129"/>
    </row>
    <row r="38222" spans="1:8" x14ac:dyDescent="0.3">
      <c r="A38222" s="128"/>
      <c r="B38222" s="128"/>
      <c r="D38222" s="128"/>
      <c r="E38222" s="128"/>
      <c r="G38222" s="129"/>
      <c r="H38222" s="129"/>
    </row>
    <row r="38223" spans="1:8" x14ac:dyDescent="0.3">
      <c r="A38223" s="128"/>
      <c r="B38223" s="128"/>
      <c r="D38223" s="128"/>
      <c r="E38223" s="128"/>
      <c r="G38223" s="129"/>
      <c r="H38223" s="129"/>
    </row>
    <row r="38224" spans="1:8" x14ac:dyDescent="0.3">
      <c r="A38224" s="128"/>
      <c r="B38224" s="128"/>
      <c r="D38224" s="128"/>
      <c r="E38224" s="128"/>
      <c r="G38224" s="129"/>
      <c r="H38224" s="129"/>
    </row>
    <row r="38225" spans="1:8" x14ac:dyDescent="0.3">
      <c r="A38225" s="128"/>
      <c r="B38225" s="128"/>
      <c r="D38225" s="128"/>
      <c r="E38225" s="128"/>
      <c r="G38225" s="129"/>
      <c r="H38225" s="129"/>
    </row>
    <row r="38226" spans="1:8" x14ac:dyDescent="0.3">
      <c r="A38226" s="128"/>
      <c r="B38226" s="128"/>
      <c r="D38226" s="128"/>
      <c r="E38226" s="128"/>
      <c r="G38226" s="129"/>
      <c r="H38226" s="129"/>
    </row>
    <row r="38227" spans="1:8" x14ac:dyDescent="0.3">
      <c r="A38227" s="128"/>
      <c r="B38227" s="128"/>
      <c r="D38227" s="128"/>
      <c r="E38227" s="128"/>
      <c r="G38227" s="129"/>
      <c r="H38227" s="129"/>
    </row>
    <row r="38228" spans="1:8" x14ac:dyDescent="0.3">
      <c r="A38228" s="128"/>
      <c r="B38228" s="128"/>
      <c r="D38228" s="128"/>
      <c r="E38228" s="128"/>
      <c r="G38228" s="129"/>
      <c r="H38228" s="129"/>
    </row>
    <row r="38229" spans="1:8" x14ac:dyDescent="0.3">
      <c r="A38229" s="128"/>
      <c r="B38229" s="128"/>
      <c r="D38229" s="128"/>
      <c r="E38229" s="128"/>
      <c r="G38229" s="129"/>
      <c r="H38229" s="129"/>
    </row>
    <row r="38230" spans="1:8" x14ac:dyDescent="0.3">
      <c r="A38230" s="128"/>
      <c r="B38230" s="128"/>
      <c r="D38230" s="128"/>
      <c r="E38230" s="128"/>
      <c r="G38230" s="129"/>
      <c r="H38230" s="129"/>
    </row>
    <row r="38231" spans="1:8" x14ac:dyDescent="0.3">
      <c r="A38231" s="128"/>
      <c r="B38231" s="128"/>
      <c r="D38231" s="128"/>
      <c r="E38231" s="128"/>
      <c r="G38231" s="129"/>
      <c r="H38231" s="129"/>
    </row>
    <row r="38232" spans="1:8" x14ac:dyDescent="0.3">
      <c r="A38232" s="128"/>
      <c r="B38232" s="128"/>
      <c r="D38232" s="128"/>
      <c r="E38232" s="128"/>
      <c r="G38232" s="129"/>
      <c r="H38232" s="129"/>
    </row>
    <row r="38233" spans="1:8" x14ac:dyDescent="0.3">
      <c r="A38233" s="128"/>
      <c r="B38233" s="128"/>
      <c r="D38233" s="128"/>
      <c r="E38233" s="128"/>
      <c r="G38233" s="129"/>
      <c r="H38233" s="129"/>
    </row>
    <row r="38234" spans="1:8" x14ac:dyDescent="0.3">
      <c r="A38234" s="128"/>
      <c r="B38234" s="128"/>
      <c r="D38234" s="128"/>
      <c r="E38234" s="128"/>
      <c r="G38234" s="129"/>
      <c r="H38234" s="129"/>
    </row>
    <row r="38235" spans="1:8" x14ac:dyDescent="0.3">
      <c r="A38235" s="128"/>
      <c r="B38235" s="128"/>
      <c r="D38235" s="128"/>
      <c r="E38235" s="128"/>
      <c r="G38235" s="129"/>
      <c r="H38235" s="129"/>
    </row>
    <row r="38236" spans="1:8" x14ac:dyDescent="0.3">
      <c r="A38236" s="128"/>
      <c r="B38236" s="128"/>
      <c r="D38236" s="128"/>
      <c r="E38236" s="128"/>
      <c r="G38236" s="129"/>
      <c r="H38236" s="129"/>
    </row>
    <row r="38237" spans="1:8" x14ac:dyDescent="0.3">
      <c r="A38237" s="128"/>
      <c r="B38237" s="128"/>
      <c r="D38237" s="128"/>
      <c r="E38237" s="128"/>
      <c r="G38237" s="129"/>
      <c r="H38237" s="129"/>
    </row>
    <row r="38238" spans="1:8" x14ac:dyDescent="0.3">
      <c r="A38238" s="128"/>
      <c r="B38238" s="128"/>
      <c r="D38238" s="128"/>
      <c r="E38238" s="128"/>
      <c r="G38238" s="129"/>
      <c r="H38238" s="129"/>
    </row>
    <row r="38239" spans="1:8" x14ac:dyDescent="0.3">
      <c r="A38239" s="128"/>
      <c r="B38239" s="128"/>
      <c r="D38239" s="128"/>
      <c r="E38239" s="128"/>
      <c r="G38239" s="129"/>
      <c r="H38239" s="129"/>
    </row>
    <row r="38240" spans="1:8" x14ac:dyDescent="0.3">
      <c r="A38240" s="128"/>
      <c r="B38240" s="128"/>
      <c r="D38240" s="128"/>
      <c r="E38240" s="128"/>
      <c r="G38240" s="129"/>
      <c r="H38240" s="129"/>
    </row>
    <row r="38241" spans="1:8" x14ac:dyDescent="0.3">
      <c r="A38241" s="128"/>
      <c r="B38241" s="128"/>
      <c r="D38241" s="128"/>
      <c r="E38241" s="128"/>
      <c r="G38241" s="129"/>
      <c r="H38241" s="129"/>
    </row>
    <row r="38242" spans="1:8" x14ac:dyDescent="0.3">
      <c r="A38242" s="128"/>
      <c r="B38242" s="128"/>
      <c r="D38242" s="128"/>
      <c r="E38242" s="128"/>
      <c r="G38242" s="129"/>
      <c r="H38242" s="129"/>
    </row>
    <row r="38243" spans="1:8" x14ac:dyDescent="0.3">
      <c r="A38243" s="128"/>
      <c r="B38243" s="128"/>
      <c r="D38243" s="128"/>
      <c r="E38243" s="128"/>
      <c r="G38243" s="129"/>
      <c r="H38243" s="129"/>
    </row>
    <row r="38244" spans="1:8" x14ac:dyDescent="0.3">
      <c r="A38244" s="128"/>
      <c r="B38244" s="128"/>
      <c r="D38244" s="128"/>
      <c r="E38244" s="128"/>
      <c r="G38244" s="129"/>
      <c r="H38244" s="129"/>
    </row>
    <row r="38245" spans="1:8" x14ac:dyDescent="0.3">
      <c r="A38245" s="128"/>
      <c r="B38245" s="128"/>
      <c r="D38245" s="128"/>
      <c r="E38245" s="128"/>
      <c r="G38245" s="129"/>
      <c r="H38245" s="129"/>
    </row>
    <row r="38246" spans="1:8" x14ac:dyDescent="0.3">
      <c r="A38246" s="128"/>
      <c r="B38246" s="128"/>
      <c r="D38246" s="128"/>
      <c r="E38246" s="128"/>
      <c r="G38246" s="129"/>
      <c r="H38246" s="129"/>
    </row>
    <row r="38247" spans="1:8" x14ac:dyDescent="0.3">
      <c r="A38247" s="128"/>
      <c r="B38247" s="128"/>
      <c r="D38247" s="128"/>
      <c r="E38247" s="128"/>
      <c r="G38247" s="129"/>
      <c r="H38247" s="129"/>
    </row>
    <row r="38248" spans="1:8" x14ac:dyDescent="0.3">
      <c r="A38248" s="128"/>
      <c r="B38248" s="128"/>
      <c r="D38248" s="128"/>
      <c r="E38248" s="128"/>
      <c r="G38248" s="129"/>
      <c r="H38248" s="129"/>
    </row>
    <row r="38249" spans="1:8" x14ac:dyDescent="0.3">
      <c r="A38249" s="128"/>
      <c r="B38249" s="128"/>
      <c r="D38249" s="128"/>
      <c r="E38249" s="128"/>
      <c r="G38249" s="129"/>
      <c r="H38249" s="129"/>
    </row>
    <row r="38250" spans="1:8" x14ac:dyDescent="0.3">
      <c r="A38250" s="128"/>
      <c r="B38250" s="128"/>
      <c r="D38250" s="128"/>
      <c r="E38250" s="128"/>
      <c r="G38250" s="129"/>
      <c r="H38250" s="129"/>
    </row>
    <row r="38251" spans="1:8" x14ac:dyDescent="0.3">
      <c r="A38251" s="128"/>
      <c r="B38251" s="128"/>
      <c r="D38251" s="128"/>
      <c r="E38251" s="128"/>
      <c r="G38251" s="129"/>
      <c r="H38251" s="129"/>
    </row>
    <row r="38252" spans="1:8" x14ac:dyDescent="0.3">
      <c r="A38252" s="128"/>
      <c r="B38252" s="128"/>
      <c r="D38252" s="128"/>
      <c r="E38252" s="128"/>
      <c r="G38252" s="129"/>
      <c r="H38252" s="129"/>
    </row>
    <row r="38253" spans="1:8" x14ac:dyDescent="0.3">
      <c r="A38253" s="128"/>
      <c r="B38253" s="128"/>
      <c r="D38253" s="128"/>
      <c r="E38253" s="128"/>
      <c r="G38253" s="129"/>
      <c r="H38253" s="129"/>
    </row>
    <row r="38254" spans="1:8" x14ac:dyDescent="0.3">
      <c r="A38254" s="128"/>
      <c r="B38254" s="128"/>
      <c r="D38254" s="128"/>
      <c r="E38254" s="128"/>
      <c r="G38254" s="129"/>
      <c r="H38254" s="129"/>
    </row>
    <row r="38255" spans="1:8" x14ac:dyDescent="0.3">
      <c r="A38255" s="128"/>
      <c r="B38255" s="128"/>
      <c r="D38255" s="128"/>
      <c r="E38255" s="128"/>
      <c r="G38255" s="129"/>
      <c r="H38255" s="129"/>
    </row>
    <row r="38256" spans="1:8" x14ac:dyDescent="0.3">
      <c r="A38256" s="128"/>
      <c r="B38256" s="128"/>
      <c r="D38256" s="128"/>
      <c r="E38256" s="128"/>
      <c r="G38256" s="129"/>
      <c r="H38256" s="129"/>
    </row>
    <row r="38257" spans="1:8" x14ac:dyDescent="0.3">
      <c r="A38257" s="128"/>
      <c r="B38257" s="128"/>
      <c r="D38257" s="128"/>
      <c r="E38257" s="128"/>
      <c r="G38257" s="129"/>
      <c r="H38257" s="129"/>
    </row>
    <row r="38258" spans="1:8" x14ac:dyDescent="0.3">
      <c r="A38258" s="128"/>
      <c r="B38258" s="128"/>
      <c r="D38258" s="128"/>
      <c r="E38258" s="128"/>
      <c r="G38258" s="129"/>
      <c r="H38258" s="129"/>
    </row>
    <row r="38259" spans="1:8" x14ac:dyDescent="0.3">
      <c r="A38259" s="128"/>
      <c r="B38259" s="128"/>
      <c r="D38259" s="128"/>
      <c r="E38259" s="128"/>
      <c r="G38259" s="129"/>
      <c r="H38259" s="129"/>
    </row>
    <row r="38260" spans="1:8" x14ac:dyDescent="0.3">
      <c r="A38260" s="128"/>
      <c r="B38260" s="128"/>
      <c r="D38260" s="128"/>
      <c r="E38260" s="128"/>
      <c r="G38260" s="129"/>
      <c r="H38260" s="129"/>
    </row>
    <row r="38261" spans="1:8" x14ac:dyDescent="0.3">
      <c r="A38261" s="128"/>
      <c r="B38261" s="128"/>
      <c r="D38261" s="128"/>
      <c r="E38261" s="128"/>
      <c r="G38261" s="129"/>
      <c r="H38261" s="129"/>
    </row>
    <row r="38262" spans="1:8" x14ac:dyDescent="0.3">
      <c r="A38262" s="128"/>
      <c r="B38262" s="128"/>
      <c r="D38262" s="128"/>
      <c r="E38262" s="128"/>
      <c r="G38262" s="129"/>
      <c r="H38262" s="129"/>
    </row>
    <row r="38263" spans="1:8" x14ac:dyDescent="0.3">
      <c r="A38263" s="128"/>
      <c r="B38263" s="128"/>
      <c r="D38263" s="128"/>
      <c r="E38263" s="128"/>
      <c r="G38263" s="129"/>
      <c r="H38263" s="129"/>
    </row>
    <row r="38264" spans="1:8" x14ac:dyDescent="0.3">
      <c r="A38264" s="128"/>
      <c r="B38264" s="128"/>
      <c r="D38264" s="128"/>
      <c r="E38264" s="128"/>
      <c r="G38264" s="129"/>
      <c r="H38264" s="129"/>
    </row>
    <row r="38265" spans="1:8" x14ac:dyDescent="0.3">
      <c r="A38265" s="128"/>
      <c r="B38265" s="128"/>
      <c r="D38265" s="128"/>
      <c r="E38265" s="128"/>
      <c r="G38265" s="129"/>
      <c r="H38265" s="129"/>
    </row>
    <row r="38266" spans="1:8" x14ac:dyDescent="0.3">
      <c r="A38266" s="128"/>
      <c r="B38266" s="128"/>
      <c r="D38266" s="128"/>
      <c r="E38266" s="128"/>
      <c r="G38266" s="129"/>
      <c r="H38266" s="129"/>
    </row>
    <row r="38267" spans="1:8" x14ac:dyDescent="0.3">
      <c r="A38267" s="128"/>
      <c r="B38267" s="128"/>
      <c r="D38267" s="128"/>
      <c r="E38267" s="128"/>
      <c r="G38267" s="129"/>
      <c r="H38267" s="129"/>
    </row>
    <row r="38268" spans="1:8" x14ac:dyDescent="0.3">
      <c r="A38268" s="128"/>
      <c r="B38268" s="128"/>
      <c r="D38268" s="128"/>
      <c r="E38268" s="128"/>
      <c r="G38268" s="129"/>
      <c r="H38268" s="129"/>
    </row>
    <row r="38269" spans="1:8" x14ac:dyDescent="0.3">
      <c r="A38269" s="128"/>
      <c r="B38269" s="128"/>
      <c r="D38269" s="128"/>
      <c r="E38269" s="128"/>
      <c r="G38269" s="129"/>
      <c r="H38269" s="129"/>
    </row>
    <row r="38270" spans="1:8" x14ac:dyDescent="0.3">
      <c r="A38270" s="128"/>
      <c r="B38270" s="128"/>
      <c r="D38270" s="128"/>
      <c r="E38270" s="128"/>
      <c r="G38270" s="129"/>
      <c r="H38270" s="129"/>
    </row>
    <row r="38271" spans="1:8" x14ac:dyDescent="0.3">
      <c r="A38271" s="128"/>
      <c r="B38271" s="128"/>
      <c r="D38271" s="128"/>
      <c r="E38271" s="128"/>
      <c r="G38271" s="129"/>
      <c r="H38271" s="129"/>
    </row>
    <row r="38272" spans="1:8" x14ac:dyDescent="0.3">
      <c r="A38272" s="128"/>
      <c r="B38272" s="128"/>
      <c r="D38272" s="128"/>
      <c r="E38272" s="128"/>
      <c r="G38272" s="129"/>
      <c r="H38272" s="129"/>
    </row>
    <row r="38273" spans="1:8" x14ac:dyDescent="0.3">
      <c r="A38273" s="128"/>
      <c r="B38273" s="128"/>
      <c r="D38273" s="128"/>
      <c r="E38273" s="128"/>
      <c r="G38273" s="129"/>
      <c r="H38273" s="129"/>
    </row>
    <row r="38274" spans="1:8" x14ac:dyDescent="0.3">
      <c r="A38274" s="128"/>
      <c r="B38274" s="128"/>
      <c r="D38274" s="128"/>
      <c r="E38274" s="128"/>
      <c r="G38274" s="129"/>
      <c r="H38274" s="129"/>
    </row>
    <row r="38275" spans="1:8" x14ac:dyDescent="0.3">
      <c r="A38275" s="128"/>
      <c r="B38275" s="128"/>
      <c r="D38275" s="128"/>
      <c r="E38275" s="128"/>
      <c r="G38275" s="129"/>
      <c r="H38275" s="129"/>
    </row>
    <row r="38276" spans="1:8" x14ac:dyDescent="0.3">
      <c r="A38276" s="128"/>
      <c r="B38276" s="128"/>
      <c r="D38276" s="128"/>
      <c r="E38276" s="128"/>
      <c r="G38276" s="129"/>
      <c r="H38276" s="129"/>
    </row>
    <row r="38277" spans="1:8" x14ac:dyDescent="0.3">
      <c r="A38277" s="128"/>
      <c r="B38277" s="128"/>
      <c r="D38277" s="128"/>
      <c r="E38277" s="128"/>
      <c r="G38277" s="129"/>
      <c r="H38277" s="129"/>
    </row>
    <row r="38278" spans="1:8" x14ac:dyDescent="0.3">
      <c r="A38278" s="128"/>
      <c r="B38278" s="128"/>
      <c r="D38278" s="128"/>
      <c r="E38278" s="128"/>
      <c r="G38278" s="129"/>
      <c r="H38278" s="129"/>
    </row>
    <row r="38279" spans="1:8" x14ac:dyDescent="0.3">
      <c r="A38279" s="128"/>
      <c r="B38279" s="128"/>
      <c r="D38279" s="128"/>
      <c r="E38279" s="128"/>
      <c r="G38279" s="129"/>
      <c r="H38279" s="129"/>
    </row>
    <row r="38280" spans="1:8" x14ac:dyDescent="0.3">
      <c r="A38280" s="128"/>
      <c r="B38280" s="128"/>
      <c r="D38280" s="128"/>
      <c r="E38280" s="128"/>
      <c r="G38280" s="129"/>
      <c r="H38280" s="129"/>
    </row>
    <row r="38281" spans="1:8" x14ac:dyDescent="0.3">
      <c r="A38281" s="128"/>
      <c r="B38281" s="128"/>
      <c r="D38281" s="128"/>
      <c r="E38281" s="128"/>
      <c r="G38281" s="129"/>
      <c r="H38281" s="129"/>
    </row>
    <row r="38282" spans="1:8" x14ac:dyDescent="0.3">
      <c r="A38282" s="128"/>
      <c r="B38282" s="128"/>
      <c r="D38282" s="128"/>
      <c r="E38282" s="128"/>
      <c r="G38282" s="129"/>
      <c r="H38282" s="129"/>
    </row>
    <row r="38283" spans="1:8" x14ac:dyDescent="0.3">
      <c r="A38283" s="128"/>
      <c r="B38283" s="128"/>
      <c r="D38283" s="128"/>
      <c r="E38283" s="128"/>
      <c r="G38283" s="129"/>
      <c r="H38283" s="129"/>
    </row>
    <row r="38284" spans="1:8" x14ac:dyDescent="0.3">
      <c r="A38284" s="128"/>
      <c r="B38284" s="128"/>
      <c r="D38284" s="128"/>
      <c r="E38284" s="128"/>
      <c r="G38284" s="129"/>
      <c r="H38284" s="129"/>
    </row>
    <row r="38285" spans="1:8" x14ac:dyDescent="0.3">
      <c r="A38285" s="128"/>
      <c r="B38285" s="128"/>
      <c r="D38285" s="128"/>
      <c r="E38285" s="128"/>
      <c r="G38285" s="129"/>
      <c r="H38285" s="129"/>
    </row>
    <row r="38286" spans="1:8" x14ac:dyDescent="0.3">
      <c r="A38286" s="128"/>
      <c r="B38286" s="128"/>
      <c r="D38286" s="128"/>
      <c r="E38286" s="128"/>
      <c r="G38286" s="129"/>
      <c r="H38286" s="129"/>
    </row>
    <row r="38287" spans="1:8" x14ac:dyDescent="0.3">
      <c r="A38287" s="128"/>
      <c r="B38287" s="128"/>
      <c r="D38287" s="128"/>
      <c r="E38287" s="128"/>
      <c r="G38287" s="129"/>
      <c r="H38287" s="129"/>
    </row>
    <row r="38288" spans="1:8" x14ac:dyDescent="0.3">
      <c r="A38288" s="128"/>
      <c r="B38288" s="128"/>
      <c r="D38288" s="128"/>
      <c r="E38288" s="128"/>
      <c r="G38288" s="129"/>
      <c r="H38288" s="129"/>
    </row>
    <row r="38289" spans="1:8" x14ac:dyDescent="0.3">
      <c r="A38289" s="128"/>
      <c r="B38289" s="128"/>
      <c r="D38289" s="128"/>
      <c r="E38289" s="128"/>
      <c r="G38289" s="129"/>
      <c r="H38289" s="129"/>
    </row>
    <row r="38290" spans="1:8" x14ac:dyDescent="0.3">
      <c r="A38290" s="128"/>
      <c r="B38290" s="128"/>
      <c r="D38290" s="128"/>
      <c r="E38290" s="128"/>
      <c r="G38290" s="129"/>
      <c r="H38290" s="129"/>
    </row>
    <row r="38291" spans="1:8" x14ac:dyDescent="0.3">
      <c r="A38291" s="128"/>
      <c r="B38291" s="128"/>
      <c r="D38291" s="128"/>
      <c r="E38291" s="128"/>
      <c r="G38291" s="129"/>
      <c r="H38291" s="129"/>
    </row>
    <row r="38292" spans="1:8" x14ac:dyDescent="0.3">
      <c r="A38292" s="128"/>
      <c r="B38292" s="128"/>
      <c r="D38292" s="128"/>
      <c r="E38292" s="128"/>
      <c r="G38292" s="129"/>
      <c r="H38292" s="129"/>
    </row>
    <row r="38293" spans="1:8" x14ac:dyDescent="0.3">
      <c r="A38293" s="128"/>
      <c r="B38293" s="128"/>
      <c r="D38293" s="128"/>
      <c r="E38293" s="128"/>
      <c r="G38293" s="129"/>
      <c r="H38293" s="129"/>
    </row>
    <row r="38294" spans="1:8" x14ac:dyDescent="0.3">
      <c r="A38294" s="128"/>
      <c r="B38294" s="128"/>
      <c r="D38294" s="128"/>
      <c r="E38294" s="128"/>
      <c r="G38294" s="129"/>
      <c r="H38294" s="129"/>
    </row>
    <row r="38295" spans="1:8" x14ac:dyDescent="0.3">
      <c r="A38295" s="128"/>
      <c r="B38295" s="128"/>
      <c r="D38295" s="128"/>
      <c r="E38295" s="128"/>
      <c r="G38295" s="129"/>
      <c r="H38295" s="129"/>
    </row>
    <row r="38296" spans="1:8" x14ac:dyDescent="0.3">
      <c r="A38296" s="128"/>
      <c r="B38296" s="128"/>
      <c r="D38296" s="128"/>
      <c r="E38296" s="128"/>
      <c r="G38296" s="129"/>
      <c r="H38296" s="129"/>
    </row>
    <row r="38297" spans="1:8" x14ac:dyDescent="0.3">
      <c r="A38297" s="128"/>
      <c r="B38297" s="128"/>
      <c r="D38297" s="128"/>
      <c r="E38297" s="128"/>
      <c r="G38297" s="129"/>
      <c r="H38297" s="129"/>
    </row>
    <row r="38298" spans="1:8" x14ac:dyDescent="0.3">
      <c r="A38298" s="128"/>
      <c r="B38298" s="128"/>
      <c r="D38298" s="128"/>
      <c r="E38298" s="128"/>
      <c r="G38298" s="129"/>
      <c r="H38298" s="129"/>
    </row>
    <row r="38299" spans="1:8" x14ac:dyDescent="0.3">
      <c r="A38299" s="128"/>
      <c r="B38299" s="128"/>
      <c r="D38299" s="128"/>
      <c r="E38299" s="128"/>
      <c r="G38299" s="129"/>
      <c r="H38299" s="129"/>
    </row>
    <row r="38300" spans="1:8" x14ac:dyDescent="0.3">
      <c r="A38300" s="128"/>
      <c r="B38300" s="128"/>
      <c r="D38300" s="128"/>
      <c r="E38300" s="128"/>
      <c r="G38300" s="129"/>
      <c r="H38300" s="129"/>
    </row>
    <row r="38301" spans="1:8" x14ac:dyDescent="0.3">
      <c r="A38301" s="128"/>
      <c r="B38301" s="128"/>
      <c r="D38301" s="128"/>
      <c r="E38301" s="128"/>
      <c r="G38301" s="129"/>
      <c r="H38301" s="129"/>
    </row>
    <row r="38302" spans="1:8" x14ac:dyDescent="0.3">
      <c r="A38302" s="128"/>
      <c r="B38302" s="128"/>
      <c r="D38302" s="128"/>
      <c r="E38302" s="128"/>
      <c r="G38302" s="129"/>
      <c r="H38302" s="129"/>
    </row>
    <row r="38303" spans="1:8" x14ac:dyDescent="0.3">
      <c r="A38303" s="128"/>
      <c r="B38303" s="128"/>
      <c r="D38303" s="128"/>
      <c r="E38303" s="128"/>
      <c r="G38303" s="129"/>
      <c r="H38303" s="129"/>
    </row>
    <row r="38304" spans="1:8" x14ac:dyDescent="0.3">
      <c r="A38304" s="128"/>
      <c r="B38304" s="128"/>
      <c r="D38304" s="128"/>
      <c r="E38304" s="128"/>
      <c r="G38304" s="129"/>
      <c r="H38304" s="129"/>
    </row>
    <row r="38305" spans="1:8" x14ac:dyDescent="0.3">
      <c r="A38305" s="128"/>
      <c r="B38305" s="128"/>
      <c r="D38305" s="128"/>
      <c r="E38305" s="128"/>
      <c r="G38305" s="129"/>
      <c r="H38305" s="129"/>
    </row>
    <row r="38306" spans="1:8" x14ac:dyDescent="0.3">
      <c r="A38306" s="128"/>
      <c r="B38306" s="128"/>
      <c r="D38306" s="128"/>
      <c r="E38306" s="128"/>
      <c r="G38306" s="129"/>
      <c r="H38306" s="129"/>
    </row>
    <row r="38307" spans="1:8" x14ac:dyDescent="0.3">
      <c r="A38307" s="128"/>
      <c r="B38307" s="128"/>
      <c r="D38307" s="128"/>
      <c r="E38307" s="128"/>
      <c r="G38307" s="129"/>
      <c r="H38307" s="129"/>
    </row>
    <row r="38308" spans="1:8" x14ac:dyDescent="0.3">
      <c r="A38308" s="128"/>
      <c r="B38308" s="128"/>
      <c r="D38308" s="128"/>
      <c r="E38308" s="128"/>
      <c r="G38308" s="129"/>
      <c r="H38308" s="129"/>
    </row>
    <row r="38309" spans="1:8" x14ac:dyDescent="0.3">
      <c r="A38309" s="128"/>
      <c r="B38309" s="128"/>
      <c r="D38309" s="128"/>
      <c r="E38309" s="128"/>
      <c r="G38309" s="129"/>
      <c r="H38309" s="129"/>
    </row>
    <row r="38310" spans="1:8" x14ac:dyDescent="0.3">
      <c r="A38310" s="128"/>
      <c r="B38310" s="128"/>
      <c r="D38310" s="128"/>
      <c r="E38310" s="128"/>
      <c r="G38310" s="129"/>
      <c r="H38310" s="129"/>
    </row>
    <row r="38311" spans="1:8" x14ac:dyDescent="0.3">
      <c r="A38311" s="128"/>
      <c r="B38311" s="128"/>
      <c r="D38311" s="128"/>
      <c r="E38311" s="128"/>
      <c r="G38311" s="129"/>
      <c r="H38311" s="129"/>
    </row>
    <row r="38312" spans="1:8" x14ac:dyDescent="0.3">
      <c r="A38312" s="128"/>
      <c r="B38312" s="128"/>
      <c r="D38312" s="128"/>
      <c r="E38312" s="128"/>
      <c r="G38312" s="129"/>
      <c r="H38312" s="129"/>
    </row>
    <row r="38313" spans="1:8" x14ac:dyDescent="0.3">
      <c r="A38313" s="128"/>
      <c r="B38313" s="128"/>
      <c r="D38313" s="128"/>
      <c r="E38313" s="128"/>
      <c r="G38313" s="129"/>
      <c r="H38313" s="129"/>
    </row>
    <row r="38314" spans="1:8" x14ac:dyDescent="0.3">
      <c r="A38314" s="128"/>
      <c r="B38314" s="128"/>
      <c r="D38314" s="128"/>
      <c r="E38314" s="128"/>
      <c r="G38314" s="129"/>
      <c r="H38314" s="129"/>
    </row>
    <row r="38315" spans="1:8" x14ac:dyDescent="0.3">
      <c r="A38315" s="128"/>
      <c r="B38315" s="128"/>
      <c r="D38315" s="128"/>
      <c r="E38315" s="128"/>
      <c r="G38315" s="129"/>
      <c r="H38315" s="129"/>
    </row>
    <row r="38316" spans="1:8" x14ac:dyDescent="0.3">
      <c r="A38316" s="128"/>
      <c r="B38316" s="128"/>
      <c r="D38316" s="128"/>
      <c r="E38316" s="128"/>
      <c r="G38316" s="129"/>
      <c r="H38316" s="129"/>
    </row>
    <row r="38317" spans="1:8" x14ac:dyDescent="0.3">
      <c r="A38317" s="128"/>
      <c r="B38317" s="128"/>
      <c r="D38317" s="128"/>
      <c r="E38317" s="128"/>
      <c r="G38317" s="129"/>
      <c r="H38317" s="129"/>
    </row>
    <row r="38318" spans="1:8" x14ac:dyDescent="0.3">
      <c r="A38318" s="128"/>
      <c r="B38318" s="128"/>
      <c r="D38318" s="128"/>
      <c r="E38318" s="128"/>
      <c r="G38318" s="129"/>
      <c r="H38318" s="129"/>
    </row>
    <row r="38319" spans="1:8" x14ac:dyDescent="0.3">
      <c r="A38319" s="128"/>
      <c r="B38319" s="128"/>
      <c r="D38319" s="128"/>
      <c r="E38319" s="128"/>
      <c r="G38319" s="129"/>
      <c r="H38319" s="129"/>
    </row>
    <row r="38320" spans="1:8" x14ac:dyDescent="0.3">
      <c r="A38320" s="128"/>
      <c r="B38320" s="128"/>
      <c r="D38320" s="128"/>
      <c r="E38320" s="128"/>
      <c r="G38320" s="129"/>
      <c r="H38320" s="129"/>
    </row>
    <row r="38321" spans="1:8" x14ac:dyDescent="0.3">
      <c r="A38321" s="128"/>
      <c r="B38321" s="128"/>
      <c r="D38321" s="128"/>
      <c r="E38321" s="128"/>
      <c r="G38321" s="129"/>
      <c r="H38321" s="129"/>
    </row>
    <row r="38322" spans="1:8" x14ac:dyDescent="0.3">
      <c r="A38322" s="128"/>
      <c r="B38322" s="128"/>
      <c r="D38322" s="128"/>
      <c r="E38322" s="128"/>
      <c r="G38322" s="129"/>
      <c r="H38322" s="129"/>
    </row>
    <row r="38323" spans="1:8" x14ac:dyDescent="0.3">
      <c r="A38323" s="128"/>
      <c r="B38323" s="128"/>
      <c r="D38323" s="128"/>
      <c r="E38323" s="128"/>
      <c r="G38323" s="129"/>
      <c r="H38323" s="129"/>
    </row>
    <row r="38324" spans="1:8" x14ac:dyDescent="0.3">
      <c r="A38324" s="128"/>
      <c r="B38324" s="128"/>
      <c r="D38324" s="128"/>
      <c r="E38324" s="128"/>
      <c r="G38324" s="129"/>
      <c r="H38324" s="129"/>
    </row>
    <row r="38325" spans="1:8" x14ac:dyDescent="0.3">
      <c r="A38325" s="128"/>
      <c r="B38325" s="128"/>
      <c r="D38325" s="128"/>
      <c r="E38325" s="128"/>
      <c r="G38325" s="129"/>
      <c r="H38325" s="129"/>
    </row>
    <row r="38326" spans="1:8" x14ac:dyDescent="0.3">
      <c r="A38326" s="128"/>
      <c r="B38326" s="128"/>
      <c r="D38326" s="128"/>
      <c r="E38326" s="128"/>
      <c r="G38326" s="129"/>
      <c r="H38326" s="129"/>
    </row>
    <row r="38327" spans="1:8" x14ac:dyDescent="0.3">
      <c r="A38327" s="128"/>
      <c r="B38327" s="128"/>
      <c r="D38327" s="128"/>
      <c r="E38327" s="128"/>
      <c r="G38327" s="129"/>
      <c r="H38327" s="129"/>
    </row>
    <row r="38328" spans="1:8" x14ac:dyDescent="0.3">
      <c r="A38328" s="128"/>
      <c r="B38328" s="128"/>
      <c r="D38328" s="128"/>
      <c r="E38328" s="128"/>
      <c r="G38328" s="129"/>
      <c r="H38328" s="129"/>
    </row>
    <row r="38329" spans="1:8" x14ac:dyDescent="0.3">
      <c r="A38329" s="128"/>
      <c r="B38329" s="128"/>
      <c r="D38329" s="128"/>
      <c r="E38329" s="128"/>
      <c r="G38329" s="129"/>
      <c r="H38329" s="129"/>
    </row>
    <row r="38330" spans="1:8" x14ac:dyDescent="0.3">
      <c r="A38330" s="128"/>
      <c r="B38330" s="128"/>
      <c r="D38330" s="128"/>
      <c r="E38330" s="128"/>
      <c r="G38330" s="129"/>
      <c r="H38330" s="129"/>
    </row>
    <row r="38331" spans="1:8" x14ac:dyDescent="0.3">
      <c r="A38331" s="128"/>
      <c r="B38331" s="128"/>
      <c r="D38331" s="128"/>
      <c r="E38331" s="128"/>
      <c r="G38331" s="129"/>
      <c r="H38331" s="129"/>
    </row>
    <row r="38332" spans="1:8" x14ac:dyDescent="0.3">
      <c r="A38332" s="128"/>
      <c r="B38332" s="128"/>
      <c r="D38332" s="128"/>
      <c r="E38332" s="128"/>
      <c r="G38332" s="129"/>
      <c r="H38332" s="129"/>
    </row>
    <row r="38333" spans="1:8" x14ac:dyDescent="0.3">
      <c r="A38333" s="128"/>
      <c r="B38333" s="128"/>
      <c r="D38333" s="128"/>
      <c r="E38333" s="128"/>
      <c r="G38333" s="129"/>
      <c r="H38333" s="129"/>
    </row>
    <row r="38334" spans="1:8" x14ac:dyDescent="0.3">
      <c r="A38334" s="128"/>
      <c r="B38334" s="128"/>
      <c r="D38334" s="128"/>
      <c r="E38334" s="128"/>
      <c r="G38334" s="129"/>
      <c r="H38334" s="129"/>
    </row>
    <row r="38335" spans="1:8" x14ac:dyDescent="0.3">
      <c r="A38335" s="128"/>
      <c r="B38335" s="128"/>
      <c r="D38335" s="128"/>
      <c r="E38335" s="128"/>
      <c r="G38335" s="129"/>
      <c r="H38335" s="129"/>
    </row>
    <row r="38336" spans="1:8" x14ac:dyDescent="0.3">
      <c r="A38336" s="128"/>
      <c r="B38336" s="128"/>
      <c r="D38336" s="128"/>
      <c r="E38336" s="128"/>
      <c r="G38336" s="129"/>
      <c r="H38336" s="129"/>
    </row>
    <row r="38337" spans="1:8" x14ac:dyDescent="0.3">
      <c r="A38337" s="128"/>
      <c r="B38337" s="128"/>
      <c r="D38337" s="128"/>
      <c r="E38337" s="128"/>
      <c r="G38337" s="129"/>
      <c r="H38337" s="129"/>
    </row>
    <row r="38338" spans="1:8" x14ac:dyDescent="0.3">
      <c r="A38338" s="128"/>
      <c r="B38338" s="128"/>
      <c r="D38338" s="128"/>
      <c r="E38338" s="128"/>
      <c r="G38338" s="129"/>
      <c r="H38338" s="129"/>
    </row>
    <row r="38339" spans="1:8" x14ac:dyDescent="0.3">
      <c r="A38339" s="128"/>
      <c r="B38339" s="128"/>
      <c r="D38339" s="128"/>
      <c r="E38339" s="128"/>
      <c r="G38339" s="129"/>
      <c r="H38339" s="129"/>
    </row>
    <row r="38340" spans="1:8" x14ac:dyDescent="0.3">
      <c r="A38340" s="128"/>
      <c r="B38340" s="128"/>
      <c r="D38340" s="128"/>
      <c r="E38340" s="128"/>
      <c r="G38340" s="129"/>
      <c r="H38340" s="129"/>
    </row>
    <row r="38341" spans="1:8" x14ac:dyDescent="0.3">
      <c r="A38341" s="128"/>
      <c r="B38341" s="128"/>
      <c r="D38341" s="128"/>
      <c r="E38341" s="128"/>
      <c r="G38341" s="129"/>
      <c r="H38341" s="129"/>
    </row>
    <row r="38342" spans="1:8" x14ac:dyDescent="0.3">
      <c r="A38342" s="128"/>
      <c r="B38342" s="128"/>
      <c r="D38342" s="128"/>
      <c r="E38342" s="128"/>
      <c r="G38342" s="129"/>
      <c r="H38342" s="129"/>
    </row>
    <row r="38343" spans="1:8" x14ac:dyDescent="0.3">
      <c r="A38343" s="128"/>
      <c r="B38343" s="128"/>
      <c r="D38343" s="128"/>
      <c r="E38343" s="128"/>
      <c r="G38343" s="129"/>
      <c r="H38343" s="129"/>
    </row>
    <row r="38344" spans="1:8" x14ac:dyDescent="0.3">
      <c r="A38344" s="128"/>
      <c r="B38344" s="128"/>
      <c r="D38344" s="128"/>
      <c r="E38344" s="128"/>
      <c r="G38344" s="129"/>
      <c r="H38344" s="129"/>
    </row>
    <row r="38345" spans="1:8" x14ac:dyDescent="0.3">
      <c r="A38345" s="128"/>
      <c r="B38345" s="128"/>
      <c r="D38345" s="128"/>
      <c r="E38345" s="128"/>
      <c r="G38345" s="129"/>
      <c r="H38345" s="129"/>
    </row>
    <row r="38346" spans="1:8" x14ac:dyDescent="0.3">
      <c r="A38346" s="128"/>
      <c r="B38346" s="128"/>
      <c r="D38346" s="128"/>
      <c r="E38346" s="128"/>
      <c r="G38346" s="129"/>
      <c r="H38346" s="129"/>
    </row>
    <row r="38347" spans="1:8" x14ac:dyDescent="0.3">
      <c r="A38347" s="128"/>
      <c r="B38347" s="128"/>
      <c r="D38347" s="128"/>
      <c r="E38347" s="128"/>
      <c r="G38347" s="129"/>
      <c r="H38347" s="129"/>
    </row>
    <row r="38348" spans="1:8" x14ac:dyDescent="0.3">
      <c r="A38348" s="128"/>
      <c r="B38348" s="128"/>
      <c r="D38348" s="128"/>
      <c r="E38348" s="128"/>
      <c r="G38348" s="129"/>
      <c r="H38348" s="129"/>
    </row>
    <row r="38349" spans="1:8" x14ac:dyDescent="0.3">
      <c r="A38349" s="128"/>
      <c r="B38349" s="128"/>
      <c r="D38349" s="128"/>
      <c r="E38349" s="128"/>
      <c r="G38349" s="129"/>
      <c r="H38349" s="129"/>
    </row>
    <row r="38350" spans="1:8" x14ac:dyDescent="0.3">
      <c r="A38350" s="128"/>
      <c r="B38350" s="128"/>
      <c r="D38350" s="128"/>
      <c r="E38350" s="128"/>
      <c r="G38350" s="129"/>
      <c r="H38350" s="129"/>
    </row>
    <row r="38351" spans="1:8" x14ac:dyDescent="0.3">
      <c r="A38351" s="128"/>
      <c r="B38351" s="128"/>
      <c r="D38351" s="128"/>
      <c r="E38351" s="128"/>
      <c r="G38351" s="129"/>
      <c r="H38351" s="129"/>
    </row>
    <row r="38352" spans="1:8" x14ac:dyDescent="0.3">
      <c r="A38352" s="128"/>
      <c r="B38352" s="128"/>
      <c r="D38352" s="128"/>
      <c r="E38352" s="128"/>
      <c r="G38352" s="129"/>
      <c r="H38352" s="129"/>
    </row>
    <row r="38353" spans="1:8" x14ac:dyDescent="0.3">
      <c r="A38353" s="128"/>
      <c r="B38353" s="128"/>
      <c r="D38353" s="128"/>
      <c r="E38353" s="128"/>
      <c r="G38353" s="129"/>
      <c r="H38353" s="129"/>
    </row>
    <row r="38354" spans="1:8" x14ac:dyDescent="0.3">
      <c r="A38354" s="128"/>
      <c r="B38354" s="128"/>
      <c r="D38354" s="128"/>
      <c r="E38354" s="128"/>
      <c r="G38354" s="129"/>
      <c r="H38354" s="129"/>
    </row>
    <row r="38355" spans="1:8" x14ac:dyDescent="0.3">
      <c r="A38355" s="128"/>
      <c r="B38355" s="128"/>
      <c r="D38355" s="128"/>
      <c r="E38355" s="128"/>
      <c r="G38355" s="129"/>
      <c r="H38355" s="129"/>
    </row>
    <row r="38356" spans="1:8" x14ac:dyDescent="0.3">
      <c r="A38356" s="128"/>
      <c r="B38356" s="128"/>
      <c r="D38356" s="128"/>
      <c r="E38356" s="128"/>
      <c r="G38356" s="129"/>
      <c r="H38356" s="129"/>
    </row>
    <row r="38357" spans="1:8" x14ac:dyDescent="0.3">
      <c r="A38357" s="128"/>
      <c r="B38357" s="128"/>
      <c r="D38357" s="128"/>
      <c r="E38357" s="128"/>
      <c r="G38357" s="129"/>
      <c r="H38357" s="129"/>
    </row>
    <row r="38358" spans="1:8" x14ac:dyDescent="0.3">
      <c r="A38358" s="128"/>
      <c r="B38358" s="128"/>
      <c r="D38358" s="128"/>
      <c r="E38358" s="128"/>
      <c r="G38358" s="129"/>
      <c r="H38358" s="129"/>
    </row>
    <row r="38359" spans="1:8" x14ac:dyDescent="0.3">
      <c r="A38359" s="128"/>
      <c r="B38359" s="128"/>
      <c r="D38359" s="128"/>
      <c r="E38359" s="128"/>
      <c r="G38359" s="129"/>
      <c r="H38359" s="129"/>
    </row>
    <row r="38360" spans="1:8" x14ac:dyDescent="0.3">
      <c r="A38360" s="128"/>
      <c r="B38360" s="128"/>
      <c r="D38360" s="128"/>
      <c r="E38360" s="128"/>
      <c r="G38360" s="129"/>
      <c r="H38360" s="129"/>
    </row>
    <row r="38361" spans="1:8" x14ac:dyDescent="0.3">
      <c r="A38361" s="128"/>
      <c r="B38361" s="128"/>
      <c r="D38361" s="128"/>
      <c r="E38361" s="128"/>
      <c r="G38361" s="129"/>
      <c r="H38361" s="129"/>
    </row>
    <row r="38362" spans="1:8" x14ac:dyDescent="0.3">
      <c r="A38362" s="128"/>
      <c r="B38362" s="128"/>
      <c r="D38362" s="128"/>
      <c r="E38362" s="128"/>
      <c r="G38362" s="129"/>
      <c r="H38362" s="129"/>
    </row>
    <row r="38363" spans="1:8" x14ac:dyDescent="0.3">
      <c r="A38363" s="128"/>
      <c r="B38363" s="128"/>
      <c r="D38363" s="128"/>
      <c r="E38363" s="128"/>
      <c r="G38363" s="129"/>
      <c r="H38363" s="129"/>
    </row>
    <row r="38364" spans="1:8" x14ac:dyDescent="0.3">
      <c r="A38364" s="128"/>
      <c r="B38364" s="128"/>
      <c r="D38364" s="128"/>
      <c r="E38364" s="128"/>
      <c r="G38364" s="129"/>
      <c r="H38364" s="129"/>
    </row>
    <row r="38365" spans="1:8" x14ac:dyDescent="0.3">
      <c r="A38365" s="128"/>
      <c r="B38365" s="128"/>
      <c r="D38365" s="128"/>
      <c r="E38365" s="128"/>
      <c r="G38365" s="129"/>
      <c r="H38365" s="129"/>
    </row>
    <row r="38366" spans="1:8" x14ac:dyDescent="0.3">
      <c r="A38366" s="128"/>
      <c r="B38366" s="128"/>
      <c r="D38366" s="128"/>
      <c r="E38366" s="128"/>
      <c r="G38366" s="129"/>
      <c r="H38366" s="129"/>
    </row>
    <row r="38367" spans="1:8" x14ac:dyDescent="0.3">
      <c r="A38367" s="128"/>
      <c r="B38367" s="128"/>
      <c r="D38367" s="128"/>
      <c r="E38367" s="128"/>
      <c r="G38367" s="129"/>
      <c r="H38367" s="129"/>
    </row>
    <row r="38368" spans="1:8" x14ac:dyDescent="0.3">
      <c r="A38368" s="128"/>
      <c r="B38368" s="128"/>
      <c r="D38368" s="128"/>
      <c r="E38368" s="128"/>
      <c r="G38368" s="129"/>
      <c r="H38368" s="129"/>
    </row>
    <row r="38369" spans="1:8" x14ac:dyDescent="0.3">
      <c r="A38369" s="128"/>
      <c r="B38369" s="128"/>
      <c r="D38369" s="128"/>
      <c r="E38369" s="128"/>
      <c r="G38369" s="129"/>
      <c r="H38369" s="129"/>
    </row>
    <row r="38370" spans="1:8" x14ac:dyDescent="0.3">
      <c r="A38370" s="128"/>
      <c r="B38370" s="128"/>
      <c r="D38370" s="128"/>
      <c r="E38370" s="128"/>
      <c r="G38370" s="129"/>
      <c r="H38370" s="129"/>
    </row>
    <row r="38371" spans="1:8" x14ac:dyDescent="0.3">
      <c r="A38371" s="128"/>
      <c r="B38371" s="128"/>
      <c r="D38371" s="128"/>
      <c r="E38371" s="128"/>
      <c r="G38371" s="129"/>
      <c r="H38371" s="129"/>
    </row>
    <row r="38372" spans="1:8" x14ac:dyDescent="0.3">
      <c r="A38372" s="128"/>
      <c r="B38372" s="128"/>
      <c r="D38372" s="128"/>
      <c r="E38372" s="128"/>
      <c r="G38372" s="129"/>
      <c r="H38372" s="129"/>
    </row>
    <row r="38373" spans="1:8" x14ac:dyDescent="0.3">
      <c r="A38373" s="128"/>
      <c r="B38373" s="128"/>
      <c r="D38373" s="128"/>
      <c r="E38373" s="128"/>
      <c r="G38373" s="129"/>
      <c r="H38373" s="129"/>
    </row>
    <row r="38374" spans="1:8" x14ac:dyDescent="0.3">
      <c r="A38374" s="128"/>
      <c r="B38374" s="128"/>
      <c r="D38374" s="128"/>
      <c r="E38374" s="128"/>
      <c r="G38374" s="129"/>
      <c r="H38374" s="129"/>
    </row>
    <row r="38375" spans="1:8" x14ac:dyDescent="0.3">
      <c r="A38375" s="128"/>
      <c r="B38375" s="128"/>
      <c r="D38375" s="128"/>
      <c r="E38375" s="128"/>
      <c r="G38375" s="129"/>
      <c r="H38375" s="129"/>
    </row>
    <row r="38376" spans="1:8" x14ac:dyDescent="0.3">
      <c r="A38376" s="128"/>
      <c r="B38376" s="128"/>
      <c r="D38376" s="128"/>
      <c r="E38376" s="128"/>
      <c r="G38376" s="129"/>
      <c r="H38376" s="129"/>
    </row>
    <row r="38377" spans="1:8" x14ac:dyDescent="0.3">
      <c r="A38377" s="128"/>
      <c r="B38377" s="128"/>
      <c r="D38377" s="128"/>
      <c r="E38377" s="128"/>
      <c r="G38377" s="129"/>
      <c r="H38377" s="129"/>
    </row>
    <row r="38378" spans="1:8" x14ac:dyDescent="0.3">
      <c r="A38378" s="128"/>
      <c r="B38378" s="128"/>
      <c r="D38378" s="128"/>
      <c r="E38378" s="128"/>
      <c r="G38378" s="129"/>
      <c r="H38378" s="129"/>
    </row>
    <row r="38379" spans="1:8" x14ac:dyDescent="0.3">
      <c r="A38379" s="128"/>
      <c r="B38379" s="128"/>
      <c r="D38379" s="128"/>
      <c r="E38379" s="128"/>
      <c r="G38379" s="129"/>
      <c r="H38379" s="129"/>
    </row>
    <row r="38380" spans="1:8" x14ac:dyDescent="0.3">
      <c r="A38380" s="128"/>
      <c r="B38380" s="128"/>
      <c r="D38380" s="128"/>
      <c r="E38380" s="128"/>
      <c r="G38380" s="129"/>
      <c r="H38380" s="129"/>
    </row>
    <row r="38381" spans="1:8" x14ac:dyDescent="0.3">
      <c r="A38381" s="128"/>
      <c r="B38381" s="128"/>
      <c r="D38381" s="128"/>
      <c r="E38381" s="128"/>
      <c r="G38381" s="129"/>
      <c r="H38381" s="129"/>
    </row>
    <row r="38382" spans="1:8" x14ac:dyDescent="0.3">
      <c r="A38382" s="128"/>
      <c r="B38382" s="128"/>
      <c r="D38382" s="128"/>
      <c r="E38382" s="128"/>
      <c r="G38382" s="129"/>
      <c r="H38382" s="129"/>
    </row>
    <row r="38383" spans="1:8" x14ac:dyDescent="0.3">
      <c r="A38383" s="128"/>
      <c r="B38383" s="128"/>
      <c r="D38383" s="128"/>
      <c r="E38383" s="128"/>
      <c r="G38383" s="129"/>
      <c r="H38383" s="129"/>
    </row>
    <row r="38384" spans="1:8" x14ac:dyDescent="0.3">
      <c r="A38384" s="128"/>
      <c r="B38384" s="128"/>
      <c r="D38384" s="128"/>
      <c r="E38384" s="128"/>
      <c r="G38384" s="129"/>
      <c r="H38384" s="129"/>
    </row>
    <row r="38385" spans="1:8" x14ac:dyDescent="0.3">
      <c r="A38385" s="128"/>
      <c r="B38385" s="128"/>
      <c r="D38385" s="128"/>
      <c r="E38385" s="128"/>
      <c r="G38385" s="129"/>
      <c r="H38385" s="129"/>
    </row>
    <row r="38386" spans="1:8" x14ac:dyDescent="0.3">
      <c r="A38386" s="128"/>
      <c r="B38386" s="128"/>
      <c r="D38386" s="128"/>
      <c r="E38386" s="128"/>
      <c r="G38386" s="129"/>
      <c r="H38386" s="129"/>
    </row>
    <row r="38387" spans="1:8" x14ac:dyDescent="0.3">
      <c r="A38387" s="128"/>
      <c r="B38387" s="128"/>
      <c r="D38387" s="128"/>
      <c r="E38387" s="128"/>
      <c r="G38387" s="129"/>
      <c r="H38387" s="129"/>
    </row>
    <row r="38388" spans="1:8" x14ac:dyDescent="0.3">
      <c r="A38388" s="128"/>
      <c r="B38388" s="128"/>
      <c r="D38388" s="128"/>
      <c r="E38388" s="128"/>
      <c r="G38388" s="129"/>
      <c r="H38388" s="129"/>
    </row>
    <row r="38389" spans="1:8" x14ac:dyDescent="0.3">
      <c r="A38389" s="128"/>
      <c r="B38389" s="128"/>
      <c r="D38389" s="128"/>
      <c r="E38389" s="128"/>
      <c r="G38389" s="129"/>
      <c r="H38389" s="129"/>
    </row>
    <row r="38390" spans="1:8" x14ac:dyDescent="0.3">
      <c r="A38390" s="128"/>
      <c r="B38390" s="128"/>
      <c r="D38390" s="128"/>
      <c r="E38390" s="128"/>
      <c r="G38390" s="129"/>
      <c r="H38390" s="129"/>
    </row>
    <row r="38391" spans="1:8" x14ac:dyDescent="0.3">
      <c r="A38391" s="128"/>
      <c r="B38391" s="128"/>
      <c r="D38391" s="128"/>
      <c r="E38391" s="128"/>
      <c r="G38391" s="129"/>
      <c r="H38391" s="129"/>
    </row>
    <row r="38392" spans="1:8" x14ac:dyDescent="0.3">
      <c r="A38392" s="128"/>
      <c r="B38392" s="128"/>
      <c r="D38392" s="128"/>
      <c r="E38392" s="128"/>
      <c r="G38392" s="129"/>
      <c r="H38392" s="129"/>
    </row>
    <row r="38393" spans="1:8" x14ac:dyDescent="0.3">
      <c r="A38393" s="128"/>
      <c r="B38393" s="128"/>
      <c r="D38393" s="128"/>
      <c r="E38393" s="128"/>
      <c r="G38393" s="129"/>
      <c r="H38393" s="129"/>
    </row>
    <row r="38394" spans="1:8" x14ac:dyDescent="0.3">
      <c r="A38394" s="128"/>
      <c r="B38394" s="128"/>
      <c r="D38394" s="128"/>
      <c r="E38394" s="128"/>
      <c r="G38394" s="129"/>
      <c r="H38394" s="129"/>
    </row>
    <row r="38395" spans="1:8" x14ac:dyDescent="0.3">
      <c r="A38395" s="128"/>
      <c r="B38395" s="128"/>
      <c r="D38395" s="128"/>
      <c r="E38395" s="128"/>
      <c r="G38395" s="129"/>
      <c r="H38395" s="129"/>
    </row>
    <row r="38396" spans="1:8" x14ac:dyDescent="0.3">
      <c r="A38396" s="128"/>
      <c r="B38396" s="128"/>
      <c r="D38396" s="128"/>
      <c r="E38396" s="128"/>
      <c r="G38396" s="129"/>
      <c r="H38396" s="129"/>
    </row>
    <row r="38397" spans="1:8" x14ac:dyDescent="0.3">
      <c r="A38397" s="128"/>
      <c r="B38397" s="128"/>
      <c r="D38397" s="128"/>
      <c r="E38397" s="128"/>
      <c r="G38397" s="129"/>
      <c r="H38397" s="129"/>
    </row>
    <row r="38398" spans="1:8" x14ac:dyDescent="0.3">
      <c r="A38398" s="128"/>
      <c r="B38398" s="128"/>
      <c r="D38398" s="128"/>
      <c r="E38398" s="128"/>
      <c r="G38398" s="129"/>
      <c r="H38398" s="129"/>
    </row>
    <row r="38399" spans="1:8" x14ac:dyDescent="0.3">
      <c r="A38399" s="128"/>
      <c r="B38399" s="128"/>
      <c r="D38399" s="128"/>
      <c r="E38399" s="128"/>
      <c r="G38399" s="129"/>
      <c r="H38399" s="129"/>
    </row>
    <row r="38400" spans="1:8" x14ac:dyDescent="0.3">
      <c r="A38400" s="128"/>
      <c r="B38400" s="128"/>
      <c r="D38400" s="128"/>
      <c r="E38400" s="128"/>
      <c r="G38400" s="129"/>
      <c r="H38400" s="129"/>
    </row>
    <row r="38401" spans="1:8" x14ac:dyDescent="0.3">
      <c r="A38401" s="128"/>
      <c r="B38401" s="128"/>
      <c r="D38401" s="128"/>
      <c r="E38401" s="128"/>
      <c r="G38401" s="129"/>
      <c r="H38401" s="129"/>
    </row>
    <row r="38402" spans="1:8" x14ac:dyDescent="0.3">
      <c r="A38402" s="128"/>
      <c r="B38402" s="128"/>
      <c r="D38402" s="128"/>
      <c r="E38402" s="128"/>
      <c r="G38402" s="129"/>
      <c r="H38402" s="129"/>
    </row>
    <row r="38403" spans="1:8" x14ac:dyDescent="0.3">
      <c r="A38403" s="128"/>
      <c r="B38403" s="128"/>
      <c r="D38403" s="128"/>
      <c r="E38403" s="128"/>
      <c r="G38403" s="129"/>
      <c r="H38403" s="129"/>
    </row>
    <row r="38404" spans="1:8" x14ac:dyDescent="0.3">
      <c r="A38404" s="128"/>
      <c r="B38404" s="128"/>
      <c r="D38404" s="128"/>
      <c r="E38404" s="128"/>
      <c r="G38404" s="129"/>
      <c r="H38404" s="129"/>
    </row>
    <row r="38405" spans="1:8" x14ac:dyDescent="0.3">
      <c r="A38405" s="128"/>
      <c r="B38405" s="128"/>
      <c r="D38405" s="128"/>
      <c r="E38405" s="128"/>
      <c r="G38405" s="129"/>
      <c r="H38405" s="129"/>
    </row>
    <row r="38406" spans="1:8" x14ac:dyDescent="0.3">
      <c r="A38406" s="128"/>
      <c r="B38406" s="128"/>
      <c r="D38406" s="128"/>
      <c r="E38406" s="128"/>
      <c r="G38406" s="129"/>
      <c r="H38406" s="129"/>
    </row>
    <row r="38407" spans="1:8" x14ac:dyDescent="0.3">
      <c r="A38407" s="128"/>
      <c r="B38407" s="128"/>
      <c r="D38407" s="128"/>
      <c r="E38407" s="128"/>
      <c r="G38407" s="129"/>
      <c r="H38407" s="129"/>
    </row>
    <row r="38408" spans="1:8" x14ac:dyDescent="0.3">
      <c r="A38408" s="128"/>
      <c r="B38408" s="128"/>
      <c r="D38408" s="128"/>
      <c r="E38408" s="128"/>
      <c r="G38408" s="129"/>
      <c r="H38408" s="129"/>
    </row>
    <row r="38409" spans="1:8" x14ac:dyDescent="0.3">
      <c r="A38409" s="128"/>
      <c r="B38409" s="128"/>
      <c r="D38409" s="128"/>
      <c r="E38409" s="128"/>
      <c r="G38409" s="129"/>
      <c r="H38409" s="129"/>
    </row>
    <row r="38410" spans="1:8" x14ac:dyDescent="0.3">
      <c r="A38410" s="128"/>
      <c r="B38410" s="128"/>
      <c r="D38410" s="128"/>
      <c r="E38410" s="128"/>
      <c r="G38410" s="129"/>
      <c r="H38410" s="129"/>
    </row>
    <row r="38411" spans="1:8" x14ac:dyDescent="0.3">
      <c r="A38411" s="128"/>
      <c r="B38411" s="128"/>
      <c r="D38411" s="128"/>
      <c r="E38411" s="128"/>
      <c r="G38411" s="129"/>
      <c r="H38411" s="129"/>
    </row>
    <row r="38412" spans="1:8" x14ac:dyDescent="0.3">
      <c r="A38412" s="128"/>
      <c r="B38412" s="128"/>
      <c r="D38412" s="128"/>
      <c r="E38412" s="128"/>
      <c r="G38412" s="129"/>
      <c r="H38412" s="129"/>
    </row>
    <row r="38413" spans="1:8" x14ac:dyDescent="0.3">
      <c r="A38413" s="128"/>
      <c r="B38413" s="128"/>
      <c r="D38413" s="128"/>
      <c r="E38413" s="128"/>
      <c r="G38413" s="129"/>
      <c r="H38413" s="129"/>
    </row>
    <row r="38414" spans="1:8" x14ac:dyDescent="0.3">
      <c r="A38414" s="128"/>
      <c r="B38414" s="128"/>
      <c r="D38414" s="128"/>
      <c r="E38414" s="128"/>
      <c r="G38414" s="129"/>
      <c r="H38414" s="129"/>
    </row>
    <row r="38415" spans="1:8" x14ac:dyDescent="0.3">
      <c r="A38415" s="128"/>
      <c r="B38415" s="128"/>
      <c r="D38415" s="128"/>
      <c r="E38415" s="128"/>
      <c r="G38415" s="129"/>
      <c r="H38415" s="129"/>
    </row>
    <row r="38416" spans="1:8" x14ac:dyDescent="0.3">
      <c r="A38416" s="128"/>
      <c r="B38416" s="128"/>
      <c r="D38416" s="128"/>
      <c r="E38416" s="128"/>
      <c r="G38416" s="129"/>
      <c r="H38416" s="129"/>
    </row>
    <row r="38417" spans="1:8" x14ac:dyDescent="0.3">
      <c r="A38417" s="128"/>
      <c r="B38417" s="128"/>
      <c r="D38417" s="128"/>
      <c r="E38417" s="128"/>
      <c r="G38417" s="129"/>
      <c r="H38417" s="129"/>
    </row>
    <row r="38418" spans="1:8" x14ac:dyDescent="0.3">
      <c r="A38418" s="128"/>
      <c r="B38418" s="128"/>
      <c r="D38418" s="128"/>
      <c r="E38418" s="128"/>
      <c r="G38418" s="129"/>
      <c r="H38418" s="129"/>
    </row>
    <row r="38419" spans="1:8" x14ac:dyDescent="0.3">
      <c r="A38419" s="128"/>
      <c r="B38419" s="128"/>
      <c r="D38419" s="128"/>
      <c r="E38419" s="128"/>
      <c r="G38419" s="129"/>
      <c r="H38419" s="129"/>
    </row>
    <row r="38420" spans="1:8" x14ac:dyDescent="0.3">
      <c r="A38420" s="128"/>
      <c r="B38420" s="128"/>
      <c r="D38420" s="128"/>
      <c r="E38420" s="128"/>
      <c r="G38420" s="129"/>
      <c r="H38420" s="129"/>
    </row>
    <row r="38421" spans="1:8" x14ac:dyDescent="0.3">
      <c r="A38421" s="128"/>
      <c r="B38421" s="128"/>
      <c r="D38421" s="128"/>
      <c r="E38421" s="128"/>
      <c r="G38421" s="129"/>
      <c r="H38421" s="129"/>
    </row>
    <row r="38422" spans="1:8" x14ac:dyDescent="0.3">
      <c r="A38422" s="128"/>
      <c r="B38422" s="128"/>
      <c r="D38422" s="128"/>
      <c r="E38422" s="128"/>
      <c r="G38422" s="129"/>
      <c r="H38422" s="129"/>
    </row>
    <row r="38423" spans="1:8" x14ac:dyDescent="0.3">
      <c r="A38423" s="128"/>
      <c r="B38423" s="128"/>
      <c r="D38423" s="128"/>
      <c r="E38423" s="128"/>
      <c r="G38423" s="129"/>
      <c r="H38423" s="129"/>
    </row>
    <row r="38424" spans="1:8" x14ac:dyDescent="0.3">
      <c r="A38424" s="128"/>
      <c r="B38424" s="128"/>
      <c r="D38424" s="128"/>
      <c r="E38424" s="128"/>
      <c r="G38424" s="129"/>
      <c r="H38424" s="129"/>
    </row>
    <row r="38425" spans="1:8" x14ac:dyDescent="0.3">
      <c r="A38425" s="128"/>
      <c r="B38425" s="128"/>
      <c r="D38425" s="128"/>
      <c r="E38425" s="128"/>
      <c r="G38425" s="129"/>
      <c r="H38425" s="129"/>
    </row>
    <row r="38426" spans="1:8" x14ac:dyDescent="0.3">
      <c r="A38426" s="128"/>
      <c r="B38426" s="128"/>
      <c r="D38426" s="128"/>
      <c r="E38426" s="128"/>
      <c r="G38426" s="129"/>
      <c r="H38426" s="129"/>
    </row>
    <row r="38427" spans="1:8" x14ac:dyDescent="0.3">
      <c r="A38427" s="128"/>
      <c r="B38427" s="128"/>
      <c r="D38427" s="128"/>
      <c r="E38427" s="128"/>
      <c r="G38427" s="129"/>
      <c r="H38427" s="129"/>
    </row>
    <row r="38428" spans="1:8" x14ac:dyDescent="0.3">
      <c r="A38428" s="128"/>
      <c r="B38428" s="128"/>
      <c r="D38428" s="128"/>
      <c r="E38428" s="128"/>
      <c r="G38428" s="129"/>
      <c r="H38428" s="129"/>
    </row>
    <row r="38429" spans="1:8" x14ac:dyDescent="0.3">
      <c r="A38429" s="128"/>
      <c r="B38429" s="128"/>
      <c r="D38429" s="128"/>
      <c r="E38429" s="128"/>
      <c r="G38429" s="129"/>
      <c r="H38429" s="129"/>
    </row>
    <row r="38430" spans="1:8" x14ac:dyDescent="0.3">
      <c r="A38430" s="128"/>
      <c r="B38430" s="128"/>
      <c r="D38430" s="128"/>
      <c r="E38430" s="128"/>
      <c r="G38430" s="129"/>
      <c r="H38430" s="129"/>
    </row>
    <row r="38431" spans="1:8" x14ac:dyDescent="0.3">
      <c r="A38431" s="128"/>
      <c r="B38431" s="128"/>
      <c r="D38431" s="128"/>
      <c r="E38431" s="128"/>
      <c r="G38431" s="129"/>
      <c r="H38431" s="129"/>
    </row>
    <row r="38432" spans="1:8" x14ac:dyDescent="0.3">
      <c r="A38432" s="128"/>
      <c r="B38432" s="128"/>
      <c r="D38432" s="128"/>
      <c r="E38432" s="128"/>
      <c r="G38432" s="129"/>
      <c r="H38432" s="129"/>
    </row>
    <row r="38433" spans="1:8" x14ac:dyDescent="0.3">
      <c r="A38433" s="128"/>
      <c r="B38433" s="128"/>
      <c r="D38433" s="128"/>
      <c r="E38433" s="128"/>
      <c r="G38433" s="129"/>
      <c r="H38433" s="129"/>
    </row>
    <row r="38434" spans="1:8" x14ac:dyDescent="0.3">
      <c r="A38434" s="128"/>
      <c r="B38434" s="128"/>
      <c r="D38434" s="128"/>
      <c r="E38434" s="128"/>
      <c r="G38434" s="129"/>
      <c r="H38434" s="129"/>
    </row>
    <row r="38435" spans="1:8" x14ac:dyDescent="0.3">
      <c r="A38435" s="128"/>
      <c r="B38435" s="128"/>
      <c r="D38435" s="128"/>
      <c r="E38435" s="128"/>
      <c r="G38435" s="129"/>
      <c r="H38435" s="129"/>
    </row>
    <row r="38436" spans="1:8" x14ac:dyDescent="0.3">
      <c r="A38436" s="128"/>
      <c r="B38436" s="128"/>
      <c r="D38436" s="128"/>
      <c r="E38436" s="128"/>
      <c r="G38436" s="129"/>
      <c r="H38436" s="129"/>
    </row>
    <row r="38437" spans="1:8" x14ac:dyDescent="0.3">
      <c r="A38437" s="128"/>
      <c r="B38437" s="128"/>
      <c r="D38437" s="128"/>
      <c r="E38437" s="128"/>
      <c r="G38437" s="129"/>
      <c r="H38437" s="129"/>
    </row>
    <row r="38438" spans="1:8" x14ac:dyDescent="0.3">
      <c r="A38438" s="128"/>
      <c r="B38438" s="128"/>
      <c r="D38438" s="128"/>
      <c r="E38438" s="128"/>
      <c r="G38438" s="129"/>
      <c r="H38438" s="129"/>
    </row>
    <row r="38439" spans="1:8" x14ac:dyDescent="0.3">
      <c r="A38439" s="128"/>
      <c r="B38439" s="128"/>
      <c r="D38439" s="128"/>
      <c r="E38439" s="128"/>
      <c r="G38439" s="129"/>
      <c r="H38439" s="129"/>
    </row>
    <row r="38440" spans="1:8" x14ac:dyDescent="0.3">
      <c r="A38440" s="128"/>
      <c r="B38440" s="128"/>
      <c r="D38440" s="128"/>
      <c r="E38440" s="128"/>
      <c r="G38440" s="129"/>
      <c r="H38440" s="129"/>
    </row>
    <row r="38441" spans="1:8" x14ac:dyDescent="0.3">
      <c r="A38441" s="128"/>
      <c r="B38441" s="128"/>
      <c r="D38441" s="128"/>
      <c r="E38441" s="128"/>
      <c r="G38441" s="129"/>
      <c r="H38441" s="129"/>
    </row>
    <row r="38442" spans="1:8" x14ac:dyDescent="0.3">
      <c r="A38442" s="128"/>
      <c r="B38442" s="128"/>
      <c r="D38442" s="128"/>
      <c r="E38442" s="128"/>
      <c r="G38442" s="129"/>
      <c r="H38442" s="129"/>
    </row>
    <row r="38443" spans="1:8" x14ac:dyDescent="0.3">
      <c r="A38443" s="128"/>
      <c r="B38443" s="128"/>
      <c r="D38443" s="128"/>
      <c r="E38443" s="128"/>
      <c r="G38443" s="129"/>
      <c r="H38443" s="129"/>
    </row>
    <row r="38444" spans="1:8" x14ac:dyDescent="0.3">
      <c r="A38444" s="128"/>
      <c r="B38444" s="128"/>
      <c r="D38444" s="128"/>
      <c r="E38444" s="128"/>
      <c r="G38444" s="129"/>
      <c r="H38444" s="129"/>
    </row>
    <row r="38445" spans="1:8" x14ac:dyDescent="0.3">
      <c r="A38445" s="128"/>
      <c r="B38445" s="128"/>
      <c r="D38445" s="128"/>
      <c r="E38445" s="128"/>
      <c r="G38445" s="129"/>
      <c r="H38445" s="129"/>
    </row>
    <row r="38446" spans="1:8" x14ac:dyDescent="0.3">
      <c r="A38446" s="128"/>
      <c r="B38446" s="128"/>
      <c r="D38446" s="128"/>
      <c r="E38446" s="128"/>
      <c r="G38446" s="129"/>
      <c r="H38446" s="129"/>
    </row>
    <row r="38447" spans="1:8" x14ac:dyDescent="0.3">
      <c r="A38447" s="128"/>
      <c r="B38447" s="128"/>
      <c r="D38447" s="128"/>
      <c r="E38447" s="128"/>
      <c r="G38447" s="129"/>
      <c r="H38447" s="129"/>
    </row>
    <row r="38448" spans="1:8" x14ac:dyDescent="0.3">
      <c r="A38448" s="128"/>
      <c r="B38448" s="128"/>
      <c r="D38448" s="128"/>
      <c r="E38448" s="128"/>
      <c r="G38448" s="129"/>
      <c r="H38448" s="129"/>
    </row>
    <row r="38449" spans="1:8" x14ac:dyDescent="0.3">
      <c r="A38449" s="128"/>
      <c r="B38449" s="128"/>
      <c r="D38449" s="128"/>
      <c r="E38449" s="128"/>
      <c r="G38449" s="129"/>
      <c r="H38449" s="129"/>
    </row>
    <row r="38450" spans="1:8" x14ac:dyDescent="0.3">
      <c r="A38450" s="128"/>
      <c r="B38450" s="128"/>
      <c r="D38450" s="128"/>
      <c r="E38450" s="128"/>
      <c r="G38450" s="129"/>
      <c r="H38450" s="129"/>
    </row>
    <row r="38451" spans="1:8" x14ac:dyDescent="0.3">
      <c r="A38451" s="128"/>
      <c r="B38451" s="128"/>
      <c r="D38451" s="128"/>
      <c r="E38451" s="128"/>
      <c r="G38451" s="129"/>
      <c r="H38451" s="129"/>
    </row>
    <row r="38452" spans="1:8" x14ac:dyDescent="0.3">
      <c r="A38452" s="128"/>
      <c r="B38452" s="128"/>
      <c r="D38452" s="128"/>
      <c r="E38452" s="128"/>
      <c r="G38452" s="129"/>
      <c r="H38452" s="129"/>
    </row>
    <row r="38453" spans="1:8" x14ac:dyDescent="0.3">
      <c r="A38453" s="128"/>
      <c r="B38453" s="128"/>
      <c r="D38453" s="128"/>
      <c r="E38453" s="128"/>
      <c r="G38453" s="129"/>
      <c r="H38453" s="129"/>
    </row>
    <row r="38454" spans="1:8" x14ac:dyDescent="0.3">
      <c r="A38454" s="128"/>
      <c r="B38454" s="128"/>
      <c r="D38454" s="128"/>
      <c r="E38454" s="128"/>
      <c r="G38454" s="129"/>
      <c r="H38454" s="129"/>
    </row>
    <row r="38455" spans="1:8" x14ac:dyDescent="0.3">
      <c r="A38455" s="128"/>
      <c r="B38455" s="128"/>
      <c r="D38455" s="128"/>
      <c r="E38455" s="128"/>
      <c r="G38455" s="129"/>
      <c r="H38455" s="129"/>
    </row>
    <row r="38456" spans="1:8" x14ac:dyDescent="0.3">
      <c r="A38456" s="128"/>
      <c r="B38456" s="128"/>
      <c r="D38456" s="128"/>
      <c r="E38456" s="128"/>
      <c r="G38456" s="129"/>
      <c r="H38456" s="129"/>
    </row>
    <row r="38457" spans="1:8" x14ac:dyDescent="0.3">
      <c r="A38457" s="128"/>
      <c r="B38457" s="128"/>
      <c r="D38457" s="128"/>
      <c r="E38457" s="128"/>
      <c r="G38457" s="129"/>
      <c r="H38457" s="129"/>
    </row>
    <row r="38458" spans="1:8" x14ac:dyDescent="0.3">
      <c r="A38458" s="128"/>
      <c r="B38458" s="128"/>
      <c r="D38458" s="128"/>
      <c r="E38458" s="128"/>
      <c r="G38458" s="129"/>
      <c r="H38458" s="129"/>
    </row>
    <row r="38459" spans="1:8" x14ac:dyDescent="0.3">
      <c r="A38459" s="128"/>
      <c r="B38459" s="128"/>
      <c r="D38459" s="128"/>
      <c r="E38459" s="128"/>
      <c r="G38459" s="129"/>
      <c r="H38459" s="129"/>
    </row>
    <row r="38460" spans="1:8" x14ac:dyDescent="0.3">
      <c r="A38460" s="128"/>
      <c r="B38460" s="128"/>
      <c r="D38460" s="128"/>
      <c r="E38460" s="128"/>
      <c r="G38460" s="129"/>
      <c r="H38460" s="129"/>
    </row>
    <row r="38461" spans="1:8" x14ac:dyDescent="0.3">
      <c r="A38461" s="128"/>
      <c r="B38461" s="128"/>
      <c r="D38461" s="128"/>
      <c r="E38461" s="128"/>
      <c r="G38461" s="129"/>
      <c r="H38461" s="129"/>
    </row>
    <row r="38462" spans="1:8" x14ac:dyDescent="0.3">
      <c r="A38462" s="128"/>
      <c r="B38462" s="128"/>
      <c r="D38462" s="128"/>
      <c r="E38462" s="128"/>
      <c r="G38462" s="129"/>
      <c r="H38462" s="129"/>
    </row>
    <row r="38463" spans="1:8" x14ac:dyDescent="0.3">
      <c r="A38463" s="128"/>
      <c r="B38463" s="128"/>
      <c r="D38463" s="128"/>
      <c r="E38463" s="128"/>
      <c r="G38463" s="129"/>
      <c r="H38463" s="129"/>
    </row>
    <row r="38464" spans="1:8" x14ac:dyDescent="0.3">
      <c r="A38464" s="128"/>
      <c r="B38464" s="128"/>
      <c r="D38464" s="128"/>
      <c r="E38464" s="128"/>
      <c r="G38464" s="129"/>
      <c r="H38464" s="129"/>
    </row>
    <row r="38465" spans="1:8" x14ac:dyDescent="0.3">
      <c r="A38465" s="128"/>
      <c r="B38465" s="128"/>
      <c r="D38465" s="128"/>
      <c r="E38465" s="128"/>
      <c r="G38465" s="129"/>
      <c r="H38465" s="129"/>
    </row>
    <row r="38466" spans="1:8" x14ac:dyDescent="0.3">
      <c r="A38466" s="128"/>
      <c r="B38466" s="128"/>
      <c r="D38466" s="128"/>
      <c r="E38466" s="128"/>
      <c r="G38466" s="129"/>
      <c r="H38466" s="129"/>
    </row>
    <row r="38467" spans="1:8" x14ac:dyDescent="0.3">
      <c r="A38467" s="128"/>
      <c r="B38467" s="128"/>
      <c r="D38467" s="128"/>
      <c r="E38467" s="128"/>
      <c r="G38467" s="129"/>
      <c r="H38467" s="129"/>
    </row>
    <row r="38468" spans="1:8" x14ac:dyDescent="0.3">
      <c r="A38468" s="128"/>
      <c r="B38468" s="128"/>
      <c r="D38468" s="128"/>
      <c r="E38468" s="128"/>
      <c r="G38468" s="129"/>
      <c r="H38468" s="129"/>
    </row>
    <row r="38469" spans="1:8" x14ac:dyDescent="0.3">
      <c r="A38469" s="128"/>
      <c r="B38469" s="128"/>
      <c r="D38469" s="128"/>
      <c r="E38469" s="128"/>
      <c r="G38469" s="129"/>
      <c r="H38469" s="129"/>
    </row>
    <row r="38470" spans="1:8" x14ac:dyDescent="0.3">
      <c r="A38470" s="128"/>
      <c r="B38470" s="128"/>
      <c r="D38470" s="128"/>
      <c r="E38470" s="128"/>
      <c r="G38470" s="129"/>
      <c r="H38470" s="129"/>
    </row>
    <row r="38471" spans="1:8" x14ac:dyDescent="0.3">
      <c r="A38471" s="128"/>
      <c r="B38471" s="128"/>
      <c r="D38471" s="128"/>
      <c r="E38471" s="128"/>
      <c r="G38471" s="129"/>
      <c r="H38471" s="129"/>
    </row>
    <row r="38472" spans="1:8" x14ac:dyDescent="0.3">
      <c r="A38472" s="128"/>
      <c r="B38472" s="128"/>
      <c r="D38472" s="128"/>
      <c r="E38472" s="128"/>
      <c r="G38472" s="129"/>
      <c r="H38472" s="129"/>
    </row>
    <row r="38473" spans="1:8" x14ac:dyDescent="0.3">
      <c r="A38473" s="128"/>
      <c r="B38473" s="128"/>
      <c r="D38473" s="128"/>
      <c r="E38473" s="128"/>
      <c r="G38473" s="129"/>
      <c r="H38473" s="129"/>
    </row>
    <row r="38474" spans="1:8" x14ac:dyDescent="0.3">
      <c r="A38474" s="128"/>
      <c r="B38474" s="128"/>
      <c r="D38474" s="128"/>
      <c r="E38474" s="128"/>
      <c r="G38474" s="129"/>
      <c r="H38474" s="129"/>
    </row>
    <row r="38475" spans="1:8" x14ac:dyDescent="0.3">
      <c r="A38475" s="128"/>
      <c r="B38475" s="128"/>
      <c r="D38475" s="128"/>
      <c r="E38475" s="128"/>
      <c r="G38475" s="129"/>
      <c r="H38475" s="129"/>
    </row>
    <row r="38476" spans="1:8" x14ac:dyDescent="0.3">
      <c r="A38476" s="128"/>
      <c r="B38476" s="128"/>
      <c r="D38476" s="128"/>
      <c r="E38476" s="128"/>
      <c r="G38476" s="129"/>
      <c r="H38476" s="129"/>
    </row>
    <row r="38477" spans="1:8" x14ac:dyDescent="0.3">
      <c r="A38477" s="128"/>
      <c r="B38477" s="128"/>
      <c r="D38477" s="128"/>
      <c r="E38477" s="128"/>
      <c r="G38477" s="129"/>
      <c r="H38477" s="129"/>
    </row>
    <row r="38478" spans="1:8" x14ac:dyDescent="0.3">
      <c r="A38478" s="128"/>
      <c r="B38478" s="128"/>
      <c r="D38478" s="128"/>
      <c r="E38478" s="128"/>
      <c r="G38478" s="129"/>
      <c r="H38478" s="129"/>
    </row>
    <row r="38479" spans="1:8" x14ac:dyDescent="0.3">
      <c r="A38479" s="128"/>
      <c r="B38479" s="128"/>
      <c r="D38479" s="128"/>
      <c r="E38479" s="128"/>
      <c r="G38479" s="129"/>
      <c r="H38479" s="129"/>
    </row>
    <row r="38480" spans="1:8" x14ac:dyDescent="0.3">
      <c r="A38480" s="128"/>
      <c r="B38480" s="128"/>
      <c r="D38480" s="128"/>
      <c r="E38480" s="128"/>
      <c r="G38480" s="129"/>
      <c r="H38480" s="129"/>
    </row>
    <row r="38481" spans="1:8" x14ac:dyDescent="0.3">
      <c r="A38481" s="128"/>
      <c r="B38481" s="128"/>
      <c r="D38481" s="128"/>
      <c r="E38481" s="128"/>
      <c r="G38481" s="129"/>
      <c r="H38481" s="129"/>
    </row>
    <row r="38482" spans="1:8" x14ac:dyDescent="0.3">
      <c r="A38482" s="128"/>
      <c r="B38482" s="128"/>
      <c r="D38482" s="128"/>
      <c r="E38482" s="128"/>
      <c r="G38482" s="129"/>
      <c r="H38482" s="129"/>
    </row>
    <row r="38483" spans="1:8" x14ac:dyDescent="0.3">
      <c r="A38483" s="128"/>
      <c r="B38483" s="128"/>
      <c r="D38483" s="128"/>
      <c r="E38483" s="128"/>
      <c r="G38483" s="129"/>
      <c r="H38483" s="129"/>
    </row>
    <row r="38484" spans="1:8" x14ac:dyDescent="0.3">
      <c r="A38484" s="128"/>
      <c r="B38484" s="128"/>
      <c r="D38484" s="128"/>
      <c r="E38484" s="128"/>
      <c r="G38484" s="129"/>
      <c r="H38484" s="129"/>
    </row>
    <row r="38485" spans="1:8" x14ac:dyDescent="0.3">
      <c r="A38485" s="128"/>
      <c r="B38485" s="128"/>
      <c r="D38485" s="128"/>
      <c r="E38485" s="128"/>
      <c r="G38485" s="129"/>
      <c r="H38485" s="129"/>
    </row>
    <row r="38486" spans="1:8" x14ac:dyDescent="0.3">
      <c r="A38486" s="128"/>
      <c r="B38486" s="128"/>
      <c r="D38486" s="128"/>
      <c r="E38486" s="128"/>
      <c r="G38486" s="129"/>
      <c r="H38486" s="129"/>
    </row>
    <row r="38487" spans="1:8" x14ac:dyDescent="0.3">
      <c r="A38487" s="128"/>
      <c r="B38487" s="128"/>
      <c r="D38487" s="128"/>
      <c r="E38487" s="128"/>
      <c r="G38487" s="129"/>
      <c r="H38487" s="129"/>
    </row>
    <row r="38488" spans="1:8" x14ac:dyDescent="0.3">
      <c r="A38488" s="128"/>
      <c r="B38488" s="128"/>
      <c r="D38488" s="128"/>
      <c r="E38488" s="128"/>
      <c r="G38488" s="129"/>
      <c r="H38488" s="129"/>
    </row>
    <row r="38489" spans="1:8" x14ac:dyDescent="0.3">
      <c r="A38489" s="128"/>
      <c r="B38489" s="128"/>
      <c r="D38489" s="128"/>
      <c r="E38489" s="128"/>
      <c r="G38489" s="129"/>
      <c r="H38489" s="129"/>
    </row>
    <row r="38490" spans="1:8" x14ac:dyDescent="0.3">
      <c r="A38490" s="128"/>
      <c r="B38490" s="128"/>
      <c r="D38490" s="128"/>
      <c r="E38490" s="128"/>
      <c r="G38490" s="129"/>
      <c r="H38490" s="129"/>
    </row>
    <row r="38491" spans="1:8" x14ac:dyDescent="0.3">
      <c r="A38491" s="128"/>
      <c r="B38491" s="128"/>
      <c r="D38491" s="128"/>
      <c r="E38491" s="128"/>
      <c r="G38491" s="129"/>
      <c r="H38491" s="129"/>
    </row>
    <row r="38492" spans="1:8" x14ac:dyDescent="0.3">
      <c r="A38492" s="128"/>
      <c r="B38492" s="128"/>
      <c r="D38492" s="128"/>
      <c r="E38492" s="128"/>
      <c r="G38492" s="129"/>
      <c r="H38492" s="129"/>
    </row>
    <row r="38493" spans="1:8" x14ac:dyDescent="0.3">
      <c r="A38493" s="128"/>
      <c r="B38493" s="128"/>
      <c r="D38493" s="128"/>
      <c r="E38493" s="128"/>
      <c r="G38493" s="129"/>
      <c r="H38493" s="129"/>
    </row>
    <row r="38494" spans="1:8" x14ac:dyDescent="0.3">
      <c r="A38494" s="128"/>
      <c r="B38494" s="128"/>
      <c r="D38494" s="128"/>
      <c r="E38494" s="128"/>
      <c r="G38494" s="129"/>
      <c r="H38494" s="129"/>
    </row>
    <row r="38495" spans="1:8" x14ac:dyDescent="0.3">
      <c r="A38495" s="128"/>
      <c r="B38495" s="128"/>
      <c r="D38495" s="128"/>
      <c r="E38495" s="128"/>
      <c r="G38495" s="129"/>
      <c r="H38495" s="129"/>
    </row>
    <row r="38496" spans="1:8" x14ac:dyDescent="0.3">
      <c r="A38496" s="128"/>
      <c r="B38496" s="128"/>
      <c r="D38496" s="128"/>
      <c r="E38496" s="128"/>
      <c r="G38496" s="129"/>
      <c r="H38496" s="129"/>
    </row>
    <row r="38497" spans="1:8" x14ac:dyDescent="0.3">
      <c r="A38497" s="128"/>
      <c r="B38497" s="128"/>
      <c r="D38497" s="128"/>
      <c r="E38497" s="128"/>
      <c r="G38497" s="129"/>
      <c r="H38497" s="129"/>
    </row>
    <row r="38498" spans="1:8" x14ac:dyDescent="0.3">
      <c r="A38498" s="128"/>
      <c r="B38498" s="128"/>
      <c r="D38498" s="128"/>
      <c r="E38498" s="128"/>
      <c r="G38498" s="129"/>
      <c r="H38498" s="129"/>
    </row>
    <row r="38499" spans="1:8" x14ac:dyDescent="0.3">
      <c r="A38499" s="128"/>
      <c r="B38499" s="128"/>
      <c r="D38499" s="128"/>
      <c r="E38499" s="128"/>
      <c r="G38499" s="129"/>
      <c r="H38499" s="129"/>
    </row>
    <row r="38500" spans="1:8" x14ac:dyDescent="0.3">
      <c r="A38500" s="128"/>
      <c r="B38500" s="128"/>
      <c r="D38500" s="128"/>
      <c r="E38500" s="128"/>
      <c r="G38500" s="129"/>
      <c r="H38500" s="129"/>
    </row>
    <row r="38501" spans="1:8" x14ac:dyDescent="0.3">
      <c r="A38501" s="128"/>
      <c r="B38501" s="128"/>
      <c r="D38501" s="128"/>
      <c r="E38501" s="128"/>
      <c r="G38501" s="129"/>
      <c r="H38501" s="129"/>
    </row>
    <row r="38502" spans="1:8" x14ac:dyDescent="0.3">
      <c r="A38502" s="128"/>
      <c r="B38502" s="128"/>
      <c r="D38502" s="128"/>
      <c r="E38502" s="128"/>
      <c r="G38502" s="129"/>
      <c r="H38502" s="129"/>
    </row>
    <row r="38503" spans="1:8" x14ac:dyDescent="0.3">
      <c r="A38503" s="128"/>
      <c r="B38503" s="128"/>
      <c r="D38503" s="128"/>
      <c r="E38503" s="128"/>
      <c r="G38503" s="129"/>
      <c r="H38503" s="129"/>
    </row>
    <row r="38504" spans="1:8" x14ac:dyDescent="0.3">
      <c r="A38504" s="128"/>
      <c r="B38504" s="128"/>
      <c r="D38504" s="128"/>
      <c r="E38504" s="128"/>
      <c r="G38504" s="129"/>
      <c r="H38504" s="129"/>
    </row>
    <row r="38505" spans="1:8" x14ac:dyDescent="0.3">
      <c r="A38505" s="128"/>
      <c r="B38505" s="128"/>
      <c r="D38505" s="128"/>
      <c r="E38505" s="128"/>
      <c r="G38505" s="129"/>
      <c r="H38505" s="129"/>
    </row>
    <row r="38506" spans="1:8" x14ac:dyDescent="0.3">
      <c r="A38506" s="128"/>
      <c r="B38506" s="128"/>
      <c r="D38506" s="128"/>
      <c r="E38506" s="128"/>
      <c r="G38506" s="129"/>
      <c r="H38506" s="129"/>
    </row>
    <row r="38507" spans="1:8" x14ac:dyDescent="0.3">
      <c r="A38507" s="128"/>
      <c r="B38507" s="128"/>
      <c r="D38507" s="128"/>
      <c r="E38507" s="128"/>
      <c r="G38507" s="129"/>
      <c r="H38507" s="129"/>
    </row>
    <row r="38508" spans="1:8" x14ac:dyDescent="0.3">
      <c r="A38508" s="128"/>
      <c r="B38508" s="128"/>
      <c r="D38508" s="128"/>
      <c r="E38508" s="128"/>
      <c r="G38508" s="129"/>
      <c r="H38508" s="129"/>
    </row>
    <row r="38509" spans="1:8" x14ac:dyDescent="0.3">
      <c r="A38509" s="128"/>
      <c r="B38509" s="128"/>
      <c r="D38509" s="128"/>
      <c r="E38509" s="128"/>
      <c r="G38509" s="129"/>
      <c r="H38509" s="129"/>
    </row>
    <row r="38510" spans="1:8" x14ac:dyDescent="0.3">
      <c r="A38510" s="128"/>
      <c r="B38510" s="128"/>
      <c r="D38510" s="128"/>
      <c r="E38510" s="128"/>
      <c r="G38510" s="129"/>
      <c r="H38510" s="129"/>
    </row>
    <row r="38511" spans="1:8" x14ac:dyDescent="0.3">
      <c r="A38511" s="128"/>
      <c r="B38511" s="128"/>
      <c r="D38511" s="128"/>
      <c r="E38511" s="128"/>
      <c r="G38511" s="129"/>
      <c r="H38511" s="129"/>
    </row>
    <row r="38512" spans="1:8" x14ac:dyDescent="0.3">
      <c r="A38512" s="128"/>
      <c r="B38512" s="128"/>
      <c r="D38512" s="128"/>
      <c r="E38512" s="128"/>
      <c r="G38512" s="129"/>
      <c r="H38512" s="129"/>
    </row>
    <row r="38513" spans="1:8" x14ac:dyDescent="0.3">
      <c r="A38513" s="128"/>
      <c r="B38513" s="128"/>
      <c r="D38513" s="128"/>
      <c r="E38513" s="128"/>
      <c r="G38513" s="129"/>
      <c r="H38513" s="129"/>
    </row>
    <row r="38514" spans="1:8" x14ac:dyDescent="0.3">
      <c r="A38514" s="128"/>
      <c r="B38514" s="128"/>
      <c r="D38514" s="128"/>
      <c r="E38514" s="128"/>
      <c r="G38514" s="129"/>
      <c r="H38514" s="129"/>
    </row>
    <row r="38515" spans="1:8" x14ac:dyDescent="0.3">
      <c r="A38515" s="128"/>
      <c r="B38515" s="128"/>
      <c r="D38515" s="128"/>
      <c r="E38515" s="128"/>
      <c r="G38515" s="129"/>
      <c r="H38515" s="129"/>
    </row>
    <row r="38516" spans="1:8" x14ac:dyDescent="0.3">
      <c r="A38516" s="128"/>
      <c r="B38516" s="128"/>
      <c r="D38516" s="128"/>
      <c r="E38516" s="128"/>
      <c r="G38516" s="129"/>
      <c r="H38516" s="129"/>
    </row>
    <row r="38517" spans="1:8" x14ac:dyDescent="0.3">
      <c r="A38517" s="128"/>
      <c r="B38517" s="128"/>
      <c r="D38517" s="128"/>
      <c r="E38517" s="128"/>
      <c r="G38517" s="129"/>
      <c r="H38517" s="129"/>
    </row>
    <row r="38518" spans="1:8" x14ac:dyDescent="0.3">
      <c r="A38518" s="128"/>
      <c r="B38518" s="128"/>
      <c r="D38518" s="128"/>
      <c r="E38518" s="128"/>
      <c r="G38518" s="129"/>
      <c r="H38518" s="129"/>
    </row>
    <row r="38519" spans="1:8" x14ac:dyDescent="0.3">
      <c r="A38519" s="128"/>
      <c r="B38519" s="128"/>
      <c r="D38519" s="128"/>
      <c r="E38519" s="128"/>
      <c r="G38519" s="129"/>
      <c r="H38519" s="129"/>
    </row>
    <row r="38520" spans="1:8" x14ac:dyDescent="0.3">
      <c r="A38520" s="128"/>
      <c r="B38520" s="128"/>
      <c r="D38520" s="128"/>
      <c r="E38520" s="128"/>
      <c r="G38520" s="129"/>
      <c r="H38520" s="129"/>
    </row>
    <row r="38521" spans="1:8" x14ac:dyDescent="0.3">
      <c r="A38521" s="128"/>
      <c r="B38521" s="128"/>
      <c r="D38521" s="128"/>
      <c r="E38521" s="128"/>
      <c r="G38521" s="129"/>
      <c r="H38521" s="129"/>
    </row>
    <row r="38522" spans="1:8" x14ac:dyDescent="0.3">
      <c r="A38522" s="128"/>
      <c r="B38522" s="128"/>
      <c r="D38522" s="128"/>
      <c r="E38522" s="128"/>
      <c r="G38522" s="129"/>
      <c r="H38522" s="129"/>
    </row>
    <row r="38523" spans="1:8" x14ac:dyDescent="0.3">
      <c r="A38523" s="128"/>
      <c r="B38523" s="128"/>
      <c r="D38523" s="128"/>
      <c r="E38523" s="128"/>
      <c r="G38523" s="129"/>
      <c r="H38523" s="129"/>
    </row>
    <row r="38524" spans="1:8" x14ac:dyDescent="0.3">
      <c r="A38524" s="128"/>
      <c r="B38524" s="128"/>
      <c r="D38524" s="128"/>
      <c r="E38524" s="128"/>
      <c r="G38524" s="129"/>
      <c r="H38524" s="129"/>
    </row>
    <row r="38525" spans="1:8" x14ac:dyDescent="0.3">
      <c r="A38525" s="128"/>
      <c r="B38525" s="128"/>
      <c r="D38525" s="128"/>
      <c r="E38525" s="128"/>
      <c r="G38525" s="129"/>
      <c r="H38525" s="129"/>
    </row>
    <row r="38526" spans="1:8" x14ac:dyDescent="0.3">
      <c r="A38526" s="128"/>
      <c r="B38526" s="128"/>
      <c r="D38526" s="128"/>
      <c r="E38526" s="128"/>
      <c r="G38526" s="129"/>
      <c r="H38526" s="129"/>
    </row>
    <row r="38527" spans="1:8" x14ac:dyDescent="0.3">
      <c r="A38527" s="128"/>
      <c r="B38527" s="128"/>
      <c r="D38527" s="128"/>
      <c r="E38527" s="128"/>
      <c r="G38527" s="129"/>
      <c r="H38527" s="129"/>
    </row>
    <row r="38528" spans="1:8" x14ac:dyDescent="0.3">
      <c r="A38528" s="128"/>
      <c r="B38528" s="128"/>
      <c r="D38528" s="128"/>
      <c r="E38528" s="128"/>
      <c r="G38528" s="129"/>
      <c r="H38528" s="129"/>
    </row>
    <row r="38529" spans="1:8" x14ac:dyDescent="0.3">
      <c r="A38529" s="128"/>
      <c r="B38529" s="128"/>
      <c r="D38529" s="128"/>
      <c r="E38529" s="128"/>
      <c r="G38529" s="129"/>
      <c r="H38529" s="129"/>
    </row>
    <row r="38530" spans="1:8" x14ac:dyDescent="0.3">
      <c r="A38530" s="128"/>
      <c r="B38530" s="128"/>
      <c r="D38530" s="128"/>
      <c r="E38530" s="128"/>
      <c r="G38530" s="129"/>
      <c r="H38530" s="129"/>
    </row>
    <row r="38531" spans="1:8" x14ac:dyDescent="0.3">
      <c r="A38531" s="128"/>
      <c r="B38531" s="128"/>
      <c r="D38531" s="128"/>
      <c r="E38531" s="128"/>
      <c r="G38531" s="129"/>
      <c r="H38531" s="129"/>
    </row>
    <row r="38532" spans="1:8" x14ac:dyDescent="0.3">
      <c r="A38532" s="128"/>
      <c r="B38532" s="128"/>
      <c r="D38532" s="128"/>
      <c r="E38532" s="128"/>
      <c r="G38532" s="129"/>
      <c r="H38532" s="129"/>
    </row>
    <row r="38533" spans="1:8" x14ac:dyDescent="0.3">
      <c r="A38533" s="128"/>
      <c r="B38533" s="128"/>
      <c r="D38533" s="128"/>
      <c r="E38533" s="128"/>
      <c r="G38533" s="129"/>
      <c r="H38533" s="129"/>
    </row>
    <row r="38534" spans="1:8" x14ac:dyDescent="0.3">
      <c r="A38534" s="128"/>
      <c r="B38534" s="128"/>
      <c r="D38534" s="128"/>
      <c r="E38534" s="128"/>
      <c r="G38534" s="129"/>
      <c r="H38534" s="129"/>
    </row>
    <row r="38535" spans="1:8" x14ac:dyDescent="0.3">
      <c r="A38535" s="128"/>
      <c r="B38535" s="128"/>
      <c r="D38535" s="128"/>
      <c r="E38535" s="128"/>
      <c r="G38535" s="129"/>
      <c r="H38535" s="129"/>
    </row>
    <row r="38536" spans="1:8" x14ac:dyDescent="0.3">
      <c r="A38536" s="128"/>
      <c r="B38536" s="128"/>
      <c r="D38536" s="128"/>
      <c r="E38536" s="128"/>
      <c r="G38536" s="129"/>
      <c r="H38536" s="129"/>
    </row>
    <row r="38537" spans="1:8" x14ac:dyDescent="0.3">
      <c r="A38537" s="128"/>
      <c r="B38537" s="128"/>
      <c r="D38537" s="128"/>
      <c r="E38537" s="128"/>
      <c r="G38537" s="129"/>
      <c r="H38537" s="129"/>
    </row>
    <row r="38538" spans="1:8" x14ac:dyDescent="0.3">
      <c r="A38538" s="128"/>
      <c r="B38538" s="128"/>
      <c r="D38538" s="128"/>
      <c r="E38538" s="128"/>
      <c r="G38538" s="129"/>
      <c r="H38538" s="129"/>
    </row>
    <row r="38539" spans="1:8" x14ac:dyDescent="0.3">
      <c r="A38539" s="128"/>
      <c r="B38539" s="128"/>
      <c r="D38539" s="128"/>
      <c r="E38539" s="128"/>
      <c r="G38539" s="129"/>
      <c r="H38539" s="129"/>
    </row>
    <row r="38540" spans="1:8" x14ac:dyDescent="0.3">
      <c r="A38540" s="128"/>
      <c r="B38540" s="128"/>
      <c r="D38540" s="128"/>
      <c r="E38540" s="128"/>
      <c r="G38540" s="129"/>
      <c r="H38540" s="129"/>
    </row>
    <row r="38541" spans="1:8" x14ac:dyDescent="0.3">
      <c r="A38541" s="128"/>
      <c r="B38541" s="128"/>
      <c r="D38541" s="128"/>
      <c r="E38541" s="128"/>
      <c r="G38541" s="129"/>
      <c r="H38541" s="129"/>
    </row>
    <row r="38542" spans="1:8" x14ac:dyDescent="0.3">
      <c r="A38542" s="128"/>
      <c r="B38542" s="128"/>
      <c r="D38542" s="128"/>
      <c r="E38542" s="128"/>
      <c r="G38542" s="129"/>
      <c r="H38542" s="129"/>
    </row>
    <row r="38543" spans="1:8" x14ac:dyDescent="0.3">
      <c r="A38543" s="128"/>
      <c r="B38543" s="128"/>
      <c r="D38543" s="128"/>
      <c r="E38543" s="128"/>
      <c r="G38543" s="129"/>
      <c r="H38543" s="129"/>
    </row>
    <row r="38544" spans="1:8" x14ac:dyDescent="0.3">
      <c r="A38544" s="128"/>
      <c r="B38544" s="128"/>
      <c r="D38544" s="128"/>
      <c r="E38544" s="128"/>
      <c r="G38544" s="129"/>
      <c r="H38544" s="129"/>
    </row>
    <row r="38545" spans="1:8" x14ac:dyDescent="0.3">
      <c r="A38545" s="128"/>
      <c r="B38545" s="128"/>
      <c r="D38545" s="128"/>
      <c r="E38545" s="128"/>
      <c r="G38545" s="129"/>
      <c r="H38545" s="129"/>
    </row>
    <row r="38546" spans="1:8" x14ac:dyDescent="0.3">
      <c r="A38546" s="128"/>
      <c r="B38546" s="128"/>
      <c r="D38546" s="128"/>
      <c r="E38546" s="128"/>
      <c r="G38546" s="129"/>
      <c r="H38546" s="129"/>
    </row>
    <row r="38547" spans="1:8" x14ac:dyDescent="0.3">
      <c r="A38547" s="128"/>
      <c r="B38547" s="128"/>
      <c r="D38547" s="128"/>
      <c r="E38547" s="128"/>
      <c r="G38547" s="129"/>
      <c r="H38547" s="129"/>
    </row>
    <row r="38548" spans="1:8" x14ac:dyDescent="0.3">
      <c r="A38548" s="128"/>
      <c r="B38548" s="128"/>
      <c r="D38548" s="128"/>
      <c r="E38548" s="128"/>
      <c r="G38548" s="129"/>
      <c r="H38548" s="129"/>
    </row>
    <row r="38549" spans="1:8" x14ac:dyDescent="0.3">
      <c r="A38549" s="128"/>
      <c r="B38549" s="128"/>
      <c r="D38549" s="128"/>
      <c r="E38549" s="128"/>
      <c r="G38549" s="129"/>
      <c r="H38549" s="129"/>
    </row>
    <row r="38550" spans="1:8" x14ac:dyDescent="0.3">
      <c r="A38550" s="128"/>
      <c r="B38550" s="128"/>
      <c r="D38550" s="128"/>
      <c r="E38550" s="128"/>
      <c r="G38550" s="129"/>
      <c r="H38550" s="129"/>
    </row>
    <row r="38551" spans="1:8" x14ac:dyDescent="0.3">
      <c r="A38551" s="128"/>
      <c r="B38551" s="128"/>
      <c r="D38551" s="128"/>
      <c r="E38551" s="128"/>
      <c r="G38551" s="129"/>
      <c r="H38551" s="129"/>
    </row>
    <row r="38552" spans="1:8" x14ac:dyDescent="0.3">
      <c r="A38552" s="128"/>
      <c r="B38552" s="128"/>
      <c r="D38552" s="128"/>
      <c r="E38552" s="128"/>
      <c r="G38552" s="129"/>
      <c r="H38552" s="129"/>
    </row>
    <row r="38553" spans="1:8" x14ac:dyDescent="0.3">
      <c r="A38553" s="128"/>
      <c r="B38553" s="128"/>
      <c r="D38553" s="128"/>
      <c r="E38553" s="128"/>
      <c r="G38553" s="129"/>
      <c r="H38553" s="129"/>
    </row>
    <row r="38554" spans="1:8" x14ac:dyDescent="0.3">
      <c r="A38554" s="128"/>
      <c r="B38554" s="128"/>
      <c r="D38554" s="128"/>
      <c r="E38554" s="128"/>
      <c r="G38554" s="129"/>
      <c r="H38554" s="129"/>
    </row>
    <row r="38555" spans="1:8" x14ac:dyDescent="0.3">
      <c r="A38555" s="128"/>
      <c r="B38555" s="128"/>
      <c r="D38555" s="128"/>
      <c r="E38555" s="128"/>
      <c r="G38555" s="129"/>
      <c r="H38555" s="129"/>
    </row>
    <row r="38556" spans="1:8" x14ac:dyDescent="0.3">
      <c r="A38556" s="128"/>
      <c r="B38556" s="128"/>
      <c r="D38556" s="128"/>
      <c r="E38556" s="128"/>
      <c r="G38556" s="129"/>
      <c r="H38556" s="129"/>
    </row>
    <row r="38557" spans="1:8" x14ac:dyDescent="0.3">
      <c r="A38557" s="128"/>
      <c r="B38557" s="128"/>
      <c r="D38557" s="128"/>
      <c r="E38557" s="128"/>
      <c r="G38557" s="129"/>
      <c r="H38557" s="129"/>
    </row>
    <row r="38558" spans="1:8" x14ac:dyDescent="0.3">
      <c r="A38558" s="128"/>
      <c r="B38558" s="128"/>
      <c r="D38558" s="128"/>
      <c r="E38558" s="128"/>
      <c r="G38558" s="129"/>
      <c r="H38558" s="129"/>
    </row>
    <row r="38559" spans="1:8" x14ac:dyDescent="0.3">
      <c r="A38559" s="128"/>
      <c r="B38559" s="128"/>
      <c r="D38559" s="128"/>
      <c r="E38559" s="128"/>
      <c r="G38559" s="129"/>
      <c r="H38559" s="129"/>
    </row>
    <row r="38560" spans="1:8" x14ac:dyDescent="0.3">
      <c r="A38560" s="128"/>
      <c r="B38560" s="128"/>
      <c r="D38560" s="128"/>
      <c r="E38560" s="128"/>
      <c r="G38560" s="129"/>
      <c r="H38560" s="129"/>
    </row>
    <row r="38561" spans="1:8" x14ac:dyDescent="0.3">
      <c r="A38561" s="128"/>
      <c r="B38561" s="128"/>
      <c r="D38561" s="128"/>
      <c r="E38561" s="128"/>
      <c r="G38561" s="129"/>
      <c r="H38561" s="129"/>
    </row>
    <row r="38562" spans="1:8" x14ac:dyDescent="0.3">
      <c r="A38562" s="128"/>
      <c r="B38562" s="128"/>
      <c r="D38562" s="128"/>
      <c r="E38562" s="128"/>
      <c r="G38562" s="129"/>
      <c r="H38562" s="129"/>
    </row>
    <row r="38563" spans="1:8" x14ac:dyDescent="0.3">
      <c r="A38563" s="128"/>
      <c r="B38563" s="128"/>
      <c r="D38563" s="128"/>
      <c r="E38563" s="128"/>
      <c r="G38563" s="129"/>
      <c r="H38563" s="129"/>
    </row>
    <row r="38564" spans="1:8" x14ac:dyDescent="0.3">
      <c r="A38564" s="128"/>
      <c r="B38564" s="128"/>
      <c r="D38564" s="128"/>
      <c r="E38564" s="128"/>
      <c r="G38564" s="129"/>
      <c r="H38564" s="129"/>
    </row>
    <row r="38565" spans="1:8" x14ac:dyDescent="0.3">
      <c r="A38565" s="128"/>
      <c r="B38565" s="128"/>
      <c r="D38565" s="128"/>
      <c r="E38565" s="128"/>
      <c r="G38565" s="129"/>
      <c r="H38565" s="129"/>
    </row>
    <row r="38566" spans="1:8" x14ac:dyDescent="0.3">
      <c r="A38566" s="128"/>
      <c r="B38566" s="128"/>
      <c r="D38566" s="128"/>
      <c r="E38566" s="128"/>
      <c r="G38566" s="129"/>
      <c r="H38566" s="129"/>
    </row>
    <row r="38567" spans="1:8" x14ac:dyDescent="0.3">
      <c r="A38567" s="128"/>
      <c r="B38567" s="128"/>
      <c r="D38567" s="128"/>
      <c r="E38567" s="128"/>
      <c r="G38567" s="129"/>
      <c r="H38567" s="129"/>
    </row>
    <row r="38568" spans="1:8" x14ac:dyDescent="0.3">
      <c r="A38568" s="128"/>
      <c r="B38568" s="128"/>
      <c r="D38568" s="128"/>
      <c r="E38568" s="128"/>
      <c r="G38568" s="129"/>
      <c r="H38568" s="129"/>
    </row>
    <row r="38569" spans="1:8" x14ac:dyDescent="0.3">
      <c r="A38569" s="128"/>
      <c r="B38569" s="128"/>
      <c r="D38569" s="128"/>
      <c r="E38569" s="128"/>
      <c r="G38569" s="129"/>
      <c r="H38569" s="129"/>
    </row>
    <row r="38570" spans="1:8" x14ac:dyDescent="0.3">
      <c r="A38570" s="128"/>
      <c r="B38570" s="128"/>
      <c r="D38570" s="128"/>
      <c r="E38570" s="128"/>
      <c r="G38570" s="129"/>
      <c r="H38570" s="129"/>
    </row>
    <row r="38571" spans="1:8" x14ac:dyDescent="0.3">
      <c r="A38571" s="128"/>
      <c r="B38571" s="128"/>
      <c r="D38571" s="128"/>
      <c r="E38571" s="128"/>
      <c r="G38571" s="129"/>
      <c r="H38571" s="129"/>
    </row>
    <row r="38572" spans="1:8" x14ac:dyDescent="0.3">
      <c r="A38572" s="128"/>
      <c r="B38572" s="128"/>
      <c r="D38572" s="128"/>
      <c r="E38572" s="128"/>
      <c r="G38572" s="129"/>
      <c r="H38572" s="129"/>
    </row>
    <row r="38573" spans="1:8" x14ac:dyDescent="0.3">
      <c r="A38573" s="128"/>
      <c r="B38573" s="128"/>
      <c r="D38573" s="128"/>
      <c r="E38573" s="128"/>
      <c r="G38573" s="129"/>
      <c r="H38573" s="129"/>
    </row>
    <row r="38574" spans="1:8" x14ac:dyDescent="0.3">
      <c r="A38574" s="128"/>
      <c r="B38574" s="128"/>
      <c r="D38574" s="128"/>
      <c r="E38574" s="128"/>
      <c r="G38574" s="129"/>
      <c r="H38574" s="129"/>
    </row>
    <row r="38575" spans="1:8" x14ac:dyDescent="0.3">
      <c r="A38575" s="128"/>
      <c r="B38575" s="128"/>
      <c r="D38575" s="128"/>
      <c r="E38575" s="128"/>
      <c r="G38575" s="129"/>
      <c r="H38575" s="129"/>
    </row>
    <row r="38576" spans="1:8" x14ac:dyDescent="0.3">
      <c r="A38576" s="128"/>
      <c r="B38576" s="128"/>
      <c r="D38576" s="128"/>
      <c r="E38576" s="128"/>
      <c r="G38576" s="129"/>
      <c r="H38576" s="129"/>
    </row>
    <row r="38577" spans="1:8" x14ac:dyDescent="0.3">
      <c r="A38577" s="128"/>
      <c r="B38577" s="128"/>
      <c r="D38577" s="128"/>
      <c r="E38577" s="128"/>
      <c r="G38577" s="129"/>
      <c r="H38577" s="129"/>
    </row>
    <row r="38578" spans="1:8" x14ac:dyDescent="0.3">
      <c r="A38578" s="128"/>
      <c r="B38578" s="128"/>
      <c r="D38578" s="128"/>
      <c r="E38578" s="128"/>
      <c r="G38578" s="129"/>
      <c r="H38578" s="129"/>
    </row>
    <row r="38579" spans="1:8" x14ac:dyDescent="0.3">
      <c r="A38579" s="128"/>
      <c r="B38579" s="128"/>
      <c r="D38579" s="128"/>
      <c r="E38579" s="128"/>
      <c r="G38579" s="129"/>
      <c r="H38579" s="129"/>
    </row>
    <row r="38580" spans="1:8" x14ac:dyDescent="0.3">
      <c r="A38580" s="128"/>
      <c r="B38580" s="128"/>
      <c r="D38580" s="128"/>
      <c r="E38580" s="128"/>
      <c r="G38580" s="129"/>
      <c r="H38580" s="129"/>
    </row>
    <row r="38581" spans="1:8" x14ac:dyDescent="0.3">
      <c r="A38581" s="128"/>
      <c r="B38581" s="128"/>
      <c r="D38581" s="128"/>
      <c r="E38581" s="128"/>
      <c r="G38581" s="129"/>
      <c r="H38581" s="129"/>
    </row>
    <row r="38582" spans="1:8" x14ac:dyDescent="0.3">
      <c r="A38582" s="128"/>
      <c r="B38582" s="128"/>
      <c r="D38582" s="128"/>
      <c r="E38582" s="128"/>
      <c r="G38582" s="129"/>
      <c r="H38582" s="129"/>
    </row>
    <row r="38583" spans="1:8" x14ac:dyDescent="0.3">
      <c r="A38583" s="128"/>
      <c r="B38583" s="128"/>
      <c r="D38583" s="128"/>
      <c r="E38583" s="128"/>
      <c r="G38583" s="129"/>
      <c r="H38583" s="129"/>
    </row>
    <row r="38584" spans="1:8" x14ac:dyDescent="0.3">
      <c r="A38584" s="128"/>
      <c r="B38584" s="128"/>
      <c r="D38584" s="128"/>
      <c r="E38584" s="128"/>
      <c r="G38584" s="129"/>
      <c r="H38584" s="129"/>
    </row>
    <row r="38585" spans="1:8" x14ac:dyDescent="0.3">
      <c r="A38585" s="128"/>
      <c r="B38585" s="128"/>
      <c r="D38585" s="128"/>
      <c r="E38585" s="128"/>
      <c r="G38585" s="129"/>
      <c r="H38585" s="129"/>
    </row>
    <row r="38586" spans="1:8" x14ac:dyDescent="0.3">
      <c r="A38586" s="128"/>
      <c r="B38586" s="128"/>
      <c r="D38586" s="128"/>
      <c r="E38586" s="128"/>
      <c r="G38586" s="129"/>
      <c r="H38586" s="129"/>
    </row>
    <row r="38587" spans="1:8" x14ac:dyDescent="0.3">
      <c r="A38587" s="128"/>
      <c r="B38587" s="128"/>
      <c r="D38587" s="128"/>
      <c r="E38587" s="128"/>
      <c r="G38587" s="129"/>
      <c r="H38587" s="129"/>
    </row>
    <row r="38588" spans="1:8" x14ac:dyDescent="0.3">
      <c r="A38588" s="128"/>
      <c r="B38588" s="128"/>
      <c r="D38588" s="128"/>
      <c r="E38588" s="128"/>
      <c r="G38588" s="129"/>
      <c r="H38588" s="129"/>
    </row>
    <row r="38589" spans="1:8" x14ac:dyDescent="0.3">
      <c r="A38589" s="128"/>
      <c r="B38589" s="128"/>
      <c r="D38589" s="128"/>
      <c r="E38589" s="128"/>
      <c r="G38589" s="129"/>
      <c r="H38589" s="129"/>
    </row>
    <row r="38590" spans="1:8" x14ac:dyDescent="0.3">
      <c r="A38590" s="128"/>
      <c r="B38590" s="128"/>
      <c r="D38590" s="128"/>
      <c r="E38590" s="128"/>
      <c r="G38590" s="129"/>
      <c r="H38590" s="129"/>
    </row>
    <row r="38591" spans="1:8" x14ac:dyDescent="0.3">
      <c r="A38591" s="128"/>
      <c r="B38591" s="128"/>
      <c r="D38591" s="128"/>
      <c r="E38591" s="128"/>
      <c r="G38591" s="129"/>
      <c r="H38591" s="129"/>
    </row>
    <row r="38592" spans="1:8" x14ac:dyDescent="0.3">
      <c r="A38592" s="128"/>
      <c r="B38592" s="128"/>
      <c r="D38592" s="128"/>
      <c r="E38592" s="128"/>
      <c r="G38592" s="129"/>
      <c r="H38592" s="129"/>
    </row>
    <row r="38593" spans="1:8" x14ac:dyDescent="0.3">
      <c r="A38593" s="128"/>
      <c r="B38593" s="128"/>
      <c r="D38593" s="128"/>
      <c r="E38593" s="128"/>
      <c r="G38593" s="129"/>
      <c r="H38593" s="129"/>
    </row>
    <row r="38594" spans="1:8" x14ac:dyDescent="0.3">
      <c r="A38594" s="128"/>
      <c r="B38594" s="128"/>
      <c r="D38594" s="128"/>
      <c r="E38594" s="128"/>
      <c r="G38594" s="129"/>
      <c r="H38594" s="129"/>
    </row>
    <row r="38595" spans="1:8" x14ac:dyDescent="0.3">
      <c r="A38595" s="128"/>
      <c r="B38595" s="128"/>
      <c r="D38595" s="128"/>
      <c r="E38595" s="128"/>
      <c r="G38595" s="129"/>
      <c r="H38595" s="129"/>
    </row>
    <row r="38596" spans="1:8" x14ac:dyDescent="0.3">
      <c r="A38596" s="128"/>
      <c r="B38596" s="128"/>
      <c r="D38596" s="128"/>
      <c r="E38596" s="128"/>
      <c r="G38596" s="129"/>
      <c r="H38596" s="129"/>
    </row>
    <row r="38597" spans="1:8" x14ac:dyDescent="0.3">
      <c r="A38597" s="128"/>
      <c r="B38597" s="128"/>
      <c r="D38597" s="128"/>
      <c r="E38597" s="128"/>
      <c r="G38597" s="129"/>
      <c r="H38597" s="129"/>
    </row>
    <row r="38598" spans="1:8" x14ac:dyDescent="0.3">
      <c r="A38598" s="128"/>
      <c r="B38598" s="128"/>
      <c r="D38598" s="128"/>
      <c r="E38598" s="128"/>
      <c r="G38598" s="129"/>
      <c r="H38598" s="129"/>
    </row>
    <row r="38599" spans="1:8" x14ac:dyDescent="0.3">
      <c r="A38599" s="128"/>
      <c r="B38599" s="128"/>
      <c r="D38599" s="128"/>
      <c r="E38599" s="128"/>
      <c r="G38599" s="129"/>
      <c r="H38599" s="129"/>
    </row>
    <row r="38600" spans="1:8" x14ac:dyDescent="0.3">
      <c r="A38600" s="128"/>
      <c r="B38600" s="128"/>
      <c r="D38600" s="128"/>
      <c r="E38600" s="128"/>
      <c r="G38600" s="129"/>
      <c r="H38600" s="129"/>
    </row>
    <row r="38601" spans="1:8" x14ac:dyDescent="0.3">
      <c r="A38601" s="128"/>
      <c r="B38601" s="128"/>
      <c r="D38601" s="128"/>
      <c r="E38601" s="128"/>
      <c r="G38601" s="129"/>
      <c r="H38601" s="129"/>
    </row>
    <row r="38602" spans="1:8" x14ac:dyDescent="0.3">
      <c r="A38602" s="128"/>
      <c r="B38602" s="128"/>
      <c r="D38602" s="128"/>
      <c r="E38602" s="128"/>
      <c r="G38602" s="129"/>
      <c r="H38602" s="129"/>
    </row>
    <row r="38603" spans="1:8" x14ac:dyDescent="0.3">
      <c r="A38603" s="128"/>
      <c r="B38603" s="128"/>
      <c r="D38603" s="128"/>
      <c r="E38603" s="128"/>
      <c r="G38603" s="129"/>
      <c r="H38603" s="129"/>
    </row>
    <row r="38604" spans="1:8" x14ac:dyDescent="0.3">
      <c r="A38604" s="128"/>
      <c r="B38604" s="128"/>
      <c r="D38604" s="128"/>
      <c r="E38604" s="128"/>
      <c r="G38604" s="129"/>
      <c r="H38604" s="129"/>
    </row>
    <row r="38605" spans="1:8" x14ac:dyDescent="0.3">
      <c r="A38605" s="128"/>
      <c r="B38605" s="128"/>
      <c r="D38605" s="128"/>
      <c r="E38605" s="128"/>
      <c r="G38605" s="129"/>
      <c r="H38605" s="129"/>
    </row>
    <row r="38606" spans="1:8" x14ac:dyDescent="0.3">
      <c r="A38606" s="128"/>
      <c r="B38606" s="128"/>
      <c r="D38606" s="128"/>
      <c r="E38606" s="128"/>
      <c r="G38606" s="129"/>
      <c r="H38606" s="129"/>
    </row>
    <row r="38607" spans="1:8" x14ac:dyDescent="0.3">
      <c r="A38607" s="128"/>
      <c r="B38607" s="128"/>
      <c r="D38607" s="128"/>
      <c r="E38607" s="128"/>
      <c r="G38607" s="129"/>
      <c r="H38607" s="129"/>
    </row>
    <row r="38608" spans="1:8" x14ac:dyDescent="0.3">
      <c r="A38608" s="128"/>
      <c r="B38608" s="128"/>
      <c r="D38608" s="128"/>
      <c r="E38608" s="128"/>
      <c r="G38608" s="129"/>
      <c r="H38608" s="129"/>
    </row>
    <row r="38609" spans="1:8" x14ac:dyDescent="0.3">
      <c r="A38609" s="128"/>
      <c r="B38609" s="128"/>
      <c r="D38609" s="128"/>
      <c r="E38609" s="128"/>
      <c r="G38609" s="129"/>
      <c r="H38609" s="129"/>
    </row>
    <row r="38610" spans="1:8" x14ac:dyDescent="0.3">
      <c r="A38610" s="128"/>
      <c r="B38610" s="128"/>
      <c r="D38610" s="128"/>
      <c r="E38610" s="128"/>
      <c r="G38610" s="129"/>
      <c r="H38610" s="129"/>
    </row>
    <row r="38611" spans="1:8" x14ac:dyDescent="0.3">
      <c r="A38611" s="128"/>
      <c r="B38611" s="128"/>
      <c r="D38611" s="128"/>
      <c r="E38611" s="128"/>
      <c r="G38611" s="129"/>
      <c r="H38611" s="129"/>
    </row>
    <row r="38612" spans="1:8" x14ac:dyDescent="0.3">
      <c r="A38612" s="128"/>
      <c r="B38612" s="128"/>
      <c r="D38612" s="128"/>
      <c r="E38612" s="128"/>
      <c r="G38612" s="129"/>
      <c r="H38612" s="129"/>
    </row>
    <row r="38613" spans="1:8" x14ac:dyDescent="0.3">
      <c r="A38613" s="128"/>
      <c r="B38613" s="128"/>
      <c r="D38613" s="128"/>
      <c r="E38613" s="128"/>
      <c r="G38613" s="129"/>
      <c r="H38613" s="129"/>
    </row>
    <row r="38614" spans="1:8" x14ac:dyDescent="0.3">
      <c r="A38614" s="128"/>
      <c r="B38614" s="128"/>
      <c r="D38614" s="128"/>
      <c r="E38614" s="128"/>
      <c r="G38614" s="129"/>
      <c r="H38614" s="129"/>
    </row>
    <row r="38615" spans="1:8" x14ac:dyDescent="0.3">
      <c r="A38615" s="128"/>
      <c r="B38615" s="128"/>
      <c r="D38615" s="128"/>
      <c r="E38615" s="128"/>
      <c r="G38615" s="129"/>
      <c r="H38615" s="129"/>
    </row>
    <row r="38616" spans="1:8" x14ac:dyDescent="0.3">
      <c r="A38616" s="128"/>
      <c r="B38616" s="128"/>
      <c r="D38616" s="128"/>
      <c r="E38616" s="128"/>
      <c r="G38616" s="129"/>
      <c r="H38616" s="129"/>
    </row>
    <row r="38617" spans="1:8" x14ac:dyDescent="0.3">
      <c r="A38617" s="128"/>
      <c r="B38617" s="128"/>
      <c r="D38617" s="128"/>
      <c r="E38617" s="128"/>
      <c r="G38617" s="129"/>
      <c r="H38617" s="129"/>
    </row>
    <row r="38618" spans="1:8" x14ac:dyDescent="0.3">
      <c r="A38618" s="128"/>
      <c r="B38618" s="128"/>
      <c r="D38618" s="128"/>
      <c r="E38618" s="128"/>
      <c r="G38618" s="129"/>
      <c r="H38618" s="129"/>
    </row>
    <row r="38619" spans="1:8" x14ac:dyDescent="0.3">
      <c r="A38619" s="128"/>
      <c r="B38619" s="128"/>
      <c r="D38619" s="128"/>
      <c r="E38619" s="128"/>
      <c r="G38619" s="129"/>
      <c r="H38619" s="129"/>
    </row>
    <row r="38620" spans="1:8" x14ac:dyDescent="0.3">
      <c r="A38620" s="128"/>
      <c r="B38620" s="128"/>
      <c r="D38620" s="128"/>
      <c r="E38620" s="128"/>
      <c r="G38620" s="129"/>
      <c r="H38620" s="129"/>
    </row>
    <row r="38621" spans="1:8" x14ac:dyDescent="0.3">
      <c r="A38621" s="128"/>
      <c r="B38621" s="128"/>
      <c r="D38621" s="128"/>
      <c r="E38621" s="128"/>
      <c r="G38621" s="129"/>
      <c r="H38621" s="129"/>
    </row>
    <row r="38622" spans="1:8" x14ac:dyDescent="0.3">
      <c r="A38622" s="128"/>
      <c r="B38622" s="128"/>
      <c r="D38622" s="128"/>
      <c r="E38622" s="128"/>
      <c r="G38622" s="129"/>
      <c r="H38622" s="129"/>
    </row>
    <row r="38623" spans="1:8" x14ac:dyDescent="0.3">
      <c r="A38623" s="128"/>
      <c r="B38623" s="128"/>
      <c r="D38623" s="128"/>
      <c r="E38623" s="128"/>
      <c r="G38623" s="129"/>
      <c r="H38623" s="129"/>
    </row>
    <row r="38624" spans="1:8" x14ac:dyDescent="0.3">
      <c r="A38624" s="128"/>
      <c r="B38624" s="128"/>
      <c r="D38624" s="128"/>
      <c r="E38624" s="128"/>
      <c r="G38624" s="129"/>
      <c r="H38624" s="129"/>
    </row>
    <row r="38625" spans="1:8" x14ac:dyDescent="0.3">
      <c r="A38625" s="128"/>
      <c r="B38625" s="128"/>
      <c r="D38625" s="128"/>
      <c r="E38625" s="128"/>
      <c r="G38625" s="129"/>
      <c r="H38625" s="129"/>
    </row>
    <row r="38626" spans="1:8" x14ac:dyDescent="0.3">
      <c r="A38626" s="128"/>
      <c r="B38626" s="128"/>
      <c r="D38626" s="128"/>
      <c r="E38626" s="128"/>
      <c r="G38626" s="129"/>
      <c r="H38626" s="129"/>
    </row>
    <row r="38627" spans="1:8" x14ac:dyDescent="0.3">
      <c r="A38627" s="128"/>
      <c r="B38627" s="128"/>
      <c r="D38627" s="128"/>
      <c r="E38627" s="128"/>
      <c r="G38627" s="129"/>
      <c r="H38627" s="129"/>
    </row>
    <row r="38628" spans="1:8" x14ac:dyDescent="0.3">
      <c r="A38628" s="128"/>
      <c r="B38628" s="128"/>
      <c r="D38628" s="128"/>
      <c r="E38628" s="128"/>
      <c r="G38628" s="129"/>
      <c r="H38628" s="129"/>
    </row>
    <row r="38629" spans="1:8" x14ac:dyDescent="0.3">
      <c r="A38629" s="128"/>
      <c r="B38629" s="128"/>
      <c r="D38629" s="128"/>
      <c r="E38629" s="128"/>
      <c r="G38629" s="129"/>
      <c r="H38629" s="129"/>
    </row>
    <row r="38630" spans="1:8" x14ac:dyDescent="0.3">
      <c r="A38630" s="128"/>
      <c r="B38630" s="128"/>
      <c r="D38630" s="128"/>
      <c r="E38630" s="128"/>
      <c r="G38630" s="129"/>
      <c r="H38630" s="129"/>
    </row>
    <row r="38631" spans="1:8" x14ac:dyDescent="0.3">
      <c r="A38631" s="128"/>
      <c r="B38631" s="128"/>
      <c r="D38631" s="128"/>
      <c r="E38631" s="128"/>
      <c r="G38631" s="129"/>
      <c r="H38631" s="129"/>
    </row>
    <row r="38632" spans="1:8" x14ac:dyDescent="0.3">
      <c r="A38632" s="128"/>
      <c r="B38632" s="128"/>
      <c r="D38632" s="128"/>
      <c r="E38632" s="128"/>
      <c r="G38632" s="129"/>
      <c r="H38632" s="129"/>
    </row>
    <row r="38633" spans="1:8" x14ac:dyDescent="0.3">
      <c r="A38633" s="128"/>
      <c r="B38633" s="128"/>
      <c r="D38633" s="128"/>
      <c r="E38633" s="128"/>
      <c r="G38633" s="129"/>
      <c r="H38633" s="129"/>
    </row>
    <row r="38634" spans="1:8" x14ac:dyDescent="0.3">
      <c r="A38634" s="128"/>
      <c r="B38634" s="128"/>
      <c r="D38634" s="128"/>
      <c r="E38634" s="128"/>
      <c r="G38634" s="129"/>
      <c r="H38634" s="129"/>
    </row>
    <row r="38635" spans="1:8" x14ac:dyDescent="0.3">
      <c r="A38635" s="128"/>
      <c r="B38635" s="128"/>
      <c r="D38635" s="128"/>
      <c r="E38635" s="128"/>
      <c r="G38635" s="129"/>
      <c r="H38635" s="129"/>
    </row>
    <row r="38636" spans="1:8" x14ac:dyDescent="0.3">
      <c r="A38636" s="128"/>
      <c r="B38636" s="128"/>
      <c r="D38636" s="128"/>
      <c r="E38636" s="128"/>
      <c r="G38636" s="129"/>
      <c r="H38636" s="129"/>
    </row>
    <row r="38637" spans="1:8" x14ac:dyDescent="0.3">
      <c r="A38637" s="128"/>
      <c r="B38637" s="128"/>
      <c r="D38637" s="128"/>
      <c r="E38637" s="128"/>
      <c r="G38637" s="129"/>
      <c r="H38637" s="129"/>
    </row>
    <row r="38638" spans="1:8" x14ac:dyDescent="0.3">
      <c r="A38638" s="128"/>
      <c r="B38638" s="128"/>
      <c r="D38638" s="128"/>
      <c r="E38638" s="128"/>
      <c r="G38638" s="129"/>
      <c r="H38638" s="129"/>
    </row>
    <row r="38639" spans="1:8" x14ac:dyDescent="0.3">
      <c r="A38639" s="128"/>
      <c r="B38639" s="128"/>
      <c r="D38639" s="128"/>
      <c r="E38639" s="128"/>
      <c r="G38639" s="129"/>
      <c r="H38639" s="129"/>
    </row>
    <row r="38640" spans="1:8" x14ac:dyDescent="0.3">
      <c r="A38640" s="128"/>
      <c r="B38640" s="128"/>
      <c r="D38640" s="128"/>
      <c r="E38640" s="128"/>
      <c r="G38640" s="129"/>
      <c r="H38640" s="129"/>
    </row>
    <row r="38641" spans="1:8" x14ac:dyDescent="0.3">
      <c r="A38641" s="128"/>
      <c r="B38641" s="128"/>
      <c r="D38641" s="128"/>
      <c r="E38641" s="128"/>
      <c r="G38641" s="129"/>
      <c r="H38641" s="129"/>
    </row>
    <row r="38642" spans="1:8" x14ac:dyDescent="0.3">
      <c r="A38642" s="128"/>
      <c r="B38642" s="128"/>
      <c r="D38642" s="128"/>
      <c r="E38642" s="128"/>
      <c r="G38642" s="129"/>
      <c r="H38642" s="129"/>
    </row>
    <row r="38643" spans="1:8" x14ac:dyDescent="0.3">
      <c r="A38643" s="128"/>
      <c r="B38643" s="128"/>
      <c r="D38643" s="128"/>
      <c r="E38643" s="128"/>
      <c r="G38643" s="129"/>
      <c r="H38643" s="129"/>
    </row>
    <row r="38644" spans="1:8" x14ac:dyDescent="0.3">
      <c r="A38644" s="128"/>
      <c r="B38644" s="128"/>
      <c r="D38644" s="128"/>
      <c r="E38644" s="128"/>
      <c r="G38644" s="129"/>
      <c r="H38644" s="129"/>
    </row>
    <row r="38645" spans="1:8" x14ac:dyDescent="0.3">
      <c r="A38645" s="128"/>
      <c r="B38645" s="128"/>
      <c r="D38645" s="128"/>
      <c r="E38645" s="128"/>
      <c r="G38645" s="129"/>
      <c r="H38645" s="129"/>
    </row>
    <row r="38646" spans="1:8" x14ac:dyDescent="0.3">
      <c r="A38646" s="128"/>
      <c r="B38646" s="128"/>
      <c r="D38646" s="128"/>
      <c r="E38646" s="128"/>
      <c r="G38646" s="129"/>
      <c r="H38646" s="129"/>
    </row>
    <row r="38647" spans="1:8" x14ac:dyDescent="0.3">
      <c r="A38647" s="128"/>
      <c r="B38647" s="128"/>
      <c r="D38647" s="128"/>
      <c r="E38647" s="128"/>
      <c r="G38647" s="129"/>
      <c r="H38647" s="129"/>
    </row>
    <row r="38648" spans="1:8" x14ac:dyDescent="0.3">
      <c r="A38648" s="128"/>
      <c r="B38648" s="128"/>
      <c r="D38648" s="128"/>
      <c r="E38648" s="128"/>
      <c r="G38648" s="129"/>
      <c r="H38648" s="129"/>
    </row>
    <row r="38649" spans="1:8" x14ac:dyDescent="0.3">
      <c r="A38649" s="128"/>
      <c r="B38649" s="128"/>
      <c r="D38649" s="128"/>
      <c r="E38649" s="128"/>
      <c r="G38649" s="129"/>
      <c r="H38649" s="129"/>
    </row>
    <row r="38650" spans="1:8" x14ac:dyDescent="0.3">
      <c r="A38650" s="128"/>
      <c r="B38650" s="128"/>
      <c r="D38650" s="128"/>
      <c r="E38650" s="128"/>
      <c r="G38650" s="129"/>
      <c r="H38650" s="129"/>
    </row>
    <row r="38651" spans="1:8" x14ac:dyDescent="0.3">
      <c r="A38651" s="128"/>
      <c r="B38651" s="128"/>
      <c r="D38651" s="128"/>
      <c r="E38651" s="128"/>
      <c r="G38651" s="129"/>
      <c r="H38651" s="129"/>
    </row>
    <row r="38652" spans="1:8" x14ac:dyDescent="0.3">
      <c r="A38652" s="128"/>
      <c r="B38652" s="128"/>
      <c r="D38652" s="128"/>
      <c r="E38652" s="128"/>
      <c r="G38652" s="129"/>
      <c r="H38652" s="129"/>
    </row>
    <row r="38653" spans="1:8" x14ac:dyDescent="0.3">
      <c r="A38653" s="128"/>
      <c r="B38653" s="128"/>
      <c r="D38653" s="128"/>
      <c r="E38653" s="128"/>
      <c r="G38653" s="129"/>
      <c r="H38653" s="129"/>
    </row>
    <row r="38654" spans="1:8" x14ac:dyDescent="0.3">
      <c r="A38654" s="128"/>
      <c r="B38654" s="128"/>
      <c r="D38654" s="128"/>
      <c r="E38654" s="128"/>
      <c r="G38654" s="129"/>
      <c r="H38654" s="129"/>
    </row>
    <row r="38655" spans="1:8" x14ac:dyDescent="0.3">
      <c r="A38655" s="128"/>
      <c r="B38655" s="128"/>
      <c r="D38655" s="128"/>
      <c r="E38655" s="128"/>
      <c r="G38655" s="129"/>
      <c r="H38655" s="129"/>
    </row>
    <row r="38656" spans="1:8" x14ac:dyDescent="0.3">
      <c r="A38656" s="128"/>
      <c r="B38656" s="128"/>
      <c r="D38656" s="128"/>
      <c r="E38656" s="128"/>
      <c r="G38656" s="129"/>
      <c r="H38656" s="129"/>
    </row>
    <row r="38657" spans="1:8" x14ac:dyDescent="0.3">
      <c r="A38657" s="128"/>
      <c r="B38657" s="128"/>
      <c r="D38657" s="128"/>
      <c r="E38657" s="128"/>
      <c r="G38657" s="129"/>
      <c r="H38657" s="129"/>
    </row>
    <row r="38658" spans="1:8" x14ac:dyDescent="0.3">
      <c r="A38658" s="128"/>
      <c r="B38658" s="128"/>
      <c r="D38658" s="128"/>
      <c r="E38658" s="128"/>
      <c r="G38658" s="129"/>
      <c r="H38658" s="129"/>
    </row>
    <row r="38659" spans="1:8" x14ac:dyDescent="0.3">
      <c r="A38659" s="128"/>
      <c r="B38659" s="128"/>
      <c r="D38659" s="128"/>
      <c r="E38659" s="128"/>
      <c r="G38659" s="129"/>
      <c r="H38659" s="129"/>
    </row>
    <row r="38660" spans="1:8" x14ac:dyDescent="0.3">
      <c r="A38660" s="128"/>
      <c r="B38660" s="128"/>
      <c r="D38660" s="128"/>
      <c r="E38660" s="128"/>
      <c r="G38660" s="129"/>
      <c r="H38660" s="129"/>
    </row>
    <row r="38661" spans="1:8" x14ac:dyDescent="0.3">
      <c r="A38661" s="128"/>
      <c r="B38661" s="128"/>
      <c r="D38661" s="128"/>
      <c r="E38661" s="128"/>
      <c r="G38661" s="129"/>
      <c r="H38661" s="129"/>
    </row>
    <row r="38662" spans="1:8" x14ac:dyDescent="0.3">
      <c r="A38662" s="128"/>
      <c r="B38662" s="128"/>
      <c r="D38662" s="128"/>
      <c r="E38662" s="128"/>
      <c r="G38662" s="129"/>
      <c r="H38662" s="129"/>
    </row>
    <row r="38663" spans="1:8" x14ac:dyDescent="0.3">
      <c r="A38663" s="128"/>
      <c r="B38663" s="128"/>
      <c r="D38663" s="128"/>
      <c r="E38663" s="128"/>
      <c r="G38663" s="129"/>
      <c r="H38663" s="129"/>
    </row>
    <row r="38664" spans="1:8" x14ac:dyDescent="0.3">
      <c r="A38664" s="128"/>
      <c r="B38664" s="128"/>
      <c r="D38664" s="128"/>
      <c r="E38664" s="128"/>
      <c r="G38664" s="129"/>
      <c r="H38664" s="129"/>
    </row>
    <row r="38665" spans="1:8" x14ac:dyDescent="0.3">
      <c r="A38665" s="128"/>
      <c r="B38665" s="128"/>
      <c r="D38665" s="128"/>
      <c r="E38665" s="128"/>
      <c r="G38665" s="129"/>
      <c r="H38665" s="129"/>
    </row>
    <row r="38666" spans="1:8" x14ac:dyDescent="0.3">
      <c r="A38666" s="128"/>
      <c r="B38666" s="128"/>
      <c r="D38666" s="128"/>
      <c r="E38666" s="128"/>
      <c r="G38666" s="129"/>
      <c r="H38666" s="129"/>
    </row>
    <row r="38667" spans="1:8" x14ac:dyDescent="0.3">
      <c r="A38667" s="128"/>
      <c r="B38667" s="128"/>
      <c r="D38667" s="128"/>
      <c r="E38667" s="128"/>
      <c r="G38667" s="129"/>
      <c r="H38667" s="129"/>
    </row>
    <row r="38668" spans="1:8" x14ac:dyDescent="0.3">
      <c r="A38668" s="128"/>
      <c r="B38668" s="128"/>
      <c r="D38668" s="128"/>
      <c r="E38668" s="128"/>
      <c r="G38668" s="129"/>
      <c r="H38668" s="129"/>
    </row>
    <row r="38669" spans="1:8" x14ac:dyDescent="0.3">
      <c r="A38669" s="128"/>
      <c r="B38669" s="128"/>
      <c r="D38669" s="128"/>
      <c r="E38669" s="128"/>
      <c r="G38669" s="129"/>
      <c r="H38669" s="129"/>
    </row>
    <row r="38670" spans="1:8" x14ac:dyDescent="0.3">
      <c r="A38670" s="128"/>
      <c r="B38670" s="128"/>
      <c r="D38670" s="128"/>
      <c r="E38670" s="128"/>
      <c r="G38670" s="129"/>
      <c r="H38670" s="129"/>
    </row>
    <row r="38671" spans="1:8" x14ac:dyDescent="0.3">
      <c r="A38671" s="128"/>
      <c r="B38671" s="128"/>
      <c r="D38671" s="128"/>
      <c r="E38671" s="128"/>
      <c r="G38671" s="129"/>
      <c r="H38671" s="129"/>
    </row>
    <row r="38672" spans="1:8" x14ac:dyDescent="0.3">
      <c r="A38672" s="128"/>
      <c r="B38672" s="128"/>
      <c r="D38672" s="128"/>
      <c r="E38672" s="128"/>
      <c r="G38672" s="129"/>
      <c r="H38672" s="129"/>
    </row>
    <row r="38673" spans="1:8" x14ac:dyDescent="0.3">
      <c r="A38673" s="128"/>
      <c r="B38673" s="128"/>
      <c r="D38673" s="128"/>
      <c r="E38673" s="128"/>
      <c r="G38673" s="129"/>
      <c r="H38673" s="129"/>
    </row>
    <row r="38674" spans="1:8" x14ac:dyDescent="0.3">
      <c r="A38674" s="128"/>
      <c r="B38674" s="128"/>
      <c r="D38674" s="128"/>
      <c r="E38674" s="128"/>
      <c r="G38674" s="129"/>
      <c r="H38674" s="129"/>
    </row>
    <row r="38675" spans="1:8" x14ac:dyDescent="0.3">
      <c r="A38675" s="128"/>
      <c r="B38675" s="128"/>
      <c r="D38675" s="128"/>
      <c r="E38675" s="128"/>
      <c r="G38675" s="129"/>
      <c r="H38675" s="129"/>
    </row>
    <row r="38676" spans="1:8" x14ac:dyDescent="0.3">
      <c r="A38676" s="128"/>
      <c r="B38676" s="128"/>
      <c r="D38676" s="128"/>
      <c r="E38676" s="128"/>
      <c r="G38676" s="129"/>
      <c r="H38676" s="129"/>
    </row>
    <row r="38677" spans="1:8" x14ac:dyDescent="0.3">
      <c r="A38677" s="128"/>
      <c r="B38677" s="128"/>
      <c r="D38677" s="128"/>
      <c r="E38677" s="128"/>
      <c r="G38677" s="129"/>
      <c r="H38677" s="129"/>
    </row>
    <row r="38678" spans="1:8" x14ac:dyDescent="0.3">
      <c r="A38678" s="128"/>
      <c r="B38678" s="128"/>
      <c r="D38678" s="128"/>
      <c r="E38678" s="128"/>
      <c r="G38678" s="129"/>
      <c r="H38678" s="129"/>
    </row>
    <row r="38679" spans="1:8" x14ac:dyDescent="0.3">
      <c r="A38679" s="128"/>
      <c r="B38679" s="128"/>
      <c r="D38679" s="128"/>
      <c r="E38679" s="128"/>
      <c r="G38679" s="129"/>
      <c r="H38679" s="129"/>
    </row>
    <row r="38680" spans="1:8" x14ac:dyDescent="0.3">
      <c r="A38680" s="128"/>
      <c r="B38680" s="128"/>
      <c r="D38680" s="128"/>
      <c r="E38680" s="128"/>
      <c r="G38680" s="129"/>
      <c r="H38680" s="129"/>
    </row>
    <row r="38681" spans="1:8" x14ac:dyDescent="0.3">
      <c r="A38681" s="128"/>
      <c r="B38681" s="128"/>
      <c r="D38681" s="128"/>
      <c r="E38681" s="128"/>
      <c r="G38681" s="129"/>
      <c r="H38681" s="129"/>
    </row>
    <row r="38682" spans="1:8" x14ac:dyDescent="0.3">
      <c r="A38682" s="128"/>
      <c r="B38682" s="128"/>
      <c r="D38682" s="128"/>
      <c r="E38682" s="128"/>
      <c r="G38682" s="129"/>
      <c r="H38682" s="129"/>
    </row>
    <row r="38683" spans="1:8" x14ac:dyDescent="0.3">
      <c r="A38683" s="128"/>
      <c r="B38683" s="128"/>
      <c r="D38683" s="128"/>
      <c r="E38683" s="128"/>
      <c r="G38683" s="129"/>
      <c r="H38683" s="129"/>
    </row>
    <row r="38684" spans="1:8" x14ac:dyDescent="0.3">
      <c r="A38684" s="128"/>
      <c r="B38684" s="128"/>
      <c r="D38684" s="128"/>
      <c r="E38684" s="128"/>
      <c r="G38684" s="129"/>
      <c r="H38684" s="129"/>
    </row>
    <row r="38685" spans="1:8" x14ac:dyDescent="0.3">
      <c r="A38685" s="128"/>
      <c r="B38685" s="128"/>
      <c r="D38685" s="128"/>
      <c r="E38685" s="128"/>
      <c r="G38685" s="129"/>
      <c r="H38685" s="129"/>
    </row>
    <row r="38686" spans="1:8" x14ac:dyDescent="0.3">
      <c r="A38686" s="128"/>
      <c r="B38686" s="128"/>
      <c r="D38686" s="128"/>
      <c r="E38686" s="128"/>
      <c r="G38686" s="129"/>
      <c r="H38686" s="129"/>
    </row>
    <row r="38687" spans="1:8" x14ac:dyDescent="0.3">
      <c r="A38687" s="128"/>
      <c r="B38687" s="128"/>
      <c r="D38687" s="128"/>
      <c r="E38687" s="128"/>
      <c r="G38687" s="129"/>
      <c r="H38687" s="129"/>
    </row>
    <row r="38688" spans="1:8" x14ac:dyDescent="0.3">
      <c r="A38688" s="128"/>
      <c r="B38688" s="128"/>
      <c r="D38688" s="128"/>
      <c r="E38688" s="128"/>
      <c r="G38688" s="129"/>
      <c r="H38688" s="129"/>
    </row>
    <row r="38689" spans="1:8" x14ac:dyDescent="0.3">
      <c r="A38689" s="128"/>
      <c r="B38689" s="128"/>
      <c r="D38689" s="128"/>
      <c r="E38689" s="128"/>
      <c r="G38689" s="129"/>
      <c r="H38689" s="129"/>
    </row>
    <row r="38690" spans="1:8" x14ac:dyDescent="0.3">
      <c r="A38690" s="128"/>
      <c r="B38690" s="128"/>
      <c r="D38690" s="128"/>
      <c r="E38690" s="128"/>
      <c r="G38690" s="129"/>
      <c r="H38690" s="129"/>
    </row>
    <row r="38691" spans="1:8" x14ac:dyDescent="0.3">
      <c r="A38691" s="128"/>
      <c r="B38691" s="128"/>
      <c r="D38691" s="128"/>
      <c r="E38691" s="128"/>
      <c r="G38691" s="129"/>
      <c r="H38691" s="129"/>
    </row>
    <row r="38692" spans="1:8" x14ac:dyDescent="0.3">
      <c r="A38692" s="128"/>
      <c r="B38692" s="128"/>
      <c r="D38692" s="128"/>
      <c r="E38692" s="128"/>
      <c r="G38692" s="129"/>
      <c r="H38692" s="129"/>
    </row>
    <row r="38693" spans="1:8" x14ac:dyDescent="0.3">
      <c r="A38693" s="128"/>
      <c r="B38693" s="128"/>
      <c r="D38693" s="128"/>
      <c r="E38693" s="128"/>
      <c r="G38693" s="129"/>
      <c r="H38693" s="129"/>
    </row>
    <row r="38694" spans="1:8" x14ac:dyDescent="0.3">
      <c r="A38694" s="128"/>
      <c r="B38694" s="128"/>
      <c r="D38694" s="128"/>
      <c r="E38694" s="128"/>
      <c r="G38694" s="129"/>
      <c r="H38694" s="129"/>
    </row>
    <row r="38695" spans="1:8" x14ac:dyDescent="0.3">
      <c r="A38695" s="128"/>
      <c r="B38695" s="128"/>
      <c r="D38695" s="128"/>
      <c r="E38695" s="128"/>
      <c r="G38695" s="129"/>
      <c r="H38695" s="129"/>
    </row>
    <row r="38696" spans="1:8" x14ac:dyDescent="0.3">
      <c r="A38696" s="128"/>
      <c r="B38696" s="128"/>
      <c r="D38696" s="128"/>
      <c r="E38696" s="128"/>
      <c r="G38696" s="129"/>
      <c r="H38696" s="129"/>
    </row>
    <row r="38697" spans="1:8" x14ac:dyDescent="0.3">
      <c r="A38697" s="128"/>
      <c r="B38697" s="128"/>
      <c r="D38697" s="128"/>
      <c r="E38697" s="128"/>
      <c r="G38697" s="129"/>
      <c r="H38697" s="129"/>
    </row>
    <row r="38698" spans="1:8" x14ac:dyDescent="0.3">
      <c r="A38698" s="128"/>
      <c r="B38698" s="128"/>
      <c r="D38698" s="128"/>
      <c r="E38698" s="128"/>
      <c r="G38698" s="129"/>
      <c r="H38698" s="129"/>
    </row>
    <row r="38699" spans="1:8" x14ac:dyDescent="0.3">
      <c r="A38699" s="128"/>
      <c r="B38699" s="128"/>
      <c r="D38699" s="128"/>
      <c r="E38699" s="128"/>
      <c r="G38699" s="129"/>
      <c r="H38699" s="129"/>
    </row>
    <row r="38700" spans="1:8" x14ac:dyDescent="0.3">
      <c r="A38700" s="128"/>
      <c r="B38700" s="128"/>
      <c r="D38700" s="128"/>
      <c r="E38700" s="128"/>
      <c r="G38700" s="129"/>
      <c r="H38700" s="129"/>
    </row>
    <row r="38701" spans="1:8" x14ac:dyDescent="0.3">
      <c r="A38701" s="128"/>
      <c r="B38701" s="128"/>
      <c r="D38701" s="128"/>
      <c r="E38701" s="128"/>
      <c r="G38701" s="129"/>
      <c r="H38701" s="129"/>
    </row>
    <row r="38702" spans="1:8" x14ac:dyDescent="0.3">
      <c r="A38702" s="128"/>
      <c r="B38702" s="128"/>
      <c r="D38702" s="128"/>
      <c r="E38702" s="128"/>
      <c r="G38702" s="129"/>
      <c r="H38702" s="129"/>
    </row>
    <row r="38703" spans="1:8" x14ac:dyDescent="0.3">
      <c r="A38703" s="128"/>
      <c r="B38703" s="128"/>
      <c r="D38703" s="128"/>
      <c r="E38703" s="128"/>
      <c r="G38703" s="129"/>
      <c r="H38703" s="129"/>
    </row>
    <row r="38704" spans="1:8" x14ac:dyDescent="0.3">
      <c r="A38704" s="128"/>
      <c r="B38704" s="128"/>
      <c r="D38704" s="128"/>
      <c r="E38704" s="128"/>
      <c r="G38704" s="129"/>
      <c r="H38704" s="129"/>
    </row>
    <row r="38705" spans="1:8" x14ac:dyDescent="0.3">
      <c r="A38705" s="128"/>
      <c r="B38705" s="128"/>
      <c r="D38705" s="128"/>
      <c r="E38705" s="128"/>
      <c r="G38705" s="129"/>
      <c r="H38705" s="129"/>
    </row>
    <row r="38706" spans="1:8" x14ac:dyDescent="0.3">
      <c r="A38706" s="128"/>
      <c r="B38706" s="128"/>
      <c r="D38706" s="128"/>
      <c r="E38706" s="128"/>
      <c r="G38706" s="129"/>
      <c r="H38706" s="129"/>
    </row>
    <row r="38707" spans="1:8" x14ac:dyDescent="0.3">
      <c r="A38707" s="128"/>
      <c r="B38707" s="128"/>
      <c r="D38707" s="128"/>
      <c r="E38707" s="128"/>
      <c r="G38707" s="129"/>
      <c r="H38707" s="129"/>
    </row>
    <row r="38708" spans="1:8" x14ac:dyDescent="0.3">
      <c r="A38708" s="128"/>
      <c r="B38708" s="128"/>
      <c r="D38708" s="128"/>
      <c r="E38708" s="128"/>
      <c r="G38708" s="129"/>
      <c r="H38708" s="129"/>
    </row>
    <row r="38709" spans="1:8" x14ac:dyDescent="0.3">
      <c r="A38709" s="128"/>
      <c r="B38709" s="128"/>
      <c r="D38709" s="128"/>
      <c r="E38709" s="128"/>
      <c r="G38709" s="129"/>
      <c r="H38709" s="129"/>
    </row>
    <row r="38710" spans="1:8" x14ac:dyDescent="0.3">
      <c r="A38710" s="128"/>
      <c r="B38710" s="128"/>
      <c r="D38710" s="128"/>
      <c r="E38710" s="128"/>
      <c r="G38710" s="129"/>
      <c r="H38710" s="129"/>
    </row>
    <row r="38711" spans="1:8" x14ac:dyDescent="0.3">
      <c r="A38711" s="128"/>
      <c r="B38711" s="128"/>
      <c r="D38711" s="128"/>
      <c r="E38711" s="128"/>
      <c r="G38711" s="129"/>
      <c r="H38711" s="129"/>
    </row>
    <row r="38712" spans="1:8" x14ac:dyDescent="0.3">
      <c r="A38712" s="128"/>
      <c r="B38712" s="128"/>
      <c r="D38712" s="128"/>
      <c r="E38712" s="128"/>
      <c r="G38712" s="129"/>
      <c r="H38712" s="129"/>
    </row>
    <row r="38713" spans="1:8" x14ac:dyDescent="0.3">
      <c r="A38713" s="128"/>
      <c r="B38713" s="128"/>
      <c r="D38713" s="128"/>
      <c r="E38713" s="128"/>
      <c r="G38713" s="129"/>
      <c r="H38713" s="129"/>
    </row>
    <row r="38714" spans="1:8" x14ac:dyDescent="0.3">
      <c r="A38714" s="128"/>
      <c r="B38714" s="128"/>
      <c r="D38714" s="128"/>
      <c r="E38714" s="128"/>
      <c r="G38714" s="129"/>
      <c r="H38714" s="129"/>
    </row>
    <row r="38715" spans="1:8" x14ac:dyDescent="0.3">
      <c r="A38715" s="128"/>
      <c r="B38715" s="128"/>
      <c r="D38715" s="128"/>
      <c r="E38715" s="128"/>
      <c r="G38715" s="129"/>
      <c r="H38715" s="129"/>
    </row>
    <row r="38716" spans="1:8" x14ac:dyDescent="0.3">
      <c r="A38716" s="128"/>
      <c r="B38716" s="128"/>
      <c r="D38716" s="128"/>
      <c r="E38716" s="128"/>
      <c r="G38716" s="129"/>
      <c r="H38716" s="129"/>
    </row>
    <row r="38717" spans="1:8" x14ac:dyDescent="0.3">
      <c r="A38717" s="128"/>
      <c r="B38717" s="128"/>
      <c r="D38717" s="128"/>
      <c r="E38717" s="128"/>
      <c r="G38717" s="129"/>
      <c r="H38717" s="129"/>
    </row>
    <row r="38718" spans="1:8" x14ac:dyDescent="0.3">
      <c r="A38718" s="128"/>
      <c r="B38718" s="128"/>
      <c r="D38718" s="128"/>
      <c r="E38718" s="128"/>
      <c r="G38718" s="129"/>
      <c r="H38718" s="129"/>
    </row>
    <row r="38719" spans="1:8" x14ac:dyDescent="0.3">
      <c r="A38719" s="128"/>
      <c r="B38719" s="128"/>
      <c r="D38719" s="128"/>
      <c r="E38719" s="128"/>
      <c r="G38719" s="129"/>
      <c r="H38719" s="129"/>
    </row>
    <row r="38720" spans="1:8" x14ac:dyDescent="0.3">
      <c r="A38720" s="128"/>
      <c r="B38720" s="128"/>
      <c r="D38720" s="128"/>
      <c r="E38720" s="128"/>
      <c r="G38720" s="129"/>
      <c r="H38720" s="129"/>
    </row>
    <row r="38721" spans="1:8" x14ac:dyDescent="0.3">
      <c r="A38721" s="128"/>
      <c r="B38721" s="128"/>
      <c r="D38721" s="128"/>
      <c r="E38721" s="128"/>
      <c r="G38721" s="129"/>
      <c r="H38721" s="129"/>
    </row>
    <row r="38722" spans="1:8" x14ac:dyDescent="0.3">
      <c r="A38722" s="128"/>
      <c r="B38722" s="128"/>
      <c r="D38722" s="128"/>
      <c r="E38722" s="128"/>
      <c r="G38722" s="129"/>
      <c r="H38722" s="129"/>
    </row>
    <row r="38723" spans="1:8" x14ac:dyDescent="0.3">
      <c r="A38723" s="128"/>
      <c r="B38723" s="128"/>
      <c r="D38723" s="128"/>
      <c r="E38723" s="128"/>
      <c r="G38723" s="129"/>
      <c r="H38723" s="129"/>
    </row>
    <row r="38724" spans="1:8" x14ac:dyDescent="0.3">
      <c r="A38724" s="128"/>
      <c r="B38724" s="128"/>
      <c r="D38724" s="128"/>
      <c r="E38724" s="128"/>
      <c r="G38724" s="129"/>
      <c r="H38724" s="129"/>
    </row>
    <row r="38725" spans="1:8" x14ac:dyDescent="0.3">
      <c r="A38725" s="128"/>
      <c r="B38725" s="128"/>
      <c r="D38725" s="128"/>
      <c r="E38725" s="128"/>
      <c r="G38725" s="129"/>
      <c r="H38725" s="129"/>
    </row>
    <row r="38726" spans="1:8" x14ac:dyDescent="0.3">
      <c r="A38726" s="128"/>
      <c r="B38726" s="128"/>
      <c r="D38726" s="128"/>
      <c r="E38726" s="128"/>
      <c r="G38726" s="129"/>
      <c r="H38726" s="129"/>
    </row>
    <row r="38727" spans="1:8" x14ac:dyDescent="0.3">
      <c r="A38727" s="128"/>
      <c r="B38727" s="128"/>
      <c r="D38727" s="128"/>
      <c r="E38727" s="128"/>
      <c r="G38727" s="129"/>
      <c r="H38727" s="129"/>
    </row>
    <row r="38728" spans="1:8" x14ac:dyDescent="0.3">
      <c r="A38728" s="128"/>
      <c r="B38728" s="128"/>
      <c r="D38728" s="128"/>
      <c r="E38728" s="128"/>
      <c r="G38728" s="129"/>
      <c r="H38728" s="129"/>
    </row>
    <row r="38729" spans="1:8" x14ac:dyDescent="0.3">
      <c r="A38729" s="128"/>
      <c r="B38729" s="128"/>
      <c r="D38729" s="128"/>
      <c r="E38729" s="128"/>
      <c r="G38729" s="129"/>
      <c r="H38729" s="129"/>
    </row>
    <row r="38730" spans="1:8" x14ac:dyDescent="0.3">
      <c r="A38730" s="128"/>
      <c r="B38730" s="128"/>
      <c r="D38730" s="128"/>
      <c r="E38730" s="128"/>
      <c r="G38730" s="129"/>
      <c r="H38730" s="129"/>
    </row>
    <row r="38731" spans="1:8" x14ac:dyDescent="0.3">
      <c r="A38731" s="128"/>
      <c r="B38731" s="128"/>
      <c r="D38731" s="128"/>
      <c r="E38731" s="128"/>
      <c r="G38731" s="129"/>
      <c r="H38731" s="129"/>
    </row>
    <row r="38732" spans="1:8" x14ac:dyDescent="0.3">
      <c r="A38732" s="128"/>
      <c r="B38732" s="128"/>
      <c r="D38732" s="128"/>
      <c r="E38732" s="128"/>
      <c r="G38732" s="129"/>
      <c r="H38732" s="129"/>
    </row>
    <row r="38733" spans="1:8" x14ac:dyDescent="0.3">
      <c r="A38733" s="128"/>
      <c r="B38733" s="128"/>
      <c r="D38733" s="128"/>
      <c r="E38733" s="128"/>
      <c r="G38733" s="129"/>
      <c r="H38733" s="129"/>
    </row>
    <row r="38734" spans="1:8" x14ac:dyDescent="0.3">
      <c r="A38734" s="128"/>
      <c r="B38734" s="128"/>
      <c r="D38734" s="128"/>
      <c r="E38734" s="128"/>
      <c r="G38734" s="129"/>
      <c r="H38734" s="129"/>
    </row>
    <row r="38735" spans="1:8" x14ac:dyDescent="0.3">
      <c r="A38735" s="128"/>
      <c r="B38735" s="128"/>
      <c r="D38735" s="128"/>
      <c r="E38735" s="128"/>
      <c r="G38735" s="129"/>
      <c r="H38735" s="129"/>
    </row>
    <row r="38736" spans="1:8" x14ac:dyDescent="0.3">
      <c r="A38736" s="128"/>
      <c r="B38736" s="128"/>
      <c r="D38736" s="128"/>
      <c r="E38736" s="128"/>
      <c r="G38736" s="129"/>
      <c r="H38736" s="129"/>
    </row>
    <row r="38737" spans="1:8" x14ac:dyDescent="0.3">
      <c r="A38737" s="128"/>
      <c r="B38737" s="128"/>
      <c r="D38737" s="128"/>
      <c r="E38737" s="128"/>
      <c r="G38737" s="129"/>
      <c r="H38737" s="129"/>
    </row>
    <row r="38738" spans="1:8" x14ac:dyDescent="0.3">
      <c r="A38738" s="128"/>
      <c r="B38738" s="128"/>
      <c r="D38738" s="128"/>
      <c r="E38738" s="128"/>
      <c r="G38738" s="129"/>
      <c r="H38738" s="129"/>
    </row>
    <row r="38739" spans="1:8" x14ac:dyDescent="0.3">
      <c r="A38739" s="128"/>
      <c r="B38739" s="128"/>
      <c r="D38739" s="128"/>
      <c r="E38739" s="128"/>
      <c r="G38739" s="129"/>
      <c r="H38739" s="129"/>
    </row>
    <row r="38740" spans="1:8" x14ac:dyDescent="0.3">
      <c r="A38740" s="128"/>
      <c r="B38740" s="128"/>
      <c r="D38740" s="128"/>
      <c r="E38740" s="128"/>
      <c r="G38740" s="129"/>
      <c r="H38740" s="129"/>
    </row>
    <row r="38741" spans="1:8" x14ac:dyDescent="0.3">
      <c r="A38741" s="128"/>
      <c r="B38741" s="128"/>
      <c r="D38741" s="128"/>
      <c r="E38741" s="128"/>
      <c r="G38741" s="129"/>
      <c r="H38741" s="129"/>
    </row>
    <row r="38742" spans="1:8" x14ac:dyDescent="0.3">
      <c r="A38742" s="128"/>
      <c r="B38742" s="128"/>
      <c r="D38742" s="128"/>
      <c r="E38742" s="128"/>
      <c r="G38742" s="129"/>
      <c r="H38742" s="129"/>
    </row>
    <row r="38743" spans="1:8" x14ac:dyDescent="0.3">
      <c r="A38743" s="128"/>
      <c r="B38743" s="128"/>
      <c r="D38743" s="128"/>
      <c r="E38743" s="128"/>
      <c r="G38743" s="129"/>
      <c r="H38743" s="129"/>
    </row>
    <row r="38744" spans="1:8" x14ac:dyDescent="0.3">
      <c r="A38744" s="128"/>
      <c r="B38744" s="128"/>
      <c r="D38744" s="128"/>
      <c r="E38744" s="128"/>
      <c r="G38744" s="129"/>
      <c r="H38744" s="129"/>
    </row>
    <row r="38745" spans="1:8" x14ac:dyDescent="0.3">
      <c r="A38745" s="128"/>
      <c r="B38745" s="128"/>
      <c r="D38745" s="128"/>
      <c r="E38745" s="128"/>
      <c r="G38745" s="129"/>
      <c r="H38745" s="129"/>
    </row>
    <row r="38746" spans="1:8" x14ac:dyDescent="0.3">
      <c r="A38746" s="128"/>
      <c r="B38746" s="128"/>
      <c r="D38746" s="128"/>
      <c r="E38746" s="128"/>
      <c r="G38746" s="129"/>
      <c r="H38746" s="129"/>
    </row>
    <row r="38747" spans="1:8" x14ac:dyDescent="0.3">
      <c r="A38747" s="128"/>
      <c r="B38747" s="128"/>
      <c r="D38747" s="128"/>
      <c r="E38747" s="128"/>
      <c r="G38747" s="129"/>
      <c r="H38747" s="129"/>
    </row>
    <row r="38748" spans="1:8" x14ac:dyDescent="0.3">
      <c r="A38748" s="128"/>
      <c r="B38748" s="128"/>
      <c r="D38748" s="128"/>
      <c r="E38748" s="128"/>
      <c r="G38748" s="129"/>
      <c r="H38748" s="129"/>
    </row>
    <row r="38749" spans="1:8" x14ac:dyDescent="0.3">
      <c r="A38749" s="128"/>
      <c r="B38749" s="128"/>
      <c r="D38749" s="128"/>
      <c r="E38749" s="128"/>
      <c r="G38749" s="129"/>
      <c r="H38749" s="129"/>
    </row>
    <row r="38750" spans="1:8" x14ac:dyDescent="0.3">
      <c r="A38750" s="128"/>
      <c r="B38750" s="128"/>
      <c r="D38750" s="128"/>
      <c r="E38750" s="128"/>
      <c r="G38750" s="129"/>
      <c r="H38750" s="129"/>
    </row>
    <row r="38751" spans="1:8" x14ac:dyDescent="0.3">
      <c r="A38751" s="128"/>
      <c r="B38751" s="128"/>
      <c r="D38751" s="128"/>
      <c r="E38751" s="128"/>
      <c r="G38751" s="129"/>
      <c r="H38751" s="129"/>
    </row>
    <row r="38752" spans="1:8" x14ac:dyDescent="0.3">
      <c r="A38752" s="128"/>
      <c r="B38752" s="128"/>
      <c r="D38752" s="128"/>
      <c r="E38752" s="128"/>
      <c r="G38752" s="129"/>
      <c r="H38752" s="129"/>
    </row>
    <row r="38753" spans="1:8" x14ac:dyDescent="0.3">
      <c r="A38753" s="128"/>
      <c r="B38753" s="128"/>
      <c r="D38753" s="128"/>
      <c r="E38753" s="128"/>
      <c r="G38753" s="129"/>
      <c r="H38753" s="129"/>
    </row>
    <row r="38754" spans="1:8" x14ac:dyDescent="0.3">
      <c r="A38754" s="128"/>
      <c r="B38754" s="128"/>
      <c r="D38754" s="128"/>
      <c r="E38754" s="128"/>
      <c r="G38754" s="129"/>
      <c r="H38754" s="129"/>
    </row>
    <row r="38755" spans="1:8" x14ac:dyDescent="0.3">
      <c r="A38755" s="128"/>
      <c r="B38755" s="128"/>
      <c r="D38755" s="128"/>
      <c r="E38755" s="128"/>
      <c r="G38755" s="129"/>
      <c r="H38755" s="129"/>
    </row>
    <row r="38756" spans="1:8" x14ac:dyDescent="0.3">
      <c r="A38756" s="128"/>
      <c r="B38756" s="128"/>
      <c r="D38756" s="128"/>
      <c r="E38756" s="128"/>
      <c r="G38756" s="129"/>
      <c r="H38756" s="129"/>
    </row>
    <row r="38757" spans="1:8" x14ac:dyDescent="0.3">
      <c r="A38757" s="128"/>
      <c r="B38757" s="128"/>
      <c r="D38757" s="128"/>
      <c r="E38757" s="128"/>
      <c r="G38757" s="129"/>
      <c r="H38757" s="129"/>
    </row>
    <row r="38758" spans="1:8" x14ac:dyDescent="0.3">
      <c r="A38758" s="128"/>
      <c r="B38758" s="128"/>
      <c r="D38758" s="128"/>
      <c r="E38758" s="128"/>
      <c r="G38758" s="129"/>
      <c r="H38758" s="129"/>
    </row>
    <row r="38759" spans="1:8" x14ac:dyDescent="0.3">
      <c r="A38759" s="128"/>
      <c r="B38759" s="128"/>
      <c r="D38759" s="128"/>
      <c r="E38759" s="128"/>
      <c r="G38759" s="129"/>
      <c r="H38759" s="129"/>
    </row>
    <row r="38760" spans="1:8" x14ac:dyDescent="0.3">
      <c r="A38760" s="128"/>
      <c r="B38760" s="128"/>
      <c r="D38760" s="128"/>
      <c r="E38760" s="128"/>
      <c r="G38760" s="129"/>
      <c r="H38760" s="129"/>
    </row>
    <row r="38761" spans="1:8" x14ac:dyDescent="0.3">
      <c r="A38761" s="128"/>
      <c r="B38761" s="128"/>
      <c r="D38761" s="128"/>
      <c r="E38761" s="128"/>
      <c r="G38761" s="129"/>
      <c r="H38761" s="129"/>
    </row>
    <row r="38762" spans="1:8" x14ac:dyDescent="0.3">
      <c r="A38762" s="128"/>
      <c r="B38762" s="128"/>
      <c r="D38762" s="128"/>
      <c r="E38762" s="128"/>
      <c r="G38762" s="129"/>
      <c r="H38762" s="129"/>
    </row>
    <row r="38763" spans="1:8" x14ac:dyDescent="0.3">
      <c r="A38763" s="128"/>
      <c r="B38763" s="128"/>
      <c r="D38763" s="128"/>
      <c r="E38763" s="128"/>
      <c r="G38763" s="129"/>
      <c r="H38763" s="129"/>
    </row>
    <row r="38764" spans="1:8" x14ac:dyDescent="0.3">
      <c r="A38764" s="128"/>
      <c r="B38764" s="128"/>
      <c r="D38764" s="128"/>
      <c r="E38764" s="128"/>
      <c r="G38764" s="129"/>
      <c r="H38764" s="129"/>
    </row>
    <row r="38765" spans="1:8" x14ac:dyDescent="0.3">
      <c r="A38765" s="128"/>
      <c r="B38765" s="128"/>
      <c r="D38765" s="128"/>
      <c r="E38765" s="128"/>
      <c r="G38765" s="129"/>
      <c r="H38765" s="129"/>
    </row>
    <row r="38766" spans="1:8" x14ac:dyDescent="0.3">
      <c r="A38766" s="128"/>
      <c r="B38766" s="128"/>
      <c r="D38766" s="128"/>
      <c r="E38766" s="128"/>
      <c r="G38766" s="129"/>
      <c r="H38766" s="129"/>
    </row>
    <row r="38767" spans="1:8" x14ac:dyDescent="0.3">
      <c r="A38767" s="128"/>
      <c r="B38767" s="128"/>
      <c r="D38767" s="128"/>
      <c r="E38767" s="128"/>
      <c r="G38767" s="129"/>
      <c r="H38767" s="129"/>
    </row>
    <row r="38768" spans="1:8" x14ac:dyDescent="0.3">
      <c r="A38768" s="128"/>
      <c r="B38768" s="128"/>
      <c r="D38768" s="128"/>
      <c r="E38768" s="128"/>
      <c r="G38768" s="129"/>
      <c r="H38768" s="129"/>
    </row>
    <row r="38769" spans="1:8" x14ac:dyDescent="0.3">
      <c r="A38769" s="128"/>
      <c r="B38769" s="128"/>
      <c r="D38769" s="128"/>
      <c r="E38769" s="128"/>
      <c r="G38769" s="129"/>
      <c r="H38769" s="129"/>
    </row>
    <row r="38770" spans="1:8" x14ac:dyDescent="0.3">
      <c r="A38770" s="128"/>
      <c r="B38770" s="128"/>
      <c r="D38770" s="128"/>
      <c r="E38770" s="128"/>
      <c r="G38770" s="129"/>
      <c r="H38770" s="129"/>
    </row>
    <row r="38771" spans="1:8" x14ac:dyDescent="0.3">
      <c r="A38771" s="128"/>
      <c r="B38771" s="128"/>
      <c r="D38771" s="128"/>
      <c r="E38771" s="128"/>
      <c r="G38771" s="129"/>
      <c r="H38771" s="129"/>
    </row>
    <row r="38772" spans="1:8" x14ac:dyDescent="0.3">
      <c r="A38772" s="128"/>
      <c r="B38772" s="128"/>
      <c r="D38772" s="128"/>
      <c r="E38772" s="128"/>
      <c r="G38772" s="129"/>
      <c r="H38772" s="129"/>
    </row>
    <row r="38773" spans="1:8" x14ac:dyDescent="0.3">
      <c r="A38773" s="128"/>
      <c r="B38773" s="128"/>
      <c r="D38773" s="128"/>
      <c r="E38773" s="128"/>
      <c r="G38773" s="129"/>
      <c r="H38773" s="129"/>
    </row>
    <row r="38774" spans="1:8" x14ac:dyDescent="0.3">
      <c r="A38774" s="128"/>
      <c r="B38774" s="128"/>
      <c r="D38774" s="128"/>
      <c r="E38774" s="128"/>
      <c r="G38774" s="129"/>
      <c r="H38774" s="129"/>
    </row>
    <row r="38775" spans="1:8" x14ac:dyDescent="0.3">
      <c r="A38775" s="128"/>
      <c r="B38775" s="128"/>
      <c r="D38775" s="128"/>
      <c r="E38775" s="128"/>
      <c r="G38775" s="129"/>
      <c r="H38775" s="129"/>
    </row>
    <row r="38776" spans="1:8" x14ac:dyDescent="0.3">
      <c r="A38776" s="128"/>
      <c r="B38776" s="128"/>
      <c r="D38776" s="128"/>
      <c r="E38776" s="128"/>
      <c r="G38776" s="129"/>
      <c r="H38776" s="129"/>
    </row>
    <row r="38777" spans="1:8" x14ac:dyDescent="0.3">
      <c r="A38777" s="128"/>
      <c r="B38777" s="128"/>
      <c r="D38777" s="128"/>
      <c r="E38777" s="128"/>
      <c r="G38777" s="129"/>
      <c r="H38777" s="129"/>
    </row>
    <row r="38778" spans="1:8" x14ac:dyDescent="0.3">
      <c r="A38778" s="128"/>
      <c r="B38778" s="128"/>
      <c r="D38778" s="128"/>
      <c r="E38778" s="128"/>
      <c r="G38778" s="129"/>
      <c r="H38778" s="129"/>
    </row>
    <row r="38779" spans="1:8" x14ac:dyDescent="0.3">
      <c r="A38779" s="128"/>
      <c r="B38779" s="128"/>
      <c r="D38779" s="128"/>
      <c r="E38779" s="128"/>
      <c r="G38779" s="129"/>
      <c r="H38779" s="129"/>
    </row>
    <row r="38780" spans="1:8" x14ac:dyDescent="0.3">
      <c r="A38780" s="128"/>
      <c r="B38780" s="128"/>
      <c r="D38780" s="128"/>
      <c r="E38780" s="128"/>
      <c r="G38780" s="129"/>
      <c r="H38780" s="129"/>
    </row>
    <row r="38781" spans="1:8" x14ac:dyDescent="0.3">
      <c r="A38781" s="128"/>
      <c r="B38781" s="128"/>
      <c r="D38781" s="128"/>
      <c r="E38781" s="128"/>
      <c r="G38781" s="129"/>
      <c r="H38781" s="129"/>
    </row>
    <row r="38782" spans="1:8" x14ac:dyDescent="0.3">
      <c r="A38782" s="128"/>
      <c r="B38782" s="128"/>
      <c r="D38782" s="128"/>
      <c r="E38782" s="128"/>
      <c r="G38782" s="129"/>
      <c r="H38782" s="129"/>
    </row>
    <row r="38783" spans="1:8" x14ac:dyDescent="0.3">
      <c r="A38783" s="128"/>
      <c r="B38783" s="128"/>
      <c r="D38783" s="128"/>
      <c r="E38783" s="128"/>
      <c r="G38783" s="129"/>
      <c r="H38783" s="129"/>
    </row>
    <row r="38784" spans="1:8" x14ac:dyDescent="0.3">
      <c r="A38784" s="128"/>
      <c r="B38784" s="128"/>
      <c r="D38784" s="128"/>
      <c r="E38784" s="128"/>
      <c r="G38784" s="129"/>
      <c r="H38784" s="129"/>
    </row>
    <row r="38785" spans="1:8" x14ac:dyDescent="0.3">
      <c r="A38785" s="128"/>
      <c r="B38785" s="128"/>
      <c r="D38785" s="128"/>
      <c r="E38785" s="128"/>
      <c r="G38785" s="129"/>
      <c r="H38785" s="129"/>
    </row>
    <row r="38786" spans="1:8" x14ac:dyDescent="0.3">
      <c r="A38786" s="128"/>
      <c r="B38786" s="128"/>
      <c r="D38786" s="128"/>
      <c r="E38786" s="128"/>
      <c r="G38786" s="129"/>
      <c r="H38786" s="129"/>
    </row>
    <row r="38787" spans="1:8" x14ac:dyDescent="0.3">
      <c r="A38787" s="128"/>
      <c r="B38787" s="128"/>
      <c r="D38787" s="128"/>
      <c r="E38787" s="128"/>
      <c r="G38787" s="129"/>
      <c r="H38787" s="129"/>
    </row>
    <row r="38788" spans="1:8" x14ac:dyDescent="0.3">
      <c r="A38788" s="128"/>
      <c r="B38788" s="128"/>
      <c r="D38788" s="128"/>
      <c r="E38788" s="128"/>
      <c r="G38788" s="129"/>
      <c r="H38788" s="129"/>
    </row>
    <row r="38789" spans="1:8" x14ac:dyDescent="0.3">
      <c r="A38789" s="128"/>
      <c r="B38789" s="128"/>
      <c r="D38789" s="128"/>
      <c r="E38789" s="128"/>
      <c r="G38789" s="129"/>
      <c r="H38789" s="129"/>
    </row>
    <row r="38790" spans="1:8" x14ac:dyDescent="0.3">
      <c r="A38790" s="128"/>
      <c r="B38790" s="128"/>
      <c r="D38790" s="128"/>
      <c r="E38790" s="128"/>
      <c r="G38790" s="129"/>
      <c r="H38790" s="129"/>
    </row>
    <row r="38791" spans="1:8" x14ac:dyDescent="0.3">
      <c r="A38791" s="128"/>
      <c r="B38791" s="128"/>
      <c r="D38791" s="128"/>
      <c r="E38791" s="128"/>
      <c r="G38791" s="129"/>
      <c r="H38791" s="129"/>
    </row>
    <row r="38792" spans="1:8" x14ac:dyDescent="0.3">
      <c r="A38792" s="128"/>
      <c r="B38792" s="128"/>
      <c r="D38792" s="128"/>
      <c r="E38792" s="128"/>
      <c r="G38792" s="129"/>
      <c r="H38792" s="129"/>
    </row>
    <row r="38793" spans="1:8" x14ac:dyDescent="0.3">
      <c r="A38793" s="128"/>
      <c r="B38793" s="128"/>
      <c r="D38793" s="128"/>
      <c r="E38793" s="128"/>
      <c r="G38793" s="129"/>
      <c r="H38793" s="129"/>
    </row>
    <row r="38794" spans="1:8" x14ac:dyDescent="0.3">
      <c r="A38794" s="128"/>
      <c r="B38794" s="128"/>
      <c r="D38794" s="128"/>
      <c r="E38794" s="128"/>
      <c r="G38794" s="129"/>
      <c r="H38794" s="129"/>
    </row>
    <row r="38795" spans="1:8" x14ac:dyDescent="0.3">
      <c r="A38795" s="128"/>
      <c r="B38795" s="128"/>
      <c r="D38795" s="128"/>
      <c r="E38795" s="128"/>
      <c r="G38795" s="129"/>
      <c r="H38795" s="129"/>
    </row>
    <row r="38796" spans="1:8" x14ac:dyDescent="0.3">
      <c r="A38796" s="128"/>
      <c r="B38796" s="128"/>
      <c r="D38796" s="128"/>
      <c r="E38796" s="128"/>
      <c r="G38796" s="129"/>
      <c r="H38796" s="129"/>
    </row>
    <row r="38797" spans="1:8" x14ac:dyDescent="0.3">
      <c r="A38797" s="128"/>
      <c r="B38797" s="128"/>
      <c r="D38797" s="128"/>
      <c r="E38797" s="128"/>
      <c r="G38797" s="129"/>
      <c r="H38797" s="129"/>
    </row>
    <row r="38798" spans="1:8" x14ac:dyDescent="0.3">
      <c r="A38798" s="128"/>
      <c r="B38798" s="128"/>
      <c r="D38798" s="128"/>
      <c r="E38798" s="128"/>
      <c r="G38798" s="129"/>
      <c r="H38798" s="129"/>
    </row>
    <row r="38799" spans="1:8" x14ac:dyDescent="0.3">
      <c r="A38799" s="128"/>
      <c r="B38799" s="128"/>
      <c r="D38799" s="128"/>
      <c r="E38799" s="128"/>
      <c r="G38799" s="129"/>
      <c r="H38799" s="129"/>
    </row>
    <row r="38800" spans="1:8" x14ac:dyDescent="0.3">
      <c r="A38800" s="128"/>
      <c r="B38800" s="128"/>
      <c r="D38800" s="128"/>
      <c r="E38800" s="128"/>
      <c r="G38800" s="129"/>
      <c r="H38800" s="129"/>
    </row>
    <row r="38801" spans="1:8" x14ac:dyDescent="0.3">
      <c r="A38801" s="128"/>
      <c r="B38801" s="128"/>
      <c r="D38801" s="128"/>
      <c r="E38801" s="128"/>
      <c r="G38801" s="129"/>
      <c r="H38801" s="129"/>
    </row>
    <row r="38802" spans="1:8" x14ac:dyDescent="0.3">
      <c r="A38802" s="128"/>
      <c r="B38802" s="128"/>
      <c r="D38802" s="128"/>
      <c r="E38802" s="128"/>
      <c r="G38802" s="129"/>
      <c r="H38802" s="129"/>
    </row>
    <row r="38803" spans="1:8" x14ac:dyDescent="0.3">
      <c r="A38803" s="128"/>
      <c r="B38803" s="128"/>
      <c r="D38803" s="128"/>
      <c r="E38803" s="128"/>
      <c r="G38803" s="129"/>
      <c r="H38803" s="129"/>
    </row>
    <row r="38804" spans="1:8" x14ac:dyDescent="0.3">
      <c r="A38804" s="128"/>
      <c r="B38804" s="128"/>
      <c r="D38804" s="128"/>
      <c r="E38804" s="128"/>
      <c r="G38804" s="129"/>
      <c r="H38804" s="129"/>
    </row>
    <row r="38805" spans="1:8" x14ac:dyDescent="0.3">
      <c r="A38805" s="128"/>
      <c r="B38805" s="128"/>
      <c r="D38805" s="128"/>
      <c r="E38805" s="128"/>
      <c r="G38805" s="129"/>
      <c r="H38805" s="129"/>
    </row>
    <row r="38806" spans="1:8" x14ac:dyDescent="0.3">
      <c r="A38806" s="128"/>
      <c r="B38806" s="128"/>
      <c r="D38806" s="128"/>
      <c r="E38806" s="128"/>
      <c r="G38806" s="129"/>
      <c r="H38806" s="129"/>
    </row>
    <row r="38807" spans="1:8" x14ac:dyDescent="0.3">
      <c r="A38807" s="128"/>
      <c r="B38807" s="128"/>
      <c r="D38807" s="128"/>
      <c r="E38807" s="128"/>
      <c r="G38807" s="129"/>
      <c r="H38807" s="129"/>
    </row>
    <row r="38808" spans="1:8" x14ac:dyDescent="0.3">
      <c r="A38808" s="128"/>
      <c r="B38808" s="128"/>
      <c r="D38808" s="128"/>
      <c r="E38808" s="128"/>
      <c r="G38808" s="129"/>
      <c r="H38808" s="129"/>
    </row>
    <row r="38809" spans="1:8" x14ac:dyDescent="0.3">
      <c r="A38809" s="128"/>
      <c r="B38809" s="128"/>
      <c r="D38809" s="128"/>
      <c r="E38809" s="128"/>
      <c r="G38809" s="129"/>
      <c r="H38809" s="129"/>
    </row>
    <row r="38810" spans="1:8" x14ac:dyDescent="0.3">
      <c r="A38810" s="128"/>
      <c r="B38810" s="128"/>
      <c r="D38810" s="128"/>
      <c r="E38810" s="128"/>
      <c r="G38810" s="129"/>
      <c r="H38810" s="129"/>
    </row>
    <row r="38811" spans="1:8" x14ac:dyDescent="0.3">
      <c r="A38811" s="128"/>
      <c r="B38811" s="128"/>
      <c r="D38811" s="128"/>
      <c r="E38811" s="128"/>
      <c r="G38811" s="129"/>
      <c r="H38811" s="129"/>
    </row>
    <row r="38812" spans="1:8" x14ac:dyDescent="0.3">
      <c r="A38812" s="128"/>
      <c r="B38812" s="128"/>
      <c r="D38812" s="128"/>
      <c r="E38812" s="128"/>
      <c r="G38812" s="129"/>
      <c r="H38812" s="129"/>
    </row>
    <row r="38813" spans="1:8" x14ac:dyDescent="0.3">
      <c r="A38813" s="128"/>
      <c r="B38813" s="128"/>
      <c r="D38813" s="128"/>
      <c r="E38813" s="128"/>
      <c r="G38813" s="129"/>
      <c r="H38813" s="129"/>
    </row>
    <row r="38814" spans="1:8" x14ac:dyDescent="0.3">
      <c r="A38814" s="128"/>
      <c r="B38814" s="128"/>
      <c r="D38814" s="128"/>
      <c r="E38814" s="128"/>
      <c r="G38814" s="129"/>
      <c r="H38814" s="129"/>
    </row>
    <row r="38815" spans="1:8" x14ac:dyDescent="0.3">
      <c r="A38815" s="128"/>
      <c r="B38815" s="128"/>
      <c r="D38815" s="128"/>
      <c r="E38815" s="128"/>
      <c r="G38815" s="129"/>
      <c r="H38815" s="129"/>
    </row>
    <row r="38816" spans="1:8" x14ac:dyDescent="0.3">
      <c r="A38816" s="128"/>
      <c r="B38816" s="128"/>
      <c r="D38816" s="128"/>
      <c r="E38816" s="128"/>
      <c r="G38816" s="129"/>
      <c r="H38816" s="129"/>
    </row>
    <row r="38817" spans="1:8" x14ac:dyDescent="0.3">
      <c r="A38817" s="128"/>
      <c r="B38817" s="128"/>
      <c r="D38817" s="128"/>
      <c r="E38817" s="128"/>
      <c r="G38817" s="129"/>
      <c r="H38817" s="129"/>
    </row>
    <row r="38818" spans="1:8" x14ac:dyDescent="0.3">
      <c r="A38818" s="128"/>
      <c r="B38818" s="128"/>
      <c r="D38818" s="128"/>
      <c r="E38818" s="128"/>
      <c r="G38818" s="129"/>
      <c r="H38818" s="129"/>
    </row>
    <row r="38819" spans="1:8" x14ac:dyDescent="0.3">
      <c r="A38819" s="128"/>
      <c r="B38819" s="128"/>
      <c r="D38819" s="128"/>
      <c r="E38819" s="128"/>
      <c r="G38819" s="129"/>
      <c r="H38819" s="129"/>
    </row>
    <row r="38820" spans="1:8" x14ac:dyDescent="0.3">
      <c r="A38820" s="128"/>
      <c r="B38820" s="128"/>
      <c r="D38820" s="128"/>
      <c r="E38820" s="128"/>
      <c r="G38820" s="129"/>
      <c r="H38820" s="129"/>
    </row>
    <row r="38821" spans="1:8" x14ac:dyDescent="0.3">
      <c r="A38821" s="128"/>
      <c r="B38821" s="128"/>
      <c r="D38821" s="128"/>
      <c r="E38821" s="128"/>
      <c r="G38821" s="129"/>
      <c r="H38821" s="129"/>
    </row>
    <row r="38822" spans="1:8" x14ac:dyDescent="0.3">
      <c r="A38822" s="128"/>
      <c r="B38822" s="128"/>
      <c r="D38822" s="128"/>
      <c r="E38822" s="128"/>
      <c r="G38822" s="129"/>
      <c r="H38822" s="129"/>
    </row>
    <row r="38823" spans="1:8" x14ac:dyDescent="0.3">
      <c r="A38823" s="128"/>
      <c r="B38823" s="128"/>
      <c r="D38823" s="128"/>
      <c r="E38823" s="128"/>
      <c r="G38823" s="129"/>
      <c r="H38823" s="129"/>
    </row>
    <row r="38824" spans="1:8" x14ac:dyDescent="0.3">
      <c r="A38824" s="128"/>
      <c r="B38824" s="128"/>
      <c r="D38824" s="128"/>
      <c r="E38824" s="128"/>
      <c r="G38824" s="129"/>
      <c r="H38824" s="129"/>
    </row>
    <row r="38825" spans="1:8" x14ac:dyDescent="0.3">
      <c r="A38825" s="128"/>
      <c r="B38825" s="128"/>
      <c r="D38825" s="128"/>
      <c r="E38825" s="128"/>
      <c r="G38825" s="129"/>
      <c r="H38825" s="129"/>
    </row>
    <row r="38826" spans="1:8" x14ac:dyDescent="0.3">
      <c r="A38826" s="128"/>
      <c r="B38826" s="128"/>
      <c r="D38826" s="128"/>
      <c r="E38826" s="128"/>
      <c r="G38826" s="129"/>
      <c r="H38826" s="129"/>
    </row>
    <row r="38827" spans="1:8" x14ac:dyDescent="0.3">
      <c r="A38827" s="128"/>
      <c r="B38827" s="128"/>
      <c r="D38827" s="128"/>
      <c r="E38827" s="128"/>
      <c r="G38827" s="129"/>
      <c r="H38827" s="129"/>
    </row>
    <row r="38828" spans="1:8" x14ac:dyDescent="0.3">
      <c r="A38828" s="128"/>
      <c r="B38828" s="128"/>
      <c r="D38828" s="128"/>
      <c r="E38828" s="128"/>
      <c r="G38828" s="129"/>
      <c r="H38828" s="129"/>
    </row>
    <row r="38829" spans="1:8" x14ac:dyDescent="0.3">
      <c r="A38829" s="128"/>
      <c r="B38829" s="128"/>
      <c r="D38829" s="128"/>
      <c r="E38829" s="128"/>
      <c r="G38829" s="129"/>
      <c r="H38829" s="129"/>
    </row>
    <row r="38830" spans="1:8" x14ac:dyDescent="0.3">
      <c r="A38830" s="128"/>
      <c r="B38830" s="128"/>
      <c r="D38830" s="128"/>
      <c r="E38830" s="128"/>
      <c r="G38830" s="129"/>
      <c r="H38830" s="129"/>
    </row>
    <row r="38831" spans="1:8" x14ac:dyDescent="0.3">
      <c r="A38831" s="128"/>
      <c r="B38831" s="128"/>
      <c r="D38831" s="128"/>
      <c r="E38831" s="128"/>
      <c r="G38831" s="129"/>
      <c r="H38831" s="129"/>
    </row>
    <row r="38832" spans="1:8" x14ac:dyDescent="0.3">
      <c r="A38832" s="128"/>
      <c r="B38832" s="128"/>
      <c r="D38832" s="128"/>
      <c r="E38832" s="128"/>
      <c r="G38832" s="129"/>
      <c r="H38832" s="129"/>
    </row>
    <row r="38833" spans="1:8" x14ac:dyDescent="0.3">
      <c r="A38833" s="128"/>
      <c r="B38833" s="128"/>
      <c r="D38833" s="128"/>
      <c r="E38833" s="128"/>
      <c r="G38833" s="129"/>
      <c r="H38833" s="129"/>
    </row>
    <row r="38834" spans="1:8" x14ac:dyDescent="0.3">
      <c r="A38834" s="128"/>
      <c r="B38834" s="128"/>
      <c r="D38834" s="128"/>
      <c r="E38834" s="128"/>
      <c r="G38834" s="129"/>
      <c r="H38834" s="129"/>
    </row>
    <row r="38835" spans="1:8" x14ac:dyDescent="0.3">
      <c r="A38835" s="128"/>
      <c r="B38835" s="128"/>
      <c r="D38835" s="128"/>
      <c r="E38835" s="128"/>
      <c r="G38835" s="129"/>
      <c r="H38835" s="129"/>
    </row>
    <row r="38836" spans="1:8" x14ac:dyDescent="0.3">
      <c r="A38836" s="128"/>
      <c r="B38836" s="128"/>
      <c r="D38836" s="128"/>
      <c r="E38836" s="128"/>
      <c r="G38836" s="129"/>
      <c r="H38836" s="129"/>
    </row>
    <row r="38837" spans="1:8" x14ac:dyDescent="0.3">
      <c r="A38837" s="128"/>
      <c r="B38837" s="128"/>
      <c r="D38837" s="128"/>
      <c r="E38837" s="128"/>
      <c r="G38837" s="129"/>
      <c r="H38837" s="129"/>
    </row>
    <row r="38838" spans="1:8" x14ac:dyDescent="0.3">
      <c r="A38838" s="128"/>
      <c r="B38838" s="128"/>
      <c r="D38838" s="128"/>
      <c r="E38838" s="128"/>
      <c r="G38838" s="129"/>
      <c r="H38838" s="129"/>
    </row>
    <row r="38839" spans="1:8" x14ac:dyDescent="0.3">
      <c r="A38839" s="128"/>
      <c r="B38839" s="128"/>
      <c r="D38839" s="128"/>
      <c r="E38839" s="128"/>
      <c r="G38839" s="129"/>
      <c r="H38839" s="129"/>
    </row>
    <row r="38840" spans="1:8" x14ac:dyDescent="0.3">
      <c r="A38840" s="128"/>
      <c r="B38840" s="128"/>
      <c r="D38840" s="128"/>
      <c r="E38840" s="128"/>
      <c r="G38840" s="129"/>
      <c r="H38840" s="129"/>
    </row>
    <row r="38841" spans="1:8" x14ac:dyDescent="0.3">
      <c r="A38841" s="128"/>
      <c r="B38841" s="128"/>
      <c r="D38841" s="128"/>
      <c r="E38841" s="128"/>
      <c r="G38841" s="129"/>
      <c r="H38841" s="129"/>
    </row>
    <row r="38842" spans="1:8" x14ac:dyDescent="0.3">
      <c r="A38842" s="128"/>
      <c r="B38842" s="128"/>
      <c r="D38842" s="128"/>
      <c r="E38842" s="128"/>
      <c r="G38842" s="129"/>
      <c r="H38842" s="129"/>
    </row>
    <row r="38843" spans="1:8" x14ac:dyDescent="0.3">
      <c r="A38843" s="128"/>
      <c r="B38843" s="128"/>
      <c r="D38843" s="128"/>
      <c r="E38843" s="128"/>
      <c r="G38843" s="129"/>
      <c r="H38843" s="129"/>
    </row>
    <row r="38844" spans="1:8" x14ac:dyDescent="0.3">
      <c r="A38844" s="128"/>
      <c r="B38844" s="128"/>
      <c r="D38844" s="128"/>
      <c r="E38844" s="128"/>
      <c r="G38844" s="129"/>
      <c r="H38844" s="129"/>
    </row>
    <row r="38845" spans="1:8" x14ac:dyDescent="0.3">
      <c r="A38845" s="128"/>
      <c r="B38845" s="128"/>
      <c r="D38845" s="128"/>
      <c r="E38845" s="128"/>
      <c r="G38845" s="129"/>
      <c r="H38845" s="129"/>
    </row>
    <row r="38846" spans="1:8" x14ac:dyDescent="0.3">
      <c r="A38846" s="128"/>
      <c r="B38846" s="128"/>
      <c r="D38846" s="128"/>
      <c r="E38846" s="128"/>
      <c r="G38846" s="129"/>
      <c r="H38846" s="129"/>
    </row>
    <row r="38847" spans="1:8" x14ac:dyDescent="0.3">
      <c r="A38847" s="128"/>
      <c r="B38847" s="128"/>
      <c r="D38847" s="128"/>
      <c r="E38847" s="128"/>
      <c r="G38847" s="129"/>
      <c r="H38847" s="129"/>
    </row>
    <row r="38848" spans="1:8" x14ac:dyDescent="0.3">
      <c r="A38848" s="128"/>
      <c r="B38848" s="128"/>
      <c r="D38848" s="128"/>
      <c r="E38848" s="128"/>
      <c r="G38848" s="129"/>
      <c r="H38848" s="129"/>
    </row>
    <row r="38849" spans="1:8" x14ac:dyDescent="0.3">
      <c r="A38849" s="128"/>
      <c r="B38849" s="128"/>
      <c r="D38849" s="128"/>
      <c r="E38849" s="128"/>
      <c r="G38849" s="129"/>
      <c r="H38849" s="129"/>
    </row>
    <row r="38850" spans="1:8" x14ac:dyDescent="0.3">
      <c r="A38850" s="128"/>
      <c r="B38850" s="128"/>
      <c r="D38850" s="128"/>
      <c r="E38850" s="128"/>
      <c r="G38850" s="129"/>
      <c r="H38850" s="129"/>
    </row>
    <row r="38851" spans="1:8" x14ac:dyDescent="0.3">
      <c r="A38851" s="128"/>
      <c r="B38851" s="128"/>
      <c r="D38851" s="128"/>
      <c r="E38851" s="128"/>
      <c r="G38851" s="129"/>
      <c r="H38851" s="129"/>
    </row>
    <row r="38852" spans="1:8" x14ac:dyDescent="0.3">
      <c r="A38852" s="128"/>
      <c r="B38852" s="128"/>
      <c r="D38852" s="128"/>
      <c r="E38852" s="128"/>
      <c r="G38852" s="129"/>
      <c r="H38852" s="129"/>
    </row>
    <row r="38853" spans="1:8" x14ac:dyDescent="0.3">
      <c r="A38853" s="128"/>
      <c r="B38853" s="128"/>
      <c r="D38853" s="128"/>
      <c r="E38853" s="128"/>
      <c r="G38853" s="129"/>
      <c r="H38853" s="129"/>
    </row>
    <row r="38854" spans="1:8" x14ac:dyDescent="0.3">
      <c r="A38854" s="128"/>
      <c r="B38854" s="128"/>
      <c r="D38854" s="128"/>
      <c r="E38854" s="128"/>
      <c r="G38854" s="129"/>
      <c r="H38854" s="129"/>
    </row>
    <row r="38855" spans="1:8" x14ac:dyDescent="0.3">
      <c r="A38855" s="128"/>
      <c r="B38855" s="128"/>
      <c r="D38855" s="128"/>
      <c r="E38855" s="128"/>
      <c r="G38855" s="129"/>
      <c r="H38855" s="129"/>
    </row>
    <row r="38856" spans="1:8" x14ac:dyDescent="0.3">
      <c r="A38856" s="128"/>
      <c r="B38856" s="128"/>
      <c r="D38856" s="128"/>
      <c r="E38856" s="128"/>
      <c r="G38856" s="129"/>
      <c r="H38856" s="129"/>
    </row>
    <row r="38857" spans="1:8" x14ac:dyDescent="0.3">
      <c r="A38857" s="128"/>
      <c r="B38857" s="128"/>
      <c r="D38857" s="128"/>
      <c r="E38857" s="128"/>
      <c r="G38857" s="129"/>
      <c r="H38857" s="129"/>
    </row>
    <row r="38858" spans="1:8" x14ac:dyDescent="0.3">
      <c r="A38858" s="128"/>
      <c r="B38858" s="128"/>
      <c r="D38858" s="128"/>
      <c r="E38858" s="128"/>
      <c r="G38858" s="129"/>
      <c r="H38858" s="129"/>
    </row>
    <row r="38859" spans="1:8" x14ac:dyDescent="0.3">
      <c r="A38859" s="128"/>
      <c r="B38859" s="128"/>
      <c r="D38859" s="128"/>
      <c r="E38859" s="128"/>
      <c r="G38859" s="129"/>
      <c r="H38859" s="129"/>
    </row>
    <row r="38860" spans="1:8" x14ac:dyDescent="0.3">
      <c r="A38860" s="128"/>
      <c r="B38860" s="128"/>
      <c r="D38860" s="128"/>
      <c r="E38860" s="128"/>
      <c r="G38860" s="129"/>
      <c r="H38860" s="129"/>
    </row>
    <row r="38861" spans="1:8" x14ac:dyDescent="0.3">
      <c r="A38861" s="128"/>
      <c r="B38861" s="128"/>
      <c r="D38861" s="128"/>
      <c r="E38861" s="128"/>
      <c r="G38861" s="129"/>
      <c r="H38861" s="129"/>
    </row>
    <row r="38862" spans="1:8" x14ac:dyDescent="0.3">
      <c r="A38862" s="128"/>
      <c r="B38862" s="128"/>
      <c r="D38862" s="128"/>
      <c r="E38862" s="128"/>
      <c r="G38862" s="129"/>
      <c r="H38862" s="129"/>
    </row>
    <row r="38863" spans="1:8" x14ac:dyDescent="0.3">
      <c r="A38863" s="128"/>
      <c r="B38863" s="128"/>
      <c r="D38863" s="128"/>
      <c r="E38863" s="128"/>
      <c r="G38863" s="129"/>
      <c r="H38863" s="129"/>
    </row>
    <row r="38864" spans="1:8" x14ac:dyDescent="0.3">
      <c r="A38864" s="128"/>
      <c r="B38864" s="128"/>
      <c r="D38864" s="128"/>
      <c r="E38864" s="128"/>
      <c r="G38864" s="129"/>
      <c r="H38864" s="129"/>
    </row>
    <row r="38865" spans="1:8" x14ac:dyDescent="0.3">
      <c r="A38865" s="128"/>
      <c r="B38865" s="128"/>
      <c r="D38865" s="128"/>
      <c r="E38865" s="128"/>
      <c r="G38865" s="129"/>
      <c r="H38865" s="129"/>
    </row>
    <row r="38866" spans="1:8" x14ac:dyDescent="0.3">
      <c r="A38866" s="128"/>
      <c r="B38866" s="128"/>
      <c r="D38866" s="128"/>
      <c r="E38866" s="128"/>
      <c r="G38866" s="129"/>
      <c r="H38866" s="129"/>
    </row>
    <row r="38867" spans="1:8" x14ac:dyDescent="0.3">
      <c r="A38867" s="128"/>
      <c r="B38867" s="128"/>
      <c r="D38867" s="128"/>
      <c r="E38867" s="128"/>
      <c r="G38867" s="129"/>
      <c r="H38867" s="129"/>
    </row>
    <row r="38868" spans="1:8" x14ac:dyDescent="0.3">
      <c r="A38868" s="128"/>
      <c r="B38868" s="128"/>
      <c r="D38868" s="128"/>
      <c r="E38868" s="128"/>
      <c r="G38868" s="129"/>
      <c r="H38868" s="129"/>
    </row>
    <row r="38869" spans="1:8" x14ac:dyDescent="0.3">
      <c r="A38869" s="128"/>
      <c r="B38869" s="128"/>
      <c r="D38869" s="128"/>
      <c r="E38869" s="128"/>
      <c r="G38869" s="129"/>
      <c r="H38869" s="129"/>
    </row>
    <row r="38870" spans="1:8" x14ac:dyDescent="0.3">
      <c r="A38870" s="128"/>
      <c r="B38870" s="128"/>
      <c r="D38870" s="128"/>
      <c r="E38870" s="128"/>
      <c r="G38870" s="129"/>
      <c r="H38870" s="129"/>
    </row>
    <row r="38871" spans="1:8" x14ac:dyDescent="0.3">
      <c r="A38871" s="128"/>
      <c r="B38871" s="128"/>
      <c r="D38871" s="128"/>
      <c r="E38871" s="128"/>
      <c r="G38871" s="129"/>
      <c r="H38871" s="129"/>
    </row>
    <row r="38872" spans="1:8" x14ac:dyDescent="0.3">
      <c r="A38872" s="128"/>
      <c r="B38872" s="128"/>
      <c r="D38872" s="128"/>
      <c r="E38872" s="128"/>
      <c r="G38872" s="129"/>
      <c r="H38872" s="129"/>
    </row>
    <row r="38873" spans="1:8" x14ac:dyDescent="0.3">
      <c r="A38873" s="128"/>
      <c r="B38873" s="128"/>
      <c r="D38873" s="128"/>
      <c r="E38873" s="128"/>
      <c r="G38873" s="129"/>
      <c r="H38873" s="129"/>
    </row>
    <row r="38874" spans="1:8" x14ac:dyDescent="0.3">
      <c r="A38874" s="128"/>
      <c r="B38874" s="128"/>
      <c r="D38874" s="128"/>
      <c r="E38874" s="128"/>
      <c r="G38874" s="129"/>
      <c r="H38874" s="129"/>
    </row>
    <row r="38875" spans="1:8" x14ac:dyDescent="0.3">
      <c r="A38875" s="128"/>
      <c r="B38875" s="128"/>
      <c r="D38875" s="128"/>
      <c r="E38875" s="128"/>
      <c r="G38875" s="129"/>
      <c r="H38875" s="129"/>
    </row>
    <row r="38876" spans="1:8" x14ac:dyDescent="0.3">
      <c r="A38876" s="128"/>
      <c r="B38876" s="128"/>
      <c r="D38876" s="128"/>
      <c r="E38876" s="128"/>
      <c r="G38876" s="129"/>
      <c r="H38876" s="129"/>
    </row>
    <row r="38877" spans="1:8" x14ac:dyDescent="0.3">
      <c r="A38877" s="128"/>
      <c r="B38877" s="128"/>
      <c r="D38877" s="128"/>
      <c r="E38877" s="128"/>
      <c r="G38877" s="129"/>
      <c r="H38877" s="129"/>
    </row>
    <row r="38878" spans="1:8" x14ac:dyDescent="0.3">
      <c r="A38878" s="128"/>
      <c r="B38878" s="128"/>
      <c r="D38878" s="128"/>
      <c r="E38878" s="128"/>
      <c r="G38878" s="129"/>
      <c r="H38878" s="129"/>
    </row>
    <row r="38879" spans="1:8" x14ac:dyDescent="0.3">
      <c r="A38879" s="128"/>
      <c r="B38879" s="128"/>
      <c r="D38879" s="128"/>
      <c r="E38879" s="128"/>
      <c r="G38879" s="129"/>
      <c r="H38879" s="129"/>
    </row>
    <row r="38880" spans="1:8" x14ac:dyDescent="0.3">
      <c r="A38880" s="128"/>
      <c r="B38880" s="128"/>
      <c r="D38880" s="128"/>
      <c r="E38880" s="128"/>
      <c r="G38880" s="129"/>
      <c r="H38880" s="129"/>
    </row>
    <row r="38881" spans="1:8" x14ac:dyDescent="0.3">
      <c r="A38881" s="128"/>
      <c r="B38881" s="128"/>
      <c r="D38881" s="128"/>
      <c r="E38881" s="128"/>
      <c r="G38881" s="129"/>
      <c r="H38881" s="129"/>
    </row>
    <row r="38882" spans="1:8" x14ac:dyDescent="0.3">
      <c r="A38882" s="128"/>
      <c r="B38882" s="128"/>
      <c r="D38882" s="128"/>
      <c r="E38882" s="128"/>
      <c r="G38882" s="129"/>
      <c r="H38882" s="129"/>
    </row>
    <row r="38883" spans="1:8" x14ac:dyDescent="0.3">
      <c r="A38883" s="128"/>
      <c r="B38883" s="128"/>
      <c r="D38883" s="128"/>
      <c r="E38883" s="128"/>
      <c r="G38883" s="129"/>
      <c r="H38883" s="129"/>
    </row>
    <row r="38884" spans="1:8" x14ac:dyDescent="0.3">
      <c r="A38884" s="128"/>
      <c r="B38884" s="128"/>
      <c r="D38884" s="128"/>
      <c r="E38884" s="128"/>
      <c r="G38884" s="129"/>
      <c r="H38884" s="129"/>
    </row>
    <row r="38885" spans="1:8" x14ac:dyDescent="0.3">
      <c r="A38885" s="128"/>
      <c r="B38885" s="128"/>
      <c r="D38885" s="128"/>
      <c r="E38885" s="128"/>
      <c r="G38885" s="129"/>
      <c r="H38885" s="129"/>
    </row>
    <row r="38886" spans="1:8" x14ac:dyDescent="0.3">
      <c r="A38886" s="128"/>
      <c r="B38886" s="128"/>
      <c r="D38886" s="128"/>
      <c r="E38886" s="128"/>
      <c r="G38886" s="129"/>
      <c r="H38886" s="129"/>
    </row>
    <row r="38887" spans="1:8" x14ac:dyDescent="0.3">
      <c r="A38887" s="128"/>
      <c r="B38887" s="128"/>
      <c r="D38887" s="128"/>
      <c r="E38887" s="128"/>
      <c r="G38887" s="129"/>
      <c r="H38887" s="129"/>
    </row>
    <row r="38888" spans="1:8" x14ac:dyDescent="0.3">
      <c r="A38888" s="128"/>
      <c r="B38888" s="128"/>
      <c r="D38888" s="128"/>
      <c r="E38888" s="128"/>
      <c r="G38888" s="129"/>
      <c r="H38888" s="129"/>
    </row>
    <row r="38889" spans="1:8" x14ac:dyDescent="0.3">
      <c r="A38889" s="128"/>
      <c r="B38889" s="128"/>
      <c r="D38889" s="128"/>
      <c r="E38889" s="128"/>
      <c r="G38889" s="129"/>
      <c r="H38889" s="129"/>
    </row>
    <row r="38890" spans="1:8" x14ac:dyDescent="0.3">
      <c r="A38890" s="128"/>
      <c r="B38890" s="128"/>
      <c r="D38890" s="128"/>
      <c r="E38890" s="128"/>
      <c r="G38890" s="129"/>
      <c r="H38890" s="129"/>
    </row>
    <row r="38891" spans="1:8" x14ac:dyDescent="0.3">
      <c r="A38891" s="128"/>
      <c r="B38891" s="128"/>
      <c r="D38891" s="128"/>
      <c r="E38891" s="128"/>
      <c r="G38891" s="129"/>
      <c r="H38891" s="129"/>
    </row>
    <row r="38892" spans="1:8" x14ac:dyDescent="0.3">
      <c r="A38892" s="128"/>
      <c r="B38892" s="128"/>
      <c r="D38892" s="128"/>
      <c r="E38892" s="128"/>
      <c r="G38892" s="129"/>
      <c r="H38892" s="129"/>
    </row>
    <row r="38893" spans="1:8" x14ac:dyDescent="0.3">
      <c r="A38893" s="128"/>
      <c r="B38893" s="128"/>
      <c r="D38893" s="128"/>
      <c r="E38893" s="128"/>
      <c r="G38893" s="129"/>
      <c r="H38893" s="129"/>
    </row>
    <row r="38894" spans="1:8" x14ac:dyDescent="0.3">
      <c r="A38894" s="128"/>
      <c r="B38894" s="128"/>
      <c r="D38894" s="128"/>
      <c r="E38894" s="128"/>
      <c r="G38894" s="129"/>
      <c r="H38894" s="129"/>
    </row>
    <row r="38895" spans="1:8" x14ac:dyDescent="0.3">
      <c r="A38895" s="128"/>
      <c r="B38895" s="128"/>
      <c r="D38895" s="128"/>
      <c r="E38895" s="128"/>
      <c r="G38895" s="129"/>
      <c r="H38895" s="129"/>
    </row>
    <row r="38896" spans="1:8" x14ac:dyDescent="0.3">
      <c r="A38896" s="128"/>
      <c r="B38896" s="128"/>
      <c r="D38896" s="128"/>
      <c r="E38896" s="128"/>
      <c r="G38896" s="129"/>
      <c r="H38896" s="129"/>
    </row>
    <row r="38897" spans="1:8" x14ac:dyDescent="0.3">
      <c r="A38897" s="128"/>
      <c r="B38897" s="128"/>
      <c r="D38897" s="128"/>
      <c r="E38897" s="128"/>
      <c r="G38897" s="129"/>
      <c r="H38897" s="129"/>
    </row>
    <row r="38898" spans="1:8" x14ac:dyDescent="0.3">
      <c r="A38898" s="128"/>
      <c r="B38898" s="128"/>
      <c r="D38898" s="128"/>
      <c r="E38898" s="128"/>
      <c r="G38898" s="129"/>
      <c r="H38898" s="129"/>
    </row>
    <row r="38899" spans="1:8" x14ac:dyDescent="0.3">
      <c r="A38899" s="128"/>
      <c r="B38899" s="128"/>
      <c r="D38899" s="128"/>
      <c r="E38899" s="128"/>
      <c r="G38899" s="129"/>
      <c r="H38899" s="129"/>
    </row>
    <row r="38900" spans="1:8" x14ac:dyDescent="0.3">
      <c r="A38900" s="128"/>
      <c r="B38900" s="128"/>
      <c r="D38900" s="128"/>
      <c r="E38900" s="128"/>
      <c r="G38900" s="129"/>
      <c r="H38900" s="129"/>
    </row>
    <row r="38901" spans="1:8" x14ac:dyDescent="0.3">
      <c r="A38901" s="128"/>
      <c r="B38901" s="128"/>
      <c r="D38901" s="128"/>
      <c r="E38901" s="128"/>
      <c r="G38901" s="129"/>
      <c r="H38901" s="129"/>
    </row>
    <row r="38902" spans="1:8" x14ac:dyDescent="0.3">
      <c r="A38902" s="128"/>
      <c r="B38902" s="128"/>
      <c r="D38902" s="128"/>
      <c r="E38902" s="128"/>
      <c r="G38902" s="129"/>
      <c r="H38902" s="129"/>
    </row>
    <row r="38903" spans="1:8" x14ac:dyDescent="0.3">
      <c r="A38903" s="128"/>
      <c r="B38903" s="128"/>
      <c r="D38903" s="128"/>
      <c r="E38903" s="128"/>
      <c r="G38903" s="129"/>
      <c r="H38903" s="129"/>
    </row>
    <row r="38904" spans="1:8" x14ac:dyDescent="0.3">
      <c r="A38904" s="128"/>
      <c r="B38904" s="128"/>
      <c r="D38904" s="128"/>
      <c r="E38904" s="128"/>
      <c r="G38904" s="129"/>
      <c r="H38904" s="129"/>
    </row>
    <row r="38905" spans="1:8" x14ac:dyDescent="0.3">
      <c r="A38905" s="128"/>
      <c r="B38905" s="128"/>
      <c r="D38905" s="128"/>
      <c r="E38905" s="128"/>
      <c r="G38905" s="129"/>
      <c r="H38905" s="129"/>
    </row>
    <row r="38906" spans="1:8" x14ac:dyDescent="0.3">
      <c r="A38906" s="128"/>
      <c r="B38906" s="128"/>
      <c r="D38906" s="128"/>
      <c r="E38906" s="128"/>
      <c r="G38906" s="129"/>
      <c r="H38906" s="129"/>
    </row>
    <row r="38907" spans="1:8" x14ac:dyDescent="0.3">
      <c r="A38907" s="128"/>
      <c r="B38907" s="128"/>
      <c r="D38907" s="128"/>
      <c r="E38907" s="128"/>
      <c r="G38907" s="129"/>
      <c r="H38907" s="129"/>
    </row>
    <row r="38908" spans="1:8" x14ac:dyDescent="0.3">
      <c r="A38908" s="128"/>
      <c r="B38908" s="128"/>
      <c r="D38908" s="128"/>
      <c r="E38908" s="128"/>
      <c r="G38908" s="129"/>
      <c r="H38908" s="129"/>
    </row>
    <row r="38909" spans="1:8" x14ac:dyDescent="0.3">
      <c r="A38909" s="128"/>
      <c r="B38909" s="128"/>
      <c r="D38909" s="128"/>
      <c r="E38909" s="128"/>
      <c r="G38909" s="129"/>
      <c r="H38909" s="129"/>
    </row>
    <row r="38910" spans="1:8" x14ac:dyDescent="0.3">
      <c r="A38910" s="128"/>
      <c r="B38910" s="128"/>
      <c r="D38910" s="128"/>
      <c r="E38910" s="128"/>
      <c r="G38910" s="129"/>
      <c r="H38910" s="129"/>
    </row>
    <row r="38911" spans="1:8" x14ac:dyDescent="0.3">
      <c r="A38911" s="128"/>
      <c r="B38911" s="128"/>
      <c r="D38911" s="128"/>
      <c r="E38911" s="128"/>
      <c r="G38911" s="129"/>
      <c r="H38911" s="129"/>
    </row>
    <row r="38912" spans="1:8" x14ac:dyDescent="0.3">
      <c r="A38912" s="128"/>
      <c r="B38912" s="128"/>
      <c r="D38912" s="128"/>
      <c r="E38912" s="128"/>
      <c r="G38912" s="129"/>
      <c r="H38912" s="129"/>
    </row>
    <row r="38913" spans="1:8" x14ac:dyDescent="0.3">
      <c r="A38913" s="128"/>
      <c r="B38913" s="128"/>
      <c r="D38913" s="128"/>
      <c r="E38913" s="128"/>
      <c r="G38913" s="129"/>
      <c r="H38913" s="129"/>
    </row>
    <row r="38914" spans="1:8" x14ac:dyDescent="0.3">
      <c r="A38914" s="128"/>
      <c r="B38914" s="128"/>
      <c r="D38914" s="128"/>
      <c r="E38914" s="128"/>
      <c r="G38914" s="129"/>
      <c r="H38914" s="129"/>
    </row>
    <row r="38915" spans="1:8" x14ac:dyDescent="0.3">
      <c r="A38915" s="128"/>
      <c r="B38915" s="128"/>
      <c r="D38915" s="128"/>
      <c r="E38915" s="128"/>
      <c r="G38915" s="129"/>
      <c r="H38915" s="129"/>
    </row>
    <row r="38916" spans="1:8" x14ac:dyDescent="0.3">
      <c r="A38916" s="128"/>
      <c r="B38916" s="128"/>
      <c r="D38916" s="128"/>
      <c r="E38916" s="128"/>
      <c r="G38916" s="129"/>
      <c r="H38916" s="129"/>
    </row>
    <row r="38917" spans="1:8" x14ac:dyDescent="0.3">
      <c r="A38917" s="128"/>
      <c r="B38917" s="128"/>
      <c r="D38917" s="128"/>
      <c r="E38917" s="128"/>
      <c r="G38917" s="129"/>
      <c r="H38917" s="129"/>
    </row>
    <row r="38918" spans="1:8" x14ac:dyDescent="0.3">
      <c r="A38918" s="128"/>
      <c r="B38918" s="128"/>
      <c r="D38918" s="128"/>
      <c r="E38918" s="128"/>
      <c r="G38918" s="129"/>
      <c r="H38918" s="129"/>
    </row>
    <row r="38919" spans="1:8" x14ac:dyDescent="0.3">
      <c r="A38919" s="128"/>
      <c r="B38919" s="128"/>
      <c r="D38919" s="128"/>
      <c r="E38919" s="128"/>
      <c r="G38919" s="129"/>
      <c r="H38919" s="129"/>
    </row>
    <row r="38920" spans="1:8" x14ac:dyDescent="0.3">
      <c r="A38920" s="128"/>
      <c r="B38920" s="128"/>
      <c r="D38920" s="128"/>
      <c r="E38920" s="128"/>
      <c r="G38920" s="129"/>
      <c r="H38920" s="129"/>
    </row>
    <row r="38921" spans="1:8" x14ac:dyDescent="0.3">
      <c r="A38921" s="128"/>
      <c r="B38921" s="128"/>
      <c r="D38921" s="128"/>
      <c r="E38921" s="128"/>
      <c r="G38921" s="129"/>
      <c r="H38921" s="129"/>
    </row>
    <row r="38922" spans="1:8" x14ac:dyDescent="0.3">
      <c r="A38922" s="128"/>
      <c r="B38922" s="128"/>
      <c r="D38922" s="128"/>
      <c r="E38922" s="128"/>
      <c r="G38922" s="129"/>
      <c r="H38922" s="129"/>
    </row>
    <row r="38923" spans="1:8" x14ac:dyDescent="0.3">
      <c r="A38923" s="128"/>
      <c r="B38923" s="128"/>
      <c r="D38923" s="128"/>
      <c r="E38923" s="128"/>
      <c r="G38923" s="129"/>
      <c r="H38923" s="129"/>
    </row>
    <row r="38924" spans="1:8" x14ac:dyDescent="0.3">
      <c r="A38924" s="128"/>
      <c r="B38924" s="128"/>
      <c r="D38924" s="128"/>
      <c r="E38924" s="128"/>
      <c r="G38924" s="129"/>
      <c r="H38924" s="129"/>
    </row>
    <row r="38925" spans="1:8" x14ac:dyDescent="0.3">
      <c r="A38925" s="128"/>
      <c r="B38925" s="128"/>
      <c r="D38925" s="128"/>
      <c r="E38925" s="128"/>
      <c r="G38925" s="129"/>
      <c r="H38925" s="129"/>
    </row>
    <row r="38926" spans="1:8" x14ac:dyDescent="0.3">
      <c r="A38926" s="128"/>
      <c r="B38926" s="128"/>
      <c r="D38926" s="128"/>
      <c r="E38926" s="128"/>
      <c r="G38926" s="129"/>
      <c r="H38926" s="129"/>
    </row>
    <row r="38927" spans="1:8" x14ac:dyDescent="0.3">
      <c r="A38927" s="128"/>
      <c r="B38927" s="128"/>
      <c r="D38927" s="128"/>
      <c r="E38927" s="128"/>
      <c r="G38927" s="129"/>
      <c r="H38927" s="129"/>
    </row>
    <row r="38928" spans="1:8" x14ac:dyDescent="0.3">
      <c r="A38928" s="128"/>
      <c r="B38928" s="128"/>
      <c r="D38928" s="128"/>
      <c r="E38928" s="128"/>
      <c r="G38928" s="129"/>
      <c r="H38928" s="129"/>
    </row>
    <row r="38929" spans="1:8" x14ac:dyDescent="0.3">
      <c r="A38929" s="128"/>
      <c r="B38929" s="128"/>
      <c r="D38929" s="128"/>
      <c r="E38929" s="128"/>
      <c r="G38929" s="129"/>
      <c r="H38929" s="129"/>
    </row>
    <row r="38930" spans="1:8" x14ac:dyDescent="0.3">
      <c r="A38930" s="128"/>
      <c r="B38930" s="128"/>
      <c r="D38930" s="128"/>
      <c r="E38930" s="128"/>
      <c r="G38930" s="129"/>
      <c r="H38930" s="129"/>
    </row>
    <row r="38931" spans="1:8" x14ac:dyDescent="0.3">
      <c r="A38931" s="128"/>
      <c r="B38931" s="128"/>
      <c r="D38931" s="128"/>
      <c r="E38931" s="128"/>
      <c r="G38931" s="129"/>
      <c r="H38931" s="129"/>
    </row>
    <row r="38932" spans="1:8" x14ac:dyDescent="0.3">
      <c r="A38932" s="128"/>
      <c r="B38932" s="128"/>
      <c r="D38932" s="128"/>
      <c r="E38932" s="128"/>
      <c r="G38932" s="129"/>
      <c r="H38932" s="129"/>
    </row>
    <row r="38933" spans="1:8" x14ac:dyDescent="0.3">
      <c r="A38933" s="128"/>
      <c r="B38933" s="128"/>
      <c r="D38933" s="128"/>
      <c r="E38933" s="128"/>
      <c r="G38933" s="129"/>
      <c r="H38933" s="129"/>
    </row>
    <row r="38934" spans="1:8" x14ac:dyDescent="0.3">
      <c r="A38934" s="128"/>
      <c r="B38934" s="128"/>
      <c r="D38934" s="128"/>
      <c r="E38934" s="128"/>
      <c r="G38934" s="129"/>
      <c r="H38934" s="129"/>
    </row>
    <row r="38935" spans="1:8" x14ac:dyDescent="0.3">
      <c r="A38935" s="128"/>
      <c r="B38935" s="128"/>
      <c r="D38935" s="128"/>
      <c r="E38935" s="128"/>
      <c r="G38935" s="129"/>
      <c r="H38935" s="129"/>
    </row>
    <row r="38936" spans="1:8" x14ac:dyDescent="0.3">
      <c r="A38936" s="128"/>
      <c r="B38936" s="128"/>
      <c r="D38936" s="128"/>
      <c r="E38936" s="128"/>
      <c r="G38936" s="129"/>
      <c r="H38936" s="129"/>
    </row>
    <row r="38937" spans="1:8" x14ac:dyDescent="0.3">
      <c r="A38937" s="128"/>
      <c r="B38937" s="128"/>
      <c r="D38937" s="128"/>
      <c r="E38937" s="128"/>
      <c r="G38937" s="129"/>
      <c r="H38937" s="129"/>
    </row>
    <row r="38938" spans="1:8" x14ac:dyDescent="0.3">
      <c r="A38938" s="128"/>
      <c r="B38938" s="128"/>
      <c r="D38938" s="128"/>
      <c r="E38938" s="128"/>
      <c r="G38938" s="129"/>
      <c r="H38938" s="129"/>
    </row>
    <row r="38939" spans="1:8" x14ac:dyDescent="0.3">
      <c r="A38939" s="128"/>
      <c r="B38939" s="128"/>
      <c r="D38939" s="128"/>
      <c r="E38939" s="128"/>
      <c r="G38939" s="129"/>
      <c r="H38939" s="129"/>
    </row>
    <row r="38940" spans="1:8" x14ac:dyDescent="0.3">
      <c r="A38940" s="128"/>
      <c r="B38940" s="128"/>
      <c r="D38940" s="128"/>
      <c r="E38940" s="128"/>
      <c r="G38940" s="129"/>
      <c r="H38940" s="129"/>
    </row>
    <row r="38941" spans="1:8" x14ac:dyDescent="0.3">
      <c r="A38941" s="128"/>
      <c r="B38941" s="128"/>
      <c r="D38941" s="128"/>
      <c r="E38941" s="128"/>
      <c r="G38941" s="129"/>
      <c r="H38941" s="129"/>
    </row>
    <row r="38942" spans="1:8" x14ac:dyDescent="0.3">
      <c r="A38942" s="128"/>
      <c r="B38942" s="128"/>
      <c r="D38942" s="128"/>
      <c r="E38942" s="128"/>
      <c r="G38942" s="129"/>
      <c r="H38942" s="129"/>
    </row>
    <row r="38943" spans="1:8" x14ac:dyDescent="0.3">
      <c r="A38943" s="128"/>
      <c r="B38943" s="128"/>
      <c r="D38943" s="128"/>
      <c r="E38943" s="128"/>
      <c r="G38943" s="129"/>
      <c r="H38943" s="129"/>
    </row>
    <row r="38944" spans="1:8" x14ac:dyDescent="0.3">
      <c r="A38944" s="128"/>
      <c r="B38944" s="128"/>
      <c r="D38944" s="128"/>
      <c r="E38944" s="128"/>
      <c r="G38944" s="129"/>
      <c r="H38944" s="129"/>
    </row>
    <row r="38945" spans="1:8" x14ac:dyDescent="0.3">
      <c r="A38945" s="128"/>
      <c r="B38945" s="128"/>
      <c r="D38945" s="128"/>
      <c r="E38945" s="128"/>
      <c r="G38945" s="129"/>
      <c r="H38945" s="129"/>
    </row>
    <row r="38946" spans="1:8" x14ac:dyDescent="0.3">
      <c r="A38946" s="128"/>
      <c r="B38946" s="128"/>
      <c r="D38946" s="128"/>
      <c r="E38946" s="128"/>
      <c r="G38946" s="129"/>
      <c r="H38946" s="129"/>
    </row>
    <row r="38947" spans="1:8" x14ac:dyDescent="0.3">
      <c r="A38947" s="128"/>
      <c r="B38947" s="128"/>
      <c r="D38947" s="128"/>
      <c r="E38947" s="128"/>
      <c r="G38947" s="129"/>
      <c r="H38947" s="129"/>
    </row>
    <row r="38948" spans="1:8" x14ac:dyDescent="0.3">
      <c r="A38948" s="128"/>
      <c r="B38948" s="128"/>
      <c r="D38948" s="128"/>
      <c r="E38948" s="128"/>
      <c r="G38948" s="129"/>
      <c r="H38948" s="129"/>
    </row>
    <row r="38949" spans="1:8" x14ac:dyDescent="0.3">
      <c r="A38949" s="128"/>
      <c r="B38949" s="128"/>
      <c r="D38949" s="128"/>
      <c r="E38949" s="128"/>
      <c r="G38949" s="129"/>
      <c r="H38949" s="129"/>
    </row>
    <row r="38950" spans="1:8" x14ac:dyDescent="0.3">
      <c r="A38950" s="128"/>
      <c r="B38950" s="128"/>
      <c r="D38950" s="128"/>
      <c r="E38950" s="128"/>
      <c r="G38950" s="129"/>
      <c r="H38950" s="129"/>
    </row>
    <row r="38951" spans="1:8" x14ac:dyDescent="0.3">
      <c r="A38951" s="128"/>
      <c r="B38951" s="128"/>
      <c r="D38951" s="128"/>
      <c r="E38951" s="128"/>
      <c r="G38951" s="129"/>
      <c r="H38951" s="129"/>
    </row>
    <row r="38952" spans="1:8" x14ac:dyDescent="0.3">
      <c r="A38952" s="128"/>
      <c r="B38952" s="128"/>
      <c r="D38952" s="128"/>
      <c r="E38952" s="128"/>
      <c r="G38952" s="129"/>
      <c r="H38952" s="129"/>
    </row>
    <row r="38953" spans="1:8" x14ac:dyDescent="0.3">
      <c r="A38953" s="128"/>
      <c r="B38953" s="128"/>
      <c r="D38953" s="128"/>
      <c r="E38953" s="128"/>
      <c r="G38953" s="129"/>
      <c r="H38953" s="129"/>
    </row>
    <row r="38954" spans="1:8" x14ac:dyDescent="0.3">
      <c r="A38954" s="128"/>
      <c r="B38954" s="128"/>
      <c r="D38954" s="128"/>
      <c r="E38954" s="128"/>
      <c r="G38954" s="129"/>
      <c r="H38954" s="129"/>
    </row>
    <row r="38955" spans="1:8" x14ac:dyDescent="0.3">
      <c r="A38955" s="128"/>
      <c r="B38955" s="128"/>
      <c r="D38955" s="128"/>
      <c r="E38955" s="128"/>
      <c r="G38955" s="129"/>
      <c r="H38955" s="129"/>
    </row>
    <row r="38956" spans="1:8" x14ac:dyDescent="0.3">
      <c r="A38956" s="128"/>
      <c r="B38956" s="128"/>
      <c r="D38956" s="128"/>
      <c r="E38956" s="128"/>
      <c r="G38956" s="129"/>
      <c r="H38956" s="129"/>
    </row>
    <row r="38957" spans="1:8" x14ac:dyDescent="0.3">
      <c r="A38957" s="128"/>
      <c r="B38957" s="128"/>
      <c r="D38957" s="128"/>
      <c r="E38957" s="128"/>
      <c r="G38957" s="129"/>
      <c r="H38957" s="129"/>
    </row>
    <row r="38958" spans="1:8" x14ac:dyDescent="0.3">
      <c r="A38958" s="128"/>
      <c r="B38958" s="128"/>
      <c r="D38958" s="128"/>
      <c r="E38958" s="128"/>
      <c r="G38958" s="129"/>
      <c r="H38958" s="129"/>
    </row>
    <row r="38959" spans="1:8" x14ac:dyDescent="0.3">
      <c r="A38959" s="128"/>
      <c r="B38959" s="128"/>
      <c r="D38959" s="128"/>
      <c r="E38959" s="128"/>
      <c r="G38959" s="129"/>
      <c r="H38959" s="129"/>
    </row>
    <row r="38960" spans="1:8" x14ac:dyDescent="0.3">
      <c r="A38960" s="128"/>
      <c r="B38960" s="128"/>
      <c r="D38960" s="128"/>
      <c r="E38960" s="128"/>
      <c r="G38960" s="129"/>
      <c r="H38960" s="129"/>
    </row>
    <row r="38961" spans="1:8" x14ac:dyDescent="0.3">
      <c r="A38961" s="128"/>
      <c r="B38961" s="128"/>
      <c r="D38961" s="128"/>
      <c r="E38961" s="128"/>
      <c r="G38961" s="129"/>
      <c r="H38961" s="129"/>
    </row>
    <row r="38962" spans="1:8" x14ac:dyDescent="0.3">
      <c r="A38962" s="128"/>
      <c r="B38962" s="128"/>
      <c r="D38962" s="128"/>
      <c r="E38962" s="128"/>
      <c r="G38962" s="129"/>
      <c r="H38962" s="129"/>
    </row>
    <row r="38963" spans="1:8" x14ac:dyDescent="0.3">
      <c r="A38963" s="128"/>
      <c r="B38963" s="128"/>
      <c r="D38963" s="128"/>
      <c r="E38963" s="128"/>
      <c r="G38963" s="129"/>
      <c r="H38963" s="129"/>
    </row>
    <row r="38964" spans="1:8" x14ac:dyDescent="0.3">
      <c r="A38964" s="128"/>
      <c r="B38964" s="128"/>
      <c r="D38964" s="128"/>
      <c r="E38964" s="128"/>
      <c r="G38964" s="129"/>
      <c r="H38964" s="129"/>
    </row>
    <row r="38965" spans="1:8" x14ac:dyDescent="0.3">
      <c r="A38965" s="128"/>
      <c r="B38965" s="128"/>
      <c r="D38965" s="128"/>
      <c r="E38965" s="128"/>
      <c r="G38965" s="129"/>
      <c r="H38965" s="129"/>
    </row>
    <row r="38966" spans="1:8" x14ac:dyDescent="0.3">
      <c r="A38966" s="128"/>
      <c r="B38966" s="128"/>
      <c r="D38966" s="128"/>
      <c r="E38966" s="128"/>
      <c r="G38966" s="129"/>
      <c r="H38966" s="129"/>
    </row>
    <row r="38967" spans="1:8" x14ac:dyDescent="0.3">
      <c r="A38967" s="128"/>
      <c r="B38967" s="128"/>
      <c r="D38967" s="128"/>
      <c r="E38967" s="128"/>
      <c r="G38967" s="129"/>
      <c r="H38967" s="129"/>
    </row>
    <row r="38968" spans="1:8" x14ac:dyDescent="0.3">
      <c r="A38968" s="128"/>
      <c r="B38968" s="128"/>
      <c r="D38968" s="128"/>
      <c r="E38968" s="128"/>
      <c r="G38968" s="129"/>
      <c r="H38968" s="129"/>
    </row>
    <row r="38969" spans="1:8" x14ac:dyDescent="0.3">
      <c r="A38969" s="128"/>
      <c r="B38969" s="128"/>
      <c r="D38969" s="128"/>
      <c r="E38969" s="128"/>
      <c r="G38969" s="129"/>
      <c r="H38969" s="129"/>
    </row>
    <row r="38970" spans="1:8" x14ac:dyDescent="0.3">
      <c r="A38970" s="128"/>
      <c r="B38970" s="128"/>
      <c r="D38970" s="128"/>
      <c r="E38970" s="128"/>
      <c r="G38970" s="129"/>
      <c r="H38970" s="129"/>
    </row>
    <row r="38971" spans="1:8" x14ac:dyDescent="0.3">
      <c r="A38971" s="128"/>
      <c r="B38971" s="128"/>
      <c r="D38971" s="128"/>
      <c r="E38971" s="128"/>
      <c r="G38971" s="129"/>
      <c r="H38971" s="129"/>
    </row>
    <row r="38972" spans="1:8" x14ac:dyDescent="0.3">
      <c r="A38972" s="128"/>
      <c r="B38972" s="128"/>
      <c r="D38972" s="128"/>
      <c r="E38972" s="128"/>
      <c r="G38972" s="129"/>
      <c r="H38972" s="129"/>
    </row>
    <row r="38973" spans="1:8" x14ac:dyDescent="0.3">
      <c r="A38973" s="128"/>
      <c r="B38973" s="128"/>
      <c r="D38973" s="128"/>
      <c r="E38973" s="128"/>
      <c r="G38973" s="129"/>
      <c r="H38973" s="129"/>
    </row>
    <row r="38974" spans="1:8" x14ac:dyDescent="0.3">
      <c r="A38974" s="128"/>
      <c r="B38974" s="128"/>
      <c r="D38974" s="128"/>
      <c r="E38974" s="128"/>
      <c r="G38974" s="129"/>
      <c r="H38974" s="129"/>
    </row>
    <row r="38975" spans="1:8" x14ac:dyDescent="0.3">
      <c r="A38975" s="128"/>
      <c r="B38975" s="128"/>
      <c r="D38975" s="128"/>
      <c r="E38975" s="128"/>
      <c r="G38975" s="129"/>
      <c r="H38975" s="129"/>
    </row>
    <row r="38976" spans="1:8" x14ac:dyDescent="0.3">
      <c r="A38976" s="128"/>
      <c r="B38976" s="128"/>
      <c r="D38976" s="128"/>
      <c r="E38976" s="128"/>
      <c r="G38976" s="129"/>
      <c r="H38976" s="129"/>
    </row>
    <row r="38977" spans="1:8" x14ac:dyDescent="0.3">
      <c r="A38977" s="128"/>
      <c r="B38977" s="128"/>
      <c r="D38977" s="128"/>
      <c r="E38977" s="128"/>
      <c r="G38977" s="129"/>
      <c r="H38977" s="129"/>
    </row>
    <row r="38978" spans="1:8" x14ac:dyDescent="0.3">
      <c r="A38978" s="128"/>
      <c r="B38978" s="128"/>
      <c r="D38978" s="128"/>
      <c r="E38978" s="128"/>
      <c r="G38978" s="129"/>
      <c r="H38978" s="129"/>
    </row>
    <row r="38979" spans="1:8" x14ac:dyDescent="0.3">
      <c r="A38979" s="128"/>
      <c r="B38979" s="128"/>
      <c r="D38979" s="128"/>
      <c r="E38979" s="128"/>
      <c r="G38979" s="129"/>
      <c r="H38979" s="129"/>
    </row>
    <row r="38980" spans="1:8" x14ac:dyDescent="0.3">
      <c r="A38980" s="128"/>
      <c r="B38980" s="128"/>
      <c r="D38980" s="128"/>
      <c r="E38980" s="128"/>
      <c r="G38980" s="129"/>
      <c r="H38980" s="129"/>
    </row>
    <row r="38981" spans="1:8" x14ac:dyDescent="0.3">
      <c r="A38981" s="128"/>
      <c r="B38981" s="128"/>
      <c r="D38981" s="128"/>
      <c r="E38981" s="128"/>
      <c r="G38981" s="129"/>
      <c r="H38981" s="129"/>
    </row>
    <row r="38982" spans="1:8" x14ac:dyDescent="0.3">
      <c r="A38982" s="128"/>
      <c r="B38982" s="128"/>
      <c r="D38982" s="128"/>
      <c r="E38982" s="128"/>
      <c r="G38982" s="129"/>
      <c r="H38982" s="129"/>
    </row>
    <row r="38983" spans="1:8" x14ac:dyDescent="0.3">
      <c r="A38983" s="128"/>
      <c r="B38983" s="128"/>
      <c r="D38983" s="128"/>
      <c r="E38983" s="128"/>
      <c r="G38983" s="129"/>
      <c r="H38983" s="129"/>
    </row>
    <row r="38984" spans="1:8" x14ac:dyDescent="0.3">
      <c r="A38984" s="128"/>
      <c r="B38984" s="128"/>
      <c r="D38984" s="128"/>
      <c r="E38984" s="128"/>
      <c r="G38984" s="129"/>
      <c r="H38984" s="129"/>
    </row>
    <row r="38985" spans="1:8" x14ac:dyDescent="0.3">
      <c r="A38985" s="128"/>
      <c r="B38985" s="128"/>
      <c r="D38985" s="128"/>
      <c r="E38985" s="128"/>
      <c r="G38985" s="129"/>
      <c r="H38985" s="129"/>
    </row>
    <row r="38986" spans="1:8" x14ac:dyDescent="0.3">
      <c r="A38986" s="128"/>
      <c r="B38986" s="128"/>
      <c r="D38986" s="128"/>
      <c r="E38986" s="128"/>
      <c r="G38986" s="129"/>
      <c r="H38986" s="129"/>
    </row>
    <row r="38987" spans="1:8" x14ac:dyDescent="0.3">
      <c r="A38987" s="128"/>
      <c r="B38987" s="128"/>
      <c r="D38987" s="128"/>
      <c r="E38987" s="128"/>
      <c r="G38987" s="129"/>
      <c r="H38987" s="129"/>
    </row>
    <row r="38988" spans="1:8" x14ac:dyDescent="0.3">
      <c r="A38988" s="128"/>
      <c r="B38988" s="128"/>
      <c r="D38988" s="128"/>
      <c r="E38988" s="128"/>
      <c r="G38988" s="129"/>
      <c r="H38988" s="129"/>
    </row>
    <row r="38989" spans="1:8" x14ac:dyDescent="0.3">
      <c r="A38989" s="128"/>
      <c r="B38989" s="128"/>
      <c r="D38989" s="128"/>
      <c r="E38989" s="128"/>
      <c r="G38989" s="129"/>
      <c r="H38989" s="129"/>
    </row>
    <row r="38990" spans="1:8" x14ac:dyDescent="0.3">
      <c r="A38990" s="128"/>
      <c r="B38990" s="128"/>
      <c r="D38990" s="128"/>
      <c r="E38990" s="128"/>
      <c r="G38990" s="129"/>
      <c r="H38990" s="129"/>
    </row>
    <row r="38991" spans="1:8" x14ac:dyDescent="0.3">
      <c r="A38991" s="128"/>
      <c r="B38991" s="128"/>
      <c r="D38991" s="128"/>
      <c r="E38991" s="128"/>
      <c r="G38991" s="129"/>
      <c r="H38991" s="129"/>
    </row>
    <row r="38992" spans="1:8" x14ac:dyDescent="0.3">
      <c r="A38992" s="128"/>
      <c r="B38992" s="128"/>
      <c r="D38992" s="128"/>
      <c r="E38992" s="128"/>
      <c r="G38992" s="129"/>
      <c r="H38992" s="129"/>
    </row>
    <row r="38993" spans="1:8" x14ac:dyDescent="0.3">
      <c r="A38993" s="128"/>
      <c r="B38993" s="128"/>
      <c r="D38993" s="128"/>
      <c r="E38993" s="128"/>
      <c r="G38993" s="129"/>
      <c r="H38993" s="129"/>
    </row>
    <row r="38994" spans="1:8" x14ac:dyDescent="0.3">
      <c r="A38994" s="128"/>
      <c r="B38994" s="128"/>
      <c r="D38994" s="128"/>
      <c r="E38994" s="128"/>
      <c r="G38994" s="129"/>
      <c r="H38994" s="129"/>
    </row>
    <row r="38995" spans="1:8" x14ac:dyDescent="0.3">
      <c r="A38995" s="128"/>
      <c r="B38995" s="128"/>
      <c r="D38995" s="128"/>
      <c r="E38995" s="128"/>
      <c r="G38995" s="129"/>
      <c r="H38995" s="129"/>
    </row>
    <row r="38996" spans="1:8" x14ac:dyDescent="0.3">
      <c r="A38996" s="128"/>
      <c r="B38996" s="128"/>
      <c r="D38996" s="128"/>
      <c r="E38996" s="128"/>
      <c r="G38996" s="129"/>
      <c r="H38996" s="129"/>
    </row>
    <row r="38997" spans="1:8" x14ac:dyDescent="0.3">
      <c r="A38997" s="128"/>
      <c r="B38997" s="128"/>
      <c r="D38997" s="128"/>
      <c r="E38997" s="128"/>
      <c r="G38997" s="129"/>
      <c r="H38997" s="129"/>
    </row>
    <row r="38998" spans="1:8" x14ac:dyDescent="0.3">
      <c r="A38998" s="128"/>
      <c r="B38998" s="128"/>
      <c r="D38998" s="128"/>
      <c r="E38998" s="128"/>
      <c r="G38998" s="129"/>
      <c r="H38998" s="129"/>
    </row>
    <row r="38999" spans="1:8" x14ac:dyDescent="0.3">
      <c r="A38999" s="128"/>
      <c r="B38999" s="128"/>
      <c r="D38999" s="128"/>
      <c r="E38999" s="128"/>
      <c r="G38999" s="129"/>
      <c r="H38999" s="129"/>
    </row>
    <row r="39000" spans="1:8" x14ac:dyDescent="0.3">
      <c r="A39000" s="128"/>
      <c r="B39000" s="128"/>
      <c r="D39000" s="128"/>
      <c r="E39000" s="128"/>
      <c r="G39000" s="129"/>
      <c r="H39000" s="129"/>
    </row>
    <row r="39001" spans="1:8" x14ac:dyDescent="0.3">
      <c r="A39001" s="128"/>
      <c r="B39001" s="128"/>
      <c r="D39001" s="128"/>
      <c r="E39001" s="128"/>
      <c r="G39001" s="129"/>
      <c r="H39001" s="129"/>
    </row>
    <row r="39002" spans="1:8" x14ac:dyDescent="0.3">
      <c r="A39002" s="128"/>
      <c r="B39002" s="128"/>
      <c r="D39002" s="128"/>
      <c r="E39002" s="128"/>
      <c r="G39002" s="129"/>
      <c r="H39002" s="129"/>
    </row>
    <row r="39003" spans="1:8" x14ac:dyDescent="0.3">
      <c r="A39003" s="128"/>
      <c r="B39003" s="128"/>
      <c r="D39003" s="128"/>
      <c r="E39003" s="128"/>
      <c r="G39003" s="129"/>
      <c r="H39003" s="129"/>
    </row>
    <row r="39004" spans="1:8" x14ac:dyDescent="0.3">
      <c r="A39004" s="128"/>
      <c r="B39004" s="128"/>
      <c r="D39004" s="128"/>
      <c r="E39004" s="128"/>
      <c r="G39004" s="129"/>
      <c r="H39004" s="129"/>
    </row>
    <row r="39005" spans="1:8" x14ac:dyDescent="0.3">
      <c r="A39005" s="128"/>
      <c r="B39005" s="128"/>
      <c r="D39005" s="128"/>
      <c r="E39005" s="128"/>
      <c r="G39005" s="129"/>
      <c r="H39005" s="129"/>
    </row>
    <row r="39006" spans="1:8" x14ac:dyDescent="0.3">
      <c r="A39006" s="128"/>
      <c r="B39006" s="128"/>
      <c r="D39006" s="128"/>
      <c r="E39006" s="128"/>
      <c r="G39006" s="129"/>
      <c r="H39006" s="129"/>
    </row>
    <row r="39007" spans="1:8" x14ac:dyDescent="0.3">
      <c r="A39007" s="128"/>
      <c r="B39007" s="128"/>
      <c r="D39007" s="128"/>
      <c r="E39007" s="128"/>
      <c r="G39007" s="129"/>
      <c r="H39007" s="129"/>
    </row>
    <row r="39008" spans="1:8" x14ac:dyDescent="0.3">
      <c r="A39008" s="128"/>
      <c r="B39008" s="128"/>
      <c r="D39008" s="128"/>
      <c r="E39008" s="128"/>
      <c r="G39008" s="129"/>
      <c r="H39008" s="129"/>
    </row>
    <row r="39009" spans="1:8" x14ac:dyDescent="0.3">
      <c r="A39009" s="128"/>
      <c r="B39009" s="128"/>
      <c r="D39009" s="128"/>
      <c r="E39009" s="128"/>
      <c r="G39009" s="129"/>
      <c r="H39009" s="129"/>
    </row>
    <row r="39010" spans="1:8" x14ac:dyDescent="0.3">
      <c r="A39010" s="128"/>
      <c r="B39010" s="128"/>
      <c r="D39010" s="128"/>
      <c r="E39010" s="128"/>
      <c r="G39010" s="129"/>
      <c r="H39010" s="129"/>
    </row>
    <row r="39011" spans="1:8" x14ac:dyDescent="0.3">
      <c r="A39011" s="128"/>
      <c r="B39011" s="128"/>
      <c r="D39011" s="128"/>
      <c r="E39011" s="128"/>
      <c r="G39011" s="129"/>
      <c r="H39011" s="129"/>
    </row>
    <row r="39012" spans="1:8" x14ac:dyDescent="0.3">
      <c r="A39012" s="128"/>
      <c r="B39012" s="128"/>
      <c r="D39012" s="128"/>
      <c r="E39012" s="128"/>
      <c r="G39012" s="129"/>
      <c r="H39012" s="129"/>
    </row>
    <row r="39013" spans="1:8" x14ac:dyDescent="0.3">
      <c r="A39013" s="128"/>
      <c r="B39013" s="128"/>
      <c r="D39013" s="128"/>
      <c r="E39013" s="128"/>
      <c r="G39013" s="129"/>
      <c r="H39013" s="129"/>
    </row>
    <row r="39014" spans="1:8" x14ac:dyDescent="0.3">
      <c r="A39014" s="128"/>
      <c r="B39014" s="128"/>
      <c r="D39014" s="128"/>
      <c r="E39014" s="128"/>
      <c r="G39014" s="129"/>
      <c r="H39014" s="129"/>
    </row>
    <row r="39015" spans="1:8" x14ac:dyDescent="0.3">
      <c r="A39015" s="128"/>
      <c r="B39015" s="128"/>
      <c r="D39015" s="128"/>
      <c r="E39015" s="128"/>
      <c r="G39015" s="129"/>
      <c r="H39015" s="129"/>
    </row>
    <row r="39016" spans="1:8" x14ac:dyDescent="0.3">
      <c r="A39016" s="128"/>
      <c r="B39016" s="128"/>
      <c r="D39016" s="128"/>
      <c r="E39016" s="128"/>
      <c r="G39016" s="129"/>
      <c r="H39016" s="129"/>
    </row>
    <row r="39017" spans="1:8" x14ac:dyDescent="0.3">
      <c r="A39017" s="128"/>
      <c r="B39017" s="128"/>
      <c r="D39017" s="128"/>
      <c r="E39017" s="128"/>
      <c r="G39017" s="129"/>
      <c r="H39017" s="129"/>
    </row>
    <row r="39018" spans="1:8" x14ac:dyDescent="0.3">
      <c r="A39018" s="128"/>
      <c r="B39018" s="128"/>
      <c r="D39018" s="128"/>
      <c r="E39018" s="128"/>
      <c r="G39018" s="129"/>
      <c r="H39018" s="129"/>
    </row>
    <row r="39019" spans="1:8" x14ac:dyDescent="0.3">
      <c r="A39019" s="128"/>
      <c r="B39019" s="128"/>
      <c r="D39019" s="128"/>
      <c r="E39019" s="128"/>
      <c r="G39019" s="129"/>
      <c r="H39019" s="129"/>
    </row>
    <row r="39020" spans="1:8" x14ac:dyDescent="0.3">
      <c r="A39020" s="128"/>
      <c r="B39020" s="128"/>
      <c r="D39020" s="128"/>
      <c r="E39020" s="128"/>
      <c r="G39020" s="129"/>
      <c r="H39020" s="129"/>
    </row>
    <row r="39021" spans="1:8" x14ac:dyDescent="0.3">
      <c r="A39021" s="128"/>
      <c r="B39021" s="128"/>
      <c r="D39021" s="128"/>
      <c r="E39021" s="128"/>
      <c r="G39021" s="129"/>
      <c r="H39021" s="129"/>
    </row>
    <row r="39022" spans="1:8" x14ac:dyDescent="0.3">
      <c r="A39022" s="128"/>
      <c r="B39022" s="128"/>
      <c r="D39022" s="128"/>
      <c r="E39022" s="128"/>
      <c r="G39022" s="129"/>
      <c r="H39022" s="129"/>
    </row>
    <row r="39023" spans="1:8" x14ac:dyDescent="0.3">
      <c r="A39023" s="128"/>
      <c r="B39023" s="128"/>
      <c r="D39023" s="128"/>
      <c r="E39023" s="128"/>
      <c r="G39023" s="129"/>
      <c r="H39023" s="129"/>
    </row>
    <row r="39024" spans="1:8" x14ac:dyDescent="0.3">
      <c r="A39024" s="128"/>
      <c r="B39024" s="128"/>
      <c r="D39024" s="128"/>
      <c r="E39024" s="128"/>
      <c r="G39024" s="129"/>
      <c r="H39024" s="129"/>
    </row>
    <row r="39025" spans="1:8" x14ac:dyDescent="0.3">
      <c r="A39025" s="128"/>
      <c r="B39025" s="128"/>
      <c r="D39025" s="128"/>
      <c r="E39025" s="128"/>
      <c r="G39025" s="129"/>
      <c r="H39025" s="129"/>
    </row>
    <row r="39026" spans="1:8" x14ac:dyDescent="0.3">
      <c r="A39026" s="128"/>
      <c r="B39026" s="128"/>
      <c r="D39026" s="128"/>
      <c r="E39026" s="128"/>
      <c r="G39026" s="129"/>
      <c r="H39026" s="129"/>
    </row>
    <row r="39027" spans="1:8" x14ac:dyDescent="0.3">
      <c r="A39027" s="128"/>
      <c r="B39027" s="128"/>
      <c r="D39027" s="128"/>
      <c r="E39027" s="128"/>
      <c r="G39027" s="129"/>
      <c r="H39027" s="129"/>
    </row>
    <row r="39028" spans="1:8" x14ac:dyDescent="0.3">
      <c r="A39028" s="128"/>
      <c r="B39028" s="128"/>
      <c r="D39028" s="128"/>
      <c r="E39028" s="128"/>
      <c r="G39028" s="129"/>
      <c r="H39028" s="129"/>
    </row>
    <row r="39029" spans="1:8" x14ac:dyDescent="0.3">
      <c r="A39029" s="128"/>
      <c r="B39029" s="128"/>
      <c r="D39029" s="128"/>
      <c r="E39029" s="128"/>
      <c r="G39029" s="129"/>
      <c r="H39029" s="129"/>
    </row>
    <row r="39030" spans="1:8" x14ac:dyDescent="0.3">
      <c r="A39030" s="128"/>
      <c r="B39030" s="128"/>
      <c r="D39030" s="128"/>
      <c r="E39030" s="128"/>
      <c r="G39030" s="129"/>
      <c r="H39030" s="129"/>
    </row>
    <row r="39031" spans="1:8" x14ac:dyDescent="0.3">
      <c r="A39031" s="128"/>
      <c r="B39031" s="128"/>
      <c r="D39031" s="128"/>
      <c r="E39031" s="128"/>
      <c r="G39031" s="129"/>
      <c r="H39031" s="129"/>
    </row>
    <row r="39032" spans="1:8" x14ac:dyDescent="0.3">
      <c r="A39032" s="128"/>
      <c r="B39032" s="128"/>
      <c r="D39032" s="128"/>
      <c r="E39032" s="128"/>
      <c r="G39032" s="129"/>
      <c r="H39032" s="129"/>
    </row>
    <row r="39033" spans="1:8" x14ac:dyDescent="0.3">
      <c r="A39033" s="128"/>
      <c r="B39033" s="128"/>
      <c r="D39033" s="128"/>
      <c r="E39033" s="128"/>
      <c r="G39033" s="129"/>
      <c r="H39033" s="129"/>
    </row>
    <row r="39034" spans="1:8" x14ac:dyDescent="0.3">
      <c r="A39034" s="128"/>
      <c r="B39034" s="128"/>
      <c r="D39034" s="128"/>
      <c r="E39034" s="128"/>
      <c r="G39034" s="129"/>
      <c r="H39034" s="129"/>
    </row>
    <row r="39035" spans="1:8" x14ac:dyDescent="0.3">
      <c r="A39035" s="128"/>
      <c r="B39035" s="128"/>
      <c r="D39035" s="128"/>
      <c r="E39035" s="128"/>
      <c r="G39035" s="129"/>
      <c r="H39035" s="129"/>
    </row>
    <row r="39036" spans="1:8" x14ac:dyDescent="0.3">
      <c r="A39036" s="128"/>
      <c r="B39036" s="128"/>
      <c r="D39036" s="128"/>
      <c r="E39036" s="128"/>
      <c r="G39036" s="129"/>
      <c r="H39036" s="129"/>
    </row>
    <row r="39037" spans="1:8" x14ac:dyDescent="0.3">
      <c r="A39037" s="128"/>
      <c r="B39037" s="128"/>
      <c r="D39037" s="128"/>
      <c r="E39037" s="128"/>
      <c r="G39037" s="129"/>
      <c r="H39037" s="129"/>
    </row>
    <row r="39038" spans="1:8" x14ac:dyDescent="0.3">
      <c r="A39038" s="128"/>
      <c r="B39038" s="128"/>
      <c r="D39038" s="128"/>
      <c r="E39038" s="128"/>
      <c r="G39038" s="129"/>
      <c r="H39038" s="129"/>
    </row>
    <row r="39039" spans="1:8" x14ac:dyDescent="0.3">
      <c r="A39039" s="128"/>
      <c r="B39039" s="128"/>
      <c r="D39039" s="128"/>
      <c r="E39039" s="128"/>
      <c r="G39039" s="129"/>
      <c r="H39039" s="129"/>
    </row>
    <row r="39040" spans="1:8" x14ac:dyDescent="0.3">
      <c r="A39040" s="128"/>
      <c r="B39040" s="128"/>
      <c r="D39040" s="128"/>
      <c r="E39040" s="128"/>
      <c r="G39040" s="129"/>
      <c r="H39040" s="129"/>
    </row>
    <row r="39041" spans="1:8" x14ac:dyDescent="0.3">
      <c r="A39041" s="128"/>
      <c r="B39041" s="128"/>
      <c r="D39041" s="128"/>
      <c r="E39041" s="128"/>
      <c r="G39041" s="129"/>
      <c r="H39041" s="129"/>
    </row>
    <row r="39042" spans="1:8" x14ac:dyDescent="0.3">
      <c r="A39042" s="128"/>
      <c r="B39042" s="128"/>
      <c r="D39042" s="128"/>
      <c r="E39042" s="128"/>
      <c r="G39042" s="129"/>
      <c r="H39042" s="129"/>
    </row>
    <row r="39043" spans="1:8" x14ac:dyDescent="0.3">
      <c r="A39043" s="128"/>
      <c r="B39043" s="128"/>
      <c r="D39043" s="128"/>
      <c r="E39043" s="128"/>
      <c r="G39043" s="129"/>
      <c r="H39043" s="129"/>
    </row>
    <row r="39044" spans="1:8" x14ac:dyDescent="0.3">
      <c r="A39044" s="128"/>
      <c r="B39044" s="128"/>
      <c r="D39044" s="128"/>
      <c r="E39044" s="128"/>
      <c r="G39044" s="129"/>
      <c r="H39044" s="129"/>
    </row>
    <row r="39045" spans="1:8" x14ac:dyDescent="0.3">
      <c r="A39045" s="128"/>
      <c r="B39045" s="128"/>
      <c r="D39045" s="128"/>
      <c r="E39045" s="128"/>
      <c r="G39045" s="129"/>
      <c r="H39045" s="129"/>
    </row>
    <row r="39046" spans="1:8" x14ac:dyDescent="0.3">
      <c r="A39046" s="128"/>
      <c r="B39046" s="128"/>
      <c r="D39046" s="128"/>
      <c r="E39046" s="128"/>
      <c r="G39046" s="129"/>
      <c r="H39046" s="129"/>
    </row>
    <row r="39047" spans="1:8" x14ac:dyDescent="0.3">
      <c r="A39047" s="128"/>
      <c r="B39047" s="128"/>
      <c r="D39047" s="128"/>
      <c r="E39047" s="128"/>
      <c r="G39047" s="129"/>
      <c r="H39047" s="129"/>
    </row>
    <row r="39048" spans="1:8" x14ac:dyDescent="0.3">
      <c r="A39048" s="128"/>
      <c r="B39048" s="128"/>
      <c r="D39048" s="128"/>
      <c r="E39048" s="128"/>
      <c r="G39048" s="129"/>
      <c r="H39048" s="129"/>
    </row>
    <row r="39049" spans="1:8" x14ac:dyDescent="0.3">
      <c r="A39049" s="128"/>
      <c r="B39049" s="128"/>
      <c r="D39049" s="128"/>
      <c r="E39049" s="128"/>
      <c r="G39049" s="129"/>
      <c r="H39049" s="129"/>
    </row>
    <row r="39050" spans="1:8" x14ac:dyDescent="0.3">
      <c r="A39050" s="128"/>
      <c r="B39050" s="128"/>
      <c r="D39050" s="128"/>
      <c r="E39050" s="128"/>
      <c r="G39050" s="129"/>
      <c r="H39050" s="129"/>
    </row>
    <row r="39051" spans="1:8" x14ac:dyDescent="0.3">
      <c r="A39051" s="128"/>
      <c r="B39051" s="128"/>
      <c r="D39051" s="128"/>
      <c r="E39051" s="128"/>
      <c r="G39051" s="129"/>
      <c r="H39051" s="129"/>
    </row>
    <row r="39052" spans="1:8" x14ac:dyDescent="0.3">
      <c r="A39052" s="128"/>
      <c r="B39052" s="128"/>
      <c r="D39052" s="128"/>
      <c r="E39052" s="128"/>
      <c r="G39052" s="129"/>
      <c r="H39052" s="129"/>
    </row>
    <row r="39053" spans="1:8" x14ac:dyDescent="0.3">
      <c r="A39053" s="128"/>
      <c r="B39053" s="128"/>
      <c r="D39053" s="128"/>
      <c r="E39053" s="128"/>
      <c r="G39053" s="129"/>
      <c r="H39053" s="129"/>
    </row>
    <row r="39054" spans="1:8" x14ac:dyDescent="0.3">
      <c r="A39054" s="128"/>
      <c r="B39054" s="128"/>
      <c r="D39054" s="128"/>
      <c r="E39054" s="128"/>
      <c r="G39054" s="129"/>
      <c r="H39054" s="129"/>
    </row>
    <row r="39055" spans="1:8" x14ac:dyDescent="0.3">
      <c r="A39055" s="128"/>
      <c r="B39055" s="128"/>
      <c r="D39055" s="128"/>
      <c r="E39055" s="128"/>
      <c r="G39055" s="129"/>
      <c r="H39055" s="129"/>
    </row>
    <row r="39056" spans="1:8" x14ac:dyDescent="0.3">
      <c r="A39056" s="128"/>
      <c r="B39056" s="128"/>
      <c r="D39056" s="128"/>
      <c r="E39056" s="128"/>
      <c r="G39056" s="129"/>
      <c r="H39056" s="129"/>
    </row>
    <row r="39057" spans="1:8" x14ac:dyDescent="0.3">
      <c r="A39057" s="128"/>
      <c r="B39057" s="128"/>
      <c r="D39057" s="128"/>
      <c r="E39057" s="128"/>
      <c r="G39057" s="129"/>
      <c r="H39057" s="129"/>
    </row>
    <row r="39058" spans="1:8" x14ac:dyDescent="0.3">
      <c r="A39058" s="128"/>
      <c r="B39058" s="128"/>
      <c r="D39058" s="128"/>
      <c r="E39058" s="128"/>
      <c r="G39058" s="129"/>
      <c r="H39058" s="129"/>
    </row>
    <row r="39059" spans="1:8" x14ac:dyDescent="0.3">
      <c r="A39059" s="128"/>
      <c r="B39059" s="128"/>
      <c r="D39059" s="128"/>
      <c r="E39059" s="128"/>
      <c r="G39059" s="129"/>
      <c r="H39059" s="129"/>
    </row>
    <row r="39060" spans="1:8" x14ac:dyDescent="0.3">
      <c r="A39060" s="128"/>
      <c r="B39060" s="128"/>
      <c r="D39060" s="128"/>
      <c r="E39060" s="128"/>
      <c r="G39060" s="129"/>
      <c r="H39060" s="129"/>
    </row>
    <row r="39061" spans="1:8" x14ac:dyDescent="0.3">
      <c r="A39061" s="128"/>
      <c r="B39061" s="128"/>
      <c r="D39061" s="128"/>
      <c r="E39061" s="128"/>
      <c r="G39061" s="129"/>
      <c r="H39061" s="129"/>
    </row>
    <row r="39062" spans="1:8" x14ac:dyDescent="0.3">
      <c r="A39062" s="128"/>
      <c r="B39062" s="128"/>
      <c r="D39062" s="128"/>
      <c r="E39062" s="128"/>
      <c r="G39062" s="129"/>
      <c r="H39062" s="129"/>
    </row>
    <row r="39063" spans="1:8" x14ac:dyDescent="0.3">
      <c r="A39063" s="128"/>
      <c r="B39063" s="128"/>
      <c r="D39063" s="128"/>
      <c r="E39063" s="128"/>
      <c r="G39063" s="129"/>
      <c r="H39063" s="129"/>
    </row>
    <row r="39064" spans="1:8" x14ac:dyDescent="0.3">
      <c r="A39064" s="128"/>
      <c r="B39064" s="128"/>
      <c r="D39064" s="128"/>
      <c r="E39064" s="128"/>
      <c r="G39064" s="129"/>
      <c r="H39064" s="129"/>
    </row>
    <row r="39065" spans="1:8" x14ac:dyDescent="0.3">
      <c r="A39065" s="128"/>
      <c r="B39065" s="128"/>
      <c r="D39065" s="128"/>
      <c r="E39065" s="128"/>
      <c r="G39065" s="129"/>
      <c r="H39065" s="129"/>
    </row>
    <row r="39066" spans="1:8" x14ac:dyDescent="0.3">
      <c r="A39066" s="128"/>
      <c r="B39066" s="128"/>
      <c r="D39066" s="128"/>
      <c r="E39066" s="128"/>
      <c r="G39066" s="129"/>
      <c r="H39066" s="129"/>
    </row>
    <row r="39067" spans="1:8" x14ac:dyDescent="0.3">
      <c r="A39067" s="128"/>
      <c r="B39067" s="128"/>
      <c r="D39067" s="128"/>
      <c r="E39067" s="128"/>
      <c r="G39067" s="129"/>
      <c r="H39067" s="129"/>
    </row>
    <row r="39068" spans="1:8" x14ac:dyDescent="0.3">
      <c r="A39068" s="128"/>
      <c r="B39068" s="128"/>
      <c r="D39068" s="128"/>
      <c r="E39068" s="128"/>
      <c r="G39068" s="129"/>
      <c r="H39068" s="129"/>
    </row>
    <row r="39069" spans="1:8" x14ac:dyDescent="0.3">
      <c r="A39069" s="128"/>
      <c r="B39069" s="128"/>
      <c r="D39069" s="128"/>
      <c r="E39069" s="128"/>
      <c r="G39069" s="129"/>
      <c r="H39069" s="129"/>
    </row>
    <row r="39070" spans="1:8" x14ac:dyDescent="0.3">
      <c r="A39070" s="128"/>
      <c r="B39070" s="128"/>
      <c r="D39070" s="128"/>
      <c r="E39070" s="128"/>
      <c r="G39070" s="129"/>
      <c r="H39070" s="129"/>
    </row>
    <row r="39071" spans="1:8" x14ac:dyDescent="0.3">
      <c r="A39071" s="128"/>
      <c r="B39071" s="128"/>
      <c r="D39071" s="128"/>
      <c r="E39071" s="128"/>
      <c r="G39071" s="129"/>
      <c r="H39071" s="129"/>
    </row>
    <row r="39072" spans="1:8" x14ac:dyDescent="0.3">
      <c r="A39072" s="128"/>
      <c r="B39072" s="128"/>
      <c r="D39072" s="128"/>
      <c r="E39072" s="128"/>
      <c r="G39072" s="129"/>
      <c r="H39072" s="129"/>
    </row>
    <row r="39073" spans="1:8" x14ac:dyDescent="0.3">
      <c r="A39073" s="128"/>
      <c r="B39073" s="128"/>
      <c r="D39073" s="128"/>
      <c r="E39073" s="128"/>
      <c r="G39073" s="129"/>
      <c r="H39073" s="129"/>
    </row>
    <row r="39074" spans="1:8" x14ac:dyDescent="0.3">
      <c r="A39074" s="128"/>
      <c r="B39074" s="128"/>
      <c r="D39074" s="128"/>
      <c r="E39074" s="128"/>
      <c r="G39074" s="129"/>
      <c r="H39074" s="129"/>
    </row>
    <row r="39075" spans="1:8" x14ac:dyDescent="0.3">
      <c r="A39075" s="128"/>
      <c r="B39075" s="128"/>
      <c r="D39075" s="128"/>
      <c r="E39075" s="128"/>
      <c r="G39075" s="129"/>
      <c r="H39075" s="129"/>
    </row>
    <row r="39076" spans="1:8" x14ac:dyDescent="0.3">
      <c r="A39076" s="128"/>
      <c r="B39076" s="128"/>
      <c r="D39076" s="128"/>
      <c r="E39076" s="128"/>
      <c r="G39076" s="129"/>
      <c r="H39076" s="129"/>
    </row>
    <row r="39077" spans="1:8" x14ac:dyDescent="0.3">
      <c r="A39077" s="128"/>
      <c r="B39077" s="128"/>
      <c r="D39077" s="128"/>
      <c r="E39077" s="128"/>
      <c r="G39077" s="129"/>
      <c r="H39077" s="129"/>
    </row>
    <row r="39078" spans="1:8" x14ac:dyDescent="0.3">
      <c r="A39078" s="128"/>
      <c r="B39078" s="128"/>
      <c r="D39078" s="128"/>
      <c r="E39078" s="128"/>
      <c r="G39078" s="129"/>
      <c r="H39078" s="129"/>
    </row>
    <row r="39079" spans="1:8" x14ac:dyDescent="0.3">
      <c r="A39079" s="128"/>
      <c r="B39079" s="128"/>
      <c r="D39079" s="128"/>
      <c r="E39079" s="128"/>
      <c r="G39079" s="129"/>
      <c r="H39079" s="129"/>
    </row>
    <row r="39080" spans="1:8" x14ac:dyDescent="0.3">
      <c r="A39080" s="128"/>
      <c r="B39080" s="128"/>
      <c r="D39080" s="128"/>
      <c r="E39080" s="128"/>
      <c r="G39080" s="129"/>
      <c r="H39080" s="129"/>
    </row>
    <row r="39081" spans="1:8" x14ac:dyDescent="0.3">
      <c r="A39081" s="128"/>
      <c r="B39081" s="128"/>
      <c r="D39081" s="128"/>
      <c r="E39081" s="128"/>
      <c r="G39081" s="129"/>
      <c r="H39081" s="129"/>
    </row>
    <row r="39082" spans="1:8" x14ac:dyDescent="0.3">
      <c r="A39082" s="128"/>
      <c r="B39082" s="128"/>
      <c r="D39082" s="128"/>
      <c r="E39082" s="128"/>
      <c r="G39082" s="129"/>
      <c r="H39082" s="129"/>
    </row>
    <row r="39083" spans="1:8" x14ac:dyDescent="0.3">
      <c r="A39083" s="128"/>
      <c r="B39083" s="128"/>
      <c r="D39083" s="128"/>
      <c r="E39083" s="128"/>
      <c r="G39083" s="129"/>
      <c r="H39083" s="129"/>
    </row>
    <row r="39084" spans="1:8" x14ac:dyDescent="0.3">
      <c r="A39084" s="128"/>
      <c r="B39084" s="128"/>
      <c r="D39084" s="128"/>
      <c r="E39084" s="128"/>
      <c r="G39084" s="129"/>
      <c r="H39084" s="129"/>
    </row>
    <row r="39085" spans="1:8" x14ac:dyDescent="0.3">
      <c r="A39085" s="128"/>
      <c r="B39085" s="128"/>
      <c r="D39085" s="128"/>
      <c r="E39085" s="128"/>
      <c r="G39085" s="129"/>
      <c r="H39085" s="129"/>
    </row>
    <row r="39086" spans="1:8" x14ac:dyDescent="0.3">
      <c r="A39086" s="128"/>
      <c r="B39086" s="128"/>
      <c r="D39086" s="128"/>
      <c r="E39086" s="128"/>
      <c r="G39086" s="129"/>
      <c r="H39086" s="129"/>
    </row>
    <row r="39087" spans="1:8" x14ac:dyDescent="0.3">
      <c r="A39087" s="128"/>
      <c r="B39087" s="128"/>
      <c r="D39087" s="128"/>
      <c r="E39087" s="128"/>
      <c r="G39087" s="129"/>
      <c r="H39087" s="129"/>
    </row>
    <row r="39088" spans="1:8" x14ac:dyDescent="0.3">
      <c r="A39088" s="128"/>
      <c r="B39088" s="128"/>
      <c r="D39088" s="128"/>
      <c r="E39088" s="128"/>
      <c r="G39088" s="129"/>
      <c r="H39088" s="129"/>
    </row>
    <row r="39089" spans="1:8" x14ac:dyDescent="0.3">
      <c r="A39089" s="128"/>
      <c r="B39089" s="128"/>
      <c r="D39089" s="128"/>
      <c r="E39089" s="128"/>
      <c r="G39089" s="129"/>
      <c r="H39089" s="129"/>
    </row>
    <row r="39090" spans="1:8" x14ac:dyDescent="0.3">
      <c r="A39090" s="128"/>
      <c r="B39090" s="128"/>
      <c r="D39090" s="128"/>
      <c r="E39090" s="128"/>
      <c r="G39090" s="129"/>
      <c r="H39090" s="129"/>
    </row>
    <row r="39091" spans="1:8" x14ac:dyDescent="0.3">
      <c r="A39091" s="128"/>
      <c r="B39091" s="128"/>
      <c r="D39091" s="128"/>
      <c r="E39091" s="128"/>
      <c r="G39091" s="129"/>
      <c r="H39091" s="129"/>
    </row>
    <row r="39092" spans="1:8" x14ac:dyDescent="0.3">
      <c r="A39092" s="128"/>
      <c r="B39092" s="128"/>
      <c r="D39092" s="128"/>
      <c r="E39092" s="128"/>
      <c r="G39092" s="129"/>
      <c r="H39092" s="129"/>
    </row>
    <row r="39093" spans="1:8" x14ac:dyDescent="0.3">
      <c r="A39093" s="128"/>
      <c r="B39093" s="128"/>
      <c r="D39093" s="128"/>
      <c r="E39093" s="128"/>
      <c r="G39093" s="129"/>
      <c r="H39093" s="129"/>
    </row>
    <row r="39094" spans="1:8" x14ac:dyDescent="0.3">
      <c r="A39094" s="128"/>
      <c r="B39094" s="128"/>
      <c r="D39094" s="128"/>
      <c r="E39094" s="128"/>
      <c r="G39094" s="129"/>
      <c r="H39094" s="129"/>
    </row>
    <row r="39095" spans="1:8" x14ac:dyDescent="0.3">
      <c r="A39095" s="128"/>
      <c r="B39095" s="128"/>
      <c r="D39095" s="128"/>
      <c r="E39095" s="128"/>
      <c r="G39095" s="129"/>
      <c r="H39095" s="129"/>
    </row>
    <row r="39096" spans="1:8" x14ac:dyDescent="0.3">
      <c r="A39096" s="128"/>
      <c r="B39096" s="128"/>
      <c r="D39096" s="128"/>
      <c r="E39096" s="128"/>
      <c r="G39096" s="129"/>
      <c r="H39096" s="129"/>
    </row>
    <row r="39097" spans="1:8" x14ac:dyDescent="0.3">
      <c r="A39097" s="128"/>
      <c r="B39097" s="128"/>
      <c r="D39097" s="128"/>
      <c r="E39097" s="128"/>
      <c r="G39097" s="129"/>
      <c r="H39097" s="129"/>
    </row>
    <row r="39098" spans="1:8" x14ac:dyDescent="0.3">
      <c r="A39098" s="128"/>
      <c r="B39098" s="128"/>
      <c r="D39098" s="128"/>
      <c r="E39098" s="128"/>
      <c r="G39098" s="129"/>
      <c r="H39098" s="129"/>
    </row>
    <row r="39099" spans="1:8" x14ac:dyDescent="0.3">
      <c r="A39099" s="128"/>
      <c r="B39099" s="128"/>
      <c r="D39099" s="128"/>
      <c r="E39099" s="128"/>
      <c r="G39099" s="129"/>
      <c r="H39099" s="129"/>
    </row>
    <row r="39100" spans="1:8" x14ac:dyDescent="0.3">
      <c r="A39100" s="128"/>
      <c r="B39100" s="128"/>
      <c r="D39100" s="128"/>
      <c r="E39100" s="128"/>
      <c r="G39100" s="129"/>
      <c r="H39100" s="129"/>
    </row>
    <row r="39101" spans="1:8" x14ac:dyDescent="0.3">
      <c r="A39101" s="128"/>
      <c r="B39101" s="128"/>
      <c r="D39101" s="128"/>
      <c r="E39101" s="128"/>
      <c r="G39101" s="129"/>
      <c r="H39101" s="129"/>
    </row>
    <row r="39102" spans="1:8" x14ac:dyDescent="0.3">
      <c r="A39102" s="128"/>
      <c r="B39102" s="128"/>
      <c r="D39102" s="128"/>
      <c r="E39102" s="128"/>
      <c r="G39102" s="129"/>
      <c r="H39102" s="129"/>
    </row>
    <row r="39103" spans="1:8" x14ac:dyDescent="0.3">
      <c r="A39103" s="128"/>
      <c r="B39103" s="128"/>
      <c r="D39103" s="128"/>
      <c r="E39103" s="128"/>
      <c r="G39103" s="129"/>
      <c r="H39103" s="129"/>
    </row>
    <row r="39104" spans="1:8" x14ac:dyDescent="0.3">
      <c r="A39104" s="128"/>
      <c r="B39104" s="128"/>
      <c r="D39104" s="128"/>
      <c r="E39104" s="128"/>
      <c r="G39104" s="129"/>
      <c r="H39104" s="129"/>
    </row>
    <row r="39105" spans="1:8" x14ac:dyDescent="0.3">
      <c r="A39105" s="128"/>
      <c r="B39105" s="128"/>
      <c r="D39105" s="128"/>
      <c r="E39105" s="128"/>
      <c r="G39105" s="129"/>
      <c r="H39105" s="129"/>
    </row>
    <row r="39106" spans="1:8" x14ac:dyDescent="0.3">
      <c r="A39106" s="128"/>
      <c r="B39106" s="128"/>
      <c r="D39106" s="128"/>
      <c r="E39106" s="128"/>
      <c r="G39106" s="129"/>
      <c r="H39106" s="129"/>
    </row>
    <row r="39107" spans="1:8" x14ac:dyDescent="0.3">
      <c r="A39107" s="128"/>
      <c r="B39107" s="128"/>
      <c r="D39107" s="128"/>
      <c r="E39107" s="128"/>
      <c r="G39107" s="129"/>
      <c r="H39107" s="129"/>
    </row>
    <row r="39108" spans="1:8" x14ac:dyDescent="0.3">
      <c r="A39108" s="128"/>
      <c r="B39108" s="128"/>
      <c r="D39108" s="128"/>
      <c r="E39108" s="128"/>
      <c r="G39108" s="129"/>
      <c r="H39108" s="129"/>
    </row>
    <row r="39109" spans="1:8" x14ac:dyDescent="0.3">
      <c r="A39109" s="128"/>
      <c r="B39109" s="128"/>
      <c r="D39109" s="128"/>
      <c r="E39109" s="128"/>
      <c r="G39109" s="129"/>
      <c r="H39109" s="129"/>
    </row>
    <row r="39110" spans="1:8" x14ac:dyDescent="0.3">
      <c r="A39110" s="128"/>
      <c r="B39110" s="128"/>
      <c r="D39110" s="128"/>
      <c r="E39110" s="128"/>
      <c r="G39110" s="129"/>
      <c r="H39110" s="129"/>
    </row>
    <row r="39111" spans="1:8" x14ac:dyDescent="0.3">
      <c r="A39111" s="128"/>
      <c r="B39111" s="128"/>
      <c r="D39111" s="128"/>
      <c r="E39111" s="128"/>
      <c r="G39111" s="129"/>
      <c r="H39111" s="129"/>
    </row>
    <row r="39112" spans="1:8" x14ac:dyDescent="0.3">
      <c r="A39112" s="128"/>
      <c r="B39112" s="128"/>
      <c r="D39112" s="128"/>
      <c r="E39112" s="128"/>
      <c r="G39112" s="129"/>
      <c r="H39112" s="129"/>
    </row>
    <row r="39113" spans="1:8" x14ac:dyDescent="0.3">
      <c r="A39113" s="128"/>
      <c r="B39113" s="128"/>
      <c r="D39113" s="128"/>
      <c r="E39113" s="128"/>
      <c r="G39113" s="129"/>
      <c r="H39113" s="129"/>
    </row>
    <row r="39114" spans="1:8" x14ac:dyDescent="0.3">
      <c r="A39114" s="128"/>
      <c r="B39114" s="128"/>
      <c r="D39114" s="128"/>
      <c r="E39114" s="128"/>
      <c r="G39114" s="129"/>
      <c r="H39114" s="129"/>
    </row>
    <row r="39115" spans="1:8" x14ac:dyDescent="0.3">
      <c r="A39115" s="128"/>
      <c r="B39115" s="128"/>
      <c r="D39115" s="128"/>
      <c r="E39115" s="128"/>
      <c r="G39115" s="129"/>
      <c r="H39115" s="129"/>
    </row>
    <row r="39116" spans="1:8" x14ac:dyDescent="0.3">
      <c r="A39116" s="128"/>
      <c r="B39116" s="128"/>
      <c r="D39116" s="128"/>
      <c r="E39116" s="128"/>
      <c r="G39116" s="129"/>
      <c r="H39116" s="129"/>
    </row>
    <row r="39117" spans="1:8" x14ac:dyDescent="0.3">
      <c r="A39117" s="128"/>
      <c r="B39117" s="128"/>
      <c r="D39117" s="128"/>
      <c r="E39117" s="128"/>
      <c r="G39117" s="129"/>
      <c r="H39117" s="129"/>
    </row>
    <row r="39118" spans="1:8" x14ac:dyDescent="0.3">
      <c r="A39118" s="128"/>
      <c r="B39118" s="128"/>
      <c r="D39118" s="128"/>
      <c r="E39118" s="128"/>
      <c r="G39118" s="129"/>
      <c r="H39118" s="129"/>
    </row>
    <row r="39119" spans="1:8" x14ac:dyDescent="0.3">
      <c r="A39119" s="128"/>
      <c r="B39119" s="128"/>
      <c r="D39119" s="128"/>
      <c r="E39119" s="128"/>
      <c r="G39119" s="129"/>
      <c r="H39119" s="129"/>
    </row>
    <row r="39120" spans="1:8" x14ac:dyDescent="0.3">
      <c r="A39120" s="128"/>
      <c r="B39120" s="128"/>
      <c r="D39120" s="128"/>
      <c r="E39120" s="128"/>
      <c r="G39120" s="129"/>
      <c r="H39120" s="129"/>
    </row>
    <row r="39121" spans="1:8" x14ac:dyDescent="0.3">
      <c r="A39121" s="128"/>
      <c r="B39121" s="128"/>
      <c r="D39121" s="128"/>
      <c r="E39121" s="128"/>
      <c r="G39121" s="129"/>
      <c r="H39121" s="129"/>
    </row>
    <row r="39122" spans="1:8" x14ac:dyDescent="0.3">
      <c r="A39122" s="128"/>
      <c r="B39122" s="128"/>
      <c r="D39122" s="128"/>
      <c r="E39122" s="128"/>
      <c r="G39122" s="129"/>
      <c r="H39122" s="129"/>
    </row>
    <row r="39123" spans="1:8" x14ac:dyDescent="0.3">
      <c r="A39123" s="128"/>
      <c r="B39123" s="128"/>
      <c r="D39123" s="128"/>
      <c r="E39123" s="128"/>
      <c r="G39123" s="129"/>
      <c r="H39123" s="129"/>
    </row>
    <row r="39124" spans="1:8" x14ac:dyDescent="0.3">
      <c r="A39124" s="128"/>
      <c r="B39124" s="128"/>
      <c r="D39124" s="128"/>
      <c r="E39124" s="128"/>
      <c r="G39124" s="129"/>
      <c r="H39124" s="129"/>
    </row>
    <row r="39125" spans="1:8" x14ac:dyDescent="0.3">
      <c r="A39125" s="128"/>
      <c r="B39125" s="128"/>
      <c r="D39125" s="128"/>
      <c r="E39125" s="128"/>
      <c r="G39125" s="129"/>
      <c r="H39125" s="129"/>
    </row>
    <row r="39126" spans="1:8" x14ac:dyDescent="0.3">
      <c r="A39126" s="128"/>
      <c r="B39126" s="128"/>
      <c r="D39126" s="128"/>
      <c r="E39126" s="128"/>
      <c r="G39126" s="129"/>
      <c r="H39126" s="129"/>
    </row>
    <row r="39127" spans="1:8" x14ac:dyDescent="0.3">
      <c r="A39127" s="128"/>
      <c r="B39127" s="128"/>
      <c r="D39127" s="128"/>
      <c r="E39127" s="128"/>
      <c r="G39127" s="129"/>
      <c r="H39127" s="129"/>
    </row>
    <row r="39128" spans="1:8" x14ac:dyDescent="0.3">
      <c r="A39128" s="128"/>
      <c r="B39128" s="128"/>
      <c r="D39128" s="128"/>
      <c r="E39128" s="128"/>
      <c r="G39128" s="129"/>
      <c r="H39128" s="129"/>
    </row>
    <row r="39129" spans="1:8" x14ac:dyDescent="0.3">
      <c r="A39129" s="128"/>
      <c r="B39129" s="128"/>
      <c r="D39129" s="128"/>
      <c r="E39129" s="128"/>
      <c r="G39129" s="129"/>
      <c r="H39129" s="129"/>
    </row>
    <row r="39130" spans="1:8" x14ac:dyDescent="0.3">
      <c r="A39130" s="128"/>
      <c r="B39130" s="128"/>
      <c r="D39130" s="128"/>
      <c r="E39130" s="128"/>
      <c r="G39130" s="129"/>
      <c r="H39130" s="129"/>
    </row>
    <row r="39131" spans="1:8" x14ac:dyDescent="0.3">
      <c r="A39131" s="128"/>
      <c r="B39131" s="128"/>
      <c r="D39131" s="128"/>
      <c r="E39131" s="128"/>
      <c r="G39131" s="129"/>
      <c r="H39131" s="129"/>
    </row>
    <row r="39132" spans="1:8" x14ac:dyDescent="0.3">
      <c r="A39132" s="128"/>
      <c r="B39132" s="128"/>
      <c r="D39132" s="128"/>
      <c r="E39132" s="128"/>
      <c r="G39132" s="129"/>
      <c r="H39132" s="129"/>
    </row>
    <row r="39133" spans="1:8" x14ac:dyDescent="0.3">
      <c r="A39133" s="128"/>
      <c r="B39133" s="128"/>
      <c r="D39133" s="128"/>
      <c r="E39133" s="128"/>
      <c r="G39133" s="129"/>
      <c r="H39133" s="129"/>
    </row>
    <row r="39134" spans="1:8" x14ac:dyDescent="0.3">
      <c r="A39134" s="128"/>
      <c r="B39134" s="128"/>
      <c r="D39134" s="128"/>
      <c r="E39134" s="128"/>
      <c r="G39134" s="129"/>
      <c r="H39134" s="129"/>
    </row>
    <row r="39135" spans="1:8" x14ac:dyDescent="0.3">
      <c r="A39135" s="128"/>
      <c r="B39135" s="128"/>
      <c r="D39135" s="128"/>
      <c r="E39135" s="128"/>
      <c r="G39135" s="129"/>
      <c r="H39135" s="129"/>
    </row>
    <row r="39136" spans="1:8" x14ac:dyDescent="0.3">
      <c r="A39136" s="128"/>
      <c r="B39136" s="128"/>
      <c r="D39136" s="128"/>
      <c r="E39136" s="128"/>
      <c r="G39136" s="129"/>
      <c r="H39136" s="129"/>
    </row>
    <row r="39137" spans="1:8" x14ac:dyDescent="0.3">
      <c r="A39137" s="128"/>
      <c r="B39137" s="128"/>
      <c r="D39137" s="128"/>
      <c r="E39137" s="128"/>
      <c r="G39137" s="129"/>
      <c r="H39137" s="129"/>
    </row>
    <row r="39138" spans="1:8" x14ac:dyDescent="0.3">
      <c r="A39138" s="128"/>
      <c r="B39138" s="128"/>
      <c r="D39138" s="128"/>
      <c r="E39138" s="128"/>
      <c r="G39138" s="129"/>
      <c r="H39138" s="129"/>
    </row>
    <row r="39139" spans="1:8" x14ac:dyDescent="0.3">
      <c r="A39139" s="128"/>
      <c r="B39139" s="128"/>
      <c r="D39139" s="128"/>
      <c r="E39139" s="128"/>
      <c r="G39139" s="129"/>
      <c r="H39139" s="129"/>
    </row>
    <row r="39140" spans="1:8" x14ac:dyDescent="0.3">
      <c r="A39140" s="128"/>
      <c r="B39140" s="128"/>
      <c r="D39140" s="128"/>
      <c r="E39140" s="128"/>
      <c r="G39140" s="129"/>
      <c r="H39140" s="129"/>
    </row>
    <row r="39141" spans="1:8" x14ac:dyDescent="0.3">
      <c r="A39141" s="128"/>
      <c r="B39141" s="128"/>
      <c r="D39141" s="128"/>
      <c r="E39141" s="128"/>
      <c r="G39141" s="129"/>
      <c r="H39141" s="129"/>
    </row>
    <row r="39142" spans="1:8" x14ac:dyDescent="0.3">
      <c r="A39142" s="128"/>
      <c r="B39142" s="128"/>
      <c r="D39142" s="128"/>
      <c r="E39142" s="128"/>
      <c r="G39142" s="129"/>
      <c r="H39142" s="129"/>
    </row>
    <row r="39143" spans="1:8" x14ac:dyDescent="0.3">
      <c r="A39143" s="128"/>
      <c r="B39143" s="128"/>
      <c r="D39143" s="128"/>
      <c r="E39143" s="128"/>
      <c r="G39143" s="129"/>
      <c r="H39143" s="129"/>
    </row>
    <row r="39144" spans="1:8" x14ac:dyDescent="0.3">
      <c r="A39144" s="128"/>
      <c r="B39144" s="128"/>
      <c r="D39144" s="128"/>
      <c r="E39144" s="128"/>
      <c r="G39144" s="129"/>
      <c r="H39144" s="129"/>
    </row>
    <row r="39145" spans="1:8" x14ac:dyDescent="0.3">
      <c r="A39145" s="128"/>
      <c r="B39145" s="128"/>
      <c r="D39145" s="128"/>
      <c r="E39145" s="128"/>
      <c r="G39145" s="129"/>
      <c r="H39145" s="129"/>
    </row>
    <row r="39146" spans="1:8" x14ac:dyDescent="0.3">
      <c r="A39146" s="128"/>
      <c r="B39146" s="128"/>
      <c r="D39146" s="128"/>
      <c r="E39146" s="128"/>
      <c r="G39146" s="129"/>
      <c r="H39146" s="129"/>
    </row>
    <row r="39147" spans="1:8" x14ac:dyDescent="0.3">
      <c r="A39147" s="128"/>
      <c r="B39147" s="128"/>
      <c r="D39147" s="128"/>
      <c r="E39147" s="128"/>
      <c r="G39147" s="129"/>
      <c r="H39147" s="129"/>
    </row>
    <row r="39148" spans="1:8" x14ac:dyDescent="0.3">
      <c r="A39148" s="128"/>
      <c r="B39148" s="128"/>
      <c r="D39148" s="128"/>
      <c r="E39148" s="128"/>
      <c r="G39148" s="129"/>
      <c r="H39148" s="129"/>
    </row>
    <row r="39149" spans="1:8" x14ac:dyDescent="0.3">
      <c r="A39149" s="128"/>
      <c r="B39149" s="128"/>
      <c r="D39149" s="128"/>
      <c r="E39149" s="128"/>
      <c r="G39149" s="129"/>
      <c r="H39149" s="129"/>
    </row>
    <row r="39150" spans="1:8" x14ac:dyDescent="0.3">
      <c r="A39150" s="128"/>
      <c r="B39150" s="128"/>
      <c r="D39150" s="128"/>
      <c r="E39150" s="128"/>
      <c r="G39150" s="129"/>
      <c r="H39150" s="129"/>
    </row>
    <row r="39151" spans="1:8" x14ac:dyDescent="0.3">
      <c r="A39151" s="128"/>
      <c r="B39151" s="128"/>
      <c r="D39151" s="128"/>
      <c r="E39151" s="128"/>
      <c r="G39151" s="129"/>
      <c r="H39151" s="129"/>
    </row>
    <row r="39152" spans="1:8" x14ac:dyDescent="0.3">
      <c r="A39152" s="128"/>
      <c r="B39152" s="128"/>
      <c r="D39152" s="128"/>
      <c r="E39152" s="128"/>
      <c r="G39152" s="129"/>
      <c r="H39152" s="129"/>
    </row>
    <row r="39153" spans="1:8" x14ac:dyDescent="0.3">
      <c r="A39153" s="128"/>
      <c r="B39153" s="128"/>
      <c r="D39153" s="128"/>
      <c r="E39153" s="128"/>
      <c r="G39153" s="129"/>
      <c r="H39153" s="129"/>
    </row>
    <row r="39154" spans="1:8" x14ac:dyDescent="0.3">
      <c r="A39154" s="128"/>
      <c r="B39154" s="128"/>
      <c r="D39154" s="128"/>
      <c r="E39154" s="128"/>
      <c r="G39154" s="129"/>
      <c r="H39154" s="129"/>
    </row>
    <row r="39155" spans="1:8" x14ac:dyDescent="0.3">
      <c r="A39155" s="128"/>
      <c r="B39155" s="128"/>
      <c r="D39155" s="128"/>
      <c r="E39155" s="128"/>
      <c r="G39155" s="129"/>
      <c r="H39155" s="129"/>
    </row>
    <row r="39156" spans="1:8" x14ac:dyDescent="0.3">
      <c r="A39156" s="128"/>
      <c r="B39156" s="128"/>
      <c r="D39156" s="128"/>
      <c r="E39156" s="128"/>
      <c r="G39156" s="129"/>
      <c r="H39156" s="129"/>
    </row>
    <row r="39157" spans="1:8" x14ac:dyDescent="0.3">
      <c r="A39157" s="128"/>
      <c r="B39157" s="128"/>
      <c r="D39157" s="128"/>
      <c r="E39157" s="128"/>
      <c r="G39157" s="129"/>
      <c r="H39157" s="129"/>
    </row>
    <row r="39158" spans="1:8" x14ac:dyDescent="0.3">
      <c r="A39158" s="128"/>
      <c r="B39158" s="128"/>
      <c r="D39158" s="128"/>
      <c r="E39158" s="128"/>
      <c r="G39158" s="129"/>
      <c r="H39158" s="129"/>
    </row>
    <row r="39159" spans="1:8" x14ac:dyDescent="0.3">
      <c r="A39159" s="128"/>
      <c r="B39159" s="128"/>
      <c r="D39159" s="128"/>
      <c r="E39159" s="128"/>
      <c r="G39159" s="129"/>
      <c r="H39159" s="129"/>
    </row>
    <row r="39160" spans="1:8" x14ac:dyDescent="0.3">
      <c r="A39160" s="128"/>
      <c r="B39160" s="128"/>
      <c r="D39160" s="128"/>
      <c r="E39160" s="128"/>
      <c r="G39160" s="129"/>
      <c r="H39160" s="129"/>
    </row>
    <row r="39161" spans="1:8" x14ac:dyDescent="0.3">
      <c r="A39161" s="128"/>
      <c r="B39161" s="128"/>
      <c r="D39161" s="128"/>
      <c r="E39161" s="128"/>
      <c r="G39161" s="129"/>
      <c r="H39161" s="129"/>
    </row>
    <row r="39162" spans="1:8" x14ac:dyDescent="0.3">
      <c r="A39162" s="128"/>
      <c r="B39162" s="128"/>
      <c r="D39162" s="128"/>
      <c r="E39162" s="128"/>
      <c r="G39162" s="129"/>
      <c r="H39162" s="129"/>
    </row>
    <row r="39163" spans="1:8" x14ac:dyDescent="0.3">
      <c r="A39163" s="128"/>
      <c r="B39163" s="128"/>
      <c r="D39163" s="128"/>
      <c r="E39163" s="128"/>
      <c r="G39163" s="129"/>
      <c r="H39163" s="129"/>
    </row>
    <row r="39164" spans="1:8" x14ac:dyDescent="0.3">
      <c r="A39164" s="128"/>
      <c r="B39164" s="128"/>
      <c r="D39164" s="128"/>
      <c r="E39164" s="128"/>
      <c r="G39164" s="129"/>
      <c r="H39164" s="129"/>
    </row>
    <row r="39165" spans="1:8" x14ac:dyDescent="0.3">
      <c r="A39165" s="128"/>
      <c r="B39165" s="128"/>
      <c r="D39165" s="128"/>
      <c r="E39165" s="128"/>
      <c r="G39165" s="129"/>
      <c r="H39165" s="129"/>
    </row>
    <row r="39166" spans="1:8" x14ac:dyDescent="0.3">
      <c r="A39166" s="128"/>
      <c r="B39166" s="128"/>
      <c r="D39166" s="128"/>
      <c r="E39166" s="128"/>
      <c r="G39166" s="129"/>
      <c r="H39166" s="129"/>
    </row>
    <row r="39167" spans="1:8" x14ac:dyDescent="0.3">
      <c r="A39167" s="128"/>
      <c r="B39167" s="128"/>
      <c r="D39167" s="128"/>
      <c r="E39167" s="128"/>
      <c r="G39167" s="129"/>
      <c r="H39167" s="129"/>
    </row>
    <row r="39168" spans="1:8" x14ac:dyDescent="0.3">
      <c r="A39168" s="128"/>
      <c r="B39168" s="128"/>
      <c r="D39168" s="128"/>
      <c r="E39168" s="128"/>
      <c r="G39168" s="129"/>
      <c r="H39168" s="129"/>
    </row>
    <row r="39169" spans="1:8" x14ac:dyDescent="0.3">
      <c r="A39169" s="128"/>
      <c r="B39169" s="128"/>
      <c r="D39169" s="128"/>
      <c r="E39169" s="128"/>
      <c r="G39169" s="129"/>
      <c r="H39169" s="129"/>
    </row>
    <row r="39170" spans="1:8" x14ac:dyDescent="0.3">
      <c r="A39170" s="128"/>
      <c r="B39170" s="128"/>
      <c r="D39170" s="128"/>
      <c r="E39170" s="128"/>
      <c r="G39170" s="129"/>
      <c r="H39170" s="129"/>
    </row>
    <row r="39171" spans="1:8" x14ac:dyDescent="0.3">
      <c r="A39171" s="128"/>
      <c r="B39171" s="128"/>
      <c r="D39171" s="128"/>
      <c r="E39171" s="128"/>
      <c r="G39171" s="129"/>
      <c r="H39171" s="129"/>
    </row>
    <row r="39172" spans="1:8" x14ac:dyDescent="0.3">
      <c r="A39172" s="128"/>
      <c r="B39172" s="128"/>
      <c r="D39172" s="128"/>
      <c r="E39172" s="128"/>
      <c r="G39172" s="129"/>
      <c r="H39172" s="129"/>
    </row>
    <row r="39173" spans="1:8" x14ac:dyDescent="0.3">
      <c r="A39173" s="128"/>
      <c r="B39173" s="128"/>
      <c r="D39173" s="128"/>
      <c r="E39173" s="128"/>
      <c r="G39173" s="129"/>
      <c r="H39173" s="129"/>
    </row>
    <row r="39174" spans="1:8" x14ac:dyDescent="0.3">
      <c r="A39174" s="128"/>
      <c r="B39174" s="128"/>
      <c r="D39174" s="128"/>
      <c r="E39174" s="128"/>
      <c r="G39174" s="129"/>
      <c r="H39174" s="129"/>
    </row>
    <row r="39175" spans="1:8" x14ac:dyDescent="0.3">
      <c r="A39175" s="128"/>
      <c r="B39175" s="128"/>
      <c r="D39175" s="128"/>
      <c r="E39175" s="128"/>
      <c r="G39175" s="129"/>
      <c r="H39175" s="129"/>
    </row>
    <row r="39176" spans="1:8" x14ac:dyDescent="0.3">
      <c r="A39176" s="128"/>
      <c r="B39176" s="128"/>
      <c r="D39176" s="128"/>
      <c r="E39176" s="128"/>
      <c r="G39176" s="129"/>
      <c r="H39176" s="129"/>
    </row>
    <row r="39177" spans="1:8" x14ac:dyDescent="0.3">
      <c r="A39177" s="128"/>
      <c r="B39177" s="128"/>
      <c r="D39177" s="128"/>
      <c r="E39177" s="128"/>
      <c r="G39177" s="129"/>
      <c r="H39177" s="129"/>
    </row>
    <row r="39178" spans="1:8" x14ac:dyDescent="0.3">
      <c r="A39178" s="128"/>
      <c r="B39178" s="128"/>
      <c r="D39178" s="128"/>
      <c r="E39178" s="128"/>
      <c r="G39178" s="129"/>
      <c r="H39178" s="129"/>
    </row>
    <row r="39179" spans="1:8" x14ac:dyDescent="0.3">
      <c r="A39179" s="128"/>
      <c r="B39179" s="128"/>
      <c r="D39179" s="128"/>
      <c r="E39179" s="128"/>
      <c r="G39179" s="129"/>
      <c r="H39179" s="129"/>
    </row>
    <row r="39180" spans="1:8" x14ac:dyDescent="0.3">
      <c r="A39180" s="128"/>
      <c r="B39180" s="128"/>
      <c r="D39180" s="128"/>
      <c r="E39180" s="128"/>
      <c r="G39180" s="129"/>
      <c r="H39180" s="129"/>
    </row>
    <row r="39181" spans="1:8" x14ac:dyDescent="0.3">
      <c r="A39181" s="128"/>
      <c r="B39181" s="128"/>
      <c r="D39181" s="128"/>
      <c r="E39181" s="128"/>
      <c r="G39181" s="129"/>
      <c r="H39181" s="129"/>
    </row>
    <row r="39182" spans="1:8" x14ac:dyDescent="0.3">
      <c r="A39182" s="128"/>
      <c r="B39182" s="128"/>
      <c r="D39182" s="128"/>
      <c r="E39182" s="128"/>
      <c r="G39182" s="129"/>
      <c r="H39182" s="129"/>
    </row>
    <row r="39183" spans="1:8" x14ac:dyDescent="0.3">
      <c r="A39183" s="128"/>
      <c r="B39183" s="128"/>
      <c r="D39183" s="128"/>
      <c r="E39183" s="128"/>
      <c r="G39183" s="129"/>
      <c r="H39183" s="129"/>
    </row>
    <row r="39184" spans="1:8" x14ac:dyDescent="0.3">
      <c r="A39184" s="128"/>
      <c r="B39184" s="128"/>
      <c r="D39184" s="128"/>
      <c r="E39184" s="128"/>
      <c r="G39184" s="129"/>
      <c r="H39184" s="129"/>
    </row>
    <row r="39185" spans="1:8" x14ac:dyDescent="0.3">
      <c r="A39185" s="128"/>
      <c r="B39185" s="128"/>
      <c r="D39185" s="128"/>
      <c r="E39185" s="128"/>
      <c r="G39185" s="129"/>
      <c r="H39185" s="129"/>
    </row>
    <row r="39186" spans="1:8" x14ac:dyDescent="0.3">
      <c r="A39186" s="128"/>
      <c r="B39186" s="128"/>
      <c r="D39186" s="128"/>
      <c r="E39186" s="128"/>
      <c r="G39186" s="129"/>
      <c r="H39186" s="129"/>
    </row>
    <row r="39187" spans="1:8" x14ac:dyDescent="0.3">
      <c r="A39187" s="128"/>
      <c r="B39187" s="128"/>
      <c r="D39187" s="128"/>
      <c r="E39187" s="128"/>
      <c r="G39187" s="129"/>
      <c r="H39187" s="129"/>
    </row>
    <row r="39188" spans="1:8" x14ac:dyDescent="0.3">
      <c r="A39188" s="128"/>
      <c r="B39188" s="128"/>
      <c r="D39188" s="128"/>
      <c r="E39188" s="128"/>
      <c r="G39188" s="129"/>
      <c r="H39188" s="129"/>
    </row>
    <row r="39189" spans="1:8" x14ac:dyDescent="0.3">
      <c r="A39189" s="128"/>
      <c r="B39189" s="128"/>
      <c r="D39189" s="128"/>
      <c r="E39189" s="128"/>
      <c r="G39189" s="129"/>
      <c r="H39189" s="129"/>
    </row>
    <row r="39190" spans="1:8" x14ac:dyDescent="0.3">
      <c r="A39190" s="128"/>
      <c r="B39190" s="128"/>
      <c r="D39190" s="128"/>
      <c r="E39190" s="128"/>
      <c r="G39190" s="129"/>
      <c r="H39190" s="129"/>
    </row>
    <row r="39191" spans="1:8" x14ac:dyDescent="0.3">
      <c r="A39191" s="128"/>
      <c r="B39191" s="128"/>
      <c r="D39191" s="128"/>
      <c r="E39191" s="128"/>
      <c r="G39191" s="129"/>
      <c r="H39191" s="129"/>
    </row>
    <row r="39192" spans="1:8" x14ac:dyDescent="0.3">
      <c r="A39192" s="128"/>
      <c r="B39192" s="128"/>
      <c r="D39192" s="128"/>
      <c r="E39192" s="128"/>
      <c r="G39192" s="129"/>
      <c r="H39192" s="129"/>
    </row>
    <row r="39193" spans="1:8" x14ac:dyDescent="0.3">
      <c r="A39193" s="128"/>
      <c r="B39193" s="128"/>
      <c r="D39193" s="128"/>
      <c r="E39193" s="128"/>
      <c r="G39193" s="129"/>
      <c r="H39193" s="129"/>
    </row>
    <row r="39194" spans="1:8" x14ac:dyDescent="0.3">
      <c r="A39194" s="128"/>
      <c r="B39194" s="128"/>
      <c r="D39194" s="128"/>
      <c r="E39194" s="128"/>
      <c r="G39194" s="129"/>
      <c r="H39194" s="129"/>
    </row>
    <row r="39195" spans="1:8" x14ac:dyDescent="0.3">
      <c r="A39195" s="128"/>
      <c r="B39195" s="128"/>
      <c r="D39195" s="128"/>
      <c r="E39195" s="128"/>
      <c r="G39195" s="129"/>
      <c r="H39195" s="129"/>
    </row>
    <row r="39196" spans="1:8" x14ac:dyDescent="0.3">
      <c r="A39196" s="128"/>
      <c r="B39196" s="128"/>
      <c r="D39196" s="128"/>
      <c r="E39196" s="128"/>
      <c r="G39196" s="129"/>
      <c r="H39196" s="129"/>
    </row>
    <row r="39197" spans="1:8" x14ac:dyDescent="0.3">
      <c r="A39197" s="128"/>
      <c r="B39197" s="128"/>
      <c r="D39197" s="128"/>
      <c r="E39197" s="128"/>
      <c r="G39197" s="129"/>
      <c r="H39197" s="129"/>
    </row>
    <row r="39198" spans="1:8" x14ac:dyDescent="0.3">
      <c r="A39198" s="128"/>
      <c r="B39198" s="128"/>
      <c r="D39198" s="128"/>
      <c r="E39198" s="128"/>
      <c r="G39198" s="129"/>
      <c r="H39198" s="129"/>
    </row>
    <row r="39199" spans="1:8" x14ac:dyDescent="0.3">
      <c r="A39199" s="128"/>
      <c r="B39199" s="128"/>
      <c r="D39199" s="128"/>
      <c r="E39199" s="128"/>
      <c r="G39199" s="129"/>
      <c r="H39199" s="129"/>
    </row>
    <row r="39200" spans="1:8" x14ac:dyDescent="0.3">
      <c r="A39200" s="128"/>
      <c r="B39200" s="128"/>
      <c r="D39200" s="128"/>
      <c r="E39200" s="128"/>
      <c r="G39200" s="129"/>
      <c r="H39200" s="129"/>
    </row>
    <row r="39201" spans="1:8" x14ac:dyDescent="0.3">
      <c r="A39201" s="128"/>
      <c r="B39201" s="128"/>
      <c r="D39201" s="128"/>
      <c r="E39201" s="128"/>
      <c r="G39201" s="129"/>
      <c r="H39201" s="129"/>
    </row>
    <row r="39202" spans="1:8" x14ac:dyDescent="0.3">
      <c r="A39202" s="128"/>
      <c r="B39202" s="128"/>
      <c r="D39202" s="128"/>
      <c r="E39202" s="128"/>
      <c r="G39202" s="129"/>
      <c r="H39202" s="129"/>
    </row>
    <row r="39203" spans="1:8" x14ac:dyDescent="0.3">
      <c r="A39203" s="128"/>
      <c r="B39203" s="128"/>
      <c r="D39203" s="128"/>
      <c r="E39203" s="128"/>
      <c r="G39203" s="129"/>
      <c r="H39203" s="129"/>
    </row>
    <row r="39204" spans="1:8" x14ac:dyDescent="0.3">
      <c r="A39204" s="128"/>
      <c r="B39204" s="128"/>
      <c r="D39204" s="128"/>
      <c r="E39204" s="128"/>
      <c r="G39204" s="129"/>
      <c r="H39204" s="129"/>
    </row>
    <row r="39205" spans="1:8" x14ac:dyDescent="0.3">
      <c r="A39205" s="128"/>
      <c r="B39205" s="128"/>
      <c r="D39205" s="128"/>
      <c r="E39205" s="128"/>
      <c r="G39205" s="129"/>
      <c r="H39205" s="129"/>
    </row>
    <row r="39206" spans="1:8" x14ac:dyDescent="0.3">
      <c r="A39206" s="128"/>
      <c r="B39206" s="128"/>
      <c r="D39206" s="128"/>
      <c r="E39206" s="128"/>
      <c r="G39206" s="129"/>
      <c r="H39206" s="129"/>
    </row>
    <row r="39207" spans="1:8" x14ac:dyDescent="0.3">
      <c r="A39207" s="128"/>
      <c r="B39207" s="128"/>
      <c r="D39207" s="128"/>
      <c r="E39207" s="128"/>
      <c r="G39207" s="129"/>
      <c r="H39207" s="129"/>
    </row>
    <row r="39208" spans="1:8" x14ac:dyDescent="0.3">
      <c r="A39208" s="128"/>
      <c r="B39208" s="128"/>
      <c r="D39208" s="128"/>
      <c r="E39208" s="128"/>
      <c r="G39208" s="129"/>
      <c r="H39208" s="129"/>
    </row>
    <row r="39209" spans="1:8" x14ac:dyDescent="0.3">
      <c r="A39209" s="128"/>
      <c r="B39209" s="128"/>
      <c r="D39209" s="128"/>
      <c r="E39209" s="128"/>
      <c r="G39209" s="129"/>
      <c r="H39209" s="129"/>
    </row>
    <row r="39210" spans="1:8" x14ac:dyDescent="0.3">
      <c r="A39210" s="128"/>
      <c r="B39210" s="128"/>
      <c r="D39210" s="128"/>
      <c r="E39210" s="128"/>
      <c r="G39210" s="129"/>
      <c r="H39210" s="129"/>
    </row>
    <row r="39211" spans="1:8" x14ac:dyDescent="0.3">
      <c r="A39211" s="128"/>
      <c r="B39211" s="128"/>
      <c r="D39211" s="128"/>
      <c r="E39211" s="128"/>
      <c r="G39211" s="129"/>
      <c r="H39211" s="129"/>
    </row>
    <row r="39212" spans="1:8" x14ac:dyDescent="0.3">
      <c r="A39212" s="128"/>
      <c r="B39212" s="128"/>
      <c r="D39212" s="128"/>
      <c r="E39212" s="128"/>
      <c r="G39212" s="129"/>
      <c r="H39212" s="129"/>
    </row>
    <row r="39213" spans="1:8" x14ac:dyDescent="0.3">
      <c r="A39213" s="128"/>
      <c r="B39213" s="128"/>
      <c r="D39213" s="128"/>
      <c r="E39213" s="128"/>
      <c r="G39213" s="129"/>
      <c r="H39213" s="129"/>
    </row>
    <row r="39214" spans="1:8" x14ac:dyDescent="0.3">
      <c r="A39214" s="128"/>
      <c r="B39214" s="128"/>
      <c r="D39214" s="128"/>
      <c r="E39214" s="128"/>
      <c r="G39214" s="129"/>
      <c r="H39214" s="129"/>
    </row>
    <row r="39215" spans="1:8" x14ac:dyDescent="0.3">
      <c r="A39215" s="128"/>
      <c r="B39215" s="128"/>
      <c r="D39215" s="128"/>
      <c r="E39215" s="128"/>
      <c r="G39215" s="129"/>
      <c r="H39215" s="129"/>
    </row>
    <row r="39216" spans="1:8" x14ac:dyDescent="0.3">
      <c r="A39216" s="128"/>
      <c r="B39216" s="128"/>
      <c r="D39216" s="128"/>
      <c r="E39216" s="128"/>
      <c r="G39216" s="129"/>
      <c r="H39216" s="129"/>
    </row>
    <row r="39217" spans="1:8" x14ac:dyDescent="0.3">
      <c r="A39217" s="128"/>
      <c r="B39217" s="128"/>
      <c r="D39217" s="128"/>
      <c r="E39217" s="128"/>
      <c r="G39217" s="129"/>
      <c r="H39217" s="129"/>
    </row>
    <row r="39218" spans="1:8" x14ac:dyDescent="0.3">
      <c r="A39218" s="128"/>
      <c r="B39218" s="128"/>
      <c r="D39218" s="128"/>
      <c r="E39218" s="128"/>
      <c r="G39218" s="129"/>
      <c r="H39218" s="129"/>
    </row>
    <row r="39219" spans="1:8" x14ac:dyDescent="0.3">
      <c r="A39219" s="128"/>
      <c r="B39219" s="128"/>
      <c r="D39219" s="128"/>
      <c r="E39219" s="128"/>
      <c r="G39219" s="129"/>
      <c r="H39219" s="129"/>
    </row>
    <row r="39220" spans="1:8" x14ac:dyDescent="0.3">
      <c r="A39220" s="128"/>
      <c r="B39220" s="128"/>
      <c r="D39220" s="128"/>
      <c r="E39220" s="128"/>
      <c r="G39220" s="129"/>
      <c r="H39220" s="129"/>
    </row>
    <row r="39221" spans="1:8" x14ac:dyDescent="0.3">
      <c r="A39221" s="128"/>
      <c r="B39221" s="128"/>
      <c r="D39221" s="128"/>
      <c r="E39221" s="128"/>
      <c r="G39221" s="129"/>
      <c r="H39221" s="129"/>
    </row>
    <row r="39222" spans="1:8" x14ac:dyDescent="0.3">
      <c r="A39222" s="128"/>
      <c r="B39222" s="128"/>
      <c r="D39222" s="128"/>
      <c r="E39222" s="128"/>
      <c r="G39222" s="129"/>
      <c r="H39222" s="129"/>
    </row>
    <row r="39223" spans="1:8" x14ac:dyDescent="0.3">
      <c r="A39223" s="128"/>
      <c r="B39223" s="128"/>
      <c r="D39223" s="128"/>
      <c r="E39223" s="128"/>
      <c r="G39223" s="129"/>
      <c r="H39223" s="129"/>
    </row>
    <row r="39224" spans="1:8" x14ac:dyDescent="0.3">
      <c r="A39224" s="128"/>
      <c r="B39224" s="128"/>
      <c r="D39224" s="128"/>
      <c r="E39224" s="128"/>
      <c r="G39224" s="129"/>
      <c r="H39224" s="129"/>
    </row>
    <row r="39225" spans="1:8" x14ac:dyDescent="0.3">
      <c r="A39225" s="128"/>
      <c r="B39225" s="128"/>
      <c r="D39225" s="128"/>
      <c r="E39225" s="128"/>
      <c r="G39225" s="129"/>
      <c r="H39225" s="129"/>
    </row>
    <row r="39226" spans="1:8" x14ac:dyDescent="0.3">
      <c r="A39226" s="128"/>
      <c r="B39226" s="128"/>
      <c r="D39226" s="128"/>
      <c r="E39226" s="128"/>
      <c r="G39226" s="129"/>
      <c r="H39226" s="129"/>
    </row>
    <row r="39227" spans="1:8" x14ac:dyDescent="0.3">
      <c r="A39227" s="128"/>
      <c r="B39227" s="128"/>
      <c r="D39227" s="128"/>
      <c r="E39227" s="128"/>
      <c r="G39227" s="129"/>
      <c r="H39227" s="129"/>
    </row>
    <row r="39228" spans="1:8" x14ac:dyDescent="0.3">
      <c r="A39228" s="128"/>
      <c r="B39228" s="128"/>
      <c r="D39228" s="128"/>
      <c r="E39228" s="128"/>
      <c r="G39228" s="129"/>
      <c r="H39228" s="129"/>
    </row>
    <row r="39229" spans="1:8" x14ac:dyDescent="0.3">
      <c r="A39229" s="128"/>
      <c r="B39229" s="128"/>
      <c r="D39229" s="128"/>
      <c r="E39229" s="128"/>
      <c r="G39229" s="129"/>
      <c r="H39229" s="129"/>
    </row>
    <row r="39230" spans="1:8" x14ac:dyDescent="0.3">
      <c r="A39230" s="128"/>
      <c r="B39230" s="128"/>
      <c r="D39230" s="128"/>
      <c r="E39230" s="128"/>
      <c r="G39230" s="129"/>
      <c r="H39230" s="129"/>
    </row>
    <row r="39231" spans="1:8" x14ac:dyDescent="0.3">
      <c r="A39231" s="128"/>
      <c r="B39231" s="128"/>
      <c r="D39231" s="128"/>
      <c r="E39231" s="128"/>
      <c r="G39231" s="129"/>
      <c r="H39231" s="129"/>
    </row>
    <row r="39232" spans="1:8" x14ac:dyDescent="0.3">
      <c r="A39232" s="128"/>
      <c r="B39232" s="128"/>
      <c r="D39232" s="128"/>
      <c r="E39232" s="128"/>
      <c r="G39232" s="129"/>
      <c r="H39232" s="129"/>
    </row>
    <row r="39233" spans="1:8" x14ac:dyDescent="0.3">
      <c r="A39233" s="128"/>
      <c r="B39233" s="128"/>
      <c r="D39233" s="128"/>
      <c r="E39233" s="128"/>
      <c r="G39233" s="129"/>
      <c r="H39233" s="129"/>
    </row>
    <row r="39234" spans="1:8" x14ac:dyDescent="0.3">
      <c r="A39234" s="128"/>
      <c r="B39234" s="128"/>
      <c r="D39234" s="128"/>
      <c r="E39234" s="128"/>
      <c r="G39234" s="129"/>
      <c r="H39234" s="129"/>
    </row>
    <row r="39235" spans="1:8" x14ac:dyDescent="0.3">
      <c r="A39235" s="128"/>
      <c r="B39235" s="128"/>
      <c r="D39235" s="128"/>
      <c r="E39235" s="128"/>
      <c r="G39235" s="129"/>
      <c r="H39235" s="129"/>
    </row>
    <row r="39236" spans="1:8" x14ac:dyDescent="0.3">
      <c r="A39236" s="128"/>
      <c r="B39236" s="128"/>
      <c r="D39236" s="128"/>
      <c r="E39236" s="128"/>
      <c r="G39236" s="129"/>
      <c r="H39236" s="129"/>
    </row>
    <row r="39237" spans="1:8" x14ac:dyDescent="0.3">
      <c r="A39237" s="128"/>
      <c r="B39237" s="128"/>
      <c r="D39237" s="128"/>
      <c r="E39237" s="128"/>
      <c r="G39237" s="129"/>
      <c r="H39237" s="129"/>
    </row>
    <row r="39238" spans="1:8" x14ac:dyDescent="0.3">
      <c r="A39238" s="128"/>
      <c r="B39238" s="128"/>
      <c r="D39238" s="128"/>
      <c r="E39238" s="128"/>
      <c r="G39238" s="129"/>
      <c r="H39238" s="129"/>
    </row>
    <row r="39239" spans="1:8" x14ac:dyDescent="0.3">
      <c r="A39239" s="128"/>
      <c r="B39239" s="128"/>
      <c r="D39239" s="128"/>
      <c r="E39239" s="128"/>
      <c r="G39239" s="129"/>
      <c r="H39239" s="129"/>
    </row>
    <row r="39240" spans="1:8" x14ac:dyDescent="0.3">
      <c r="A39240" s="128"/>
      <c r="B39240" s="128"/>
      <c r="D39240" s="128"/>
      <c r="E39240" s="128"/>
      <c r="G39240" s="129"/>
      <c r="H39240" s="129"/>
    </row>
    <row r="39241" spans="1:8" x14ac:dyDescent="0.3">
      <c r="A39241" s="128"/>
      <c r="B39241" s="128"/>
      <c r="D39241" s="128"/>
      <c r="E39241" s="128"/>
      <c r="G39241" s="129"/>
      <c r="H39241" s="129"/>
    </row>
    <row r="39242" spans="1:8" x14ac:dyDescent="0.3">
      <c r="A39242" s="128"/>
      <c r="B39242" s="128"/>
      <c r="D39242" s="128"/>
      <c r="E39242" s="128"/>
      <c r="G39242" s="129"/>
      <c r="H39242" s="129"/>
    </row>
    <row r="39243" spans="1:8" x14ac:dyDescent="0.3">
      <c r="A39243" s="128"/>
      <c r="B39243" s="128"/>
      <c r="D39243" s="128"/>
      <c r="E39243" s="128"/>
      <c r="G39243" s="129"/>
      <c r="H39243" s="129"/>
    </row>
    <row r="39244" spans="1:8" x14ac:dyDescent="0.3">
      <c r="A39244" s="128"/>
      <c r="B39244" s="128"/>
      <c r="D39244" s="128"/>
      <c r="E39244" s="128"/>
      <c r="G39244" s="129"/>
      <c r="H39244" s="129"/>
    </row>
    <row r="39245" spans="1:8" x14ac:dyDescent="0.3">
      <c r="A39245" s="128"/>
      <c r="B39245" s="128"/>
      <c r="D39245" s="128"/>
      <c r="E39245" s="128"/>
      <c r="G39245" s="129"/>
      <c r="H39245" s="129"/>
    </row>
    <row r="39246" spans="1:8" x14ac:dyDescent="0.3">
      <c r="A39246" s="128"/>
      <c r="B39246" s="128"/>
      <c r="D39246" s="128"/>
      <c r="E39246" s="128"/>
      <c r="G39246" s="129"/>
      <c r="H39246" s="129"/>
    </row>
    <row r="39247" spans="1:8" x14ac:dyDescent="0.3">
      <c r="A39247" s="128"/>
      <c r="B39247" s="128"/>
      <c r="D39247" s="128"/>
      <c r="E39247" s="128"/>
      <c r="G39247" s="129"/>
      <c r="H39247" s="129"/>
    </row>
    <row r="39248" spans="1:8" x14ac:dyDescent="0.3">
      <c r="A39248" s="128"/>
      <c r="B39248" s="128"/>
      <c r="D39248" s="128"/>
      <c r="E39248" s="128"/>
      <c r="G39248" s="129"/>
      <c r="H39248" s="129"/>
    </row>
    <row r="39249" spans="1:8" x14ac:dyDescent="0.3">
      <c r="A39249" s="128"/>
      <c r="B39249" s="128"/>
      <c r="D39249" s="128"/>
      <c r="E39249" s="128"/>
      <c r="G39249" s="129"/>
      <c r="H39249" s="129"/>
    </row>
    <row r="39250" spans="1:8" x14ac:dyDescent="0.3">
      <c r="A39250" s="128"/>
      <c r="B39250" s="128"/>
      <c r="D39250" s="128"/>
      <c r="E39250" s="128"/>
      <c r="G39250" s="129"/>
      <c r="H39250" s="129"/>
    </row>
    <row r="39251" spans="1:8" x14ac:dyDescent="0.3">
      <c r="A39251" s="128"/>
      <c r="B39251" s="128"/>
      <c r="D39251" s="128"/>
      <c r="E39251" s="128"/>
      <c r="G39251" s="129"/>
      <c r="H39251" s="129"/>
    </row>
    <row r="39252" spans="1:8" x14ac:dyDescent="0.3">
      <c r="A39252" s="128"/>
      <c r="B39252" s="128"/>
      <c r="D39252" s="128"/>
      <c r="E39252" s="128"/>
      <c r="G39252" s="129"/>
      <c r="H39252" s="129"/>
    </row>
    <row r="39253" spans="1:8" x14ac:dyDescent="0.3">
      <c r="A39253" s="128"/>
      <c r="B39253" s="128"/>
      <c r="D39253" s="128"/>
      <c r="E39253" s="128"/>
      <c r="G39253" s="129"/>
      <c r="H39253" s="129"/>
    </row>
    <row r="39254" spans="1:8" x14ac:dyDescent="0.3">
      <c r="A39254" s="128"/>
      <c r="B39254" s="128"/>
      <c r="D39254" s="128"/>
      <c r="E39254" s="128"/>
      <c r="G39254" s="129"/>
      <c r="H39254" s="129"/>
    </row>
    <row r="39255" spans="1:8" x14ac:dyDescent="0.3">
      <c r="A39255" s="128"/>
      <c r="B39255" s="128"/>
      <c r="D39255" s="128"/>
      <c r="E39255" s="128"/>
      <c r="G39255" s="129"/>
      <c r="H39255" s="129"/>
    </row>
    <row r="39256" spans="1:8" x14ac:dyDescent="0.3">
      <c r="A39256" s="128"/>
      <c r="B39256" s="128"/>
      <c r="D39256" s="128"/>
      <c r="E39256" s="128"/>
      <c r="G39256" s="129"/>
      <c r="H39256" s="129"/>
    </row>
    <row r="39257" spans="1:8" x14ac:dyDescent="0.3">
      <c r="A39257" s="128"/>
      <c r="B39257" s="128"/>
      <c r="D39257" s="128"/>
      <c r="E39257" s="128"/>
      <c r="G39257" s="129"/>
      <c r="H39257" s="129"/>
    </row>
    <row r="39258" spans="1:8" x14ac:dyDescent="0.3">
      <c r="A39258" s="128"/>
      <c r="B39258" s="128"/>
      <c r="D39258" s="128"/>
      <c r="E39258" s="128"/>
      <c r="G39258" s="129"/>
      <c r="H39258" s="129"/>
    </row>
    <row r="39259" spans="1:8" x14ac:dyDescent="0.3">
      <c r="A39259" s="128"/>
      <c r="B39259" s="128"/>
      <c r="D39259" s="128"/>
      <c r="E39259" s="128"/>
      <c r="G39259" s="129"/>
      <c r="H39259" s="129"/>
    </row>
    <row r="39260" spans="1:8" x14ac:dyDescent="0.3">
      <c r="A39260" s="128"/>
      <c r="B39260" s="128"/>
      <c r="D39260" s="128"/>
      <c r="E39260" s="128"/>
      <c r="G39260" s="129"/>
      <c r="H39260" s="129"/>
    </row>
    <row r="39261" spans="1:8" x14ac:dyDescent="0.3">
      <c r="A39261" s="128"/>
      <c r="B39261" s="128"/>
      <c r="D39261" s="128"/>
      <c r="E39261" s="128"/>
      <c r="G39261" s="129"/>
      <c r="H39261" s="129"/>
    </row>
    <row r="39262" spans="1:8" x14ac:dyDescent="0.3">
      <c r="A39262" s="128"/>
      <c r="B39262" s="128"/>
      <c r="D39262" s="128"/>
      <c r="E39262" s="128"/>
      <c r="G39262" s="129"/>
      <c r="H39262" s="129"/>
    </row>
    <row r="39263" spans="1:8" x14ac:dyDescent="0.3">
      <c r="A39263" s="128"/>
      <c r="B39263" s="128"/>
      <c r="D39263" s="128"/>
      <c r="E39263" s="128"/>
      <c r="G39263" s="129"/>
      <c r="H39263" s="129"/>
    </row>
    <row r="39264" spans="1:8" x14ac:dyDescent="0.3">
      <c r="A39264" s="128"/>
      <c r="B39264" s="128"/>
      <c r="D39264" s="128"/>
      <c r="E39264" s="128"/>
      <c r="G39264" s="129"/>
      <c r="H39264" s="129"/>
    </row>
    <row r="39265" spans="1:8" x14ac:dyDescent="0.3">
      <c r="A39265" s="128"/>
      <c r="B39265" s="128"/>
      <c r="D39265" s="128"/>
      <c r="E39265" s="128"/>
      <c r="G39265" s="129"/>
      <c r="H39265" s="129"/>
    </row>
    <row r="39266" spans="1:8" x14ac:dyDescent="0.3">
      <c r="A39266" s="128"/>
      <c r="B39266" s="128"/>
      <c r="D39266" s="128"/>
      <c r="E39266" s="128"/>
      <c r="G39266" s="129"/>
      <c r="H39266" s="129"/>
    </row>
    <row r="39267" spans="1:8" x14ac:dyDescent="0.3">
      <c r="A39267" s="128"/>
      <c r="B39267" s="128"/>
      <c r="D39267" s="128"/>
      <c r="E39267" s="128"/>
      <c r="G39267" s="129"/>
      <c r="H39267" s="129"/>
    </row>
    <row r="39268" spans="1:8" x14ac:dyDescent="0.3">
      <c r="A39268" s="128"/>
      <c r="B39268" s="128"/>
      <c r="D39268" s="128"/>
      <c r="E39268" s="128"/>
      <c r="G39268" s="129"/>
      <c r="H39268" s="129"/>
    </row>
    <row r="39269" spans="1:8" x14ac:dyDescent="0.3">
      <c r="A39269" s="128"/>
      <c r="B39269" s="128"/>
      <c r="D39269" s="128"/>
      <c r="E39269" s="128"/>
      <c r="G39269" s="129"/>
      <c r="H39269" s="129"/>
    </row>
    <row r="39270" spans="1:8" x14ac:dyDescent="0.3">
      <c r="A39270" s="128"/>
      <c r="B39270" s="128"/>
      <c r="D39270" s="128"/>
      <c r="E39270" s="128"/>
      <c r="G39270" s="129"/>
      <c r="H39270" s="129"/>
    </row>
    <row r="39271" spans="1:8" x14ac:dyDescent="0.3">
      <c r="A39271" s="128"/>
      <c r="B39271" s="128"/>
      <c r="D39271" s="128"/>
      <c r="E39271" s="128"/>
      <c r="G39271" s="129"/>
      <c r="H39271" s="129"/>
    </row>
    <row r="39272" spans="1:8" x14ac:dyDescent="0.3">
      <c r="A39272" s="128"/>
      <c r="B39272" s="128"/>
      <c r="D39272" s="128"/>
      <c r="E39272" s="128"/>
      <c r="G39272" s="129"/>
      <c r="H39272" s="129"/>
    </row>
    <row r="39273" spans="1:8" x14ac:dyDescent="0.3">
      <c r="A39273" s="128"/>
      <c r="B39273" s="128"/>
      <c r="D39273" s="128"/>
      <c r="E39273" s="128"/>
      <c r="G39273" s="129"/>
      <c r="H39273" s="129"/>
    </row>
    <row r="39274" spans="1:8" x14ac:dyDescent="0.3">
      <c r="A39274" s="128"/>
      <c r="B39274" s="128"/>
      <c r="D39274" s="128"/>
      <c r="E39274" s="128"/>
      <c r="G39274" s="129"/>
      <c r="H39274" s="129"/>
    </row>
    <row r="39275" spans="1:8" x14ac:dyDescent="0.3">
      <c r="A39275" s="128"/>
      <c r="B39275" s="128"/>
      <c r="D39275" s="128"/>
      <c r="E39275" s="128"/>
      <c r="G39275" s="129"/>
      <c r="H39275" s="129"/>
    </row>
    <row r="39276" spans="1:8" x14ac:dyDescent="0.3">
      <c r="A39276" s="128"/>
      <c r="B39276" s="128"/>
      <c r="D39276" s="128"/>
      <c r="E39276" s="128"/>
      <c r="G39276" s="129"/>
      <c r="H39276" s="129"/>
    </row>
    <row r="39277" spans="1:8" x14ac:dyDescent="0.3">
      <c r="A39277" s="128"/>
      <c r="B39277" s="128"/>
      <c r="D39277" s="128"/>
      <c r="E39277" s="128"/>
      <c r="G39277" s="129"/>
      <c r="H39277" s="129"/>
    </row>
    <row r="39278" spans="1:8" x14ac:dyDescent="0.3">
      <c r="A39278" s="128"/>
      <c r="B39278" s="128"/>
      <c r="D39278" s="128"/>
      <c r="E39278" s="128"/>
      <c r="G39278" s="129"/>
      <c r="H39278" s="129"/>
    </row>
    <row r="39279" spans="1:8" x14ac:dyDescent="0.3">
      <c r="A39279" s="128"/>
      <c r="B39279" s="128"/>
      <c r="D39279" s="128"/>
      <c r="E39279" s="128"/>
      <c r="G39279" s="129"/>
      <c r="H39279" s="129"/>
    </row>
    <row r="39280" spans="1:8" x14ac:dyDescent="0.3">
      <c r="A39280" s="128"/>
      <c r="B39280" s="128"/>
      <c r="D39280" s="128"/>
      <c r="E39280" s="128"/>
      <c r="G39280" s="129"/>
      <c r="H39280" s="129"/>
    </row>
    <row r="39281" spans="1:8" x14ac:dyDescent="0.3">
      <c r="A39281" s="128"/>
      <c r="B39281" s="128"/>
      <c r="D39281" s="128"/>
      <c r="E39281" s="128"/>
      <c r="G39281" s="129"/>
      <c r="H39281" s="129"/>
    </row>
    <row r="39282" spans="1:8" x14ac:dyDescent="0.3">
      <c r="A39282" s="128"/>
      <c r="B39282" s="128"/>
      <c r="D39282" s="128"/>
      <c r="E39282" s="128"/>
      <c r="G39282" s="129"/>
      <c r="H39282" s="129"/>
    </row>
    <row r="39283" spans="1:8" x14ac:dyDescent="0.3">
      <c r="A39283" s="128"/>
      <c r="B39283" s="128"/>
      <c r="D39283" s="128"/>
      <c r="E39283" s="128"/>
      <c r="G39283" s="129"/>
      <c r="H39283" s="129"/>
    </row>
    <row r="39284" spans="1:8" x14ac:dyDescent="0.3">
      <c r="A39284" s="128"/>
      <c r="B39284" s="128"/>
      <c r="D39284" s="128"/>
      <c r="E39284" s="128"/>
      <c r="G39284" s="129"/>
      <c r="H39284" s="129"/>
    </row>
    <row r="39285" spans="1:8" x14ac:dyDescent="0.3">
      <c r="A39285" s="128"/>
      <c r="B39285" s="128"/>
      <c r="D39285" s="128"/>
      <c r="E39285" s="128"/>
      <c r="G39285" s="129"/>
      <c r="H39285" s="129"/>
    </row>
    <row r="39286" spans="1:8" x14ac:dyDescent="0.3">
      <c r="A39286" s="128"/>
      <c r="B39286" s="128"/>
      <c r="D39286" s="128"/>
      <c r="E39286" s="128"/>
      <c r="G39286" s="129"/>
      <c r="H39286" s="129"/>
    </row>
    <row r="39287" spans="1:8" x14ac:dyDescent="0.3">
      <c r="A39287" s="128"/>
      <c r="B39287" s="128"/>
      <c r="D39287" s="128"/>
      <c r="E39287" s="128"/>
      <c r="G39287" s="129"/>
      <c r="H39287" s="129"/>
    </row>
    <row r="39288" spans="1:8" x14ac:dyDescent="0.3">
      <c r="A39288" s="128"/>
      <c r="B39288" s="128"/>
      <c r="D39288" s="128"/>
      <c r="E39288" s="128"/>
      <c r="G39288" s="129"/>
      <c r="H39288" s="129"/>
    </row>
    <row r="39289" spans="1:8" x14ac:dyDescent="0.3">
      <c r="A39289" s="128"/>
      <c r="B39289" s="128"/>
      <c r="D39289" s="128"/>
      <c r="E39289" s="128"/>
      <c r="G39289" s="129"/>
      <c r="H39289" s="129"/>
    </row>
    <row r="39290" spans="1:8" x14ac:dyDescent="0.3">
      <c r="A39290" s="128"/>
      <c r="B39290" s="128"/>
      <c r="D39290" s="128"/>
      <c r="E39290" s="128"/>
      <c r="G39290" s="129"/>
      <c r="H39290" s="129"/>
    </row>
    <row r="39291" spans="1:8" x14ac:dyDescent="0.3">
      <c r="A39291" s="128"/>
      <c r="B39291" s="128"/>
      <c r="D39291" s="128"/>
      <c r="E39291" s="128"/>
      <c r="G39291" s="129"/>
      <c r="H39291" s="129"/>
    </row>
    <row r="39292" spans="1:8" x14ac:dyDescent="0.3">
      <c r="A39292" s="128"/>
      <c r="B39292" s="128"/>
      <c r="D39292" s="128"/>
      <c r="E39292" s="128"/>
      <c r="G39292" s="129"/>
      <c r="H39292" s="129"/>
    </row>
    <row r="39293" spans="1:8" x14ac:dyDescent="0.3">
      <c r="A39293" s="128"/>
      <c r="B39293" s="128"/>
      <c r="D39293" s="128"/>
      <c r="E39293" s="128"/>
      <c r="G39293" s="129"/>
      <c r="H39293" s="129"/>
    </row>
    <row r="39294" spans="1:8" x14ac:dyDescent="0.3">
      <c r="A39294" s="128"/>
      <c r="B39294" s="128"/>
      <c r="D39294" s="128"/>
      <c r="E39294" s="128"/>
      <c r="G39294" s="129"/>
      <c r="H39294" s="129"/>
    </row>
    <row r="39295" spans="1:8" x14ac:dyDescent="0.3">
      <c r="A39295" s="128"/>
      <c r="B39295" s="128"/>
      <c r="D39295" s="128"/>
      <c r="E39295" s="128"/>
      <c r="G39295" s="129"/>
      <c r="H39295" s="129"/>
    </row>
    <row r="39296" spans="1:8" x14ac:dyDescent="0.3">
      <c r="A39296" s="128"/>
      <c r="B39296" s="128"/>
      <c r="D39296" s="128"/>
      <c r="E39296" s="128"/>
      <c r="G39296" s="129"/>
      <c r="H39296" s="129"/>
    </row>
    <row r="39297" spans="1:8" x14ac:dyDescent="0.3">
      <c r="A39297" s="128"/>
      <c r="B39297" s="128"/>
      <c r="D39297" s="128"/>
      <c r="E39297" s="128"/>
      <c r="G39297" s="129"/>
      <c r="H39297" s="129"/>
    </row>
    <row r="39298" spans="1:8" x14ac:dyDescent="0.3">
      <c r="A39298" s="128"/>
      <c r="B39298" s="128"/>
      <c r="D39298" s="128"/>
      <c r="E39298" s="128"/>
      <c r="G39298" s="129"/>
      <c r="H39298" s="129"/>
    </row>
    <row r="39299" spans="1:8" x14ac:dyDescent="0.3">
      <c r="A39299" s="128"/>
      <c r="B39299" s="128"/>
      <c r="D39299" s="128"/>
      <c r="E39299" s="128"/>
      <c r="G39299" s="129"/>
      <c r="H39299" s="129"/>
    </row>
    <row r="39300" spans="1:8" x14ac:dyDescent="0.3">
      <c r="A39300" s="128"/>
      <c r="B39300" s="128"/>
      <c r="D39300" s="128"/>
      <c r="E39300" s="128"/>
      <c r="G39300" s="129"/>
      <c r="H39300" s="129"/>
    </row>
    <row r="39301" spans="1:8" x14ac:dyDescent="0.3">
      <c r="A39301" s="128"/>
      <c r="B39301" s="128"/>
      <c r="D39301" s="128"/>
      <c r="E39301" s="128"/>
      <c r="G39301" s="129"/>
      <c r="H39301" s="129"/>
    </row>
    <row r="39302" spans="1:8" x14ac:dyDescent="0.3">
      <c r="A39302" s="128"/>
      <c r="B39302" s="128"/>
      <c r="D39302" s="128"/>
      <c r="E39302" s="128"/>
      <c r="G39302" s="129"/>
      <c r="H39302" s="129"/>
    </row>
    <row r="39303" spans="1:8" x14ac:dyDescent="0.3">
      <c r="A39303" s="128"/>
      <c r="B39303" s="128"/>
      <c r="D39303" s="128"/>
      <c r="E39303" s="128"/>
      <c r="G39303" s="129"/>
      <c r="H39303" s="129"/>
    </row>
    <row r="39304" spans="1:8" x14ac:dyDescent="0.3">
      <c r="A39304" s="128"/>
      <c r="B39304" s="128"/>
      <c r="D39304" s="128"/>
      <c r="E39304" s="128"/>
      <c r="G39304" s="129"/>
      <c r="H39304" s="129"/>
    </row>
    <row r="39305" spans="1:8" x14ac:dyDescent="0.3">
      <c r="A39305" s="128"/>
      <c r="B39305" s="128"/>
      <c r="D39305" s="128"/>
      <c r="E39305" s="128"/>
      <c r="G39305" s="129"/>
      <c r="H39305" s="129"/>
    </row>
    <row r="39306" spans="1:8" x14ac:dyDescent="0.3">
      <c r="A39306" s="128"/>
      <c r="B39306" s="128"/>
      <c r="D39306" s="128"/>
      <c r="E39306" s="128"/>
      <c r="G39306" s="129"/>
      <c r="H39306" s="129"/>
    </row>
    <row r="39307" spans="1:8" x14ac:dyDescent="0.3">
      <c r="A39307" s="128"/>
      <c r="B39307" s="128"/>
      <c r="D39307" s="128"/>
      <c r="E39307" s="128"/>
      <c r="G39307" s="129"/>
      <c r="H39307" s="129"/>
    </row>
    <row r="39308" spans="1:8" x14ac:dyDescent="0.3">
      <c r="A39308" s="128"/>
      <c r="B39308" s="128"/>
      <c r="D39308" s="128"/>
      <c r="E39308" s="128"/>
      <c r="G39308" s="129"/>
      <c r="H39308" s="129"/>
    </row>
    <row r="39309" spans="1:8" x14ac:dyDescent="0.3">
      <c r="A39309" s="128"/>
      <c r="B39309" s="128"/>
      <c r="D39309" s="128"/>
      <c r="E39309" s="128"/>
      <c r="G39309" s="129"/>
      <c r="H39309" s="129"/>
    </row>
    <row r="39310" spans="1:8" x14ac:dyDescent="0.3">
      <c r="A39310" s="128"/>
      <c r="B39310" s="128"/>
      <c r="D39310" s="128"/>
      <c r="E39310" s="128"/>
      <c r="G39310" s="129"/>
      <c r="H39310" s="129"/>
    </row>
    <row r="39311" spans="1:8" x14ac:dyDescent="0.3">
      <c r="A39311" s="128"/>
      <c r="B39311" s="128"/>
      <c r="D39311" s="128"/>
      <c r="E39311" s="128"/>
      <c r="G39311" s="129"/>
      <c r="H39311" s="129"/>
    </row>
    <row r="39312" spans="1:8" x14ac:dyDescent="0.3">
      <c r="A39312" s="128"/>
      <c r="B39312" s="128"/>
      <c r="D39312" s="128"/>
      <c r="E39312" s="128"/>
      <c r="G39312" s="129"/>
      <c r="H39312" s="129"/>
    </row>
    <row r="39313" spans="1:8" x14ac:dyDescent="0.3">
      <c r="A39313" s="128"/>
      <c r="B39313" s="128"/>
      <c r="D39313" s="128"/>
      <c r="E39313" s="128"/>
      <c r="G39313" s="129"/>
      <c r="H39313" s="129"/>
    </row>
    <row r="39314" spans="1:8" x14ac:dyDescent="0.3">
      <c r="A39314" s="128"/>
      <c r="B39314" s="128"/>
      <c r="D39314" s="128"/>
      <c r="E39314" s="128"/>
      <c r="G39314" s="129"/>
      <c r="H39314" s="129"/>
    </row>
    <row r="39315" spans="1:8" x14ac:dyDescent="0.3">
      <c r="A39315" s="128"/>
      <c r="B39315" s="128"/>
      <c r="D39315" s="128"/>
      <c r="E39315" s="128"/>
      <c r="G39315" s="129"/>
      <c r="H39315" s="129"/>
    </row>
    <row r="39316" spans="1:8" x14ac:dyDescent="0.3">
      <c r="A39316" s="128"/>
      <c r="B39316" s="128"/>
      <c r="D39316" s="128"/>
      <c r="E39316" s="128"/>
      <c r="G39316" s="129"/>
      <c r="H39316" s="129"/>
    </row>
    <row r="39317" spans="1:8" x14ac:dyDescent="0.3">
      <c r="A39317" s="128"/>
      <c r="B39317" s="128"/>
      <c r="D39317" s="128"/>
      <c r="E39317" s="128"/>
      <c r="G39317" s="129"/>
      <c r="H39317" s="129"/>
    </row>
    <row r="39318" spans="1:8" x14ac:dyDescent="0.3">
      <c r="A39318" s="128"/>
      <c r="B39318" s="128"/>
      <c r="D39318" s="128"/>
      <c r="E39318" s="128"/>
      <c r="G39318" s="129"/>
      <c r="H39318" s="129"/>
    </row>
    <row r="39319" spans="1:8" x14ac:dyDescent="0.3">
      <c r="A39319" s="128"/>
      <c r="B39319" s="128"/>
      <c r="D39319" s="128"/>
      <c r="E39319" s="128"/>
      <c r="G39319" s="129"/>
      <c r="H39319" s="129"/>
    </row>
    <row r="39320" spans="1:8" x14ac:dyDescent="0.3">
      <c r="A39320" s="128"/>
      <c r="B39320" s="128"/>
      <c r="D39320" s="128"/>
      <c r="E39320" s="128"/>
      <c r="G39320" s="129"/>
      <c r="H39320" s="129"/>
    </row>
    <row r="39321" spans="1:8" x14ac:dyDescent="0.3">
      <c r="A39321" s="128"/>
      <c r="B39321" s="128"/>
      <c r="D39321" s="128"/>
      <c r="E39321" s="128"/>
      <c r="G39321" s="129"/>
      <c r="H39321" s="129"/>
    </row>
    <row r="39322" spans="1:8" x14ac:dyDescent="0.3">
      <c r="A39322" s="128"/>
      <c r="B39322" s="128"/>
      <c r="D39322" s="128"/>
      <c r="E39322" s="128"/>
      <c r="G39322" s="129"/>
      <c r="H39322" s="129"/>
    </row>
    <row r="39323" spans="1:8" x14ac:dyDescent="0.3">
      <c r="A39323" s="128"/>
      <c r="B39323" s="128"/>
      <c r="D39323" s="128"/>
      <c r="E39323" s="128"/>
      <c r="G39323" s="129"/>
      <c r="H39323" s="129"/>
    </row>
    <row r="39324" spans="1:8" x14ac:dyDescent="0.3">
      <c r="A39324" s="128"/>
      <c r="B39324" s="128"/>
      <c r="D39324" s="128"/>
      <c r="E39324" s="128"/>
      <c r="G39324" s="129"/>
      <c r="H39324" s="129"/>
    </row>
    <row r="39325" spans="1:8" x14ac:dyDescent="0.3">
      <c r="A39325" s="128"/>
      <c r="B39325" s="128"/>
      <c r="D39325" s="128"/>
      <c r="E39325" s="128"/>
      <c r="G39325" s="129"/>
      <c r="H39325" s="129"/>
    </row>
    <row r="39326" spans="1:8" x14ac:dyDescent="0.3">
      <c r="A39326" s="128"/>
      <c r="B39326" s="128"/>
      <c r="D39326" s="128"/>
      <c r="E39326" s="128"/>
      <c r="G39326" s="129"/>
      <c r="H39326" s="129"/>
    </row>
    <row r="39327" spans="1:8" x14ac:dyDescent="0.3">
      <c r="A39327" s="128"/>
      <c r="B39327" s="128"/>
      <c r="D39327" s="128"/>
      <c r="E39327" s="128"/>
      <c r="G39327" s="129"/>
      <c r="H39327" s="129"/>
    </row>
    <row r="39328" spans="1:8" x14ac:dyDescent="0.3">
      <c r="A39328" s="128"/>
      <c r="B39328" s="128"/>
      <c r="D39328" s="128"/>
      <c r="E39328" s="128"/>
      <c r="G39328" s="129"/>
      <c r="H39328" s="129"/>
    </row>
    <row r="39329" spans="1:8" x14ac:dyDescent="0.3">
      <c r="A39329" s="128"/>
      <c r="B39329" s="128"/>
      <c r="D39329" s="128"/>
      <c r="E39329" s="128"/>
      <c r="G39329" s="129"/>
      <c r="H39329" s="129"/>
    </row>
    <row r="39330" spans="1:8" x14ac:dyDescent="0.3">
      <c r="A39330" s="128"/>
      <c r="B39330" s="128"/>
      <c r="D39330" s="128"/>
      <c r="E39330" s="128"/>
      <c r="G39330" s="129"/>
      <c r="H39330" s="129"/>
    </row>
    <row r="39331" spans="1:8" x14ac:dyDescent="0.3">
      <c r="A39331" s="128"/>
      <c r="B39331" s="128"/>
      <c r="D39331" s="128"/>
      <c r="E39331" s="128"/>
      <c r="G39331" s="129"/>
      <c r="H39331" s="129"/>
    </row>
    <row r="39332" spans="1:8" x14ac:dyDescent="0.3">
      <c r="A39332" s="128"/>
      <c r="B39332" s="128"/>
      <c r="D39332" s="128"/>
      <c r="E39332" s="128"/>
      <c r="G39332" s="129"/>
      <c r="H39332" s="129"/>
    </row>
    <row r="39333" spans="1:8" x14ac:dyDescent="0.3">
      <c r="A39333" s="128"/>
      <c r="B39333" s="128"/>
      <c r="D39333" s="128"/>
      <c r="E39333" s="128"/>
      <c r="G39333" s="129"/>
      <c r="H39333" s="129"/>
    </row>
    <row r="39334" spans="1:8" x14ac:dyDescent="0.3">
      <c r="A39334" s="128"/>
      <c r="B39334" s="128"/>
      <c r="D39334" s="128"/>
      <c r="E39334" s="128"/>
      <c r="G39334" s="129"/>
      <c r="H39334" s="129"/>
    </row>
    <row r="39335" spans="1:8" x14ac:dyDescent="0.3">
      <c r="A39335" s="128"/>
      <c r="B39335" s="128"/>
      <c r="D39335" s="128"/>
      <c r="E39335" s="128"/>
      <c r="G39335" s="129"/>
      <c r="H39335" s="129"/>
    </row>
    <row r="39336" spans="1:8" x14ac:dyDescent="0.3">
      <c r="A39336" s="128"/>
      <c r="B39336" s="128"/>
      <c r="D39336" s="128"/>
      <c r="E39336" s="128"/>
      <c r="G39336" s="129"/>
      <c r="H39336" s="129"/>
    </row>
    <row r="39337" spans="1:8" x14ac:dyDescent="0.3">
      <c r="A39337" s="128"/>
      <c r="B39337" s="128"/>
      <c r="D39337" s="128"/>
      <c r="E39337" s="128"/>
      <c r="G39337" s="129"/>
      <c r="H39337" s="129"/>
    </row>
    <row r="39338" spans="1:8" x14ac:dyDescent="0.3">
      <c r="A39338" s="128"/>
      <c r="B39338" s="128"/>
      <c r="D39338" s="128"/>
      <c r="E39338" s="128"/>
      <c r="G39338" s="129"/>
      <c r="H39338" s="129"/>
    </row>
    <row r="39339" spans="1:8" x14ac:dyDescent="0.3">
      <c r="A39339" s="128"/>
      <c r="B39339" s="128"/>
      <c r="D39339" s="128"/>
      <c r="E39339" s="128"/>
      <c r="G39339" s="129"/>
      <c r="H39339" s="129"/>
    </row>
    <row r="39340" spans="1:8" x14ac:dyDescent="0.3">
      <c r="A39340" s="128"/>
      <c r="B39340" s="128"/>
      <c r="D39340" s="128"/>
      <c r="E39340" s="128"/>
      <c r="G39340" s="129"/>
      <c r="H39340" s="129"/>
    </row>
    <row r="39341" spans="1:8" x14ac:dyDescent="0.3">
      <c r="A39341" s="128"/>
      <c r="B39341" s="128"/>
      <c r="D39341" s="128"/>
      <c r="E39341" s="128"/>
      <c r="G39341" s="129"/>
      <c r="H39341" s="129"/>
    </row>
    <row r="39342" spans="1:8" x14ac:dyDescent="0.3">
      <c r="A39342" s="128"/>
      <c r="B39342" s="128"/>
      <c r="D39342" s="128"/>
      <c r="E39342" s="128"/>
      <c r="G39342" s="129"/>
      <c r="H39342" s="129"/>
    </row>
    <row r="39343" spans="1:8" x14ac:dyDescent="0.3">
      <c r="A39343" s="128"/>
      <c r="B39343" s="128"/>
      <c r="D39343" s="128"/>
      <c r="E39343" s="128"/>
      <c r="G39343" s="129"/>
      <c r="H39343" s="129"/>
    </row>
    <row r="39344" spans="1:8" x14ac:dyDescent="0.3">
      <c r="A39344" s="128"/>
      <c r="B39344" s="128"/>
      <c r="D39344" s="128"/>
      <c r="E39344" s="128"/>
      <c r="G39344" s="129"/>
      <c r="H39344" s="129"/>
    </row>
    <row r="39345" spans="1:8" x14ac:dyDescent="0.3">
      <c r="A39345" s="128"/>
      <c r="B39345" s="128"/>
      <c r="D39345" s="128"/>
      <c r="E39345" s="128"/>
      <c r="G39345" s="129"/>
      <c r="H39345" s="129"/>
    </row>
    <row r="39346" spans="1:8" x14ac:dyDescent="0.3">
      <c r="A39346" s="128"/>
      <c r="B39346" s="128"/>
      <c r="D39346" s="128"/>
      <c r="E39346" s="128"/>
      <c r="G39346" s="129"/>
      <c r="H39346" s="129"/>
    </row>
    <row r="39347" spans="1:8" x14ac:dyDescent="0.3">
      <c r="A39347" s="128"/>
      <c r="B39347" s="128"/>
      <c r="D39347" s="128"/>
      <c r="E39347" s="128"/>
      <c r="G39347" s="129"/>
      <c r="H39347" s="129"/>
    </row>
    <row r="39348" spans="1:8" x14ac:dyDescent="0.3">
      <c r="A39348" s="128"/>
      <c r="B39348" s="128"/>
      <c r="D39348" s="128"/>
      <c r="E39348" s="128"/>
      <c r="G39348" s="129"/>
      <c r="H39348" s="129"/>
    </row>
    <row r="39349" spans="1:8" x14ac:dyDescent="0.3">
      <c r="A39349" s="128"/>
      <c r="B39349" s="128"/>
      <c r="D39349" s="128"/>
      <c r="E39349" s="128"/>
      <c r="G39349" s="129"/>
      <c r="H39349" s="129"/>
    </row>
    <row r="39350" spans="1:8" x14ac:dyDescent="0.3">
      <c r="A39350" s="128"/>
      <c r="B39350" s="128"/>
      <c r="D39350" s="128"/>
      <c r="E39350" s="128"/>
      <c r="G39350" s="129"/>
      <c r="H39350" s="129"/>
    </row>
    <row r="39351" spans="1:8" x14ac:dyDescent="0.3">
      <c r="A39351" s="128"/>
      <c r="B39351" s="128"/>
      <c r="D39351" s="128"/>
      <c r="E39351" s="128"/>
      <c r="G39351" s="129"/>
      <c r="H39351" s="129"/>
    </row>
    <row r="39352" spans="1:8" x14ac:dyDescent="0.3">
      <c r="A39352" s="128"/>
      <c r="B39352" s="128"/>
      <c r="D39352" s="128"/>
      <c r="E39352" s="128"/>
      <c r="G39352" s="129"/>
      <c r="H39352" s="129"/>
    </row>
    <row r="39353" spans="1:8" x14ac:dyDescent="0.3">
      <c r="A39353" s="128"/>
      <c r="B39353" s="128"/>
      <c r="D39353" s="128"/>
      <c r="E39353" s="128"/>
      <c r="G39353" s="129"/>
      <c r="H39353" s="129"/>
    </row>
    <row r="39354" spans="1:8" x14ac:dyDescent="0.3">
      <c r="A39354" s="128"/>
      <c r="B39354" s="128"/>
      <c r="D39354" s="128"/>
      <c r="E39354" s="128"/>
      <c r="G39354" s="129"/>
      <c r="H39354" s="129"/>
    </row>
    <row r="39355" spans="1:8" x14ac:dyDescent="0.3">
      <c r="A39355" s="128"/>
      <c r="B39355" s="128"/>
      <c r="D39355" s="128"/>
      <c r="E39355" s="128"/>
      <c r="G39355" s="129"/>
      <c r="H39355" s="129"/>
    </row>
    <row r="39356" spans="1:8" x14ac:dyDescent="0.3">
      <c r="A39356" s="128"/>
      <c r="B39356" s="128"/>
      <c r="D39356" s="128"/>
      <c r="E39356" s="128"/>
      <c r="G39356" s="129"/>
      <c r="H39356" s="129"/>
    </row>
    <row r="39357" spans="1:8" x14ac:dyDescent="0.3">
      <c r="A39357" s="128"/>
      <c r="B39357" s="128"/>
      <c r="D39357" s="128"/>
      <c r="E39357" s="128"/>
      <c r="G39357" s="129"/>
      <c r="H39357" s="129"/>
    </row>
    <row r="39358" spans="1:8" x14ac:dyDescent="0.3">
      <c r="A39358" s="128"/>
      <c r="B39358" s="128"/>
      <c r="D39358" s="128"/>
      <c r="E39358" s="128"/>
      <c r="G39358" s="129"/>
      <c r="H39358" s="129"/>
    </row>
    <row r="39359" spans="1:8" x14ac:dyDescent="0.3">
      <c r="A39359" s="128"/>
      <c r="B39359" s="128"/>
      <c r="D39359" s="128"/>
      <c r="E39359" s="128"/>
      <c r="G39359" s="129"/>
      <c r="H39359" s="129"/>
    </row>
    <row r="39360" spans="1:8" x14ac:dyDescent="0.3">
      <c r="A39360" s="128"/>
      <c r="B39360" s="128"/>
      <c r="D39360" s="128"/>
      <c r="E39360" s="128"/>
      <c r="G39360" s="129"/>
      <c r="H39360" s="129"/>
    </row>
    <row r="39361" spans="1:8" x14ac:dyDescent="0.3">
      <c r="A39361" s="128"/>
      <c r="B39361" s="128"/>
      <c r="D39361" s="128"/>
      <c r="E39361" s="128"/>
      <c r="G39361" s="129"/>
      <c r="H39361" s="129"/>
    </row>
    <row r="39362" spans="1:8" x14ac:dyDescent="0.3">
      <c r="A39362" s="128"/>
      <c r="B39362" s="128"/>
      <c r="D39362" s="128"/>
      <c r="E39362" s="128"/>
      <c r="G39362" s="129"/>
      <c r="H39362" s="129"/>
    </row>
    <row r="39363" spans="1:8" x14ac:dyDescent="0.3">
      <c r="A39363" s="128"/>
      <c r="B39363" s="128"/>
      <c r="D39363" s="128"/>
      <c r="E39363" s="128"/>
      <c r="G39363" s="129"/>
      <c r="H39363" s="129"/>
    </row>
    <row r="39364" spans="1:8" x14ac:dyDescent="0.3">
      <c r="A39364" s="128"/>
      <c r="B39364" s="128"/>
      <c r="D39364" s="128"/>
      <c r="E39364" s="128"/>
      <c r="G39364" s="129"/>
      <c r="H39364" s="129"/>
    </row>
    <row r="39365" spans="1:8" x14ac:dyDescent="0.3">
      <c r="A39365" s="128"/>
      <c r="B39365" s="128"/>
      <c r="D39365" s="128"/>
      <c r="E39365" s="128"/>
      <c r="G39365" s="129"/>
      <c r="H39365" s="129"/>
    </row>
    <row r="39366" spans="1:8" x14ac:dyDescent="0.3">
      <c r="A39366" s="128"/>
      <c r="B39366" s="128"/>
      <c r="D39366" s="128"/>
      <c r="E39366" s="128"/>
      <c r="G39366" s="129"/>
      <c r="H39366" s="129"/>
    </row>
    <row r="39367" spans="1:8" x14ac:dyDescent="0.3">
      <c r="A39367" s="128"/>
      <c r="B39367" s="128"/>
      <c r="D39367" s="128"/>
      <c r="E39367" s="128"/>
      <c r="G39367" s="129"/>
      <c r="H39367" s="129"/>
    </row>
    <row r="39368" spans="1:8" x14ac:dyDescent="0.3">
      <c r="A39368" s="128"/>
      <c r="B39368" s="128"/>
      <c r="D39368" s="128"/>
      <c r="E39368" s="128"/>
      <c r="G39368" s="129"/>
      <c r="H39368" s="129"/>
    </row>
    <row r="39369" spans="1:8" x14ac:dyDescent="0.3">
      <c r="A39369" s="128"/>
      <c r="B39369" s="128"/>
      <c r="D39369" s="128"/>
      <c r="E39369" s="128"/>
      <c r="G39369" s="129"/>
      <c r="H39369" s="129"/>
    </row>
    <row r="39370" spans="1:8" x14ac:dyDescent="0.3">
      <c r="A39370" s="128"/>
      <c r="B39370" s="128"/>
      <c r="D39370" s="128"/>
      <c r="E39370" s="128"/>
      <c r="G39370" s="129"/>
      <c r="H39370" s="129"/>
    </row>
    <row r="39371" spans="1:8" x14ac:dyDescent="0.3">
      <c r="A39371" s="128"/>
      <c r="B39371" s="128"/>
      <c r="D39371" s="128"/>
      <c r="E39371" s="128"/>
      <c r="G39371" s="129"/>
      <c r="H39371" s="129"/>
    </row>
    <row r="39372" spans="1:8" x14ac:dyDescent="0.3">
      <c r="A39372" s="128"/>
      <c r="B39372" s="128"/>
      <c r="D39372" s="128"/>
      <c r="E39372" s="128"/>
      <c r="G39372" s="129"/>
      <c r="H39372" s="129"/>
    </row>
    <row r="39373" spans="1:8" x14ac:dyDescent="0.3">
      <c r="A39373" s="128"/>
      <c r="B39373" s="128"/>
      <c r="D39373" s="128"/>
      <c r="E39373" s="128"/>
      <c r="G39373" s="129"/>
      <c r="H39373" s="129"/>
    </row>
    <row r="39374" spans="1:8" x14ac:dyDescent="0.3">
      <c r="A39374" s="128"/>
      <c r="B39374" s="128"/>
      <c r="D39374" s="128"/>
      <c r="E39374" s="128"/>
      <c r="G39374" s="129"/>
      <c r="H39374" s="129"/>
    </row>
    <row r="39375" spans="1:8" x14ac:dyDescent="0.3">
      <c r="A39375" s="128"/>
      <c r="B39375" s="128"/>
      <c r="D39375" s="128"/>
      <c r="E39375" s="128"/>
      <c r="G39375" s="129"/>
      <c r="H39375" s="129"/>
    </row>
    <row r="39376" spans="1:8" x14ac:dyDescent="0.3">
      <c r="A39376" s="128"/>
      <c r="B39376" s="128"/>
      <c r="D39376" s="128"/>
      <c r="E39376" s="128"/>
      <c r="G39376" s="129"/>
      <c r="H39376" s="129"/>
    </row>
    <row r="39377" spans="1:8" x14ac:dyDescent="0.3">
      <c r="A39377" s="128"/>
      <c r="B39377" s="128"/>
      <c r="D39377" s="128"/>
      <c r="E39377" s="128"/>
      <c r="G39377" s="129"/>
      <c r="H39377" s="129"/>
    </row>
    <row r="39378" spans="1:8" x14ac:dyDescent="0.3">
      <c r="A39378" s="128"/>
      <c r="B39378" s="128"/>
      <c r="D39378" s="128"/>
      <c r="E39378" s="128"/>
      <c r="G39378" s="129"/>
      <c r="H39378" s="129"/>
    </row>
    <row r="39379" spans="1:8" x14ac:dyDescent="0.3">
      <c r="A39379" s="128"/>
      <c r="B39379" s="128"/>
      <c r="D39379" s="128"/>
      <c r="E39379" s="128"/>
      <c r="G39379" s="129"/>
      <c r="H39379" s="129"/>
    </row>
    <row r="39380" spans="1:8" x14ac:dyDescent="0.3">
      <c r="A39380" s="128"/>
      <c r="B39380" s="128"/>
      <c r="D39380" s="128"/>
      <c r="E39380" s="128"/>
      <c r="G39380" s="129"/>
      <c r="H39380" s="129"/>
    </row>
    <row r="39381" spans="1:8" x14ac:dyDescent="0.3">
      <c r="A39381" s="128"/>
      <c r="B39381" s="128"/>
      <c r="D39381" s="128"/>
      <c r="E39381" s="128"/>
      <c r="G39381" s="129"/>
      <c r="H39381" s="129"/>
    </row>
    <row r="39382" spans="1:8" x14ac:dyDescent="0.3">
      <c r="A39382" s="128"/>
      <c r="B39382" s="128"/>
      <c r="D39382" s="128"/>
      <c r="E39382" s="128"/>
      <c r="G39382" s="129"/>
      <c r="H39382" s="129"/>
    </row>
    <row r="39383" spans="1:8" x14ac:dyDescent="0.3">
      <c r="A39383" s="128"/>
      <c r="B39383" s="128"/>
      <c r="D39383" s="128"/>
      <c r="E39383" s="128"/>
      <c r="G39383" s="129"/>
      <c r="H39383" s="129"/>
    </row>
    <row r="39384" spans="1:8" x14ac:dyDescent="0.3">
      <c r="A39384" s="128"/>
      <c r="B39384" s="128"/>
      <c r="D39384" s="128"/>
      <c r="E39384" s="128"/>
      <c r="G39384" s="129"/>
      <c r="H39384" s="129"/>
    </row>
    <row r="39385" spans="1:8" x14ac:dyDescent="0.3">
      <c r="A39385" s="128"/>
      <c r="B39385" s="128"/>
      <c r="D39385" s="128"/>
      <c r="E39385" s="128"/>
      <c r="G39385" s="129"/>
      <c r="H39385" s="129"/>
    </row>
    <row r="39386" spans="1:8" x14ac:dyDescent="0.3">
      <c r="A39386" s="128"/>
      <c r="B39386" s="128"/>
      <c r="D39386" s="128"/>
      <c r="E39386" s="128"/>
      <c r="G39386" s="129"/>
      <c r="H39386" s="129"/>
    </row>
    <row r="39387" spans="1:8" x14ac:dyDescent="0.3">
      <c r="A39387" s="128"/>
      <c r="B39387" s="128"/>
      <c r="D39387" s="128"/>
      <c r="E39387" s="128"/>
      <c r="G39387" s="129"/>
      <c r="H39387" s="129"/>
    </row>
    <row r="39388" spans="1:8" x14ac:dyDescent="0.3">
      <c r="A39388" s="128"/>
      <c r="B39388" s="128"/>
      <c r="D39388" s="128"/>
      <c r="E39388" s="128"/>
      <c r="G39388" s="129"/>
      <c r="H39388" s="129"/>
    </row>
    <row r="39389" spans="1:8" x14ac:dyDescent="0.3">
      <c r="A39389" s="128"/>
      <c r="B39389" s="128"/>
      <c r="D39389" s="128"/>
      <c r="E39389" s="128"/>
      <c r="G39389" s="129"/>
      <c r="H39389" s="129"/>
    </row>
    <row r="39390" spans="1:8" x14ac:dyDescent="0.3">
      <c r="A39390" s="128"/>
      <c r="B39390" s="128"/>
      <c r="D39390" s="128"/>
      <c r="E39390" s="128"/>
      <c r="G39390" s="129"/>
      <c r="H39390" s="129"/>
    </row>
    <row r="39391" spans="1:8" x14ac:dyDescent="0.3">
      <c r="A39391" s="128"/>
      <c r="B39391" s="128"/>
      <c r="D39391" s="128"/>
      <c r="E39391" s="128"/>
      <c r="G39391" s="129"/>
      <c r="H39391" s="129"/>
    </row>
    <row r="39392" spans="1:8" x14ac:dyDescent="0.3">
      <c r="A39392" s="128"/>
      <c r="B39392" s="128"/>
      <c r="D39392" s="128"/>
      <c r="E39392" s="128"/>
      <c r="G39392" s="129"/>
      <c r="H39392" s="129"/>
    </row>
    <row r="39393" spans="1:8" x14ac:dyDescent="0.3">
      <c r="A39393" s="128"/>
      <c r="B39393" s="128"/>
      <c r="D39393" s="128"/>
      <c r="E39393" s="128"/>
      <c r="G39393" s="129"/>
      <c r="H39393" s="129"/>
    </row>
    <row r="39394" spans="1:8" x14ac:dyDescent="0.3">
      <c r="A39394" s="128"/>
      <c r="B39394" s="128"/>
      <c r="D39394" s="128"/>
      <c r="E39394" s="128"/>
      <c r="G39394" s="129"/>
      <c r="H39394" s="129"/>
    </row>
    <row r="39395" spans="1:8" x14ac:dyDescent="0.3">
      <c r="A39395" s="128"/>
      <c r="B39395" s="128"/>
      <c r="D39395" s="128"/>
      <c r="E39395" s="128"/>
      <c r="G39395" s="129"/>
      <c r="H39395" s="129"/>
    </row>
    <row r="39396" spans="1:8" x14ac:dyDescent="0.3">
      <c r="A39396" s="128"/>
      <c r="B39396" s="128"/>
      <c r="D39396" s="128"/>
      <c r="E39396" s="128"/>
      <c r="G39396" s="129"/>
      <c r="H39396" s="129"/>
    </row>
    <row r="39397" spans="1:8" x14ac:dyDescent="0.3">
      <c r="A39397" s="128"/>
      <c r="B39397" s="128"/>
      <c r="D39397" s="128"/>
      <c r="E39397" s="128"/>
      <c r="G39397" s="129"/>
      <c r="H39397" s="129"/>
    </row>
    <row r="39398" spans="1:8" x14ac:dyDescent="0.3">
      <c r="A39398" s="128"/>
      <c r="B39398" s="128"/>
      <c r="D39398" s="128"/>
      <c r="E39398" s="128"/>
      <c r="G39398" s="129"/>
      <c r="H39398" s="129"/>
    </row>
    <row r="39399" spans="1:8" x14ac:dyDescent="0.3">
      <c r="A39399" s="128"/>
      <c r="B39399" s="128"/>
      <c r="D39399" s="128"/>
      <c r="E39399" s="128"/>
      <c r="G39399" s="129"/>
      <c r="H39399" s="129"/>
    </row>
    <row r="39400" spans="1:8" x14ac:dyDescent="0.3">
      <c r="A39400" s="128"/>
      <c r="B39400" s="128"/>
      <c r="D39400" s="128"/>
      <c r="E39400" s="128"/>
      <c r="G39400" s="129"/>
      <c r="H39400" s="129"/>
    </row>
    <row r="39401" spans="1:8" x14ac:dyDescent="0.3">
      <c r="A39401" s="128"/>
      <c r="B39401" s="128"/>
      <c r="D39401" s="128"/>
      <c r="E39401" s="128"/>
      <c r="G39401" s="129"/>
      <c r="H39401" s="129"/>
    </row>
    <row r="39402" spans="1:8" x14ac:dyDescent="0.3">
      <c r="A39402" s="128"/>
      <c r="B39402" s="128"/>
      <c r="D39402" s="128"/>
      <c r="E39402" s="128"/>
      <c r="G39402" s="129"/>
      <c r="H39402" s="129"/>
    </row>
    <row r="39403" spans="1:8" x14ac:dyDescent="0.3">
      <c r="A39403" s="128"/>
      <c r="B39403" s="128"/>
      <c r="D39403" s="128"/>
      <c r="E39403" s="128"/>
      <c r="G39403" s="129"/>
      <c r="H39403" s="129"/>
    </row>
    <row r="39404" spans="1:8" x14ac:dyDescent="0.3">
      <c r="A39404" s="128"/>
      <c r="B39404" s="128"/>
      <c r="D39404" s="128"/>
      <c r="E39404" s="128"/>
      <c r="G39404" s="129"/>
      <c r="H39404" s="129"/>
    </row>
    <row r="39405" spans="1:8" x14ac:dyDescent="0.3">
      <c r="A39405" s="128"/>
      <c r="B39405" s="128"/>
      <c r="D39405" s="128"/>
      <c r="E39405" s="128"/>
      <c r="G39405" s="129"/>
      <c r="H39405" s="129"/>
    </row>
    <row r="39406" spans="1:8" x14ac:dyDescent="0.3">
      <c r="A39406" s="128"/>
      <c r="B39406" s="128"/>
      <c r="D39406" s="128"/>
      <c r="E39406" s="128"/>
      <c r="G39406" s="129"/>
      <c r="H39406" s="129"/>
    </row>
    <row r="39407" spans="1:8" x14ac:dyDescent="0.3">
      <c r="A39407" s="128"/>
      <c r="B39407" s="128"/>
      <c r="D39407" s="128"/>
      <c r="E39407" s="128"/>
      <c r="G39407" s="129"/>
      <c r="H39407" s="129"/>
    </row>
    <row r="39408" spans="1:8" x14ac:dyDescent="0.3">
      <c r="A39408" s="128"/>
      <c r="B39408" s="128"/>
      <c r="D39408" s="128"/>
      <c r="E39408" s="128"/>
      <c r="G39408" s="129"/>
      <c r="H39408" s="129"/>
    </row>
    <row r="39409" spans="1:8" x14ac:dyDescent="0.3">
      <c r="A39409" s="128"/>
      <c r="B39409" s="128"/>
      <c r="D39409" s="128"/>
      <c r="E39409" s="128"/>
      <c r="G39409" s="129"/>
      <c r="H39409" s="129"/>
    </row>
    <row r="39410" spans="1:8" x14ac:dyDescent="0.3">
      <c r="A39410" s="128"/>
      <c r="B39410" s="128"/>
      <c r="D39410" s="128"/>
      <c r="E39410" s="128"/>
      <c r="G39410" s="129"/>
      <c r="H39410" s="129"/>
    </row>
    <row r="39411" spans="1:8" x14ac:dyDescent="0.3">
      <c r="A39411" s="128"/>
      <c r="B39411" s="128"/>
      <c r="D39411" s="128"/>
      <c r="E39411" s="128"/>
      <c r="G39411" s="129"/>
      <c r="H39411" s="129"/>
    </row>
    <row r="39412" spans="1:8" x14ac:dyDescent="0.3">
      <c r="A39412" s="128"/>
      <c r="B39412" s="128"/>
      <c r="D39412" s="128"/>
      <c r="E39412" s="128"/>
      <c r="G39412" s="129"/>
      <c r="H39412" s="129"/>
    </row>
    <row r="39413" spans="1:8" x14ac:dyDescent="0.3">
      <c r="A39413" s="128"/>
      <c r="B39413" s="128"/>
      <c r="D39413" s="128"/>
      <c r="E39413" s="128"/>
      <c r="G39413" s="129"/>
      <c r="H39413" s="129"/>
    </row>
    <row r="39414" spans="1:8" x14ac:dyDescent="0.3">
      <c r="A39414" s="128"/>
      <c r="B39414" s="128"/>
      <c r="D39414" s="128"/>
      <c r="E39414" s="128"/>
      <c r="G39414" s="129"/>
      <c r="H39414" s="129"/>
    </row>
    <row r="39415" spans="1:8" x14ac:dyDescent="0.3">
      <c r="A39415" s="128"/>
      <c r="B39415" s="128"/>
      <c r="D39415" s="128"/>
      <c r="E39415" s="128"/>
      <c r="G39415" s="129"/>
      <c r="H39415" s="129"/>
    </row>
    <row r="39416" spans="1:8" x14ac:dyDescent="0.3">
      <c r="A39416" s="128"/>
      <c r="B39416" s="128"/>
      <c r="D39416" s="128"/>
      <c r="E39416" s="128"/>
      <c r="G39416" s="129"/>
      <c r="H39416" s="129"/>
    </row>
    <row r="39417" spans="1:8" x14ac:dyDescent="0.3">
      <c r="A39417" s="128"/>
      <c r="B39417" s="128"/>
      <c r="D39417" s="128"/>
      <c r="E39417" s="128"/>
      <c r="G39417" s="129"/>
      <c r="H39417" s="129"/>
    </row>
    <row r="39418" spans="1:8" x14ac:dyDescent="0.3">
      <c r="A39418" s="128"/>
      <c r="B39418" s="128"/>
      <c r="D39418" s="128"/>
      <c r="E39418" s="128"/>
      <c r="G39418" s="129"/>
      <c r="H39418" s="129"/>
    </row>
    <row r="39419" spans="1:8" x14ac:dyDescent="0.3">
      <c r="A39419" s="128"/>
      <c r="B39419" s="128"/>
      <c r="D39419" s="128"/>
      <c r="E39419" s="128"/>
      <c r="G39419" s="129"/>
      <c r="H39419" s="129"/>
    </row>
    <row r="39420" spans="1:8" x14ac:dyDescent="0.3">
      <c r="A39420" s="128"/>
      <c r="B39420" s="128"/>
      <c r="D39420" s="128"/>
      <c r="E39420" s="128"/>
      <c r="G39420" s="129"/>
      <c r="H39420" s="129"/>
    </row>
    <row r="39421" spans="1:8" x14ac:dyDescent="0.3">
      <c r="A39421" s="128"/>
      <c r="B39421" s="128"/>
      <c r="D39421" s="128"/>
      <c r="E39421" s="128"/>
      <c r="G39421" s="129"/>
      <c r="H39421" s="129"/>
    </row>
    <row r="39422" spans="1:8" x14ac:dyDescent="0.3">
      <c r="A39422" s="128"/>
      <c r="B39422" s="128"/>
      <c r="D39422" s="128"/>
      <c r="E39422" s="128"/>
      <c r="G39422" s="129"/>
      <c r="H39422" s="129"/>
    </row>
    <row r="39423" spans="1:8" x14ac:dyDescent="0.3">
      <c r="A39423" s="128"/>
      <c r="B39423" s="128"/>
      <c r="D39423" s="128"/>
      <c r="E39423" s="128"/>
      <c r="G39423" s="129"/>
      <c r="H39423" s="129"/>
    </row>
    <row r="39424" spans="1:8" x14ac:dyDescent="0.3">
      <c r="A39424" s="128"/>
      <c r="B39424" s="128"/>
      <c r="D39424" s="128"/>
      <c r="E39424" s="128"/>
      <c r="G39424" s="129"/>
      <c r="H39424" s="129"/>
    </row>
    <row r="39425" spans="1:8" x14ac:dyDescent="0.3">
      <c r="A39425" s="128"/>
      <c r="B39425" s="128"/>
      <c r="D39425" s="128"/>
      <c r="E39425" s="128"/>
      <c r="G39425" s="129"/>
      <c r="H39425" s="129"/>
    </row>
    <row r="39426" spans="1:8" x14ac:dyDescent="0.3">
      <c r="A39426" s="128"/>
      <c r="B39426" s="128"/>
      <c r="D39426" s="128"/>
      <c r="E39426" s="128"/>
      <c r="G39426" s="129"/>
      <c r="H39426" s="129"/>
    </row>
    <row r="39427" spans="1:8" x14ac:dyDescent="0.3">
      <c r="A39427" s="128"/>
      <c r="B39427" s="128"/>
      <c r="D39427" s="128"/>
      <c r="E39427" s="128"/>
      <c r="G39427" s="129"/>
      <c r="H39427" s="129"/>
    </row>
    <row r="39428" spans="1:8" x14ac:dyDescent="0.3">
      <c r="A39428" s="128"/>
      <c r="B39428" s="128"/>
      <c r="D39428" s="128"/>
      <c r="E39428" s="128"/>
      <c r="G39428" s="129"/>
      <c r="H39428" s="129"/>
    </row>
    <row r="39429" spans="1:8" x14ac:dyDescent="0.3">
      <c r="A39429" s="128"/>
      <c r="B39429" s="128"/>
      <c r="D39429" s="128"/>
      <c r="E39429" s="128"/>
      <c r="G39429" s="129"/>
      <c r="H39429" s="129"/>
    </row>
    <row r="39430" spans="1:8" x14ac:dyDescent="0.3">
      <c r="A39430" s="128"/>
      <c r="B39430" s="128"/>
      <c r="D39430" s="128"/>
      <c r="E39430" s="128"/>
      <c r="G39430" s="129"/>
      <c r="H39430" s="129"/>
    </row>
    <row r="39431" spans="1:8" x14ac:dyDescent="0.3">
      <c r="A39431" s="128"/>
      <c r="B39431" s="128"/>
      <c r="D39431" s="128"/>
      <c r="E39431" s="128"/>
      <c r="G39431" s="129"/>
      <c r="H39431" s="129"/>
    </row>
    <row r="39432" spans="1:8" x14ac:dyDescent="0.3">
      <c r="A39432" s="128"/>
      <c r="B39432" s="128"/>
      <c r="D39432" s="128"/>
      <c r="E39432" s="128"/>
      <c r="G39432" s="129"/>
      <c r="H39432" s="129"/>
    </row>
    <row r="39433" spans="1:8" x14ac:dyDescent="0.3">
      <c r="A39433" s="128"/>
      <c r="B39433" s="128"/>
      <c r="D39433" s="128"/>
      <c r="E39433" s="128"/>
      <c r="G39433" s="129"/>
      <c r="H39433" s="129"/>
    </row>
    <row r="39434" spans="1:8" x14ac:dyDescent="0.3">
      <c r="A39434" s="128"/>
      <c r="B39434" s="128"/>
      <c r="D39434" s="128"/>
      <c r="E39434" s="128"/>
      <c r="G39434" s="129"/>
      <c r="H39434" s="129"/>
    </row>
    <row r="39435" spans="1:8" x14ac:dyDescent="0.3">
      <c r="A39435" s="128"/>
      <c r="B39435" s="128"/>
      <c r="D39435" s="128"/>
      <c r="E39435" s="128"/>
      <c r="G39435" s="129"/>
      <c r="H39435" s="129"/>
    </row>
    <row r="39436" spans="1:8" x14ac:dyDescent="0.3">
      <c r="A39436" s="128"/>
      <c r="B39436" s="128"/>
      <c r="D39436" s="128"/>
      <c r="E39436" s="128"/>
      <c r="G39436" s="129"/>
      <c r="H39436" s="129"/>
    </row>
    <row r="39437" spans="1:8" x14ac:dyDescent="0.3">
      <c r="A39437" s="128"/>
      <c r="B39437" s="128"/>
      <c r="D39437" s="128"/>
      <c r="E39437" s="128"/>
      <c r="G39437" s="129"/>
      <c r="H39437" s="129"/>
    </row>
    <row r="39438" spans="1:8" x14ac:dyDescent="0.3">
      <c r="A39438" s="128"/>
      <c r="B39438" s="128"/>
      <c r="D39438" s="128"/>
      <c r="E39438" s="128"/>
      <c r="G39438" s="129"/>
      <c r="H39438" s="129"/>
    </row>
    <row r="39439" spans="1:8" x14ac:dyDescent="0.3">
      <c r="A39439" s="128"/>
      <c r="B39439" s="128"/>
      <c r="D39439" s="128"/>
      <c r="E39439" s="128"/>
      <c r="G39439" s="129"/>
      <c r="H39439" s="129"/>
    </row>
    <row r="39440" spans="1:8" x14ac:dyDescent="0.3">
      <c r="A39440" s="128"/>
      <c r="B39440" s="128"/>
      <c r="D39440" s="128"/>
      <c r="E39440" s="128"/>
      <c r="G39440" s="129"/>
      <c r="H39440" s="129"/>
    </row>
    <row r="39441" spans="1:8" x14ac:dyDescent="0.3">
      <c r="A39441" s="128"/>
      <c r="B39441" s="128"/>
      <c r="D39441" s="128"/>
      <c r="E39441" s="128"/>
      <c r="G39441" s="129"/>
      <c r="H39441" s="129"/>
    </row>
    <row r="39442" spans="1:8" x14ac:dyDescent="0.3">
      <c r="A39442" s="128"/>
      <c r="B39442" s="128"/>
      <c r="D39442" s="128"/>
      <c r="E39442" s="128"/>
      <c r="G39442" s="129"/>
      <c r="H39442" s="129"/>
    </row>
    <row r="39443" spans="1:8" x14ac:dyDescent="0.3">
      <c r="A39443" s="128"/>
      <c r="B39443" s="128"/>
      <c r="D39443" s="128"/>
      <c r="E39443" s="128"/>
      <c r="G39443" s="129"/>
      <c r="H39443" s="129"/>
    </row>
    <row r="39444" spans="1:8" x14ac:dyDescent="0.3">
      <c r="A39444" s="128"/>
      <c r="B39444" s="128"/>
      <c r="D39444" s="128"/>
      <c r="E39444" s="128"/>
      <c r="G39444" s="129"/>
      <c r="H39444" s="129"/>
    </row>
    <row r="39445" spans="1:8" x14ac:dyDescent="0.3">
      <c r="A39445" s="128"/>
      <c r="B39445" s="128"/>
      <c r="D39445" s="128"/>
      <c r="E39445" s="128"/>
      <c r="G39445" s="129"/>
      <c r="H39445" s="129"/>
    </row>
    <row r="39446" spans="1:8" x14ac:dyDescent="0.3">
      <c r="A39446" s="128"/>
      <c r="B39446" s="128"/>
      <c r="D39446" s="128"/>
      <c r="E39446" s="128"/>
      <c r="G39446" s="129"/>
      <c r="H39446" s="129"/>
    </row>
    <row r="39447" spans="1:8" x14ac:dyDescent="0.3">
      <c r="A39447" s="128"/>
      <c r="B39447" s="128"/>
      <c r="D39447" s="128"/>
      <c r="E39447" s="128"/>
      <c r="G39447" s="129"/>
      <c r="H39447" s="129"/>
    </row>
    <row r="39448" spans="1:8" x14ac:dyDescent="0.3">
      <c r="A39448" s="128"/>
      <c r="B39448" s="128"/>
      <c r="D39448" s="128"/>
      <c r="E39448" s="128"/>
      <c r="G39448" s="129"/>
      <c r="H39448" s="129"/>
    </row>
    <row r="39449" spans="1:8" x14ac:dyDescent="0.3">
      <c r="A39449" s="128"/>
      <c r="B39449" s="128"/>
      <c r="D39449" s="128"/>
      <c r="E39449" s="128"/>
      <c r="G39449" s="129"/>
      <c r="H39449" s="129"/>
    </row>
    <row r="39450" spans="1:8" x14ac:dyDescent="0.3">
      <c r="A39450" s="128"/>
      <c r="B39450" s="128"/>
      <c r="D39450" s="128"/>
      <c r="E39450" s="128"/>
      <c r="G39450" s="129"/>
      <c r="H39450" s="129"/>
    </row>
    <row r="39451" spans="1:8" x14ac:dyDescent="0.3">
      <c r="A39451" s="128"/>
      <c r="B39451" s="128"/>
      <c r="D39451" s="128"/>
      <c r="E39451" s="128"/>
      <c r="G39451" s="129"/>
      <c r="H39451" s="129"/>
    </row>
    <row r="39452" spans="1:8" x14ac:dyDescent="0.3">
      <c r="A39452" s="128"/>
      <c r="B39452" s="128"/>
      <c r="D39452" s="128"/>
      <c r="E39452" s="128"/>
      <c r="G39452" s="129"/>
      <c r="H39452" s="129"/>
    </row>
    <row r="39453" spans="1:8" x14ac:dyDescent="0.3">
      <c r="A39453" s="128"/>
      <c r="B39453" s="128"/>
      <c r="D39453" s="128"/>
      <c r="E39453" s="128"/>
      <c r="G39453" s="129"/>
      <c r="H39453" s="129"/>
    </row>
    <row r="39454" spans="1:8" x14ac:dyDescent="0.3">
      <c r="A39454" s="128"/>
      <c r="B39454" s="128"/>
      <c r="D39454" s="128"/>
      <c r="E39454" s="128"/>
      <c r="G39454" s="129"/>
      <c r="H39454" s="129"/>
    </row>
    <row r="39455" spans="1:8" x14ac:dyDescent="0.3">
      <c r="A39455" s="128"/>
      <c r="B39455" s="128"/>
      <c r="D39455" s="128"/>
      <c r="E39455" s="128"/>
      <c r="G39455" s="129"/>
      <c r="H39455" s="129"/>
    </row>
    <row r="39456" spans="1:8" x14ac:dyDescent="0.3">
      <c r="A39456" s="128"/>
      <c r="B39456" s="128"/>
      <c r="D39456" s="128"/>
      <c r="E39456" s="128"/>
      <c r="G39456" s="129"/>
      <c r="H39456" s="129"/>
    </row>
    <row r="39457" spans="1:8" x14ac:dyDescent="0.3">
      <c r="A39457" s="128"/>
      <c r="B39457" s="128"/>
      <c r="D39457" s="128"/>
      <c r="E39457" s="128"/>
      <c r="G39457" s="129"/>
      <c r="H39457" s="129"/>
    </row>
    <row r="39458" spans="1:8" x14ac:dyDescent="0.3">
      <c r="A39458" s="128"/>
      <c r="B39458" s="128"/>
      <c r="D39458" s="128"/>
      <c r="E39458" s="128"/>
      <c r="G39458" s="129"/>
      <c r="H39458" s="129"/>
    </row>
    <row r="39459" spans="1:8" x14ac:dyDescent="0.3">
      <c r="A39459" s="128"/>
      <c r="B39459" s="128"/>
      <c r="D39459" s="128"/>
      <c r="E39459" s="128"/>
      <c r="G39459" s="129"/>
      <c r="H39459" s="129"/>
    </row>
    <row r="39460" spans="1:8" x14ac:dyDescent="0.3">
      <c r="A39460" s="128"/>
      <c r="B39460" s="128"/>
      <c r="D39460" s="128"/>
      <c r="E39460" s="128"/>
      <c r="G39460" s="129"/>
      <c r="H39460" s="129"/>
    </row>
    <row r="39461" spans="1:8" x14ac:dyDescent="0.3">
      <c r="A39461" s="128"/>
      <c r="B39461" s="128"/>
      <c r="D39461" s="128"/>
      <c r="E39461" s="128"/>
      <c r="G39461" s="129"/>
      <c r="H39461" s="129"/>
    </row>
    <row r="39462" spans="1:8" x14ac:dyDescent="0.3">
      <c r="A39462" s="128"/>
      <c r="B39462" s="128"/>
      <c r="D39462" s="128"/>
      <c r="E39462" s="128"/>
      <c r="G39462" s="129"/>
      <c r="H39462" s="129"/>
    </row>
    <row r="39463" spans="1:8" x14ac:dyDescent="0.3">
      <c r="A39463" s="128"/>
      <c r="B39463" s="128"/>
      <c r="D39463" s="128"/>
      <c r="E39463" s="128"/>
      <c r="G39463" s="129"/>
      <c r="H39463" s="129"/>
    </row>
    <row r="39464" spans="1:8" x14ac:dyDescent="0.3">
      <c r="A39464" s="128"/>
      <c r="B39464" s="128"/>
      <c r="D39464" s="128"/>
      <c r="E39464" s="128"/>
      <c r="G39464" s="129"/>
      <c r="H39464" s="129"/>
    </row>
    <row r="39465" spans="1:8" x14ac:dyDescent="0.3">
      <c r="A39465" s="128"/>
      <c r="B39465" s="128"/>
      <c r="D39465" s="128"/>
      <c r="E39465" s="128"/>
      <c r="G39465" s="129"/>
      <c r="H39465" s="129"/>
    </row>
    <row r="39466" spans="1:8" x14ac:dyDescent="0.3">
      <c r="A39466" s="128"/>
      <c r="B39466" s="128"/>
      <c r="D39466" s="128"/>
      <c r="E39466" s="128"/>
      <c r="G39466" s="129"/>
      <c r="H39466" s="129"/>
    </row>
    <row r="39467" spans="1:8" x14ac:dyDescent="0.3">
      <c r="A39467" s="128"/>
      <c r="B39467" s="128"/>
      <c r="D39467" s="128"/>
      <c r="E39467" s="128"/>
      <c r="G39467" s="129"/>
      <c r="H39467" s="129"/>
    </row>
    <row r="39468" spans="1:8" x14ac:dyDescent="0.3">
      <c r="A39468" s="128"/>
      <c r="B39468" s="128"/>
      <c r="D39468" s="128"/>
      <c r="E39468" s="128"/>
      <c r="G39468" s="129"/>
      <c r="H39468" s="129"/>
    </row>
    <row r="39469" spans="1:8" x14ac:dyDescent="0.3">
      <c r="A39469" s="128"/>
      <c r="B39469" s="128"/>
      <c r="D39469" s="128"/>
      <c r="E39469" s="128"/>
      <c r="G39469" s="129"/>
      <c r="H39469" s="129"/>
    </row>
    <row r="39470" spans="1:8" x14ac:dyDescent="0.3">
      <c r="A39470" s="128"/>
      <c r="B39470" s="128"/>
      <c r="D39470" s="128"/>
      <c r="E39470" s="128"/>
      <c r="G39470" s="129"/>
      <c r="H39470" s="129"/>
    </row>
    <row r="39471" spans="1:8" x14ac:dyDescent="0.3">
      <c r="A39471" s="128"/>
      <c r="B39471" s="128"/>
      <c r="D39471" s="128"/>
      <c r="E39471" s="128"/>
      <c r="G39471" s="129"/>
      <c r="H39471" s="129"/>
    </row>
    <row r="39472" spans="1:8" x14ac:dyDescent="0.3">
      <c r="A39472" s="128"/>
      <c r="B39472" s="128"/>
      <c r="D39472" s="128"/>
      <c r="E39472" s="128"/>
      <c r="G39472" s="129"/>
      <c r="H39472" s="129"/>
    </row>
    <row r="39473" spans="1:8" x14ac:dyDescent="0.3">
      <c r="A39473" s="128"/>
      <c r="B39473" s="128"/>
      <c r="D39473" s="128"/>
      <c r="E39473" s="128"/>
      <c r="G39473" s="129"/>
      <c r="H39473" s="129"/>
    </row>
    <row r="39474" spans="1:8" x14ac:dyDescent="0.3">
      <c r="A39474" s="128"/>
      <c r="B39474" s="128"/>
      <c r="D39474" s="128"/>
      <c r="E39474" s="128"/>
      <c r="G39474" s="129"/>
      <c r="H39474" s="129"/>
    </row>
    <row r="39475" spans="1:8" x14ac:dyDescent="0.3">
      <c r="A39475" s="128"/>
      <c r="B39475" s="128"/>
      <c r="D39475" s="128"/>
      <c r="E39475" s="128"/>
      <c r="G39475" s="129"/>
      <c r="H39475" s="129"/>
    </row>
    <row r="39476" spans="1:8" x14ac:dyDescent="0.3">
      <c r="A39476" s="128"/>
      <c r="B39476" s="128"/>
      <c r="D39476" s="128"/>
      <c r="E39476" s="128"/>
      <c r="G39476" s="129"/>
      <c r="H39476" s="129"/>
    </row>
    <row r="39477" spans="1:8" x14ac:dyDescent="0.3">
      <c r="A39477" s="128"/>
      <c r="B39477" s="128"/>
      <c r="D39477" s="128"/>
      <c r="E39477" s="128"/>
      <c r="G39477" s="129"/>
      <c r="H39477" s="129"/>
    </row>
    <row r="39478" spans="1:8" x14ac:dyDescent="0.3">
      <c r="A39478" s="128"/>
      <c r="B39478" s="128"/>
      <c r="D39478" s="128"/>
      <c r="E39478" s="128"/>
      <c r="G39478" s="129"/>
      <c r="H39478" s="129"/>
    </row>
    <row r="39479" spans="1:8" x14ac:dyDescent="0.3">
      <c r="A39479" s="128"/>
      <c r="B39479" s="128"/>
      <c r="D39479" s="128"/>
      <c r="E39479" s="128"/>
      <c r="G39479" s="129"/>
      <c r="H39479" s="129"/>
    </row>
    <row r="39480" spans="1:8" x14ac:dyDescent="0.3">
      <c r="A39480" s="128"/>
      <c r="B39480" s="128"/>
      <c r="D39480" s="128"/>
      <c r="E39480" s="128"/>
      <c r="G39480" s="129"/>
      <c r="H39480" s="129"/>
    </row>
    <row r="39481" spans="1:8" x14ac:dyDescent="0.3">
      <c r="A39481" s="128"/>
      <c r="B39481" s="128"/>
      <c r="D39481" s="128"/>
      <c r="E39481" s="128"/>
      <c r="G39481" s="129"/>
      <c r="H39481" s="129"/>
    </row>
    <row r="39482" spans="1:8" x14ac:dyDescent="0.3">
      <c r="A39482" s="128"/>
      <c r="B39482" s="128"/>
      <c r="D39482" s="128"/>
      <c r="E39482" s="128"/>
      <c r="G39482" s="129"/>
      <c r="H39482" s="129"/>
    </row>
    <row r="39483" spans="1:8" x14ac:dyDescent="0.3">
      <c r="A39483" s="128"/>
      <c r="B39483" s="128"/>
      <c r="D39483" s="128"/>
      <c r="E39483" s="128"/>
      <c r="G39483" s="129"/>
      <c r="H39483" s="129"/>
    </row>
    <row r="39484" spans="1:8" x14ac:dyDescent="0.3">
      <c r="A39484" s="128"/>
      <c r="B39484" s="128"/>
      <c r="D39484" s="128"/>
      <c r="E39484" s="128"/>
      <c r="G39484" s="129"/>
      <c r="H39484" s="129"/>
    </row>
    <row r="39485" spans="1:8" x14ac:dyDescent="0.3">
      <c r="A39485" s="128"/>
      <c r="B39485" s="128"/>
      <c r="D39485" s="128"/>
      <c r="E39485" s="128"/>
      <c r="G39485" s="129"/>
      <c r="H39485" s="129"/>
    </row>
    <row r="39486" spans="1:8" x14ac:dyDescent="0.3">
      <c r="A39486" s="128"/>
      <c r="B39486" s="128"/>
      <c r="D39486" s="128"/>
      <c r="E39486" s="128"/>
      <c r="G39486" s="129"/>
      <c r="H39486" s="129"/>
    </row>
    <row r="39487" spans="1:8" x14ac:dyDescent="0.3">
      <c r="A39487" s="128"/>
      <c r="B39487" s="128"/>
      <c r="D39487" s="128"/>
      <c r="E39487" s="128"/>
      <c r="G39487" s="129"/>
      <c r="H39487" s="129"/>
    </row>
    <row r="39488" spans="1:8" x14ac:dyDescent="0.3">
      <c r="A39488" s="128"/>
      <c r="B39488" s="128"/>
      <c r="D39488" s="128"/>
      <c r="E39488" s="128"/>
      <c r="G39488" s="129"/>
      <c r="H39488" s="129"/>
    </row>
    <row r="39489" spans="1:8" x14ac:dyDescent="0.3">
      <c r="A39489" s="128"/>
      <c r="B39489" s="128"/>
      <c r="D39489" s="128"/>
      <c r="E39489" s="128"/>
      <c r="G39489" s="129"/>
      <c r="H39489" s="129"/>
    </row>
    <row r="39490" spans="1:8" x14ac:dyDescent="0.3">
      <c r="A39490" s="128"/>
      <c r="B39490" s="128"/>
      <c r="D39490" s="128"/>
      <c r="E39490" s="128"/>
      <c r="G39490" s="129"/>
      <c r="H39490" s="129"/>
    </row>
    <row r="39491" spans="1:8" x14ac:dyDescent="0.3">
      <c r="A39491" s="128"/>
      <c r="B39491" s="128"/>
      <c r="D39491" s="128"/>
      <c r="E39491" s="128"/>
      <c r="G39491" s="129"/>
      <c r="H39491" s="129"/>
    </row>
    <row r="39492" spans="1:8" x14ac:dyDescent="0.3">
      <c r="A39492" s="128"/>
      <c r="B39492" s="128"/>
      <c r="D39492" s="128"/>
      <c r="E39492" s="128"/>
      <c r="G39492" s="129"/>
      <c r="H39492" s="129"/>
    </row>
    <row r="39493" spans="1:8" x14ac:dyDescent="0.3">
      <c r="A39493" s="128"/>
      <c r="B39493" s="128"/>
      <c r="D39493" s="128"/>
      <c r="E39493" s="128"/>
      <c r="G39493" s="129"/>
      <c r="H39493" s="129"/>
    </row>
    <row r="39494" spans="1:8" x14ac:dyDescent="0.3">
      <c r="A39494" s="128"/>
      <c r="B39494" s="128"/>
      <c r="D39494" s="128"/>
      <c r="E39494" s="128"/>
      <c r="G39494" s="129"/>
      <c r="H39494" s="129"/>
    </row>
    <row r="39495" spans="1:8" x14ac:dyDescent="0.3">
      <c r="A39495" s="128"/>
      <c r="B39495" s="128"/>
      <c r="D39495" s="128"/>
      <c r="E39495" s="128"/>
      <c r="G39495" s="129"/>
      <c r="H39495" s="129"/>
    </row>
    <row r="39496" spans="1:8" x14ac:dyDescent="0.3">
      <c r="A39496" s="128"/>
      <c r="B39496" s="128"/>
      <c r="D39496" s="128"/>
      <c r="E39496" s="128"/>
      <c r="G39496" s="129"/>
      <c r="H39496" s="129"/>
    </row>
    <row r="39497" spans="1:8" x14ac:dyDescent="0.3">
      <c r="A39497" s="128"/>
      <c r="B39497" s="128"/>
      <c r="D39497" s="128"/>
      <c r="E39497" s="128"/>
      <c r="G39497" s="129"/>
      <c r="H39497" s="129"/>
    </row>
    <row r="39498" spans="1:8" x14ac:dyDescent="0.3">
      <c r="A39498" s="128"/>
      <c r="B39498" s="128"/>
      <c r="D39498" s="128"/>
      <c r="E39498" s="128"/>
      <c r="G39498" s="129"/>
      <c r="H39498" s="129"/>
    </row>
    <row r="39499" spans="1:8" x14ac:dyDescent="0.3">
      <c r="A39499" s="128"/>
      <c r="B39499" s="128"/>
      <c r="D39499" s="128"/>
      <c r="E39499" s="128"/>
      <c r="G39499" s="129"/>
      <c r="H39499" s="129"/>
    </row>
    <row r="39500" spans="1:8" x14ac:dyDescent="0.3">
      <c r="A39500" s="128"/>
      <c r="B39500" s="128"/>
      <c r="D39500" s="128"/>
      <c r="E39500" s="128"/>
      <c r="G39500" s="129"/>
      <c r="H39500" s="129"/>
    </row>
    <row r="39501" spans="1:8" x14ac:dyDescent="0.3">
      <c r="A39501" s="128"/>
      <c r="B39501" s="128"/>
      <c r="D39501" s="128"/>
      <c r="E39501" s="128"/>
      <c r="G39501" s="129"/>
      <c r="H39501" s="129"/>
    </row>
    <row r="39502" spans="1:8" x14ac:dyDescent="0.3">
      <c r="A39502" s="128"/>
      <c r="B39502" s="128"/>
      <c r="D39502" s="128"/>
      <c r="E39502" s="128"/>
      <c r="G39502" s="129"/>
      <c r="H39502" s="129"/>
    </row>
    <row r="39503" spans="1:8" x14ac:dyDescent="0.3">
      <c r="A39503" s="128"/>
      <c r="B39503" s="128"/>
      <c r="D39503" s="128"/>
      <c r="E39503" s="128"/>
      <c r="G39503" s="129"/>
      <c r="H39503" s="129"/>
    </row>
    <row r="39504" spans="1:8" x14ac:dyDescent="0.3">
      <c r="A39504" s="128"/>
      <c r="B39504" s="128"/>
      <c r="D39504" s="128"/>
      <c r="E39504" s="128"/>
      <c r="G39504" s="129"/>
      <c r="H39504" s="129"/>
    </row>
    <row r="39505" spans="1:8" x14ac:dyDescent="0.3">
      <c r="A39505" s="128"/>
      <c r="B39505" s="128"/>
      <c r="D39505" s="128"/>
      <c r="E39505" s="128"/>
      <c r="G39505" s="129"/>
      <c r="H39505" s="129"/>
    </row>
    <row r="39506" spans="1:8" x14ac:dyDescent="0.3">
      <c r="A39506" s="128"/>
      <c r="B39506" s="128"/>
      <c r="D39506" s="128"/>
      <c r="E39506" s="128"/>
      <c r="G39506" s="129"/>
      <c r="H39506" s="129"/>
    </row>
    <row r="39507" spans="1:8" x14ac:dyDescent="0.3">
      <c r="A39507" s="128"/>
      <c r="B39507" s="128"/>
      <c r="D39507" s="128"/>
      <c r="E39507" s="128"/>
      <c r="G39507" s="129"/>
      <c r="H39507" s="129"/>
    </row>
    <row r="39508" spans="1:8" x14ac:dyDescent="0.3">
      <c r="A39508" s="128"/>
      <c r="B39508" s="128"/>
      <c r="D39508" s="128"/>
      <c r="E39508" s="128"/>
      <c r="G39508" s="129"/>
      <c r="H39508" s="129"/>
    </row>
    <row r="39509" spans="1:8" x14ac:dyDescent="0.3">
      <c r="A39509" s="128"/>
      <c r="B39509" s="128"/>
      <c r="D39509" s="128"/>
      <c r="E39509" s="128"/>
      <c r="G39509" s="129"/>
      <c r="H39509" s="129"/>
    </row>
    <row r="39510" spans="1:8" x14ac:dyDescent="0.3">
      <c r="A39510" s="128"/>
      <c r="B39510" s="128"/>
      <c r="D39510" s="128"/>
      <c r="E39510" s="128"/>
      <c r="G39510" s="129"/>
      <c r="H39510" s="129"/>
    </row>
    <row r="39511" spans="1:8" x14ac:dyDescent="0.3">
      <c r="A39511" s="128"/>
      <c r="B39511" s="128"/>
      <c r="D39511" s="128"/>
      <c r="E39511" s="128"/>
      <c r="G39511" s="129"/>
      <c r="H39511" s="129"/>
    </row>
    <row r="39512" spans="1:8" x14ac:dyDescent="0.3">
      <c r="A39512" s="128"/>
      <c r="B39512" s="128"/>
      <c r="D39512" s="128"/>
      <c r="E39512" s="128"/>
      <c r="G39512" s="129"/>
      <c r="H39512" s="129"/>
    </row>
    <row r="39513" spans="1:8" x14ac:dyDescent="0.3">
      <c r="A39513" s="128"/>
      <c r="B39513" s="128"/>
      <c r="D39513" s="128"/>
      <c r="E39513" s="128"/>
      <c r="G39513" s="129"/>
      <c r="H39513" s="129"/>
    </row>
    <row r="39514" spans="1:8" x14ac:dyDescent="0.3">
      <c r="A39514" s="128"/>
      <c r="B39514" s="128"/>
      <c r="D39514" s="128"/>
      <c r="E39514" s="128"/>
      <c r="G39514" s="129"/>
      <c r="H39514" s="129"/>
    </row>
    <row r="39515" spans="1:8" x14ac:dyDescent="0.3">
      <c r="A39515" s="128"/>
      <c r="B39515" s="128"/>
      <c r="D39515" s="128"/>
      <c r="E39515" s="128"/>
      <c r="G39515" s="129"/>
      <c r="H39515" s="129"/>
    </row>
    <row r="39516" spans="1:8" x14ac:dyDescent="0.3">
      <c r="A39516" s="128"/>
      <c r="B39516" s="128"/>
      <c r="D39516" s="128"/>
      <c r="E39516" s="128"/>
      <c r="G39516" s="129"/>
      <c r="H39516" s="129"/>
    </row>
    <row r="39517" spans="1:8" x14ac:dyDescent="0.3">
      <c r="A39517" s="128"/>
      <c r="B39517" s="128"/>
      <c r="D39517" s="128"/>
      <c r="E39517" s="128"/>
      <c r="G39517" s="129"/>
      <c r="H39517" s="129"/>
    </row>
    <row r="39518" spans="1:8" x14ac:dyDescent="0.3">
      <c r="A39518" s="128"/>
      <c r="B39518" s="128"/>
      <c r="D39518" s="128"/>
      <c r="E39518" s="128"/>
      <c r="G39518" s="129"/>
      <c r="H39518" s="129"/>
    </row>
    <row r="39519" spans="1:8" x14ac:dyDescent="0.3">
      <c r="A39519" s="128"/>
      <c r="B39519" s="128"/>
      <c r="D39519" s="128"/>
      <c r="E39519" s="128"/>
      <c r="G39519" s="129"/>
      <c r="H39519" s="129"/>
    </row>
    <row r="39520" spans="1:8" x14ac:dyDescent="0.3">
      <c r="A39520" s="128"/>
      <c r="B39520" s="128"/>
      <c r="D39520" s="128"/>
      <c r="E39520" s="128"/>
      <c r="G39520" s="129"/>
      <c r="H39520" s="129"/>
    </row>
    <row r="39521" spans="1:8" x14ac:dyDescent="0.3">
      <c r="A39521" s="128"/>
      <c r="B39521" s="128"/>
      <c r="D39521" s="128"/>
      <c r="E39521" s="128"/>
      <c r="G39521" s="129"/>
      <c r="H39521" s="129"/>
    </row>
    <row r="39522" spans="1:8" x14ac:dyDescent="0.3">
      <c r="A39522" s="128"/>
      <c r="B39522" s="128"/>
      <c r="D39522" s="128"/>
      <c r="E39522" s="128"/>
      <c r="G39522" s="129"/>
      <c r="H39522" s="129"/>
    </row>
    <row r="39523" spans="1:8" x14ac:dyDescent="0.3">
      <c r="A39523" s="128"/>
      <c r="B39523" s="128"/>
      <c r="D39523" s="128"/>
      <c r="E39523" s="128"/>
      <c r="G39523" s="129"/>
      <c r="H39523" s="129"/>
    </row>
    <row r="39524" spans="1:8" x14ac:dyDescent="0.3">
      <c r="A39524" s="128"/>
      <c r="B39524" s="128"/>
      <c r="D39524" s="128"/>
      <c r="E39524" s="128"/>
      <c r="G39524" s="129"/>
      <c r="H39524" s="129"/>
    </row>
    <row r="39525" spans="1:8" x14ac:dyDescent="0.3">
      <c r="A39525" s="128"/>
      <c r="B39525" s="128"/>
      <c r="D39525" s="128"/>
      <c r="E39525" s="128"/>
      <c r="G39525" s="129"/>
      <c r="H39525" s="129"/>
    </row>
    <row r="39526" spans="1:8" x14ac:dyDescent="0.3">
      <c r="A39526" s="128"/>
      <c r="B39526" s="128"/>
      <c r="D39526" s="128"/>
      <c r="E39526" s="128"/>
      <c r="G39526" s="129"/>
      <c r="H39526" s="129"/>
    </row>
    <row r="39527" spans="1:8" x14ac:dyDescent="0.3">
      <c r="A39527" s="128"/>
      <c r="B39527" s="128"/>
      <c r="D39527" s="128"/>
      <c r="E39527" s="128"/>
      <c r="G39527" s="129"/>
      <c r="H39527" s="129"/>
    </row>
    <row r="39528" spans="1:8" x14ac:dyDescent="0.3">
      <c r="A39528" s="128"/>
      <c r="B39528" s="128"/>
      <c r="D39528" s="128"/>
      <c r="E39528" s="128"/>
      <c r="G39528" s="129"/>
      <c r="H39528" s="129"/>
    </row>
    <row r="39529" spans="1:8" x14ac:dyDescent="0.3">
      <c r="A39529" s="128"/>
      <c r="B39529" s="128"/>
      <c r="D39529" s="128"/>
      <c r="E39529" s="128"/>
      <c r="G39529" s="129"/>
      <c r="H39529" s="129"/>
    </row>
    <row r="39530" spans="1:8" x14ac:dyDescent="0.3">
      <c r="A39530" s="128"/>
      <c r="B39530" s="128"/>
      <c r="D39530" s="128"/>
      <c r="E39530" s="128"/>
      <c r="G39530" s="129"/>
      <c r="H39530" s="129"/>
    </row>
    <row r="39531" spans="1:8" x14ac:dyDescent="0.3">
      <c r="A39531" s="128"/>
      <c r="B39531" s="128"/>
      <c r="D39531" s="128"/>
      <c r="E39531" s="128"/>
      <c r="G39531" s="129"/>
      <c r="H39531" s="129"/>
    </row>
    <row r="39532" spans="1:8" x14ac:dyDescent="0.3">
      <c r="A39532" s="128"/>
      <c r="B39532" s="128"/>
      <c r="D39532" s="128"/>
      <c r="E39532" s="128"/>
      <c r="G39532" s="129"/>
      <c r="H39532" s="129"/>
    </row>
    <row r="39533" spans="1:8" x14ac:dyDescent="0.3">
      <c r="A39533" s="128"/>
      <c r="B39533" s="128"/>
      <c r="D39533" s="128"/>
      <c r="E39533" s="128"/>
      <c r="G39533" s="129"/>
      <c r="H39533" s="129"/>
    </row>
    <row r="39534" spans="1:8" x14ac:dyDescent="0.3">
      <c r="A39534" s="128"/>
      <c r="B39534" s="128"/>
      <c r="D39534" s="128"/>
      <c r="E39534" s="128"/>
      <c r="G39534" s="129"/>
      <c r="H39534" s="129"/>
    </row>
    <row r="39535" spans="1:8" x14ac:dyDescent="0.3">
      <c r="A39535" s="128"/>
      <c r="B39535" s="128"/>
      <c r="D39535" s="128"/>
      <c r="E39535" s="128"/>
      <c r="G39535" s="129"/>
      <c r="H39535" s="129"/>
    </row>
    <row r="39536" spans="1:8" x14ac:dyDescent="0.3">
      <c r="A39536" s="128"/>
      <c r="B39536" s="128"/>
      <c r="D39536" s="128"/>
      <c r="E39536" s="128"/>
      <c r="G39536" s="129"/>
      <c r="H39536" s="129"/>
    </row>
    <row r="39537" spans="1:8" x14ac:dyDescent="0.3">
      <c r="A39537" s="128"/>
      <c r="B39537" s="128"/>
      <c r="D39537" s="128"/>
      <c r="E39537" s="128"/>
      <c r="G39537" s="129"/>
      <c r="H39537" s="129"/>
    </row>
    <row r="39538" spans="1:8" x14ac:dyDescent="0.3">
      <c r="A39538" s="128"/>
      <c r="B39538" s="128"/>
      <c r="D39538" s="128"/>
      <c r="E39538" s="128"/>
      <c r="G39538" s="129"/>
      <c r="H39538" s="129"/>
    </row>
    <row r="39539" spans="1:8" x14ac:dyDescent="0.3">
      <c r="A39539" s="128"/>
      <c r="B39539" s="128"/>
      <c r="D39539" s="128"/>
      <c r="E39539" s="128"/>
      <c r="G39539" s="129"/>
      <c r="H39539" s="129"/>
    </row>
    <row r="39540" spans="1:8" x14ac:dyDescent="0.3">
      <c r="A39540" s="128"/>
      <c r="B39540" s="128"/>
      <c r="D39540" s="128"/>
      <c r="E39540" s="128"/>
      <c r="G39540" s="129"/>
      <c r="H39540" s="129"/>
    </row>
    <row r="39541" spans="1:8" x14ac:dyDescent="0.3">
      <c r="A39541" s="128"/>
      <c r="B39541" s="128"/>
      <c r="D39541" s="128"/>
      <c r="E39541" s="128"/>
      <c r="G39541" s="129"/>
      <c r="H39541" s="129"/>
    </row>
    <row r="39542" spans="1:8" x14ac:dyDescent="0.3">
      <c r="A39542" s="128"/>
      <c r="B39542" s="128"/>
      <c r="D39542" s="128"/>
      <c r="E39542" s="128"/>
      <c r="G39542" s="129"/>
      <c r="H39542" s="129"/>
    </row>
    <row r="39543" spans="1:8" x14ac:dyDescent="0.3">
      <c r="A39543" s="128"/>
      <c r="B39543" s="128"/>
      <c r="D39543" s="128"/>
      <c r="E39543" s="128"/>
      <c r="G39543" s="129"/>
      <c r="H39543" s="129"/>
    </row>
    <row r="39544" spans="1:8" x14ac:dyDescent="0.3">
      <c r="A39544" s="128"/>
      <c r="B39544" s="128"/>
      <c r="D39544" s="128"/>
      <c r="E39544" s="128"/>
      <c r="G39544" s="129"/>
      <c r="H39544" s="129"/>
    </row>
    <row r="39545" spans="1:8" x14ac:dyDescent="0.3">
      <c r="A39545" s="128"/>
      <c r="B39545" s="128"/>
      <c r="D39545" s="128"/>
      <c r="E39545" s="128"/>
      <c r="G39545" s="129"/>
      <c r="H39545" s="129"/>
    </row>
    <row r="39546" spans="1:8" x14ac:dyDescent="0.3">
      <c r="A39546" s="128"/>
      <c r="B39546" s="128"/>
      <c r="D39546" s="128"/>
      <c r="E39546" s="128"/>
      <c r="G39546" s="129"/>
      <c r="H39546" s="129"/>
    </row>
    <row r="39547" spans="1:8" x14ac:dyDescent="0.3">
      <c r="A39547" s="128"/>
      <c r="B39547" s="128"/>
      <c r="D39547" s="128"/>
      <c r="E39547" s="128"/>
      <c r="G39547" s="129"/>
      <c r="H39547" s="129"/>
    </row>
    <row r="39548" spans="1:8" x14ac:dyDescent="0.3">
      <c r="A39548" s="128"/>
      <c r="B39548" s="128"/>
      <c r="D39548" s="128"/>
      <c r="E39548" s="128"/>
      <c r="G39548" s="129"/>
      <c r="H39548" s="129"/>
    </row>
    <row r="39549" spans="1:8" x14ac:dyDescent="0.3">
      <c r="A39549" s="128"/>
      <c r="B39549" s="128"/>
      <c r="D39549" s="128"/>
      <c r="E39549" s="128"/>
      <c r="G39549" s="129"/>
      <c r="H39549" s="129"/>
    </row>
    <row r="39550" spans="1:8" x14ac:dyDescent="0.3">
      <c r="A39550" s="128"/>
      <c r="B39550" s="128"/>
      <c r="D39550" s="128"/>
      <c r="E39550" s="128"/>
      <c r="G39550" s="129"/>
      <c r="H39550" s="129"/>
    </row>
    <row r="39551" spans="1:8" x14ac:dyDescent="0.3">
      <c r="A39551" s="128"/>
      <c r="B39551" s="128"/>
      <c r="D39551" s="128"/>
      <c r="E39551" s="128"/>
      <c r="G39551" s="129"/>
      <c r="H39551" s="129"/>
    </row>
    <row r="39552" spans="1:8" x14ac:dyDescent="0.3">
      <c r="A39552" s="128"/>
      <c r="B39552" s="128"/>
      <c r="D39552" s="128"/>
      <c r="E39552" s="128"/>
      <c r="G39552" s="129"/>
      <c r="H39552" s="129"/>
    </row>
    <row r="39553" spans="1:8" x14ac:dyDescent="0.3">
      <c r="A39553" s="128"/>
      <c r="B39553" s="128"/>
      <c r="D39553" s="128"/>
      <c r="E39553" s="128"/>
      <c r="G39553" s="129"/>
      <c r="H39553" s="129"/>
    </row>
    <row r="39554" spans="1:8" x14ac:dyDescent="0.3">
      <c r="A39554" s="128"/>
      <c r="B39554" s="128"/>
      <c r="D39554" s="128"/>
      <c r="E39554" s="128"/>
      <c r="G39554" s="129"/>
      <c r="H39554" s="129"/>
    </row>
    <row r="39555" spans="1:8" x14ac:dyDescent="0.3">
      <c r="A39555" s="128"/>
      <c r="B39555" s="128"/>
      <c r="D39555" s="128"/>
      <c r="E39555" s="128"/>
      <c r="G39555" s="129"/>
      <c r="H39555" s="129"/>
    </row>
    <row r="39556" spans="1:8" x14ac:dyDescent="0.3">
      <c r="A39556" s="128"/>
      <c r="B39556" s="128"/>
      <c r="D39556" s="128"/>
      <c r="E39556" s="128"/>
      <c r="G39556" s="129"/>
      <c r="H39556" s="129"/>
    </row>
    <row r="39557" spans="1:8" x14ac:dyDescent="0.3">
      <c r="A39557" s="128"/>
      <c r="B39557" s="128"/>
      <c r="D39557" s="128"/>
      <c r="E39557" s="128"/>
      <c r="G39557" s="129"/>
      <c r="H39557" s="129"/>
    </row>
    <row r="39558" spans="1:8" x14ac:dyDescent="0.3">
      <c r="A39558" s="128"/>
      <c r="B39558" s="128"/>
      <c r="D39558" s="128"/>
      <c r="E39558" s="128"/>
      <c r="G39558" s="129"/>
      <c r="H39558" s="129"/>
    </row>
    <row r="39559" spans="1:8" x14ac:dyDescent="0.3">
      <c r="A39559" s="128"/>
      <c r="B39559" s="128"/>
      <c r="D39559" s="128"/>
      <c r="E39559" s="128"/>
      <c r="G39559" s="129"/>
      <c r="H39559" s="129"/>
    </row>
    <row r="39560" spans="1:8" x14ac:dyDescent="0.3">
      <c r="A39560" s="128"/>
      <c r="B39560" s="128"/>
      <c r="D39560" s="128"/>
      <c r="E39560" s="128"/>
      <c r="G39560" s="129"/>
      <c r="H39560" s="129"/>
    </row>
    <row r="39561" spans="1:8" x14ac:dyDescent="0.3">
      <c r="A39561" s="128"/>
      <c r="B39561" s="128"/>
      <c r="D39561" s="128"/>
      <c r="E39561" s="128"/>
      <c r="G39561" s="129"/>
      <c r="H39561" s="129"/>
    </row>
    <row r="39562" spans="1:8" x14ac:dyDescent="0.3">
      <c r="A39562" s="128"/>
      <c r="B39562" s="128"/>
      <c r="D39562" s="128"/>
      <c r="E39562" s="128"/>
      <c r="G39562" s="129"/>
      <c r="H39562" s="129"/>
    </row>
    <row r="39563" spans="1:8" x14ac:dyDescent="0.3">
      <c r="A39563" s="128"/>
      <c r="B39563" s="128"/>
      <c r="D39563" s="128"/>
      <c r="E39563" s="128"/>
      <c r="G39563" s="129"/>
      <c r="H39563" s="129"/>
    </row>
    <row r="39564" spans="1:8" x14ac:dyDescent="0.3">
      <c r="A39564" s="128"/>
      <c r="B39564" s="128"/>
      <c r="D39564" s="128"/>
      <c r="E39564" s="128"/>
      <c r="G39564" s="129"/>
      <c r="H39564" s="129"/>
    </row>
    <row r="39565" spans="1:8" x14ac:dyDescent="0.3">
      <c r="A39565" s="128"/>
      <c r="B39565" s="128"/>
      <c r="D39565" s="128"/>
      <c r="E39565" s="128"/>
      <c r="G39565" s="129"/>
      <c r="H39565" s="129"/>
    </row>
    <row r="39566" spans="1:8" x14ac:dyDescent="0.3">
      <c r="A39566" s="128"/>
      <c r="B39566" s="128"/>
      <c r="D39566" s="128"/>
      <c r="E39566" s="128"/>
      <c r="G39566" s="129"/>
      <c r="H39566" s="129"/>
    </row>
    <row r="39567" spans="1:8" x14ac:dyDescent="0.3">
      <c r="A39567" s="128"/>
      <c r="B39567" s="128"/>
      <c r="D39567" s="128"/>
      <c r="E39567" s="128"/>
      <c r="G39567" s="129"/>
      <c r="H39567" s="129"/>
    </row>
    <row r="39568" spans="1:8" x14ac:dyDescent="0.3">
      <c r="A39568" s="128"/>
      <c r="B39568" s="128"/>
      <c r="D39568" s="128"/>
      <c r="E39568" s="128"/>
      <c r="G39568" s="129"/>
      <c r="H39568" s="129"/>
    </row>
    <row r="39569" spans="1:8" x14ac:dyDescent="0.3">
      <c r="A39569" s="128"/>
      <c r="B39569" s="128"/>
      <c r="D39569" s="128"/>
      <c r="E39569" s="128"/>
      <c r="G39569" s="129"/>
      <c r="H39569" s="129"/>
    </row>
    <row r="39570" spans="1:8" x14ac:dyDescent="0.3">
      <c r="A39570" s="128"/>
      <c r="B39570" s="128"/>
      <c r="D39570" s="128"/>
      <c r="E39570" s="128"/>
      <c r="G39570" s="129"/>
      <c r="H39570" s="129"/>
    </row>
    <row r="39571" spans="1:8" x14ac:dyDescent="0.3">
      <c r="A39571" s="128"/>
      <c r="B39571" s="128"/>
      <c r="D39571" s="128"/>
      <c r="E39571" s="128"/>
      <c r="G39571" s="129"/>
      <c r="H39571" s="129"/>
    </row>
    <row r="39572" spans="1:8" x14ac:dyDescent="0.3">
      <c r="A39572" s="128"/>
      <c r="B39572" s="128"/>
      <c r="D39572" s="128"/>
      <c r="E39572" s="128"/>
      <c r="G39572" s="129"/>
      <c r="H39572" s="129"/>
    </row>
    <row r="39573" spans="1:8" x14ac:dyDescent="0.3">
      <c r="A39573" s="128"/>
      <c r="B39573" s="128"/>
      <c r="D39573" s="128"/>
      <c r="E39573" s="128"/>
      <c r="G39573" s="129"/>
      <c r="H39573" s="129"/>
    </row>
    <row r="39574" spans="1:8" x14ac:dyDescent="0.3">
      <c r="A39574" s="128"/>
      <c r="B39574" s="128"/>
      <c r="D39574" s="128"/>
      <c r="E39574" s="128"/>
      <c r="G39574" s="129"/>
      <c r="H39574" s="129"/>
    </row>
    <row r="39575" spans="1:8" x14ac:dyDescent="0.3">
      <c r="A39575" s="128"/>
      <c r="B39575" s="128"/>
      <c r="D39575" s="128"/>
      <c r="E39575" s="128"/>
      <c r="G39575" s="129"/>
      <c r="H39575" s="129"/>
    </row>
    <row r="39576" spans="1:8" x14ac:dyDescent="0.3">
      <c r="A39576" s="128"/>
      <c r="B39576" s="128"/>
      <c r="D39576" s="128"/>
      <c r="E39576" s="128"/>
      <c r="G39576" s="129"/>
      <c r="H39576" s="129"/>
    </row>
    <row r="39577" spans="1:8" x14ac:dyDescent="0.3">
      <c r="A39577" s="128"/>
      <c r="B39577" s="128"/>
      <c r="D39577" s="128"/>
      <c r="E39577" s="128"/>
      <c r="G39577" s="129"/>
      <c r="H39577" s="129"/>
    </row>
    <row r="39578" spans="1:8" x14ac:dyDescent="0.3">
      <c r="A39578" s="128"/>
      <c r="B39578" s="128"/>
      <c r="D39578" s="128"/>
      <c r="E39578" s="128"/>
      <c r="G39578" s="129"/>
      <c r="H39578" s="129"/>
    </row>
    <row r="39579" spans="1:8" x14ac:dyDescent="0.3">
      <c r="A39579" s="128"/>
      <c r="B39579" s="128"/>
      <c r="D39579" s="128"/>
      <c r="E39579" s="128"/>
      <c r="G39579" s="129"/>
      <c r="H39579" s="129"/>
    </row>
    <row r="39580" spans="1:8" x14ac:dyDescent="0.3">
      <c r="A39580" s="128"/>
      <c r="B39580" s="128"/>
      <c r="D39580" s="128"/>
      <c r="E39580" s="128"/>
      <c r="G39580" s="129"/>
      <c r="H39580" s="129"/>
    </row>
    <row r="39581" spans="1:8" x14ac:dyDescent="0.3">
      <c r="A39581" s="128"/>
      <c r="B39581" s="128"/>
      <c r="D39581" s="128"/>
      <c r="E39581" s="128"/>
      <c r="G39581" s="129"/>
      <c r="H39581" s="129"/>
    </row>
    <row r="39582" spans="1:8" x14ac:dyDescent="0.3">
      <c r="A39582" s="128"/>
      <c r="B39582" s="128"/>
      <c r="D39582" s="128"/>
      <c r="E39582" s="128"/>
      <c r="G39582" s="129"/>
      <c r="H39582" s="129"/>
    </row>
    <row r="39583" spans="1:8" x14ac:dyDescent="0.3">
      <c r="A39583" s="128"/>
      <c r="B39583" s="128"/>
      <c r="D39583" s="128"/>
      <c r="E39583" s="128"/>
      <c r="G39583" s="129"/>
      <c r="H39583" s="129"/>
    </row>
    <row r="39584" spans="1:8" x14ac:dyDescent="0.3">
      <c r="A39584" s="128"/>
      <c r="B39584" s="128"/>
      <c r="D39584" s="128"/>
      <c r="E39584" s="128"/>
      <c r="G39584" s="129"/>
      <c r="H39584" s="129"/>
    </row>
    <row r="39585" spans="1:8" x14ac:dyDescent="0.3">
      <c r="A39585" s="128"/>
      <c r="B39585" s="128"/>
      <c r="D39585" s="128"/>
      <c r="E39585" s="128"/>
      <c r="G39585" s="129"/>
      <c r="H39585" s="129"/>
    </row>
    <row r="39586" spans="1:8" x14ac:dyDescent="0.3">
      <c r="A39586" s="128"/>
      <c r="B39586" s="128"/>
      <c r="D39586" s="128"/>
      <c r="E39586" s="128"/>
      <c r="G39586" s="129"/>
      <c r="H39586" s="129"/>
    </row>
    <row r="39587" spans="1:8" x14ac:dyDescent="0.3">
      <c r="A39587" s="128"/>
      <c r="B39587" s="128"/>
      <c r="D39587" s="128"/>
      <c r="E39587" s="128"/>
      <c r="G39587" s="129"/>
      <c r="H39587" s="129"/>
    </row>
    <row r="39588" spans="1:8" x14ac:dyDescent="0.3">
      <c r="A39588" s="128"/>
      <c r="B39588" s="128"/>
      <c r="D39588" s="128"/>
      <c r="E39588" s="128"/>
      <c r="G39588" s="129"/>
      <c r="H39588" s="129"/>
    </row>
    <row r="39589" spans="1:8" x14ac:dyDescent="0.3">
      <c r="A39589" s="128"/>
      <c r="B39589" s="128"/>
      <c r="D39589" s="128"/>
      <c r="E39589" s="128"/>
      <c r="G39589" s="129"/>
      <c r="H39589" s="129"/>
    </row>
    <row r="39590" spans="1:8" x14ac:dyDescent="0.3">
      <c r="A39590" s="128"/>
      <c r="B39590" s="128"/>
      <c r="D39590" s="128"/>
      <c r="E39590" s="128"/>
      <c r="G39590" s="129"/>
      <c r="H39590" s="129"/>
    </row>
    <row r="39591" spans="1:8" x14ac:dyDescent="0.3">
      <c r="A39591" s="128"/>
      <c r="B39591" s="128"/>
      <c r="D39591" s="128"/>
      <c r="E39591" s="128"/>
      <c r="G39591" s="129"/>
      <c r="H39591" s="129"/>
    </row>
    <row r="39592" spans="1:8" x14ac:dyDescent="0.3">
      <c r="A39592" s="128"/>
      <c r="B39592" s="128"/>
      <c r="D39592" s="128"/>
      <c r="E39592" s="128"/>
      <c r="G39592" s="129"/>
      <c r="H39592" s="129"/>
    </row>
    <row r="39593" spans="1:8" x14ac:dyDescent="0.3">
      <c r="A39593" s="128"/>
      <c r="B39593" s="128"/>
      <c r="D39593" s="128"/>
      <c r="E39593" s="128"/>
      <c r="G39593" s="129"/>
      <c r="H39593" s="129"/>
    </row>
    <row r="39594" spans="1:8" x14ac:dyDescent="0.3">
      <c r="A39594" s="128"/>
      <c r="B39594" s="128"/>
      <c r="D39594" s="128"/>
      <c r="E39594" s="128"/>
      <c r="G39594" s="129"/>
      <c r="H39594" s="129"/>
    </row>
    <row r="39595" spans="1:8" x14ac:dyDescent="0.3">
      <c r="A39595" s="128"/>
      <c r="B39595" s="128"/>
      <c r="D39595" s="128"/>
      <c r="E39595" s="128"/>
      <c r="G39595" s="129"/>
      <c r="H39595" s="129"/>
    </row>
    <row r="39596" spans="1:8" x14ac:dyDescent="0.3">
      <c r="A39596" s="128"/>
      <c r="B39596" s="128"/>
      <c r="D39596" s="128"/>
      <c r="E39596" s="128"/>
      <c r="G39596" s="129"/>
      <c r="H39596" s="129"/>
    </row>
    <row r="39597" spans="1:8" x14ac:dyDescent="0.3">
      <c r="A39597" s="128"/>
      <c r="B39597" s="128"/>
      <c r="D39597" s="128"/>
      <c r="E39597" s="128"/>
      <c r="G39597" s="129"/>
      <c r="H39597" s="129"/>
    </row>
    <row r="39598" spans="1:8" x14ac:dyDescent="0.3">
      <c r="A39598" s="128"/>
      <c r="B39598" s="128"/>
      <c r="D39598" s="128"/>
      <c r="E39598" s="128"/>
      <c r="G39598" s="129"/>
      <c r="H39598" s="129"/>
    </row>
    <row r="39599" spans="1:8" x14ac:dyDescent="0.3">
      <c r="A39599" s="128"/>
      <c r="B39599" s="128"/>
      <c r="D39599" s="128"/>
      <c r="E39599" s="128"/>
      <c r="G39599" s="129"/>
      <c r="H39599" s="129"/>
    </row>
    <row r="39600" spans="1:8" x14ac:dyDescent="0.3">
      <c r="A39600" s="128"/>
      <c r="B39600" s="128"/>
      <c r="D39600" s="128"/>
      <c r="E39600" s="128"/>
      <c r="G39600" s="129"/>
      <c r="H39600" s="129"/>
    </row>
    <row r="39601" spans="1:8" x14ac:dyDescent="0.3">
      <c r="A39601" s="128"/>
      <c r="B39601" s="128"/>
      <c r="D39601" s="128"/>
      <c r="E39601" s="128"/>
      <c r="G39601" s="129"/>
      <c r="H39601" s="129"/>
    </row>
    <row r="39602" spans="1:8" x14ac:dyDescent="0.3">
      <c r="A39602" s="128"/>
      <c r="B39602" s="128"/>
      <c r="D39602" s="128"/>
      <c r="E39602" s="128"/>
      <c r="G39602" s="129"/>
      <c r="H39602" s="129"/>
    </row>
    <row r="39603" spans="1:8" x14ac:dyDescent="0.3">
      <c r="A39603" s="128"/>
      <c r="B39603" s="128"/>
      <c r="D39603" s="128"/>
      <c r="E39603" s="128"/>
      <c r="G39603" s="129"/>
      <c r="H39603" s="129"/>
    </row>
    <row r="39604" spans="1:8" x14ac:dyDescent="0.3">
      <c r="A39604" s="128"/>
      <c r="B39604" s="128"/>
      <c r="D39604" s="128"/>
      <c r="E39604" s="128"/>
      <c r="G39604" s="129"/>
      <c r="H39604" s="129"/>
    </row>
    <row r="39605" spans="1:8" x14ac:dyDescent="0.3">
      <c r="A39605" s="128"/>
      <c r="B39605" s="128"/>
      <c r="D39605" s="128"/>
      <c r="E39605" s="128"/>
      <c r="G39605" s="129"/>
      <c r="H39605" s="129"/>
    </row>
    <row r="39606" spans="1:8" x14ac:dyDescent="0.3">
      <c r="A39606" s="128"/>
      <c r="B39606" s="128"/>
      <c r="D39606" s="128"/>
      <c r="E39606" s="128"/>
      <c r="G39606" s="129"/>
      <c r="H39606" s="129"/>
    </row>
    <row r="39607" spans="1:8" x14ac:dyDescent="0.3">
      <c r="A39607" s="128"/>
      <c r="B39607" s="128"/>
      <c r="D39607" s="128"/>
      <c r="E39607" s="128"/>
      <c r="G39607" s="129"/>
      <c r="H39607" s="129"/>
    </row>
    <row r="39608" spans="1:8" x14ac:dyDescent="0.3">
      <c r="A39608" s="128"/>
      <c r="B39608" s="128"/>
      <c r="D39608" s="128"/>
      <c r="E39608" s="128"/>
      <c r="G39608" s="129"/>
      <c r="H39608" s="129"/>
    </row>
    <row r="39609" spans="1:8" x14ac:dyDescent="0.3">
      <c r="A39609" s="128"/>
      <c r="B39609" s="128"/>
      <c r="D39609" s="128"/>
      <c r="E39609" s="128"/>
      <c r="G39609" s="129"/>
      <c r="H39609" s="129"/>
    </row>
    <row r="39610" spans="1:8" x14ac:dyDescent="0.3">
      <c r="A39610" s="128"/>
      <c r="B39610" s="128"/>
      <c r="D39610" s="128"/>
      <c r="E39610" s="128"/>
      <c r="G39610" s="129"/>
      <c r="H39610" s="129"/>
    </row>
    <row r="39611" spans="1:8" x14ac:dyDescent="0.3">
      <c r="A39611" s="128"/>
      <c r="B39611" s="128"/>
      <c r="D39611" s="128"/>
      <c r="E39611" s="128"/>
      <c r="G39611" s="129"/>
      <c r="H39611" s="129"/>
    </row>
    <row r="39612" spans="1:8" x14ac:dyDescent="0.3">
      <c r="A39612" s="128"/>
      <c r="B39612" s="128"/>
      <c r="D39612" s="128"/>
      <c r="E39612" s="128"/>
      <c r="G39612" s="129"/>
      <c r="H39612" s="129"/>
    </row>
    <row r="39613" spans="1:8" x14ac:dyDescent="0.3">
      <c r="A39613" s="128"/>
      <c r="B39613" s="128"/>
      <c r="D39613" s="128"/>
      <c r="E39613" s="128"/>
      <c r="G39613" s="129"/>
      <c r="H39613" s="129"/>
    </row>
    <row r="39614" spans="1:8" x14ac:dyDescent="0.3">
      <c r="A39614" s="128"/>
      <c r="B39614" s="128"/>
      <c r="D39614" s="128"/>
      <c r="E39614" s="128"/>
      <c r="G39614" s="129"/>
      <c r="H39614" s="129"/>
    </row>
    <row r="39615" spans="1:8" x14ac:dyDescent="0.3">
      <c r="A39615" s="128"/>
      <c r="B39615" s="128"/>
      <c r="D39615" s="128"/>
      <c r="E39615" s="128"/>
      <c r="G39615" s="129"/>
      <c r="H39615" s="129"/>
    </row>
    <row r="39616" spans="1:8" x14ac:dyDescent="0.3">
      <c r="A39616" s="128"/>
      <c r="B39616" s="128"/>
      <c r="D39616" s="128"/>
      <c r="E39616" s="128"/>
      <c r="G39616" s="129"/>
      <c r="H39616" s="129"/>
    </row>
    <row r="39617" spans="1:8" x14ac:dyDescent="0.3">
      <c r="A39617" s="128"/>
      <c r="B39617" s="128"/>
      <c r="D39617" s="128"/>
      <c r="E39617" s="128"/>
      <c r="G39617" s="129"/>
      <c r="H39617" s="129"/>
    </row>
    <row r="39618" spans="1:8" x14ac:dyDescent="0.3">
      <c r="A39618" s="128"/>
      <c r="B39618" s="128"/>
      <c r="D39618" s="128"/>
      <c r="E39618" s="128"/>
      <c r="G39618" s="129"/>
      <c r="H39618" s="129"/>
    </row>
    <row r="39619" spans="1:8" x14ac:dyDescent="0.3">
      <c r="A39619" s="128"/>
      <c r="B39619" s="128"/>
      <c r="D39619" s="128"/>
      <c r="E39619" s="128"/>
      <c r="G39619" s="129"/>
      <c r="H39619" s="129"/>
    </row>
    <row r="39620" spans="1:8" x14ac:dyDescent="0.3">
      <c r="A39620" s="128"/>
      <c r="B39620" s="128"/>
      <c r="D39620" s="128"/>
      <c r="E39620" s="128"/>
      <c r="G39620" s="129"/>
      <c r="H39620" s="129"/>
    </row>
    <row r="39621" spans="1:8" x14ac:dyDescent="0.3">
      <c r="A39621" s="128"/>
      <c r="B39621" s="128"/>
      <c r="D39621" s="128"/>
      <c r="E39621" s="128"/>
      <c r="G39621" s="129"/>
      <c r="H39621" s="129"/>
    </row>
    <row r="39622" spans="1:8" x14ac:dyDescent="0.3">
      <c r="A39622" s="128"/>
      <c r="B39622" s="128"/>
      <c r="D39622" s="128"/>
      <c r="E39622" s="128"/>
      <c r="G39622" s="129"/>
      <c r="H39622" s="129"/>
    </row>
    <row r="39623" spans="1:8" x14ac:dyDescent="0.3">
      <c r="A39623" s="128"/>
      <c r="B39623" s="128"/>
      <c r="D39623" s="128"/>
      <c r="E39623" s="128"/>
      <c r="G39623" s="129"/>
      <c r="H39623" s="129"/>
    </row>
    <row r="39624" spans="1:8" x14ac:dyDescent="0.3">
      <c r="A39624" s="128"/>
      <c r="B39624" s="128"/>
      <c r="D39624" s="128"/>
      <c r="E39624" s="128"/>
      <c r="G39624" s="129"/>
      <c r="H39624" s="129"/>
    </row>
    <row r="39625" spans="1:8" x14ac:dyDescent="0.3">
      <c r="A39625" s="128"/>
      <c r="B39625" s="128"/>
      <c r="D39625" s="128"/>
      <c r="E39625" s="128"/>
      <c r="G39625" s="129"/>
      <c r="H39625" s="129"/>
    </row>
    <row r="39626" spans="1:8" x14ac:dyDescent="0.3">
      <c r="A39626" s="128"/>
      <c r="B39626" s="128"/>
      <c r="D39626" s="128"/>
      <c r="E39626" s="128"/>
      <c r="G39626" s="129"/>
      <c r="H39626" s="129"/>
    </row>
    <row r="39627" spans="1:8" x14ac:dyDescent="0.3">
      <c r="A39627" s="128"/>
      <c r="B39627" s="128"/>
      <c r="D39627" s="128"/>
      <c r="E39627" s="128"/>
      <c r="G39627" s="129"/>
      <c r="H39627" s="129"/>
    </row>
    <row r="39628" spans="1:8" x14ac:dyDescent="0.3">
      <c r="A39628" s="128"/>
      <c r="B39628" s="128"/>
      <c r="D39628" s="128"/>
      <c r="E39628" s="128"/>
      <c r="G39628" s="129"/>
      <c r="H39628" s="129"/>
    </row>
    <row r="39629" spans="1:8" x14ac:dyDescent="0.3">
      <c r="A39629" s="128"/>
      <c r="B39629" s="128"/>
      <c r="D39629" s="128"/>
      <c r="E39629" s="128"/>
      <c r="G39629" s="129"/>
      <c r="H39629" s="129"/>
    </row>
    <row r="39630" spans="1:8" x14ac:dyDescent="0.3">
      <c r="A39630" s="128"/>
      <c r="B39630" s="128"/>
      <c r="D39630" s="128"/>
      <c r="E39630" s="128"/>
      <c r="G39630" s="129"/>
      <c r="H39630" s="129"/>
    </row>
    <row r="39631" spans="1:8" x14ac:dyDescent="0.3">
      <c r="A39631" s="128"/>
      <c r="B39631" s="128"/>
      <c r="D39631" s="128"/>
      <c r="E39631" s="128"/>
      <c r="G39631" s="129"/>
      <c r="H39631" s="129"/>
    </row>
    <row r="39632" spans="1:8" x14ac:dyDescent="0.3">
      <c r="A39632" s="128"/>
      <c r="B39632" s="128"/>
      <c r="D39632" s="128"/>
      <c r="E39632" s="128"/>
      <c r="G39632" s="129"/>
      <c r="H39632" s="129"/>
    </row>
    <row r="39633" spans="1:8" x14ac:dyDescent="0.3">
      <c r="A39633" s="128"/>
      <c r="B39633" s="128"/>
      <c r="D39633" s="128"/>
      <c r="E39633" s="128"/>
      <c r="G39633" s="129"/>
      <c r="H39633" s="129"/>
    </row>
    <row r="39634" spans="1:8" x14ac:dyDescent="0.3">
      <c r="A39634" s="128"/>
      <c r="B39634" s="128"/>
      <c r="D39634" s="128"/>
      <c r="E39634" s="128"/>
      <c r="G39634" s="129"/>
      <c r="H39634" s="129"/>
    </row>
    <row r="39635" spans="1:8" x14ac:dyDescent="0.3">
      <c r="A39635" s="128"/>
      <c r="B39635" s="128"/>
      <c r="D39635" s="128"/>
      <c r="E39635" s="128"/>
      <c r="G39635" s="129"/>
      <c r="H39635" s="129"/>
    </row>
    <row r="39636" spans="1:8" x14ac:dyDescent="0.3">
      <c r="A39636" s="128"/>
      <c r="B39636" s="128"/>
      <c r="D39636" s="128"/>
      <c r="E39636" s="128"/>
      <c r="G39636" s="129"/>
      <c r="H39636" s="129"/>
    </row>
    <row r="39637" spans="1:8" x14ac:dyDescent="0.3">
      <c r="A39637" s="128"/>
      <c r="B39637" s="128"/>
      <c r="D39637" s="128"/>
      <c r="E39637" s="128"/>
      <c r="G39637" s="129"/>
      <c r="H39637" s="129"/>
    </row>
    <row r="39638" spans="1:8" x14ac:dyDescent="0.3">
      <c r="A39638" s="128"/>
      <c r="B39638" s="128"/>
      <c r="D39638" s="128"/>
      <c r="E39638" s="128"/>
      <c r="G39638" s="129"/>
      <c r="H39638" s="129"/>
    </row>
    <row r="39639" spans="1:8" x14ac:dyDescent="0.3">
      <c r="A39639" s="128"/>
      <c r="B39639" s="128"/>
      <c r="D39639" s="128"/>
      <c r="E39639" s="128"/>
      <c r="G39639" s="129"/>
      <c r="H39639" s="129"/>
    </row>
    <row r="39640" spans="1:8" x14ac:dyDescent="0.3">
      <c r="A39640" s="128"/>
      <c r="B39640" s="128"/>
      <c r="D39640" s="128"/>
      <c r="E39640" s="128"/>
      <c r="G39640" s="129"/>
      <c r="H39640" s="129"/>
    </row>
    <row r="39641" spans="1:8" x14ac:dyDescent="0.3">
      <c r="A39641" s="128"/>
      <c r="B39641" s="128"/>
      <c r="D39641" s="128"/>
      <c r="E39641" s="128"/>
      <c r="G39641" s="129"/>
      <c r="H39641" s="129"/>
    </row>
    <row r="39642" spans="1:8" x14ac:dyDescent="0.3">
      <c r="A39642" s="128"/>
      <c r="B39642" s="128"/>
      <c r="D39642" s="128"/>
      <c r="E39642" s="128"/>
      <c r="G39642" s="129"/>
      <c r="H39642" s="129"/>
    </row>
    <row r="39643" spans="1:8" x14ac:dyDescent="0.3">
      <c r="A39643" s="128"/>
      <c r="B39643" s="128"/>
      <c r="D39643" s="128"/>
      <c r="E39643" s="128"/>
      <c r="G39643" s="129"/>
      <c r="H39643" s="129"/>
    </row>
    <row r="39644" spans="1:8" x14ac:dyDescent="0.3">
      <c r="A39644" s="128"/>
      <c r="B39644" s="128"/>
      <c r="D39644" s="128"/>
      <c r="E39644" s="128"/>
      <c r="G39644" s="129"/>
      <c r="H39644" s="129"/>
    </row>
    <row r="39645" spans="1:8" x14ac:dyDescent="0.3">
      <c r="A39645" s="128"/>
      <c r="B39645" s="128"/>
      <c r="D39645" s="128"/>
      <c r="E39645" s="128"/>
      <c r="G39645" s="129"/>
      <c r="H39645" s="129"/>
    </row>
    <row r="39646" spans="1:8" x14ac:dyDescent="0.3">
      <c r="A39646" s="128"/>
      <c r="B39646" s="128"/>
      <c r="D39646" s="128"/>
      <c r="E39646" s="128"/>
      <c r="G39646" s="129"/>
      <c r="H39646" s="129"/>
    </row>
    <row r="39647" spans="1:8" x14ac:dyDescent="0.3">
      <c r="A39647" s="128"/>
      <c r="B39647" s="128"/>
      <c r="D39647" s="128"/>
      <c r="E39647" s="128"/>
      <c r="G39647" s="129"/>
      <c r="H39647" s="129"/>
    </row>
    <row r="39648" spans="1:8" x14ac:dyDescent="0.3">
      <c r="A39648" s="128"/>
      <c r="B39648" s="128"/>
      <c r="D39648" s="128"/>
      <c r="E39648" s="128"/>
      <c r="G39648" s="129"/>
      <c r="H39648" s="129"/>
    </row>
    <row r="39649" spans="1:8" x14ac:dyDescent="0.3">
      <c r="A39649" s="128"/>
      <c r="B39649" s="128"/>
      <c r="D39649" s="128"/>
      <c r="E39649" s="128"/>
      <c r="G39649" s="129"/>
      <c r="H39649" s="129"/>
    </row>
    <row r="39650" spans="1:8" x14ac:dyDescent="0.3">
      <c r="A39650" s="128"/>
      <c r="B39650" s="128"/>
      <c r="D39650" s="128"/>
      <c r="E39650" s="128"/>
      <c r="G39650" s="129"/>
      <c r="H39650" s="129"/>
    </row>
    <row r="39651" spans="1:8" x14ac:dyDescent="0.3">
      <c r="A39651" s="128"/>
      <c r="B39651" s="128"/>
      <c r="D39651" s="128"/>
      <c r="E39651" s="128"/>
      <c r="G39651" s="129"/>
      <c r="H39651" s="129"/>
    </row>
    <row r="39652" spans="1:8" x14ac:dyDescent="0.3">
      <c r="A39652" s="128"/>
      <c r="B39652" s="128"/>
      <c r="D39652" s="128"/>
      <c r="E39652" s="128"/>
      <c r="G39652" s="129"/>
      <c r="H39652" s="129"/>
    </row>
    <row r="39653" spans="1:8" x14ac:dyDescent="0.3">
      <c r="A39653" s="128"/>
      <c r="B39653" s="128"/>
      <c r="D39653" s="128"/>
      <c r="E39653" s="128"/>
      <c r="G39653" s="129"/>
      <c r="H39653" s="129"/>
    </row>
    <row r="39654" spans="1:8" x14ac:dyDescent="0.3">
      <c r="A39654" s="128"/>
      <c r="B39654" s="128"/>
      <c r="D39654" s="128"/>
      <c r="E39654" s="128"/>
      <c r="G39654" s="129"/>
      <c r="H39654" s="129"/>
    </row>
    <row r="39655" spans="1:8" x14ac:dyDescent="0.3">
      <c r="A39655" s="128"/>
      <c r="B39655" s="128"/>
      <c r="D39655" s="128"/>
      <c r="E39655" s="128"/>
      <c r="G39655" s="129"/>
      <c r="H39655" s="129"/>
    </row>
    <row r="39656" spans="1:8" x14ac:dyDescent="0.3">
      <c r="A39656" s="128"/>
      <c r="B39656" s="128"/>
      <c r="D39656" s="128"/>
      <c r="E39656" s="128"/>
      <c r="G39656" s="129"/>
      <c r="H39656" s="129"/>
    </row>
    <row r="39657" spans="1:8" x14ac:dyDescent="0.3">
      <c r="A39657" s="128"/>
      <c r="B39657" s="128"/>
      <c r="D39657" s="128"/>
      <c r="E39657" s="128"/>
      <c r="G39657" s="129"/>
      <c r="H39657" s="129"/>
    </row>
    <row r="39658" spans="1:8" x14ac:dyDescent="0.3">
      <c r="A39658" s="128"/>
      <c r="B39658" s="128"/>
      <c r="D39658" s="128"/>
      <c r="E39658" s="128"/>
      <c r="G39658" s="129"/>
      <c r="H39658" s="129"/>
    </row>
    <row r="39659" spans="1:8" x14ac:dyDescent="0.3">
      <c r="A39659" s="128"/>
      <c r="B39659" s="128"/>
      <c r="D39659" s="128"/>
      <c r="E39659" s="128"/>
      <c r="G39659" s="129"/>
      <c r="H39659" s="129"/>
    </row>
    <row r="39660" spans="1:8" x14ac:dyDescent="0.3">
      <c r="A39660" s="128"/>
      <c r="B39660" s="128"/>
      <c r="D39660" s="128"/>
      <c r="E39660" s="128"/>
      <c r="G39660" s="129"/>
      <c r="H39660" s="129"/>
    </row>
    <row r="39661" spans="1:8" x14ac:dyDescent="0.3">
      <c r="A39661" s="128"/>
      <c r="B39661" s="128"/>
      <c r="D39661" s="128"/>
      <c r="E39661" s="128"/>
      <c r="G39661" s="129"/>
      <c r="H39661" s="129"/>
    </row>
    <row r="39662" spans="1:8" x14ac:dyDescent="0.3">
      <c r="A39662" s="128"/>
      <c r="B39662" s="128"/>
      <c r="D39662" s="128"/>
      <c r="E39662" s="128"/>
      <c r="G39662" s="129"/>
      <c r="H39662" s="129"/>
    </row>
    <row r="39663" spans="1:8" x14ac:dyDescent="0.3">
      <c r="A39663" s="128"/>
      <c r="B39663" s="128"/>
      <c r="D39663" s="128"/>
      <c r="E39663" s="128"/>
      <c r="G39663" s="129"/>
      <c r="H39663" s="129"/>
    </row>
    <row r="39664" spans="1:8" x14ac:dyDescent="0.3">
      <c r="A39664" s="128"/>
      <c r="B39664" s="128"/>
      <c r="D39664" s="128"/>
      <c r="E39664" s="128"/>
      <c r="G39664" s="129"/>
      <c r="H39664" s="129"/>
    </row>
    <row r="39665" spans="1:8" x14ac:dyDescent="0.3">
      <c r="A39665" s="128"/>
      <c r="B39665" s="128"/>
      <c r="D39665" s="128"/>
      <c r="E39665" s="128"/>
      <c r="G39665" s="129"/>
      <c r="H39665" s="129"/>
    </row>
    <row r="39666" spans="1:8" x14ac:dyDescent="0.3">
      <c r="A39666" s="128"/>
      <c r="B39666" s="128"/>
      <c r="D39666" s="128"/>
      <c r="E39666" s="128"/>
      <c r="G39666" s="129"/>
      <c r="H39666" s="129"/>
    </row>
    <row r="39667" spans="1:8" x14ac:dyDescent="0.3">
      <c r="A39667" s="128"/>
      <c r="B39667" s="128"/>
      <c r="D39667" s="128"/>
      <c r="E39667" s="128"/>
      <c r="G39667" s="129"/>
      <c r="H39667" s="129"/>
    </row>
    <row r="39668" spans="1:8" x14ac:dyDescent="0.3">
      <c r="A39668" s="128"/>
      <c r="B39668" s="128"/>
      <c r="D39668" s="128"/>
      <c r="E39668" s="128"/>
      <c r="G39668" s="129"/>
      <c r="H39668" s="129"/>
    </row>
    <row r="39669" spans="1:8" x14ac:dyDescent="0.3">
      <c r="A39669" s="128"/>
      <c r="B39669" s="128"/>
      <c r="D39669" s="128"/>
      <c r="E39669" s="128"/>
      <c r="G39669" s="129"/>
      <c r="H39669" s="129"/>
    </row>
    <row r="39670" spans="1:8" x14ac:dyDescent="0.3">
      <c r="A39670" s="128"/>
      <c r="B39670" s="128"/>
      <c r="D39670" s="128"/>
      <c r="E39670" s="128"/>
      <c r="G39670" s="129"/>
      <c r="H39670" s="129"/>
    </row>
    <row r="39671" spans="1:8" x14ac:dyDescent="0.3">
      <c r="A39671" s="128"/>
      <c r="B39671" s="128"/>
      <c r="D39671" s="128"/>
      <c r="E39671" s="128"/>
      <c r="G39671" s="129"/>
      <c r="H39671" s="129"/>
    </row>
    <row r="39672" spans="1:8" x14ac:dyDescent="0.3">
      <c r="A39672" s="128"/>
      <c r="B39672" s="128"/>
      <c r="D39672" s="128"/>
      <c r="E39672" s="128"/>
      <c r="G39672" s="129"/>
      <c r="H39672" s="129"/>
    </row>
    <row r="39673" spans="1:8" x14ac:dyDescent="0.3">
      <c r="A39673" s="128"/>
      <c r="B39673" s="128"/>
      <c r="D39673" s="128"/>
      <c r="E39673" s="128"/>
      <c r="G39673" s="129"/>
      <c r="H39673" s="129"/>
    </row>
    <row r="39674" spans="1:8" x14ac:dyDescent="0.3">
      <c r="A39674" s="128"/>
      <c r="B39674" s="128"/>
      <c r="D39674" s="128"/>
      <c r="E39674" s="128"/>
      <c r="G39674" s="129"/>
      <c r="H39674" s="129"/>
    </row>
    <row r="39675" spans="1:8" x14ac:dyDescent="0.3">
      <c r="A39675" s="128"/>
      <c r="B39675" s="128"/>
      <c r="D39675" s="128"/>
      <c r="E39675" s="128"/>
      <c r="G39675" s="129"/>
      <c r="H39675" s="129"/>
    </row>
    <row r="39676" spans="1:8" x14ac:dyDescent="0.3">
      <c r="A39676" s="128"/>
      <c r="B39676" s="128"/>
      <c r="D39676" s="128"/>
      <c r="E39676" s="128"/>
      <c r="G39676" s="129"/>
      <c r="H39676" s="129"/>
    </row>
    <row r="39677" spans="1:8" x14ac:dyDescent="0.3">
      <c r="A39677" s="128"/>
      <c r="B39677" s="128"/>
      <c r="D39677" s="128"/>
      <c r="E39677" s="128"/>
      <c r="G39677" s="129"/>
      <c r="H39677" s="129"/>
    </row>
    <row r="39678" spans="1:8" x14ac:dyDescent="0.3">
      <c r="A39678" s="128"/>
      <c r="B39678" s="128"/>
      <c r="D39678" s="128"/>
      <c r="E39678" s="128"/>
      <c r="G39678" s="129"/>
      <c r="H39678" s="129"/>
    </row>
    <row r="39679" spans="1:8" x14ac:dyDescent="0.3">
      <c r="A39679" s="128"/>
      <c r="B39679" s="128"/>
      <c r="D39679" s="128"/>
      <c r="E39679" s="128"/>
      <c r="G39679" s="129"/>
      <c r="H39679" s="129"/>
    </row>
    <row r="39680" spans="1:8" x14ac:dyDescent="0.3">
      <c r="A39680" s="128"/>
      <c r="B39680" s="128"/>
      <c r="D39680" s="128"/>
      <c r="E39680" s="128"/>
      <c r="G39680" s="129"/>
      <c r="H39680" s="129"/>
    </row>
    <row r="39681" spans="1:8" x14ac:dyDescent="0.3">
      <c r="A39681" s="128"/>
      <c r="B39681" s="128"/>
      <c r="D39681" s="128"/>
      <c r="E39681" s="128"/>
      <c r="G39681" s="129"/>
      <c r="H39681" s="129"/>
    </row>
    <row r="39682" spans="1:8" x14ac:dyDescent="0.3">
      <c r="A39682" s="128"/>
      <c r="B39682" s="128"/>
      <c r="D39682" s="128"/>
      <c r="E39682" s="128"/>
      <c r="G39682" s="129"/>
      <c r="H39682" s="129"/>
    </row>
    <row r="39683" spans="1:8" x14ac:dyDescent="0.3">
      <c r="A39683" s="128"/>
      <c r="B39683" s="128"/>
      <c r="D39683" s="128"/>
      <c r="E39683" s="128"/>
      <c r="G39683" s="129"/>
      <c r="H39683" s="129"/>
    </row>
    <row r="39684" spans="1:8" x14ac:dyDescent="0.3">
      <c r="A39684" s="128"/>
      <c r="B39684" s="128"/>
      <c r="D39684" s="128"/>
      <c r="E39684" s="128"/>
      <c r="G39684" s="129"/>
      <c r="H39684" s="129"/>
    </row>
    <row r="39685" spans="1:8" x14ac:dyDescent="0.3">
      <c r="A39685" s="128"/>
      <c r="B39685" s="128"/>
      <c r="D39685" s="128"/>
      <c r="E39685" s="128"/>
      <c r="G39685" s="129"/>
      <c r="H39685" s="129"/>
    </row>
    <row r="39686" spans="1:8" x14ac:dyDescent="0.3">
      <c r="A39686" s="128"/>
      <c r="B39686" s="128"/>
      <c r="D39686" s="128"/>
      <c r="E39686" s="128"/>
      <c r="G39686" s="129"/>
      <c r="H39686" s="129"/>
    </row>
    <row r="39687" spans="1:8" x14ac:dyDescent="0.3">
      <c r="A39687" s="128"/>
      <c r="B39687" s="128"/>
      <c r="D39687" s="128"/>
      <c r="E39687" s="128"/>
      <c r="G39687" s="129"/>
      <c r="H39687" s="129"/>
    </row>
    <row r="39688" spans="1:8" x14ac:dyDescent="0.3">
      <c r="A39688" s="128"/>
      <c r="B39688" s="128"/>
      <c r="D39688" s="128"/>
      <c r="E39688" s="128"/>
      <c r="G39688" s="129"/>
      <c r="H39688" s="129"/>
    </row>
    <row r="39689" spans="1:8" x14ac:dyDescent="0.3">
      <c r="A39689" s="128"/>
      <c r="B39689" s="128"/>
      <c r="D39689" s="128"/>
      <c r="E39689" s="128"/>
      <c r="G39689" s="129"/>
      <c r="H39689" s="129"/>
    </row>
    <row r="39690" spans="1:8" x14ac:dyDescent="0.3">
      <c r="A39690" s="128"/>
      <c r="B39690" s="128"/>
      <c r="D39690" s="128"/>
      <c r="E39690" s="128"/>
      <c r="G39690" s="129"/>
      <c r="H39690" s="129"/>
    </row>
    <row r="39691" spans="1:8" x14ac:dyDescent="0.3">
      <c r="A39691" s="128"/>
      <c r="B39691" s="128"/>
      <c r="D39691" s="128"/>
      <c r="E39691" s="128"/>
      <c r="G39691" s="129"/>
      <c r="H39691" s="129"/>
    </row>
    <row r="39692" spans="1:8" x14ac:dyDescent="0.3">
      <c r="A39692" s="128"/>
      <c r="B39692" s="128"/>
      <c r="D39692" s="128"/>
      <c r="E39692" s="128"/>
      <c r="G39692" s="129"/>
      <c r="H39692" s="129"/>
    </row>
    <row r="39693" spans="1:8" x14ac:dyDescent="0.3">
      <c r="A39693" s="128"/>
      <c r="B39693" s="128"/>
      <c r="D39693" s="128"/>
      <c r="E39693" s="128"/>
      <c r="G39693" s="129"/>
      <c r="H39693" s="129"/>
    </row>
    <row r="39694" spans="1:8" x14ac:dyDescent="0.3">
      <c r="A39694" s="128"/>
      <c r="B39694" s="128"/>
      <c r="D39694" s="128"/>
      <c r="E39694" s="128"/>
      <c r="G39694" s="129"/>
      <c r="H39694" s="129"/>
    </row>
    <row r="39695" spans="1:8" x14ac:dyDescent="0.3">
      <c r="A39695" s="128"/>
      <c r="B39695" s="128"/>
      <c r="D39695" s="128"/>
      <c r="E39695" s="128"/>
      <c r="G39695" s="129"/>
      <c r="H39695" s="129"/>
    </row>
    <row r="39696" spans="1:8" x14ac:dyDescent="0.3">
      <c r="A39696" s="128"/>
      <c r="B39696" s="128"/>
      <c r="D39696" s="128"/>
      <c r="E39696" s="128"/>
      <c r="G39696" s="129"/>
      <c r="H39696" s="129"/>
    </row>
    <row r="39697" spans="1:8" x14ac:dyDescent="0.3">
      <c r="A39697" s="128"/>
      <c r="B39697" s="128"/>
      <c r="D39697" s="128"/>
      <c r="E39697" s="128"/>
      <c r="G39697" s="129"/>
      <c r="H39697" s="129"/>
    </row>
    <row r="39698" spans="1:8" x14ac:dyDescent="0.3">
      <c r="A39698" s="128"/>
      <c r="B39698" s="128"/>
      <c r="D39698" s="128"/>
      <c r="E39698" s="128"/>
      <c r="G39698" s="129"/>
      <c r="H39698" s="129"/>
    </row>
    <row r="39699" spans="1:8" x14ac:dyDescent="0.3">
      <c r="A39699" s="128"/>
      <c r="B39699" s="128"/>
      <c r="D39699" s="128"/>
      <c r="E39699" s="128"/>
      <c r="G39699" s="129"/>
      <c r="H39699" s="129"/>
    </row>
    <row r="39700" spans="1:8" x14ac:dyDescent="0.3">
      <c r="A39700" s="128"/>
      <c r="B39700" s="128"/>
      <c r="D39700" s="128"/>
      <c r="E39700" s="128"/>
      <c r="G39700" s="129"/>
      <c r="H39700" s="129"/>
    </row>
    <row r="39701" spans="1:8" x14ac:dyDescent="0.3">
      <c r="A39701" s="128"/>
      <c r="B39701" s="128"/>
      <c r="D39701" s="128"/>
      <c r="E39701" s="128"/>
      <c r="G39701" s="129"/>
      <c r="H39701" s="129"/>
    </row>
    <row r="39702" spans="1:8" x14ac:dyDescent="0.3">
      <c r="A39702" s="128"/>
      <c r="B39702" s="128"/>
      <c r="D39702" s="128"/>
      <c r="E39702" s="128"/>
      <c r="G39702" s="129"/>
      <c r="H39702" s="129"/>
    </row>
    <row r="39703" spans="1:8" x14ac:dyDescent="0.3">
      <c r="A39703" s="128"/>
      <c r="B39703" s="128"/>
      <c r="D39703" s="128"/>
      <c r="E39703" s="128"/>
      <c r="G39703" s="129"/>
      <c r="H39703" s="129"/>
    </row>
    <row r="39704" spans="1:8" x14ac:dyDescent="0.3">
      <c r="A39704" s="128"/>
      <c r="B39704" s="128"/>
      <c r="D39704" s="128"/>
      <c r="E39704" s="128"/>
      <c r="G39704" s="129"/>
      <c r="H39704" s="129"/>
    </row>
    <row r="39705" spans="1:8" x14ac:dyDescent="0.3">
      <c r="A39705" s="128"/>
      <c r="B39705" s="128"/>
      <c r="D39705" s="128"/>
      <c r="E39705" s="128"/>
      <c r="G39705" s="129"/>
      <c r="H39705" s="129"/>
    </row>
    <row r="39706" spans="1:8" x14ac:dyDescent="0.3">
      <c r="A39706" s="128"/>
      <c r="B39706" s="128"/>
      <c r="D39706" s="128"/>
      <c r="E39706" s="128"/>
      <c r="G39706" s="129"/>
      <c r="H39706" s="129"/>
    </row>
    <row r="39707" spans="1:8" x14ac:dyDescent="0.3">
      <c r="A39707" s="128"/>
      <c r="B39707" s="128"/>
      <c r="D39707" s="128"/>
      <c r="E39707" s="128"/>
      <c r="G39707" s="129"/>
      <c r="H39707" s="129"/>
    </row>
    <row r="39708" spans="1:8" x14ac:dyDescent="0.3">
      <c r="A39708" s="128"/>
      <c r="B39708" s="128"/>
      <c r="D39708" s="128"/>
      <c r="E39708" s="128"/>
      <c r="G39708" s="129"/>
      <c r="H39708" s="129"/>
    </row>
    <row r="39709" spans="1:8" x14ac:dyDescent="0.3">
      <c r="A39709" s="128"/>
      <c r="B39709" s="128"/>
      <c r="D39709" s="128"/>
      <c r="E39709" s="128"/>
      <c r="G39709" s="129"/>
      <c r="H39709" s="129"/>
    </row>
    <row r="39710" spans="1:8" x14ac:dyDescent="0.3">
      <c r="A39710" s="128"/>
      <c r="B39710" s="128"/>
      <c r="D39710" s="128"/>
      <c r="E39710" s="128"/>
      <c r="G39710" s="129"/>
      <c r="H39710" s="129"/>
    </row>
    <row r="39711" spans="1:8" x14ac:dyDescent="0.3">
      <c r="A39711" s="128"/>
      <c r="B39711" s="128"/>
      <c r="D39711" s="128"/>
      <c r="E39711" s="128"/>
      <c r="G39711" s="129"/>
      <c r="H39711" s="129"/>
    </row>
    <row r="39712" spans="1:8" x14ac:dyDescent="0.3">
      <c r="A39712" s="128"/>
      <c r="B39712" s="128"/>
      <c r="D39712" s="128"/>
      <c r="E39712" s="128"/>
      <c r="G39712" s="129"/>
      <c r="H39712" s="129"/>
    </row>
    <row r="39713" spans="1:8" x14ac:dyDescent="0.3">
      <c r="A39713" s="128"/>
      <c r="B39713" s="128"/>
      <c r="D39713" s="128"/>
      <c r="E39713" s="128"/>
      <c r="G39713" s="129"/>
      <c r="H39713" s="129"/>
    </row>
    <row r="39714" spans="1:8" x14ac:dyDescent="0.3">
      <c r="A39714" s="128"/>
      <c r="B39714" s="128"/>
      <c r="D39714" s="128"/>
      <c r="E39714" s="128"/>
      <c r="G39714" s="129"/>
      <c r="H39714" s="129"/>
    </row>
    <row r="39715" spans="1:8" x14ac:dyDescent="0.3">
      <c r="A39715" s="128"/>
      <c r="B39715" s="128"/>
      <c r="D39715" s="128"/>
      <c r="E39715" s="128"/>
      <c r="G39715" s="129"/>
      <c r="H39715" s="129"/>
    </row>
    <row r="39716" spans="1:8" x14ac:dyDescent="0.3">
      <c r="A39716" s="128"/>
      <c r="B39716" s="128"/>
      <c r="D39716" s="128"/>
      <c r="E39716" s="128"/>
      <c r="G39716" s="129"/>
      <c r="H39716" s="129"/>
    </row>
    <row r="39717" spans="1:8" x14ac:dyDescent="0.3">
      <c r="A39717" s="128"/>
      <c r="B39717" s="128"/>
      <c r="D39717" s="128"/>
      <c r="E39717" s="128"/>
      <c r="G39717" s="129"/>
      <c r="H39717" s="129"/>
    </row>
    <row r="39718" spans="1:8" x14ac:dyDescent="0.3">
      <c r="A39718" s="128"/>
      <c r="B39718" s="128"/>
      <c r="D39718" s="128"/>
      <c r="E39718" s="128"/>
      <c r="G39718" s="129"/>
      <c r="H39718" s="129"/>
    </row>
    <row r="39719" spans="1:8" x14ac:dyDescent="0.3">
      <c r="A39719" s="128"/>
      <c r="B39719" s="128"/>
      <c r="D39719" s="128"/>
      <c r="E39719" s="128"/>
      <c r="G39719" s="129"/>
      <c r="H39719" s="129"/>
    </row>
    <row r="39720" spans="1:8" x14ac:dyDescent="0.3">
      <c r="A39720" s="128"/>
      <c r="B39720" s="128"/>
      <c r="D39720" s="128"/>
      <c r="E39720" s="128"/>
      <c r="G39720" s="129"/>
      <c r="H39720" s="129"/>
    </row>
    <row r="39721" spans="1:8" x14ac:dyDescent="0.3">
      <c r="A39721" s="128"/>
      <c r="B39721" s="128"/>
      <c r="D39721" s="128"/>
      <c r="E39721" s="128"/>
      <c r="G39721" s="129"/>
      <c r="H39721" s="129"/>
    </row>
    <row r="39722" spans="1:8" x14ac:dyDescent="0.3">
      <c r="A39722" s="128"/>
      <c r="B39722" s="128"/>
      <c r="D39722" s="128"/>
      <c r="E39722" s="128"/>
      <c r="G39722" s="129"/>
      <c r="H39722" s="129"/>
    </row>
    <row r="39723" spans="1:8" x14ac:dyDescent="0.3">
      <c r="A39723" s="128"/>
      <c r="B39723" s="128"/>
      <c r="D39723" s="128"/>
      <c r="E39723" s="128"/>
      <c r="G39723" s="129"/>
      <c r="H39723" s="129"/>
    </row>
    <row r="39724" spans="1:8" x14ac:dyDescent="0.3">
      <c r="A39724" s="128"/>
      <c r="B39724" s="128"/>
      <c r="D39724" s="128"/>
      <c r="E39724" s="128"/>
      <c r="G39724" s="129"/>
      <c r="H39724" s="129"/>
    </row>
    <row r="39725" spans="1:8" x14ac:dyDescent="0.3">
      <c r="A39725" s="128"/>
      <c r="B39725" s="128"/>
      <c r="D39725" s="128"/>
      <c r="E39725" s="128"/>
      <c r="G39725" s="129"/>
      <c r="H39725" s="129"/>
    </row>
    <row r="39726" spans="1:8" x14ac:dyDescent="0.3">
      <c r="A39726" s="128"/>
      <c r="B39726" s="128"/>
      <c r="D39726" s="128"/>
      <c r="E39726" s="128"/>
      <c r="G39726" s="129"/>
      <c r="H39726" s="129"/>
    </row>
    <row r="39727" spans="1:8" x14ac:dyDescent="0.3">
      <c r="A39727" s="128"/>
      <c r="B39727" s="128"/>
      <c r="D39727" s="128"/>
      <c r="E39727" s="128"/>
      <c r="G39727" s="129"/>
      <c r="H39727" s="129"/>
    </row>
    <row r="39728" spans="1:8" x14ac:dyDescent="0.3">
      <c r="A39728" s="128"/>
      <c r="B39728" s="128"/>
      <c r="D39728" s="128"/>
      <c r="E39728" s="128"/>
      <c r="G39728" s="129"/>
      <c r="H39728" s="129"/>
    </row>
    <row r="39729" spans="1:8" x14ac:dyDescent="0.3">
      <c r="A39729" s="128"/>
      <c r="B39729" s="128"/>
      <c r="D39729" s="128"/>
      <c r="E39729" s="128"/>
      <c r="G39729" s="129"/>
      <c r="H39729" s="129"/>
    </row>
    <row r="39730" spans="1:8" x14ac:dyDescent="0.3">
      <c r="A39730" s="128"/>
      <c r="B39730" s="128"/>
      <c r="D39730" s="128"/>
      <c r="E39730" s="128"/>
      <c r="G39730" s="129"/>
      <c r="H39730" s="129"/>
    </row>
    <row r="39731" spans="1:8" x14ac:dyDescent="0.3">
      <c r="A39731" s="128"/>
      <c r="B39731" s="128"/>
      <c r="D39731" s="128"/>
      <c r="E39731" s="128"/>
      <c r="G39731" s="129"/>
      <c r="H39731" s="129"/>
    </row>
    <row r="39732" spans="1:8" x14ac:dyDescent="0.3">
      <c r="A39732" s="128"/>
      <c r="B39732" s="128"/>
      <c r="D39732" s="128"/>
      <c r="E39732" s="128"/>
      <c r="G39732" s="129"/>
      <c r="H39732" s="129"/>
    </row>
    <row r="39733" spans="1:8" x14ac:dyDescent="0.3">
      <c r="A39733" s="128"/>
      <c r="B39733" s="128"/>
      <c r="D39733" s="128"/>
      <c r="E39733" s="128"/>
      <c r="G39733" s="129"/>
      <c r="H39733" s="129"/>
    </row>
    <row r="39734" spans="1:8" x14ac:dyDescent="0.3">
      <c r="A39734" s="128"/>
      <c r="B39734" s="128"/>
      <c r="D39734" s="128"/>
      <c r="E39734" s="128"/>
      <c r="G39734" s="129"/>
      <c r="H39734" s="129"/>
    </row>
    <row r="39735" spans="1:8" x14ac:dyDescent="0.3">
      <c r="A39735" s="128"/>
      <c r="B39735" s="128"/>
      <c r="D39735" s="128"/>
      <c r="E39735" s="128"/>
      <c r="G39735" s="129"/>
      <c r="H39735" s="129"/>
    </row>
    <row r="39736" spans="1:8" x14ac:dyDescent="0.3">
      <c r="A39736" s="128"/>
      <c r="B39736" s="128"/>
      <c r="D39736" s="128"/>
      <c r="E39736" s="128"/>
      <c r="G39736" s="129"/>
      <c r="H39736" s="129"/>
    </row>
    <row r="39737" spans="1:8" x14ac:dyDescent="0.3">
      <c r="A39737" s="128"/>
      <c r="B39737" s="128"/>
      <c r="D39737" s="128"/>
      <c r="E39737" s="128"/>
      <c r="G39737" s="129"/>
      <c r="H39737" s="129"/>
    </row>
    <row r="39738" spans="1:8" x14ac:dyDescent="0.3">
      <c r="A39738" s="128"/>
      <c r="B39738" s="128"/>
      <c r="D39738" s="128"/>
      <c r="E39738" s="128"/>
      <c r="G39738" s="129"/>
      <c r="H39738" s="129"/>
    </row>
    <row r="39739" spans="1:8" x14ac:dyDescent="0.3">
      <c r="A39739" s="128"/>
      <c r="B39739" s="128"/>
      <c r="D39739" s="128"/>
      <c r="E39739" s="128"/>
      <c r="G39739" s="129"/>
      <c r="H39739" s="129"/>
    </row>
    <row r="39740" spans="1:8" x14ac:dyDescent="0.3">
      <c r="A39740" s="128"/>
      <c r="B39740" s="128"/>
      <c r="D39740" s="128"/>
      <c r="E39740" s="128"/>
      <c r="G39740" s="129"/>
      <c r="H39740" s="129"/>
    </row>
    <row r="39741" spans="1:8" x14ac:dyDescent="0.3">
      <c r="A39741" s="128"/>
      <c r="B39741" s="128"/>
      <c r="D39741" s="128"/>
      <c r="E39741" s="128"/>
      <c r="G39741" s="129"/>
      <c r="H39741" s="129"/>
    </row>
    <row r="39742" spans="1:8" x14ac:dyDescent="0.3">
      <c r="A39742" s="128"/>
      <c r="B39742" s="128"/>
      <c r="D39742" s="128"/>
      <c r="E39742" s="128"/>
      <c r="G39742" s="129"/>
      <c r="H39742" s="129"/>
    </row>
    <row r="39743" spans="1:8" x14ac:dyDescent="0.3">
      <c r="A39743" s="128"/>
      <c r="B39743" s="128"/>
      <c r="D39743" s="128"/>
      <c r="E39743" s="128"/>
      <c r="G39743" s="129"/>
      <c r="H39743" s="129"/>
    </row>
    <row r="39744" spans="1:8" x14ac:dyDescent="0.3">
      <c r="A39744" s="128"/>
      <c r="B39744" s="128"/>
      <c r="D39744" s="128"/>
      <c r="E39744" s="128"/>
      <c r="G39744" s="129"/>
      <c r="H39744" s="129"/>
    </row>
    <row r="39745" spans="1:8" x14ac:dyDescent="0.3">
      <c r="A39745" s="128"/>
      <c r="B39745" s="128"/>
      <c r="D39745" s="128"/>
      <c r="E39745" s="128"/>
      <c r="G39745" s="129"/>
      <c r="H39745" s="129"/>
    </row>
    <row r="39746" spans="1:8" x14ac:dyDescent="0.3">
      <c r="A39746" s="128"/>
      <c r="B39746" s="128"/>
      <c r="D39746" s="128"/>
      <c r="E39746" s="128"/>
      <c r="G39746" s="129"/>
      <c r="H39746" s="129"/>
    </row>
    <row r="39747" spans="1:8" x14ac:dyDescent="0.3">
      <c r="A39747" s="128"/>
      <c r="B39747" s="128"/>
      <c r="D39747" s="128"/>
      <c r="E39747" s="128"/>
      <c r="G39747" s="129"/>
      <c r="H39747" s="129"/>
    </row>
    <row r="39748" spans="1:8" x14ac:dyDescent="0.3">
      <c r="A39748" s="128"/>
      <c r="B39748" s="128"/>
      <c r="D39748" s="128"/>
      <c r="E39748" s="128"/>
      <c r="G39748" s="129"/>
      <c r="H39748" s="129"/>
    </row>
    <row r="39749" spans="1:8" x14ac:dyDescent="0.3">
      <c r="A39749" s="128"/>
      <c r="B39749" s="128"/>
      <c r="D39749" s="128"/>
      <c r="E39749" s="128"/>
      <c r="G39749" s="129"/>
      <c r="H39749" s="129"/>
    </row>
    <row r="39750" spans="1:8" x14ac:dyDescent="0.3">
      <c r="A39750" s="128"/>
      <c r="B39750" s="128"/>
      <c r="D39750" s="128"/>
      <c r="E39750" s="128"/>
      <c r="G39750" s="129"/>
      <c r="H39750" s="129"/>
    </row>
    <row r="39751" spans="1:8" x14ac:dyDescent="0.3">
      <c r="A39751" s="128"/>
      <c r="B39751" s="128"/>
      <c r="D39751" s="128"/>
      <c r="E39751" s="128"/>
      <c r="G39751" s="129"/>
      <c r="H39751" s="129"/>
    </row>
    <row r="39752" spans="1:8" x14ac:dyDescent="0.3">
      <c r="A39752" s="128"/>
      <c r="B39752" s="128"/>
      <c r="D39752" s="128"/>
      <c r="E39752" s="128"/>
      <c r="G39752" s="129"/>
      <c r="H39752" s="129"/>
    </row>
    <row r="39753" spans="1:8" x14ac:dyDescent="0.3">
      <c r="A39753" s="128"/>
      <c r="B39753" s="128"/>
      <c r="D39753" s="128"/>
      <c r="E39753" s="128"/>
      <c r="G39753" s="129"/>
      <c r="H39753" s="129"/>
    </row>
    <row r="39754" spans="1:8" x14ac:dyDescent="0.3">
      <c r="A39754" s="128"/>
      <c r="B39754" s="128"/>
      <c r="D39754" s="128"/>
      <c r="E39754" s="128"/>
      <c r="G39754" s="129"/>
      <c r="H39754" s="129"/>
    </row>
    <row r="39755" spans="1:8" x14ac:dyDescent="0.3">
      <c r="A39755" s="128"/>
      <c r="B39755" s="128"/>
      <c r="D39755" s="128"/>
      <c r="E39755" s="128"/>
      <c r="G39755" s="129"/>
      <c r="H39755" s="129"/>
    </row>
    <row r="39756" spans="1:8" x14ac:dyDescent="0.3">
      <c r="A39756" s="128"/>
      <c r="B39756" s="128"/>
      <c r="D39756" s="128"/>
      <c r="E39756" s="128"/>
      <c r="G39756" s="129"/>
      <c r="H39756" s="129"/>
    </row>
    <row r="39757" spans="1:8" x14ac:dyDescent="0.3">
      <c r="A39757" s="128"/>
      <c r="B39757" s="128"/>
      <c r="D39757" s="128"/>
      <c r="E39757" s="128"/>
      <c r="G39757" s="129"/>
      <c r="H39757" s="129"/>
    </row>
    <row r="39758" spans="1:8" x14ac:dyDescent="0.3">
      <c r="A39758" s="128"/>
      <c r="B39758" s="128"/>
      <c r="D39758" s="128"/>
      <c r="E39758" s="128"/>
      <c r="G39758" s="129"/>
      <c r="H39758" s="129"/>
    </row>
    <row r="39759" spans="1:8" x14ac:dyDescent="0.3">
      <c r="A39759" s="128"/>
      <c r="B39759" s="128"/>
      <c r="D39759" s="128"/>
      <c r="E39759" s="128"/>
      <c r="G39759" s="129"/>
      <c r="H39759" s="129"/>
    </row>
    <row r="39760" spans="1:8" x14ac:dyDescent="0.3">
      <c r="A39760" s="128"/>
      <c r="B39760" s="128"/>
      <c r="D39760" s="128"/>
      <c r="E39760" s="128"/>
      <c r="G39760" s="129"/>
      <c r="H39760" s="129"/>
    </row>
    <row r="39761" spans="1:8" x14ac:dyDescent="0.3">
      <c r="A39761" s="128"/>
      <c r="B39761" s="128"/>
      <c r="D39761" s="128"/>
      <c r="E39761" s="128"/>
      <c r="G39761" s="129"/>
      <c r="H39761" s="129"/>
    </row>
    <row r="39762" spans="1:8" x14ac:dyDescent="0.3">
      <c r="A39762" s="128"/>
      <c r="B39762" s="128"/>
      <c r="D39762" s="128"/>
      <c r="E39762" s="128"/>
      <c r="G39762" s="129"/>
      <c r="H39762" s="129"/>
    </row>
    <row r="39763" spans="1:8" x14ac:dyDescent="0.3">
      <c r="A39763" s="128"/>
      <c r="B39763" s="128"/>
      <c r="D39763" s="128"/>
      <c r="E39763" s="128"/>
      <c r="G39763" s="129"/>
      <c r="H39763" s="129"/>
    </row>
    <row r="39764" spans="1:8" x14ac:dyDescent="0.3">
      <c r="A39764" s="128"/>
      <c r="B39764" s="128"/>
      <c r="D39764" s="128"/>
      <c r="E39764" s="128"/>
      <c r="G39764" s="129"/>
      <c r="H39764" s="129"/>
    </row>
    <row r="39765" spans="1:8" x14ac:dyDescent="0.3">
      <c r="A39765" s="128"/>
      <c r="B39765" s="128"/>
      <c r="D39765" s="128"/>
      <c r="E39765" s="128"/>
      <c r="G39765" s="129"/>
      <c r="H39765" s="129"/>
    </row>
    <row r="39766" spans="1:8" x14ac:dyDescent="0.3">
      <c r="A39766" s="128"/>
      <c r="B39766" s="128"/>
      <c r="D39766" s="128"/>
      <c r="E39766" s="128"/>
      <c r="G39766" s="129"/>
      <c r="H39766" s="129"/>
    </row>
    <row r="39767" spans="1:8" x14ac:dyDescent="0.3">
      <c r="A39767" s="128"/>
      <c r="B39767" s="128"/>
      <c r="D39767" s="128"/>
      <c r="E39767" s="128"/>
      <c r="G39767" s="129"/>
      <c r="H39767" s="129"/>
    </row>
    <row r="39768" spans="1:8" x14ac:dyDescent="0.3">
      <c r="A39768" s="128"/>
      <c r="B39768" s="128"/>
      <c r="D39768" s="128"/>
      <c r="E39768" s="128"/>
      <c r="G39768" s="129"/>
      <c r="H39768" s="129"/>
    </row>
    <row r="39769" spans="1:8" x14ac:dyDescent="0.3">
      <c r="A39769" s="128"/>
      <c r="B39769" s="128"/>
      <c r="D39769" s="128"/>
      <c r="E39769" s="128"/>
      <c r="G39769" s="129"/>
      <c r="H39769" s="129"/>
    </row>
    <row r="39770" spans="1:8" x14ac:dyDescent="0.3">
      <c r="A39770" s="128"/>
      <c r="B39770" s="128"/>
      <c r="D39770" s="128"/>
      <c r="E39770" s="128"/>
      <c r="G39770" s="129"/>
      <c r="H39770" s="129"/>
    </row>
    <row r="39771" spans="1:8" x14ac:dyDescent="0.3">
      <c r="A39771" s="128"/>
      <c r="B39771" s="128"/>
      <c r="D39771" s="128"/>
      <c r="E39771" s="128"/>
      <c r="G39771" s="129"/>
      <c r="H39771" s="129"/>
    </row>
    <row r="39772" spans="1:8" x14ac:dyDescent="0.3">
      <c r="A39772" s="128"/>
      <c r="B39772" s="128"/>
      <c r="D39772" s="128"/>
      <c r="E39772" s="128"/>
      <c r="G39772" s="129"/>
      <c r="H39772" s="129"/>
    </row>
    <row r="39773" spans="1:8" x14ac:dyDescent="0.3">
      <c r="A39773" s="128"/>
      <c r="B39773" s="128"/>
      <c r="D39773" s="128"/>
      <c r="E39773" s="128"/>
      <c r="G39773" s="129"/>
      <c r="H39773" s="129"/>
    </row>
    <row r="39774" spans="1:8" x14ac:dyDescent="0.3">
      <c r="A39774" s="128"/>
      <c r="B39774" s="128"/>
      <c r="D39774" s="128"/>
      <c r="E39774" s="128"/>
      <c r="G39774" s="129"/>
      <c r="H39774" s="129"/>
    </row>
    <row r="39775" spans="1:8" x14ac:dyDescent="0.3">
      <c r="A39775" s="128"/>
      <c r="B39775" s="128"/>
      <c r="D39775" s="128"/>
      <c r="E39775" s="128"/>
      <c r="G39775" s="129"/>
      <c r="H39775" s="129"/>
    </row>
    <row r="39776" spans="1:8" x14ac:dyDescent="0.3">
      <c r="A39776" s="128"/>
      <c r="B39776" s="128"/>
      <c r="D39776" s="128"/>
      <c r="E39776" s="128"/>
      <c r="G39776" s="129"/>
      <c r="H39776" s="129"/>
    </row>
    <row r="39777" spans="1:8" x14ac:dyDescent="0.3">
      <c r="A39777" s="128"/>
      <c r="B39777" s="128"/>
      <c r="D39777" s="128"/>
      <c r="E39777" s="128"/>
      <c r="G39777" s="129"/>
      <c r="H39777" s="129"/>
    </row>
    <row r="39778" spans="1:8" x14ac:dyDescent="0.3">
      <c r="A39778" s="128"/>
      <c r="B39778" s="128"/>
      <c r="D39778" s="128"/>
      <c r="E39778" s="128"/>
      <c r="G39778" s="129"/>
      <c r="H39778" s="129"/>
    </row>
    <row r="39779" spans="1:8" x14ac:dyDescent="0.3">
      <c r="A39779" s="128"/>
      <c r="B39779" s="128"/>
      <c r="D39779" s="128"/>
      <c r="E39779" s="128"/>
      <c r="G39779" s="129"/>
      <c r="H39779" s="129"/>
    </row>
    <row r="39780" spans="1:8" x14ac:dyDescent="0.3">
      <c r="A39780" s="128"/>
      <c r="B39780" s="128"/>
      <c r="D39780" s="128"/>
      <c r="E39780" s="128"/>
      <c r="G39780" s="129"/>
      <c r="H39780" s="129"/>
    </row>
    <row r="39781" spans="1:8" x14ac:dyDescent="0.3">
      <c r="A39781" s="128"/>
      <c r="B39781" s="128"/>
      <c r="D39781" s="128"/>
      <c r="E39781" s="128"/>
      <c r="G39781" s="129"/>
      <c r="H39781" s="129"/>
    </row>
    <row r="39782" spans="1:8" x14ac:dyDescent="0.3">
      <c r="A39782" s="128"/>
      <c r="B39782" s="128"/>
      <c r="D39782" s="128"/>
      <c r="E39782" s="128"/>
      <c r="G39782" s="129"/>
      <c r="H39782" s="129"/>
    </row>
    <row r="39783" spans="1:8" x14ac:dyDescent="0.3">
      <c r="A39783" s="128"/>
      <c r="B39783" s="128"/>
      <c r="D39783" s="128"/>
      <c r="E39783" s="128"/>
      <c r="G39783" s="129"/>
      <c r="H39783" s="129"/>
    </row>
    <row r="39784" spans="1:8" x14ac:dyDescent="0.3">
      <c r="A39784" s="128"/>
      <c r="B39784" s="128"/>
      <c r="D39784" s="128"/>
      <c r="E39784" s="128"/>
      <c r="G39784" s="129"/>
      <c r="H39784" s="129"/>
    </row>
    <row r="39785" spans="1:8" x14ac:dyDescent="0.3">
      <c r="A39785" s="128"/>
      <c r="B39785" s="128"/>
      <c r="D39785" s="128"/>
      <c r="E39785" s="128"/>
      <c r="G39785" s="129"/>
      <c r="H39785" s="129"/>
    </row>
    <row r="39786" spans="1:8" x14ac:dyDescent="0.3">
      <c r="A39786" s="128"/>
      <c r="B39786" s="128"/>
      <c r="D39786" s="128"/>
      <c r="E39786" s="128"/>
      <c r="G39786" s="129"/>
      <c r="H39786" s="129"/>
    </row>
    <row r="39787" spans="1:8" x14ac:dyDescent="0.3">
      <c r="A39787" s="128"/>
      <c r="B39787" s="128"/>
      <c r="D39787" s="128"/>
      <c r="E39787" s="128"/>
      <c r="G39787" s="129"/>
      <c r="H39787" s="129"/>
    </row>
    <row r="39788" spans="1:8" x14ac:dyDescent="0.3">
      <c r="A39788" s="128"/>
      <c r="B39788" s="128"/>
      <c r="D39788" s="128"/>
      <c r="E39788" s="128"/>
      <c r="G39788" s="129"/>
      <c r="H39788" s="129"/>
    </row>
    <row r="39789" spans="1:8" x14ac:dyDescent="0.3">
      <c r="A39789" s="128"/>
      <c r="B39789" s="128"/>
      <c r="D39789" s="128"/>
      <c r="E39789" s="128"/>
      <c r="G39789" s="129"/>
      <c r="H39789" s="129"/>
    </row>
    <row r="39790" spans="1:8" x14ac:dyDescent="0.3">
      <c r="A39790" s="128"/>
      <c r="B39790" s="128"/>
      <c r="D39790" s="128"/>
      <c r="E39790" s="128"/>
      <c r="G39790" s="129"/>
      <c r="H39790" s="129"/>
    </row>
    <row r="39791" spans="1:8" x14ac:dyDescent="0.3">
      <c r="A39791" s="128"/>
      <c r="B39791" s="128"/>
      <c r="D39791" s="128"/>
      <c r="E39791" s="128"/>
      <c r="G39791" s="129"/>
      <c r="H39791" s="129"/>
    </row>
    <row r="39792" spans="1:8" x14ac:dyDescent="0.3">
      <c r="A39792" s="128"/>
      <c r="B39792" s="128"/>
      <c r="D39792" s="128"/>
      <c r="E39792" s="128"/>
      <c r="G39792" s="129"/>
      <c r="H39792" s="129"/>
    </row>
    <row r="39793" spans="1:8" x14ac:dyDescent="0.3">
      <c r="A39793" s="128"/>
      <c r="B39793" s="128"/>
      <c r="D39793" s="128"/>
      <c r="E39793" s="128"/>
      <c r="G39793" s="129"/>
      <c r="H39793" s="129"/>
    </row>
    <row r="39794" spans="1:8" x14ac:dyDescent="0.3">
      <c r="A39794" s="128"/>
      <c r="B39794" s="128"/>
      <c r="D39794" s="128"/>
      <c r="E39794" s="128"/>
      <c r="G39794" s="129"/>
      <c r="H39794" s="129"/>
    </row>
    <row r="39795" spans="1:8" x14ac:dyDescent="0.3">
      <c r="A39795" s="128"/>
      <c r="B39795" s="128"/>
      <c r="D39795" s="128"/>
      <c r="E39795" s="128"/>
      <c r="G39795" s="129"/>
      <c r="H39795" s="129"/>
    </row>
    <row r="39796" spans="1:8" x14ac:dyDescent="0.3">
      <c r="A39796" s="128"/>
      <c r="B39796" s="128"/>
      <c r="D39796" s="128"/>
      <c r="E39796" s="128"/>
      <c r="G39796" s="129"/>
      <c r="H39796" s="129"/>
    </row>
    <row r="39797" spans="1:8" x14ac:dyDescent="0.3">
      <c r="A39797" s="128"/>
      <c r="B39797" s="128"/>
      <c r="D39797" s="128"/>
      <c r="E39797" s="128"/>
      <c r="G39797" s="129"/>
      <c r="H39797" s="129"/>
    </row>
    <row r="39798" spans="1:8" x14ac:dyDescent="0.3">
      <c r="A39798" s="128"/>
      <c r="B39798" s="128"/>
      <c r="D39798" s="128"/>
      <c r="E39798" s="128"/>
      <c r="G39798" s="129"/>
      <c r="H39798" s="129"/>
    </row>
    <row r="39799" spans="1:8" x14ac:dyDescent="0.3">
      <c r="A39799" s="128"/>
      <c r="B39799" s="128"/>
      <c r="D39799" s="128"/>
      <c r="E39799" s="128"/>
      <c r="G39799" s="129"/>
      <c r="H39799" s="129"/>
    </row>
    <row r="39800" spans="1:8" x14ac:dyDescent="0.3">
      <c r="A39800" s="128"/>
      <c r="B39800" s="128"/>
      <c r="D39800" s="128"/>
      <c r="E39800" s="128"/>
      <c r="G39800" s="129"/>
      <c r="H39800" s="129"/>
    </row>
    <row r="39801" spans="1:8" x14ac:dyDescent="0.3">
      <c r="A39801" s="128"/>
      <c r="B39801" s="128"/>
      <c r="D39801" s="128"/>
      <c r="E39801" s="128"/>
      <c r="G39801" s="129"/>
      <c r="H39801" s="129"/>
    </row>
    <row r="39802" spans="1:8" x14ac:dyDescent="0.3">
      <c r="A39802" s="128"/>
      <c r="B39802" s="128"/>
      <c r="D39802" s="128"/>
      <c r="E39802" s="128"/>
      <c r="G39802" s="129"/>
      <c r="H39802" s="129"/>
    </row>
    <row r="39803" spans="1:8" x14ac:dyDescent="0.3">
      <c r="A39803" s="128"/>
      <c r="B39803" s="128"/>
      <c r="D39803" s="128"/>
      <c r="E39803" s="128"/>
      <c r="G39803" s="129"/>
      <c r="H39803" s="129"/>
    </row>
    <row r="39804" spans="1:8" x14ac:dyDescent="0.3">
      <c r="A39804" s="128"/>
      <c r="B39804" s="128"/>
      <c r="D39804" s="128"/>
      <c r="E39804" s="128"/>
      <c r="G39804" s="129"/>
      <c r="H39804" s="129"/>
    </row>
    <row r="39805" spans="1:8" x14ac:dyDescent="0.3">
      <c r="A39805" s="128"/>
      <c r="B39805" s="128"/>
      <c r="D39805" s="128"/>
      <c r="E39805" s="128"/>
      <c r="G39805" s="129"/>
      <c r="H39805" s="129"/>
    </row>
    <row r="39806" spans="1:8" x14ac:dyDescent="0.3">
      <c r="A39806" s="128"/>
      <c r="B39806" s="128"/>
      <c r="D39806" s="128"/>
      <c r="E39806" s="128"/>
      <c r="G39806" s="129"/>
      <c r="H39806" s="129"/>
    </row>
    <row r="39807" spans="1:8" x14ac:dyDescent="0.3">
      <c r="A39807" s="128"/>
      <c r="B39807" s="128"/>
      <c r="D39807" s="128"/>
      <c r="E39807" s="128"/>
      <c r="G39807" s="129"/>
      <c r="H39807" s="129"/>
    </row>
    <row r="39808" spans="1:8" x14ac:dyDescent="0.3">
      <c r="A39808" s="128"/>
      <c r="B39808" s="128"/>
      <c r="D39808" s="128"/>
      <c r="E39808" s="128"/>
      <c r="G39808" s="129"/>
      <c r="H39808" s="129"/>
    </row>
    <row r="39809" spans="1:8" x14ac:dyDescent="0.3">
      <c r="A39809" s="128"/>
      <c r="B39809" s="128"/>
      <c r="D39809" s="128"/>
      <c r="E39809" s="128"/>
      <c r="G39809" s="129"/>
      <c r="H39809" s="129"/>
    </row>
    <row r="39810" spans="1:8" x14ac:dyDescent="0.3">
      <c r="A39810" s="128"/>
      <c r="B39810" s="128"/>
      <c r="D39810" s="128"/>
      <c r="E39810" s="128"/>
      <c r="G39810" s="129"/>
      <c r="H39810" s="129"/>
    </row>
    <row r="39811" spans="1:8" x14ac:dyDescent="0.3">
      <c r="A39811" s="128"/>
      <c r="B39811" s="128"/>
      <c r="D39811" s="128"/>
      <c r="E39811" s="128"/>
      <c r="G39811" s="129"/>
      <c r="H39811" s="129"/>
    </row>
    <row r="39812" spans="1:8" x14ac:dyDescent="0.3">
      <c r="A39812" s="128"/>
      <c r="B39812" s="128"/>
      <c r="D39812" s="128"/>
      <c r="E39812" s="128"/>
      <c r="G39812" s="129"/>
      <c r="H39812" s="129"/>
    </row>
    <row r="39813" spans="1:8" x14ac:dyDescent="0.3">
      <c r="A39813" s="128"/>
      <c r="B39813" s="128"/>
      <c r="D39813" s="128"/>
      <c r="E39813" s="128"/>
      <c r="G39813" s="129"/>
      <c r="H39813" s="129"/>
    </row>
    <row r="39814" spans="1:8" x14ac:dyDescent="0.3">
      <c r="A39814" s="128"/>
      <c r="B39814" s="128"/>
      <c r="D39814" s="128"/>
      <c r="E39814" s="128"/>
      <c r="G39814" s="129"/>
      <c r="H39814" s="129"/>
    </row>
    <row r="39815" spans="1:8" x14ac:dyDescent="0.3">
      <c r="A39815" s="128"/>
      <c r="B39815" s="128"/>
      <c r="D39815" s="128"/>
      <c r="E39815" s="128"/>
      <c r="G39815" s="129"/>
      <c r="H39815" s="129"/>
    </row>
    <row r="39816" spans="1:8" x14ac:dyDescent="0.3">
      <c r="A39816" s="128"/>
      <c r="B39816" s="128"/>
      <c r="D39816" s="128"/>
      <c r="E39816" s="128"/>
      <c r="G39816" s="129"/>
      <c r="H39816" s="129"/>
    </row>
    <row r="39817" spans="1:8" x14ac:dyDescent="0.3">
      <c r="A39817" s="128"/>
      <c r="B39817" s="128"/>
      <c r="D39817" s="128"/>
      <c r="E39817" s="128"/>
      <c r="G39817" s="129"/>
      <c r="H39817" s="129"/>
    </row>
    <row r="39818" spans="1:8" x14ac:dyDescent="0.3">
      <c r="A39818" s="128"/>
      <c r="B39818" s="128"/>
      <c r="D39818" s="128"/>
      <c r="E39818" s="128"/>
      <c r="G39818" s="129"/>
      <c r="H39818" s="129"/>
    </row>
    <row r="39819" spans="1:8" x14ac:dyDescent="0.3">
      <c r="A39819" s="128"/>
      <c r="B39819" s="128"/>
      <c r="D39819" s="128"/>
      <c r="E39819" s="128"/>
      <c r="G39819" s="129"/>
      <c r="H39819" s="129"/>
    </row>
    <row r="39820" spans="1:8" x14ac:dyDescent="0.3">
      <c r="A39820" s="128"/>
      <c r="B39820" s="128"/>
      <c r="D39820" s="128"/>
      <c r="E39820" s="128"/>
      <c r="G39820" s="129"/>
      <c r="H39820" s="129"/>
    </row>
    <row r="39821" spans="1:8" x14ac:dyDescent="0.3">
      <c r="A39821" s="128"/>
      <c r="B39821" s="128"/>
      <c r="D39821" s="128"/>
      <c r="E39821" s="128"/>
      <c r="G39821" s="129"/>
      <c r="H39821" s="129"/>
    </row>
    <row r="39822" spans="1:8" x14ac:dyDescent="0.3">
      <c r="A39822" s="128"/>
      <c r="B39822" s="128"/>
      <c r="D39822" s="128"/>
      <c r="E39822" s="128"/>
      <c r="G39822" s="129"/>
      <c r="H39822" s="129"/>
    </row>
    <row r="39823" spans="1:8" x14ac:dyDescent="0.3">
      <c r="A39823" s="128"/>
      <c r="B39823" s="128"/>
      <c r="D39823" s="128"/>
      <c r="E39823" s="128"/>
      <c r="G39823" s="129"/>
      <c r="H39823" s="129"/>
    </row>
    <row r="39824" spans="1:8" x14ac:dyDescent="0.3">
      <c r="A39824" s="128"/>
      <c r="B39824" s="128"/>
      <c r="D39824" s="128"/>
      <c r="E39824" s="128"/>
      <c r="G39824" s="129"/>
      <c r="H39824" s="129"/>
    </row>
    <row r="39825" spans="1:8" x14ac:dyDescent="0.3">
      <c r="A39825" s="128"/>
      <c r="B39825" s="128"/>
      <c r="D39825" s="128"/>
      <c r="E39825" s="128"/>
      <c r="G39825" s="129"/>
      <c r="H39825" s="129"/>
    </row>
    <row r="39826" spans="1:8" x14ac:dyDescent="0.3">
      <c r="A39826" s="128"/>
      <c r="B39826" s="128"/>
      <c r="D39826" s="128"/>
      <c r="E39826" s="128"/>
      <c r="G39826" s="129"/>
      <c r="H39826" s="129"/>
    </row>
    <row r="39827" spans="1:8" x14ac:dyDescent="0.3">
      <c r="A39827" s="128"/>
      <c r="B39827" s="128"/>
      <c r="D39827" s="128"/>
      <c r="E39827" s="128"/>
      <c r="G39827" s="129"/>
      <c r="H39827" s="129"/>
    </row>
    <row r="39828" spans="1:8" x14ac:dyDescent="0.3">
      <c r="A39828" s="128"/>
      <c r="B39828" s="128"/>
      <c r="D39828" s="128"/>
      <c r="E39828" s="128"/>
      <c r="G39828" s="129"/>
      <c r="H39828" s="129"/>
    </row>
    <row r="39829" spans="1:8" x14ac:dyDescent="0.3">
      <c r="A39829" s="128"/>
      <c r="B39829" s="128"/>
      <c r="D39829" s="128"/>
      <c r="E39829" s="128"/>
      <c r="G39829" s="129"/>
      <c r="H39829" s="129"/>
    </row>
    <row r="39830" spans="1:8" x14ac:dyDescent="0.3">
      <c r="A39830" s="128"/>
      <c r="B39830" s="128"/>
      <c r="D39830" s="128"/>
      <c r="E39830" s="128"/>
      <c r="G39830" s="129"/>
      <c r="H39830" s="129"/>
    </row>
    <row r="39831" spans="1:8" x14ac:dyDescent="0.3">
      <c r="A39831" s="128"/>
      <c r="B39831" s="128"/>
      <c r="D39831" s="128"/>
      <c r="E39831" s="128"/>
      <c r="G39831" s="129"/>
      <c r="H39831" s="129"/>
    </row>
    <row r="39832" spans="1:8" x14ac:dyDescent="0.3">
      <c r="A39832" s="128"/>
      <c r="B39832" s="128"/>
      <c r="D39832" s="128"/>
      <c r="E39832" s="128"/>
      <c r="G39832" s="129"/>
      <c r="H39832" s="129"/>
    </row>
    <row r="39833" spans="1:8" x14ac:dyDescent="0.3">
      <c r="A39833" s="128"/>
      <c r="B39833" s="128"/>
      <c r="D39833" s="128"/>
      <c r="E39833" s="128"/>
      <c r="G39833" s="129"/>
      <c r="H39833" s="129"/>
    </row>
    <row r="39834" spans="1:8" x14ac:dyDescent="0.3">
      <c r="A39834" s="128"/>
      <c r="B39834" s="128"/>
      <c r="D39834" s="128"/>
      <c r="E39834" s="128"/>
      <c r="G39834" s="129"/>
      <c r="H39834" s="129"/>
    </row>
    <row r="39835" spans="1:8" x14ac:dyDescent="0.3">
      <c r="A39835" s="128"/>
      <c r="B39835" s="128"/>
      <c r="D39835" s="128"/>
      <c r="E39835" s="128"/>
      <c r="G39835" s="129"/>
      <c r="H39835" s="129"/>
    </row>
    <row r="39836" spans="1:8" x14ac:dyDescent="0.3">
      <c r="A39836" s="128"/>
      <c r="B39836" s="128"/>
      <c r="D39836" s="128"/>
      <c r="E39836" s="128"/>
      <c r="G39836" s="129"/>
      <c r="H39836" s="129"/>
    </row>
    <row r="39837" spans="1:8" x14ac:dyDescent="0.3">
      <c r="A39837" s="128"/>
      <c r="B39837" s="128"/>
      <c r="D39837" s="128"/>
      <c r="E39837" s="128"/>
      <c r="G39837" s="129"/>
      <c r="H39837" s="129"/>
    </row>
    <row r="39838" spans="1:8" x14ac:dyDescent="0.3">
      <c r="A39838" s="128"/>
      <c r="B39838" s="128"/>
      <c r="D39838" s="128"/>
      <c r="E39838" s="128"/>
      <c r="G39838" s="129"/>
      <c r="H39838" s="129"/>
    </row>
    <row r="39839" spans="1:8" x14ac:dyDescent="0.3">
      <c r="A39839" s="128"/>
      <c r="B39839" s="128"/>
      <c r="D39839" s="128"/>
      <c r="E39839" s="128"/>
      <c r="G39839" s="129"/>
      <c r="H39839" s="129"/>
    </row>
    <row r="39840" spans="1:8" x14ac:dyDescent="0.3">
      <c r="A39840" s="128"/>
      <c r="B39840" s="128"/>
      <c r="D39840" s="128"/>
      <c r="E39840" s="128"/>
      <c r="G39840" s="129"/>
      <c r="H39840" s="129"/>
    </row>
    <row r="39841" spans="1:8" x14ac:dyDescent="0.3">
      <c r="A39841" s="128"/>
      <c r="B39841" s="128"/>
      <c r="D39841" s="128"/>
      <c r="E39841" s="128"/>
      <c r="G39841" s="129"/>
      <c r="H39841" s="129"/>
    </row>
    <row r="39842" spans="1:8" x14ac:dyDescent="0.3">
      <c r="A39842" s="128"/>
      <c r="B39842" s="128"/>
      <c r="D39842" s="128"/>
      <c r="E39842" s="128"/>
      <c r="G39842" s="129"/>
      <c r="H39842" s="129"/>
    </row>
    <row r="39843" spans="1:8" x14ac:dyDescent="0.3">
      <c r="A39843" s="128"/>
      <c r="B39843" s="128"/>
      <c r="D39843" s="128"/>
      <c r="E39843" s="128"/>
      <c r="G39843" s="129"/>
      <c r="H39843" s="129"/>
    </row>
    <row r="39844" spans="1:8" x14ac:dyDescent="0.3">
      <c r="A39844" s="128"/>
      <c r="B39844" s="128"/>
      <c r="D39844" s="128"/>
      <c r="E39844" s="128"/>
      <c r="G39844" s="129"/>
      <c r="H39844" s="129"/>
    </row>
    <row r="39845" spans="1:8" x14ac:dyDescent="0.3">
      <c r="A39845" s="128"/>
      <c r="B39845" s="128"/>
      <c r="D39845" s="128"/>
      <c r="E39845" s="128"/>
      <c r="G39845" s="129"/>
      <c r="H39845" s="129"/>
    </row>
    <row r="39846" spans="1:8" x14ac:dyDescent="0.3">
      <c r="A39846" s="128"/>
      <c r="B39846" s="128"/>
      <c r="D39846" s="128"/>
      <c r="E39846" s="128"/>
      <c r="G39846" s="129"/>
      <c r="H39846" s="129"/>
    </row>
    <row r="39847" spans="1:8" x14ac:dyDescent="0.3">
      <c r="A39847" s="128"/>
      <c r="B39847" s="128"/>
      <c r="D39847" s="128"/>
      <c r="E39847" s="128"/>
      <c r="G39847" s="129"/>
      <c r="H39847" s="129"/>
    </row>
    <row r="39848" spans="1:8" x14ac:dyDescent="0.3">
      <c r="A39848" s="128"/>
      <c r="B39848" s="128"/>
      <c r="D39848" s="128"/>
      <c r="E39848" s="128"/>
      <c r="G39848" s="129"/>
      <c r="H39848" s="129"/>
    </row>
    <row r="39849" spans="1:8" x14ac:dyDescent="0.3">
      <c r="A39849" s="128"/>
      <c r="B39849" s="128"/>
      <c r="D39849" s="128"/>
      <c r="E39849" s="128"/>
      <c r="G39849" s="129"/>
      <c r="H39849" s="129"/>
    </row>
    <row r="39850" spans="1:8" x14ac:dyDescent="0.3">
      <c r="A39850" s="128"/>
      <c r="B39850" s="128"/>
      <c r="D39850" s="128"/>
      <c r="E39850" s="128"/>
      <c r="G39850" s="129"/>
      <c r="H39850" s="129"/>
    </row>
    <row r="39851" spans="1:8" x14ac:dyDescent="0.3">
      <c r="A39851" s="128"/>
      <c r="B39851" s="128"/>
      <c r="D39851" s="128"/>
      <c r="E39851" s="128"/>
      <c r="G39851" s="129"/>
      <c r="H39851" s="129"/>
    </row>
    <row r="39852" spans="1:8" x14ac:dyDescent="0.3">
      <c r="A39852" s="128"/>
      <c r="B39852" s="128"/>
      <c r="D39852" s="128"/>
      <c r="E39852" s="128"/>
      <c r="G39852" s="129"/>
      <c r="H39852" s="129"/>
    </row>
    <row r="39853" spans="1:8" x14ac:dyDescent="0.3">
      <c r="A39853" s="128"/>
      <c r="B39853" s="128"/>
      <c r="D39853" s="128"/>
      <c r="E39853" s="128"/>
      <c r="G39853" s="129"/>
      <c r="H39853" s="129"/>
    </row>
    <row r="39854" spans="1:8" x14ac:dyDescent="0.3">
      <c r="A39854" s="128"/>
      <c r="B39854" s="128"/>
      <c r="D39854" s="128"/>
      <c r="E39854" s="128"/>
      <c r="G39854" s="129"/>
      <c r="H39854" s="129"/>
    </row>
    <row r="39855" spans="1:8" x14ac:dyDescent="0.3">
      <c r="A39855" s="128"/>
      <c r="B39855" s="128"/>
      <c r="D39855" s="128"/>
      <c r="E39855" s="128"/>
      <c r="G39855" s="129"/>
      <c r="H39855" s="129"/>
    </row>
    <row r="39856" spans="1:8" x14ac:dyDescent="0.3">
      <c r="A39856" s="128"/>
      <c r="B39856" s="128"/>
      <c r="D39856" s="128"/>
      <c r="E39856" s="128"/>
      <c r="G39856" s="129"/>
      <c r="H39856" s="129"/>
    </row>
    <row r="39857" spans="1:8" x14ac:dyDescent="0.3">
      <c r="A39857" s="128"/>
      <c r="B39857" s="128"/>
      <c r="D39857" s="128"/>
      <c r="E39857" s="128"/>
      <c r="G39857" s="129"/>
      <c r="H39857" s="129"/>
    </row>
    <row r="39858" spans="1:8" x14ac:dyDescent="0.3">
      <c r="A39858" s="128"/>
      <c r="B39858" s="128"/>
      <c r="D39858" s="128"/>
      <c r="E39858" s="128"/>
      <c r="G39858" s="129"/>
      <c r="H39858" s="129"/>
    </row>
    <row r="39859" spans="1:8" x14ac:dyDescent="0.3">
      <c r="A39859" s="128"/>
      <c r="B39859" s="128"/>
      <c r="D39859" s="128"/>
      <c r="E39859" s="128"/>
      <c r="G39859" s="129"/>
      <c r="H39859" s="129"/>
    </row>
    <row r="39860" spans="1:8" x14ac:dyDescent="0.3">
      <c r="A39860" s="128"/>
      <c r="B39860" s="128"/>
      <c r="D39860" s="128"/>
      <c r="E39860" s="128"/>
      <c r="G39860" s="129"/>
      <c r="H39860" s="129"/>
    </row>
    <row r="39861" spans="1:8" x14ac:dyDescent="0.3">
      <c r="A39861" s="128"/>
      <c r="B39861" s="128"/>
      <c r="D39861" s="128"/>
      <c r="E39861" s="128"/>
      <c r="G39861" s="129"/>
      <c r="H39861" s="129"/>
    </row>
    <row r="39862" spans="1:8" x14ac:dyDescent="0.3">
      <c r="A39862" s="128"/>
      <c r="B39862" s="128"/>
      <c r="D39862" s="128"/>
      <c r="E39862" s="128"/>
      <c r="G39862" s="129"/>
      <c r="H39862" s="129"/>
    </row>
    <row r="39863" spans="1:8" x14ac:dyDescent="0.3">
      <c r="A39863" s="128"/>
      <c r="B39863" s="128"/>
      <c r="D39863" s="128"/>
      <c r="E39863" s="128"/>
      <c r="G39863" s="129"/>
      <c r="H39863" s="129"/>
    </row>
    <row r="39864" spans="1:8" x14ac:dyDescent="0.3">
      <c r="A39864" s="128"/>
      <c r="B39864" s="128"/>
      <c r="D39864" s="128"/>
      <c r="E39864" s="128"/>
      <c r="G39864" s="129"/>
      <c r="H39864" s="129"/>
    </row>
    <row r="39865" spans="1:8" x14ac:dyDescent="0.3">
      <c r="A39865" s="128"/>
      <c r="B39865" s="128"/>
      <c r="D39865" s="128"/>
      <c r="E39865" s="128"/>
      <c r="G39865" s="129"/>
      <c r="H39865" s="129"/>
    </row>
    <row r="39866" spans="1:8" x14ac:dyDescent="0.3">
      <c r="A39866" s="128"/>
      <c r="B39866" s="128"/>
      <c r="D39866" s="128"/>
      <c r="E39866" s="128"/>
      <c r="G39866" s="129"/>
      <c r="H39866" s="129"/>
    </row>
    <row r="39867" spans="1:8" x14ac:dyDescent="0.3">
      <c r="A39867" s="128"/>
      <c r="B39867" s="128"/>
      <c r="D39867" s="128"/>
      <c r="E39867" s="128"/>
      <c r="G39867" s="129"/>
      <c r="H39867" s="129"/>
    </row>
    <row r="39868" spans="1:8" x14ac:dyDescent="0.3">
      <c r="A39868" s="128"/>
      <c r="B39868" s="128"/>
      <c r="D39868" s="128"/>
      <c r="E39868" s="128"/>
      <c r="G39868" s="129"/>
      <c r="H39868" s="129"/>
    </row>
    <row r="39869" spans="1:8" x14ac:dyDescent="0.3">
      <c r="A39869" s="128"/>
      <c r="B39869" s="128"/>
      <c r="D39869" s="128"/>
      <c r="E39869" s="128"/>
      <c r="G39869" s="129"/>
      <c r="H39869" s="129"/>
    </row>
    <row r="39870" spans="1:8" x14ac:dyDescent="0.3">
      <c r="A39870" s="128"/>
      <c r="B39870" s="128"/>
      <c r="D39870" s="128"/>
      <c r="E39870" s="128"/>
      <c r="G39870" s="129"/>
      <c r="H39870" s="129"/>
    </row>
    <row r="39871" spans="1:8" x14ac:dyDescent="0.3">
      <c r="A39871" s="128"/>
      <c r="B39871" s="128"/>
      <c r="D39871" s="128"/>
      <c r="E39871" s="128"/>
      <c r="G39871" s="129"/>
      <c r="H39871" s="129"/>
    </row>
    <row r="39872" spans="1:8" x14ac:dyDescent="0.3">
      <c r="A39872" s="128"/>
      <c r="B39872" s="128"/>
      <c r="D39872" s="128"/>
      <c r="E39872" s="128"/>
      <c r="G39872" s="129"/>
      <c r="H39872" s="129"/>
    </row>
    <row r="39873" spans="1:8" x14ac:dyDescent="0.3">
      <c r="A39873" s="128"/>
      <c r="B39873" s="128"/>
      <c r="D39873" s="128"/>
      <c r="E39873" s="128"/>
      <c r="G39873" s="129"/>
      <c r="H39873" s="129"/>
    </row>
    <row r="39874" spans="1:8" x14ac:dyDescent="0.3">
      <c r="A39874" s="128"/>
      <c r="B39874" s="128"/>
      <c r="D39874" s="128"/>
      <c r="E39874" s="128"/>
      <c r="G39874" s="129"/>
      <c r="H39874" s="129"/>
    </row>
    <row r="39875" spans="1:8" x14ac:dyDescent="0.3">
      <c r="A39875" s="128"/>
      <c r="B39875" s="128"/>
      <c r="D39875" s="128"/>
      <c r="E39875" s="128"/>
      <c r="G39875" s="129"/>
      <c r="H39875" s="129"/>
    </row>
    <row r="39876" spans="1:8" x14ac:dyDescent="0.3">
      <c r="A39876" s="128"/>
      <c r="B39876" s="128"/>
      <c r="D39876" s="128"/>
      <c r="E39876" s="128"/>
      <c r="G39876" s="129"/>
      <c r="H39876" s="129"/>
    </row>
    <row r="39877" spans="1:8" x14ac:dyDescent="0.3">
      <c r="A39877" s="128"/>
      <c r="B39877" s="128"/>
      <c r="D39877" s="128"/>
      <c r="E39877" s="128"/>
      <c r="G39877" s="129"/>
      <c r="H39877" s="129"/>
    </row>
    <row r="39878" spans="1:8" x14ac:dyDescent="0.3">
      <c r="A39878" s="128"/>
      <c r="B39878" s="128"/>
      <c r="D39878" s="128"/>
      <c r="E39878" s="128"/>
      <c r="G39878" s="129"/>
      <c r="H39878" s="129"/>
    </row>
    <row r="39879" spans="1:8" x14ac:dyDescent="0.3">
      <c r="A39879" s="128"/>
      <c r="B39879" s="128"/>
      <c r="D39879" s="128"/>
      <c r="E39879" s="128"/>
      <c r="G39879" s="129"/>
      <c r="H39879" s="129"/>
    </row>
    <row r="39880" spans="1:8" x14ac:dyDescent="0.3">
      <c r="A39880" s="128"/>
      <c r="B39880" s="128"/>
      <c r="D39880" s="128"/>
      <c r="E39880" s="128"/>
      <c r="G39880" s="129"/>
      <c r="H39880" s="129"/>
    </row>
    <row r="39881" spans="1:8" x14ac:dyDescent="0.3">
      <c r="A39881" s="128"/>
      <c r="B39881" s="128"/>
      <c r="D39881" s="128"/>
      <c r="E39881" s="128"/>
      <c r="G39881" s="129"/>
      <c r="H39881" s="129"/>
    </row>
    <row r="39882" spans="1:8" x14ac:dyDescent="0.3">
      <c r="A39882" s="128"/>
      <c r="B39882" s="128"/>
      <c r="D39882" s="128"/>
      <c r="E39882" s="128"/>
      <c r="G39882" s="129"/>
      <c r="H39882" s="129"/>
    </row>
    <row r="39883" spans="1:8" x14ac:dyDescent="0.3">
      <c r="A39883" s="128"/>
      <c r="B39883" s="128"/>
      <c r="D39883" s="128"/>
      <c r="E39883" s="128"/>
      <c r="G39883" s="129"/>
      <c r="H39883" s="129"/>
    </row>
    <row r="39884" spans="1:8" x14ac:dyDescent="0.3">
      <c r="A39884" s="128"/>
      <c r="B39884" s="128"/>
      <c r="D39884" s="128"/>
      <c r="E39884" s="128"/>
      <c r="G39884" s="129"/>
      <c r="H39884" s="129"/>
    </row>
    <row r="39885" spans="1:8" x14ac:dyDescent="0.3">
      <c r="A39885" s="128"/>
      <c r="B39885" s="128"/>
      <c r="D39885" s="128"/>
      <c r="E39885" s="128"/>
      <c r="G39885" s="129"/>
      <c r="H39885" s="129"/>
    </row>
    <row r="39886" spans="1:8" x14ac:dyDescent="0.3">
      <c r="A39886" s="128"/>
      <c r="B39886" s="128"/>
      <c r="D39886" s="128"/>
      <c r="E39886" s="128"/>
      <c r="G39886" s="129"/>
      <c r="H39886" s="129"/>
    </row>
    <row r="39887" spans="1:8" x14ac:dyDescent="0.3">
      <c r="A39887" s="128"/>
      <c r="B39887" s="128"/>
      <c r="D39887" s="128"/>
      <c r="E39887" s="128"/>
      <c r="G39887" s="129"/>
      <c r="H39887" s="129"/>
    </row>
    <row r="39888" spans="1:8" x14ac:dyDescent="0.3">
      <c r="A39888" s="128"/>
      <c r="B39888" s="128"/>
      <c r="D39888" s="128"/>
      <c r="E39888" s="128"/>
      <c r="G39888" s="129"/>
      <c r="H39888" s="129"/>
    </row>
    <row r="39889" spans="1:8" x14ac:dyDescent="0.3">
      <c r="A39889" s="128"/>
      <c r="B39889" s="128"/>
      <c r="D39889" s="128"/>
      <c r="E39889" s="128"/>
      <c r="G39889" s="129"/>
      <c r="H39889" s="129"/>
    </row>
    <row r="39890" spans="1:8" x14ac:dyDescent="0.3">
      <c r="A39890" s="128"/>
      <c r="B39890" s="128"/>
      <c r="D39890" s="128"/>
      <c r="E39890" s="128"/>
      <c r="G39890" s="129"/>
      <c r="H39890" s="129"/>
    </row>
    <row r="39891" spans="1:8" x14ac:dyDescent="0.3">
      <c r="A39891" s="128"/>
      <c r="B39891" s="128"/>
      <c r="D39891" s="128"/>
      <c r="E39891" s="128"/>
      <c r="G39891" s="129"/>
      <c r="H39891" s="129"/>
    </row>
    <row r="39892" spans="1:8" x14ac:dyDescent="0.3">
      <c r="A39892" s="128"/>
      <c r="B39892" s="128"/>
      <c r="D39892" s="128"/>
      <c r="E39892" s="128"/>
      <c r="G39892" s="129"/>
      <c r="H39892" s="129"/>
    </row>
    <row r="39893" spans="1:8" x14ac:dyDescent="0.3">
      <c r="A39893" s="128"/>
      <c r="B39893" s="128"/>
      <c r="D39893" s="128"/>
      <c r="E39893" s="128"/>
      <c r="G39893" s="129"/>
      <c r="H39893" s="129"/>
    </row>
    <row r="39894" spans="1:8" x14ac:dyDescent="0.3">
      <c r="A39894" s="128"/>
      <c r="B39894" s="128"/>
      <c r="D39894" s="128"/>
      <c r="E39894" s="128"/>
      <c r="G39894" s="129"/>
      <c r="H39894" s="129"/>
    </row>
    <row r="39895" spans="1:8" x14ac:dyDescent="0.3">
      <c r="A39895" s="128"/>
      <c r="B39895" s="128"/>
      <c r="D39895" s="128"/>
      <c r="E39895" s="128"/>
      <c r="G39895" s="129"/>
      <c r="H39895" s="129"/>
    </row>
    <row r="39896" spans="1:8" x14ac:dyDescent="0.3">
      <c r="A39896" s="128"/>
      <c r="B39896" s="128"/>
      <c r="D39896" s="128"/>
      <c r="E39896" s="128"/>
      <c r="G39896" s="129"/>
      <c r="H39896" s="129"/>
    </row>
    <row r="39897" spans="1:8" x14ac:dyDescent="0.3">
      <c r="A39897" s="128"/>
      <c r="B39897" s="128"/>
      <c r="D39897" s="128"/>
      <c r="E39897" s="128"/>
      <c r="G39897" s="129"/>
      <c r="H39897" s="129"/>
    </row>
    <row r="39898" spans="1:8" x14ac:dyDescent="0.3">
      <c r="A39898" s="128"/>
      <c r="B39898" s="128"/>
      <c r="D39898" s="128"/>
      <c r="E39898" s="128"/>
      <c r="G39898" s="129"/>
      <c r="H39898" s="129"/>
    </row>
    <row r="39899" spans="1:8" x14ac:dyDescent="0.3">
      <c r="A39899" s="128"/>
      <c r="B39899" s="128"/>
      <c r="D39899" s="128"/>
      <c r="E39899" s="128"/>
      <c r="G39899" s="129"/>
      <c r="H39899" s="129"/>
    </row>
    <row r="39900" spans="1:8" x14ac:dyDescent="0.3">
      <c r="A39900" s="128"/>
      <c r="B39900" s="128"/>
      <c r="D39900" s="128"/>
      <c r="E39900" s="128"/>
      <c r="G39900" s="129"/>
      <c r="H39900" s="129"/>
    </row>
    <row r="39901" spans="1:8" x14ac:dyDescent="0.3">
      <c r="A39901" s="128"/>
      <c r="B39901" s="128"/>
      <c r="D39901" s="128"/>
      <c r="E39901" s="128"/>
      <c r="G39901" s="129"/>
      <c r="H39901" s="129"/>
    </row>
    <row r="39902" spans="1:8" x14ac:dyDescent="0.3">
      <c r="A39902" s="128"/>
      <c r="B39902" s="128"/>
      <c r="D39902" s="128"/>
      <c r="E39902" s="128"/>
      <c r="G39902" s="129"/>
      <c r="H39902" s="129"/>
    </row>
    <row r="39903" spans="1:8" x14ac:dyDescent="0.3">
      <c r="A39903" s="128"/>
      <c r="B39903" s="128"/>
      <c r="D39903" s="128"/>
      <c r="E39903" s="128"/>
      <c r="G39903" s="129"/>
      <c r="H39903" s="129"/>
    </row>
    <row r="39904" spans="1:8" x14ac:dyDescent="0.3">
      <c r="A39904" s="128"/>
      <c r="B39904" s="128"/>
      <c r="D39904" s="128"/>
      <c r="E39904" s="128"/>
      <c r="G39904" s="129"/>
      <c r="H39904" s="129"/>
    </row>
    <row r="39905" spans="1:8" x14ac:dyDescent="0.3">
      <c r="A39905" s="128"/>
      <c r="B39905" s="128"/>
      <c r="D39905" s="128"/>
      <c r="E39905" s="128"/>
      <c r="G39905" s="129"/>
      <c r="H39905" s="129"/>
    </row>
    <row r="39906" spans="1:8" x14ac:dyDescent="0.3">
      <c r="A39906" s="128"/>
      <c r="B39906" s="128"/>
      <c r="D39906" s="128"/>
      <c r="E39906" s="128"/>
      <c r="G39906" s="129"/>
      <c r="H39906" s="129"/>
    </row>
    <row r="39907" spans="1:8" x14ac:dyDescent="0.3">
      <c r="A39907" s="128"/>
      <c r="B39907" s="128"/>
      <c r="D39907" s="128"/>
      <c r="E39907" s="128"/>
      <c r="G39907" s="129"/>
      <c r="H39907" s="129"/>
    </row>
    <row r="39908" spans="1:8" x14ac:dyDescent="0.3">
      <c r="A39908" s="128"/>
      <c r="B39908" s="128"/>
      <c r="D39908" s="128"/>
      <c r="E39908" s="128"/>
      <c r="G39908" s="129"/>
      <c r="H39908" s="129"/>
    </row>
    <row r="39909" spans="1:8" x14ac:dyDescent="0.3">
      <c r="A39909" s="128"/>
      <c r="B39909" s="128"/>
      <c r="D39909" s="128"/>
      <c r="E39909" s="128"/>
      <c r="G39909" s="129"/>
      <c r="H39909" s="129"/>
    </row>
    <row r="39910" spans="1:8" x14ac:dyDescent="0.3">
      <c r="A39910" s="128"/>
      <c r="B39910" s="128"/>
      <c r="D39910" s="128"/>
      <c r="E39910" s="128"/>
      <c r="G39910" s="129"/>
      <c r="H39910" s="129"/>
    </row>
    <row r="39911" spans="1:8" x14ac:dyDescent="0.3">
      <c r="A39911" s="128"/>
      <c r="B39911" s="128"/>
      <c r="D39911" s="128"/>
      <c r="E39911" s="128"/>
      <c r="G39911" s="129"/>
      <c r="H39911" s="129"/>
    </row>
    <row r="39912" spans="1:8" x14ac:dyDescent="0.3">
      <c r="A39912" s="128"/>
      <c r="B39912" s="128"/>
      <c r="D39912" s="128"/>
      <c r="E39912" s="128"/>
      <c r="G39912" s="129"/>
      <c r="H39912" s="129"/>
    </row>
    <row r="39913" spans="1:8" x14ac:dyDescent="0.3">
      <c r="A39913" s="128"/>
      <c r="B39913" s="128"/>
      <c r="D39913" s="128"/>
      <c r="E39913" s="128"/>
      <c r="G39913" s="129"/>
      <c r="H39913" s="129"/>
    </row>
    <row r="39914" spans="1:8" x14ac:dyDescent="0.3">
      <c r="A39914" s="128"/>
      <c r="B39914" s="128"/>
      <c r="D39914" s="128"/>
      <c r="E39914" s="128"/>
      <c r="G39914" s="129"/>
      <c r="H39914" s="129"/>
    </row>
    <row r="39915" spans="1:8" x14ac:dyDescent="0.3">
      <c r="A39915" s="128"/>
      <c r="B39915" s="128"/>
      <c r="D39915" s="128"/>
      <c r="E39915" s="128"/>
      <c r="G39915" s="129"/>
      <c r="H39915" s="129"/>
    </row>
    <row r="39916" spans="1:8" x14ac:dyDescent="0.3">
      <c r="A39916" s="128"/>
      <c r="B39916" s="128"/>
      <c r="D39916" s="128"/>
      <c r="E39916" s="128"/>
      <c r="G39916" s="129"/>
      <c r="H39916" s="129"/>
    </row>
    <row r="39917" spans="1:8" x14ac:dyDescent="0.3">
      <c r="A39917" s="128"/>
      <c r="B39917" s="128"/>
      <c r="D39917" s="128"/>
      <c r="E39917" s="128"/>
      <c r="G39917" s="129"/>
      <c r="H39917" s="129"/>
    </row>
    <row r="39918" spans="1:8" x14ac:dyDescent="0.3">
      <c r="A39918" s="128"/>
      <c r="B39918" s="128"/>
      <c r="D39918" s="128"/>
      <c r="E39918" s="128"/>
      <c r="G39918" s="129"/>
      <c r="H39918" s="129"/>
    </row>
    <row r="39919" spans="1:8" x14ac:dyDescent="0.3">
      <c r="A39919" s="128"/>
      <c r="B39919" s="128"/>
      <c r="D39919" s="128"/>
      <c r="E39919" s="128"/>
      <c r="G39919" s="129"/>
      <c r="H39919" s="129"/>
    </row>
    <row r="39920" spans="1:8" x14ac:dyDescent="0.3">
      <c r="A39920" s="128"/>
      <c r="B39920" s="128"/>
      <c r="D39920" s="128"/>
      <c r="E39920" s="128"/>
      <c r="G39920" s="129"/>
      <c r="H39920" s="129"/>
    </row>
    <row r="39921" spans="1:8" x14ac:dyDescent="0.3">
      <c r="A39921" s="128"/>
      <c r="B39921" s="128"/>
      <c r="D39921" s="128"/>
      <c r="E39921" s="128"/>
      <c r="G39921" s="129"/>
      <c r="H39921" s="129"/>
    </row>
    <row r="39922" spans="1:8" x14ac:dyDescent="0.3">
      <c r="A39922" s="128"/>
      <c r="B39922" s="128"/>
      <c r="D39922" s="128"/>
      <c r="E39922" s="128"/>
      <c r="G39922" s="129"/>
      <c r="H39922" s="129"/>
    </row>
    <row r="39923" spans="1:8" x14ac:dyDescent="0.3">
      <c r="A39923" s="128"/>
      <c r="B39923" s="128"/>
      <c r="D39923" s="128"/>
      <c r="E39923" s="128"/>
      <c r="G39923" s="129"/>
      <c r="H39923" s="129"/>
    </row>
    <row r="39924" spans="1:8" x14ac:dyDescent="0.3">
      <c r="A39924" s="128"/>
      <c r="B39924" s="128"/>
      <c r="D39924" s="128"/>
      <c r="E39924" s="128"/>
      <c r="G39924" s="129"/>
      <c r="H39924" s="129"/>
    </row>
    <row r="39925" spans="1:8" x14ac:dyDescent="0.3">
      <c r="A39925" s="128"/>
      <c r="B39925" s="128"/>
      <c r="D39925" s="128"/>
      <c r="E39925" s="128"/>
      <c r="G39925" s="129"/>
      <c r="H39925" s="129"/>
    </row>
    <row r="39926" spans="1:8" x14ac:dyDescent="0.3">
      <c r="A39926" s="128"/>
      <c r="B39926" s="128"/>
      <c r="D39926" s="128"/>
      <c r="E39926" s="128"/>
      <c r="G39926" s="129"/>
      <c r="H39926" s="129"/>
    </row>
    <row r="39927" spans="1:8" x14ac:dyDescent="0.3">
      <c r="A39927" s="128"/>
      <c r="B39927" s="128"/>
      <c r="D39927" s="128"/>
      <c r="E39927" s="128"/>
      <c r="G39927" s="129"/>
      <c r="H39927" s="129"/>
    </row>
    <row r="39928" spans="1:8" x14ac:dyDescent="0.3">
      <c r="A39928" s="128"/>
      <c r="B39928" s="128"/>
      <c r="D39928" s="128"/>
      <c r="E39928" s="128"/>
      <c r="G39928" s="129"/>
      <c r="H39928" s="129"/>
    </row>
    <row r="39929" spans="1:8" x14ac:dyDescent="0.3">
      <c r="A39929" s="128"/>
      <c r="B39929" s="128"/>
      <c r="D39929" s="128"/>
      <c r="E39929" s="128"/>
      <c r="G39929" s="129"/>
      <c r="H39929" s="129"/>
    </row>
    <row r="39930" spans="1:8" x14ac:dyDescent="0.3">
      <c r="A39930" s="128"/>
      <c r="B39930" s="128"/>
      <c r="D39930" s="128"/>
      <c r="E39930" s="128"/>
      <c r="G39930" s="129"/>
      <c r="H39930" s="129"/>
    </row>
    <row r="39931" spans="1:8" x14ac:dyDescent="0.3">
      <c r="A39931" s="128"/>
      <c r="B39931" s="128"/>
      <c r="D39931" s="128"/>
      <c r="E39931" s="128"/>
      <c r="G39931" s="129"/>
      <c r="H39931" s="129"/>
    </row>
    <row r="39932" spans="1:8" x14ac:dyDescent="0.3">
      <c r="A39932" s="128"/>
      <c r="B39932" s="128"/>
      <c r="D39932" s="128"/>
      <c r="E39932" s="128"/>
      <c r="G39932" s="129"/>
      <c r="H39932" s="129"/>
    </row>
    <row r="39933" spans="1:8" x14ac:dyDescent="0.3">
      <c r="A39933" s="128"/>
      <c r="B39933" s="128"/>
      <c r="D39933" s="128"/>
      <c r="E39933" s="128"/>
      <c r="G39933" s="129"/>
      <c r="H39933" s="129"/>
    </row>
    <row r="39934" spans="1:8" x14ac:dyDescent="0.3">
      <c r="A39934" s="128"/>
      <c r="B39934" s="128"/>
      <c r="D39934" s="128"/>
      <c r="E39934" s="128"/>
      <c r="G39934" s="129"/>
      <c r="H39934" s="129"/>
    </row>
    <row r="39935" spans="1:8" x14ac:dyDescent="0.3">
      <c r="A39935" s="128"/>
      <c r="B39935" s="128"/>
      <c r="D39935" s="128"/>
      <c r="E39935" s="128"/>
      <c r="G39935" s="129"/>
      <c r="H39935" s="129"/>
    </row>
    <row r="39936" spans="1:8" x14ac:dyDescent="0.3">
      <c r="A39936" s="128"/>
      <c r="B39936" s="128"/>
      <c r="D39936" s="128"/>
      <c r="E39936" s="128"/>
      <c r="G39936" s="129"/>
      <c r="H39936" s="129"/>
    </row>
    <row r="39937" spans="1:8" x14ac:dyDescent="0.3">
      <c r="A39937" s="128"/>
      <c r="B39937" s="128"/>
      <c r="D39937" s="128"/>
      <c r="E39937" s="128"/>
      <c r="G39937" s="129"/>
      <c r="H39937" s="129"/>
    </row>
    <row r="39938" spans="1:8" x14ac:dyDescent="0.3">
      <c r="A39938" s="128"/>
      <c r="B39938" s="128"/>
      <c r="D39938" s="128"/>
      <c r="E39938" s="128"/>
      <c r="G39938" s="129"/>
      <c r="H39938" s="129"/>
    </row>
    <row r="39939" spans="1:8" x14ac:dyDescent="0.3">
      <c r="A39939" s="128"/>
      <c r="B39939" s="128"/>
      <c r="D39939" s="128"/>
      <c r="E39939" s="128"/>
      <c r="G39939" s="129"/>
      <c r="H39939" s="129"/>
    </row>
    <row r="39940" spans="1:8" x14ac:dyDescent="0.3">
      <c r="A39940" s="128"/>
      <c r="B39940" s="128"/>
      <c r="D39940" s="128"/>
      <c r="E39940" s="128"/>
      <c r="G39940" s="129"/>
      <c r="H39940" s="129"/>
    </row>
    <row r="39941" spans="1:8" x14ac:dyDescent="0.3">
      <c r="A39941" s="128"/>
      <c r="B39941" s="128"/>
      <c r="D39941" s="128"/>
      <c r="E39941" s="128"/>
      <c r="G39941" s="129"/>
      <c r="H39941" s="129"/>
    </row>
    <row r="39942" spans="1:8" x14ac:dyDescent="0.3">
      <c r="A39942" s="128"/>
      <c r="B39942" s="128"/>
      <c r="D39942" s="128"/>
      <c r="E39942" s="128"/>
      <c r="G39942" s="129"/>
      <c r="H39942" s="129"/>
    </row>
    <row r="39943" spans="1:8" x14ac:dyDescent="0.3">
      <c r="A39943" s="128"/>
      <c r="B39943" s="128"/>
      <c r="D39943" s="128"/>
      <c r="E39943" s="128"/>
      <c r="G39943" s="129"/>
      <c r="H39943" s="129"/>
    </row>
    <row r="39944" spans="1:8" x14ac:dyDescent="0.3">
      <c r="A39944" s="128"/>
      <c r="B39944" s="128"/>
      <c r="D39944" s="128"/>
      <c r="E39944" s="128"/>
      <c r="G39944" s="129"/>
      <c r="H39944" s="129"/>
    </row>
    <row r="39945" spans="1:8" x14ac:dyDescent="0.3">
      <c r="A39945" s="128"/>
      <c r="B39945" s="128"/>
      <c r="D39945" s="128"/>
      <c r="E39945" s="128"/>
      <c r="G39945" s="129"/>
      <c r="H39945" s="129"/>
    </row>
    <row r="39946" spans="1:8" x14ac:dyDescent="0.3">
      <c r="A39946" s="128"/>
      <c r="B39946" s="128"/>
      <c r="D39946" s="128"/>
      <c r="E39946" s="128"/>
      <c r="G39946" s="129"/>
      <c r="H39946" s="129"/>
    </row>
    <row r="39947" spans="1:8" x14ac:dyDescent="0.3">
      <c r="A39947" s="128"/>
      <c r="B39947" s="128"/>
      <c r="D39947" s="128"/>
      <c r="E39947" s="128"/>
      <c r="G39947" s="129"/>
      <c r="H39947" s="129"/>
    </row>
    <row r="39948" spans="1:8" x14ac:dyDescent="0.3">
      <c r="A39948" s="128"/>
      <c r="B39948" s="128"/>
      <c r="D39948" s="128"/>
      <c r="E39948" s="128"/>
      <c r="G39948" s="129"/>
      <c r="H39948" s="129"/>
    </row>
    <row r="39949" spans="1:8" x14ac:dyDescent="0.3">
      <c r="A39949" s="128"/>
      <c r="B39949" s="128"/>
      <c r="D39949" s="128"/>
      <c r="E39949" s="128"/>
      <c r="G39949" s="129"/>
      <c r="H39949" s="129"/>
    </row>
    <row r="39950" spans="1:8" x14ac:dyDescent="0.3">
      <c r="A39950" s="128"/>
      <c r="B39950" s="128"/>
      <c r="D39950" s="128"/>
      <c r="E39950" s="128"/>
      <c r="G39950" s="129"/>
      <c r="H39950" s="129"/>
    </row>
    <row r="39951" spans="1:8" x14ac:dyDescent="0.3">
      <c r="A39951" s="128"/>
      <c r="B39951" s="128"/>
      <c r="D39951" s="128"/>
      <c r="E39951" s="128"/>
      <c r="G39951" s="129"/>
      <c r="H39951" s="129"/>
    </row>
    <row r="39952" spans="1:8" x14ac:dyDescent="0.3">
      <c r="A39952" s="128"/>
      <c r="B39952" s="128"/>
      <c r="D39952" s="128"/>
      <c r="E39952" s="128"/>
      <c r="G39952" s="129"/>
      <c r="H39952" s="129"/>
    </row>
    <row r="39953" spans="1:8" x14ac:dyDescent="0.3">
      <c r="A39953" s="128"/>
      <c r="B39953" s="128"/>
      <c r="D39953" s="128"/>
      <c r="E39953" s="128"/>
      <c r="G39953" s="129"/>
      <c r="H39953" s="129"/>
    </row>
    <row r="39954" spans="1:8" x14ac:dyDescent="0.3">
      <c r="A39954" s="128"/>
      <c r="B39954" s="128"/>
      <c r="D39954" s="128"/>
      <c r="E39954" s="128"/>
      <c r="G39954" s="129"/>
      <c r="H39954" s="129"/>
    </row>
    <row r="39955" spans="1:8" x14ac:dyDescent="0.3">
      <c r="A39955" s="128"/>
      <c r="B39955" s="128"/>
      <c r="D39955" s="128"/>
      <c r="E39955" s="128"/>
      <c r="G39955" s="129"/>
      <c r="H39955" s="129"/>
    </row>
    <row r="39956" spans="1:8" x14ac:dyDescent="0.3">
      <c r="A39956" s="128"/>
      <c r="B39956" s="128"/>
      <c r="D39956" s="128"/>
      <c r="E39956" s="128"/>
      <c r="G39956" s="129"/>
      <c r="H39956" s="129"/>
    </row>
    <row r="39957" spans="1:8" x14ac:dyDescent="0.3">
      <c r="A39957" s="128"/>
      <c r="B39957" s="128"/>
      <c r="D39957" s="128"/>
      <c r="E39957" s="128"/>
      <c r="G39957" s="129"/>
      <c r="H39957" s="129"/>
    </row>
    <row r="39958" spans="1:8" x14ac:dyDescent="0.3">
      <c r="A39958" s="128"/>
      <c r="B39958" s="128"/>
      <c r="D39958" s="128"/>
      <c r="E39958" s="128"/>
      <c r="G39958" s="129"/>
      <c r="H39958" s="129"/>
    </row>
    <row r="39959" spans="1:8" x14ac:dyDescent="0.3">
      <c r="A39959" s="128"/>
      <c r="B39959" s="128"/>
      <c r="D39959" s="128"/>
      <c r="E39959" s="128"/>
      <c r="G39959" s="129"/>
      <c r="H39959" s="129"/>
    </row>
    <row r="39960" spans="1:8" x14ac:dyDescent="0.3">
      <c r="A39960" s="128"/>
      <c r="B39960" s="128"/>
      <c r="D39960" s="128"/>
      <c r="E39960" s="128"/>
      <c r="G39960" s="129"/>
      <c r="H39960" s="129"/>
    </row>
    <row r="39961" spans="1:8" x14ac:dyDescent="0.3">
      <c r="A39961" s="128"/>
      <c r="B39961" s="128"/>
      <c r="D39961" s="128"/>
      <c r="E39961" s="128"/>
      <c r="G39961" s="129"/>
      <c r="H39961" s="129"/>
    </row>
    <row r="39962" spans="1:8" x14ac:dyDescent="0.3">
      <c r="A39962" s="128"/>
      <c r="B39962" s="128"/>
      <c r="D39962" s="128"/>
      <c r="E39962" s="128"/>
      <c r="G39962" s="129"/>
      <c r="H39962" s="129"/>
    </row>
    <row r="39963" spans="1:8" x14ac:dyDescent="0.3">
      <c r="A39963" s="128"/>
      <c r="B39963" s="128"/>
      <c r="D39963" s="128"/>
      <c r="E39963" s="128"/>
      <c r="G39963" s="129"/>
      <c r="H39963" s="129"/>
    </row>
    <row r="39964" spans="1:8" x14ac:dyDescent="0.3">
      <c r="A39964" s="128"/>
      <c r="B39964" s="128"/>
      <c r="D39964" s="128"/>
      <c r="E39964" s="128"/>
      <c r="G39964" s="129"/>
      <c r="H39964" s="129"/>
    </row>
    <row r="39965" spans="1:8" x14ac:dyDescent="0.3">
      <c r="A39965" s="128"/>
      <c r="B39965" s="128"/>
      <c r="D39965" s="128"/>
      <c r="E39965" s="128"/>
      <c r="G39965" s="129"/>
      <c r="H39965" s="129"/>
    </row>
    <row r="39966" spans="1:8" x14ac:dyDescent="0.3">
      <c r="A39966" s="128"/>
      <c r="B39966" s="128"/>
      <c r="D39966" s="128"/>
      <c r="E39966" s="128"/>
      <c r="G39966" s="129"/>
      <c r="H39966" s="129"/>
    </row>
    <row r="39967" spans="1:8" x14ac:dyDescent="0.3">
      <c r="A39967" s="128"/>
      <c r="B39967" s="128"/>
      <c r="D39967" s="128"/>
      <c r="E39967" s="128"/>
      <c r="G39967" s="129"/>
      <c r="H39967" s="129"/>
    </row>
    <row r="39968" spans="1:8" x14ac:dyDescent="0.3">
      <c r="A39968" s="128"/>
      <c r="B39968" s="128"/>
      <c r="D39968" s="128"/>
      <c r="E39968" s="128"/>
      <c r="G39968" s="129"/>
      <c r="H39968" s="129"/>
    </row>
    <row r="39969" spans="1:8" x14ac:dyDescent="0.3">
      <c r="A39969" s="128"/>
      <c r="B39969" s="128"/>
      <c r="D39969" s="128"/>
      <c r="E39969" s="128"/>
      <c r="G39969" s="129"/>
      <c r="H39969" s="129"/>
    </row>
    <row r="39970" spans="1:8" x14ac:dyDescent="0.3">
      <c r="A39970" s="128"/>
      <c r="B39970" s="128"/>
      <c r="D39970" s="128"/>
      <c r="E39970" s="128"/>
      <c r="G39970" s="129"/>
      <c r="H39970" s="129"/>
    </row>
    <row r="39971" spans="1:8" x14ac:dyDescent="0.3">
      <c r="A39971" s="128"/>
      <c r="B39971" s="128"/>
      <c r="D39971" s="128"/>
      <c r="E39971" s="128"/>
      <c r="G39971" s="129"/>
      <c r="H39971" s="129"/>
    </row>
    <row r="39972" spans="1:8" x14ac:dyDescent="0.3">
      <c r="A39972" s="128"/>
      <c r="B39972" s="128"/>
      <c r="D39972" s="128"/>
      <c r="E39972" s="128"/>
      <c r="G39972" s="129"/>
      <c r="H39972" s="129"/>
    </row>
    <row r="39973" spans="1:8" x14ac:dyDescent="0.3">
      <c r="A39973" s="128"/>
      <c r="B39973" s="128"/>
      <c r="D39973" s="128"/>
      <c r="E39973" s="128"/>
      <c r="G39973" s="129"/>
      <c r="H39973" s="129"/>
    </row>
    <row r="39974" spans="1:8" x14ac:dyDescent="0.3">
      <c r="A39974" s="128"/>
      <c r="B39974" s="128"/>
      <c r="D39974" s="128"/>
      <c r="E39974" s="128"/>
      <c r="G39974" s="129"/>
      <c r="H39974" s="129"/>
    </row>
    <row r="39975" spans="1:8" x14ac:dyDescent="0.3">
      <c r="A39975" s="128"/>
      <c r="B39975" s="128"/>
      <c r="D39975" s="128"/>
      <c r="E39975" s="128"/>
      <c r="G39975" s="129"/>
      <c r="H39975" s="129"/>
    </row>
    <row r="39976" spans="1:8" x14ac:dyDescent="0.3">
      <c r="A39976" s="128"/>
      <c r="B39976" s="128"/>
      <c r="D39976" s="128"/>
      <c r="E39976" s="128"/>
      <c r="G39976" s="129"/>
      <c r="H39976" s="129"/>
    </row>
    <row r="39977" spans="1:8" x14ac:dyDescent="0.3">
      <c r="A39977" s="128"/>
      <c r="B39977" s="128"/>
      <c r="D39977" s="128"/>
      <c r="E39977" s="128"/>
      <c r="G39977" s="129"/>
      <c r="H39977" s="129"/>
    </row>
    <row r="39978" spans="1:8" x14ac:dyDescent="0.3">
      <c r="A39978" s="128"/>
      <c r="B39978" s="128"/>
      <c r="D39978" s="128"/>
      <c r="E39978" s="128"/>
      <c r="G39978" s="129"/>
      <c r="H39978" s="129"/>
    </row>
    <row r="39979" spans="1:8" x14ac:dyDescent="0.3">
      <c r="A39979" s="128"/>
      <c r="B39979" s="128"/>
      <c r="D39979" s="128"/>
      <c r="E39979" s="128"/>
      <c r="G39979" s="129"/>
      <c r="H39979" s="129"/>
    </row>
    <row r="39980" spans="1:8" x14ac:dyDescent="0.3">
      <c r="A39980" s="128"/>
      <c r="B39980" s="128"/>
      <c r="D39980" s="128"/>
      <c r="E39980" s="128"/>
      <c r="G39980" s="129"/>
      <c r="H39980" s="129"/>
    </row>
    <row r="39981" spans="1:8" x14ac:dyDescent="0.3">
      <c r="A39981" s="128"/>
      <c r="B39981" s="128"/>
      <c r="D39981" s="128"/>
      <c r="E39981" s="128"/>
      <c r="G39981" s="129"/>
      <c r="H39981" s="129"/>
    </row>
    <row r="39982" spans="1:8" x14ac:dyDescent="0.3">
      <c r="A39982" s="128"/>
      <c r="B39982" s="128"/>
      <c r="D39982" s="128"/>
      <c r="E39982" s="128"/>
      <c r="G39982" s="129"/>
      <c r="H39982" s="129"/>
    </row>
    <row r="39983" spans="1:8" x14ac:dyDescent="0.3">
      <c r="A39983" s="128"/>
      <c r="B39983" s="128"/>
      <c r="D39983" s="128"/>
      <c r="E39983" s="128"/>
      <c r="G39983" s="129"/>
      <c r="H39983" s="129"/>
    </row>
    <row r="39984" spans="1:8" x14ac:dyDescent="0.3">
      <c r="A39984" s="128"/>
      <c r="B39984" s="128"/>
      <c r="D39984" s="128"/>
      <c r="E39984" s="128"/>
      <c r="G39984" s="129"/>
      <c r="H39984" s="129"/>
    </row>
    <row r="39985" spans="1:8" x14ac:dyDescent="0.3">
      <c r="A39985" s="128"/>
      <c r="B39985" s="128"/>
      <c r="D39985" s="128"/>
      <c r="E39985" s="128"/>
      <c r="G39985" s="129"/>
      <c r="H39985" s="129"/>
    </row>
    <row r="39986" spans="1:8" x14ac:dyDescent="0.3">
      <c r="A39986" s="128"/>
      <c r="B39986" s="128"/>
      <c r="D39986" s="128"/>
      <c r="E39986" s="128"/>
      <c r="G39986" s="129"/>
      <c r="H39986" s="129"/>
    </row>
    <row r="39987" spans="1:8" x14ac:dyDescent="0.3">
      <c r="A39987" s="128"/>
      <c r="B39987" s="128"/>
      <c r="D39987" s="128"/>
      <c r="E39987" s="128"/>
      <c r="G39987" s="129"/>
      <c r="H39987" s="129"/>
    </row>
    <row r="39988" spans="1:8" x14ac:dyDescent="0.3">
      <c r="A39988" s="128"/>
      <c r="B39988" s="128"/>
      <c r="D39988" s="128"/>
      <c r="E39988" s="128"/>
      <c r="G39988" s="129"/>
      <c r="H39988" s="129"/>
    </row>
    <row r="39989" spans="1:8" x14ac:dyDescent="0.3">
      <c r="A39989" s="128"/>
      <c r="B39989" s="128"/>
      <c r="D39989" s="128"/>
      <c r="E39989" s="128"/>
      <c r="G39989" s="129"/>
      <c r="H39989" s="129"/>
    </row>
    <row r="39990" spans="1:8" x14ac:dyDescent="0.3">
      <c r="A39990" s="128"/>
      <c r="B39990" s="128"/>
      <c r="D39990" s="128"/>
      <c r="E39990" s="128"/>
      <c r="G39990" s="129"/>
      <c r="H39990" s="129"/>
    </row>
    <row r="39991" spans="1:8" x14ac:dyDescent="0.3">
      <c r="A39991" s="128"/>
      <c r="B39991" s="128"/>
      <c r="D39991" s="128"/>
      <c r="E39991" s="128"/>
      <c r="G39991" s="129"/>
      <c r="H39991" s="129"/>
    </row>
    <row r="39992" spans="1:8" x14ac:dyDescent="0.3">
      <c r="A39992" s="128"/>
      <c r="B39992" s="128"/>
      <c r="D39992" s="128"/>
      <c r="E39992" s="128"/>
      <c r="G39992" s="129"/>
      <c r="H39992" s="129"/>
    </row>
    <row r="39993" spans="1:8" x14ac:dyDescent="0.3">
      <c r="A39993" s="128"/>
      <c r="B39993" s="128"/>
      <c r="D39993" s="128"/>
      <c r="E39993" s="128"/>
      <c r="G39993" s="129"/>
      <c r="H39993" s="129"/>
    </row>
    <row r="39994" spans="1:8" x14ac:dyDescent="0.3">
      <c r="A39994" s="128"/>
      <c r="B39994" s="128"/>
      <c r="D39994" s="128"/>
      <c r="E39994" s="128"/>
      <c r="G39994" s="129"/>
      <c r="H39994" s="129"/>
    </row>
    <row r="39995" spans="1:8" x14ac:dyDescent="0.3">
      <c r="A39995" s="128"/>
      <c r="B39995" s="128"/>
      <c r="D39995" s="128"/>
      <c r="E39995" s="128"/>
      <c r="G39995" s="129"/>
      <c r="H39995" s="129"/>
    </row>
    <row r="39996" spans="1:8" x14ac:dyDescent="0.3">
      <c r="A39996" s="128"/>
      <c r="B39996" s="128"/>
      <c r="D39996" s="128"/>
      <c r="E39996" s="128"/>
      <c r="G39996" s="129"/>
      <c r="H39996" s="129"/>
    </row>
    <row r="39997" spans="1:8" x14ac:dyDescent="0.3">
      <c r="A39997" s="128"/>
      <c r="B39997" s="128"/>
      <c r="D39997" s="128"/>
      <c r="E39997" s="128"/>
      <c r="G39997" s="129"/>
      <c r="H39997" s="129"/>
    </row>
    <row r="39998" spans="1:8" x14ac:dyDescent="0.3">
      <c r="A39998" s="128"/>
      <c r="B39998" s="128"/>
      <c r="D39998" s="128"/>
      <c r="E39998" s="128"/>
      <c r="G39998" s="129"/>
      <c r="H39998" s="129"/>
    </row>
    <row r="39999" spans="1:8" x14ac:dyDescent="0.3">
      <c r="A39999" s="128"/>
      <c r="B39999" s="128"/>
      <c r="D39999" s="128"/>
      <c r="E39999" s="128"/>
      <c r="G39999" s="129"/>
      <c r="H39999" s="129"/>
    </row>
    <row r="40000" spans="1:8" x14ac:dyDescent="0.3">
      <c r="A40000" s="128"/>
      <c r="B40000" s="128"/>
      <c r="D40000" s="128"/>
      <c r="E40000" s="128"/>
      <c r="G40000" s="129"/>
      <c r="H40000" s="129"/>
    </row>
    <row r="40001" spans="1:8" x14ac:dyDescent="0.3">
      <c r="A40001" s="128"/>
      <c r="B40001" s="128"/>
      <c r="D40001" s="128"/>
      <c r="E40001" s="128"/>
      <c r="G40001" s="129"/>
      <c r="H40001" s="129"/>
    </row>
    <row r="40002" spans="1:8" x14ac:dyDescent="0.3">
      <c r="A40002" s="128"/>
      <c r="B40002" s="128"/>
      <c r="D40002" s="128"/>
      <c r="E40002" s="128"/>
      <c r="G40002" s="129"/>
      <c r="H40002" s="129"/>
    </row>
    <row r="40003" spans="1:8" x14ac:dyDescent="0.3">
      <c r="A40003" s="128"/>
      <c r="B40003" s="128"/>
      <c r="D40003" s="128"/>
      <c r="E40003" s="128"/>
      <c r="G40003" s="129"/>
      <c r="H40003" s="129"/>
    </row>
    <row r="40004" spans="1:8" x14ac:dyDescent="0.3">
      <c r="A40004" s="128"/>
      <c r="B40004" s="128"/>
      <c r="D40004" s="128"/>
      <c r="E40004" s="128"/>
      <c r="G40004" s="129"/>
      <c r="H40004" s="129"/>
    </row>
    <row r="40005" spans="1:8" x14ac:dyDescent="0.3">
      <c r="A40005" s="128"/>
      <c r="B40005" s="128"/>
      <c r="D40005" s="128"/>
      <c r="E40005" s="128"/>
      <c r="G40005" s="129"/>
      <c r="H40005" s="129"/>
    </row>
    <row r="40006" spans="1:8" x14ac:dyDescent="0.3">
      <c r="A40006" s="128"/>
      <c r="B40006" s="128"/>
      <c r="D40006" s="128"/>
      <c r="E40006" s="128"/>
      <c r="G40006" s="129"/>
      <c r="H40006" s="129"/>
    </row>
    <row r="40007" spans="1:8" x14ac:dyDescent="0.3">
      <c r="A40007" s="128"/>
      <c r="B40007" s="128"/>
      <c r="D40007" s="128"/>
      <c r="E40007" s="128"/>
      <c r="G40007" s="129"/>
      <c r="H40007" s="129"/>
    </row>
    <row r="40008" spans="1:8" x14ac:dyDescent="0.3">
      <c r="A40008" s="128"/>
      <c r="B40008" s="128"/>
      <c r="D40008" s="128"/>
      <c r="E40008" s="128"/>
      <c r="G40008" s="129"/>
      <c r="H40008" s="129"/>
    </row>
    <row r="40009" spans="1:8" x14ac:dyDescent="0.3">
      <c r="A40009" s="128"/>
      <c r="B40009" s="128"/>
      <c r="D40009" s="128"/>
      <c r="E40009" s="128"/>
      <c r="G40009" s="129"/>
      <c r="H40009" s="129"/>
    </row>
    <row r="40010" spans="1:8" x14ac:dyDescent="0.3">
      <c r="A40010" s="128"/>
      <c r="B40010" s="128"/>
      <c r="D40010" s="128"/>
      <c r="E40010" s="128"/>
      <c r="G40010" s="129"/>
      <c r="H40010" s="129"/>
    </row>
    <row r="40011" spans="1:8" x14ac:dyDescent="0.3">
      <c r="A40011" s="128"/>
      <c r="B40011" s="128"/>
      <c r="D40011" s="128"/>
      <c r="E40011" s="128"/>
      <c r="G40011" s="129"/>
      <c r="H40011" s="129"/>
    </row>
    <row r="40012" spans="1:8" x14ac:dyDescent="0.3">
      <c r="A40012" s="128"/>
      <c r="B40012" s="128"/>
      <c r="D40012" s="128"/>
      <c r="E40012" s="128"/>
      <c r="G40012" s="129"/>
      <c r="H40012" s="129"/>
    </row>
    <row r="40013" spans="1:8" x14ac:dyDescent="0.3">
      <c r="A40013" s="128"/>
      <c r="B40013" s="128"/>
      <c r="D40013" s="128"/>
      <c r="E40013" s="128"/>
      <c r="G40013" s="129"/>
      <c r="H40013" s="129"/>
    </row>
    <row r="40014" spans="1:8" x14ac:dyDescent="0.3">
      <c r="A40014" s="128"/>
      <c r="B40014" s="128"/>
      <c r="D40014" s="128"/>
      <c r="E40014" s="128"/>
      <c r="G40014" s="129"/>
      <c r="H40014" s="129"/>
    </row>
    <row r="40015" spans="1:8" x14ac:dyDescent="0.3">
      <c r="A40015" s="128"/>
      <c r="B40015" s="128"/>
      <c r="D40015" s="128"/>
      <c r="E40015" s="128"/>
      <c r="G40015" s="129"/>
      <c r="H40015" s="129"/>
    </row>
    <row r="40016" spans="1:8" x14ac:dyDescent="0.3">
      <c r="A40016" s="128"/>
      <c r="B40016" s="128"/>
      <c r="D40016" s="128"/>
      <c r="E40016" s="128"/>
      <c r="G40016" s="129"/>
      <c r="H40016" s="129"/>
    </row>
    <row r="40017" spans="1:8" x14ac:dyDescent="0.3">
      <c r="A40017" s="128"/>
      <c r="B40017" s="128"/>
      <c r="D40017" s="128"/>
      <c r="E40017" s="128"/>
      <c r="G40017" s="129"/>
      <c r="H40017" s="129"/>
    </row>
    <row r="40018" spans="1:8" x14ac:dyDescent="0.3">
      <c r="A40018" s="128"/>
      <c r="B40018" s="128"/>
      <c r="D40018" s="128"/>
      <c r="E40018" s="128"/>
      <c r="G40018" s="129"/>
      <c r="H40018" s="129"/>
    </row>
    <row r="40019" spans="1:8" x14ac:dyDescent="0.3">
      <c r="A40019" s="128"/>
      <c r="B40019" s="128"/>
      <c r="D40019" s="128"/>
      <c r="E40019" s="128"/>
      <c r="G40019" s="129"/>
      <c r="H40019" s="129"/>
    </row>
    <row r="40020" spans="1:8" x14ac:dyDescent="0.3">
      <c r="A40020" s="128"/>
      <c r="B40020" s="128"/>
      <c r="D40020" s="128"/>
      <c r="E40020" s="128"/>
      <c r="G40020" s="129"/>
      <c r="H40020" s="129"/>
    </row>
    <row r="40021" spans="1:8" x14ac:dyDescent="0.3">
      <c r="A40021" s="128"/>
      <c r="B40021" s="128"/>
      <c r="D40021" s="128"/>
      <c r="E40021" s="128"/>
      <c r="G40021" s="129"/>
      <c r="H40021" s="129"/>
    </row>
    <row r="40022" spans="1:8" x14ac:dyDescent="0.3">
      <c r="A40022" s="128"/>
      <c r="B40022" s="128"/>
      <c r="D40022" s="128"/>
      <c r="E40022" s="128"/>
      <c r="G40022" s="129"/>
      <c r="H40022" s="129"/>
    </row>
    <row r="40023" spans="1:8" x14ac:dyDescent="0.3">
      <c r="A40023" s="128"/>
      <c r="B40023" s="128"/>
      <c r="D40023" s="128"/>
      <c r="E40023" s="128"/>
      <c r="G40023" s="129"/>
      <c r="H40023" s="129"/>
    </row>
    <row r="40024" spans="1:8" x14ac:dyDescent="0.3">
      <c r="A40024" s="128"/>
      <c r="B40024" s="128"/>
      <c r="D40024" s="128"/>
      <c r="E40024" s="128"/>
      <c r="G40024" s="129"/>
      <c r="H40024" s="129"/>
    </row>
    <row r="40025" spans="1:8" x14ac:dyDescent="0.3">
      <c r="A40025" s="128"/>
      <c r="B40025" s="128"/>
      <c r="D40025" s="128"/>
      <c r="E40025" s="128"/>
      <c r="G40025" s="129"/>
      <c r="H40025" s="129"/>
    </row>
    <row r="40026" spans="1:8" x14ac:dyDescent="0.3">
      <c r="A40026" s="128"/>
      <c r="B40026" s="128"/>
      <c r="D40026" s="128"/>
      <c r="E40026" s="128"/>
      <c r="G40026" s="129"/>
      <c r="H40026" s="129"/>
    </row>
    <row r="40027" spans="1:8" x14ac:dyDescent="0.3">
      <c r="A40027" s="128"/>
      <c r="B40027" s="128"/>
      <c r="D40027" s="128"/>
      <c r="E40027" s="128"/>
      <c r="G40027" s="129"/>
      <c r="H40027" s="129"/>
    </row>
    <row r="40028" spans="1:8" x14ac:dyDescent="0.3">
      <c r="A40028" s="128"/>
      <c r="B40028" s="128"/>
      <c r="D40028" s="128"/>
      <c r="E40028" s="128"/>
      <c r="G40028" s="129"/>
      <c r="H40028" s="129"/>
    </row>
    <row r="40029" spans="1:8" x14ac:dyDescent="0.3">
      <c r="A40029" s="128"/>
      <c r="B40029" s="128"/>
      <c r="D40029" s="128"/>
      <c r="E40029" s="128"/>
      <c r="G40029" s="129"/>
      <c r="H40029" s="129"/>
    </row>
    <row r="40030" spans="1:8" x14ac:dyDescent="0.3">
      <c r="A40030" s="128"/>
      <c r="B40030" s="128"/>
      <c r="D40030" s="128"/>
      <c r="E40030" s="128"/>
      <c r="G40030" s="129"/>
      <c r="H40030" s="129"/>
    </row>
    <row r="40031" spans="1:8" x14ac:dyDescent="0.3">
      <c r="A40031" s="128"/>
      <c r="B40031" s="128"/>
      <c r="D40031" s="128"/>
      <c r="E40031" s="128"/>
      <c r="G40031" s="129"/>
      <c r="H40031" s="129"/>
    </row>
    <row r="40032" spans="1:8" x14ac:dyDescent="0.3">
      <c r="A40032" s="128"/>
      <c r="B40032" s="128"/>
      <c r="D40032" s="128"/>
      <c r="E40032" s="128"/>
      <c r="G40032" s="129"/>
      <c r="H40032" s="129"/>
    </row>
    <row r="40033" spans="1:8" x14ac:dyDescent="0.3">
      <c r="A40033" s="128"/>
      <c r="B40033" s="128"/>
      <c r="D40033" s="128"/>
      <c r="E40033" s="128"/>
      <c r="G40033" s="129"/>
      <c r="H40033" s="129"/>
    </row>
    <row r="40034" spans="1:8" x14ac:dyDescent="0.3">
      <c r="A40034" s="128"/>
      <c r="B40034" s="128"/>
      <c r="D40034" s="128"/>
      <c r="E40034" s="128"/>
      <c r="G40034" s="129"/>
      <c r="H40034" s="129"/>
    </row>
    <row r="40035" spans="1:8" x14ac:dyDescent="0.3">
      <c r="A40035" s="128"/>
      <c r="B40035" s="128"/>
      <c r="D40035" s="128"/>
      <c r="E40035" s="128"/>
      <c r="G40035" s="129"/>
      <c r="H40035" s="129"/>
    </row>
    <row r="40036" spans="1:8" x14ac:dyDescent="0.3">
      <c r="A40036" s="128"/>
      <c r="B40036" s="128"/>
      <c r="D40036" s="128"/>
      <c r="E40036" s="128"/>
      <c r="G40036" s="129"/>
      <c r="H40036" s="129"/>
    </row>
    <row r="40037" spans="1:8" x14ac:dyDescent="0.3">
      <c r="A40037" s="128"/>
      <c r="B40037" s="128"/>
      <c r="D40037" s="128"/>
      <c r="E40037" s="128"/>
      <c r="G40037" s="129"/>
      <c r="H40037" s="129"/>
    </row>
    <row r="40038" spans="1:8" x14ac:dyDescent="0.3">
      <c r="A40038" s="128"/>
      <c r="B40038" s="128"/>
      <c r="D40038" s="128"/>
      <c r="E40038" s="128"/>
      <c r="G40038" s="129"/>
      <c r="H40038" s="129"/>
    </row>
    <row r="40039" spans="1:8" x14ac:dyDescent="0.3">
      <c r="A40039" s="128"/>
      <c r="B40039" s="128"/>
      <c r="D40039" s="128"/>
      <c r="E40039" s="128"/>
      <c r="G40039" s="129"/>
      <c r="H40039" s="129"/>
    </row>
    <row r="40040" spans="1:8" x14ac:dyDescent="0.3">
      <c r="A40040" s="128"/>
      <c r="B40040" s="128"/>
      <c r="D40040" s="128"/>
      <c r="E40040" s="128"/>
      <c r="G40040" s="129"/>
      <c r="H40040" s="129"/>
    </row>
    <row r="40041" spans="1:8" x14ac:dyDescent="0.3">
      <c r="A40041" s="128"/>
      <c r="B40041" s="128"/>
      <c r="D40041" s="128"/>
      <c r="E40041" s="128"/>
      <c r="G40041" s="129"/>
      <c r="H40041" s="129"/>
    </row>
    <row r="40042" spans="1:8" x14ac:dyDescent="0.3">
      <c r="A40042" s="128"/>
      <c r="B40042" s="128"/>
      <c r="D40042" s="128"/>
      <c r="E40042" s="128"/>
      <c r="G40042" s="129"/>
      <c r="H40042" s="129"/>
    </row>
    <row r="40043" spans="1:8" x14ac:dyDescent="0.3">
      <c r="A40043" s="128"/>
      <c r="B40043" s="128"/>
      <c r="D40043" s="128"/>
      <c r="E40043" s="128"/>
      <c r="G40043" s="129"/>
      <c r="H40043" s="129"/>
    </row>
    <row r="40044" spans="1:8" x14ac:dyDescent="0.3">
      <c r="A40044" s="128"/>
      <c r="B40044" s="128"/>
      <c r="D40044" s="128"/>
      <c r="E40044" s="128"/>
      <c r="G40044" s="129"/>
      <c r="H40044" s="129"/>
    </row>
    <row r="40045" spans="1:8" x14ac:dyDescent="0.3">
      <c r="A40045" s="128"/>
      <c r="B40045" s="128"/>
      <c r="D40045" s="128"/>
      <c r="E40045" s="128"/>
      <c r="G40045" s="129"/>
      <c r="H40045" s="129"/>
    </row>
    <row r="40046" spans="1:8" x14ac:dyDescent="0.3">
      <c r="A40046" s="128"/>
      <c r="B40046" s="128"/>
      <c r="D40046" s="128"/>
      <c r="E40046" s="128"/>
      <c r="G40046" s="129"/>
      <c r="H40046" s="129"/>
    </row>
    <row r="40047" spans="1:8" x14ac:dyDescent="0.3">
      <c r="A40047" s="128"/>
      <c r="B40047" s="128"/>
      <c r="D40047" s="128"/>
      <c r="E40047" s="128"/>
      <c r="G40047" s="129"/>
      <c r="H40047" s="129"/>
    </row>
    <row r="40048" spans="1:8" x14ac:dyDescent="0.3">
      <c r="A40048" s="128"/>
      <c r="B40048" s="128"/>
      <c r="D40048" s="128"/>
      <c r="E40048" s="128"/>
      <c r="G40048" s="129"/>
      <c r="H40048" s="129"/>
    </row>
    <row r="40049" spans="1:8" x14ac:dyDescent="0.3">
      <c r="A40049" s="128"/>
      <c r="B40049" s="128"/>
      <c r="D40049" s="128"/>
      <c r="E40049" s="128"/>
      <c r="G40049" s="129"/>
      <c r="H40049" s="129"/>
    </row>
    <row r="40050" spans="1:8" x14ac:dyDescent="0.3">
      <c r="A40050" s="128"/>
      <c r="B40050" s="128"/>
      <c r="D40050" s="128"/>
      <c r="E40050" s="128"/>
      <c r="G40050" s="129"/>
      <c r="H40050" s="129"/>
    </row>
    <row r="40051" spans="1:8" x14ac:dyDescent="0.3">
      <c r="A40051" s="128"/>
      <c r="B40051" s="128"/>
      <c r="D40051" s="128"/>
      <c r="E40051" s="128"/>
      <c r="G40051" s="129"/>
      <c r="H40051" s="129"/>
    </row>
    <row r="40052" spans="1:8" x14ac:dyDescent="0.3">
      <c r="A40052" s="128"/>
      <c r="B40052" s="128"/>
      <c r="D40052" s="128"/>
      <c r="E40052" s="128"/>
      <c r="G40052" s="129"/>
      <c r="H40052" s="129"/>
    </row>
    <row r="40053" spans="1:8" x14ac:dyDescent="0.3">
      <c r="A40053" s="128"/>
      <c r="B40053" s="128"/>
      <c r="D40053" s="128"/>
      <c r="E40053" s="128"/>
      <c r="G40053" s="129"/>
      <c r="H40053" s="129"/>
    </row>
    <row r="40054" spans="1:8" x14ac:dyDescent="0.3">
      <c r="A40054" s="128"/>
      <c r="B40054" s="128"/>
      <c r="D40054" s="128"/>
      <c r="E40054" s="128"/>
      <c r="G40054" s="129"/>
      <c r="H40054" s="129"/>
    </row>
    <row r="40055" spans="1:8" x14ac:dyDescent="0.3">
      <c r="A40055" s="128"/>
      <c r="B40055" s="128"/>
      <c r="D40055" s="128"/>
      <c r="E40055" s="128"/>
      <c r="G40055" s="129"/>
      <c r="H40055" s="129"/>
    </row>
    <row r="40056" spans="1:8" x14ac:dyDescent="0.3">
      <c r="A40056" s="128"/>
      <c r="B40056" s="128"/>
      <c r="D40056" s="128"/>
      <c r="E40056" s="128"/>
      <c r="G40056" s="129"/>
      <c r="H40056" s="129"/>
    </row>
    <row r="40057" spans="1:8" x14ac:dyDescent="0.3">
      <c r="A40057" s="128"/>
      <c r="B40057" s="128"/>
      <c r="D40057" s="128"/>
      <c r="E40057" s="128"/>
      <c r="G40057" s="129"/>
      <c r="H40057" s="129"/>
    </row>
    <row r="40058" spans="1:8" x14ac:dyDescent="0.3">
      <c r="A40058" s="128"/>
      <c r="B40058" s="128"/>
      <c r="D40058" s="128"/>
      <c r="E40058" s="128"/>
      <c r="G40058" s="129"/>
      <c r="H40058" s="129"/>
    </row>
    <row r="40059" spans="1:8" x14ac:dyDescent="0.3">
      <c r="A40059" s="128"/>
      <c r="B40059" s="128"/>
      <c r="D40059" s="128"/>
      <c r="E40059" s="128"/>
      <c r="G40059" s="129"/>
      <c r="H40059" s="129"/>
    </row>
    <row r="40060" spans="1:8" x14ac:dyDescent="0.3">
      <c r="A40060" s="128"/>
      <c r="B40060" s="128"/>
      <c r="D40060" s="128"/>
      <c r="E40060" s="128"/>
      <c r="G40060" s="129"/>
      <c r="H40060" s="129"/>
    </row>
    <row r="40061" spans="1:8" x14ac:dyDescent="0.3">
      <c r="A40061" s="128"/>
      <c r="B40061" s="128"/>
      <c r="D40061" s="128"/>
      <c r="E40061" s="128"/>
      <c r="G40061" s="129"/>
      <c r="H40061" s="129"/>
    </row>
    <row r="40062" spans="1:8" x14ac:dyDescent="0.3">
      <c r="A40062" s="128"/>
      <c r="B40062" s="128"/>
      <c r="D40062" s="128"/>
      <c r="E40062" s="128"/>
      <c r="G40062" s="129"/>
      <c r="H40062" s="129"/>
    </row>
    <row r="40063" spans="1:8" x14ac:dyDescent="0.3">
      <c r="A40063" s="128"/>
      <c r="B40063" s="128"/>
      <c r="D40063" s="128"/>
      <c r="E40063" s="128"/>
      <c r="G40063" s="129"/>
      <c r="H40063" s="129"/>
    </row>
    <row r="40064" spans="1:8" x14ac:dyDescent="0.3">
      <c r="A40064" s="128"/>
      <c r="B40064" s="128"/>
      <c r="D40064" s="128"/>
      <c r="E40064" s="128"/>
      <c r="G40064" s="129"/>
      <c r="H40064" s="129"/>
    </row>
    <row r="40065" spans="1:8" x14ac:dyDescent="0.3">
      <c r="A40065" s="128"/>
      <c r="B40065" s="128"/>
      <c r="D40065" s="128"/>
      <c r="E40065" s="128"/>
      <c r="G40065" s="129"/>
      <c r="H40065" s="129"/>
    </row>
    <row r="40066" spans="1:8" x14ac:dyDescent="0.3">
      <c r="A40066" s="128"/>
      <c r="B40066" s="128"/>
      <c r="D40066" s="128"/>
      <c r="E40066" s="128"/>
      <c r="G40066" s="129"/>
      <c r="H40066" s="129"/>
    </row>
    <row r="40067" spans="1:8" x14ac:dyDescent="0.3">
      <c r="A40067" s="128"/>
      <c r="B40067" s="128"/>
      <c r="D40067" s="128"/>
      <c r="E40067" s="128"/>
      <c r="G40067" s="129"/>
      <c r="H40067" s="129"/>
    </row>
    <row r="40068" spans="1:8" x14ac:dyDescent="0.3">
      <c r="A40068" s="128"/>
      <c r="B40068" s="128"/>
      <c r="D40068" s="128"/>
      <c r="E40068" s="128"/>
      <c r="G40068" s="129"/>
      <c r="H40068" s="129"/>
    </row>
    <row r="40069" spans="1:8" x14ac:dyDescent="0.3">
      <c r="A40069" s="128"/>
      <c r="B40069" s="128"/>
      <c r="D40069" s="128"/>
      <c r="E40069" s="128"/>
      <c r="G40069" s="129"/>
      <c r="H40069" s="129"/>
    </row>
    <row r="40070" spans="1:8" x14ac:dyDescent="0.3">
      <c r="A40070" s="128"/>
      <c r="B40070" s="128"/>
      <c r="D40070" s="128"/>
      <c r="E40070" s="128"/>
      <c r="G40070" s="129"/>
      <c r="H40070" s="129"/>
    </row>
    <row r="40071" spans="1:8" x14ac:dyDescent="0.3">
      <c r="A40071" s="128"/>
      <c r="B40071" s="128"/>
      <c r="D40071" s="128"/>
      <c r="E40071" s="128"/>
      <c r="G40071" s="129"/>
      <c r="H40071" s="129"/>
    </row>
    <row r="40072" spans="1:8" x14ac:dyDescent="0.3">
      <c r="A40072" s="128"/>
      <c r="B40072" s="128"/>
      <c r="D40072" s="128"/>
      <c r="E40072" s="128"/>
      <c r="G40072" s="129"/>
      <c r="H40072" s="129"/>
    </row>
    <row r="40073" spans="1:8" x14ac:dyDescent="0.3">
      <c r="A40073" s="128"/>
      <c r="B40073" s="128"/>
      <c r="D40073" s="128"/>
      <c r="E40073" s="128"/>
      <c r="G40073" s="129"/>
      <c r="H40073" s="129"/>
    </row>
    <row r="40074" spans="1:8" x14ac:dyDescent="0.3">
      <c r="A40074" s="128"/>
      <c r="B40074" s="128"/>
      <c r="D40074" s="128"/>
      <c r="E40074" s="128"/>
      <c r="G40074" s="129"/>
      <c r="H40074" s="129"/>
    </row>
    <row r="40075" spans="1:8" x14ac:dyDescent="0.3">
      <c r="A40075" s="128"/>
      <c r="B40075" s="128"/>
      <c r="D40075" s="128"/>
      <c r="E40075" s="128"/>
      <c r="G40075" s="129"/>
      <c r="H40075" s="129"/>
    </row>
    <row r="40076" spans="1:8" x14ac:dyDescent="0.3">
      <c r="A40076" s="128"/>
      <c r="B40076" s="128"/>
      <c r="D40076" s="128"/>
      <c r="E40076" s="128"/>
      <c r="G40076" s="129"/>
      <c r="H40076" s="129"/>
    </row>
    <row r="40077" spans="1:8" x14ac:dyDescent="0.3">
      <c r="A40077" s="128"/>
      <c r="B40077" s="128"/>
      <c r="D40077" s="128"/>
      <c r="E40077" s="128"/>
      <c r="G40077" s="129"/>
      <c r="H40077" s="129"/>
    </row>
    <row r="40078" spans="1:8" x14ac:dyDescent="0.3">
      <c r="A40078" s="128"/>
      <c r="B40078" s="128"/>
      <c r="D40078" s="128"/>
      <c r="E40078" s="128"/>
      <c r="G40078" s="129"/>
      <c r="H40078" s="129"/>
    </row>
    <row r="40079" spans="1:8" x14ac:dyDescent="0.3">
      <c r="A40079" s="128"/>
      <c r="B40079" s="128"/>
      <c r="D40079" s="128"/>
      <c r="E40079" s="128"/>
      <c r="G40079" s="129"/>
      <c r="H40079" s="129"/>
    </row>
    <row r="40080" spans="1:8" x14ac:dyDescent="0.3">
      <c r="A40080" s="128"/>
      <c r="B40080" s="128"/>
      <c r="D40080" s="128"/>
      <c r="E40080" s="128"/>
      <c r="G40080" s="129"/>
      <c r="H40080" s="129"/>
    </row>
    <row r="40081" spans="1:8" x14ac:dyDescent="0.3">
      <c r="A40081" s="128"/>
      <c r="B40081" s="128"/>
      <c r="D40081" s="128"/>
      <c r="E40081" s="128"/>
      <c r="G40081" s="129"/>
      <c r="H40081" s="129"/>
    </row>
    <row r="40082" spans="1:8" x14ac:dyDescent="0.3">
      <c r="A40082" s="128"/>
      <c r="B40082" s="128"/>
      <c r="D40082" s="128"/>
      <c r="E40082" s="128"/>
      <c r="G40082" s="129"/>
      <c r="H40082" s="129"/>
    </row>
    <row r="40083" spans="1:8" x14ac:dyDescent="0.3">
      <c r="A40083" s="128"/>
      <c r="B40083" s="128"/>
      <c r="D40083" s="128"/>
      <c r="E40083" s="128"/>
      <c r="G40083" s="129"/>
      <c r="H40083" s="129"/>
    </row>
    <row r="40084" spans="1:8" x14ac:dyDescent="0.3">
      <c r="A40084" s="128"/>
      <c r="B40084" s="128"/>
      <c r="D40084" s="128"/>
      <c r="E40084" s="128"/>
      <c r="G40084" s="129"/>
      <c r="H40084" s="129"/>
    </row>
    <row r="40085" spans="1:8" x14ac:dyDescent="0.3">
      <c r="A40085" s="128"/>
      <c r="B40085" s="128"/>
      <c r="D40085" s="128"/>
      <c r="E40085" s="128"/>
      <c r="G40085" s="129"/>
      <c r="H40085" s="129"/>
    </row>
    <row r="40086" spans="1:8" x14ac:dyDescent="0.3">
      <c r="A40086" s="128"/>
      <c r="B40086" s="128"/>
      <c r="D40086" s="128"/>
      <c r="E40086" s="128"/>
      <c r="G40086" s="129"/>
      <c r="H40086" s="129"/>
    </row>
    <row r="40087" spans="1:8" x14ac:dyDescent="0.3">
      <c r="A40087" s="128"/>
      <c r="B40087" s="128"/>
      <c r="D40087" s="128"/>
      <c r="E40087" s="128"/>
      <c r="G40087" s="129"/>
      <c r="H40087" s="129"/>
    </row>
    <row r="40088" spans="1:8" x14ac:dyDescent="0.3">
      <c r="A40088" s="128"/>
      <c r="B40088" s="128"/>
      <c r="D40088" s="128"/>
      <c r="E40088" s="128"/>
      <c r="G40088" s="129"/>
      <c r="H40088" s="129"/>
    </row>
    <row r="40089" spans="1:8" x14ac:dyDescent="0.3">
      <c r="A40089" s="128"/>
      <c r="B40089" s="128"/>
      <c r="D40089" s="128"/>
      <c r="E40089" s="128"/>
      <c r="G40089" s="129"/>
      <c r="H40089" s="129"/>
    </row>
    <row r="40090" spans="1:8" x14ac:dyDescent="0.3">
      <c r="A40090" s="128"/>
      <c r="B40090" s="128"/>
      <c r="D40090" s="128"/>
      <c r="E40090" s="128"/>
      <c r="G40090" s="129"/>
      <c r="H40090" s="129"/>
    </row>
    <row r="40091" spans="1:8" x14ac:dyDescent="0.3">
      <c r="A40091" s="128"/>
      <c r="B40091" s="128"/>
      <c r="D40091" s="128"/>
      <c r="E40091" s="128"/>
      <c r="G40091" s="129"/>
      <c r="H40091" s="129"/>
    </row>
    <row r="40092" spans="1:8" x14ac:dyDescent="0.3">
      <c r="A40092" s="128"/>
      <c r="B40092" s="128"/>
      <c r="D40092" s="128"/>
      <c r="E40092" s="128"/>
      <c r="G40092" s="129"/>
      <c r="H40092" s="129"/>
    </row>
    <row r="40093" spans="1:8" x14ac:dyDescent="0.3">
      <c r="A40093" s="128"/>
      <c r="B40093" s="128"/>
      <c r="D40093" s="128"/>
      <c r="E40093" s="128"/>
      <c r="G40093" s="129"/>
      <c r="H40093" s="129"/>
    </row>
    <row r="40094" spans="1:8" x14ac:dyDescent="0.3">
      <c r="A40094" s="128"/>
      <c r="B40094" s="128"/>
      <c r="D40094" s="128"/>
      <c r="E40094" s="128"/>
      <c r="G40094" s="129"/>
      <c r="H40094" s="129"/>
    </row>
    <row r="40095" spans="1:8" x14ac:dyDescent="0.3">
      <c r="A40095" s="128"/>
      <c r="B40095" s="128"/>
      <c r="D40095" s="128"/>
      <c r="E40095" s="128"/>
      <c r="G40095" s="129"/>
      <c r="H40095" s="129"/>
    </row>
    <row r="40096" spans="1:8" x14ac:dyDescent="0.3">
      <c r="A40096" s="128"/>
      <c r="B40096" s="128"/>
      <c r="D40096" s="128"/>
      <c r="E40096" s="128"/>
      <c r="G40096" s="129"/>
      <c r="H40096" s="129"/>
    </row>
    <row r="40097" spans="1:8" x14ac:dyDescent="0.3">
      <c r="A40097" s="128"/>
      <c r="B40097" s="128"/>
      <c r="D40097" s="128"/>
      <c r="E40097" s="128"/>
      <c r="G40097" s="129"/>
      <c r="H40097" s="129"/>
    </row>
    <row r="40098" spans="1:8" x14ac:dyDescent="0.3">
      <c r="A40098" s="128"/>
      <c r="B40098" s="128"/>
      <c r="D40098" s="128"/>
      <c r="E40098" s="128"/>
      <c r="G40098" s="129"/>
      <c r="H40098" s="129"/>
    </row>
    <row r="40099" spans="1:8" x14ac:dyDescent="0.3">
      <c r="A40099" s="128"/>
      <c r="B40099" s="128"/>
      <c r="D40099" s="128"/>
      <c r="E40099" s="128"/>
      <c r="G40099" s="129"/>
      <c r="H40099" s="129"/>
    </row>
    <row r="40100" spans="1:8" x14ac:dyDescent="0.3">
      <c r="A40100" s="128"/>
      <c r="B40100" s="128"/>
      <c r="D40100" s="128"/>
      <c r="E40100" s="128"/>
      <c r="G40100" s="129"/>
      <c r="H40100" s="129"/>
    </row>
    <row r="40101" spans="1:8" x14ac:dyDescent="0.3">
      <c r="A40101" s="128"/>
      <c r="B40101" s="128"/>
      <c r="D40101" s="128"/>
      <c r="E40101" s="128"/>
      <c r="G40101" s="129"/>
      <c r="H40101" s="129"/>
    </row>
    <row r="40102" spans="1:8" x14ac:dyDescent="0.3">
      <c r="A40102" s="128"/>
      <c r="B40102" s="128"/>
      <c r="D40102" s="128"/>
      <c r="E40102" s="128"/>
      <c r="G40102" s="129"/>
      <c r="H40102" s="129"/>
    </row>
    <row r="40103" spans="1:8" x14ac:dyDescent="0.3">
      <c r="A40103" s="128"/>
      <c r="B40103" s="128"/>
      <c r="D40103" s="128"/>
      <c r="E40103" s="128"/>
      <c r="G40103" s="129"/>
      <c r="H40103" s="129"/>
    </row>
    <row r="40104" spans="1:8" x14ac:dyDescent="0.3">
      <c r="A40104" s="128"/>
      <c r="B40104" s="128"/>
      <c r="D40104" s="128"/>
      <c r="E40104" s="128"/>
      <c r="G40104" s="129"/>
      <c r="H40104" s="129"/>
    </row>
    <row r="40105" spans="1:8" x14ac:dyDescent="0.3">
      <c r="A40105" s="128"/>
      <c r="B40105" s="128"/>
      <c r="D40105" s="128"/>
      <c r="E40105" s="128"/>
      <c r="G40105" s="129"/>
      <c r="H40105" s="129"/>
    </row>
    <row r="40106" spans="1:8" x14ac:dyDescent="0.3">
      <c r="A40106" s="128"/>
      <c r="B40106" s="128"/>
      <c r="D40106" s="128"/>
      <c r="E40106" s="128"/>
      <c r="G40106" s="129"/>
      <c r="H40106" s="129"/>
    </row>
    <row r="40107" spans="1:8" x14ac:dyDescent="0.3">
      <c r="A40107" s="128"/>
      <c r="B40107" s="128"/>
      <c r="D40107" s="128"/>
      <c r="E40107" s="128"/>
      <c r="G40107" s="129"/>
      <c r="H40107" s="129"/>
    </row>
    <row r="40108" spans="1:8" x14ac:dyDescent="0.3">
      <c r="A40108" s="128"/>
      <c r="B40108" s="128"/>
      <c r="D40108" s="128"/>
      <c r="E40108" s="128"/>
      <c r="G40108" s="129"/>
      <c r="H40108" s="129"/>
    </row>
    <row r="40109" spans="1:8" x14ac:dyDescent="0.3">
      <c r="A40109" s="128"/>
      <c r="B40109" s="128"/>
      <c r="D40109" s="128"/>
      <c r="E40109" s="128"/>
      <c r="G40109" s="129"/>
      <c r="H40109" s="129"/>
    </row>
    <row r="40110" spans="1:8" x14ac:dyDescent="0.3">
      <c r="A40110" s="128"/>
      <c r="B40110" s="128"/>
      <c r="D40110" s="128"/>
      <c r="E40110" s="128"/>
      <c r="G40110" s="129"/>
      <c r="H40110" s="129"/>
    </row>
    <row r="40111" spans="1:8" x14ac:dyDescent="0.3">
      <c r="A40111" s="128"/>
      <c r="B40111" s="128"/>
      <c r="D40111" s="128"/>
      <c r="E40111" s="128"/>
      <c r="G40111" s="129"/>
      <c r="H40111" s="129"/>
    </row>
    <row r="40112" spans="1:8" x14ac:dyDescent="0.3">
      <c r="A40112" s="128"/>
      <c r="B40112" s="128"/>
      <c r="D40112" s="128"/>
      <c r="E40112" s="128"/>
      <c r="G40112" s="129"/>
      <c r="H40112" s="129"/>
    </row>
    <row r="40113" spans="1:8" x14ac:dyDescent="0.3">
      <c r="A40113" s="128"/>
      <c r="B40113" s="128"/>
      <c r="D40113" s="128"/>
      <c r="E40113" s="128"/>
      <c r="G40113" s="129"/>
      <c r="H40113" s="129"/>
    </row>
    <row r="40114" spans="1:8" x14ac:dyDescent="0.3">
      <c r="A40114" s="128"/>
      <c r="B40114" s="128"/>
      <c r="D40114" s="128"/>
      <c r="E40114" s="128"/>
      <c r="G40114" s="129"/>
      <c r="H40114" s="129"/>
    </row>
    <row r="40115" spans="1:8" x14ac:dyDescent="0.3">
      <c r="A40115" s="128"/>
      <c r="B40115" s="128"/>
      <c r="D40115" s="128"/>
      <c r="E40115" s="128"/>
      <c r="G40115" s="129"/>
      <c r="H40115" s="129"/>
    </row>
    <row r="40116" spans="1:8" x14ac:dyDescent="0.3">
      <c r="A40116" s="128"/>
      <c r="B40116" s="128"/>
      <c r="D40116" s="128"/>
      <c r="E40116" s="128"/>
      <c r="G40116" s="129"/>
      <c r="H40116" s="129"/>
    </row>
    <row r="40117" spans="1:8" x14ac:dyDescent="0.3">
      <c r="A40117" s="128"/>
      <c r="B40117" s="128"/>
      <c r="D40117" s="128"/>
      <c r="E40117" s="128"/>
      <c r="G40117" s="129"/>
      <c r="H40117" s="129"/>
    </row>
    <row r="40118" spans="1:8" x14ac:dyDescent="0.3">
      <c r="A40118" s="128"/>
      <c r="B40118" s="128"/>
      <c r="D40118" s="128"/>
      <c r="E40118" s="128"/>
      <c r="G40118" s="129"/>
      <c r="H40118" s="129"/>
    </row>
    <row r="40119" spans="1:8" x14ac:dyDescent="0.3">
      <c r="A40119" s="128"/>
      <c r="B40119" s="128"/>
      <c r="D40119" s="128"/>
      <c r="E40119" s="128"/>
      <c r="G40119" s="129"/>
      <c r="H40119" s="129"/>
    </row>
    <row r="40120" spans="1:8" x14ac:dyDescent="0.3">
      <c r="A40120" s="128"/>
      <c r="B40120" s="128"/>
      <c r="D40120" s="128"/>
      <c r="E40120" s="128"/>
      <c r="G40120" s="129"/>
      <c r="H40120" s="129"/>
    </row>
    <row r="40121" spans="1:8" x14ac:dyDescent="0.3">
      <c r="A40121" s="128"/>
      <c r="B40121" s="128"/>
      <c r="D40121" s="128"/>
      <c r="E40121" s="128"/>
      <c r="G40121" s="129"/>
      <c r="H40121" s="129"/>
    </row>
    <row r="40122" spans="1:8" x14ac:dyDescent="0.3">
      <c r="A40122" s="128"/>
      <c r="B40122" s="128"/>
      <c r="D40122" s="128"/>
      <c r="E40122" s="128"/>
      <c r="G40122" s="129"/>
      <c r="H40122" s="129"/>
    </row>
    <row r="40123" spans="1:8" x14ac:dyDescent="0.3">
      <c r="A40123" s="128"/>
      <c r="B40123" s="128"/>
      <c r="D40123" s="128"/>
      <c r="E40123" s="128"/>
      <c r="G40123" s="129"/>
      <c r="H40123" s="129"/>
    </row>
    <row r="40124" spans="1:8" x14ac:dyDescent="0.3">
      <c r="A40124" s="128"/>
      <c r="B40124" s="128"/>
      <c r="D40124" s="128"/>
      <c r="E40124" s="128"/>
      <c r="G40124" s="129"/>
      <c r="H40124" s="129"/>
    </row>
    <row r="40125" spans="1:8" x14ac:dyDescent="0.3">
      <c r="A40125" s="128"/>
      <c r="B40125" s="128"/>
      <c r="D40125" s="128"/>
      <c r="E40125" s="128"/>
      <c r="G40125" s="129"/>
      <c r="H40125" s="129"/>
    </row>
    <row r="40126" spans="1:8" x14ac:dyDescent="0.3">
      <c r="A40126" s="128"/>
      <c r="B40126" s="128"/>
      <c r="D40126" s="128"/>
      <c r="E40126" s="128"/>
      <c r="G40126" s="129"/>
      <c r="H40126" s="129"/>
    </row>
    <row r="40127" spans="1:8" x14ac:dyDescent="0.3">
      <c r="A40127" s="128"/>
      <c r="B40127" s="128"/>
      <c r="D40127" s="128"/>
      <c r="E40127" s="128"/>
      <c r="G40127" s="129"/>
      <c r="H40127" s="129"/>
    </row>
    <row r="40128" spans="1:8" x14ac:dyDescent="0.3">
      <c r="A40128" s="128"/>
      <c r="B40128" s="128"/>
      <c r="D40128" s="128"/>
      <c r="E40128" s="128"/>
      <c r="G40128" s="129"/>
      <c r="H40128" s="129"/>
    </row>
    <row r="40129" spans="1:8" x14ac:dyDescent="0.3">
      <c r="A40129" s="128"/>
      <c r="B40129" s="128"/>
      <c r="D40129" s="128"/>
      <c r="E40129" s="128"/>
      <c r="G40129" s="129"/>
      <c r="H40129" s="129"/>
    </row>
    <row r="40130" spans="1:8" x14ac:dyDescent="0.3">
      <c r="A40130" s="128"/>
      <c r="B40130" s="128"/>
      <c r="D40130" s="128"/>
      <c r="E40130" s="128"/>
      <c r="G40130" s="129"/>
      <c r="H40130" s="129"/>
    </row>
    <row r="40131" spans="1:8" x14ac:dyDescent="0.3">
      <c r="A40131" s="128"/>
      <c r="B40131" s="128"/>
      <c r="D40131" s="128"/>
      <c r="E40131" s="128"/>
      <c r="G40131" s="129"/>
      <c r="H40131" s="129"/>
    </row>
    <row r="40132" spans="1:8" x14ac:dyDescent="0.3">
      <c r="A40132" s="128"/>
      <c r="B40132" s="128"/>
      <c r="D40132" s="128"/>
      <c r="E40132" s="128"/>
      <c r="G40132" s="129"/>
      <c r="H40132" s="129"/>
    </row>
    <row r="40133" spans="1:8" x14ac:dyDescent="0.3">
      <c r="A40133" s="128"/>
      <c r="B40133" s="128"/>
      <c r="D40133" s="128"/>
      <c r="E40133" s="128"/>
      <c r="G40133" s="129"/>
      <c r="H40133" s="129"/>
    </row>
    <row r="40134" spans="1:8" x14ac:dyDescent="0.3">
      <c r="A40134" s="128"/>
      <c r="B40134" s="128"/>
      <c r="D40134" s="128"/>
      <c r="E40134" s="128"/>
      <c r="G40134" s="129"/>
      <c r="H40134" s="129"/>
    </row>
    <row r="40135" spans="1:8" x14ac:dyDescent="0.3">
      <c r="A40135" s="128"/>
      <c r="B40135" s="128"/>
      <c r="D40135" s="128"/>
      <c r="E40135" s="128"/>
      <c r="G40135" s="129"/>
      <c r="H40135" s="129"/>
    </row>
    <row r="40136" spans="1:8" x14ac:dyDescent="0.3">
      <c r="A40136" s="128"/>
      <c r="B40136" s="128"/>
      <c r="D40136" s="128"/>
      <c r="E40136" s="128"/>
      <c r="G40136" s="129"/>
      <c r="H40136" s="129"/>
    </row>
    <row r="40137" spans="1:8" x14ac:dyDescent="0.3">
      <c r="A40137" s="128"/>
      <c r="B40137" s="128"/>
      <c r="D40137" s="128"/>
      <c r="E40137" s="128"/>
      <c r="G40137" s="129"/>
      <c r="H40137" s="129"/>
    </row>
    <row r="40138" spans="1:8" x14ac:dyDescent="0.3">
      <c r="A40138" s="128"/>
      <c r="B40138" s="128"/>
      <c r="D40138" s="128"/>
      <c r="E40138" s="128"/>
      <c r="G40138" s="129"/>
      <c r="H40138" s="129"/>
    </row>
    <row r="40139" spans="1:8" x14ac:dyDescent="0.3">
      <c r="A40139" s="128"/>
      <c r="B40139" s="128"/>
      <c r="D40139" s="128"/>
      <c r="E40139" s="128"/>
      <c r="G40139" s="129"/>
      <c r="H40139" s="129"/>
    </row>
    <row r="40140" spans="1:8" x14ac:dyDescent="0.3">
      <c r="A40140" s="128"/>
      <c r="B40140" s="128"/>
      <c r="D40140" s="128"/>
      <c r="E40140" s="128"/>
      <c r="G40140" s="129"/>
      <c r="H40140" s="129"/>
    </row>
    <row r="40141" spans="1:8" x14ac:dyDescent="0.3">
      <c r="A40141" s="128"/>
      <c r="B40141" s="128"/>
      <c r="D40141" s="128"/>
      <c r="E40141" s="128"/>
      <c r="G40141" s="129"/>
      <c r="H40141" s="129"/>
    </row>
    <row r="40142" spans="1:8" x14ac:dyDescent="0.3">
      <c r="A40142" s="128"/>
      <c r="B40142" s="128"/>
      <c r="D40142" s="128"/>
      <c r="E40142" s="128"/>
      <c r="G40142" s="129"/>
      <c r="H40142" s="129"/>
    </row>
    <row r="40143" spans="1:8" x14ac:dyDescent="0.3">
      <c r="A40143" s="128"/>
      <c r="B40143" s="128"/>
      <c r="D40143" s="128"/>
      <c r="E40143" s="128"/>
      <c r="G40143" s="129"/>
      <c r="H40143" s="129"/>
    </row>
    <row r="40144" spans="1:8" x14ac:dyDescent="0.3">
      <c r="A40144" s="128"/>
      <c r="B40144" s="128"/>
      <c r="D40144" s="128"/>
      <c r="E40144" s="128"/>
      <c r="G40144" s="129"/>
      <c r="H40144" s="129"/>
    </row>
    <row r="40145" spans="1:8" x14ac:dyDescent="0.3">
      <c r="A40145" s="128"/>
      <c r="B40145" s="128"/>
      <c r="D40145" s="128"/>
      <c r="E40145" s="128"/>
      <c r="G40145" s="129"/>
      <c r="H40145" s="129"/>
    </row>
    <row r="40146" spans="1:8" x14ac:dyDescent="0.3">
      <c r="A40146" s="128"/>
      <c r="B40146" s="128"/>
      <c r="D40146" s="128"/>
      <c r="E40146" s="128"/>
      <c r="G40146" s="129"/>
      <c r="H40146" s="129"/>
    </row>
    <row r="40147" spans="1:8" x14ac:dyDescent="0.3">
      <c r="A40147" s="128"/>
      <c r="B40147" s="128"/>
      <c r="D40147" s="128"/>
      <c r="E40147" s="128"/>
      <c r="G40147" s="129"/>
      <c r="H40147" s="129"/>
    </row>
    <row r="40148" spans="1:8" x14ac:dyDescent="0.3">
      <c r="A40148" s="128"/>
      <c r="B40148" s="128"/>
      <c r="D40148" s="128"/>
      <c r="E40148" s="128"/>
      <c r="G40148" s="129"/>
      <c r="H40148" s="129"/>
    </row>
    <row r="40149" spans="1:8" x14ac:dyDescent="0.3">
      <c r="A40149" s="128"/>
      <c r="B40149" s="128"/>
      <c r="D40149" s="128"/>
      <c r="E40149" s="128"/>
      <c r="G40149" s="129"/>
      <c r="H40149" s="129"/>
    </row>
    <row r="40150" spans="1:8" x14ac:dyDescent="0.3">
      <c r="A40150" s="128"/>
      <c r="B40150" s="128"/>
      <c r="D40150" s="128"/>
      <c r="E40150" s="128"/>
      <c r="G40150" s="129"/>
      <c r="H40150" s="129"/>
    </row>
    <row r="40151" spans="1:8" x14ac:dyDescent="0.3">
      <c r="A40151" s="128"/>
      <c r="B40151" s="128"/>
      <c r="D40151" s="128"/>
      <c r="E40151" s="128"/>
      <c r="G40151" s="129"/>
      <c r="H40151" s="129"/>
    </row>
    <row r="40152" spans="1:8" x14ac:dyDescent="0.3">
      <c r="A40152" s="128"/>
      <c r="B40152" s="128"/>
      <c r="D40152" s="128"/>
      <c r="E40152" s="128"/>
      <c r="G40152" s="129"/>
      <c r="H40152" s="129"/>
    </row>
    <row r="40153" spans="1:8" x14ac:dyDescent="0.3">
      <c r="A40153" s="128"/>
      <c r="B40153" s="128"/>
      <c r="D40153" s="128"/>
      <c r="E40153" s="128"/>
      <c r="G40153" s="129"/>
      <c r="H40153" s="129"/>
    </row>
    <row r="40154" spans="1:8" x14ac:dyDescent="0.3">
      <c r="A40154" s="128"/>
      <c r="B40154" s="128"/>
      <c r="D40154" s="128"/>
      <c r="E40154" s="128"/>
      <c r="G40154" s="129"/>
      <c r="H40154" s="129"/>
    </row>
    <row r="40155" spans="1:8" x14ac:dyDescent="0.3">
      <c r="A40155" s="128"/>
      <c r="B40155" s="128"/>
      <c r="D40155" s="128"/>
      <c r="E40155" s="128"/>
      <c r="G40155" s="129"/>
      <c r="H40155" s="129"/>
    </row>
    <row r="40156" spans="1:8" x14ac:dyDescent="0.3">
      <c r="A40156" s="128"/>
      <c r="B40156" s="128"/>
      <c r="D40156" s="128"/>
      <c r="E40156" s="128"/>
      <c r="G40156" s="129"/>
      <c r="H40156" s="129"/>
    </row>
    <row r="40157" spans="1:8" x14ac:dyDescent="0.3">
      <c r="A40157" s="128"/>
      <c r="B40157" s="128"/>
      <c r="D40157" s="128"/>
      <c r="E40157" s="128"/>
      <c r="G40157" s="129"/>
      <c r="H40157" s="129"/>
    </row>
    <row r="40158" spans="1:8" x14ac:dyDescent="0.3">
      <c r="A40158" s="128"/>
      <c r="B40158" s="128"/>
      <c r="D40158" s="128"/>
      <c r="E40158" s="128"/>
      <c r="G40158" s="129"/>
      <c r="H40158" s="129"/>
    </row>
    <row r="40159" spans="1:8" x14ac:dyDescent="0.3">
      <c r="A40159" s="128"/>
      <c r="B40159" s="128"/>
      <c r="D40159" s="128"/>
      <c r="E40159" s="128"/>
      <c r="G40159" s="129"/>
      <c r="H40159" s="129"/>
    </row>
    <row r="40160" spans="1:8" x14ac:dyDescent="0.3">
      <c r="A40160" s="128"/>
      <c r="B40160" s="128"/>
      <c r="D40160" s="128"/>
      <c r="E40160" s="128"/>
      <c r="G40160" s="129"/>
      <c r="H40160" s="129"/>
    </row>
    <row r="40161" spans="1:8" x14ac:dyDescent="0.3">
      <c r="A40161" s="128"/>
      <c r="B40161" s="128"/>
      <c r="D40161" s="128"/>
      <c r="E40161" s="128"/>
      <c r="G40161" s="129"/>
      <c r="H40161" s="129"/>
    </row>
    <row r="40162" spans="1:8" x14ac:dyDescent="0.3">
      <c r="A40162" s="128"/>
      <c r="B40162" s="128"/>
      <c r="D40162" s="128"/>
      <c r="E40162" s="128"/>
      <c r="G40162" s="129"/>
      <c r="H40162" s="129"/>
    </row>
    <row r="40163" spans="1:8" x14ac:dyDescent="0.3">
      <c r="A40163" s="128"/>
      <c r="B40163" s="128"/>
      <c r="D40163" s="128"/>
      <c r="E40163" s="128"/>
      <c r="G40163" s="129"/>
      <c r="H40163" s="129"/>
    </row>
    <row r="40164" spans="1:8" x14ac:dyDescent="0.3">
      <c r="A40164" s="128"/>
      <c r="B40164" s="128"/>
      <c r="D40164" s="128"/>
      <c r="E40164" s="128"/>
      <c r="G40164" s="129"/>
      <c r="H40164" s="129"/>
    </row>
    <row r="40165" spans="1:8" x14ac:dyDescent="0.3">
      <c r="A40165" s="128"/>
      <c r="B40165" s="128"/>
      <c r="D40165" s="128"/>
      <c r="E40165" s="128"/>
      <c r="G40165" s="129"/>
      <c r="H40165" s="129"/>
    </row>
    <row r="40166" spans="1:8" x14ac:dyDescent="0.3">
      <c r="A40166" s="128"/>
      <c r="B40166" s="128"/>
      <c r="D40166" s="128"/>
      <c r="E40166" s="128"/>
      <c r="G40166" s="129"/>
      <c r="H40166" s="129"/>
    </row>
    <row r="40167" spans="1:8" x14ac:dyDescent="0.3">
      <c r="A40167" s="128"/>
      <c r="B40167" s="128"/>
      <c r="D40167" s="128"/>
      <c r="E40167" s="128"/>
      <c r="G40167" s="129"/>
      <c r="H40167" s="129"/>
    </row>
    <row r="40168" spans="1:8" x14ac:dyDescent="0.3">
      <c r="A40168" s="128"/>
      <c r="B40168" s="128"/>
      <c r="D40168" s="128"/>
      <c r="E40168" s="128"/>
      <c r="G40168" s="129"/>
      <c r="H40168" s="129"/>
    </row>
    <row r="40169" spans="1:8" x14ac:dyDescent="0.3">
      <c r="A40169" s="128"/>
      <c r="B40169" s="128"/>
      <c r="D40169" s="128"/>
      <c r="E40169" s="128"/>
      <c r="G40169" s="129"/>
      <c r="H40169" s="129"/>
    </row>
    <row r="40170" spans="1:8" x14ac:dyDescent="0.3">
      <c r="A40170" s="128"/>
      <c r="B40170" s="128"/>
      <c r="D40170" s="128"/>
      <c r="E40170" s="128"/>
      <c r="G40170" s="129"/>
      <c r="H40170" s="129"/>
    </row>
    <row r="40171" spans="1:8" x14ac:dyDescent="0.3">
      <c r="A40171" s="128"/>
      <c r="B40171" s="128"/>
      <c r="D40171" s="128"/>
      <c r="E40171" s="128"/>
      <c r="G40171" s="129"/>
      <c r="H40171" s="129"/>
    </row>
    <row r="40172" spans="1:8" x14ac:dyDescent="0.3">
      <c r="A40172" s="128"/>
      <c r="B40172" s="128"/>
      <c r="D40172" s="128"/>
      <c r="E40172" s="128"/>
      <c r="G40172" s="129"/>
      <c r="H40172" s="129"/>
    </row>
    <row r="40173" spans="1:8" x14ac:dyDescent="0.3">
      <c r="A40173" s="128"/>
      <c r="B40173" s="128"/>
      <c r="D40173" s="128"/>
      <c r="E40173" s="128"/>
      <c r="G40173" s="129"/>
      <c r="H40173" s="129"/>
    </row>
    <row r="40174" spans="1:8" x14ac:dyDescent="0.3">
      <c r="A40174" s="128"/>
      <c r="B40174" s="128"/>
      <c r="D40174" s="128"/>
      <c r="E40174" s="128"/>
      <c r="G40174" s="129"/>
      <c r="H40174" s="129"/>
    </row>
    <row r="40175" spans="1:8" x14ac:dyDescent="0.3">
      <c r="A40175" s="128"/>
      <c r="B40175" s="128"/>
      <c r="D40175" s="128"/>
      <c r="E40175" s="128"/>
      <c r="G40175" s="129"/>
      <c r="H40175" s="129"/>
    </row>
    <row r="40176" spans="1:8" x14ac:dyDescent="0.3">
      <c r="A40176" s="128"/>
      <c r="B40176" s="128"/>
      <c r="D40176" s="128"/>
      <c r="E40176" s="128"/>
      <c r="G40176" s="129"/>
      <c r="H40176" s="129"/>
    </row>
    <row r="40177" spans="1:8" x14ac:dyDescent="0.3">
      <c r="A40177" s="128"/>
      <c r="B40177" s="128"/>
      <c r="D40177" s="128"/>
      <c r="E40177" s="128"/>
      <c r="G40177" s="129"/>
      <c r="H40177" s="129"/>
    </row>
    <row r="40178" spans="1:8" x14ac:dyDescent="0.3">
      <c r="A40178" s="128"/>
      <c r="B40178" s="128"/>
      <c r="D40178" s="128"/>
      <c r="E40178" s="128"/>
      <c r="G40178" s="129"/>
      <c r="H40178" s="129"/>
    </row>
    <row r="40179" spans="1:8" x14ac:dyDescent="0.3">
      <c r="A40179" s="128"/>
      <c r="B40179" s="128"/>
      <c r="D40179" s="128"/>
      <c r="E40179" s="128"/>
      <c r="G40179" s="129"/>
      <c r="H40179" s="129"/>
    </row>
    <row r="40180" spans="1:8" x14ac:dyDescent="0.3">
      <c r="A40180" s="128"/>
      <c r="B40180" s="128"/>
      <c r="D40180" s="128"/>
      <c r="E40180" s="128"/>
      <c r="G40180" s="129"/>
      <c r="H40180" s="129"/>
    </row>
    <row r="40181" spans="1:8" x14ac:dyDescent="0.3">
      <c r="A40181" s="128"/>
      <c r="B40181" s="128"/>
      <c r="D40181" s="128"/>
      <c r="E40181" s="128"/>
      <c r="G40181" s="129"/>
      <c r="H40181" s="129"/>
    </row>
    <row r="40182" spans="1:8" x14ac:dyDescent="0.3">
      <c r="A40182" s="128"/>
      <c r="B40182" s="128"/>
      <c r="D40182" s="128"/>
      <c r="E40182" s="128"/>
      <c r="G40182" s="129"/>
      <c r="H40182" s="129"/>
    </row>
    <row r="40183" spans="1:8" x14ac:dyDescent="0.3">
      <c r="A40183" s="128"/>
      <c r="B40183" s="128"/>
      <c r="D40183" s="128"/>
      <c r="E40183" s="128"/>
      <c r="G40183" s="129"/>
      <c r="H40183" s="129"/>
    </row>
    <row r="40184" spans="1:8" x14ac:dyDescent="0.3">
      <c r="A40184" s="128"/>
      <c r="B40184" s="128"/>
      <c r="D40184" s="128"/>
      <c r="E40184" s="128"/>
      <c r="G40184" s="129"/>
      <c r="H40184" s="129"/>
    </row>
    <row r="40185" spans="1:8" x14ac:dyDescent="0.3">
      <c r="A40185" s="128"/>
      <c r="B40185" s="128"/>
      <c r="D40185" s="128"/>
      <c r="E40185" s="128"/>
      <c r="G40185" s="129"/>
      <c r="H40185" s="129"/>
    </row>
    <row r="40186" spans="1:8" x14ac:dyDescent="0.3">
      <c r="A40186" s="128"/>
      <c r="B40186" s="128"/>
      <c r="D40186" s="128"/>
      <c r="E40186" s="128"/>
      <c r="G40186" s="129"/>
      <c r="H40186" s="129"/>
    </row>
    <row r="40187" spans="1:8" x14ac:dyDescent="0.3">
      <c r="A40187" s="128"/>
      <c r="B40187" s="128"/>
      <c r="D40187" s="128"/>
      <c r="E40187" s="128"/>
      <c r="G40187" s="129"/>
      <c r="H40187" s="129"/>
    </row>
    <row r="40188" spans="1:8" x14ac:dyDescent="0.3">
      <c r="A40188" s="128"/>
      <c r="B40188" s="128"/>
      <c r="D40188" s="128"/>
      <c r="E40188" s="128"/>
      <c r="G40188" s="129"/>
      <c r="H40188" s="129"/>
    </row>
    <row r="40189" spans="1:8" x14ac:dyDescent="0.3">
      <c r="A40189" s="128"/>
      <c r="B40189" s="128"/>
      <c r="D40189" s="128"/>
      <c r="E40189" s="128"/>
      <c r="G40189" s="129"/>
      <c r="H40189" s="129"/>
    </row>
    <row r="40190" spans="1:8" x14ac:dyDescent="0.3">
      <c r="A40190" s="128"/>
      <c r="B40190" s="128"/>
      <c r="D40190" s="128"/>
      <c r="E40190" s="128"/>
      <c r="G40190" s="129"/>
      <c r="H40190" s="129"/>
    </row>
    <row r="40191" spans="1:8" x14ac:dyDescent="0.3">
      <c r="A40191" s="128"/>
      <c r="B40191" s="128"/>
      <c r="D40191" s="128"/>
      <c r="E40191" s="128"/>
      <c r="G40191" s="129"/>
      <c r="H40191" s="129"/>
    </row>
    <row r="40192" spans="1:8" x14ac:dyDescent="0.3">
      <c r="A40192" s="128"/>
      <c r="B40192" s="128"/>
      <c r="D40192" s="128"/>
      <c r="E40192" s="128"/>
      <c r="G40192" s="129"/>
      <c r="H40192" s="129"/>
    </row>
    <row r="40193" spans="1:8" x14ac:dyDescent="0.3">
      <c r="A40193" s="128"/>
      <c r="B40193" s="128"/>
      <c r="D40193" s="128"/>
      <c r="E40193" s="128"/>
      <c r="G40193" s="129"/>
      <c r="H40193" s="129"/>
    </row>
    <row r="40194" spans="1:8" x14ac:dyDescent="0.3">
      <c r="A40194" s="128"/>
      <c r="B40194" s="128"/>
      <c r="D40194" s="128"/>
      <c r="E40194" s="128"/>
      <c r="G40194" s="129"/>
      <c r="H40194" s="129"/>
    </row>
    <row r="40195" spans="1:8" x14ac:dyDescent="0.3">
      <c r="A40195" s="128"/>
      <c r="B40195" s="128"/>
      <c r="D40195" s="128"/>
      <c r="E40195" s="128"/>
      <c r="G40195" s="129"/>
      <c r="H40195" s="129"/>
    </row>
    <row r="40196" spans="1:8" x14ac:dyDescent="0.3">
      <c r="A40196" s="128"/>
      <c r="B40196" s="128"/>
      <c r="D40196" s="128"/>
      <c r="E40196" s="128"/>
      <c r="G40196" s="129"/>
      <c r="H40196" s="129"/>
    </row>
    <row r="40197" spans="1:8" x14ac:dyDescent="0.3">
      <c r="A40197" s="128"/>
      <c r="B40197" s="128"/>
      <c r="D40197" s="128"/>
      <c r="E40197" s="128"/>
      <c r="G40197" s="129"/>
      <c r="H40197" s="129"/>
    </row>
    <row r="40198" spans="1:8" x14ac:dyDescent="0.3">
      <c r="A40198" s="128"/>
      <c r="B40198" s="128"/>
      <c r="D40198" s="128"/>
      <c r="E40198" s="128"/>
      <c r="G40198" s="129"/>
      <c r="H40198" s="129"/>
    </row>
    <row r="40199" spans="1:8" x14ac:dyDescent="0.3">
      <c r="A40199" s="128"/>
      <c r="B40199" s="128"/>
      <c r="D40199" s="128"/>
      <c r="E40199" s="128"/>
      <c r="G40199" s="129"/>
      <c r="H40199" s="129"/>
    </row>
    <row r="40200" spans="1:8" x14ac:dyDescent="0.3">
      <c r="A40200" s="128"/>
      <c r="B40200" s="128"/>
      <c r="D40200" s="128"/>
      <c r="E40200" s="128"/>
      <c r="G40200" s="129"/>
      <c r="H40200" s="129"/>
    </row>
    <row r="40201" spans="1:8" x14ac:dyDescent="0.3">
      <c r="A40201" s="128"/>
      <c r="B40201" s="128"/>
      <c r="D40201" s="128"/>
      <c r="E40201" s="128"/>
      <c r="G40201" s="129"/>
      <c r="H40201" s="129"/>
    </row>
    <row r="40202" spans="1:8" x14ac:dyDescent="0.3">
      <c r="A40202" s="128"/>
      <c r="B40202" s="128"/>
      <c r="D40202" s="128"/>
      <c r="E40202" s="128"/>
      <c r="G40202" s="129"/>
      <c r="H40202" s="129"/>
    </row>
    <row r="40203" spans="1:8" x14ac:dyDescent="0.3">
      <c r="A40203" s="128"/>
      <c r="B40203" s="128"/>
      <c r="D40203" s="128"/>
      <c r="E40203" s="128"/>
      <c r="G40203" s="129"/>
      <c r="H40203" s="129"/>
    </row>
    <row r="40204" spans="1:8" x14ac:dyDescent="0.3">
      <c r="A40204" s="128"/>
      <c r="B40204" s="128"/>
      <c r="D40204" s="128"/>
      <c r="E40204" s="128"/>
      <c r="G40204" s="129"/>
      <c r="H40204" s="129"/>
    </row>
    <row r="40205" spans="1:8" x14ac:dyDescent="0.3">
      <c r="A40205" s="128"/>
      <c r="B40205" s="128"/>
      <c r="D40205" s="128"/>
      <c r="E40205" s="128"/>
      <c r="G40205" s="129"/>
      <c r="H40205" s="129"/>
    </row>
    <row r="40206" spans="1:8" x14ac:dyDescent="0.3">
      <c r="A40206" s="128"/>
      <c r="B40206" s="128"/>
      <c r="D40206" s="128"/>
      <c r="E40206" s="128"/>
      <c r="G40206" s="129"/>
      <c r="H40206" s="129"/>
    </row>
    <row r="40207" spans="1:8" x14ac:dyDescent="0.3">
      <c r="A40207" s="128"/>
      <c r="B40207" s="128"/>
      <c r="D40207" s="128"/>
      <c r="E40207" s="128"/>
      <c r="G40207" s="129"/>
      <c r="H40207" s="129"/>
    </row>
    <row r="40208" spans="1:8" x14ac:dyDescent="0.3">
      <c r="A40208" s="128"/>
      <c r="B40208" s="128"/>
      <c r="D40208" s="128"/>
      <c r="E40208" s="128"/>
      <c r="G40208" s="129"/>
      <c r="H40208" s="129"/>
    </row>
    <row r="40209" spans="1:8" x14ac:dyDescent="0.3">
      <c r="A40209" s="128"/>
      <c r="B40209" s="128"/>
      <c r="D40209" s="128"/>
      <c r="E40209" s="128"/>
      <c r="G40209" s="129"/>
      <c r="H40209" s="129"/>
    </row>
    <row r="40210" spans="1:8" x14ac:dyDescent="0.3">
      <c r="A40210" s="128"/>
      <c r="B40210" s="128"/>
      <c r="D40210" s="128"/>
      <c r="E40210" s="128"/>
      <c r="G40210" s="129"/>
      <c r="H40210" s="129"/>
    </row>
    <row r="40211" spans="1:8" x14ac:dyDescent="0.3">
      <c r="A40211" s="128"/>
      <c r="B40211" s="128"/>
      <c r="D40211" s="128"/>
      <c r="E40211" s="128"/>
      <c r="G40211" s="129"/>
      <c r="H40211" s="129"/>
    </row>
    <row r="40212" spans="1:8" x14ac:dyDescent="0.3">
      <c r="A40212" s="128"/>
      <c r="B40212" s="128"/>
      <c r="D40212" s="128"/>
      <c r="E40212" s="128"/>
      <c r="G40212" s="129"/>
      <c r="H40212" s="129"/>
    </row>
    <row r="40213" spans="1:8" x14ac:dyDescent="0.3">
      <c r="A40213" s="128"/>
      <c r="B40213" s="128"/>
      <c r="D40213" s="128"/>
      <c r="E40213" s="128"/>
      <c r="G40213" s="129"/>
      <c r="H40213" s="129"/>
    </row>
    <row r="40214" spans="1:8" x14ac:dyDescent="0.3">
      <c r="A40214" s="128"/>
      <c r="B40214" s="128"/>
      <c r="D40214" s="128"/>
      <c r="E40214" s="128"/>
      <c r="G40214" s="129"/>
      <c r="H40214" s="129"/>
    </row>
    <row r="40215" spans="1:8" x14ac:dyDescent="0.3">
      <c r="A40215" s="128"/>
      <c r="B40215" s="128"/>
      <c r="D40215" s="128"/>
      <c r="E40215" s="128"/>
      <c r="G40215" s="129"/>
      <c r="H40215" s="129"/>
    </row>
    <row r="40216" spans="1:8" x14ac:dyDescent="0.3">
      <c r="A40216" s="128"/>
      <c r="B40216" s="128"/>
      <c r="D40216" s="128"/>
      <c r="E40216" s="128"/>
      <c r="G40216" s="129"/>
      <c r="H40216" s="129"/>
    </row>
    <row r="40217" spans="1:8" x14ac:dyDescent="0.3">
      <c r="A40217" s="128"/>
      <c r="B40217" s="128"/>
      <c r="D40217" s="128"/>
      <c r="E40217" s="128"/>
      <c r="G40217" s="129"/>
      <c r="H40217" s="129"/>
    </row>
    <row r="40218" spans="1:8" x14ac:dyDescent="0.3">
      <c r="A40218" s="128"/>
      <c r="B40218" s="128"/>
      <c r="D40218" s="128"/>
      <c r="E40218" s="128"/>
      <c r="G40218" s="129"/>
      <c r="H40218" s="129"/>
    </row>
    <row r="40219" spans="1:8" x14ac:dyDescent="0.3">
      <c r="A40219" s="128"/>
      <c r="B40219" s="128"/>
      <c r="D40219" s="128"/>
      <c r="E40219" s="128"/>
      <c r="G40219" s="129"/>
      <c r="H40219" s="129"/>
    </row>
    <row r="40220" spans="1:8" x14ac:dyDescent="0.3">
      <c r="A40220" s="128"/>
      <c r="B40220" s="128"/>
      <c r="D40220" s="128"/>
      <c r="E40220" s="128"/>
      <c r="G40220" s="129"/>
      <c r="H40220" s="129"/>
    </row>
    <row r="40221" spans="1:8" x14ac:dyDescent="0.3">
      <c r="A40221" s="128"/>
      <c r="B40221" s="128"/>
      <c r="D40221" s="128"/>
      <c r="E40221" s="128"/>
      <c r="G40221" s="129"/>
      <c r="H40221" s="129"/>
    </row>
    <row r="40222" spans="1:8" x14ac:dyDescent="0.3">
      <c r="A40222" s="128"/>
      <c r="B40222" s="128"/>
      <c r="D40222" s="128"/>
      <c r="E40222" s="128"/>
      <c r="G40222" s="129"/>
      <c r="H40222" s="129"/>
    </row>
    <row r="40223" spans="1:8" x14ac:dyDescent="0.3">
      <c r="A40223" s="128"/>
      <c r="B40223" s="128"/>
      <c r="D40223" s="128"/>
      <c r="E40223" s="128"/>
      <c r="G40223" s="129"/>
      <c r="H40223" s="129"/>
    </row>
    <row r="40224" spans="1:8" x14ac:dyDescent="0.3">
      <c r="A40224" s="128"/>
      <c r="B40224" s="128"/>
      <c r="D40224" s="128"/>
      <c r="E40224" s="128"/>
      <c r="G40224" s="129"/>
      <c r="H40224" s="129"/>
    </row>
    <row r="40225" spans="1:8" x14ac:dyDescent="0.3">
      <c r="A40225" s="128"/>
      <c r="B40225" s="128"/>
      <c r="D40225" s="128"/>
      <c r="E40225" s="128"/>
      <c r="G40225" s="129"/>
      <c r="H40225" s="129"/>
    </row>
    <row r="40226" spans="1:8" x14ac:dyDescent="0.3">
      <c r="A40226" s="128"/>
      <c r="B40226" s="128"/>
      <c r="D40226" s="128"/>
      <c r="E40226" s="128"/>
      <c r="G40226" s="129"/>
      <c r="H40226" s="129"/>
    </row>
    <row r="40227" spans="1:8" x14ac:dyDescent="0.3">
      <c r="A40227" s="128"/>
      <c r="B40227" s="128"/>
      <c r="D40227" s="128"/>
      <c r="E40227" s="128"/>
      <c r="G40227" s="129"/>
      <c r="H40227" s="129"/>
    </row>
    <row r="40228" spans="1:8" x14ac:dyDescent="0.3">
      <c r="A40228" s="128"/>
      <c r="B40228" s="128"/>
      <c r="D40228" s="128"/>
      <c r="E40228" s="128"/>
      <c r="G40228" s="129"/>
      <c r="H40228" s="129"/>
    </row>
    <row r="40229" spans="1:8" x14ac:dyDescent="0.3">
      <c r="A40229" s="128"/>
      <c r="B40229" s="128"/>
      <c r="D40229" s="128"/>
      <c r="E40229" s="128"/>
      <c r="G40229" s="129"/>
      <c r="H40229" s="129"/>
    </row>
    <row r="40230" spans="1:8" x14ac:dyDescent="0.3">
      <c r="A40230" s="128"/>
      <c r="B40230" s="128"/>
      <c r="D40230" s="128"/>
      <c r="E40230" s="128"/>
      <c r="G40230" s="129"/>
      <c r="H40230" s="129"/>
    </row>
    <row r="40231" spans="1:8" x14ac:dyDescent="0.3">
      <c r="A40231" s="128"/>
      <c r="B40231" s="128"/>
      <c r="D40231" s="128"/>
      <c r="E40231" s="128"/>
      <c r="G40231" s="129"/>
      <c r="H40231" s="129"/>
    </row>
    <row r="40232" spans="1:8" x14ac:dyDescent="0.3">
      <c r="A40232" s="128"/>
      <c r="B40232" s="128"/>
      <c r="D40232" s="128"/>
      <c r="E40232" s="128"/>
      <c r="G40232" s="129"/>
      <c r="H40232" s="129"/>
    </row>
    <row r="40233" spans="1:8" x14ac:dyDescent="0.3">
      <c r="A40233" s="128"/>
      <c r="B40233" s="128"/>
      <c r="D40233" s="128"/>
      <c r="E40233" s="128"/>
      <c r="G40233" s="129"/>
      <c r="H40233" s="129"/>
    </row>
    <row r="40234" spans="1:8" x14ac:dyDescent="0.3">
      <c r="A40234" s="128"/>
      <c r="B40234" s="128"/>
      <c r="D40234" s="128"/>
      <c r="E40234" s="128"/>
      <c r="G40234" s="129"/>
      <c r="H40234" s="129"/>
    </row>
    <row r="40235" spans="1:8" x14ac:dyDescent="0.3">
      <c r="A40235" s="128"/>
      <c r="B40235" s="128"/>
      <c r="D40235" s="128"/>
      <c r="E40235" s="128"/>
      <c r="G40235" s="129"/>
      <c r="H40235" s="129"/>
    </row>
    <row r="40236" spans="1:8" x14ac:dyDescent="0.3">
      <c r="A40236" s="128"/>
      <c r="B40236" s="128"/>
      <c r="D40236" s="128"/>
      <c r="E40236" s="128"/>
      <c r="G40236" s="129"/>
      <c r="H40236" s="129"/>
    </row>
    <row r="40237" spans="1:8" x14ac:dyDescent="0.3">
      <c r="A40237" s="128"/>
      <c r="B40237" s="128"/>
      <c r="D40237" s="128"/>
      <c r="E40237" s="128"/>
      <c r="G40237" s="129"/>
      <c r="H40237" s="129"/>
    </row>
    <row r="40238" spans="1:8" x14ac:dyDescent="0.3">
      <c r="A40238" s="128"/>
      <c r="B40238" s="128"/>
      <c r="D40238" s="128"/>
      <c r="E40238" s="128"/>
      <c r="G40238" s="129"/>
      <c r="H40238" s="129"/>
    </row>
    <row r="40239" spans="1:8" x14ac:dyDescent="0.3">
      <c r="A40239" s="128"/>
      <c r="B40239" s="128"/>
      <c r="D40239" s="128"/>
      <c r="E40239" s="128"/>
      <c r="G40239" s="129"/>
      <c r="H40239" s="129"/>
    </row>
    <row r="40240" spans="1:8" x14ac:dyDescent="0.3">
      <c r="A40240" s="128"/>
      <c r="B40240" s="128"/>
      <c r="D40240" s="128"/>
      <c r="E40240" s="128"/>
      <c r="G40240" s="129"/>
      <c r="H40240" s="129"/>
    </row>
    <row r="40241" spans="1:8" x14ac:dyDescent="0.3">
      <c r="A40241" s="128"/>
      <c r="B40241" s="128"/>
      <c r="D40241" s="128"/>
      <c r="E40241" s="128"/>
      <c r="G40241" s="129"/>
      <c r="H40241" s="129"/>
    </row>
    <row r="40242" spans="1:8" x14ac:dyDescent="0.3">
      <c r="A40242" s="128"/>
      <c r="B40242" s="128"/>
      <c r="D40242" s="128"/>
      <c r="E40242" s="128"/>
      <c r="G40242" s="129"/>
      <c r="H40242" s="129"/>
    </row>
    <row r="40243" spans="1:8" x14ac:dyDescent="0.3">
      <c r="A40243" s="128"/>
      <c r="B40243" s="128"/>
      <c r="D40243" s="128"/>
      <c r="E40243" s="128"/>
      <c r="G40243" s="129"/>
      <c r="H40243" s="129"/>
    </row>
    <row r="40244" spans="1:8" x14ac:dyDescent="0.3">
      <c r="A40244" s="128"/>
      <c r="B40244" s="128"/>
      <c r="D40244" s="128"/>
      <c r="E40244" s="128"/>
      <c r="G40244" s="129"/>
      <c r="H40244" s="129"/>
    </row>
    <row r="40245" spans="1:8" x14ac:dyDescent="0.3">
      <c r="A40245" s="128"/>
      <c r="B40245" s="128"/>
      <c r="D40245" s="128"/>
      <c r="E40245" s="128"/>
      <c r="G40245" s="129"/>
      <c r="H40245" s="129"/>
    </row>
    <row r="40246" spans="1:8" x14ac:dyDescent="0.3">
      <c r="A40246" s="128"/>
      <c r="B40246" s="128"/>
      <c r="D40246" s="128"/>
      <c r="E40246" s="128"/>
      <c r="G40246" s="129"/>
      <c r="H40246" s="129"/>
    </row>
    <row r="40247" spans="1:8" x14ac:dyDescent="0.3">
      <c r="A40247" s="128"/>
      <c r="B40247" s="128"/>
      <c r="D40247" s="128"/>
      <c r="E40247" s="128"/>
      <c r="G40247" s="129"/>
      <c r="H40247" s="129"/>
    </row>
    <row r="40248" spans="1:8" x14ac:dyDescent="0.3">
      <c r="A40248" s="128"/>
      <c r="B40248" s="128"/>
      <c r="D40248" s="128"/>
      <c r="E40248" s="128"/>
      <c r="G40248" s="129"/>
      <c r="H40248" s="129"/>
    </row>
    <row r="40249" spans="1:8" x14ac:dyDescent="0.3">
      <c r="A40249" s="128"/>
      <c r="B40249" s="128"/>
      <c r="D40249" s="128"/>
      <c r="E40249" s="128"/>
      <c r="G40249" s="129"/>
      <c r="H40249" s="129"/>
    </row>
    <row r="40250" spans="1:8" x14ac:dyDescent="0.3">
      <c r="A40250" s="128"/>
      <c r="B40250" s="128"/>
      <c r="D40250" s="128"/>
      <c r="E40250" s="128"/>
      <c r="G40250" s="129"/>
      <c r="H40250" s="129"/>
    </row>
    <row r="40251" spans="1:8" x14ac:dyDescent="0.3">
      <c r="A40251" s="128"/>
      <c r="B40251" s="128"/>
      <c r="D40251" s="128"/>
      <c r="E40251" s="128"/>
      <c r="G40251" s="129"/>
      <c r="H40251" s="129"/>
    </row>
    <row r="40252" spans="1:8" x14ac:dyDescent="0.3">
      <c r="A40252" s="128"/>
      <c r="B40252" s="128"/>
      <c r="D40252" s="128"/>
      <c r="E40252" s="128"/>
      <c r="G40252" s="129"/>
      <c r="H40252" s="129"/>
    </row>
    <row r="40253" spans="1:8" x14ac:dyDescent="0.3">
      <c r="A40253" s="128"/>
      <c r="B40253" s="128"/>
      <c r="D40253" s="128"/>
      <c r="E40253" s="128"/>
      <c r="G40253" s="129"/>
      <c r="H40253" s="129"/>
    </row>
    <row r="40254" spans="1:8" x14ac:dyDescent="0.3">
      <c r="A40254" s="128"/>
      <c r="B40254" s="128"/>
      <c r="D40254" s="128"/>
      <c r="E40254" s="128"/>
      <c r="G40254" s="129"/>
      <c r="H40254" s="129"/>
    </row>
    <row r="40255" spans="1:8" x14ac:dyDescent="0.3">
      <c r="A40255" s="128"/>
      <c r="B40255" s="128"/>
      <c r="D40255" s="128"/>
      <c r="E40255" s="128"/>
      <c r="G40255" s="129"/>
      <c r="H40255" s="129"/>
    </row>
    <row r="40256" spans="1:8" x14ac:dyDescent="0.3">
      <c r="A40256" s="128"/>
      <c r="B40256" s="128"/>
      <c r="D40256" s="128"/>
      <c r="E40256" s="128"/>
      <c r="G40256" s="129"/>
      <c r="H40256" s="129"/>
    </row>
    <row r="40257" spans="1:8" x14ac:dyDescent="0.3">
      <c r="A40257" s="128"/>
      <c r="B40257" s="128"/>
      <c r="D40257" s="128"/>
      <c r="E40257" s="128"/>
      <c r="G40257" s="129"/>
      <c r="H40257" s="129"/>
    </row>
    <row r="40258" spans="1:8" x14ac:dyDescent="0.3">
      <c r="A40258" s="128"/>
      <c r="B40258" s="128"/>
      <c r="D40258" s="128"/>
      <c r="E40258" s="128"/>
      <c r="G40258" s="129"/>
      <c r="H40258" s="129"/>
    </row>
    <row r="40259" spans="1:8" x14ac:dyDescent="0.3">
      <c r="A40259" s="128"/>
      <c r="B40259" s="128"/>
      <c r="D40259" s="128"/>
      <c r="E40259" s="128"/>
      <c r="G40259" s="129"/>
      <c r="H40259" s="129"/>
    </row>
    <row r="40260" spans="1:8" x14ac:dyDescent="0.3">
      <c r="A40260" s="128"/>
      <c r="B40260" s="128"/>
      <c r="D40260" s="128"/>
      <c r="E40260" s="128"/>
      <c r="G40260" s="129"/>
      <c r="H40260" s="129"/>
    </row>
    <row r="40261" spans="1:8" x14ac:dyDescent="0.3">
      <c r="A40261" s="128"/>
      <c r="B40261" s="128"/>
      <c r="D40261" s="128"/>
      <c r="E40261" s="128"/>
      <c r="G40261" s="129"/>
      <c r="H40261" s="129"/>
    </row>
    <row r="40262" spans="1:8" x14ac:dyDescent="0.3">
      <c r="A40262" s="128"/>
      <c r="B40262" s="128"/>
      <c r="D40262" s="128"/>
      <c r="E40262" s="128"/>
      <c r="G40262" s="129"/>
      <c r="H40262" s="129"/>
    </row>
    <row r="40263" spans="1:8" x14ac:dyDescent="0.3">
      <c r="A40263" s="128"/>
      <c r="B40263" s="128"/>
      <c r="D40263" s="128"/>
      <c r="E40263" s="128"/>
      <c r="G40263" s="129"/>
      <c r="H40263" s="129"/>
    </row>
    <row r="40264" spans="1:8" x14ac:dyDescent="0.3">
      <c r="A40264" s="128"/>
      <c r="B40264" s="128"/>
      <c r="D40264" s="128"/>
      <c r="E40264" s="128"/>
      <c r="G40264" s="129"/>
      <c r="H40264" s="129"/>
    </row>
    <row r="40265" spans="1:8" x14ac:dyDescent="0.3">
      <c r="A40265" s="128"/>
      <c r="B40265" s="128"/>
      <c r="D40265" s="128"/>
      <c r="E40265" s="128"/>
      <c r="G40265" s="129"/>
      <c r="H40265" s="129"/>
    </row>
    <row r="40266" spans="1:8" x14ac:dyDescent="0.3">
      <c r="A40266" s="128"/>
      <c r="B40266" s="128"/>
      <c r="D40266" s="128"/>
      <c r="E40266" s="128"/>
      <c r="G40266" s="129"/>
      <c r="H40266" s="129"/>
    </row>
    <row r="40267" spans="1:8" x14ac:dyDescent="0.3">
      <c r="A40267" s="128"/>
      <c r="B40267" s="128"/>
      <c r="D40267" s="128"/>
      <c r="E40267" s="128"/>
      <c r="G40267" s="129"/>
      <c r="H40267" s="129"/>
    </row>
    <row r="40268" spans="1:8" x14ac:dyDescent="0.3">
      <c r="A40268" s="128"/>
      <c r="B40268" s="128"/>
      <c r="D40268" s="128"/>
      <c r="E40268" s="128"/>
      <c r="G40268" s="129"/>
      <c r="H40268" s="129"/>
    </row>
    <row r="40269" spans="1:8" x14ac:dyDescent="0.3">
      <c r="A40269" s="128"/>
      <c r="B40269" s="128"/>
      <c r="D40269" s="128"/>
      <c r="E40269" s="128"/>
      <c r="G40269" s="129"/>
      <c r="H40269" s="129"/>
    </row>
    <row r="40270" spans="1:8" x14ac:dyDescent="0.3">
      <c r="A40270" s="128"/>
      <c r="B40270" s="128"/>
      <c r="D40270" s="128"/>
      <c r="E40270" s="128"/>
      <c r="G40270" s="129"/>
      <c r="H40270" s="129"/>
    </row>
    <row r="40271" spans="1:8" x14ac:dyDescent="0.3">
      <c r="A40271" s="128"/>
      <c r="B40271" s="128"/>
      <c r="D40271" s="128"/>
      <c r="E40271" s="128"/>
      <c r="G40271" s="129"/>
      <c r="H40271" s="129"/>
    </row>
    <row r="40272" spans="1:8" x14ac:dyDescent="0.3">
      <c r="A40272" s="128"/>
      <c r="B40272" s="128"/>
      <c r="D40272" s="128"/>
      <c r="E40272" s="128"/>
      <c r="G40272" s="129"/>
      <c r="H40272" s="129"/>
    </row>
    <row r="40273" spans="1:8" x14ac:dyDescent="0.3">
      <c r="A40273" s="128"/>
      <c r="B40273" s="128"/>
      <c r="D40273" s="128"/>
      <c r="E40273" s="128"/>
      <c r="G40273" s="129"/>
      <c r="H40273" s="129"/>
    </row>
    <row r="40274" spans="1:8" x14ac:dyDescent="0.3">
      <c r="A40274" s="128"/>
      <c r="B40274" s="128"/>
      <c r="D40274" s="128"/>
      <c r="E40274" s="128"/>
      <c r="G40274" s="129"/>
      <c r="H40274" s="129"/>
    </row>
    <row r="40275" spans="1:8" x14ac:dyDescent="0.3">
      <c r="A40275" s="128"/>
      <c r="B40275" s="128"/>
      <c r="D40275" s="128"/>
      <c r="E40275" s="128"/>
      <c r="G40275" s="129"/>
      <c r="H40275" s="129"/>
    </row>
    <row r="40276" spans="1:8" x14ac:dyDescent="0.3">
      <c r="A40276" s="128"/>
      <c r="B40276" s="128"/>
      <c r="D40276" s="128"/>
      <c r="E40276" s="128"/>
      <c r="G40276" s="129"/>
      <c r="H40276" s="129"/>
    </row>
    <row r="40277" spans="1:8" x14ac:dyDescent="0.3">
      <c r="A40277" s="128"/>
      <c r="B40277" s="128"/>
      <c r="D40277" s="128"/>
      <c r="E40277" s="128"/>
      <c r="G40277" s="129"/>
      <c r="H40277" s="129"/>
    </row>
    <row r="40278" spans="1:8" x14ac:dyDescent="0.3">
      <c r="A40278" s="128"/>
      <c r="B40278" s="128"/>
      <c r="D40278" s="128"/>
      <c r="E40278" s="128"/>
      <c r="G40278" s="129"/>
      <c r="H40278" s="129"/>
    </row>
    <row r="40279" spans="1:8" x14ac:dyDescent="0.3">
      <c r="A40279" s="128"/>
      <c r="B40279" s="128"/>
      <c r="D40279" s="128"/>
      <c r="E40279" s="128"/>
      <c r="G40279" s="129"/>
      <c r="H40279" s="129"/>
    </row>
    <row r="40280" spans="1:8" x14ac:dyDescent="0.3">
      <c r="A40280" s="128"/>
      <c r="B40280" s="128"/>
      <c r="D40280" s="128"/>
      <c r="E40280" s="128"/>
      <c r="G40280" s="129"/>
      <c r="H40280" s="129"/>
    </row>
    <row r="40281" spans="1:8" x14ac:dyDescent="0.3">
      <c r="A40281" s="128"/>
      <c r="B40281" s="128"/>
      <c r="D40281" s="128"/>
      <c r="E40281" s="128"/>
      <c r="G40281" s="129"/>
      <c r="H40281" s="129"/>
    </row>
    <row r="40282" spans="1:8" x14ac:dyDescent="0.3">
      <c r="A40282" s="128"/>
      <c r="B40282" s="128"/>
      <c r="D40282" s="128"/>
      <c r="E40282" s="128"/>
      <c r="G40282" s="129"/>
      <c r="H40282" s="129"/>
    </row>
    <row r="40283" spans="1:8" x14ac:dyDescent="0.3">
      <c r="A40283" s="128"/>
      <c r="B40283" s="128"/>
      <c r="D40283" s="128"/>
      <c r="E40283" s="128"/>
      <c r="G40283" s="129"/>
      <c r="H40283" s="129"/>
    </row>
    <row r="40284" spans="1:8" x14ac:dyDescent="0.3">
      <c r="A40284" s="128"/>
      <c r="B40284" s="128"/>
      <c r="D40284" s="128"/>
      <c r="E40284" s="128"/>
      <c r="G40284" s="129"/>
      <c r="H40284" s="129"/>
    </row>
    <row r="40285" spans="1:8" x14ac:dyDescent="0.3">
      <c r="A40285" s="128"/>
      <c r="B40285" s="128"/>
      <c r="D40285" s="128"/>
      <c r="E40285" s="128"/>
      <c r="G40285" s="129"/>
      <c r="H40285" s="129"/>
    </row>
    <row r="40286" spans="1:8" x14ac:dyDescent="0.3">
      <c r="A40286" s="128"/>
      <c r="B40286" s="128"/>
      <c r="D40286" s="128"/>
      <c r="E40286" s="128"/>
      <c r="G40286" s="129"/>
      <c r="H40286" s="129"/>
    </row>
    <row r="40287" spans="1:8" x14ac:dyDescent="0.3">
      <c r="A40287" s="128"/>
      <c r="B40287" s="128"/>
      <c r="D40287" s="128"/>
      <c r="E40287" s="128"/>
      <c r="G40287" s="129"/>
      <c r="H40287" s="129"/>
    </row>
    <row r="40288" spans="1:8" x14ac:dyDescent="0.3">
      <c r="A40288" s="128"/>
      <c r="B40288" s="128"/>
      <c r="D40288" s="128"/>
      <c r="E40288" s="128"/>
      <c r="G40288" s="129"/>
      <c r="H40288" s="129"/>
    </row>
    <row r="40289" spans="1:8" x14ac:dyDescent="0.3">
      <c r="A40289" s="128"/>
      <c r="B40289" s="128"/>
      <c r="D40289" s="128"/>
      <c r="E40289" s="128"/>
      <c r="G40289" s="129"/>
      <c r="H40289" s="129"/>
    </row>
    <row r="40290" spans="1:8" x14ac:dyDescent="0.3">
      <c r="A40290" s="128"/>
      <c r="B40290" s="128"/>
      <c r="D40290" s="128"/>
      <c r="E40290" s="128"/>
      <c r="G40290" s="129"/>
      <c r="H40290" s="129"/>
    </row>
    <row r="40291" spans="1:8" x14ac:dyDescent="0.3">
      <c r="A40291" s="128"/>
      <c r="B40291" s="128"/>
      <c r="D40291" s="128"/>
      <c r="E40291" s="128"/>
      <c r="G40291" s="129"/>
      <c r="H40291" s="129"/>
    </row>
    <row r="40292" spans="1:8" x14ac:dyDescent="0.3">
      <c r="A40292" s="128"/>
      <c r="B40292" s="128"/>
      <c r="D40292" s="128"/>
      <c r="E40292" s="128"/>
      <c r="G40292" s="129"/>
      <c r="H40292" s="129"/>
    </row>
    <row r="40293" spans="1:8" x14ac:dyDescent="0.3">
      <c r="A40293" s="128"/>
      <c r="B40293" s="128"/>
      <c r="D40293" s="128"/>
      <c r="E40293" s="128"/>
      <c r="G40293" s="129"/>
      <c r="H40293" s="129"/>
    </row>
    <row r="40294" spans="1:8" x14ac:dyDescent="0.3">
      <c r="A40294" s="128"/>
      <c r="B40294" s="128"/>
      <c r="D40294" s="128"/>
      <c r="E40294" s="128"/>
      <c r="G40294" s="129"/>
      <c r="H40294" s="129"/>
    </row>
    <row r="40295" spans="1:8" x14ac:dyDescent="0.3">
      <c r="A40295" s="128"/>
      <c r="B40295" s="128"/>
      <c r="D40295" s="128"/>
      <c r="E40295" s="128"/>
      <c r="G40295" s="129"/>
      <c r="H40295" s="129"/>
    </row>
    <row r="40296" spans="1:8" x14ac:dyDescent="0.3">
      <c r="A40296" s="128"/>
      <c r="B40296" s="128"/>
      <c r="D40296" s="128"/>
      <c r="E40296" s="128"/>
      <c r="G40296" s="129"/>
      <c r="H40296" s="129"/>
    </row>
    <row r="40297" spans="1:8" x14ac:dyDescent="0.3">
      <c r="A40297" s="128"/>
      <c r="B40297" s="128"/>
      <c r="D40297" s="128"/>
      <c r="E40297" s="128"/>
      <c r="G40297" s="129"/>
      <c r="H40297" s="129"/>
    </row>
    <row r="40298" spans="1:8" x14ac:dyDescent="0.3">
      <c r="A40298" s="128"/>
      <c r="B40298" s="128"/>
      <c r="D40298" s="128"/>
      <c r="E40298" s="128"/>
      <c r="G40298" s="129"/>
      <c r="H40298" s="129"/>
    </row>
    <row r="40299" spans="1:8" x14ac:dyDescent="0.3">
      <c r="A40299" s="128"/>
      <c r="B40299" s="128"/>
      <c r="D40299" s="128"/>
      <c r="E40299" s="128"/>
      <c r="G40299" s="129"/>
      <c r="H40299" s="129"/>
    </row>
    <row r="40300" spans="1:8" x14ac:dyDescent="0.3">
      <c r="A40300" s="128"/>
      <c r="B40300" s="128"/>
      <c r="D40300" s="128"/>
      <c r="E40300" s="128"/>
      <c r="G40300" s="129"/>
      <c r="H40300" s="129"/>
    </row>
    <row r="40301" spans="1:8" x14ac:dyDescent="0.3">
      <c r="A40301" s="128"/>
      <c r="B40301" s="128"/>
      <c r="D40301" s="128"/>
      <c r="E40301" s="128"/>
      <c r="G40301" s="129"/>
      <c r="H40301" s="129"/>
    </row>
    <row r="40302" spans="1:8" x14ac:dyDescent="0.3">
      <c r="A40302" s="128"/>
      <c r="B40302" s="128"/>
      <c r="D40302" s="128"/>
      <c r="E40302" s="128"/>
      <c r="G40302" s="129"/>
      <c r="H40302" s="129"/>
    </row>
    <row r="40303" spans="1:8" x14ac:dyDescent="0.3">
      <c r="A40303" s="128"/>
      <c r="B40303" s="128"/>
      <c r="D40303" s="128"/>
      <c r="E40303" s="128"/>
      <c r="G40303" s="129"/>
      <c r="H40303" s="129"/>
    </row>
    <row r="40304" spans="1:8" x14ac:dyDescent="0.3">
      <c r="A40304" s="128"/>
      <c r="B40304" s="128"/>
      <c r="D40304" s="128"/>
      <c r="E40304" s="128"/>
      <c r="G40304" s="129"/>
      <c r="H40304" s="129"/>
    </row>
    <row r="40305" spans="1:8" x14ac:dyDescent="0.3">
      <c r="A40305" s="128"/>
      <c r="B40305" s="128"/>
      <c r="D40305" s="128"/>
      <c r="E40305" s="128"/>
      <c r="G40305" s="129"/>
      <c r="H40305" s="129"/>
    </row>
    <row r="40306" spans="1:8" x14ac:dyDescent="0.3">
      <c r="A40306" s="128"/>
      <c r="B40306" s="128"/>
      <c r="D40306" s="128"/>
      <c r="E40306" s="128"/>
      <c r="G40306" s="129"/>
      <c r="H40306" s="129"/>
    </row>
    <row r="40307" spans="1:8" x14ac:dyDescent="0.3">
      <c r="A40307" s="128"/>
      <c r="B40307" s="128"/>
      <c r="D40307" s="128"/>
      <c r="E40307" s="128"/>
      <c r="G40307" s="129"/>
      <c r="H40307" s="129"/>
    </row>
    <row r="40308" spans="1:8" x14ac:dyDescent="0.3">
      <c r="A40308" s="128"/>
      <c r="B40308" s="128"/>
      <c r="D40308" s="128"/>
      <c r="E40308" s="128"/>
      <c r="G40308" s="129"/>
      <c r="H40308" s="129"/>
    </row>
    <row r="40309" spans="1:8" x14ac:dyDescent="0.3">
      <c r="A40309" s="128"/>
      <c r="B40309" s="128"/>
      <c r="D40309" s="128"/>
      <c r="E40309" s="128"/>
      <c r="G40309" s="129"/>
      <c r="H40309" s="129"/>
    </row>
    <row r="40310" spans="1:8" x14ac:dyDescent="0.3">
      <c r="A40310" s="128"/>
      <c r="B40310" s="128"/>
      <c r="D40310" s="128"/>
      <c r="E40310" s="128"/>
      <c r="G40310" s="129"/>
      <c r="H40310" s="129"/>
    </row>
    <row r="40311" spans="1:8" x14ac:dyDescent="0.3">
      <c r="A40311" s="128"/>
      <c r="B40311" s="128"/>
      <c r="D40311" s="128"/>
      <c r="E40311" s="128"/>
      <c r="G40311" s="129"/>
      <c r="H40311" s="129"/>
    </row>
    <row r="40312" spans="1:8" x14ac:dyDescent="0.3">
      <c r="A40312" s="128"/>
      <c r="B40312" s="128"/>
      <c r="D40312" s="128"/>
      <c r="E40312" s="128"/>
      <c r="G40312" s="129"/>
      <c r="H40312" s="129"/>
    </row>
    <row r="40313" spans="1:8" x14ac:dyDescent="0.3">
      <c r="A40313" s="128"/>
      <c r="B40313" s="128"/>
      <c r="D40313" s="128"/>
      <c r="E40313" s="128"/>
      <c r="G40313" s="129"/>
      <c r="H40313" s="129"/>
    </row>
    <row r="40314" spans="1:8" x14ac:dyDescent="0.3">
      <c r="A40314" s="128"/>
      <c r="B40314" s="128"/>
      <c r="D40314" s="128"/>
      <c r="E40314" s="128"/>
      <c r="G40314" s="129"/>
      <c r="H40314" s="129"/>
    </row>
    <row r="40315" spans="1:8" x14ac:dyDescent="0.3">
      <c r="A40315" s="128"/>
      <c r="B40315" s="128"/>
      <c r="D40315" s="128"/>
      <c r="E40315" s="128"/>
      <c r="G40315" s="129"/>
      <c r="H40315" s="129"/>
    </row>
    <row r="40316" spans="1:8" x14ac:dyDescent="0.3">
      <c r="A40316" s="128"/>
      <c r="B40316" s="128"/>
      <c r="D40316" s="128"/>
      <c r="E40316" s="128"/>
      <c r="G40316" s="129"/>
      <c r="H40316" s="129"/>
    </row>
    <row r="40317" spans="1:8" x14ac:dyDescent="0.3">
      <c r="A40317" s="128"/>
      <c r="B40317" s="128"/>
      <c r="D40317" s="128"/>
      <c r="E40317" s="128"/>
      <c r="G40317" s="129"/>
      <c r="H40317" s="129"/>
    </row>
    <row r="40318" spans="1:8" x14ac:dyDescent="0.3">
      <c r="A40318" s="128"/>
      <c r="B40318" s="128"/>
      <c r="D40318" s="128"/>
      <c r="E40318" s="128"/>
      <c r="G40318" s="129"/>
      <c r="H40318" s="129"/>
    </row>
    <row r="40319" spans="1:8" x14ac:dyDescent="0.3">
      <c r="A40319" s="128"/>
      <c r="B40319" s="128"/>
      <c r="D40319" s="128"/>
      <c r="E40319" s="128"/>
      <c r="G40319" s="129"/>
      <c r="H40319" s="129"/>
    </row>
    <row r="40320" spans="1:8" x14ac:dyDescent="0.3">
      <c r="A40320" s="128"/>
      <c r="B40320" s="128"/>
      <c r="D40320" s="128"/>
      <c r="E40320" s="128"/>
      <c r="G40320" s="129"/>
      <c r="H40320" s="129"/>
    </row>
    <row r="40321" spans="1:8" x14ac:dyDescent="0.3">
      <c r="A40321" s="128"/>
      <c r="B40321" s="128"/>
      <c r="D40321" s="128"/>
      <c r="E40321" s="128"/>
      <c r="G40321" s="129"/>
      <c r="H40321" s="129"/>
    </row>
    <row r="40322" spans="1:8" x14ac:dyDescent="0.3">
      <c r="A40322" s="128"/>
      <c r="B40322" s="128"/>
      <c r="D40322" s="128"/>
      <c r="E40322" s="128"/>
      <c r="G40322" s="129"/>
      <c r="H40322" s="129"/>
    </row>
    <row r="40323" spans="1:8" x14ac:dyDescent="0.3">
      <c r="A40323" s="128"/>
      <c r="B40323" s="128"/>
      <c r="D40323" s="128"/>
      <c r="E40323" s="128"/>
      <c r="G40323" s="129"/>
      <c r="H40323" s="129"/>
    </row>
    <row r="40324" spans="1:8" x14ac:dyDescent="0.3">
      <c r="A40324" s="128"/>
      <c r="B40324" s="128"/>
      <c r="D40324" s="128"/>
      <c r="E40324" s="128"/>
      <c r="G40324" s="129"/>
      <c r="H40324" s="129"/>
    </row>
    <row r="40325" spans="1:8" x14ac:dyDescent="0.3">
      <c r="A40325" s="128"/>
      <c r="B40325" s="128"/>
      <c r="D40325" s="128"/>
      <c r="E40325" s="128"/>
      <c r="G40325" s="129"/>
      <c r="H40325" s="129"/>
    </row>
    <row r="40326" spans="1:8" x14ac:dyDescent="0.3">
      <c r="A40326" s="128"/>
      <c r="B40326" s="128"/>
      <c r="D40326" s="128"/>
      <c r="E40326" s="128"/>
      <c r="G40326" s="129"/>
      <c r="H40326" s="129"/>
    </row>
    <row r="40327" spans="1:8" x14ac:dyDescent="0.3">
      <c r="A40327" s="128"/>
      <c r="B40327" s="128"/>
      <c r="D40327" s="128"/>
      <c r="E40327" s="128"/>
      <c r="G40327" s="129"/>
      <c r="H40327" s="129"/>
    </row>
    <row r="40328" spans="1:8" x14ac:dyDescent="0.3">
      <c r="A40328" s="128"/>
      <c r="B40328" s="128"/>
      <c r="D40328" s="128"/>
      <c r="E40328" s="128"/>
      <c r="G40328" s="129"/>
      <c r="H40328" s="129"/>
    </row>
    <row r="40329" spans="1:8" x14ac:dyDescent="0.3">
      <c r="A40329" s="128"/>
      <c r="B40329" s="128"/>
      <c r="D40329" s="128"/>
      <c r="E40329" s="128"/>
      <c r="G40329" s="129"/>
      <c r="H40329" s="129"/>
    </row>
    <row r="40330" spans="1:8" x14ac:dyDescent="0.3">
      <c r="A40330" s="128"/>
      <c r="B40330" s="128"/>
      <c r="D40330" s="128"/>
      <c r="E40330" s="128"/>
      <c r="G40330" s="129"/>
      <c r="H40330" s="129"/>
    </row>
    <row r="40331" spans="1:8" x14ac:dyDescent="0.3">
      <c r="A40331" s="128"/>
      <c r="B40331" s="128"/>
      <c r="D40331" s="128"/>
      <c r="E40331" s="128"/>
      <c r="G40331" s="129"/>
      <c r="H40331" s="129"/>
    </row>
    <row r="40332" spans="1:8" x14ac:dyDescent="0.3">
      <c r="A40332" s="128"/>
      <c r="B40332" s="128"/>
      <c r="D40332" s="128"/>
      <c r="E40332" s="128"/>
      <c r="G40332" s="129"/>
      <c r="H40332" s="129"/>
    </row>
    <row r="40333" spans="1:8" x14ac:dyDescent="0.3">
      <c r="A40333" s="128"/>
      <c r="B40333" s="128"/>
      <c r="D40333" s="128"/>
      <c r="E40333" s="128"/>
      <c r="G40333" s="129"/>
      <c r="H40333" s="129"/>
    </row>
    <row r="40334" spans="1:8" x14ac:dyDescent="0.3">
      <c r="A40334" s="128"/>
      <c r="B40334" s="128"/>
      <c r="D40334" s="128"/>
      <c r="E40334" s="128"/>
      <c r="G40334" s="129"/>
      <c r="H40334" s="129"/>
    </row>
    <row r="40335" spans="1:8" x14ac:dyDescent="0.3">
      <c r="A40335" s="128"/>
      <c r="B40335" s="128"/>
      <c r="D40335" s="128"/>
      <c r="E40335" s="128"/>
      <c r="G40335" s="129"/>
      <c r="H40335" s="129"/>
    </row>
    <row r="40336" spans="1:8" x14ac:dyDescent="0.3">
      <c r="A40336" s="128"/>
      <c r="B40336" s="128"/>
      <c r="D40336" s="128"/>
      <c r="E40336" s="128"/>
      <c r="G40336" s="129"/>
      <c r="H40336" s="129"/>
    </row>
    <row r="40337" spans="1:8" x14ac:dyDescent="0.3">
      <c r="A40337" s="128"/>
      <c r="B40337" s="128"/>
      <c r="D40337" s="128"/>
      <c r="E40337" s="128"/>
      <c r="G40337" s="129"/>
      <c r="H40337" s="129"/>
    </row>
    <row r="40338" spans="1:8" x14ac:dyDescent="0.3">
      <c r="A40338" s="128"/>
      <c r="B40338" s="128"/>
      <c r="D40338" s="128"/>
      <c r="E40338" s="128"/>
      <c r="G40338" s="129"/>
      <c r="H40338" s="129"/>
    </row>
    <row r="40339" spans="1:8" x14ac:dyDescent="0.3">
      <c r="A40339" s="128"/>
      <c r="B40339" s="128"/>
      <c r="D40339" s="128"/>
      <c r="E40339" s="128"/>
      <c r="G40339" s="129"/>
      <c r="H40339" s="129"/>
    </row>
    <row r="40340" spans="1:8" x14ac:dyDescent="0.3">
      <c r="A40340" s="128"/>
      <c r="B40340" s="128"/>
      <c r="D40340" s="128"/>
      <c r="E40340" s="128"/>
      <c r="G40340" s="129"/>
      <c r="H40340" s="129"/>
    </row>
    <row r="40341" spans="1:8" x14ac:dyDescent="0.3">
      <c r="A40341" s="128"/>
      <c r="B40341" s="128"/>
      <c r="D40341" s="128"/>
      <c r="E40341" s="128"/>
      <c r="G40341" s="129"/>
      <c r="H40341" s="129"/>
    </row>
    <row r="40342" spans="1:8" x14ac:dyDescent="0.3">
      <c r="A40342" s="128"/>
      <c r="B40342" s="128"/>
      <c r="D40342" s="128"/>
      <c r="E40342" s="128"/>
      <c r="G40342" s="129"/>
      <c r="H40342" s="129"/>
    </row>
    <row r="40343" spans="1:8" x14ac:dyDescent="0.3">
      <c r="A40343" s="128"/>
      <c r="B40343" s="128"/>
      <c r="D40343" s="128"/>
      <c r="E40343" s="128"/>
      <c r="G40343" s="129"/>
      <c r="H40343" s="129"/>
    </row>
    <row r="40344" spans="1:8" x14ac:dyDescent="0.3">
      <c r="A40344" s="128"/>
      <c r="B40344" s="128"/>
      <c r="D40344" s="128"/>
      <c r="E40344" s="128"/>
      <c r="G40344" s="129"/>
      <c r="H40344" s="129"/>
    </row>
    <row r="40345" spans="1:8" x14ac:dyDescent="0.3">
      <c r="A40345" s="128"/>
      <c r="B40345" s="128"/>
      <c r="D40345" s="128"/>
      <c r="E40345" s="128"/>
      <c r="G40345" s="129"/>
      <c r="H40345" s="129"/>
    </row>
    <row r="40346" spans="1:8" x14ac:dyDescent="0.3">
      <c r="A40346" s="128"/>
      <c r="B40346" s="128"/>
      <c r="D40346" s="128"/>
      <c r="E40346" s="128"/>
      <c r="G40346" s="129"/>
      <c r="H40346" s="129"/>
    </row>
    <row r="40347" spans="1:8" x14ac:dyDescent="0.3">
      <c r="A40347" s="128"/>
      <c r="B40347" s="128"/>
      <c r="D40347" s="128"/>
      <c r="E40347" s="128"/>
      <c r="G40347" s="129"/>
      <c r="H40347" s="129"/>
    </row>
    <row r="40348" spans="1:8" x14ac:dyDescent="0.3">
      <c r="A40348" s="128"/>
      <c r="B40348" s="128"/>
      <c r="D40348" s="128"/>
      <c r="E40348" s="128"/>
      <c r="G40348" s="129"/>
      <c r="H40348" s="129"/>
    </row>
    <row r="40349" spans="1:8" x14ac:dyDescent="0.3">
      <c r="A40349" s="128"/>
      <c r="B40349" s="128"/>
      <c r="D40349" s="128"/>
      <c r="E40349" s="128"/>
      <c r="G40349" s="129"/>
      <c r="H40349" s="129"/>
    </row>
    <row r="40350" spans="1:8" x14ac:dyDescent="0.3">
      <c r="A40350" s="128"/>
      <c r="B40350" s="128"/>
      <c r="D40350" s="128"/>
      <c r="E40350" s="128"/>
      <c r="G40350" s="129"/>
      <c r="H40350" s="129"/>
    </row>
    <row r="40351" spans="1:8" x14ac:dyDescent="0.3">
      <c r="A40351" s="128"/>
      <c r="B40351" s="128"/>
      <c r="D40351" s="128"/>
      <c r="E40351" s="128"/>
      <c r="G40351" s="129"/>
      <c r="H40351" s="129"/>
    </row>
    <row r="40352" spans="1:8" x14ac:dyDescent="0.3">
      <c r="A40352" s="128"/>
      <c r="B40352" s="128"/>
      <c r="D40352" s="128"/>
      <c r="E40352" s="128"/>
      <c r="G40352" s="129"/>
      <c r="H40352" s="129"/>
    </row>
    <row r="40353" spans="1:8" x14ac:dyDescent="0.3">
      <c r="A40353" s="128"/>
      <c r="B40353" s="128"/>
      <c r="D40353" s="128"/>
      <c r="E40353" s="128"/>
      <c r="G40353" s="129"/>
      <c r="H40353" s="129"/>
    </row>
    <row r="40354" spans="1:8" x14ac:dyDescent="0.3">
      <c r="A40354" s="128"/>
      <c r="B40354" s="128"/>
      <c r="D40354" s="128"/>
      <c r="E40354" s="128"/>
      <c r="G40354" s="129"/>
      <c r="H40354" s="129"/>
    </row>
    <row r="40355" spans="1:8" x14ac:dyDescent="0.3">
      <c r="A40355" s="128"/>
      <c r="B40355" s="128"/>
      <c r="D40355" s="128"/>
      <c r="E40355" s="128"/>
      <c r="G40355" s="129"/>
      <c r="H40355" s="129"/>
    </row>
    <row r="40356" spans="1:8" x14ac:dyDescent="0.3">
      <c r="A40356" s="128"/>
      <c r="B40356" s="128"/>
      <c r="D40356" s="128"/>
      <c r="E40356" s="128"/>
      <c r="G40356" s="129"/>
      <c r="H40356" s="129"/>
    </row>
    <row r="40357" spans="1:8" x14ac:dyDescent="0.3">
      <c r="A40357" s="128"/>
      <c r="B40357" s="128"/>
      <c r="D40357" s="128"/>
      <c r="E40357" s="128"/>
      <c r="G40357" s="129"/>
      <c r="H40357" s="129"/>
    </row>
    <row r="40358" spans="1:8" x14ac:dyDescent="0.3">
      <c r="A40358" s="128"/>
      <c r="B40358" s="128"/>
      <c r="D40358" s="128"/>
      <c r="E40358" s="128"/>
      <c r="G40358" s="129"/>
      <c r="H40358" s="129"/>
    </row>
    <row r="40359" spans="1:8" x14ac:dyDescent="0.3">
      <c r="A40359" s="128"/>
      <c r="B40359" s="128"/>
      <c r="D40359" s="128"/>
      <c r="E40359" s="128"/>
      <c r="G40359" s="129"/>
      <c r="H40359" s="129"/>
    </row>
    <row r="40360" spans="1:8" x14ac:dyDescent="0.3">
      <c r="A40360" s="128"/>
      <c r="B40360" s="128"/>
      <c r="D40360" s="128"/>
      <c r="E40360" s="128"/>
      <c r="G40360" s="129"/>
      <c r="H40360" s="129"/>
    </row>
    <row r="40361" spans="1:8" x14ac:dyDescent="0.3">
      <c r="A40361" s="128"/>
      <c r="B40361" s="128"/>
      <c r="D40361" s="128"/>
      <c r="E40361" s="128"/>
      <c r="G40361" s="129"/>
      <c r="H40361" s="129"/>
    </row>
    <row r="40362" spans="1:8" x14ac:dyDescent="0.3">
      <c r="A40362" s="128"/>
      <c r="B40362" s="128"/>
      <c r="D40362" s="128"/>
      <c r="E40362" s="128"/>
      <c r="G40362" s="129"/>
      <c r="H40362" s="129"/>
    </row>
    <row r="40363" spans="1:8" x14ac:dyDescent="0.3">
      <c r="A40363" s="128"/>
      <c r="B40363" s="128"/>
      <c r="D40363" s="128"/>
      <c r="E40363" s="128"/>
      <c r="G40363" s="129"/>
      <c r="H40363" s="129"/>
    </row>
    <row r="40364" spans="1:8" x14ac:dyDescent="0.3">
      <c r="A40364" s="128"/>
      <c r="B40364" s="128"/>
      <c r="D40364" s="128"/>
      <c r="E40364" s="128"/>
      <c r="G40364" s="129"/>
      <c r="H40364" s="129"/>
    </row>
    <row r="40365" spans="1:8" x14ac:dyDescent="0.3">
      <c r="A40365" s="128"/>
      <c r="B40365" s="128"/>
      <c r="D40365" s="128"/>
      <c r="E40365" s="128"/>
      <c r="G40365" s="129"/>
      <c r="H40365" s="129"/>
    </row>
    <row r="40366" spans="1:8" x14ac:dyDescent="0.3">
      <c r="A40366" s="128"/>
      <c r="B40366" s="128"/>
      <c r="D40366" s="128"/>
      <c r="E40366" s="128"/>
      <c r="G40366" s="129"/>
      <c r="H40366" s="129"/>
    </row>
    <row r="40367" spans="1:8" x14ac:dyDescent="0.3">
      <c r="A40367" s="128"/>
      <c r="B40367" s="128"/>
      <c r="D40367" s="128"/>
      <c r="E40367" s="128"/>
      <c r="G40367" s="129"/>
      <c r="H40367" s="129"/>
    </row>
    <row r="40368" spans="1:8" x14ac:dyDescent="0.3">
      <c r="A40368" s="128"/>
      <c r="B40368" s="128"/>
      <c r="D40368" s="128"/>
      <c r="E40368" s="128"/>
      <c r="G40368" s="129"/>
      <c r="H40368" s="129"/>
    </row>
    <row r="40369" spans="1:8" x14ac:dyDescent="0.3">
      <c r="A40369" s="128"/>
      <c r="B40369" s="128"/>
      <c r="D40369" s="128"/>
      <c r="E40369" s="128"/>
      <c r="G40369" s="129"/>
      <c r="H40369" s="129"/>
    </row>
    <row r="40370" spans="1:8" x14ac:dyDescent="0.3">
      <c r="A40370" s="128"/>
      <c r="B40370" s="128"/>
      <c r="D40370" s="128"/>
      <c r="E40370" s="128"/>
      <c r="G40370" s="129"/>
      <c r="H40370" s="129"/>
    </row>
    <row r="40371" spans="1:8" x14ac:dyDescent="0.3">
      <c r="A40371" s="128"/>
      <c r="B40371" s="128"/>
      <c r="D40371" s="128"/>
      <c r="E40371" s="128"/>
      <c r="G40371" s="129"/>
      <c r="H40371" s="129"/>
    </row>
    <row r="40372" spans="1:8" x14ac:dyDescent="0.3">
      <c r="A40372" s="128"/>
      <c r="B40372" s="128"/>
      <c r="D40372" s="128"/>
      <c r="E40372" s="128"/>
      <c r="G40372" s="129"/>
      <c r="H40372" s="129"/>
    </row>
    <row r="40373" spans="1:8" x14ac:dyDescent="0.3">
      <c r="A40373" s="128"/>
      <c r="B40373" s="128"/>
      <c r="D40373" s="128"/>
      <c r="E40373" s="128"/>
      <c r="G40373" s="129"/>
      <c r="H40373" s="129"/>
    </row>
    <row r="40374" spans="1:8" x14ac:dyDescent="0.3">
      <c r="A40374" s="128"/>
      <c r="B40374" s="128"/>
      <c r="D40374" s="128"/>
      <c r="E40374" s="128"/>
      <c r="G40374" s="129"/>
      <c r="H40374" s="129"/>
    </row>
    <row r="40375" spans="1:8" x14ac:dyDescent="0.3">
      <c r="A40375" s="128"/>
      <c r="B40375" s="128"/>
      <c r="D40375" s="128"/>
      <c r="E40375" s="128"/>
      <c r="G40375" s="129"/>
      <c r="H40375" s="129"/>
    </row>
    <row r="40376" spans="1:8" x14ac:dyDescent="0.3">
      <c r="A40376" s="128"/>
      <c r="B40376" s="128"/>
      <c r="D40376" s="128"/>
      <c r="E40376" s="128"/>
      <c r="G40376" s="129"/>
      <c r="H40376" s="129"/>
    </row>
    <row r="40377" spans="1:8" x14ac:dyDescent="0.3">
      <c r="A40377" s="128"/>
      <c r="B40377" s="128"/>
      <c r="D40377" s="128"/>
      <c r="E40377" s="128"/>
      <c r="G40377" s="129"/>
      <c r="H40377" s="129"/>
    </row>
    <row r="40378" spans="1:8" x14ac:dyDescent="0.3">
      <c r="A40378" s="128"/>
      <c r="B40378" s="128"/>
      <c r="D40378" s="128"/>
      <c r="E40378" s="128"/>
      <c r="G40378" s="129"/>
      <c r="H40378" s="129"/>
    </row>
    <row r="40379" spans="1:8" x14ac:dyDescent="0.3">
      <c r="A40379" s="128"/>
      <c r="B40379" s="128"/>
      <c r="D40379" s="128"/>
      <c r="E40379" s="128"/>
      <c r="G40379" s="129"/>
      <c r="H40379" s="129"/>
    </row>
    <row r="40380" spans="1:8" x14ac:dyDescent="0.3">
      <c r="A40380" s="128"/>
      <c r="B40380" s="128"/>
      <c r="D40380" s="128"/>
      <c r="E40380" s="128"/>
      <c r="G40380" s="129"/>
      <c r="H40380" s="129"/>
    </row>
    <row r="40381" spans="1:8" x14ac:dyDescent="0.3">
      <c r="A40381" s="128"/>
      <c r="B40381" s="128"/>
      <c r="D40381" s="128"/>
      <c r="E40381" s="128"/>
      <c r="G40381" s="129"/>
      <c r="H40381" s="129"/>
    </row>
    <row r="40382" spans="1:8" x14ac:dyDescent="0.3">
      <c r="A40382" s="128"/>
      <c r="B40382" s="128"/>
      <c r="D40382" s="128"/>
      <c r="E40382" s="128"/>
      <c r="G40382" s="129"/>
      <c r="H40382" s="129"/>
    </row>
    <row r="40383" spans="1:8" x14ac:dyDescent="0.3">
      <c r="A40383" s="128"/>
      <c r="B40383" s="128"/>
      <c r="D40383" s="128"/>
      <c r="E40383" s="128"/>
      <c r="G40383" s="129"/>
      <c r="H40383" s="129"/>
    </row>
    <row r="40384" spans="1:8" x14ac:dyDescent="0.3">
      <c r="A40384" s="128"/>
      <c r="B40384" s="128"/>
      <c r="D40384" s="128"/>
      <c r="E40384" s="128"/>
      <c r="G40384" s="129"/>
      <c r="H40384" s="129"/>
    </row>
    <row r="40385" spans="1:8" x14ac:dyDescent="0.3">
      <c r="A40385" s="128"/>
      <c r="B40385" s="128"/>
      <c r="D40385" s="128"/>
      <c r="E40385" s="128"/>
      <c r="G40385" s="129"/>
      <c r="H40385" s="129"/>
    </row>
    <row r="40386" spans="1:8" x14ac:dyDescent="0.3">
      <c r="A40386" s="128"/>
      <c r="B40386" s="128"/>
      <c r="D40386" s="128"/>
      <c r="E40386" s="128"/>
      <c r="G40386" s="129"/>
      <c r="H40386" s="129"/>
    </row>
    <row r="40387" spans="1:8" x14ac:dyDescent="0.3">
      <c r="A40387" s="128"/>
      <c r="B40387" s="128"/>
      <c r="D40387" s="128"/>
      <c r="E40387" s="128"/>
      <c r="G40387" s="129"/>
      <c r="H40387" s="129"/>
    </row>
    <row r="40388" spans="1:8" x14ac:dyDescent="0.3">
      <c r="A40388" s="128"/>
      <c r="B40388" s="128"/>
      <c r="D40388" s="128"/>
      <c r="E40388" s="128"/>
      <c r="G40388" s="129"/>
      <c r="H40388" s="129"/>
    </row>
    <row r="40389" spans="1:8" x14ac:dyDescent="0.3">
      <c r="A40389" s="128"/>
      <c r="B40389" s="128"/>
      <c r="D40389" s="128"/>
      <c r="E40389" s="128"/>
      <c r="G40389" s="129"/>
      <c r="H40389" s="129"/>
    </row>
    <row r="40390" spans="1:8" x14ac:dyDescent="0.3">
      <c r="A40390" s="128"/>
      <c r="B40390" s="128"/>
      <c r="D40390" s="128"/>
      <c r="E40390" s="128"/>
      <c r="G40390" s="129"/>
      <c r="H40390" s="129"/>
    </row>
    <row r="40391" spans="1:8" x14ac:dyDescent="0.3">
      <c r="A40391" s="128"/>
      <c r="B40391" s="128"/>
      <c r="D40391" s="128"/>
      <c r="E40391" s="128"/>
      <c r="G40391" s="129"/>
      <c r="H40391" s="129"/>
    </row>
    <row r="40392" spans="1:8" x14ac:dyDescent="0.3">
      <c r="A40392" s="128"/>
      <c r="B40392" s="128"/>
      <c r="D40392" s="128"/>
      <c r="E40392" s="128"/>
      <c r="G40392" s="129"/>
      <c r="H40392" s="129"/>
    </row>
    <row r="40393" spans="1:8" x14ac:dyDescent="0.3">
      <c r="A40393" s="128"/>
      <c r="B40393" s="128"/>
      <c r="D40393" s="128"/>
      <c r="E40393" s="128"/>
      <c r="G40393" s="129"/>
      <c r="H40393" s="129"/>
    </row>
    <row r="40394" spans="1:8" x14ac:dyDescent="0.3">
      <c r="A40394" s="128"/>
      <c r="B40394" s="128"/>
      <c r="D40394" s="128"/>
      <c r="E40394" s="128"/>
      <c r="G40394" s="129"/>
      <c r="H40394" s="129"/>
    </row>
    <row r="40395" spans="1:8" x14ac:dyDescent="0.3">
      <c r="A40395" s="128"/>
      <c r="B40395" s="128"/>
      <c r="D40395" s="128"/>
      <c r="E40395" s="128"/>
      <c r="G40395" s="129"/>
      <c r="H40395" s="129"/>
    </row>
    <row r="40396" spans="1:8" x14ac:dyDescent="0.3">
      <c r="A40396" s="128"/>
      <c r="B40396" s="128"/>
      <c r="D40396" s="128"/>
      <c r="E40396" s="128"/>
      <c r="G40396" s="129"/>
      <c r="H40396" s="129"/>
    </row>
    <row r="40397" spans="1:8" x14ac:dyDescent="0.3">
      <c r="A40397" s="128"/>
      <c r="B40397" s="128"/>
      <c r="D40397" s="128"/>
      <c r="E40397" s="128"/>
      <c r="G40397" s="129"/>
      <c r="H40397" s="129"/>
    </row>
    <row r="40398" spans="1:8" x14ac:dyDescent="0.3">
      <c r="A40398" s="128"/>
      <c r="B40398" s="128"/>
      <c r="D40398" s="128"/>
      <c r="E40398" s="128"/>
      <c r="G40398" s="129"/>
      <c r="H40398" s="129"/>
    </row>
    <row r="40399" spans="1:8" x14ac:dyDescent="0.3">
      <c r="A40399" s="128"/>
      <c r="B40399" s="128"/>
      <c r="D40399" s="128"/>
      <c r="E40399" s="128"/>
      <c r="G40399" s="129"/>
      <c r="H40399" s="129"/>
    </row>
    <row r="40400" spans="1:8" x14ac:dyDescent="0.3">
      <c r="A40400" s="128"/>
      <c r="B40400" s="128"/>
      <c r="D40400" s="128"/>
      <c r="E40400" s="128"/>
      <c r="G40400" s="129"/>
      <c r="H40400" s="129"/>
    </row>
    <row r="40401" spans="1:8" x14ac:dyDescent="0.3">
      <c r="A40401" s="128"/>
      <c r="B40401" s="128"/>
      <c r="D40401" s="128"/>
      <c r="E40401" s="128"/>
      <c r="G40401" s="129"/>
      <c r="H40401" s="129"/>
    </row>
    <row r="40402" spans="1:8" x14ac:dyDescent="0.3">
      <c r="A40402" s="128"/>
      <c r="B40402" s="128"/>
      <c r="D40402" s="128"/>
      <c r="E40402" s="128"/>
      <c r="G40402" s="129"/>
      <c r="H40402" s="129"/>
    </row>
    <row r="40403" spans="1:8" x14ac:dyDescent="0.3">
      <c r="A40403" s="128"/>
      <c r="B40403" s="128"/>
      <c r="D40403" s="128"/>
      <c r="E40403" s="128"/>
      <c r="G40403" s="129"/>
      <c r="H40403" s="129"/>
    </row>
    <row r="40404" spans="1:8" x14ac:dyDescent="0.3">
      <c r="A40404" s="128"/>
      <c r="B40404" s="128"/>
      <c r="D40404" s="128"/>
      <c r="E40404" s="128"/>
      <c r="G40404" s="129"/>
      <c r="H40404" s="129"/>
    </row>
    <row r="40405" spans="1:8" x14ac:dyDescent="0.3">
      <c r="A40405" s="128"/>
      <c r="B40405" s="128"/>
      <c r="D40405" s="128"/>
      <c r="E40405" s="128"/>
      <c r="G40405" s="129"/>
      <c r="H40405" s="129"/>
    </row>
    <row r="40406" spans="1:8" x14ac:dyDescent="0.3">
      <c r="A40406" s="128"/>
      <c r="B40406" s="128"/>
      <c r="D40406" s="128"/>
      <c r="E40406" s="128"/>
      <c r="G40406" s="129"/>
      <c r="H40406" s="129"/>
    </row>
    <row r="40407" spans="1:8" x14ac:dyDescent="0.3">
      <c r="A40407" s="128"/>
      <c r="B40407" s="128"/>
      <c r="D40407" s="128"/>
      <c r="E40407" s="128"/>
      <c r="G40407" s="129"/>
      <c r="H40407" s="129"/>
    </row>
    <row r="40408" spans="1:8" x14ac:dyDescent="0.3">
      <c r="A40408" s="128"/>
      <c r="B40408" s="128"/>
      <c r="D40408" s="128"/>
      <c r="E40408" s="128"/>
      <c r="G40408" s="129"/>
      <c r="H40408" s="129"/>
    </row>
    <row r="40409" spans="1:8" x14ac:dyDescent="0.3">
      <c r="A40409" s="128"/>
      <c r="B40409" s="128"/>
      <c r="D40409" s="128"/>
      <c r="E40409" s="128"/>
      <c r="G40409" s="129"/>
      <c r="H40409" s="129"/>
    </row>
    <row r="40410" spans="1:8" x14ac:dyDescent="0.3">
      <c r="A40410" s="128"/>
      <c r="B40410" s="128"/>
      <c r="D40410" s="128"/>
      <c r="E40410" s="128"/>
      <c r="G40410" s="129"/>
      <c r="H40410" s="129"/>
    </row>
    <row r="40411" spans="1:8" x14ac:dyDescent="0.3">
      <c r="A40411" s="128"/>
      <c r="B40411" s="128"/>
      <c r="D40411" s="128"/>
      <c r="E40411" s="128"/>
      <c r="G40411" s="129"/>
      <c r="H40411" s="129"/>
    </row>
    <row r="40412" spans="1:8" x14ac:dyDescent="0.3">
      <c r="A40412" s="128"/>
      <c r="B40412" s="128"/>
      <c r="D40412" s="128"/>
      <c r="E40412" s="128"/>
      <c r="G40412" s="129"/>
      <c r="H40412" s="129"/>
    </row>
    <row r="40413" spans="1:8" x14ac:dyDescent="0.3">
      <c r="A40413" s="128"/>
      <c r="B40413" s="128"/>
      <c r="D40413" s="128"/>
      <c r="E40413" s="128"/>
      <c r="G40413" s="129"/>
      <c r="H40413" s="129"/>
    </row>
    <row r="40414" spans="1:8" x14ac:dyDescent="0.3">
      <c r="A40414" s="128"/>
      <c r="B40414" s="128"/>
      <c r="D40414" s="128"/>
      <c r="E40414" s="128"/>
      <c r="G40414" s="129"/>
      <c r="H40414" s="129"/>
    </row>
    <row r="40415" spans="1:8" x14ac:dyDescent="0.3">
      <c r="A40415" s="128"/>
      <c r="B40415" s="128"/>
      <c r="D40415" s="128"/>
      <c r="E40415" s="128"/>
      <c r="G40415" s="129"/>
      <c r="H40415" s="129"/>
    </row>
    <row r="40416" spans="1:8" x14ac:dyDescent="0.3">
      <c r="A40416" s="128"/>
      <c r="B40416" s="128"/>
      <c r="D40416" s="128"/>
      <c r="E40416" s="128"/>
      <c r="G40416" s="129"/>
      <c r="H40416" s="129"/>
    </row>
    <row r="40417" spans="1:8" x14ac:dyDescent="0.3">
      <c r="A40417" s="128"/>
      <c r="B40417" s="128"/>
      <c r="D40417" s="128"/>
      <c r="E40417" s="128"/>
      <c r="G40417" s="129"/>
      <c r="H40417" s="129"/>
    </row>
    <row r="40418" spans="1:8" x14ac:dyDescent="0.3">
      <c r="A40418" s="128"/>
      <c r="B40418" s="128"/>
      <c r="D40418" s="128"/>
      <c r="E40418" s="128"/>
      <c r="G40418" s="129"/>
      <c r="H40418" s="129"/>
    </row>
    <row r="40419" spans="1:8" x14ac:dyDescent="0.3">
      <c r="A40419" s="128"/>
      <c r="B40419" s="128"/>
      <c r="D40419" s="128"/>
      <c r="E40419" s="128"/>
      <c r="G40419" s="129"/>
      <c r="H40419" s="129"/>
    </row>
    <row r="40420" spans="1:8" x14ac:dyDescent="0.3">
      <c r="A40420" s="128"/>
      <c r="B40420" s="128"/>
      <c r="D40420" s="128"/>
      <c r="E40420" s="128"/>
      <c r="G40420" s="129"/>
      <c r="H40420" s="129"/>
    </row>
    <row r="40421" spans="1:8" x14ac:dyDescent="0.3">
      <c r="A40421" s="128"/>
      <c r="B40421" s="128"/>
      <c r="D40421" s="128"/>
      <c r="E40421" s="128"/>
      <c r="G40421" s="129"/>
      <c r="H40421" s="129"/>
    </row>
    <row r="40422" spans="1:8" x14ac:dyDescent="0.3">
      <c r="A40422" s="128"/>
      <c r="B40422" s="128"/>
      <c r="D40422" s="128"/>
      <c r="E40422" s="128"/>
      <c r="G40422" s="129"/>
      <c r="H40422" s="129"/>
    </row>
    <row r="40423" spans="1:8" x14ac:dyDescent="0.3">
      <c r="A40423" s="128"/>
      <c r="B40423" s="128"/>
      <c r="D40423" s="128"/>
      <c r="E40423" s="128"/>
      <c r="G40423" s="129"/>
      <c r="H40423" s="129"/>
    </row>
    <row r="40424" spans="1:8" x14ac:dyDescent="0.3">
      <c r="A40424" s="128"/>
      <c r="B40424" s="128"/>
      <c r="D40424" s="128"/>
      <c r="E40424" s="128"/>
      <c r="G40424" s="129"/>
      <c r="H40424" s="129"/>
    </row>
    <row r="40425" spans="1:8" x14ac:dyDescent="0.3">
      <c r="A40425" s="128"/>
      <c r="B40425" s="128"/>
      <c r="D40425" s="128"/>
      <c r="E40425" s="128"/>
      <c r="G40425" s="129"/>
      <c r="H40425" s="129"/>
    </row>
    <row r="40426" spans="1:8" x14ac:dyDescent="0.3">
      <c r="A40426" s="128"/>
      <c r="B40426" s="128"/>
      <c r="D40426" s="128"/>
      <c r="E40426" s="128"/>
      <c r="G40426" s="129"/>
      <c r="H40426" s="129"/>
    </row>
    <row r="40427" spans="1:8" x14ac:dyDescent="0.3">
      <c r="A40427" s="128"/>
      <c r="B40427" s="128"/>
      <c r="D40427" s="128"/>
      <c r="E40427" s="128"/>
      <c r="G40427" s="129"/>
      <c r="H40427" s="129"/>
    </row>
    <row r="40428" spans="1:8" x14ac:dyDescent="0.3">
      <c r="A40428" s="128"/>
      <c r="B40428" s="128"/>
      <c r="D40428" s="128"/>
      <c r="E40428" s="128"/>
      <c r="G40428" s="129"/>
      <c r="H40428" s="129"/>
    </row>
    <row r="40429" spans="1:8" x14ac:dyDescent="0.3">
      <c r="A40429" s="128"/>
      <c r="B40429" s="128"/>
      <c r="D40429" s="128"/>
      <c r="E40429" s="128"/>
      <c r="G40429" s="129"/>
      <c r="H40429" s="129"/>
    </row>
    <row r="40430" spans="1:8" x14ac:dyDescent="0.3">
      <c r="A40430" s="128"/>
      <c r="B40430" s="128"/>
      <c r="D40430" s="128"/>
      <c r="E40430" s="128"/>
      <c r="G40430" s="129"/>
      <c r="H40430" s="129"/>
    </row>
    <row r="40431" spans="1:8" x14ac:dyDescent="0.3">
      <c r="A40431" s="128"/>
      <c r="B40431" s="128"/>
      <c r="D40431" s="128"/>
      <c r="E40431" s="128"/>
      <c r="G40431" s="129"/>
      <c r="H40431" s="129"/>
    </row>
    <row r="40432" spans="1:8" x14ac:dyDescent="0.3">
      <c r="A40432" s="128"/>
      <c r="B40432" s="128"/>
      <c r="D40432" s="128"/>
      <c r="E40432" s="128"/>
      <c r="G40432" s="129"/>
      <c r="H40432" s="129"/>
    </row>
    <row r="40433" spans="1:8" x14ac:dyDescent="0.3">
      <c r="A40433" s="128"/>
      <c r="B40433" s="128"/>
      <c r="D40433" s="128"/>
      <c r="E40433" s="128"/>
      <c r="G40433" s="129"/>
      <c r="H40433" s="129"/>
    </row>
    <row r="40434" spans="1:8" x14ac:dyDescent="0.3">
      <c r="A40434" s="128"/>
      <c r="B40434" s="128"/>
      <c r="D40434" s="128"/>
      <c r="E40434" s="128"/>
      <c r="G40434" s="129"/>
      <c r="H40434" s="129"/>
    </row>
    <row r="40435" spans="1:8" x14ac:dyDescent="0.3">
      <c r="A40435" s="128"/>
      <c r="B40435" s="128"/>
      <c r="D40435" s="128"/>
      <c r="E40435" s="128"/>
      <c r="G40435" s="129"/>
      <c r="H40435" s="129"/>
    </row>
    <row r="40436" spans="1:8" x14ac:dyDescent="0.3">
      <c r="A40436" s="128"/>
      <c r="B40436" s="128"/>
      <c r="D40436" s="128"/>
      <c r="E40436" s="128"/>
      <c r="G40436" s="129"/>
      <c r="H40436" s="129"/>
    </row>
    <row r="40437" spans="1:8" x14ac:dyDescent="0.3">
      <c r="A40437" s="128"/>
      <c r="B40437" s="128"/>
      <c r="D40437" s="128"/>
      <c r="E40437" s="128"/>
      <c r="G40437" s="129"/>
      <c r="H40437" s="129"/>
    </row>
    <row r="40438" spans="1:8" x14ac:dyDescent="0.3">
      <c r="A40438" s="128"/>
      <c r="B40438" s="128"/>
      <c r="D40438" s="128"/>
      <c r="E40438" s="128"/>
      <c r="G40438" s="129"/>
      <c r="H40438" s="129"/>
    </row>
    <row r="40439" spans="1:8" x14ac:dyDescent="0.3">
      <c r="A40439" s="128"/>
      <c r="B40439" s="128"/>
      <c r="D40439" s="128"/>
      <c r="E40439" s="128"/>
      <c r="G40439" s="129"/>
      <c r="H40439" s="129"/>
    </row>
    <row r="40440" spans="1:8" x14ac:dyDescent="0.3">
      <c r="A40440" s="128"/>
      <c r="B40440" s="128"/>
      <c r="D40440" s="128"/>
      <c r="E40440" s="128"/>
      <c r="G40440" s="129"/>
      <c r="H40440" s="129"/>
    </row>
    <row r="40441" spans="1:8" x14ac:dyDescent="0.3">
      <c r="A40441" s="128"/>
      <c r="B40441" s="128"/>
      <c r="D40441" s="128"/>
      <c r="E40441" s="128"/>
      <c r="G40441" s="129"/>
      <c r="H40441" s="129"/>
    </row>
    <row r="40442" spans="1:8" x14ac:dyDescent="0.3">
      <c r="A40442" s="128"/>
      <c r="B40442" s="128"/>
      <c r="D40442" s="128"/>
      <c r="E40442" s="128"/>
      <c r="G40442" s="129"/>
      <c r="H40442" s="129"/>
    </row>
    <row r="40443" spans="1:8" x14ac:dyDescent="0.3">
      <c r="A40443" s="128"/>
      <c r="B40443" s="128"/>
      <c r="D40443" s="128"/>
      <c r="E40443" s="128"/>
      <c r="G40443" s="129"/>
      <c r="H40443" s="129"/>
    </row>
    <row r="40444" spans="1:8" x14ac:dyDescent="0.3">
      <c r="A40444" s="128"/>
      <c r="B40444" s="128"/>
      <c r="D40444" s="128"/>
      <c r="E40444" s="128"/>
      <c r="G40444" s="129"/>
      <c r="H40444" s="129"/>
    </row>
    <row r="40445" spans="1:8" x14ac:dyDescent="0.3">
      <c r="A40445" s="128"/>
      <c r="B40445" s="128"/>
      <c r="D40445" s="128"/>
      <c r="E40445" s="128"/>
      <c r="G40445" s="129"/>
      <c r="H40445" s="129"/>
    </row>
    <row r="40446" spans="1:8" x14ac:dyDescent="0.3">
      <c r="A40446" s="128"/>
      <c r="B40446" s="128"/>
      <c r="D40446" s="128"/>
      <c r="E40446" s="128"/>
      <c r="G40446" s="129"/>
      <c r="H40446" s="129"/>
    </row>
    <row r="40447" spans="1:8" x14ac:dyDescent="0.3">
      <c r="A40447" s="128"/>
      <c r="B40447" s="128"/>
      <c r="D40447" s="128"/>
      <c r="E40447" s="128"/>
      <c r="G40447" s="129"/>
      <c r="H40447" s="129"/>
    </row>
    <row r="40448" spans="1:8" x14ac:dyDescent="0.3">
      <c r="A40448" s="128"/>
      <c r="B40448" s="128"/>
      <c r="D40448" s="128"/>
      <c r="E40448" s="128"/>
      <c r="G40448" s="129"/>
      <c r="H40448" s="129"/>
    </row>
    <row r="40449" spans="1:8" x14ac:dyDescent="0.3">
      <c r="A40449" s="128"/>
      <c r="B40449" s="128"/>
      <c r="D40449" s="128"/>
      <c r="E40449" s="128"/>
      <c r="G40449" s="129"/>
      <c r="H40449" s="129"/>
    </row>
    <row r="40450" spans="1:8" x14ac:dyDescent="0.3">
      <c r="A40450" s="128"/>
      <c r="B40450" s="128"/>
      <c r="D40450" s="128"/>
      <c r="E40450" s="128"/>
      <c r="G40450" s="129"/>
      <c r="H40450" s="129"/>
    </row>
    <row r="40451" spans="1:8" x14ac:dyDescent="0.3">
      <c r="A40451" s="128"/>
      <c r="B40451" s="128"/>
      <c r="D40451" s="128"/>
      <c r="E40451" s="128"/>
      <c r="G40451" s="129"/>
      <c r="H40451" s="129"/>
    </row>
    <row r="40452" spans="1:8" x14ac:dyDescent="0.3">
      <c r="A40452" s="128"/>
      <c r="B40452" s="128"/>
      <c r="D40452" s="128"/>
      <c r="E40452" s="128"/>
      <c r="G40452" s="129"/>
      <c r="H40452" s="129"/>
    </row>
    <row r="40453" spans="1:8" x14ac:dyDescent="0.3">
      <c r="A40453" s="128"/>
      <c r="B40453" s="128"/>
      <c r="D40453" s="128"/>
      <c r="E40453" s="128"/>
      <c r="G40453" s="129"/>
      <c r="H40453" s="129"/>
    </row>
    <row r="40454" spans="1:8" x14ac:dyDescent="0.3">
      <c r="A40454" s="128"/>
      <c r="B40454" s="128"/>
      <c r="D40454" s="128"/>
      <c r="E40454" s="128"/>
      <c r="G40454" s="129"/>
      <c r="H40454" s="129"/>
    </row>
    <row r="40455" spans="1:8" x14ac:dyDescent="0.3">
      <c r="A40455" s="128"/>
      <c r="B40455" s="128"/>
      <c r="D40455" s="128"/>
      <c r="E40455" s="128"/>
      <c r="G40455" s="129"/>
      <c r="H40455" s="129"/>
    </row>
    <row r="40456" spans="1:8" x14ac:dyDescent="0.3">
      <c r="A40456" s="128"/>
      <c r="B40456" s="128"/>
      <c r="D40456" s="128"/>
      <c r="E40456" s="128"/>
      <c r="G40456" s="129"/>
      <c r="H40456" s="129"/>
    </row>
    <row r="40457" spans="1:8" x14ac:dyDescent="0.3">
      <c r="A40457" s="128"/>
      <c r="B40457" s="128"/>
      <c r="D40457" s="128"/>
      <c r="E40457" s="128"/>
      <c r="G40457" s="129"/>
      <c r="H40457" s="129"/>
    </row>
    <row r="40458" spans="1:8" x14ac:dyDescent="0.3">
      <c r="A40458" s="128"/>
      <c r="B40458" s="128"/>
      <c r="D40458" s="128"/>
      <c r="E40458" s="128"/>
      <c r="G40458" s="129"/>
      <c r="H40458" s="129"/>
    </row>
    <row r="40459" spans="1:8" x14ac:dyDescent="0.3">
      <c r="A40459" s="128"/>
      <c r="B40459" s="128"/>
      <c r="D40459" s="128"/>
      <c r="E40459" s="128"/>
      <c r="G40459" s="129"/>
      <c r="H40459" s="129"/>
    </row>
    <row r="40460" spans="1:8" x14ac:dyDescent="0.3">
      <c r="A40460" s="128"/>
      <c r="B40460" s="128"/>
      <c r="D40460" s="128"/>
      <c r="E40460" s="128"/>
      <c r="G40460" s="129"/>
      <c r="H40460" s="129"/>
    </row>
    <row r="40461" spans="1:8" x14ac:dyDescent="0.3">
      <c r="A40461" s="128"/>
      <c r="B40461" s="128"/>
      <c r="D40461" s="128"/>
      <c r="E40461" s="128"/>
      <c r="G40461" s="129"/>
      <c r="H40461" s="129"/>
    </row>
    <row r="40462" spans="1:8" x14ac:dyDescent="0.3">
      <c r="A40462" s="128"/>
      <c r="B40462" s="128"/>
      <c r="D40462" s="128"/>
      <c r="E40462" s="128"/>
      <c r="G40462" s="129"/>
      <c r="H40462" s="129"/>
    </row>
    <row r="40463" spans="1:8" x14ac:dyDescent="0.3">
      <c r="A40463" s="128"/>
      <c r="B40463" s="128"/>
      <c r="D40463" s="128"/>
      <c r="E40463" s="128"/>
      <c r="G40463" s="129"/>
      <c r="H40463" s="129"/>
    </row>
    <row r="40464" spans="1:8" x14ac:dyDescent="0.3">
      <c r="A40464" s="128"/>
      <c r="B40464" s="128"/>
      <c r="D40464" s="128"/>
      <c r="E40464" s="128"/>
      <c r="G40464" s="129"/>
      <c r="H40464" s="129"/>
    </row>
    <row r="40465" spans="1:8" x14ac:dyDescent="0.3">
      <c r="A40465" s="128"/>
      <c r="B40465" s="128"/>
      <c r="D40465" s="128"/>
      <c r="E40465" s="128"/>
      <c r="G40465" s="129"/>
      <c r="H40465" s="129"/>
    </row>
    <row r="40466" spans="1:8" x14ac:dyDescent="0.3">
      <c r="A40466" s="128"/>
      <c r="B40466" s="128"/>
      <c r="D40466" s="128"/>
      <c r="E40466" s="128"/>
      <c r="G40466" s="129"/>
      <c r="H40466" s="129"/>
    </row>
    <row r="40467" spans="1:8" x14ac:dyDescent="0.3">
      <c r="A40467" s="128"/>
      <c r="B40467" s="128"/>
      <c r="D40467" s="128"/>
      <c r="E40467" s="128"/>
      <c r="G40467" s="129"/>
      <c r="H40467" s="129"/>
    </row>
    <row r="40468" spans="1:8" x14ac:dyDescent="0.3">
      <c r="A40468" s="128"/>
      <c r="B40468" s="128"/>
      <c r="D40468" s="128"/>
      <c r="E40468" s="128"/>
      <c r="G40468" s="129"/>
      <c r="H40468" s="129"/>
    </row>
    <row r="40469" spans="1:8" x14ac:dyDescent="0.3">
      <c r="A40469" s="128"/>
      <c r="B40469" s="128"/>
      <c r="D40469" s="128"/>
      <c r="E40469" s="128"/>
      <c r="G40469" s="129"/>
      <c r="H40469" s="129"/>
    </row>
    <row r="40470" spans="1:8" x14ac:dyDescent="0.3">
      <c r="A40470" s="128"/>
      <c r="B40470" s="128"/>
      <c r="D40470" s="128"/>
      <c r="E40470" s="128"/>
      <c r="G40470" s="129"/>
      <c r="H40470" s="129"/>
    </row>
    <row r="40471" spans="1:8" x14ac:dyDescent="0.3">
      <c r="A40471" s="128"/>
      <c r="B40471" s="128"/>
      <c r="D40471" s="128"/>
      <c r="E40471" s="128"/>
      <c r="G40471" s="129"/>
      <c r="H40471" s="129"/>
    </row>
    <row r="40472" spans="1:8" x14ac:dyDescent="0.3">
      <c r="A40472" s="128"/>
      <c r="B40472" s="128"/>
      <c r="D40472" s="128"/>
      <c r="E40472" s="128"/>
      <c r="G40472" s="129"/>
      <c r="H40472" s="129"/>
    </row>
    <row r="40473" spans="1:8" x14ac:dyDescent="0.3">
      <c r="A40473" s="128"/>
      <c r="B40473" s="128"/>
      <c r="D40473" s="128"/>
      <c r="E40473" s="128"/>
      <c r="G40473" s="129"/>
      <c r="H40473" s="129"/>
    </row>
    <row r="40474" spans="1:8" x14ac:dyDescent="0.3">
      <c r="A40474" s="128"/>
      <c r="B40474" s="128"/>
      <c r="D40474" s="128"/>
      <c r="E40474" s="128"/>
      <c r="G40474" s="129"/>
      <c r="H40474" s="129"/>
    </row>
    <row r="40475" spans="1:8" x14ac:dyDescent="0.3">
      <c r="A40475" s="128"/>
      <c r="B40475" s="128"/>
      <c r="D40475" s="128"/>
      <c r="E40475" s="128"/>
      <c r="G40475" s="129"/>
      <c r="H40475" s="129"/>
    </row>
    <row r="40476" spans="1:8" x14ac:dyDescent="0.3">
      <c r="A40476" s="128"/>
      <c r="B40476" s="128"/>
      <c r="D40476" s="128"/>
      <c r="E40476" s="128"/>
      <c r="G40476" s="129"/>
      <c r="H40476" s="129"/>
    </row>
    <row r="40477" spans="1:8" x14ac:dyDescent="0.3">
      <c r="A40477" s="128"/>
      <c r="B40477" s="128"/>
      <c r="D40477" s="128"/>
      <c r="E40477" s="128"/>
      <c r="G40477" s="129"/>
      <c r="H40477" s="129"/>
    </row>
    <row r="40478" spans="1:8" x14ac:dyDescent="0.3">
      <c r="A40478" s="128"/>
      <c r="B40478" s="128"/>
      <c r="D40478" s="128"/>
      <c r="E40478" s="128"/>
      <c r="G40478" s="129"/>
      <c r="H40478" s="129"/>
    </row>
    <row r="40479" spans="1:8" x14ac:dyDescent="0.3">
      <c r="A40479" s="128"/>
      <c r="B40479" s="128"/>
      <c r="D40479" s="128"/>
      <c r="E40479" s="128"/>
      <c r="G40479" s="129"/>
      <c r="H40479" s="129"/>
    </row>
    <row r="40480" spans="1:8" x14ac:dyDescent="0.3">
      <c r="A40480" s="128"/>
      <c r="B40480" s="128"/>
      <c r="D40480" s="128"/>
      <c r="E40480" s="128"/>
      <c r="G40480" s="129"/>
      <c r="H40480" s="129"/>
    </row>
    <row r="40481" spans="1:8" x14ac:dyDescent="0.3">
      <c r="A40481" s="128"/>
      <c r="B40481" s="128"/>
      <c r="D40481" s="128"/>
      <c r="E40481" s="128"/>
      <c r="G40481" s="129"/>
      <c r="H40481" s="129"/>
    </row>
    <row r="40482" spans="1:8" x14ac:dyDescent="0.3">
      <c r="A40482" s="128"/>
      <c r="B40482" s="128"/>
      <c r="D40482" s="128"/>
      <c r="E40482" s="128"/>
      <c r="G40482" s="129"/>
      <c r="H40482" s="129"/>
    </row>
    <row r="40483" spans="1:8" x14ac:dyDescent="0.3">
      <c r="A40483" s="128"/>
      <c r="B40483" s="128"/>
      <c r="D40483" s="128"/>
      <c r="E40483" s="128"/>
      <c r="G40483" s="129"/>
      <c r="H40483" s="129"/>
    </row>
    <row r="40484" spans="1:8" x14ac:dyDescent="0.3">
      <c r="A40484" s="128"/>
      <c r="B40484" s="128"/>
      <c r="D40484" s="128"/>
      <c r="E40484" s="128"/>
      <c r="G40484" s="129"/>
      <c r="H40484" s="129"/>
    </row>
    <row r="40485" spans="1:8" x14ac:dyDescent="0.3">
      <c r="A40485" s="128"/>
      <c r="B40485" s="128"/>
      <c r="D40485" s="128"/>
      <c r="E40485" s="128"/>
      <c r="G40485" s="129"/>
      <c r="H40485" s="129"/>
    </row>
    <row r="40486" spans="1:8" x14ac:dyDescent="0.3">
      <c r="A40486" s="128"/>
      <c r="B40486" s="128"/>
      <c r="D40486" s="128"/>
      <c r="E40486" s="128"/>
      <c r="G40486" s="129"/>
      <c r="H40486" s="129"/>
    </row>
    <row r="40487" spans="1:8" x14ac:dyDescent="0.3">
      <c r="A40487" s="128"/>
      <c r="B40487" s="128"/>
      <c r="D40487" s="128"/>
      <c r="E40487" s="128"/>
      <c r="G40487" s="129"/>
      <c r="H40487" s="129"/>
    </row>
    <row r="40488" spans="1:8" x14ac:dyDescent="0.3">
      <c r="A40488" s="128"/>
      <c r="B40488" s="128"/>
      <c r="D40488" s="128"/>
      <c r="E40488" s="128"/>
      <c r="G40488" s="129"/>
      <c r="H40488" s="129"/>
    </row>
    <row r="40489" spans="1:8" x14ac:dyDescent="0.3">
      <c r="A40489" s="128"/>
      <c r="B40489" s="128"/>
      <c r="D40489" s="128"/>
      <c r="E40489" s="128"/>
      <c r="G40489" s="129"/>
      <c r="H40489" s="129"/>
    </row>
    <row r="40490" spans="1:8" x14ac:dyDescent="0.3">
      <c r="A40490" s="128"/>
      <c r="B40490" s="128"/>
      <c r="D40490" s="128"/>
      <c r="E40490" s="128"/>
      <c r="G40490" s="129"/>
      <c r="H40490" s="129"/>
    </row>
    <row r="40491" spans="1:8" x14ac:dyDescent="0.3">
      <c r="A40491" s="128"/>
      <c r="B40491" s="128"/>
      <c r="D40491" s="128"/>
      <c r="E40491" s="128"/>
      <c r="G40491" s="129"/>
      <c r="H40491" s="129"/>
    </row>
    <row r="40492" spans="1:8" x14ac:dyDescent="0.3">
      <c r="A40492" s="128"/>
      <c r="B40492" s="128"/>
      <c r="D40492" s="128"/>
      <c r="E40492" s="128"/>
      <c r="G40492" s="129"/>
      <c r="H40492" s="129"/>
    </row>
    <row r="40493" spans="1:8" x14ac:dyDescent="0.3">
      <c r="A40493" s="128"/>
      <c r="B40493" s="128"/>
      <c r="D40493" s="128"/>
      <c r="E40493" s="128"/>
      <c r="G40493" s="129"/>
      <c r="H40493" s="129"/>
    </row>
    <row r="40494" spans="1:8" x14ac:dyDescent="0.3">
      <c r="A40494" s="128"/>
      <c r="B40494" s="128"/>
      <c r="D40494" s="128"/>
      <c r="E40494" s="128"/>
      <c r="G40494" s="129"/>
      <c r="H40494" s="129"/>
    </row>
    <row r="40495" spans="1:8" x14ac:dyDescent="0.3">
      <c r="A40495" s="128"/>
      <c r="B40495" s="128"/>
      <c r="D40495" s="128"/>
      <c r="E40495" s="128"/>
      <c r="G40495" s="129"/>
      <c r="H40495" s="129"/>
    </row>
    <row r="40496" spans="1:8" x14ac:dyDescent="0.3">
      <c r="A40496" s="128"/>
      <c r="B40496" s="128"/>
      <c r="D40496" s="128"/>
      <c r="E40496" s="128"/>
      <c r="G40496" s="129"/>
      <c r="H40496" s="129"/>
    </row>
    <row r="40497" spans="1:8" x14ac:dyDescent="0.3">
      <c r="A40497" s="128"/>
      <c r="B40497" s="128"/>
      <c r="D40497" s="128"/>
      <c r="E40497" s="128"/>
      <c r="G40497" s="129"/>
      <c r="H40497" s="129"/>
    </row>
    <row r="40498" spans="1:8" x14ac:dyDescent="0.3">
      <c r="A40498" s="128"/>
      <c r="B40498" s="128"/>
      <c r="D40498" s="128"/>
      <c r="E40498" s="128"/>
      <c r="G40498" s="129"/>
      <c r="H40498" s="129"/>
    </row>
    <row r="40499" spans="1:8" x14ac:dyDescent="0.3">
      <c r="A40499" s="128"/>
      <c r="B40499" s="128"/>
      <c r="D40499" s="128"/>
      <c r="E40499" s="128"/>
      <c r="G40499" s="129"/>
      <c r="H40499" s="129"/>
    </row>
    <row r="40500" spans="1:8" x14ac:dyDescent="0.3">
      <c r="A40500" s="128"/>
      <c r="B40500" s="128"/>
      <c r="D40500" s="128"/>
      <c r="E40500" s="128"/>
      <c r="G40500" s="129"/>
      <c r="H40500" s="129"/>
    </row>
    <row r="40501" spans="1:8" x14ac:dyDescent="0.3">
      <c r="A40501" s="128"/>
      <c r="B40501" s="128"/>
      <c r="D40501" s="128"/>
      <c r="E40501" s="128"/>
      <c r="G40501" s="129"/>
      <c r="H40501" s="129"/>
    </row>
    <row r="40502" spans="1:8" x14ac:dyDescent="0.3">
      <c r="A40502" s="128"/>
      <c r="B40502" s="128"/>
      <c r="D40502" s="128"/>
      <c r="E40502" s="128"/>
      <c r="G40502" s="129"/>
      <c r="H40502" s="129"/>
    </row>
    <row r="40503" spans="1:8" x14ac:dyDescent="0.3">
      <c r="A40503" s="128"/>
      <c r="B40503" s="128"/>
      <c r="D40503" s="128"/>
      <c r="E40503" s="128"/>
      <c r="G40503" s="129"/>
      <c r="H40503" s="129"/>
    </row>
    <row r="40504" spans="1:8" x14ac:dyDescent="0.3">
      <c r="A40504" s="128"/>
      <c r="B40504" s="128"/>
      <c r="D40504" s="128"/>
      <c r="E40504" s="128"/>
      <c r="G40504" s="129"/>
      <c r="H40504" s="129"/>
    </row>
    <row r="40505" spans="1:8" x14ac:dyDescent="0.3">
      <c r="A40505" s="128"/>
      <c r="B40505" s="128"/>
      <c r="D40505" s="128"/>
      <c r="E40505" s="128"/>
      <c r="G40505" s="129"/>
      <c r="H40505" s="129"/>
    </row>
    <row r="40506" spans="1:8" x14ac:dyDescent="0.3">
      <c r="A40506" s="128"/>
      <c r="B40506" s="128"/>
      <c r="D40506" s="128"/>
      <c r="E40506" s="128"/>
      <c r="G40506" s="129"/>
      <c r="H40506" s="129"/>
    </row>
    <row r="40507" spans="1:8" x14ac:dyDescent="0.3">
      <c r="A40507" s="128"/>
      <c r="B40507" s="128"/>
      <c r="D40507" s="128"/>
      <c r="E40507" s="128"/>
      <c r="G40507" s="129"/>
      <c r="H40507" s="129"/>
    </row>
    <row r="40508" spans="1:8" x14ac:dyDescent="0.3">
      <c r="A40508" s="128"/>
      <c r="B40508" s="128"/>
      <c r="D40508" s="128"/>
      <c r="E40508" s="128"/>
      <c r="G40508" s="129"/>
      <c r="H40508" s="129"/>
    </row>
    <row r="40509" spans="1:8" x14ac:dyDescent="0.3">
      <c r="A40509" s="128"/>
      <c r="B40509" s="128"/>
      <c r="D40509" s="128"/>
      <c r="E40509" s="128"/>
      <c r="G40509" s="129"/>
      <c r="H40509" s="129"/>
    </row>
    <row r="40510" spans="1:8" x14ac:dyDescent="0.3">
      <c r="A40510" s="128"/>
      <c r="B40510" s="128"/>
      <c r="D40510" s="128"/>
      <c r="E40510" s="128"/>
      <c r="G40510" s="129"/>
      <c r="H40510" s="129"/>
    </row>
    <row r="40511" spans="1:8" x14ac:dyDescent="0.3">
      <c r="A40511" s="128"/>
      <c r="B40511" s="128"/>
      <c r="D40511" s="128"/>
      <c r="E40511" s="128"/>
      <c r="G40511" s="129"/>
      <c r="H40511" s="129"/>
    </row>
    <row r="40512" spans="1:8" x14ac:dyDescent="0.3">
      <c r="A40512" s="128"/>
      <c r="B40512" s="128"/>
      <c r="D40512" s="128"/>
      <c r="E40512" s="128"/>
      <c r="G40512" s="129"/>
      <c r="H40512" s="129"/>
    </row>
    <row r="40513" spans="1:8" x14ac:dyDescent="0.3">
      <c r="A40513" s="128"/>
      <c r="B40513" s="128"/>
      <c r="D40513" s="128"/>
      <c r="E40513" s="128"/>
      <c r="G40513" s="129"/>
      <c r="H40513" s="129"/>
    </row>
    <row r="40514" spans="1:8" x14ac:dyDescent="0.3">
      <c r="A40514" s="128"/>
      <c r="B40514" s="128"/>
      <c r="D40514" s="128"/>
      <c r="E40514" s="128"/>
      <c r="G40514" s="129"/>
      <c r="H40514" s="129"/>
    </row>
    <row r="40515" spans="1:8" x14ac:dyDescent="0.3">
      <c r="A40515" s="128"/>
      <c r="B40515" s="128"/>
      <c r="D40515" s="128"/>
      <c r="E40515" s="128"/>
      <c r="G40515" s="129"/>
      <c r="H40515" s="129"/>
    </row>
    <row r="40516" spans="1:8" x14ac:dyDescent="0.3">
      <c r="A40516" s="128"/>
      <c r="B40516" s="128"/>
      <c r="D40516" s="128"/>
      <c r="E40516" s="128"/>
      <c r="G40516" s="129"/>
      <c r="H40516" s="129"/>
    </row>
    <row r="40517" spans="1:8" x14ac:dyDescent="0.3">
      <c r="A40517" s="128"/>
      <c r="B40517" s="128"/>
      <c r="D40517" s="128"/>
      <c r="E40517" s="128"/>
      <c r="G40517" s="129"/>
      <c r="H40517" s="129"/>
    </row>
    <row r="40518" spans="1:8" x14ac:dyDescent="0.3">
      <c r="A40518" s="128"/>
      <c r="B40518" s="128"/>
      <c r="D40518" s="128"/>
      <c r="E40518" s="128"/>
      <c r="G40518" s="129"/>
      <c r="H40518" s="129"/>
    </row>
    <row r="40519" spans="1:8" x14ac:dyDescent="0.3">
      <c r="A40519" s="128"/>
      <c r="B40519" s="128"/>
      <c r="D40519" s="128"/>
      <c r="E40519" s="128"/>
      <c r="G40519" s="129"/>
      <c r="H40519" s="129"/>
    </row>
    <row r="40520" spans="1:8" x14ac:dyDescent="0.3">
      <c r="A40520" s="128"/>
      <c r="B40520" s="128"/>
      <c r="D40520" s="128"/>
      <c r="E40520" s="128"/>
      <c r="G40520" s="129"/>
      <c r="H40520" s="129"/>
    </row>
    <row r="40521" spans="1:8" x14ac:dyDescent="0.3">
      <c r="A40521" s="128"/>
      <c r="B40521" s="128"/>
      <c r="D40521" s="128"/>
      <c r="E40521" s="128"/>
      <c r="G40521" s="129"/>
      <c r="H40521" s="129"/>
    </row>
    <row r="40522" spans="1:8" x14ac:dyDescent="0.3">
      <c r="A40522" s="128"/>
      <c r="B40522" s="128"/>
      <c r="D40522" s="128"/>
      <c r="E40522" s="128"/>
      <c r="G40522" s="129"/>
      <c r="H40522" s="129"/>
    </row>
    <row r="40523" spans="1:8" x14ac:dyDescent="0.3">
      <c r="A40523" s="128"/>
      <c r="B40523" s="128"/>
      <c r="D40523" s="128"/>
      <c r="E40523" s="128"/>
      <c r="G40523" s="129"/>
      <c r="H40523" s="129"/>
    </row>
    <row r="40524" spans="1:8" x14ac:dyDescent="0.3">
      <c r="A40524" s="128"/>
      <c r="B40524" s="128"/>
      <c r="D40524" s="128"/>
      <c r="E40524" s="128"/>
      <c r="G40524" s="129"/>
      <c r="H40524" s="129"/>
    </row>
    <row r="40525" spans="1:8" x14ac:dyDescent="0.3">
      <c r="A40525" s="128"/>
      <c r="B40525" s="128"/>
      <c r="D40525" s="128"/>
      <c r="E40525" s="128"/>
      <c r="G40525" s="129"/>
      <c r="H40525" s="129"/>
    </row>
    <row r="40526" spans="1:8" x14ac:dyDescent="0.3">
      <c r="A40526" s="128"/>
      <c r="B40526" s="128"/>
      <c r="D40526" s="128"/>
      <c r="E40526" s="128"/>
      <c r="G40526" s="129"/>
      <c r="H40526" s="129"/>
    </row>
    <row r="40527" spans="1:8" x14ac:dyDescent="0.3">
      <c r="A40527" s="128"/>
      <c r="B40527" s="128"/>
      <c r="D40527" s="128"/>
      <c r="E40527" s="128"/>
      <c r="G40527" s="129"/>
      <c r="H40527" s="129"/>
    </row>
    <row r="40528" spans="1:8" x14ac:dyDescent="0.3">
      <c r="A40528" s="128"/>
      <c r="B40528" s="128"/>
      <c r="D40528" s="128"/>
      <c r="E40528" s="128"/>
      <c r="G40528" s="129"/>
      <c r="H40528" s="129"/>
    </row>
    <row r="40529" spans="1:8" x14ac:dyDescent="0.3">
      <c r="A40529" s="128"/>
      <c r="B40529" s="128"/>
      <c r="D40529" s="128"/>
      <c r="E40529" s="128"/>
      <c r="G40529" s="129"/>
      <c r="H40529" s="129"/>
    </row>
    <row r="40530" spans="1:8" x14ac:dyDescent="0.3">
      <c r="A40530" s="128"/>
      <c r="B40530" s="128"/>
      <c r="D40530" s="128"/>
      <c r="E40530" s="128"/>
      <c r="G40530" s="129"/>
      <c r="H40530" s="129"/>
    </row>
    <row r="40531" spans="1:8" x14ac:dyDescent="0.3">
      <c r="A40531" s="128"/>
      <c r="B40531" s="128"/>
      <c r="D40531" s="128"/>
      <c r="E40531" s="128"/>
      <c r="G40531" s="129"/>
      <c r="H40531" s="129"/>
    </row>
    <row r="40532" spans="1:8" x14ac:dyDescent="0.3">
      <c r="A40532" s="128"/>
      <c r="B40532" s="128"/>
      <c r="D40532" s="128"/>
      <c r="E40532" s="128"/>
      <c r="G40532" s="129"/>
      <c r="H40532" s="129"/>
    </row>
    <row r="40533" spans="1:8" x14ac:dyDescent="0.3">
      <c r="A40533" s="128"/>
      <c r="B40533" s="128"/>
      <c r="D40533" s="128"/>
      <c r="E40533" s="128"/>
      <c r="G40533" s="129"/>
      <c r="H40533" s="129"/>
    </row>
    <row r="40534" spans="1:8" x14ac:dyDescent="0.3">
      <c r="A40534" s="128"/>
      <c r="B40534" s="128"/>
      <c r="D40534" s="128"/>
      <c r="E40534" s="128"/>
      <c r="G40534" s="129"/>
      <c r="H40534" s="129"/>
    </row>
    <row r="40535" spans="1:8" x14ac:dyDescent="0.3">
      <c r="A40535" s="128"/>
      <c r="B40535" s="128"/>
      <c r="D40535" s="128"/>
      <c r="E40535" s="128"/>
      <c r="G40535" s="129"/>
      <c r="H40535" s="129"/>
    </row>
    <row r="40536" spans="1:8" x14ac:dyDescent="0.3">
      <c r="A40536" s="128"/>
      <c r="B40536" s="128"/>
      <c r="D40536" s="128"/>
      <c r="E40536" s="128"/>
      <c r="G40536" s="129"/>
      <c r="H40536" s="129"/>
    </row>
    <row r="40537" spans="1:8" x14ac:dyDescent="0.3">
      <c r="A40537" s="128"/>
      <c r="B40537" s="128"/>
      <c r="D40537" s="128"/>
      <c r="E40537" s="128"/>
      <c r="G40537" s="129"/>
      <c r="H40537" s="129"/>
    </row>
    <row r="40538" spans="1:8" x14ac:dyDescent="0.3">
      <c r="A40538" s="128"/>
      <c r="B40538" s="128"/>
      <c r="D40538" s="128"/>
      <c r="E40538" s="128"/>
      <c r="G40538" s="129"/>
      <c r="H40538" s="129"/>
    </row>
    <row r="40539" spans="1:8" x14ac:dyDescent="0.3">
      <c r="A40539" s="128"/>
      <c r="B40539" s="128"/>
      <c r="D40539" s="128"/>
      <c r="E40539" s="128"/>
      <c r="G40539" s="129"/>
      <c r="H40539" s="129"/>
    </row>
    <row r="40540" spans="1:8" x14ac:dyDescent="0.3">
      <c r="A40540" s="128"/>
      <c r="B40540" s="128"/>
      <c r="D40540" s="128"/>
      <c r="E40540" s="128"/>
      <c r="G40540" s="129"/>
      <c r="H40540" s="129"/>
    </row>
    <row r="40541" spans="1:8" x14ac:dyDescent="0.3">
      <c r="A40541" s="128"/>
      <c r="B40541" s="128"/>
      <c r="D40541" s="128"/>
      <c r="E40541" s="128"/>
      <c r="G40541" s="129"/>
      <c r="H40541" s="129"/>
    </row>
    <row r="40542" spans="1:8" x14ac:dyDescent="0.3">
      <c r="A40542" s="128"/>
      <c r="B40542" s="128"/>
      <c r="D40542" s="128"/>
      <c r="E40542" s="128"/>
      <c r="G40542" s="129"/>
      <c r="H40542" s="129"/>
    </row>
    <row r="40543" spans="1:8" x14ac:dyDescent="0.3">
      <c r="A40543" s="128"/>
      <c r="B40543" s="128"/>
      <c r="D40543" s="128"/>
      <c r="E40543" s="128"/>
      <c r="G40543" s="129"/>
      <c r="H40543" s="129"/>
    </row>
    <row r="40544" spans="1:8" x14ac:dyDescent="0.3">
      <c r="A40544" s="128"/>
      <c r="B40544" s="128"/>
      <c r="D40544" s="128"/>
      <c r="E40544" s="128"/>
      <c r="G40544" s="129"/>
      <c r="H40544" s="129"/>
    </row>
    <row r="40545" spans="1:8" x14ac:dyDescent="0.3">
      <c r="A40545" s="128"/>
      <c r="B40545" s="128"/>
      <c r="D40545" s="128"/>
      <c r="E40545" s="128"/>
      <c r="G40545" s="129"/>
      <c r="H40545" s="129"/>
    </row>
    <row r="40546" spans="1:8" x14ac:dyDescent="0.3">
      <c r="A40546" s="128"/>
      <c r="B40546" s="128"/>
      <c r="D40546" s="128"/>
      <c r="E40546" s="128"/>
      <c r="G40546" s="129"/>
      <c r="H40546" s="129"/>
    </row>
    <row r="40547" spans="1:8" x14ac:dyDescent="0.3">
      <c r="A40547" s="128"/>
      <c r="B40547" s="128"/>
      <c r="D40547" s="128"/>
      <c r="E40547" s="128"/>
      <c r="G40547" s="129"/>
      <c r="H40547" s="129"/>
    </row>
    <row r="40548" spans="1:8" x14ac:dyDescent="0.3">
      <c r="A40548" s="128"/>
      <c r="B40548" s="128"/>
      <c r="D40548" s="128"/>
      <c r="E40548" s="128"/>
      <c r="G40548" s="129"/>
      <c r="H40548" s="129"/>
    </row>
    <row r="40549" spans="1:8" x14ac:dyDescent="0.3">
      <c r="A40549" s="128"/>
      <c r="B40549" s="128"/>
      <c r="D40549" s="128"/>
      <c r="E40549" s="128"/>
      <c r="G40549" s="129"/>
      <c r="H40549" s="129"/>
    </row>
    <row r="40550" spans="1:8" x14ac:dyDescent="0.3">
      <c r="A40550" s="128"/>
      <c r="B40550" s="128"/>
      <c r="D40550" s="128"/>
      <c r="E40550" s="128"/>
      <c r="G40550" s="129"/>
      <c r="H40550" s="129"/>
    </row>
    <row r="40551" spans="1:8" x14ac:dyDescent="0.3">
      <c r="A40551" s="128"/>
      <c r="B40551" s="128"/>
      <c r="D40551" s="128"/>
      <c r="E40551" s="128"/>
      <c r="G40551" s="129"/>
      <c r="H40551" s="129"/>
    </row>
    <row r="40552" spans="1:8" x14ac:dyDescent="0.3">
      <c r="A40552" s="128"/>
      <c r="B40552" s="128"/>
      <c r="D40552" s="128"/>
      <c r="E40552" s="128"/>
      <c r="G40552" s="129"/>
      <c r="H40552" s="129"/>
    </row>
    <row r="40553" spans="1:8" x14ac:dyDescent="0.3">
      <c r="A40553" s="128"/>
      <c r="B40553" s="128"/>
      <c r="D40553" s="128"/>
      <c r="E40553" s="128"/>
      <c r="G40553" s="129"/>
      <c r="H40553" s="129"/>
    </row>
    <row r="40554" spans="1:8" x14ac:dyDescent="0.3">
      <c r="A40554" s="128"/>
      <c r="B40554" s="128"/>
      <c r="D40554" s="128"/>
      <c r="E40554" s="128"/>
      <c r="G40554" s="129"/>
      <c r="H40554" s="129"/>
    </row>
    <row r="40555" spans="1:8" x14ac:dyDescent="0.3">
      <c r="A40555" s="128"/>
      <c r="B40555" s="128"/>
      <c r="D40555" s="128"/>
      <c r="E40555" s="128"/>
      <c r="G40555" s="129"/>
      <c r="H40555" s="129"/>
    </row>
    <row r="40556" spans="1:8" x14ac:dyDescent="0.3">
      <c r="A40556" s="128"/>
      <c r="B40556" s="128"/>
      <c r="D40556" s="128"/>
      <c r="E40556" s="128"/>
      <c r="G40556" s="129"/>
      <c r="H40556" s="129"/>
    </row>
    <row r="40557" spans="1:8" x14ac:dyDescent="0.3">
      <c r="A40557" s="128"/>
      <c r="B40557" s="128"/>
      <c r="D40557" s="128"/>
      <c r="E40557" s="128"/>
      <c r="G40557" s="129"/>
      <c r="H40557" s="129"/>
    </row>
    <row r="40558" spans="1:8" x14ac:dyDescent="0.3">
      <c r="A40558" s="128"/>
      <c r="B40558" s="128"/>
      <c r="D40558" s="128"/>
      <c r="E40558" s="128"/>
      <c r="G40558" s="129"/>
      <c r="H40558" s="129"/>
    </row>
    <row r="40559" spans="1:8" x14ac:dyDescent="0.3">
      <c r="A40559" s="128"/>
      <c r="B40559" s="128"/>
      <c r="D40559" s="128"/>
      <c r="E40559" s="128"/>
      <c r="G40559" s="129"/>
      <c r="H40559" s="129"/>
    </row>
    <row r="40560" spans="1:8" x14ac:dyDescent="0.3">
      <c r="A40560" s="128"/>
      <c r="B40560" s="128"/>
      <c r="D40560" s="128"/>
      <c r="E40560" s="128"/>
      <c r="G40560" s="129"/>
      <c r="H40560" s="129"/>
    </row>
    <row r="40561" spans="1:8" x14ac:dyDescent="0.3">
      <c r="A40561" s="128"/>
      <c r="B40561" s="128"/>
      <c r="D40561" s="128"/>
      <c r="E40561" s="128"/>
      <c r="G40561" s="129"/>
      <c r="H40561" s="129"/>
    </row>
    <row r="40562" spans="1:8" x14ac:dyDescent="0.3">
      <c r="A40562" s="128"/>
      <c r="B40562" s="128"/>
      <c r="D40562" s="128"/>
      <c r="E40562" s="128"/>
      <c r="G40562" s="129"/>
      <c r="H40562" s="129"/>
    </row>
    <row r="40563" spans="1:8" x14ac:dyDescent="0.3">
      <c r="A40563" s="128"/>
      <c r="B40563" s="128"/>
      <c r="D40563" s="128"/>
      <c r="E40563" s="128"/>
      <c r="G40563" s="129"/>
      <c r="H40563" s="129"/>
    </row>
    <row r="40564" spans="1:8" x14ac:dyDescent="0.3">
      <c r="A40564" s="128"/>
      <c r="B40564" s="128"/>
      <c r="D40564" s="128"/>
      <c r="E40564" s="128"/>
      <c r="G40564" s="129"/>
      <c r="H40564" s="129"/>
    </row>
    <row r="40565" spans="1:8" x14ac:dyDescent="0.3">
      <c r="A40565" s="128"/>
      <c r="B40565" s="128"/>
      <c r="D40565" s="128"/>
      <c r="E40565" s="128"/>
      <c r="G40565" s="129"/>
      <c r="H40565" s="129"/>
    </row>
    <row r="40566" spans="1:8" x14ac:dyDescent="0.3">
      <c r="A40566" s="128"/>
      <c r="B40566" s="128"/>
      <c r="D40566" s="128"/>
      <c r="E40566" s="128"/>
      <c r="G40566" s="129"/>
      <c r="H40566" s="129"/>
    </row>
    <row r="40567" spans="1:8" x14ac:dyDescent="0.3">
      <c r="A40567" s="128"/>
      <c r="B40567" s="128"/>
      <c r="D40567" s="128"/>
      <c r="E40567" s="128"/>
      <c r="G40567" s="129"/>
      <c r="H40567" s="129"/>
    </row>
    <row r="40568" spans="1:8" x14ac:dyDescent="0.3">
      <c r="A40568" s="128"/>
      <c r="B40568" s="128"/>
      <c r="D40568" s="128"/>
      <c r="E40568" s="128"/>
      <c r="G40568" s="129"/>
      <c r="H40568" s="129"/>
    </row>
    <row r="40569" spans="1:8" x14ac:dyDescent="0.3">
      <c r="A40569" s="128"/>
      <c r="B40569" s="128"/>
      <c r="D40569" s="128"/>
      <c r="E40569" s="128"/>
      <c r="G40569" s="129"/>
      <c r="H40569" s="129"/>
    </row>
    <row r="40570" spans="1:8" x14ac:dyDescent="0.3">
      <c r="A40570" s="128"/>
      <c r="B40570" s="128"/>
      <c r="D40570" s="128"/>
      <c r="E40570" s="128"/>
      <c r="G40570" s="129"/>
      <c r="H40570" s="129"/>
    </row>
    <row r="40571" spans="1:8" x14ac:dyDescent="0.3">
      <c r="A40571" s="128"/>
      <c r="B40571" s="128"/>
      <c r="D40571" s="128"/>
      <c r="E40571" s="128"/>
      <c r="G40571" s="129"/>
      <c r="H40571" s="129"/>
    </row>
    <row r="40572" spans="1:8" x14ac:dyDescent="0.3">
      <c r="A40572" s="128"/>
      <c r="B40572" s="128"/>
      <c r="D40572" s="128"/>
      <c r="E40572" s="128"/>
      <c r="G40572" s="129"/>
      <c r="H40572" s="129"/>
    </row>
    <row r="40573" spans="1:8" x14ac:dyDescent="0.3">
      <c r="A40573" s="128"/>
      <c r="B40573" s="128"/>
      <c r="D40573" s="128"/>
      <c r="E40573" s="128"/>
      <c r="G40573" s="129"/>
      <c r="H40573" s="129"/>
    </row>
    <row r="40574" spans="1:8" x14ac:dyDescent="0.3">
      <c r="A40574" s="128"/>
      <c r="B40574" s="128"/>
      <c r="D40574" s="128"/>
      <c r="E40574" s="128"/>
      <c r="G40574" s="129"/>
      <c r="H40574" s="129"/>
    </row>
    <row r="40575" spans="1:8" x14ac:dyDescent="0.3">
      <c r="A40575" s="128"/>
      <c r="B40575" s="128"/>
      <c r="D40575" s="128"/>
      <c r="E40575" s="128"/>
      <c r="G40575" s="129"/>
      <c r="H40575" s="129"/>
    </row>
    <row r="40576" spans="1:8" x14ac:dyDescent="0.3">
      <c r="A40576" s="128"/>
      <c r="B40576" s="128"/>
      <c r="D40576" s="128"/>
      <c r="E40576" s="128"/>
      <c r="G40576" s="129"/>
      <c r="H40576" s="129"/>
    </row>
    <row r="40577" spans="1:8" x14ac:dyDescent="0.3">
      <c r="A40577" s="128"/>
      <c r="B40577" s="128"/>
      <c r="D40577" s="128"/>
      <c r="E40577" s="128"/>
      <c r="G40577" s="129"/>
      <c r="H40577" s="129"/>
    </row>
    <row r="40578" spans="1:8" x14ac:dyDescent="0.3">
      <c r="A40578" s="128"/>
      <c r="B40578" s="128"/>
      <c r="D40578" s="128"/>
      <c r="E40578" s="128"/>
      <c r="G40578" s="129"/>
      <c r="H40578" s="129"/>
    </row>
    <row r="40579" spans="1:8" x14ac:dyDescent="0.3">
      <c r="A40579" s="128"/>
      <c r="B40579" s="128"/>
      <c r="D40579" s="128"/>
      <c r="E40579" s="128"/>
      <c r="G40579" s="129"/>
      <c r="H40579" s="129"/>
    </row>
    <row r="40580" spans="1:8" x14ac:dyDescent="0.3">
      <c r="A40580" s="128"/>
      <c r="B40580" s="128"/>
      <c r="D40580" s="128"/>
      <c r="E40580" s="128"/>
      <c r="G40580" s="129"/>
      <c r="H40580" s="129"/>
    </row>
    <row r="40581" spans="1:8" x14ac:dyDescent="0.3">
      <c r="A40581" s="128"/>
      <c r="B40581" s="128"/>
      <c r="D40581" s="128"/>
      <c r="E40581" s="128"/>
      <c r="G40581" s="129"/>
      <c r="H40581" s="129"/>
    </row>
    <row r="40582" spans="1:8" x14ac:dyDescent="0.3">
      <c r="A40582" s="128"/>
      <c r="B40582" s="128"/>
      <c r="D40582" s="128"/>
      <c r="E40582" s="128"/>
      <c r="G40582" s="129"/>
      <c r="H40582" s="129"/>
    </row>
    <row r="40583" spans="1:8" x14ac:dyDescent="0.3">
      <c r="A40583" s="128"/>
      <c r="B40583" s="128"/>
      <c r="D40583" s="128"/>
      <c r="E40583" s="128"/>
      <c r="G40583" s="129"/>
      <c r="H40583" s="129"/>
    </row>
    <row r="40584" spans="1:8" x14ac:dyDescent="0.3">
      <c r="A40584" s="128"/>
      <c r="B40584" s="128"/>
      <c r="D40584" s="128"/>
      <c r="E40584" s="128"/>
      <c r="G40584" s="129"/>
      <c r="H40584" s="129"/>
    </row>
    <row r="40585" spans="1:8" x14ac:dyDescent="0.3">
      <c r="A40585" s="128"/>
      <c r="B40585" s="128"/>
      <c r="D40585" s="128"/>
      <c r="E40585" s="128"/>
      <c r="G40585" s="129"/>
      <c r="H40585" s="129"/>
    </row>
    <row r="40586" spans="1:8" x14ac:dyDescent="0.3">
      <c r="A40586" s="128"/>
      <c r="B40586" s="128"/>
      <c r="D40586" s="128"/>
      <c r="E40586" s="128"/>
      <c r="G40586" s="129"/>
      <c r="H40586" s="129"/>
    </row>
    <row r="40587" spans="1:8" x14ac:dyDescent="0.3">
      <c r="A40587" s="128"/>
      <c r="B40587" s="128"/>
      <c r="D40587" s="128"/>
      <c r="E40587" s="128"/>
      <c r="G40587" s="129"/>
      <c r="H40587" s="129"/>
    </row>
    <row r="40588" spans="1:8" x14ac:dyDescent="0.3">
      <c r="A40588" s="128"/>
      <c r="B40588" s="128"/>
      <c r="D40588" s="128"/>
      <c r="E40588" s="128"/>
      <c r="G40588" s="129"/>
      <c r="H40588" s="129"/>
    </row>
    <row r="40589" spans="1:8" x14ac:dyDescent="0.3">
      <c r="A40589" s="128"/>
      <c r="B40589" s="128"/>
      <c r="D40589" s="128"/>
      <c r="E40589" s="128"/>
      <c r="G40589" s="129"/>
      <c r="H40589" s="129"/>
    </row>
    <row r="40590" spans="1:8" x14ac:dyDescent="0.3">
      <c r="A40590" s="128"/>
      <c r="B40590" s="128"/>
      <c r="D40590" s="128"/>
      <c r="E40590" s="128"/>
      <c r="G40590" s="129"/>
      <c r="H40590" s="129"/>
    </row>
    <row r="40591" spans="1:8" x14ac:dyDescent="0.3">
      <c r="A40591" s="128"/>
      <c r="B40591" s="128"/>
      <c r="D40591" s="128"/>
      <c r="E40591" s="128"/>
      <c r="G40591" s="129"/>
      <c r="H40591" s="129"/>
    </row>
    <row r="40592" spans="1:8" x14ac:dyDescent="0.3">
      <c r="A40592" s="128"/>
      <c r="B40592" s="128"/>
      <c r="D40592" s="128"/>
      <c r="E40592" s="128"/>
      <c r="G40592" s="129"/>
      <c r="H40592" s="129"/>
    </row>
    <row r="40593" spans="1:8" x14ac:dyDescent="0.3">
      <c r="A40593" s="128"/>
      <c r="B40593" s="128"/>
      <c r="D40593" s="128"/>
      <c r="E40593" s="128"/>
      <c r="G40593" s="129"/>
      <c r="H40593" s="129"/>
    </row>
    <row r="40594" spans="1:8" x14ac:dyDescent="0.3">
      <c r="A40594" s="128"/>
      <c r="B40594" s="128"/>
      <c r="D40594" s="128"/>
      <c r="E40594" s="128"/>
      <c r="G40594" s="129"/>
      <c r="H40594" s="129"/>
    </row>
    <row r="40595" spans="1:8" x14ac:dyDescent="0.3">
      <c r="A40595" s="128"/>
      <c r="B40595" s="128"/>
      <c r="D40595" s="128"/>
      <c r="E40595" s="128"/>
      <c r="G40595" s="129"/>
      <c r="H40595" s="129"/>
    </row>
    <row r="40596" spans="1:8" x14ac:dyDescent="0.3">
      <c r="A40596" s="128"/>
      <c r="B40596" s="128"/>
      <c r="D40596" s="128"/>
      <c r="E40596" s="128"/>
      <c r="G40596" s="129"/>
      <c r="H40596" s="129"/>
    </row>
    <row r="40597" spans="1:8" x14ac:dyDescent="0.3">
      <c r="A40597" s="128"/>
      <c r="B40597" s="128"/>
      <c r="D40597" s="128"/>
      <c r="E40597" s="128"/>
      <c r="G40597" s="129"/>
      <c r="H40597" s="129"/>
    </row>
    <row r="40598" spans="1:8" x14ac:dyDescent="0.3">
      <c r="A40598" s="128"/>
      <c r="B40598" s="128"/>
      <c r="D40598" s="128"/>
      <c r="E40598" s="128"/>
      <c r="G40598" s="129"/>
      <c r="H40598" s="129"/>
    </row>
    <row r="40599" spans="1:8" x14ac:dyDescent="0.3">
      <c r="A40599" s="128"/>
      <c r="B40599" s="128"/>
      <c r="D40599" s="128"/>
      <c r="E40599" s="128"/>
      <c r="G40599" s="129"/>
      <c r="H40599" s="129"/>
    </row>
    <row r="40600" spans="1:8" x14ac:dyDescent="0.3">
      <c r="A40600" s="128"/>
      <c r="B40600" s="128"/>
      <c r="D40600" s="128"/>
      <c r="E40600" s="128"/>
      <c r="G40600" s="129"/>
      <c r="H40600" s="129"/>
    </row>
    <row r="40601" spans="1:8" x14ac:dyDescent="0.3">
      <c r="A40601" s="128"/>
      <c r="B40601" s="128"/>
      <c r="D40601" s="128"/>
      <c r="E40601" s="128"/>
      <c r="G40601" s="129"/>
      <c r="H40601" s="129"/>
    </row>
    <row r="40602" spans="1:8" x14ac:dyDescent="0.3">
      <c r="A40602" s="128"/>
      <c r="B40602" s="128"/>
      <c r="D40602" s="128"/>
      <c r="E40602" s="128"/>
      <c r="G40602" s="129"/>
      <c r="H40602" s="129"/>
    </row>
    <row r="40603" spans="1:8" x14ac:dyDescent="0.3">
      <c r="A40603" s="128"/>
      <c r="B40603" s="128"/>
      <c r="D40603" s="128"/>
      <c r="E40603" s="128"/>
      <c r="G40603" s="129"/>
      <c r="H40603" s="129"/>
    </row>
    <row r="40604" spans="1:8" x14ac:dyDescent="0.3">
      <c r="A40604" s="128"/>
      <c r="B40604" s="128"/>
      <c r="D40604" s="128"/>
      <c r="E40604" s="128"/>
      <c r="G40604" s="129"/>
      <c r="H40604" s="129"/>
    </row>
    <row r="40605" spans="1:8" x14ac:dyDescent="0.3">
      <c r="A40605" s="128"/>
      <c r="B40605" s="128"/>
      <c r="D40605" s="128"/>
      <c r="E40605" s="128"/>
      <c r="G40605" s="129"/>
      <c r="H40605" s="129"/>
    </row>
    <row r="40606" spans="1:8" x14ac:dyDescent="0.3">
      <c r="A40606" s="128"/>
      <c r="B40606" s="128"/>
      <c r="D40606" s="128"/>
      <c r="E40606" s="128"/>
      <c r="G40606" s="129"/>
      <c r="H40606" s="129"/>
    </row>
    <row r="40607" spans="1:8" x14ac:dyDescent="0.3">
      <c r="A40607" s="128"/>
      <c r="B40607" s="128"/>
      <c r="D40607" s="128"/>
      <c r="E40607" s="128"/>
      <c r="G40607" s="129"/>
      <c r="H40607" s="129"/>
    </row>
    <row r="40608" spans="1:8" x14ac:dyDescent="0.3">
      <c r="A40608" s="128"/>
      <c r="B40608" s="128"/>
      <c r="D40608" s="128"/>
      <c r="E40608" s="128"/>
      <c r="G40608" s="129"/>
      <c r="H40608" s="129"/>
    </row>
    <row r="40609" spans="1:8" x14ac:dyDescent="0.3">
      <c r="A40609" s="128"/>
      <c r="B40609" s="128"/>
      <c r="D40609" s="128"/>
      <c r="E40609" s="128"/>
      <c r="G40609" s="129"/>
      <c r="H40609" s="129"/>
    </row>
    <row r="40610" spans="1:8" x14ac:dyDescent="0.3">
      <c r="A40610" s="128"/>
      <c r="B40610" s="128"/>
      <c r="D40610" s="128"/>
      <c r="E40610" s="128"/>
      <c r="G40610" s="129"/>
      <c r="H40610" s="129"/>
    </row>
    <row r="40611" spans="1:8" x14ac:dyDescent="0.3">
      <c r="A40611" s="128"/>
      <c r="B40611" s="128"/>
      <c r="D40611" s="128"/>
      <c r="E40611" s="128"/>
      <c r="G40611" s="129"/>
      <c r="H40611" s="129"/>
    </row>
    <row r="40612" spans="1:8" x14ac:dyDescent="0.3">
      <c r="A40612" s="128"/>
      <c r="B40612" s="128"/>
      <c r="D40612" s="128"/>
      <c r="E40612" s="128"/>
      <c r="G40612" s="129"/>
      <c r="H40612" s="129"/>
    </row>
    <row r="40613" spans="1:8" x14ac:dyDescent="0.3">
      <c r="A40613" s="128"/>
      <c r="B40613" s="128"/>
      <c r="D40613" s="128"/>
      <c r="E40613" s="128"/>
      <c r="G40613" s="129"/>
      <c r="H40613" s="129"/>
    </row>
    <row r="40614" spans="1:8" x14ac:dyDescent="0.3">
      <c r="A40614" s="128"/>
      <c r="B40614" s="128"/>
      <c r="D40614" s="128"/>
      <c r="E40614" s="128"/>
      <c r="G40614" s="129"/>
      <c r="H40614" s="129"/>
    </row>
    <row r="40615" spans="1:8" x14ac:dyDescent="0.3">
      <c r="A40615" s="128"/>
      <c r="B40615" s="128"/>
      <c r="D40615" s="128"/>
      <c r="E40615" s="128"/>
      <c r="G40615" s="129"/>
      <c r="H40615" s="129"/>
    </row>
    <row r="40616" spans="1:8" x14ac:dyDescent="0.3">
      <c r="A40616" s="128"/>
      <c r="B40616" s="128"/>
      <c r="D40616" s="128"/>
      <c r="E40616" s="128"/>
      <c r="G40616" s="129"/>
      <c r="H40616" s="129"/>
    </row>
    <row r="40617" spans="1:8" x14ac:dyDescent="0.3">
      <c r="A40617" s="128"/>
      <c r="B40617" s="128"/>
      <c r="D40617" s="128"/>
      <c r="E40617" s="128"/>
      <c r="G40617" s="129"/>
      <c r="H40617" s="129"/>
    </row>
    <row r="40618" spans="1:8" x14ac:dyDescent="0.3">
      <c r="A40618" s="128"/>
      <c r="B40618" s="128"/>
      <c r="D40618" s="128"/>
      <c r="E40618" s="128"/>
      <c r="G40618" s="129"/>
      <c r="H40618" s="129"/>
    </row>
    <row r="40619" spans="1:8" x14ac:dyDescent="0.3">
      <c r="A40619" s="128"/>
      <c r="B40619" s="128"/>
      <c r="D40619" s="128"/>
      <c r="E40619" s="128"/>
      <c r="G40619" s="129"/>
      <c r="H40619" s="129"/>
    </row>
    <row r="40620" spans="1:8" x14ac:dyDescent="0.3">
      <c r="A40620" s="128"/>
      <c r="B40620" s="128"/>
      <c r="D40620" s="128"/>
      <c r="E40620" s="128"/>
      <c r="G40620" s="129"/>
      <c r="H40620" s="129"/>
    </row>
    <row r="40621" spans="1:8" x14ac:dyDescent="0.3">
      <c r="A40621" s="128"/>
      <c r="B40621" s="128"/>
      <c r="D40621" s="128"/>
      <c r="E40621" s="128"/>
      <c r="G40621" s="129"/>
      <c r="H40621" s="129"/>
    </row>
    <row r="40622" spans="1:8" x14ac:dyDescent="0.3">
      <c r="A40622" s="128"/>
      <c r="B40622" s="128"/>
      <c r="D40622" s="128"/>
      <c r="E40622" s="128"/>
      <c r="G40622" s="129"/>
      <c r="H40622" s="129"/>
    </row>
    <row r="40623" spans="1:8" x14ac:dyDescent="0.3">
      <c r="A40623" s="128"/>
      <c r="B40623" s="128"/>
      <c r="D40623" s="128"/>
      <c r="E40623" s="128"/>
      <c r="G40623" s="129"/>
      <c r="H40623" s="129"/>
    </row>
    <row r="40624" spans="1:8" x14ac:dyDescent="0.3">
      <c r="A40624" s="128"/>
      <c r="B40624" s="128"/>
      <c r="D40624" s="128"/>
      <c r="E40624" s="128"/>
      <c r="G40624" s="129"/>
      <c r="H40624" s="129"/>
    </row>
    <row r="40625" spans="1:8" x14ac:dyDescent="0.3">
      <c r="A40625" s="128"/>
      <c r="B40625" s="128"/>
      <c r="D40625" s="128"/>
      <c r="E40625" s="128"/>
      <c r="G40625" s="129"/>
      <c r="H40625" s="129"/>
    </row>
    <row r="40626" spans="1:8" x14ac:dyDescent="0.3">
      <c r="A40626" s="128"/>
      <c r="B40626" s="128"/>
      <c r="D40626" s="128"/>
      <c r="E40626" s="128"/>
      <c r="G40626" s="129"/>
      <c r="H40626" s="129"/>
    </row>
    <row r="40627" spans="1:8" x14ac:dyDescent="0.3">
      <c r="A40627" s="128"/>
      <c r="B40627" s="128"/>
      <c r="D40627" s="128"/>
      <c r="E40627" s="128"/>
      <c r="G40627" s="129"/>
      <c r="H40627" s="129"/>
    </row>
    <row r="40628" spans="1:8" x14ac:dyDescent="0.3">
      <c r="A40628" s="128"/>
      <c r="B40628" s="128"/>
      <c r="D40628" s="128"/>
      <c r="E40628" s="128"/>
      <c r="G40628" s="129"/>
      <c r="H40628" s="129"/>
    </row>
    <row r="40629" spans="1:8" x14ac:dyDescent="0.3">
      <c r="A40629" s="128"/>
      <c r="B40629" s="128"/>
      <c r="D40629" s="128"/>
      <c r="E40629" s="128"/>
      <c r="G40629" s="129"/>
      <c r="H40629" s="129"/>
    </row>
    <row r="40630" spans="1:8" x14ac:dyDescent="0.3">
      <c r="A40630" s="128"/>
      <c r="B40630" s="128"/>
      <c r="D40630" s="128"/>
      <c r="E40630" s="128"/>
      <c r="G40630" s="129"/>
      <c r="H40630" s="129"/>
    </row>
    <row r="40631" spans="1:8" x14ac:dyDescent="0.3">
      <c r="A40631" s="128"/>
      <c r="B40631" s="128"/>
      <c r="D40631" s="128"/>
      <c r="E40631" s="128"/>
      <c r="G40631" s="129"/>
      <c r="H40631" s="129"/>
    </row>
    <row r="40632" spans="1:8" x14ac:dyDescent="0.3">
      <c r="A40632" s="128"/>
      <c r="B40632" s="128"/>
      <c r="D40632" s="128"/>
      <c r="E40632" s="128"/>
      <c r="G40632" s="129"/>
      <c r="H40632" s="129"/>
    </row>
    <row r="40633" spans="1:8" x14ac:dyDescent="0.3">
      <c r="A40633" s="128"/>
      <c r="B40633" s="128"/>
      <c r="D40633" s="128"/>
      <c r="E40633" s="128"/>
      <c r="G40633" s="129"/>
      <c r="H40633" s="129"/>
    </row>
    <row r="40634" spans="1:8" x14ac:dyDescent="0.3">
      <c r="A40634" s="128"/>
      <c r="B40634" s="128"/>
      <c r="D40634" s="128"/>
      <c r="E40634" s="128"/>
      <c r="G40634" s="129"/>
      <c r="H40634" s="129"/>
    </row>
    <row r="40635" spans="1:8" x14ac:dyDescent="0.3">
      <c r="A40635" s="128"/>
      <c r="B40635" s="128"/>
      <c r="D40635" s="128"/>
      <c r="E40635" s="128"/>
      <c r="G40635" s="129"/>
      <c r="H40635" s="129"/>
    </row>
    <row r="40636" spans="1:8" x14ac:dyDescent="0.3">
      <c r="A40636" s="128"/>
      <c r="B40636" s="128"/>
      <c r="D40636" s="128"/>
      <c r="E40636" s="128"/>
      <c r="G40636" s="129"/>
      <c r="H40636" s="129"/>
    </row>
    <row r="40637" spans="1:8" x14ac:dyDescent="0.3">
      <c r="A40637" s="128"/>
      <c r="B40637" s="128"/>
      <c r="D40637" s="128"/>
      <c r="E40637" s="128"/>
      <c r="G40637" s="129"/>
      <c r="H40637" s="129"/>
    </row>
    <row r="40638" spans="1:8" x14ac:dyDescent="0.3">
      <c r="A40638" s="128"/>
      <c r="B40638" s="128"/>
      <c r="D40638" s="128"/>
      <c r="E40638" s="128"/>
      <c r="G40638" s="129"/>
      <c r="H40638" s="129"/>
    </row>
    <row r="40639" spans="1:8" x14ac:dyDescent="0.3">
      <c r="A40639" s="128"/>
      <c r="B40639" s="128"/>
      <c r="D40639" s="128"/>
      <c r="E40639" s="128"/>
      <c r="G40639" s="129"/>
      <c r="H40639" s="129"/>
    </row>
    <row r="40640" spans="1:8" x14ac:dyDescent="0.3">
      <c r="A40640" s="128"/>
      <c r="B40640" s="128"/>
      <c r="D40640" s="128"/>
      <c r="E40640" s="128"/>
      <c r="G40640" s="129"/>
      <c r="H40640" s="129"/>
    </row>
    <row r="40641" spans="1:8" x14ac:dyDescent="0.3">
      <c r="A40641" s="128"/>
      <c r="B40641" s="128"/>
      <c r="D40641" s="128"/>
      <c r="E40641" s="128"/>
      <c r="G40641" s="129"/>
      <c r="H40641" s="129"/>
    </row>
    <row r="40642" spans="1:8" x14ac:dyDescent="0.3">
      <c r="A40642" s="128"/>
      <c r="B40642" s="128"/>
      <c r="D40642" s="128"/>
      <c r="E40642" s="128"/>
      <c r="G40642" s="129"/>
      <c r="H40642" s="129"/>
    </row>
    <row r="40643" spans="1:8" x14ac:dyDescent="0.3">
      <c r="A40643" s="128"/>
      <c r="B40643" s="128"/>
      <c r="D40643" s="128"/>
      <c r="E40643" s="128"/>
      <c r="G40643" s="129"/>
      <c r="H40643" s="129"/>
    </row>
    <row r="40644" spans="1:8" x14ac:dyDescent="0.3">
      <c r="A40644" s="128"/>
      <c r="B40644" s="128"/>
      <c r="D40644" s="128"/>
      <c r="E40644" s="128"/>
      <c r="G40644" s="129"/>
      <c r="H40644" s="129"/>
    </row>
    <row r="40645" spans="1:8" x14ac:dyDescent="0.3">
      <c r="A40645" s="128"/>
      <c r="B40645" s="128"/>
      <c r="D40645" s="128"/>
      <c r="E40645" s="128"/>
      <c r="G40645" s="129"/>
      <c r="H40645" s="129"/>
    </row>
    <row r="40646" spans="1:8" x14ac:dyDescent="0.3">
      <c r="A40646" s="128"/>
      <c r="B40646" s="128"/>
      <c r="D40646" s="128"/>
      <c r="E40646" s="128"/>
      <c r="G40646" s="129"/>
      <c r="H40646" s="129"/>
    </row>
    <row r="40647" spans="1:8" x14ac:dyDescent="0.3">
      <c r="A40647" s="128"/>
      <c r="B40647" s="128"/>
      <c r="D40647" s="128"/>
      <c r="E40647" s="128"/>
      <c r="G40647" s="129"/>
      <c r="H40647" s="129"/>
    </row>
    <row r="40648" spans="1:8" x14ac:dyDescent="0.3">
      <c r="A40648" s="128"/>
      <c r="B40648" s="128"/>
      <c r="D40648" s="128"/>
      <c r="E40648" s="128"/>
      <c r="G40648" s="129"/>
      <c r="H40648" s="129"/>
    </row>
    <row r="40649" spans="1:8" x14ac:dyDescent="0.3">
      <c r="A40649" s="128"/>
      <c r="B40649" s="128"/>
      <c r="D40649" s="128"/>
      <c r="E40649" s="128"/>
      <c r="G40649" s="129"/>
      <c r="H40649" s="129"/>
    </row>
    <row r="40650" spans="1:8" x14ac:dyDescent="0.3">
      <c r="A40650" s="128"/>
      <c r="B40650" s="128"/>
      <c r="D40650" s="128"/>
      <c r="E40650" s="128"/>
      <c r="G40650" s="129"/>
      <c r="H40650" s="129"/>
    </row>
    <row r="40651" spans="1:8" x14ac:dyDescent="0.3">
      <c r="A40651" s="128"/>
      <c r="B40651" s="128"/>
      <c r="D40651" s="128"/>
      <c r="E40651" s="128"/>
      <c r="G40651" s="129"/>
      <c r="H40651" s="129"/>
    </row>
    <row r="40652" spans="1:8" x14ac:dyDescent="0.3">
      <c r="A40652" s="128"/>
      <c r="B40652" s="128"/>
      <c r="D40652" s="128"/>
      <c r="E40652" s="128"/>
      <c r="G40652" s="129"/>
      <c r="H40652" s="129"/>
    </row>
    <row r="40653" spans="1:8" x14ac:dyDescent="0.3">
      <c r="A40653" s="128"/>
      <c r="B40653" s="128"/>
      <c r="D40653" s="128"/>
      <c r="E40653" s="128"/>
      <c r="G40653" s="129"/>
      <c r="H40653" s="129"/>
    </row>
    <row r="40654" spans="1:8" x14ac:dyDescent="0.3">
      <c r="A40654" s="128"/>
      <c r="B40654" s="128"/>
      <c r="D40654" s="128"/>
      <c r="E40654" s="128"/>
      <c r="G40654" s="129"/>
      <c r="H40654" s="129"/>
    </row>
    <row r="40655" spans="1:8" x14ac:dyDescent="0.3">
      <c r="A40655" s="128"/>
      <c r="B40655" s="128"/>
      <c r="D40655" s="128"/>
      <c r="E40655" s="128"/>
      <c r="G40655" s="129"/>
      <c r="H40655" s="129"/>
    </row>
    <row r="40656" spans="1:8" x14ac:dyDescent="0.3">
      <c r="A40656" s="128"/>
      <c r="B40656" s="128"/>
      <c r="D40656" s="128"/>
      <c r="E40656" s="128"/>
      <c r="G40656" s="129"/>
      <c r="H40656" s="129"/>
    </row>
    <row r="40657" spans="1:8" x14ac:dyDescent="0.3">
      <c r="A40657" s="128"/>
      <c r="B40657" s="128"/>
      <c r="D40657" s="128"/>
      <c r="E40657" s="128"/>
      <c r="G40657" s="129"/>
      <c r="H40657" s="129"/>
    </row>
    <row r="40658" spans="1:8" x14ac:dyDescent="0.3">
      <c r="A40658" s="128"/>
      <c r="B40658" s="128"/>
      <c r="D40658" s="128"/>
      <c r="E40658" s="128"/>
      <c r="G40658" s="129"/>
      <c r="H40658" s="129"/>
    </row>
    <row r="40659" spans="1:8" x14ac:dyDescent="0.3">
      <c r="A40659" s="128"/>
      <c r="B40659" s="128"/>
      <c r="D40659" s="128"/>
      <c r="E40659" s="128"/>
      <c r="G40659" s="129"/>
      <c r="H40659" s="129"/>
    </row>
    <row r="40660" spans="1:8" x14ac:dyDescent="0.3">
      <c r="A40660" s="128"/>
      <c r="B40660" s="128"/>
      <c r="D40660" s="128"/>
      <c r="E40660" s="128"/>
      <c r="G40660" s="129"/>
      <c r="H40660" s="129"/>
    </row>
    <row r="40661" spans="1:8" x14ac:dyDescent="0.3">
      <c r="A40661" s="128"/>
      <c r="B40661" s="128"/>
      <c r="D40661" s="128"/>
      <c r="E40661" s="128"/>
      <c r="G40661" s="129"/>
      <c r="H40661" s="129"/>
    </row>
    <row r="40662" spans="1:8" x14ac:dyDescent="0.3">
      <c r="A40662" s="128"/>
      <c r="B40662" s="128"/>
      <c r="D40662" s="128"/>
      <c r="E40662" s="128"/>
      <c r="G40662" s="129"/>
      <c r="H40662" s="129"/>
    </row>
    <row r="40663" spans="1:8" x14ac:dyDescent="0.3">
      <c r="A40663" s="128"/>
      <c r="B40663" s="128"/>
      <c r="D40663" s="128"/>
      <c r="E40663" s="128"/>
      <c r="G40663" s="129"/>
      <c r="H40663" s="129"/>
    </row>
    <row r="40664" spans="1:8" x14ac:dyDescent="0.3">
      <c r="A40664" s="128"/>
      <c r="B40664" s="128"/>
      <c r="D40664" s="128"/>
      <c r="E40664" s="128"/>
      <c r="G40664" s="129"/>
      <c r="H40664" s="129"/>
    </row>
    <row r="40665" spans="1:8" x14ac:dyDescent="0.3">
      <c r="A40665" s="128"/>
      <c r="B40665" s="128"/>
      <c r="D40665" s="128"/>
      <c r="E40665" s="128"/>
      <c r="G40665" s="129"/>
      <c r="H40665" s="129"/>
    </row>
    <row r="40666" spans="1:8" x14ac:dyDescent="0.3">
      <c r="A40666" s="128"/>
      <c r="B40666" s="128"/>
      <c r="D40666" s="128"/>
      <c r="E40666" s="128"/>
      <c r="G40666" s="129"/>
      <c r="H40666" s="129"/>
    </row>
    <row r="40667" spans="1:8" x14ac:dyDescent="0.3">
      <c r="A40667" s="128"/>
      <c r="B40667" s="128"/>
      <c r="D40667" s="128"/>
      <c r="E40667" s="128"/>
      <c r="G40667" s="129"/>
      <c r="H40667" s="129"/>
    </row>
    <row r="40668" spans="1:8" x14ac:dyDescent="0.3">
      <c r="A40668" s="128"/>
      <c r="B40668" s="128"/>
      <c r="D40668" s="128"/>
      <c r="E40668" s="128"/>
      <c r="G40668" s="129"/>
      <c r="H40668" s="129"/>
    </row>
    <row r="40669" spans="1:8" x14ac:dyDescent="0.3">
      <c r="A40669" s="128"/>
      <c r="B40669" s="128"/>
      <c r="D40669" s="128"/>
      <c r="E40669" s="128"/>
      <c r="G40669" s="129"/>
      <c r="H40669" s="129"/>
    </row>
    <row r="40670" spans="1:8" x14ac:dyDescent="0.3">
      <c r="A40670" s="128"/>
      <c r="B40670" s="128"/>
      <c r="D40670" s="128"/>
      <c r="E40670" s="128"/>
      <c r="G40670" s="129"/>
      <c r="H40670" s="129"/>
    </row>
    <row r="40671" spans="1:8" x14ac:dyDescent="0.3">
      <c r="A40671" s="128"/>
      <c r="B40671" s="128"/>
      <c r="D40671" s="128"/>
      <c r="E40671" s="128"/>
      <c r="G40671" s="129"/>
      <c r="H40671" s="129"/>
    </row>
    <row r="40672" spans="1:8" x14ac:dyDescent="0.3">
      <c r="A40672" s="128"/>
      <c r="B40672" s="128"/>
      <c r="D40672" s="128"/>
      <c r="E40672" s="128"/>
      <c r="G40672" s="129"/>
      <c r="H40672" s="129"/>
    </row>
    <row r="40673" spans="1:8" x14ac:dyDescent="0.3">
      <c r="A40673" s="128"/>
      <c r="B40673" s="128"/>
      <c r="D40673" s="128"/>
      <c r="E40673" s="128"/>
      <c r="G40673" s="129"/>
      <c r="H40673" s="129"/>
    </row>
    <row r="40674" spans="1:8" x14ac:dyDescent="0.3">
      <c r="A40674" s="128"/>
      <c r="B40674" s="128"/>
      <c r="D40674" s="128"/>
      <c r="E40674" s="128"/>
      <c r="G40674" s="129"/>
      <c r="H40674" s="129"/>
    </row>
    <row r="40675" spans="1:8" x14ac:dyDescent="0.3">
      <c r="A40675" s="128"/>
      <c r="B40675" s="128"/>
      <c r="D40675" s="128"/>
      <c r="E40675" s="128"/>
      <c r="G40675" s="129"/>
      <c r="H40675" s="129"/>
    </row>
    <row r="40676" spans="1:8" x14ac:dyDescent="0.3">
      <c r="A40676" s="128"/>
      <c r="B40676" s="128"/>
      <c r="D40676" s="128"/>
      <c r="E40676" s="128"/>
      <c r="G40676" s="129"/>
      <c r="H40676" s="129"/>
    </row>
    <row r="40677" spans="1:8" x14ac:dyDescent="0.3">
      <c r="A40677" s="128"/>
      <c r="B40677" s="128"/>
      <c r="D40677" s="128"/>
      <c r="E40677" s="128"/>
      <c r="G40677" s="129"/>
      <c r="H40677" s="129"/>
    </row>
    <row r="40678" spans="1:8" x14ac:dyDescent="0.3">
      <c r="A40678" s="128"/>
      <c r="B40678" s="128"/>
      <c r="D40678" s="128"/>
      <c r="E40678" s="128"/>
      <c r="G40678" s="129"/>
      <c r="H40678" s="129"/>
    </row>
    <row r="40679" spans="1:8" x14ac:dyDescent="0.3">
      <c r="A40679" s="128"/>
      <c r="B40679" s="128"/>
      <c r="D40679" s="128"/>
      <c r="E40679" s="128"/>
      <c r="G40679" s="129"/>
      <c r="H40679" s="129"/>
    </row>
    <row r="40680" spans="1:8" x14ac:dyDescent="0.3">
      <c r="A40680" s="128"/>
      <c r="B40680" s="128"/>
      <c r="D40680" s="128"/>
      <c r="E40680" s="128"/>
      <c r="G40680" s="129"/>
      <c r="H40680" s="129"/>
    </row>
    <row r="40681" spans="1:8" x14ac:dyDescent="0.3">
      <c r="A40681" s="128"/>
      <c r="B40681" s="128"/>
      <c r="D40681" s="128"/>
      <c r="E40681" s="128"/>
      <c r="G40681" s="129"/>
      <c r="H40681" s="129"/>
    </row>
    <row r="40682" spans="1:8" x14ac:dyDescent="0.3">
      <c r="A40682" s="128"/>
      <c r="B40682" s="128"/>
      <c r="D40682" s="128"/>
      <c r="E40682" s="128"/>
      <c r="G40682" s="129"/>
      <c r="H40682" s="129"/>
    </row>
    <row r="40683" spans="1:8" x14ac:dyDescent="0.3">
      <c r="A40683" s="128"/>
      <c r="B40683" s="128"/>
      <c r="D40683" s="128"/>
      <c r="E40683" s="128"/>
      <c r="G40683" s="129"/>
      <c r="H40683" s="129"/>
    </row>
    <row r="40684" spans="1:8" x14ac:dyDescent="0.3">
      <c r="A40684" s="128"/>
      <c r="B40684" s="128"/>
      <c r="D40684" s="128"/>
      <c r="E40684" s="128"/>
      <c r="G40684" s="129"/>
      <c r="H40684" s="129"/>
    </row>
    <row r="40685" spans="1:8" x14ac:dyDescent="0.3">
      <c r="A40685" s="128"/>
      <c r="B40685" s="128"/>
      <c r="D40685" s="128"/>
      <c r="E40685" s="128"/>
      <c r="G40685" s="129"/>
      <c r="H40685" s="129"/>
    </row>
    <row r="40686" spans="1:8" x14ac:dyDescent="0.3">
      <c r="A40686" s="128"/>
      <c r="B40686" s="128"/>
      <c r="D40686" s="128"/>
      <c r="E40686" s="128"/>
      <c r="G40686" s="129"/>
      <c r="H40686" s="129"/>
    </row>
    <row r="40687" spans="1:8" x14ac:dyDescent="0.3">
      <c r="A40687" s="128"/>
      <c r="B40687" s="128"/>
      <c r="D40687" s="128"/>
      <c r="E40687" s="128"/>
      <c r="G40687" s="129"/>
      <c r="H40687" s="129"/>
    </row>
    <row r="40688" spans="1:8" x14ac:dyDescent="0.3">
      <c r="A40688" s="128"/>
      <c r="B40688" s="128"/>
      <c r="D40688" s="128"/>
      <c r="E40688" s="128"/>
      <c r="G40688" s="129"/>
      <c r="H40688" s="129"/>
    </row>
    <row r="40689" spans="1:8" x14ac:dyDescent="0.3">
      <c r="A40689" s="128"/>
      <c r="B40689" s="128"/>
      <c r="D40689" s="128"/>
      <c r="E40689" s="128"/>
      <c r="G40689" s="129"/>
      <c r="H40689" s="129"/>
    </row>
    <row r="40690" spans="1:8" x14ac:dyDescent="0.3">
      <c r="A40690" s="128"/>
      <c r="B40690" s="128"/>
      <c r="D40690" s="128"/>
      <c r="E40690" s="128"/>
      <c r="G40690" s="129"/>
      <c r="H40690" s="129"/>
    </row>
    <row r="40691" spans="1:8" x14ac:dyDescent="0.3">
      <c r="A40691" s="128"/>
      <c r="B40691" s="128"/>
      <c r="D40691" s="128"/>
      <c r="E40691" s="128"/>
      <c r="G40691" s="129"/>
      <c r="H40691" s="129"/>
    </row>
    <row r="40692" spans="1:8" x14ac:dyDescent="0.3">
      <c r="A40692" s="128"/>
      <c r="B40692" s="128"/>
      <c r="D40692" s="128"/>
      <c r="E40692" s="128"/>
      <c r="G40692" s="129"/>
      <c r="H40692" s="129"/>
    </row>
    <row r="40693" spans="1:8" x14ac:dyDescent="0.3">
      <c r="A40693" s="128"/>
      <c r="B40693" s="128"/>
      <c r="D40693" s="128"/>
      <c r="E40693" s="128"/>
      <c r="G40693" s="129"/>
      <c r="H40693" s="129"/>
    </row>
    <row r="40694" spans="1:8" x14ac:dyDescent="0.3">
      <c r="A40694" s="128"/>
      <c r="B40694" s="128"/>
      <c r="D40694" s="128"/>
      <c r="E40694" s="128"/>
      <c r="G40694" s="129"/>
      <c r="H40694" s="129"/>
    </row>
    <row r="40695" spans="1:8" x14ac:dyDescent="0.3">
      <c r="A40695" s="128"/>
      <c r="B40695" s="128"/>
      <c r="D40695" s="128"/>
      <c r="E40695" s="128"/>
      <c r="G40695" s="129"/>
      <c r="H40695" s="129"/>
    </row>
    <row r="40696" spans="1:8" x14ac:dyDescent="0.3">
      <c r="A40696" s="128"/>
      <c r="B40696" s="128"/>
      <c r="D40696" s="128"/>
      <c r="E40696" s="128"/>
      <c r="G40696" s="129"/>
      <c r="H40696" s="129"/>
    </row>
    <row r="40697" spans="1:8" x14ac:dyDescent="0.3">
      <c r="A40697" s="128"/>
      <c r="B40697" s="128"/>
      <c r="D40697" s="128"/>
      <c r="E40697" s="128"/>
      <c r="G40697" s="129"/>
      <c r="H40697" s="129"/>
    </row>
    <row r="40698" spans="1:8" x14ac:dyDescent="0.3">
      <c r="A40698" s="128"/>
      <c r="B40698" s="128"/>
      <c r="D40698" s="128"/>
      <c r="E40698" s="128"/>
      <c r="G40698" s="129"/>
      <c r="H40698" s="129"/>
    </row>
    <row r="40699" spans="1:8" x14ac:dyDescent="0.3">
      <c r="A40699" s="128"/>
      <c r="B40699" s="128"/>
      <c r="D40699" s="128"/>
      <c r="E40699" s="128"/>
      <c r="G40699" s="129"/>
      <c r="H40699" s="129"/>
    </row>
    <row r="40700" spans="1:8" x14ac:dyDescent="0.3">
      <c r="A40700" s="128"/>
      <c r="B40700" s="128"/>
      <c r="D40700" s="128"/>
      <c r="E40700" s="128"/>
      <c r="G40700" s="129"/>
      <c r="H40700" s="129"/>
    </row>
    <row r="40701" spans="1:8" x14ac:dyDescent="0.3">
      <c r="A40701" s="128"/>
      <c r="B40701" s="128"/>
      <c r="D40701" s="128"/>
      <c r="E40701" s="128"/>
      <c r="G40701" s="129"/>
      <c r="H40701" s="129"/>
    </row>
    <row r="40702" spans="1:8" x14ac:dyDescent="0.3">
      <c r="A40702" s="128"/>
      <c r="B40702" s="128"/>
      <c r="D40702" s="128"/>
      <c r="E40702" s="128"/>
      <c r="G40702" s="129"/>
      <c r="H40702" s="129"/>
    </row>
    <row r="40703" spans="1:8" x14ac:dyDescent="0.3">
      <c r="A40703" s="128"/>
      <c r="B40703" s="128"/>
      <c r="D40703" s="128"/>
      <c r="E40703" s="128"/>
      <c r="G40703" s="129"/>
      <c r="H40703" s="129"/>
    </row>
    <row r="40704" spans="1:8" x14ac:dyDescent="0.3">
      <c r="A40704" s="128"/>
      <c r="B40704" s="128"/>
      <c r="D40704" s="128"/>
      <c r="E40704" s="128"/>
      <c r="G40704" s="129"/>
      <c r="H40704" s="129"/>
    </row>
    <row r="40705" spans="1:8" x14ac:dyDescent="0.3">
      <c r="A40705" s="128"/>
      <c r="B40705" s="128"/>
      <c r="D40705" s="128"/>
      <c r="E40705" s="128"/>
      <c r="G40705" s="129"/>
      <c r="H40705" s="129"/>
    </row>
    <row r="40706" spans="1:8" x14ac:dyDescent="0.3">
      <c r="A40706" s="128"/>
      <c r="B40706" s="128"/>
      <c r="D40706" s="128"/>
      <c r="E40706" s="128"/>
      <c r="G40706" s="129"/>
      <c r="H40706" s="129"/>
    </row>
    <row r="40707" spans="1:8" x14ac:dyDescent="0.3">
      <c r="A40707" s="128"/>
      <c r="B40707" s="128"/>
      <c r="D40707" s="128"/>
      <c r="E40707" s="128"/>
      <c r="G40707" s="129"/>
      <c r="H40707" s="129"/>
    </row>
    <row r="40708" spans="1:8" x14ac:dyDescent="0.3">
      <c r="A40708" s="128"/>
      <c r="B40708" s="128"/>
      <c r="D40708" s="128"/>
      <c r="E40708" s="128"/>
      <c r="G40708" s="129"/>
      <c r="H40708" s="129"/>
    </row>
    <row r="40709" spans="1:8" x14ac:dyDescent="0.3">
      <c r="A40709" s="128"/>
      <c r="B40709" s="128"/>
      <c r="D40709" s="128"/>
      <c r="E40709" s="128"/>
      <c r="G40709" s="129"/>
      <c r="H40709" s="129"/>
    </row>
    <row r="40710" spans="1:8" x14ac:dyDescent="0.3">
      <c r="A40710" s="128"/>
      <c r="B40710" s="128"/>
      <c r="D40710" s="128"/>
      <c r="E40710" s="128"/>
      <c r="G40710" s="129"/>
      <c r="H40710" s="129"/>
    </row>
    <row r="40711" spans="1:8" x14ac:dyDescent="0.3">
      <c r="A40711" s="128"/>
      <c r="B40711" s="128"/>
      <c r="D40711" s="128"/>
      <c r="E40711" s="128"/>
      <c r="G40711" s="129"/>
      <c r="H40711" s="129"/>
    </row>
    <row r="40712" spans="1:8" x14ac:dyDescent="0.3">
      <c r="A40712" s="128"/>
      <c r="B40712" s="128"/>
      <c r="D40712" s="128"/>
      <c r="E40712" s="128"/>
      <c r="G40712" s="129"/>
      <c r="H40712" s="129"/>
    </row>
    <row r="40713" spans="1:8" x14ac:dyDescent="0.3">
      <c r="A40713" s="128"/>
      <c r="B40713" s="128"/>
      <c r="D40713" s="128"/>
      <c r="E40713" s="128"/>
      <c r="G40713" s="129"/>
      <c r="H40713" s="129"/>
    </row>
    <row r="40714" spans="1:8" x14ac:dyDescent="0.3">
      <c r="A40714" s="128"/>
      <c r="B40714" s="128"/>
      <c r="D40714" s="128"/>
      <c r="E40714" s="128"/>
      <c r="G40714" s="129"/>
      <c r="H40714" s="129"/>
    </row>
    <row r="40715" spans="1:8" x14ac:dyDescent="0.3">
      <c r="A40715" s="128"/>
      <c r="B40715" s="128"/>
      <c r="D40715" s="128"/>
      <c r="E40715" s="128"/>
      <c r="G40715" s="129"/>
      <c r="H40715" s="129"/>
    </row>
    <row r="40716" spans="1:8" x14ac:dyDescent="0.3">
      <c r="A40716" s="128"/>
      <c r="B40716" s="128"/>
      <c r="D40716" s="128"/>
      <c r="E40716" s="128"/>
      <c r="G40716" s="129"/>
      <c r="H40716" s="129"/>
    </row>
    <row r="40717" spans="1:8" x14ac:dyDescent="0.3">
      <c r="A40717" s="128"/>
      <c r="B40717" s="128"/>
      <c r="D40717" s="128"/>
      <c r="E40717" s="128"/>
      <c r="G40717" s="129"/>
      <c r="H40717" s="129"/>
    </row>
    <row r="40718" spans="1:8" x14ac:dyDescent="0.3">
      <c r="A40718" s="128"/>
      <c r="B40718" s="128"/>
      <c r="D40718" s="128"/>
      <c r="E40718" s="128"/>
      <c r="G40718" s="129"/>
      <c r="H40718" s="129"/>
    </row>
    <row r="40719" spans="1:8" x14ac:dyDescent="0.3">
      <c r="A40719" s="128"/>
      <c r="B40719" s="128"/>
      <c r="D40719" s="128"/>
      <c r="E40719" s="128"/>
      <c r="G40719" s="129"/>
      <c r="H40719" s="129"/>
    </row>
    <row r="40720" spans="1:8" x14ac:dyDescent="0.3">
      <c r="A40720" s="128"/>
      <c r="B40720" s="128"/>
      <c r="D40720" s="128"/>
      <c r="E40720" s="128"/>
      <c r="G40720" s="129"/>
      <c r="H40720" s="129"/>
    </row>
    <row r="40721" spans="1:8" x14ac:dyDescent="0.3">
      <c r="A40721" s="128"/>
      <c r="B40721" s="128"/>
      <c r="D40721" s="128"/>
      <c r="E40721" s="128"/>
      <c r="G40721" s="129"/>
      <c r="H40721" s="129"/>
    </row>
    <row r="40722" spans="1:8" x14ac:dyDescent="0.3">
      <c r="A40722" s="128"/>
      <c r="B40722" s="128"/>
      <c r="D40722" s="128"/>
      <c r="E40722" s="128"/>
      <c r="G40722" s="129"/>
      <c r="H40722" s="129"/>
    </row>
    <row r="40723" spans="1:8" x14ac:dyDescent="0.3">
      <c r="A40723" s="128"/>
      <c r="B40723" s="128"/>
      <c r="D40723" s="128"/>
      <c r="E40723" s="128"/>
      <c r="G40723" s="129"/>
      <c r="H40723" s="129"/>
    </row>
    <row r="40724" spans="1:8" x14ac:dyDescent="0.3">
      <c r="A40724" s="128"/>
      <c r="B40724" s="128"/>
      <c r="D40724" s="128"/>
      <c r="E40724" s="128"/>
      <c r="G40724" s="129"/>
      <c r="H40724" s="129"/>
    </row>
    <row r="40725" spans="1:8" x14ac:dyDescent="0.3">
      <c r="A40725" s="128"/>
      <c r="B40725" s="128"/>
      <c r="D40725" s="128"/>
      <c r="E40725" s="128"/>
      <c r="G40725" s="129"/>
      <c r="H40725" s="129"/>
    </row>
    <row r="40726" spans="1:8" x14ac:dyDescent="0.3">
      <c r="A40726" s="128"/>
      <c r="B40726" s="128"/>
      <c r="D40726" s="128"/>
      <c r="E40726" s="128"/>
      <c r="G40726" s="129"/>
      <c r="H40726" s="129"/>
    </row>
    <row r="40727" spans="1:8" x14ac:dyDescent="0.3">
      <c r="A40727" s="128"/>
      <c r="B40727" s="128"/>
      <c r="D40727" s="128"/>
      <c r="E40727" s="128"/>
      <c r="G40727" s="129"/>
      <c r="H40727" s="129"/>
    </row>
    <row r="40728" spans="1:8" x14ac:dyDescent="0.3">
      <c r="A40728" s="128"/>
      <c r="B40728" s="128"/>
      <c r="D40728" s="128"/>
      <c r="E40728" s="128"/>
      <c r="G40728" s="129"/>
      <c r="H40728" s="129"/>
    </row>
    <row r="40729" spans="1:8" x14ac:dyDescent="0.3">
      <c r="A40729" s="128"/>
      <c r="B40729" s="128"/>
      <c r="D40729" s="128"/>
      <c r="E40729" s="128"/>
      <c r="G40729" s="129"/>
      <c r="H40729" s="129"/>
    </row>
    <row r="40730" spans="1:8" x14ac:dyDescent="0.3">
      <c r="A40730" s="128"/>
      <c r="B40730" s="128"/>
      <c r="D40730" s="128"/>
      <c r="E40730" s="128"/>
      <c r="G40730" s="129"/>
      <c r="H40730" s="129"/>
    </row>
    <row r="40731" spans="1:8" x14ac:dyDescent="0.3">
      <c r="A40731" s="128"/>
      <c r="B40731" s="128"/>
      <c r="D40731" s="128"/>
      <c r="E40731" s="128"/>
      <c r="G40731" s="129"/>
      <c r="H40731" s="129"/>
    </row>
    <row r="40732" spans="1:8" x14ac:dyDescent="0.3">
      <c r="A40732" s="128"/>
      <c r="B40732" s="128"/>
      <c r="D40732" s="128"/>
      <c r="E40732" s="128"/>
      <c r="G40732" s="129"/>
      <c r="H40732" s="129"/>
    </row>
    <row r="40733" spans="1:8" x14ac:dyDescent="0.3">
      <c r="A40733" s="128"/>
      <c r="B40733" s="128"/>
      <c r="D40733" s="128"/>
      <c r="E40733" s="128"/>
      <c r="G40733" s="129"/>
      <c r="H40733" s="129"/>
    </row>
    <row r="40734" spans="1:8" x14ac:dyDescent="0.3">
      <c r="A40734" s="128"/>
      <c r="B40734" s="128"/>
      <c r="D40734" s="128"/>
      <c r="E40734" s="128"/>
      <c r="G40734" s="129"/>
      <c r="H40734" s="129"/>
    </row>
    <row r="40735" spans="1:8" x14ac:dyDescent="0.3">
      <c r="A40735" s="128"/>
      <c r="B40735" s="128"/>
      <c r="D40735" s="128"/>
      <c r="E40735" s="128"/>
      <c r="G40735" s="129"/>
      <c r="H40735" s="129"/>
    </row>
    <row r="40736" spans="1:8" x14ac:dyDescent="0.3">
      <c r="A40736" s="128"/>
      <c r="B40736" s="128"/>
      <c r="D40736" s="128"/>
      <c r="E40736" s="128"/>
      <c r="G40736" s="129"/>
      <c r="H40736" s="129"/>
    </row>
    <row r="40737" spans="1:8" x14ac:dyDescent="0.3">
      <c r="A40737" s="128"/>
      <c r="B40737" s="128"/>
      <c r="D40737" s="128"/>
      <c r="E40737" s="128"/>
      <c r="G40737" s="129"/>
      <c r="H40737" s="129"/>
    </row>
    <row r="40738" spans="1:8" x14ac:dyDescent="0.3">
      <c r="A40738" s="128"/>
      <c r="B40738" s="128"/>
      <c r="D40738" s="128"/>
      <c r="E40738" s="128"/>
      <c r="G40738" s="129"/>
      <c r="H40738" s="129"/>
    </row>
    <row r="40739" spans="1:8" x14ac:dyDescent="0.3">
      <c r="A40739" s="128"/>
      <c r="B40739" s="128"/>
      <c r="D40739" s="128"/>
      <c r="E40739" s="128"/>
      <c r="G40739" s="129"/>
      <c r="H40739" s="129"/>
    </row>
    <row r="40740" spans="1:8" x14ac:dyDescent="0.3">
      <c r="A40740" s="128"/>
      <c r="B40740" s="128"/>
      <c r="D40740" s="128"/>
      <c r="E40740" s="128"/>
      <c r="G40740" s="129"/>
      <c r="H40740" s="129"/>
    </row>
    <row r="40741" spans="1:8" x14ac:dyDescent="0.3">
      <c r="A40741" s="128"/>
      <c r="B40741" s="128"/>
      <c r="D40741" s="128"/>
      <c r="E40741" s="128"/>
      <c r="G40741" s="129"/>
      <c r="H40741" s="129"/>
    </row>
    <row r="40742" spans="1:8" x14ac:dyDescent="0.3">
      <c r="A40742" s="128"/>
      <c r="B40742" s="128"/>
      <c r="D40742" s="128"/>
      <c r="E40742" s="128"/>
      <c r="G40742" s="129"/>
      <c r="H40742" s="129"/>
    </row>
    <row r="40743" spans="1:8" x14ac:dyDescent="0.3">
      <c r="A40743" s="128"/>
      <c r="B40743" s="128"/>
      <c r="D40743" s="128"/>
      <c r="E40743" s="128"/>
      <c r="G40743" s="129"/>
      <c r="H40743" s="129"/>
    </row>
    <row r="40744" spans="1:8" x14ac:dyDescent="0.3">
      <c r="A40744" s="128"/>
      <c r="B40744" s="128"/>
      <c r="D40744" s="128"/>
      <c r="E40744" s="128"/>
      <c r="G40744" s="129"/>
      <c r="H40744" s="129"/>
    </row>
    <row r="40745" spans="1:8" x14ac:dyDescent="0.3">
      <c r="A40745" s="128"/>
      <c r="B40745" s="128"/>
      <c r="D40745" s="128"/>
      <c r="E40745" s="128"/>
      <c r="G40745" s="129"/>
      <c r="H40745" s="129"/>
    </row>
    <row r="40746" spans="1:8" x14ac:dyDescent="0.3">
      <c r="A40746" s="128"/>
      <c r="B40746" s="128"/>
      <c r="D40746" s="128"/>
      <c r="E40746" s="128"/>
      <c r="G40746" s="129"/>
      <c r="H40746" s="129"/>
    </row>
    <row r="40747" spans="1:8" x14ac:dyDescent="0.3">
      <c r="A40747" s="128"/>
      <c r="B40747" s="128"/>
      <c r="D40747" s="128"/>
      <c r="E40747" s="128"/>
      <c r="G40747" s="129"/>
      <c r="H40747" s="129"/>
    </row>
    <row r="40748" spans="1:8" x14ac:dyDescent="0.3">
      <c r="A40748" s="128"/>
      <c r="B40748" s="128"/>
      <c r="D40748" s="128"/>
      <c r="E40748" s="128"/>
      <c r="G40748" s="129"/>
      <c r="H40748" s="129"/>
    </row>
    <row r="40749" spans="1:8" x14ac:dyDescent="0.3">
      <c r="A40749" s="128"/>
      <c r="B40749" s="128"/>
      <c r="D40749" s="128"/>
      <c r="E40749" s="128"/>
      <c r="G40749" s="129"/>
      <c r="H40749" s="129"/>
    </row>
    <row r="40750" spans="1:8" x14ac:dyDescent="0.3">
      <c r="A40750" s="128"/>
      <c r="B40750" s="128"/>
      <c r="D40750" s="128"/>
      <c r="E40750" s="128"/>
      <c r="G40750" s="129"/>
      <c r="H40750" s="129"/>
    </row>
    <row r="40751" spans="1:8" x14ac:dyDescent="0.3">
      <c r="A40751" s="128"/>
      <c r="B40751" s="128"/>
      <c r="D40751" s="128"/>
      <c r="E40751" s="128"/>
      <c r="G40751" s="129"/>
      <c r="H40751" s="129"/>
    </row>
    <row r="40752" spans="1:8" x14ac:dyDescent="0.3">
      <c r="A40752" s="128"/>
      <c r="B40752" s="128"/>
      <c r="D40752" s="128"/>
      <c r="E40752" s="128"/>
      <c r="G40752" s="129"/>
      <c r="H40752" s="129"/>
    </row>
    <row r="40753" spans="1:8" x14ac:dyDescent="0.3">
      <c r="A40753" s="128"/>
      <c r="B40753" s="128"/>
      <c r="D40753" s="128"/>
      <c r="E40753" s="128"/>
      <c r="G40753" s="129"/>
      <c r="H40753" s="129"/>
    </row>
    <row r="40754" spans="1:8" x14ac:dyDescent="0.3">
      <c r="A40754" s="128"/>
      <c r="B40754" s="128"/>
      <c r="D40754" s="128"/>
      <c r="E40754" s="128"/>
      <c r="G40754" s="129"/>
      <c r="H40754" s="129"/>
    </row>
    <row r="40755" spans="1:8" x14ac:dyDescent="0.3">
      <c r="A40755" s="128"/>
      <c r="B40755" s="128"/>
      <c r="D40755" s="128"/>
      <c r="E40755" s="128"/>
      <c r="G40755" s="129"/>
      <c r="H40755" s="129"/>
    </row>
    <row r="40756" spans="1:8" x14ac:dyDescent="0.3">
      <c r="A40756" s="128"/>
      <c r="B40756" s="128"/>
      <c r="D40756" s="128"/>
      <c r="E40756" s="128"/>
      <c r="G40756" s="129"/>
      <c r="H40756" s="129"/>
    </row>
    <row r="40757" spans="1:8" x14ac:dyDescent="0.3">
      <c r="A40757" s="128"/>
      <c r="B40757" s="128"/>
      <c r="D40757" s="128"/>
      <c r="E40757" s="128"/>
      <c r="G40757" s="129"/>
      <c r="H40757" s="129"/>
    </row>
    <row r="40758" spans="1:8" x14ac:dyDescent="0.3">
      <c r="A40758" s="128"/>
      <c r="B40758" s="128"/>
      <c r="D40758" s="128"/>
      <c r="E40758" s="128"/>
      <c r="G40758" s="129"/>
      <c r="H40758" s="129"/>
    </row>
    <row r="40759" spans="1:8" x14ac:dyDescent="0.3">
      <c r="A40759" s="128"/>
      <c r="B40759" s="128"/>
      <c r="D40759" s="128"/>
      <c r="E40759" s="128"/>
      <c r="G40759" s="129"/>
      <c r="H40759" s="129"/>
    </row>
    <row r="40760" spans="1:8" x14ac:dyDescent="0.3">
      <c r="A40760" s="128"/>
      <c r="B40760" s="128"/>
      <c r="D40760" s="128"/>
      <c r="E40760" s="128"/>
      <c r="G40760" s="129"/>
      <c r="H40760" s="129"/>
    </row>
    <row r="40761" spans="1:8" x14ac:dyDescent="0.3">
      <c r="A40761" s="128"/>
      <c r="B40761" s="128"/>
      <c r="D40761" s="128"/>
      <c r="E40761" s="128"/>
      <c r="G40761" s="129"/>
      <c r="H40761" s="129"/>
    </row>
    <row r="40762" spans="1:8" x14ac:dyDescent="0.3">
      <c r="A40762" s="128"/>
      <c r="B40762" s="128"/>
      <c r="D40762" s="128"/>
      <c r="E40762" s="128"/>
      <c r="G40762" s="129"/>
      <c r="H40762" s="129"/>
    </row>
    <row r="40763" spans="1:8" x14ac:dyDescent="0.3">
      <c r="A40763" s="128"/>
      <c r="B40763" s="128"/>
      <c r="D40763" s="128"/>
      <c r="E40763" s="128"/>
      <c r="G40763" s="129"/>
      <c r="H40763" s="129"/>
    </row>
    <row r="40764" spans="1:8" x14ac:dyDescent="0.3">
      <c r="A40764" s="128"/>
      <c r="B40764" s="128"/>
      <c r="D40764" s="128"/>
      <c r="E40764" s="128"/>
      <c r="G40764" s="129"/>
      <c r="H40764" s="129"/>
    </row>
    <row r="40765" spans="1:8" x14ac:dyDescent="0.3">
      <c r="A40765" s="128"/>
      <c r="B40765" s="128"/>
      <c r="D40765" s="128"/>
      <c r="E40765" s="128"/>
      <c r="G40765" s="129"/>
      <c r="H40765" s="129"/>
    </row>
    <row r="40766" spans="1:8" x14ac:dyDescent="0.3">
      <c r="A40766" s="128"/>
      <c r="B40766" s="128"/>
      <c r="D40766" s="128"/>
      <c r="E40766" s="128"/>
      <c r="G40766" s="129"/>
      <c r="H40766" s="129"/>
    </row>
    <row r="40767" spans="1:8" x14ac:dyDescent="0.3">
      <c r="A40767" s="128"/>
      <c r="B40767" s="128"/>
      <c r="D40767" s="128"/>
      <c r="E40767" s="128"/>
      <c r="G40767" s="129"/>
      <c r="H40767" s="129"/>
    </row>
    <row r="40768" spans="1:8" x14ac:dyDescent="0.3">
      <c r="A40768" s="128"/>
      <c r="B40768" s="128"/>
      <c r="D40768" s="128"/>
      <c r="E40768" s="128"/>
      <c r="G40768" s="129"/>
      <c r="H40768" s="129"/>
    </row>
    <row r="40769" spans="1:8" x14ac:dyDescent="0.3">
      <c r="A40769" s="128"/>
      <c r="B40769" s="128"/>
      <c r="D40769" s="128"/>
      <c r="E40769" s="128"/>
      <c r="G40769" s="129"/>
      <c r="H40769" s="129"/>
    </row>
    <row r="40770" spans="1:8" x14ac:dyDescent="0.3">
      <c r="A40770" s="128"/>
      <c r="B40770" s="128"/>
      <c r="D40770" s="128"/>
      <c r="E40770" s="128"/>
      <c r="G40770" s="129"/>
      <c r="H40770" s="129"/>
    </row>
    <row r="40771" spans="1:8" x14ac:dyDescent="0.3">
      <c r="A40771" s="128"/>
      <c r="B40771" s="128"/>
      <c r="D40771" s="128"/>
      <c r="E40771" s="128"/>
      <c r="G40771" s="129"/>
      <c r="H40771" s="129"/>
    </row>
    <row r="40772" spans="1:8" x14ac:dyDescent="0.3">
      <c r="A40772" s="128"/>
      <c r="B40772" s="128"/>
      <c r="D40772" s="128"/>
      <c r="E40772" s="128"/>
      <c r="G40772" s="129"/>
      <c r="H40772" s="129"/>
    </row>
    <row r="40773" spans="1:8" x14ac:dyDescent="0.3">
      <c r="A40773" s="128"/>
      <c r="B40773" s="128"/>
      <c r="D40773" s="128"/>
      <c r="E40773" s="128"/>
      <c r="G40773" s="129"/>
      <c r="H40773" s="129"/>
    </row>
    <row r="40774" spans="1:8" x14ac:dyDescent="0.3">
      <c r="A40774" s="128"/>
      <c r="B40774" s="128"/>
      <c r="D40774" s="128"/>
      <c r="E40774" s="128"/>
      <c r="G40774" s="129"/>
      <c r="H40774" s="129"/>
    </row>
    <row r="40775" spans="1:8" x14ac:dyDescent="0.3">
      <c r="A40775" s="128"/>
      <c r="B40775" s="128"/>
      <c r="D40775" s="128"/>
      <c r="E40775" s="128"/>
      <c r="G40775" s="129"/>
      <c r="H40775" s="129"/>
    </row>
    <row r="40776" spans="1:8" x14ac:dyDescent="0.3">
      <c r="A40776" s="128"/>
      <c r="B40776" s="128"/>
      <c r="D40776" s="128"/>
      <c r="E40776" s="128"/>
      <c r="G40776" s="129"/>
      <c r="H40776" s="129"/>
    </row>
    <row r="40777" spans="1:8" x14ac:dyDescent="0.3">
      <c r="A40777" s="128"/>
      <c r="B40777" s="128"/>
      <c r="D40777" s="128"/>
      <c r="E40777" s="128"/>
      <c r="G40777" s="129"/>
      <c r="H40777" s="129"/>
    </row>
    <row r="40778" spans="1:8" x14ac:dyDescent="0.3">
      <c r="A40778" s="128"/>
      <c r="B40778" s="128"/>
      <c r="D40778" s="128"/>
      <c r="E40778" s="128"/>
      <c r="G40778" s="129"/>
      <c r="H40778" s="129"/>
    </row>
    <row r="40779" spans="1:8" x14ac:dyDescent="0.3">
      <c r="A40779" s="128"/>
      <c r="B40779" s="128"/>
      <c r="D40779" s="128"/>
      <c r="E40779" s="128"/>
      <c r="G40779" s="129"/>
      <c r="H40779" s="129"/>
    </row>
    <row r="40780" spans="1:8" x14ac:dyDescent="0.3">
      <c r="A40780" s="128"/>
      <c r="B40780" s="128"/>
      <c r="D40780" s="128"/>
      <c r="E40780" s="128"/>
      <c r="G40780" s="129"/>
      <c r="H40780" s="129"/>
    </row>
    <row r="40781" spans="1:8" x14ac:dyDescent="0.3">
      <c r="A40781" s="128"/>
      <c r="B40781" s="128"/>
      <c r="D40781" s="128"/>
      <c r="E40781" s="128"/>
      <c r="G40781" s="129"/>
      <c r="H40781" s="129"/>
    </row>
    <row r="40782" spans="1:8" x14ac:dyDescent="0.3">
      <c r="A40782" s="128"/>
      <c r="B40782" s="128"/>
      <c r="D40782" s="128"/>
      <c r="E40782" s="128"/>
      <c r="G40782" s="129"/>
      <c r="H40782" s="129"/>
    </row>
    <row r="40783" spans="1:8" x14ac:dyDescent="0.3">
      <c r="A40783" s="128"/>
      <c r="B40783" s="128"/>
      <c r="D40783" s="128"/>
      <c r="E40783" s="128"/>
      <c r="G40783" s="129"/>
      <c r="H40783" s="129"/>
    </row>
    <row r="40784" spans="1:8" x14ac:dyDescent="0.3">
      <c r="A40784" s="128"/>
      <c r="B40784" s="128"/>
      <c r="D40784" s="128"/>
      <c r="E40784" s="128"/>
      <c r="G40784" s="129"/>
      <c r="H40784" s="129"/>
    </row>
    <row r="40785" spans="1:8" x14ac:dyDescent="0.3">
      <c r="A40785" s="128"/>
      <c r="B40785" s="128"/>
      <c r="D40785" s="128"/>
      <c r="E40785" s="128"/>
      <c r="G40785" s="129"/>
      <c r="H40785" s="129"/>
    </row>
    <row r="40786" spans="1:8" x14ac:dyDescent="0.3">
      <c r="A40786" s="128"/>
      <c r="B40786" s="128"/>
      <c r="D40786" s="128"/>
      <c r="E40786" s="128"/>
      <c r="G40786" s="129"/>
      <c r="H40786" s="129"/>
    </row>
    <row r="40787" spans="1:8" x14ac:dyDescent="0.3">
      <c r="A40787" s="128"/>
      <c r="B40787" s="128"/>
      <c r="D40787" s="128"/>
      <c r="E40787" s="128"/>
      <c r="G40787" s="129"/>
      <c r="H40787" s="129"/>
    </row>
    <row r="40788" spans="1:8" x14ac:dyDescent="0.3">
      <c r="A40788" s="128"/>
      <c r="B40788" s="128"/>
      <c r="D40788" s="128"/>
      <c r="E40788" s="128"/>
      <c r="G40788" s="129"/>
      <c r="H40788" s="129"/>
    </row>
    <row r="40789" spans="1:8" x14ac:dyDescent="0.3">
      <c r="A40789" s="128"/>
      <c r="B40789" s="128"/>
      <c r="D40789" s="128"/>
      <c r="E40789" s="128"/>
      <c r="G40789" s="129"/>
      <c r="H40789" s="129"/>
    </row>
    <row r="40790" spans="1:8" x14ac:dyDescent="0.3">
      <c r="A40790" s="128"/>
      <c r="B40790" s="128"/>
      <c r="D40790" s="128"/>
      <c r="E40790" s="128"/>
      <c r="G40790" s="129"/>
      <c r="H40790" s="129"/>
    </row>
    <row r="40791" spans="1:8" x14ac:dyDescent="0.3">
      <c r="A40791" s="128"/>
      <c r="B40791" s="128"/>
      <c r="D40791" s="128"/>
      <c r="E40791" s="128"/>
      <c r="G40791" s="129"/>
      <c r="H40791" s="129"/>
    </row>
    <row r="40792" spans="1:8" x14ac:dyDescent="0.3">
      <c r="A40792" s="128"/>
      <c r="B40792" s="128"/>
      <c r="D40792" s="128"/>
      <c r="E40792" s="128"/>
      <c r="G40792" s="129"/>
      <c r="H40792" s="129"/>
    </row>
    <row r="40793" spans="1:8" x14ac:dyDescent="0.3">
      <c r="A40793" s="128"/>
      <c r="B40793" s="128"/>
      <c r="D40793" s="128"/>
      <c r="E40793" s="128"/>
      <c r="G40793" s="129"/>
      <c r="H40793" s="129"/>
    </row>
    <row r="40794" spans="1:8" x14ac:dyDescent="0.3">
      <c r="A40794" s="128"/>
      <c r="B40794" s="128"/>
      <c r="D40794" s="128"/>
      <c r="E40794" s="128"/>
      <c r="G40794" s="129"/>
      <c r="H40794" s="129"/>
    </row>
    <row r="40795" spans="1:8" x14ac:dyDescent="0.3">
      <c r="A40795" s="128"/>
      <c r="B40795" s="128"/>
      <c r="D40795" s="128"/>
      <c r="E40795" s="128"/>
      <c r="G40795" s="129"/>
      <c r="H40795" s="129"/>
    </row>
    <row r="40796" spans="1:8" x14ac:dyDescent="0.3">
      <c r="A40796" s="128"/>
      <c r="B40796" s="128"/>
      <c r="D40796" s="128"/>
      <c r="E40796" s="128"/>
      <c r="G40796" s="129"/>
      <c r="H40796" s="129"/>
    </row>
    <row r="40797" spans="1:8" x14ac:dyDescent="0.3">
      <c r="A40797" s="128"/>
      <c r="B40797" s="128"/>
      <c r="D40797" s="128"/>
      <c r="E40797" s="128"/>
      <c r="G40797" s="129"/>
      <c r="H40797" s="129"/>
    </row>
    <row r="40798" spans="1:8" x14ac:dyDescent="0.3">
      <c r="A40798" s="128"/>
      <c r="B40798" s="128"/>
      <c r="D40798" s="128"/>
      <c r="E40798" s="128"/>
      <c r="G40798" s="129"/>
      <c r="H40798" s="129"/>
    </row>
    <row r="40799" spans="1:8" x14ac:dyDescent="0.3">
      <c r="A40799" s="128"/>
      <c r="B40799" s="128"/>
      <c r="D40799" s="128"/>
      <c r="E40799" s="128"/>
      <c r="G40799" s="129"/>
      <c r="H40799" s="129"/>
    </row>
    <row r="40800" spans="1:8" x14ac:dyDescent="0.3">
      <c r="A40800" s="128"/>
      <c r="B40800" s="128"/>
      <c r="D40800" s="128"/>
      <c r="E40800" s="128"/>
      <c r="G40800" s="129"/>
      <c r="H40800" s="129"/>
    </row>
    <row r="40801" spans="1:8" x14ac:dyDescent="0.3">
      <c r="A40801" s="128"/>
      <c r="B40801" s="128"/>
      <c r="D40801" s="128"/>
      <c r="E40801" s="128"/>
      <c r="G40801" s="129"/>
      <c r="H40801" s="129"/>
    </row>
    <row r="40802" spans="1:8" x14ac:dyDescent="0.3">
      <c r="A40802" s="128"/>
      <c r="B40802" s="128"/>
      <c r="D40802" s="128"/>
      <c r="E40802" s="128"/>
      <c r="G40802" s="129"/>
      <c r="H40802" s="129"/>
    </row>
    <row r="40803" spans="1:8" x14ac:dyDescent="0.3">
      <c r="A40803" s="128"/>
      <c r="B40803" s="128"/>
      <c r="D40803" s="128"/>
      <c r="E40803" s="128"/>
      <c r="G40803" s="129"/>
      <c r="H40803" s="129"/>
    </row>
    <row r="40804" spans="1:8" x14ac:dyDescent="0.3">
      <c r="A40804" s="128"/>
      <c r="B40804" s="128"/>
      <c r="D40804" s="128"/>
      <c r="E40804" s="128"/>
      <c r="G40804" s="129"/>
      <c r="H40804" s="129"/>
    </row>
    <row r="40805" spans="1:8" x14ac:dyDescent="0.3">
      <c r="A40805" s="128"/>
      <c r="B40805" s="128"/>
      <c r="D40805" s="128"/>
      <c r="E40805" s="128"/>
      <c r="G40805" s="129"/>
      <c r="H40805" s="129"/>
    </row>
    <row r="40806" spans="1:8" x14ac:dyDescent="0.3">
      <c r="A40806" s="128"/>
      <c r="B40806" s="128"/>
      <c r="D40806" s="128"/>
      <c r="E40806" s="128"/>
      <c r="G40806" s="129"/>
      <c r="H40806" s="129"/>
    </row>
    <row r="40807" spans="1:8" x14ac:dyDescent="0.3">
      <c r="A40807" s="128"/>
      <c r="B40807" s="128"/>
      <c r="D40807" s="128"/>
      <c r="E40807" s="128"/>
      <c r="G40807" s="129"/>
      <c r="H40807" s="129"/>
    </row>
    <row r="40808" spans="1:8" x14ac:dyDescent="0.3">
      <c r="A40808" s="128"/>
      <c r="B40808" s="128"/>
      <c r="D40808" s="128"/>
      <c r="E40808" s="128"/>
      <c r="G40808" s="129"/>
      <c r="H40808" s="129"/>
    </row>
    <row r="40809" spans="1:8" x14ac:dyDescent="0.3">
      <c r="A40809" s="128"/>
      <c r="B40809" s="128"/>
      <c r="D40809" s="128"/>
      <c r="E40809" s="128"/>
      <c r="G40809" s="129"/>
      <c r="H40809" s="129"/>
    </row>
    <row r="40810" spans="1:8" x14ac:dyDescent="0.3">
      <c r="A40810" s="128"/>
      <c r="B40810" s="128"/>
      <c r="D40810" s="128"/>
      <c r="E40810" s="128"/>
      <c r="G40810" s="129"/>
      <c r="H40810" s="129"/>
    </row>
    <row r="40811" spans="1:8" x14ac:dyDescent="0.3">
      <c r="A40811" s="128"/>
      <c r="B40811" s="128"/>
      <c r="D40811" s="128"/>
      <c r="E40811" s="128"/>
      <c r="G40811" s="129"/>
      <c r="H40811" s="129"/>
    </row>
    <row r="40812" spans="1:8" x14ac:dyDescent="0.3">
      <c r="A40812" s="128"/>
      <c r="B40812" s="128"/>
      <c r="D40812" s="128"/>
      <c r="E40812" s="128"/>
      <c r="G40812" s="129"/>
      <c r="H40812" s="129"/>
    </row>
    <row r="40813" spans="1:8" x14ac:dyDescent="0.3">
      <c r="A40813" s="128"/>
      <c r="B40813" s="128"/>
      <c r="D40813" s="128"/>
      <c r="E40813" s="128"/>
      <c r="G40813" s="129"/>
      <c r="H40813" s="129"/>
    </row>
    <row r="40814" spans="1:8" x14ac:dyDescent="0.3">
      <c r="A40814" s="128"/>
      <c r="B40814" s="128"/>
      <c r="D40814" s="128"/>
      <c r="E40814" s="128"/>
      <c r="G40814" s="129"/>
      <c r="H40814" s="129"/>
    </row>
    <row r="40815" spans="1:8" x14ac:dyDescent="0.3">
      <c r="A40815" s="128"/>
      <c r="B40815" s="128"/>
      <c r="D40815" s="128"/>
      <c r="E40815" s="128"/>
      <c r="G40815" s="129"/>
      <c r="H40815" s="129"/>
    </row>
    <row r="40816" spans="1:8" x14ac:dyDescent="0.3">
      <c r="A40816" s="128"/>
      <c r="B40816" s="128"/>
      <c r="D40816" s="128"/>
      <c r="E40816" s="128"/>
      <c r="G40816" s="129"/>
      <c r="H40816" s="129"/>
    </row>
    <row r="40817" spans="1:8" x14ac:dyDescent="0.3">
      <c r="A40817" s="128"/>
      <c r="B40817" s="128"/>
      <c r="D40817" s="128"/>
      <c r="E40817" s="128"/>
      <c r="G40817" s="129"/>
      <c r="H40817" s="129"/>
    </row>
    <row r="40818" spans="1:8" x14ac:dyDescent="0.3">
      <c r="A40818" s="128"/>
      <c r="B40818" s="128"/>
      <c r="D40818" s="128"/>
      <c r="E40818" s="128"/>
      <c r="G40818" s="129"/>
      <c r="H40818" s="129"/>
    </row>
    <row r="40819" spans="1:8" x14ac:dyDescent="0.3">
      <c r="A40819" s="128"/>
      <c r="B40819" s="128"/>
      <c r="D40819" s="128"/>
      <c r="E40819" s="128"/>
      <c r="G40819" s="129"/>
      <c r="H40819" s="129"/>
    </row>
    <row r="40820" spans="1:8" x14ac:dyDescent="0.3">
      <c r="A40820" s="128"/>
      <c r="B40820" s="128"/>
      <c r="D40820" s="128"/>
      <c r="E40820" s="128"/>
      <c r="G40820" s="129"/>
      <c r="H40820" s="129"/>
    </row>
    <row r="40821" spans="1:8" x14ac:dyDescent="0.3">
      <c r="A40821" s="128"/>
      <c r="B40821" s="128"/>
      <c r="D40821" s="128"/>
      <c r="E40821" s="128"/>
      <c r="G40821" s="129"/>
      <c r="H40821" s="129"/>
    </row>
    <row r="40822" spans="1:8" x14ac:dyDescent="0.3">
      <c r="A40822" s="128"/>
      <c r="B40822" s="128"/>
      <c r="D40822" s="128"/>
      <c r="E40822" s="128"/>
      <c r="G40822" s="129"/>
      <c r="H40822" s="129"/>
    </row>
    <row r="40823" spans="1:8" x14ac:dyDescent="0.3">
      <c r="A40823" s="128"/>
      <c r="B40823" s="128"/>
      <c r="D40823" s="128"/>
      <c r="E40823" s="128"/>
      <c r="G40823" s="129"/>
      <c r="H40823" s="129"/>
    </row>
    <row r="40824" spans="1:8" x14ac:dyDescent="0.3">
      <c r="A40824" s="128"/>
      <c r="B40824" s="128"/>
      <c r="D40824" s="128"/>
      <c r="E40824" s="128"/>
      <c r="G40824" s="129"/>
      <c r="H40824" s="129"/>
    </row>
    <row r="40825" spans="1:8" x14ac:dyDescent="0.3">
      <c r="A40825" s="128"/>
      <c r="B40825" s="128"/>
      <c r="D40825" s="128"/>
      <c r="E40825" s="128"/>
      <c r="G40825" s="129"/>
      <c r="H40825" s="129"/>
    </row>
    <row r="40826" spans="1:8" x14ac:dyDescent="0.3">
      <c r="A40826" s="128"/>
      <c r="B40826" s="128"/>
      <c r="D40826" s="128"/>
      <c r="E40826" s="128"/>
      <c r="G40826" s="129"/>
      <c r="H40826" s="129"/>
    </row>
    <row r="40827" spans="1:8" x14ac:dyDescent="0.3">
      <c r="A40827" s="128"/>
      <c r="B40827" s="128"/>
      <c r="D40827" s="128"/>
      <c r="E40827" s="128"/>
      <c r="G40827" s="129"/>
      <c r="H40827" s="129"/>
    </row>
    <row r="40828" spans="1:8" x14ac:dyDescent="0.3">
      <c r="A40828" s="128"/>
      <c r="B40828" s="128"/>
      <c r="D40828" s="128"/>
      <c r="E40828" s="128"/>
      <c r="G40828" s="129"/>
      <c r="H40828" s="129"/>
    </row>
    <row r="40829" spans="1:8" x14ac:dyDescent="0.3">
      <c r="A40829" s="128"/>
      <c r="B40829" s="128"/>
      <c r="D40829" s="128"/>
      <c r="E40829" s="128"/>
      <c r="G40829" s="129"/>
      <c r="H40829" s="129"/>
    </row>
    <row r="40830" spans="1:8" x14ac:dyDescent="0.3">
      <c r="A40830" s="128"/>
      <c r="B40830" s="128"/>
      <c r="D40830" s="128"/>
      <c r="E40830" s="128"/>
      <c r="G40830" s="129"/>
      <c r="H40830" s="129"/>
    </row>
    <row r="40831" spans="1:8" x14ac:dyDescent="0.3">
      <c r="A40831" s="128"/>
      <c r="B40831" s="128"/>
      <c r="D40831" s="128"/>
      <c r="E40831" s="128"/>
      <c r="G40831" s="129"/>
      <c r="H40831" s="129"/>
    </row>
    <row r="40832" spans="1:8" x14ac:dyDescent="0.3">
      <c r="A40832" s="128"/>
      <c r="B40832" s="128"/>
      <c r="D40832" s="128"/>
      <c r="E40832" s="128"/>
      <c r="G40832" s="129"/>
      <c r="H40832" s="129"/>
    </row>
    <row r="40833" spans="1:8" x14ac:dyDescent="0.3">
      <c r="A40833" s="128"/>
      <c r="B40833" s="128"/>
      <c r="D40833" s="128"/>
      <c r="E40833" s="128"/>
      <c r="G40833" s="129"/>
      <c r="H40833" s="129"/>
    </row>
    <row r="40834" spans="1:8" x14ac:dyDescent="0.3">
      <c r="A40834" s="128"/>
      <c r="B40834" s="128"/>
      <c r="D40834" s="128"/>
      <c r="E40834" s="128"/>
      <c r="G40834" s="129"/>
      <c r="H40834" s="129"/>
    </row>
    <row r="40835" spans="1:8" x14ac:dyDescent="0.3">
      <c r="A40835" s="128"/>
      <c r="B40835" s="128"/>
      <c r="D40835" s="128"/>
      <c r="E40835" s="128"/>
      <c r="G40835" s="129"/>
      <c r="H40835" s="129"/>
    </row>
    <row r="40836" spans="1:8" x14ac:dyDescent="0.3">
      <c r="A40836" s="128"/>
      <c r="B40836" s="128"/>
      <c r="D40836" s="128"/>
      <c r="E40836" s="128"/>
      <c r="G40836" s="129"/>
      <c r="H40836" s="129"/>
    </row>
    <row r="40837" spans="1:8" x14ac:dyDescent="0.3">
      <c r="A40837" s="128"/>
      <c r="B40837" s="128"/>
      <c r="D40837" s="128"/>
      <c r="E40837" s="128"/>
      <c r="G40837" s="129"/>
      <c r="H40837" s="129"/>
    </row>
    <row r="40838" spans="1:8" x14ac:dyDescent="0.3">
      <c r="A40838" s="128"/>
      <c r="B40838" s="128"/>
      <c r="D40838" s="128"/>
      <c r="E40838" s="128"/>
      <c r="G40838" s="129"/>
      <c r="H40838" s="129"/>
    </row>
    <row r="40839" spans="1:8" x14ac:dyDescent="0.3">
      <c r="A40839" s="128"/>
      <c r="B40839" s="128"/>
      <c r="D40839" s="128"/>
      <c r="E40839" s="128"/>
      <c r="G40839" s="129"/>
      <c r="H40839" s="129"/>
    </row>
    <row r="40840" spans="1:8" x14ac:dyDescent="0.3">
      <c r="A40840" s="128"/>
      <c r="B40840" s="128"/>
      <c r="D40840" s="128"/>
      <c r="E40840" s="128"/>
      <c r="G40840" s="129"/>
      <c r="H40840" s="129"/>
    </row>
    <row r="40841" spans="1:8" x14ac:dyDescent="0.3">
      <c r="A40841" s="128"/>
      <c r="B40841" s="128"/>
      <c r="D40841" s="128"/>
      <c r="E40841" s="128"/>
      <c r="G40841" s="129"/>
      <c r="H40841" s="129"/>
    </row>
    <row r="40842" spans="1:8" x14ac:dyDescent="0.3">
      <c r="A40842" s="128"/>
      <c r="B40842" s="128"/>
      <c r="D40842" s="128"/>
      <c r="E40842" s="128"/>
      <c r="G40842" s="129"/>
      <c r="H40842" s="129"/>
    </row>
    <row r="40843" spans="1:8" x14ac:dyDescent="0.3">
      <c r="A40843" s="128"/>
      <c r="B40843" s="128"/>
      <c r="D40843" s="128"/>
      <c r="E40843" s="128"/>
      <c r="G40843" s="129"/>
      <c r="H40843" s="129"/>
    </row>
    <row r="40844" spans="1:8" x14ac:dyDescent="0.3">
      <c r="A40844" s="128"/>
      <c r="B40844" s="128"/>
      <c r="D40844" s="128"/>
      <c r="E40844" s="128"/>
      <c r="G40844" s="129"/>
      <c r="H40844" s="129"/>
    </row>
    <row r="40845" spans="1:8" x14ac:dyDescent="0.3">
      <c r="A40845" s="128"/>
      <c r="B40845" s="128"/>
      <c r="D40845" s="128"/>
      <c r="E40845" s="128"/>
      <c r="G40845" s="129"/>
      <c r="H40845" s="129"/>
    </row>
    <row r="40846" spans="1:8" x14ac:dyDescent="0.3">
      <c r="A40846" s="128"/>
      <c r="B40846" s="128"/>
      <c r="D40846" s="128"/>
      <c r="E40846" s="128"/>
      <c r="G40846" s="129"/>
      <c r="H40846" s="129"/>
    </row>
    <row r="40847" spans="1:8" x14ac:dyDescent="0.3">
      <c r="A40847" s="128"/>
      <c r="B40847" s="128"/>
      <c r="D40847" s="128"/>
      <c r="E40847" s="128"/>
      <c r="G40847" s="129"/>
      <c r="H40847" s="129"/>
    </row>
    <row r="40848" spans="1:8" x14ac:dyDescent="0.3">
      <c r="A40848" s="128"/>
      <c r="B40848" s="128"/>
      <c r="D40848" s="128"/>
      <c r="E40848" s="128"/>
      <c r="G40848" s="129"/>
      <c r="H40848" s="129"/>
    </row>
    <row r="40849" spans="1:8" x14ac:dyDescent="0.3">
      <c r="A40849" s="128"/>
      <c r="B40849" s="128"/>
      <c r="D40849" s="128"/>
      <c r="E40849" s="128"/>
      <c r="G40849" s="129"/>
      <c r="H40849" s="129"/>
    </row>
    <row r="40850" spans="1:8" x14ac:dyDescent="0.3">
      <c r="A40850" s="128"/>
      <c r="B40850" s="128"/>
      <c r="D40850" s="128"/>
      <c r="E40850" s="128"/>
      <c r="G40850" s="129"/>
      <c r="H40850" s="129"/>
    </row>
    <row r="40851" spans="1:8" x14ac:dyDescent="0.3">
      <c r="A40851" s="128"/>
      <c r="B40851" s="128"/>
      <c r="D40851" s="128"/>
      <c r="E40851" s="128"/>
      <c r="G40851" s="129"/>
      <c r="H40851" s="129"/>
    </row>
    <row r="40852" spans="1:8" x14ac:dyDescent="0.3">
      <c r="A40852" s="128"/>
      <c r="B40852" s="128"/>
      <c r="D40852" s="128"/>
      <c r="E40852" s="128"/>
      <c r="G40852" s="129"/>
      <c r="H40852" s="129"/>
    </row>
    <row r="40853" spans="1:8" x14ac:dyDescent="0.3">
      <c r="A40853" s="128"/>
      <c r="B40853" s="128"/>
      <c r="D40853" s="128"/>
      <c r="E40853" s="128"/>
      <c r="G40853" s="129"/>
      <c r="H40853" s="129"/>
    </row>
    <row r="40854" spans="1:8" x14ac:dyDescent="0.3">
      <c r="A40854" s="128"/>
      <c r="B40854" s="128"/>
      <c r="D40854" s="128"/>
      <c r="E40854" s="128"/>
      <c r="G40854" s="129"/>
      <c r="H40854" s="129"/>
    </row>
    <row r="40855" spans="1:8" x14ac:dyDescent="0.3">
      <c r="A40855" s="128"/>
      <c r="B40855" s="128"/>
      <c r="D40855" s="128"/>
      <c r="E40855" s="128"/>
      <c r="G40855" s="129"/>
      <c r="H40855" s="129"/>
    </row>
    <row r="40856" spans="1:8" x14ac:dyDescent="0.3">
      <c r="A40856" s="128"/>
      <c r="B40856" s="128"/>
      <c r="D40856" s="128"/>
      <c r="E40856" s="128"/>
      <c r="G40856" s="129"/>
      <c r="H40856" s="129"/>
    </row>
    <row r="40857" spans="1:8" x14ac:dyDescent="0.3">
      <c r="A40857" s="128"/>
      <c r="B40857" s="128"/>
      <c r="D40857" s="128"/>
      <c r="E40857" s="128"/>
      <c r="G40857" s="129"/>
      <c r="H40857" s="129"/>
    </row>
    <row r="40858" spans="1:8" x14ac:dyDescent="0.3">
      <c r="A40858" s="128"/>
      <c r="B40858" s="128"/>
      <c r="D40858" s="128"/>
      <c r="E40858" s="128"/>
      <c r="G40858" s="129"/>
      <c r="H40858" s="129"/>
    </row>
    <row r="40859" spans="1:8" x14ac:dyDescent="0.3">
      <c r="A40859" s="128"/>
      <c r="B40859" s="128"/>
      <c r="D40859" s="128"/>
      <c r="E40859" s="128"/>
      <c r="G40859" s="129"/>
      <c r="H40859" s="129"/>
    </row>
    <row r="40860" spans="1:8" x14ac:dyDescent="0.3">
      <c r="A40860" s="128"/>
      <c r="B40860" s="128"/>
      <c r="D40860" s="128"/>
      <c r="E40860" s="128"/>
      <c r="G40860" s="129"/>
      <c r="H40860" s="129"/>
    </row>
    <row r="40861" spans="1:8" x14ac:dyDescent="0.3">
      <c r="A40861" s="128"/>
      <c r="B40861" s="128"/>
      <c r="D40861" s="128"/>
      <c r="E40861" s="128"/>
      <c r="G40861" s="129"/>
      <c r="H40861" s="129"/>
    </row>
    <row r="40862" spans="1:8" x14ac:dyDescent="0.3">
      <c r="A40862" s="128"/>
      <c r="B40862" s="128"/>
      <c r="D40862" s="128"/>
      <c r="E40862" s="128"/>
      <c r="G40862" s="129"/>
      <c r="H40862" s="129"/>
    </row>
    <row r="40863" spans="1:8" x14ac:dyDescent="0.3">
      <c r="A40863" s="128"/>
      <c r="B40863" s="128"/>
      <c r="D40863" s="128"/>
      <c r="E40863" s="128"/>
      <c r="G40863" s="129"/>
      <c r="H40863" s="129"/>
    </row>
    <row r="40864" spans="1:8" x14ac:dyDescent="0.3">
      <c r="A40864" s="128"/>
      <c r="B40864" s="128"/>
      <c r="D40864" s="128"/>
      <c r="E40864" s="128"/>
      <c r="G40864" s="129"/>
      <c r="H40864" s="129"/>
    </row>
    <row r="40865" spans="1:8" x14ac:dyDescent="0.3">
      <c r="A40865" s="128"/>
      <c r="B40865" s="128"/>
      <c r="D40865" s="128"/>
      <c r="E40865" s="128"/>
      <c r="G40865" s="129"/>
      <c r="H40865" s="129"/>
    </row>
    <row r="40866" spans="1:8" x14ac:dyDescent="0.3">
      <c r="A40866" s="128"/>
      <c r="B40866" s="128"/>
      <c r="D40866" s="128"/>
      <c r="E40866" s="128"/>
      <c r="G40866" s="129"/>
      <c r="H40866" s="129"/>
    </row>
    <row r="40867" spans="1:8" x14ac:dyDescent="0.3">
      <c r="A40867" s="128"/>
      <c r="B40867" s="128"/>
      <c r="D40867" s="128"/>
      <c r="E40867" s="128"/>
      <c r="G40867" s="129"/>
      <c r="H40867" s="129"/>
    </row>
    <row r="40868" spans="1:8" x14ac:dyDescent="0.3">
      <c r="A40868" s="128"/>
      <c r="B40868" s="128"/>
      <c r="D40868" s="128"/>
      <c r="E40868" s="128"/>
      <c r="G40868" s="129"/>
      <c r="H40868" s="129"/>
    </row>
    <row r="40869" spans="1:8" x14ac:dyDescent="0.3">
      <c r="A40869" s="128"/>
      <c r="B40869" s="128"/>
      <c r="D40869" s="128"/>
      <c r="E40869" s="128"/>
      <c r="G40869" s="129"/>
      <c r="H40869" s="129"/>
    </row>
    <row r="40870" spans="1:8" x14ac:dyDescent="0.3">
      <c r="A40870" s="128"/>
      <c r="B40870" s="128"/>
      <c r="D40870" s="128"/>
      <c r="E40870" s="128"/>
      <c r="G40870" s="129"/>
      <c r="H40870" s="129"/>
    </row>
    <row r="40871" spans="1:8" x14ac:dyDescent="0.3">
      <c r="A40871" s="128"/>
      <c r="B40871" s="128"/>
      <c r="D40871" s="128"/>
      <c r="E40871" s="128"/>
      <c r="G40871" s="129"/>
      <c r="H40871" s="129"/>
    </row>
    <row r="40872" spans="1:8" x14ac:dyDescent="0.3">
      <c r="A40872" s="128"/>
      <c r="B40872" s="128"/>
      <c r="D40872" s="128"/>
      <c r="E40872" s="128"/>
      <c r="G40872" s="129"/>
      <c r="H40872" s="129"/>
    </row>
    <row r="40873" spans="1:8" x14ac:dyDescent="0.3">
      <c r="A40873" s="128"/>
      <c r="B40873" s="128"/>
      <c r="D40873" s="128"/>
      <c r="E40873" s="128"/>
      <c r="G40873" s="129"/>
      <c r="H40873" s="129"/>
    </row>
    <row r="40874" spans="1:8" x14ac:dyDescent="0.3">
      <c r="A40874" s="128"/>
      <c r="B40874" s="128"/>
      <c r="D40874" s="128"/>
      <c r="E40874" s="128"/>
      <c r="G40874" s="129"/>
      <c r="H40874" s="129"/>
    </row>
    <row r="40875" spans="1:8" x14ac:dyDescent="0.3">
      <c r="A40875" s="128"/>
      <c r="B40875" s="128"/>
      <c r="D40875" s="128"/>
      <c r="E40875" s="128"/>
      <c r="G40875" s="129"/>
      <c r="H40875" s="129"/>
    </row>
    <row r="40876" spans="1:8" x14ac:dyDescent="0.3">
      <c r="A40876" s="128"/>
      <c r="B40876" s="128"/>
      <c r="D40876" s="128"/>
      <c r="E40876" s="128"/>
      <c r="G40876" s="129"/>
      <c r="H40876" s="129"/>
    </row>
    <row r="40877" spans="1:8" x14ac:dyDescent="0.3">
      <c r="A40877" s="128"/>
      <c r="B40877" s="128"/>
      <c r="D40877" s="128"/>
      <c r="E40877" s="128"/>
      <c r="G40877" s="129"/>
      <c r="H40877" s="129"/>
    </row>
    <row r="40878" spans="1:8" x14ac:dyDescent="0.3">
      <c r="A40878" s="128"/>
      <c r="B40878" s="128"/>
      <c r="D40878" s="128"/>
      <c r="E40878" s="128"/>
      <c r="G40878" s="129"/>
      <c r="H40878" s="129"/>
    </row>
    <row r="40879" spans="1:8" x14ac:dyDescent="0.3">
      <c r="A40879" s="128"/>
      <c r="B40879" s="128"/>
      <c r="D40879" s="128"/>
      <c r="E40879" s="128"/>
      <c r="G40879" s="129"/>
      <c r="H40879" s="129"/>
    </row>
    <row r="40880" spans="1:8" x14ac:dyDescent="0.3">
      <c r="A40880" s="128"/>
      <c r="B40880" s="128"/>
      <c r="D40880" s="128"/>
      <c r="E40880" s="128"/>
      <c r="G40880" s="129"/>
      <c r="H40880" s="129"/>
    </row>
    <row r="40881" spans="1:8" x14ac:dyDescent="0.3">
      <c r="A40881" s="128"/>
      <c r="B40881" s="128"/>
      <c r="D40881" s="128"/>
      <c r="E40881" s="128"/>
      <c r="G40881" s="129"/>
      <c r="H40881" s="129"/>
    </row>
    <row r="40882" spans="1:8" x14ac:dyDescent="0.3">
      <c r="A40882" s="128"/>
      <c r="B40882" s="128"/>
      <c r="D40882" s="128"/>
      <c r="E40882" s="128"/>
      <c r="G40882" s="129"/>
      <c r="H40882" s="129"/>
    </row>
    <row r="40883" spans="1:8" x14ac:dyDescent="0.3">
      <c r="A40883" s="128"/>
      <c r="B40883" s="128"/>
      <c r="D40883" s="128"/>
      <c r="E40883" s="128"/>
      <c r="G40883" s="129"/>
      <c r="H40883" s="129"/>
    </row>
    <row r="40884" spans="1:8" x14ac:dyDescent="0.3">
      <c r="A40884" s="128"/>
      <c r="B40884" s="128"/>
      <c r="D40884" s="128"/>
      <c r="E40884" s="128"/>
      <c r="G40884" s="129"/>
      <c r="H40884" s="129"/>
    </row>
    <row r="40885" spans="1:8" x14ac:dyDescent="0.3">
      <c r="A40885" s="128"/>
      <c r="B40885" s="128"/>
      <c r="D40885" s="128"/>
      <c r="E40885" s="128"/>
      <c r="G40885" s="129"/>
      <c r="H40885" s="129"/>
    </row>
    <row r="40886" spans="1:8" x14ac:dyDescent="0.3">
      <c r="A40886" s="128"/>
      <c r="B40886" s="128"/>
      <c r="D40886" s="128"/>
      <c r="E40886" s="128"/>
      <c r="G40886" s="129"/>
      <c r="H40886" s="129"/>
    </row>
    <row r="40887" spans="1:8" x14ac:dyDescent="0.3">
      <c r="A40887" s="128"/>
      <c r="B40887" s="128"/>
      <c r="D40887" s="128"/>
      <c r="E40887" s="128"/>
      <c r="G40887" s="129"/>
      <c r="H40887" s="129"/>
    </row>
    <row r="40888" spans="1:8" x14ac:dyDescent="0.3">
      <c r="A40888" s="128"/>
      <c r="B40888" s="128"/>
      <c r="D40888" s="128"/>
      <c r="E40888" s="128"/>
      <c r="G40888" s="129"/>
      <c r="H40888" s="129"/>
    </row>
    <row r="40889" spans="1:8" x14ac:dyDescent="0.3">
      <c r="A40889" s="128"/>
      <c r="B40889" s="128"/>
      <c r="D40889" s="128"/>
      <c r="E40889" s="128"/>
      <c r="G40889" s="129"/>
      <c r="H40889" s="129"/>
    </row>
    <row r="40890" spans="1:8" x14ac:dyDescent="0.3">
      <c r="A40890" s="128"/>
      <c r="B40890" s="128"/>
      <c r="D40890" s="128"/>
      <c r="E40890" s="128"/>
      <c r="G40890" s="129"/>
      <c r="H40890" s="129"/>
    </row>
    <row r="40891" spans="1:8" x14ac:dyDescent="0.3">
      <c r="A40891" s="128"/>
      <c r="B40891" s="128"/>
      <c r="D40891" s="128"/>
      <c r="E40891" s="128"/>
      <c r="G40891" s="129"/>
      <c r="H40891" s="129"/>
    </row>
    <row r="40892" spans="1:8" x14ac:dyDescent="0.3">
      <c r="A40892" s="128"/>
      <c r="B40892" s="128"/>
      <c r="D40892" s="128"/>
      <c r="E40892" s="128"/>
      <c r="G40892" s="129"/>
      <c r="H40892" s="129"/>
    </row>
    <row r="40893" spans="1:8" x14ac:dyDescent="0.3">
      <c r="A40893" s="128"/>
      <c r="B40893" s="128"/>
      <c r="D40893" s="128"/>
      <c r="E40893" s="128"/>
      <c r="G40893" s="129"/>
      <c r="H40893" s="129"/>
    </row>
    <row r="40894" spans="1:8" x14ac:dyDescent="0.3">
      <c r="A40894" s="128"/>
      <c r="B40894" s="128"/>
      <c r="D40894" s="128"/>
      <c r="E40894" s="128"/>
      <c r="G40894" s="129"/>
      <c r="H40894" s="129"/>
    </row>
    <row r="40895" spans="1:8" x14ac:dyDescent="0.3">
      <c r="A40895" s="128"/>
      <c r="B40895" s="128"/>
      <c r="D40895" s="128"/>
      <c r="E40895" s="128"/>
      <c r="G40895" s="129"/>
      <c r="H40895" s="129"/>
    </row>
    <row r="40896" spans="1:8" x14ac:dyDescent="0.3">
      <c r="A40896" s="128"/>
      <c r="B40896" s="128"/>
      <c r="D40896" s="128"/>
      <c r="E40896" s="128"/>
      <c r="G40896" s="129"/>
      <c r="H40896" s="129"/>
    </row>
    <row r="40897" spans="1:8" x14ac:dyDescent="0.3">
      <c r="A40897" s="128"/>
      <c r="B40897" s="128"/>
      <c r="D40897" s="128"/>
      <c r="E40897" s="128"/>
      <c r="G40897" s="129"/>
      <c r="H40897" s="129"/>
    </row>
    <row r="40898" spans="1:8" x14ac:dyDescent="0.3">
      <c r="A40898" s="128"/>
      <c r="B40898" s="128"/>
      <c r="D40898" s="128"/>
      <c r="E40898" s="128"/>
      <c r="G40898" s="129"/>
      <c r="H40898" s="129"/>
    </row>
    <row r="40899" spans="1:8" x14ac:dyDescent="0.3">
      <c r="A40899" s="128"/>
      <c r="B40899" s="128"/>
      <c r="D40899" s="128"/>
      <c r="E40899" s="128"/>
      <c r="G40899" s="129"/>
      <c r="H40899" s="129"/>
    </row>
    <row r="40900" spans="1:8" x14ac:dyDescent="0.3">
      <c r="A40900" s="128"/>
      <c r="B40900" s="128"/>
      <c r="D40900" s="128"/>
      <c r="E40900" s="128"/>
      <c r="G40900" s="129"/>
      <c r="H40900" s="129"/>
    </row>
    <row r="40901" spans="1:8" x14ac:dyDescent="0.3">
      <c r="A40901" s="128"/>
      <c r="B40901" s="128"/>
      <c r="D40901" s="128"/>
      <c r="E40901" s="128"/>
      <c r="G40901" s="129"/>
      <c r="H40901" s="129"/>
    </row>
    <row r="40902" spans="1:8" x14ac:dyDescent="0.3">
      <c r="A40902" s="128"/>
      <c r="B40902" s="128"/>
      <c r="D40902" s="128"/>
      <c r="E40902" s="128"/>
      <c r="G40902" s="129"/>
      <c r="H40902" s="129"/>
    </row>
    <row r="40903" spans="1:8" x14ac:dyDescent="0.3">
      <c r="A40903" s="128"/>
      <c r="B40903" s="128"/>
      <c r="D40903" s="128"/>
      <c r="E40903" s="128"/>
      <c r="G40903" s="129"/>
      <c r="H40903" s="129"/>
    </row>
    <row r="40904" spans="1:8" x14ac:dyDescent="0.3">
      <c r="A40904" s="128"/>
      <c r="B40904" s="128"/>
      <c r="D40904" s="128"/>
      <c r="E40904" s="128"/>
      <c r="G40904" s="129"/>
      <c r="H40904" s="129"/>
    </row>
    <row r="40905" spans="1:8" x14ac:dyDescent="0.3">
      <c r="A40905" s="128"/>
      <c r="B40905" s="128"/>
      <c r="D40905" s="128"/>
      <c r="E40905" s="128"/>
      <c r="G40905" s="129"/>
      <c r="H40905" s="129"/>
    </row>
    <row r="40906" spans="1:8" x14ac:dyDescent="0.3">
      <c r="A40906" s="128"/>
      <c r="B40906" s="128"/>
      <c r="D40906" s="128"/>
      <c r="E40906" s="128"/>
      <c r="G40906" s="129"/>
      <c r="H40906" s="129"/>
    </row>
    <row r="40907" spans="1:8" x14ac:dyDescent="0.3">
      <c r="A40907" s="128"/>
      <c r="B40907" s="128"/>
      <c r="D40907" s="128"/>
      <c r="E40907" s="128"/>
      <c r="G40907" s="129"/>
      <c r="H40907" s="129"/>
    </row>
    <row r="40908" spans="1:8" x14ac:dyDescent="0.3">
      <c r="A40908" s="128"/>
      <c r="B40908" s="128"/>
      <c r="D40908" s="128"/>
      <c r="E40908" s="128"/>
      <c r="G40908" s="129"/>
      <c r="H40908" s="129"/>
    </row>
    <row r="40909" spans="1:8" x14ac:dyDescent="0.3">
      <c r="A40909" s="128"/>
      <c r="B40909" s="128"/>
      <c r="D40909" s="128"/>
      <c r="E40909" s="128"/>
      <c r="G40909" s="129"/>
      <c r="H40909" s="129"/>
    </row>
    <row r="40910" spans="1:8" x14ac:dyDescent="0.3">
      <c r="A40910" s="128"/>
      <c r="B40910" s="128"/>
      <c r="D40910" s="128"/>
      <c r="E40910" s="128"/>
      <c r="G40910" s="129"/>
      <c r="H40910" s="129"/>
    </row>
    <row r="40911" spans="1:8" x14ac:dyDescent="0.3">
      <c r="A40911" s="128"/>
      <c r="B40911" s="128"/>
      <c r="D40911" s="128"/>
      <c r="E40911" s="128"/>
      <c r="G40911" s="129"/>
      <c r="H40911" s="129"/>
    </row>
    <row r="40912" spans="1:8" x14ac:dyDescent="0.3">
      <c r="A40912" s="128"/>
      <c r="B40912" s="128"/>
      <c r="D40912" s="128"/>
      <c r="E40912" s="128"/>
      <c r="G40912" s="129"/>
      <c r="H40912" s="129"/>
    </row>
    <row r="40913" spans="1:8" x14ac:dyDescent="0.3">
      <c r="A40913" s="128"/>
      <c r="B40913" s="128"/>
      <c r="D40913" s="128"/>
      <c r="E40913" s="128"/>
      <c r="G40913" s="129"/>
      <c r="H40913" s="129"/>
    </row>
    <row r="40914" spans="1:8" x14ac:dyDescent="0.3">
      <c r="A40914" s="128"/>
      <c r="B40914" s="128"/>
      <c r="D40914" s="128"/>
      <c r="E40914" s="128"/>
      <c r="G40914" s="129"/>
      <c r="H40914" s="129"/>
    </row>
    <row r="40915" spans="1:8" x14ac:dyDescent="0.3">
      <c r="A40915" s="128"/>
      <c r="B40915" s="128"/>
      <c r="D40915" s="128"/>
      <c r="E40915" s="128"/>
      <c r="G40915" s="129"/>
      <c r="H40915" s="129"/>
    </row>
    <row r="40916" spans="1:8" x14ac:dyDescent="0.3">
      <c r="A40916" s="128"/>
      <c r="B40916" s="128"/>
      <c r="D40916" s="128"/>
      <c r="E40916" s="128"/>
      <c r="G40916" s="129"/>
      <c r="H40916" s="129"/>
    </row>
    <row r="40917" spans="1:8" x14ac:dyDescent="0.3">
      <c r="A40917" s="128"/>
      <c r="B40917" s="128"/>
      <c r="D40917" s="128"/>
      <c r="E40917" s="128"/>
      <c r="G40917" s="129"/>
      <c r="H40917" s="129"/>
    </row>
    <row r="40918" spans="1:8" x14ac:dyDescent="0.3">
      <c r="A40918" s="128"/>
      <c r="B40918" s="128"/>
      <c r="D40918" s="128"/>
      <c r="E40918" s="128"/>
      <c r="G40918" s="129"/>
      <c r="H40918" s="129"/>
    </row>
    <row r="40919" spans="1:8" x14ac:dyDescent="0.3">
      <c r="A40919" s="128"/>
      <c r="B40919" s="128"/>
      <c r="D40919" s="128"/>
      <c r="E40919" s="128"/>
      <c r="G40919" s="129"/>
      <c r="H40919" s="129"/>
    </row>
    <row r="40920" spans="1:8" x14ac:dyDescent="0.3">
      <c r="A40920" s="128"/>
      <c r="B40920" s="128"/>
      <c r="D40920" s="128"/>
      <c r="E40920" s="128"/>
      <c r="G40920" s="129"/>
      <c r="H40920" s="129"/>
    </row>
    <row r="40921" spans="1:8" x14ac:dyDescent="0.3">
      <c r="A40921" s="128"/>
      <c r="B40921" s="128"/>
      <c r="D40921" s="128"/>
      <c r="E40921" s="128"/>
      <c r="G40921" s="129"/>
      <c r="H40921" s="129"/>
    </row>
    <row r="40922" spans="1:8" x14ac:dyDescent="0.3">
      <c r="A40922" s="128"/>
      <c r="B40922" s="128"/>
      <c r="D40922" s="128"/>
      <c r="E40922" s="128"/>
      <c r="G40922" s="129"/>
      <c r="H40922" s="129"/>
    </row>
    <row r="40923" spans="1:8" x14ac:dyDescent="0.3">
      <c r="A40923" s="128"/>
      <c r="B40923" s="128"/>
      <c r="D40923" s="128"/>
      <c r="E40923" s="128"/>
      <c r="G40923" s="129"/>
      <c r="H40923" s="129"/>
    </row>
    <row r="40924" spans="1:8" x14ac:dyDescent="0.3">
      <c r="A40924" s="128"/>
      <c r="B40924" s="128"/>
      <c r="D40924" s="128"/>
      <c r="E40924" s="128"/>
      <c r="G40924" s="129"/>
      <c r="H40924" s="129"/>
    </row>
    <row r="40925" spans="1:8" x14ac:dyDescent="0.3">
      <c r="A40925" s="128"/>
      <c r="B40925" s="128"/>
      <c r="D40925" s="128"/>
      <c r="E40925" s="128"/>
      <c r="G40925" s="129"/>
      <c r="H40925" s="129"/>
    </row>
    <row r="40926" spans="1:8" x14ac:dyDescent="0.3">
      <c r="A40926" s="128"/>
      <c r="B40926" s="128"/>
      <c r="D40926" s="128"/>
      <c r="E40926" s="128"/>
      <c r="G40926" s="129"/>
      <c r="H40926" s="129"/>
    </row>
    <row r="40927" spans="1:8" x14ac:dyDescent="0.3">
      <c r="A40927" s="128"/>
      <c r="B40927" s="128"/>
      <c r="D40927" s="128"/>
      <c r="E40927" s="128"/>
      <c r="G40927" s="129"/>
      <c r="H40927" s="129"/>
    </row>
    <row r="40928" spans="1:8" x14ac:dyDescent="0.3">
      <c r="A40928" s="128"/>
      <c r="B40928" s="128"/>
      <c r="D40928" s="128"/>
      <c r="E40928" s="128"/>
      <c r="G40928" s="129"/>
      <c r="H40928" s="129"/>
    </row>
    <row r="40929" spans="1:8" x14ac:dyDescent="0.3">
      <c r="A40929" s="128"/>
      <c r="B40929" s="128"/>
      <c r="D40929" s="128"/>
      <c r="E40929" s="128"/>
      <c r="G40929" s="129"/>
      <c r="H40929" s="129"/>
    </row>
    <row r="40930" spans="1:8" x14ac:dyDescent="0.3">
      <c r="A40930" s="128"/>
      <c r="B40930" s="128"/>
      <c r="D40930" s="128"/>
      <c r="E40930" s="128"/>
      <c r="G40930" s="129"/>
      <c r="H40930" s="129"/>
    </row>
    <row r="40931" spans="1:8" x14ac:dyDescent="0.3">
      <c r="A40931" s="128"/>
      <c r="B40931" s="128"/>
      <c r="D40931" s="128"/>
      <c r="E40931" s="128"/>
      <c r="G40931" s="129"/>
      <c r="H40931" s="129"/>
    </row>
    <row r="40932" spans="1:8" x14ac:dyDescent="0.3">
      <c r="A40932" s="128"/>
      <c r="B40932" s="128"/>
      <c r="D40932" s="128"/>
      <c r="E40932" s="128"/>
      <c r="G40932" s="129"/>
      <c r="H40932" s="129"/>
    </row>
    <row r="40933" spans="1:8" x14ac:dyDescent="0.3">
      <c r="A40933" s="128"/>
      <c r="B40933" s="128"/>
      <c r="D40933" s="128"/>
      <c r="E40933" s="128"/>
      <c r="G40933" s="129"/>
      <c r="H40933" s="129"/>
    </row>
    <row r="40934" spans="1:8" x14ac:dyDescent="0.3">
      <c r="A40934" s="128"/>
      <c r="B40934" s="128"/>
      <c r="D40934" s="128"/>
      <c r="E40934" s="128"/>
      <c r="G40934" s="129"/>
      <c r="H40934" s="129"/>
    </row>
    <row r="40935" spans="1:8" x14ac:dyDescent="0.3">
      <c r="A40935" s="128"/>
      <c r="B40935" s="128"/>
      <c r="D40935" s="128"/>
      <c r="E40935" s="128"/>
      <c r="G40935" s="129"/>
      <c r="H40935" s="129"/>
    </row>
    <row r="40936" spans="1:8" x14ac:dyDescent="0.3">
      <c r="A40936" s="128"/>
      <c r="B40936" s="128"/>
      <c r="D40936" s="128"/>
      <c r="E40936" s="128"/>
      <c r="G40936" s="129"/>
      <c r="H40936" s="129"/>
    </row>
    <row r="40937" spans="1:8" x14ac:dyDescent="0.3">
      <c r="A40937" s="128"/>
      <c r="B40937" s="128"/>
      <c r="D40937" s="128"/>
      <c r="E40937" s="128"/>
      <c r="G40937" s="129"/>
      <c r="H40937" s="129"/>
    </row>
    <row r="40938" spans="1:8" x14ac:dyDescent="0.3">
      <c r="A40938" s="128"/>
      <c r="B40938" s="128"/>
      <c r="D40938" s="128"/>
      <c r="E40938" s="128"/>
      <c r="G40938" s="129"/>
      <c r="H40938" s="129"/>
    </row>
    <row r="40939" spans="1:8" x14ac:dyDescent="0.3">
      <c r="A40939" s="128"/>
      <c r="B40939" s="128"/>
      <c r="D40939" s="128"/>
      <c r="E40939" s="128"/>
      <c r="G40939" s="129"/>
      <c r="H40939" s="129"/>
    </row>
    <row r="40940" spans="1:8" x14ac:dyDescent="0.3">
      <c r="A40940" s="128"/>
      <c r="B40940" s="128"/>
      <c r="D40940" s="128"/>
      <c r="E40940" s="128"/>
      <c r="G40940" s="129"/>
      <c r="H40940" s="129"/>
    </row>
    <row r="40941" spans="1:8" x14ac:dyDescent="0.3">
      <c r="A40941" s="128"/>
      <c r="B40941" s="128"/>
      <c r="D40941" s="128"/>
      <c r="E40941" s="128"/>
      <c r="G40941" s="129"/>
      <c r="H40941" s="129"/>
    </row>
    <row r="40942" spans="1:8" x14ac:dyDescent="0.3">
      <c r="A40942" s="128"/>
      <c r="B40942" s="128"/>
      <c r="D40942" s="128"/>
      <c r="E40942" s="128"/>
      <c r="G40942" s="129"/>
      <c r="H40942" s="129"/>
    </row>
    <row r="40943" spans="1:8" x14ac:dyDescent="0.3">
      <c r="A40943" s="128"/>
      <c r="B40943" s="128"/>
      <c r="D40943" s="128"/>
      <c r="E40943" s="128"/>
      <c r="G40943" s="129"/>
      <c r="H40943" s="129"/>
    </row>
    <row r="40944" spans="1:8" x14ac:dyDescent="0.3">
      <c r="A40944" s="128"/>
      <c r="B40944" s="128"/>
      <c r="D40944" s="128"/>
      <c r="E40944" s="128"/>
      <c r="G40944" s="129"/>
      <c r="H40944" s="129"/>
    </row>
    <row r="40945" spans="1:8" x14ac:dyDescent="0.3">
      <c r="A40945" s="128"/>
      <c r="B40945" s="128"/>
      <c r="D40945" s="128"/>
      <c r="E40945" s="128"/>
      <c r="G40945" s="129"/>
      <c r="H40945" s="129"/>
    </row>
    <row r="40946" spans="1:8" x14ac:dyDescent="0.3">
      <c r="A40946" s="128"/>
      <c r="B40946" s="128"/>
      <c r="D40946" s="128"/>
      <c r="E40946" s="128"/>
      <c r="G40946" s="129"/>
      <c r="H40946" s="129"/>
    </row>
    <row r="40947" spans="1:8" x14ac:dyDescent="0.3">
      <c r="A40947" s="128"/>
      <c r="B40947" s="128"/>
      <c r="D40947" s="128"/>
      <c r="E40947" s="128"/>
      <c r="G40947" s="129"/>
      <c r="H40947" s="129"/>
    </row>
    <row r="40948" spans="1:8" x14ac:dyDescent="0.3">
      <c r="A40948" s="128"/>
      <c r="B40948" s="128"/>
      <c r="D40948" s="128"/>
      <c r="E40948" s="128"/>
      <c r="G40948" s="129"/>
      <c r="H40948" s="129"/>
    </row>
    <row r="40949" spans="1:8" x14ac:dyDescent="0.3">
      <c r="A40949" s="128"/>
      <c r="B40949" s="128"/>
      <c r="D40949" s="128"/>
      <c r="E40949" s="128"/>
      <c r="G40949" s="129"/>
      <c r="H40949" s="129"/>
    </row>
    <row r="40950" spans="1:8" x14ac:dyDescent="0.3">
      <c r="A40950" s="128"/>
      <c r="B40950" s="128"/>
      <c r="D40950" s="128"/>
      <c r="E40950" s="128"/>
      <c r="G40950" s="129"/>
      <c r="H40950" s="129"/>
    </row>
    <row r="40951" spans="1:8" x14ac:dyDescent="0.3">
      <c r="A40951" s="128"/>
      <c r="B40951" s="128"/>
      <c r="D40951" s="128"/>
      <c r="E40951" s="128"/>
      <c r="G40951" s="129"/>
      <c r="H40951" s="129"/>
    </row>
    <row r="40952" spans="1:8" x14ac:dyDescent="0.3">
      <c r="A40952" s="128"/>
      <c r="B40952" s="128"/>
      <c r="D40952" s="128"/>
      <c r="E40952" s="128"/>
      <c r="G40952" s="129"/>
      <c r="H40952" s="129"/>
    </row>
    <row r="40953" spans="1:8" x14ac:dyDescent="0.3">
      <c r="A40953" s="128"/>
      <c r="B40953" s="128"/>
      <c r="D40953" s="128"/>
      <c r="E40953" s="128"/>
      <c r="G40953" s="129"/>
      <c r="H40953" s="129"/>
    </row>
    <row r="40954" spans="1:8" x14ac:dyDescent="0.3">
      <c r="A40954" s="128"/>
      <c r="B40954" s="128"/>
      <c r="D40954" s="128"/>
      <c r="E40954" s="128"/>
      <c r="G40954" s="129"/>
      <c r="H40954" s="129"/>
    </row>
    <row r="40955" spans="1:8" x14ac:dyDescent="0.3">
      <c r="A40955" s="128"/>
      <c r="B40955" s="128"/>
      <c r="D40955" s="128"/>
      <c r="E40955" s="128"/>
      <c r="G40955" s="129"/>
      <c r="H40955" s="129"/>
    </row>
    <row r="40956" spans="1:8" x14ac:dyDescent="0.3">
      <c r="A40956" s="128"/>
      <c r="B40956" s="128"/>
      <c r="D40956" s="128"/>
      <c r="E40956" s="128"/>
      <c r="G40956" s="129"/>
      <c r="H40956" s="129"/>
    </row>
    <row r="40957" spans="1:8" x14ac:dyDescent="0.3">
      <c r="A40957" s="128"/>
      <c r="B40957" s="128"/>
      <c r="D40957" s="128"/>
      <c r="E40957" s="128"/>
      <c r="G40957" s="129"/>
      <c r="H40957" s="129"/>
    </row>
    <row r="40958" spans="1:8" x14ac:dyDescent="0.3">
      <c r="A40958" s="128"/>
      <c r="B40958" s="128"/>
      <c r="D40958" s="128"/>
      <c r="E40958" s="128"/>
      <c r="G40958" s="129"/>
      <c r="H40958" s="129"/>
    </row>
    <row r="40959" spans="1:8" x14ac:dyDescent="0.3">
      <c r="A40959" s="128"/>
      <c r="B40959" s="128"/>
      <c r="D40959" s="128"/>
      <c r="E40959" s="128"/>
      <c r="G40959" s="129"/>
      <c r="H40959" s="129"/>
    </row>
    <row r="40960" spans="1:8" x14ac:dyDescent="0.3">
      <c r="A40960" s="128"/>
      <c r="B40960" s="128"/>
      <c r="D40960" s="128"/>
      <c r="E40960" s="128"/>
      <c r="G40960" s="129"/>
      <c r="H40960" s="129"/>
    </row>
    <row r="40961" spans="1:8" x14ac:dyDescent="0.3">
      <c r="A40961" s="128"/>
      <c r="B40961" s="128"/>
      <c r="D40961" s="128"/>
      <c r="E40961" s="128"/>
      <c r="G40961" s="129"/>
      <c r="H40961" s="129"/>
    </row>
    <row r="40962" spans="1:8" x14ac:dyDescent="0.3">
      <c r="A40962" s="128"/>
      <c r="B40962" s="128"/>
      <c r="D40962" s="128"/>
      <c r="E40962" s="128"/>
      <c r="G40962" s="129"/>
      <c r="H40962" s="129"/>
    </row>
    <row r="40963" spans="1:8" x14ac:dyDescent="0.3">
      <c r="A40963" s="128"/>
      <c r="B40963" s="128"/>
      <c r="D40963" s="128"/>
      <c r="E40963" s="128"/>
      <c r="G40963" s="129"/>
      <c r="H40963" s="129"/>
    </row>
    <row r="40964" spans="1:8" x14ac:dyDescent="0.3">
      <c r="A40964" s="128"/>
      <c r="B40964" s="128"/>
      <c r="D40964" s="128"/>
      <c r="E40964" s="128"/>
      <c r="G40964" s="129"/>
      <c r="H40964" s="129"/>
    </row>
    <row r="40965" spans="1:8" x14ac:dyDescent="0.3">
      <c r="A40965" s="128"/>
      <c r="B40965" s="128"/>
      <c r="D40965" s="128"/>
      <c r="E40965" s="128"/>
      <c r="G40965" s="129"/>
      <c r="H40965" s="129"/>
    </row>
    <row r="40966" spans="1:8" x14ac:dyDescent="0.3">
      <c r="A40966" s="128"/>
      <c r="B40966" s="128"/>
      <c r="D40966" s="128"/>
      <c r="E40966" s="128"/>
      <c r="G40966" s="129"/>
      <c r="H40966" s="129"/>
    </row>
    <row r="40967" spans="1:8" x14ac:dyDescent="0.3">
      <c r="A40967" s="128"/>
      <c r="B40967" s="128"/>
      <c r="D40967" s="128"/>
      <c r="E40967" s="128"/>
      <c r="G40967" s="129"/>
      <c r="H40967" s="129"/>
    </row>
    <row r="40968" spans="1:8" x14ac:dyDescent="0.3">
      <c r="A40968" s="128"/>
      <c r="B40968" s="128"/>
      <c r="D40968" s="128"/>
      <c r="E40968" s="128"/>
      <c r="G40968" s="129"/>
      <c r="H40968" s="129"/>
    </row>
    <row r="40969" spans="1:8" x14ac:dyDescent="0.3">
      <c r="A40969" s="128"/>
      <c r="B40969" s="128"/>
      <c r="D40969" s="128"/>
      <c r="E40969" s="128"/>
      <c r="G40969" s="129"/>
      <c r="H40969" s="129"/>
    </row>
    <row r="40970" spans="1:8" x14ac:dyDescent="0.3">
      <c r="A40970" s="128"/>
      <c r="B40970" s="128"/>
      <c r="D40970" s="128"/>
      <c r="E40970" s="128"/>
      <c r="G40970" s="129"/>
      <c r="H40970" s="129"/>
    </row>
    <row r="40971" spans="1:8" x14ac:dyDescent="0.3">
      <c r="A40971" s="128"/>
      <c r="B40971" s="128"/>
      <c r="D40971" s="128"/>
      <c r="E40971" s="128"/>
      <c r="G40971" s="129"/>
      <c r="H40971" s="129"/>
    </row>
    <row r="40972" spans="1:8" x14ac:dyDescent="0.3">
      <c r="A40972" s="128"/>
      <c r="B40972" s="128"/>
      <c r="D40972" s="128"/>
      <c r="E40972" s="128"/>
      <c r="G40972" s="129"/>
      <c r="H40972" s="129"/>
    </row>
    <row r="40973" spans="1:8" x14ac:dyDescent="0.3">
      <c r="A40973" s="128"/>
      <c r="B40973" s="128"/>
      <c r="D40973" s="128"/>
      <c r="E40973" s="128"/>
      <c r="G40973" s="129"/>
      <c r="H40973" s="129"/>
    </row>
    <row r="40974" spans="1:8" x14ac:dyDescent="0.3">
      <c r="A40974" s="128"/>
      <c r="B40974" s="128"/>
      <c r="D40974" s="128"/>
      <c r="E40974" s="128"/>
      <c r="G40974" s="129"/>
      <c r="H40974" s="129"/>
    </row>
    <row r="40975" spans="1:8" x14ac:dyDescent="0.3">
      <c r="A40975" s="128"/>
      <c r="B40975" s="128"/>
      <c r="D40975" s="128"/>
      <c r="E40975" s="128"/>
      <c r="G40975" s="129"/>
      <c r="H40975" s="129"/>
    </row>
    <row r="40976" spans="1:8" x14ac:dyDescent="0.3">
      <c r="A40976" s="128"/>
      <c r="B40976" s="128"/>
      <c r="D40976" s="128"/>
      <c r="E40976" s="128"/>
      <c r="G40976" s="129"/>
      <c r="H40976" s="129"/>
    </row>
    <row r="40977" spans="1:8" x14ac:dyDescent="0.3">
      <c r="A40977" s="128"/>
      <c r="B40977" s="128"/>
      <c r="D40977" s="128"/>
      <c r="E40977" s="128"/>
      <c r="G40977" s="129"/>
      <c r="H40977" s="129"/>
    </row>
    <row r="40978" spans="1:8" x14ac:dyDescent="0.3">
      <c r="A40978" s="128"/>
      <c r="B40978" s="128"/>
      <c r="D40978" s="128"/>
      <c r="E40978" s="128"/>
      <c r="G40978" s="129"/>
      <c r="H40978" s="129"/>
    </row>
    <row r="40979" spans="1:8" x14ac:dyDescent="0.3">
      <c r="A40979" s="128"/>
      <c r="B40979" s="128"/>
      <c r="D40979" s="128"/>
      <c r="E40979" s="128"/>
      <c r="G40979" s="129"/>
      <c r="H40979" s="129"/>
    </row>
    <row r="40980" spans="1:8" x14ac:dyDescent="0.3">
      <c r="A40980" s="128"/>
      <c r="B40980" s="128"/>
      <c r="D40980" s="128"/>
      <c r="E40980" s="128"/>
      <c r="G40980" s="129"/>
      <c r="H40980" s="129"/>
    </row>
    <row r="40981" spans="1:8" x14ac:dyDescent="0.3">
      <c r="A40981" s="128"/>
      <c r="B40981" s="128"/>
      <c r="D40981" s="128"/>
      <c r="E40981" s="128"/>
      <c r="G40981" s="129"/>
      <c r="H40981" s="129"/>
    </row>
    <row r="40982" spans="1:8" x14ac:dyDescent="0.3">
      <c r="A40982" s="128"/>
      <c r="B40982" s="128"/>
      <c r="D40982" s="128"/>
      <c r="E40982" s="128"/>
      <c r="G40982" s="129"/>
      <c r="H40982" s="129"/>
    </row>
    <row r="40983" spans="1:8" x14ac:dyDescent="0.3">
      <c r="A40983" s="128"/>
      <c r="B40983" s="128"/>
      <c r="D40983" s="128"/>
      <c r="E40983" s="128"/>
      <c r="G40983" s="129"/>
      <c r="H40983" s="129"/>
    </row>
    <row r="40984" spans="1:8" x14ac:dyDescent="0.3">
      <c r="A40984" s="128"/>
      <c r="B40984" s="128"/>
      <c r="D40984" s="128"/>
      <c r="E40984" s="128"/>
      <c r="G40984" s="129"/>
      <c r="H40984" s="129"/>
    </row>
    <row r="40985" spans="1:8" x14ac:dyDescent="0.3">
      <c r="A40985" s="128"/>
      <c r="B40985" s="128"/>
      <c r="D40985" s="128"/>
      <c r="E40985" s="128"/>
      <c r="G40985" s="129"/>
      <c r="H40985" s="129"/>
    </row>
    <row r="40986" spans="1:8" x14ac:dyDescent="0.3">
      <c r="A40986" s="128"/>
      <c r="B40986" s="128"/>
      <c r="D40986" s="128"/>
      <c r="E40986" s="128"/>
      <c r="G40986" s="129"/>
      <c r="H40986" s="129"/>
    </row>
    <row r="40987" spans="1:8" x14ac:dyDescent="0.3">
      <c r="A40987" s="128"/>
      <c r="B40987" s="128"/>
      <c r="D40987" s="128"/>
      <c r="E40987" s="128"/>
      <c r="G40987" s="129"/>
      <c r="H40987" s="129"/>
    </row>
    <row r="40988" spans="1:8" x14ac:dyDescent="0.3">
      <c r="A40988" s="128"/>
      <c r="B40988" s="128"/>
      <c r="D40988" s="128"/>
      <c r="E40988" s="128"/>
      <c r="G40988" s="129"/>
      <c r="H40988" s="129"/>
    </row>
    <row r="40989" spans="1:8" x14ac:dyDescent="0.3">
      <c r="A40989" s="128"/>
      <c r="B40989" s="128"/>
      <c r="D40989" s="128"/>
      <c r="E40989" s="128"/>
      <c r="G40989" s="129"/>
      <c r="H40989" s="129"/>
    </row>
    <row r="40990" spans="1:8" x14ac:dyDescent="0.3">
      <c r="A40990" s="128"/>
      <c r="B40990" s="128"/>
      <c r="D40990" s="128"/>
      <c r="E40990" s="128"/>
      <c r="G40990" s="129"/>
      <c r="H40990" s="129"/>
    </row>
    <row r="40991" spans="1:8" x14ac:dyDescent="0.3">
      <c r="A40991" s="128"/>
      <c r="B40991" s="128"/>
      <c r="D40991" s="128"/>
      <c r="E40991" s="128"/>
      <c r="G40991" s="129"/>
      <c r="H40991" s="129"/>
    </row>
    <row r="40992" spans="1:8" x14ac:dyDescent="0.3">
      <c r="A40992" s="128"/>
      <c r="B40992" s="128"/>
      <c r="D40992" s="128"/>
      <c r="E40992" s="128"/>
      <c r="G40992" s="129"/>
      <c r="H40992" s="129"/>
    </row>
    <row r="40993" spans="1:8" x14ac:dyDescent="0.3">
      <c r="A40993" s="128"/>
      <c r="B40993" s="128"/>
      <c r="D40993" s="128"/>
      <c r="E40993" s="128"/>
      <c r="G40993" s="129"/>
      <c r="H40993" s="129"/>
    </row>
    <row r="40994" spans="1:8" x14ac:dyDescent="0.3">
      <c r="A40994" s="128"/>
      <c r="B40994" s="128"/>
      <c r="D40994" s="128"/>
      <c r="E40994" s="128"/>
      <c r="G40994" s="129"/>
      <c r="H40994" s="129"/>
    </row>
    <row r="40995" spans="1:8" x14ac:dyDescent="0.3">
      <c r="A40995" s="128"/>
      <c r="B40995" s="128"/>
      <c r="D40995" s="128"/>
      <c r="E40995" s="128"/>
      <c r="G40995" s="129"/>
      <c r="H40995" s="129"/>
    </row>
    <row r="40996" spans="1:8" x14ac:dyDescent="0.3">
      <c r="A40996" s="128"/>
      <c r="B40996" s="128"/>
      <c r="D40996" s="128"/>
      <c r="E40996" s="128"/>
      <c r="G40996" s="129"/>
      <c r="H40996" s="129"/>
    </row>
    <row r="40997" spans="1:8" x14ac:dyDescent="0.3">
      <c r="A40997" s="128"/>
      <c r="B40997" s="128"/>
      <c r="D40997" s="128"/>
      <c r="E40997" s="128"/>
      <c r="G40997" s="129"/>
      <c r="H40997" s="129"/>
    </row>
    <row r="40998" spans="1:8" x14ac:dyDescent="0.3">
      <c r="A40998" s="128"/>
      <c r="B40998" s="128"/>
      <c r="D40998" s="128"/>
      <c r="E40998" s="128"/>
      <c r="G40998" s="129"/>
      <c r="H40998" s="129"/>
    </row>
    <row r="40999" spans="1:8" x14ac:dyDescent="0.3">
      <c r="A40999" s="128"/>
      <c r="B40999" s="128"/>
      <c r="D40999" s="128"/>
      <c r="E40999" s="128"/>
      <c r="G40999" s="129"/>
      <c r="H40999" s="129"/>
    </row>
    <row r="41000" spans="1:8" x14ac:dyDescent="0.3">
      <c r="A41000" s="128"/>
      <c r="B41000" s="128"/>
      <c r="D41000" s="128"/>
      <c r="E41000" s="128"/>
      <c r="G41000" s="129"/>
      <c r="H41000" s="129"/>
    </row>
    <row r="41001" spans="1:8" x14ac:dyDescent="0.3">
      <c r="A41001" s="128"/>
      <c r="B41001" s="128"/>
      <c r="D41001" s="128"/>
      <c r="E41001" s="128"/>
      <c r="G41001" s="129"/>
      <c r="H41001" s="129"/>
    </row>
    <row r="41002" spans="1:8" x14ac:dyDescent="0.3">
      <c r="A41002" s="128"/>
      <c r="B41002" s="128"/>
      <c r="D41002" s="128"/>
      <c r="E41002" s="128"/>
      <c r="G41002" s="129"/>
      <c r="H41002" s="129"/>
    </row>
    <row r="41003" spans="1:8" x14ac:dyDescent="0.3">
      <c r="A41003" s="128"/>
      <c r="B41003" s="128"/>
      <c r="D41003" s="128"/>
      <c r="E41003" s="128"/>
      <c r="G41003" s="129"/>
      <c r="H41003" s="129"/>
    </row>
    <row r="41004" spans="1:8" x14ac:dyDescent="0.3">
      <c r="A41004" s="128"/>
      <c r="B41004" s="128"/>
      <c r="D41004" s="128"/>
      <c r="E41004" s="128"/>
      <c r="G41004" s="129"/>
      <c r="H41004" s="129"/>
    </row>
    <row r="41005" spans="1:8" x14ac:dyDescent="0.3">
      <c r="A41005" s="128"/>
      <c r="B41005" s="128"/>
      <c r="D41005" s="128"/>
      <c r="E41005" s="128"/>
      <c r="G41005" s="129"/>
      <c r="H41005" s="129"/>
    </row>
    <row r="41006" spans="1:8" x14ac:dyDescent="0.3">
      <c r="A41006" s="128"/>
      <c r="B41006" s="128"/>
      <c r="D41006" s="128"/>
      <c r="E41006" s="128"/>
      <c r="G41006" s="129"/>
      <c r="H41006" s="129"/>
    </row>
    <row r="41007" spans="1:8" x14ac:dyDescent="0.3">
      <c r="A41007" s="128"/>
      <c r="B41007" s="128"/>
      <c r="D41007" s="128"/>
      <c r="E41007" s="128"/>
      <c r="G41007" s="129"/>
      <c r="H41007" s="129"/>
    </row>
    <row r="41008" spans="1:8" x14ac:dyDescent="0.3">
      <c r="A41008" s="128"/>
      <c r="B41008" s="128"/>
      <c r="D41008" s="128"/>
      <c r="E41008" s="128"/>
      <c r="G41008" s="129"/>
      <c r="H41008" s="129"/>
    </row>
    <row r="41009" spans="1:8" x14ac:dyDescent="0.3">
      <c r="A41009" s="128"/>
      <c r="B41009" s="128"/>
      <c r="D41009" s="128"/>
      <c r="E41009" s="128"/>
      <c r="G41009" s="129"/>
      <c r="H41009" s="129"/>
    </row>
    <row r="41010" spans="1:8" x14ac:dyDescent="0.3">
      <c r="A41010" s="128"/>
      <c r="B41010" s="128"/>
      <c r="D41010" s="128"/>
      <c r="E41010" s="128"/>
      <c r="G41010" s="129"/>
      <c r="H41010" s="129"/>
    </row>
    <row r="41011" spans="1:8" x14ac:dyDescent="0.3">
      <c r="A41011" s="128"/>
      <c r="B41011" s="128"/>
      <c r="D41011" s="128"/>
      <c r="E41011" s="128"/>
      <c r="G41011" s="129"/>
      <c r="H41011" s="129"/>
    </row>
    <row r="41012" spans="1:8" x14ac:dyDescent="0.3">
      <c r="A41012" s="128"/>
      <c r="B41012" s="128"/>
      <c r="D41012" s="128"/>
      <c r="E41012" s="128"/>
      <c r="G41012" s="129"/>
      <c r="H41012" s="129"/>
    </row>
    <row r="41013" spans="1:8" x14ac:dyDescent="0.3">
      <c r="A41013" s="128"/>
      <c r="B41013" s="128"/>
      <c r="D41013" s="128"/>
      <c r="E41013" s="128"/>
      <c r="G41013" s="129"/>
      <c r="H41013" s="129"/>
    </row>
    <row r="41014" spans="1:8" x14ac:dyDescent="0.3">
      <c r="A41014" s="128"/>
      <c r="B41014" s="128"/>
      <c r="D41014" s="128"/>
      <c r="E41014" s="128"/>
      <c r="G41014" s="129"/>
      <c r="H41014" s="129"/>
    </row>
    <row r="41015" spans="1:8" x14ac:dyDescent="0.3">
      <c r="A41015" s="128"/>
      <c r="B41015" s="128"/>
      <c r="D41015" s="128"/>
      <c r="E41015" s="128"/>
      <c r="G41015" s="129"/>
      <c r="H41015" s="129"/>
    </row>
    <row r="41016" spans="1:8" x14ac:dyDescent="0.3">
      <c r="A41016" s="128"/>
      <c r="B41016" s="128"/>
      <c r="D41016" s="128"/>
      <c r="E41016" s="128"/>
      <c r="G41016" s="129"/>
      <c r="H41016" s="129"/>
    </row>
    <row r="41017" spans="1:8" x14ac:dyDescent="0.3">
      <c r="A41017" s="128"/>
      <c r="B41017" s="128"/>
      <c r="D41017" s="128"/>
      <c r="E41017" s="128"/>
      <c r="G41017" s="129"/>
      <c r="H41017" s="129"/>
    </row>
    <row r="41018" spans="1:8" x14ac:dyDescent="0.3">
      <c r="A41018" s="128"/>
      <c r="B41018" s="128"/>
      <c r="D41018" s="128"/>
      <c r="E41018" s="128"/>
      <c r="G41018" s="129"/>
      <c r="H41018" s="129"/>
    </row>
    <row r="41019" spans="1:8" x14ac:dyDescent="0.3">
      <c r="A41019" s="128"/>
      <c r="B41019" s="128"/>
      <c r="D41019" s="128"/>
      <c r="E41019" s="128"/>
      <c r="G41019" s="129"/>
      <c r="H41019" s="129"/>
    </row>
    <row r="41020" spans="1:8" x14ac:dyDescent="0.3">
      <c r="A41020" s="128"/>
      <c r="B41020" s="128"/>
      <c r="D41020" s="128"/>
      <c r="E41020" s="128"/>
      <c r="G41020" s="129"/>
      <c r="H41020" s="129"/>
    </row>
    <row r="41021" spans="1:8" x14ac:dyDescent="0.3">
      <c r="A41021" s="128"/>
      <c r="B41021" s="128"/>
      <c r="D41021" s="128"/>
      <c r="E41021" s="128"/>
      <c r="G41021" s="129"/>
      <c r="H41021" s="129"/>
    </row>
    <row r="41022" spans="1:8" x14ac:dyDescent="0.3">
      <c r="A41022" s="128"/>
      <c r="B41022" s="128"/>
      <c r="D41022" s="128"/>
      <c r="E41022" s="128"/>
      <c r="G41022" s="129"/>
      <c r="H41022" s="129"/>
    </row>
    <row r="41023" spans="1:8" x14ac:dyDescent="0.3">
      <c r="A41023" s="128"/>
      <c r="B41023" s="128"/>
      <c r="D41023" s="128"/>
      <c r="E41023" s="128"/>
      <c r="G41023" s="129"/>
      <c r="H41023" s="129"/>
    </row>
    <row r="41024" spans="1:8" x14ac:dyDescent="0.3">
      <c r="A41024" s="128"/>
      <c r="B41024" s="128"/>
      <c r="D41024" s="128"/>
      <c r="E41024" s="128"/>
      <c r="G41024" s="129"/>
      <c r="H41024" s="129"/>
    </row>
    <row r="41025" spans="1:8" x14ac:dyDescent="0.3">
      <c r="A41025" s="128"/>
      <c r="B41025" s="128"/>
      <c r="D41025" s="128"/>
      <c r="E41025" s="128"/>
      <c r="G41025" s="129"/>
      <c r="H41025" s="129"/>
    </row>
    <row r="41026" spans="1:8" x14ac:dyDescent="0.3">
      <c r="A41026" s="128"/>
      <c r="B41026" s="128"/>
      <c r="D41026" s="128"/>
      <c r="E41026" s="128"/>
      <c r="G41026" s="129"/>
      <c r="H41026" s="129"/>
    </row>
    <row r="41027" spans="1:8" x14ac:dyDescent="0.3">
      <c r="A41027" s="128"/>
      <c r="B41027" s="128"/>
      <c r="D41027" s="128"/>
      <c r="E41027" s="128"/>
      <c r="G41027" s="129"/>
      <c r="H41027" s="129"/>
    </row>
    <row r="41028" spans="1:8" x14ac:dyDescent="0.3">
      <c r="A41028" s="128"/>
      <c r="B41028" s="128"/>
      <c r="D41028" s="128"/>
      <c r="E41028" s="128"/>
      <c r="G41028" s="129"/>
      <c r="H41028" s="129"/>
    </row>
    <row r="41029" spans="1:8" x14ac:dyDescent="0.3">
      <c r="A41029" s="128"/>
      <c r="B41029" s="128"/>
      <c r="D41029" s="128"/>
      <c r="E41029" s="128"/>
      <c r="G41029" s="129"/>
      <c r="H41029" s="129"/>
    </row>
    <row r="41030" spans="1:8" x14ac:dyDescent="0.3">
      <c r="A41030" s="128"/>
      <c r="B41030" s="128"/>
      <c r="D41030" s="128"/>
      <c r="E41030" s="128"/>
      <c r="G41030" s="129"/>
      <c r="H41030" s="129"/>
    </row>
    <row r="41031" spans="1:8" x14ac:dyDescent="0.3">
      <c r="A41031" s="128"/>
      <c r="B41031" s="128"/>
      <c r="D41031" s="128"/>
      <c r="E41031" s="128"/>
      <c r="G41031" s="129"/>
      <c r="H41031" s="129"/>
    </row>
    <row r="41032" spans="1:8" x14ac:dyDescent="0.3">
      <c r="A41032" s="128"/>
      <c r="B41032" s="128"/>
      <c r="D41032" s="128"/>
      <c r="E41032" s="128"/>
      <c r="G41032" s="129"/>
      <c r="H41032" s="129"/>
    </row>
    <row r="41033" spans="1:8" x14ac:dyDescent="0.3">
      <c r="A41033" s="128"/>
      <c r="B41033" s="128"/>
      <c r="D41033" s="128"/>
      <c r="E41033" s="128"/>
      <c r="G41033" s="129"/>
      <c r="H41033" s="129"/>
    </row>
    <row r="41034" spans="1:8" x14ac:dyDescent="0.3">
      <c r="A41034" s="128"/>
      <c r="B41034" s="128"/>
      <c r="D41034" s="128"/>
      <c r="E41034" s="128"/>
      <c r="G41034" s="129"/>
      <c r="H41034" s="129"/>
    </row>
    <row r="41035" spans="1:8" x14ac:dyDescent="0.3">
      <c r="A41035" s="128"/>
      <c r="B41035" s="128"/>
      <c r="D41035" s="128"/>
      <c r="E41035" s="128"/>
      <c r="G41035" s="129"/>
      <c r="H41035" s="129"/>
    </row>
    <row r="41036" spans="1:8" x14ac:dyDescent="0.3">
      <c r="A41036" s="128"/>
      <c r="B41036" s="128"/>
      <c r="D41036" s="128"/>
      <c r="E41036" s="128"/>
      <c r="G41036" s="129"/>
      <c r="H41036" s="129"/>
    </row>
    <row r="41037" spans="1:8" x14ac:dyDescent="0.3">
      <c r="A41037" s="128"/>
      <c r="B41037" s="128"/>
      <c r="D41037" s="128"/>
      <c r="E41037" s="128"/>
      <c r="G41037" s="129"/>
      <c r="H41037" s="129"/>
    </row>
    <row r="41038" spans="1:8" x14ac:dyDescent="0.3">
      <c r="A41038" s="128"/>
      <c r="B41038" s="128"/>
      <c r="D41038" s="128"/>
      <c r="E41038" s="128"/>
      <c r="G41038" s="129"/>
      <c r="H41038" s="129"/>
    </row>
    <row r="41039" spans="1:8" x14ac:dyDescent="0.3">
      <c r="A41039" s="128"/>
      <c r="B41039" s="128"/>
      <c r="D41039" s="128"/>
      <c r="E41039" s="128"/>
      <c r="G41039" s="129"/>
      <c r="H41039" s="129"/>
    </row>
    <row r="41040" spans="1:8" x14ac:dyDescent="0.3">
      <c r="A41040" s="128"/>
      <c r="B41040" s="128"/>
      <c r="D41040" s="128"/>
      <c r="E41040" s="128"/>
      <c r="G41040" s="129"/>
      <c r="H41040" s="129"/>
    </row>
    <row r="41041" spans="1:8" x14ac:dyDescent="0.3">
      <c r="A41041" s="128"/>
      <c r="B41041" s="128"/>
      <c r="D41041" s="128"/>
      <c r="E41041" s="128"/>
      <c r="G41041" s="129"/>
      <c r="H41041" s="129"/>
    </row>
    <row r="41042" spans="1:8" x14ac:dyDescent="0.3">
      <c r="A41042" s="128"/>
      <c r="B41042" s="128"/>
      <c r="D41042" s="128"/>
      <c r="E41042" s="128"/>
      <c r="G41042" s="129"/>
      <c r="H41042" s="129"/>
    </row>
    <row r="41043" spans="1:8" x14ac:dyDescent="0.3">
      <c r="A41043" s="128"/>
      <c r="B41043" s="128"/>
      <c r="D41043" s="128"/>
      <c r="E41043" s="128"/>
      <c r="G41043" s="129"/>
      <c r="H41043" s="129"/>
    </row>
    <row r="41044" spans="1:8" x14ac:dyDescent="0.3">
      <c r="A41044" s="128"/>
      <c r="B41044" s="128"/>
      <c r="D41044" s="128"/>
      <c r="E41044" s="128"/>
      <c r="G41044" s="129"/>
      <c r="H41044" s="129"/>
    </row>
    <row r="41045" spans="1:8" x14ac:dyDescent="0.3">
      <c r="A41045" s="128"/>
      <c r="B41045" s="128"/>
      <c r="D41045" s="128"/>
      <c r="E41045" s="128"/>
      <c r="G41045" s="129"/>
      <c r="H41045" s="129"/>
    </row>
    <row r="41046" spans="1:8" x14ac:dyDescent="0.3">
      <c r="A41046" s="128"/>
      <c r="B41046" s="128"/>
      <c r="D41046" s="128"/>
      <c r="E41046" s="128"/>
      <c r="G41046" s="129"/>
      <c r="H41046" s="129"/>
    </row>
    <row r="41047" spans="1:8" x14ac:dyDescent="0.3">
      <c r="A41047" s="128"/>
      <c r="B41047" s="128"/>
      <c r="D41047" s="128"/>
      <c r="E41047" s="128"/>
      <c r="G41047" s="129"/>
      <c r="H41047" s="129"/>
    </row>
    <row r="41048" spans="1:8" x14ac:dyDescent="0.3">
      <c r="A41048" s="128"/>
      <c r="B41048" s="128"/>
      <c r="D41048" s="128"/>
      <c r="E41048" s="128"/>
      <c r="G41048" s="129"/>
      <c r="H41048" s="129"/>
    </row>
    <row r="41049" spans="1:8" x14ac:dyDescent="0.3">
      <c r="A41049" s="128"/>
      <c r="B41049" s="128"/>
      <c r="D41049" s="128"/>
      <c r="E41049" s="128"/>
      <c r="G41049" s="129"/>
      <c r="H41049" s="129"/>
    </row>
    <row r="41050" spans="1:8" x14ac:dyDescent="0.3">
      <c r="A41050" s="128"/>
      <c r="B41050" s="128"/>
      <c r="D41050" s="128"/>
      <c r="E41050" s="128"/>
      <c r="G41050" s="129"/>
      <c r="H41050" s="129"/>
    </row>
    <row r="41051" spans="1:8" x14ac:dyDescent="0.3">
      <c r="A41051" s="128"/>
      <c r="B41051" s="128"/>
      <c r="D41051" s="128"/>
      <c r="E41051" s="128"/>
      <c r="G41051" s="129"/>
      <c r="H41051" s="129"/>
    </row>
    <row r="41052" spans="1:8" x14ac:dyDescent="0.3">
      <c r="A41052" s="128"/>
      <c r="B41052" s="128"/>
      <c r="D41052" s="128"/>
      <c r="E41052" s="128"/>
      <c r="G41052" s="129"/>
      <c r="H41052" s="129"/>
    </row>
    <row r="41053" spans="1:8" x14ac:dyDescent="0.3">
      <c r="A41053" s="128"/>
      <c r="B41053" s="128"/>
      <c r="D41053" s="128"/>
      <c r="E41053" s="128"/>
      <c r="G41053" s="129"/>
      <c r="H41053" s="129"/>
    </row>
    <row r="41054" spans="1:8" x14ac:dyDescent="0.3">
      <c r="A41054" s="128"/>
      <c r="B41054" s="128"/>
      <c r="D41054" s="128"/>
      <c r="E41054" s="128"/>
      <c r="G41054" s="129"/>
      <c r="H41054" s="129"/>
    </row>
    <row r="41055" spans="1:8" x14ac:dyDescent="0.3">
      <c r="A41055" s="128"/>
      <c r="B41055" s="128"/>
      <c r="D41055" s="128"/>
      <c r="E41055" s="128"/>
      <c r="G41055" s="129"/>
      <c r="H41055" s="129"/>
    </row>
    <row r="41056" spans="1:8" x14ac:dyDescent="0.3">
      <c r="A41056" s="128"/>
      <c r="B41056" s="128"/>
      <c r="D41056" s="128"/>
      <c r="E41056" s="128"/>
      <c r="G41056" s="129"/>
      <c r="H41056" s="129"/>
    </row>
    <row r="41057" spans="1:8" x14ac:dyDescent="0.3">
      <c r="A41057" s="128"/>
      <c r="B41057" s="128"/>
      <c r="D41057" s="128"/>
      <c r="E41057" s="128"/>
      <c r="G41057" s="129"/>
      <c r="H41057" s="129"/>
    </row>
    <row r="41058" spans="1:8" x14ac:dyDescent="0.3">
      <c r="A41058" s="128"/>
      <c r="B41058" s="128"/>
      <c r="D41058" s="128"/>
      <c r="E41058" s="128"/>
      <c r="G41058" s="129"/>
      <c r="H41058" s="129"/>
    </row>
    <row r="41059" spans="1:8" x14ac:dyDescent="0.3">
      <c r="A41059" s="128"/>
      <c r="B41059" s="128"/>
      <c r="D41059" s="128"/>
      <c r="E41059" s="128"/>
      <c r="G41059" s="129"/>
      <c r="H41059" s="129"/>
    </row>
    <row r="41060" spans="1:8" x14ac:dyDescent="0.3">
      <c r="A41060" s="128"/>
      <c r="B41060" s="128"/>
      <c r="D41060" s="128"/>
      <c r="E41060" s="128"/>
      <c r="G41060" s="129"/>
      <c r="H41060" s="129"/>
    </row>
    <row r="41061" spans="1:8" x14ac:dyDescent="0.3">
      <c r="A41061" s="128"/>
      <c r="B41061" s="128"/>
      <c r="D41061" s="128"/>
      <c r="E41061" s="128"/>
      <c r="G41061" s="129"/>
      <c r="H41061" s="129"/>
    </row>
    <row r="41062" spans="1:8" x14ac:dyDescent="0.3">
      <c r="A41062" s="128"/>
      <c r="B41062" s="128"/>
      <c r="D41062" s="128"/>
      <c r="E41062" s="128"/>
      <c r="G41062" s="129"/>
      <c r="H41062" s="129"/>
    </row>
    <row r="41063" spans="1:8" x14ac:dyDescent="0.3">
      <c r="A41063" s="128"/>
      <c r="B41063" s="128"/>
      <c r="D41063" s="128"/>
      <c r="E41063" s="128"/>
      <c r="G41063" s="129"/>
      <c r="H41063" s="129"/>
    </row>
    <row r="41064" spans="1:8" x14ac:dyDescent="0.3">
      <c r="A41064" s="128"/>
      <c r="B41064" s="128"/>
      <c r="D41064" s="128"/>
      <c r="E41064" s="128"/>
      <c r="G41064" s="129"/>
      <c r="H41064" s="129"/>
    </row>
    <row r="41065" spans="1:8" x14ac:dyDescent="0.3">
      <c r="A41065" s="128"/>
      <c r="B41065" s="128"/>
      <c r="D41065" s="128"/>
      <c r="E41065" s="128"/>
      <c r="G41065" s="129"/>
      <c r="H41065" s="129"/>
    </row>
    <row r="41066" spans="1:8" x14ac:dyDescent="0.3">
      <c r="A41066" s="128"/>
      <c r="B41066" s="128"/>
      <c r="D41066" s="128"/>
      <c r="E41066" s="128"/>
      <c r="G41066" s="129"/>
      <c r="H41066" s="129"/>
    </row>
    <row r="41067" spans="1:8" x14ac:dyDescent="0.3">
      <c r="A41067" s="128"/>
      <c r="B41067" s="128"/>
      <c r="D41067" s="128"/>
      <c r="E41067" s="128"/>
      <c r="G41067" s="129"/>
      <c r="H41067" s="129"/>
    </row>
    <row r="41068" spans="1:8" x14ac:dyDescent="0.3">
      <c r="A41068" s="128"/>
      <c r="B41068" s="128"/>
      <c r="D41068" s="128"/>
      <c r="E41068" s="128"/>
      <c r="G41068" s="129"/>
      <c r="H41068" s="129"/>
    </row>
    <row r="41069" spans="1:8" x14ac:dyDescent="0.3">
      <c r="A41069" s="128"/>
      <c r="B41069" s="128"/>
      <c r="D41069" s="128"/>
      <c r="E41069" s="128"/>
      <c r="G41069" s="129"/>
      <c r="H41069" s="129"/>
    </row>
    <row r="41070" spans="1:8" x14ac:dyDescent="0.3">
      <c r="A41070" s="128"/>
      <c r="B41070" s="128"/>
      <c r="D41070" s="128"/>
      <c r="E41070" s="128"/>
      <c r="G41070" s="129"/>
      <c r="H41070" s="129"/>
    </row>
    <row r="41071" spans="1:8" x14ac:dyDescent="0.3">
      <c r="A41071" s="128"/>
      <c r="B41071" s="128"/>
      <c r="D41071" s="128"/>
      <c r="E41071" s="128"/>
      <c r="G41071" s="129"/>
      <c r="H41071" s="129"/>
    </row>
    <row r="41072" spans="1:8" x14ac:dyDescent="0.3">
      <c r="A41072" s="128"/>
      <c r="B41072" s="128"/>
      <c r="D41072" s="128"/>
      <c r="E41072" s="128"/>
      <c r="G41072" s="129"/>
      <c r="H41072" s="129"/>
    </row>
    <row r="41073" spans="1:8" x14ac:dyDescent="0.3">
      <c r="A41073" s="128"/>
      <c r="B41073" s="128"/>
      <c r="D41073" s="128"/>
      <c r="E41073" s="128"/>
      <c r="G41073" s="129"/>
      <c r="H41073" s="129"/>
    </row>
    <row r="41074" spans="1:8" x14ac:dyDescent="0.3">
      <c r="A41074" s="128"/>
      <c r="B41074" s="128"/>
      <c r="D41074" s="128"/>
      <c r="E41074" s="128"/>
      <c r="G41074" s="129"/>
      <c r="H41074" s="129"/>
    </row>
    <row r="41075" spans="1:8" x14ac:dyDescent="0.3">
      <c r="A41075" s="128"/>
      <c r="B41075" s="128"/>
      <c r="D41075" s="128"/>
      <c r="E41075" s="128"/>
      <c r="G41075" s="129"/>
      <c r="H41075" s="129"/>
    </row>
    <row r="41076" spans="1:8" x14ac:dyDescent="0.3">
      <c r="A41076" s="128"/>
      <c r="B41076" s="128"/>
      <c r="D41076" s="128"/>
      <c r="E41076" s="128"/>
      <c r="G41076" s="129"/>
      <c r="H41076" s="129"/>
    </row>
    <row r="41077" spans="1:8" x14ac:dyDescent="0.3">
      <c r="A41077" s="128"/>
      <c r="B41077" s="128"/>
      <c r="D41077" s="128"/>
      <c r="E41077" s="128"/>
      <c r="G41077" s="129"/>
      <c r="H41077" s="129"/>
    </row>
    <row r="41078" spans="1:8" x14ac:dyDescent="0.3">
      <c r="A41078" s="128"/>
      <c r="B41078" s="128"/>
      <c r="D41078" s="128"/>
      <c r="E41078" s="128"/>
      <c r="G41078" s="129"/>
      <c r="H41078" s="129"/>
    </row>
    <row r="41079" spans="1:8" x14ac:dyDescent="0.3">
      <c r="A41079" s="128"/>
      <c r="B41079" s="128"/>
      <c r="D41079" s="128"/>
      <c r="E41079" s="128"/>
      <c r="G41079" s="129"/>
      <c r="H41079" s="129"/>
    </row>
    <row r="41080" spans="1:8" x14ac:dyDescent="0.3">
      <c r="A41080" s="128"/>
      <c r="B41080" s="128"/>
      <c r="D41080" s="128"/>
      <c r="E41080" s="128"/>
      <c r="G41080" s="129"/>
      <c r="H41080" s="129"/>
    </row>
    <row r="41081" spans="1:8" x14ac:dyDescent="0.3">
      <c r="A41081" s="128"/>
      <c r="B41081" s="128"/>
      <c r="D41081" s="128"/>
      <c r="E41081" s="128"/>
      <c r="G41081" s="129"/>
      <c r="H41081" s="129"/>
    </row>
    <row r="41082" spans="1:8" x14ac:dyDescent="0.3">
      <c r="A41082" s="128"/>
      <c r="B41082" s="128"/>
      <c r="D41082" s="128"/>
      <c r="E41082" s="128"/>
      <c r="G41082" s="129"/>
      <c r="H41082" s="129"/>
    </row>
    <row r="41083" spans="1:8" x14ac:dyDescent="0.3">
      <c r="A41083" s="128"/>
      <c r="B41083" s="128"/>
      <c r="D41083" s="128"/>
      <c r="E41083" s="128"/>
      <c r="G41083" s="129"/>
      <c r="H41083" s="129"/>
    </row>
    <row r="41084" spans="1:8" x14ac:dyDescent="0.3">
      <c r="A41084" s="128"/>
      <c r="B41084" s="128"/>
      <c r="D41084" s="128"/>
      <c r="E41084" s="128"/>
      <c r="G41084" s="129"/>
      <c r="H41084" s="129"/>
    </row>
    <row r="41085" spans="1:8" x14ac:dyDescent="0.3">
      <c r="A41085" s="128"/>
      <c r="B41085" s="128"/>
      <c r="D41085" s="128"/>
      <c r="E41085" s="128"/>
      <c r="G41085" s="129"/>
      <c r="H41085" s="129"/>
    </row>
    <row r="41086" spans="1:8" x14ac:dyDescent="0.3">
      <c r="A41086" s="128"/>
      <c r="B41086" s="128"/>
      <c r="D41086" s="128"/>
      <c r="E41086" s="128"/>
      <c r="G41086" s="129"/>
      <c r="H41086" s="129"/>
    </row>
    <row r="41087" spans="1:8" x14ac:dyDescent="0.3">
      <c r="A41087" s="128"/>
      <c r="B41087" s="128"/>
      <c r="D41087" s="128"/>
      <c r="E41087" s="128"/>
      <c r="G41087" s="129"/>
      <c r="H41087" s="129"/>
    </row>
    <row r="41088" spans="1:8" x14ac:dyDescent="0.3">
      <c r="A41088" s="128"/>
      <c r="B41088" s="128"/>
      <c r="D41088" s="128"/>
      <c r="E41088" s="128"/>
      <c r="G41088" s="129"/>
      <c r="H41088" s="129"/>
    </row>
    <row r="41089" spans="1:8" x14ac:dyDescent="0.3">
      <c r="A41089" s="128"/>
      <c r="B41089" s="128"/>
      <c r="D41089" s="128"/>
      <c r="E41089" s="128"/>
      <c r="G41089" s="129"/>
      <c r="H41089" s="129"/>
    </row>
    <row r="41090" spans="1:8" x14ac:dyDescent="0.3">
      <c r="A41090" s="128"/>
      <c r="B41090" s="128"/>
      <c r="D41090" s="128"/>
      <c r="E41090" s="128"/>
      <c r="G41090" s="129"/>
      <c r="H41090" s="129"/>
    </row>
    <row r="41091" spans="1:8" x14ac:dyDescent="0.3">
      <c r="A41091" s="128"/>
      <c r="B41091" s="128"/>
      <c r="D41091" s="128"/>
      <c r="E41091" s="128"/>
      <c r="G41091" s="129"/>
      <c r="H41091" s="129"/>
    </row>
    <row r="41092" spans="1:8" x14ac:dyDescent="0.3">
      <c r="A41092" s="128"/>
      <c r="B41092" s="128"/>
      <c r="D41092" s="128"/>
      <c r="E41092" s="128"/>
      <c r="G41092" s="129"/>
      <c r="H41092" s="129"/>
    </row>
    <row r="41093" spans="1:8" x14ac:dyDescent="0.3">
      <c r="A41093" s="128"/>
      <c r="B41093" s="128"/>
      <c r="D41093" s="128"/>
      <c r="E41093" s="128"/>
      <c r="G41093" s="129"/>
      <c r="H41093" s="129"/>
    </row>
    <row r="41094" spans="1:8" x14ac:dyDescent="0.3">
      <c r="A41094" s="128"/>
      <c r="B41094" s="128"/>
      <c r="D41094" s="128"/>
      <c r="E41094" s="128"/>
      <c r="G41094" s="129"/>
      <c r="H41094" s="129"/>
    </row>
    <row r="41095" spans="1:8" x14ac:dyDescent="0.3">
      <c r="A41095" s="128"/>
      <c r="B41095" s="128"/>
      <c r="D41095" s="128"/>
      <c r="E41095" s="128"/>
      <c r="G41095" s="129"/>
      <c r="H41095" s="129"/>
    </row>
    <row r="41096" spans="1:8" x14ac:dyDescent="0.3">
      <c r="A41096" s="128"/>
      <c r="B41096" s="128"/>
      <c r="D41096" s="128"/>
      <c r="E41096" s="128"/>
      <c r="G41096" s="129"/>
      <c r="H41096" s="129"/>
    </row>
    <row r="41097" spans="1:8" x14ac:dyDescent="0.3">
      <c r="A41097" s="128"/>
      <c r="B41097" s="128"/>
      <c r="D41097" s="128"/>
      <c r="E41097" s="128"/>
      <c r="G41097" s="129"/>
      <c r="H41097" s="129"/>
    </row>
    <row r="41098" spans="1:8" x14ac:dyDescent="0.3">
      <c r="A41098" s="128"/>
      <c r="B41098" s="128"/>
      <c r="D41098" s="128"/>
      <c r="E41098" s="128"/>
      <c r="G41098" s="129"/>
      <c r="H41098" s="129"/>
    </row>
    <row r="41099" spans="1:8" x14ac:dyDescent="0.3">
      <c r="A41099" s="128"/>
      <c r="B41099" s="128"/>
      <c r="D41099" s="128"/>
      <c r="E41099" s="128"/>
      <c r="G41099" s="129"/>
      <c r="H41099" s="129"/>
    </row>
    <row r="41100" spans="1:8" x14ac:dyDescent="0.3">
      <c r="A41100" s="128"/>
      <c r="B41100" s="128"/>
      <c r="D41100" s="128"/>
      <c r="E41100" s="128"/>
      <c r="G41100" s="129"/>
      <c r="H41100" s="129"/>
    </row>
    <row r="41101" spans="1:8" x14ac:dyDescent="0.3">
      <c r="A41101" s="128"/>
      <c r="B41101" s="128"/>
      <c r="D41101" s="128"/>
      <c r="E41101" s="128"/>
      <c r="G41101" s="129"/>
      <c r="H41101" s="129"/>
    </row>
    <row r="41102" spans="1:8" x14ac:dyDescent="0.3">
      <c r="A41102" s="128"/>
      <c r="B41102" s="128"/>
      <c r="D41102" s="128"/>
      <c r="E41102" s="128"/>
      <c r="G41102" s="129"/>
      <c r="H41102" s="129"/>
    </row>
    <row r="41103" spans="1:8" x14ac:dyDescent="0.3">
      <c r="A41103" s="128"/>
      <c r="B41103" s="128"/>
      <c r="D41103" s="128"/>
      <c r="E41103" s="128"/>
      <c r="G41103" s="129"/>
      <c r="H41103" s="129"/>
    </row>
    <row r="41104" spans="1:8" x14ac:dyDescent="0.3">
      <c r="A41104" s="128"/>
      <c r="B41104" s="128"/>
      <c r="D41104" s="128"/>
      <c r="E41104" s="128"/>
      <c r="G41104" s="129"/>
      <c r="H41104" s="129"/>
    </row>
    <row r="41105" spans="1:8" x14ac:dyDescent="0.3">
      <c r="A41105" s="128"/>
      <c r="B41105" s="128"/>
      <c r="D41105" s="128"/>
      <c r="E41105" s="128"/>
      <c r="G41105" s="129"/>
      <c r="H41105" s="129"/>
    </row>
    <row r="41106" spans="1:8" x14ac:dyDescent="0.3">
      <c r="A41106" s="128"/>
      <c r="B41106" s="128"/>
      <c r="D41106" s="128"/>
      <c r="E41106" s="128"/>
      <c r="G41106" s="129"/>
      <c r="H41106" s="129"/>
    </row>
    <row r="41107" spans="1:8" x14ac:dyDescent="0.3">
      <c r="A41107" s="128"/>
      <c r="B41107" s="128"/>
      <c r="D41107" s="128"/>
      <c r="E41107" s="128"/>
      <c r="G41107" s="129"/>
      <c r="H41107" s="129"/>
    </row>
    <row r="41108" spans="1:8" x14ac:dyDescent="0.3">
      <c r="A41108" s="128"/>
      <c r="B41108" s="128"/>
      <c r="D41108" s="128"/>
      <c r="E41108" s="128"/>
      <c r="G41108" s="129"/>
      <c r="H41108" s="129"/>
    </row>
    <row r="41109" spans="1:8" x14ac:dyDescent="0.3">
      <c r="A41109" s="128"/>
      <c r="B41109" s="128"/>
      <c r="D41109" s="128"/>
      <c r="E41109" s="128"/>
      <c r="G41109" s="129"/>
      <c r="H41109" s="129"/>
    </row>
    <row r="41110" spans="1:8" x14ac:dyDescent="0.3">
      <c r="A41110" s="128"/>
      <c r="B41110" s="128"/>
      <c r="D41110" s="128"/>
      <c r="E41110" s="128"/>
      <c r="G41110" s="129"/>
      <c r="H41110" s="129"/>
    </row>
    <row r="41111" spans="1:8" x14ac:dyDescent="0.3">
      <c r="A41111" s="128"/>
      <c r="B41111" s="128"/>
      <c r="D41111" s="128"/>
      <c r="E41111" s="128"/>
      <c r="G41111" s="129"/>
      <c r="H41111" s="129"/>
    </row>
    <row r="41112" spans="1:8" x14ac:dyDescent="0.3">
      <c r="A41112" s="128"/>
      <c r="B41112" s="128"/>
      <c r="D41112" s="128"/>
      <c r="E41112" s="128"/>
      <c r="G41112" s="129"/>
      <c r="H41112" s="129"/>
    </row>
    <row r="41113" spans="1:8" x14ac:dyDescent="0.3">
      <c r="A41113" s="128"/>
      <c r="B41113" s="128"/>
      <c r="D41113" s="128"/>
      <c r="E41113" s="128"/>
      <c r="G41113" s="129"/>
      <c r="H41113" s="129"/>
    </row>
    <row r="41114" spans="1:8" x14ac:dyDescent="0.3">
      <c r="A41114" s="128"/>
      <c r="B41114" s="128"/>
      <c r="D41114" s="128"/>
      <c r="E41114" s="128"/>
      <c r="G41114" s="129"/>
      <c r="H41114" s="129"/>
    </row>
    <row r="41115" spans="1:8" x14ac:dyDescent="0.3">
      <c r="A41115" s="128"/>
      <c r="B41115" s="128"/>
      <c r="D41115" s="128"/>
      <c r="E41115" s="128"/>
      <c r="G41115" s="129"/>
      <c r="H41115" s="129"/>
    </row>
    <row r="41116" spans="1:8" x14ac:dyDescent="0.3">
      <c r="A41116" s="128"/>
      <c r="B41116" s="128"/>
      <c r="D41116" s="128"/>
      <c r="E41116" s="128"/>
      <c r="G41116" s="129"/>
      <c r="H41116" s="129"/>
    </row>
    <row r="41117" spans="1:8" x14ac:dyDescent="0.3">
      <c r="A41117" s="128"/>
      <c r="B41117" s="128"/>
      <c r="D41117" s="128"/>
      <c r="E41117" s="128"/>
      <c r="G41117" s="129"/>
      <c r="H41117" s="129"/>
    </row>
    <row r="41118" spans="1:8" x14ac:dyDescent="0.3">
      <c r="A41118" s="128"/>
      <c r="B41118" s="128"/>
      <c r="D41118" s="128"/>
      <c r="E41118" s="128"/>
      <c r="G41118" s="129"/>
      <c r="H41118" s="129"/>
    </row>
    <row r="41119" spans="1:8" x14ac:dyDescent="0.3">
      <c r="A41119" s="128"/>
      <c r="B41119" s="128"/>
      <c r="D41119" s="128"/>
      <c r="E41119" s="128"/>
      <c r="G41119" s="129"/>
      <c r="H41119" s="129"/>
    </row>
    <row r="41120" spans="1:8" x14ac:dyDescent="0.3">
      <c r="A41120" s="128"/>
      <c r="B41120" s="128"/>
      <c r="D41120" s="128"/>
      <c r="E41120" s="128"/>
      <c r="G41120" s="129"/>
      <c r="H41120" s="129"/>
    </row>
    <row r="41121" spans="1:8" x14ac:dyDescent="0.3">
      <c r="A41121" s="128"/>
      <c r="B41121" s="128"/>
      <c r="D41121" s="128"/>
      <c r="E41121" s="128"/>
      <c r="G41121" s="129"/>
      <c r="H41121" s="129"/>
    </row>
    <row r="41122" spans="1:8" x14ac:dyDescent="0.3">
      <c r="A41122" s="128"/>
      <c r="B41122" s="128"/>
      <c r="D41122" s="128"/>
      <c r="E41122" s="128"/>
      <c r="G41122" s="129"/>
      <c r="H41122" s="129"/>
    </row>
    <row r="41123" spans="1:8" x14ac:dyDescent="0.3">
      <c r="A41123" s="128"/>
      <c r="B41123" s="128"/>
      <c r="D41123" s="128"/>
      <c r="E41123" s="128"/>
      <c r="G41123" s="129"/>
      <c r="H41123" s="129"/>
    </row>
    <row r="41124" spans="1:8" x14ac:dyDescent="0.3">
      <c r="A41124" s="128"/>
      <c r="B41124" s="128"/>
      <c r="D41124" s="128"/>
      <c r="E41124" s="128"/>
      <c r="G41124" s="129"/>
      <c r="H41124" s="129"/>
    </row>
    <row r="41125" spans="1:8" x14ac:dyDescent="0.3">
      <c r="A41125" s="128"/>
      <c r="B41125" s="128"/>
      <c r="D41125" s="128"/>
      <c r="E41125" s="128"/>
      <c r="G41125" s="129"/>
      <c r="H41125" s="129"/>
    </row>
    <row r="41126" spans="1:8" x14ac:dyDescent="0.3">
      <c r="A41126" s="128"/>
      <c r="B41126" s="128"/>
      <c r="D41126" s="128"/>
      <c r="E41126" s="128"/>
      <c r="G41126" s="129"/>
      <c r="H41126" s="129"/>
    </row>
    <row r="41127" spans="1:8" x14ac:dyDescent="0.3">
      <c r="A41127" s="128"/>
      <c r="B41127" s="128"/>
      <c r="D41127" s="128"/>
      <c r="E41127" s="128"/>
      <c r="G41127" s="129"/>
      <c r="H41127" s="129"/>
    </row>
    <row r="41128" spans="1:8" x14ac:dyDescent="0.3">
      <c r="A41128" s="128"/>
      <c r="B41128" s="128"/>
      <c r="D41128" s="128"/>
      <c r="E41128" s="128"/>
      <c r="G41128" s="129"/>
      <c r="H41128" s="129"/>
    </row>
    <row r="41129" spans="1:8" x14ac:dyDescent="0.3">
      <c r="A41129" s="128"/>
      <c r="B41129" s="128"/>
      <c r="D41129" s="128"/>
      <c r="E41129" s="128"/>
      <c r="G41129" s="129"/>
      <c r="H41129" s="129"/>
    </row>
    <row r="41130" spans="1:8" x14ac:dyDescent="0.3">
      <c r="A41130" s="128"/>
      <c r="B41130" s="128"/>
      <c r="D41130" s="128"/>
      <c r="E41130" s="128"/>
      <c r="G41130" s="129"/>
      <c r="H41130" s="129"/>
    </row>
    <row r="41131" spans="1:8" x14ac:dyDescent="0.3">
      <c r="A41131" s="128"/>
      <c r="B41131" s="128"/>
      <c r="D41131" s="128"/>
      <c r="E41131" s="128"/>
      <c r="G41131" s="129"/>
      <c r="H41131" s="129"/>
    </row>
    <row r="41132" spans="1:8" x14ac:dyDescent="0.3">
      <c r="A41132" s="128"/>
      <c r="B41132" s="128"/>
      <c r="D41132" s="128"/>
      <c r="E41132" s="128"/>
      <c r="G41132" s="129"/>
      <c r="H41132" s="129"/>
    </row>
    <row r="41133" spans="1:8" x14ac:dyDescent="0.3">
      <c r="A41133" s="128"/>
      <c r="B41133" s="128"/>
      <c r="D41133" s="128"/>
      <c r="E41133" s="128"/>
      <c r="G41133" s="129"/>
      <c r="H41133" s="129"/>
    </row>
    <row r="41134" spans="1:8" x14ac:dyDescent="0.3">
      <c r="A41134" s="128"/>
      <c r="B41134" s="128"/>
      <c r="D41134" s="128"/>
      <c r="E41134" s="128"/>
      <c r="G41134" s="129"/>
      <c r="H41134" s="129"/>
    </row>
    <row r="41135" spans="1:8" x14ac:dyDescent="0.3">
      <c r="A41135" s="128"/>
      <c r="B41135" s="128"/>
      <c r="D41135" s="128"/>
      <c r="E41135" s="128"/>
      <c r="G41135" s="129"/>
      <c r="H41135" s="129"/>
    </row>
    <row r="41136" spans="1:8" x14ac:dyDescent="0.3">
      <c r="A41136" s="128"/>
      <c r="B41136" s="128"/>
      <c r="D41136" s="128"/>
      <c r="E41136" s="128"/>
      <c r="G41136" s="129"/>
      <c r="H41136" s="129"/>
    </row>
    <row r="41137" spans="1:8" x14ac:dyDescent="0.3">
      <c r="A41137" s="128"/>
      <c r="B41137" s="128"/>
      <c r="D41137" s="128"/>
      <c r="E41137" s="128"/>
      <c r="G41137" s="129"/>
      <c r="H41137" s="129"/>
    </row>
    <row r="41138" spans="1:8" x14ac:dyDescent="0.3">
      <c r="A41138" s="128"/>
      <c r="B41138" s="128"/>
      <c r="D41138" s="128"/>
      <c r="E41138" s="128"/>
      <c r="G41138" s="129"/>
      <c r="H41138" s="129"/>
    </row>
    <row r="41139" spans="1:8" x14ac:dyDescent="0.3">
      <c r="A41139" s="128"/>
      <c r="B41139" s="128"/>
      <c r="D41139" s="128"/>
      <c r="E41139" s="128"/>
      <c r="G41139" s="129"/>
      <c r="H41139" s="129"/>
    </row>
    <row r="41140" spans="1:8" x14ac:dyDescent="0.3">
      <c r="A41140" s="128"/>
      <c r="B41140" s="128"/>
      <c r="D41140" s="128"/>
      <c r="E41140" s="128"/>
      <c r="G41140" s="129"/>
      <c r="H41140" s="129"/>
    </row>
    <row r="41141" spans="1:8" x14ac:dyDescent="0.3">
      <c r="A41141" s="128"/>
      <c r="B41141" s="128"/>
      <c r="D41141" s="128"/>
      <c r="E41141" s="128"/>
      <c r="G41141" s="129"/>
      <c r="H41141" s="129"/>
    </row>
    <row r="41142" spans="1:8" x14ac:dyDescent="0.3">
      <c r="A41142" s="128"/>
      <c r="B41142" s="128"/>
      <c r="D41142" s="128"/>
      <c r="E41142" s="128"/>
      <c r="G41142" s="129"/>
      <c r="H41142" s="129"/>
    </row>
    <row r="41143" spans="1:8" x14ac:dyDescent="0.3">
      <c r="A41143" s="128"/>
      <c r="B41143" s="128"/>
      <c r="D41143" s="128"/>
      <c r="E41143" s="128"/>
      <c r="G41143" s="129"/>
      <c r="H41143" s="129"/>
    </row>
    <row r="41144" spans="1:8" x14ac:dyDescent="0.3">
      <c r="A41144" s="128"/>
      <c r="B41144" s="128"/>
      <c r="D41144" s="128"/>
      <c r="E41144" s="128"/>
      <c r="G41144" s="129"/>
      <c r="H41144" s="129"/>
    </row>
    <row r="41145" spans="1:8" x14ac:dyDescent="0.3">
      <c r="A41145" s="128"/>
      <c r="B41145" s="128"/>
      <c r="D41145" s="128"/>
      <c r="E41145" s="128"/>
      <c r="G41145" s="129"/>
      <c r="H41145" s="129"/>
    </row>
    <row r="41146" spans="1:8" x14ac:dyDescent="0.3">
      <c r="A41146" s="128"/>
      <c r="B41146" s="128"/>
      <c r="D41146" s="128"/>
      <c r="E41146" s="128"/>
      <c r="G41146" s="129"/>
      <c r="H41146" s="129"/>
    </row>
    <row r="41147" spans="1:8" x14ac:dyDescent="0.3">
      <c r="A41147" s="128"/>
      <c r="B41147" s="128"/>
      <c r="D41147" s="128"/>
      <c r="E41147" s="128"/>
      <c r="G41147" s="129"/>
      <c r="H41147" s="129"/>
    </row>
    <row r="41148" spans="1:8" x14ac:dyDescent="0.3">
      <c r="A41148" s="128"/>
      <c r="B41148" s="128"/>
      <c r="D41148" s="128"/>
      <c r="E41148" s="128"/>
      <c r="G41148" s="129"/>
      <c r="H41148" s="129"/>
    </row>
    <row r="41149" spans="1:8" x14ac:dyDescent="0.3">
      <c r="A41149" s="128"/>
      <c r="B41149" s="128"/>
      <c r="D41149" s="128"/>
      <c r="E41149" s="128"/>
      <c r="G41149" s="129"/>
      <c r="H41149" s="129"/>
    </row>
    <row r="41150" spans="1:8" x14ac:dyDescent="0.3">
      <c r="A41150" s="128"/>
      <c r="B41150" s="128"/>
      <c r="D41150" s="128"/>
      <c r="E41150" s="128"/>
      <c r="G41150" s="129"/>
      <c r="H41150" s="129"/>
    </row>
    <row r="41151" spans="1:8" x14ac:dyDescent="0.3">
      <c r="A41151" s="128"/>
      <c r="B41151" s="128"/>
      <c r="D41151" s="128"/>
      <c r="E41151" s="128"/>
      <c r="G41151" s="129"/>
      <c r="H41151" s="129"/>
    </row>
    <row r="41152" spans="1:8" x14ac:dyDescent="0.3">
      <c r="A41152" s="128"/>
      <c r="B41152" s="128"/>
      <c r="D41152" s="128"/>
      <c r="E41152" s="128"/>
      <c r="G41152" s="129"/>
      <c r="H41152" s="129"/>
    </row>
    <row r="41153" spans="1:8" x14ac:dyDescent="0.3">
      <c r="A41153" s="128"/>
      <c r="B41153" s="128"/>
      <c r="D41153" s="128"/>
      <c r="E41153" s="128"/>
      <c r="G41153" s="129"/>
      <c r="H41153" s="129"/>
    </row>
    <row r="41154" spans="1:8" x14ac:dyDescent="0.3">
      <c r="A41154" s="128"/>
      <c r="B41154" s="128"/>
      <c r="D41154" s="128"/>
      <c r="E41154" s="128"/>
      <c r="G41154" s="129"/>
      <c r="H41154" s="129"/>
    </row>
    <row r="41155" spans="1:8" x14ac:dyDescent="0.3">
      <c r="A41155" s="128"/>
      <c r="B41155" s="128"/>
      <c r="D41155" s="128"/>
      <c r="E41155" s="128"/>
      <c r="G41155" s="129"/>
      <c r="H41155" s="129"/>
    </row>
    <row r="41156" spans="1:8" x14ac:dyDescent="0.3">
      <c r="A41156" s="128"/>
      <c r="B41156" s="128"/>
      <c r="D41156" s="128"/>
      <c r="E41156" s="128"/>
      <c r="G41156" s="129"/>
      <c r="H41156" s="129"/>
    </row>
    <row r="41157" spans="1:8" x14ac:dyDescent="0.3">
      <c r="A41157" s="128"/>
      <c r="B41157" s="128"/>
      <c r="D41157" s="128"/>
      <c r="E41157" s="128"/>
      <c r="G41157" s="129"/>
      <c r="H41157" s="129"/>
    </row>
    <row r="41158" spans="1:8" x14ac:dyDescent="0.3">
      <c r="A41158" s="128"/>
      <c r="B41158" s="128"/>
      <c r="D41158" s="128"/>
      <c r="E41158" s="128"/>
      <c r="G41158" s="129"/>
      <c r="H41158" s="129"/>
    </row>
    <row r="41159" spans="1:8" x14ac:dyDescent="0.3">
      <c r="A41159" s="128"/>
      <c r="B41159" s="128"/>
      <c r="D41159" s="128"/>
      <c r="E41159" s="128"/>
      <c r="G41159" s="129"/>
      <c r="H41159" s="129"/>
    </row>
    <row r="41160" spans="1:8" x14ac:dyDescent="0.3">
      <c r="A41160" s="128"/>
      <c r="B41160" s="128"/>
      <c r="D41160" s="128"/>
      <c r="E41160" s="128"/>
      <c r="G41160" s="129"/>
      <c r="H41160" s="129"/>
    </row>
    <row r="41161" spans="1:8" x14ac:dyDescent="0.3">
      <c r="A41161" s="128"/>
      <c r="B41161" s="128"/>
      <c r="D41161" s="128"/>
      <c r="E41161" s="128"/>
      <c r="G41161" s="129"/>
      <c r="H41161" s="129"/>
    </row>
    <row r="41162" spans="1:8" x14ac:dyDescent="0.3">
      <c r="A41162" s="128"/>
      <c r="B41162" s="128"/>
      <c r="D41162" s="128"/>
      <c r="E41162" s="128"/>
      <c r="G41162" s="129"/>
      <c r="H41162" s="129"/>
    </row>
    <row r="41163" spans="1:8" x14ac:dyDescent="0.3">
      <c r="A41163" s="128"/>
      <c r="B41163" s="128"/>
      <c r="D41163" s="128"/>
      <c r="E41163" s="128"/>
      <c r="G41163" s="129"/>
      <c r="H41163" s="129"/>
    </row>
    <row r="41164" spans="1:8" x14ac:dyDescent="0.3">
      <c r="A41164" s="128"/>
      <c r="B41164" s="128"/>
      <c r="D41164" s="128"/>
      <c r="E41164" s="128"/>
      <c r="G41164" s="129"/>
      <c r="H41164" s="129"/>
    </row>
    <row r="41165" spans="1:8" x14ac:dyDescent="0.3">
      <c r="A41165" s="128"/>
      <c r="B41165" s="128"/>
      <c r="D41165" s="128"/>
      <c r="E41165" s="128"/>
      <c r="G41165" s="129"/>
      <c r="H41165" s="129"/>
    </row>
    <row r="41166" spans="1:8" x14ac:dyDescent="0.3">
      <c r="A41166" s="128"/>
      <c r="B41166" s="128"/>
      <c r="D41166" s="128"/>
      <c r="E41166" s="128"/>
      <c r="G41166" s="129"/>
      <c r="H41166" s="129"/>
    </row>
    <row r="41167" spans="1:8" x14ac:dyDescent="0.3">
      <c r="A41167" s="128"/>
      <c r="B41167" s="128"/>
      <c r="D41167" s="128"/>
      <c r="E41167" s="128"/>
      <c r="G41167" s="129"/>
      <c r="H41167" s="129"/>
    </row>
    <row r="41168" spans="1:8" x14ac:dyDescent="0.3">
      <c r="A41168" s="128"/>
      <c r="B41168" s="128"/>
      <c r="D41168" s="128"/>
      <c r="E41168" s="128"/>
      <c r="G41168" s="129"/>
      <c r="H41168" s="129"/>
    </row>
    <row r="41169" spans="1:8" x14ac:dyDescent="0.3">
      <c r="A41169" s="128"/>
      <c r="B41169" s="128"/>
      <c r="D41169" s="128"/>
      <c r="E41169" s="128"/>
      <c r="G41169" s="129"/>
      <c r="H41169" s="129"/>
    </row>
    <row r="41170" spans="1:8" x14ac:dyDescent="0.3">
      <c r="A41170" s="128"/>
      <c r="B41170" s="128"/>
      <c r="D41170" s="128"/>
      <c r="E41170" s="128"/>
      <c r="G41170" s="129"/>
      <c r="H41170" s="129"/>
    </row>
    <row r="41171" spans="1:8" x14ac:dyDescent="0.3">
      <c r="A41171" s="128"/>
      <c r="B41171" s="128"/>
      <c r="D41171" s="128"/>
      <c r="E41171" s="128"/>
      <c r="G41171" s="129"/>
      <c r="H41171" s="129"/>
    </row>
    <row r="41172" spans="1:8" x14ac:dyDescent="0.3">
      <c r="A41172" s="128"/>
      <c r="B41172" s="128"/>
      <c r="D41172" s="128"/>
      <c r="E41172" s="128"/>
      <c r="G41172" s="129"/>
      <c r="H41172" s="129"/>
    </row>
    <row r="41173" spans="1:8" x14ac:dyDescent="0.3">
      <c r="A41173" s="128"/>
      <c r="B41173" s="128"/>
      <c r="D41173" s="128"/>
      <c r="E41173" s="128"/>
      <c r="G41173" s="129"/>
      <c r="H41173" s="129"/>
    </row>
    <row r="41174" spans="1:8" x14ac:dyDescent="0.3">
      <c r="A41174" s="128"/>
      <c r="B41174" s="128"/>
      <c r="D41174" s="128"/>
      <c r="E41174" s="128"/>
      <c r="G41174" s="129"/>
      <c r="H41174" s="129"/>
    </row>
    <row r="41175" spans="1:8" x14ac:dyDescent="0.3">
      <c r="A41175" s="128"/>
      <c r="B41175" s="128"/>
      <c r="D41175" s="128"/>
      <c r="E41175" s="128"/>
      <c r="G41175" s="129"/>
      <c r="H41175" s="129"/>
    </row>
    <row r="41176" spans="1:8" x14ac:dyDescent="0.3">
      <c r="A41176" s="128"/>
      <c r="B41176" s="128"/>
      <c r="D41176" s="128"/>
      <c r="E41176" s="128"/>
      <c r="G41176" s="129"/>
      <c r="H41176" s="129"/>
    </row>
    <row r="41177" spans="1:8" x14ac:dyDescent="0.3">
      <c r="A41177" s="128"/>
      <c r="B41177" s="128"/>
      <c r="D41177" s="128"/>
      <c r="E41177" s="128"/>
      <c r="G41177" s="129"/>
      <c r="H41177" s="129"/>
    </row>
    <row r="41178" spans="1:8" x14ac:dyDescent="0.3">
      <c r="A41178" s="128"/>
      <c r="B41178" s="128"/>
      <c r="D41178" s="128"/>
      <c r="E41178" s="128"/>
      <c r="G41178" s="129"/>
      <c r="H41178" s="129"/>
    </row>
    <row r="41179" spans="1:8" x14ac:dyDescent="0.3">
      <c r="A41179" s="128"/>
      <c r="B41179" s="128"/>
      <c r="D41179" s="128"/>
      <c r="E41179" s="128"/>
      <c r="G41179" s="129"/>
      <c r="H41179" s="129"/>
    </row>
    <row r="41180" spans="1:8" x14ac:dyDescent="0.3">
      <c r="A41180" s="128"/>
      <c r="B41180" s="128"/>
      <c r="D41180" s="128"/>
      <c r="E41180" s="128"/>
      <c r="G41180" s="129"/>
      <c r="H41180" s="129"/>
    </row>
    <row r="41181" spans="1:8" x14ac:dyDescent="0.3">
      <c r="A41181" s="128"/>
      <c r="B41181" s="128"/>
      <c r="D41181" s="128"/>
      <c r="E41181" s="128"/>
      <c r="G41181" s="129"/>
      <c r="H41181" s="129"/>
    </row>
    <row r="41182" spans="1:8" x14ac:dyDescent="0.3">
      <c r="A41182" s="128"/>
      <c r="B41182" s="128"/>
      <c r="D41182" s="128"/>
      <c r="E41182" s="128"/>
      <c r="G41182" s="129"/>
      <c r="H41182" s="129"/>
    </row>
    <row r="41183" spans="1:8" x14ac:dyDescent="0.3">
      <c r="A41183" s="128"/>
      <c r="B41183" s="128"/>
      <c r="D41183" s="128"/>
      <c r="E41183" s="128"/>
      <c r="G41183" s="129"/>
      <c r="H41183" s="129"/>
    </row>
    <row r="41184" spans="1:8" x14ac:dyDescent="0.3">
      <c r="A41184" s="128"/>
      <c r="B41184" s="128"/>
      <c r="D41184" s="128"/>
      <c r="E41184" s="128"/>
      <c r="G41184" s="129"/>
      <c r="H41184" s="129"/>
    </row>
    <row r="41185" spans="1:8" x14ac:dyDescent="0.3">
      <c r="A41185" s="128"/>
      <c r="B41185" s="128"/>
      <c r="D41185" s="128"/>
      <c r="E41185" s="128"/>
      <c r="G41185" s="129"/>
      <c r="H41185" s="129"/>
    </row>
    <row r="41186" spans="1:8" x14ac:dyDescent="0.3">
      <c r="A41186" s="128"/>
      <c r="B41186" s="128"/>
      <c r="D41186" s="128"/>
      <c r="E41186" s="128"/>
      <c r="G41186" s="129"/>
      <c r="H41186" s="129"/>
    </row>
    <row r="41187" spans="1:8" x14ac:dyDescent="0.3">
      <c r="A41187" s="128"/>
      <c r="B41187" s="128"/>
      <c r="D41187" s="128"/>
      <c r="E41187" s="128"/>
      <c r="G41187" s="129"/>
      <c r="H41187" s="129"/>
    </row>
    <row r="41188" spans="1:8" x14ac:dyDescent="0.3">
      <c r="A41188" s="128"/>
      <c r="B41188" s="128"/>
      <c r="D41188" s="128"/>
      <c r="E41188" s="128"/>
      <c r="G41188" s="129"/>
      <c r="H41188" s="129"/>
    </row>
    <row r="41189" spans="1:8" x14ac:dyDescent="0.3">
      <c r="A41189" s="128"/>
      <c r="B41189" s="128"/>
      <c r="D41189" s="128"/>
      <c r="E41189" s="128"/>
      <c r="G41189" s="129"/>
      <c r="H41189" s="129"/>
    </row>
    <row r="41190" spans="1:8" x14ac:dyDescent="0.3">
      <c r="A41190" s="128"/>
      <c r="B41190" s="128"/>
      <c r="D41190" s="128"/>
      <c r="E41190" s="128"/>
      <c r="G41190" s="129"/>
      <c r="H41190" s="129"/>
    </row>
    <row r="41191" spans="1:8" x14ac:dyDescent="0.3">
      <c r="A41191" s="128"/>
      <c r="B41191" s="128"/>
      <c r="D41191" s="128"/>
      <c r="E41191" s="128"/>
      <c r="G41191" s="129"/>
      <c r="H41191" s="129"/>
    </row>
    <row r="41192" spans="1:8" x14ac:dyDescent="0.3">
      <c r="A41192" s="128"/>
      <c r="B41192" s="128"/>
      <c r="D41192" s="128"/>
      <c r="E41192" s="128"/>
      <c r="G41192" s="129"/>
      <c r="H41192" s="129"/>
    </row>
    <row r="41193" spans="1:8" x14ac:dyDescent="0.3">
      <c r="A41193" s="128"/>
      <c r="B41193" s="128"/>
      <c r="D41193" s="128"/>
      <c r="E41193" s="128"/>
      <c r="G41193" s="129"/>
      <c r="H41193" s="129"/>
    </row>
    <row r="41194" spans="1:8" x14ac:dyDescent="0.3">
      <c r="A41194" s="128"/>
      <c r="B41194" s="128"/>
      <c r="D41194" s="128"/>
      <c r="E41194" s="128"/>
      <c r="G41194" s="129"/>
      <c r="H41194" s="129"/>
    </row>
    <row r="41195" spans="1:8" x14ac:dyDescent="0.3">
      <c r="A41195" s="128"/>
      <c r="B41195" s="128"/>
      <c r="D41195" s="128"/>
      <c r="E41195" s="128"/>
      <c r="G41195" s="129"/>
      <c r="H41195" s="129"/>
    </row>
    <row r="41196" spans="1:8" x14ac:dyDescent="0.3">
      <c r="A41196" s="128"/>
      <c r="B41196" s="128"/>
      <c r="D41196" s="128"/>
      <c r="E41196" s="128"/>
      <c r="G41196" s="129"/>
      <c r="H41196" s="129"/>
    </row>
    <row r="41197" spans="1:8" x14ac:dyDescent="0.3">
      <c r="A41197" s="128"/>
      <c r="B41197" s="128"/>
      <c r="D41197" s="128"/>
      <c r="E41197" s="128"/>
      <c r="G41197" s="129"/>
      <c r="H41197" s="129"/>
    </row>
    <row r="41198" spans="1:8" x14ac:dyDescent="0.3">
      <c r="A41198" s="128"/>
      <c r="B41198" s="128"/>
      <c r="D41198" s="128"/>
      <c r="E41198" s="128"/>
      <c r="G41198" s="129"/>
      <c r="H41198" s="129"/>
    </row>
    <row r="41199" spans="1:8" x14ac:dyDescent="0.3">
      <c r="A41199" s="128"/>
      <c r="B41199" s="128"/>
      <c r="D41199" s="128"/>
      <c r="E41199" s="128"/>
      <c r="G41199" s="129"/>
      <c r="H41199" s="129"/>
    </row>
    <row r="41200" spans="1:8" x14ac:dyDescent="0.3">
      <c r="A41200" s="128"/>
      <c r="B41200" s="128"/>
      <c r="D41200" s="128"/>
      <c r="E41200" s="128"/>
      <c r="G41200" s="129"/>
      <c r="H41200" s="129"/>
    </row>
    <row r="41201" spans="1:8" x14ac:dyDescent="0.3">
      <c r="A41201" s="128"/>
      <c r="B41201" s="128"/>
      <c r="D41201" s="128"/>
      <c r="E41201" s="128"/>
      <c r="G41201" s="129"/>
      <c r="H41201" s="129"/>
    </row>
    <row r="41202" spans="1:8" x14ac:dyDescent="0.3">
      <c r="A41202" s="128"/>
      <c r="B41202" s="128"/>
      <c r="D41202" s="128"/>
      <c r="E41202" s="128"/>
      <c r="G41202" s="129"/>
      <c r="H41202" s="129"/>
    </row>
    <row r="41203" spans="1:8" x14ac:dyDescent="0.3">
      <c r="A41203" s="128"/>
      <c r="B41203" s="128"/>
      <c r="D41203" s="128"/>
      <c r="E41203" s="128"/>
      <c r="G41203" s="129"/>
      <c r="H41203" s="129"/>
    </row>
    <row r="41204" spans="1:8" x14ac:dyDescent="0.3">
      <c r="A41204" s="128"/>
      <c r="B41204" s="128"/>
      <c r="D41204" s="128"/>
      <c r="E41204" s="128"/>
      <c r="G41204" s="129"/>
      <c r="H41204" s="129"/>
    </row>
    <row r="41205" spans="1:8" x14ac:dyDescent="0.3">
      <c r="A41205" s="128"/>
      <c r="B41205" s="128"/>
      <c r="D41205" s="128"/>
      <c r="E41205" s="128"/>
      <c r="G41205" s="129"/>
      <c r="H41205" s="129"/>
    </row>
    <row r="41206" spans="1:8" x14ac:dyDescent="0.3">
      <c r="A41206" s="128"/>
      <c r="B41206" s="128"/>
      <c r="D41206" s="128"/>
      <c r="E41206" s="128"/>
      <c r="G41206" s="129"/>
      <c r="H41206" s="129"/>
    </row>
    <row r="41207" spans="1:8" x14ac:dyDescent="0.3">
      <c r="A41207" s="128"/>
      <c r="B41207" s="128"/>
      <c r="D41207" s="128"/>
      <c r="E41207" s="128"/>
      <c r="G41207" s="129"/>
      <c r="H41207" s="129"/>
    </row>
    <row r="41208" spans="1:8" x14ac:dyDescent="0.3">
      <c r="A41208" s="128"/>
      <c r="B41208" s="128"/>
      <c r="D41208" s="128"/>
      <c r="E41208" s="128"/>
      <c r="G41208" s="129"/>
      <c r="H41208" s="129"/>
    </row>
    <row r="41209" spans="1:8" x14ac:dyDescent="0.3">
      <c r="A41209" s="128"/>
      <c r="B41209" s="128"/>
      <c r="D41209" s="128"/>
      <c r="E41209" s="128"/>
      <c r="G41209" s="129"/>
      <c r="H41209" s="129"/>
    </row>
    <row r="41210" spans="1:8" x14ac:dyDescent="0.3">
      <c r="A41210" s="128"/>
      <c r="B41210" s="128"/>
      <c r="D41210" s="128"/>
      <c r="E41210" s="128"/>
      <c r="G41210" s="129"/>
      <c r="H41210" s="129"/>
    </row>
    <row r="41211" spans="1:8" x14ac:dyDescent="0.3">
      <c r="A41211" s="128"/>
      <c r="B41211" s="128"/>
      <c r="D41211" s="128"/>
      <c r="E41211" s="128"/>
      <c r="G41211" s="129"/>
      <c r="H41211" s="129"/>
    </row>
    <row r="41212" spans="1:8" x14ac:dyDescent="0.3">
      <c r="A41212" s="128"/>
      <c r="B41212" s="128"/>
      <c r="D41212" s="128"/>
      <c r="E41212" s="128"/>
      <c r="G41212" s="129"/>
      <c r="H41212" s="129"/>
    </row>
    <row r="41213" spans="1:8" x14ac:dyDescent="0.3">
      <c r="A41213" s="128"/>
      <c r="B41213" s="128"/>
      <c r="D41213" s="128"/>
      <c r="E41213" s="128"/>
      <c r="G41213" s="129"/>
      <c r="H41213" s="129"/>
    </row>
    <row r="41214" spans="1:8" x14ac:dyDescent="0.3">
      <c r="A41214" s="128"/>
      <c r="B41214" s="128"/>
      <c r="D41214" s="128"/>
      <c r="E41214" s="128"/>
      <c r="G41214" s="129"/>
      <c r="H41214" s="129"/>
    </row>
    <row r="41215" spans="1:8" x14ac:dyDescent="0.3">
      <c r="A41215" s="128"/>
      <c r="B41215" s="128"/>
      <c r="D41215" s="128"/>
      <c r="E41215" s="128"/>
      <c r="G41215" s="129"/>
      <c r="H41215" s="129"/>
    </row>
    <row r="41216" spans="1:8" x14ac:dyDescent="0.3">
      <c r="A41216" s="128"/>
      <c r="B41216" s="128"/>
      <c r="D41216" s="128"/>
      <c r="E41216" s="128"/>
      <c r="G41216" s="129"/>
      <c r="H41216" s="129"/>
    </row>
    <row r="41217" spans="1:8" x14ac:dyDescent="0.3">
      <c r="A41217" s="128"/>
      <c r="B41217" s="128"/>
      <c r="D41217" s="128"/>
      <c r="E41217" s="128"/>
      <c r="G41217" s="129"/>
      <c r="H41217" s="129"/>
    </row>
    <row r="41218" spans="1:8" x14ac:dyDescent="0.3">
      <c r="A41218" s="128"/>
      <c r="B41218" s="128"/>
      <c r="D41218" s="128"/>
      <c r="E41218" s="128"/>
      <c r="G41218" s="129"/>
      <c r="H41218" s="129"/>
    </row>
    <row r="41219" spans="1:8" x14ac:dyDescent="0.3">
      <c r="A41219" s="128"/>
      <c r="B41219" s="128"/>
      <c r="D41219" s="128"/>
      <c r="E41219" s="128"/>
      <c r="G41219" s="129"/>
      <c r="H41219" s="129"/>
    </row>
    <row r="41220" spans="1:8" x14ac:dyDescent="0.3">
      <c r="A41220" s="128"/>
      <c r="B41220" s="128"/>
      <c r="D41220" s="128"/>
      <c r="E41220" s="128"/>
      <c r="G41220" s="129"/>
      <c r="H41220" s="129"/>
    </row>
    <row r="41221" spans="1:8" x14ac:dyDescent="0.3">
      <c r="A41221" s="128"/>
      <c r="B41221" s="128"/>
      <c r="D41221" s="128"/>
      <c r="E41221" s="128"/>
      <c r="G41221" s="129"/>
      <c r="H41221" s="129"/>
    </row>
    <row r="41222" spans="1:8" x14ac:dyDescent="0.3">
      <c r="A41222" s="128"/>
      <c r="B41222" s="128"/>
      <c r="D41222" s="128"/>
      <c r="E41222" s="128"/>
      <c r="G41222" s="129"/>
      <c r="H41222" s="129"/>
    </row>
    <row r="41223" spans="1:8" x14ac:dyDescent="0.3">
      <c r="A41223" s="128"/>
      <c r="B41223" s="128"/>
      <c r="D41223" s="128"/>
      <c r="E41223" s="128"/>
      <c r="G41223" s="129"/>
      <c r="H41223" s="129"/>
    </row>
    <row r="41224" spans="1:8" x14ac:dyDescent="0.3">
      <c r="A41224" s="128"/>
      <c r="B41224" s="128"/>
      <c r="D41224" s="128"/>
      <c r="E41224" s="128"/>
      <c r="G41224" s="129"/>
      <c r="H41224" s="129"/>
    </row>
    <row r="41225" spans="1:8" x14ac:dyDescent="0.3">
      <c r="A41225" s="128"/>
      <c r="B41225" s="128"/>
      <c r="D41225" s="128"/>
      <c r="E41225" s="128"/>
      <c r="G41225" s="129"/>
      <c r="H41225" s="129"/>
    </row>
    <row r="41226" spans="1:8" x14ac:dyDescent="0.3">
      <c r="A41226" s="128"/>
      <c r="B41226" s="128"/>
      <c r="D41226" s="128"/>
      <c r="E41226" s="128"/>
      <c r="G41226" s="129"/>
      <c r="H41226" s="129"/>
    </row>
    <row r="41227" spans="1:8" x14ac:dyDescent="0.3">
      <c r="A41227" s="128"/>
      <c r="B41227" s="128"/>
      <c r="D41227" s="128"/>
      <c r="E41227" s="128"/>
      <c r="G41227" s="129"/>
      <c r="H41227" s="129"/>
    </row>
    <row r="41228" spans="1:8" x14ac:dyDescent="0.3">
      <c r="A41228" s="128"/>
      <c r="B41228" s="128"/>
      <c r="D41228" s="128"/>
      <c r="E41228" s="128"/>
      <c r="G41228" s="129"/>
      <c r="H41228" s="129"/>
    </row>
    <row r="41229" spans="1:8" x14ac:dyDescent="0.3">
      <c r="A41229" s="128"/>
      <c r="B41229" s="128"/>
      <c r="D41229" s="128"/>
      <c r="E41229" s="128"/>
      <c r="G41229" s="129"/>
      <c r="H41229" s="129"/>
    </row>
    <row r="41230" spans="1:8" x14ac:dyDescent="0.3">
      <c r="A41230" s="128"/>
      <c r="B41230" s="128"/>
      <c r="D41230" s="128"/>
      <c r="E41230" s="128"/>
      <c r="G41230" s="129"/>
      <c r="H41230" s="129"/>
    </row>
    <row r="41231" spans="1:8" x14ac:dyDescent="0.3">
      <c r="A41231" s="128"/>
      <c r="B41231" s="128"/>
      <c r="D41231" s="128"/>
      <c r="E41231" s="128"/>
      <c r="G41231" s="129"/>
      <c r="H41231" s="129"/>
    </row>
    <row r="41232" spans="1:8" x14ac:dyDescent="0.3">
      <c r="A41232" s="128"/>
      <c r="B41232" s="128"/>
      <c r="D41232" s="128"/>
      <c r="E41232" s="128"/>
      <c r="G41232" s="129"/>
      <c r="H41232" s="129"/>
    </row>
    <row r="41233" spans="1:8" x14ac:dyDescent="0.3">
      <c r="A41233" s="128"/>
      <c r="B41233" s="128"/>
      <c r="D41233" s="128"/>
      <c r="E41233" s="128"/>
      <c r="G41233" s="129"/>
      <c r="H41233" s="129"/>
    </row>
    <row r="41234" spans="1:8" x14ac:dyDescent="0.3">
      <c r="A41234" s="128"/>
      <c r="B41234" s="128"/>
      <c r="D41234" s="128"/>
      <c r="E41234" s="128"/>
      <c r="G41234" s="129"/>
      <c r="H41234" s="129"/>
    </row>
    <row r="41235" spans="1:8" x14ac:dyDescent="0.3">
      <c r="A41235" s="128"/>
      <c r="B41235" s="128"/>
      <c r="D41235" s="128"/>
      <c r="E41235" s="128"/>
      <c r="G41235" s="129"/>
      <c r="H41235" s="129"/>
    </row>
    <row r="41236" spans="1:8" x14ac:dyDescent="0.3">
      <c r="A41236" s="128"/>
      <c r="B41236" s="128"/>
      <c r="D41236" s="128"/>
      <c r="E41236" s="128"/>
      <c r="G41236" s="129"/>
      <c r="H41236" s="129"/>
    </row>
    <row r="41237" spans="1:8" x14ac:dyDescent="0.3">
      <c r="A41237" s="128"/>
      <c r="B41237" s="128"/>
      <c r="D41237" s="128"/>
      <c r="E41237" s="128"/>
      <c r="G41237" s="129"/>
      <c r="H41237" s="129"/>
    </row>
    <row r="41238" spans="1:8" x14ac:dyDescent="0.3">
      <c r="A41238" s="128"/>
      <c r="B41238" s="128"/>
      <c r="D41238" s="128"/>
      <c r="E41238" s="128"/>
      <c r="G41238" s="129"/>
      <c r="H41238" s="129"/>
    </row>
    <row r="41239" spans="1:8" x14ac:dyDescent="0.3">
      <c r="A41239" s="128"/>
      <c r="B41239" s="128"/>
      <c r="D41239" s="128"/>
      <c r="E41239" s="128"/>
      <c r="G41239" s="129"/>
      <c r="H41239" s="129"/>
    </row>
    <row r="41240" spans="1:8" x14ac:dyDescent="0.3">
      <c r="A41240" s="128"/>
      <c r="B41240" s="128"/>
      <c r="D41240" s="128"/>
      <c r="E41240" s="128"/>
      <c r="G41240" s="129"/>
      <c r="H41240" s="129"/>
    </row>
    <row r="41241" spans="1:8" x14ac:dyDescent="0.3">
      <c r="A41241" s="128"/>
      <c r="B41241" s="128"/>
      <c r="D41241" s="128"/>
      <c r="E41241" s="128"/>
      <c r="G41241" s="129"/>
      <c r="H41241" s="129"/>
    </row>
    <row r="41242" spans="1:8" x14ac:dyDescent="0.3">
      <c r="A41242" s="128"/>
      <c r="B41242" s="128"/>
      <c r="D41242" s="128"/>
      <c r="E41242" s="128"/>
      <c r="G41242" s="129"/>
      <c r="H41242" s="129"/>
    </row>
    <row r="41243" spans="1:8" x14ac:dyDescent="0.3">
      <c r="A41243" s="128"/>
      <c r="B41243" s="128"/>
      <c r="D41243" s="128"/>
      <c r="E41243" s="128"/>
      <c r="G41243" s="129"/>
      <c r="H41243" s="129"/>
    </row>
    <row r="41244" spans="1:8" x14ac:dyDescent="0.3">
      <c r="A41244" s="128"/>
      <c r="B41244" s="128"/>
      <c r="D41244" s="128"/>
      <c r="E41244" s="128"/>
      <c r="G41244" s="129"/>
      <c r="H41244" s="129"/>
    </row>
    <row r="41245" spans="1:8" x14ac:dyDescent="0.3">
      <c r="A41245" s="128"/>
      <c r="B41245" s="128"/>
      <c r="D41245" s="128"/>
      <c r="E41245" s="128"/>
      <c r="G41245" s="129"/>
      <c r="H41245" s="129"/>
    </row>
    <row r="41246" spans="1:8" x14ac:dyDescent="0.3">
      <c r="A41246" s="128"/>
      <c r="B41246" s="128"/>
      <c r="D41246" s="128"/>
      <c r="E41246" s="128"/>
      <c r="G41246" s="129"/>
      <c r="H41246" s="129"/>
    </row>
    <row r="41247" spans="1:8" x14ac:dyDescent="0.3">
      <c r="A41247" s="128"/>
      <c r="B41247" s="128"/>
      <c r="D41247" s="128"/>
      <c r="E41247" s="128"/>
      <c r="G41247" s="129"/>
      <c r="H41247" s="129"/>
    </row>
    <row r="41248" spans="1:8" x14ac:dyDescent="0.3">
      <c r="A41248" s="128"/>
      <c r="B41248" s="128"/>
      <c r="D41248" s="128"/>
      <c r="E41248" s="128"/>
      <c r="G41248" s="129"/>
      <c r="H41248" s="129"/>
    </row>
    <row r="41249" spans="1:8" x14ac:dyDescent="0.3">
      <c r="A41249" s="128"/>
      <c r="B41249" s="128"/>
      <c r="D41249" s="128"/>
      <c r="E41249" s="128"/>
      <c r="G41249" s="129"/>
      <c r="H41249" s="129"/>
    </row>
    <row r="41250" spans="1:8" x14ac:dyDescent="0.3">
      <c r="A41250" s="128"/>
      <c r="B41250" s="128"/>
      <c r="D41250" s="128"/>
      <c r="E41250" s="128"/>
      <c r="G41250" s="129"/>
      <c r="H41250" s="129"/>
    </row>
    <row r="41251" spans="1:8" x14ac:dyDescent="0.3">
      <c r="A41251" s="128"/>
      <c r="B41251" s="128"/>
      <c r="D41251" s="128"/>
      <c r="E41251" s="128"/>
      <c r="G41251" s="129"/>
      <c r="H41251" s="129"/>
    </row>
    <row r="41252" spans="1:8" x14ac:dyDescent="0.3">
      <c r="A41252" s="128"/>
      <c r="B41252" s="128"/>
      <c r="D41252" s="128"/>
      <c r="E41252" s="128"/>
      <c r="G41252" s="129"/>
      <c r="H41252" s="129"/>
    </row>
    <row r="41253" spans="1:8" x14ac:dyDescent="0.3">
      <c r="A41253" s="128"/>
      <c r="B41253" s="128"/>
      <c r="D41253" s="128"/>
      <c r="E41253" s="128"/>
      <c r="G41253" s="129"/>
      <c r="H41253" s="129"/>
    </row>
    <row r="41254" spans="1:8" x14ac:dyDescent="0.3">
      <c r="A41254" s="128"/>
      <c r="B41254" s="128"/>
      <c r="D41254" s="128"/>
      <c r="E41254" s="128"/>
      <c r="G41254" s="129"/>
      <c r="H41254" s="129"/>
    </row>
    <row r="41255" spans="1:8" x14ac:dyDescent="0.3">
      <c r="A41255" s="128"/>
      <c r="B41255" s="128"/>
      <c r="D41255" s="128"/>
      <c r="E41255" s="128"/>
      <c r="G41255" s="129"/>
      <c r="H41255" s="129"/>
    </row>
    <row r="41256" spans="1:8" x14ac:dyDescent="0.3">
      <c r="A41256" s="128"/>
      <c r="B41256" s="128"/>
      <c r="D41256" s="128"/>
      <c r="E41256" s="128"/>
      <c r="G41256" s="129"/>
      <c r="H41256" s="129"/>
    </row>
    <row r="41257" spans="1:8" x14ac:dyDescent="0.3">
      <c r="A41257" s="128"/>
      <c r="B41257" s="128"/>
      <c r="D41257" s="128"/>
      <c r="E41257" s="128"/>
      <c r="G41257" s="129"/>
      <c r="H41257" s="129"/>
    </row>
    <row r="41258" spans="1:8" x14ac:dyDescent="0.3">
      <c r="A41258" s="128"/>
      <c r="B41258" s="128"/>
      <c r="D41258" s="128"/>
      <c r="E41258" s="128"/>
      <c r="G41258" s="129"/>
      <c r="H41258" s="129"/>
    </row>
    <row r="41259" spans="1:8" x14ac:dyDescent="0.3">
      <c r="A41259" s="128"/>
      <c r="B41259" s="128"/>
      <c r="D41259" s="128"/>
      <c r="E41259" s="128"/>
      <c r="G41259" s="129"/>
      <c r="H41259" s="129"/>
    </row>
    <row r="41260" spans="1:8" x14ac:dyDescent="0.3">
      <c r="A41260" s="128"/>
      <c r="B41260" s="128"/>
      <c r="D41260" s="128"/>
      <c r="E41260" s="128"/>
      <c r="G41260" s="129"/>
      <c r="H41260" s="129"/>
    </row>
    <row r="41261" spans="1:8" x14ac:dyDescent="0.3">
      <c r="A41261" s="128"/>
      <c r="B41261" s="128"/>
      <c r="D41261" s="128"/>
      <c r="E41261" s="128"/>
      <c r="G41261" s="129"/>
      <c r="H41261" s="129"/>
    </row>
    <row r="41262" spans="1:8" x14ac:dyDescent="0.3">
      <c r="A41262" s="128"/>
      <c r="B41262" s="128"/>
      <c r="D41262" s="128"/>
      <c r="E41262" s="128"/>
      <c r="G41262" s="129"/>
      <c r="H41262" s="129"/>
    </row>
    <row r="41263" spans="1:8" x14ac:dyDescent="0.3">
      <c r="A41263" s="128"/>
      <c r="B41263" s="128"/>
      <c r="D41263" s="128"/>
      <c r="E41263" s="128"/>
      <c r="G41263" s="129"/>
      <c r="H41263" s="129"/>
    </row>
    <row r="41264" spans="1:8" x14ac:dyDescent="0.3">
      <c r="A41264" s="128"/>
      <c r="B41264" s="128"/>
      <c r="D41264" s="128"/>
      <c r="E41264" s="128"/>
      <c r="G41264" s="129"/>
      <c r="H41264" s="129"/>
    </row>
    <row r="41265" spans="1:8" x14ac:dyDescent="0.3">
      <c r="A41265" s="128"/>
      <c r="B41265" s="128"/>
      <c r="D41265" s="128"/>
      <c r="E41265" s="128"/>
      <c r="G41265" s="129"/>
      <c r="H41265" s="129"/>
    </row>
    <row r="41266" spans="1:8" x14ac:dyDescent="0.3">
      <c r="A41266" s="128"/>
      <c r="B41266" s="128"/>
      <c r="D41266" s="128"/>
      <c r="E41266" s="128"/>
      <c r="G41266" s="129"/>
      <c r="H41266" s="129"/>
    </row>
    <row r="41267" spans="1:8" x14ac:dyDescent="0.3">
      <c r="A41267" s="128"/>
      <c r="B41267" s="128"/>
      <c r="D41267" s="128"/>
      <c r="E41267" s="128"/>
      <c r="G41267" s="129"/>
      <c r="H41267" s="129"/>
    </row>
    <row r="41268" spans="1:8" x14ac:dyDescent="0.3">
      <c r="A41268" s="128"/>
      <c r="B41268" s="128"/>
      <c r="D41268" s="128"/>
      <c r="E41268" s="128"/>
      <c r="G41268" s="129"/>
      <c r="H41268" s="129"/>
    </row>
    <row r="41269" spans="1:8" x14ac:dyDescent="0.3">
      <c r="A41269" s="128"/>
      <c r="B41269" s="128"/>
      <c r="D41269" s="128"/>
      <c r="E41269" s="128"/>
      <c r="G41269" s="129"/>
      <c r="H41269" s="129"/>
    </row>
    <row r="41270" spans="1:8" x14ac:dyDescent="0.3">
      <c r="A41270" s="128"/>
      <c r="B41270" s="128"/>
      <c r="D41270" s="128"/>
      <c r="E41270" s="128"/>
      <c r="G41270" s="129"/>
      <c r="H41270" s="129"/>
    </row>
    <row r="41271" spans="1:8" x14ac:dyDescent="0.3">
      <c r="A41271" s="128"/>
      <c r="B41271" s="128"/>
      <c r="D41271" s="128"/>
      <c r="E41271" s="128"/>
      <c r="G41271" s="129"/>
      <c r="H41271" s="129"/>
    </row>
    <row r="41272" spans="1:8" x14ac:dyDescent="0.3">
      <c r="A41272" s="128"/>
      <c r="B41272" s="128"/>
      <c r="D41272" s="128"/>
      <c r="E41272" s="128"/>
      <c r="G41272" s="129"/>
      <c r="H41272" s="129"/>
    </row>
    <row r="41273" spans="1:8" x14ac:dyDescent="0.3">
      <c r="A41273" s="128"/>
      <c r="B41273" s="128"/>
      <c r="D41273" s="128"/>
      <c r="E41273" s="128"/>
      <c r="G41273" s="129"/>
      <c r="H41273" s="129"/>
    </row>
    <row r="41274" spans="1:8" x14ac:dyDescent="0.3">
      <c r="A41274" s="128"/>
      <c r="B41274" s="128"/>
      <c r="D41274" s="128"/>
      <c r="E41274" s="128"/>
      <c r="G41274" s="129"/>
      <c r="H41274" s="129"/>
    </row>
    <row r="41275" spans="1:8" x14ac:dyDescent="0.3">
      <c r="A41275" s="128"/>
      <c r="B41275" s="128"/>
      <c r="D41275" s="128"/>
      <c r="E41275" s="128"/>
      <c r="G41275" s="129"/>
      <c r="H41275" s="129"/>
    </row>
    <row r="41276" spans="1:8" x14ac:dyDescent="0.3">
      <c r="A41276" s="128"/>
      <c r="B41276" s="128"/>
      <c r="D41276" s="128"/>
      <c r="E41276" s="128"/>
      <c r="G41276" s="129"/>
      <c r="H41276" s="129"/>
    </row>
    <row r="41277" spans="1:8" x14ac:dyDescent="0.3">
      <c r="A41277" s="128"/>
      <c r="B41277" s="128"/>
      <c r="D41277" s="128"/>
      <c r="E41277" s="128"/>
      <c r="G41277" s="129"/>
      <c r="H41277" s="129"/>
    </row>
    <row r="41278" spans="1:8" x14ac:dyDescent="0.3">
      <c r="A41278" s="128"/>
      <c r="B41278" s="128"/>
      <c r="D41278" s="128"/>
      <c r="E41278" s="128"/>
      <c r="G41278" s="129"/>
      <c r="H41278" s="129"/>
    </row>
    <row r="41279" spans="1:8" x14ac:dyDescent="0.3">
      <c r="A41279" s="128"/>
      <c r="B41279" s="128"/>
      <c r="D41279" s="128"/>
      <c r="E41279" s="128"/>
      <c r="G41279" s="129"/>
      <c r="H41279" s="129"/>
    </row>
    <row r="41280" spans="1:8" x14ac:dyDescent="0.3">
      <c r="A41280" s="128"/>
      <c r="B41280" s="128"/>
      <c r="D41280" s="128"/>
      <c r="E41280" s="128"/>
      <c r="G41280" s="129"/>
      <c r="H41280" s="129"/>
    </row>
    <row r="41281" spans="1:8" x14ac:dyDescent="0.3">
      <c r="A41281" s="128"/>
      <c r="B41281" s="128"/>
      <c r="D41281" s="128"/>
      <c r="E41281" s="128"/>
      <c r="G41281" s="129"/>
      <c r="H41281" s="129"/>
    </row>
    <row r="41282" spans="1:8" x14ac:dyDescent="0.3">
      <c r="A41282" s="128"/>
      <c r="B41282" s="128"/>
      <c r="D41282" s="128"/>
      <c r="E41282" s="128"/>
      <c r="G41282" s="129"/>
      <c r="H41282" s="129"/>
    </row>
    <row r="41283" spans="1:8" x14ac:dyDescent="0.3">
      <c r="A41283" s="128"/>
      <c r="B41283" s="128"/>
      <c r="D41283" s="128"/>
      <c r="E41283" s="128"/>
      <c r="G41283" s="129"/>
      <c r="H41283" s="129"/>
    </row>
    <row r="41284" spans="1:8" x14ac:dyDescent="0.3">
      <c r="A41284" s="128"/>
      <c r="B41284" s="128"/>
      <c r="D41284" s="128"/>
      <c r="E41284" s="128"/>
      <c r="G41284" s="129"/>
      <c r="H41284" s="129"/>
    </row>
    <row r="41285" spans="1:8" x14ac:dyDescent="0.3">
      <c r="A41285" s="128"/>
      <c r="B41285" s="128"/>
      <c r="D41285" s="128"/>
      <c r="E41285" s="128"/>
      <c r="G41285" s="129"/>
      <c r="H41285" s="129"/>
    </row>
    <row r="41286" spans="1:8" x14ac:dyDescent="0.3">
      <c r="A41286" s="128"/>
      <c r="B41286" s="128"/>
      <c r="D41286" s="128"/>
      <c r="E41286" s="128"/>
      <c r="G41286" s="129"/>
      <c r="H41286" s="129"/>
    </row>
    <row r="41287" spans="1:8" x14ac:dyDescent="0.3">
      <c r="A41287" s="128"/>
      <c r="B41287" s="128"/>
      <c r="D41287" s="128"/>
      <c r="E41287" s="128"/>
      <c r="G41287" s="129"/>
      <c r="H41287" s="129"/>
    </row>
    <row r="41288" spans="1:8" x14ac:dyDescent="0.3">
      <c r="A41288" s="128"/>
      <c r="B41288" s="128"/>
      <c r="D41288" s="128"/>
      <c r="E41288" s="128"/>
      <c r="G41288" s="129"/>
      <c r="H41288" s="129"/>
    </row>
    <row r="41289" spans="1:8" x14ac:dyDescent="0.3">
      <c r="A41289" s="128"/>
      <c r="B41289" s="128"/>
      <c r="D41289" s="128"/>
      <c r="E41289" s="128"/>
      <c r="G41289" s="129"/>
      <c r="H41289" s="129"/>
    </row>
    <row r="41290" spans="1:8" x14ac:dyDescent="0.3">
      <c r="A41290" s="128"/>
      <c r="B41290" s="128"/>
      <c r="D41290" s="128"/>
      <c r="E41290" s="128"/>
      <c r="G41290" s="129"/>
      <c r="H41290" s="129"/>
    </row>
    <row r="41291" spans="1:8" x14ac:dyDescent="0.3">
      <c r="A41291" s="128"/>
      <c r="B41291" s="128"/>
      <c r="D41291" s="128"/>
      <c r="E41291" s="128"/>
      <c r="G41291" s="129"/>
      <c r="H41291" s="129"/>
    </row>
    <row r="41292" spans="1:8" x14ac:dyDescent="0.3">
      <c r="A41292" s="128"/>
      <c r="B41292" s="128"/>
      <c r="D41292" s="128"/>
      <c r="E41292" s="128"/>
      <c r="G41292" s="129"/>
      <c r="H41292" s="129"/>
    </row>
    <row r="41293" spans="1:8" x14ac:dyDescent="0.3">
      <c r="A41293" s="128"/>
      <c r="B41293" s="128"/>
      <c r="D41293" s="128"/>
      <c r="E41293" s="128"/>
      <c r="G41293" s="129"/>
      <c r="H41293" s="129"/>
    </row>
    <row r="41294" spans="1:8" x14ac:dyDescent="0.3">
      <c r="A41294" s="128"/>
      <c r="B41294" s="128"/>
      <c r="D41294" s="128"/>
      <c r="E41294" s="128"/>
      <c r="G41294" s="129"/>
      <c r="H41294" s="129"/>
    </row>
    <row r="41295" spans="1:8" x14ac:dyDescent="0.3">
      <c r="A41295" s="128"/>
      <c r="B41295" s="128"/>
      <c r="D41295" s="128"/>
      <c r="E41295" s="128"/>
      <c r="G41295" s="129"/>
      <c r="H41295" s="129"/>
    </row>
    <row r="41296" spans="1:8" x14ac:dyDescent="0.3">
      <c r="A41296" s="128"/>
      <c r="B41296" s="128"/>
      <c r="D41296" s="128"/>
      <c r="E41296" s="128"/>
      <c r="G41296" s="129"/>
      <c r="H41296" s="129"/>
    </row>
    <row r="41297" spans="1:8" x14ac:dyDescent="0.3">
      <c r="A41297" s="128"/>
      <c r="B41297" s="128"/>
      <c r="D41297" s="128"/>
      <c r="E41297" s="128"/>
      <c r="G41297" s="129"/>
      <c r="H41297" s="129"/>
    </row>
    <row r="41298" spans="1:8" x14ac:dyDescent="0.3">
      <c r="A41298" s="128"/>
      <c r="B41298" s="128"/>
      <c r="D41298" s="128"/>
      <c r="E41298" s="128"/>
      <c r="G41298" s="129"/>
      <c r="H41298" s="129"/>
    </row>
    <row r="41299" spans="1:8" x14ac:dyDescent="0.3">
      <c r="A41299" s="128"/>
      <c r="B41299" s="128"/>
      <c r="D41299" s="128"/>
      <c r="E41299" s="128"/>
      <c r="G41299" s="129"/>
      <c r="H41299" s="129"/>
    </row>
    <row r="41300" spans="1:8" x14ac:dyDescent="0.3">
      <c r="A41300" s="128"/>
      <c r="B41300" s="128"/>
      <c r="D41300" s="128"/>
      <c r="E41300" s="128"/>
      <c r="G41300" s="129"/>
      <c r="H41300" s="129"/>
    </row>
    <row r="41301" spans="1:8" x14ac:dyDescent="0.3">
      <c r="A41301" s="128"/>
      <c r="B41301" s="128"/>
      <c r="D41301" s="128"/>
      <c r="E41301" s="128"/>
      <c r="G41301" s="129"/>
      <c r="H41301" s="129"/>
    </row>
    <row r="41302" spans="1:8" x14ac:dyDescent="0.3">
      <c r="A41302" s="128"/>
      <c r="B41302" s="128"/>
      <c r="D41302" s="128"/>
      <c r="E41302" s="128"/>
      <c r="G41302" s="129"/>
      <c r="H41302" s="129"/>
    </row>
    <row r="41303" spans="1:8" x14ac:dyDescent="0.3">
      <c r="A41303" s="128"/>
      <c r="B41303" s="128"/>
      <c r="D41303" s="128"/>
      <c r="E41303" s="128"/>
      <c r="G41303" s="129"/>
      <c r="H41303" s="129"/>
    </row>
    <row r="41304" spans="1:8" x14ac:dyDescent="0.3">
      <c r="A41304" s="128"/>
      <c r="B41304" s="128"/>
      <c r="D41304" s="128"/>
      <c r="E41304" s="128"/>
      <c r="G41304" s="129"/>
      <c r="H41304" s="129"/>
    </row>
    <row r="41305" spans="1:8" x14ac:dyDescent="0.3">
      <c r="A41305" s="128"/>
      <c r="B41305" s="128"/>
      <c r="D41305" s="128"/>
      <c r="E41305" s="128"/>
      <c r="G41305" s="129"/>
      <c r="H41305" s="129"/>
    </row>
    <row r="41306" spans="1:8" x14ac:dyDescent="0.3">
      <c r="A41306" s="128"/>
      <c r="B41306" s="128"/>
      <c r="D41306" s="128"/>
      <c r="E41306" s="128"/>
      <c r="G41306" s="129"/>
      <c r="H41306" s="129"/>
    </row>
    <row r="41307" spans="1:8" x14ac:dyDescent="0.3">
      <c r="A41307" s="128"/>
      <c r="B41307" s="128"/>
      <c r="D41307" s="128"/>
      <c r="E41307" s="128"/>
      <c r="G41307" s="129"/>
      <c r="H41307" s="129"/>
    </row>
    <row r="41308" spans="1:8" x14ac:dyDescent="0.3">
      <c r="A41308" s="128"/>
      <c r="B41308" s="128"/>
      <c r="D41308" s="128"/>
      <c r="E41308" s="128"/>
      <c r="G41308" s="129"/>
      <c r="H41308" s="129"/>
    </row>
    <row r="41309" spans="1:8" x14ac:dyDescent="0.3">
      <c r="A41309" s="128"/>
      <c r="B41309" s="128"/>
      <c r="D41309" s="128"/>
      <c r="E41309" s="128"/>
      <c r="G41309" s="129"/>
      <c r="H41309" s="129"/>
    </row>
    <row r="41310" spans="1:8" x14ac:dyDescent="0.3">
      <c r="A41310" s="128"/>
      <c r="B41310" s="128"/>
      <c r="D41310" s="128"/>
      <c r="E41310" s="128"/>
      <c r="G41310" s="129"/>
      <c r="H41310" s="129"/>
    </row>
    <row r="41311" spans="1:8" x14ac:dyDescent="0.3">
      <c r="A41311" s="128"/>
      <c r="B41311" s="128"/>
      <c r="D41311" s="128"/>
      <c r="E41311" s="128"/>
      <c r="G41311" s="129"/>
      <c r="H41311" s="129"/>
    </row>
    <row r="41312" spans="1:8" x14ac:dyDescent="0.3">
      <c r="A41312" s="128"/>
      <c r="B41312" s="128"/>
      <c r="D41312" s="128"/>
      <c r="E41312" s="128"/>
      <c r="G41312" s="129"/>
      <c r="H41312" s="129"/>
    </row>
    <row r="41313" spans="1:8" x14ac:dyDescent="0.3">
      <c r="A41313" s="128"/>
      <c r="B41313" s="128"/>
      <c r="D41313" s="128"/>
      <c r="E41313" s="128"/>
      <c r="G41313" s="129"/>
      <c r="H41313" s="129"/>
    </row>
    <row r="41314" spans="1:8" x14ac:dyDescent="0.3">
      <c r="A41314" s="128"/>
      <c r="B41314" s="128"/>
      <c r="D41314" s="128"/>
      <c r="E41314" s="128"/>
      <c r="G41314" s="129"/>
      <c r="H41314" s="129"/>
    </row>
    <row r="41315" spans="1:8" x14ac:dyDescent="0.3">
      <c r="A41315" s="128"/>
      <c r="B41315" s="128"/>
      <c r="D41315" s="128"/>
      <c r="E41315" s="128"/>
      <c r="G41315" s="129"/>
      <c r="H41315" s="129"/>
    </row>
    <row r="41316" spans="1:8" x14ac:dyDescent="0.3">
      <c r="A41316" s="128"/>
      <c r="B41316" s="128"/>
      <c r="D41316" s="128"/>
      <c r="E41316" s="128"/>
      <c r="G41316" s="129"/>
      <c r="H41316" s="129"/>
    </row>
    <row r="41317" spans="1:8" x14ac:dyDescent="0.3">
      <c r="A41317" s="128"/>
      <c r="B41317" s="128"/>
      <c r="D41317" s="128"/>
      <c r="E41317" s="128"/>
      <c r="G41317" s="129"/>
      <c r="H41317" s="129"/>
    </row>
    <row r="41318" spans="1:8" x14ac:dyDescent="0.3">
      <c r="A41318" s="128"/>
      <c r="B41318" s="128"/>
      <c r="D41318" s="128"/>
      <c r="E41318" s="128"/>
      <c r="G41318" s="129"/>
      <c r="H41318" s="129"/>
    </row>
    <row r="41319" spans="1:8" x14ac:dyDescent="0.3">
      <c r="A41319" s="128"/>
      <c r="B41319" s="128"/>
      <c r="D41319" s="128"/>
      <c r="E41319" s="128"/>
      <c r="G41319" s="129"/>
      <c r="H41319" s="129"/>
    </row>
    <row r="41320" spans="1:8" x14ac:dyDescent="0.3">
      <c r="A41320" s="128"/>
      <c r="B41320" s="128"/>
      <c r="D41320" s="128"/>
      <c r="E41320" s="128"/>
      <c r="G41320" s="129"/>
      <c r="H41320" s="129"/>
    </row>
    <row r="41321" spans="1:8" x14ac:dyDescent="0.3">
      <c r="A41321" s="128"/>
      <c r="B41321" s="128"/>
      <c r="D41321" s="128"/>
      <c r="E41321" s="128"/>
      <c r="G41321" s="129"/>
      <c r="H41321" s="129"/>
    </row>
    <row r="41322" spans="1:8" x14ac:dyDescent="0.3">
      <c r="A41322" s="128"/>
      <c r="B41322" s="128"/>
      <c r="D41322" s="128"/>
      <c r="E41322" s="128"/>
      <c r="G41322" s="129"/>
      <c r="H41322" s="129"/>
    </row>
    <row r="41323" spans="1:8" x14ac:dyDescent="0.3">
      <c r="A41323" s="128"/>
      <c r="B41323" s="128"/>
      <c r="D41323" s="128"/>
      <c r="E41323" s="128"/>
      <c r="G41323" s="129"/>
      <c r="H41323" s="129"/>
    </row>
    <row r="41324" spans="1:8" x14ac:dyDescent="0.3">
      <c r="A41324" s="128"/>
      <c r="B41324" s="128"/>
      <c r="D41324" s="128"/>
      <c r="E41324" s="128"/>
      <c r="G41324" s="129"/>
      <c r="H41324" s="129"/>
    </row>
    <row r="41325" spans="1:8" x14ac:dyDescent="0.3">
      <c r="A41325" s="128"/>
      <c r="B41325" s="128"/>
      <c r="D41325" s="128"/>
      <c r="E41325" s="128"/>
      <c r="G41325" s="129"/>
      <c r="H41325" s="129"/>
    </row>
    <row r="41326" spans="1:8" x14ac:dyDescent="0.3">
      <c r="A41326" s="128"/>
      <c r="B41326" s="128"/>
      <c r="D41326" s="128"/>
      <c r="E41326" s="128"/>
      <c r="G41326" s="129"/>
      <c r="H41326" s="129"/>
    </row>
    <row r="41327" spans="1:8" x14ac:dyDescent="0.3">
      <c r="A41327" s="128"/>
      <c r="B41327" s="128"/>
      <c r="D41327" s="128"/>
      <c r="E41327" s="128"/>
      <c r="G41327" s="129"/>
      <c r="H41327" s="129"/>
    </row>
    <row r="41328" spans="1:8" x14ac:dyDescent="0.3">
      <c r="A41328" s="128"/>
      <c r="B41328" s="128"/>
      <c r="D41328" s="128"/>
      <c r="E41328" s="128"/>
      <c r="G41328" s="129"/>
      <c r="H41328" s="129"/>
    </row>
    <row r="41329" spans="1:8" x14ac:dyDescent="0.3">
      <c r="A41329" s="128"/>
      <c r="B41329" s="128"/>
      <c r="D41329" s="128"/>
      <c r="E41329" s="128"/>
      <c r="G41329" s="129"/>
      <c r="H41329" s="129"/>
    </row>
    <row r="41330" spans="1:8" x14ac:dyDescent="0.3">
      <c r="A41330" s="128"/>
      <c r="B41330" s="128"/>
      <c r="D41330" s="128"/>
      <c r="E41330" s="128"/>
      <c r="G41330" s="129"/>
      <c r="H41330" s="129"/>
    </row>
    <row r="41331" spans="1:8" x14ac:dyDescent="0.3">
      <c r="A41331" s="128"/>
      <c r="B41331" s="128"/>
      <c r="D41331" s="128"/>
      <c r="E41331" s="128"/>
      <c r="G41331" s="129"/>
      <c r="H41331" s="129"/>
    </row>
    <row r="41332" spans="1:8" x14ac:dyDescent="0.3">
      <c r="A41332" s="128"/>
      <c r="B41332" s="128"/>
      <c r="D41332" s="128"/>
      <c r="E41332" s="128"/>
      <c r="G41332" s="129"/>
      <c r="H41332" s="129"/>
    </row>
    <row r="41333" spans="1:8" x14ac:dyDescent="0.3">
      <c r="A41333" s="128"/>
      <c r="B41333" s="128"/>
      <c r="D41333" s="128"/>
      <c r="E41333" s="128"/>
      <c r="G41333" s="129"/>
      <c r="H41333" s="129"/>
    </row>
    <row r="41334" spans="1:8" x14ac:dyDescent="0.3">
      <c r="A41334" s="128"/>
      <c r="B41334" s="128"/>
      <c r="D41334" s="128"/>
      <c r="E41334" s="128"/>
      <c r="G41334" s="129"/>
      <c r="H41334" s="129"/>
    </row>
    <row r="41335" spans="1:8" x14ac:dyDescent="0.3">
      <c r="A41335" s="128"/>
      <c r="B41335" s="128"/>
      <c r="D41335" s="128"/>
      <c r="E41335" s="128"/>
      <c r="G41335" s="129"/>
      <c r="H41335" s="129"/>
    </row>
    <row r="41336" spans="1:8" x14ac:dyDescent="0.3">
      <c r="A41336" s="128"/>
      <c r="B41336" s="128"/>
      <c r="D41336" s="128"/>
      <c r="E41336" s="128"/>
      <c r="G41336" s="129"/>
      <c r="H41336" s="129"/>
    </row>
    <row r="41337" spans="1:8" x14ac:dyDescent="0.3">
      <c r="A41337" s="128"/>
      <c r="B41337" s="128"/>
      <c r="D41337" s="128"/>
      <c r="E41337" s="128"/>
      <c r="G41337" s="129"/>
      <c r="H41337" s="129"/>
    </row>
    <row r="41338" spans="1:8" x14ac:dyDescent="0.3">
      <c r="A41338" s="128"/>
      <c r="B41338" s="128"/>
      <c r="D41338" s="128"/>
      <c r="E41338" s="128"/>
      <c r="G41338" s="129"/>
      <c r="H41338" s="129"/>
    </row>
    <row r="41339" spans="1:8" x14ac:dyDescent="0.3">
      <c r="A41339" s="128"/>
      <c r="B41339" s="128"/>
      <c r="D41339" s="128"/>
      <c r="E41339" s="128"/>
      <c r="G41339" s="129"/>
      <c r="H41339" s="129"/>
    </row>
    <row r="41340" spans="1:8" x14ac:dyDescent="0.3">
      <c r="A41340" s="128"/>
      <c r="B41340" s="128"/>
      <c r="D41340" s="128"/>
      <c r="E41340" s="128"/>
      <c r="G41340" s="129"/>
      <c r="H41340" s="129"/>
    </row>
    <row r="41341" spans="1:8" x14ac:dyDescent="0.3">
      <c r="A41341" s="128"/>
      <c r="B41341" s="128"/>
      <c r="D41341" s="128"/>
      <c r="E41341" s="128"/>
      <c r="G41341" s="129"/>
      <c r="H41341" s="129"/>
    </row>
    <row r="41342" spans="1:8" x14ac:dyDescent="0.3">
      <c r="A41342" s="128"/>
      <c r="B41342" s="128"/>
      <c r="D41342" s="128"/>
      <c r="E41342" s="128"/>
      <c r="G41342" s="129"/>
      <c r="H41342" s="129"/>
    </row>
    <row r="41343" spans="1:8" x14ac:dyDescent="0.3">
      <c r="A41343" s="128"/>
      <c r="B41343" s="128"/>
      <c r="D41343" s="128"/>
      <c r="E41343" s="128"/>
      <c r="G41343" s="129"/>
      <c r="H41343" s="129"/>
    </row>
    <row r="41344" spans="1:8" x14ac:dyDescent="0.3">
      <c r="A41344" s="128"/>
      <c r="B41344" s="128"/>
      <c r="D41344" s="128"/>
      <c r="E41344" s="128"/>
      <c r="G41344" s="129"/>
      <c r="H41344" s="129"/>
    </row>
    <row r="41345" spans="1:8" x14ac:dyDescent="0.3">
      <c r="A41345" s="128"/>
      <c r="B41345" s="128"/>
      <c r="D41345" s="128"/>
      <c r="E41345" s="128"/>
      <c r="G41345" s="129"/>
      <c r="H41345" s="129"/>
    </row>
    <row r="41346" spans="1:8" x14ac:dyDescent="0.3">
      <c r="A41346" s="128"/>
      <c r="B41346" s="128"/>
      <c r="D41346" s="128"/>
      <c r="E41346" s="128"/>
      <c r="G41346" s="129"/>
      <c r="H41346" s="129"/>
    </row>
    <row r="41347" spans="1:8" x14ac:dyDescent="0.3">
      <c r="A41347" s="128"/>
      <c r="B41347" s="128"/>
      <c r="D41347" s="128"/>
      <c r="E41347" s="128"/>
      <c r="G41347" s="129"/>
      <c r="H41347" s="129"/>
    </row>
    <row r="41348" spans="1:8" x14ac:dyDescent="0.3">
      <c r="A41348" s="128"/>
      <c r="B41348" s="128"/>
      <c r="D41348" s="128"/>
      <c r="E41348" s="128"/>
      <c r="G41348" s="129"/>
      <c r="H41348" s="129"/>
    </row>
    <row r="41349" spans="1:8" x14ac:dyDescent="0.3">
      <c r="A41349" s="128"/>
      <c r="B41349" s="128"/>
      <c r="D41349" s="128"/>
      <c r="E41349" s="128"/>
      <c r="G41349" s="129"/>
      <c r="H41349" s="129"/>
    </row>
    <row r="41350" spans="1:8" x14ac:dyDescent="0.3">
      <c r="A41350" s="128"/>
      <c r="B41350" s="128"/>
      <c r="D41350" s="128"/>
      <c r="E41350" s="128"/>
      <c r="G41350" s="129"/>
      <c r="H41350" s="129"/>
    </row>
    <row r="41351" spans="1:8" x14ac:dyDescent="0.3">
      <c r="A41351" s="128"/>
      <c r="B41351" s="128"/>
      <c r="D41351" s="128"/>
      <c r="E41351" s="128"/>
      <c r="G41351" s="129"/>
      <c r="H41351" s="129"/>
    </row>
    <row r="41352" spans="1:8" x14ac:dyDescent="0.3">
      <c r="A41352" s="128"/>
      <c r="B41352" s="128"/>
      <c r="D41352" s="128"/>
      <c r="E41352" s="128"/>
      <c r="G41352" s="129"/>
      <c r="H41352" s="129"/>
    </row>
    <row r="41353" spans="1:8" x14ac:dyDescent="0.3">
      <c r="A41353" s="128"/>
      <c r="B41353" s="128"/>
      <c r="D41353" s="128"/>
      <c r="E41353" s="128"/>
      <c r="G41353" s="129"/>
      <c r="H41353" s="129"/>
    </row>
    <row r="41354" spans="1:8" x14ac:dyDescent="0.3">
      <c r="A41354" s="128"/>
      <c r="B41354" s="128"/>
      <c r="D41354" s="128"/>
      <c r="E41354" s="128"/>
      <c r="G41354" s="129"/>
      <c r="H41354" s="129"/>
    </row>
    <row r="41355" spans="1:8" x14ac:dyDescent="0.3">
      <c r="A41355" s="128"/>
      <c r="B41355" s="128"/>
      <c r="D41355" s="128"/>
      <c r="E41355" s="128"/>
      <c r="G41355" s="129"/>
      <c r="H41355" s="129"/>
    </row>
    <row r="41356" spans="1:8" x14ac:dyDescent="0.3">
      <c r="A41356" s="128"/>
      <c r="B41356" s="128"/>
      <c r="D41356" s="128"/>
      <c r="E41356" s="128"/>
      <c r="G41356" s="129"/>
      <c r="H41356" s="129"/>
    </row>
    <row r="41357" spans="1:8" x14ac:dyDescent="0.3">
      <c r="A41357" s="128"/>
      <c r="B41357" s="128"/>
      <c r="D41357" s="128"/>
      <c r="E41357" s="128"/>
      <c r="G41357" s="129"/>
      <c r="H41357" s="129"/>
    </row>
    <row r="41358" spans="1:8" x14ac:dyDescent="0.3">
      <c r="A41358" s="128"/>
      <c r="B41358" s="128"/>
      <c r="D41358" s="128"/>
      <c r="E41358" s="128"/>
      <c r="G41358" s="129"/>
      <c r="H41358" s="129"/>
    </row>
    <row r="41359" spans="1:8" x14ac:dyDescent="0.3">
      <c r="A41359" s="128"/>
      <c r="B41359" s="128"/>
      <c r="D41359" s="128"/>
      <c r="E41359" s="128"/>
      <c r="G41359" s="129"/>
      <c r="H41359" s="129"/>
    </row>
    <row r="41360" spans="1:8" x14ac:dyDescent="0.3">
      <c r="A41360" s="128"/>
      <c r="B41360" s="128"/>
      <c r="D41360" s="128"/>
      <c r="E41360" s="128"/>
      <c r="G41360" s="129"/>
      <c r="H41360" s="129"/>
    </row>
    <row r="41361" spans="1:8" x14ac:dyDescent="0.3">
      <c r="A41361" s="128"/>
      <c r="B41361" s="128"/>
      <c r="D41361" s="128"/>
      <c r="E41361" s="128"/>
      <c r="G41361" s="129"/>
      <c r="H41361" s="129"/>
    </row>
    <row r="41362" spans="1:8" x14ac:dyDescent="0.3">
      <c r="A41362" s="128"/>
      <c r="B41362" s="128"/>
      <c r="D41362" s="128"/>
      <c r="E41362" s="128"/>
      <c r="G41362" s="129"/>
      <c r="H41362" s="129"/>
    </row>
    <row r="41363" spans="1:8" x14ac:dyDescent="0.3">
      <c r="A41363" s="128"/>
      <c r="B41363" s="128"/>
      <c r="D41363" s="128"/>
      <c r="E41363" s="128"/>
      <c r="G41363" s="129"/>
      <c r="H41363" s="129"/>
    </row>
    <row r="41364" spans="1:8" x14ac:dyDescent="0.3">
      <c r="A41364" s="128"/>
      <c r="B41364" s="128"/>
      <c r="D41364" s="128"/>
      <c r="E41364" s="128"/>
      <c r="G41364" s="129"/>
      <c r="H41364" s="129"/>
    </row>
    <row r="41365" spans="1:8" x14ac:dyDescent="0.3">
      <c r="A41365" s="128"/>
      <c r="B41365" s="128"/>
      <c r="D41365" s="128"/>
      <c r="E41365" s="128"/>
      <c r="G41365" s="129"/>
      <c r="H41365" s="129"/>
    </row>
    <row r="41366" spans="1:8" x14ac:dyDescent="0.3">
      <c r="A41366" s="128"/>
      <c r="B41366" s="128"/>
      <c r="D41366" s="128"/>
      <c r="E41366" s="128"/>
      <c r="G41366" s="129"/>
      <c r="H41366" s="129"/>
    </row>
    <row r="41367" spans="1:8" x14ac:dyDescent="0.3">
      <c r="A41367" s="128"/>
      <c r="B41367" s="128"/>
      <c r="D41367" s="128"/>
      <c r="E41367" s="128"/>
      <c r="G41367" s="129"/>
      <c r="H41367" s="129"/>
    </row>
    <row r="41368" spans="1:8" x14ac:dyDescent="0.3">
      <c r="A41368" s="128"/>
      <c r="B41368" s="128"/>
      <c r="D41368" s="128"/>
      <c r="E41368" s="128"/>
      <c r="G41368" s="129"/>
      <c r="H41368" s="129"/>
    </row>
    <row r="41369" spans="1:8" x14ac:dyDescent="0.3">
      <c r="A41369" s="128"/>
      <c r="B41369" s="128"/>
      <c r="D41369" s="128"/>
      <c r="E41369" s="128"/>
      <c r="G41369" s="129"/>
      <c r="H41369" s="129"/>
    </row>
    <row r="41370" spans="1:8" x14ac:dyDescent="0.3">
      <c r="A41370" s="128"/>
      <c r="B41370" s="128"/>
      <c r="D41370" s="128"/>
      <c r="E41370" s="128"/>
      <c r="G41370" s="129"/>
      <c r="H41370" s="129"/>
    </row>
    <row r="41371" spans="1:8" x14ac:dyDescent="0.3">
      <c r="A41371" s="128"/>
      <c r="B41371" s="128"/>
      <c r="D41371" s="128"/>
      <c r="E41371" s="128"/>
      <c r="G41371" s="129"/>
      <c r="H41371" s="129"/>
    </row>
    <row r="41372" spans="1:8" x14ac:dyDescent="0.3">
      <c r="A41372" s="128"/>
      <c r="B41372" s="128"/>
      <c r="D41372" s="128"/>
      <c r="E41372" s="128"/>
      <c r="G41372" s="129"/>
      <c r="H41372" s="129"/>
    </row>
    <row r="41373" spans="1:8" x14ac:dyDescent="0.3">
      <c r="A41373" s="128"/>
      <c r="B41373" s="128"/>
      <c r="D41373" s="128"/>
      <c r="E41373" s="128"/>
      <c r="G41373" s="129"/>
      <c r="H41373" s="129"/>
    </row>
    <row r="41374" spans="1:8" x14ac:dyDescent="0.3">
      <c r="A41374" s="128"/>
      <c r="B41374" s="128"/>
      <c r="D41374" s="128"/>
      <c r="E41374" s="128"/>
      <c r="G41374" s="129"/>
      <c r="H41374" s="129"/>
    </row>
    <row r="41375" spans="1:8" x14ac:dyDescent="0.3">
      <c r="A41375" s="128"/>
      <c r="B41375" s="128"/>
      <c r="D41375" s="128"/>
      <c r="E41375" s="128"/>
      <c r="G41375" s="129"/>
      <c r="H41375" s="129"/>
    </row>
    <row r="41376" spans="1:8" x14ac:dyDescent="0.3">
      <c r="A41376" s="128"/>
      <c r="B41376" s="128"/>
      <c r="D41376" s="128"/>
      <c r="E41376" s="128"/>
      <c r="G41376" s="129"/>
      <c r="H41376" s="129"/>
    </row>
    <row r="41377" spans="1:8" x14ac:dyDescent="0.3">
      <c r="A41377" s="128"/>
      <c r="B41377" s="128"/>
      <c r="D41377" s="128"/>
      <c r="E41377" s="128"/>
      <c r="G41377" s="129"/>
      <c r="H41377" s="129"/>
    </row>
    <row r="41378" spans="1:8" x14ac:dyDescent="0.3">
      <c r="A41378" s="128"/>
      <c r="B41378" s="128"/>
      <c r="D41378" s="128"/>
      <c r="E41378" s="128"/>
      <c r="G41378" s="129"/>
      <c r="H41378" s="129"/>
    </row>
    <row r="41379" spans="1:8" x14ac:dyDescent="0.3">
      <c r="A41379" s="128"/>
      <c r="B41379" s="128"/>
      <c r="D41379" s="128"/>
      <c r="E41379" s="128"/>
      <c r="G41379" s="129"/>
      <c r="H41379" s="129"/>
    </row>
    <row r="41380" spans="1:8" x14ac:dyDescent="0.3">
      <c r="A41380" s="128"/>
      <c r="B41380" s="128"/>
      <c r="D41380" s="128"/>
      <c r="E41380" s="128"/>
      <c r="G41380" s="129"/>
      <c r="H41380" s="129"/>
    </row>
    <row r="41381" spans="1:8" x14ac:dyDescent="0.3">
      <c r="A41381" s="128"/>
      <c r="B41381" s="128"/>
      <c r="D41381" s="128"/>
      <c r="E41381" s="128"/>
      <c r="G41381" s="129"/>
      <c r="H41381" s="129"/>
    </row>
    <row r="41382" spans="1:8" x14ac:dyDescent="0.3">
      <c r="A41382" s="128"/>
      <c r="B41382" s="128"/>
      <c r="D41382" s="128"/>
      <c r="E41382" s="128"/>
      <c r="G41382" s="129"/>
      <c r="H41382" s="129"/>
    </row>
    <row r="41383" spans="1:8" x14ac:dyDescent="0.3">
      <c r="A41383" s="128"/>
      <c r="B41383" s="128"/>
      <c r="D41383" s="128"/>
      <c r="E41383" s="128"/>
      <c r="G41383" s="129"/>
      <c r="H41383" s="129"/>
    </row>
    <row r="41384" spans="1:8" x14ac:dyDescent="0.3">
      <c r="A41384" s="128"/>
      <c r="B41384" s="128"/>
      <c r="D41384" s="128"/>
      <c r="E41384" s="128"/>
      <c r="G41384" s="129"/>
      <c r="H41384" s="129"/>
    </row>
    <row r="41385" spans="1:8" x14ac:dyDescent="0.3">
      <c r="A41385" s="128"/>
      <c r="B41385" s="128"/>
      <c r="D41385" s="128"/>
      <c r="E41385" s="128"/>
      <c r="G41385" s="129"/>
      <c r="H41385" s="129"/>
    </row>
    <row r="41386" spans="1:8" x14ac:dyDescent="0.3">
      <c r="A41386" s="128"/>
      <c r="B41386" s="128"/>
      <c r="D41386" s="128"/>
      <c r="E41386" s="128"/>
      <c r="G41386" s="129"/>
      <c r="H41386" s="129"/>
    </row>
    <row r="41387" spans="1:8" x14ac:dyDescent="0.3">
      <c r="A41387" s="128"/>
      <c r="B41387" s="128"/>
      <c r="D41387" s="128"/>
      <c r="E41387" s="128"/>
      <c r="G41387" s="129"/>
      <c r="H41387" s="129"/>
    </row>
    <row r="41388" spans="1:8" x14ac:dyDescent="0.3">
      <c r="A41388" s="128"/>
      <c r="B41388" s="128"/>
      <c r="D41388" s="128"/>
      <c r="E41388" s="128"/>
      <c r="G41388" s="129"/>
      <c r="H41388" s="129"/>
    </row>
    <row r="41389" spans="1:8" x14ac:dyDescent="0.3">
      <c r="A41389" s="128"/>
      <c r="B41389" s="128"/>
      <c r="D41389" s="128"/>
      <c r="E41389" s="128"/>
      <c r="G41389" s="129"/>
      <c r="H41389" s="129"/>
    </row>
    <row r="41390" spans="1:8" x14ac:dyDescent="0.3">
      <c r="A41390" s="128"/>
      <c r="B41390" s="128"/>
      <c r="D41390" s="128"/>
      <c r="E41390" s="128"/>
      <c r="G41390" s="129"/>
      <c r="H41390" s="129"/>
    </row>
    <row r="41391" spans="1:8" x14ac:dyDescent="0.3">
      <c r="A41391" s="128"/>
      <c r="B41391" s="128"/>
      <c r="D41391" s="128"/>
      <c r="E41391" s="128"/>
      <c r="G41391" s="129"/>
      <c r="H41391" s="129"/>
    </row>
    <row r="41392" spans="1:8" x14ac:dyDescent="0.3">
      <c r="A41392" s="128"/>
      <c r="B41392" s="128"/>
      <c r="D41392" s="128"/>
      <c r="E41392" s="128"/>
      <c r="G41392" s="129"/>
      <c r="H41392" s="129"/>
    </row>
    <row r="41393" spans="1:8" x14ac:dyDescent="0.3">
      <c r="A41393" s="128"/>
      <c r="B41393" s="128"/>
      <c r="D41393" s="128"/>
      <c r="E41393" s="128"/>
      <c r="G41393" s="129"/>
      <c r="H41393" s="129"/>
    </row>
    <row r="41394" spans="1:8" x14ac:dyDescent="0.3">
      <c r="A41394" s="128"/>
      <c r="B41394" s="128"/>
      <c r="D41394" s="128"/>
      <c r="E41394" s="128"/>
      <c r="G41394" s="129"/>
      <c r="H41394" s="129"/>
    </row>
    <row r="41395" spans="1:8" x14ac:dyDescent="0.3">
      <c r="A41395" s="128"/>
      <c r="B41395" s="128"/>
      <c r="D41395" s="128"/>
      <c r="E41395" s="128"/>
      <c r="G41395" s="129"/>
      <c r="H41395" s="129"/>
    </row>
    <row r="41396" spans="1:8" x14ac:dyDescent="0.3">
      <c r="A41396" s="128"/>
      <c r="B41396" s="128"/>
      <c r="D41396" s="128"/>
      <c r="E41396" s="128"/>
      <c r="G41396" s="129"/>
      <c r="H41396" s="129"/>
    </row>
    <row r="41397" spans="1:8" x14ac:dyDescent="0.3">
      <c r="A41397" s="128"/>
      <c r="B41397" s="128"/>
      <c r="D41397" s="128"/>
      <c r="E41397" s="128"/>
      <c r="G41397" s="129"/>
      <c r="H41397" s="129"/>
    </row>
    <row r="41398" spans="1:8" x14ac:dyDescent="0.3">
      <c r="A41398" s="128"/>
      <c r="B41398" s="128"/>
      <c r="D41398" s="128"/>
      <c r="E41398" s="128"/>
      <c r="G41398" s="129"/>
      <c r="H41398" s="129"/>
    </row>
    <row r="41399" spans="1:8" x14ac:dyDescent="0.3">
      <c r="A41399" s="128"/>
      <c r="B41399" s="128"/>
      <c r="D41399" s="128"/>
      <c r="E41399" s="128"/>
      <c r="G41399" s="129"/>
      <c r="H41399" s="129"/>
    </row>
    <row r="41400" spans="1:8" x14ac:dyDescent="0.3">
      <c r="A41400" s="128"/>
      <c r="B41400" s="128"/>
      <c r="D41400" s="128"/>
      <c r="E41400" s="128"/>
      <c r="G41400" s="129"/>
      <c r="H41400" s="129"/>
    </row>
    <row r="41401" spans="1:8" x14ac:dyDescent="0.3">
      <c r="A41401" s="128"/>
      <c r="B41401" s="128"/>
      <c r="D41401" s="128"/>
      <c r="E41401" s="128"/>
      <c r="G41401" s="129"/>
      <c r="H41401" s="129"/>
    </row>
    <row r="41402" spans="1:8" x14ac:dyDescent="0.3">
      <c r="A41402" s="128"/>
      <c r="B41402" s="128"/>
      <c r="D41402" s="128"/>
      <c r="E41402" s="128"/>
      <c r="G41402" s="129"/>
      <c r="H41402" s="129"/>
    </row>
    <row r="41403" spans="1:8" x14ac:dyDescent="0.3">
      <c r="A41403" s="128"/>
      <c r="B41403" s="128"/>
      <c r="D41403" s="128"/>
      <c r="E41403" s="128"/>
      <c r="G41403" s="129"/>
      <c r="H41403" s="129"/>
    </row>
    <row r="41404" spans="1:8" x14ac:dyDescent="0.3">
      <c r="A41404" s="128"/>
      <c r="B41404" s="128"/>
      <c r="D41404" s="128"/>
      <c r="E41404" s="128"/>
      <c r="G41404" s="129"/>
      <c r="H41404" s="129"/>
    </row>
    <row r="41405" spans="1:8" x14ac:dyDescent="0.3">
      <c r="A41405" s="128"/>
      <c r="B41405" s="128"/>
      <c r="D41405" s="128"/>
      <c r="E41405" s="128"/>
      <c r="G41405" s="129"/>
      <c r="H41405" s="129"/>
    </row>
    <row r="41406" spans="1:8" x14ac:dyDescent="0.3">
      <c r="A41406" s="128"/>
      <c r="B41406" s="128"/>
      <c r="D41406" s="128"/>
      <c r="E41406" s="128"/>
      <c r="G41406" s="129"/>
      <c r="H41406" s="129"/>
    </row>
    <row r="41407" spans="1:8" x14ac:dyDescent="0.3">
      <c r="A41407" s="128"/>
      <c r="B41407" s="128"/>
      <c r="D41407" s="128"/>
      <c r="E41407" s="128"/>
      <c r="G41407" s="129"/>
      <c r="H41407" s="129"/>
    </row>
    <row r="41408" spans="1:8" x14ac:dyDescent="0.3">
      <c r="A41408" s="128"/>
      <c r="B41408" s="128"/>
      <c r="D41408" s="128"/>
      <c r="E41408" s="128"/>
      <c r="G41408" s="129"/>
      <c r="H41408" s="129"/>
    </row>
    <row r="41409" spans="1:8" x14ac:dyDescent="0.3">
      <c r="A41409" s="128"/>
      <c r="B41409" s="128"/>
      <c r="D41409" s="128"/>
      <c r="E41409" s="128"/>
      <c r="G41409" s="129"/>
      <c r="H41409" s="129"/>
    </row>
    <row r="41410" spans="1:8" x14ac:dyDescent="0.3">
      <c r="A41410" s="128"/>
      <c r="B41410" s="128"/>
      <c r="D41410" s="128"/>
      <c r="E41410" s="128"/>
      <c r="G41410" s="129"/>
      <c r="H41410" s="129"/>
    </row>
    <row r="41411" spans="1:8" x14ac:dyDescent="0.3">
      <c r="A41411" s="128"/>
      <c r="B41411" s="128"/>
      <c r="D41411" s="128"/>
      <c r="E41411" s="128"/>
      <c r="G41411" s="129"/>
      <c r="H41411" s="129"/>
    </row>
    <row r="41412" spans="1:8" x14ac:dyDescent="0.3">
      <c r="A41412" s="128"/>
      <c r="B41412" s="128"/>
      <c r="D41412" s="128"/>
      <c r="E41412" s="128"/>
      <c r="G41412" s="129"/>
      <c r="H41412" s="129"/>
    </row>
    <row r="41413" spans="1:8" x14ac:dyDescent="0.3">
      <c r="A41413" s="128"/>
      <c r="B41413" s="128"/>
      <c r="D41413" s="128"/>
      <c r="E41413" s="128"/>
      <c r="G41413" s="129"/>
      <c r="H41413" s="129"/>
    </row>
    <row r="41414" spans="1:8" x14ac:dyDescent="0.3">
      <c r="A41414" s="128"/>
      <c r="B41414" s="128"/>
      <c r="D41414" s="128"/>
      <c r="E41414" s="128"/>
      <c r="G41414" s="129"/>
      <c r="H41414" s="129"/>
    </row>
    <row r="41415" spans="1:8" x14ac:dyDescent="0.3">
      <c r="A41415" s="128"/>
      <c r="B41415" s="128"/>
      <c r="D41415" s="128"/>
      <c r="E41415" s="128"/>
      <c r="G41415" s="129"/>
      <c r="H41415" s="129"/>
    </row>
    <row r="41416" spans="1:8" x14ac:dyDescent="0.3">
      <c r="A41416" s="128"/>
      <c r="B41416" s="128"/>
      <c r="D41416" s="128"/>
      <c r="E41416" s="128"/>
      <c r="G41416" s="129"/>
      <c r="H41416" s="129"/>
    </row>
    <row r="41417" spans="1:8" x14ac:dyDescent="0.3">
      <c r="A41417" s="128"/>
      <c r="B41417" s="128"/>
      <c r="D41417" s="128"/>
      <c r="E41417" s="128"/>
      <c r="G41417" s="129"/>
      <c r="H41417" s="129"/>
    </row>
    <row r="41418" spans="1:8" x14ac:dyDescent="0.3">
      <c r="A41418" s="128"/>
      <c r="B41418" s="128"/>
      <c r="D41418" s="128"/>
      <c r="E41418" s="128"/>
      <c r="G41418" s="129"/>
      <c r="H41418" s="129"/>
    </row>
    <row r="41419" spans="1:8" x14ac:dyDescent="0.3">
      <c r="A41419" s="128"/>
      <c r="B41419" s="128"/>
      <c r="D41419" s="128"/>
      <c r="E41419" s="128"/>
      <c r="G41419" s="129"/>
      <c r="H41419" s="129"/>
    </row>
    <row r="41420" spans="1:8" x14ac:dyDescent="0.3">
      <c r="A41420" s="128"/>
      <c r="B41420" s="128"/>
      <c r="D41420" s="128"/>
      <c r="E41420" s="128"/>
      <c r="G41420" s="129"/>
      <c r="H41420" s="129"/>
    </row>
    <row r="41421" spans="1:8" x14ac:dyDescent="0.3">
      <c r="A41421" s="128"/>
      <c r="B41421" s="128"/>
      <c r="D41421" s="128"/>
      <c r="E41421" s="128"/>
      <c r="G41421" s="129"/>
      <c r="H41421" s="129"/>
    </row>
    <row r="41422" spans="1:8" x14ac:dyDescent="0.3">
      <c r="A41422" s="128"/>
      <c r="B41422" s="128"/>
      <c r="D41422" s="128"/>
      <c r="E41422" s="128"/>
      <c r="G41422" s="129"/>
      <c r="H41422" s="129"/>
    </row>
    <row r="41423" spans="1:8" x14ac:dyDescent="0.3">
      <c r="A41423" s="128"/>
      <c r="B41423" s="128"/>
      <c r="D41423" s="128"/>
      <c r="E41423" s="128"/>
      <c r="G41423" s="129"/>
      <c r="H41423" s="129"/>
    </row>
    <row r="41424" spans="1:8" x14ac:dyDescent="0.3">
      <c r="A41424" s="128"/>
      <c r="B41424" s="128"/>
      <c r="D41424" s="128"/>
      <c r="E41424" s="128"/>
      <c r="G41424" s="129"/>
      <c r="H41424" s="129"/>
    </row>
    <row r="41425" spans="1:8" x14ac:dyDescent="0.3">
      <c r="A41425" s="128"/>
      <c r="B41425" s="128"/>
      <c r="D41425" s="128"/>
      <c r="E41425" s="128"/>
      <c r="G41425" s="129"/>
      <c r="H41425" s="129"/>
    </row>
    <row r="41426" spans="1:8" x14ac:dyDescent="0.3">
      <c r="A41426" s="128"/>
      <c r="B41426" s="128"/>
      <c r="D41426" s="128"/>
      <c r="E41426" s="128"/>
      <c r="G41426" s="129"/>
      <c r="H41426" s="129"/>
    </row>
    <row r="41427" spans="1:8" x14ac:dyDescent="0.3">
      <c r="A41427" s="128"/>
      <c r="B41427" s="128"/>
      <c r="D41427" s="128"/>
      <c r="E41427" s="128"/>
      <c r="G41427" s="129"/>
      <c r="H41427" s="129"/>
    </row>
    <row r="41428" spans="1:8" x14ac:dyDescent="0.3">
      <c r="A41428" s="128"/>
      <c r="B41428" s="128"/>
      <c r="D41428" s="128"/>
      <c r="E41428" s="128"/>
      <c r="G41428" s="129"/>
      <c r="H41428" s="129"/>
    </row>
    <row r="41429" spans="1:8" x14ac:dyDescent="0.3">
      <c r="A41429" s="128"/>
      <c r="B41429" s="128"/>
      <c r="D41429" s="128"/>
      <c r="E41429" s="128"/>
      <c r="G41429" s="129"/>
      <c r="H41429" s="129"/>
    </row>
    <row r="41430" spans="1:8" x14ac:dyDescent="0.3">
      <c r="A41430" s="128"/>
      <c r="B41430" s="128"/>
      <c r="D41430" s="128"/>
      <c r="E41430" s="128"/>
      <c r="G41430" s="129"/>
      <c r="H41430" s="129"/>
    </row>
    <row r="41431" spans="1:8" x14ac:dyDescent="0.3">
      <c r="A41431" s="128"/>
      <c r="B41431" s="128"/>
      <c r="D41431" s="128"/>
      <c r="E41431" s="128"/>
      <c r="G41431" s="129"/>
      <c r="H41431" s="129"/>
    </row>
    <row r="41432" spans="1:8" x14ac:dyDescent="0.3">
      <c r="A41432" s="128"/>
      <c r="B41432" s="128"/>
      <c r="D41432" s="128"/>
      <c r="E41432" s="128"/>
      <c r="G41432" s="129"/>
      <c r="H41432" s="129"/>
    </row>
    <row r="41433" spans="1:8" x14ac:dyDescent="0.3">
      <c r="A41433" s="128"/>
      <c r="B41433" s="128"/>
      <c r="D41433" s="128"/>
      <c r="E41433" s="128"/>
      <c r="G41433" s="129"/>
      <c r="H41433" s="129"/>
    </row>
    <row r="41434" spans="1:8" x14ac:dyDescent="0.3">
      <c r="A41434" s="128"/>
      <c r="B41434" s="128"/>
      <c r="D41434" s="128"/>
      <c r="E41434" s="128"/>
      <c r="G41434" s="129"/>
      <c r="H41434" s="129"/>
    </row>
    <row r="41435" spans="1:8" x14ac:dyDescent="0.3">
      <c r="A41435" s="128"/>
      <c r="B41435" s="128"/>
      <c r="D41435" s="128"/>
      <c r="E41435" s="128"/>
      <c r="G41435" s="129"/>
      <c r="H41435" s="129"/>
    </row>
    <row r="41436" spans="1:8" x14ac:dyDescent="0.3">
      <c r="A41436" s="128"/>
      <c r="B41436" s="128"/>
      <c r="D41436" s="128"/>
      <c r="E41436" s="128"/>
      <c r="G41436" s="129"/>
      <c r="H41436" s="129"/>
    </row>
    <row r="41437" spans="1:8" x14ac:dyDescent="0.3">
      <c r="A41437" s="128"/>
      <c r="B41437" s="128"/>
      <c r="D41437" s="128"/>
      <c r="E41437" s="128"/>
      <c r="G41437" s="129"/>
      <c r="H41437" s="129"/>
    </row>
    <row r="41438" spans="1:8" x14ac:dyDescent="0.3">
      <c r="A41438" s="128"/>
      <c r="B41438" s="128"/>
      <c r="D41438" s="128"/>
      <c r="E41438" s="128"/>
      <c r="G41438" s="129"/>
      <c r="H41438" s="129"/>
    </row>
    <row r="41439" spans="1:8" x14ac:dyDescent="0.3">
      <c r="A41439" s="128"/>
      <c r="B41439" s="128"/>
      <c r="D41439" s="128"/>
      <c r="E41439" s="128"/>
      <c r="G41439" s="129"/>
      <c r="H41439" s="129"/>
    </row>
    <row r="41440" spans="1:8" x14ac:dyDescent="0.3">
      <c r="A41440" s="128"/>
      <c r="B41440" s="128"/>
      <c r="D41440" s="128"/>
      <c r="E41440" s="128"/>
      <c r="G41440" s="129"/>
      <c r="H41440" s="129"/>
    </row>
    <row r="41441" spans="1:8" x14ac:dyDescent="0.3">
      <c r="A41441" s="128"/>
      <c r="B41441" s="128"/>
      <c r="D41441" s="128"/>
      <c r="E41441" s="128"/>
      <c r="G41441" s="129"/>
      <c r="H41441" s="129"/>
    </row>
    <row r="41442" spans="1:8" x14ac:dyDescent="0.3">
      <c r="A41442" s="128"/>
      <c r="B41442" s="128"/>
      <c r="D41442" s="128"/>
      <c r="E41442" s="128"/>
      <c r="G41442" s="129"/>
      <c r="H41442" s="129"/>
    </row>
    <row r="41443" spans="1:8" x14ac:dyDescent="0.3">
      <c r="A41443" s="128"/>
      <c r="B41443" s="128"/>
      <c r="D41443" s="128"/>
      <c r="E41443" s="128"/>
      <c r="G41443" s="129"/>
      <c r="H41443" s="129"/>
    </row>
    <row r="41444" spans="1:8" x14ac:dyDescent="0.3">
      <c r="A41444" s="128"/>
      <c r="B41444" s="128"/>
      <c r="D41444" s="128"/>
      <c r="E41444" s="128"/>
      <c r="G41444" s="129"/>
      <c r="H41444" s="129"/>
    </row>
    <row r="41445" spans="1:8" x14ac:dyDescent="0.3">
      <c r="A41445" s="128"/>
      <c r="B41445" s="128"/>
      <c r="D41445" s="128"/>
      <c r="E41445" s="128"/>
      <c r="G41445" s="129"/>
      <c r="H41445" s="129"/>
    </row>
    <row r="41446" spans="1:8" x14ac:dyDescent="0.3">
      <c r="A41446" s="128"/>
      <c r="B41446" s="128"/>
      <c r="D41446" s="128"/>
      <c r="E41446" s="128"/>
      <c r="G41446" s="129"/>
      <c r="H41446" s="129"/>
    </row>
    <row r="41447" spans="1:8" x14ac:dyDescent="0.3">
      <c r="A41447" s="128"/>
      <c r="B41447" s="128"/>
      <c r="D41447" s="128"/>
      <c r="E41447" s="128"/>
      <c r="G41447" s="129"/>
      <c r="H41447" s="129"/>
    </row>
    <row r="41448" spans="1:8" x14ac:dyDescent="0.3">
      <c r="A41448" s="128"/>
      <c r="B41448" s="128"/>
      <c r="D41448" s="128"/>
      <c r="E41448" s="128"/>
      <c r="G41448" s="129"/>
      <c r="H41448" s="129"/>
    </row>
    <row r="41449" spans="1:8" x14ac:dyDescent="0.3">
      <c r="A41449" s="128"/>
      <c r="B41449" s="128"/>
      <c r="D41449" s="128"/>
      <c r="E41449" s="128"/>
      <c r="G41449" s="129"/>
      <c r="H41449" s="129"/>
    </row>
    <row r="41450" spans="1:8" x14ac:dyDescent="0.3">
      <c r="A41450" s="128"/>
      <c r="B41450" s="128"/>
      <c r="D41450" s="128"/>
      <c r="E41450" s="128"/>
      <c r="G41450" s="129"/>
      <c r="H41450" s="129"/>
    </row>
    <row r="41451" spans="1:8" x14ac:dyDescent="0.3">
      <c r="A41451" s="128"/>
      <c r="B41451" s="128"/>
      <c r="D41451" s="128"/>
      <c r="E41451" s="128"/>
      <c r="G41451" s="129"/>
      <c r="H41451" s="129"/>
    </row>
    <row r="41452" spans="1:8" x14ac:dyDescent="0.3">
      <c r="A41452" s="128"/>
      <c r="B41452" s="128"/>
      <c r="D41452" s="128"/>
      <c r="E41452" s="128"/>
      <c r="G41452" s="129"/>
      <c r="H41452" s="129"/>
    </row>
    <row r="41453" spans="1:8" x14ac:dyDescent="0.3">
      <c r="A41453" s="128"/>
      <c r="B41453" s="128"/>
      <c r="D41453" s="128"/>
      <c r="E41453" s="128"/>
      <c r="G41453" s="129"/>
      <c r="H41453" s="129"/>
    </row>
    <row r="41454" spans="1:8" x14ac:dyDescent="0.3">
      <c r="A41454" s="128"/>
      <c r="B41454" s="128"/>
      <c r="D41454" s="128"/>
      <c r="E41454" s="128"/>
      <c r="G41454" s="129"/>
      <c r="H41454" s="129"/>
    </row>
    <row r="41455" spans="1:8" x14ac:dyDescent="0.3">
      <c r="A41455" s="128"/>
      <c r="B41455" s="128"/>
      <c r="D41455" s="128"/>
      <c r="E41455" s="128"/>
      <c r="G41455" s="129"/>
      <c r="H41455" s="129"/>
    </row>
    <row r="41456" spans="1:8" x14ac:dyDescent="0.3">
      <c r="A41456" s="128"/>
      <c r="B41456" s="128"/>
      <c r="D41456" s="128"/>
      <c r="E41456" s="128"/>
      <c r="G41456" s="129"/>
      <c r="H41456" s="129"/>
    </row>
    <row r="41457" spans="1:8" x14ac:dyDescent="0.3">
      <c r="A41457" s="128"/>
      <c r="B41457" s="128"/>
      <c r="D41457" s="128"/>
      <c r="E41457" s="128"/>
      <c r="G41457" s="129"/>
      <c r="H41457" s="129"/>
    </row>
    <row r="41458" spans="1:8" x14ac:dyDescent="0.3">
      <c r="A41458" s="128"/>
      <c r="B41458" s="128"/>
      <c r="D41458" s="128"/>
      <c r="E41458" s="128"/>
      <c r="G41458" s="129"/>
      <c r="H41458" s="129"/>
    </row>
    <row r="41459" spans="1:8" x14ac:dyDescent="0.3">
      <c r="A41459" s="128"/>
      <c r="B41459" s="128"/>
      <c r="D41459" s="128"/>
      <c r="E41459" s="128"/>
      <c r="G41459" s="129"/>
      <c r="H41459" s="129"/>
    </row>
    <row r="41460" spans="1:8" x14ac:dyDescent="0.3">
      <c r="A41460" s="128"/>
      <c r="B41460" s="128"/>
      <c r="D41460" s="128"/>
      <c r="E41460" s="128"/>
      <c r="G41460" s="129"/>
      <c r="H41460" s="129"/>
    </row>
    <row r="41461" spans="1:8" x14ac:dyDescent="0.3">
      <c r="A41461" s="128"/>
      <c r="B41461" s="128"/>
      <c r="D41461" s="128"/>
      <c r="E41461" s="128"/>
      <c r="G41461" s="129"/>
      <c r="H41461" s="129"/>
    </row>
    <row r="41462" spans="1:8" x14ac:dyDescent="0.3">
      <c r="A41462" s="128"/>
      <c r="B41462" s="128"/>
      <c r="D41462" s="128"/>
      <c r="E41462" s="128"/>
      <c r="G41462" s="129"/>
      <c r="H41462" s="129"/>
    </row>
    <row r="41463" spans="1:8" x14ac:dyDescent="0.3">
      <c r="A41463" s="128"/>
      <c r="B41463" s="128"/>
      <c r="D41463" s="128"/>
      <c r="E41463" s="128"/>
      <c r="G41463" s="129"/>
      <c r="H41463" s="129"/>
    </row>
    <row r="41464" spans="1:8" x14ac:dyDescent="0.3">
      <c r="A41464" s="128"/>
      <c r="B41464" s="128"/>
      <c r="D41464" s="128"/>
      <c r="E41464" s="128"/>
      <c r="G41464" s="129"/>
      <c r="H41464" s="129"/>
    </row>
    <row r="41465" spans="1:8" x14ac:dyDescent="0.3">
      <c r="A41465" s="128"/>
      <c r="B41465" s="128"/>
      <c r="D41465" s="128"/>
      <c r="E41465" s="128"/>
      <c r="G41465" s="129"/>
      <c r="H41465" s="129"/>
    </row>
    <row r="41466" spans="1:8" x14ac:dyDescent="0.3">
      <c r="A41466" s="128"/>
      <c r="B41466" s="128"/>
      <c r="D41466" s="128"/>
      <c r="E41466" s="128"/>
      <c r="G41466" s="129"/>
      <c r="H41466" s="129"/>
    </row>
    <row r="41467" spans="1:8" x14ac:dyDescent="0.3">
      <c r="A41467" s="128"/>
      <c r="B41467" s="128"/>
      <c r="D41467" s="128"/>
      <c r="E41467" s="128"/>
      <c r="G41467" s="129"/>
      <c r="H41467" s="129"/>
    </row>
    <row r="41468" spans="1:8" x14ac:dyDescent="0.3">
      <c r="A41468" s="128"/>
      <c r="B41468" s="128"/>
      <c r="D41468" s="128"/>
      <c r="E41468" s="128"/>
      <c r="G41468" s="129"/>
      <c r="H41468" s="129"/>
    </row>
    <row r="41469" spans="1:8" x14ac:dyDescent="0.3">
      <c r="A41469" s="128"/>
      <c r="B41469" s="128"/>
      <c r="D41469" s="128"/>
      <c r="E41469" s="128"/>
      <c r="G41469" s="129"/>
      <c r="H41469" s="129"/>
    </row>
    <row r="41470" spans="1:8" x14ac:dyDescent="0.3">
      <c r="A41470" s="128"/>
      <c r="B41470" s="128"/>
      <c r="D41470" s="128"/>
      <c r="E41470" s="128"/>
      <c r="G41470" s="129"/>
      <c r="H41470" s="129"/>
    </row>
    <row r="41471" spans="1:8" x14ac:dyDescent="0.3">
      <c r="A41471" s="128"/>
      <c r="B41471" s="128"/>
      <c r="D41471" s="128"/>
      <c r="E41471" s="128"/>
      <c r="G41471" s="129"/>
      <c r="H41471" s="129"/>
    </row>
    <row r="41472" spans="1:8" x14ac:dyDescent="0.3">
      <c r="A41472" s="128"/>
      <c r="B41472" s="128"/>
      <c r="D41472" s="128"/>
      <c r="E41472" s="128"/>
      <c r="G41472" s="129"/>
      <c r="H41472" s="129"/>
    </row>
    <row r="41473" spans="1:8" x14ac:dyDescent="0.3">
      <c r="A41473" s="128"/>
      <c r="B41473" s="128"/>
      <c r="D41473" s="128"/>
      <c r="E41473" s="128"/>
      <c r="G41473" s="129"/>
      <c r="H41473" s="129"/>
    </row>
    <row r="41474" spans="1:8" x14ac:dyDescent="0.3">
      <c r="A41474" s="128"/>
      <c r="B41474" s="128"/>
      <c r="D41474" s="128"/>
      <c r="E41474" s="128"/>
      <c r="G41474" s="129"/>
      <c r="H41474" s="129"/>
    </row>
    <row r="41475" spans="1:8" x14ac:dyDescent="0.3">
      <c r="A41475" s="128"/>
      <c r="B41475" s="128"/>
      <c r="D41475" s="128"/>
      <c r="E41475" s="128"/>
      <c r="G41475" s="129"/>
      <c r="H41475" s="129"/>
    </row>
    <row r="41476" spans="1:8" x14ac:dyDescent="0.3">
      <c r="A41476" s="128"/>
      <c r="B41476" s="128"/>
      <c r="D41476" s="128"/>
      <c r="E41476" s="128"/>
      <c r="G41476" s="129"/>
      <c r="H41476" s="129"/>
    </row>
    <row r="41477" spans="1:8" x14ac:dyDescent="0.3">
      <c r="A41477" s="128"/>
      <c r="B41477" s="128"/>
      <c r="D41477" s="128"/>
      <c r="E41477" s="128"/>
      <c r="G41477" s="129"/>
      <c r="H41477" s="129"/>
    </row>
    <row r="41478" spans="1:8" x14ac:dyDescent="0.3">
      <c r="A41478" s="128"/>
      <c r="B41478" s="128"/>
      <c r="D41478" s="128"/>
      <c r="E41478" s="128"/>
      <c r="G41478" s="129"/>
      <c r="H41478" s="129"/>
    </row>
    <row r="41479" spans="1:8" x14ac:dyDescent="0.3">
      <c r="A41479" s="128"/>
      <c r="B41479" s="128"/>
      <c r="D41479" s="128"/>
      <c r="E41479" s="128"/>
      <c r="G41479" s="129"/>
      <c r="H41479" s="129"/>
    </row>
    <row r="41480" spans="1:8" x14ac:dyDescent="0.3">
      <c r="A41480" s="128"/>
      <c r="B41480" s="128"/>
      <c r="D41480" s="128"/>
      <c r="E41480" s="128"/>
      <c r="G41480" s="129"/>
      <c r="H41480" s="129"/>
    </row>
    <row r="41481" spans="1:8" x14ac:dyDescent="0.3">
      <c r="A41481" s="128"/>
      <c r="B41481" s="128"/>
      <c r="D41481" s="128"/>
      <c r="E41481" s="128"/>
      <c r="G41481" s="129"/>
      <c r="H41481" s="129"/>
    </row>
    <row r="41482" spans="1:8" x14ac:dyDescent="0.3">
      <c r="A41482" s="128"/>
      <c r="B41482" s="128"/>
      <c r="D41482" s="128"/>
      <c r="E41482" s="128"/>
      <c r="G41482" s="129"/>
      <c r="H41482" s="129"/>
    </row>
    <row r="41483" spans="1:8" x14ac:dyDescent="0.3">
      <c r="A41483" s="128"/>
      <c r="B41483" s="128"/>
      <c r="D41483" s="128"/>
      <c r="E41483" s="128"/>
      <c r="G41483" s="129"/>
      <c r="H41483" s="129"/>
    </row>
    <row r="41484" spans="1:8" x14ac:dyDescent="0.3">
      <c r="A41484" s="128"/>
      <c r="B41484" s="128"/>
      <c r="D41484" s="128"/>
      <c r="E41484" s="128"/>
      <c r="G41484" s="129"/>
      <c r="H41484" s="129"/>
    </row>
    <row r="41485" spans="1:8" x14ac:dyDescent="0.3">
      <c r="A41485" s="128"/>
      <c r="B41485" s="128"/>
      <c r="D41485" s="128"/>
      <c r="E41485" s="128"/>
      <c r="G41485" s="129"/>
      <c r="H41485" s="129"/>
    </row>
    <row r="41486" spans="1:8" x14ac:dyDescent="0.3">
      <c r="A41486" s="128"/>
      <c r="B41486" s="128"/>
      <c r="D41486" s="128"/>
      <c r="E41486" s="128"/>
      <c r="G41486" s="129"/>
      <c r="H41486" s="129"/>
    </row>
    <row r="41487" spans="1:8" x14ac:dyDescent="0.3">
      <c r="A41487" s="128"/>
      <c r="B41487" s="128"/>
      <c r="D41487" s="128"/>
      <c r="E41487" s="128"/>
      <c r="G41487" s="129"/>
      <c r="H41487" s="129"/>
    </row>
    <row r="41488" spans="1:8" x14ac:dyDescent="0.3">
      <c r="A41488" s="128"/>
      <c r="B41488" s="128"/>
      <c r="D41488" s="128"/>
      <c r="E41488" s="128"/>
      <c r="G41488" s="129"/>
      <c r="H41488" s="129"/>
    </row>
    <row r="41489" spans="1:8" x14ac:dyDescent="0.3">
      <c r="A41489" s="128"/>
      <c r="B41489" s="128"/>
      <c r="D41489" s="128"/>
      <c r="E41489" s="128"/>
      <c r="G41489" s="129"/>
      <c r="H41489" s="129"/>
    </row>
    <row r="41490" spans="1:8" x14ac:dyDescent="0.3">
      <c r="A41490" s="128"/>
      <c r="B41490" s="128"/>
      <c r="D41490" s="128"/>
      <c r="E41490" s="128"/>
      <c r="G41490" s="129"/>
      <c r="H41490" s="129"/>
    </row>
    <row r="41491" spans="1:8" x14ac:dyDescent="0.3">
      <c r="A41491" s="128"/>
      <c r="B41491" s="128"/>
      <c r="D41491" s="128"/>
      <c r="E41491" s="128"/>
      <c r="G41491" s="129"/>
      <c r="H41491" s="129"/>
    </row>
    <row r="41492" spans="1:8" x14ac:dyDescent="0.3">
      <c r="A41492" s="128"/>
      <c r="B41492" s="128"/>
      <c r="D41492" s="128"/>
      <c r="E41492" s="128"/>
      <c r="G41492" s="129"/>
      <c r="H41492" s="129"/>
    </row>
    <row r="41493" spans="1:8" x14ac:dyDescent="0.3">
      <c r="A41493" s="128"/>
      <c r="B41493" s="128"/>
      <c r="D41493" s="128"/>
      <c r="E41493" s="128"/>
      <c r="G41493" s="129"/>
      <c r="H41493" s="129"/>
    </row>
    <row r="41494" spans="1:8" x14ac:dyDescent="0.3">
      <c r="A41494" s="128"/>
      <c r="B41494" s="128"/>
      <c r="D41494" s="128"/>
      <c r="E41494" s="128"/>
      <c r="G41494" s="129"/>
      <c r="H41494" s="129"/>
    </row>
    <row r="41495" spans="1:8" x14ac:dyDescent="0.3">
      <c r="A41495" s="128"/>
      <c r="B41495" s="128"/>
      <c r="D41495" s="128"/>
      <c r="E41495" s="128"/>
      <c r="G41495" s="129"/>
      <c r="H41495" s="129"/>
    </row>
    <row r="41496" spans="1:8" x14ac:dyDescent="0.3">
      <c r="A41496" s="128"/>
      <c r="B41496" s="128"/>
      <c r="D41496" s="128"/>
      <c r="E41496" s="128"/>
      <c r="G41496" s="129"/>
      <c r="H41496" s="129"/>
    </row>
    <row r="41497" spans="1:8" x14ac:dyDescent="0.3">
      <c r="A41497" s="128"/>
      <c r="B41497" s="128"/>
      <c r="D41497" s="128"/>
      <c r="E41497" s="128"/>
      <c r="G41497" s="129"/>
      <c r="H41497" s="129"/>
    </row>
    <row r="41498" spans="1:8" x14ac:dyDescent="0.3">
      <c r="A41498" s="128"/>
      <c r="B41498" s="128"/>
      <c r="D41498" s="128"/>
      <c r="E41498" s="128"/>
      <c r="G41498" s="129"/>
      <c r="H41498" s="129"/>
    </row>
    <row r="41499" spans="1:8" x14ac:dyDescent="0.3">
      <c r="A41499" s="128"/>
      <c r="B41499" s="128"/>
      <c r="D41499" s="128"/>
      <c r="E41499" s="128"/>
      <c r="G41499" s="129"/>
      <c r="H41499" s="129"/>
    </row>
    <row r="41500" spans="1:8" x14ac:dyDescent="0.3">
      <c r="A41500" s="128"/>
      <c r="B41500" s="128"/>
      <c r="D41500" s="128"/>
      <c r="E41500" s="128"/>
      <c r="G41500" s="129"/>
      <c r="H41500" s="129"/>
    </row>
    <row r="41501" spans="1:8" x14ac:dyDescent="0.3">
      <c r="A41501" s="128"/>
      <c r="B41501" s="128"/>
      <c r="D41501" s="128"/>
      <c r="E41501" s="128"/>
      <c r="G41501" s="129"/>
      <c r="H41501" s="129"/>
    </row>
    <row r="41502" spans="1:8" x14ac:dyDescent="0.3">
      <c r="A41502" s="128"/>
      <c r="B41502" s="128"/>
      <c r="D41502" s="128"/>
      <c r="E41502" s="128"/>
      <c r="G41502" s="129"/>
      <c r="H41502" s="129"/>
    </row>
    <row r="41503" spans="1:8" x14ac:dyDescent="0.3">
      <c r="A41503" s="128"/>
      <c r="B41503" s="128"/>
      <c r="D41503" s="128"/>
      <c r="E41503" s="128"/>
      <c r="G41503" s="129"/>
      <c r="H41503" s="129"/>
    </row>
    <row r="41504" spans="1:8" x14ac:dyDescent="0.3">
      <c r="A41504" s="128"/>
      <c r="B41504" s="128"/>
      <c r="D41504" s="128"/>
      <c r="E41504" s="128"/>
      <c r="G41504" s="129"/>
      <c r="H41504" s="129"/>
    </row>
    <row r="41505" spans="1:8" x14ac:dyDescent="0.3">
      <c r="A41505" s="128"/>
      <c r="B41505" s="128"/>
      <c r="D41505" s="128"/>
      <c r="E41505" s="128"/>
      <c r="G41505" s="129"/>
      <c r="H41505" s="129"/>
    </row>
    <row r="41506" spans="1:8" x14ac:dyDescent="0.3">
      <c r="A41506" s="128"/>
      <c r="B41506" s="128"/>
      <c r="D41506" s="128"/>
      <c r="E41506" s="128"/>
      <c r="G41506" s="129"/>
      <c r="H41506" s="129"/>
    </row>
    <row r="41507" spans="1:8" x14ac:dyDescent="0.3">
      <c r="A41507" s="128"/>
      <c r="B41507" s="128"/>
      <c r="D41507" s="128"/>
      <c r="E41507" s="128"/>
      <c r="G41507" s="129"/>
      <c r="H41507" s="129"/>
    </row>
    <row r="41508" spans="1:8" x14ac:dyDescent="0.3">
      <c r="A41508" s="128"/>
      <c r="B41508" s="128"/>
      <c r="D41508" s="128"/>
      <c r="E41508" s="128"/>
      <c r="G41508" s="129"/>
      <c r="H41508" s="129"/>
    </row>
    <row r="41509" spans="1:8" x14ac:dyDescent="0.3">
      <c r="A41509" s="128"/>
      <c r="B41509" s="128"/>
      <c r="D41509" s="128"/>
      <c r="E41509" s="128"/>
      <c r="G41509" s="129"/>
      <c r="H41509" s="129"/>
    </row>
    <row r="41510" spans="1:8" x14ac:dyDescent="0.3">
      <c r="A41510" s="128"/>
      <c r="B41510" s="128"/>
      <c r="D41510" s="128"/>
      <c r="E41510" s="128"/>
      <c r="G41510" s="129"/>
      <c r="H41510" s="129"/>
    </row>
    <row r="41511" spans="1:8" x14ac:dyDescent="0.3">
      <c r="A41511" s="128"/>
      <c r="B41511" s="128"/>
      <c r="D41511" s="128"/>
      <c r="E41511" s="128"/>
      <c r="G41511" s="129"/>
      <c r="H41511" s="129"/>
    </row>
    <row r="41512" spans="1:8" x14ac:dyDescent="0.3">
      <c r="A41512" s="128"/>
      <c r="B41512" s="128"/>
      <c r="D41512" s="128"/>
      <c r="E41512" s="128"/>
      <c r="G41512" s="129"/>
      <c r="H41512" s="129"/>
    </row>
    <row r="41513" spans="1:8" x14ac:dyDescent="0.3">
      <c r="A41513" s="128"/>
      <c r="B41513" s="128"/>
      <c r="D41513" s="128"/>
      <c r="E41513" s="128"/>
      <c r="G41513" s="129"/>
      <c r="H41513" s="129"/>
    </row>
    <row r="41514" spans="1:8" x14ac:dyDescent="0.3">
      <c r="A41514" s="128"/>
      <c r="B41514" s="128"/>
      <c r="D41514" s="128"/>
      <c r="E41514" s="128"/>
      <c r="G41514" s="129"/>
      <c r="H41514" s="129"/>
    </row>
    <row r="41515" spans="1:8" x14ac:dyDescent="0.3">
      <c r="A41515" s="128"/>
      <c r="B41515" s="128"/>
      <c r="D41515" s="128"/>
      <c r="E41515" s="128"/>
      <c r="G41515" s="129"/>
      <c r="H41515" s="129"/>
    </row>
    <row r="41516" spans="1:8" x14ac:dyDescent="0.3">
      <c r="A41516" s="128"/>
      <c r="B41516" s="128"/>
      <c r="D41516" s="128"/>
      <c r="E41516" s="128"/>
      <c r="G41516" s="129"/>
      <c r="H41516" s="129"/>
    </row>
    <row r="41517" spans="1:8" x14ac:dyDescent="0.3">
      <c r="A41517" s="128"/>
      <c r="B41517" s="128"/>
      <c r="D41517" s="128"/>
      <c r="E41517" s="128"/>
      <c r="G41517" s="129"/>
      <c r="H41517" s="129"/>
    </row>
    <row r="41518" spans="1:8" x14ac:dyDescent="0.3">
      <c r="A41518" s="128"/>
      <c r="B41518" s="128"/>
      <c r="D41518" s="128"/>
      <c r="E41518" s="128"/>
      <c r="G41518" s="129"/>
      <c r="H41518" s="129"/>
    </row>
    <row r="41519" spans="1:8" x14ac:dyDescent="0.3">
      <c r="A41519" s="128"/>
      <c r="B41519" s="128"/>
      <c r="D41519" s="128"/>
      <c r="E41519" s="128"/>
      <c r="G41519" s="129"/>
      <c r="H41519" s="129"/>
    </row>
    <row r="41520" spans="1:8" x14ac:dyDescent="0.3">
      <c r="A41520" s="128"/>
      <c r="B41520" s="128"/>
      <c r="D41520" s="128"/>
      <c r="E41520" s="128"/>
      <c r="G41520" s="129"/>
      <c r="H41520" s="129"/>
    </row>
    <row r="41521" spans="1:8" x14ac:dyDescent="0.3">
      <c r="A41521" s="128"/>
      <c r="B41521" s="128"/>
      <c r="D41521" s="128"/>
      <c r="E41521" s="128"/>
      <c r="G41521" s="129"/>
      <c r="H41521" s="129"/>
    </row>
    <row r="41522" spans="1:8" x14ac:dyDescent="0.3">
      <c r="A41522" s="128"/>
      <c r="B41522" s="128"/>
      <c r="D41522" s="128"/>
      <c r="E41522" s="128"/>
      <c r="G41522" s="129"/>
      <c r="H41522" s="129"/>
    </row>
    <row r="41523" spans="1:8" x14ac:dyDescent="0.3">
      <c r="A41523" s="128"/>
      <c r="B41523" s="128"/>
      <c r="D41523" s="128"/>
      <c r="E41523" s="128"/>
      <c r="G41523" s="129"/>
      <c r="H41523" s="129"/>
    </row>
    <row r="41524" spans="1:8" x14ac:dyDescent="0.3">
      <c r="A41524" s="128"/>
      <c r="B41524" s="128"/>
      <c r="D41524" s="128"/>
      <c r="E41524" s="128"/>
      <c r="G41524" s="129"/>
      <c r="H41524" s="129"/>
    </row>
    <row r="41525" spans="1:8" x14ac:dyDescent="0.3">
      <c r="A41525" s="128"/>
      <c r="B41525" s="128"/>
      <c r="D41525" s="128"/>
      <c r="E41525" s="128"/>
      <c r="G41525" s="129"/>
      <c r="H41525" s="129"/>
    </row>
    <row r="41526" spans="1:8" x14ac:dyDescent="0.3">
      <c r="A41526" s="128"/>
      <c r="B41526" s="128"/>
      <c r="D41526" s="128"/>
      <c r="E41526" s="128"/>
      <c r="G41526" s="129"/>
      <c r="H41526" s="129"/>
    </row>
    <row r="41527" spans="1:8" x14ac:dyDescent="0.3">
      <c r="A41527" s="128"/>
      <c r="B41527" s="128"/>
      <c r="D41527" s="128"/>
      <c r="E41527" s="128"/>
      <c r="G41527" s="129"/>
      <c r="H41527" s="129"/>
    </row>
    <row r="41528" spans="1:8" x14ac:dyDescent="0.3">
      <c r="A41528" s="128"/>
      <c r="B41528" s="128"/>
      <c r="D41528" s="128"/>
      <c r="E41528" s="128"/>
      <c r="G41528" s="129"/>
      <c r="H41528" s="129"/>
    </row>
    <row r="41529" spans="1:8" x14ac:dyDescent="0.3">
      <c r="A41529" s="128"/>
      <c r="B41529" s="128"/>
      <c r="D41529" s="128"/>
      <c r="E41529" s="128"/>
      <c r="G41529" s="129"/>
      <c r="H41529" s="129"/>
    </row>
    <row r="41530" spans="1:8" x14ac:dyDescent="0.3">
      <c r="A41530" s="128"/>
      <c r="B41530" s="128"/>
      <c r="D41530" s="128"/>
      <c r="E41530" s="128"/>
      <c r="G41530" s="129"/>
      <c r="H41530" s="129"/>
    </row>
    <row r="41531" spans="1:8" x14ac:dyDescent="0.3">
      <c r="A41531" s="128"/>
      <c r="B41531" s="128"/>
      <c r="D41531" s="128"/>
      <c r="E41531" s="128"/>
      <c r="G41531" s="129"/>
      <c r="H41531" s="129"/>
    </row>
    <row r="41532" spans="1:8" x14ac:dyDescent="0.3">
      <c r="A41532" s="128"/>
      <c r="B41532" s="128"/>
      <c r="D41532" s="128"/>
      <c r="E41532" s="128"/>
      <c r="G41532" s="129"/>
      <c r="H41532" s="129"/>
    </row>
    <row r="41533" spans="1:8" x14ac:dyDescent="0.3">
      <c r="A41533" s="128"/>
      <c r="B41533" s="128"/>
      <c r="D41533" s="128"/>
      <c r="E41533" s="128"/>
      <c r="G41533" s="129"/>
      <c r="H41533" s="129"/>
    </row>
    <row r="41534" spans="1:8" x14ac:dyDescent="0.3">
      <c r="A41534" s="128"/>
      <c r="B41534" s="128"/>
      <c r="D41534" s="128"/>
      <c r="E41534" s="128"/>
      <c r="G41534" s="129"/>
      <c r="H41534" s="129"/>
    </row>
    <row r="41535" spans="1:8" x14ac:dyDescent="0.3">
      <c r="A41535" s="128"/>
      <c r="B41535" s="128"/>
      <c r="D41535" s="128"/>
      <c r="E41535" s="128"/>
      <c r="G41535" s="129"/>
      <c r="H41535" s="129"/>
    </row>
    <row r="41536" spans="1:8" x14ac:dyDescent="0.3">
      <c r="A41536" s="128"/>
      <c r="B41536" s="128"/>
      <c r="D41536" s="128"/>
      <c r="E41536" s="128"/>
      <c r="G41536" s="129"/>
      <c r="H41536" s="129"/>
    </row>
    <row r="41537" spans="1:8" x14ac:dyDescent="0.3">
      <c r="A41537" s="128"/>
      <c r="B41537" s="128"/>
      <c r="D41537" s="128"/>
      <c r="E41537" s="128"/>
      <c r="G41537" s="129"/>
      <c r="H41537" s="129"/>
    </row>
    <row r="41538" spans="1:8" x14ac:dyDescent="0.3">
      <c r="A41538" s="128"/>
      <c r="B41538" s="128"/>
      <c r="D41538" s="128"/>
      <c r="E41538" s="128"/>
      <c r="G41538" s="129"/>
      <c r="H41538" s="129"/>
    </row>
    <row r="41539" spans="1:8" x14ac:dyDescent="0.3">
      <c r="A41539" s="128"/>
      <c r="B41539" s="128"/>
      <c r="D41539" s="128"/>
      <c r="E41539" s="128"/>
      <c r="G41539" s="129"/>
      <c r="H41539" s="129"/>
    </row>
    <row r="41540" spans="1:8" x14ac:dyDescent="0.3">
      <c r="A41540" s="128"/>
      <c r="B41540" s="128"/>
      <c r="D41540" s="128"/>
      <c r="E41540" s="128"/>
      <c r="G41540" s="129"/>
      <c r="H41540" s="129"/>
    </row>
    <row r="41541" spans="1:8" x14ac:dyDescent="0.3">
      <c r="A41541" s="128"/>
      <c r="B41541" s="128"/>
      <c r="D41541" s="128"/>
      <c r="E41541" s="128"/>
      <c r="G41541" s="129"/>
      <c r="H41541" s="129"/>
    </row>
    <row r="41542" spans="1:8" x14ac:dyDescent="0.3">
      <c r="A41542" s="128"/>
      <c r="B41542" s="128"/>
      <c r="D41542" s="128"/>
      <c r="E41542" s="128"/>
      <c r="G41542" s="129"/>
      <c r="H41542" s="129"/>
    </row>
    <row r="41543" spans="1:8" x14ac:dyDescent="0.3">
      <c r="A41543" s="128"/>
      <c r="B41543" s="128"/>
      <c r="D41543" s="128"/>
      <c r="E41543" s="128"/>
      <c r="G41543" s="129"/>
      <c r="H41543" s="129"/>
    </row>
    <row r="41544" spans="1:8" x14ac:dyDescent="0.3">
      <c r="A41544" s="128"/>
      <c r="B41544" s="128"/>
      <c r="D41544" s="128"/>
      <c r="E41544" s="128"/>
      <c r="G41544" s="129"/>
      <c r="H41544" s="129"/>
    </row>
    <row r="41545" spans="1:8" x14ac:dyDescent="0.3">
      <c r="A41545" s="128"/>
      <c r="B41545" s="128"/>
      <c r="D41545" s="128"/>
      <c r="E41545" s="128"/>
      <c r="G41545" s="129"/>
      <c r="H41545" s="129"/>
    </row>
    <row r="41546" spans="1:8" x14ac:dyDescent="0.3">
      <c r="A41546" s="128"/>
      <c r="B41546" s="128"/>
      <c r="D41546" s="128"/>
      <c r="E41546" s="128"/>
      <c r="G41546" s="129"/>
      <c r="H41546" s="129"/>
    </row>
    <row r="41547" spans="1:8" x14ac:dyDescent="0.3">
      <c r="A41547" s="128"/>
      <c r="B41547" s="128"/>
      <c r="D41547" s="128"/>
      <c r="E41547" s="128"/>
      <c r="G41547" s="129"/>
      <c r="H41547" s="129"/>
    </row>
    <row r="41548" spans="1:8" x14ac:dyDescent="0.3">
      <c r="A41548" s="128"/>
      <c r="B41548" s="128"/>
      <c r="D41548" s="128"/>
      <c r="E41548" s="128"/>
      <c r="G41548" s="129"/>
      <c r="H41548" s="129"/>
    </row>
    <row r="41549" spans="1:8" x14ac:dyDescent="0.3">
      <c r="A41549" s="128"/>
      <c r="B41549" s="128"/>
      <c r="D41549" s="128"/>
      <c r="E41549" s="128"/>
      <c r="G41549" s="129"/>
      <c r="H41549" s="129"/>
    </row>
    <row r="41550" spans="1:8" x14ac:dyDescent="0.3">
      <c r="A41550" s="128"/>
      <c r="B41550" s="128"/>
      <c r="D41550" s="128"/>
      <c r="E41550" s="128"/>
      <c r="G41550" s="129"/>
      <c r="H41550" s="129"/>
    </row>
    <row r="41551" spans="1:8" x14ac:dyDescent="0.3">
      <c r="A41551" s="128"/>
      <c r="B41551" s="128"/>
      <c r="D41551" s="128"/>
      <c r="E41551" s="128"/>
      <c r="G41551" s="129"/>
      <c r="H41551" s="129"/>
    </row>
    <row r="41552" spans="1:8" x14ac:dyDescent="0.3">
      <c r="A41552" s="128"/>
      <c r="B41552" s="128"/>
      <c r="D41552" s="128"/>
      <c r="E41552" s="128"/>
      <c r="G41552" s="129"/>
      <c r="H41552" s="129"/>
    </row>
    <row r="41553" spans="1:8" x14ac:dyDescent="0.3">
      <c r="A41553" s="128"/>
      <c r="B41553" s="128"/>
      <c r="D41553" s="128"/>
      <c r="E41553" s="128"/>
      <c r="G41553" s="129"/>
      <c r="H41553" s="129"/>
    </row>
    <row r="41554" spans="1:8" x14ac:dyDescent="0.3">
      <c r="A41554" s="128"/>
      <c r="B41554" s="128"/>
      <c r="D41554" s="128"/>
      <c r="E41554" s="128"/>
      <c r="G41554" s="129"/>
      <c r="H41554" s="129"/>
    </row>
    <row r="41555" spans="1:8" x14ac:dyDescent="0.3">
      <c r="A41555" s="128"/>
      <c r="B41555" s="128"/>
      <c r="D41555" s="128"/>
      <c r="E41555" s="128"/>
      <c r="G41555" s="129"/>
      <c r="H41555" s="129"/>
    </row>
    <row r="41556" spans="1:8" x14ac:dyDescent="0.3">
      <c r="A41556" s="128"/>
      <c r="B41556" s="128"/>
      <c r="D41556" s="128"/>
      <c r="E41556" s="128"/>
      <c r="G41556" s="129"/>
      <c r="H41556" s="129"/>
    </row>
    <row r="41557" spans="1:8" x14ac:dyDescent="0.3">
      <c r="A41557" s="128"/>
      <c r="B41557" s="128"/>
      <c r="D41557" s="128"/>
      <c r="E41557" s="128"/>
      <c r="G41557" s="129"/>
      <c r="H41557" s="129"/>
    </row>
    <row r="41558" spans="1:8" x14ac:dyDescent="0.3">
      <c r="A41558" s="128"/>
      <c r="B41558" s="128"/>
      <c r="D41558" s="128"/>
      <c r="E41558" s="128"/>
      <c r="G41558" s="129"/>
      <c r="H41558" s="129"/>
    </row>
    <row r="41559" spans="1:8" x14ac:dyDescent="0.3">
      <c r="A41559" s="128"/>
      <c r="B41559" s="128"/>
      <c r="D41559" s="128"/>
      <c r="E41559" s="128"/>
      <c r="G41559" s="129"/>
      <c r="H41559" s="129"/>
    </row>
    <row r="41560" spans="1:8" x14ac:dyDescent="0.3">
      <c r="A41560" s="128"/>
      <c r="B41560" s="128"/>
      <c r="D41560" s="128"/>
      <c r="E41560" s="128"/>
      <c r="G41560" s="129"/>
      <c r="H41560" s="129"/>
    </row>
    <row r="41561" spans="1:8" x14ac:dyDescent="0.3">
      <c r="A41561" s="128"/>
      <c r="B41561" s="128"/>
      <c r="D41561" s="128"/>
      <c r="E41561" s="128"/>
      <c r="G41561" s="129"/>
      <c r="H41561" s="129"/>
    </row>
    <row r="41562" spans="1:8" x14ac:dyDescent="0.3">
      <c r="A41562" s="128"/>
      <c r="B41562" s="128"/>
      <c r="D41562" s="128"/>
      <c r="E41562" s="128"/>
      <c r="G41562" s="129"/>
      <c r="H41562" s="129"/>
    </row>
    <row r="41563" spans="1:8" x14ac:dyDescent="0.3">
      <c r="A41563" s="128"/>
      <c r="B41563" s="128"/>
      <c r="D41563" s="128"/>
      <c r="E41563" s="128"/>
      <c r="G41563" s="129"/>
      <c r="H41563" s="129"/>
    </row>
    <row r="41564" spans="1:8" x14ac:dyDescent="0.3">
      <c r="A41564" s="128"/>
      <c r="B41564" s="128"/>
      <c r="D41564" s="128"/>
      <c r="E41564" s="128"/>
      <c r="G41564" s="129"/>
      <c r="H41564" s="129"/>
    </row>
    <row r="41565" spans="1:8" x14ac:dyDescent="0.3">
      <c r="A41565" s="128"/>
      <c r="B41565" s="128"/>
      <c r="D41565" s="128"/>
      <c r="E41565" s="128"/>
      <c r="G41565" s="129"/>
      <c r="H41565" s="129"/>
    </row>
    <row r="41566" spans="1:8" x14ac:dyDescent="0.3">
      <c r="A41566" s="128"/>
      <c r="B41566" s="128"/>
      <c r="D41566" s="128"/>
      <c r="E41566" s="128"/>
      <c r="G41566" s="129"/>
      <c r="H41566" s="129"/>
    </row>
    <row r="41567" spans="1:8" x14ac:dyDescent="0.3">
      <c r="A41567" s="128"/>
      <c r="B41567" s="128"/>
      <c r="D41567" s="128"/>
      <c r="E41567" s="128"/>
      <c r="G41567" s="129"/>
      <c r="H41567" s="129"/>
    </row>
    <row r="41568" spans="1:8" x14ac:dyDescent="0.3">
      <c r="A41568" s="128"/>
      <c r="B41568" s="128"/>
      <c r="D41568" s="128"/>
      <c r="E41568" s="128"/>
      <c r="G41568" s="129"/>
      <c r="H41568" s="129"/>
    </row>
    <row r="41569" spans="1:8" x14ac:dyDescent="0.3">
      <c r="A41569" s="128"/>
      <c r="B41569" s="128"/>
      <c r="D41569" s="128"/>
      <c r="E41569" s="128"/>
      <c r="G41569" s="129"/>
      <c r="H41569" s="129"/>
    </row>
    <row r="41570" spans="1:8" x14ac:dyDescent="0.3">
      <c r="A41570" s="128"/>
      <c r="B41570" s="128"/>
      <c r="D41570" s="128"/>
      <c r="E41570" s="128"/>
      <c r="G41570" s="129"/>
      <c r="H41570" s="129"/>
    </row>
    <row r="41571" spans="1:8" x14ac:dyDescent="0.3">
      <c r="A41571" s="128"/>
      <c r="B41571" s="128"/>
      <c r="D41571" s="128"/>
      <c r="E41571" s="128"/>
      <c r="G41571" s="129"/>
      <c r="H41571" s="129"/>
    </row>
    <row r="41572" spans="1:8" x14ac:dyDescent="0.3">
      <c r="A41572" s="128"/>
      <c r="B41572" s="128"/>
      <c r="D41572" s="128"/>
      <c r="E41572" s="128"/>
      <c r="G41572" s="129"/>
      <c r="H41572" s="129"/>
    </row>
    <row r="41573" spans="1:8" x14ac:dyDescent="0.3">
      <c r="A41573" s="128"/>
      <c r="B41573" s="128"/>
      <c r="D41573" s="128"/>
      <c r="E41573" s="128"/>
      <c r="G41573" s="129"/>
      <c r="H41573" s="129"/>
    </row>
    <row r="41574" spans="1:8" x14ac:dyDescent="0.3">
      <c r="A41574" s="128"/>
      <c r="B41574" s="128"/>
      <c r="D41574" s="128"/>
      <c r="E41574" s="128"/>
      <c r="G41574" s="129"/>
      <c r="H41574" s="129"/>
    </row>
    <row r="41575" spans="1:8" x14ac:dyDescent="0.3">
      <c r="A41575" s="128"/>
      <c r="B41575" s="128"/>
      <c r="D41575" s="128"/>
      <c r="E41575" s="128"/>
      <c r="G41575" s="129"/>
      <c r="H41575" s="129"/>
    </row>
    <row r="41576" spans="1:8" x14ac:dyDescent="0.3">
      <c r="A41576" s="128"/>
      <c r="B41576" s="128"/>
      <c r="D41576" s="128"/>
      <c r="E41576" s="128"/>
      <c r="G41576" s="129"/>
      <c r="H41576" s="129"/>
    </row>
    <row r="41577" spans="1:8" x14ac:dyDescent="0.3">
      <c r="A41577" s="128"/>
      <c r="B41577" s="128"/>
      <c r="D41577" s="128"/>
      <c r="E41577" s="128"/>
      <c r="G41577" s="129"/>
      <c r="H41577" s="129"/>
    </row>
    <row r="41578" spans="1:8" x14ac:dyDescent="0.3">
      <c r="A41578" s="128"/>
      <c r="B41578" s="128"/>
      <c r="D41578" s="128"/>
      <c r="E41578" s="128"/>
      <c r="G41578" s="129"/>
      <c r="H41578" s="129"/>
    </row>
    <row r="41579" spans="1:8" x14ac:dyDescent="0.3">
      <c r="A41579" s="128"/>
      <c r="B41579" s="128"/>
      <c r="D41579" s="128"/>
      <c r="E41579" s="128"/>
      <c r="G41579" s="129"/>
      <c r="H41579" s="129"/>
    </row>
    <row r="41580" spans="1:8" x14ac:dyDescent="0.3">
      <c r="A41580" s="128"/>
      <c r="B41580" s="128"/>
      <c r="D41580" s="128"/>
      <c r="E41580" s="128"/>
      <c r="G41580" s="129"/>
      <c r="H41580" s="129"/>
    </row>
    <row r="41581" spans="1:8" x14ac:dyDescent="0.3">
      <c r="A41581" s="128"/>
      <c r="B41581" s="128"/>
      <c r="D41581" s="128"/>
      <c r="E41581" s="128"/>
      <c r="G41581" s="129"/>
      <c r="H41581" s="129"/>
    </row>
    <row r="41582" spans="1:8" x14ac:dyDescent="0.3">
      <c r="A41582" s="128"/>
      <c r="B41582" s="128"/>
      <c r="D41582" s="128"/>
      <c r="E41582" s="128"/>
      <c r="G41582" s="129"/>
      <c r="H41582" s="129"/>
    </row>
    <row r="41583" spans="1:8" x14ac:dyDescent="0.3">
      <c r="A41583" s="128"/>
      <c r="B41583" s="128"/>
      <c r="D41583" s="128"/>
      <c r="E41583" s="128"/>
      <c r="G41583" s="129"/>
      <c r="H41583" s="129"/>
    </row>
    <row r="41584" spans="1:8" x14ac:dyDescent="0.3">
      <c r="A41584" s="128"/>
      <c r="B41584" s="128"/>
      <c r="D41584" s="128"/>
      <c r="E41584" s="128"/>
      <c r="G41584" s="129"/>
      <c r="H41584" s="129"/>
    </row>
    <row r="41585" spans="1:8" x14ac:dyDescent="0.3">
      <c r="A41585" s="128"/>
      <c r="B41585" s="128"/>
      <c r="D41585" s="128"/>
      <c r="E41585" s="128"/>
      <c r="G41585" s="129"/>
      <c r="H41585" s="129"/>
    </row>
    <row r="41586" spans="1:8" x14ac:dyDescent="0.3">
      <c r="A41586" s="128"/>
      <c r="B41586" s="128"/>
      <c r="D41586" s="128"/>
      <c r="E41586" s="128"/>
      <c r="G41586" s="129"/>
      <c r="H41586" s="129"/>
    </row>
    <row r="41587" spans="1:8" x14ac:dyDescent="0.3">
      <c r="A41587" s="128"/>
      <c r="B41587" s="128"/>
      <c r="D41587" s="128"/>
      <c r="E41587" s="128"/>
      <c r="G41587" s="129"/>
      <c r="H41587" s="129"/>
    </row>
    <row r="41588" spans="1:8" x14ac:dyDescent="0.3">
      <c r="A41588" s="128"/>
      <c r="B41588" s="128"/>
      <c r="D41588" s="128"/>
      <c r="E41588" s="128"/>
      <c r="G41588" s="129"/>
      <c r="H41588" s="129"/>
    </row>
    <row r="41589" spans="1:8" x14ac:dyDescent="0.3">
      <c r="A41589" s="128"/>
      <c r="B41589" s="128"/>
      <c r="D41589" s="128"/>
      <c r="E41589" s="128"/>
      <c r="G41589" s="129"/>
      <c r="H41589" s="129"/>
    </row>
    <row r="41590" spans="1:8" x14ac:dyDescent="0.3">
      <c r="A41590" s="128"/>
      <c r="B41590" s="128"/>
      <c r="D41590" s="128"/>
      <c r="E41590" s="128"/>
      <c r="G41590" s="129"/>
      <c r="H41590" s="129"/>
    </row>
    <row r="41591" spans="1:8" x14ac:dyDescent="0.3">
      <c r="A41591" s="128"/>
      <c r="B41591" s="128"/>
      <c r="D41591" s="128"/>
      <c r="E41591" s="128"/>
      <c r="G41591" s="129"/>
      <c r="H41591" s="129"/>
    </row>
    <row r="41592" spans="1:8" x14ac:dyDescent="0.3">
      <c r="A41592" s="128"/>
      <c r="B41592" s="128"/>
      <c r="D41592" s="128"/>
      <c r="E41592" s="128"/>
      <c r="G41592" s="129"/>
      <c r="H41592" s="129"/>
    </row>
    <row r="41593" spans="1:8" x14ac:dyDescent="0.3">
      <c r="A41593" s="128"/>
      <c r="B41593" s="128"/>
      <c r="D41593" s="128"/>
      <c r="E41593" s="128"/>
      <c r="G41593" s="129"/>
      <c r="H41593" s="129"/>
    </row>
    <row r="41594" spans="1:8" x14ac:dyDescent="0.3">
      <c r="A41594" s="128"/>
      <c r="B41594" s="128"/>
      <c r="D41594" s="128"/>
      <c r="E41594" s="128"/>
      <c r="G41594" s="129"/>
      <c r="H41594" s="129"/>
    </row>
    <row r="41595" spans="1:8" x14ac:dyDescent="0.3">
      <c r="A41595" s="128"/>
      <c r="B41595" s="128"/>
      <c r="D41595" s="128"/>
      <c r="E41595" s="128"/>
      <c r="G41595" s="129"/>
      <c r="H41595" s="129"/>
    </row>
    <row r="41596" spans="1:8" x14ac:dyDescent="0.3">
      <c r="A41596" s="128"/>
      <c r="B41596" s="128"/>
      <c r="D41596" s="128"/>
      <c r="E41596" s="128"/>
      <c r="G41596" s="129"/>
      <c r="H41596" s="129"/>
    </row>
    <row r="41597" spans="1:8" x14ac:dyDescent="0.3">
      <c r="A41597" s="128"/>
      <c r="B41597" s="128"/>
      <c r="D41597" s="128"/>
      <c r="E41597" s="128"/>
      <c r="G41597" s="129"/>
      <c r="H41597" s="129"/>
    </row>
    <row r="41598" spans="1:8" x14ac:dyDescent="0.3">
      <c r="A41598" s="128"/>
      <c r="B41598" s="128"/>
      <c r="D41598" s="128"/>
      <c r="E41598" s="128"/>
      <c r="G41598" s="129"/>
      <c r="H41598" s="129"/>
    </row>
    <row r="41599" spans="1:8" x14ac:dyDescent="0.3">
      <c r="A41599" s="128"/>
      <c r="B41599" s="128"/>
      <c r="D41599" s="128"/>
      <c r="E41599" s="128"/>
      <c r="G41599" s="129"/>
      <c r="H41599" s="129"/>
    </row>
    <row r="41600" spans="1:8" x14ac:dyDescent="0.3">
      <c r="A41600" s="128"/>
      <c r="B41600" s="128"/>
      <c r="D41600" s="128"/>
      <c r="E41600" s="128"/>
      <c r="G41600" s="129"/>
      <c r="H41600" s="129"/>
    </row>
    <row r="41601" spans="1:8" x14ac:dyDescent="0.3">
      <c r="A41601" s="128"/>
      <c r="B41601" s="128"/>
      <c r="D41601" s="128"/>
      <c r="E41601" s="128"/>
      <c r="G41601" s="129"/>
      <c r="H41601" s="129"/>
    </row>
    <row r="41602" spans="1:8" x14ac:dyDescent="0.3">
      <c r="A41602" s="128"/>
      <c r="B41602" s="128"/>
      <c r="D41602" s="128"/>
      <c r="E41602" s="128"/>
      <c r="G41602" s="129"/>
      <c r="H41602" s="129"/>
    </row>
    <row r="41603" spans="1:8" x14ac:dyDescent="0.3">
      <c r="A41603" s="128"/>
      <c r="B41603" s="128"/>
      <c r="D41603" s="128"/>
      <c r="E41603" s="128"/>
      <c r="G41603" s="129"/>
      <c r="H41603" s="129"/>
    </row>
    <row r="41604" spans="1:8" x14ac:dyDescent="0.3">
      <c r="A41604" s="128"/>
      <c r="B41604" s="128"/>
      <c r="D41604" s="128"/>
      <c r="E41604" s="128"/>
      <c r="G41604" s="129"/>
      <c r="H41604" s="129"/>
    </row>
    <row r="41605" spans="1:8" x14ac:dyDescent="0.3">
      <c r="A41605" s="128"/>
      <c r="B41605" s="128"/>
      <c r="D41605" s="128"/>
      <c r="E41605" s="128"/>
      <c r="G41605" s="129"/>
      <c r="H41605" s="129"/>
    </row>
    <row r="41606" spans="1:8" x14ac:dyDescent="0.3">
      <c r="A41606" s="128"/>
      <c r="B41606" s="128"/>
      <c r="D41606" s="128"/>
      <c r="E41606" s="128"/>
      <c r="G41606" s="129"/>
      <c r="H41606" s="129"/>
    </row>
    <row r="41607" spans="1:8" x14ac:dyDescent="0.3">
      <c r="A41607" s="128"/>
      <c r="B41607" s="128"/>
      <c r="D41607" s="128"/>
      <c r="E41607" s="128"/>
      <c r="G41607" s="129"/>
      <c r="H41607" s="129"/>
    </row>
    <row r="41608" spans="1:8" x14ac:dyDescent="0.3">
      <c r="A41608" s="128"/>
      <c r="B41608" s="128"/>
      <c r="D41608" s="128"/>
      <c r="E41608" s="128"/>
      <c r="G41608" s="129"/>
      <c r="H41608" s="129"/>
    </row>
    <row r="41609" spans="1:8" x14ac:dyDescent="0.3">
      <c r="A41609" s="128"/>
      <c r="B41609" s="128"/>
      <c r="D41609" s="128"/>
      <c r="E41609" s="128"/>
      <c r="G41609" s="129"/>
      <c r="H41609" s="129"/>
    </row>
    <row r="41610" spans="1:8" x14ac:dyDescent="0.3">
      <c r="A41610" s="128"/>
      <c r="B41610" s="128"/>
      <c r="D41610" s="128"/>
      <c r="E41610" s="128"/>
      <c r="G41610" s="129"/>
      <c r="H41610" s="129"/>
    </row>
    <row r="41611" spans="1:8" x14ac:dyDescent="0.3">
      <c r="A41611" s="128"/>
      <c r="B41611" s="128"/>
      <c r="D41611" s="128"/>
      <c r="E41611" s="128"/>
      <c r="G41611" s="129"/>
      <c r="H41611" s="129"/>
    </row>
    <row r="41612" spans="1:8" x14ac:dyDescent="0.3">
      <c r="A41612" s="128"/>
      <c r="B41612" s="128"/>
      <c r="D41612" s="128"/>
      <c r="E41612" s="128"/>
      <c r="G41612" s="129"/>
      <c r="H41612" s="129"/>
    </row>
    <row r="41613" spans="1:8" x14ac:dyDescent="0.3">
      <c r="A41613" s="128"/>
      <c r="B41613" s="128"/>
      <c r="D41613" s="128"/>
      <c r="E41613" s="128"/>
      <c r="G41613" s="129"/>
      <c r="H41613" s="129"/>
    </row>
    <row r="41614" spans="1:8" x14ac:dyDescent="0.3">
      <c r="A41614" s="128"/>
      <c r="B41614" s="128"/>
      <c r="D41614" s="128"/>
      <c r="E41614" s="128"/>
      <c r="G41614" s="129"/>
      <c r="H41614" s="129"/>
    </row>
    <row r="41615" spans="1:8" x14ac:dyDescent="0.3">
      <c r="A41615" s="128"/>
      <c r="B41615" s="128"/>
      <c r="D41615" s="128"/>
      <c r="E41615" s="128"/>
      <c r="G41615" s="129"/>
      <c r="H41615" s="129"/>
    </row>
    <row r="41616" spans="1:8" x14ac:dyDescent="0.3">
      <c r="A41616" s="128"/>
      <c r="B41616" s="128"/>
      <c r="D41616" s="128"/>
      <c r="E41616" s="128"/>
      <c r="G41616" s="129"/>
      <c r="H41616" s="129"/>
    </row>
    <row r="41617" spans="1:8" x14ac:dyDescent="0.3">
      <c r="A41617" s="128"/>
      <c r="B41617" s="128"/>
      <c r="D41617" s="128"/>
      <c r="E41617" s="128"/>
      <c r="G41617" s="129"/>
      <c r="H41617" s="129"/>
    </row>
    <row r="41618" spans="1:8" x14ac:dyDescent="0.3">
      <c r="A41618" s="128"/>
      <c r="B41618" s="128"/>
      <c r="D41618" s="128"/>
      <c r="E41618" s="128"/>
      <c r="G41618" s="129"/>
      <c r="H41618" s="129"/>
    </row>
    <row r="41619" spans="1:8" x14ac:dyDescent="0.3">
      <c r="A41619" s="128"/>
      <c r="B41619" s="128"/>
      <c r="D41619" s="128"/>
      <c r="E41619" s="128"/>
      <c r="G41619" s="129"/>
      <c r="H41619" s="129"/>
    </row>
    <row r="41620" spans="1:8" x14ac:dyDescent="0.3">
      <c r="A41620" s="128"/>
      <c r="B41620" s="128"/>
      <c r="D41620" s="128"/>
      <c r="E41620" s="128"/>
      <c r="G41620" s="129"/>
      <c r="H41620" s="129"/>
    </row>
    <row r="41621" spans="1:8" x14ac:dyDescent="0.3">
      <c r="A41621" s="128"/>
      <c r="B41621" s="128"/>
      <c r="D41621" s="128"/>
      <c r="E41621" s="128"/>
      <c r="G41621" s="129"/>
      <c r="H41621" s="129"/>
    </row>
    <row r="41622" spans="1:8" x14ac:dyDescent="0.3">
      <c r="A41622" s="128"/>
      <c r="B41622" s="128"/>
      <c r="D41622" s="128"/>
      <c r="E41622" s="128"/>
      <c r="G41622" s="129"/>
      <c r="H41622" s="129"/>
    </row>
    <row r="41623" spans="1:8" x14ac:dyDescent="0.3">
      <c r="A41623" s="128"/>
      <c r="B41623" s="128"/>
      <c r="D41623" s="128"/>
      <c r="E41623" s="128"/>
      <c r="G41623" s="129"/>
      <c r="H41623" s="129"/>
    </row>
    <row r="41624" spans="1:8" x14ac:dyDescent="0.3">
      <c r="A41624" s="128"/>
      <c r="B41624" s="128"/>
      <c r="D41624" s="128"/>
      <c r="E41624" s="128"/>
      <c r="G41624" s="129"/>
      <c r="H41624" s="129"/>
    </row>
    <row r="41625" spans="1:8" x14ac:dyDescent="0.3">
      <c r="A41625" s="128"/>
      <c r="B41625" s="128"/>
      <c r="D41625" s="128"/>
      <c r="E41625" s="128"/>
      <c r="G41625" s="129"/>
      <c r="H41625" s="129"/>
    </row>
    <row r="41626" spans="1:8" x14ac:dyDescent="0.3">
      <c r="A41626" s="128"/>
      <c r="B41626" s="128"/>
      <c r="D41626" s="128"/>
      <c r="E41626" s="128"/>
      <c r="G41626" s="129"/>
      <c r="H41626" s="129"/>
    </row>
    <row r="41627" spans="1:8" x14ac:dyDescent="0.3">
      <c r="A41627" s="128"/>
      <c r="B41627" s="128"/>
      <c r="D41627" s="128"/>
      <c r="E41627" s="128"/>
      <c r="G41627" s="129"/>
      <c r="H41627" s="129"/>
    </row>
    <row r="41628" spans="1:8" x14ac:dyDescent="0.3">
      <c r="A41628" s="128"/>
      <c r="B41628" s="128"/>
      <c r="D41628" s="128"/>
      <c r="E41628" s="128"/>
      <c r="G41628" s="129"/>
      <c r="H41628" s="129"/>
    </row>
    <row r="41629" spans="1:8" x14ac:dyDescent="0.3">
      <c r="A41629" s="128"/>
      <c r="B41629" s="128"/>
      <c r="D41629" s="128"/>
      <c r="E41629" s="128"/>
      <c r="G41629" s="129"/>
      <c r="H41629" s="129"/>
    </row>
    <row r="41630" spans="1:8" x14ac:dyDescent="0.3">
      <c r="A41630" s="128"/>
      <c r="B41630" s="128"/>
      <c r="D41630" s="128"/>
      <c r="E41630" s="128"/>
      <c r="G41630" s="129"/>
      <c r="H41630" s="129"/>
    </row>
    <row r="41631" spans="1:8" x14ac:dyDescent="0.3">
      <c r="A41631" s="128"/>
      <c r="B41631" s="128"/>
      <c r="D41631" s="128"/>
      <c r="E41631" s="128"/>
      <c r="G41631" s="129"/>
      <c r="H41631" s="129"/>
    </row>
    <row r="41632" spans="1:8" x14ac:dyDescent="0.3">
      <c r="A41632" s="128"/>
      <c r="B41632" s="128"/>
      <c r="D41632" s="128"/>
      <c r="E41632" s="128"/>
      <c r="G41632" s="129"/>
      <c r="H41632" s="129"/>
    </row>
    <row r="41633" spans="1:8" x14ac:dyDescent="0.3">
      <c r="A41633" s="128"/>
      <c r="B41633" s="128"/>
      <c r="D41633" s="128"/>
      <c r="E41633" s="128"/>
      <c r="G41633" s="129"/>
      <c r="H41633" s="129"/>
    </row>
    <row r="41634" spans="1:8" x14ac:dyDescent="0.3">
      <c r="A41634" s="128"/>
      <c r="B41634" s="128"/>
      <c r="D41634" s="128"/>
      <c r="E41634" s="128"/>
      <c r="G41634" s="129"/>
      <c r="H41634" s="129"/>
    </row>
    <row r="41635" spans="1:8" x14ac:dyDescent="0.3">
      <c r="A41635" s="128"/>
      <c r="B41635" s="128"/>
      <c r="D41635" s="128"/>
      <c r="E41635" s="128"/>
      <c r="G41635" s="129"/>
      <c r="H41635" s="129"/>
    </row>
    <row r="41636" spans="1:8" x14ac:dyDescent="0.3">
      <c r="A41636" s="128"/>
      <c r="B41636" s="128"/>
      <c r="D41636" s="128"/>
      <c r="E41636" s="128"/>
      <c r="G41636" s="129"/>
      <c r="H41636" s="129"/>
    </row>
    <row r="41637" spans="1:8" x14ac:dyDescent="0.3">
      <c r="A41637" s="128"/>
      <c r="B41637" s="128"/>
      <c r="D41637" s="128"/>
      <c r="E41637" s="128"/>
      <c r="G41637" s="129"/>
      <c r="H41637" s="129"/>
    </row>
    <row r="41638" spans="1:8" x14ac:dyDescent="0.3">
      <c r="A41638" s="128"/>
      <c r="B41638" s="128"/>
      <c r="D41638" s="128"/>
      <c r="E41638" s="128"/>
      <c r="G41638" s="129"/>
      <c r="H41638" s="129"/>
    </row>
    <row r="41639" spans="1:8" x14ac:dyDescent="0.3">
      <c r="A41639" s="128"/>
      <c r="B41639" s="128"/>
      <c r="D41639" s="128"/>
      <c r="E41639" s="128"/>
      <c r="G41639" s="129"/>
      <c r="H41639" s="129"/>
    </row>
    <row r="41640" spans="1:8" x14ac:dyDescent="0.3">
      <c r="A41640" s="128"/>
      <c r="B41640" s="128"/>
      <c r="D41640" s="128"/>
      <c r="E41640" s="128"/>
      <c r="G41640" s="129"/>
      <c r="H41640" s="129"/>
    </row>
    <row r="41641" spans="1:8" x14ac:dyDescent="0.3">
      <c r="A41641" s="128"/>
      <c r="B41641" s="128"/>
      <c r="D41641" s="128"/>
      <c r="E41641" s="128"/>
      <c r="G41641" s="129"/>
      <c r="H41641" s="129"/>
    </row>
    <row r="41642" spans="1:8" x14ac:dyDescent="0.3">
      <c r="A41642" s="128"/>
      <c r="B41642" s="128"/>
      <c r="D41642" s="128"/>
      <c r="E41642" s="128"/>
      <c r="G41642" s="129"/>
      <c r="H41642" s="129"/>
    </row>
    <row r="41643" spans="1:8" x14ac:dyDescent="0.3">
      <c r="A41643" s="128"/>
      <c r="B41643" s="128"/>
      <c r="D41643" s="128"/>
      <c r="E41643" s="128"/>
      <c r="G41643" s="129"/>
      <c r="H41643" s="129"/>
    </row>
    <row r="41644" spans="1:8" x14ac:dyDescent="0.3">
      <c r="A41644" s="128"/>
      <c r="B41644" s="128"/>
      <c r="D41644" s="128"/>
      <c r="E41644" s="128"/>
      <c r="G41644" s="129"/>
      <c r="H41644" s="129"/>
    </row>
    <row r="41645" spans="1:8" x14ac:dyDescent="0.3">
      <c r="A41645" s="128"/>
      <c r="B41645" s="128"/>
      <c r="D41645" s="128"/>
      <c r="E41645" s="128"/>
      <c r="G41645" s="129"/>
      <c r="H41645" s="129"/>
    </row>
    <row r="41646" spans="1:8" x14ac:dyDescent="0.3">
      <c r="A41646" s="128"/>
      <c r="B41646" s="128"/>
      <c r="D41646" s="128"/>
      <c r="E41646" s="128"/>
      <c r="G41646" s="129"/>
      <c r="H41646" s="129"/>
    </row>
    <row r="41647" spans="1:8" x14ac:dyDescent="0.3">
      <c r="A41647" s="128"/>
      <c r="B41647" s="128"/>
      <c r="D41647" s="128"/>
      <c r="E41647" s="128"/>
      <c r="G41647" s="129"/>
      <c r="H41647" s="129"/>
    </row>
    <row r="41648" spans="1:8" x14ac:dyDescent="0.3">
      <c r="A41648" s="128"/>
      <c r="B41648" s="128"/>
      <c r="D41648" s="128"/>
      <c r="E41648" s="128"/>
      <c r="G41648" s="129"/>
      <c r="H41648" s="129"/>
    </row>
    <row r="41649" spans="1:8" x14ac:dyDescent="0.3">
      <c r="A41649" s="128"/>
      <c r="B41649" s="128"/>
      <c r="D41649" s="128"/>
      <c r="E41649" s="128"/>
      <c r="G41649" s="129"/>
      <c r="H41649" s="129"/>
    </row>
    <row r="41650" spans="1:8" x14ac:dyDescent="0.3">
      <c r="A41650" s="128"/>
      <c r="B41650" s="128"/>
      <c r="D41650" s="128"/>
      <c r="E41650" s="128"/>
      <c r="G41650" s="129"/>
      <c r="H41650" s="129"/>
    </row>
    <row r="41651" spans="1:8" x14ac:dyDescent="0.3">
      <c r="A41651" s="128"/>
      <c r="B41651" s="128"/>
      <c r="D41651" s="128"/>
      <c r="E41651" s="128"/>
      <c r="G41651" s="129"/>
      <c r="H41651" s="129"/>
    </row>
    <row r="41652" spans="1:8" x14ac:dyDescent="0.3">
      <c r="A41652" s="128"/>
      <c r="B41652" s="128"/>
      <c r="D41652" s="128"/>
      <c r="E41652" s="128"/>
      <c r="G41652" s="129"/>
      <c r="H41652" s="129"/>
    </row>
    <row r="41653" spans="1:8" x14ac:dyDescent="0.3">
      <c r="A41653" s="128"/>
      <c r="B41653" s="128"/>
      <c r="D41653" s="128"/>
      <c r="E41653" s="128"/>
      <c r="G41653" s="129"/>
      <c r="H41653" s="129"/>
    </row>
    <row r="41654" spans="1:8" x14ac:dyDescent="0.3">
      <c r="A41654" s="128"/>
      <c r="B41654" s="128"/>
      <c r="D41654" s="128"/>
      <c r="E41654" s="128"/>
      <c r="G41654" s="129"/>
      <c r="H41654" s="129"/>
    </row>
    <row r="41655" spans="1:8" x14ac:dyDescent="0.3">
      <c r="A41655" s="128"/>
      <c r="B41655" s="128"/>
      <c r="D41655" s="128"/>
      <c r="E41655" s="128"/>
      <c r="G41655" s="129"/>
      <c r="H41655" s="129"/>
    </row>
    <row r="41656" spans="1:8" x14ac:dyDescent="0.3">
      <c r="A41656" s="128"/>
      <c r="B41656" s="128"/>
      <c r="D41656" s="128"/>
      <c r="E41656" s="128"/>
      <c r="G41656" s="129"/>
      <c r="H41656" s="129"/>
    </row>
    <row r="41657" spans="1:8" x14ac:dyDescent="0.3">
      <c r="A41657" s="128"/>
      <c r="B41657" s="128"/>
      <c r="D41657" s="128"/>
      <c r="E41657" s="128"/>
      <c r="G41657" s="129"/>
      <c r="H41657" s="129"/>
    </row>
    <row r="41658" spans="1:8" x14ac:dyDescent="0.3">
      <c r="A41658" s="128"/>
      <c r="B41658" s="128"/>
      <c r="D41658" s="128"/>
      <c r="E41658" s="128"/>
      <c r="G41658" s="129"/>
      <c r="H41658" s="129"/>
    </row>
    <row r="41659" spans="1:8" x14ac:dyDescent="0.3">
      <c r="A41659" s="128"/>
      <c r="B41659" s="128"/>
      <c r="D41659" s="128"/>
      <c r="E41659" s="128"/>
      <c r="G41659" s="129"/>
      <c r="H41659" s="129"/>
    </row>
    <row r="41660" spans="1:8" x14ac:dyDescent="0.3">
      <c r="A41660" s="128"/>
      <c r="B41660" s="128"/>
      <c r="D41660" s="128"/>
      <c r="E41660" s="128"/>
      <c r="G41660" s="129"/>
      <c r="H41660" s="129"/>
    </row>
    <row r="41661" spans="1:8" x14ac:dyDescent="0.3">
      <c r="A41661" s="128"/>
      <c r="B41661" s="128"/>
      <c r="D41661" s="128"/>
      <c r="E41661" s="128"/>
      <c r="G41661" s="129"/>
      <c r="H41661" s="129"/>
    </row>
    <row r="41662" spans="1:8" x14ac:dyDescent="0.3">
      <c r="A41662" s="128"/>
      <c r="B41662" s="128"/>
      <c r="D41662" s="128"/>
      <c r="E41662" s="128"/>
      <c r="G41662" s="129"/>
      <c r="H41662" s="129"/>
    </row>
    <row r="41663" spans="1:8" x14ac:dyDescent="0.3">
      <c r="A41663" s="128"/>
      <c r="B41663" s="128"/>
      <c r="D41663" s="128"/>
      <c r="E41663" s="128"/>
      <c r="G41663" s="129"/>
      <c r="H41663" s="129"/>
    </row>
    <row r="41664" spans="1:8" x14ac:dyDescent="0.3">
      <c r="A41664" s="128"/>
      <c r="B41664" s="128"/>
      <c r="D41664" s="128"/>
      <c r="E41664" s="128"/>
      <c r="G41664" s="129"/>
      <c r="H41664" s="129"/>
    </row>
    <row r="41665" spans="1:8" x14ac:dyDescent="0.3">
      <c r="A41665" s="128"/>
      <c r="B41665" s="128"/>
      <c r="D41665" s="128"/>
      <c r="E41665" s="128"/>
      <c r="G41665" s="129"/>
      <c r="H41665" s="129"/>
    </row>
    <row r="41666" spans="1:8" x14ac:dyDescent="0.3">
      <c r="A41666" s="128"/>
      <c r="B41666" s="128"/>
      <c r="D41666" s="128"/>
      <c r="E41666" s="128"/>
      <c r="G41666" s="129"/>
      <c r="H41666" s="129"/>
    </row>
    <row r="41667" spans="1:8" x14ac:dyDescent="0.3">
      <c r="A41667" s="128"/>
      <c r="B41667" s="128"/>
      <c r="D41667" s="128"/>
      <c r="E41667" s="128"/>
      <c r="G41667" s="129"/>
      <c r="H41667" s="129"/>
    </row>
    <row r="41668" spans="1:8" x14ac:dyDescent="0.3">
      <c r="A41668" s="128"/>
      <c r="B41668" s="128"/>
      <c r="D41668" s="128"/>
      <c r="E41668" s="128"/>
      <c r="G41668" s="129"/>
      <c r="H41668" s="129"/>
    </row>
    <row r="41669" spans="1:8" x14ac:dyDescent="0.3">
      <c r="A41669" s="128"/>
      <c r="B41669" s="128"/>
      <c r="D41669" s="128"/>
      <c r="E41669" s="128"/>
      <c r="G41669" s="129"/>
      <c r="H41669" s="129"/>
    </row>
    <row r="41670" spans="1:8" x14ac:dyDescent="0.3">
      <c r="A41670" s="128"/>
      <c r="B41670" s="128"/>
      <c r="D41670" s="128"/>
      <c r="E41670" s="128"/>
      <c r="G41670" s="129"/>
      <c r="H41670" s="129"/>
    </row>
    <row r="41671" spans="1:8" x14ac:dyDescent="0.3">
      <c r="A41671" s="128"/>
      <c r="B41671" s="128"/>
      <c r="D41671" s="128"/>
      <c r="E41671" s="128"/>
      <c r="G41671" s="129"/>
      <c r="H41671" s="129"/>
    </row>
    <row r="41672" spans="1:8" x14ac:dyDescent="0.3">
      <c r="A41672" s="128"/>
      <c r="B41672" s="128"/>
      <c r="D41672" s="128"/>
      <c r="E41672" s="128"/>
      <c r="G41672" s="129"/>
      <c r="H41672" s="129"/>
    </row>
    <row r="41673" spans="1:8" x14ac:dyDescent="0.3">
      <c r="A41673" s="128"/>
      <c r="B41673" s="128"/>
      <c r="D41673" s="128"/>
      <c r="E41673" s="128"/>
      <c r="G41673" s="129"/>
      <c r="H41673" s="129"/>
    </row>
    <row r="41674" spans="1:8" x14ac:dyDescent="0.3">
      <c r="A41674" s="128"/>
      <c r="B41674" s="128"/>
      <c r="D41674" s="128"/>
      <c r="E41674" s="128"/>
      <c r="G41674" s="129"/>
      <c r="H41674" s="129"/>
    </row>
    <row r="41675" spans="1:8" x14ac:dyDescent="0.3">
      <c r="A41675" s="128"/>
      <c r="B41675" s="128"/>
      <c r="D41675" s="128"/>
      <c r="E41675" s="128"/>
      <c r="G41675" s="129"/>
      <c r="H41675" s="129"/>
    </row>
    <row r="41676" spans="1:8" x14ac:dyDescent="0.3">
      <c r="A41676" s="128"/>
      <c r="B41676" s="128"/>
      <c r="D41676" s="128"/>
      <c r="E41676" s="128"/>
      <c r="G41676" s="129"/>
      <c r="H41676" s="129"/>
    </row>
    <row r="41677" spans="1:8" x14ac:dyDescent="0.3">
      <c r="A41677" s="128"/>
      <c r="B41677" s="128"/>
      <c r="D41677" s="128"/>
      <c r="E41677" s="128"/>
      <c r="G41677" s="129"/>
      <c r="H41677" s="129"/>
    </row>
    <row r="41678" spans="1:8" x14ac:dyDescent="0.3">
      <c r="A41678" s="128"/>
      <c r="B41678" s="128"/>
      <c r="D41678" s="128"/>
      <c r="E41678" s="128"/>
      <c r="G41678" s="129"/>
      <c r="H41678" s="129"/>
    </row>
    <row r="41679" spans="1:8" x14ac:dyDescent="0.3">
      <c r="A41679" s="128"/>
      <c r="B41679" s="128"/>
      <c r="D41679" s="128"/>
      <c r="E41679" s="128"/>
      <c r="G41679" s="129"/>
      <c r="H41679" s="129"/>
    </row>
    <row r="41680" spans="1:8" x14ac:dyDescent="0.3">
      <c r="A41680" s="128"/>
      <c r="B41680" s="128"/>
      <c r="D41680" s="128"/>
      <c r="E41680" s="128"/>
      <c r="G41680" s="129"/>
      <c r="H41680" s="129"/>
    </row>
    <row r="41681" spans="1:8" x14ac:dyDescent="0.3">
      <c r="A41681" s="128"/>
      <c r="B41681" s="128"/>
      <c r="D41681" s="128"/>
      <c r="E41681" s="128"/>
      <c r="G41681" s="129"/>
      <c r="H41681" s="129"/>
    </row>
    <row r="41682" spans="1:8" x14ac:dyDescent="0.3">
      <c r="A41682" s="128"/>
      <c r="B41682" s="128"/>
      <c r="D41682" s="128"/>
      <c r="E41682" s="128"/>
      <c r="G41682" s="129"/>
      <c r="H41682" s="129"/>
    </row>
    <row r="41683" spans="1:8" x14ac:dyDescent="0.3">
      <c r="A41683" s="128"/>
      <c r="B41683" s="128"/>
      <c r="D41683" s="128"/>
      <c r="E41683" s="128"/>
      <c r="G41683" s="129"/>
      <c r="H41683" s="129"/>
    </row>
    <row r="41684" spans="1:8" x14ac:dyDescent="0.3">
      <c r="A41684" s="128"/>
      <c r="B41684" s="128"/>
      <c r="D41684" s="128"/>
      <c r="E41684" s="128"/>
      <c r="G41684" s="129"/>
      <c r="H41684" s="129"/>
    </row>
    <row r="41685" spans="1:8" x14ac:dyDescent="0.3">
      <c r="A41685" s="128"/>
      <c r="B41685" s="128"/>
      <c r="D41685" s="128"/>
      <c r="E41685" s="128"/>
      <c r="G41685" s="129"/>
      <c r="H41685" s="129"/>
    </row>
    <row r="41686" spans="1:8" x14ac:dyDescent="0.3">
      <c r="A41686" s="128"/>
      <c r="B41686" s="128"/>
      <c r="D41686" s="128"/>
      <c r="E41686" s="128"/>
      <c r="G41686" s="129"/>
      <c r="H41686" s="129"/>
    </row>
    <row r="41687" spans="1:8" x14ac:dyDescent="0.3">
      <c r="A41687" s="128"/>
      <c r="B41687" s="128"/>
      <c r="D41687" s="128"/>
      <c r="E41687" s="128"/>
      <c r="G41687" s="129"/>
      <c r="H41687" s="129"/>
    </row>
    <row r="41688" spans="1:8" x14ac:dyDescent="0.3">
      <c r="A41688" s="128"/>
      <c r="B41688" s="128"/>
      <c r="D41688" s="128"/>
      <c r="E41688" s="128"/>
      <c r="G41688" s="129"/>
      <c r="H41688" s="129"/>
    </row>
    <row r="41689" spans="1:8" x14ac:dyDescent="0.3">
      <c r="A41689" s="128"/>
      <c r="B41689" s="128"/>
      <c r="D41689" s="128"/>
      <c r="E41689" s="128"/>
      <c r="G41689" s="129"/>
      <c r="H41689" s="129"/>
    </row>
    <row r="41690" spans="1:8" x14ac:dyDescent="0.3">
      <c r="A41690" s="128"/>
      <c r="B41690" s="128"/>
      <c r="D41690" s="128"/>
      <c r="E41690" s="128"/>
      <c r="G41690" s="129"/>
      <c r="H41690" s="129"/>
    </row>
    <row r="41691" spans="1:8" x14ac:dyDescent="0.3">
      <c r="A41691" s="128"/>
      <c r="B41691" s="128"/>
      <c r="D41691" s="128"/>
      <c r="E41691" s="128"/>
      <c r="G41691" s="129"/>
      <c r="H41691" s="129"/>
    </row>
    <row r="41692" spans="1:8" x14ac:dyDescent="0.3">
      <c r="A41692" s="128"/>
      <c r="B41692" s="128"/>
      <c r="D41692" s="128"/>
      <c r="E41692" s="128"/>
      <c r="G41692" s="129"/>
      <c r="H41692" s="129"/>
    </row>
    <row r="41693" spans="1:8" x14ac:dyDescent="0.3">
      <c r="A41693" s="128"/>
      <c r="B41693" s="128"/>
      <c r="D41693" s="128"/>
      <c r="E41693" s="128"/>
      <c r="G41693" s="129"/>
      <c r="H41693" s="129"/>
    </row>
    <row r="41694" spans="1:8" x14ac:dyDescent="0.3">
      <c r="A41694" s="128"/>
      <c r="B41694" s="128"/>
      <c r="D41694" s="128"/>
      <c r="E41694" s="128"/>
      <c r="G41694" s="129"/>
      <c r="H41694" s="129"/>
    </row>
    <row r="41695" spans="1:8" x14ac:dyDescent="0.3">
      <c r="A41695" s="128"/>
      <c r="B41695" s="128"/>
      <c r="D41695" s="128"/>
      <c r="E41695" s="128"/>
      <c r="G41695" s="129"/>
      <c r="H41695" s="129"/>
    </row>
    <row r="41696" spans="1:8" x14ac:dyDescent="0.3">
      <c r="A41696" s="128"/>
      <c r="B41696" s="128"/>
      <c r="D41696" s="128"/>
      <c r="E41696" s="128"/>
      <c r="G41696" s="129"/>
      <c r="H41696" s="129"/>
    </row>
    <row r="41697" spans="1:8" x14ac:dyDescent="0.3">
      <c r="A41697" s="128"/>
      <c r="B41697" s="128"/>
      <c r="D41697" s="128"/>
      <c r="E41697" s="128"/>
      <c r="G41697" s="129"/>
      <c r="H41697" s="129"/>
    </row>
    <row r="41698" spans="1:8" x14ac:dyDescent="0.3">
      <c r="A41698" s="128"/>
      <c r="B41698" s="128"/>
      <c r="D41698" s="128"/>
      <c r="E41698" s="128"/>
      <c r="G41698" s="129"/>
      <c r="H41698" s="129"/>
    </row>
    <row r="41699" spans="1:8" x14ac:dyDescent="0.3">
      <c r="A41699" s="128"/>
      <c r="B41699" s="128"/>
      <c r="D41699" s="128"/>
      <c r="E41699" s="128"/>
      <c r="G41699" s="129"/>
      <c r="H41699" s="129"/>
    </row>
    <row r="41700" spans="1:8" x14ac:dyDescent="0.3">
      <c r="A41700" s="128"/>
      <c r="B41700" s="128"/>
      <c r="D41700" s="128"/>
      <c r="E41700" s="128"/>
      <c r="G41700" s="129"/>
      <c r="H41700" s="129"/>
    </row>
    <row r="41701" spans="1:8" x14ac:dyDescent="0.3">
      <c r="A41701" s="128"/>
      <c r="B41701" s="128"/>
      <c r="D41701" s="128"/>
      <c r="E41701" s="128"/>
      <c r="G41701" s="129"/>
      <c r="H41701" s="129"/>
    </row>
    <row r="41702" spans="1:8" x14ac:dyDescent="0.3">
      <c r="A41702" s="128"/>
      <c r="B41702" s="128"/>
      <c r="D41702" s="128"/>
      <c r="E41702" s="128"/>
      <c r="G41702" s="129"/>
      <c r="H41702" s="129"/>
    </row>
    <row r="41703" spans="1:8" x14ac:dyDescent="0.3">
      <c r="A41703" s="128"/>
      <c r="B41703" s="128"/>
      <c r="D41703" s="128"/>
      <c r="E41703" s="128"/>
      <c r="G41703" s="129"/>
      <c r="H41703" s="129"/>
    </row>
    <row r="41704" spans="1:8" x14ac:dyDescent="0.3">
      <c r="A41704" s="128"/>
      <c r="B41704" s="128"/>
      <c r="D41704" s="128"/>
      <c r="E41704" s="128"/>
      <c r="G41704" s="129"/>
      <c r="H41704" s="129"/>
    </row>
    <row r="41705" spans="1:8" x14ac:dyDescent="0.3">
      <c r="A41705" s="128"/>
      <c r="B41705" s="128"/>
      <c r="D41705" s="128"/>
      <c r="E41705" s="128"/>
      <c r="G41705" s="129"/>
      <c r="H41705" s="129"/>
    </row>
    <row r="41706" spans="1:8" x14ac:dyDescent="0.3">
      <c r="A41706" s="128"/>
      <c r="B41706" s="128"/>
      <c r="D41706" s="128"/>
      <c r="E41706" s="128"/>
      <c r="G41706" s="129"/>
      <c r="H41706" s="129"/>
    </row>
    <row r="41707" spans="1:8" x14ac:dyDescent="0.3">
      <c r="A41707" s="128"/>
      <c r="B41707" s="128"/>
      <c r="D41707" s="128"/>
      <c r="E41707" s="128"/>
      <c r="G41707" s="129"/>
      <c r="H41707" s="129"/>
    </row>
    <row r="41708" spans="1:8" x14ac:dyDescent="0.3">
      <c r="A41708" s="128"/>
      <c r="B41708" s="128"/>
      <c r="D41708" s="128"/>
      <c r="E41708" s="128"/>
      <c r="G41708" s="129"/>
      <c r="H41708" s="129"/>
    </row>
    <row r="41709" spans="1:8" x14ac:dyDescent="0.3">
      <c r="A41709" s="128"/>
      <c r="B41709" s="128"/>
      <c r="D41709" s="128"/>
      <c r="E41709" s="128"/>
      <c r="G41709" s="129"/>
      <c r="H41709" s="129"/>
    </row>
    <row r="41710" spans="1:8" x14ac:dyDescent="0.3">
      <c r="A41710" s="128"/>
      <c r="B41710" s="128"/>
      <c r="D41710" s="128"/>
      <c r="E41710" s="128"/>
      <c r="G41710" s="129"/>
      <c r="H41710" s="129"/>
    </row>
    <row r="41711" spans="1:8" x14ac:dyDescent="0.3">
      <c r="A41711" s="128"/>
      <c r="B41711" s="128"/>
      <c r="D41711" s="128"/>
      <c r="E41711" s="128"/>
      <c r="G41711" s="129"/>
      <c r="H41711" s="129"/>
    </row>
    <row r="41712" spans="1:8" x14ac:dyDescent="0.3">
      <c r="A41712" s="128"/>
      <c r="B41712" s="128"/>
      <c r="D41712" s="128"/>
      <c r="E41712" s="128"/>
      <c r="G41712" s="129"/>
      <c r="H41712" s="129"/>
    </row>
    <row r="41713" spans="1:8" x14ac:dyDescent="0.3">
      <c r="A41713" s="128"/>
      <c r="B41713" s="128"/>
      <c r="D41713" s="128"/>
      <c r="E41713" s="128"/>
      <c r="G41713" s="129"/>
      <c r="H41713" s="129"/>
    </row>
    <row r="41714" spans="1:8" x14ac:dyDescent="0.3">
      <c r="A41714" s="128"/>
      <c r="B41714" s="128"/>
      <c r="D41714" s="128"/>
      <c r="E41714" s="128"/>
      <c r="G41714" s="129"/>
      <c r="H41714" s="129"/>
    </row>
    <row r="41715" spans="1:8" x14ac:dyDescent="0.3">
      <c r="A41715" s="128"/>
      <c r="B41715" s="128"/>
      <c r="D41715" s="128"/>
      <c r="E41715" s="128"/>
      <c r="G41715" s="129"/>
      <c r="H41715" s="129"/>
    </row>
    <row r="41716" spans="1:8" x14ac:dyDescent="0.3">
      <c r="A41716" s="128"/>
      <c r="B41716" s="128"/>
      <c r="D41716" s="128"/>
      <c r="E41716" s="128"/>
      <c r="G41716" s="129"/>
      <c r="H41716" s="129"/>
    </row>
    <row r="41717" spans="1:8" x14ac:dyDescent="0.3">
      <c r="A41717" s="128"/>
      <c r="B41717" s="128"/>
      <c r="D41717" s="128"/>
      <c r="E41717" s="128"/>
      <c r="G41717" s="129"/>
      <c r="H41717" s="129"/>
    </row>
    <row r="41718" spans="1:8" x14ac:dyDescent="0.3">
      <c r="A41718" s="128"/>
      <c r="B41718" s="128"/>
      <c r="D41718" s="128"/>
      <c r="E41718" s="128"/>
      <c r="G41718" s="129"/>
      <c r="H41718" s="129"/>
    </row>
    <row r="41719" spans="1:8" x14ac:dyDescent="0.3">
      <c r="A41719" s="128"/>
      <c r="B41719" s="128"/>
      <c r="D41719" s="128"/>
      <c r="E41719" s="128"/>
      <c r="G41719" s="129"/>
      <c r="H41719" s="129"/>
    </row>
    <row r="41720" spans="1:8" x14ac:dyDescent="0.3">
      <c r="A41720" s="128"/>
      <c r="B41720" s="128"/>
      <c r="D41720" s="128"/>
      <c r="E41720" s="128"/>
      <c r="G41720" s="129"/>
      <c r="H41720" s="129"/>
    </row>
    <row r="41721" spans="1:8" x14ac:dyDescent="0.3">
      <c r="A41721" s="128"/>
      <c r="B41721" s="128"/>
      <c r="D41721" s="128"/>
      <c r="E41721" s="128"/>
      <c r="G41721" s="129"/>
      <c r="H41721" s="129"/>
    </row>
    <row r="41722" spans="1:8" x14ac:dyDescent="0.3">
      <c r="A41722" s="128"/>
      <c r="B41722" s="128"/>
      <c r="D41722" s="128"/>
      <c r="E41722" s="128"/>
      <c r="G41722" s="129"/>
      <c r="H41722" s="129"/>
    </row>
    <row r="41723" spans="1:8" x14ac:dyDescent="0.3">
      <c r="A41723" s="128"/>
      <c r="B41723" s="128"/>
      <c r="D41723" s="128"/>
      <c r="E41723" s="128"/>
      <c r="G41723" s="129"/>
      <c r="H41723" s="129"/>
    </row>
    <row r="41724" spans="1:8" x14ac:dyDescent="0.3">
      <c r="A41724" s="128"/>
      <c r="B41724" s="128"/>
      <c r="D41724" s="128"/>
      <c r="E41724" s="128"/>
      <c r="G41724" s="129"/>
      <c r="H41724" s="129"/>
    </row>
    <row r="41725" spans="1:8" x14ac:dyDescent="0.3">
      <c r="A41725" s="128"/>
      <c r="B41725" s="128"/>
      <c r="D41725" s="128"/>
      <c r="E41725" s="128"/>
      <c r="G41725" s="129"/>
      <c r="H41725" s="129"/>
    </row>
    <row r="41726" spans="1:8" x14ac:dyDescent="0.3">
      <c r="A41726" s="128"/>
      <c r="B41726" s="128"/>
      <c r="D41726" s="128"/>
      <c r="E41726" s="128"/>
      <c r="G41726" s="129"/>
      <c r="H41726" s="129"/>
    </row>
    <row r="41727" spans="1:8" x14ac:dyDescent="0.3">
      <c r="A41727" s="128"/>
      <c r="B41727" s="128"/>
      <c r="D41727" s="128"/>
      <c r="E41727" s="128"/>
      <c r="G41727" s="129"/>
      <c r="H41727" s="129"/>
    </row>
    <row r="41728" spans="1:8" x14ac:dyDescent="0.3">
      <c r="A41728" s="128"/>
      <c r="B41728" s="128"/>
      <c r="D41728" s="128"/>
      <c r="E41728" s="128"/>
      <c r="G41728" s="129"/>
      <c r="H41728" s="129"/>
    </row>
    <row r="41729" spans="1:8" x14ac:dyDescent="0.3">
      <c r="A41729" s="128"/>
      <c r="B41729" s="128"/>
      <c r="D41729" s="128"/>
      <c r="E41729" s="128"/>
      <c r="G41729" s="129"/>
      <c r="H41729" s="129"/>
    </row>
    <row r="41730" spans="1:8" x14ac:dyDescent="0.3">
      <c r="A41730" s="128"/>
      <c r="B41730" s="128"/>
      <c r="D41730" s="128"/>
      <c r="E41730" s="128"/>
      <c r="G41730" s="129"/>
      <c r="H41730" s="129"/>
    </row>
    <row r="41731" spans="1:8" x14ac:dyDescent="0.3">
      <c r="A41731" s="128"/>
      <c r="B41731" s="128"/>
      <c r="D41731" s="128"/>
      <c r="E41731" s="128"/>
      <c r="G41731" s="129"/>
      <c r="H41731" s="129"/>
    </row>
    <row r="41732" spans="1:8" x14ac:dyDescent="0.3">
      <c r="A41732" s="128"/>
      <c r="B41732" s="128"/>
      <c r="D41732" s="128"/>
      <c r="E41732" s="128"/>
      <c r="G41732" s="129"/>
      <c r="H41732" s="129"/>
    </row>
    <row r="41733" spans="1:8" x14ac:dyDescent="0.3">
      <c r="A41733" s="128"/>
      <c r="B41733" s="128"/>
      <c r="D41733" s="128"/>
      <c r="E41733" s="128"/>
      <c r="G41733" s="129"/>
      <c r="H41733" s="129"/>
    </row>
    <row r="41734" spans="1:8" x14ac:dyDescent="0.3">
      <c r="A41734" s="128"/>
      <c r="B41734" s="128"/>
      <c r="D41734" s="128"/>
      <c r="E41734" s="128"/>
      <c r="G41734" s="129"/>
      <c r="H41734" s="129"/>
    </row>
    <row r="41735" spans="1:8" x14ac:dyDescent="0.3">
      <c r="A41735" s="128"/>
      <c r="B41735" s="128"/>
      <c r="D41735" s="128"/>
      <c r="E41735" s="128"/>
      <c r="G41735" s="129"/>
      <c r="H41735" s="129"/>
    </row>
    <row r="41736" spans="1:8" x14ac:dyDescent="0.3">
      <c r="A41736" s="128"/>
      <c r="B41736" s="128"/>
      <c r="D41736" s="128"/>
      <c r="E41736" s="128"/>
      <c r="G41736" s="129"/>
      <c r="H41736" s="129"/>
    </row>
    <row r="41737" spans="1:8" x14ac:dyDescent="0.3">
      <c r="A41737" s="128"/>
      <c r="B41737" s="128"/>
      <c r="D41737" s="128"/>
      <c r="E41737" s="128"/>
      <c r="G41737" s="129"/>
      <c r="H41737" s="129"/>
    </row>
    <row r="41738" spans="1:8" x14ac:dyDescent="0.3">
      <c r="A41738" s="128"/>
      <c r="B41738" s="128"/>
      <c r="D41738" s="128"/>
      <c r="E41738" s="128"/>
      <c r="G41738" s="129"/>
      <c r="H41738" s="129"/>
    </row>
    <row r="41739" spans="1:8" x14ac:dyDescent="0.3">
      <c r="A41739" s="128"/>
      <c r="B41739" s="128"/>
      <c r="D41739" s="128"/>
      <c r="E41739" s="128"/>
      <c r="G41739" s="129"/>
      <c r="H41739" s="129"/>
    </row>
    <row r="41740" spans="1:8" x14ac:dyDescent="0.3">
      <c r="A41740" s="128"/>
      <c r="B41740" s="128"/>
      <c r="D41740" s="128"/>
      <c r="E41740" s="128"/>
      <c r="G41740" s="129"/>
      <c r="H41740" s="129"/>
    </row>
    <row r="41741" spans="1:8" x14ac:dyDescent="0.3">
      <c r="A41741" s="128"/>
      <c r="B41741" s="128"/>
      <c r="D41741" s="128"/>
      <c r="E41741" s="128"/>
      <c r="G41741" s="129"/>
      <c r="H41741" s="129"/>
    </row>
    <row r="41742" spans="1:8" x14ac:dyDescent="0.3">
      <c r="A41742" s="128"/>
      <c r="B41742" s="128"/>
      <c r="D41742" s="128"/>
      <c r="E41742" s="128"/>
      <c r="G41742" s="129"/>
      <c r="H41742" s="129"/>
    </row>
    <row r="41743" spans="1:8" x14ac:dyDescent="0.3">
      <c r="A41743" s="128"/>
      <c r="B41743" s="128"/>
      <c r="D41743" s="128"/>
      <c r="E41743" s="128"/>
      <c r="G41743" s="129"/>
      <c r="H41743" s="129"/>
    </row>
    <row r="41744" spans="1:8" x14ac:dyDescent="0.3">
      <c r="A41744" s="128"/>
      <c r="B41744" s="128"/>
      <c r="D41744" s="128"/>
      <c r="E41744" s="128"/>
      <c r="G41744" s="129"/>
      <c r="H41744" s="129"/>
    </row>
    <row r="41745" spans="1:8" x14ac:dyDescent="0.3">
      <c r="A41745" s="128"/>
      <c r="B41745" s="128"/>
      <c r="D41745" s="128"/>
      <c r="E41745" s="128"/>
      <c r="G41745" s="129"/>
      <c r="H41745" s="129"/>
    </row>
    <row r="41746" spans="1:8" x14ac:dyDescent="0.3">
      <c r="A41746" s="128"/>
      <c r="B41746" s="128"/>
      <c r="D41746" s="128"/>
      <c r="E41746" s="128"/>
      <c r="G41746" s="129"/>
      <c r="H41746" s="129"/>
    </row>
    <row r="41747" spans="1:8" x14ac:dyDescent="0.3">
      <c r="A41747" s="128"/>
      <c r="B41747" s="128"/>
      <c r="D41747" s="128"/>
      <c r="E41747" s="128"/>
      <c r="G41747" s="129"/>
      <c r="H41747" s="129"/>
    </row>
    <row r="41748" spans="1:8" x14ac:dyDescent="0.3">
      <c r="A41748" s="128"/>
      <c r="B41748" s="128"/>
      <c r="D41748" s="128"/>
      <c r="E41748" s="128"/>
      <c r="G41748" s="129"/>
      <c r="H41748" s="129"/>
    </row>
    <row r="41749" spans="1:8" x14ac:dyDescent="0.3">
      <c r="A41749" s="128"/>
      <c r="B41749" s="128"/>
      <c r="D41749" s="128"/>
      <c r="E41749" s="128"/>
      <c r="G41749" s="129"/>
      <c r="H41749" s="129"/>
    </row>
    <row r="41750" spans="1:8" x14ac:dyDescent="0.3">
      <c r="A41750" s="128"/>
      <c r="B41750" s="128"/>
      <c r="D41750" s="128"/>
      <c r="E41750" s="128"/>
      <c r="G41750" s="129"/>
      <c r="H41750" s="129"/>
    </row>
    <row r="41751" spans="1:8" x14ac:dyDescent="0.3">
      <c r="A41751" s="128"/>
      <c r="B41751" s="128"/>
      <c r="D41751" s="128"/>
      <c r="E41751" s="128"/>
      <c r="G41751" s="129"/>
      <c r="H41751" s="129"/>
    </row>
    <row r="41752" spans="1:8" x14ac:dyDescent="0.3">
      <c r="A41752" s="128"/>
      <c r="B41752" s="128"/>
      <c r="D41752" s="128"/>
      <c r="E41752" s="128"/>
      <c r="G41752" s="129"/>
      <c r="H41752" s="129"/>
    </row>
    <row r="41753" spans="1:8" x14ac:dyDescent="0.3">
      <c r="A41753" s="128"/>
      <c r="B41753" s="128"/>
      <c r="D41753" s="128"/>
      <c r="E41753" s="128"/>
      <c r="G41753" s="129"/>
      <c r="H41753" s="129"/>
    </row>
    <row r="41754" spans="1:8" x14ac:dyDescent="0.3">
      <c r="A41754" s="128"/>
      <c r="B41754" s="128"/>
      <c r="D41754" s="128"/>
      <c r="E41754" s="128"/>
      <c r="G41754" s="129"/>
      <c r="H41754" s="129"/>
    </row>
    <row r="41755" spans="1:8" x14ac:dyDescent="0.3">
      <c r="A41755" s="128"/>
      <c r="B41755" s="128"/>
      <c r="D41755" s="128"/>
      <c r="E41755" s="128"/>
      <c r="G41755" s="129"/>
      <c r="H41755" s="129"/>
    </row>
    <row r="41756" spans="1:8" x14ac:dyDescent="0.3">
      <c r="A41756" s="128"/>
      <c r="B41756" s="128"/>
      <c r="D41756" s="128"/>
      <c r="E41756" s="128"/>
      <c r="G41756" s="129"/>
      <c r="H41756" s="129"/>
    </row>
    <row r="41757" spans="1:8" x14ac:dyDescent="0.3">
      <c r="A41757" s="128"/>
      <c r="B41757" s="128"/>
      <c r="D41757" s="128"/>
      <c r="E41757" s="128"/>
      <c r="G41757" s="129"/>
      <c r="H41757" s="129"/>
    </row>
    <row r="41758" spans="1:8" x14ac:dyDescent="0.3">
      <c r="A41758" s="128"/>
      <c r="B41758" s="128"/>
      <c r="D41758" s="128"/>
      <c r="E41758" s="128"/>
      <c r="G41758" s="129"/>
      <c r="H41758" s="129"/>
    </row>
    <row r="41759" spans="1:8" x14ac:dyDescent="0.3">
      <c r="A41759" s="128"/>
      <c r="B41759" s="128"/>
      <c r="D41759" s="128"/>
      <c r="E41759" s="128"/>
      <c r="G41759" s="129"/>
      <c r="H41759" s="129"/>
    </row>
    <row r="41760" spans="1:8" x14ac:dyDescent="0.3">
      <c r="A41760" s="128"/>
      <c r="B41760" s="128"/>
      <c r="D41760" s="128"/>
      <c r="E41760" s="128"/>
      <c r="G41760" s="129"/>
      <c r="H41760" s="129"/>
    </row>
    <row r="41761" spans="1:8" x14ac:dyDescent="0.3">
      <c r="A41761" s="128"/>
      <c r="B41761" s="128"/>
      <c r="D41761" s="128"/>
      <c r="E41761" s="128"/>
      <c r="G41761" s="129"/>
      <c r="H41761" s="129"/>
    </row>
    <row r="41762" spans="1:8" x14ac:dyDescent="0.3">
      <c r="A41762" s="128"/>
      <c r="B41762" s="128"/>
      <c r="D41762" s="128"/>
      <c r="E41762" s="128"/>
      <c r="G41762" s="129"/>
      <c r="H41762" s="129"/>
    </row>
    <row r="41763" spans="1:8" x14ac:dyDescent="0.3">
      <c r="A41763" s="128"/>
      <c r="B41763" s="128"/>
      <c r="D41763" s="128"/>
      <c r="E41763" s="128"/>
      <c r="G41763" s="129"/>
      <c r="H41763" s="129"/>
    </row>
    <row r="41764" spans="1:8" x14ac:dyDescent="0.3">
      <c r="A41764" s="128"/>
      <c r="B41764" s="128"/>
      <c r="D41764" s="128"/>
      <c r="E41764" s="128"/>
      <c r="G41764" s="129"/>
      <c r="H41764" s="129"/>
    </row>
    <row r="41765" spans="1:8" x14ac:dyDescent="0.3">
      <c r="A41765" s="128"/>
      <c r="B41765" s="128"/>
      <c r="D41765" s="128"/>
      <c r="E41765" s="128"/>
      <c r="G41765" s="129"/>
      <c r="H41765" s="129"/>
    </row>
    <row r="41766" spans="1:8" x14ac:dyDescent="0.3">
      <c r="A41766" s="128"/>
      <c r="B41766" s="128"/>
      <c r="D41766" s="128"/>
      <c r="E41766" s="128"/>
      <c r="G41766" s="129"/>
      <c r="H41766" s="129"/>
    </row>
    <row r="41767" spans="1:8" x14ac:dyDescent="0.3">
      <c r="A41767" s="128"/>
      <c r="B41767" s="128"/>
      <c r="D41767" s="128"/>
      <c r="E41767" s="128"/>
      <c r="G41767" s="129"/>
      <c r="H41767" s="129"/>
    </row>
    <row r="41768" spans="1:8" x14ac:dyDescent="0.3">
      <c r="A41768" s="128"/>
      <c r="B41768" s="128"/>
      <c r="D41768" s="128"/>
      <c r="E41768" s="128"/>
      <c r="G41768" s="129"/>
      <c r="H41768" s="129"/>
    </row>
    <row r="41769" spans="1:8" x14ac:dyDescent="0.3">
      <c r="A41769" s="128"/>
      <c r="B41769" s="128"/>
      <c r="D41769" s="128"/>
      <c r="E41769" s="128"/>
      <c r="G41769" s="129"/>
      <c r="H41769" s="129"/>
    </row>
    <row r="41770" spans="1:8" x14ac:dyDescent="0.3">
      <c r="A41770" s="128"/>
      <c r="B41770" s="128"/>
      <c r="D41770" s="128"/>
      <c r="E41770" s="128"/>
      <c r="G41770" s="129"/>
      <c r="H41770" s="129"/>
    </row>
    <row r="41771" spans="1:8" x14ac:dyDescent="0.3">
      <c r="A41771" s="128"/>
      <c r="B41771" s="128"/>
      <c r="D41771" s="128"/>
      <c r="E41771" s="128"/>
      <c r="G41771" s="129"/>
      <c r="H41771" s="129"/>
    </row>
    <row r="41772" spans="1:8" x14ac:dyDescent="0.3">
      <c r="A41772" s="128"/>
      <c r="B41772" s="128"/>
      <c r="D41772" s="128"/>
      <c r="E41772" s="128"/>
      <c r="G41772" s="129"/>
      <c r="H41772" s="129"/>
    </row>
    <row r="41773" spans="1:8" x14ac:dyDescent="0.3">
      <c r="A41773" s="128"/>
      <c r="B41773" s="128"/>
      <c r="D41773" s="128"/>
      <c r="E41773" s="128"/>
      <c r="G41773" s="129"/>
      <c r="H41773" s="129"/>
    </row>
    <row r="41774" spans="1:8" x14ac:dyDescent="0.3">
      <c r="A41774" s="128"/>
      <c r="B41774" s="128"/>
      <c r="D41774" s="128"/>
      <c r="E41774" s="128"/>
      <c r="G41774" s="129"/>
      <c r="H41774" s="129"/>
    </row>
    <row r="41775" spans="1:8" x14ac:dyDescent="0.3">
      <c r="A41775" s="128"/>
      <c r="B41775" s="128"/>
      <c r="D41775" s="128"/>
      <c r="E41775" s="128"/>
      <c r="G41775" s="129"/>
      <c r="H41775" s="129"/>
    </row>
    <row r="41776" spans="1:8" x14ac:dyDescent="0.3">
      <c r="A41776" s="128"/>
      <c r="B41776" s="128"/>
      <c r="D41776" s="128"/>
      <c r="E41776" s="128"/>
      <c r="G41776" s="129"/>
      <c r="H41776" s="129"/>
    </row>
    <row r="41777" spans="1:8" x14ac:dyDescent="0.3">
      <c r="A41777" s="128"/>
      <c r="B41777" s="128"/>
      <c r="D41777" s="128"/>
      <c r="E41777" s="128"/>
      <c r="G41777" s="129"/>
      <c r="H41777" s="129"/>
    </row>
    <row r="41778" spans="1:8" x14ac:dyDescent="0.3">
      <c r="A41778" s="128"/>
      <c r="B41778" s="128"/>
      <c r="D41778" s="128"/>
      <c r="E41778" s="128"/>
      <c r="G41778" s="129"/>
      <c r="H41778" s="129"/>
    </row>
    <row r="41779" spans="1:8" x14ac:dyDescent="0.3">
      <c r="A41779" s="128"/>
      <c r="B41779" s="128"/>
      <c r="D41779" s="128"/>
      <c r="E41779" s="128"/>
      <c r="G41779" s="129"/>
      <c r="H41779" s="129"/>
    </row>
    <row r="41780" spans="1:8" x14ac:dyDescent="0.3">
      <c r="A41780" s="128"/>
      <c r="B41780" s="128"/>
      <c r="D41780" s="128"/>
      <c r="E41780" s="128"/>
      <c r="G41780" s="129"/>
      <c r="H41780" s="129"/>
    </row>
    <row r="41781" spans="1:8" x14ac:dyDescent="0.3">
      <c r="A41781" s="128"/>
      <c r="B41781" s="128"/>
      <c r="D41781" s="128"/>
      <c r="E41781" s="128"/>
      <c r="G41781" s="129"/>
      <c r="H41781" s="129"/>
    </row>
    <row r="41782" spans="1:8" x14ac:dyDescent="0.3">
      <c r="A41782" s="128"/>
      <c r="B41782" s="128"/>
      <c r="D41782" s="128"/>
      <c r="E41782" s="128"/>
      <c r="G41782" s="129"/>
      <c r="H41782" s="129"/>
    </row>
    <row r="41783" spans="1:8" x14ac:dyDescent="0.3">
      <c r="A41783" s="128"/>
      <c r="B41783" s="128"/>
      <c r="D41783" s="128"/>
      <c r="E41783" s="128"/>
      <c r="G41783" s="129"/>
      <c r="H41783" s="129"/>
    </row>
    <row r="41784" spans="1:8" x14ac:dyDescent="0.3">
      <c r="A41784" s="128"/>
      <c r="B41784" s="128"/>
      <c r="D41784" s="128"/>
      <c r="E41784" s="128"/>
      <c r="G41784" s="129"/>
      <c r="H41784" s="129"/>
    </row>
    <row r="41785" spans="1:8" x14ac:dyDescent="0.3">
      <c r="A41785" s="128"/>
      <c r="B41785" s="128"/>
      <c r="D41785" s="128"/>
      <c r="E41785" s="128"/>
      <c r="G41785" s="129"/>
      <c r="H41785" s="129"/>
    </row>
    <row r="41786" spans="1:8" x14ac:dyDescent="0.3">
      <c r="A41786" s="128"/>
      <c r="B41786" s="128"/>
      <c r="D41786" s="128"/>
      <c r="E41786" s="128"/>
      <c r="G41786" s="129"/>
      <c r="H41786" s="129"/>
    </row>
    <row r="41787" spans="1:8" x14ac:dyDescent="0.3">
      <c r="A41787" s="128"/>
      <c r="B41787" s="128"/>
      <c r="D41787" s="128"/>
      <c r="E41787" s="128"/>
      <c r="G41787" s="129"/>
      <c r="H41787" s="129"/>
    </row>
    <row r="41788" spans="1:8" x14ac:dyDescent="0.3">
      <c r="A41788" s="128"/>
      <c r="B41788" s="128"/>
      <c r="D41788" s="128"/>
      <c r="E41788" s="128"/>
      <c r="G41788" s="129"/>
      <c r="H41788" s="129"/>
    </row>
    <row r="41789" spans="1:8" x14ac:dyDescent="0.3">
      <c r="A41789" s="128"/>
      <c r="B41789" s="128"/>
      <c r="D41789" s="128"/>
      <c r="E41789" s="128"/>
      <c r="G41789" s="129"/>
      <c r="H41789" s="129"/>
    </row>
    <row r="41790" spans="1:8" x14ac:dyDescent="0.3">
      <c r="A41790" s="128"/>
      <c r="B41790" s="128"/>
      <c r="D41790" s="128"/>
      <c r="E41790" s="128"/>
      <c r="G41790" s="129"/>
      <c r="H41790" s="129"/>
    </row>
    <row r="41791" spans="1:8" x14ac:dyDescent="0.3">
      <c r="A41791" s="128"/>
      <c r="B41791" s="128"/>
      <c r="D41791" s="128"/>
      <c r="E41791" s="128"/>
      <c r="G41791" s="129"/>
      <c r="H41791" s="129"/>
    </row>
    <row r="41792" spans="1:8" x14ac:dyDescent="0.3">
      <c r="A41792" s="128"/>
      <c r="B41792" s="128"/>
      <c r="D41792" s="128"/>
      <c r="E41792" s="128"/>
      <c r="G41792" s="129"/>
      <c r="H41792" s="129"/>
    </row>
    <row r="41793" spans="1:8" x14ac:dyDescent="0.3">
      <c r="A41793" s="128"/>
      <c r="B41793" s="128"/>
      <c r="D41793" s="128"/>
      <c r="E41793" s="128"/>
      <c r="G41793" s="129"/>
      <c r="H41793" s="129"/>
    </row>
    <row r="41794" spans="1:8" x14ac:dyDescent="0.3">
      <c r="A41794" s="128"/>
      <c r="B41794" s="128"/>
      <c r="D41794" s="128"/>
      <c r="E41794" s="128"/>
      <c r="G41794" s="129"/>
      <c r="H41794" s="129"/>
    </row>
    <row r="41795" spans="1:8" x14ac:dyDescent="0.3">
      <c r="A41795" s="128"/>
      <c r="B41795" s="128"/>
      <c r="D41795" s="128"/>
      <c r="E41795" s="128"/>
      <c r="G41795" s="129"/>
      <c r="H41795" s="129"/>
    </row>
    <row r="41796" spans="1:8" x14ac:dyDescent="0.3">
      <c r="A41796" s="128"/>
      <c r="B41796" s="128"/>
      <c r="D41796" s="128"/>
      <c r="E41796" s="128"/>
      <c r="G41796" s="129"/>
      <c r="H41796" s="129"/>
    </row>
    <row r="41797" spans="1:8" x14ac:dyDescent="0.3">
      <c r="A41797" s="128"/>
      <c r="B41797" s="128"/>
      <c r="D41797" s="128"/>
      <c r="E41797" s="128"/>
      <c r="G41797" s="129"/>
      <c r="H41797" s="129"/>
    </row>
    <row r="41798" spans="1:8" x14ac:dyDescent="0.3">
      <c r="A41798" s="128"/>
      <c r="B41798" s="128"/>
      <c r="D41798" s="128"/>
      <c r="E41798" s="128"/>
      <c r="G41798" s="129"/>
      <c r="H41798" s="129"/>
    </row>
    <row r="41799" spans="1:8" x14ac:dyDescent="0.3">
      <c r="A41799" s="128"/>
      <c r="B41799" s="128"/>
      <c r="D41799" s="128"/>
      <c r="E41799" s="128"/>
      <c r="G41799" s="129"/>
      <c r="H41799" s="129"/>
    </row>
    <row r="41800" spans="1:8" x14ac:dyDescent="0.3">
      <c r="A41800" s="128"/>
      <c r="B41800" s="128"/>
      <c r="D41800" s="128"/>
      <c r="E41800" s="128"/>
      <c r="G41800" s="129"/>
      <c r="H41800" s="129"/>
    </row>
    <row r="41801" spans="1:8" x14ac:dyDescent="0.3">
      <c r="A41801" s="128"/>
      <c r="B41801" s="128"/>
      <c r="D41801" s="128"/>
      <c r="E41801" s="128"/>
      <c r="G41801" s="129"/>
      <c r="H41801" s="129"/>
    </row>
    <row r="41802" spans="1:8" x14ac:dyDescent="0.3">
      <c r="A41802" s="128"/>
      <c r="B41802" s="128"/>
      <c r="D41802" s="128"/>
      <c r="E41802" s="128"/>
      <c r="G41802" s="129"/>
      <c r="H41802" s="129"/>
    </row>
    <row r="41803" spans="1:8" x14ac:dyDescent="0.3">
      <c r="A41803" s="128"/>
      <c r="B41803" s="128"/>
      <c r="D41803" s="128"/>
      <c r="E41803" s="128"/>
      <c r="G41803" s="129"/>
      <c r="H41803" s="129"/>
    </row>
    <row r="41804" spans="1:8" x14ac:dyDescent="0.3">
      <c r="A41804" s="128"/>
      <c r="B41804" s="128"/>
      <c r="D41804" s="128"/>
      <c r="E41804" s="128"/>
      <c r="G41804" s="129"/>
      <c r="H41804" s="129"/>
    </row>
    <row r="41805" spans="1:8" x14ac:dyDescent="0.3">
      <c r="A41805" s="128"/>
      <c r="B41805" s="128"/>
      <c r="D41805" s="128"/>
      <c r="E41805" s="128"/>
      <c r="G41805" s="129"/>
      <c r="H41805" s="129"/>
    </row>
    <row r="41806" spans="1:8" x14ac:dyDescent="0.3">
      <c r="A41806" s="128"/>
      <c r="B41806" s="128"/>
      <c r="D41806" s="128"/>
      <c r="E41806" s="128"/>
      <c r="G41806" s="129"/>
      <c r="H41806" s="129"/>
    </row>
    <row r="41807" spans="1:8" x14ac:dyDescent="0.3">
      <c r="A41807" s="128"/>
      <c r="B41807" s="128"/>
      <c r="D41807" s="128"/>
      <c r="E41807" s="128"/>
      <c r="G41807" s="129"/>
      <c r="H41807" s="129"/>
    </row>
    <row r="41808" spans="1:8" x14ac:dyDescent="0.3">
      <c r="A41808" s="128"/>
      <c r="B41808" s="128"/>
      <c r="D41808" s="128"/>
      <c r="E41808" s="128"/>
      <c r="G41808" s="129"/>
      <c r="H41808" s="129"/>
    </row>
    <row r="41809" spans="1:8" x14ac:dyDescent="0.3">
      <c r="A41809" s="128"/>
      <c r="B41809" s="128"/>
      <c r="D41809" s="128"/>
      <c r="E41809" s="128"/>
      <c r="G41809" s="129"/>
      <c r="H41809" s="129"/>
    </row>
    <row r="41810" spans="1:8" x14ac:dyDescent="0.3">
      <c r="A41810" s="128"/>
      <c r="B41810" s="128"/>
      <c r="D41810" s="128"/>
      <c r="E41810" s="128"/>
      <c r="G41810" s="129"/>
      <c r="H41810" s="129"/>
    </row>
    <row r="41811" spans="1:8" x14ac:dyDescent="0.3">
      <c r="A41811" s="128"/>
      <c r="B41811" s="128"/>
      <c r="D41811" s="128"/>
      <c r="E41811" s="128"/>
      <c r="G41811" s="129"/>
      <c r="H41811" s="129"/>
    </row>
    <row r="41812" spans="1:8" x14ac:dyDescent="0.3">
      <c r="A41812" s="128"/>
      <c r="B41812" s="128"/>
      <c r="D41812" s="128"/>
      <c r="E41812" s="128"/>
      <c r="G41812" s="129"/>
      <c r="H41812" s="129"/>
    </row>
    <row r="41813" spans="1:8" x14ac:dyDescent="0.3">
      <c r="A41813" s="128"/>
      <c r="B41813" s="128"/>
      <c r="D41813" s="128"/>
      <c r="E41813" s="128"/>
      <c r="G41813" s="129"/>
      <c r="H41813" s="129"/>
    </row>
    <row r="41814" spans="1:8" x14ac:dyDescent="0.3">
      <c r="A41814" s="128"/>
      <c r="B41814" s="128"/>
      <c r="D41814" s="128"/>
      <c r="E41814" s="128"/>
      <c r="G41814" s="129"/>
      <c r="H41814" s="129"/>
    </row>
    <row r="41815" spans="1:8" x14ac:dyDescent="0.3">
      <c r="A41815" s="128"/>
      <c r="B41815" s="128"/>
      <c r="D41815" s="128"/>
      <c r="E41815" s="128"/>
      <c r="G41815" s="129"/>
      <c r="H41815" s="129"/>
    </row>
    <row r="41816" spans="1:8" x14ac:dyDescent="0.3">
      <c r="A41816" s="128"/>
      <c r="B41816" s="128"/>
      <c r="D41816" s="128"/>
      <c r="E41816" s="128"/>
      <c r="G41816" s="129"/>
      <c r="H41816" s="129"/>
    </row>
    <row r="41817" spans="1:8" x14ac:dyDescent="0.3">
      <c r="A41817" s="128"/>
      <c r="B41817" s="128"/>
      <c r="D41817" s="128"/>
      <c r="E41817" s="128"/>
      <c r="G41817" s="129"/>
      <c r="H41817" s="129"/>
    </row>
    <row r="41818" spans="1:8" x14ac:dyDescent="0.3">
      <c r="A41818" s="128"/>
      <c r="B41818" s="128"/>
      <c r="D41818" s="128"/>
      <c r="E41818" s="128"/>
      <c r="G41818" s="129"/>
      <c r="H41818" s="129"/>
    </row>
    <row r="41819" spans="1:8" x14ac:dyDescent="0.3">
      <c r="A41819" s="128"/>
      <c r="B41819" s="128"/>
      <c r="D41819" s="128"/>
      <c r="E41819" s="128"/>
      <c r="G41819" s="129"/>
      <c r="H41819" s="129"/>
    </row>
    <row r="41820" spans="1:8" x14ac:dyDescent="0.3">
      <c r="A41820" s="128"/>
      <c r="B41820" s="128"/>
      <c r="D41820" s="128"/>
      <c r="E41820" s="128"/>
      <c r="G41820" s="129"/>
      <c r="H41820" s="129"/>
    </row>
    <row r="41821" spans="1:8" x14ac:dyDescent="0.3">
      <c r="A41821" s="128"/>
      <c r="B41821" s="128"/>
      <c r="D41821" s="128"/>
      <c r="E41821" s="128"/>
      <c r="G41821" s="129"/>
      <c r="H41821" s="129"/>
    </row>
    <row r="41822" spans="1:8" x14ac:dyDescent="0.3">
      <c r="A41822" s="128"/>
      <c r="B41822" s="128"/>
      <c r="D41822" s="128"/>
      <c r="E41822" s="128"/>
      <c r="G41822" s="129"/>
      <c r="H41822" s="129"/>
    </row>
    <row r="41823" spans="1:8" x14ac:dyDescent="0.3">
      <c r="A41823" s="128"/>
      <c r="B41823" s="128"/>
      <c r="D41823" s="128"/>
      <c r="E41823" s="128"/>
      <c r="G41823" s="129"/>
      <c r="H41823" s="129"/>
    </row>
    <row r="41824" spans="1:8" x14ac:dyDescent="0.3">
      <c r="A41824" s="128"/>
      <c r="B41824" s="128"/>
      <c r="D41824" s="128"/>
      <c r="E41824" s="128"/>
      <c r="G41824" s="129"/>
      <c r="H41824" s="129"/>
    </row>
    <row r="41825" spans="1:8" x14ac:dyDescent="0.3">
      <c r="A41825" s="128"/>
      <c r="B41825" s="128"/>
      <c r="D41825" s="128"/>
      <c r="E41825" s="128"/>
      <c r="G41825" s="129"/>
      <c r="H41825" s="129"/>
    </row>
    <row r="41826" spans="1:8" x14ac:dyDescent="0.3">
      <c r="A41826" s="128"/>
      <c r="B41826" s="128"/>
      <c r="D41826" s="128"/>
      <c r="E41826" s="128"/>
      <c r="G41826" s="129"/>
      <c r="H41826" s="129"/>
    </row>
    <row r="41827" spans="1:8" x14ac:dyDescent="0.3">
      <c r="A41827" s="128"/>
      <c r="B41827" s="128"/>
      <c r="D41827" s="128"/>
      <c r="E41827" s="128"/>
      <c r="G41827" s="129"/>
      <c r="H41827" s="129"/>
    </row>
    <row r="41828" spans="1:8" x14ac:dyDescent="0.3">
      <c r="A41828" s="128"/>
      <c r="B41828" s="128"/>
      <c r="D41828" s="128"/>
      <c r="E41828" s="128"/>
      <c r="G41828" s="129"/>
      <c r="H41828" s="129"/>
    </row>
    <row r="41829" spans="1:8" x14ac:dyDescent="0.3">
      <c r="A41829" s="128"/>
      <c r="B41829" s="128"/>
      <c r="D41829" s="128"/>
      <c r="E41829" s="128"/>
      <c r="G41829" s="129"/>
      <c r="H41829" s="129"/>
    </row>
    <row r="41830" spans="1:8" x14ac:dyDescent="0.3">
      <c r="A41830" s="128"/>
      <c r="B41830" s="128"/>
      <c r="D41830" s="128"/>
      <c r="E41830" s="128"/>
      <c r="G41830" s="129"/>
      <c r="H41830" s="129"/>
    </row>
    <row r="41831" spans="1:8" x14ac:dyDescent="0.3">
      <c r="A41831" s="128"/>
      <c r="B41831" s="128"/>
      <c r="D41831" s="128"/>
      <c r="E41831" s="128"/>
      <c r="G41831" s="129"/>
      <c r="H41831" s="129"/>
    </row>
    <row r="41832" spans="1:8" x14ac:dyDescent="0.3">
      <c r="A41832" s="128"/>
      <c r="B41832" s="128"/>
      <c r="D41832" s="128"/>
      <c r="E41832" s="128"/>
      <c r="G41832" s="129"/>
      <c r="H41832" s="129"/>
    </row>
    <row r="41833" spans="1:8" x14ac:dyDescent="0.3">
      <c r="A41833" s="128"/>
      <c r="B41833" s="128"/>
      <c r="D41833" s="128"/>
      <c r="E41833" s="128"/>
      <c r="G41833" s="129"/>
      <c r="H41833" s="129"/>
    </row>
    <row r="41834" spans="1:8" x14ac:dyDescent="0.3">
      <c r="A41834" s="128"/>
      <c r="B41834" s="128"/>
      <c r="D41834" s="128"/>
      <c r="E41834" s="128"/>
      <c r="G41834" s="129"/>
      <c r="H41834" s="129"/>
    </row>
    <row r="41835" spans="1:8" x14ac:dyDescent="0.3">
      <c r="A41835" s="128"/>
      <c r="B41835" s="128"/>
      <c r="D41835" s="128"/>
      <c r="E41835" s="128"/>
      <c r="G41835" s="129"/>
      <c r="H41835" s="129"/>
    </row>
    <row r="41836" spans="1:8" x14ac:dyDescent="0.3">
      <c r="A41836" s="128"/>
      <c r="B41836" s="128"/>
      <c r="D41836" s="128"/>
      <c r="E41836" s="128"/>
      <c r="G41836" s="129"/>
      <c r="H41836" s="129"/>
    </row>
    <row r="41837" spans="1:8" x14ac:dyDescent="0.3">
      <c r="A41837" s="128"/>
      <c r="B41837" s="128"/>
      <c r="D41837" s="128"/>
      <c r="E41837" s="128"/>
      <c r="G41837" s="129"/>
      <c r="H41837" s="129"/>
    </row>
    <row r="41838" spans="1:8" x14ac:dyDescent="0.3">
      <c r="A41838" s="128"/>
      <c r="B41838" s="128"/>
      <c r="D41838" s="128"/>
      <c r="E41838" s="128"/>
      <c r="G41838" s="129"/>
      <c r="H41838" s="129"/>
    </row>
    <row r="41839" spans="1:8" x14ac:dyDescent="0.3">
      <c r="A41839" s="128"/>
      <c r="B41839" s="128"/>
      <c r="D41839" s="128"/>
      <c r="E41839" s="128"/>
      <c r="G41839" s="129"/>
      <c r="H41839" s="129"/>
    </row>
    <row r="41840" spans="1:8" x14ac:dyDescent="0.3">
      <c r="A41840" s="128"/>
      <c r="B41840" s="128"/>
      <c r="D41840" s="128"/>
      <c r="E41840" s="128"/>
      <c r="G41840" s="129"/>
      <c r="H41840" s="129"/>
    </row>
    <row r="41841" spans="1:8" x14ac:dyDescent="0.3">
      <c r="A41841" s="128"/>
      <c r="B41841" s="128"/>
      <c r="D41841" s="128"/>
      <c r="E41841" s="128"/>
      <c r="G41841" s="129"/>
      <c r="H41841" s="129"/>
    </row>
    <row r="41842" spans="1:8" x14ac:dyDescent="0.3">
      <c r="A41842" s="128"/>
      <c r="B41842" s="128"/>
      <c r="D41842" s="128"/>
      <c r="E41842" s="128"/>
      <c r="G41842" s="129"/>
      <c r="H41842" s="129"/>
    </row>
    <row r="41843" spans="1:8" x14ac:dyDescent="0.3">
      <c r="A41843" s="128"/>
      <c r="B41843" s="128"/>
      <c r="D41843" s="128"/>
      <c r="E41843" s="128"/>
      <c r="G41843" s="129"/>
      <c r="H41843" s="129"/>
    </row>
    <row r="41844" spans="1:8" x14ac:dyDescent="0.3">
      <c r="A41844" s="128"/>
      <c r="B41844" s="128"/>
      <c r="D41844" s="128"/>
      <c r="E41844" s="128"/>
      <c r="G41844" s="129"/>
      <c r="H41844" s="129"/>
    </row>
    <row r="41845" spans="1:8" x14ac:dyDescent="0.3">
      <c r="A41845" s="128"/>
      <c r="B41845" s="128"/>
      <c r="D41845" s="128"/>
      <c r="E41845" s="128"/>
      <c r="G41845" s="129"/>
      <c r="H41845" s="129"/>
    </row>
    <row r="41846" spans="1:8" x14ac:dyDescent="0.3">
      <c r="A41846" s="128"/>
      <c r="B41846" s="128"/>
      <c r="D41846" s="128"/>
      <c r="E41846" s="128"/>
      <c r="G41846" s="129"/>
      <c r="H41846" s="129"/>
    </row>
    <row r="41847" spans="1:8" x14ac:dyDescent="0.3">
      <c r="A41847" s="128"/>
      <c r="B41847" s="128"/>
      <c r="D41847" s="128"/>
      <c r="E41847" s="128"/>
      <c r="G41847" s="129"/>
      <c r="H41847" s="129"/>
    </row>
    <row r="41848" spans="1:8" x14ac:dyDescent="0.3">
      <c r="A41848" s="128"/>
      <c r="B41848" s="128"/>
      <c r="D41848" s="128"/>
      <c r="E41848" s="128"/>
      <c r="G41848" s="129"/>
      <c r="H41848" s="129"/>
    </row>
    <row r="41849" spans="1:8" x14ac:dyDescent="0.3">
      <c r="A41849" s="128"/>
      <c r="B41849" s="128"/>
      <c r="D41849" s="128"/>
      <c r="E41849" s="128"/>
      <c r="G41849" s="129"/>
      <c r="H41849" s="129"/>
    </row>
    <row r="41850" spans="1:8" x14ac:dyDescent="0.3">
      <c r="A41850" s="128"/>
      <c r="B41850" s="128"/>
      <c r="D41850" s="128"/>
      <c r="E41850" s="128"/>
      <c r="G41850" s="129"/>
      <c r="H41850" s="129"/>
    </row>
    <row r="41851" spans="1:8" x14ac:dyDescent="0.3">
      <c r="A41851" s="128"/>
      <c r="B41851" s="128"/>
      <c r="D41851" s="128"/>
      <c r="E41851" s="128"/>
      <c r="G41851" s="129"/>
      <c r="H41851" s="129"/>
    </row>
    <row r="41852" spans="1:8" x14ac:dyDescent="0.3">
      <c r="A41852" s="128"/>
      <c r="B41852" s="128"/>
      <c r="D41852" s="128"/>
      <c r="E41852" s="128"/>
      <c r="G41852" s="129"/>
      <c r="H41852" s="129"/>
    </row>
    <row r="41853" spans="1:8" x14ac:dyDescent="0.3">
      <c r="A41853" s="128"/>
      <c r="B41853" s="128"/>
      <c r="D41853" s="128"/>
      <c r="E41853" s="128"/>
      <c r="G41853" s="129"/>
      <c r="H41853" s="129"/>
    </row>
    <row r="41854" spans="1:8" x14ac:dyDescent="0.3">
      <c r="A41854" s="128"/>
      <c r="B41854" s="128"/>
      <c r="D41854" s="128"/>
      <c r="E41854" s="128"/>
      <c r="G41854" s="129"/>
      <c r="H41854" s="129"/>
    </row>
    <row r="41855" spans="1:8" x14ac:dyDescent="0.3">
      <c r="A41855" s="128"/>
      <c r="B41855" s="128"/>
      <c r="D41855" s="128"/>
      <c r="E41855" s="128"/>
      <c r="G41855" s="129"/>
      <c r="H41855" s="129"/>
    </row>
    <row r="41856" spans="1:8" x14ac:dyDescent="0.3">
      <c r="A41856" s="128"/>
      <c r="B41856" s="128"/>
      <c r="D41856" s="128"/>
      <c r="E41856" s="128"/>
      <c r="G41856" s="129"/>
      <c r="H41856" s="129"/>
    </row>
    <row r="41857" spans="1:8" x14ac:dyDescent="0.3">
      <c r="A41857" s="128"/>
      <c r="B41857" s="128"/>
      <c r="D41857" s="128"/>
      <c r="E41857" s="128"/>
      <c r="G41857" s="129"/>
      <c r="H41857" s="129"/>
    </row>
    <row r="41858" spans="1:8" x14ac:dyDescent="0.3">
      <c r="A41858" s="128"/>
      <c r="B41858" s="128"/>
      <c r="D41858" s="128"/>
      <c r="E41858" s="128"/>
      <c r="G41858" s="129"/>
      <c r="H41858" s="129"/>
    </row>
    <row r="41859" spans="1:8" x14ac:dyDescent="0.3">
      <c r="A41859" s="128"/>
      <c r="B41859" s="128"/>
      <c r="D41859" s="128"/>
      <c r="E41859" s="128"/>
      <c r="G41859" s="129"/>
      <c r="H41859" s="129"/>
    </row>
    <row r="41860" spans="1:8" x14ac:dyDescent="0.3">
      <c r="A41860" s="128"/>
      <c r="B41860" s="128"/>
      <c r="D41860" s="128"/>
      <c r="E41860" s="128"/>
      <c r="G41860" s="129"/>
      <c r="H41860" s="129"/>
    </row>
    <row r="41861" spans="1:8" x14ac:dyDescent="0.3">
      <c r="A41861" s="128"/>
      <c r="B41861" s="128"/>
      <c r="D41861" s="128"/>
      <c r="E41861" s="128"/>
      <c r="G41861" s="129"/>
      <c r="H41861" s="129"/>
    </row>
    <row r="41862" spans="1:8" x14ac:dyDescent="0.3">
      <c r="A41862" s="128"/>
      <c r="B41862" s="128"/>
      <c r="D41862" s="128"/>
      <c r="E41862" s="128"/>
      <c r="G41862" s="129"/>
      <c r="H41862" s="129"/>
    </row>
    <row r="41863" spans="1:8" x14ac:dyDescent="0.3">
      <c r="A41863" s="128"/>
      <c r="B41863" s="128"/>
      <c r="D41863" s="128"/>
      <c r="E41863" s="128"/>
      <c r="G41863" s="129"/>
      <c r="H41863" s="129"/>
    </row>
    <row r="41864" spans="1:8" x14ac:dyDescent="0.3">
      <c r="A41864" s="128"/>
      <c r="B41864" s="128"/>
      <c r="D41864" s="128"/>
      <c r="E41864" s="128"/>
      <c r="G41864" s="129"/>
      <c r="H41864" s="129"/>
    </row>
    <row r="41865" spans="1:8" x14ac:dyDescent="0.3">
      <c r="A41865" s="128"/>
      <c r="B41865" s="128"/>
      <c r="D41865" s="128"/>
      <c r="E41865" s="128"/>
      <c r="G41865" s="129"/>
      <c r="H41865" s="129"/>
    </row>
    <row r="41866" spans="1:8" x14ac:dyDescent="0.3">
      <c r="A41866" s="128"/>
      <c r="B41866" s="128"/>
      <c r="D41866" s="128"/>
      <c r="E41866" s="128"/>
      <c r="G41866" s="129"/>
      <c r="H41866" s="129"/>
    </row>
    <row r="41867" spans="1:8" x14ac:dyDescent="0.3">
      <c r="A41867" s="128"/>
      <c r="B41867" s="128"/>
      <c r="D41867" s="128"/>
      <c r="E41867" s="128"/>
      <c r="G41867" s="129"/>
      <c r="H41867" s="129"/>
    </row>
    <row r="41868" spans="1:8" x14ac:dyDescent="0.3">
      <c r="A41868" s="128"/>
      <c r="B41868" s="128"/>
      <c r="D41868" s="128"/>
      <c r="E41868" s="128"/>
      <c r="G41868" s="129"/>
      <c r="H41868" s="129"/>
    </row>
    <row r="41869" spans="1:8" x14ac:dyDescent="0.3">
      <c r="A41869" s="128"/>
      <c r="B41869" s="128"/>
      <c r="D41869" s="128"/>
      <c r="E41869" s="128"/>
      <c r="G41869" s="129"/>
      <c r="H41869" s="129"/>
    </row>
    <row r="41870" spans="1:8" x14ac:dyDescent="0.3">
      <c r="A41870" s="128"/>
      <c r="B41870" s="128"/>
      <c r="D41870" s="128"/>
      <c r="E41870" s="128"/>
      <c r="G41870" s="129"/>
      <c r="H41870" s="129"/>
    </row>
    <row r="41871" spans="1:8" x14ac:dyDescent="0.3">
      <c r="A41871" s="128"/>
      <c r="B41871" s="128"/>
      <c r="D41871" s="128"/>
      <c r="E41871" s="128"/>
      <c r="G41871" s="129"/>
      <c r="H41871" s="129"/>
    </row>
    <row r="41872" spans="1:8" x14ac:dyDescent="0.3">
      <c r="A41872" s="128"/>
      <c r="B41872" s="128"/>
      <c r="D41872" s="128"/>
      <c r="E41872" s="128"/>
      <c r="G41872" s="129"/>
      <c r="H41872" s="129"/>
    </row>
    <row r="41873" spans="1:8" x14ac:dyDescent="0.3">
      <c r="A41873" s="128"/>
      <c r="B41873" s="128"/>
      <c r="D41873" s="128"/>
      <c r="E41873" s="128"/>
      <c r="G41873" s="129"/>
      <c r="H41873" s="129"/>
    </row>
    <row r="41874" spans="1:8" x14ac:dyDescent="0.3">
      <c r="A41874" s="128"/>
      <c r="B41874" s="128"/>
      <c r="D41874" s="128"/>
      <c r="E41874" s="128"/>
      <c r="G41874" s="129"/>
      <c r="H41874" s="129"/>
    </row>
    <row r="41875" spans="1:8" x14ac:dyDescent="0.3">
      <c r="A41875" s="128"/>
      <c r="B41875" s="128"/>
      <c r="D41875" s="128"/>
      <c r="E41875" s="128"/>
      <c r="G41875" s="129"/>
      <c r="H41875" s="129"/>
    </row>
    <row r="41876" spans="1:8" x14ac:dyDescent="0.3">
      <c r="A41876" s="128"/>
      <c r="B41876" s="128"/>
      <c r="D41876" s="128"/>
      <c r="E41876" s="128"/>
      <c r="G41876" s="129"/>
      <c r="H41876" s="129"/>
    </row>
    <row r="41877" spans="1:8" x14ac:dyDescent="0.3">
      <c r="A41877" s="128"/>
      <c r="B41877" s="128"/>
      <c r="D41877" s="128"/>
      <c r="E41877" s="128"/>
      <c r="G41877" s="129"/>
      <c r="H41877" s="129"/>
    </row>
    <row r="41878" spans="1:8" x14ac:dyDescent="0.3">
      <c r="A41878" s="128"/>
      <c r="B41878" s="128"/>
      <c r="D41878" s="128"/>
      <c r="E41878" s="128"/>
      <c r="G41878" s="129"/>
      <c r="H41878" s="129"/>
    </row>
    <row r="41879" spans="1:8" x14ac:dyDescent="0.3">
      <c r="A41879" s="128"/>
      <c r="B41879" s="128"/>
      <c r="D41879" s="128"/>
      <c r="E41879" s="128"/>
      <c r="G41879" s="129"/>
      <c r="H41879" s="129"/>
    </row>
    <row r="41880" spans="1:8" x14ac:dyDescent="0.3">
      <c r="A41880" s="128"/>
      <c r="B41880" s="128"/>
      <c r="D41880" s="128"/>
      <c r="E41880" s="128"/>
      <c r="G41880" s="129"/>
      <c r="H41880" s="129"/>
    </row>
    <row r="41881" spans="1:8" x14ac:dyDescent="0.3">
      <c r="A41881" s="128"/>
      <c r="B41881" s="128"/>
      <c r="D41881" s="128"/>
      <c r="E41881" s="128"/>
      <c r="G41881" s="129"/>
      <c r="H41881" s="129"/>
    </row>
    <row r="41882" spans="1:8" x14ac:dyDescent="0.3">
      <c r="A41882" s="128"/>
      <c r="B41882" s="128"/>
      <c r="D41882" s="128"/>
      <c r="E41882" s="128"/>
      <c r="G41882" s="129"/>
      <c r="H41882" s="129"/>
    </row>
    <row r="41883" spans="1:8" x14ac:dyDescent="0.3">
      <c r="A41883" s="128"/>
      <c r="B41883" s="128"/>
      <c r="D41883" s="128"/>
      <c r="E41883" s="128"/>
      <c r="G41883" s="129"/>
      <c r="H41883" s="129"/>
    </row>
    <row r="41884" spans="1:8" x14ac:dyDescent="0.3">
      <c r="A41884" s="128"/>
      <c r="B41884" s="128"/>
      <c r="D41884" s="128"/>
      <c r="E41884" s="128"/>
      <c r="G41884" s="129"/>
      <c r="H41884" s="129"/>
    </row>
    <row r="41885" spans="1:8" x14ac:dyDescent="0.3">
      <c r="A41885" s="128"/>
      <c r="B41885" s="128"/>
      <c r="D41885" s="128"/>
      <c r="E41885" s="128"/>
      <c r="G41885" s="129"/>
      <c r="H41885" s="129"/>
    </row>
    <row r="41886" spans="1:8" x14ac:dyDescent="0.3">
      <c r="A41886" s="128"/>
      <c r="B41886" s="128"/>
      <c r="D41886" s="128"/>
      <c r="E41886" s="128"/>
      <c r="G41886" s="129"/>
      <c r="H41886" s="129"/>
    </row>
    <row r="41887" spans="1:8" x14ac:dyDescent="0.3">
      <c r="A41887" s="128"/>
      <c r="B41887" s="128"/>
      <c r="D41887" s="128"/>
      <c r="E41887" s="128"/>
      <c r="G41887" s="129"/>
      <c r="H41887" s="129"/>
    </row>
    <row r="41888" spans="1:8" x14ac:dyDescent="0.3">
      <c r="A41888" s="128"/>
      <c r="B41888" s="128"/>
      <c r="D41888" s="128"/>
      <c r="E41888" s="128"/>
      <c r="G41888" s="129"/>
      <c r="H41888" s="129"/>
    </row>
    <row r="41889" spans="1:8" x14ac:dyDescent="0.3">
      <c r="A41889" s="128"/>
      <c r="B41889" s="128"/>
      <c r="D41889" s="128"/>
      <c r="E41889" s="128"/>
      <c r="G41889" s="129"/>
      <c r="H41889" s="129"/>
    </row>
    <row r="41890" spans="1:8" x14ac:dyDescent="0.3">
      <c r="A41890" s="128"/>
      <c r="B41890" s="128"/>
      <c r="D41890" s="128"/>
      <c r="E41890" s="128"/>
      <c r="G41890" s="129"/>
      <c r="H41890" s="129"/>
    </row>
    <row r="41891" spans="1:8" x14ac:dyDescent="0.3">
      <c r="A41891" s="128"/>
      <c r="B41891" s="128"/>
      <c r="D41891" s="128"/>
      <c r="E41891" s="128"/>
      <c r="G41891" s="129"/>
      <c r="H41891" s="129"/>
    </row>
    <row r="41892" spans="1:8" x14ac:dyDescent="0.3">
      <c r="A41892" s="128"/>
      <c r="B41892" s="128"/>
      <c r="D41892" s="128"/>
      <c r="E41892" s="128"/>
      <c r="G41892" s="129"/>
      <c r="H41892" s="129"/>
    </row>
    <row r="41893" spans="1:8" x14ac:dyDescent="0.3">
      <c r="A41893" s="128"/>
      <c r="B41893" s="128"/>
      <c r="D41893" s="128"/>
      <c r="E41893" s="128"/>
      <c r="G41893" s="129"/>
      <c r="H41893" s="129"/>
    </row>
    <row r="41894" spans="1:8" x14ac:dyDescent="0.3">
      <c r="A41894" s="128"/>
      <c r="B41894" s="128"/>
      <c r="D41894" s="128"/>
      <c r="E41894" s="128"/>
      <c r="G41894" s="129"/>
      <c r="H41894" s="129"/>
    </row>
    <row r="41895" spans="1:8" x14ac:dyDescent="0.3">
      <c r="A41895" s="128"/>
      <c r="B41895" s="128"/>
      <c r="D41895" s="128"/>
      <c r="E41895" s="128"/>
      <c r="G41895" s="129"/>
      <c r="H41895" s="129"/>
    </row>
    <row r="41896" spans="1:8" x14ac:dyDescent="0.3">
      <c r="A41896" s="128"/>
      <c r="B41896" s="128"/>
      <c r="D41896" s="128"/>
      <c r="E41896" s="128"/>
      <c r="G41896" s="129"/>
      <c r="H41896" s="129"/>
    </row>
    <row r="41897" spans="1:8" x14ac:dyDescent="0.3">
      <c r="A41897" s="128"/>
      <c r="B41897" s="128"/>
      <c r="D41897" s="128"/>
      <c r="E41897" s="128"/>
      <c r="G41897" s="129"/>
      <c r="H41897" s="129"/>
    </row>
    <row r="41898" spans="1:8" x14ac:dyDescent="0.3">
      <c r="A41898" s="128"/>
      <c r="B41898" s="128"/>
      <c r="D41898" s="128"/>
      <c r="E41898" s="128"/>
      <c r="G41898" s="129"/>
      <c r="H41898" s="129"/>
    </row>
    <row r="41899" spans="1:8" x14ac:dyDescent="0.3">
      <c r="A41899" s="128"/>
      <c r="B41899" s="128"/>
      <c r="D41899" s="128"/>
      <c r="E41899" s="128"/>
      <c r="G41899" s="129"/>
      <c r="H41899" s="129"/>
    </row>
    <row r="41900" spans="1:8" x14ac:dyDescent="0.3">
      <c r="A41900" s="128"/>
      <c r="B41900" s="128"/>
      <c r="D41900" s="128"/>
      <c r="E41900" s="128"/>
      <c r="G41900" s="129"/>
      <c r="H41900" s="129"/>
    </row>
    <row r="41901" spans="1:8" x14ac:dyDescent="0.3">
      <c r="A41901" s="128"/>
      <c r="B41901" s="128"/>
      <c r="D41901" s="128"/>
      <c r="E41901" s="128"/>
      <c r="G41901" s="129"/>
      <c r="H41901" s="129"/>
    </row>
    <row r="41902" spans="1:8" x14ac:dyDescent="0.3">
      <c r="A41902" s="128"/>
      <c r="B41902" s="128"/>
      <c r="D41902" s="128"/>
      <c r="E41902" s="128"/>
      <c r="G41902" s="129"/>
      <c r="H41902" s="129"/>
    </row>
    <row r="41903" spans="1:8" x14ac:dyDescent="0.3">
      <c r="A41903" s="128"/>
      <c r="B41903" s="128"/>
      <c r="D41903" s="128"/>
      <c r="E41903" s="128"/>
      <c r="G41903" s="129"/>
      <c r="H41903" s="129"/>
    </row>
    <row r="41904" spans="1:8" x14ac:dyDescent="0.3">
      <c r="A41904" s="128"/>
      <c r="B41904" s="128"/>
      <c r="D41904" s="128"/>
      <c r="E41904" s="128"/>
      <c r="G41904" s="129"/>
      <c r="H41904" s="129"/>
    </row>
    <row r="41905" spans="1:8" x14ac:dyDescent="0.3">
      <c r="A41905" s="128"/>
      <c r="B41905" s="128"/>
      <c r="D41905" s="128"/>
      <c r="E41905" s="128"/>
      <c r="G41905" s="129"/>
      <c r="H41905" s="129"/>
    </row>
    <row r="41906" spans="1:8" x14ac:dyDescent="0.3">
      <c r="A41906" s="128"/>
      <c r="B41906" s="128"/>
      <c r="D41906" s="128"/>
      <c r="E41906" s="128"/>
      <c r="G41906" s="129"/>
      <c r="H41906" s="129"/>
    </row>
    <row r="41907" spans="1:8" x14ac:dyDescent="0.3">
      <c r="A41907" s="128"/>
      <c r="B41907" s="128"/>
      <c r="D41907" s="128"/>
      <c r="E41907" s="128"/>
      <c r="G41907" s="129"/>
      <c r="H41907" s="129"/>
    </row>
    <row r="41908" spans="1:8" x14ac:dyDescent="0.3">
      <c r="A41908" s="128"/>
      <c r="B41908" s="128"/>
      <c r="D41908" s="128"/>
      <c r="E41908" s="128"/>
      <c r="G41908" s="129"/>
      <c r="H41908" s="129"/>
    </row>
    <row r="41909" spans="1:8" x14ac:dyDescent="0.3">
      <c r="A41909" s="128"/>
      <c r="B41909" s="128"/>
      <c r="D41909" s="128"/>
      <c r="E41909" s="128"/>
      <c r="G41909" s="129"/>
      <c r="H41909" s="129"/>
    </row>
    <row r="41910" spans="1:8" x14ac:dyDescent="0.3">
      <c r="A41910" s="128"/>
      <c r="B41910" s="128"/>
      <c r="D41910" s="128"/>
      <c r="E41910" s="128"/>
      <c r="G41910" s="129"/>
      <c r="H41910" s="129"/>
    </row>
    <row r="41911" spans="1:8" x14ac:dyDescent="0.3">
      <c r="A41911" s="128"/>
      <c r="B41911" s="128"/>
      <c r="D41911" s="128"/>
      <c r="E41911" s="128"/>
      <c r="G41911" s="129"/>
      <c r="H41911" s="129"/>
    </row>
    <row r="41912" spans="1:8" x14ac:dyDescent="0.3">
      <c r="A41912" s="128"/>
      <c r="B41912" s="128"/>
      <c r="D41912" s="128"/>
      <c r="E41912" s="128"/>
      <c r="G41912" s="129"/>
      <c r="H41912" s="129"/>
    </row>
    <row r="41913" spans="1:8" x14ac:dyDescent="0.3">
      <c r="A41913" s="128"/>
      <c r="B41913" s="128"/>
      <c r="D41913" s="128"/>
      <c r="E41913" s="128"/>
      <c r="G41913" s="129"/>
      <c r="H41913" s="129"/>
    </row>
    <row r="41914" spans="1:8" x14ac:dyDescent="0.3">
      <c r="A41914" s="128"/>
      <c r="B41914" s="128"/>
      <c r="D41914" s="128"/>
      <c r="E41914" s="128"/>
      <c r="G41914" s="129"/>
      <c r="H41914" s="129"/>
    </row>
    <row r="41915" spans="1:8" x14ac:dyDescent="0.3">
      <c r="A41915" s="128"/>
      <c r="B41915" s="128"/>
      <c r="D41915" s="128"/>
      <c r="E41915" s="128"/>
      <c r="G41915" s="129"/>
      <c r="H41915" s="129"/>
    </row>
    <row r="41916" spans="1:8" x14ac:dyDescent="0.3">
      <c r="A41916" s="128"/>
      <c r="B41916" s="128"/>
      <c r="D41916" s="128"/>
      <c r="E41916" s="128"/>
      <c r="G41916" s="129"/>
      <c r="H41916" s="129"/>
    </row>
    <row r="41917" spans="1:8" x14ac:dyDescent="0.3">
      <c r="A41917" s="128"/>
      <c r="B41917" s="128"/>
      <c r="D41917" s="128"/>
      <c r="E41917" s="128"/>
      <c r="G41917" s="129"/>
      <c r="H41917" s="129"/>
    </row>
    <row r="41918" spans="1:8" x14ac:dyDescent="0.3">
      <c r="A41918" s="128"/>
      <c r="B41918" s="128"/>
      <c r="D41918" s="128"/>
      <c r="E41918" s="128"/>
      <c r="G41918" s="129"/>
      <c r="H41918" s="129"/>
    </row>
    <row r="41919" spans="1:8" x14ac:dyDescent="0.3">
      <c r="A41919" s="128"/>
      <c r="B41919" s="128"/>
      <c r="D41919" s="128"/>
      <c r="E41919" s="128"/>
      <c r="G41919" s="129"/>
      <c r="H41919" s="129"/>
    </row>
    <row r="41920" spans="1:8" x14ac:dyDescent="0.3">
      <c r="A41920" s="128"/>
      <c r="B41920" s="128"/>
      <c r="D41920" s="128"/>
      <c r="E41920" s="128"/>
      <c r="G41920" s="129"/>
      <c r="H41920" s="129"/>
    </row>
    <row r="41921" spans="1:8" x14ac:dyDescent="0.3">
      <c r="A41921" s="128"/>
      <c r="B41921" s="128"/>
      <c r="D41921" s="128"/>
      <c r="E41921" s="128"/>
      <c r="G41921" s="129"/>
      <c r="H41921" s="129"/>
    </row>
    <row r="41922" spans="1:8" x14ac:dyDescent="0.3">
      <c r="A41922" s="128"/>
      <c r="B41922" s="128"/>
      <c r="D41922" s="128"/>
      <c r="E41922" s="128"/>
      <c r="G41922" s="129"/>
      <c r="H41922" s="129"/>
    </row>
    <row r="41923" spans="1:8" x14ac:dyDescent="0.3">
      <c r="A41923" s="128"/>
      <c r="B41923" s="128"/>
      <c r="D41923" s="128"/>
      <c r="E41923" s="128"/>
      <c r="G41923" s="129"/>
      <c r="H41923" s="129"/>
    </row>
    <row r="41924" spans="1:8" x14ac:dyDescent="0.3">
      <c r="A41924" s="128"/>
      <c r="B41924" s="128"/>
      <c r="D41924" s="128"/>
      <c r="E41924" s="128"/>
      <c r="G41924" s="129"/>
      <c r="H41924" s="129"/>
    </row>
    <row r="41925" spans="1:8" x14ac:dyDescent="0.3">
      <c r="A41925" s="128"/>
      <c r="B41925" s="128"/>
      <c r="D41925" s="128"/>
      <c r="E41925" s="128"/>
      <c r="G41925" s="129"/>
      <c r="H41925" s="129"/>
    </row>
    <row r="41926" spans="1:8" x14ac:dyDescent="0.3">
      <c r="A41926" s="128"/>
      <c r="B41926" s="128"/>
      <c r="D41926" s="128"/>
      <c r="E41926" s="128"/>
      <c r="G41926" s="129"/>
      <c r="H41926" s="129"/>
    </row>
    <row r="41927" spans="1:8" x14ac:dyDescent="0.3">
      <c r="A41927" s="128"/>
      <c r="B41927" s="128"/>
      <c r="D41927" s="128"/>
      <c r="E41927" s="128"/>
      <c r="G41927" s="129"/>
      <c r="H41927" s="129"/>
    </row>
    <row r="41928" spans="1:8" x14ac:dyDescent="0.3">
      <c r="A41928" s="128"/>
      <c r="B41928" s="128"/>
      <c r="D41928" s="128"/>
      <c r="E41928" s="128"/>
      <c r="G41928" s="129"/>
      <c r="H41928" s="129"/>
    </row>
    <row r="41929" spans="1:8" x14ac:dyDescent="0.3">
      <c r="A41929" s="128"/>
      <c r="B41929" s="128"/>
      <c r="D41929" s="128"/>
      <c r="E41929" s="128"/>
      <c r="G41929" s="129"/>
      <c r="H41929" s="129"/>
    </row>
    <row r="41930" spans="1:8" x14ac:dyDescent="0.3">
      <c r="A41930" s="128"/>
      <c r="B41930" s="128"/>
      <c r="D41930" s="128"/>
      <c r="E41930" s="128"/>
      <c r="G41930" s="129"/>
      <c r="H41930" s="129"/>
    </row>
    <row r="41931" spans="1:8" x14ac:dyDescent="0.3">
      <c r="A41931" s="128"/>
      <c r="B41931" s="128"/>
      <c r="D41931" s="128"/>
      <c r="E41931" s="128"/>
      <c r="G41931" s="129"/>
      <c r="H41931" s="129"/>
    </row>
    <row r="41932" spans="1:8" x14ac:dyDescent="0.3">
      <c r="A41932" s="128"/>
      <c r="B41932" s="128"/>
      <c r="D41932" s="128"/>
      <c r="E41932" s="128"/>
      <c r="G41932" s="129"/>
      <c r="H41932" s="129"/>
    </row>
    <row r="41933" spans="1:8" x14ac:dyDescent="0.3">
      <c r="A41933" s="128"/>
      <c r="B41933" s="128"/>
      <c r="D41933" s="128"/>
      <c r="E41933" s="128"/>
      <c r="G41933" s="129"/>
      <c r="H41933" s="129"/>
    </row>
    <row r="41934" spans="1:8" x14ac:dyDescent="0.3">
      <c r="A41934" s="128"/>
      <c r="B41934" s="128"/>
      <c r="D41934" s="128"/>
      <c r="E41934" s="128"/>
      <c r="G41934" s="129"/>
      <c r="H41934" s="129"/>
    </row>
    <row r="41935" spans="1:8" x14ac:dyDescent="0.3">
      <c r="A41935" s="128"/>
      <c r="B41935" s="128"/>
      <c r="D41935" s="128"/>
      <c r="E41935" s="128"/>
      <c r="G41935" s="129"/>
      <c r="H41935" s="129"/>
    </row>
    <row r="41936" spans="1:8" x14ac:dyDescent="0.3">
      <c r="A41936" s="128"/>
      <c r="B41936" s="128"/>
      <c r="D41936" s="128"/>
      <c r="E41936" s="128"/>
      <c r="G41936" s="129"/>
      <c r="H41936" s="129"/>
    </row>
    <row r="41937" spans="1:8" x14ac:dyDescent="0.3">
      <c r="A41937" s="128"/>
      <c r="B41937" s="128"/>
      <c r="D41937" s="128"/>
      <c r="E41937" s="128"/>
      <c r="G41937" s="129"/>
      <c r="H41937" s="129"/>
    </row>
    <row r="41938" spans="1:8" x14ac:dyDescent="0.3">
      <c r="A41938" s="128"/>
      <c r="B41938" s="128"/>
      <c r="D41938" s="128"/>
      <c r="E41938" s="128"/>
      <c r="G41938" s="129"/>
      <c r="H41938" s="129"/>
    </row>
    <row r="41939" spans="1:8" x14ac:dyDescent="0.3">
      <c r="A41939" s="128"/>
      <c r="B41939" s="128"/>
      <c r="D41939" s="128"/>
      <c r="E41939" s="128"/>
      <c r="G41939" s="129"/>
      <c r="H41939" s="129"/>
    </row>
    <row r="41940" spans="1:8" x14ac:dyDescent="0.3">
      <c r="A41940" s="128"/>
      <c r="B41940" s="128"/>
      <c r="D41940" s="128"/>
      <c r="E41940" s="128"/>
      <c r="G41940" s="129"/>
      <c r="H41940" s="129"/>
    </row>
    <row r="41941" spans="1:8" x14ac:dyDescent="0.3">
      <c r="A41941" s="128"/>
      <c r="B41941" s="128"/>
      <c r="D41941" s="128"/>
      <c r="E41941" s="128"/>
      <c r="G41941" s="129"/>
      <c r="H41941" s="129"/>
    </row>
    <row r="41942" spans="1:8" x14ac:dyDescent="0.3">
      <c r="A41942" s="128"/>
      <c r="B41942" s="128"/>
      <c r="D41942" s="128"/>
      <c r="E41942" s="128"/>
      <c r="G41942" s="129"/>
      <c r="H41942" s="129"/>
    </row>
    <row r="41943" spans="1:8" x14ac:dyDescent="0.3">
      <c r="A41943" s="128"/>
      <c r="B41943" s="128"/>
      <c r="D41943" s="128"/>
      <c r="E41943" s="128"/>
      <c r="G41943" s="129"/>
      <c r="H41943" s="129"/>
    </row>
    <row r="41944" spans="1:8" x14ac:dyDescent="0.3">
      <c r="A41944" s="128"/>
      <c r="B41944" s="128"/>
      <c r="D41944" s="128"/>
      <c r="E41944" s="128"/>
      <c r="G41944" s="129"/>
      <c r="H41944" s="129"/>
    </row>
    <row r="41945" spans="1:8" x14ac:dyDescent="0.3">
      <c r="A41945" s="128"/>
      <c r="B41945" s="128"/>
      <c r="D41945" s="128"/>
      <c r="E41945" s="128"/>
      <c r="G41945" s="129"/>
      <c r="H41945" s="129"/>
    </row>
    <row r="41946" spans="1:8" x14ac:dyDescent="0.3">
      <c r="A41946" s="128"/>
      <c r="B41946" s="128"/>
      <c r="D41946" s="128"/>
      <c r="E41946" s="128"/>
      <c r="G41946" s="129"/>
      <c r="H41946" s="129"/>
    </row>
    <row r="41947" spans="1:8" x14ac:dyDescent="0.3">
      <c r="A41947" s="128"/>
      <c r="B41947" s="128"/>
      <c r="D41947" s="128"/>
      <c r="E41947" s="128"/>
      <c r="G41947" s="129"/>
      <c r="H41947" s="129"/>
    </row>
    <row r="41948" spans="1:8" x14ac:dyDescent="0.3">
      <c r="A41948" s="128"/>
      <c r="B41948" s="128"/>
      <c r="D41948" s="128"/>
      <c r="E41948" s="128"/>
      <c r="G41948" s="129"/>
      <c r="H41948" s="129"/>
    </row>
    <row r="41949" spans="1:8" x14ac:dyDescent="0.3">
      <c r="A41949" s="128"/>
      <c r="B41949" s="128"/>
      <c r="D41949" s="128"/>
      <c r="E41949" s="128"/>
      <c r="G41949" s="129"/>
      <c r="H41949" s="129"/>
    </row>
    <row r="41950" spans="1:8" x14ac:dyDescent="0.3">
      <c r="A41950" s="128"/>
      <c r="B41950" s="128"/>
      <c r="D41950" s="128"/>
      <c r="E41950" s="128"/>
      <c r="G41950" s="129"/>
      <c r="H41950" s="129"/>
    </row>
    <row r="41951" spans="1:8" x14ac:dyDescent="0.3">
      <c r="A41951" s="128"/>
      <c r="B41951" s="128"/>
      <c r="D41951" s="128"/>
      <c r="E41951" s="128"/>
      <c r="G41951" s="129"/>
      <c r="H41951" s="129"/>
    </row>
    <row r="41952" spans="1:8" x14ac:dyDescent="0.3">
      <c r="A41952" s="128"/>
      <c r="B41952" s="128"/>
      <c r="D41952" s="128"/>
      <c r="E41952" s="128"/>
      <c r="G41952" s="129"/>
      <c r="H41952" s="129"/>
    </row>
    <row r="41953" spans="1:8" x14ac:dyDescent="0.3">
      <c r="A41953" s="128"/>
      <c r="B41953" s="128"/>
      <c r="D41953" s="128"/>
      <c r="E41953" s="128"/>
      <c r="G41953" s="129"/>
      <c r="H41953" s="129"/>
    </row>
    <row r="41954" spans="1:8" x14ac:dyDescent="0.3">
      <c r="A41954" s="128"/>
      <c r="B41954" s="128"/>
      <c r="D41954" s="128"/>
      <c r="E41954" s="128"/>
      <c r="G41954" s="129"/>
      <c r="H41954" s="129"/>
    </row>
    <row r="41955" spans="1:8" x14ac:dyDescent="0.3">
      <c r="A41955" s="128"/>
      <c r="B41955" s="128"/>
      <c r="D41955" s="128"/>
      <c r="E41955" s="128"/>
      <c r="G41955" s="129"/>
      <c r="H41955" s="129"/>
    </row>
    <row r="41956" spans="1:8" x14ac:dyDescent="0.3">
      <c r="A41956" s="128"/>
      <c r="B41956" s="128"/>
      <c r="D41956" s="128"/>
      <c r="E41956" s="128"/>
      <c r="G41956" s="129"/>
      <c r="H41956" s="129"/>
    </row>
    <row r="41957" spans="1:8" x14ac:dyDescent="0.3">
      <c r="A41957" s="128"/>
      <c r="B41957" s="128"/>
      <c r="D41957" s="128"/>
      <c r="E41957" s="128"/>
      <c r="G41957" s="129"/>
      <c r="H41957" s="129"/>
    </row>
    <row r="41958" spans="1:8" x14ac:dyDescent="0.3">
      <c r="A41958" s="128"/>
      <c r="B41958" s="128"/>
      <c r="D41958" s="128"/>
      <c r="E41958" s="128"/>
      <c r="G41958" s="129"/>
      <c r="H41958" s="129"/>
    </row>
    <row r="41959" spans="1:8" x14ac:dyDescent="0.3">
      <c r="A41959" s="128"/>
      <c r="B41959" s="128"/>
      <c r="D41959" s="128"/>
      <c r="E41959" s="128"/>
      <c r="G41959" s="129"/>
      <c r="H41959" s="129"/>
    </row>
    <row r="41960" spans="1:8" x14ac:dyDescent="0.3">
      <c r="A41960" s="128"/>
      <c r="B41960" s="128"/>
      <c r="D41960" s="128"/>
      <c r="E41960" s="128"/>
      <c r="G41960" s="129"/>
      <c r="H41960" s="129"/>
    </row>
    <row r="41961" spans="1:8" x14ac:dyDescent="0.3">
      <c r="A41961" s="128"/>
      <c r="B41961" s="128"/>
      <c r="D41961" s="128"/>
      <c r="E41961" s="128"/>
      <c r="G41961" s="129"/>
      <c r="H41961" s="129"/>
    </row>
    <row r="41962" spans="1:8" x14ac:dyDescent="0.3">
      <c r="A41962" s="128"/>
      <c r="B41962" s="128"/>
      <c r="D41962" s="128"/>
      <c r="E41962" s="128"/>
      <c r="G41962" s="129"/>
      <c r="H41962" s="129"/>
    </row>
    <row r="41963" spans="1:8" x14ac:dyDescent="0.3">
      <c r="A41963" s="128"/>
      <c r="B41963" s="128"/>
      <c r="D41963" s="128"/>
      <c r="E41963" s="128"/>
      <c r="G41963" s="129"/>
      <c r="H41963" s="129"/>
    </row>
    <row r="41964" spans="1:8" x14ac:dyDescent="0.3">
      <c r="A41964" s="128"/>
      <c r="B41964" s="128"/>
      <c r="D41964" s="128"/>
      <c r="E41964" s="128"/>
      <c r="G41964" s="129"/>
      <c r="H41964" s="129"/>
    </row>
    <row r="41965" spans="1:8" x14ac:dyDescent="0.3">
      <c r="A41965" s="128"/>
      <c r="B41965" s="128"/>
      <c r="D41965" s="128"/>
      <c r="E41965" s="128"/>
      <c r="G41965" s="129"/>
      <c r="H41965" s="129"/>
    </row>
    <row r="41966" spans="1:8" x14ac:dyDescent="0.3">
      <c r="A41966" s="128"/>
      <c r="B41966" s="128"/>
      <c r="D41966" s="128"/>
      <c r="E41966" s="128"/>
      <c r="G41966" s="129"/>
      <c r="H41966" s="129"/>
    </row>
    <row r="41967" spans="1:8" x14ac:dyDescent="0.3">
      <c r="A41967" s="128"/>
      <c r="B41967" s="128"/>
      <c r="D41967" s="128"/>
      <c r="E41967" s="128"/>
      <c r="G41967" s="129"/>
      <c r="H41967" s="129"/>
    </row>
    <row r="41968" spans="1:8" x14ac:dyDescent="0.3">
      <c r="A41968" s="128"/>
      <c r="B41968" s="128"/>
      <c r="D41968" s="128"/>
      <c r="E41968" s="128"/>
      <c r="G41968" s="129"/>
      <c r="H41968" s="129"/>
    </row>
    <row r="41969" spans="1:8" x14ac:dyDescent="0.3">
      <c r="A41969" s="128"/>
      <c r="B41969" s="128"/>
      <c r="D41969" s="128"/>
      <c r="E41969" s="128"/>
      <c r="G41969" s="129"/>
      <c r="H41969" s="129"/>
    </row>
    <row r="41970" spans="1:8" x14ac:dyDescent="0.3">
      <c r="A41970" s="128"/>
      <c r="B41970" s="128"/>
      <c r="D41970" s="128"/>
      <c r="E41970" s="128"/>
      <c r="G41970" s="129"/>
      <c r="H41970" s="129"/>
    </row>
    <row r="41971" spans="1:8" x14ac:dyDescent="0.3">
      <c r="A41971" s="128"/>
      <c r="B41971" s="128"/>
      <c r="D41971" s="128"/>
      <c r="E41971" s="128"/>
      <c r="G41971" s="129"/>
      <c r="H41971" s="129"/>
    </row>
    <row r="41972" spans="1:8" x14ac:dyDescent="0.3">
      <c r="A41972" s="128"/>
      <c r="B41972" s="128"/>
      <c r="D41972" s="128"/>
      <c r="E41972" s="128"/>
      <c r="G41972" s="129"/>
      <c r="H41972" s="129"/>
    </row>
    <row r="41973" spans="1:8" x14ac:dyDescent="0.3">
      <c r="A41973" s="128"/>
      <c r="B41973" s="128"/>
      <c r="D41973" s="128"/>
      <c r="E41973" s="128"/>
      <c r="G41973" s="129"/>
      <c r="H41973" s="129"/>
    </row>
    <row r="41974" spans="1:8" x14ac:dyDescent="0.3">
      <c r="A41974" s="128"/>
      <c r="B41974" s="128"/>
      <c r="D41974" s="128"/>
      <c r="E41974" s="128"/>
      <c r="G41974" s="129"/>
      <c r="H41974" s="129"/>
    </row>
    <row r="41975" spans="1:8" x14ac:dyDescent="0.3">
      <c r="A41975" s="128"/>
      <c r="B41975" s="128"/>
      <c r="D41975" s="128"/>
      <c r="E41975" s="128"/>
      <c r="G41975" s="129"/>
      <c r="H41975" s="129"/>
    </row>
    <row r="41976" spans="1:8" x14ac:dyDescent="0.3">
      <c r="A41976" s="128"/>
      <c r="B41976" s="128"/>
      <c r="D41976" s="128"/>
      <c r="E41976" s="128"/>
      <c r="G41976" s="129"/>
      <c r="H41976" s="129"/>
    </row>
    <row r="41977" spans="1:8" x14ac:dyDescent="0.3">
      <c r="A41977" s="128"/>
      <c r="B41977" s="128"/>
      <c r="D41977" s="128"/>
      <c r="E41977" s="128"/>
      <c r="G41977" s="129"/>
      <c r="H41977" s="129"/>
    </row>
    <row r="41978" spans="1:8" x14ac:dyDescent="0.3">
      <c r="A41978" s="128"/>
      <c r="B41978" s="128"/>
      <c r="D41978" s="128"/>
      <c r="E41978" s="128"/>
      <c r="G41978" s="129"/>
      <c r="H41978" s="129"/>
    </row>
    <row r="41979" spans="1:8" x14ac:dyDescent="0.3">
      <c r="A41979" s="128"/>
      <c r="B41979" s="128"/>
      <c r="D41979" s="128"/>
      <c r="E41979" s="128"/>
      <c r="G41979" s="129"/>
      <c r="H41979" s="129"/>
    </row>
    <row r="41980" spans="1:8" x14ac:dyDescent="0.3">
      <c r="A41980" s="128"/>
      <c r="B41980" s="128"/>
      <c r="D41980" s="128"/>
      <c r="E41980" s="128"/>
      <c r="G41980" s="129"/>
      <c r="H41980" s="129"/>
    </row>
    <row r="41981" spans="1:8" x14ac:dyDescent="0.3">
      <c r="A41981" s="128"/>
      <c r="B41981" s="128"/>
      <c r="D41981" s="128"/>
      <c r="E41981" s="128"/>
      <c r="G41981" s="129"/>
      <c r="H41981" s="129"/>
    </row>
    <row r="41982" spans="1:8" x14ac:dyDescent="0.3">
      <c r="A41982" s="128"/>
      <c r="B41982" s="128"/>
      <c r="D41982" s="128"/>
      <c r="E41982" s="128"/>
      <c r="G41982" s="129"/>
      <c r="H41982" s="129"/>
    </row>
    <row r="41983" spans="1:8" x14ac:dyDescent="0.3">
      <c r="A41983" s="128"/>
      <c r="B41983" s="128"/>
      <c r="D41983" s="128"/>
      <c r="E41983" s="128"/>
      <c r="G41983" s="129"/>
      <c r="H41983" s="129"/>
    </row>
    <row r="41984" spans="1:8" x14ac:dyDescent="0.3">
      <c r="A41984" s="128"/>
      <c r="B41984" s="128"/>
      <c r="D41984" s="128"/>
      <c r="E41984" s="128"/>
      <c r="G41984" s="129"/>
      <c r="H41984" s="129"/>
    </row>
    <row r="41985" spans="1:8" x14ac:dyDescent="0.3">
      <c r="A41985" s="128"/>
      <c r="B41985" s="128"/>
      <c r="D41985" s="128"/>
      <c r="E41985" s="128"/>
      <c r="G41985" s="129"/>
      <c r="H41985" s="129"/>
    </row>
    <row r="41986" spans="1:8" x14ac:dyDescent="0.3">
      <c r="A41986" s="128"/>
      <c r="B41986" s="128"/>
      <c r="D41986" s="128"/>
      <c r="E41986" s="128"/>
      <c r="G41986" s="129"/>
      <c r="H41986" s="129"/>
    </row>
    <row r="41987" spans="1:8" x14ac:dyDescent="0.3">
      <c r="A41987" s="128"/>
      <c r="B41987" s="128"/>
      <c r="D41987" s="128"/>
      <c r="E41987" s="128"/>
      <c r="G41987" s="129"/>
      <c r="H41987" s="129"/>
    </row>
    <row r="41988" spans="1:8" x14ac:dyDescent="0.3">
      <c r="A41988" s="128"/>
      <c r="B41988" s="128"/>
      <c r="D41988" s="128"/>
      <c r="E41988" s="128"/>
      <c r="G41988" s="129"/>
      <c r="H41988" s="129"/>
    </row>
    <row r="41989" spans="1:8" x14ac:dyDescent="0.3">
      <c r="A41989" s="128"/>
      <c r="B41989" s="128"/>
      <c r="D41989" s="128"/>
      <c r="E41989" s="128"/>
      <c r="G41989" s="129"/>
      <c r="H41989" s="129"/>
    </row>
    <row r="41990" spans="1:8" x14ac:dyDescent="0.3">
      <c r="A41990" s="128"/>
      <c r="B41990" s="128"/>
      <c r="D41990" s="128"/>
      <c r="E41990" s="128"/>
      <c r="G41990" s="129"/>
      <c r="H41990" s="129"/>
    </row>
    <row r="41991" spans="1:8" x14ac:dyDescent="0.3">
      <c r="A41991" s="128"/>
      <c r="B41991" s="128"/>
      <c r="D41991" s="128"/>
      <c r="E41991" s="128"/>
      <c r="G41991" s="129"/>
      <c r="H41991" s="129"/>
    </row>
    <row r="41992" spans="1:8" x14ac:dyDescent="0.3">
      <c r="A41992" s="128"/>
      <c r="B41992" s="128"/>
      <c r="D41992" s="128"/>
      <c r="E41992" s="128"/>
      <c r="G41992" s="129"/>
      <c r="H41992" s="129"/>
    </row>
    <row r="41993" spans="1:8" x14ac:dyDescent="0.3">
      <c r="A41993" s="128"/>
      <c r="B41993" s="128"/>
      <c r="D41993" s="128"/>
      <c r="E41993" s="128"/>
      <c r="G41993" s="129"/>
      <c r="H41993" s="129"/>
    </row>
    <row r="41994" spans="1:8" x14ac:dyDescent="0.3">
      <c r="A41994" s="128"/>
      <c r="B41994" s="128"/>
      <c r="D41994" s="128"/>
      <c r="E41994" s="128"/>
      <c r="G41994" s="129"/>
      <c r="H41994" s="129"/>
    </row>
    <row r="41995" spans="1:8" x14ac:dyDescent="0.3">
      <c r="A41995" s="128"/>
      <c r="B41995" s="128"/>
      <c r="D41995" s="128"/>
      <c r="E41995" s="128"/>
      <c r="G41995" s="129"/>
      <c r="H41995" s="129"/>
    </row>
    <row r="41996" spans="1:8" x14ac:dyDescent="0.3">
      <c r="A41996" s="128"/>
      <c r="B41996" s="128"/>
      <c r="D41996" s="128"/>
      <c r="E41996" s="128"/>
      <c r="G41996" s="129"/>
      <c r="H41996" s="129"/>
    </row>
    <row r="41997" spans="1:8" x14ac:dyDescent="0.3">
      <c r="A41997" s="128"/>
      <c r="B41997" s="128"/>
      <c r="D41997" s="128"/>
      <c r="E41997" s="128"/>
      <c r="G41997" s="129"/>
      <c r="H41997" s="129"/>
    </row>
    <row r="41998" spans="1:8" x14ac:dyDescent="0.3">
      <c r="A41998" s="128"/>
      <c r="B41998" s="128"/>
      <c r="D41998" s="128"/>
      <c r="E41998" s="128"/>
      <c r="G41998" s="129"/>
      <c r="H41998" s="129"/>
    </row>
    <row r="41999" spans="1:8" x14ac:dyDescent="0.3">
      <c r="A41999" s="128"/>
      <c r="B41999" s="128"/>
      <c r="D41999" s="128"/>
      <c r="E41999" s="128"/>
      <c r="G41999" s="129"/>
      <c r="H41999" s="129"/>
    </row>
    <row r="42000" spans="1:8" x14ac:dyDescent="0.3">
      <c r="A42000" s="128"/>
      <c r="B42000" s="128"/>
      <c r="D42000" s="128"/>
      <c r="E42000" s="128"/>
      <c r="G42000" s="129"/>
      <c r="H42000" s="129"/>
    </row>
    <row r="42001" spans="1:8" x14ac:dyDescent="0.3">
      <c r="A42001" s="128"/>
      <c r="B42001" s="128"/>
      <c r="D42001" s="128"/>
      <c r="E42001" s="128"/>
      <c r="G42001" s="129"/>
      <c r="H42001" s="129"/>
    </row>
    <row r="42002" spans="1:8" x14ac:dyDescent="0.3">
      <c r="A42002" s="128"/>
      <c r="B42002" s="128"/>
      <c r="D42002" s="128"/>
      <c r="E42002" s="128"/>
      <c r="G42002" s="129"/>
      <c r="H42002" s="129"/>
    </row>
    <row r="42003" spans="1:8" x14ac:dyDescent="0.3">
      <c r="A42003" s="128"/>
      <c r="B42003" s="128"/>
      <c r="D42003" s="128"/>
      <c r="E42003" s="128"/>
      <c r="G42003" s="129"/>
      <c r="H42003" s="129"/>
    </row>
    <row r="42004" spans="1:8" x14ac:dyDescent="0.3">
      <c r="A42004" s="128"/>
      <c r="B42004" s="128"/>
      <c r="D42004" s="128"/>
      <c r="E42004" s="128"/>
      <c r="G42004" s="129"/>
      <c r="H42004" s="129"/>
    </row>
    <row r="42005" spans="1:8" x14ac:dyDescent="0.3">
      <c r="A42005" s="128"/>
      <c r="B42005" s="128"/>
      <c r="D42005" s="128"/>
      <c r="E42005" s="128"/>
      <c r="G42005" s="129"/>
      <c r="H42005" s="129"/>
    </row>
    <row r="42006" spans="1:8" x14ac:dyDescent="0.3">
      <c r="A42006" s="128"/>
      <c r="B42006" s="128"/>
      <c r="D42006" s="128"/>
      <c r="E42006" s="128"/>
      <c r="G42006" s="129"/>
      <c r="H42006" s="129"/>
    </row>
    <row r="42007" spans="1:8" x14ac:dyDescent="0.3">
      <c r="A42007" s="128"/>
      <c r="B42007" s="128"/>
      <c r="D42007" s="128"/>
      <c r="E42007" s="128"/>
      <c r="G42007" s="129"/>
      <c r="H42007" s="129"/>
    </row>
    <row r="42008" spans="1:8" x14ac:dyDescent="0.3">
      <c r="A42008" s="128"/>
      <c r="B42008" s="128"/>
      <c r="D42008" s="128"/>
      <c r="E42008" s="128"/>
      <c r="G42008" s="129"/>
      <c r="H42008" s="129"/>
    </row>
    <row r="42009" spans="1:8" x14ac:dyDescent="0.3">
      <c r="A42009" s="128"/>
      <c r="B42009" s="128"/>
      <c r="D42009" s="128"/>
      <c r="E42009" s="128"/>
      <c r="G42009" s="129"/>
      <c r="H42009" s="129"/>
    </row>
    <row r="42010" spans="1:8" x14ac:dyDescent="0.3">
      <c r="A42010" s="128"/>
      <c r="B42010" s="128"/>
      <c r="D42010" s="128"/>
      <c r="E42010" s="128"/>
      <c r="G42010" s="129"/>
      <c r="H42010" s="129"/>
    </row>
    <row r="42011" spans="1:8" x14ac:dyDescent="0.3">
      <c r="A42011" s="128"/>
      <c r="B42011" s="128"/>
      <c r="D42011" s="128"/>
      <c r="E42011" s="128"/>
      <c r="G42011" s="129"/>
      <c r="H42011" s="129"/>
    </row>
    <row r="42012" spans="1:8" x14ac:dyDescent="0.3">
      <c r="A42012" s="128"/>
      <c r="B42012" s="128"/>
      <c r="D42012" s="128"/>
      <c r="E42012" s="128"/>
      <c r="G42012" s="129"/>
      <c r="H42012" s="129"/>
    </row>
    <row r="42013" spans="1:8" x14ac:dyDescent="0.3">
      <c r="A42013" s="128"/>
      <c r="B42013" s="128"/>
      <c r="D42013" s="128"/>
      <c r="E42013" s="128"/>
      <c r="G42013" s="129"/>
      <c r="H42013" s="129"/>
    </row>
    <row r="42014" spans="1:8" x14ac:dyDescent="0.3">
      <c r="A42014" s="128"/>
      <c r="B42014" s="128"/>
      <c r="D42014" s="128"/>
      <c r="E42014" s="128"/>
      <c r="G42014" s="129"/>
      <c r="H42014" s="129"/>
    </row>
    <row r="42015" spans="1:8" x14ac:dyDescent="0.3">
      <c r="A42015" s="128"/>
      <c r="B42015" s="128"/>
      <c r="D42015" s="128"/>
      <c r="E42015" s="128"/>
      <c r="G42015" s="129"/>
      <c r="H42015" s="129"/>
    </row>
    <row r="42016" spans="1:8" x14ac:dyDescent="0.3">
      <c r="A42016" s="128"/>
      <c r="B42016" s="128"/>
      <c r="D42016" s="128"/>
      <c r="E42016" s="128"/>
      <c r="G42016" s="129"/>
      <c r="H42016" s="129"/>
    </row>
    <row r="42017" spans="1:8" x14ac:dyDescent="0.3">
      <c r="A42017" s="128"/>
      <c r="B42017" s="128"/>
      <c r="D42017" s="128"/>
      <c r="E42017" s="128"/>
      <c r="G42017" s="129"/>
      <c r="H42017" s="129"/>
    </row>
    <row r="42018" spans="1:8" x14ac:dyDescent="0.3">
      <c r="A42018" s="128"/>
      <c r="B42018" s="128"/>
      <c r="D42018" s="128"/>
      <c r="E42018" s="128"/>
      <c r="G42018" s="129"/>
      <c r="H42018" s="129"/>
    </row>
    <row r="42019" spans="1:8" x14ac:dyDescent="0.3">
      <c r="A42019" s="128"/>
      <c r="B42019" s="128"/>
      <c r="D42019" s="128"/>
      <c r="E42019" s="128"/>
      <c r="G42019" s="129"/>
      <c r="H42019" s="129"/>
    </row>
    <row r="42020" spans="1:8" x14ac:dyDescent="0.3">
      <c r="A42020" s="128"/>
      <c r="B42020" s="128"/>
      <c r="D42020" s="128"/>
      <c r="E42020" s="128"/>
      <c r="G42020" s="129"/>
      <c r="H42020" s="129"/>
    </row>
    <row r="42021" spans="1:8" x14ac:dyDescent="0.3">
      <c r="A42021" s="128"/>
      <c r="B42021" s="128"/>
      <c r="D42021" s="128"/>
      <c r="E42021" s="128"/>
      <c r="G42021" s="129"/>
      <c r="H42021" s="129"/>
    </row>
    <row r="42022" spans="1:8" x14ac:dyDescent="0.3">
      <c r="A42022" s="128"/>
      <c r="B42022" s="128"/>
      <c r="D42022" s="128"/>
      <c r="E42022" s="128"/>
      <c r="G42022" s="129"/>
      <c r="H42022" s="129"/>
    </row>
    <row r="42023" spans="1:8" x14ac:dyDescent="0.3">
      <c r="A42023" s="128"/>
      <c r="B42023" s="128"/>
      <c r="D42023" s="128"/>
      <c r="E42023" s="128"/>
      <c r="G42023" s="129"/>
      <c r="H42023" s="129"/>
    </row>
    <row r="42024" spans="1:8" x14ac:dyDescent="0.3">
      <c r="A42024" s="128"/>
      <c r="B42024" s="128"/>
      <c r="D42024" s="128"/>
      <c r="E42024" s="128"/>
      <c r="G42024" s="129"/>
      <c r="H42024" s="129"/>
    </row>
    <row r="42025" spans="1:8" x14ac:dyDescent="0.3">
      <c r="A42025" s="128"/>
      <c r="B42025" s="128"/>
      <c r="D42025" s="128"/>
      <c r="E42025" s="128"/>
      <c r="G42025" s="129"/>
      <c r="H42025" s="129"/>
    </row>
    <row r="42026" spans="1:8" x14ac:dyDescent="0.3">
      <c r="A42026" s="128"/>
      <c r="B42026" s="128"/>
      <c r="D42026" s="128"/>
      <c r="E42026" s="128"/>
      <c r="G42026" s="129"/>
      <c r="H42026" s="129"/>
    </row>
    <row r="42027" spans="1:8" x14ac:dyDescent="0.3">
      <c r="A42027" s="128"/>
      <c r="B42027" s="128"/>
      <c r="D42027" s="128"/>
      <c r="E42027" s="128"/>
      <c r="G42027" s="129"/>
      <c r="H42027" s="129"/>
    </row>
    <row r="42028" spans="1:8" x14ac:dyDescent="0.3">
      <c r="A42028" s="128"/>
      <c r="B42028" s="128"/>
      <c r="D42028" s="128"/>
      <c r="E42028" s="128"/>
      <c r="G42028" s="129"/>
      <c r="H42028" s="129"/>
    </row>
    <row r="42029" spans="1:8" x14ac:dyDescent="0.3">
      <c r="A42029" s="128"/>
      <c r="B42029" s="128"/>
      <c r="D42029" s="128"/>
      <c r="E42029" s="128"/>
      <c r="G42029" s="129"/>
      <c r="H42029" s="129"/>
    </row>
    <row r="42030" spans="1:8" x14ac:dyDescent="0.3">
      <c r="A42030" s="128"/>
      <c r="B42030" s="128"/>
      <c r="D42030" s="128"/>
      <c r="E42030" s="128"/>
      <c r="G42030" s="129"/>
      <c r="H42030" s="129"/>
    </row>
    <row r="42031" spans="1:8" x14ac:dyDescent="0.3">
      <c r="A42031" s="128"/>
      <c r="B42031" s="128"/>
      <c r="D42031" s="128"/>
      <c r="E42031" s="128"/>
      <c r="G42031" s="129"/>
      <c r="H42031" s="129"/>
    </row>
    <row r="42032" spans="1:8" x14ac:dyDescent="0.3">
      <c r="A42032" s="128"/>
      <c r="B42032" s="128"/>
      <c r="D42032" s="128"/>
      <c r="E42032" s="128"/>
      <c r="G42032" s="129"/>
      <c r="H42032" s="129"/>
    </row>
    <row r="42033" spans="1:8" x14ac:dyDescent="0.3">
      <c r="A42033" s="128"/>
      <c r="B42033" s="128"/>
      <c r="D42033" s="128"/>
      <c r="E42033" s="128"/>
      <c r="G42033" s="129"/>
      <c r="H42033" s="129"/>
    </row>
    <row r="42034" spans="1:8" x14ac:dyDescent="0.3">
      <c r="A42034" s="128"/>
      <c r="B42034" s="128"/>
      <c r="D42034" s="128"/>
      <c r="E42034" s="128"/>
      <c r="G42034" s="129"/>
      <c r="H42034" s="129"/>
    </row>
    <row r="42035" spans="1:8" x14ac:dyDescent="0.3">
      <c r="A42035" s="128"/>
      <c r="B42035" s="128"/>
      <c r="D42035" s="128"/>
      <c r="E42035" s="128"/>
      <c r="G42035" s="129"/>
      <c r="H42035" s="129"/>
    </row>
    <row r="42036" spans="1:8" x14ac:dyDescent="0.3">
      <c r="A42036" s="128"/>
      <c r="B42036" s="128"/>
      <c r="D42036" s="128"/>
      <c r="E42036" s="128"/>
      <c r="G42036" s="129"/>
      <c r="H42036" s="129"/>
    </row>
    <row r="42037" spans="1:8" x14ac:dyDescent="0.3">
      <c r="A42037" s="128"/>
      <c r="B42037" s="128"/>
      <c r="D42037" s="128"/>
      <c r="E42037" s="128"/>
      <c r="G42037" s="129"/>
      <c r="H42037" s="129"/>
    </row>
    <row r="42038" spans="1:8" x14ac:dyDescent="0.3">
      <c r="A42038" s="128"/>
      <c r="B42038" s="128"/>
      <c r="D42038" s="128"/>
      <c r="E42038" s="128"/>
      <c r="G42038" s="129"/>
      <c r="H42038" s="129"/>
    </row>
    <row r="42039" spans="1:8" x14ac:dyDescent="0.3">
      <c r="A42039" s="128"/>
      <c r="B42039" s="128"/>
      <c r="D42039" s="128"/>
      <c r="E42039" s="128"/>
      <c r="G42039" s="129"/>
      <c r="H42039" s="129"/>
    </row>
    <row r="42040" spans="1:8" x14ac:dyDescent="0.3">
      <c r="A42040" s="128"/>
      <c r="B42040" s="128"/>
      <c r="D42040" s="128"/>
      <c r="E42040" s="128"/>
      <c r="G42040" s="129"/>
      <c r="H42040" s="129"/>
    </row>
    <row r="42041" spans="1:8" x14ac:dyDescent="0.3">
      <c r="A42041" s="128"/>
      <c r="B42041" s="128"/>
      <c r="D42041" s="128"/>
      <c r="E42041" s="128"/>
      <c r="G42041" s="129"/>
      <c r="H42041" s="129"/>
    </row>
    <row r="42042" spans="1:8" x14ac:dyDescent="0.3">
      <c r="A42042" s="128"/>
      <c r="B42042" s="128"/>
      <c r="D42042" s="128"/>
      <c r="E42042" s="128"/>
      <c r="G42042" s="129"/>
      <c r="H42042" s="129"/>
    </row>
    <row r="42043" spans="1:8" x14ac:dyDescent="0.3">
      <c r="A42043" s="128"/>
      <c r="B42043" s="128"/>
      <c r="D42043" s="128"/>
      <c r="E42043" s="128"/>
      <c r="G42043" s="129"/>
      <c r="H42043" s="129"/>
    </row>
    <row r="42044" spans="1:8" x14ac:dyDescent="0.3">
      <c r="A42044" s="128"/>
      <c r="B42044" s="128"/>
      <c r="D42044" s="128"/>
      <c r="E42044" s="128"/>
      <c r="G42044" s="129"/>
      <c r="H42044" s="129"/>
    </row>
    <row r="42045" spans="1:8" x14ac:dyDescent="0.3">
      <c r="A42045" s="128"/>
      <c r="B42045" s="128"/>
      <c r="D42045" s="128"/>
      <c r="E42045" s="128"/>
      <c r="G42045" s="129"/>
      <c r="H42045" s="129"/>
    </row>
    <row r="42046" spans="1:8" x14ac:dyDescent="0.3">
      <c r="A42046" s="128"/>
      <c r="B42046" s="128"/>
      <c r="D42046" s="128"/>
      <c r="E42046" s="128"/>
      <c r="G42046" s="129"/>
      <c r="H42046" s="129"/>
    </row>
    <row r="42047" spans="1:8" x14ac:dyDescent="0.3">
      <c r="A42047" s="128"/>
      <c r="B42047" s="128"/>
      <c r="D42047" s="128"/>
      <c r="E42047" s="128"/>
      <c r="G42047" s="129"/>
      <c r="H42047" s="129"/>
    </row>
    <row r="42048" spans="1:8" x14ac:dyDescent="0.3">
      <c r="A42048" s="128"/>
      <c r="B42048" s="128"/>
      <c r="D42048" s="128"/>
      <c r="E42048" s="128"/>
      <c r="G42048" s="129"/>
      <c r="H42048" s="129"/>
    </row>
    <row r="42049" spans="1:8" x14ac:dyDescent="0.3">
      <c r="A42049" s="128"/>
      <c r="B42049" s="128"/>
      <c r="D42049" s="128"/>
      <c r="E42049" s="128"/>
      <c r="G42049" s="129"/>
      <c r="H42049" s="129"/>
    </row>
    <row r="42050" spans="1:8" x14ac:dyDescent="0.3">
      <c r="A42050" s="128"/>
      <c r="B42050" s="128"/>
      <c r="D42050" s="128"/>
      <c r="E42050" s="128"/>
      <c r="G42050" s="129"/>
      <c r="H42050" s="129"/>
    </row>
    <row r="42051" spans="1:8" x14ac:dyDescent="0.3">
      <c r="A42051" s="128"/>
      <c r="B42051" s="128"/>
      <c r="D42051" s="128"/>
      <c r="E42051" s="128"/>
      <c r="G42051" s="129"/>
      <c r="H42051" s="129"/>
    </row>
    <row r="42052" spans="1:8" x14ac:dyDescent="0.3">
      <c r="A42052" s="128"/>
      <c r="B42052" s="128"/>
      <c r="D42052" s="128"/>
      <c r="E42052" s="128"/>
      <c r="G42052" s="129"/>
      <c r="H42052" s="129"/>
    </row>
    <row r="42053" spans="1:8" x14ac:dyDescent="0.3">
      <c r="A42053" s="128"/>
      <c r="B42053" s="128"/>
      <c r="D42053" s="128"/>
      <c r="E42053" s="128"/>
      <c r="G42053" s="129"/>
      <c r="H42053" s="129"/>
    </row>
    <row r="42054" spans="1:8" x14ac:dyDescent="0.3">
      <c r="A42054" s="128"/>
      <c r="B42054" s="128"/>
      <c r="D42054" s="128"/>
      <c r="E42054" s="128"/>
      <c r="G42054" s="129"/>
      <c r="H42054" s="129"/>
    </row>
    <row r="42055" spans="1:8" x14ac:dyDescent="0.3">
      <c r="A42055" s="128"/>
      <c r="B42055" s="128"/>
      <c r="D42055" s="128"/>
      <c r="E42055" s="128"/>
      <c r="G42055" s="129"/>
      <c r="H42055" s="129"/>
    </row>
    <row r="42056" spans="1:8" x14ac:dyDescent="0.3">
      <c r="A42056" s="128"/>
      <c r="B42056" s="128"/>
      <c r="D42056" s="128"/>
      <c r="E42056" s="128"/>
      <c r="G42056" s="129"/>
      <c r="H42056" s="129"/>
    </row>
    <row r="42057" spans="1:8" x14ac:dyDescent="0.3">
      <c r="A42057" s="128"/>
      <c r="B42057" s="128"/>
      <c r="D42057" s="128"/>
      <c r="E42057" s="128"/>
      <c r="G42057" s="129"/>
      <c r="H42057" s="129"/>
    </row>
    <row r="42058" spans="1:8" x14ac:dyDescent="0.3">
      <c r="A42058" s="128"/>
      <c r="B42058" s="128"/>
      <c r="D42058" s="128"/>
      <c r="E42058" s="128"/>
      <c r="G42058" s="129"/>
      <c r="H42058" s="129"/>
    </row>
    <row r="42059" spans="1:8" x14ac:dyDescent="0.3">
      <c r="A42059" s="128"/>
      <c r="B42059" s="128"/>
      <c r="D42059" s="128"/>
      <c r="E42059" s="128"/>
      <c r="G42059" s="129"/>
      <c r="H42059" s="129"/>
    </row>
    <row r="42060" spans="1:8" x14ac:dyDescent="0.3">
      <c r="A42060" s="128"/>
      <c r="B42060" s="128"/>
      <c r="D42060" s="128"/>
      <c r="E42060" s="128"/>
      <c r="G42060" s="129"/>
      <c r="H42060" s="129"/>
    </row>
    <row r="42061" spans="1:8" x14ac:dyDescent="0.3">
      <c r="A42061" s="128"/>
      <c r="B42061" s="128"/>
      <c r="D42061" s="128"/>
      <c r="E42061" s="128"/>
      <c r="G42061" s="129"/>
      <c r="H42061" s="129"/>
    </row>
    <row r="42062" spans="1:8" x14ac:dyDescent="0.3">
      <c r="A42062" s="128"/>
      <c r="B42062" s="128"/>
      <c r="D42062" s="128"/>
      <c r="E42062" s="128"/>
      <c r="G42062" s="129"/>
      <c r="H42062" s="129"/>
    </row>
    <row r="42063" spans="1:8" x14ac:dyDescent="0.3">
      <c r="A42063" s="128"/>
      <c r="B42063" s="128"/>
      <c r="D42063" s="128"/>
      <c r="E42063" s="128"/>
      <c r="G42063" s="129"/>
      <c r="H42063" s="129"/>
    </row>
    <row r="42064" spans="1:8" x14ac:dyDescent="0.3">
      <c r="A42064" s="128"/>
      <c r="B42064" s="128"/>
      <c r="D42064" s="128"/>
      <c r="E42064" s="128"/>
      <c r="G42064" s="129"/>
      <c r="H42064" s="129"/>
    </row>
    <row r="42065" spans="1:8" x14ac:dyDescent="0.3">
      <c r="A42065" s="128"/>
      <c r="B42065" s="128"/>
      <c r="D42065" s="128"/>
      <c r="E42065" s="128"/>
      <c r="G42065" s="129"/>
      <c r="H42065" s="129"/>
    </row>
    <row r="42066" spans="1:8" x14ac:dyDescent="0.3">
      <c r="A42066" s="128"/>
      <c r="B42066" s="128"/>
      <c r="D42066" s="128"/>
      <c r="E42066" s="128"/>
      <c r="G42066" s="129"/>
      <c r="H42066" s="129"/>
    </row>
    <row r="42067" spans="1:8" x14ac:dyDescent="0.3">
      <c r="A42067" s="128"/>
      <c r="B42067" s="128"/>
      <c r="D42067" s="128"/>
      <c r="E42067" s="128"/>
      <c r="G42067" s="129"/>
      <c r="H42067" s="129"/>
    </row>
    <row r="42068" spans="1:8" x14ac:dyDescent="0.3">
      <c r="A42068" s="128"/>
      <c r="B42068" s="128"/>
      <c r="D42068" s="128"/>
      <c r="E42068" s="128"/>
      <c r="G42068" s="129"/>
      <c r="H42068" s="129"/>
    </row>
    <row r="42069" spans="1:8" x14ac:dyDescent="0.3">
      <c r="A42069" s="128"/>
      <c r="B42069" s="128"/>
      <c r="D42069" s="128"/>
      <c r="E42069" s="128"/>
      <c r="G42069" s="129"/>
      <c r="H42069" s="129"/>
    </row>
    <row r="42070" spans="1:8" x14ac:dyDescent="0.3">
      <c r="A42070" s="128"/>
      <c r="B42070" s="128"/>
      <c r="D42070" s="128"/>
      <c r="E42070" s="128"/>
      <c r="G42070" s="129"/>
      <c r="H42070" s="129"/>
    </row>
    <row r="42071" spans="1:8" x14ac:dyDescent="0.3">
      <c r="A42071" s="128"/>
      <c r="B42071" s="128"/>
      <c r="D42071" s="128"/>
      <c r="E42071" s="128"/>
      <c r="G42071" s="129"/>
      <c r="H42071" s="129"/>
    </row>
    <row r="42072" spans="1:8" x14ac:dyDescent="0.3">
      <c r="A42072" s="128"/>
      <c r="B42072" s="128"/>
      <c r="D42072" s="128"/>
      <c r="E42072" s="128"/>
      <c r="G42072" s="129"/>
      <c r="H42072" s="129"/>
    </row>
    <row r="42073" spans="1:8" x14ac:dyDescent="0.3">
      <c r="A42073" s="128"/>
      <c r="B42073" s="128"/>
      <c r="D42073" s="128"/>
      <c r="E42073" s="128"/>
      <c r="G42073" s="129"/>
      <c r="H42073" s="129"/>
    </row>
    <row r="42074" spans="1:8" x14ac:dyDescent="0.3">
      <c r="A42074" s="128"/>
      <c r="B42074" s="128"/>
      <c r="D42074" s="128"/>
      <c r="E42074" s="128"/>
      <c r="G42074" s="129"/>
      <c r="H42074" s="129"/>
    </row>
    <row r="42075" spans="1:8" x14ac:dyDescent="0.3">
      <c r="A42075" s="128"/>
      <c r="B42075" s="128"/>
      <c r="D42075" s="128"/>
      <c r="E42075" s="128"/>
      <c r="G42075" s="129"/>
      <c r="H42075" s="129"/>
    </row>
    <row r="42076" spans="1:8" x14ac:dyDescent="0.3">
      <c r="A42076" s="128"/>
      <c r="B42076" s="128"/>
      <c r="D42076" s="128"/>
      <c r="E42076" s="128"/>
      <c r="G42076" s="129"/>
      <c r="H42076" s="129"/>
    </row>
    <row r="42077" spans="1:8" x14ac:dyDescent="0.3">
      <c r="A42077" s="128"/>
      <c r="B42077" s="128"/>
      <c r="D42077" s="128"/>
      <c r="E42077" s="128"/>
      <c r="G42077" s="129"/>
      <c r="H42077" s="129"/>
    </row>
    <row r="42078" spans="1:8" x14ac:dyDescent="0.3">
      <c r="A42078" s="128"/>
      <c r="B42078" s="128"/>
      <c r="D42078" s="128"/>
      <c r="E42078" s="128"/>
      <c r="G42078" s="129"/>
      <c r="H42078" s="129"/>
    </row>
    <row r="42079" spans="1:8" x14ac:dyDescent="0.3">
      <c r="A42079" s="128"/>
      <c r="B42079" s="128"/>
      <c r="D42079" s="128"/>
      <c r="E42079" s="128"/>
      <c r="G42079" s="129"/>
      <c r="H42079" s="129"/>
    </row>
    <row r="42080" spans="1:8" x14ac:dyDescent="0.3">
      <c r="A42080" s="128"/>
      <c r="B42080" s="128"/>
      <c r="D42080" s="128"/>
      <c r="E42080" s="128"/>
      <c r="G42080" s="129"/>
      <c r="H42080" s="129"/>
    </row>
    <row r="42081" spans="1:8" x14ac:dyDescent="0.3">
      <c r="A42081" s="128"/>
      <c r="B42081" s="128"/>
      <c r="D42081" s="128"/>
      <c r="E42081" s="128"/>
      <c r="G42081" s="129"/>
      <c r="H42081" s="129"/>
    </row>
    <row r="42082" spans="1:8" x14ac:dyDescent="0.3">
      <c r="A42082" s="128"/>
      <c r="B42082" s="128"/>
      <c r="D42082" s="128"/>
      <c r="E42082" s="128"/>
      <c r="G42082" s="129"/>
      <c r="H42082" s="129"/>
    </row>
    <row r="42083" spans="1:8" x14ac:dyDescent="0.3">
      <c r="A42083" s="128"/>
      <c r="B42083" s="128"/>
      <c r="D42083" s="128"/>
      <c r="E42083" s="128"/>
      <c r="G42083" s="129"/>
      <c r="H42083" s="129"/>
    </row>
    <row r="42084" spans="1:8" x14ac:dyDescent="0.3">
      <c r="A42084" s="128"/>
      <c r="B42084" s="128"/>
      <c r="D42084" s="128"/>
      <c r="E42084" s="128"/>
      <c r="G42084" s="129"/>
      <c r="H42084" s="129"/>
    </row>
    <row r="42085" spans="1:8" x14ac:dyDescent="0.3">
      <c r="A42085" s="128"/>
      <c r="B42085" s="128"/>
      <c r="D42085" s="128"/>
      <c r="E42085" s="128"/>
      <c r="G42085" s="129"/>
      <c r="H42085" s="129"/>
    </row>
    <row r="42086" spans="1:8" x14ac:dyDescent="0.3">
      <c r="A42086" s="128"/>
      <c r="B42086" s="128"/>
      <c r="D42086" s="128"/>
      <c r="E42086" s="128"/>
      <c r="G42086" s="129"/>
      <c r="H42086" s="129"/>
    </row>
    <row r="42087" spans="1:8" x14ac:dyDescent="0.3">
      <c r="A42087" s="128"/>
      <c r="B42087" s="128"/>
      <c r="D42087" s="128"/>
      <c r="E42087" s="128"/>
      <c r="G42087" s="129"/>
      <c r="H42087" s="129"/>
    </row>
    <row r="42088" spans="1:8" x14ac:dyDescent="0.3">
      <c r="A42088" s="128"/>
      <c r="B42088" s="128"/>
      <c r="D42088" s="128"/>
      <c r="E42088" s="128"/>
      <c r="G42088" s="129"/>
      <c r="H42088" s="129"/>
    </row>
    <row r="42089" spans="1:8" x14ac:dyDescent="0.3">
      <c r="A42089" s="128"/>
      <c r="B42089" s="128"/>
      <c r="D42089" s="128"/>
      <c r="E42089" s="128"/>
      <c r="G42089" s="129"/>
      <c r="H42089" s="129"/>
    </row>
    <row r="42090" spans="1:8" x14ac:dyDescent="0.3">
      <c r="A42090" s="128"/>
      <c r="B42090" s="128"/>
      <c r="D42090" s="128"/>
      <c r="E42090" s="128"/>
      <c r="G42090" s="129"/>
      <c r="H42090" s="129"/>
    </row>
    <row r="42091" spans="1:8" x14ac:dyDescent="0.3">
      <c r="A42091" s="128"/>
      <c r="B42091" s="128"/>
      <c r="D42091" s="128"/>
      <c r="E42091" s="128"/>
      <c r="G42091" s="129"/>
      <c r="H42091" s="129"/>
    </row>
    <row r="42092" spans="1:8" x14ac:dyDescent="0.3">
      <c r="A42092" s="128"/>
      <c r="B42092" s="128"/>
      <c r="D42092" s="128"/>
      <c r="E42092" s="128"/>
      <c r="G42092" s="129"/>
      <c r="H42092" s="129"/>
    </row>
    <row r="42093" spans="1:8" x14ac:dyDescent="0.3">
      <c r="A42093" s="128"/>
      <c r="B42093" s="128"/>
      <c r="D42093" s="128"/>
      <c r="E42093" s="128"/>
      <c r="G42093" s="129"/>
      <c r="H42093" s="129"/>
    </row>
    <row r="42094" spans="1:8" x14ac:dyDescent="0.3">
      <c r="A42094" s="128"/>
      <c r="B42094" s="128"/>
      <c r="D42094" s="128"/>
      <c r="E42094" s="128"/>
      <c r="G42094" s="129"/>
      <c r="H42094" s="129"/>
    </row>
    <row r="42095" spans="1:8" x14ac:dyDescent="0.3">
      <c r="A42095" s="128"/>
      <c r="B42095" s="128"/>
      <c r="D42095" s="128"/>
      <c r="E42095" s="128"/>
      <c r="G42095" s="129"/>
      <c r="H42095" s="129"/>
    </row>
    <row r="42096" spans="1:8" x14ac:dyDescent="0.3">
      <c r="A42096" s="128"/>
      <c r="B42096" s="128"/>
      <c r="D42096" s="128"/>
      <c r="E42096" s="128"/>
      <c r="G42096" s="129"/>
      <c r="H42096" s="129"/>
    </row>
    <row r="42097" spans="1:8" x14ac:dyDescent="0.3">
      <c r="A42097" s="128"/>
      <c r="B42097" s="128"/>
      <c r="D42097" s="128"/>
      <c r="E42097" s="128"/>
      <c r="G42097" s="129"/>
      <c r="H42097" s="129"/>
    </row>
    <row r="42098" spans="1:8" x14ac:dyDescent="0.3">
      <c r="A42098" s="128"/>
      <c r="B42098" s="128"/>
      <c r="D42098" s="128"/>
      <c r="E42098" s="128"/>
      <c r="G42098" s="129"/>
      <c r="H42098" s="129"/>
    </row>
    <row r="42099" spans="1:8" x14ac:dyDescent="0.3">
      <c r="A42099" s="128"/>
      <c r="B42099" s="128"/>
      <c r="D42099" s="128"/>
      <c r="E42099" s="128"/>
      <c r="G42099" s="129"/>
      <c r="H42099" s="129"/>
    </row>
    <row r="42100" spans="1:8" x14ac:dyDescent="0.3">
      <c r="A42100" s="128"/>
      <c r="B42100" s="128"/>
      <c r="D42100" s="128"/>
      <c r="E42100" s="128"/>
      <c r="G42100" s="129"/>
      <c r="H42100" s="129"/>
    </row>
    <row r="42101" spans="1:8" x14ac:dyDescent="0.3">
      <c r="A42101" s="128"/>
      <c r="B42101" s="128"/>
      <c r="D42101" s="128"/>
      <c r="E42101" s="128"/>
      <c r="G42101" s="129"/>
      <c r="H42101" s="129"/>
    </row>
    <row r="42102" spans="1:8" x14ac:dyDescent="0.3">
      <c r="A42102" s="128"/>
      <c r="B42102" s="128"/>
      <c r="D42102" s="128"/>
      <c r="E42102" s="128"/>
      <c r="G42102" s="129"/>
      <c r="H42102" s="129"/>
    </row>
    <row r="42103" spans="1:8" x14ac:dyDescent="0.3">
      <c r="A42103" s="128"/>
      <c r="B42103" s="128"/>
      <c r="D42103" s="128"/>
      <c r="E42103" s="128"/>
      <c r="G42103" s="129"/>
      <c r="H42103" s="129"/>
    </row>
    <row r="42104" spans="1:8" x14ac:dyDescent="0.3">
      <c r="A42104" s="128"/>
      <c r="B42104" s="128"/>
      <c r="D42104" s="128"/>
      <c r="E42104" s="128"/>
      <c r="G42104" s="129"/>
      <c r="H42104" s="129"/>
    </row>
    <row r="42105" spans="1:8" x14ac:dyDescent="0.3">
      <c r="A42105" s="128"/>
      <c r="B42105" s="128"/>
      <c r="D42105" s="128"/>
      <c r="E42105" s="128"/>
      <c r="G42105" s="129"/>
      <c r="H42105" s="129"/>
    </row>
    <row r="42106" spans="1:8" x14ac:dyDescent="0.3">
      <c r="A42106" s="128"/>
      <c r="B42106" s="128"/>
      <c r="D42106" s="128"/>
      <c r="E42106" s="128"/>
      <c r="G42106" s="129"/>
      <c r="H42106" s="129"/>
    </row>
    <row r="42107" spans="1:8" x14ac:dyDescent="0.3">
      <c r="A42107" s="128"/>
      <c r="B42107" s="128"/>
      <c r="D42107" s="128"/>
      <c r="E42107" s="128"/>
      <c r="G42107" s="129"/>
      <c r="H42107" s="129"/>
    </row>
    <row r="42108" spans="1:8" x14ac:dyDescent="0.3">
      <c r="A42108" s="128"/>
      <c r="B42108" s="128"/>
      <c r="D42108" s="128"/>
      <c r="E42108" s="128"/>
      <c r="G42108" s="129"/>
      <c r="H42108" s="129"/>
    </row>
    <row r="42109" spans="1:8" x14ac:dyDescent="0.3">
      <c r="A42109" s="128"/>
      <c r="B42109" s="128"/>
      <c r="D42109" s="128"/>
      <c r="E42109" s="128"/>
      <c r="G42109" s="129"/>
      <c r="H42109" s="129"/>
    </row>
    <row r="42110" spans="1:8" x14ac:dyDescent="0.3">
      <c r="A42110" s="128"/>
      <c r="B42110" s="128"/>
      <c r="D42110" s="128"/>
      <c r="E42110" s="128"/>
      <c r="G42110" s="129"/>
      <c r="H42110" s="129"/>
    </row>
    <row r="42111" spans="1:8" x14ac:dyDescent="0.3">
      <c r="A42111" s="128"/>
      <c r="B42111" s="128"/>
      <c r="D42111" s="128"/>
      <c r="E42111" s="128"/>
      <c r="G42111" s="129"/>
      <c r="H42111" s="129"/>
    </row>
    <row r="42112" spans="1:8" x14ac:dyDescent="0.3">
      <c r="A42112" s="128"/>
      <c r="B42112" s="128"/>
      <c r="D42112" s="128"/>
      <c r="E42112" s="128"/>
      <c r="G42112" s="129"/>
      <c r="H42112" s="129"/>
    </row>
    <row r="42113" spans="1:8" x14ac:dyDescent="0.3">
      <c r="A42113" s="128"/>
      <c r="B42113" s="128"/>
      <c r="D42113" s="128"/>
      <c r="E42113" s="128"/>
      <c r="G42113" s="129"/>
      <c r="H42113" s="129"/>
    </row>
    <row r="42114" spans="1:8" x14ac:dyDescent="0.3">
      <c r="A42114" s="128"/>
      <c r="B42114" s="128"/>
      <c r="D42114" s="128"/>
      <c r="E42114" s="128"/>
      <c r="G42114" s="129"/>
      <c r="H42114" s="129"/>
    </row>
    <row r="42115" spans="1:8" x14ac:dyDescent="0.3">
      <c r="A42115" s="128"/>
      <c r="B42115" s="128"/>
      <c r="D42115" s="128"/>
      <c r="E42115" s="128"/>
      <c r="G42115" s="129"/>
      <c r="H42115" s="129"/>
    </row>
    <row r="42116" spans="1:8" x14ac:dyDescent="0.3">
      <c r="A42116" s="128"/>
      <c r="B42116" s="128"/>
      <c r="D42116" s="128"/>
      <c r="E42116" s="128"/>
      <c r="G42116" s="129"/>
      <c r="H42116" s="129"/>
    </row>
    <row r="42117" spans="1:8" x14ac:dyDescent="0.3">
      <c r="A42117" s="128"/>
      <c r="B42117" s="128"/>
      <c r="D42117" s="128"/>
      <c r="E42117" s="128"/>
      <c r="G42117" s="129"/>
      <c r="H42117" s="129"/>
    </row>
    <row r="42118" spans="1:8" x14ac:dyDescent="0.3">
      <c r="A42118" s="128"/>
      <c r="B42118" s="128"/>
      <c r="D42118" s="128"/>
      <c r="E42118" s="128"/>
      <c r="G42118" s="129"/>
      <c r="H42118" s="129"/>
    </row>
    <row r="42119" spans="1:8" x14ac:dyDescent="0.3">
      <c r="A42119" s="128"/>
      <c r="B42119" s="128"/>
      <c r="D42119" s="128"/>
      <c r="E42119" s="128"/>
      <c r="G42119" s="129"/>
      <c r="H42119" s="129"/>
    </row>
    <row r="42120" spans="1:8" x14ac:dyDescent="0.3">
      <c r="A42120" s="128"/>
      <c r="B42120" s="128"/>
      <c r="D42120" s="128"/>
      <c r="E42120" s="128"/>
      <c r="G42120" s="129"/>
      <c r="H42120" s="129"/>
    </row>
    <row r="42121" spans="1:8" x14ac:dyDescent="0.3">
      <c r="A42121" s="128"/>
      <c r="B42121" s="128"/>
      <c r="D42121" s="128"/>
      <c r="E42121" s="128"/>
      <c r="G42121" s="129"/>
      <c r="H42121" s="129"/>
    </row>
    <row r="42122" spans="1:8" x14ac:dyDescent="0.3">
      <c r="A42122" s="128"/>
      <c r="B42122" s="128"/>
      <c r="D42122" s="128"/>
      <c r="E42122" s="128"/>
      <c r="G42122" s="129"/>
      <c r="H42122" s="129"/>
    </row>
    <row r="42123" spans="1:8" x14ac:dyDescent="0.3">
      <c r="A42123" s="128"/>
      <c r="B42123" s="128"/>
      <c r="D42123" s="128"/>
      <c r="E42123" s="128"/>
      <c r="G42123" s="129"/>
      <c r="H42123" s="129"/>
    </row>
    <row r="42124" spans="1:8" x14ac:dyDescent="0.3">
      <c r="A42124" s="128"/>
      <c r="B42124" s="128"/>
      <c r="D42124" s="128"/>
      <c r="E42124" s="128"/>
      <c r="G42124" s="129"/>
      <c r="H42124" s="129"/>
    </row>
    <row r="42125" spans="1:8" x14ac:dyDescent="0.3">
      <c r="A42125" s="128"/>
      <c r="B42125" s="128"/>
      <c r="D42125" s="128"/>
      <c r="E42125" s="128"/>
      <c r="G42125" s="129"/>
      <c r="H42125" s="129"/>
    </row>
    <row r="42126" spans="1:8" x14ac:dyDescent="0.3">
      <c r="A42126" s="128"/>
      <c r="B42126" s="128"/>
      <c r="D42126" s="128"/>
      <c r="E42126" s="128"/>
      <c r="G42126" s="129"/>
      <c r="H42126" s="129"/>
    </row>
    <row r="42127" spans="1:8" x14ac:dyDescent="0.3">
      <c r="A42127" s="128"/>
      <c r="B42127" s="128"/>
      <c r="D42127" s="128"/>
      <c r="E42127" s="128"/>
      <c r="G42127" s="129"/>
      <c r="H42127" s="129"/>
    </row>
    <row r="42128" spans="1:8" x14ac:dyDescent="0.3">
      <c r="A42128" s="128"/>
      <c r="B42128" s="128"/>
      <c r="D42128" s="128"/>
      <c r="E42128" s="128"/>
      <c r="G42128" s="129"/>
      <c r="H42128" s="129"/>
    </row>
    <row r="42129" spans="1:8" x14ac:dyDescent="0.3">
      <c r="A42129" s="128"/>
      <c r="B42129" s="128"/>
      <c r="D42129" s="128"/>
      <c r="E42129" s="128"/>
      <c r="G42129" s="129"/>
      <c r="H42129" s="129"/>
    </row>
    <row r="42130" spans="1:8" x14ac:dyDescent="0.3">
      <c r="A42130" s="128"/>
      <c r="B42130" s="128"/>
      <c r="D42130" s="128"/>
      <c r="E42130" s="128"/>
      <c r="G42130" s="129"/>
      <c r="H42130" s="129"/>
    </row>
    <row r="42131" spans="1:8" x14ac:dyDescent="0.3">
      <c r="A42131" s="128"/>
      <c r="B42131" s="128"/>
      <c r="D42131" s="128"/>
      <c r="E42131" s="128"/>
      <c r="G42131" s="129"/>
      <c r="H42131" s="129"/>
    </row>
    <row r="42132" spans="1:8" x14ac:dyDescent="0.3">
      <c r="A42132" s="128"/>
      <c r="B42132" s="128"/>
      <c r="D42132" s="128"/>
      <c r="E42132" s="128"/>
      <c r="G42132" s="129"/>
      <c r="H42132" s="129"/>
    </row>
    <row r="42133" spans="1:8" x14ac:dyDescent="0.3">
      <c r="A42133" s="128"/>
      <c r="B42133" s="128"/>
      <c r="D42133" s="128"/>
      <c r="E42133" s="128"/>
      <c r="G42133" s="129"/>
      <c r="H42133" s="129"/>
    </row>
    <row r="42134" spans="1:8" x14ac:dyDescent="0.3">
      <c r="A42134" s="128"/>
      <c r="B42134" s="128"/>
      <c r="D42134" s="128"/>
      <c r="E42134" s="128"/>
      <c r="G42134" s="129"/>
      <c r="H42134" s="129"/>
    </row>
    <row r="42135" spans="1:8" x14ac:dyDescent="0.3">
      <c r="A42135" s="128"/>
      <c r="B42135" s="128"/>
      <c r="D42135" s="128"/>
      <c r="E42135" s="128"/>
      <c r="G42135" s="129"/>
      <c r="H42135" s="129"/>
    </row>
    <row r="42136" spans="1:8" x14ac:dyDescent="0.3">
      <c r="A42136" s="128"/>
      <c r="B42136" s="128"/>
      <c r="D42136" s="128"/>
      <c r="E42136" s="128"/>
      <c r="G42136" s="129"/>
      <c r="H42136" s="129"/>
    </row>
    <row r="42137" spans="1:8" x14ac:dyDescent="0.3">
      <c r="A42137" s="128"/>
      <c r="B42137" s="128"/>
      <c r="D42137" s="128"/>
      <c r="E42137" s="128"/>
      <c r="G42137" s="129"/>
      <c r="H42137" s="129"/>
    </row>
    <row r="42138" spans="1:8" x14ac:dyDescent="0.3">
      <c r="A42138" s="128"/>
      <c r="B42138" s="128"/>
      <c r="D42138" s="128"/>
      <c r="E42138" s="128"/>
      <c r="G42138" s="129"/>
      <c r="H42138" s="129"/>
    </row>
    <row r="42139" spans="1:8" x14ac:dyDescent="0.3">
      <c r="A42139" s="128"/>
      <c r="B42139" s="128"/>
      <c r="D42139" s="128"/>
      <c r="E42139" s="128"/>
      <c r="G42139" s="129"/>
      <c r="H42139" s="129"/>
    </row>
    <row r="42140" spans="1:8" x14ac:dyDescent="0.3">
      <c r="A42140" s="128"/>
      <c r="B42140" s="128"/>
      <c r="D42140" s="128"/>
      <c r="E42140" s="128"/>
      <c r="G42140" s="129"/>
      <c r="H42140" s="129"/>
    </row>
    <row r="42141" spans="1:8" x14ac:dyDescent="0.3">
      <c r="A42141" s="128"/>
      <c r="B42141" s="128"/>
      <c r="D42141" s="128"/>
      <c r="E42141" s="128"/>
      <c r="G42141" s="129"/>
      <c r="H42141" s="129"/>
    </row>
    <row r="42142" spans="1:8" x14ac:dyDescent="0.3">
      <c r="A42142" s="128"/>
      <c r="B42142" s="128"/>
      <c r="D42142" s="128"/>
      <c r="E42142" s="128"/>
      <c r="G42142" s="129"/>
      <c r="H42142" s="129"/>
    </row>
    <row r="42143" spans="1:8" x14ac:dyDescent="0.3">
      <c r="A42143" s="128"/>
      <c r="B42143" s="128"/>
      <c r="D42143" s="128"/>
      <c r="E42143" s="128"/>
      <c r="G42143" s="129"/>
      <c r="H42143" s="129"/>
    </row>
    <row r="42144" spans="1:8" x14ac:dyDescent="0.3">
      <c r="A42144" s="128"/>
      <c r="B42144" s="128"/>
      <c r="D42144" s="128"/>
      <c r="E42144" s="128"/>
      <c r="G42144" s="129"/>
      <c r="H42144" s="129"/>
    </row>
    <row r="42145" spans="1:8" x14ac:dyDescent="0.3">
      <c r="A42145" s="128"/>
      <c r="B42145" s="128"/>
      <c r="D42145" s="128"/>
      <c r="E42145" s="128"/>
      <c r="G42145" s="129"/>
      <c r="H42145" s="129"/>
    </row>
    <row r="42146" spans="1:8" x14ac:dyDescent="0.3">
      <c r="A42146" s="128"/>
      <c r="B42146" s="128"/>
      <c r="D42146" s="128"/>
      <c r="E42146" s="128"/>
      <c r="G42146" s="129"/>
      <c r="H42146" s="129"/>
    </row>
    <row r="42147" spans="1:8" x14ac:dyDescent="0.3">
      <c r="A42147" s="128"/>
      <c r="B42147" s="128"/>
      <c r="D42147" s="128"/>
      <c r="E42147" s="128"/>
      <c r="G42147" s="129"/>
      <c r="H42147" s="129"/>
    </row>
    <row r="42148" spans="1:8" x14ac:dyDescent="0.3">
      <c r="A42148" s="128"/>
      <c r="B42148" s="128"/>
      <c r="D42148" s="128"/>
      <c r="E42148" s="128"/>
      <c r="G42148" s="129"/>
      <c r="H42148" s="129"/>
    </row>
    <row r="42149" spans="1:8" x14ac:dyDescent="0.3">
      <c r="A42149" s="128"/>
      <c r="B42149" s="128"/>
      <c r="D42149" s="128"/>
      <c r="E42149" s="128"/>
      <c r="G42149" s="129"/>
      <c r="H42149" s="129"/>
    </row>
    <row r="42150" spans="1:8" x14ac:dyDescent="0.3">
      <c r="A42150" s="128"/>
      <c r="B42150" s="128"/>
      <c r="D42150" s="128"/>
      <c r="E42150" s="128"/>
      <c r="G42150" s="129"/>
      <c r="H42150" s="129"/>
    </row>
    <row r="42151" spans="1:8" x14ac:dyDescent="0.3">
      <c r="A42151" s="128"/>
      <c r="B42151" s="128"/>
      <c r="D42151" s="128"/>
      <c r="E42151" s="128"/>
      <c r="G42151" s="129"/>
      <c r="H42151" s="129"/>
    </row>
    <row r="42152" spans="1:8" x14ac:dyDescent="0.3">
      <c r="A42152" s="128"/>
      <c r="B42152" s="128"/>
      <c r="D42152" s="128"/>
      <c r="E42152" s="128"/>
      <c r="G42152" s="129"/>
      <c r="H42152" s="129"/>
    </row>
    <row r="42153" spans="1:8" x14ac:dyDescent="0.3">
      <c r="A42153" s="128"/>
      <c r="B42153" s="128"/>
      <c r="D42153" s="128"/>
      <c r="E42153" s="128"/>
      <c r="G42153" s="129"/>
      <c r="H42153" s="129"/>
    </row>
    <row r="42154" spans="1:8" x14ac:dyDescent="0.3">
      <c r="A42154" s="128"/>
      <c r="B42154" s="128"/>
      <c r="D42154" s="128"/>
      <c r="E42154" s="128"/>
      <c r="G42154" s="129"/>
      <c r="H42154" s="129"/>
    </row>
    <row r="42155" spans="1:8" x14ac:dyDescent="0.3">
      <c r="A42155" s="128"/>
      <c r="B42155" s="128"/>
      <c r="D42155" s="128"/>
      <c r="E42155" s="128"/>
      <c r="G42155" s="129"/>
      <c r="H42155" s="129"/>
    </row>
    <row r="42156" spans="1:8" x14ac:dyDescent="0.3">
      <c r="A42156" s="128"/>
      <c r="B42156" s="128"/>
      <c r="D42156" s="128"/>
      <c r="E42156" s="128"/>
      <c r="G42156" s="129"/>
      <c r="H42156" s="129"/>
    </row>
    <row r="42157" spans="1:8" x14ac:dyDescent="0.3">
      <c r="A42157" s="128"/>
      <c r="B42157" s="128"/>
      <c r="D42157" s="128"/>
      <c r="E42157" s="128"/>
      <c r="G42157" s="129"/>
      <c r="H42157" s="129"/>
    </row>
    <row r="42158" spans="1:8" x14ac:dyDescent="0.3">
      <c r="A42158" s="128"/>
      <c r="B42158" s="128"/>
      <c r="D42158" s="128"/>
      <c r="E42158" s="128"/>
      <c r="G42158" s="129"/>
      <c r="H42158" s="129"/>
    </row>
    <row r="42159" spans="1:8" x14ac:dyDescent="0.3">
      <c r="A42159" s="128"/>
      <c r="B42159" s="128"/>
      <c r="D42159" s="128"/>
      <c r="E42159" s="128"/>
      <c r="G42159" s="129"/>
      <c r="H42159" s="129"/>
    </row>
    <row r="42160" spans="1:8" x14ac:dyDescent="0.3">
      <c r="A42160" s="128"/>
      <c r="B42160" s="128"/>
      <c r="D42160" s="128"/>
      <c r="E42160" s="128"/>
      <c r="G42160" s="129"/>
      <c r="H42160" s="129"/>
    </row>
    <row r="42161" spans="1:8" x14ac:dyDescent="0.3">
      <c r="A42161" s="128"/>
      <c r="B42161" s="128"/>
      <c r="D42161" s="128"/>
      <c r="E42161" s="128"/>
      <c r="G42161" s="129"/>
      <c r="H42161" s="129"/>
    </row>
    <row r="42162" spans="1:8" x14ac:dyDescent="0.3">
      <c r="A42162" s="128"/>
      <c r="B42162" s="128"/>
      <c r="D42162" s="128"/>
      <c r="E42162" s="128"/>
      <c r="G42162" s="129"/>
      <c r="H42162" s="129"/>
    </row>
    <row r="42163" spans="1:8" x14ac:dyDescent="0.3">
      <c r="A42163" s="128"/>
      <c r="B42163" s="128"/>
      <c r="D42163" s="128"/>
      <c r="E42163" s="128"/>
      <c r="G42163" s="129"/>
      <c r="H42163" s="129"/>
    </row>
    <row r="42164" spans="1:8" x14ac:dyDescent="0.3">
      <c r="A42164" s="128"/>
      <c r="B42164" s="128"/>
      <c r="D42164" s="128"/>
      <c r="E42164" s="128"/>
      <c r="G42164" s="129"/>
      <c r="H42164" s="129"/>
    </row>
    <row r="42165" spans="1:8" x14ac:dyDescent="0.3">
      <c r="A42165" s="128"/>
      <c r="B42165" s="128"/>
      <c r="D42165" s="128"/>
      <c r="E42165" s="128"/>
      <c r="G42165" s="129"/>
      <c r="H42165" s="129"/>
    </row>
    <row r="42166" spans="1:8" x14ac:dyDescent="0.3">
      <c r="A42166" s="128"/>
      <c r="B42166" s="128"/>
      <c r="D42166" s="128"/>
      <c r="E42166" s="128"/>
      <c r="G42166" s="129"/>
      <c r="H42166" s="129"/>
    </row>
    <row r="42167" spans="1:8" x14ac:dyDescent="0.3">
      <c r="A42167" s="128"/>
      <c r="B42167" s="128"/>
      <c r="D42167" s="128"/>
      <c r="E42167" s="128"/>
      <c r="G42167" s="129"/>
      <c r="H42167" s="129"/>
    </row>
    <row r="42168" spans="1:8" x14ac:dyDescent="0.3">
      <c r="A42168" s="128"/>
      <c r="B42168" s="128"/>
      <c r="D42168" s="128"/>
      <c r="E42168" s="128"/>
      <c r="G42168" s="129"/>
      <c r="H42168" s="129"/>
    </row>
    <row r="42169" spans="1:8" x14ac:dyDescent="0.3">
      <c r="A42169" s="128"/>
      <c r="B42169" s="128"/>
      <c r="D42169" s="128"/>
      <c r="E42169" s="128"/>
      <c r="G42169" s="129"/>
      <c r="H42169" s="129"/>
    </row>
    <row r="42170" spans="1:8" x14ac:dyDescent="0.3">
      <c r="A42170" s="128"/>
      <c r="B42170" s="128"/>
      <c r="D42170" s="128"/>
      <c r="E42170" s="128"/>
      <c r="G42170" s="129"/>
      <c r="H42170" s="129"/>
    </row>
    <row r="42171" spans="1:8" x14ac:dyDescent="0.3">
      <c r="A42171" s="128"/>
      <c r="B42171" s="128"/>
      <c r="D42171" s="128"/>
      <c r="E42171" s="128"/>
      <c r="G42171" s="129"/>
      <c r="H42171" s="129"/>
    </row>
    <row r="42172" spans="1:8" x14ac:dyDescent="0.3">
      <c r="A42172" s="128"/>
      <c r="B42172" s="128"/>
      <c r="D42172" s="128"/>
      <c r="E42172" s="128"/>
      <c r="G42172" s="129"/>
      <c r="H42172" s="129"/>
    </row>
    <row r="42173" spans="1:8" x14ac:dyDescent="0.3">
      <c r="A42173" s="128"/>
      <c r="B42173" s="128"/>
      <c r="D42173" s="128"/>
      <c r="E42173" s="128"/>
      <c r="G42173" s="129"/>
      <c r="H42173" s="129"/>
    </row>
    <row r="42174" spans="1:8" x14ac:dyDescent="0.3">
      <c r="A42174" s="128"/>
      <c r="B42174" s="128"/>
      <c r="D42174" s="128"/>
      <c r="E42174" s="128"/>
      <c r="G42174" s="129"/>
      <c r="H42174" s="129"/>
    </row>
    <row r="42175" spans="1:8" x14ac:dyDescent="0.3">
      <c r="A42175" s="128"/>
      <c r="B42175" s="128"/>
      <c r="D42175" s="128"/>
      <c r="E42175" s="128"/>
      <c r="G42175" s="129"/>
      <c r="H42175" s="129"/>
    </row>
    <row r="42176" spans="1:8" x14ac:dyDescent="0.3">
      <c r="A42176" s="128"/>
      <c r="B42176" s="128"/>
      <c r="D42176" s="128"/>
      <c r="E42176" s="128"/>
      <c r="G42176" s="129"/>
      <c r="H42176" s="129"/>
    </row>
    <row r="42177" spans="1:8" x14ac:dyDescent="0.3">
      <c r="A42177" s="128"/>
      <c r="B42177" s="128"/>
      <c r="D42177" s="128"/>
      <c r="E42177" s="128"/>
      <c r="G42177" s="129"/>
      <c r="H42177" s="129"/>
    </row>
    <row r="42178" spans="1:8" x14ac:dyDescent="0.3">
      <c r="A42178" s="128"/>
      <c r="B42178" s="128"/>
      <c r="D42178" s="128"/>
      <c r="E42178" s="128"/>
      <c r="G42178" s="129"/>
      <c r="H42178" s="129"/>
    </row>
    <row r="42179" spans="1:8" x14ac:dyDescent="0.3">
      <c r="A42179" s="128"/>
      <c r="B42179" s="128"/>
      <c r="D42179" s="128"/>
      <c r="E42179" s="128"/>
      <c r="G42179" s="129"/>
      <c r="H42179" s="129"/>
    </row>
    <row r="42180" spans="1:8" x14ac:dyDescent="0.3">
      <c r="A42180" s="128"/>
      <c r="B42180" s="128"/>
      <c r="D42180" s="128"/>
      <c r="E42180" s="128"/>
      <c r="G42180" s="129"/>
      <c r="H42180" s="129"/>
    </row>
    <row r="42181" spans="1:8" x14ac:dyDescent="0.3">
      <c r="A42181" s="128"/>
      <c r="B42181" s="128"/>
      <c r="D42181" s="128"/>
      <c r="E42181" s="128"/>
      <c r="G42181" s="129"/>
      <c r="H42181" s="129"/>
    </row>
    <row r="42182" spans="1:8" x14ac:dyDescent="0.3">
      <c r="A42182" s="128"/>
      <c r="B42182" s="128"/>
      <c r="D42182" s="128"/>
      <c r="E42182" s="128"/>
      <c r="G42182" s="129"/>
      <c r="H42182" s="129"/>
    </row>
    <row r="42183" spans="1:8" x14ac:dyDescent="0.3">
      <c r="A42183" s="128"/>
      <c r="B42183" s="128"/>
      <c r="D42183" s="128"/>
      <c r="E42183" s="128"/>
      <c r="G42183" s="129"/>
      <c r="H42183" s="129"/>
    </row>
    <row r="42184" spans="1:8" x14ac:dyDescent="0.3">
      <c r="A42184" s="128"/>
      <c r="B42184" s="128"/>
      <c r="D42184" s="128"/>
      <c r="E42184" s="128"/>
      <c r="G42184" s="129"/>
      <c r="H42184" s="129"/>
    </row>
    <row r="42185" spans="1:8" x14ac:dyDescent="0.3">
      <c r="A42185" s="128"/>
      <c r="B42185" s="128"/>
      <c r="D42185" s="128"/>
      <c r="E42185" s="128"/>
      <c r="G42185" s="129"/>
      <c r="H42185" s="129"/>
    </row>
    <row r="42186" spans="1:8" x14ac:dyDescent="0.3">
      <c r="A42186" s="128"/>
      <c r="B42186" s="128"/>
      <c r="D42186" s="128"/>
      <c r="E42186" s="128"/>
      <c r="G42186" s="129"/>
      <c r="H42186" s="129"/>
    </row>
    <row r="42187" spans="1:8" x14ac:dyDescent="0.3">
      <c r="A42187" s="128"/>
      <c r="B42187" s="128"/>
      <c r="D42187" s="128"/>
      <c r="E42187" s="128"/>
      <c r="G42187" s="129"/>
      <c r="H42187" s="129"/>
    </row>
    <row r="42188" spans="1:8" x14ac:dyDescent="0.3">
      <c r="A42188" s="128"/>
      <c r="B42188" s="128"/>
      <c r="D42188" s="128"/>
      <c r="E42188" s="128"/>
      <c r="G42188" s="129"/>
      <c r="H42188" s="129"/>
    </row>
    <row r="42189" spans="1:8" x14ac:dyDescent="0.3">
      <c r="A42189" s="128"/>
      <c r="B42189" s="128"/>
      <c r="D42189" s="128"/>
      <c r="E42189" s="128"/>
      <c r="G42189" s="129"/>
      <c r="H42189" s="129"/>
    </row>
    <row r="42190" spans="1:8" x14ac:dyDescent="0.3">
      <c r="A42190" s="128"/>
      <c r="B42190" s="128"/>
      <c r="D42190" s="128"/>
      <c r="E42190" s="128"/>
      <c r="G42190" s="129"/>
      <c r="H42190" s="129"/>
    </row>
    <row r="42191" spans="1:8" x14ac:dyDescent="0.3">
      <c r="A42191" s="128"/>
      <c r="B42191" s="128"/>
      <c r="D42191" s="128"/>
      <c r="E42191" s="128"/>
      <c r="G42191" s="129"/>
      <c r="H42191" s="129"/>
    </row>
    <row r="42192" spans="1:8" x14ac:dyDescent="0.3">
      <c r="A42192" s="128"/>
      <c r="B42192" s="128"/>
      <c r="D42192" s="128"/>
      <c r="E42192" s="128"/>
      <c r="G42192" s="129"/>
      <c r="H42192" s="129"/>
    </row>
    <row r="42193" spans="1:8" x14ac:dyDescent="0.3">
      <c r="A42193" s="128"/>
      <c r="B42193" s="128"/>
      <c r="D42193" s="128"/>
      <c r="E42193" s="128"/>
      <c r="G42193" s="129"/>
      <c r="H42193" s="129"/>
    </row>
    <row r="42194" spans="1:8" x14ac:dyDescent="0.3">
      <c r="A42194" s="128"/>
      <c r="B42194" s="128"/>
      <c r="D42194" s="128"/>
      <c r="E42194" s="128"/>
      <c r="G42194" s="129"/>
      <c r="H42194" s="129"/>
    </row>
    <row r="42195" spans="1:8" x14ac:dyDescent="0.3">
      <c r="A42195" s="128"/>
      <c r="B42195" s="128"/>
      <c r="D42195" s="128"/>
      <c r="E42195" s="128"/>
      <c r="G42195" s="129"/>
      <c r="H42195" s="129"/>
    </row>
    <row r="42196" spans="1:8" x14ac:dyDescent="0.3">
      <c r="A42196" s="128"/>
      <c r="B42196" s="128"/>
      <c r="D42196" s="128"/>
      <c r="E42196" s="128"/>
      <c r="G42196" s="129"/>
      <c r="H42196" s="129"/>
    </row>
    <row r="42197" spans="1:8" x14ac:dyDescent="0.3">
      <c r="A42197" s="128"/>
      <c r="B42197" s="128"/>
      <c r="D42197" s="128"/>
      <c r="E42197" s="128"/>
      <c r="G42197" s="129"/>
      <c r="H42197" s="129"/>
    </row>
    <row r="42198" spans="1:8" x14ac:dyDescent="0.3">
      <c r="A42198" s="128"/>
      <c r="B42198" s="128"/>
      <c r="D42198" s="128"/>
      <c r="E42198" s="128"/>
      <c r="G42198" s="129"/>
      <c r="H42198" s="129"/>
    </row>
    <row r="42199" spans="1:8" x14ac:dyDescent="0.3">
      <c r="A42199" s="128"/>
      <c r="B42199" s="128"/>
      <c r="D42199" s="128"/>
      <c r="E42199" s="128"/>
      <c r="G42199" s="129"/>
      <c r="H42199" s="129"/>
    </row>
    <row r="42200" spans="1:8" x14ac:dyDescent="0.3">
      <c r="A42200" s="128"/>
      <c r="B42200" s="128"/>
      <c r="D42200" s="128"/>
      <c r="E42200" s="128"/>
      <c r="G42200" s="129"/>
      <c r="H42200" s="129"/>
    </row>
    <row r="42201" spans="1:8" x14ac:dyDescent="0.3">
      <c r="A42201" s="128"/>
      <c r="B42201" s="128"/>
      <c r="D42201" s="128"/>
      <c r="E42201" s="128"/>
      <c r="G42201" s="129"/>
      <c r="H42201" s="129"/>
    </row>
    <row r="42202" spans="1:8" x14ac:dyDescent="0.3">
      <c r="A42202" s="128"/>
      <c r="B42202" s="128"/>
      <c r="D42202" s="128"/>
      <c r="E42202" s="128"/>
      <c r="G42202" s="129"/>
      <c r="H42202" s="129"/>
    </row>
    <row r="42203" spans="1:8" x14ac:dyDescent="0.3">
      <c r="A42203" s="128"/>
      <c r="B42203" s="128"/>
      <c r="D42203" s="128"/>
      <c r="E42203" s="128"/>
      <c r="G42203" s="129"/>
      <c r="H42203" s="129"/>
    </row>
    <row r="42204" spans="1:8" x14ac:dyDescent="0.3">
      <c r="A42204" s="128"/>
      <c r="B42204" s="128"/>
      <c r="D42204" s="128"/>
      <c r="E42204" s="128"/>
      <c r="G42204" s="129"/>
      <c r="H42204" s="129"/>
    </row>
    <row r="42205" spans="1:8" x14ac:dyDescent="0.3">
      <c r="A42205" s="128"/>
      <c r="B42205" s="128"/>
      <c r="D42205" s="128"/>
      <c r="E42205" s="128"/>
      <c r="G42205" s="129"/>
      <c r="H42205" s="129"/>
    </row>
    <row r="42206" spans="1:8" x14ac:dyDescent="0.3">
      <c r="A42206" s="128"/>
      <c r="B42206" s="128"/>
      <c r="D42206" s="128"/>
      <c r="E42206" s="128"/>
      <c r="G42206" s="129"/>
      <c r="H42206" s="129"/>
    </row>
    <row r="42207" spans="1:8" x14ac:dyDescent="0.3">
      <c r="A42207" s="128"/>
      <c r="B42207" s="128"/>
      <c r="D42207" s="128"/>
      <c r="E42207" s="128"/>
      <c r="G42207" s="129"/>
      <c r="H42207" s="129"/>
    </row>
    <row r="42208" spans="1:8" x14ac:dyDescent="0.3">
      <c r="A42208" s="128"/>
      <c r="B42208" s="128"/>
      <c r="D42208" s="128"/>
      <c r="E42208" s="128"/>
      <c r="G42208" s="129"/>
      <c r="H42208" s="129"/>
    </row>
    <row r="42209" spans="1:8" x14ac:dyDescent="0.3">
      <c r="A42209" s="128"/>
      <c r="B42209" s="128"/>
      <c r="D42209" s="128"/>
      <c r="E42209" s="128"/>
      <c r="G42209" s="129"/>
      <c r="H42209" s="129"/>
    </row>
    <row r="42210" spans="1:8" x14ac:dyDescent="0.3">
      <c r="A42210" s="128"/>
      <c r="B42210" s="128"/>
      <c r="D42210" s="128"/>
      <c r="E42210" s="128"/>
      <c r="G42210" s="129"/>
      <c r="H42210" s="129"/>
    </row>
    <row r="42211" spans="1:8" x14ac:dyDescent="0.3">
      <c r="A42211" s="128"/>
      <c r="B42211" s="128"/>
      <c r="D42211" s="128"/>
      <c r="E42211" s="128"/>
      <c r="G42211" s="129"/>
      <c r="H42211" s="129"/>
    </row>
    <row r="42212" spans="1:8" x14ac:dyDescent="0.3">
      <c r="A42212" s="128"/>
      <c r="B42212" s="128"/>
      <c r="D42212" s="128"/>
      <c r="E42212" s="128"/>
      <c r="G42212" s="129"/>
      <c r="H42212" s="129"/>
    </row>
    <row r="42213" spans="1:8" x14ac:dyDescent="0.3">
      <c r="A42213" s="128"/>
      <c r="B42213" s="128"/>
      <c r="D42213" s="128"/>
      <c r="E42213" s="128"/>
      <c r="G42213" s="129"/>
      <c r="H42213" s="129"/>
    </row>
    <row r="42214" spans="1:8" x14ac:dyDescent="0.3">
      <c r="A42214" s="128"/>
      <c r="B42214" s="128"/>
      <c r="D42214" s="128"/>
      <c r="E42214" s="128"/>
      <c r="G42214" s="129"/>
      <c r="H42214" s="129"/>
    </row>
    <row r="42215" spans="1:8" x14ac:dyDescent="0.3">
      <c r="A42215" s="128"/>
      <c r="B42215" s="128"/>
      <c r="D42215" s="128"/>
      <c r="E42215" s="128"/>
      <c r="G42215" s="129"/>
      <c r="H42215" s="129"/>
    </row>
    <row r="42216" spans="1:8" x14ac:dyDescent="0.3">
      <c r="A42216" s="128"/>
      <c r="B42216" s="128"/>
      <c r="D42216" s="128"/>
      <c r="E42216" s="128"/>
      <c r="G42216" s="129"/>
      <c r="H42216" s="129"/>
    </row>
    <row r="42217" spans="1:8" x14ac:dyDescent="0.3">
      <c r="A42217" s="128"/>
      <c r="B42217" s="128"/>
      <c r="D42217" s="128"/>
      <c r="E42217" s="128"/>
      <c r="G42217" s="129"/>
      <c r="H42217" s="129"/>
    </row>
    <row r="42218" spans="1:8" x14ac:dyDescent="0.3">
      <c r="A42218" s="128"/>
      <c r="B42218" s="128"/>
      <c r="D42218" s="128"/>
      <c r="E42218" s="128"/>
      <c r="G42218" s="129"/>
      <c r="H42218" s="129"/>
    </row>
    <row r="42219" spans="1:8" x14ac:dyDescent="0.3">
      <c r="A42219" s="128"/>
      <c r="B42219" s="128"/>
      <c r="D42219" s="128"/>
      <c r="E42219" s="128"/>
      <c r="G42219" s="129"/>
      <c r="H42219" s="129"/>
    </row>
    <row r="42220" spans="1:8" x14ac:dyDescent="0.3">
      <c r="A42220" s="128"/>
      <c r="B42220" s="128"/>
      <c r="D42220" s="128"/>
      <c r="E42220" s="128"/>
      <c r="G42220" s="129"/>
      <c r="H42220" s="129"/>
    </row>
    <row r="42221" spans="1:8" x14ac:dyDescent="0.3">
      <c r="A42221" s="128"/>
      <c r="B42221" s="128"/>
      <c r="D42221" s="128"/>
      <c r="E42221" s="128"/>
      <c r="G42221" s="129"/>
      <c r="H42221" s="129"/>
    </row>
    <row r="42222" spans="1:8" x14ac:dyDescent="0.3">
      <c r="A42222" s="128"/>
      <c r="B42222" s="128"/>
      <c r="D42222" s="128"/>
      <c r="E42222" s="128"/>
      <c r="G42222" s="129"/>
      <c r="H42222" s="129"/>
    </row>
    <row r="42223" spans="1:8" x14ac:dyDescent="0.3">
      <c r="A42223" s="128"/>
      <c r="B42223" s="128"/>
      <c r="D42223" s="128"/>
      <c r="E42223" s="128"/>
      <c r="G42223" s="129"/>
      <c r="H42223" s="129"/>
    </row>
    <row r="42224" spans="1:8" x14ac:dyDescent="0.3">
      <c r="A42224" s="128"/>
      <c r="B42224" s="128"/>
      <c r="D42224" s="128"/>
      <c r="E42224" s="128"/>
      <c r="G42224" s="129"/>
      <c r="H42224" s="129"/>
    </row>
    <row r="42225" spans="1:8" x14ac:dyDescent="0.3">
      <c r="A42225" s="128"/>
      <c r="B42225" s="128"/>
      <c r="D42225" s="128"/>
      <c r="E42225" s="128"/>
      <c r="G42225" s="129"/>
      <c r="H42225" s="129"/>
    </row>
    <row r="42226" spans="1:8" x14ac:dyDescent="0.3">
      <c r="A42226" s="128"/>
      <c r="B42226" s="128"/>
      <c r="D42226" s="128"/>
      <c r="E42226" s="128"/>
      <c r="G42226" s="129"/>
      <c r="H42226" s="129"/>
    </row>
    <row r="42227" spans="1:8" x14ac:dyDescent="0.3">
      <c r="A42227" s="128"/>
      <c r="B42227" s="128"/>
      <c r="D42227" s="128"/>
      <c r="E42227" s="128"/>
      <c r="G42227" s="129"/>
      <c r="H42227" s="129"/>
    </row>
    <row r="42228" spans="1:8" x14ac:dyDescent="0.3">
      <c r="A42228" s="128"/>
      <c r="B42228" s="128"/>
      <c r="D42228" s="128"/>
      <c r="E42228" s="128"/>
      <c r="G42228" s="129"/>
      <c r="H42228" s="129"/>
    </row>
    <row r="42229" spans="1:8" x14ac:dyDescent="0.3">
      <c r="A42229" s="128"/>
      <c r="B42229" s="128"/>
      <c r="D42229" s="128"/>
      <c r="E42229" s="128"/>
      <c r="G42229" s="129"/>
      <c r="H42229" s="129"/>
    </row>
    <row r="42230" spans="1:8" x14ac:dyDescent="0.3">
      <c r="A42230" s="128"/>
      <c r="B42230" s="128"/>
      <c r="D42230" s="128"/>
      <c r="E42230" s="128"/>
      <c r="G42230" s="129"/>
      <c r="H42230" s="129"/>
    </row>
    <row r="42231" spans="1:8" x14ac:dyDescent="0.3">
      <c r="A42231" s="128"/>
      <c r="B42231" s="128"/>
      <c r="D42231" s="128"/>
      <c r="E42231" s="128"/>
      <c r="G42231" s="129"/>
      <c r="H42231" s="129"/>
    </row>
    <row r="42232" spans="1:8" x14ac:dyDescent="0.3">
      <c r="A42232" s="128"/>
      <c r="B42232" s="128"/>
      <c r="D42232" s="128"/>
      <c r="E42232" s="128"/>
      <c r="G42232" s="129"/>
      <c r="H42232" s="129"/>
    </row>
    <row r="42233" spans="1:8" x14ac:dyDescent="0.3">
      <c r="A42233" s="128"/>
      <c r="B42233" s="128"/>
      <c r="D42233" s="128"/>
      <c r="E42233" s="128"/>
      <c r="G42233" s="129"/>
      <c r="H42233" s="129"/>
    </row>
    <row r="42234" spans="1:8" x14ac:dyDescent="0.3">
      <c r="A42234" s="128"/>
      <c r="B42234" s="128"/>
      <c r="D42234" s="128"/>
      <c r="E42234" s="128"/>
      <c r="G42234" s="129"/>
      <c r="H42234" s="129"/>
    </row>
    <row r="42235" spans="1:8" x14ac:dyDescent="0.3">
      <c r="A42235" s="128"/>
      <c r="B42235" s="128"/>
      <c r="D42235" s="128"/>
      <c r="E42235" s="128"/>
      <c r="G42235" s="129"/>
      <c r="H42235" s="129"/>
    </row>
    <row r="42236" spans="1:8" x14ac:dyDescent="0.3">
      <c r="A42236" s="128"/>
      <c r="B42236" s="128"/>
      <c r="D42236" s="128"/>
      <c r="E42236" s="128"/>
      <c r="G42236" s="129"/>
      <c r="H42236" s="129"/>
    </row>
    <row r="42237" spans="1:8" x14ac:dyDescent="0.3">
      <c r="A42237" s="128"/>
      <c r="B42237" s="128"/>
      <c r="D42237" s="128"/>
      <c r="E42237" s="128"/>
      <c r="G42237" s="129"/>
      <c r="H42237" s="129"/>
    </row>
    <row r="42238" spans="1:8" x14ac:dyDescent="0.3">
      <c r="A42238" s="128"/>
      <c r="B42238" s="128"/>
      <c r="D42238" s="128"/>
      <c r="E42238" s="128"/>
      <c r="G42238" s="129"/>
      <c r="H42238" s="129"/>
    </row>
    <row r="42239" spans="1:8" x14ac:dyDescent="0.3">
      <c r="A42239" s="128"/>
      <c r="B42239" s="128"/>
      <c r="D42239" s="128"/>
      <c r="E42239" s="128"/>
      <c r="G42239" s="129"/>
      <c r="H42239" s="129"/>
    </row>
    <row r="42240" spans="1:8" x14ac:dyDescent="0.3">
      <c r="A42240" s="128"/>
      <c r="B42240" s="128"/>
      <c r="D42240" s="128"/>
      <c r="E42240" s="128"/>
      <c r="G42240" s="129"/>
      <c r="H42240" s="129"/>
    </row>
    <row r="42241" spans="1:8" x14ac:dyDescent="0.3">
      <c r="A42241" s="128"/>
      <c r="B42241" s="128"/>
      <c r="D42241" s="128"/>
      <c r="E42241" s="128"/>
      <c r="G42241" s="129"/>
      <c r="H42241" s="129"/>
    </row>
    <row r="42242" spans="1:8" x14ac:dyDescent="0.3">
      <c r="A42242" s="128"/>
      <c r="B42242" s="128"/>
      <c r="D42242" s="128"/>
      <c r="E42242" s="128"/>
      <c r="G42242" s="129"/>
      <c r="H42242" s="129"/>
    </row>
    <row r="42243" spans="1:8" x14ac:dyDescent="0.3">
      <c r="A42243" s="128"/>
      <c r="B42243" s="128"/>
      <c r="D42243" s="128"/>
      <c r="E42243" s="128"/>
      <c r="G42243" s="129"/>
      <c r="H42243" s="129"/>
    </row>
    <row r="42244" spans="1:8" x14ac:dyDescent="0.3">
      <c r="A42244" s="128"/>
      <c r="B42244" s="128"/>
      <c r="D42244" s="128"/>
      <c r="E42244" s="128"/>
      <c r="G42244" s="129"/>
      <c r="H42244" s="129"/>
    </row>
    <row r="42245" spans="1:8" x14ac:dyDescent="0.3">
      <c r="A42245" s="128"/>
      <c r="B42245" s="128"/>
      <c r="D42245" s="128"/>
      <c r="E42245" s="128"/>
      <c r="G42245" s="129"/>
      <c r="H42245" s="129"/>
    </row>
    <row r="42246" spans="1:8" x14ac:dyDescent="0.3">
      <c r="A42246" s="128"/>
      <c r="B42246" s="128"/>
      <c r="D42246" s="128"/>
      <c r="E42246" s="128"/>
      <c r="G42246" s="129"/>
      <c r="H42246" s="129"/>
    </row>
    <row r="42247" spans="1:8" x14ac:dyDescent="0.3">
      <c r="A42247" s="128"/>
      <c r="B42247" s="128"/>
      <c r="D42247" s="128"/>
      <c r="E42247" s="128"/>
      <c r="G42247" s="129"/>
      <c r="H42247" s="129"/>
    </row>
    <row r="42248" spans="1:8" x14ac:dyDescent="0.3">
      <c r="A42248" s="128"/>
      <c r="B42248" s="128"/>
      <c r="D42248" s="128"/>
      <c r="E42248" s="128"/>
      <c r="G42248" s="129"/>
      <c r="H42248" s="129"/>
    </row>
    <row r="42249" spans="1:8" x14ac:dyDescent="0.3">
      <c r="A42249" s="128"/>
      <c r="B42249" s="128"/>
      <c r="D42249" s="128"/>
      <c r="E42249" s="128"/>
      <c r="G42249" s="129"/>
      <c r="H42249" s="129"/>
    </row>
    <row r="42250" spans="1:8" x14ac:dyDescent="0.3">
      <c r="A42250" s="128"/>
      <c r="B42250" s="128"/>
      <c r="D42250" s="128"/>
      <c r="E42250" s="128"/>
      <c r="G42250" s="129"/>
      <c r="H42250" s="129"/>
    </row>
    <row r="42251" spans="1:8" x14ac:dyDescent="0.3">
      <c r="A42251" s="128"/>
      <c r="B42251" s="128"/>
      <c r="D42251" s="128"/>
      <c r="E42251" s="128"/>
      <c r="G42251" s="129"/>
      <c r="H42251" s="129"/>
    </row>
    <row r="42252" spans="1:8" x14ac:dyDescent="0.3">
      <c r="A42252" s="128"/>
      <c r="B42252" s="128"/>
      <c r="D42252" s="128"/>
      <c r="E42252" s="128"/>
      <c r="G42252" s="129"/>
      <c r="H42252" s="129"/>
    </row>
    <row r="42253" spans="1:8" x14ac:dyDescent="0.3">
      <c r="A42253" s="128"/>
      <c r="B42253" s="128"/>
      <c r="D42253" s="128"/>
      <c r="E42253" s="128"/>
      <c r="G42253" s="129"/>
      <c r="H42253" s="129"/>
    </row>
    <row r="42254" spans="1:8" x14ac:dyDescent="0.3">
      <c r="A42254" s="128"/>
      <c r="B42254" s="128"/>
      <c r="D42254" s="128"/>
      <c r="E42254" s="128"/>
      <c r="G42254" s="129"/>
      <c r="H42254" s="129"/>
    </row>
    <row r="42255" spans="1:8" x14ac:dyDescent="0.3">
      <c r="A42255" s="128"/>
      <c r="B42255" s="128"/>
      <c r="D42255" s="128"/>
      <c r="E42255" s="128"/>
      <c r="G42255" s="129"/>
      <c r="H42255" s="129"/>
    </row>
    <row r="42256" spans="1:8" x14ac:dyDescent="0.3">
      <c r="A42256" s="128"/>
      <c r="B42256" s="128"/>
      <c r="D42256" s="128"/>
      <c r="E42256" s="128"/>
      <c r="G42256" s="129"/>
      <c r="H42256" s="129"/>
    </row>
    <row r="42257" spans="1:8" x14ac:dyDescent="0.3">
      <c r="A42257" s="128"/>
      <c r="B42257" s="128"/>
      <c r="D42257" s="128"/>
      <c r="E42257" s="128"/>
      <c r="G42257" s="129"/>
      <c r="H42257" s="129"/>
    </row>
    <row r="42258" spans="1:8" x14ac:dyDescent="0.3">
      <c r="A42258" s="128"/>
      <c r="B42258" s="128"/>
      <c r="D42258" s="128"/>
      <c r="E42258" s="128"/>
      <c r="G42258" s="129"/>
      <c r="H42258" s="129"/>
    </row>
    <row r="42259" spans="1:8" x14ac:dyDescent="0.3">
      <c r="A42259" s="128"/>
      <c r="B42259" s="128"/>
      <c r="D42259" s="128"/>
      <c r="E42259" s="128"/>
      <c r="G42259" s="129"/>
      <c r="H42259" s="129"/>
    </row>
    <row r="42260" spans="1:8" x14ac:dyDescent="0.3">
      <c r="A42260" s="128"/>
      <c r="B42260" s="128"/>
      <c r="D42260" s="128"/>
      <c r="E42260" s="128"/>
      <c r="G42260" s="129"/>
      <c r="H42260" s="129"/>
    </row>
    <row r="42261" spans="1:8" x14ac:dyDescent="0.3">
      <c r="A42261" s="128"/>
      <c r="B42261" s="128"/>
      <c r="D42261" s="128"/>
      <c r="E42261" s="128"/>
      <c r="G42261" s="129"/>
      <c r="H42261" s="129"/>
    </row>
    <row r="42262" spans="1:8" x14ac:dyDescent="0.3">
      <c r="A42262" s="128"/>
      <c r="B42262" s="128"/>
      <c r="D42262" s="128"/>
      <c r="E42262" s="128"/>
      <c r="G42262" s="129"/>
      <c r="H42262" s="129"/>
    </row>
    <row r="42263" spans="1:8" x14ac:dyDescent="0.3">
      <c r="A42263" s="128"/>
      <c r="B42263" s="128"/>
      <c r="D42263" s="128"/>
      <c r="E42263" s="128"/>
      <c r="G42263" s="129"/>
      <c r="H42263" s="129"/>
    </row>
    <row r="42264" spans="1:8" x14ac:dyDescent="0.3">
      <c r="A42264" s="128"/>
      <c r="B42264" s="128"/>
      <c r="D42264" s="128"/>
      <c r="E42264" s="128"/>
      <c r="G42264" s="129"/>
      <c r="H42264" s="129"/>
    </row>
    <row r="42265" spans="1:8" x14ac:dyDescent="0.3">
      <c r="A42265" s="128"/>
      <c r="B42265" s="128"/>
      <c r="D42265" s="128"/>
      <c r="E42265" s="128"/>
      <c r="G42265" s="129"/>
      <c r="H42265" s="129"/>
    </row>
    <row r="42266" spans="1:8" x14ac:dyDescent="0.3">
      <c r="A42266" s="128"/>
      <c r="B42266" s="128"/>
      <c r="D42266" s="128"/>
      <c r="E42266" s="128"/>
      <c r="G42266" s="129"/>
      <c r="H42266" s="129"/>
    </row>
    <row r="42267" spans="1:8" x14ac:dyDescent="0.3">
      <c r="A42267" s="128"/>
      <c r="B42267" s="128"/>
      <c r="D42267" s="128"/>
      <c r="E42267" s="128"/>
      <c r="G42267" s="129"/>
      <c r="H42267" s="129"/>
    </row>
    <row r="42268" spans="1:8" x14ac:dyDescent="0.3">
      <c r="A42268" s="128"/>
      <c r="B42268" s="128"/>
      <c r="D42268" s="128"/>
      <c r="E42268" s="128"/>
      <c r="G42268" s="129"/>
      <c r="H42268" s="129"/>
    </row>
    <row r="42269" spans="1:8" x14ac:dyDescent="0.3">
      <c r="A42269" s="128"/>
      <c r="B42269" s="128"/>
      <c r="D42269" s="128"/>
      <c r="E42269" s="128"/>
      <c r="G42269" s="129"/>
      <c r="H42269" s="129"/>
    </row>
    <row r="42270" spans="1:8" x14ac:dyDescent="0.3">
      <c r="A42270" s="128"/>
      <c r="B42270" s="128"/>
      <c r="D42270" s="128"/>
      <c r="E42270" s="128"/>
      <c r="G42270" s="129"/>
      <c r="H42270" s="129"/>
    </row>
    <row r="42271" spans="1:8" x14ac:dyDescent="0.3">
      <c r="A42271" s="128"/>
      <c r="B42271" s="128"/>
      <c r="D42271" s="128"/>
      <c r="E42271" s="128"/>
      <c r="G42271" s="129"/>
      <c r="H42271" s="129"/>
    </row>
    <row r="42272" spans="1:8" x14ac:dyDescent="0.3">
      <c r="A42272" s="128"/>
      <c r="B42272" s="128"/>
      <c r="D42272" s="128"/>
      <c r="E42272" s="128"/>
      <c r="G42272" s="129"/>
      <c r="H42272" s="129"/>
    </row>
    <row r="42273" spans="1:8" x14ac:dyDescent="0.3">
      <c r="A42273" s="128"/>
      <c r="B42273" s="128"/>
      <c r="D42273" s="128"/>
      <c r="E42273" s="128"/>
      <c r="G42273" s="129"/>
      <c r="H42273" s="129"/>
    </row>
    <row r="42274" spans="1:8" x14ac:dyDescent="0.3">
      <c r="A42274" s="128"/>
      <c r="B42274" s="128"/>
      <c r="D42274" s="128"/>
      <c r="E42274" s="128"/>
      <c r="G42274" s="129"/>
      <c r="H42274" s="129"/>
    </row>
    <row r="42275" spans="1:8" x14ac:dyDescent="0.3">
      <c r="A42275" s="128"/>
      <c r="B42275" s="128"/>
      <c r="D42275" s="128"/>
      <c r="E42275" s="128"/>
      <c r="G42275" s="129"/>
      <c r="H42275" s="129"/>
    </row>
    <row r="42276" spans="1:8" x14ac:dyDescent="0.3">
      <c r="A42276" s="128"/>
      <c r="B42276" s="128"/>
      <c r="D42276" s="128"/>
      <c r="E42276" s="128"/>
      <c r="G42276" s="129"/>
      <c r="H42276" s="129"/>
    </row>
    <row r="42277" spans="1:8" x14ac:dyDescent="0.3">
      <c r="A42277" s="128"/>
      <c r="B42277" s="128"/>
      <c r="D42277" s="128"/>
      <c r="E42277" s="128"/>
      <c r="G42277" s="129"/>
      <c r="H42277" s="129"/>
    </row>
    <row r="42278" spans="1:8" x14ac:dyDescent="0.3">
      <c r="A42278" s="128"/>
      <c r="B42278" s="128"/>
      <c r="D42278" s="128"/>
      <c r="E42278" s="128"/>
      <c r="G42278" s="129"/>
      <c r="H42278" s="129"/>
    </row>
    <row r="42279" spans="1:8" x14ac:dyDescent="0.3">
      <c r="A42279" s="128"/>
      <c r="B42279" s="128"/>
      <c r="D42279" s="128"/>
      <c r="E42279" s="128"/>
      <c r="G42279" s="129"/>
      <c r="H42279" s="129"/>
    </row>
    <row r="42280" spans="1:8" x14ac:dyDescent="0.3">
      <c r="A42280" s="128"/>
      <c r="B42280" s="128"/>
      <c r="D42280" s="128"/>
      <c r="E42280" s="128"/>
      <c r="G42280" s="129"/>
      <c r="H42280" s="129"/>
    </row>
    <row r="42281" spans="1:8" x14ac:dyDescent="0.3">
      <c r="A42281" s="128"/>
      <c r="B42281" s="128"/>
      <c r="D42281" s="128"/>
      <c r="E42281" s="128"/>
      <c r="G42281" s="129"/>
      <c r="H42281" s="129"/>
    </row>
    <row r="42282" spans="1:8" x14ac:dyDescent="0.3">
      <c r="A42282" s="128"/>
      <c r="B42282" s="128"/>
      <c r="D42282" s="128"/>
      <c r="E42282" s="128"/>
      <c r="G42282" s="129"/>
      <c r="H42282" s="129"/>
    </row>
    <row r="42283" spans="1:8" x14ac:dyDescent="0.3">
      <c r="A42283" s="128"/>
      <c r="B42283" s="128"/>
      <c r="D42283" s="128"/>
      <c r="E42283" s="128"/>
      <c r="G42283" s="129"/>
      <c r="H42283" s="129"/>
    </row>
    <row r="42284" spans="1:8" x14ac:dyDescent="0.3">
      <c r="A42284" s="128"/>
      <c r="B42284" s="128"/>
      <c r="D42284" s="128"/>
      <c r="E42284" s="128"/>
      <c r="G42284" s="129"/>
      <c r="H42284" s="129"/>
    </row>
    <row r="42285" spans="1:8" x14ac:dyDescent="0.3">
      <c r="A42285" s="128"/>
      <c r="B42285" s="128"/>
      <c r="D42285" s="128"/>
      <c r="E42285" s="128"/>
      <c r="G42285" s="129"/>
      <c r="H42285" s="129"/>
    </row>
    <row r="42286" spans="1:8" x14ac:dyDescent="0.3">
      <c r="A42286" s="128"/>
      <c r="B42286" s="128"/>
      <c r="D42286" s="128"/>
      <c r="E42286" s="128"/>
      <c r="G42286" s="129"/>
      <c r="H42286" s="129"/>
    </row>
    <row r="42287" spans="1:8" x14ac:dyDescent="0.3">
      <c r="A42287" s="128"/>
      <c r="B42287" s="128"/>
      <c r="D42287" s="128"/>
      <c r="E42287" s="128"/>
      <c r="G42287" s="129"/>
      <c r="H42287" s="129"/>
    </row>
    <row r="42288" spans="1:8" x14ac:dyDescent="0.3">
      <c r="A42288" s="128"/>
      <c r="B42288" s="128"/>
      <c r="D42288" s="128"/>
      <c r="E42288" s="128"/>
      <c r="G42288" s="129"/>
      <c r="H42288" s="129"/>
    </row>
    <row r="42289" spans="1:8" x14ac:dyDescent="0.3">
      <c r="A42289" s="128"/>
      <c r="B42289" s="128"/>
      <c r="D42289" s="128"/>
      <c r="E42289" s="128"/>
      <c r="G42289" s="129"/>
      <c r="H42289" s="129"/>
    </row>
    <row r="42290" spans="1:8" x14ac:dyDescent="0.3">
      <c r="A42290" s="128"/>
      <c r="B42290" s="128"/>
      <c r="D42290" s="128"/>
      <c r="E42290" s="128"/>
      <c r="G42290" s="129"/>
      <c r="H42290" s="129"/>
    </row>
    <row r="42291" spans="1:8" x14ac:dyDescent="0.3">
      <c r="A42291" s="128"/>
      <c r="B42291" s="128"/>
      <c r="D42291" s="128"/>
      <c r="E42291" s="128"/>
      <c r="G42291" s="129"/>
      <c r="H42291" s="129"/>
    </row>
    <row r="42292" spans="1:8" x14ac:dyDescent="0.3">
      <c r="A42292" s="128"/>
      <c r="B42292" s="128"/>
      <c r="D42292" s="128"/>
      <c r="E42292" s="128"/>
      <c r="G42292" s="129"/>
      <c r="H42292" s="129"/>
    </row>
    <row r="42293" spans="1:8" x14ac:dyDescent="0.3">
      <c r="A42293" s="128"/>
      <c r="B42293" s="128"/>
      <c r="D42293" s="128"/>
      <c r="E42293" s="128"/>
      <c r="G42293" s="129"/>
      <c r="H42293" s="129"/>
    </row>
    <row r="42294" spans="1:8" x14ac:dyDescent="0.3">
      <c r="A42294" s="128"/>
      <c r="B42294" s="128"/>
      <c r="D42294" s="128"/>
      <c r="E42294" s="128"/>
      <c r="G42294" s="129"/>
      <c r="H42294" s="129"/>
    </row>
    <row r="42295" spans="1:8" x14ac:dyDescent="0.3">
      <c r="A42295" s="128"/>
      <c r="B42295" s="128"/>
      <c r="D42295" s="128"/>
      <c r="E42295" s="128"/>
      <c r="G42295" s="129"/>
      <c r="H42295" s="129"/>
    </row>
    <row r="42296" spans="1:8" x14ac:dyDescent="0.3">
      <c r="A42296" s="128"/>
      <c r="B42296" s="128"/>
      <c r="D42296" s="128"/>
      <c r="E42296" s="128"/>
      <c r="G42296" s="129"/>
      <c r="H42296" s="129"/>
    </row>
    <row r="42297" spans="1:8" x14ac:dyDescent="0.3">
      <c r="A42297" s="128"/>
      <c r="B42297" s="128"/>
      <c r="D42297" s="128"/>
      <c r="E42297" s="128"/>
      <c r="G42297" s="129"/>
      <c r="H42297" s="129"/>
    </row>
    <row r="42298" spans="1:8" x14ac:dyDescent="0.3">
      <c r="A42298" s="128"/>
      <c r="B42298" s="128"/>
      <c r="D42298" s="128"/>
      <c r="E42298" s="128"/>
      <c r="G42298" s="129"/>
      <c r="H42298" s="129"/>
    </row>
    <row r="42299" spans="1:8" x14ac:dyDescent="0.3">
      <c r="A42299" s="128"/>
      <c r="B42299" s="128"/>
      <c r="D42299" s="128"/>
      <c r="E42299" s="128"/>
      <c r="G42299" s="129"/>
      <c r="H42299" s="129"/>
    </row>
    <row r="42300" spans="1:8" x14ac:dyDescent="0.3">
      <c r="A42300" s="128"/>
      <c r="B42300" s="128"/>
      <c r="D42300" s="128"/>
      <c r="E42300" s="128"/>
      <c r="G42300" s="129"/>
      <c r="H42300" s="129"/>
    </row>
    <row r="42301" spans="1:8" x14ac:dyDescent="0.3">
      <c r="A42301" s="128"/>
      <c r="B42301" s="128"/>
      <c r="D42301" s="128"/>
      <c r="E42301" s="128"/>
      <c r="G42301" s="129"/>
      <c r="H42301" s="129"/>
    </row>
    <row r="42302" spans="1:8" x14ac:dyDescent="0.3">
      <c r="A42302" s="128"/>
      <c r="B42302" s="128"/>
      <c r="D42302" s="128"/>
      <c r="E42302" s="128"/>
      <c r="G42302" s="129"/>
      <c r="H42302" s="129"/>
    </row>
    <row r="42303" spans="1:8" x14ac:dyDescent="0.3">
      <c r="A42303" s="128"/>
      <c r="B42303" s="128"/>
      <c r="D42303" s="128"/>
      <c r="E42303" s="128"/>
      <c r="G42303" s="129"/>
      <c r="H42303" s="129"/>
    </row>
    <row r="42304" spans="1:8" x14ac:dyDescent="0.3">
      <c r="A42304" s="128"/>
      <c r="B42304" s="128"/>
      <c r="D42304" s="128"/>
      <c r="E42304" s="128"/>
      <c r="G42304" s="129"/>
      <c r="H42304" s="129"/>
    </row>
    <row r="42305" spans="1:8" x14ac:dyDescent="0.3">
      <c r="A42305" s="128"/>
      <c r="B42305" s="128"/>
      <c r="D42305" s="128"/>
      <c r="E42305" s="128"/>
      <c r="G42305" s="129"/>
      <c r="H42305" s="129"/>
    </row>
    <row r="42306" spans="1:8" x14ac:dyDescent="0.3">
      <c r="A42306" s="128"/>
      <c r="B42306" s="128"/>
      <c r="D42306" s="128"/>
      <c r="E42306" s="128"/>
      <c r="G42306" s="129"/>
      <c r="H42306" s="129"/>
    </row>
    <row r="42307" spans="1:8" x14ac:dyDescent="0.3">
      <c r="A42307" s="128"/>
      <c r="B42307" s="128"/>
      <c r="D42307" s="128"/>
      <c r="E42307" s="128"/>
      <c r="G42307" s="129"/>
      <c r="H42307" s="129"/>
    </row>
    <row r="42308" spans="1:8" x14ac:dyDescent="0.3">
      <c r="A42308" s="128"/>
      <c r="B42308" s="128"/>
      <c r="D42308" s="128"/>
      <c r="E42308" s="128"/>
      <c r="G42308" s="129"/>
      <c r="H42308" s="129"/>
    </row>
    <row r="42309" spans="1:8" x14ac:dyDescent="0.3">
      <c r="A42309" s="128"/>
      <c r="B42309" s="128"/>
      <c r="D42309" s="128"/>
      <c r="E42309" s="128"/>
      <c r="G42309" s="129"/>
      <c r="H42309" s="129"/>
    </row>
    <row r="42310" spans="1:8" x14ac:dyDescent="0.3">
      <c r="A42310" s="128"/>
      <c r="B42310" s="128"/>
      <c r="D42310" s="128"/>
      <c r="E42310" s="128"/>
      <c r="G42310" s="129"/>
      <c r="H42310" s="129"/>
    </row>
    <row r="42311" spans="1:8" x14ac:dyDescent="0.3">
      <c r="A42311" s="128"/>
      <c r="B42311" s="128"/>
      <c r="D42311" s="128"/>
      <c r="E42311" s="128"/>
      <c r="G42311" s="129"/>
      <c r="H42311" s="129"/>
    </row>
    <row r="42312" spans="1:8" x14ac:dyDescent="0.3">
      <c r="A42312" s="128"/>
      <c r="B42312" s="128"/>
      <c r="D42312" s="128"/>
      <c r="E42312" s="128"/>
      <c r="G42312" s="129"/>
      <c r="H42312" s="129"/>
    </row>
    <row r="42313" spans="1:8" x14ac:dyDescent="0.3">
      <c r="A42313" s="128"/>
      <c r="B42313" s="128"/>
      <c r="D42313" s="128"/>
      <c r="E42313" s="128"/>
      <c r="G42313" s="129"/>
      <c r="H42313" s="129"/>
    </row>
    <row r="42314" spans="1:8" x14ac:dyDescent="0.3">
      <c r="A42314" s="128"/>
      <c r="B42314" s="128"/>
      <c r="D42314" s="128"/>
      <c r="E42314" s="128"/>
      <c r="G42314" s="129"/>
      <c r="H42314" s="129"/>
    </row>
    <row r="42315" spans="1:8" x14ac:dyDescent="0.3">
      <c r="A42315" s="128"/>
      <c r="B42315" s="128"/>
      <c r="D42315" s="128"/>
      <c r="E42315" s="128"/>
      <c r="G42315" s="129"/>
      <c r="H42315" s="129"/>
    </row>
    <row r="42316" spans="1:8" x14ac:dyDescent="0.3">
      <c r="A42316" s="128"/>
      <c r="B42316" s="128"/>
      <c r="D42316" s="128"/>
      <c r="E42316" s="128"/>
      <c r="G42316" s="129"/>
      <c r="H42316" s="129"/>
    </row>
    <row r="42317" spans="1:8" x14ac:dyDescent="0.3">
      <c r="A42317" s="128"/>
      <c r="B42317" s="128"/>
      <c r="D42317" s="128"/>
      <c r="E42317" s="128"/>
      <c r="G42317" s="129"/>
      <c r="H42317" s="129"/>
    </row>
    <row r="42318" spans="1:8" x14ac:dyDescent="0.3">
      <c r="A42318" s="128"/>
      <c r="B42318" s="128"/>
      <c r="D42318" s="128"/>
      <c r="E42318" s="128"/>
      <c r="G42318" s="129"/>
      <c r="H42318" s="129"/>
    </row>
    <row r="42319" spans="1:8" x14ac:dyDescent="0.3">
      <c r="A42319" s="128"/>
      <c r="B42319" s="128"/>
      <c r="D42319" s="128"/>
      <c r="E42319" s="128"/>
      <c r="G42319" s="129"/>
      <c r="H42319" s="129"/>
    </row>
    <row r="42320" spans="1:8" x14ac:dyDescent="0.3">
      <c r="A42320" s="128"/>
      <c r="B42320" s="128"/>
      <c r="D42320" s="128"/>
      <c r="E42320" s="128"/>
      <c r="G42320" s="129"/>
      <c r="H42320" s="129"/>
    </row>
    <row r="42321" spans="1:8" x14ac:dyDescent="0.3">
      <c r="A42321" s="128"/>
      <c r="B42321" s="128"/>
      <c r="D42321" s="128"/>
      <c r="E42321" s="128"/>
      <c r="G42321" s="129"/>
      <c r="H42321" s="129"/>
    </row>
    <row r="42322" spans="1:8" x14ac:dyDescent="0.3">
      <c r="A42322" s="128"/>
      <c r="B42322" s="128"/>
      <c r="D42322" s="128"/>
      <c r="E42322" s="128"/>
      <c r="G42322" s="129"/>
      <c r="H42322" s="129"/>
    </row>
    <row r="42323" spans="1:8" x14ac:dyDescent="0.3">
      <c r="A42323" s="128"/>
      <c r="B42323" s="128"/>
      <c r="D42323" s="128"/>
      <c r="E42323" s="128"/>
      <c r="G42323" s="129"/>
      <c r="H42323" s="129"/>
    </row>
    <row r="42324" spans="1:8" x14ac:dyDescent="0.3">
      <c r="A42324" s="128"/>
      <c r="B42324" s="128"/>
      <c r="D42324" s="128"/>
      <c r="E42324" s="128"/>
      <c r="G42324" s="129"/>
      <c r="H42324" s="129"/>
    </row>
    <row r="42325" spans="1:8" x14ac:dyDescent="0.3">
      <c r="A42325" s="128"/>
      <c r="B42325" s="128"/>
      <c r="D42325" s="128"/>
      <c r="E42325" s="128"/>
      <c r="G42325" s="129"/>
      <c r="H42325" s="129"/>
    </row>
    <row r="42326" spans="1:8" x14ac:dyDescent="0.3">
      <c r="A42326" s="128"/>
      <c r="B42326" s="128"/>
      <c r="D42326" s="128"/>
      <c r="E42326" s="128"/>
      <c r="G42326" s="129"/>
      <c r="H42326" s="129"/>
    </row>
    <row r="42327" spans="1:8" x14ac:dyDescent="0.3">
      <c r="A42327" s="128"/>
      <c r="B42327" s="128"/>
      <c r="D42327" s="128"/>
      <c r="E42327" s="128"/>
      <c r="G42327" s="129"/>
      <c r="H42327" s="129"/>
    </row>
    <row r="42328" spans="1:8" x14ac:dyDescent="0.3">
      <c r="A42328" s="128"/>
      <c r="B42328" s="128"/>
      <c r="D42328" s="128"/>
      <c r="E42328" s="128"/>
      <c r="G42328" s="129"/>
      <c r="H42328" s="129"/>
    </row>
    <row r="42329" spans="1:8" x14ac:dyDescent="0.3">
      <c r="A42329" s="128"/>
      <c r="B42329" s="128"/>
      <c r="D42329" s="128"/>
      <c r="E42329" s="128"/>
      <c r="G42329" s="129"/>
      <c r="H42329" s="129"/>
    </row>
    <row r="42330" spans="1:8" x14ac:dyDescent="0.3">
      <c r="A42330" s="128"/>
      <c r="B42330" s="128"/>
      <c r="D42330" s="128"/>
      <c r="E42330" s="128"/>
      <c r="G42330" s="129"/>
      <c r="H42330" s="129"/>
    </row>
    <row r="42331" spans="1:8" x14ac:dyDescent="0.3">
      <c r="A42331" s="128"/>
      <c r="B42331" s="128"/>
      <c r="D42331" s="128"/>
      <c r="E42331" s="128"/>
      <c r="G42331" s="129"/>
      <c r="H42331" s="129"/>
    </row>
    <row r="42332" spans="1:8" x14ac:dyDescent="0.3">
      <c r="A42332" s="128"/>
      <c r="B42332" s="128"/>
      <c r="D42332" s="128"/>
      <c r="E42332" s="128"/>
      <c r="G42332" s="129"/>
      <c r="H42332" s="129"/>
    </row>
    <row r="42333" spans="1:8" x14ac:dyDescent="0.3">
      <c r="A42333" s="128"/>
      <c r="B42333" s="128"/>
      <c r="D42333" s="128"/>
      <c r="E42333" s="128"/>
      <c r="G42333" s="129"/>
      <c r="H42333" s="129"/>
    </row>
    <row r="42334" spans="1:8" x14ac:dyDescent="0.3">
      <c r="A42334" s="128"/>
      <c r="B42334" s="128"/>
      <c r="D42334" s="128"/>
      <c r="E42334" s="128"/>
      <c r="G42334" s="129"/>
      <c r="H42334" s="129"/>
    </row>
    <row r="42335" spans="1:8" x14ac:dyDescent="0.3">
      <c r="A42335" s="128"/>
      <c r="B42335" s="128"/>
      <c r="D42335" s="128"/>
      <c r="E42335" s="128"/>
      <c r="G42335" s="129"/>
      <c r="H42335" s="129"/>
    </row>
    <row r="42336" spans="1:8" x14ac:dyDescent="0.3">
      <c r="A42336" s="128"/>
      <c r="B42336" s="128"/>
      <c r="D42336" s="128"/>
      <c r="E42336" s="128"/>
      <c r="G42336" s="129"/>
      <c r="H42336" s="129"/>
    </row>
    <row r="42337" spans="1:8" x14ac:dyDescent="0.3">
      <c r="A42337" s="128"/>
      <c r="B42337" s="128"/>
      <c r="D42337" s="128"/>
      <c r="E42337" s="128"/>
      <c r="G42337" s="129"/>
      <c r="H42337" s="129"/>
    </row>
    <row r="42338" spans="1:8" x14ac:dyDescent="0.3">
      <c r="A42338" s="128"/>
      <c r="B42338" s="128"/>
      <c r="D42338" s="128"/>
      <c r="E42338" s="128"/>
      <c r="G42338" s="129"/>
      <c r="H42338" s="129"/>
    </row>
    <row r="42339" spans="1:8" x14ac:dyDescent="0.3">
      <c r="A42339" s="128"/>
      <c r="B42339" s="128"/>
      <c r="D42339" s="128"/>
      <c r="E42339" s="128"/>
      <c r="G42339" s="129"/>
      <c r="H42339" s="129"/>
    </row>
    <row r="42340" spans="1:8" x14ac:dyDescent="0.3">
      <c r="A42340" s="128"/>
      <c r="B42340" s="128"/>
      <c r="D42340" s="128"/>
      <c r="E42340" s="128"/>
      <c r="G42340" s="129"/>
      <c r="H42340" s="129"/>
    </row>
    <row r="42341" spans="1:8" x14ac:dyDescent="0.3">
      <c r="A42341" s="128"/>
      <c r="B42341" s="128"/>
      <c r="D42341" s="128"/>
      <c r="E42341" s="128"/>
      <c r="G42341" s="129"/>
      <c r="H42341" s="129"/>
    </row>
    <row r="42342" spans="1:8" x14ac:dyDescent="0.3">
      <c r="A42342" s="128"/>
      <c r="B42342" s="128"/>
      <c r="D42342" s="128"/>
      <c r="E42342" s="128"/>
      <c r="G42342" s="129"/>
      <c r="H42342" s="129"/>
    </row>
    <row r="42343" spans="1:8" x14ac:dyDescent="0.3">
      <c r="A42343" s="128"/>
      <c r="B42343" s="128"/>
      <c r="D42343" s="128"/>
      <c r="E42343" s="128"/>
      <c r="G42343" s="129"/>
      <c r="H42343" s="129"/>
    </row>
    <row r="42344" spans="1:8" x14ac:dyDescent="0.3">
      <c r="A42344" s="128"/>
      <c r="B42344" s="128"/>
      <c r="D42344" s="128"/>
      <c r="E42344" s="128"/>
      <c r="G42344" s="129"/>
      <c r="H42344" s="129"/>
    </row>
    <row r="42345" spans="1:8" x14ac:dyDescent="0.3">
      <c r="A42345" s="128"/>
      <c r="B42345" s="128"/>
      <c r="D42345" s="128"/>
      <c r="E42345" s="128"/>
      <c r="G42345" s="129"/>
      <c r="H42345" s="129"/>
    </row>
    <row r="42346" spans="1:8" x14ac:dyDescent="0.3">
      <c r="A42346" s="128"/>
      <c r="B42346" s="128"/>
      <c r="D42346" s="128"/>
      <c r="E42346" s="128"/>
      <c r="G42346" s="129"/>
      <c r="H42346" s="129"/>
    </row>
    <row r="42347" spans="1:8" x14ac:dyDescent="0.3">
      <c r="A42347" s="128"/>
      <c r="B42347" s="128"/>
      <c r="D42347" s="128"/>
      <c r="E42347" s="128"/>
      <c r="G42347" s="129"/>
      <c r="H42347" s="129"/>
    </row>
    <row r="42348" spans="1:8" x14ac:dyDescent="0.3">
      <c r="A42348" s="128"/>
      <c r="B42348" s="128"/>
      <c r="D42348" s="128"/>
      <c r="E42348" s="128"/>
      <c r="G42348" s="129"/>
      <c r="H42348" s="129"/>
    </row>
    <row r="42349" spans="1:8" x14ac:dyDescent="0.3">
      <c r="A42349" s="128"/>
      <c r="B42349" s="128"/>
      <c r="D42349" s="128"/>
      <c r="E42349" s="128"/>
      <c r="G42349" s="129"/>
      <c r="H42349" s="129"/>
    </row>
    <row r="42350" spans="1:8" x14ac:dyDescent="0.3">
      <c r="A42350" s="128"/>
      <c r="B42350" s="128"/>
      <c r="D42350" s="128"/>
      <c r="E42350" s="128"/>
      <c r="G42350" s="129"/>
      <c r="H42350" s="129"/>
    </row>
    <row r="42351" spans="1:8" x14ac:dyDescent="0.3">
      <c r="A42351" s="128"/>
      <c r="B42351" s="128"/>
      <c r="D42351" s="128"/>
      <c r="E42351" s="128"/>
      <c r="G42351" s="129"/>
      <c r="H42351" s="129"/>
    </row>
    <row r="42352" spans="1:8" x14ac:dyDescent="0.3">
      <c r="A42352" s="128"/>
      <c r="B42352" s="128"/>
      <c r="D42352" s="128"/>
      <c r="E42352" s="128"/>
      <c r="G42352" s="129"/>
      <c r="H42352" s="129"/>
    </row>
    <row r="42353" spans="1:8" x14ac:dyDescent="0.3">
      <c r="A42353" s="128"/>
      <c r="B42353" s="128"/>
      <c r="D42353" s="128"/>
      <c r="E42353" s="128"/>
      <c r="G42353" s="129"/>
      <c r="H42353" s="129"/>
    </row>
    <row r="42354" spans="1:8" x14ac:dyDescent="0.3">
      <c r="A42354" s="128"/>
      <c r="B42354" s="128"/>
      <c r="D42354" s="128"/>
      <c r="E42354" s="128"/>
      <c r="G42354" s="129"/>
      <c r="H42354" s="129"/>
    </row>
    <row r="42355" spans="1:8" x14ac:dyDescent="0.3">
      <c r="A42355" s="128"/>
      <c r="B42355" s="128"/>
      <c r="D42355" s="128"/>
      <c r="E42355" s="128"/>
      <c r="G42355" s="129"/>
      <c r="H42355" s="129"/>
    </row>
    <row r="42356" spans="1:8" x14ac:dyDescent="0.3">
      <c r="A42356" s="128"/>
      <c r="B42356" s="128"/>
      <c r="D42356" s="128"/>
      <c r="E42356" s="128"/>
      <c r="G42356" s="129"/>
      <c r="H42356" s="129"/>
    </row>
    <row r="42357" spans="1:8" x14ac:dyDescent="0.3">
      <c r="A42357" s="128"/>
      <c r="B42357" s="128"/>
      <c r="D42357" s="128"/>
      <c r="E42357" s="128"/>
      <c r="G42357" s="129"/>
      <c r="H42357" s="129"/>
    </row>
    <row r="42358" spans="1:8" x14ac:dyDescent="0.3">
      <c r="A42358" s="128"/>
      <c r="B42358" s="128"/>
      <c r="D42358" s="128"/>
      <c r="E42358" s="128"/>
      <c r="G42358" s="129"/>
      <c r="H42358" s="129"/>
    </row>
    <row r="42359" spans="1:8" x14ac:dyDescent="0.3">
      <c r="A42359" s="128"/>
      <c r="B42359" s="128"/>
      <c r="D42359" s="128"/>
      <c r="E42359" s="128"/>
      <c r="G42359" s="129"/>
      <c r="H42359" s="129"/>
    </row>
    <row r="42360" spans="1:8" x14ac:dyDescent="0.3">
      <c r="A42360" s="128"/>
      <c r="B42360" s="128"/>
      <c r="D42360" s="128"/>
      <c r="E42360" s="128"/>
      <c r="G42360" s="129"/>
      <c r="H42360" s="129"/>
    </row>
    <row r="42361" spans="1:8" x14ac:dyDescent="0.3">
      <c r="A42361" s="128"/>
      <c r="B42361" s="128"/>
      <c r="D42361" s="128"/>
      <c r="E42361" s="128"/>
      <c r="G42361" s="129"/>
      <c r="H42361" s="129"/>
    </row>
    <row r="42362" spans="1:8" x14ac:dyDescent="0.3">
      <c r="A42362" s="128"/>
      <c r="B42362" s="128"/>
      <c r="D42362" s="128"/>
      <c r="E42362" s="128"/>
      <c r="G42362" s="129"/>
      <c r="H42362" s="129"/>
    </row>
    <row r="42363" spans="1:8" x14ac:dyDescent="0.3">
      <c r="A42363" s="128"/>
      <c r="B42363" s="128"/>
      <c r="D42363" s="128"/>
      <c r="E42363" s="128"/>
      <c r="G42363" s="129"/>
      <c r="H42363" s="129"/>
    </row>
    <row r="42364" spans="1:8" x14ac:dyDescent="0.3">
      <c r="A42364" s="128"/>
      <c r="B42364" s="128"/>
      <c r="D42364" s="128"/>
      <c r="E42364" s="128"/>
      <c r="G42364" s="129"/>
      <c r="H42364" s="129"/>
    </row>
    <row r="42365" spans="1:8" x14ac:dyDescent="0.3">
      <c r="A42365" s="128"/>
      <c r="B42365" s="128"/>
      <c r="D42365" s="128"/>
      <c r="E42365" s="128"/>
      <c r="G42365" s="129"/>
      <c r="H42365" s="129"/>
    </row>
    <row r="42366" spans="1:8" x14ac:dyDescent="0.3">
      <c r="A42366" s="128"/>
      <c r="B42366" s="128"/>
      <c r="D42366" s="128"/>
      <c r="E42366" s="128"/>
      <c r="G42366" s="129"/>
      <c r="H42366" s="129"/>
    </row>
    <row r="42367" spans="1:8" x14ac:dyDescent="0.3">
      <c r="A42367" s="128"/>
      <c r="B42367" s="128"/>
      <c r="D42367" s="128"/>
      <c r="E42367" s="128"/>
      <c r="G42367" s="129"/>
      <c r="H42367" s="129"/>
    </row>
    <row r="42368" spans="1:8" x14ac:dyDescent="0.3">
      <c r="A42368" s="128"/>
      <c r="B42368" s="128"/>
      <c r="D42368" s="128"/>
      <c r="E42368" s="128"/>
      <c r="G42368" s="129"/>
      <c r="H42368" s="129"/>
    </row>
    <row r="42369" spans="1:8" x14ac:dyDescent="0.3">
      <c r="A42369" s="128"/>
      <c r="B42369" s="128"/>
      <c r="D42369" s="128"/>
      <c r="E42369" s="128"/>
      <c r="G42369" s="129"/>
      <c r="H42369" s="129"/>
    </row>
    <row r="42370" spans="1:8" x14ac:dyDescent="0.3">
      <c r="A42370" s="128"/>
      <c r="B42370" s="128"/>
      <c r="D42370" s="128"/>
      <c r="E42370" s="128"/>
      <c r="G42370" s="129"/>
      <c r="H42370" s="129"/>
    </row>
    <row r="42371" spans="1:8" x14ac:dyDescent="0.3">
      <c r="A42371" s="128"/>
      <c r="B42371" s="128"/>
      <c r="D42371" s="128"/>
      <c r="E42371" s="128"/>
      <c r="G42371" s="129"/>
      <c r="H42371" s="129"/>
    </row>
    <row r="42372" spans="1:8" x14ac:dyDescent="0.3">
      <c r="A42372" s="128"/>
      <c r="B42372" s="128"/>
      <c r="D42372" s="128"/>
      <c r="E42372" s="128"/>
      <c r="G42372" s="129"/>
      <c r="H42372" s="129"/>
    </row>
    <row r="42373" spans="1:8" x14ac:dyDescent="0.3">
      <c r="A42373" s="128"/>
      <c r="B42373" s="128"/>
      <c r="D42373" s="128"/>
      <c r="E42373" s="128"/>
      <c r="G42373" s="129"/>
      <c r="H42373" s="129"/>
    </row>
    <row r="42374" spans="1:8" x14ac:dyDescent="0.3">
      <c r="A42374" s="128"/>
      <c r="B42374" s="128"/>
      <c r="D42374" s="128"/>
      <c r="E42374" s="128"/>
      <c r="G42374" s="129"/>
      <c r="H42374" s="129"/>
    </row>
    <row r="42375" spans="1:8" x14ac:dyDescent="0.3">
      <c r="A42375" s="128"/>
      <c r="B42375" s="128"/>
      <c r="D42375" s="128"/>
      <c r="E42375" s="128"/>
      <c r="G42375" s="129"/>
      <c r="H42375" s="129"/>
    </row>
    <row r="42376" spans="1:8" x14ac:dyDescent="0.3">
      <c r="A42376" s="128"/>
      <c r="B42376" s="128"/>
      <c r="D42376" s="128"/>
      <c r="E42376" s="128"/>
      <c r="G42376" s="129"/>
      <c r="H42376" s="129"/>
    </row>
    <row r="42377" spans="1:8" x14ac:dyDescent="0.3">
      <c r="A42377" s="128"/>
      <c r="B42377" s="128"/>
      <c r="D42377" s="128"/>
      <c r="E42377" s="128"/>
      <c r="G42377" s="129"/>
      <c r="H42377" s="129"/>
    </row>
    <row r="42378" spans="1:8" x14ac:dyDescent="0.3">
      <c r="A42378" s="128"/>
      <c r="B42378" s="128"/>
      <c r="D42378" s="128"/>
      <c r="E42378" s="128"/>
      <c r="G42378" s="129"/>
      <c r="H42378" s="129"/>
    </row>
    <row r="42379" spans="1:8" x14ac:dyDescent="0.3">
      <c r="A42379" s="128"/>
      <c r="B42379" s="128"/>
      <c r="D42379" s="128"/>
      <c r="E42379" s="128"/>
      <c r="G42379" s="129"/>
      <c r="H42379" s="129"/>
    </row>
    <row r="42380" spans="1:8" x14ac:dyDescent="0.3">
      <c r="A42380" s="128"/>
      <c r="B42380" s="128"/>
      <c r="D42380" s="128"/>
      <c r="E42380" s="128"/>
      <c r="G42380" s="129"/>
      <c r="H42380" s="129"/>
    </row>
    <row r="42381" spans="1:8" x14ac:dyDescent="0.3">
      <c r="A42381" s="128"/>
      <c r="B42381" s="128"/>
      <c r="D42381" s="128"/>
      <c r="E42381" s="128"/>
      <c r="G42381" s="129"/>
      <c r="H42381" s="129"/>
    </row>
    <row r="42382" spans="1:8" x14ac:dyDescent="0.3">
      <c r="A42382" s="128"/>
      <c r="B42382" s="128"/>
      <c r="D42382" s="128"/>
      <c r="E42382" s="128"/>
      <c r="G42382" s="129"/>
      <c r="H42382" s="129"/>
    </row>
    <row r="42383" spans="1:8" x14ac:dyDescent="0.3">
      <c r="A42383" s="128"/>
      <c r="B42383" s="128"/>
      <c r="D42383" s="128"/>
      <c r="E42383" s="128"/>
      <c r="G42383" s="129"/>
      <c r="H42383" s="129"/>
    </row>
    <row r="42384" spans="1:8" x14ac:dyDescent="0.3">
      <c r="A42384" s="128"/>
      <c r="B42384" s="128"/>
      <c r="D42384" s="128"/>
      <c r="E42384" s="128"/>
      <c r="G42384" s="129"/>
      <c r="H42384" s="129"/>
    </row>
    <row r="42385" spans="1:8" x14ac:dyDescent="0.3">
      <c r="A42385" s="128"/>
      <c r="B42385" s="128"/>
      <c r="D42385" s="128"/>
      <c r="E42385" s="128"/>
      <c r="G42385" s="129"/>
      <c r="H42385" s="129"/>
    </row>
    <row r="42386" spans="1:8" x14ac:dyDescent="0.3">
      <c r="A42386" s="128"/>
      <c r="B42386" s="128"/>
      <c r="D42386" s="128"/>
      <c r="E42386" s="128"/>
      <c r="G42386" s="129"/>
      <c r="H42386" s="129"/>
    </row>
    <row r="42387" spans="1:8" x14ac:dyDescent="0.3">
      <c r="A42387" s="128"/>
      <c r="B42387" s="128"/>
      <c r="D42387" s="128"/>
      <c r="E42387" s="128"/>
      <c r="G42387" s="129"/>
      <c r="H42387" s="129"/>
    </row>
    <row r="42388" spans="1:8" x14ac:dyDescent="0.3">
      <c r="A42388" s="128"/>
      <c r="B42388" s="128"/>
      <c r="D42388" s="128"/>
      <c r="E42388" s="128"/>
      <c r="G42388" s="129"/>
      <c r="H42388" s="129"/>
    </row>
    <row r="42389" spans="1:8" x14ac:dyDescent="0.3">
      <c r="A42389" s="128"/>
      <c r="B42389" s="128"/>
      <c r="D42389" s="128"/>
      <c r="E42389" s="128"/>
      <c r="G42389" s="129"/>
      <c r="H42389" s="129"/>
    </row>
    <row r="42390" spans="1:8" x14ac:dyDescent="0.3">
      <c r="A42390" s="128"/>
      <c r="B42390" s="128"/>
      <c r="D42390" s="128"/>
      <c r="E42390" s="128"/>
      <c r="G42390" s="129"/>
      <c r="H42390" s="129"/>
    </row>
    <row r="42391" spans="1:8" x14ac:dyDescent="0.3">
      <c r="A42391" s="128"/>
      <c r="B42391" s="128"/>
      <c r="D42391" s="128"/>
      <c r="E42391" s="128"/>
      <c r="G42391" s="129"/>
      <c r="H42391" s="129"/>
    </row>
    <row r="42392" spans="1:8" x14ac:dyDescent="0.3">
      <c r="A42392" s="128"/>
      <c r="B42392" s="128"/>
      <c r="D42392" s="128"/>
      <c r="E42392" s="128"/>
      <c r="G42392" s="129"/>
      <c r="H42392" s="129"/>
    </row>
    <row r="42393" spans="1:8" x14ac:dyDescent="0.3">
      <c r="A42393" s="128"/>
      <c r="B42393" s="128"/>
      <c r="D42393" s="128"/>
      <c r="E42393" s="128"/>
      <c r="G42393" s="129"/>
      <c r="H42393" s="129"/>
    </row>
    <row r="42394" spans="1:8" x14ac:dyDescent="0.3">
      <c r="A42394" s="128"/>
      <c r="B42394" s="128"/>
      <c r="D42394" s="128"/>
      <c r="E42394" s="128"/>
      <c r="G42394" s="129"/>
      <c r="H42394" s="129"/>
    </row>
    <row r="42395" spans="1:8" x14ac:dyDescent="0.3">
      <c r="A42395" s="128"/>
      <c r="B42395" s="128"/>
      <c r="D42395" s="128"/>
      <c r="E42395" s="128"/>
      <c r="G42395" s="129"/>
      <c r="H42395" s="129"/>
    </row>
    <row r="42396" spans="1:8" x14ac:dyDescent="0.3">
      <c r="A42396" s="128"/>
      <c r="B42396" s="128"/>
      <c r="D42396" s="128"/>
      <c r="E42396" s="128"/>
      <c r="G42396" s="129"/>
      <c r="H42396" s="129"/>
    </row>
    <row r="42397" spans="1:8" x14ac:dyDescent="0.3">
      <c r="A42397" s="128"/>
      <c r="B42397" s="128"/>
      <c r="D42397" s="128"/>
      <c r="E42397" s="128"/>
      <c r="G42397" s="129"/>
      <c r="H42397" s="129"/>
    </row>
    <row r="42398" spans="1:8" x14ac:dyDescent="0.3">
      <c r="A42398" s="128"/>
      <c r="B42398" s="128"/>
      <c r="D42398" s="128"/>
      <c r="E42398" s="128"/>
      <c r="G42398" s="129"/>
      <c r="H42398" s="129"/>
    </row>
    <row r="42399" spans="1:8" x14ac:dyDescent="0.3">
      <c r="A42399" s="128"/>
      <c r="B42399" s="128"/>
      <c r="D42399" s="128"/>
      <c r="E42399" s="128"/>
      <c r="G42399" s="129"/>
      <c r="H42399" s="129"/>
    </row>
    <row r="42400" spans="1:8" x14ac:dyDescent="0.3">
      <c r="A42400" s="128"/>
      <c r="B42400" s="128"/>
      <c r="D42400" s="128"/>
      <c r="E42400" s="128"/>
      <c r="G42400" s="129"/>
      <c r="H42400" s="129"/>
    </row>
    <row r="42401" spans="1:8" x14ac:dyDescent="0.3">
      <c r="A42401" s="128"/>
      <c r="B42401" s="128"/>
      <c r="D42401" s="128"/>
      <c r="E42401" s="128"/>
      <c r="G42401" s="129"/>
      <c r="H42401" s="129"/>
    </row>
    <row r="42402" spans="1:8" x14ac:dyDescent="0.3">
      <c r="A42402" s="128"/>
      <c r="B42402" s="128"/>
      <c r="D42402" s="128"/>
      <c r="E42402" s="128"/>
      <c r="G42402" s="129"/>
      <c r="H42402" s="129"/>
    </row>
    <row r="42403" spans="1:8" x14ac:dyDescent="0.3">
      <c r="A42403" s="128"/>
      <c r="B42403" s="128"/>
      <c r="D42403" s="128"/>
      <c r="E42403" s="128"/>
      <c r="G42403" s="129"/>
      <c r="H42403" s="129"/>
    </row>
    <row r="42404" spans="1:8" x14ac:dyDescent="0.3">
      <c r="A42404" s="128"/>
      <c r="B42404" s="128"/>
      <c r="D42404" s="128"/>
      <c r="E42404" s="128"/>
      <c r="G42404" s="129"/>
      <c r="H42404" s="129"/>
    </row>
    <row r="42405" spans="1:8" x14ac:dyDescent="0.3">
      <c r="A42405" s="128"/>
      <c r="B42405" s="128"/>
      <c r="D42405" s="128"/>
      <c r="E42405" s="128"/>
      <c r="G42405" s="129"/>
      <c r="H42405" s="129"/>
    </row>
    <row r="42406" spans="1:8" x14ac:dyDescent="0.3">
      <c r="A42406" s="128"/>
      <c r="B42406" s="128"/>
      <c r="D42406" s="128"/>
      <c r="E42406" s="128"/>
      <c r="G42406" s="129"/>
      <c r="H42406" s="129"/>
    </row>
    <row r="42407" spans="1:8" x14ac:dyDescent="0.3">
      <c r="A42407" s="128"/>
      <c r="B42407" s="128"/>
      <c r="D42407" s="128"/>
      <c r="E42407" s="128"/>
      <c r="G42407" s="129"/>
      <c r="H42407" s="129"/>
    </row>
    <row r="42408" spans="1:8" x14ac:dyDescent="0.3">
      <c r="A42408" s="128"/>
      <c r="B42408" s="128"/>
      <c r="D42408" s="128"/>
      <c r="E42408" s="128"/>
      <c r="G42408" s="129"/>
      <c r="H42408" s="129"/>
    </row>
    <row r="42409" spans="1:8" x14ac:dyDescent="0.3">
      <c r="A42409" s="128"/>
      <c r="B42409" s="128"/>
      <c r="D42409" s="128"/>
      <c r="E42409" s="128"/>
      <c r="G42409" s="129"/>
      <c r="H42409" s="129"/>
    </row>
    <row r="42410" spans="1:8" x14ac:dyDescent="0.3">
      <c r="A42410" s="128"/>
      <c r="B42410" s="128"/>
      <c r="D42410" s="128"/>
      <c r="E42410" s="128"/>
      <c r="G42410" s="129"/>
      <c r="H42410" s="129"/>
    </row>
    <row r="42411" spans="1:8" x14ac:dyDescent="0.3">
      <c r="A42411" s="128"/>
      <c r="B42411" s="128"/>
      <c r="D42411" s="128"/>
      <c r="E42411" s="128"/>
      <c r="G42411" s="129"/>
      <c r="H42411" s="129"/>
    </row>
    <row r="42412" spans="1:8" x14ac:dyDescent="0.3">
      <c r="A42412" s="128"/>
      <c r="B42412" s="128"/>
      <c r="D42412" s="128"/>
      <c r="E42412" s="128"/>
      <c r="G42412" s="129"/>
      <c r="H42412" s="129"/>
    </row>
    <row r="42413" spans="1:8" x14ac:dyDescent="0.3">
      <c r="A42413" s="128"/>
      <c r="B42413" s="128"/>
      <c r="D42413" s="128"/>
      <c r="E42413" s="128"/>
      <c r="G42413" s="129"/>
      <c r="H42413" s="129"/>
    </row>
    <row r="42414" spans="1:8" x14ac:dyDescent="0.3">
      <c r="A42414" s="128"/>
      <c r="B42414" s="128"/>
      <c r="D42414" s="128"/>
      <c r="E42414" s="128"/>
      <c r="G42414" s="129"/>
      <c r="H42414" s="129"/>
    </row>
    <row r="42415" spans="1:8" x14ac:dyDescent="0.3">
      <c r="A42415" s="128"/>
      <c r="B42415" s="128"/>
      <c r="D42415" s="128"/>
      <c r="E42415" s="128"/>
      <c r="G42415" s="129"/>
      <c r="H42415" s="129"/>
    </row>
    <row r="42416" spans="1:8" x14ac:dyDescent="0.3">
      <c r="A42416" s="128"/>
      <c r="B42416" s="128"/>
      <c r="D42416" s="128"/>
      <c r="E42416" s="128"/>
      <c r="G42416" s="129"/>
      <c r="H42416" s="129"/>
    </row>
    <row r="42417" spans="1:8" x14ac:dyDescent="0.3">
      <c r="A42417" s="128"/>
      <c r="B42417" s="128"/>
      <c r="D42417" s="128"/>
      <c r="E42417" s="128"/>
      <c r="G42417" s="129"/>
      <c r="H42417" s="129"/>
    </row>
    <row r="42418" spans="1:8" x14ac:dyDescent="0.3">
      <c r="A42418" s="128"/>
      <c r="B42418" s="128"/>
      <c r="D42418" s="128"/>
      <c r="E42418" s="128"/>
      <c r="G42418" s="129"/>
      <c r="H42418" s="129"/>
    </row>
    <row r="42419" spans="1:8" x14ac:dyDescent="0.3">
      <c r="A42419" s="128"/>
      <c r="B42419" s="128"/>
      <c r="D42419" s="128"/>
      <c r="E42419" s="128"/>
      <c r="G42419" s="129"/>
      <c r="H42419" s="129"/>
    </row>
    <row r="42420" spans="1:8" x14ac:dyDescent="0.3">
      <c r="A42420" s="128"/>
      <c r="B42420" s="128"/>
      <c r="D42420" s="128"/>
      <c r="E42420" s="128"/>
      <c r="G42420" s="129"/>
      <c r="H42420" s="129"/>
    </row>
    <row r="42421" spans="1:8" x14ac:dyDescent="0.3">
      <c r="A42421" s="128"/>
      <c r="B42421" s="128"/>
      <c r="D42421" s="128"/>
      <c r="E42421" s="128"/>
      <c r="G42421" s="129"/>
      <c r="H42421" s="129"/>
    </row>
    <row r="42422" spans="1:8" x14ac:dyDescent="0.3">
      <c r="A42422" s="128"/>
      <c r="B42422" s="128"/>
      <c r="D42422" s="128"/>
      <c r="E42422" s="128"/>
      <c r="G42422" s="129"/>
      <c r="H42422" s="129"/>
    </row>
    <row r="42423" spans="1:8" x14ac:dyDescent="0.3">
      <c r="A42423" s="128"/>
      <c r="B42423" s="128"/>
      <c r="D42423" s="128"/>
      <c r="E42423" s="128"/>
      <c r="G42423" s="129"/>
      <c r="H42423" s="129"/>
    </row>
    <row r="42424" spans="1:8" x14ac:dyDescent="0.3">
      <c r="A42424" s="128"/>
      <c r="B42424" s="128"/>
      <c r="D42424" s="128"/>
      <c r="E42424" s="128"/>
      <c r="G42424" s="129"/>
      <c r="H42424" s="129"/>
    </row>
    <row r="42425" spans="1:8" x14ac:dyDescent="0.3">
      <c r="A42425" s="128"/>
      <c r="B42425" s="128"/>
      <c r="D42425" s="128"/>
      <c r="E42425" s="128"/>
      <c r="G42425" s="129"/>
      <c r="H42425" s="129"/>
    </row>
    <row r="42426" spans="1:8" x14ac:dyDescent="0.3">
      <c r="A42426" s="128"/>
      <c r="B42426" s="128"/>
      <c r="D42426" s="128"/>
      <c r="E42426" s="128"/>
      <c r="G42426" s="129"/>
      <c r="H42426" s="129"/>
    </row>
    <row r="42427" spans="1:8" x14ac:dyDescent="0.3">
      <c r="A42427" s="128"/>
      <c r="B42427" s="128"/>
      <c r="D42427" s="128"/>
      <c r="E42427" s="128"/>
      <c r="G42427" s="129"/>
      <c r="H42427" s="129"/>
    </row>
    <row r="42428" spans="1:8" x14ac:dyDescent="0.3">
      <c r="A42428" s="128"/>
      <c r="B42428" s="128"/>
      <c r="D42428" s="128"/>
      <c r="E42428" s="128"/>
      <c r="G42428" s="129"/>
      <c r="H42428" s="129"/>
    </row>
    <row r="42429" spans="1:8" x14ac:dyDescent="0.3">
      <c r="A42429" s="128"/>
      <c r="B42429" s="128"/>
      <c r="D42429" s="128"/>
      <c r="E42429" s="128"/>
      <c r="G42429" s="129"/>
      <c r="H42429" s="129"/>
    </row>
    <row r="42430" spans="1:8" x14ac:dyDescent="0.3">
      <c r="A42430" s="128"/>
      <c r="B42430" s="128"/>
      <c r="D42430" s="128"/>
      <c r="E42430" s="128"/>
      <c r="G42430" s="129"/>
      <c r="H42430" s="129"/>
    </row>
    <row r="42431" spans="1:8" x14ac:dyDescent="0.3">
      <c r="A42431" s="128"/>
      <c r="B42431" s="128"/>
      <c r="D42431" s="128"/>
      <c r="E42431" s="128"/>
      <c r="G42431" s="129"/>
      <c r="H42431" s="129"/>
    </row>
    <row r="42432" spans="1:8" x14ac:dyDescent="0.3">
      <c r="A42432" s="128"/>
      <c r="B42432" s="128"/>
      <c r="D42432" s="128"/>
      <c r="E42432" s="128"/>
      <c r="G42432" s="129"/>
      <c r="H42432" s="129"/>
    </row>
    <row r="42433" spans="1:8" x14ac:dyDescent="0.3">
      <c r="A42433" s="128"/>
      <c r="B42433" s="128"/>
      <c r="D42433" s="128"/>
      <c r="E42433" s="128"/>
      <c r="G42433" s="129"/>
      <c r="H42433" s="129"/>
    </row>
    <row r="42434" spans="1:8" x14ac:dyDescent="0.3">
      <c r="A42434" s="128"/>
      <c r="B42434" s="128"/>
      <c r="D42434" s="128"/>
      <c r="E42434" s="128"/>
      <c r="G42434" s="129"/>
      <c r="H42434" s="129"/>
    </row>
    <row r="42435" spans="1:8" x14ac:dyDescent="0.3">
      <c r="A42435" s="128"/>
      <c r="B42435" s="128"/>
      <c r="D42435" s="128"/>
      <c r="E42435" s="128"/>
      <c r="G42435" s="129"/>
      <c r="H42435" s="129"/>
    </row>
    <row r="42436" spans="1:8" x14ac:dyDescent="0.3">
      <c r="A42436" s="128"/>
      <c r="B42436" s="128"/>
      <c r="D42436" s="128"/>
      <c r="E42436" s="128"/>
      <c r="G42436" s="129"/>
      <c r="H42436" s="129"/>
    </row>
    <row r="42437" spans="1:8" x14ac:dyDescent="0.3">
      <c r="A42437" s="128"/>
      <c r="B42437" s="128"/>
      <c r="D42437" s="128"/>
      <c r="E42437" s="128"/>
      <c r="G42437" s="129"/>
      <c r="H42437" s="129"/>
    </row>
    <row r="42438" spans="1:8" x14ac:dyDescent="0.3">
      <c r="A42438" s="128"/>
      <c r="B42438" s="128"/>
      <c r="D42438" s="128"/>
      <c r="E42438" s="128"/>
      <c r="G42438" s="129"/>
      <c r="H42438" s="129"/>
    </row>
    <row r="42439" spans="1:8" x14ac:dyDescent="0.3">
      <c r="A42439" s="128"/>
      <c r="B42439" s="128"/>
      <c r="D42439" s="128"/>
      <c r="E42439" s="128"/>
      <c r="G42439" s="129"/>
      <c r="H42439" s="129"/>
    </row>
    <row r="42440" spans="1:8" x14ac:dyDescent="0.3">
      <c r="A42440" s="128"/>
      <c r="B42440" s="128"/>
      <c r="D42440" s="128"/>
      <c r="E42440" s="128"/>
      <c r="G42440" s="129"/>
      <c r="H42440" s="129"/>
    </row>
    <row r="42441" spans="1:8" x14ac:dyDescent="0.3">
      <c r="A42441" s="128"/>
      <c r="B42441" s="128"/>
      <c r="D42441" s="128"/>
      <c r="E42441" s="128"/>
      <c r="G42441" s="129"/>
      <c r="H42441" s="129"/>
    </row>
    <row r="42442" spans="1:8" x14ac:dyDescent="0.3">
      <c r="A42442" s="128"/>
      <c r="B42442" s="128"/>
      <c r="D42442" s="128"/>
      <c r="E42442" s="128"/>
      <c r="G42442" s="129"/>
      <c r="H42442" s="129"/>
    </row>
    <row r="42443" spans="1:8" x14ac:dyDescent="0.3">
      <c r="A42443" s="128"/>
      <c r="B42443" s="128"/>
      <c r="D42443" s="128"/>
      <c r="E42443" s="128"/>
      <c r="G42443" s="129"/>
      <c r="H42443" s="129"/>
    </row>
    <row r="42444" spans="1:8" x14ac:dyDescent="0.3">
      <c r="A42444" s="128"/>
      <c r="B42444" s="128"/>
      <c r="D42444" s="128"/>
      <c r="E42444" s="128"/>
      <c r="G42444" s="129"/>
      <c r="H42444" s="129"/>
    </row>
    <row r="42445" spans="1:8" x14ac:dyDescent="0.3">
      <c r="A42445" s="128"/>
      <c r="B42445" s="128"/>
      <c r="D42445" s="128"/>
      <c r="E42445" s="128"/>
      <c r="G42445" s="129"/>
      <c r="H42445" s="129"/>
    </row>
    <row r="42446" spans="1:8" x14ac:dyDescent="0.3">
      <c r="A42446" s="128"/>
      <c r="B42446" s="128"/>
      <c r="D42446" s="128"/>
      <c r="E42446" s="128"/>
      <c r="G42446" s="129"/>
      <c r="H42446" s="129"/>
    </row>
    <row r="42447" spans="1:8" x14ac:dyDescent="0.3">
      <c r="A42447" s="128"/>
      <c r="B42447" s="128"/>
      <c r="D42447" s="128"/>
      <c r="E42447" s="128"/>
      <c r="G42447" s="129"/>
      <c r="H42447" s="129"/>
    </row>
    <row r="42448" spans="1:8" x14ac:dyDescent="0.3">
      <c r="A42448" s="128"/>
      <c r="B42448" s="128"/>
      <c r="D42448" s="128"/>
      <c r="E42448" s="128"/>
      <c r="G42448" s="129"/>
      <c r="H42448" s="129"/>
    </row>
    <row r="42449" spans="1:8" x14ac:dyDescent="0.3">
      <c r="A42449" s="128"/>
      <c r="B42449" s="128"/>
      <c r="D42449" s="128"/>
      <c r="E42449" s="128"/>
      <c r="G42449" s="129"/>
      <c r="H42449" s="129"/>
    </row>
    <row r="42450" spans="1:8" x14ac:dyDescent="0.3">
      <c r="A42450" s="128"/>
      <c r="B42450" s="128"/>
      <c r="D42450" s="128"/>
      <c r="E42450" s="128"/>
      <c r="G42450" s="129"/>
      <c r="H42450" s="129"/>
    </row>
    <row r="42451" spans="1:8" x14ac:dyDescent="0.3">
      <c r="A42451" s="128"/>
      <c r="B42451" s="128"/>
      <c r="D42451" s="128"/>
      <c r="E42451" s="128"/>
      <c r="G42451" s="129"/>
      <c r="H42451" s="129"/>
    </row>
    <row r="42452" spans="1:8" x14ac:dyDescent="0.3">
      <c r="A42452" s="128"/>
      <c r="B42452" s="128"/>
      <c r="D42452" s="128"/>
      <c r="E42452" s="128"/>
      <c r="G42452" s="129"/>
      <c r="H42452" s="129"/>
    </row>
    <row r="42453" spans="1:8" x14ac:dyDescent="0.3">
      <c r="A42453" s="128"/>
      <c r="B42453" s="128"/>
      <c r="D42453" s="128"/>
      <c r="E42453" s="128"/>
      <c r="G42453" s="129"/>
      <c r="H42453" s="129"/>
    </row>
    <row r="42454" spans="1:8" x14ac:dyDescent="0.3">
      <c r="A42454" s="128"/>
      <c r="B42454" s="128"/>
      <c r="D42454" s="128"/>
      <c r="E42454" s="128"/>
      <c r="G42454" s="129"/>
      <c r="H42454" s="129"/>
    </row>
    <row r="42455" spans="1:8" x14ac:dyDescent="0.3">
      <c r="A42455" s="128"/>
      <c r="B42455" s="128"/>
      <c r="D42455" s="128"/>
      <c r="E42455" s="128"/>
      <c r="G42455" s="129"/>
      <c r="H42455" s="129"/>
    </row>
    <row r="42456" spans="1:8" x14ac:dyDescent="0.3">
      <c r="A42456" s="128"/>
      <c r="B42456" s="128"/>
      <c r="D42456" s="128"/>
      <c r="E42456" s="128"/>
      <c r="G42456" s="129"/>
      <c r="H42456" s="129"/>
    </row>
    <row r="42457" spans="1:8" x14ac:dyDescent="0.3">
      <c r="A42457" s="128"/>
      <c r="B42457" s="128"/>
      <c r="D42457" s="128"/>
      <c r="E42457" s="128"/>
      <c r="G42457" s="129"/>
      <c r="H42457" s="129"/>
    </row>
    <row r="42458" spans="1:8" x14ac:dyDescent="0.3">
      <c r="A42458" s="128"/>
      <c r="B42458" s="128"/>
      <c r="D42458" s="128"/>
      <c r="E42458" s="128"/>
      <c r="G42458" s="129"/>
      <c r="H42458" s="129"/>
    </row>
    <row r="42459" spans="1:8" x14ac:dyDescent="0.3">
      <c r="A42459" s="128"/>
      <c r="B42459" s="128"/>
      <c r="D42459" s="128"/>
      <c r="E42459" s="128"/>
      <c r="G42459" s="129"/>
      <c r="H42459" s="129"/>
    </row>
    <row r="42460" spans="1:8" x14ac:dyDescent="0.3">
      <c r="A42460" s="128"/>
      <c r="B42460" s="128"/>
      <c r="D42460" s="128"/>
      <c r="E42460" s="128"/>
      <c r="G42460" s="129"/>
      <c r="H42460" s="129"/>
    </row>
    <row r="42461" spans="1:8" x14ac:dyDescent="0.3">
      <c r="A42461" s="128"/>
      <c r="B42461" s="128"/>
      <c r="D42461" s="128"/>
      <c r="E42461" s="128"/>
      <c r="G42461" s="129"/>
      <c r="H42461" s="129"/>
    </row>
    <row r="42462" spans="1:8" x14ac:dyDescent="0.3">
      <c r="A42462" s="128"/>
      <c r="B42462" s="128"/>
      <c r="D42462" s="128"/>
      <c r="E42462" s="128"/>
      <c r="G42462" s="129"/>
      <c r="H42462" s="129"/>
    </row>
    <row r="42463" spans="1:8" x14ac:dyDescent="0.3">
      <c r="A42463" s="128"/>
      <c r="B42463" s="128"/>
      <c r="D42463" s="128"/>
      <c r="E42463" s="128"/>
      <c r="G42463" s="129"/>
      <c r="H42463" s="129"/>
    </row>
    <row r="42464" spans="1:8" x14ac:dyDescent="0.3">
      <c r="A42464" s="128"/>
      <c r="B42464" s="128"/>
      <c r="D42464" s="128"/>
      <c r="E42464" s="128"/>
      <c r="G42464" s="129"/>
      <c r="H42464" s="129"/>
    </row>
    <row r="42465" spans="1:8" x14ac:dyDescent="0.3">
      <c r="A42465" s="128"/>
      <c r="B42465" s="128"/>
      <c r="D42465" s="128"/>
      <c r="E42465" s="128"/>
      <c r="G42465" s="129"/>
      <c r="H42465" s="129"/>
    </row>
    <row r="42466" spans="1:8" x14ac:dyDescent="0.3">
      <c r="A42466" s="128"/>
      <c r="B42466" s="128"/>
      <c r="D42466" s="128"/>
      <c r="E42466" s="128"/>
      <c r="G42466" s="129"/>
      <c r="H42466" s="129"/>
    </row>
    <row r="42467" spans="1:8" x14ac:dyDescent="0.3">
      <c r="A42467" s="128"/>
      <c r="B42467" s="128"/>
      <c r="D42467" s="128"/>
      <c r="E42467" s="128"/>
      <c r="G42467" s="129"/>
      <c r="H42467" s="129"/>
    </row>
    <row r="42468" spans="1:8" x14ac:dyDescent="0.3">
      <c r="A42468" s="128"/>
      <c r="B42468" s="128"/>
      <c r="D42468" s="128"/>
      <c r="E42468" s="128"/>
      <c r="G42468" s="129"/>
      <c r="H42468" s="129"/>
    </row>
    <row r="42469" spans="1:8" x14ac:dyDescent="0.3">
      <c r="A42469" s="128"/>
      <c r="B42469" s="128"/>
      <c r="D42469" s="128"/>
      <c r="E42469" s="128"/>
      <c r="G42469" s="129"/>
      <c r="H42469" s="129"/>
    </row>
    <row r="42470" spans="1:8" x14ac:dyDescent="0.3">
      <c r="A42470" s="128"/>
      <c r="B42470" s="128"/>
      <c r="D42470" s="128"/>
      <c r="E42470" s="128"/>
      <c r="G42470" s="129"/>
      <c r="H42470" s="129"/>
    </row>
    <row r="42471" spans="1:8" x14ac:dyDescent="0.3">
      <c r="A42471" s="128"/>
      <c r="B42471" s="128"/>
      <c r="D42471" s="128"/>
      <c r="E42471" s="128"/>
      <c r="G42471" s="129"/>
      <c r="H42471" s="129"/>
    </row>
    <row r="42472" spans="1:8" x14ac:dyDescent="0.3">
      <c r="A42472" s="128"/>
      <c r="B42472" s="128"/>
      <c r="D42472" s="128"/>
      <c r="E42472" s="128"/>
      <c r="G42472" s="129"/>
      <c r="H42472" s="129"/>
    </row>
    <row r="42473" spans="1:8" x14ac:dyDescent="0.3">
      <c r="A42473" s="128"/>
      <c r="B42473" s="128"/>
      <c r="D42473" s="128"/>
      <c r="E42473" s="128"/>
      <c r="G42473" s="129"/>
      <c r="H42473" s="129"/>
    </row>
    <row r="42474" spans="1:8" x14ac:dyDescent="0.3">
      <c r="A42474" s="128"/>
      <c r="B42474" s="128"/>
      <c r="D42474" s="128"/>
      <c r="E42474" s="128"/>
      <c r="G42474" s="129"/>
      <c r="H42474" s="129"/>
    </row>
    <row r="42475" spans="1:8" x14ac:dyDescent="0.3">
      <c r="A42475" s="128"/>
      <c r="B42475" s="128"/>
      <c r="D42475" s="128"/>
      <c r="E42475" s="128"/>
      <c r="G42475" s="129"/>
      <c r="H42475" s="129"/>
    </row>
    <row r="42476" spans="1:8" x14ac:dyDescent="0.3">
      <c r="A42476" s="128"/>
      <c r="B42476" s="128"/>
      <c r="D42476" s="128"/>
      <c r="E42476" s="128"/>
      <c r="G42476" s="129"/>
      <c r="H42476" s="129"/>
    </row>
    <row r="42477" spans="1:8" x14ac:dyDescent="0.3">
      <c r="A42477" s="128"/>
      <c r="B42477" s="128"/>
      <c r="D42477" s="128"/>
      <c r="E42477" s="128"/>
      <c r="G42477" s="129"/>
      <c r="H42477" s="129"/>
    </row>
    <row r="42478" spans="1:8" x14ac:dyDescent="0.3">
      <c r="A42478" s="128"/>
      <c r="B42478" s="128"/>
      <c r="D42478" s="128"/>
      <c r="E42478" s="128"/>
      <c r="G42478" s="129"/>
      <c r="H42478" s="129"/>
    </row>
    <row r="42479" spans="1:8" x14ac:dyDescent="0.3">
      <c r="A42479" s="128"/>
      <c r="B42479" s="128"/>
      <c r="D42479" s="128"/>
      <c r="E42479" s="128"/>
      <c r="G42479" s="129"/>
      <c r="H42479" s="129"/>
    </row>
    <row r="42480" spans="1:8" x14ac:dyDescent="0.3">
      <c r="A42480" s="128"/>
      <c r="B42480" s="128"/>
      <c r="D42480" s="128"/>
      <c r="E42480" s="128"/>
      <c r="G42480" s="129"/>
      <c r="H42480" s="129"/>
    </row>
    <row r="42481" spans="1:8" x14ac:dyDescent="0.3">
      <c r="A42481" s="128"/>
      <c r="B42481" s="128"/>
      <c r="D42481" s="128"/>
      <c r="E42481" s="128"/>
      <c r="G42481" s="129"/>
      <c r="H42481" s="129"/>
    </row>
    <row r="42482" spans="1:8" x14ac:dyDescent="0.3">
      <c r="A42482" s="128"/>
      <c r="B42482" s="128"/>
      <c r="D42482" s="128"/>
      <c r="E42482" s="128"/>
      <c r="G42482" s="129"/>
      <c r="H42482" s="129"/>
    </row>
    <row r="42483" spans="1:8" x14ac:dyDescent="0.3">
      <c r="A42483" s="128"/>
      <c r="B42483" s="128"/>
      <c r="D42483" s="128"/>
      <c r="E42483" s="128"/>
      <c r="G42483" s="129"/>
      <c r="H42483" s="129"/>
    </row>
    <row r="42484" spans="1:8" x14ac:dyDescent="0.3">
      <c r="A42484" s="128"/>
      <c r="B42484" s="128"/>
      <c r="D42484" s="128"/>
      <c r="E42484" s="128"/>
      <c r="G42484" s="129"/>
      <c r="H42484" s="129"/>
    </row>
    <row r="42485" spans="1:8" x14ac:dyDescent="0.3">
      <c r="A42485" s="128"/>
      <c r="B42485" s="128"/>
      <c r="D42485" s="128"/>
      <c r="E42485" s="128"/>
      <c r="G42485" s="129"/>
      <c r="H42485" s="129"/>
    </row>
    <row r="42486" spans="1:8" x14ac:dyDescent="0.3">
      <c r="A42486" s="128"/>
      <c r="B42486" s="128"/>
      <c r="D42486" s="128"/>
      <c r="E42486" s="128"/>
      <c r="G42486" s="129"/>
      <c r="H42486" s="129"/>
    </row>
    <row r="42487" spans="1:8" x14ac:dyDescent="0.3">
      <c r="A42487" s="128"/>
      <c r="B42487" s="128"/>
      <c r="D42487" s="128"/>
      <c r="E42487" s="128"/>
      <c r="G42487" s="129"/>
      <c r="H42487" s="129"/>
    </row>
    <row r="42488" spans="1:8" x14ac:dyDescent="0.3">
      <c r="A42488" s="128"/>
      <c r="B42488" s="128"/>
      <c r="D42488" s="128"/>
      <c r="E42488" s="128"/>
      <c r="G42488" s="129"/>
      <c r="H42488" s="129"/>
    </row>
    <row r="42489" spans="1:8" x14ac:dyDescent="0.3">
      <c r="A42489" s="128"/>
      <c r="B42489" s="128"/>
      <c r="D42489" s="128"/>
      <c r="E42489" s="128"/>
      <c r="G42489" s="129"/>
      <c r="H42489" s="129"/>
    </row>
    <row r="42490" spans="1:8" x14ac:dyDescent="0.3">
      <c r="A42490" s="128"/>
      <c r="B42490" s="128"/>
      <c r="D42490" s="128"/>
      <c r="E42490" s="128"/>
      <c r="G42490" s="129"/>
      <c r="H42490" s="129"/>
    </row>
    <row r="42491" spans="1:8" x14ac:dyDescent="0.3">
      <c r="A42491" s="128"/>
      <c r="B42491" s="128"/>
      <c r="D42491" s="128"/>
      <c r="E42491" s="128"/>
      <c r="G42491" s="129"/>
      <c r="H42491" s="129"/>
    </row>
    <row r="42492" spans="1:8" x14ac:dyDescent="0.3">
      <c r="A42492" s="128"/>
      <c r="B42492" s="128"/>
      <c r="D42492" s="128"/>
      <c r="E42492" s="128"/>
      <c r="G42492" s="129"/>
      <c r="H42492" s="129"/>
    </row>
    <row r="42493" spans="1:8" x14ac:dyDescent="0.3">
      <c r="A42493" s="128"/>
      <c r="B42493" s="128"/>
      <c r="D42493" s="128"/>
      <c r="E42493" s="128"/>
      <c r="G42493" s="129"/>
      <c r="H42493" s="129"/>
    </row>
    <row r="42494" spans="1:8" x14ac:dyDescent="0.3">
      <c r="A42494" s="128"/>
      <c r="B42494" s="128"/>
      <c r="D42494" s="128"/>
      <c r="E42494" s="128"/>
      <c r="G42494" s="129"/>
      <c r="H42494" s="129"/>
    </row>
    <row r="42495" spans="1:8" x14ac:dyDescent="0.3">
      <c r="A42495" s="128"/>
      <c r="B42495" s="128"/>
      <c r="D42495" s="128"/>
      <c r="E42495" s="128"/>
      <c r="G42495" s="129"/>
      <c r="H42495" s="129"/>
    </row>
    <row r="42496" spans="1:8" x14ac:dyDescent="0.3">
      <c r="A42496" s="128"/>
      <c r="B42496" s="128"/>
      <c r="D42496" s="128"/>
      <c r="E42496" s="128"/>
      <c r="G42496" s="129"/>
      <c r="H42496" s="129"/>
    </row>
    <row r="42497" spans="1:8" x14ac:dyDescent="0.3">
      <c r="A42497" s="128"/>
      <c r="B42497" s="128"/>
      <c r="D42497" s="128"/>
      <c r="E42497" s="128"/>
      <c r="G42497" s="129"/>
      <c r="H42497" s="129"/>
    </row>
    <row r="42498" spans="1:8" x14ac:dyDescent="0.3">
      <c r="A42498" s="128"/>
      <c r="B42498" s="128"/>
      <c r="D42498" s="128"/>
      <c r="E42498" s="128"/>
      <c r="G42498" s="129"/>
      <c r="H42498" s="129"/>
    </row>
    <row r="42499" spans="1:8" x14ac:dyDescent="0.3">
      <c r="A42499" s="128"/>
      <c r="B42499" s="128"/>
      <c r="D42499" s="128"/>
      <c r="E42499" s="128"/>
      <c r="G42499" s="129"/>
      <c r="H42499" s="129"/>
    </row>
    <row r="42500" spans="1:8" x14ac:dyDescent="0.3">
      <c r="A42500" s="128"/>
      <c r="B42500" s="128"/>
      <c r="D42500" s="128"/>
      <c r="E42500" s="128"/>
      <c r="G42500" s="129"/>
      <c r="H42500" s="129"/>
    </row>
    <row r="42501" spans="1:8" x14ac:dyDescent="0.3">
      <c r="A42501" s="128"/>
      <c r="B42501" s="128"/>
      <c r="D42501" s="128"/>
      <c r="E42501" s="128"/>
      <c r="G42501" s="129"/>
      <c r="H42501" s="129"/>
    </row>
    <row r="42502" spans="1:8" x14ac:dyDescent="0.3">
      <c r="A42502" s="128"/>
      <c r="B42502" s="128"/>
      <c r="D42502" s="128"/>
      <c r="E42502" s="128"/>
      <c r="G42502" s="129"/>
      <c r="H42502" s="129"/>
    </row>
    <row r="42503" spans="1:8" x14ac:dyDescent="0.3">
      <c r="A42503" s="128"/>
      <c r="B42503" s="128"/>
      <c r="D42503" s="128"/>
      <c r="E42503" s="128"/>
      <c r="G42503" s="129"/>
      <c r="H42503" s="129"/>
    </row>
    <row r="42504" spans="1:8" x14ac:dyDescent="0.3">
      <c r="A42504" s="128"/>
      <c r="B42504" s="128"/>
      <c r="D42504" s="128"/>
      <c r="E42504" s="128"/>
      <c r="G42504" s="129"/>
      <c r="H42504" s="129"/>
    </row>
    <row r="42505" spans="1:8" x14ac:dyDescent="0.3">
      <c r="A42505" s="128"/>
      <c r="B42505" s="128"/>
      <c r="D42505" s="128"/>
      <c r="E42505" s="128"/>
      <c r="G42505" s="129"/>
      <c r="H42505" s="129"/>
    </row>
    <row r="42506" spans="1:8" x14ac:dyDescent="0.3">
      <c r="A42506" s="128"/>
      <c r="B42506" s="128"/>
      <c r="D42506" s="128"/>
      <c r="E42506" s="128"/>
      <c r="G42506" s="129"/>
      <c r="H42506" s="129"/>
    </row>
    <row r="42507" spans="1:8" x14ac:dyDescent="0.3">
      <c r="A42507" s="128"/>
      <c r="B42507" s="128"/>
      <c r="D42507" s="128"/>
      <c r="E42507" s="128"/>
      <c r="G42507" s="129"/>
      <c r="H42507" s="129"/>
    </row>
    <row r="42508" spans="1:8" x14ac:dyDescent="0.3">
      <c r="A42508" s="128"/>
      <c r="B42508" s="128"/>
      <c r="D42508" s="128"/>
      <c r="E42508" s="128"/>
      <c r="G42508" s="129"/>
      <c r="H42508" s="129"/>
    </row>
    <row r="42509" spans="1:8" x14ac:dyDescent="0.3">
      <c r="A42509" s="128"/>
      <c r="B42509" s="128"/>
      <c r="D42509" s="128"/>
      <c r="E42509" s="128"/>
      <c r="G42509" s="129"/>
      <c r="H42509" s="129"/>
    </row>
    <row r="42510" spans="1:8" x14ac:dyDescent="0.3">
      <c r="A42510" s="128"/>
      <c r="B42510" s="128"/>
      <c r="D42510" s="128"/>
      <c r="E42510" s="128"/>
      <c r="G42510" s="129"/>
      <c r="H42510" s="129"/>
    </row>
    <row r="42511" spans="1:8" x14ac:dyDescent="0.3">
      <c r="A42511" s="128"/>
      <c r="B42511" s="128"/>
      <c r="D42511" s="128"/>
      <c r="E42511" s="128"/>
      <c r="G42511" s="129"/>
      <c r="H42511" s="129"/>
    </row>
    <row r="42512" spans="1:8" x14ac:dyDescent="0.3">
      <c r="A42512" s="128"/>
      <c r="B42512" s="128"/>
      <c r="D42512" s="128"/>
      <c r="E42512" s="128"/>
      <c r="G42512" s="129"/>
      <c r="H42512" s="129"/>
    </row>
    <row r="42513" spans="1:8" x14ac:dyDescent="0.3">
      <c r="A42513" s="128"/>
      <c r="B42513" s="128"/>
      <c r="D42513" s="128"/>
      <c r="E42513" s="128"/>
      <c r="G42513" s="129"/>
      <c r="H42513" s="129"/>
    </row>
    <row r="42514" spans="1:8" x14ac:dyDescent="0.3">
      <c r="A42514" s="128"/>
      <c r="B42514" s="128"/>
      <c r="D42514" s="128"/>
      <c r="E42514" s="128"/>
      <c r="G42514" s="129"/>
      <c r="H42514" s="129"/>
    </row>
    <row r="42515" spans="1:8" x14ac:dyDescent="0.3">
      <c r="A42515" s="128"/>
      <c r="B42515" s="128"/>
      <c r="D42515" s="128"/>
      <c r="E42515" s="128"/>
      <c r="G42515" s="129"/>
      <c r="H42515" s="129"/>
    </row>
    <row r="42516" spans="1:8" x14ac:dyDescent="0.3">
      <c r="A42516" s="128"/>
      <c r="B42516" s="128"/>
      <c r="D42516" s="128"/>
      <c r="E42516" s="128"/>
      <c r="G42516" s="129"/>
      <c r="H42516" s="129"/>
    </row>
    <row r="42517" spans="1:8" x14ac:dyDescent="0.3">
      <c r="A42517" s="128"/>
      <c r="B42517" s="128"/>
      <c r="D42517" s="128"/>
      <c r="E42517" s="128"/>
      <c r="G42517" s="129"/>
      <c r="H42517" s="129"/>
    </row>
    <row r="42518" spans="1:8" x14ac:dyDescent="0.3">
      <c r="A42518" s="128"/>
      <c r="B42518" s="128"/>
      <c r="D42518" s="128"/>
      <c r="E42518" s="128"/>
      <c r="G42518" s="129"/>
      <c r="H42518" s="129"/>
    </row>
    <row r="42519" spans="1:8" x14ac:dyDescent="0.3">
      <c r="A42519" s="128"/>
      <c r="B42519" s="128"/>
      <c r="D42519" s="128"/>
      <c r="E42519" s="128"/>
      <c r="G42519" s="129"/>
      <c r="H42519" s="129"/>
    </row>
    <row r="42520" spans="1:8" x14ac:dyDescent="0.3">
      <c r="A42520" s="128"/>
      <c r="B42520" s="128"/>
      <c r="D42520" s="128"/>
      <c r="E42520" s="128"/>
      <c r="G42520" s="129"/>
      <c r="H42520" s="129"/>
    </row>
    <row r="42521" spans="1:8" x14ac:dyDescent="0.3">
      <c r="A42521" s="128"/>
      <c r="B42521" s="128"/>
      <c r="D42521" s="128"/>
      <c r="E42521" s="128"/>
      <c r="G42521" s="129"/>
      <c r="H42521" s="129"/>
    </row>
    <row r="42522" spans="1:8" x14ac:dyDescent="0.3">
      <c r="A42522" s="128"/>
      <c r="B42522" s="128"/>
      <c r="D42522" s="128"/>
      <c r="E42522" s="128"/>
      <c r="G42522" s="129"/>
      <c r="H42522" s="129"/>
    </row>
    <row r="42523" spans="1:8" x14ac:dyDescent="0.3">
      <c r="A42523" s="128"/>
      <c r="B42523" s="128"/>
      <c r="D42523" s="128"/>
      <c r="E42523" s="128"/>
      <c r="G42523" s="129"/>
      <c r="H42523" s="129"/>
    </row>
    <row r="42524" spans="1:8" x14ac:dyDescent="0.3">
      <c r="A42524" s="128"/>
      <c r="B42524" s="128"/>
      <c r="D42524" s="128"/>
      <c r="E42524" s="128"/>
      <c r="G42524" s="129"/>
      <c r="H42524" s="129"/>
    </row>
    <row r="42525" spans="1:8" x14ac:dyDescent="0.3">
      <c r="A42525" s="128"/>
      <c r="B42525" s="128"/>
      <c r="D42525" s="128"/>
      <c r="E42525" s="128"/>
      <c r="G42525" s="129"/>
      <c r="H42525" s="129"/>
    </row>
    <row r="42526" spans="1:8" x14ac:dyDescent="0.3">
      <c r="A42526" s="128"/>
      <c r="B42526" s="128"/>
      <c r="D42526" s="128"/>
      <c r="E42526" s="128"/>
      <c r="G42526" s="129"/>
      <c r="H42526" s="129"/>
    </row>
    <row r="42527" spans="1:8" x14ac:dyDescent="0.3">
      <c r="A42527" s="128"/>
      <c r="B42527" s="128"/>
      <c r="D42527" s="128"/>
      <c r="E42527" s="128"/>
      <c r="G42527" s="129"/>
      <c r="H42527" s="129"/>
    </row>
    <row r="42528" spans="1:8" x14ac:dyDescent="0.3">
      <c r="A42528" s="128"/>
      <c r="B42528" s="128"/>
      <c r="D42528" s="128"/>
      <c r="E42528" s="128"/>
      <c r="G42528" s="129"/>
      <c r="H42528" s="129"/>
    </row>
    <row r="42529" spans="1:8" x14ac:dyDescent="0.3">
      <c r="A42529" s="128"/>
      <c r="B42529" s="128"/>
      <c r="D42529" s="128"/>
      <c r="E42529" s="128"/>
      <c r="G42529" s="129"/>
      <c r="H42529" s="129"/>
    </row>
    <row r="42530" spans="1:8" x14ac:dyDescent="0.3">
      <c r="A42530" s="128"/>
      <c r="B42530" s="128"/>
      <c r="D42530" s="128"/>
      <c r="E42530" s="128"/>
      <c r="G42530" s="129"/>
      <c r="H42530" s="129"/>
    </row>
    <row r="42531" spans="1:8" x14ac:dyDescent="0.3">
      <c r="A42531" s="128"/>
      <c r="B42531" s="128"/>
      <c r="D42531" s="128"/>
      <c r="E42531" s="128"/>
      <c r="G42531" s="129"/>
      <c r="H42531" s="129"/>
    </row>
    <row r="42532" spans="1:8" x14ac:dyDescent="0.3">
      <c r="A42532" s="128"/>
      <c r="B42532" s="128"/>
      <c r="D42532" s="128"/>
      <c r="E42532" s="128"/>
      <c r="G42532" s="129"/>
      <c r="H42532" s="129"/>
    </row>
    <row r="42533" spans="1:8" x14ac:dyDescent="0.3">
      <c r="A42533" s="128"/>
      <c r="B42533" s="128"/>
      <c r="D42533" s="128"/>
      <c r="E42533" s="128"/>
      <c r="G42533" s="129"/>
      <c r="H42533" s="129"/>
    </row>
    <row r="42534" spans="1:8" x14ac:dyDescent="0.3">
      <c r="A42534" s="128"/>
      <c r="B42534" s="128"/>
      <c r="D42534" s="128"/>
      <c r="E42534" s="128"/>
      <c r="G42534" s="129"/>
      <c r="H42534" s="129"/>
    </row>
    <row r="42535" spans="1:8" x14ac:dyDescent="0.3">
      <c r="A42535" s="128"/>
      <c r="B42535" s="128"/>
      <c r="D42535" s="128"/>
      <c r="E42535" s="128"/>
      <c r="G42535" s="129"/>
      <c r="H42535" s="129"/>
    </row>
    <row r="42536" spans="1:8" x14ac:dyDescent="0.3">
      <c r="A42536" s="128"/>
      <c r="B42536" s="128"/>
      <c r="D42536" s="128"/>
      <c r="E42536" s="128"/>
      <c r="G42536" s="129"/>
      <c r="H42536" s="129"/>
    </row>
    <row r="42537" spans="1:8" x14ac:dyDescent="0.3">
      <c r="A42537" s="128"/>
      <c r="B42537" s="128"/>
      <c r="D42537" s="128"/>
      <c r="E42537" s="128"/>
      <c r="G42537" s="129"/>
      <c r="H42537" s="129"/>
    </row>
    <row r="42538" spans="1:8" x14ac:dyDescent="0.3">
      <c r="A42538" s="128"/>
      <c r="B42538" s="128"/>
      <c r="D42538" s="128"/>
      <c r="E42538" s="128"/>
      <c r="G42538" s="129"/>
      <c r="H42538" s="129"/>
    </row>
    <row r="42539" spans="1:8" x14ac:dyDescent="0.3">
      <c r="A42539" s="128"/>
      <c r="B42539" s="128"/>
      <c r="D42539" s="128"/>
      <c r="E42539" s="128"/>
      <c r="G42539" s="129"/>
      <c r="H42539" s="129"/>
    </row>
    <row r="42540" spans="1:8" x14ac:dyDescent="0.3">
      <c r="A42540" s="128"/>
      <c r="B42540" s="128"/>
      <c r="D42540" s="128"/>
      <c r="E42540" s="128"/>
      <c r="G42540" s="129"/>
      <c r="H42540" s="129"/>
    </row>
    <row r="42541" spans="1:8" x14ac:dyDescent="0.3">
      <c r="A42541" s="128"/>
      <c r="B42541" s="128"/>
      <c r="D42541" s="128"/>
      <c r="E42541" s="128"/>
      <c r="G42541" s="129"/>
      <c r="H42541" s="129"/>
    </row>
    <row r="42542" spans="1:8" x14ac:dyDescent="0.3">
      <c r="A42542" s="128"/>
      <c r="B42542" s="128"/>
      <c r="D42542" s="128"/>
      <c r="E42542" s="128"/>
      <c r="G42542" s="129"/>
      <c r="H42542" s="129"/>
    </row>
    <row r="42543" spans="1:8" x14ac:dyDescent="0.3">
      <c r="A42543" s="128"/>
      <c r="B42543" s="128"/>
      <c r="D42543" s="128"/>
      <c r="E42543" s="128"/>
      <c r="G42543" s="129"/>
      <c r="H42543" s="129"/>
    </row>
    <row r="42544" spans="1:8" x14ac:dyDescent="0.3">
      <c r="A42544" s="128"/>
      <c r="B42544" s="128"/>
      <c r="D42544" s="128"/>
      <c r="E42544" s="128"/>
      <c r="G42544" s="129"/>
      <c r="H42544" s="129"/>
    </row>
    <row r="42545" spans="1:8" x14ac:dyDescent="0.3">
      <c r="A42545" s="128"/>
      <c r="B42545" s="128"/>
      <c r="D42545" s="128"/>
      <c r="E42545" s="128"/>
      <c r="G42545" s="129"/>
      <c r="H42545" s="129"/>
    </row>
    <row r="42546" spans="1:8" x14ac:dyDescent="0.3">
      <c r="A42546" s="128"/>
      <c r="B42546" s="128"/>
      <c r="D42546" s="128"/>
      <c r="E42546" s="128"/>
      <c r="G42546" s="129"/>
      <c r="H42546" s="129"/>
    </row>
    <row r="42547" spans="1:8" x14ac:dyDescent="0.3">
      <c r="A42547" s="128"/>
      <c r="B42547" s="128"/>
      <c r="D42547" s="128"/>
      <c r="E42547" s="128"/>
      <c r="G42547" s="129"/>
      <c r="H42547" s="129"/>
    </row>
    <row r="42548" spans="1:8" x14ac:dyDescent="0.3">
      <c r="A42548" s="128"/>
      <c r="B42548" s="128"/>
      <c r="D42548" s="128"/>
      <c r="E42548" s="128"/>
      <c r="G42548" s="129"/>
      <c r="H42548" s="129"/>
    </row>
    <row r="42549" spans="1:8" x14ac:dyDescent="0.3">
      <c r="A42549" s="128"/>
      <c r="B42549" s="128"/>
      <c r="D42549" s="128"/>
      <c r="E42549" s="128"/>
      <c r="G42549" s="129"/>
      <c r="H42549" s="129"/>
    </row>
    <row r="42550" spans="1:8" x14ac:dyDescent="0.3">
      <c r="A42550" s="128"/>
      <c r="B42550" s="128"/>
      <c r="D42550" s="128"/>
      <c r="E42550" s="128"/>
      <c r="G42550" s="129"/>
      <c r="H42550" s="129"/>
    </row>
    <row r="42551" spans="1:8" x14ac:dyDescent="0.3">
      <c r="A42551" s="128"/>
      <c r="B42551" s="128"/>
      <c r="D42551" s="128"/>
      <c r="E42551" s="128"/>
      <c r="G42551" s="129"/>
      <c r="H42551" s="129"/>
    </row>
    <row r="42552" spans="1:8" x14ac:dyDescent="0.3">
      <c r="A42552" s="128"/>
      <c r="B42552" s="128"/>
      <c r="D42552" s="128"/>
      <c r="E42552" s="128"/>
      <c r="G42552" s="129"/>
      <c r="H42552" s="129"/>
    </row>
    <row r="42553" spans="1:8" x14ac:dyDescent="0.3">
      <c r="A42553" s="128"/>
      <c r="B42553" s="128"/>
      <c r="D42553" s="128"/>
      <c r="E42553" s="128"/>
      <c r="G42553" s="129"/>
      <c r="H42553" s="129"/>
    </row>
    <row r="42554" spans="1:8" x14ac:dyDescent="0.3">
      <c r="A42554" s="128"/>
      <c r="B42554" s="128"/>
      <c r="D42554" s="128"/>
      <c r="E42554" s="128"/>
      <c r="G42554" s="129"/>
      <c r="H42554" s="129"/>
    </row>
    <row r="42555" spans="1:8" x14ac:dyDescent="0.3">
      <c r="A42555" s="128"/>
      <c r="B42555" s="128"/>
      <c r="D42555" s="128"/>
      <c r="E42555" s="128"/>
      <c r="G42555" s="129"/>
      <c r="H42555" s="129"/>
    </row>
    <row r="42556" spans="1:8" x14ac:dyDescent="0.3">
      <c r="A42556" s="128"/>
      <c r="B42556" s="128"/>
      <c r="D42556" s="128"/>
      <c r="E42556" s="128"/>
      <c r="G42556" s="129"/>
      <c r="H42556" s="129"/>
    </row>
    <row r="42557" spans="1:8" x14ac:dyDescent="0.3">
      <c r="A42557" s="128"/>
      <c r="B42557" s="128"/>
      <c r="D42557" s="128"/>
      <c r="E42557" s="128"/>
      <c r="G42557" s="129"/>
      <c r="H42557" s="129"/>
    </row>
    <row r="42558" spans="1:8" x14ac:dyDescent="0.3">
      <c r="A42558" s="128"/>
      <c r="B42558" s="128"/>
      <c r="D42558" s="128"/>
      <c r="E42558" s="128"/>
      <c r="G42558" s="129"/>
      <c r="H42558" s="129"/>
    </row>
    <row r="42559" spans="1:8" x14ac:dyDescent="0.3">
      <c r="A42559" s="128"/>
      <c r="B42559" s="128"/>
      <c r="D42559" s="128"/>
      <c r="E42559" s="128"/>
      <c r="G42559" s="129"/>
      <c r="H42559" s="129"/>
    </row>
    <row r="42560" spans="1:8" x14ac:dyDescent="0.3">
      <c r="A42560" s="128"/>
      <c r="B42560" s="128"/>
      <c r="D42560" s="128"/>
      <c r="E42560" s="128"/>
      <c r="G42560" s="129"/>
      <c r="H42560" s="129"/>
    </row>
    <row r="42561" spans="1:8" x14ac:dyDescent="0.3">
      <c r="A42561" s="128"/>
      <c r="B42561" s="128"/>
      <c r="D42561" s="128"/>
      <c r="E42561" s="128"/>
      <c r="G42561" s="129"/>
      <c r="H42561" s="129"/>
    </row>
    <row r="42562" spans="1:8" x14ac:dyDescent="0.3">
      <c r="A42562" s="128"/>
      <c r="B42562" s="128"/>
      <c r="D42562" s="128"/>
      <c r="E42562" s="128"/>
      <c r="G42562" s="129"/>
      <c r="H42562" s="129"/>
    </row>
    <row r="42563" spans="1:8" x14ac:dyDescent="0.3">
      <c r="A42563" s="128"/>
      <c r="B42563" s="128"/>
      <c r="D42563" s="128"/>
      <c r="E42563" s="128"/>
      <c r="G42563" s="129"/>
      <c r="H42563" s="129"/>
    </row>
    <row r="42564" spans="1:8" x14ac:dyDescent="0.3">
      <c r="A42564" s="128"/>
      <c r="B42564" s="128"/>
      <c r="D42564" s="128"/>
      <c r="E42564" s="128"/>
      <c r="G42564" s="129"/>
      <c r="H42564" s="129"/>
    </row>
    <row r="42565" spans="1:8" x14ac:dyDescent="0.3">
      <c r="A42565" s="128"/>
      <c r="B42565" s="128"/>
      <c r="D42565" s="128"/>
      <c r="E42565" s="128"/>
      <c r="G42565" s="129"/>
      <c r="H42565" s="129"/>
    </row>
    <row r="42566" spans="1:8" x14ac:dyDescent="0.3">
      <c r="A42566" s="128"/>
      <c r="B42566" s="128"/>
      <c r="D42566" s="128"/>
      <c r="E42566" s="128"/>
      <c r="G42566" s="129"/>
      <c r="H42566" s="129"/>
    </row>
    <row r="42567" spans="1:8" x14ac:dyDescent="0.3">
      <c r="A42567" s="128"/>
      <c r="B42567" s="128"/>
      <c r="D42567" s="128"/>
      <c r="E42567" s="128"/>
      <c r="G42567" s="129"/>
      <c r="H42567" s="129"/>
    </row>
    <row r="42568" spans="1:8" x14ac:dyDescent="0.3">
      <c r="A42568" s="128"/>
      <c r="B42568" s="128"/>
      <c r="D42568" s="128"/>
      <c r="E42568" s="128"/>
      <c r="G42568" s="129"/>
      <c r="H42568" s="129"/>
    </row>
    <row r="42569" spans="1:8" x14ac:dyDescent="0.3">
      <c r="A42569" s="128"/>
      <c r="B42569" s="128"/>
      <c r="D42569" s="128"/>
      <c r="E42569" s="128"/>
      <c r="G42569" s="129"/>
      <c r="H42569" s="129"/>
    </row>
    <row r="42570" spans="1:8" x14ac:dyDescent="0.3">
      <c r="A42570" s="128"/>
      <c r="B42570" s="128"/>
      <c r="D42570" s="128"/>
      <c r="E42570" s="128"/>
      <c r="G42570" s="129"/>
      <c r="H42570" s="129"/>
    </row>
    <row r="42571" spans="1:8" x14ac:dyDescent="0.3">
      <c r="A42571" s="128"/>
      <c r="B42571" s="128"/>
      <c r="D42571" s="128"/>
      <c r="E42571" s="128"/>
      <c r="G42571" s="129"/>
      <c r="H42571" s="129"/>
    </row>
    <row r="42572" spans="1:8" x14ac:dyDescent="0.3">
      <c r="A42572" s="128"/>
      <c r="B42572" s="128"/>
      <c r="D42572" s="128"/>
      <c r="E42572" s="128"/>
      <c r="G42572" s="129"/>
      <c r="H42572" s="129"/>
    </row>
    <row r="42573" spans="1:8" x14ac:dyDescent="0.3">
      <c r="A42573" s="128"/>
      <c r="B42573" s="128"/>
      <c r="D42573" s="128"/>
      <c r="E42573" s="128"/>
      <c r="G42573" s="129"/>
      <c r="H42573" s="129"/>
    </row>
    <row r="42574" spans="1:8" x14ac:dyDescent="0.3">
      <c r="A42574" s="128"/>
      <c r="B42574" s="128"/>
      <c r="D42574" s="128"/>
      <c r="E42574" s="128"/>
      <c r="G42574" s="129"/>
      <c r="H42574" s="129"/>
    </row>
    <row r="42575" spans="1:8" x14ac:dyDescent="0.3">
      <c r="A42575" s="128"/>
      <c r="B42575" s="128"/>
      <c r="D42575" s="128"/>
      <c r="E42575" s="128"/>
      <c r="G42575" s="129"/>
      <c r="H42575" s="129"/>
    </row>
    <row r="42576" spans="1:8" x14ac:dyDescent="0.3">
      <c r="A42576" s="128"/>
      <c r="B42576" s="128"/>
      <c r="D42576" s="128"/>
      <c r="E42576" s="128"/>
      <c r="G42576" s="129"/>
      <c r="H42576" s="129"/>
    </row>
    <row r="42577" spans="1:8" x14ac:dyDescent="0.3">
      <c r="A42577" s="128"/>
      <c r="B42577" s="128"/>
      <c r="D42577" s="128"/>
      <c r="E42577" s="128"/>
      <c r="G42577" s="129"/>
      <c r="H42577" s="129"/>
    </row>
    <row r="42578" spans="1:8" x14ac:dyDescent="0.3">
      <c r="A42578" s="128"/>
      <c r="B42578" s="128"/>
      <c r="D42578" s="128"/>
      <c r="E42578" s="128"/>
      <c r="G42578" s="129"/>
      <c r="H42578" s="129"/>
    </row>
    <row r="42579" spans="1:8" x14ac:dyDescent="0.3">
      <c r="A42579" s="128"/>
      <c r="B42579" s="128"/>
      <c r="D42579" s="128"/>
      <c r="E42579" s="128"/>
      <c r="G42579" s="129"/>
      <c r="H42579" s="129"/>
    </row>
    <row r="42580" spans="1:8" x14ac:dyDescent="0.3">
      <c r="A42580" s="128"/>
      <c r="B42580" s="128"/>
      <c r="D42580" s="128"/>
      <c r="E42580" s="128"/>
      <c r="G42580" s="129"/>
      <c r="H42580" s="129"/>
    </row>
    <row r="42581" spans="1:8" x14ac:dyDescent="0.3">
      <c r="A42581" s="128"/>
      <c r="B42581" s="128"/>
      <c r="D42581" s="128"/>
      <c r="E42581" s="128"/>
      <c r="G42581" s="129"/>
      <c r="H42581" s="129"/>
    </row>
    <row r="42582" spans="1:8" x14ac:dyDescent="0.3">
      <c r="A42582" s="128"/>
      <c r="B42582" s="128"/>
      <c r="D42582" s="128"/>
      <c r="E42582" s="128"/>
      <c r="G42582" s="129"/>
      <c r="H42582" s="129"/>
    </row>
    <row r="42583" spans="1:8" x14ac:dyDescent="0.3">
      <c r="A42583" s="128"/>
      <c r="B42583" s="128"/>
      <c r="D42583" s="128"/>
      <c r="E42583" s="128"/>
      <c r="G42583" s="129"/>
      <c r="H42583" s="129"/>
    </row>
    <row r="42584" spans="1:8" x14ac:dyDescent="0.3">
      <c r="A42584" s="128"/>
      <c r="B42584" s="128"/>
      <c r="D42584" s="128"/>
      <c r="E42584" s="128"/>
      <c r="G42584" s="129"/>
      <c r="H42584" s="129"/>
    </row>
    <row r="42585" spans="1:8" x14ac:dyDescent="0.3">
      <c r="A42585" s="128"/>
      <c r="B42585" s="128"/>
      <c r="D42585" s="128"/>
      <c r="E42585" s="128"/>
      <c r="G42585" s="129"/>
      <c r="H42585" s="129"/>
    </row>
    <row r="42586" spans="1:8" x14ac:dyDescent="0.3">
      <c r="A42586" s="128"/>
      <c r="B42586" s="128"/>
      <c r="D42586" s="128"/>
      <c r="E42586" s="128"/>
      <c r="G42586" s="129"/>
      <c r="H42586" s="129"/>
    </row>
    <row r="42587" spans="1:8" x14ac:dyDescent="0.3">
      <c r="A42587" s="128"/>
      <c r="B42587" s="128"/>
      <c r="D42587" s="128"/>
      <c r="E42587" s="128"/>
      <c r="G42587" s="129"/>
      <c r="H42587" s="129"/>
    </row>
    <row r="42588" spans="1:8" x14ac:dyDescent="0.3">
      <c r="A42588" s="128"/>
      <c r="B42588" s="128"/>
      <c r="D42588" s="128"/>
      <c r="E42588" s="128"/>
      <c r="G42588" s="129"/>
      <c r="H42588" s="129"/>
    </row>
    <row r="42589" spans="1:8" x14ac:dyDescent="0.3">
      <c r="A42589" s="128"/>
      <c r="B42589" s="128"/>
      <c r="D42589" s="128"/>
      <c r="E42589" s="128"/>
      <c r="G42589" s="129"/>
      <c r="H42589" s="129"/>
    </row>
    <row r="42590" spans="1:8" x14ac:dyDescent="0.3">
      <c r="A42590" s="128"/>
      <c r="B42590" s="128"/>
      <c r="D42590" s="128"/>
      <c r="E42590" s="128"/>
      <c r="G42590" s="129"/>
      <c r="H42590" s="129"/>
    </row>
    <row r="42591" spans="1:8" x14ac:dyDescent="0.3">
      <c r="A42591" s="128"/>
      <c r="B42591" s="128"/>
      <c r="D42591" s="128"/>
      <c r="E42591" s="128"/>
      <c r="G42591" s="129"/>
      <c r="H42591" s="129"/>
    </row>
    <row r="42592" spans="1:8" x14ac:dyDescent="0.3">
      <c r="A42592" s="128"/>
      <c r="B42592" s="128"/>
      <c r="D42592" s="128"/>
      <c r="E42592" s="128"/>
      <c r="G42592" s="129"/>
      <c r="H42592" s="129"/>
    </row>
    <row r="42593" spans="1:8" x14ac:dyDescent="0.3">
      <c r="A42593" s="128"/>
      <c r="B42593" s="128"/>
      <c r="D42593" s="128"/>
      <c r="E42593" s="128"/>
      <c r="G42593" s="129"/>
      <c r="H42593" s="129"/>
    </row>
    <row r="42594" spans="1:8" x14ac:dyDescent="0.3">
      <c r="A42594" s="128"/>
      <c r="B42594" s="128"/>
      <c r="D42594" s="128"/>
      <c r="E42594" s="128"/>
      <c r="G42594" s="129"/>
      <c r="H42594" s="129"/>
    </row>
    <row r="42595" spans="1:8" x14ac:dyDescent="0.3">
      <c r="A42595" s="128"/>
      <c r="B42595" s="128"/>
      <c r="D42595" s="128"/>
      <c r="E42595" s="128"/>
      <c r="G42595" s="129"/>
      <c r="H42595" s="129"/>
    </row>
    <row r="42596" spans="1:8" x14ac:dyDescent="0.3">
      <c r="A42596" s="128"/>
      <c r="B42596" s="128"/>
      <c r="D42596" s="128"/>
      <c r="E42596" s="128"/>
      <c r="G42596" s="129"/>
      <c r="H42596" s="129"/>
    </row>
    <row r="42597" spans="1:8" x14ac:dyDescent="0.3">
      <c r="A42597" s="128"/>
      <c r="B42597" s="128"/>
      <c r="D42597" s="128"/>
      <c r="E42597" s="128"/>
      <c r="G42597" s="129"/>
      <c r="H42597" s="129"/>
    </row>
    <row r="42598" spans="1:8" x14ac:dyDescent="0.3">
      <c r="A42598" s="128"/>
      <c r="B42598" s="128"/>
      <c r="D42598" s="128"/>
      <c r="E42598" s="128"/>
      <c r="G42598" s="129"/>
      <c r="H42598" s="129"/>
    </row>
    <row r="42599" spans="1:8" x14ac:dyDescent="0.3">
      <c r="A42599" s="128"/>
      <c r="B42599" s="128"/>
      <c r="D42599" s="128"/>
      <c r="E42599" s="128"/>
      <c r="G42599" s="129"/>
      <c r="H42599" s="129"/>
    </row>
    <row r="42600" spans="1:8" x14ac:dyDescent="0.3">
      <c r="A42600" s="128"/>
      <c r="B42600" s="128"/>
      <c r="D42600" s="128"/>
      <c r="E42600" s="128"/>
      <c r="G42600" s="129"/>
      <c r="H42600" s="129"/>
    </row>
    <row r="42601" spans="1:8" x14ac:dyDescent="0.3">
      <c r="A42601" s="128"/>
      <c r="B42601" s="128"/>
      <c r="D42601" s="128"/>
      <c r="E42601" s="128"/>
      <c r="G42601" s="129"/>
      <c r="H42601" s="129"/>
    </row>
    <row r="42602" spans="1:8" x14ac:dyDescent="0.3">
      <c r="A42602" s="128"/>
      <c r="B42602" s="128"/>
      <c r="D42602" s="128"/>
      <c r="E42602" s="128"/>
      <c r="G42602" s="129"/>
      <c r="H42602" s="129"/>
    </row>
    <row r="42603" spans="1:8" x14ac:dyDescent="0.3">
      <c r="A42603" s="128"/>
      <c r="B42603" s="128"/>
      <c r="D42603" s="128"/>
      <c r="E42603" s="128"/>
      <c r="G42603" s="129"/>
      <c r="H42603" s="129"/>
    </row>
    <row r="42604" spans="1:8" x14ac:dyDescent="0.3">
      <c r="A42604" s="128"/>
      <c r="B42604" s="128"/>
      <c r="D42604" s="128"/>
      <c r="E42604" s="128"/>
      <c r="G42604" s="129"/>
      <c r="H42604" s="129"/>
    </row>
    <row r="42605" spans="1:8" x14ac:dyDescent="0.3">
      <c r="A42605" s="128"/>
      <c r="B42605" s="128"/>
      <c r="D42605" s="128"/>
      <c r="E42605" s="128"/>
      <c r="G42605" s="129"/>
      <c r="H42605" s="129"/>
    </row>
    <row r="42606" spans="1:8" x14ac:dyDescent="0.3">
      <c r="A42606" s="128"/>
      <c r="B42606" s="128"/>
      <c r="D42606" s="128"/>
      <c r="E42606" s="128"/>
      <c r="G42606" s="129"/>
      <c r="H42606" s="129"/>
    </row>
    <row r="42607" spans="1:8" x14ac:dyDescent="0.3">
      <c r="A42607" s="128"/>
      <c r="B42607" s="128"/>
      <c r="D42607" s="128"/>
      <c r="E42607" s="128"/>
      <c r="G42607" s="129"/>
      <c r="H42607" s="129"/>
    </row>
    <row r="42608" spans="1:8" x14ac:dyDescent="0.3">
      <c r="A42608" s="128"/>
      <c r="B42608" s="128"/>
      <c r="D42608" s="128"/>
      <c r="E42608" s="128"/>
      <c r="G42608" s="129"/>
      <c r="H42608" s="129"/>
    </row>
    <row r="42609" spans="1:8" x14ac:dyDescent="0.3">
      <c r="A42609" s="128"/>
      <c r="B42609" s="128"/>
      <c r="D42609" s="128"/>
      <c r="E42609" s="128"/>
      <c r="G42609" s="129"/>
      <c r="H42609" s="129"/>
    </row>
    <row r="42610" spans="1:8" x14ac:dyDescent="0.3">
      <c r="A42610" s="128"/>
      <c r="B42610" s="128"/>
      <c r="D42610" s="128"/>
      <c r="E42610" s="128"/>
      <c r="G42610" s="129"/>
      <c r="H42610" s="129"/>
    </row>
    <row r="42611" spans="1:8" x14ac:dyDescent="0.3">
      <c r="A42611" s="128"/>
      <c r="B42611" s="128"/>
      <c r="D42611" s="128"/>
      <c r="E42611" s="128"/>
      <c r="G42611" s="129"/>
      <c r="H42611" s="129"/>
    </row>
    <row r="42612" spans="1:8" x14ac:dyDescent="0.3">
      <c r="A42612" s="128"/>
      <c r="B42612" s="128"/>
      <c r="D42612" s="128"/>
      <c r="E42612" s="128"/>
      <c r="G42612" s="129"/>
      <c r="H42612" s="129"/>
    </row>
    <row r="42613" spans="1:8" x14ac:dyDescent="0.3">
      <c r="A42613" s="128"/>
      <c r="B42613" s="128"/>
      <c r="D42613" s="128"/>
      <c r="E42613" s="128"/>
      <c r="G42613" s="129"/>
      <c r="H42613" s="129"/>
    </row>
    <row r="42614" spans="1:8" x14ac:dyDescent="0.3">
      <c r="A42614" s="128"/>
      <c r="B42614" s="128"/>
      <c r="D42614" s="128"/>
      <c r="E42614" s="128"/>
      <c r="G42614" s="129"/>
      <c r="H42614" s="129"/>
    </row>
    <row r="42615" spans="1:8" x14ac:dyDescent="0.3">
      <c r="A42615" s="128"/>
      <c r="B42615" s="128"/>
      <c r="D42615" s="128"/>
      <c r="E42615" s="128"/>
      <c r="G42615" s="129"/>
      <c r="H42615" s="129"/>
    </row>
    <row r="42616" spans="1:8" x14ac:dyDescent="0.3">
      <c r="A42616" s="128"/>
      <c r="B42616" s="128"/>
      <c r="D42616" s="128"/>
      <c r="E42616" s="128"/>
      <c r="G42616" s="129"/>
      <c r="H42616" s="129"/>
    </row>
    <row r="42617" spans="1:8" x14ac:dyDescent="0.3">
      <c r="A42617" s="128"/>
      <c r="B42617" s="128"/>
      <c r="D42617" s="128"/>
      <c r="E42617" s="128"/>
      <c r="G42617" s="129"/>
      <c r="H42617" s="129"/>
    </row>
    <row r="42618" spans="1:8" x14ac:dyDescent="0.3">
      <c r="A42618" s="128"/>
      <c r="B42618" s="128"/>
      <c r="D42618" s="128"/>
      <c r="E42618" s="128"/>
      <c r="G42618" s="129"/>
      <c r="H42618" s="129"/>
    </row>
    <row r="42619" spans="1:8" x14ac:dyDescent="0.3">
      <c r="A42619" s="128"/>
      <c r="B42619" s="128"/>
      <c r="D42619" s="128"/>
      <c r="E42619" s="128"/>
      <c r="G42619" s="129"/>
      <c r="H42619" s="129"/>
    </row>
    <row r="42620" spans="1:8" x14ac:dyDescent="0.3">
      <c r="A42620" s="128"/>
      <c r="B42620" s="128"/>
      <c r="D42620" s="128"/>
      <c r="E42620" s="128"/>
      <c r="G42620" s="129"/>
      <c r="H42620" s="129"/>
    </row>
    <row r="42621" spans="1:8" x14ac:dyDescent="0.3">
      <c r="A42621" s="128"/>
      <c r="B42621" s="128"/>
      <c r="D42621" s="128"/>
      <c r="E42621" s="128"/>
      <c r="G42621" s="129"/>
      <c r="H42621" s="129"/>
    </row>
    <row r="42622" spans="1:8" x14ac:dyDescent="0.3">
      <c r="A42622" s="128"/>
      <c r="B42622" s="128"/>
      <c r="D42622" s="128"/>
      <c r="E42622" s="128"/>
      <c r="G42622" s="129"/>
      <c r="H42622" s="129"/>
    </row>
    <row r="42623" spans="1:8" x14ac:dyDescent="0.3">
      <c r="A42623" s="128"/>
      <c r="B42623" s="128"/>
      <c r="D42623" s="128"/>
      <c r="E42623" s="128"/>
      <c r="G42623" s="129"/>
      <c r="H42623" s="129"/>
    </row>
    <row r="42624" spans="1:8" x14ac:dyDescent="0.3">
      <c r="A42624" s="128"/>
      <c r="B42624" s="128"/>
      <c r="D42624" s="128"/>
      <c r="E42624" s="128"/>
      <c r="G42624" s="129"/>
      <c r="H42624" s="129"/>
    </row>
    <row r="42625" spans="1:8" x14ac:dyDescent="0.3">
      <c r="A42625" s="128"/>
      <c r="B42625" s="128"/>
      <c r="D42625" s="128"/>
      <c r="E42625" s="128"/>
      <c r="G42625" s="129"/>
      <c r="H42625" s="129"/>
    </row>
    <row r="42626" spans="1:8" x14ac:dyDescent="0.3">
      <c r="A42626" s="128"/>
      <c r="B42626" s="128"/>
      <c r="D42626" s="128"/>
      <c r="E42626" s="128"/>
      <c r="G42626" s="129"/>
      <c r="H42626" s="129"/>
    </row>
    <row r="42627" spans="1:8" x14ac:dyDescent="0.3">
      <c r="A42627" s="128"/>
      <c r="B42627" s="128"/>
      <c r="D42627" s="128"/>
      <c r="E42627" s="128"/>
      <c r="G42627" s="129"/>
      <c r="H42627" s="129"/>
    </row>
    <row r="42628" spans="1:8" x14ac:dyDescent="0.3">
      <c r="A42628" s="128"/>
      <c r="B42628" s="128"/>
      <c r="D42628" s="128"/>
      <c r="E42628" s="128"/>
      <c r="G42628" s="129"/>
      <c r="H42628" s="129"/>
    </row>
    <row r="42629" spans="1:8" x14ac:dyDescent="0.3">
      <c r="A42629" s="128"/>
      <c r="B42629" s="128"/>
      <c r="D42629" s="128"/>
      <c r="E42629" s="128"/>
      <c r="G42629" s="129"/>
      <c r="H42629" s="129"/>
    </row>
    <row r="42630" spans="1:8" x14ac:dyDescent="0.3">
      <c r="A42630" s="128"/>
      <c r="B42630" s="128"/>
      <c r="D42630" s="128"/>
      <c r="E42630" s="128"/>
      <c r="G42630" s="129"/>
      <c r="H42630" s="129"/>
    </row>
    <row r="42631" spans="1:8" x14ac:dyDescent="0.3">
      <c r="A42631" s="128"/>
      <c r="B42631" s="128"/>
      <c r="D42631" s="128"/>
      <c r="E42631" s="128"/>
      <c r="G42631" s="129"/>
      <c r="H42631" s="129"/>
    </row>
    <row r="42632" spans="1:8" x14ac:dyDescent="0.3">
      <c r="A42632" s="128"/>
      <c r="B42632" s="128"/>
      <c r="D42632" s="128"/>
      <c r="E42632" s="128"/>
      <c r="G42632" s="129"/>
      <c r="H42632" s="129"/>
    </row>
    <row r="42633" spans="1:8" x14ac:dyDescent="0.3">
      <c r="A42633" s="128"/>
      <c r="B42633" s="128"/>
      <c r="D42633" s="128"/>
      <c r="E42633" s="128"/>
      <c r="G42633" s="129"/>
      <c r="H42633" s="129"/>
    </row>
    <row r="42634" spans="1:8" x14ac:dyDescent="0.3">
      <c r="A42634" s="128"/>
      <c r="B42634" s="128"/>
      <c r="D42634" s="128"/>
      <c r="E42634" s="128"/>
      <c r="G42634" s="129"/>
      <c r="H42634" s="129"/>
    </row>
    <row r="42635" spans="1:8" x14ac:dyDescent="0.3">
      <c r="A42635" s="128"/>
      <c r="B42635" s="128"/>
      <c r="D42635" s="128"/>
      <c r="E42635" s="128"/>
      <c r="G42635" s="129"/>
      <c r="H42635" s="129"/>
    </row>
    <row r="42636" spans="1:8" x14ac:dyDescent="0.3">
      <c r="A42636" s="128"/>
      <c r="B42636" s="128"/>
      <c r="D42636" s="128"/>
      <c r="E42636" s="128"/>
      <c r="G42636" s="129"/>
      <c r="H42636" s="129"/>
    </row>
    <row r="42637" spans="1:8" x14ac:dyDescent="0.3">
      <c r="A42637" s="128"/>
      <c r="B42637" s="128"/>
      <c r="D42637" s="128"/>
      <c r="E42637" s="128"/>
      <c r="G42637" s="129"/>
      <c r="H42637" s="129"/>
    </row>
    <row r="42638" spans="1:8" x14ac:dyDescent="0.3">
      <c r="A42638" s="128"/>
      <c r="B42638" s="128"/>
      <c r="D42638" s="128"/>
      <c r="E42638" s="128"/>
      <c r="G42638" s="129"/>
      <c r="H42638" s="129"/>
    </row>
    <row r="42639" spans="1:8" x14ac:dyDescent="0.3">
      <c r="A42639" s="128"/>
      <c r="B42639" s="128"/>
      <c r="D42639" s="128"/>
      <c r="E42639" s="128"/>
      <c r="G42639" s="129"/>
      <c r="H42639" s="129"/>
    </row>
    <row r="42640" spans="1:8" x14ac:dyDescent="0.3">
      <c r="A42640" s="128"/>
      <c r="B42640" s="128"/>
      <c r="D42640" s="128"/>
      <c r="E42640" s="128"/>
      <c r="G42640" s="129"/>
      <c r="H42640" s="129"/>
    </row>
    <row r="42641" spans="1:8" x14ac:dyDescent="0.3">
      <c r="A42641" s="128"/>
      <c r="B42641" s="128"/>
      <c r="D42641" s="128"/>
      <c r="E42641" s="128"/>
      <c r="G42641" s="129"/>
      <c r="H42641" s="129"/>
    </row>
    <row r="42642" spans="1:8" x14ac:dyDescent="0.3">
      <c r="A42642" s="128"/>
      <c r="B42642" s="128"/>
      <c r="D42642" s="128"/>
      <c r="E42642" s="128"/>
      <c r="G42642" s="129"/>
      <c r="H42642" s="129"/>
    </row>
    <row r="42643" spans="1:8" x14ac:dyDescent="0.3">
      <c r="A42643" s="128"/>
      <c r="B42643" s="128"/>
      <c r="D42643" s="128"/>
      <c r="E42643" s="128"/>
      <c r="G42643" s="129"/>
      <c r="H42643" s="129"/>
    </row>
    <row r="42644" spans="1:8" x14ac:dyDescent="0.3">
      <c r="A42644" s="128"/>
      <c r="B42644" s="128"/>
      <c r="D42644" s="128"/>
      <c r="E42644" s="128"/>
      <c r="G42644" s="129"/>
      <c r="H42644" s="129"/>
    </row>
    <row r="42645" spans="1:8" x14ac:dyDescent="0.3">
      <c r="A42645" s="128"/>
      <c r="B42645" s="128"/>
      <c r="D42645" s="128"/>
      <c r="E42645" s="128"/>
      <c r="G42645" s="129"/>
      <c r="H42645" s="129"/>
    </row>
    <row r="42646" spans="1:8" x14ac:dyDescent="0.3">
      <c r="A42646" s="128"/>
      <c r="B42646" s="128"/>
      <c r="D42646" s="128"/>
      <c r="E42646" s="128"/>
      <c r="G42646" s="129"/>
      <c r="H42646" s="129"/>
    </row>
    <row r="42647" spans="1:8" x14ac:dyDescent="0.3">
      <c r="A42647" s="128"/>
      <c r="B42647" s="128"/>
      <c r="D42647" s="128"/>
      <c r="E42647" s="128"/>
      <c r="G42647" s="129"/>
      <c r="H42647" s="129"/>
    </row>
    <row r="42648" spans="1:8" x14ac:dyDescent="0.3">
      <c r="A42648" s="128"/>
      <c r="B42648" s="128"/>
      <c r="D42648" s="128"/>
      <c r="E42648" s="128"/>
      <c r="G42648" s="129"/>
      <c r="H42648" s="129"/>
    </row>
    <row r="42649" spans="1:8" x14ac:dyDescent="0.3">
      <c r="A42649" s="128"/>
      <c r="B42649" s="128"/>
      <c r="D42649" s="128"/>
      <c r="E42649" s="128"/>
      <c r="G42649" s="129"/>
      <c r="H42649" s="129"/>
    </row>
    <row r="42650" spans="1:8" x14ac:dyDescent="0.3">
      <c r="A42650" s="128"/>
      <c r="B42650" s="128"/>
      <c r="D42650" s="128"/>
      <c r="E42650" s="128"/>
      <c r="G42650" s="129"/>
      <c r="H42650" s="129"/>
    </row>
    <row r="42651" spans="1:8" x14ac:dyDescent="0.3">
      <c r="A42651" s="128"/>
      <c r="B42651" s="128"/>
      <c r="D42651" s="128"/>
      <c r="E42651" s="128"/>
      <c r="G42651" s="129"/>
      <c r="H42651" s="129"/>
    </row>
    <row r="42652" spans="1:8" x14ac:dyDescent="0.3">
      <c r="A42652" s="128"/>
      <c r="B42652" s="128"/>
      <c r="D42652" s="128"/>
      <c r="E42652" s="128"/>
      <c r="G42652" s="129"/>
      <c r="H42652" s="129"/>
    </row>
    <row r="42653" spans="1:8" x14ac:dyDescent="0.3">
      <c r="A42653" s="128"/>
      <c r="B42653" s="128"/>
      <c r="D42653" s="128"/>
      <c r="E42653" s="128"/>
      <c r="G42653" s="129"/>
      <c r="H42653" s="129"/>
    </row>
    <row r="42654" spans="1:8" x14ac:dyDescent="0.3">
      <c r="A42654" s="128"/>
      <c r="B42654" s="128"/>
      <c r="D42654" s="128"/>
      <c r="E42654" s="128"/>
      <c r="G42654" s="129"/>
      <c r="H42654" s="129"/>
    </row>
    <row r="42655" spans="1:8" x14ac:dyDescent="0.3">
      <c r="A42655" s="128"/>
      <c r="B42655" s="128"/>
      <c r="D42655" s="128"/>
      <c r="E42655" s="128"/>
      <c r="G42655" s="129"/>
      <c r="H42655" s="129"/>
    </row>
    <row r="42656" spans="1:8" x14ac:dyDescent="0.3">
      <c r="A42656" s="128"/>
      <c r="B42656" s="128"/>
      <c r="D42656" s="128"/>
      <c r="E42656" s="128"/>
      <c r="G42656" s="129"/>
      <c r="H42656" s="129"/>
    </row>
    <row r="42657" spans="1:8" x14ac:dyDescent="0.3">
      <c r="A42657" s="128"/>
      <c r="B42657" s="128"/>
      <c r="D42657" s="128"/>
      <c r="E42657" s="128"/>
      <c r="G42657" s="129"/>
      <c r="H42657" s="129"/>
    </row>
    <row r="42658" spans="1:8" x14ac:dyDescent="0.3">
      <c r="A42658" s="128"/>
      <c r="B42658" s="128"/>
      <c r="D42658" s="128"/>
      <c r="E42658" s="128"/>
      <c r="G42658" s="129"/>
      <c r="H42658" s="129"/>
    </row>
    <row r="42659" spans="1:8" x14ac:dyDescent="0.3">
      <c r="A42659" s="128"/>
      <c r="B42659" s="128"/>
      <c r="D42659" s="128"/>
      <c r="E42659" s="128"/>
      <c r="G42659" s="129"/>
      <c r="H42659" s="129"/>
    </row>
    <row r="42660" spans="1:8" x14ac:dyDescent="0.3">
      <c r="A42660" s="128"/>
      <c r="B42660" s="128"/>
      <c r="D42660" s="128"/>
      <c r="E42660" s="128"/>
      <c r="G42660" s="129"/>
      <c r="H42660" s="129"/>
    </row>
    <row r="42661" spans="1:8" x14ac:dyDescent="0.3">
      <c r="A42661" s="128"/>
      <c r="B42661" s="128"/>
      <c r="D42661" s="128"/>
      <c r="E42661" s="128"/>
      <c r="G42661" s="129"/>
      <c r="H42661" s="129"/>
    </row>
    <row r="42662" spans="1:8" x14ac:dyDescent="0.3">
      <c r="A42662" s="128"/>
      <c r="B42662" s="128"/>
      <c r="D42662" s="128"/>
      <c r="E42662" s="128"/>
      <c r="G42662" s="129"/>
      <c r="H42662" s="129"/>
    </row>
    <row r="42663" spans="1:8" x14ac:dyDescent="0.3">
      <c r="A42663" s="128"/>
      <c r="B42663" s="128"/>
      <c r="D42663" s="128"/>
      <c r="E42663" s="128"/>
      <c r="G42663" s="129"/>
      <c r="H42663" s="129"/>
    </row>
    <row r="42664" spans="1:8" x14ac:dyDescent="0.3">
      <c r="A42664" s="128"/>
      <c r="B42664" s="128"/>
      <c r="D42664" s="128"/>
      <c r="E42664" s="128"/>
      <c r="G42664" s="129"/>
      <c r="H42664" s="129"/>
    </row>
    <row r="42665" spans="1:8" x14ac:dyDescent="0.3">
      <c r="A42665" s="128"/>
      <c r="B42665" s="128"/>
      <c r="D42665" s="128"/>
      <c r="E42665" s="128"/>
      <c r="G42665" s="129"/>
      <c r="H42665" s="129"/>
    </row>
    <row r="42666" spans="1:8" x14ac:dyDescent="0.3">
      <c r="A42666" s="128"/>
      <c r="B42666" s="128"/>
      <c r="D42666" s="128"/>
      <c r="E42666" s="128"/>
      <c r="G42666" s="129"/>
      <c r="H42666" s="129"/>
    </row>
    <row r="42667" spans="1:8" x14ac:dyDescent="0.3">
      <c r="A42667" s="128"/>
      <c r="B42667" s="128"/>
      <c r="D42667" s="128"/>
      <c r="E42667" s="128"/>
      <c r="G42667" s="129"/>
      <c r="H42667" s="129"/>
    </row>
    <row r="42668" spans="1:8" x14ac:dyDescent="0.3">
      <c r="A42668" s="128"/>
      <c r="B42668" s="128"/>
      <c r="D42668" s="128"/>
      <c r="E42668" s="128"/>
      <c r="G42668" s="129"/>
      <c r="H42668" s="129"/>
    </row>
    <row r="42669" spans="1:8" x14ac:dyDescent="0.3">
      <c r="A42669" s="128"/>
      <c r="B42669" s="128"/>
      <c r="D42669" s="128"/>
      <c r="E42669" s="128"/>
      <c r="G42669" s="129"/>
      <c r="H42669" s="129"/>
    </row>
    <row r="42670" spans="1:8" x14ac:dyDescent="0.3">
      <c r="A42670" s="128"/>
      <c r="B42670" s="128"/>
      <c r="D42670" s="128"/>
      <c r="E42670" s="128"/>
      <c r="G42670" s="129"/>
      <c r="H42670" s="129"/>
    </row>
    <row r="42671" spans="1:8" x14ac:dyDescent="0.3">
      <c r="A42671" s="128"/>
      <c r="B42671" s="128"/>
      <c r="D42671" s="128"/>
      <c r="E42671" s="128"/>
      <c r="G42671" s="129"/>
      <c r="H42671" s="129"/>
    </row>
    <row r="42672" spans="1:8" x14ac:dyDescent="0.3">
      <c r="A42672" s="128"/>
      <c r="B42672" s="128"/>
      <c r="D42672" s="128"/>
      <c r="E42672" s="128"/>
      <c r="G42672" s="129"/>
      <c r="H42672" s="129"/>
    </row>
    <row r="42673" spans="1:8" x14ac:dyDescent="0.3">
      <c r="A42673" s="128"/>
      <c r="B42673" s="128"/>
      <c r="D42673" s="128"/>
      <c r="E42673" s="128"/>
      <c r="G42673" s="129"/>
      <c r="H42673" s="129"/>
    </row>
    <row r="42674" spans="1:8" x14ac:dyDescent="0.3">
      <c r="A42674" s="128"/>
      <c r="B42674" s="128"/>
      <c r="D42674" s="128"/>
      <c r="E42674" s="128"/>
      <c r="G42674" s="129"/>
      <c r="H42674" s="129"/>
    </row>
    <row r="42675" spans="1:8" x14ac:dyDescent="0.3">
      <c r="A42675" s="128"/>
      <c r="B42675" s="128"/>
      <c r="D42675" s="128"/>
      <c r="E42675" s="128"/>
      <c r="G42675" s="129"/>
      <c r="H42675" s="129"/>
    </row>
    <row r="42676" spans="1:8" x14ac:dyDescent="0.3">
      <c r="A42676" s="128"/>
      <c r="B42676" s="128"/>
      <c r="D42676" s="128"/>
      <c r="E42676" s="128"/>
      <c r="G42676" s="129"/>
      <c r="H42676" s="129"/>
    </row>
    <row r="42677" spans="1:8" x14ac:dyDescent="0.3">
      <c r="A42677" s="128"/>
      <c r="B42677" s="128"/>
      <c r="D42677" s="128"/>
      <c r="E42677" s="128"/>
      <c r="G42677" s="129"/>
      <c r="H42677" s="129"/>
    </row>
    <row r="42678" spans="1:8" x14ac:dyDescent="0.3">
      <c r="A42678" s="128"/>
      <c r="B42678" s="128"/>
      <c r="D42678" s="128"/>
      <c r="E42678" s="128"/>
      <c r="G42678" s="129"/>
      <c r="H42678" s="129"/>
    </row>
    <row r="42679" spans="1:8" x14ac:dyDescent="0.3">
      <c r="A42679" s="128"/>
      <c r="B42679" s="128"/>
      <c r="D42679" s="128"/>
      <c r="E42679" s="128"/>
      <c r="G42679" s="129"/>
      <c r="H42679" s="129"/>
    </row>
    <row r="42680" spans="1:8" x14ac:dyDescent="0.3">
      <c r="A42680" s="128"/>
      <c r="B42680" s="128"/>
      <c r="D42680" s="128"/>
      <c r="E42680" s="128"/>
      <c r="G42680" s="129"/>
      <c r="H42680" s="129"/>
    </row>
    <row r="42681" spans="1:8" x14ac:dyDescent="0.3">
      <c r="A42681" s="128"/>
      <c r="B42681" s="128"/>
      <c r="D42681" s="128"/>
      <c r="E42681" s="128"/>
      <c r="G42681" s="129"/>
      <c r="H42681" s="129"/>
    </row>
    <row r="42682" spans="1:8" x14ac:dyDescent="0.3">
      <c r="A42682" s="128"/>
      <c r="B42682" s="128"/>
      <c r="D42682" s="128"/>
      <c r="E42682" s="128"/>
      <c r="G42682" s="129"/>
      <c r="H42682" s="129"/>
    </row>
    <row r="42683" spans="1:8" x14ac:dyDescent="0.3">
      <c r="A42683" s="128"/>
      <c r="B42683" s="128"/>
      <c r="D42683" s="128"/>
      <c r="E42683" s="128"/>
      <c r="G42683" s="129"/>
      <c r="H42683" s="129"/>
    </row>
    <row r="42684" spans="1:8" x14ac:dyDescent="0.3">
      <c r="A42684" s="128"/>
      <c r="B42684" s="128"/>
      <c r="D42684" s="128"/>
      <c r="E42684" s="128"/>
      <c r="G42684" s="129"/>
      <c r="H42684" s="129"/>
    </row>
    <row r="42685" spans="1:8" x14ac:dyDescent="0.3">
      <c r="A42685" s="128"/>
      <c r="B42685" s="128"/>
      <c r="D42685" s="128"/>
      <c r="E42685" s="128"/>
      <c r="G42685" s="129"/>
      <c r="H42685" s="129"/>
    </row>
    <row r="42686" spans="1:8" x14ac:dyDescent="0.3">
      <c r="A42686" s="128"/>
      <c r="B42686" s="128"/>
      <c r="D42686" s="128"/>
      <c r="E42686" s="128"/>
      <c r="G42686" s="129"/>
      <c r="H42686" s="129"/>
    </row>
    <row r="42687" spans="1:8" x14ac:dyDescent="0.3">
      <c r="A42687" s="128"/>
      <c r="B42687" s="128"/>
      <c r="D42687" s="128"/>
      <c r="E42687" s="128"/>
      <c r="G42687" s="129"/>
      <c r="H42687" s="129"/>
    </row>
    <row r="42688" spans="1:8" x14ac:dyDescent="0.3">
      <c r="A42688" s="128"/>
      <c r="B42688" s="128"/>
      <c r="D42688" s="128"/>
      <c r="E42688" s="128"/>
      <c r="G42688" s="129"/>
      <c r="H42688" s="129"/>
    </row>
    <row r="42689" spans="1:8" x14ac:dyDescent="0.3">
      <c r="A42689" s="128"/>
      <c r="B42689" s="128"/>
      <c r="D42689" s="128"/>
      <c r="E42689" s="128"/>
      <c r="G42689" s="129"/>
      <c r="H42689" s="129"/>
    </row>
    <row r="42690" spans="1:8" x14ac:dyDescent="0.3">
      <c r="A42690" s="128"/>
      <c r="B42690" s="128"/>
      <c r="D42690" s="128"/>
      <c r="E42690" s="128"/>
      <c r="G42690" s="129"/>
      <c r="H42690" s="129"/>
    </row>
    <row r="42691" spans="1:8" x14ac:dyDescent="0.3">
      <c r="A42691" s="128"/>
      <c r="B42691" s="128"/>
      <c r="D42691" s="128"/>
      <c r="E42691" s="128"/>
      <c r="G42691" s="129"/>
      <c r="H42691" s="129"/>
    </row>
    <row r="42692" spans="1:8" x14ac:dyDescent="0.3">
      <c r="A42692" s="128"/>
      <c r="B42692" s="128"/>
      <c r="D42692" s="128"/>
      <c r="E42692" s="128"/>
      <c r="G42692" s="129"/>
      <c r="H42692" s="129"/>
    </row>
    <row r="42693" spans="1:8" x14ac:dyDescent="0.3">
      <c r="A42693" s="128"/>
      <c r="B42693" s="128"/>
      <c r="D42693" s="128"/>
      <c r="E42693" s="128"/>
      <c r="G42693" s="129"/>
      <c r="H42693" s="129"/>
    </row>
    <row r="42694" spans="1:8" x14ac:dyDescent="0.3">
      <c r="A42694" s="128"/>
      <c r="B42694" s="128"/>
      <c r="D42694" s="128"/>
      <c r="E42694" s="128"/>
      <c r="G42694" s="129"/>
      <c r="H42694" s="129"/>
    </row>
    <row r="42695" spans="1:8" x14ac:dyDescent="0.3">
      <c r="A42695" s="128"/>
      <c r="B42695" s="128"/>
      <c r="D42695" s="128"/>
      <c r="E42695" s="128"/>
      <c r="G42695" s="129"/>
      <c r="H42695" s="129"/>
    </row>
    <row r="42696" spans="1:8" x14ac:dyDescent="0.3">
      <c r="A42696" s="128"/>
      <c r="B42696" s="128"/>
      <c r="D42696" s="128"/>
      <c r="E42696" s="128"/>
      <c r="G42696" s="129"/>
      <c r="H42696" s="129"/>
    </row>
    <row r="42697" spans="1:8" x14ac:dyDescent="0.3">
      <c r="A42697" s="128"/>
      <c r="B42697" s="128"/>
      <c r="D42697" s="128"/>
      <c r="E42697" s="128"/>
      <c r="G42697" s="129"/>
      <c r="H42697" s="129"/>
    </row>
    <row r="42698" spans="1:8" x14ac:dyDescent="0.3">
      <c r="A42698" s="128"/>
      <c r="B42698" s="128"/>
      <c r="D42698" s="128"/>
      <c r="E42698" s="128"/>
      <c r="G42698" s="129"/>
      <c r="H42698" s="129"/>
    </row>
    <row r="42699" spans="1:8" x14ac:dyDescent="0.3">
      <c r="A42699" s="128"/>
      <c r="B42699" s="128"/>
      <c r="D42699" s="128"/>
      <c r="E42699" s="128"/>
      <c r="G42699" s="129"/>
      <c r="H42699" s="129"/>
    </row>
    <row r="42700" spans="1:8" x14ac:dyDescent="0.3">
      <c r="A42700" s="128"/>
      <c r="B42700" s="128"/>
      <c r="D42700" s="128"/>
      <c r="E42700" s="128"/>
      <c r="G42700" s="129"/>
      <c r="H42700" s="129"/>
    </row>
    <row r="42701" spans="1:8" x14ac:dyDescent="0.3">
      <c r="A42701" s="128"/>
      <c r="B42701" s="128"/>
      <c r="D42701" s="128"/>
      <c r="E42701" s="128"/>
      <c r="G42701" s="129"/>
      <c r="H42701" s="129"/>
    </row>
    <row r="42702" spans="1:8" x14ac:dyDescent="0.3">
      <c r="A42702" s="128"/>
      <c r="B42702" s="128"/>
      <c r="D42702" s="128"/>
      <c r="E42702" s="128"/>
      <c r="G42702" s="129"/>
      <c r="H42702" s="129"/>
    </row>
    <row r="42703" spans="1:8" x14ac:dyDescent="0.3">
      <c r="A42703" s="128"/>
      <c r="B42703" s="128"/>
      <c r="D42703" s="128"/>
      <c r="E42703" s="128"/>
      <c r="G42703" s="129"/>
      <c r="H42703" s="129"/>
    </row>
    <row r="42704" spans="1:8" x14ac:dyDescent="0.3">
      <c r="A42704" s="128"/>
      <c r="B42704" s="128"/>
      <c r="D42704" s="128"/>
      <c r="E42704" s="128"/>
      <c r="G42704" s="129"/>
      <c r="H42704" s="129"/>
    </row>
    <row r="42705" spans="1:8" x14ac:dyDescent="0.3">
      <c r="A42705" s="128"/>
      <c r="B42705" s="128"/>
      <c r="D42705" s="128"/>
      <c r="E42705" s="128"/>
      <c r="G42705" s="129"/>
      <c r="H42705" s="129"/>
    </row>
    <row r="42706" spans="1:8" x14ac:dyDescent="0.3">
      <c r="A42706" s="128"/>
      <c r="B42706" s="128"/>
      <c r="D42706" s="128"/>
      <c r="E42706" s="128"/>
      <c r="G42706" s="129"/>
      <c r="H42706" s="129"/>
    </row>
    <row r="42707" spans="1:8" x14ac:dyDescent="0.3">
      <c r="A42707" s="128"/>
      <c r="B42707" s="128"/>
      <c r="D42707" s="128"/>
      <c r="E42707" s="128"/>
      <c r="G42707" s="129"/>
      <c r="H42707" s="129"/>
    </row>
    <row r="42708" spans="1:8" x14ac:dyDescent="0.3">
      <c r="A42708" s="128"/>
      <c r="B42708" s="128"/>
      <c r="D42708" s="128"/>
      <c r="E42708" s="128"/>
      <c r="G42708" s="129"/>
      <c r="H42708" s="129"/>
    </row>
    <row r="42709" spans="1:8" x14ac:dyDescent="0.3">
      <c r="A42709" s="128"/>
      <c r="B42709" s="128"/>
      <c r="D42709" s="128"/>
      <c r="E42709" s="128"/>
      <c r="G42709" s="129"/>
      <c r="H42709" s="129"/>
    </row>
    <row r="42710" spans="1:8" x14ac:dyDescent="0.3">
      <c r="A42710" s="128"/>
      <c r="B42710" s="128"/>
      <c r="D42710" s="128"/>
      <c r="E42710" s="128"/>
      <c r="G42710" s="129"/>
      <c r="H42710" s="129"/>
    </row>
    <row r="42711" spans="1:8" x14ac:dyDescent="0.3">
      <c r="A42711" s="128"/>
      <c r="B42711" s="128"/>
      <c r="D42711" s="128"/>
      <c r="E42711" s="128"/>
      <c r="G42711" s="129"/>
      <c r="H42711" s="129"/>
    </row>
    <row r="42712" spans="1:8" x14ac:dyDescent="0.3">
      <c r="A42712" s="128"/>
      <c r="B42712" s="128"/>
      <c r="D42712" s="128"/>
      <c r="E42712" s="128"/>
      <c r="G42712" s="129"/>
      <c r="H42712" s="129"/>
    </row>
    <row r="42713" spans="1:8" x14ac:dyDescent="0.3">
      <c r="A42713" s="128"/>
      <c r="B42713" s="128"/>
      <c r="D42713" s="128"/>
      <c r="E42713" s="128"/>
      <c r="G42713" s="129"/>
      <c r="H42713" s="129"/>
    </row>
    <row r="42714" spans="1:8" x14ac:dyDescent="0.3">
      <c r="A42714" s="128"/>
      <c r="B42714" s="128"/>
      <c r="D42714" s="128"/>
      <c r="E42714" s="128"/>
      <c r="G42714" s="129"/>
      <c r="H42714" s="129"/>
    </row>
    <row r="42715" spans="1:8" x14ac:dyDescent="0.3">
      <c r="A42715" s="128"/>
      <c r="B42715" s="128"/>
      <c r="D42715" s="128"/>
      <c r="E42715" s="128"/>
      <c r="G42715" s="129"/>
      <c r="H42715" s="129"/>
    </row>
    <row r="42716" spans="1:8" x14ac:dyDescent="0.3">
      <c r="A42716" s="128"/>
      <c r="B42716" s="128"/>
      <c r="D42716" s="128"/>
      <c r="E42716" s="128"/>
      <c r="G42716" s="129"/>
      <c r="H42716" s="129"/>
    </row>
    <row r="42717" spans="1:8" x14ac:dyDescent="0.3">
      <c r="A42717" s="128"/>
      <c r="B42717" s="128"/>
      <c r="D42717" s="128"/>
      <c r="E42717" s="128"/>
      <c r="G42717" s="129"/>
      <c r="H42717" s="129"/>
    </row>
    <row r="42718" spans="1:8" x14ac:dyDescent="0.3">
      <c r="A42718" s="128"/>
      <c r="B42718" s="128"/>
      <c r="D42718" s="128"/>
      <c r="E42718" s="128"/>
      <c r="G42718" s="129"/>
      <c r="H42718" s="129"/>
    </row>
    <row r="42719" spans="1:8" x14ac:dyDescent="0.3">
      <c r="A42719" s="128"/>
      <c r="B42719" s="128"/>
      <c r="D42719" s="128"/>
      <c r="E42719" s="128"/>
      <c r="G42719" s="129"/>
      <c r="H42719" s="129"/>
    </row>
    <row r="42720" spans="1:8" x14ac:dyDescent="0.3">
      <c r="A42720" s="128"/>
      <c r="B42720" s="128"/>
      <c r="D42720" s="128"/>
      <c r="E42720" s="128"/>
      <c r="G42720" s="129"/>
      <c r="H42720" s="129"/>
    </row>
    <row r="42721" spans="1:8" x14ac:dyDescent="0.3">
      <c r="A42721" s="128"/>
      <c r="B42721" s="128"/>
      <c r="D42721" s="128"/>
      <c r="E42721" s="128"/>
      <c r="G42721" s="129"/>
      <c r="H42721" s="129"/>
    </row>
    <row r="42722" spans="1:8" x14ac:dyDescent="0.3">
      <c r="A42722" s="128"/>
      <c r="B42722" s="128"/>
      <c r="D42722" s="128"/>
      <c r="E42722" s="128"/>
      <c r="G42722" s="129"/>
      <c r="H42722" s="129"/>
    </row>
    <row r="42723" spans="1:8" x14ac:dyDescent="0.3">
      <c r="A42723" s="128"/>
      <c r="B42723" s="128"/>
      <c r="D42723" s="128"/>
      <c r="E42723" s="128"/>
      <c r="G42723" s="129"/>
      <c r="H42723" s="129"/>
    </row>
    <row r="42724" spans="1:8" x14ac:dyDescent="0.3">
      <c r="A42724" s="128"/>
      <c r="B42724" s="128"/>
      <c r="D42724" s="128"/>
      <c r="E42724" s="128"/>
      <c r="G42724" s="129"/>
      <c r="H42724" s="129"/>
    </row>
    <row r="42725" spans="1:8" x14ac:dyDescent="0.3">
      <c r="A42725" s="128"/>
      <c r="B42725" s="128"/>
      <c r="D42725" s="128"/>
      <c r="E42725" s="128"/>
      <c r="G42725" s="129"/>
      <c r="H42725" s="129"/>
    </row>
    <row r="42726" spans="1:8" x14ac:dyDescent="0.3">
      <c r="A42726" s="128"/>
      <c r="B42726" s="128"/>
      <c r="D42726" s="128"/>
      <c r="E42726" s="128"/>
      <c r="G42726" s="129"/>
      <c r="H42726" s="129"/>
    </row>
    <row r="42727" spans="1:8" x14ac:dyDescent="0.3">
      <c r="A42727" s="128"/>
      <c r="B42727" s="128"/>
      <c r="D42727" s="128"/>
      <c r="E42727" s="128"/>
      <c r="G42727" s="129"/>
      <c r="H42727" s="129"/>
    </row>
    <row r="42728" spans="1:8" x14ac:dyDescent="0.3">
      <c r="A42728" s="128"/>
      <c r="B42728" s="128"/>
      <c r="D42728" s="128"/>
      <c r="E42728" s="128"/>
      <c r="G42728" s="129"/>
      <c r="H42728" s="129"/>
    </row>
    <row r="42729" spans="1:8" x14ac:dyDescent="0.3">
      <c r="A42729" s="128"/>
      <c r="B42729" s="128"/>
      <c r="D42729" s="128"/>
      <c r="E42729" s="128"/>
      <c r="G42729" s="129"/>
      <c r="H42729" s="129"/>
    </row>
    <row r="42730" spans="1:8" x14ac:dyDescent="0.3">
      <c r="A42730" s="128"/>
      <c r="B42730" s="128"/>
      <c r="D42730" s="128"/>
      <c r="E42730" s="128"/>
      <c r="G42730" s="129"/>
      <c r="H42730" s="129"/>
    </row>
    <row r="42731" spans="1:8" x14ac:dyDescent="0.3">
      <c r="A42731" s="128"/>
      <c r="B42731" s="128"/>
      <c r="D42731" s="128"/>
      <c r="E42731" s="128"/>
      <c r="G42731" s="129"/>
      <c r="H42731" s="129"/>
    </row>
    <row r="42732" spans="1:8" x14ac:dyDescent="0.3">
      <c r="A42732" s="128"/>
      <c r="B42732" s="128"/>
      <c r="D42732" s="128"/>
      <c r="E42732" s="128"/>
      <c r="G42732" s="129"/>
      <c r="H42732" s="129"/>
    </row>
    <row r="42733" spans="1:8" x14ac:dyDescent="0.3">
      <c r="A42733" s="128"/>
      <c r="B42733" s="128"/>
      <c r="D42733" s="128"/>
      <c r="E42733" s="128"/>
      <c r="G42733" s="129"/>
      <c r="H42733" s="129"/>
    </row>
    <row r="42734" spans="1:8" x14ac:dyDescent="0.3">
      <c r="A42734" s="128"/>
      <c r="B42734" s="128"/>
      <c r="D42734" s="128"/>
      <c r="E42734" s="128"/>
      <c r="G42734" s="129"/>
      <c r="H42734" s="129"/>
    </row>
    <row r="42735" spans="1:8" x14ac:dyDescent="0.3">
      <c r="A42735" s="128"/>
      <c r="B42735" s="128"/>
      <c r="D42735" s="128"/>
      <c r="E42735" s="128"/>
      <c r="G42735" s="129"/>
      <c r="H42735" s="129"/>
    </row>
    <row r="42736" spans="1:8" x14ac:dyDescent="0.3">
      <c r="A42736" s="128"/>
      <c r="B42736" s="128"/>
      <c r="D42736" s="128"/>
      <c r="E42736" s="128"/>
      <c r="G42736" s="129"/>
      <c r="H42736" s="129"/>
    </row>
    <row r="42737" spans="1:8" x14ac:dyDescent="0.3">
      <c r="A42737" s="128"/>
      <c r="B42737" s="128"/>
      <c r="D42737" s="128"/>
      <c r="E42737" s="128"/>
      <c r="G42737" s="129"/>
      <c r="H42737" s="129"/>
    </row>
    <row r="42738" spans="1:8" x14ac:dyDescent="0.3">
      <c r="A42738" s="128"/>
      <c r="B42738" s="128"/>
      <c r="D42738" s="128"/>
      <c r="E42738" s="128"/>
      <c r="G42738" s="129"/>
      <c r="H42738" s="129"/>
    </row>
    <row r="42739" spans="1:8" x14ac:dyDescent="0.3">
      <c r="A42739" s="128"/>
      <c r="B42739" s="128"/>
      <c r="D42739" s="128"/>
      <c r="E42739" s="128"/>
      <c r="G42739" s="129"/>
      <c r="H42739" s="129"/>
    </row>
    <row r="42740" spans="1:8" x14ac:dyDescent="0.3">
      <c r="A42740" s="128"/>
      <c r="B42740" s="128"/>
      <c r="D42740" s="128"/>
      <c r="E42740" s="128"/>
      <c r="G42740" s="129"/>
      <c r="H42740" s="129"/>
    </row>
    <row r="42741" spans="1:8" x14ac:dyDescent="0.3">
      <c r="A42741" s="128"/>
      <c r="B42741" s="128"/>
      <c r="D42741" s="128"/>
      <c r="E42741" s="128"/>
      <c r="G42741" s="129"/>
      <c r="H42741" s="129"/>
    </row>
    <row r="42742" spans="1:8" x14ac:dyDescent="0.3">
      <c r="A42742" s="128"/>
      <c r="B42742" s="128"/>
      <c r="D42742" s="128"/>
      <c r="E42742" s="128"/>
      <c r="G42742" s="129"/>
      <c r="H42742" s="129"/>
    </row>
    <row r="42743" spans="1:8" x14ac:dyDescent="0.3">
      <c r="A42743" s="128"/>
      <c r="B42743" s="128"/>
      <c r="D42743" s="128"/>
      <c r="E42743" s="128"/>
      <c r="G42743" s="129"/>
      <c r="H42743" s="129"/>
    </row>
    <row r="42744" spans="1:8" x14ac:dyDescent="0.3">
      <c r="A42744" s="128"/>
      <c r="B42744" s="128"/>
      <c r="D42744" s="128"/>
      <c r="E42744" s="128"/>
      <c r="G42744" s="129"/>
      <c r="H42744" s="129"/>
    </row>
    <row r="42745" spans="1:8" x14ac:dyDescent="0.3">
      <c r="A42745" s="128"/>
      <c r="B42745" s="128"/>
      <c r="D42745" s="128"/>
      <c r="E42745" s="128"/>
      <c r="G42745" s="129"/>
      <c r="H42745" s="129"/>
    </row>
    <row r="42746" spans="1:8" x14ac:dyDescent="0.3">
      <c r="A42746" s="128"/>
      <c r="B42746" s="128"/>
      <c r="D42746" s="128"/>
      <c r="E42746" s="128"/>
      <c r="G42746" s="129"/>
      <c r="H42746" s="129"/>
    </row>
    <row r="42747" spans="1:8" x14ac:dyDescent="0.3">
      <c r="A42747" s="128"/>
      <c r="B42747" s="128"/>
      <c r="D42747" s="128"/>
      <c r="E42747" s="128"/>
      <c r="G42747" s="129"/>
      <c r="H42747" s="129"/>
    </row>
    <row r="42748" spans="1:8" x14ac:dyDescent="0.3">
      <c r="A42748" s="128"/>
      <c r="B42748" s="128"/>
      <c r="D42748" s="128"/>
      <c r="E42748" s="128"/>
      <c r="G42748" s="129"/>
      <c r="H42748" s="129"/>
    </row>
    <row r="42749" spans="1:8" x14ac:dyDescent="0.3">
      <c r="A42749" s="128"/>
      <c r="B42749" s="128"/>
      <c r="D42749" s="128"/>
      <c r="E42749" s="128"/>
      <c r="G42749" s="129"/>
      <c r="H42749" s="129"/>
    </row>
    <row r="42750" spans="1:8" x14ac:dyDescent="0.3">
      <c r="A42750" s="128"/>
      <c r="B42750" s="128"/>
      <c r="D42750" s="128"/>
      <c r="E42750" s="128"/>
      <c r="G42750" s="129"/>
      <c r="H42750" s="129"/>
    </row>
    <row r="42751" spans="1:8" x14ac:dyDescent="0.3">
      <c r="A42751" s="128"/>
      <c r="B42751" s="128"/>
      <c r="D42751" s="128"/>
      <c r="E42751" s="128"/>
      <c r="G42751" s="129"/>
      <c r="H42751" s="129"/>
    </row>
    <row r="42752" spans="1:8" x14ac:dyDescent="0.3">
      <c r="A42752" s="128"/>
      <c r="B42752" s="128"/>
      <c r="D42752" s="128"/>
      <c r="E42752" s="128"/>
      <c r="G42752" s="129"/>
      <c r="H42752" s="129"/>
    </row>
    <row r="42753" spans="1:8" x14ac:dyDescent="0.3">
      <c r="A42753" s="128"/>
      <c r="B42753" s="128"/>
      <c r="D42753" s="128"/>
      <c r="E42753" s="128"/>
      <c r="G42753" s="129"/>
      <c r="H42753" s="129"/>
    </row>
    <row r="42754" spans="1:8" x14ac:dyDescent="0.3">
      <c r="A42754" s="128"/>
      <c r="B42754" s="128"/>
      <c r="D42754" s="128"/>
      <c r="E42754" s="128"/>
      <c r="G42754" s="129"/>
      <c r="H42754" s="129"/>
    </row>
    <row r="42755" spans="1:8" x14ac:dyDescent="0.3">
      <c r="A42755" s="128"/>
      <c r="B42755" s="128"/>
      <c r="D42755" s="128"/>
      <c r="E42755" s="128"/>
      <c r="G42755" s="129"/>
      <c r="H42755" s="129"/>
    </row>
    <row r="42756" spans="1:8" x14ac:dyDescent="0.3">
      <c r="A42756" s="128"/>
      <c r="B42756" s="128"/>
      <c r="D42756" s="128"/>
      <c r="E42756" s="128"/>
      <c r="G42756" s="129"/>
      <c r="H42756" s="129"/>
    </row>
    <row r="42757" spans="1:8" x14ac:dyDescent="0.3">
      <c r="A42757" s="128"/>
      <c r="B42757" s="128"/>
      <c r="D42757" s="128"/>
      <c r="E42757" s="128"/>
      <c r="G42757" s="129"/>
      <c r="H42757" s="129"/>
    </row>
    <row r="42758" spans="1:8" x14ac:dyDescent="0.3">
      <c r="A42758" s="128"/>
      <c r="B42758" s="128"/>
      <c r="D42758" s="128"/>
      <c r="E42758" s="128"/>
      <c r="G42758" s="129"/>
      <c r="H42758" s="129"/>
    </row>
    <row r="42759" spans="1:8" x14ac:dyDescent="0.3">
      <c r="A42759" s="128"/>
      <c r="B42759" s="128"/>
      <c r="D42759" s="128"/>
      <c r="E42759" s="128"/>
      <c r="G42759" s="129"/>
      <c r="H42759" s="129"/>
    </row>
    <row r="42760" spans="1:8" x14ac:dyDescent="0.3">
      <c r="A42760" s="128"/>
      <c r="B42760" s="128"/>
      <c r="D42760" s="128"/>
      <c r="E42760" s="128"/>
      <c r="G42760" s="129"/>
      <c r="H42760" s="129"/>
    </row>
    <row r="42761" spans="1:8" x14ac:dyDescent="0.3">
      <c r="A42761" s="128"/>
      <c r="B42761" s="128"/>
      <c r="D42761" s="128"/>
      <c r="E42761" s="128"/>
      <c r="G42761" s="129"/>
      <c r="H42761" s="129"/>
    </row>
    <row r="42762" spans="1:8" x14ac:dyDescent="0.3">
      <c r="A42762" s="128"/>
      <c r="B42762" s="128"/>
      <c r="D42762" s="128"/>
      <c r="E42762" s="128"/>
      <c r="G42762" s="129"/>
      <c r="H42762" s="129"/>
    </row>
    <row r="42763" spans="1:8" x14ac:dyDescent="0.3">
      <c r="A42763" s="128"/>
      <c r="B42763" s="128"/>
      <c r="D42763" s="128"/>
      <c r="E42763" s="128"/>
      <c r="G42763" s="129"/>
      <c r="H42763" s="129"/>
    </row>
    <row r="42764" spans="1:8" x14ac:dyDescent="0.3">
      <c r="A42764" s="128"/>
      <c r="B42764" s="128"/>
      <c r="D42764" s="128"/>
      <c r="E42764" s="128"/>
      <c r="G42764" s="129"/>
      <c r="H42764" s="129"/>
    </row>
    <row r="42765" spans="1:8" x14ac:dyDescent="0.3">
      <c r="A42765" s="128"/>
      <c r="B42765" s="128"/>
      <c r="D42765" s="128"/>
      <c r="E42765" s="128"/>
      <c r="G42765" s="129"/>
      <c r="H42765" s="129"/>
    </row>
    <row r="42766" spans="1:8" x14ac:dyDescent="0.3">
      <c r="A42766" s="128"/>
      <c r="B42766" s="128"/>
      <c r="D42766" s="128"/>
      <c r="E42766" s="128"/>
      <c r="G42766" s="129"/>
      <c r="H42766" s="129"/>
    </row>
    <row r="42767" spans="1:8" x14ac:dyDescent="0.3">
      <c r="A42767" s="128"/>
      <c r="B42767" s="128"/>
      <c r="D42767" s="128"/>
      <c r="E42767" s="128"/>
      <c r="G42767" s="129"/>
      <c r="H42767" s="129"/>
    </row>
    <row r="42768" spans="1:8" x14ac:dyDescent="0.3">
      <c r="A42768" s="128"/>
      <c r="B42768" s="128"/>
      <c r="D42768" s="128"/>
      <c r="E42768" s="128"/>
      <c r="G42768" s="129"/>
      <c r="H42768" s="129"/>
    </row>
    <row r="42769" spans="1:8" x14ac:dyDescent="0.3">
      <c r="A42769" s="128"/>
      <c r="B42769" s="128"/>
      <c r="D42769" s="128"/>
      <c r="E42769" s="128"/>
      <c r="G42769" s="129"/>
      <c r="H42769" s="129"/>
    </row>
    <row r="42770" spans="1:8" x14ac:dyDescent="0.3">
      <c r="A42770" s="128"/>
      <c r="B42770" s="128"/>
      <c r="D42770" s="128"/>
      <c r="E42770" s="128"/>
      <c r="G42770" s="129"/>
      <c r="H42770" s="129"/>
    </row>
    <row r="42771" spans="1:8" x14ac:dyDescent="0.3">
      <c r="A42771" s="128"/>
      <c r="B42771" s="128"/>
      <c r="D42771" s="128"/>
      <c r="E42771" s="128"/>
      <c r="G42771" s="129"/>
      <c r="H42771" s="129"/>
    </row>
    <row r="42772" spans="1:8" x14ac:dyDescent="0.3">
      <c r="A42772" s="128"/>
      <c r="B42772" s="128"/>
      <c r="D42772" s="128"/>
      <c r="E42772" s="128"/>
      <c r="G42772" s="129"/>
      <c r="H42772" s="129"/>
    </row>
    <row r="42773" spans="1:8" x14ac:dyDescent="0.3">
      <c r="A42773" s="128"/>
      <c r="B42773" s="128"/>
      <c r="D42773" s="128"/>
      <c r="E42773" s="128"/>
      <c r="G42773" s="129"/>
      <c r="H42773" s="129"/>
    </row>
    <row r="42774" spans="1:8" x14ac:dyDescent="0.3">
      <c r="A42774" s="128"/>
      <c r="B42774" s="128"/>
      <c r="D42774" s="128"/>
      <c r="E42774" s="128"/>
      <c r="G42774" s="129"/>
      <c r="H42774" s="129"/>
    </row>
    <row r="42775" spans="1:8" x14ac:dyDescent="0.3">
      <c r="A42775" s="128"/>
      <c r="B42775" s="128"/>
      <c r="D42775" s="128"/>
      <c r="E42775" s="128"/>
      <c r="G42775" s="129"/>
      <c r="H42775" s="129"/>
    </row>
    <row r="42776" spans="1:8" x14ac:dyDescent="0.3">
      <c r="A42776" s="128"/>
      <c r="B42776" s="128"/>
      <c r="D42776" s="128"/>
      <c r="E42776" s="128"/>
      <c r="G42776" s="129"/>
      <c r="H42776" s="129"/>
    </row>
    <row r="42777" spans="1:8" x14ac:dyDescent="0.3">
      <c r="A42777" s="128"/>
      <c r="B42777" s="128"/>
      <c r="D42777" s="128"/>
      <c r="E42777" s="128"/>
      <c r="G42777" s="129"/>
      <c r="H42777" s="129"/>
    </row>
    <row r="42778" spans="1:8" x14ac:dyDescent="0.3">
      <c r="A42778" s="128"/>
      <c r="B42778" s="128"/>
      <c r="D42778" s="128"/>
      <c r="E42778" s="128"/>
      <c r="G42778" s="129"/>
      <c r="H42778" s="129"/>
    </row>
    <row r="42779" spans="1:8" x14ac:dyDescent="0.3">
      <c r="A42779" s="128"/>
      <c r="B42779" s="128"/>
      <c r="D42779" s="128"/>
      <c r="E42779" s="128"/>
      <c r="G42779" s="129"/>
      <c r="H42779" s="129"/>
    </row>
    <row r="42780" spans="1:8" x14ac:dyDescent="0.3">
      <c r="A42780" s="128"/>
      <c r="B42780" s="128"/>
      <c r="D42780" s="128"/>
      <c r="E42780" s="128"/>
      <c r="G42780" s="129"/>
      <c r="H42780" s="129"/>
    </row>
    <row r="42781" spans="1:8" x14ac:dyDescent="0.3">
      <c r="A42781" s="128"/>
      <c r="B42781" s="128"/>
      <c r="D42781" s="128"/>
      <c r="E42781" s="128"/>
      <c r="G42781" s="129"/>
      <c r="H42781" s="129"/>
    </row>
    <row r="42782" spans="1:8" x14ac:dyDescent="0.3">
      <c r="A42782" s="128"/>
      <c r="B42782" s="128"/>
      <c r="D42782" s="128"/>
      <c r="E42782" s="128"/>
      <c r="G42782" s="129"/>
      <c r="H42782" s="129"/>
    </row>
    <row r="42783" spans="1:8" x14ac:dyDescent="0.3">
      <c r="A42783" s="128"/>
      <c r="B42783" s="128"/>
      <c r="D42783" s="128"/>
      <c r="E42783" s="128"/>
      <c r="G42783" s="129"/>
      <c r="H42783" s="129"/>
    </row>
    <row r="42784" spans="1:8" x14ac:dyDescent="0.3">
      <c r="A42784" s="128"/>
      <c r="B42784" s="128"/>
      <c r="D42784" s="128"/>
      <c r="E42784" s="128"/>
      <c r="G42784" s="129"/>
      <c r="H42784" s="129"/>
    </row>
    <row r="42785" spans="1:8" x14ac:dyDescent="0.3">
      <c r="A42785" s="128"/>
      <c r="B42785" s="128"/>
      <c r="D42785" s="128"/>
      <c r="E42785" s="128"/>
      <c r="G42785" s="129"/>
      <c r="H42785" s="129"/>
    </row>
    <row r="42786" spans="1:8" x14ac:dyDescent="0.3">
      <c r="A42786" s="128"/>
      <c r="B42786" s="128"/>
      <c r="D42786" s="128"/>
      <c r="E42786" s="128"/>
      <c r="G42786" s="129"/>
      <c r="H42786" s="129"/>
    </row>
    <row r="42787" spans="1:8" x14ac:dyDescent="0.3">
      <c r="A42787" s="128"/>
      <c r="B42787" s="128"/>
      <c r="D42787" s="128"/>
      <c r="E42787" s="128"/>
      <c r="G42787" s="129"/>
      <c r="H42787" s="129"/>
    </row>
    <row r="42788" spans="1:8" x14ac:dyDescent="0.3">
      <c r="A42788" s="128"/>
      <c r="B42788" s="128"/>
      <c r="D42788" s="128"/>
      <c r="E42788" s="128"/>
      <c r="G42788" s="129"/>
      <c r="H42788" s="129"/>
    </row>
    <row r="42789" spans="1:8" x14ac:dyDescent="0.3">
      <c r="A42789" s="128"/>
      <c r="B42789" s="128"/>
      <c r="D42789" s="128"/>
      <c r="E42789" s="128"/>
      <c r="G42789" s="129"/>
      <c r="H42789" s="129"/>
    </row>
    <row r="42790" spans="1:8" x14ac:dyDescent="0.3">
      <c r="A42790" s="128"/>
      <c r="B42790" s="128"/>
      <c r="D42790" s="128"/>
      <c r="E42790" s="128"/>
      <c r="G42790" s="129"/>
      <c r="H42790" s="129"/>
    </row>
    <row r="42791" spans="1:8" x14ac:dyDescent="0.3">
      <c r="A42791" s="128"/>
      <c r="B42791" s="128"/>
      <c r="D42791" s="128"/>
      <c r="E42791" s="128"/>
      <c r="G42791" s="129"/>
      <c r="H42791" s="129"/>
    </row>
    <row r="42792" spans="1:8" x14ac:dyDescent="0.3">
      <c r="A42792" s="128"/>
      <c r="B42792" s="128"/>
      <c r="D42792" s="128"/>
      <c r="E42792" s="128"/>
      <c r="G42792" s="129"/>
      <c r="H42792" s="129"/>
    </row>
    <row r="42793" spans="1:8" x14ac:dyDescent="0.3">
      <c r="A42793" s="128"/>
      <c r="B42793" s="128"/>
      <c r="D42793" s="128"/>
      <c r="E42793" s="128"/>
      <c r="G42793" s="129"/>
      <c r="H42793" s="129"/>
    </row>
    <row r="42794" spans="1:8" x14ac:dyDescent="0.3">
      <c r="A42794" s="128"/>
      <c r="B42794" s="128"/>
      <c r="D42794" s="128"/>
      <c r="E42794" s="128"/>
      <c r="G42794" s="129"/>
      <c r="H42794" s="129"/>
    </row>
    <row r="42795" spans="1:8" x14ac:dyDescent="0.3">
      <c r="A42795" s="128"/>
      <c r="B42795" s="128"/>
      <c r="D42795" s="128"/>
      <c r="E42795" s="128"/>
      <c r="G42795" s="129"/>
      <c r="H42795" s="129"/>
    </row>
    <row r="42796" spans="1:8" x14ac:dyDescent="0.3">
      <c r="A42796" s="128"/>
      <c r="B42796" s="128"/>
      <c r="D42796" s="128"/>
      <c r="E42796" s="128"/>
      <c r="G42796" s="129"/>
      <c r="H42796" s="129"/>
    </row>
    <row r="42797" spans="1:8" x14ac:dyDescent="0.3">
      <c r="A42797" s="128"/>
      <c r="B42797" s="128"/>
      <c r="D42797" s="128"/>
      <c r="E42797" s="128"/>
      <c r="G42797" s="129"/>
      <c r="H42797" s="129"/>
    </row>
    <row r="42798" spans="1:8" x14ac:dyDescent="0.3">
      <c r="A42798" s="128"/>
      <c r="B42798" s="128"/>
      <c r="D42798" s="128"/>
      <c r="E42798" s="128"/>
      <c r="G42798" s="129"/>
      <c r="H42798" s="129"/>
    </row>
    <row r="42799" spans="1:8" x14ac:dyDescent="0.3">
      <c r="A42799" s="128"/>
      <c r="B42799" s="128"/>
      <c r="D42799" s="128"/>
      <c r="E42799" s="128"/>
      <c r="G42799" s="129"/>
      <c r="H42799" s="129"/>
    </row>
    <row r="42800" spans="1:8" x14ac:dyDescent="0.3">
      <c r="A42800" s="128"/>
      <c r="B42800" s="128"/>
      <c r="D42800" s="128"/>
      <c r="E42800" s="128"/>
      <c r="G42800" s="129"/>
      <c r="H42800" s="129"/>
    </row>
    <row r="42801" spans="1:8" x14ac:dyDescent="0.3">
      <c r="A42801" s="128"/>
      <c r="B42801" s="128"/>
      <c r="D42801" s="128"/>
      <c r="E42801" s="128"/>
      <c r="G42801" s="129"/>
      <c r="H42801" s="129"/>
    </row>
    <row r="42802" spans="1:8" x14ac:dyDescent="0.3">
      <c r="A42802" s="128"/>
      <c r="B42802" s="128"/>
      <c r="D42802" s="128"/>
      <c r="E42802" s="128"/>
      <c r="G42802" s="129"/>
      <c r="H42802" s="129"/>
    </row>
    <row r="42803" spans="1:8" x14ac:dyDescent="0.3">
      <c r="A42803" s="128"/>
      <c r="B42803" s="128"/>
      <c r="D42803" s="128"/>
      <c r="E42803" s="128"/>
      <c r="G42803" s="129"/>
      <c r="H42803" s="129"/>
    </row>
    <row r="42804" spans="1:8" x14ac:dyDescent="0.3">
      <c r="A42804" s="128"/>
      <c r="B42804" s="128"/>
      <c r="D42804" s="128"/>
      <c r="E42804" s="128"/>
      <c r="G42804" s="129"/>
      <c r="H42804" s="129"/>
    </row>
    <row r="42805" spans="1:8" x14ac:dyDescent="0.3">
      <c r="A42805" s="128"/>
      <c r="B42805" s="128"/>
      <c r="D42805" s="128"/>
      <c r="E42805" s="128"/>
      <c r="G42805" s="129"/>
      <c r="H42805" s="129"/>
    </row>
    <row r="42806" spans="1:8" x14ac:dyDescent="0.3">
      <c r="A42806" s="128"/>
      <c r="B42806" s="128"/>
      <c r="D42806" s="128"/>
      <c r="E42806" s="128"/>
      <c r="G42806" s="129"/>
      <c r="H42806" s="129"/>
    </row>
    <row r="42807" spans="1:8" x14ac:dyDescent="0.3">
      <c r="A42807" s="128"/>
      <c r="B42807" s="128"/>
      <c r="D42807" s="128"/>
      <c r="E42807" s="128"/>
      <c r="G42807" s="129"/>
      <c r="H42807" s="129"/>
    </row>
    <row r="42808" spans="1:8" x14ac:dyDescent="0.3">
      <c r="A42808" s="128"/>
      <c r="B42808" s="128"/>
      <c r="D42808" s="128"/>
      <c r="E42808" s="128"/>
      <c r="G42808" s="129"/>
      <c r="H42808" s="129"/>
    </row>
    <row r="42809" spans="1:8" x14ac:dyDescent="0.3">
      <c r="A42809" s="128"/>
      <c r="B42809" s="128"/>
      <c r="D42809" s="128"/>
      <c r="E42809" s="128"/>
      <c r="G42809" s="129"/>
      <c r="H42809" s="129"/>
    </row>
    <row r="42810" spans="1:8" x14ac:dyDescent="0.3">
      <c r="A42810" s="128"/>
      <c r="B42810" s="128"/>
      <c r="D42810" s="128"/>
      <c r="E42810" s="128"/>
      <c r="G42810" s="129"/>
      <c r="H42810" s="129"/>
    </row>
    <row r="42811" spans="1:8" x14ac:dyDescent="0.3">
      <c r="A42811" s="128"/>
      <c r="B42811" s="128"/>
      <c r="D42811" s="128"/>
      <c r="E42811" s="128"/>
      <c r="G42811" s="129"/>
      <c r="H42811" s="129"/>
    </row>
    <row r="42812" spans="1:8" x14ac:dyDescent="0.3">
      <c r="A42812" s="128"/>
      <c r="B42812" s="128"/>
      <c r="D42812" s="128"/>
      <c r="E42812" s="128"/>
      <c r="G42812" s="129"/>
      <c r="H42812" s="129"/>
    </row>
    <row r="42813" spans="1:8" x14ac:dyDescent="0.3">
      <c r="A42813" s="128"/>
      <c r="B42813" s="128"/>
      <c r="D42813" s="128"/>
      <c r="E42813" s="128"/>
      <c r="G42813" s="129"/>
      <c r="H42813" s="129"/>
    </row>
    <row r="42814" spans="1:8" x14ac:dyDescent="0.3">
      <c r="A42814" s="128"/>
      <c r="B42814" s="128"/>
      <c r="D42814" s="128"/>
      <c r="E42814" s="128"/>
      <c r="G42814" s="129"/>
      <c r="H42814" s="129"/>
    </row>
    <row r="42815" spans="1:8" x14ac:dyDescent="0.3">
      <c r="A42815" s="128"/>
      <c r="B42815" s="128"/>
      <c r="D42815" s="128"/>
      <c r="E42815" s="128"/>
      <c r="G42815" s="129"/>
      <c r="H42815" s="129"/>
    </row>
    <row r="42816" spans="1:8" x14ac:dyDescent="0.3">
      <c r="A42816" s="128"/>
      <c r="B42816" s="128"/>
      <c r="D42816" s="128"/>
      <c r="E42816" s="128"/>
      <c r="G42816" s="129"/>
      <c r="H42816" s="129"/>
    </row>
    <row r="42817" spans="1:8" x14ac:dyDescent="0.3">
      <c r="A42817" s="128"/>
      <c r="B42817" s="128"/>
      <c r="D42817" s="128"/>
      <c r="E42817" s="128"/>
      <c r="G42817" s="129"/>
      <c r="H42817" s="129"/>
    </row>
    <row r="42818" spans="1:8" x14ac:dyDescent="0.3">
      <c r="A42818" s="128"/>
      <c r="B42818" s="128"/>
      <c r="D42818" s="128"/>
      <c r="E42818" s="128"/>
      <c r="G42818" s="129"/>
      <c r="H42818" s="129"/>
    </row>
    <row r="42819" spans="1:8" x14ac:dyDescent="0.3">
      <c r="A42819" s="128"/>
      <c r="B42819" s="128"/>
      <c r="D42819" s="128"/>
      <c r="E42819" s="128"/>
      <c r="G42819" s="129"/>
      <c r="H42819" s="129"/>
    </row>
    <row r="42820" spans="1:8" x14ac:dyDescent="0.3">
      <c r="A42820" s="128"/>
      <c r="B42820" s="128"/>
      <c r="D42820" s="128"/>
      <c r="E42820" s="128"/>
      <c r="G42820" s="129"/>
      <c r="H42820" s="129"/>
    </row>
    <row r="42821" spans="1:8" x14ac:dyDescent="0.3">
      <c r="A42821" s="128"/>
      <c r="B42821" s="128"/>
      <c r="D42821" s="128"/>
      <c r="E42821" s="128"/>
      <c r="G42821" s="129"/>
      <c r="H42821" s="129"/>
    </row>
    <row r="42822" spans="1:8" x14ac:dyDescent="0.3">
      <c r="A42822" s="128"/>
      <c r="B42822" s="128"/>
      <c r="D42822" s="128"/>
      <c r="E42822" s="128"/>
      <c r="G42822" s="129"/>
      <c r="H42822" s="129"/>
    </row>
    <row r="42823" spans="1:8" x14ac:dyDescent="0.3">
      <c r="A42823" s="128"/>
      <c r="B42823" s="128"/>
      <c r="D42823" s="128"/>
      <c r="E42823" s="128"/>
      <c r="G42823" s="129"/>
      <c r="H42823" s="129"/>
    </row>
    <row r="42824" spans="1:8" x14ac:dyDescent="0.3">
      <c r="A42824" s="128"/>
      <c r="B42824" s="128"/>
      <c r="D42824" s="128"/>
      <c r="E42824" s="128"/>
      <c r="G42824" s="129"/>
      <c r="H42824" s="129"/>
    </row>
    <row r="42825" spans="1:8" x14ac:dyDescent="0.3">
      <c r="A42825" s="128"/>
      <c r="B42825" s="128"/>
      <c r="D42825" s="128"/>
      <c r="E42825" s="128"/>
      <c r="G42825" s="129"/>
      <c r="H42825" s="129"/>
    </row>
    <row r="42826" spans="1:8" x14ac:dyDescent="0.3">
      <c r="A42826" s="128"/>
      <c r="B42826" s="128"/>
      <c r="D42826" s="128"/>
      <c r="E42826" s="128"/>
      <c r="G42826" s="129"/>
      <c r="H42826" s="129"/>
    </row>
    <row r="42827" spans="1:8" x14ac:dyDescent="0.3">
      <c r="A42827" s="128"/>
      <c r="B42827" s="128"/>
      <c r="D42827" s="128"/>
      <c r="E42827" s="128"/>
      <c r="G42827" s="129"/>
      <c r="H42827" s="129"/>
    </row>
    <row r="42828" spans="1:8" x14ac:dyDescent="0.3">
      <c r="A42828" s="128"/>
      <c r="B42828" s="128"/>
      <c r="D42828" s="128"/>
      <c r="E42828" s="128"/>
      <c r="G42828" s="129"/>
      <c r="H42828" s="129"/>
    </row>
    <row r="42829" spans="1:8" x14ac:dyDescent="0.3">
      <c r="A42829" s="128"/>
      <c r="B42829" s="128"/>
      <c r="D42829" s="128"/>
      <c r="E42829" s="128"/>
      <c r="G42829" s="129"/>
      <c r="H42829" s="129"/>
    </row>
    <row r="42830" spans="1:8" x14ac:dyDescent="0.3">
      <c r="A42830" s="128"/>
      <c r="B42830" s="128"/>
      <c r="D42830" s="128"/>
      <c r="E42830" s="128"/>
      <c r="G42830" s="129"/>
      <c r="H42830" s="129"/>
    </row>
    <row r="42831" spans="1:8" x14ac:dyDescent="0.3">
      <c r="A42831" s="128"/>
      <c r="B42831" s="128"/>
      <c r="D42831" s="128"/>
      <c r="E42831" s="128"/>
      <c r="G42831" s="129"/>
      <c r="H42831" s="129"/>
    </row>
    <row r="42832" spans="1:8" x14ac:dyDescent="0.3">
      <c r="A42832" s="128"/>
      <c r="B42832" s="128"/>
      <c r="D42832" s="128"/>
      <c r="E42832" s="128"/>
      <c r="G42832" s="129"/>
      <c r="H42832" s="129"/>
    </row>
    <row r="42833" spans="1:8" x14ac:dyDescent="0.3">
      <c r="A42833" s="128"/>
      <c r="B42833" s="128"/>
      <c r="D42833" s="128"/>
      <c r="E42833" s="128"/>
      <c r="G42833" s="129"/>
      <c r="H42833" s="129"/>
    </row>
    <row r="42834" spans="1:8" x14ac:dyDescent="0.3">
      <c r="A42834" s="128"/>
      <c r="B42834" s="128"/>
      <c r="D42834" s="128"/>
      <c r="E42834" s="128"/>
      <c r="G42834" s="129"/>
      <c r="H42834" s="129"/>
    </row>
    <row r="42835" spans="1:8" x14ac:dyDescent="0.3">
      <c r="A42835" s="128"/>
      <c r="B42835" s="128"/>
      <c r="D42835" s="128"/>
      <c r="E42835" s="128"/>
      <c r="G42835" s="129"/>
      <c r="H42835" s="129"/>
    </row>
    <row r="42836" spans="1:8" x14ac:dyDescent="0.3">
      <c r="A42836" s="128"/>
      <c r="B42836" s="128"/>
      <c r="D42836" s="128"/>
      <c r="E42836" s="128"/>
      <c r="G42836" s="129"/>
      <c r="H42836" s="129"/>
    </row>
    <row r="42837" spans="1:8" x14ac:dyDescent="0.3">
      <c r="A42837" s="128"/>
      <c r="B42837" s="128"/>
      <c r="D42837" s="128"/>
      <c r="E42837" s="128"/>
      <c r="G42837" s="129"/>
      <c r="H42837" s="129"/>
    </row>
    <row r="42838" spans="1:8" x14ac:dyDescent="0.3">
      <c r="A42838" s="128"/>
      <c r="B42838" s="128"/>
      <c r="D42838" s="128"/>
      <c r="E42838" s="128"/>
      <c r="G42838" s="129"/>
      <c r="H42838" s="129"/>
    </row>
    <row r="42839" spans="1:8" x14ac:dyDescent="0.3">
      <c r="A42839" s="128"/>
      <c r="B42839" s="128"/>
      <c r="D42839" s="128"/>
      <c r="E42839" s="128"/>
      <c r="G42839" s="129"/>
      <c r="H42839" s="129"/>
    </row>
    <row r="42840" spans="1:8" x14ac:dyDescent="0.3">
      <c r="A42840" s="128"/>
      <c r="B42840" s="128"/>
      <c r="D42840" s="128"/>
      <c r="E42840" s="128"/>
      <c r="G42840" s="129"/>
      <c r="H42840" s="129"/>
    </row>
    <row r="42841" spans="1:8" x14ac:dyDescent="0.3">
      <c r="A42841" s="128"/>
      <c r="B42841" s="128"/>
      <c r="D42841" s="128"/>
      <c r="E42841" s="128"/>
      <c r="G42841" s="129"/>
      <c r="H42841" s="129"/>
    </row>
    <row r="42842" spans="1:8" x14ac:dyDescent="0.3">
      <c r="A42842" s="128"/>
      <c r="B42842" s="128"/>
      <c r="D42842" s="128"/>
      <c r="E42842" s="128"/>
      <c r="G42842" s="129"/>
      <c r="H42842" s="129"/>
    </row>
    <row r="42843" spans="1:8" x14ac:dyDescent="0.3">
      <c r="A42843" s="128"/>
      <c r="B42843" s="128"/>
      <c r="D42843" s="128"/>
      <c r="E42843" s="128"/>
      <c r="G42843" s="129"/>
      <c r="H42843" s="129"/>
    </row>
    <row r="42844" spans="1:8" x14ac:dyDescent="0.3">
      <c r="A42844" s="128"/>
      <c r="B42844" s="128"/>
      <c r="D42844" s="128"/>
      <c r="E42844" s="128"/>
      <c r="G42844" s="129"/>
      <c r="H42844" s="129"/>
    </row>
    <row r="42845" spans="1:8" x14ac:dyDescent="0.3">
      <c r="A42845" s="128"/>
      <c r="B42845" s="128"/>
      <c r="D42845" s="128"/>
      <c r="E42845" s="128"/>
      <c r="G42845" s="129"/>
      <c r="H42845" s="129"/>
    </row>
    <row r="42846" spans="1:8" x14ac:dyDescent="0.3">
      <c r="A42846" s="128"/>
      <c r="B42846" s="128"/>
      <c r="D42846" s="128"/>
      <c r="E42846" s="128"/>
      <c r="G42846" s="129"/>
      <c r="H42846" s="129"/>
    </row>
    <row r="42847" spans="1:8" x14ac:dyDescent="0.3">
      <c r="A42847" s="128"/>
      <c r="B42847" s="128"/>
      <c r="D42847" s="128"/>
      <c r="E42847" s="128"/>
      <c r="G42847" s="129"/>
      <c r="H42847" s="129"/>
    </row>
    <row r="42848" spans="1:8" x14ac:dyDescent="0.3">
      <c r="A42848" s="128"/>
      <c r="B42848" s="128"/>
      <c r="D42848" s="128"/>
      <c r="E42848" s="128"/>
      <c r="G42848" s="129"/>
      <c r="H42848" s="129"/>
    </row>
    <row r="42849" spans="1:8" x14ac:dyDescent="0.3">
      <c r="A42849" s="128"/>
      <c r="B42849" s="128"/>
      <c r="D42849" s="128"/>
      <c r="E42849" s="128"/>
      <c r="G42849" s="129"/>
      <c r="H42849" s="129"/>
    </row>
    <row r="42850" spans="1:8" x14ac:dyDescent="0.3">
      <c r="A42850" s="128"/>
      <c r="B42850" s="128"/>
      <c r="D42850" s="128"/>
      <c r="E42850" s="128"/>
      <c r="G42850" s="129"/>
      <c r="H42850" s="129"/>
    </row>
    <row r="42851" spans="1:8" x14ac:dyDescent="0.3">
      <c r="A42851" s="128"/>
      <c r="B42851" s="128"/>
      <c r="D42851" s="128"/>
      <c r="E42851" s="128"/>
      <c r="G42851" s="129"/>
      <c r="H42851" s="129"/>
    </row>
    <row r="42852" spans="1:8" x14ac:dyDescent="0.3">
      <c r="A42852" s="128"/>
      <c r="B42852" s="128"/>
      <c r="D42852" s="128"/>
      <c r="E42852" s="128"/>
      <c r="G42852" s="129"/>
      <c r="H42852" s="129"/>
    </row>
    <row r="42853" spans="1:8" x14ac:dyDescent="0.3">
      <c r="A42853" s="128"/>
      <c r="B42853" s="128"/>
      <c r="D42853" s="128"/>
      <c r="E42853" s="128"/>
      <c r="G42853" s="129"/>
      <c r="H42853" s="129"/>
    </row>
    <row r="42854" spans="1:8" x14ac:dyDescent="0.3">
      <c r="A42854" s="128"/>
      <c r="B42854" s="128"/>
      <c r="D42854" s="128"/>
      <c r="E42854" s="128"/>
      <c r="G42854" s="129"/>
      <c r="H42854" s="129"/>
    </row>
    <row r="42855" spans="1:8" x14ac:dyDescent="0.3">
      <c r="A42855" s="128"/>
      <c r="B42855" s="128"/>
      <c r="D42855" s="128"/>
      <c r="E42855" s="128"/>
      <c r="G42855" s="129"/>
      <c r="H42855" s="129"/>
    </row>
    <row r="42856" spans="1:8" x14ac:dyDescent="0.3">
      <c r="A42856" s="128"/>
      <c r="B42856" s="128"/>
      <c r="D42856" s="128"/>
      <c r="E42856" s="128"/>
      <c r="G42856" s="129"/>
      <c r="H42856" s="129"/>
    </row>
    <row r="42857" spans="1:8" x14ac:dyDescent="0.3">
      <c r="A42857" s="128"/>
      <c r="B42857" s="128"/>
      <c r="D42857" s="128"/>
      <c r="E42857" s="128"/>
      <c r="G42857" s="129"/>
      <c r="H42857" s="129"/>
    </row>
    <row r="42858" spans="1:8" x14ac:dyDescent="0.3">
      <c r="A42858" s="128"/>
      <c r="B42858" s="128"/>
      <c r="D42858" s="128"/>
      <c r="E42858" s="128"/>
      <c r="G42858" s="129"/>
      <c r="H42858" s="129"/>
    </row>
    <row r="42859" spans="1:8" x14ac:dyDescent="0.3">
      <c r="A42859" s="128"/>
      <c r="B42859" s="128"/>
      <c r="D42859" s="128"/>
      <c r="E42859" s="128"/>
      <c r="G42859" s="129"/>
      <c r="H42859" s="129"/>
    </row>
    <row r="42860" spans="1:8" x14ac:dyDescent="0.3">
      <c r="A42860" s="128"/>
      <c r="B42860" s="128"/>
      <c r="D42860" s="128"/>
      <c r="E42860" s="128"/>
      <c r="G42860" s="129"/>
      <c r="H42860" s="129"/>
    </row>
    <row r="42861" spans="1:8" x14ac:dyDescent="0.3">
      <c r="A42861" s="128"/>
      <c r="B42861" s="128"/>
      <c r="D42861" s="128"/>
      <c r="E42861" s="128"/>
      <c r="G42861" s="129"/>
      <c r="H42861" s="129"/>
    </row>
    <row r="42862" spans="1:8" x14ac:dyDescent="0.3">
      <c r="A42862" s="128"/>
      <c r="B42862" s="128"/>
      <c r="D42862" s="128"/>
      <c r="E42862" s="128"/>
      <c r="G42862" s="129"/>
      <c r="H42862" s="129"/>
    </row>
    <row r="42863" spans="1:8" x14ac:dyDescent="0.3">
      <c r="A42863" s="128"/>
      <c r="B42863" s="128"/>
      <c r="D42863" s="128"/>
      <c r="E42863" s="128"/>
      <c r="G42863" s="129"/>
      <c r="H42863" s="129"/>
    </row>
    <row r="42864" spans="1:8" x14ac:dyDescent="0.3">
      <c r="A42864" s="128"/>
      <c r="B42864" s="128"/>
      <c r="D42864" s="128"/>
      <c r="E42864" s="128"/>
      <c r="G42864" s="129"/>
      <c r="H42864" s="129"/>
    </row>
    <row r="42865" spans="1:8" x14ac:dyDescent="0.3">
      <c r="A42865" s="128"/>
      <c r="B42865" s="128"/>
      <c r="D42865" s="128"/>
      <c r="E42865" s="128"/>
      <c r="G42865" s="129"/>
      <c r="H42865" s="129"/>
    </row>
    <row r="42866" spans="1:8" x14ac:dyDescent="0.3">
      <c r="A42866" s="128"/>
      <c r="B42866" s="128"/>
      <c r="D42866" s="128"/>
      <c r="E42866" s="128"/>
      <c r="G42866" s="129"/>
      <c r="H42866" s="129"/>
    </row>
    <row r="42867" spans="1:8" x14ac:dyDescent="0.3">
      <c r="A42867" s="128"/>
      <c r="B42867" s="128"/>
      <c r="D42867" s="128"/>
      <c r="E42867" s="128"/>
      <c r="G42867" s="129"/>
      <c r="H42867" s="129"/>
    </row>
    <row r="42868" spans="1:8" x14ac:dyDescent="0.3">
      <c r="A42868" s="128"/>
      <c r="B42868" s="128"/>
      <c r="D42868" s="128"/>
      <c r="E42868" s="128"/>
      <c r="G42868" s="129"/>
      <c r="H42868" s="129"/>
    </row>
    <row r="42869" spans="1:8" x14ac:dyDescent="0.3">
      <c r="A42869" s="128"/>
      <c r="B42869" s="128"/>
      <c r="D42869" s="128"/>
      <c r="E42869" s="128"/>
      <c r="G42869" s="129"/>
      <c r="H42869" s="129"/>
    </row>
    <row r="42870" spans="1:8" x14ac:dyDescent="0.3">
      <c r="A42870" s="128"/>
      <c r="B42870" s="128"/>
      <c r="D42870" s="128"/>
      <c r="E42870" s="128"/>
      <c r="G42870" s="129"/>
      <c r="H42870" s="129"/>
    </row>
    <row r="42871" spans="1:8" x14ac:dyDescent="0.3">
      <c r="A42871" s="128"/>
      <c r="B42871" s="128"/>
      <c r="D42871" s="128"/>
      <c r="E42871" s="128"/>
      <c r="G42871" s="129"/>
      <c r="H42871" s="129"/>
    </row>
    <row r="42872" spans="1:8" x14ac:dyDescent="0.3">
      <c r="A42872" s="128"/>
      <c r="B42872" s="128"/>
      <c r="D42872" s="128"/>
      <c r="E42872" s="128"/>
      <c r="G42872" s="129"/>
      <c r="H42872" s="129"/>
    </row>
    <row r="42873" spans="1:8" x14ac:dyDescent="0.3">
      <c r="A42873" s="128"/>
      <c r="B42873" s="128"/>
      <c r="D42873" s="128"/>
      <c r="E42873" s="128"/>
      <c r="G42873" s="129"/>
      <c r="H42873" s="129"/>
    </row>
    <row r="42874" spans="1:8" x14ac:dyDescent="0.3">
      <c r="A42874" s="128"/>
      <c r="B42874" s="128"/>
      <c r="D42874" s="128"/>
      <c r="E42874" s="128"/>
      <c r="G42874" s="129"/>
      <c r="H42874" s="129"/>
    </row>
    <row r="42875" spans="1:8" x14ac:dyDescent="0.3">
      <c r="A42875" s="128"/>
      <c r="B42875" s="128"/>
      <c r="D42875" s="128"/>
      <c r="E42875" s="128"/>
      <c r="G42875" s="129"/>
      <c r="H42875" s="129"/>
    </row>
    <row r="42876" spans="1:8" x14ac:dyDescent="0.3">
      <c r="A42876" s="128"/>
      <c r="B42876" s="128"/>
      <c r="D42876" s="128"/>
      <c r="E42876" s="128"/>
      <c r="G42876" s="129"/>
      <c r="H42876" s="129"/>
    </row>
    <row r="42877" spans="1:8" x14ac:dyDescent="0.3">
      <c r="A42877" s="128"/>
      <c r="B42877" s="128"/>
      <c r="D42877" s="128"/>
      <c r="E42877" s="128"/>
      <c r="G42877" s="129"/>
      <c r="H42877" s="129"/>
    </row>
    <row r="42878" spans="1:8" x14ac:dyDescent="0.3">
      <c r="A42878" s="128"/>
      <c r="B42878" s="128"/>
      <c r="D42878" s="128"/>
      <c r="E42878" s="128"/>
      <c r="G42878" s="129"/>
      <c r="H42878" s="129"/>
    </row>
    <row r="42879" spans="1:8" x14ac:dyDescent="0.3">
      <c r="A42879" s="128"/>
      <c r="B42879" s="128"/>
      <c r="D42879" s="128"/>
      <c r="E42879" s="128"/>
      <c r="G42879" s="129"/>
      <c r="H42879" s="129"/>
    </row>
    <row r="42880" spans="1:8" x14ac:dyDescent="0.3">
      <c r="A42880" s="128"/>
      <c r="B42880" s="128"/>
      <c r="D42880" s="128"/>
      <c r="E42880" s="128"/>
      <c r="G42880" s="129"/>
      <c r="H42880" s="129"/>
    </row>
    <row r="42881" spans="1:8" x14ac:dyDescent="0.3">
      <c r="A42881" s="128"/>
      <c r="B42881" s="128"/>
      <c r="D42881" s="128"/>
      <c r="E42881" s="128"/>
      <c r="G42881" s="129"/>
      <c r="H42881" s="129"/>
    </row>
    <row r="42882" spans="1:8" x14ac:dyDescent="0.3">
      <c r="A42882" s="128"/>
      <c r="B42882" s="128"/>
      <c r="D42882" s="128"/>
      <c r="E42882" s="128"/>
      <c r="G42882" s="129"/>
      <c r="H42882" s="129"/>
    </row>
    <row r="42883" spans="1:8" x14ac:dyDescent="0.3">
      <c r="A42883" s="128"/>
      <c r="B42883" s="128"/>
      <c r="D42883" s="128"/>
      <c r="E42883" s="128"/>
      <c r="G42883" s="129"/>
      <c r="H42883" s="129"/>
    </row>
    <row r="42884" spans="1:8" x14ac:dyDescent="0.3">
      <c r="A42884" s="128"/>
      <c r="B42884" s="128"/>
      <c r="D42884" s="128"/>
      <c r="E42884" s="128"/>
      <c r="G42884" s="129"/>
      <c r="H42884" s="129"/>
    </row>
    <row r="42885" spans="1:8" x14ac:dyDescent="0.3">
      <c r="A42885" s="128"/>
      <c r="B42885" s="128"/>
      <c r="D42885" s="128"/>
      <c r="E42885" s="128"/>
      <c r="G42885" s="129"/>
      <c r="H42885" s="129"/>
    </row>
    <row r="42886" spans="1:8" x14ac:dyDescent="0.3">
      <c r="A42886" s="128"/>
      <c r="B42886" s="128"/>
      <c r="D42886" s="128"/>
      <c r="E42886" s="128"/>
      <c r="G42886" s="129"/>
      <c r="H42886" s="129"/>
    </row>
    <row r="42887" spans="1:8" x14ac:dyDescent="0.3">
      <c r="A42887" s="128"/>
      <c r="B42887" s="128"/>
      <c r="D42887" s="128"/>
      <c r="E42887" s="128"/>
      <c r="G42887" s="129"/>
      <c r="H42887" s="129"/>
    </row>
    <row r="42888" spans="1:8" x14ac:dyDescent="0.3">
      <c r="A42888" s="128"/>
      <c r="B42888" s="128"/>
      <c r="D42888" s="128"/>
      <c r="E42888" s="128"/>
      <c r="G42888" s="129"/>
      <c r="H42888" s="129"/>
    </row>
    <row r="42889" spans="1:8" x14ac:dyDescent="0.3">
      <c r="A42889" s="128"/>
      <c r="B42889" s="128"/>
      <c r="D42889" s="128"/>
      <c r="E42889" s="128"/>
      <c r="G42889" s="129"/>
      <c r="H42889" s="129"/>
    </row>
    <row r="42890" spans="1:8" x14ac:dyDescent="0.3">
      <c r="A42890" s="128"/>
      <c r="B42890" s="128"/>
      <c r="D42890" s="128"/>
      <c r="E42890" s="128"/>
      <c r="G42890" s="129"/>
      <c r="H42890" s="129"/>
    </row>
    <row r="42891" spans="1:8" x14ac:dyDescent="0.3">
      <c r="A42891" s="128"/>
      <c r="B42891" s="128"/>
      <c r="D42891" s="128"/>
      <c r="E42891" s="128"/>
      <c r="G42891" s="129"/>
      <c r="H42891" s="129"/>
    </row>
    <row r="42892" spans="1:8" x14ac:dyDescent="0.3">
      <c r="A42892" s="128"/>
      <c r="B42892" s="128"/>
      <c r="D42892" s="128"/>
      <c r="E42892" s="128"/>
      <c r="G42892" s="129"/>
      <c r="H42892" s="129"/>
    </row>
    <row r="42893" spans="1:8" x14ac:dyDescent="0.3">
      <c r="A42893" s="128"/>
      <c r="B42893" s="128"/>
      <c r="D42893" s="128"/>
      <c r="E42893" s="128"/>
      <c r="G42893" s="129"/>
      <c r="H42893" s="129"/>
    </row>
    <row r="42894" spans="1:8" x14ac:dyDescent="0.3">
      <c r="A42894" s="128"/>
      <c r="B42894" s="128"/>
      <c r="D42894" s="128"/>
      <c r="E42894" s="128"/>
      <c r="G42894" s="129"/>
      <c r="H42894" s="129"/>
    </row>
    <row r="42895" spans="1:8" x14ac:dyDescent="0.3">
      <c r="A42895" s="128"/>
      <c r="B42895" s="128"/>
      <c r="D42895" s="128"/>
      <c r="E42895" s="128"/>
      <c r="G42895" s="129"/>
      <c r="H42895" s="129"/>
    </row>
    <row r="42896" spans="1:8" x14ac:dyDescent="0.3">
      <c r="A42896" s="128"/>
      <c r="B42896" s="128"/>
      <c r="D42896" s="128"/>
      <c r="E42896" s="128"/>
      <c r="G42896" s="129"/>
      <c r="H42896" s="129"/>
    </row>
    <row r="42897" spans="1:8" x14ac:dyDescent="0.3">
      <c r="A42897" s="128"/>
      <c r="B42897" s="128"/>
      <c r="D42897" s="128"/>
      <c r="E42897" s="128"/>
      <c r="G42897" s="129"/>
      <c r="H42897" s="129"/>
    </row>
    <row r="42898" spans="1:8" x14ac:dyDescent="0.3">
      <c r="A42898" s="128"/>
      <c r="B42898" s="128"/>
      <c r="D42898" s="128"/>
      <c r="E42898" s="128"/>
      <c r="G42898" s="129"/>
      <c r="H42898" s="129"/>
    </row>
    <row r="42899" spans="1:8" x14ac:dyDescent="0.3">
      <c r="A42899" s="128"/>
      <c r="B42899" s="128"/>
      <c r="D42899" s="128"/>
      <c r="E42899" s="128"/>
      <c r="G42899" s="129"/>
      <c r="H42899" s="129"/>
    </row>
    <row r="42900" spans="1:8" x14ac:dyDescent="0.3">
      <c r="A42900" s="128"/>
      <c r="B42900" s="128"/>
      <c r="D42900" s="128"/>
      <c r="E42900" s="128"/>
      <c r="G42900" s="129"/>
      <c r="H42900" s="129"/>
    </row>
    <row r="42901" spans="1:8" x14ac:dyDescent="0.3">
      <c r="A42901" s="128"/>
      <c r="B42901" s="128"/>
      <c r="D42901" s="128"/>
      <c r="E42901" s="128"/>
      <c r="G42901" s="129"/>
      <c r="H42901" s="129"/>
    </row>
    <row r="42902" spans="1:8" x14ac:dyDescent="0.3">
      <c r="A42902" s="128"/>
      <c r="B42902" s="128"/>
      <c r="D42902" s="128"/>
      <c r="E42902" s="128"/>
      <c r="G42902" s="129"/>
      <c r="H42902" s="129"/>
    </row>
    <row r="42903" spans="1:8" x14ac:dyDescent="0.3">
      <c r="A42903" s="128"/>
      <c r="B42903" s="128"/>
      <c r="D42903" s="128"/>
      <c r="E42903" s="128"/>
      <c r="G42903" s="129"/>
      <c r="H42903" s="129"/>
    </row>
    <row r="42904" spans="1:8" x14ac:dyDescent="0.3">
      <c r="A42904" s="128"/>
      <c r="B42904" s="128"/>
      <c r="D42904" s="128"/>
      <c r="E42904" s="128"/>
      <c r="G42904" s="129"/>
      <c r="H42904" s="129"/>
    </row>
    <row r="42905" spans="1:8" x14ac:dyDescent="0.3">
      <c r="A42905" s="128"/>
      <c r="B42905" s="128"/>
      <c r="D42905" s="128"/>
      <c r="E42905" s="128"/>
      <c r="G42905" s="129"/>
      <c r="H42905" s="129"/>
    </row>
    <row r="42906" spans="1:8" x14ac:dyDescent="0.3">
      <c r="A42906" s="128"/>
      <c r="B42906" s="128"/>
      <c r="D42906" s="128"/>
      <c r="E42906" s="128"/>
      <c r="G42906" s="129"/>
      <c r="H42906" s="129"/>
    </row>
    <row r="42907" spans="1:8" x14ac:dyDescent="0.3">
      <c r="A42907" s="128"/>
      <c r="B42907" s="128"/>
      <c r="D42907" s="128"/>
      <c r="E42907" s="128"/>
      <c r="G42907" s="129"/>
      <c r="H42907" s="129"/>
    </row>
    <row r="42908" spans="1:8" x14ac:dyDescent="0.3">
      <c r="A42908" s="128"/>
      <c r="B42908" s="128"/>
      <c r="D42908" s="128"/>
      <c r="E42908" s="128"/>
      <c r="G42908" s="129"/>
      <c r="H42908" s="129"/>
    </row>
    <row r="42909" spans="1:8" x14ac:dyDescent="0.3">
      <c r="A42909" s="128"/>
      <c r="B42909" s="128"/>
      <c r="D42909" s="128"/>
      <c r="E42909" s="128"/>
      <c r="G42909" s="129"/>
      <c r="H42909" s="129"/>
    </row>
    <row r="42910" spans="1:8" x14ac:dyDescent="0.3">
      <c r="A42910" s="128"/>
      <c r="B42910" s="128"/>
      <c r="D42910" s="128"/>
      <c r="E42910" s="128"/>
      <c r="G42910" s="129"/>
      <c r="H42910" s="129"/>
    </row>
    <row r="42911" spans="1:8" x14ac:dyDescent="0.3">
      <c r="A42911" s="128"/>
      <c r="B42911" s="128"/>
      <c r="D42911" s="128"/>
      <c r="E42911" s="128"/>
      <c r="G42911" s="129"/>
      <c r="H42911" s="129"/>
    </row>
    <row r="42912" spans="1:8" x14ac:dyDescent="0.3">
      <c r="A42912" s="128"/>
      <c r="B42912" s="128"/>
      <c r="D42912" s="128"/>
      <c r="E42912" s="128"/>
      <c r="G42912" s="129"/>
      <c r="H42912" s="129"/>
    </row>
    <row r="42913" spans="1:8" x14ac:dyDescent="0.3">
      <c r="A42913" s="128"/>
      <c r="B42913" s="128"/>
      <c r="D42913" s="128"/>
      <c r="E42913" s="128"/>
      <c r="G42913" s="129"/>
      <c r="H42913" s="129"/>
    </row>
    <row r="42914" spans="1:8" x14ac:dyDescent="0.3">
      <c r="A42914" s="128"/>
      <c r="B42914" s="128"/>
      <c r="D42914" s="128"/>
      <c r="E42914" s="128"/>
      <c r="G42914" s="129"/>
      <c r="H42914" s="129"/>
    </row>
    <row r="42915" spans="1:8" x14ac:dyDescent="0.3">
      <c r="A42915" s="128"/>
      <c r="B42915" s="128"/>
      <c r="D42915" s="128"/>
      <c r="E42915" s="128"/>
      <c r="G42915" s="129"/>
      <c r="H42915" s="129"/>
    </row>
    <row r="42916" spans="1:8" x14ac:dyDescent="0.3">
      <c r="A42916" s="128"/>
      <c r="B42916" s="128"/>
      <c r="D42916" s="128"/>
      <c r="E42916" s="128"/>
      <c r="G42916" s="129"/>
      <c r="H42916" s="129"/>
    </row>
    <row r="42917" spans="1:8" x14ac:dyDescent="0.3">
      <c r="A42917" s="128"/>
      <c r="B42917" s="128"/>
      <c r="D42917" s="128"/>
      <c r="E42917" s="128"/>
      <c r="G42917" s="129"/>
      <c r="H42917" s="129"/>
    </row>
    <row r="42918" spans="1:8" x14ac:dyDescent="0.3">
      <c r="A42918" s="128"/>
      <c r="B42918" s="128"/>
      <c r="D42918" s="128"/>
      <c r="E42918" s="128"/>
      <c r="G42918" s="129"/>
      <c r="H42918" s="129"/>
    </row>
    <row r="42919" spans="1:8" x14ac:dyDescent="0.3">
      <c r="A42919" s="128"/>
      <c r="B42919" s="128"/>
      <c r="D42919" s="128"/>
      <c r="E42919" s="128"/>
      <c r="G42919" s="129"/>
      <c r="H42919" s="129"/>
    </row>
    <row r="42920" spans="1:8" x14ac:dyDescent="0.3">
      <c r="A42920" s="128"/>
      <c r="B42920" s="128"/>
      <c r="D42920" s="128"/>
      <c r="E42920" s="128"/>
      <c r="G42920" s="129"/>
      <c r="H42920" s="129"/>
    </row>
    <row r="42921" spans="1:8" x14ac:dyDescent="0.3">
      <c r="A42921" s="128"/>
      <c r="B42921" s="128"/>
      <c r="D42921" s="128"/>
      <c r="E42921" s="128"/>
      <c r="G42921" s="129"/>
      <c r="H42921" s="129"/>
    </row>
    <row r="42922" spans="1:8" x14ac:dyDescent="0.3">
      <c r="A42922" s="128"/>
      <c r="B42922" s="128"/>
      <c r="D42922" s="128"/>
      <c r="E42922" s="128"/>
      <c r="G42922" s="129"/>
      <c r="H42922" s="129"/>
    </row>
    <row r="42923" spans="1:8" x14ac:dyDescent="0.3">
      <c r="A42923" s="128"/>
      <c r="B42923" s="128"/>
      <c r="D42923" s="128"/>
      <c r="E42923" s="128"/>
      <c r="G42923" s="129"/>
      <c r="H42923" s="129"/>
    </row>
    <row r="42924" spans="1:8" x14ac:dyDescent="0.3">
      <c r="A42924" s="128"/>
      <c r="B42924" s="128"/>
      <c r="D42924" s="128"/>
      <c r="E42924" s="128"/>
      <c r="G42924" s="129"/>
      <c r="H42924" s="129"/>
    </row>
    <row r="42925" spans="1:8" x14ac:dyDescent="0.3">
      <c r="A42925" s="128"/>
      <c r="B42925" s="128"/>
      <c r="D42925" s="128"/>
      <c r="E42925" s="128"/>
      <c r="G42925" s="129"/>
      <c r="H42925" s="129"/>
    </row>
    <row r="42926" spans="1:8" x14ac:dyDescent="0.3">
      <c r="A42926" s="128"/>
      <c r="B42926" s="128"/>
      <c r="D42926" s="128"/>
      <c r="E42926" s="128"/>
      <c r="G42926" s="129"/>
      <c r="H42926" s="129"/>
    </row>
    <row r="42927" spans="1:8" x14ac:dyDescent="0.3">
      <c r="A42927" s="128"/>
      <c r="B42927" s="128"/>
      <c r="D42927" s="128"/>
      <c r="E42927" s="128"/>
      <c r="G42927" s="129"/>
      <c r="H42927" s="129"/>
    </row>
    <row r="42928" spans="1:8" x14ac:dyDescent="0.3">
      <c r="A42928" s="128"/>
      <c r="B42928" s="128"/>
      <c r="D42928" s="128"/>
      <c r="E42928" s="128"/>
      <c r="G42928" s="129"/>
      <c r="H42928" s="129"/>
    </row>
    <row r="42929" spans="1:8" x14ac:dyDescent="0.3">
      <c r="A42929" s="128"/>
      <c r="B42929" s="128"/>
      <c r="D42929" s="128"/>
      <c r="E42929" s="128"/>
      <c r="G42929" s="129"/>
      <c r="H42929" s="129"/>
    </row>
    <row r="42930" spans="1:8" x14ac:dyDescent="0.3">
      <c r="A42930" s="128"/>
      <c r="B42930" s="128"/>
      <c r="D42930" s="128"/>
      <c r="E42930" s="128"/>
      <c r="G42930" s="129"/>
      <c r="H42930" s="129"/>
    </row>
    <row r="42931" spans="1:8" x14ac:dyDescent="0.3">
      <c r="A42931" s="128"/>
      <c r="B42931" s="128"/>
      <c r="D42931" s="128"/>
      <c r="E42931" s="128"/>
      <c r="G42931" s="129"/>
      <c r="H42931" s="129"/>
    </row>
    <row r="42932" spans="1:8" x14ac:dyDescent="0.3">
      <c r="A42932" s="128"/>
      <c r="B42932" s="128"/>
      <c r="D42932" s="128"/>
      <c r="E42932" s="128"/>
      <c r="G42932" s="129"/>
      <c r="H42932" s="129"/>
    </row>
    <row r="42933" spans="1:8" x14ac:dyDescent="0.3">
      <c r="A42933" s="128"/>
      <c r="B42933" s="128"/>
      <c r="D42933" s="128"/>
      <c r="E42933" s="128"/>
      <c r="G42933" s="129"/>
      <c r="H42933" s="129"/>
    </row>
    <row r="42934" spans="1:8" x14ac:dyDescent="0.3">
      <c r="A42934" s="128"/>
      <c r="B42934" s="128"/>
      <c r="D42934" s="128"/>
      <c r="E42934" s="128"/>
      <c r="G42934" s="129"/>
      <c r="H42934" s="129"/>
    </row>
    <row r="42935" spans="1:8" x14ac:dyDescent="0.3">
      <c r="A42935" s="128"/>
      <c r="B42935" s="128"/>
      <c r="D42935" s="128"/>
      <c r="E42935" s="128"/>
      <c r="G42935" s="129"/>
      <c r="H42935" s="129"/>
    </row>
    <row r="42936" spans="1:8" x14ac:dyDescent="0.3">
      <c r="A42936" s="128"/>
      <c r="B42936" s="128"/>
      <c r="D42936" s="128"/>
      <c r="E42936" s="128"/>
      <c r="G42936" s="129"/>
      <c r="H42936" s="129"/>
    </row>
    <row r="42937" spans="1:8" x14ac:dyDescent="0.3">
      <c r="A42937" s="128"/>
      <c r="B42937" s="128"/>
      <c r="D42937" s="128"/>
      <c r="E42937" s="128"/>
      <c r="G42937" s="129"/>
      <c r="H42937" s="129"/>
    </row>
    <row r="42938" spans="1:8" x14ac:dyDescent="0.3">
      <c r="A42938" s="128"/>
      <c r="B42938" s="128"/>
      <c r="D42938" s="128"/>
      <c r="E42938" s="128"/>
      <c r="G42938" s="129"/>
      <c r="H42938" s="129"/>
    </row>
    <row r="42939" spans="1:8" x14ac:dyDescent="0.3">
      <c r="A42939" s="128"/>
      <c r="B42939" s="128"/>
      <c r="D42939" s="128"/>
      <c r="E42939" s="128"/>
      <c r="G42939" s="129"/>
      <c r="H42939" s="129"/>
    </row>
    <row r="42940" spans="1:8" x14ac:dyDescent="0.3">
      <c r="A42940" s="128"/>
      <c r="B42940" s="128"/>
      <c r="D42940" s="128"/>
      <c r="E42940" s="128"/>
      <c r="G42940" s="129"/>
      <c r="H42940" s="129"/>
    </row>
    <row r="42941" spans="1:8" x14ac:dyDescent="0.3">
      <c r="A42941" s="128"/>
      <c r="B42941" s="128"/>
      <c r="D42941" s="128"/>
      <c r="E42941" s="128"/>
      <c r="G42941" s="129"/>
      <c r="H42941" s="129"/>
    </row>
    <row r="42942" spans="1:8" x14ac:dyDescent="0.3">
      <c r="A42942" s="128"/>
      <c r="B42942" s="128"/>
      <c r="D42942" s="128"/>
      <c r="E42942" s="128"/>
      <c r="G42942" s="129"/>
      <c r="H42942" s="129"/>
    </row>
    <row r="42943" spans="1:8" x14ac:dyDescent="0.3">
      <c r="A42943" s="128"/>
      <c r="B42943" s="128"/>
      <c r="D42943" s="128"/>
      <c r="E42943" s="128"/>
      <c r="G42943" s="129"/>
      <c r="H42943" s="129"/>
    </row>
    <row r="42944" spans="1:8" x14ac:dyDescent="0.3">
      <c r="A42944" s="128"/>
      <c r="B42944" s="128"/>
      <c r="D42944" s="128"/>
      <c r="E42944" s="128"/>
      <c r="G42944" s="129"/>
      <c r="H42944" s="129"/>
    </row>
    <row r="42945" spans="1:8" x14ac:dyDescent="0.3">
      <c r="A42945" s="128"/>
      <c r="B42945" s="128"/>
      <c r="D42945" s="128"/>
      <c r="E42945" s="128"/>
      <c r="G42945" s="129"/>
      <c r="H42945" s="129"/>
    </row>
    <row r="42946" spans="1:8" x14ac:dyDescent="0.3">
      <c r="A42946" s="128"/>
      <c r="B42946" s="128"/>
      <c r="D42946" s="128"/>
      <c r="E42946" s="128"/>
      <c r="G42946" s="129"/>
      <c r="H42946" s="129"/>
    </row>
    <row r="42947" spans="1:8" x14ac:dyDescent="0.3">
      <c r="A42947" s="128"/>
      <c r="B42947" s="128"/>
      <c r="D42947" s="128"/>
      <c r="E42947" s="128"/>
      <c r="G42947" s="129"/>
      <c r="H42947" s="129"/>
    </row>
    <row r="42948" spans="1:8" x14ac:dyDescent="0.3">
      <c r="A42948" s="128"/>
      <c r="B42948" s="128"/>
      <c r="D42948" s="128"/>
      <c r="E42948" s="128"/>
      <c r="G42948" s="129"/>
      <c r="H42948" s="129"/>
    </row>
    <row r="42949" spans="1:8" x14ac:dyDescent="0.3">
      <c r="A42949" s="128"/>
      <c r="B42949" s="128"/>
      <c r="D42949" s="128"/>
      <c r="E42949" s="128"/>
      <c r="G42949" s="129"/>
      <c r="H42949" s="129"/>
    </row>
    <row r="42950" spans="1:8" x14ac:dyDescent="0.3">
      <c r="A42950" s="128"/>
      <c r="B42950" s="128"/>
      <c r="D42950" s="128"/>
      <c r="E42950" s="128"/>
      <c r="G42950" s="129"/>
      <c r="H42950" s="129"/>
    </row>
    <row r="42951" spans="1:8" x14ac:dyDescent="0.3">
      <c r="A42951" s="128"/>
      <c r="B42951" s="128"/>
      <c r="D42951" s="128"/>
      <c r="E42951" s="128"/>
      <c r="G42951" s="129"/>
      <c r="H42951" s="129"/>
    </row>
    <row r="42952" spans="1:8" x14ac:dyDescent="0.3">
      <c r="A42952" s="128"/>
      <c r="B42952" s="128"/>
      <c r="D42952" s="128"/>
      <c r="E42952" s="128"/>
      <c r="G42952" s="129"/>
      <c r="H42952" s="129"/>
    </row>
    <row r="42953" spans="1:8" x14ac:dyDescent="0.3">
      <c r="A42953" s="128"/>
      <c r="B42953" s="128"/>
      <c r="D42953" s="128"/>
      <c r="E42953" s="128"/>
      <c r="G42953" s="129"/>
      <c r="H42953" s="129"/>
    </row>
    <row r="42954" spans="1:8" x14ac:dyDescent="0.3">
      <c r="A42954" s="128"/>
      <c r="B42954" s="128"/>
      <c r="D42954" s="128"/>
      <c r="E42954" s="128"/>
      <c r="G42954" s="129"/>
      <c r="H42954" s="129"/>
    </row>
    <row r="42955" spans="1:8" x14ac:dyDescent="0.3">
      <c r="A42955" s="128"/>
      <c r="B42955" s="128"/>
      <c r="D42955" s="128"/>
      <c r="E42955" s="128"/>
      <c r="G42955" s="129"/>
      <c r="H42955" s="129"/>
    </row>
    <row r="42956" spans="1:8" x14ac:dyDescent="0.3">
      <c r="A42956" s="128"/>
      <c r="B42956" s="128"/>
      <c r="D42956" s="128"/>
      <c r="E42956" s="128"/>
      <c r="G42956" s="129"/>
      <c r="H42956" s="129"/>
    </row>
    <row r="42957" spans="1:8" x14ac:dyDescent="0.3">
      <c r="A42957" s="128"/>
      <c r="B42957" s="128"/>
      <c r="D42957" s="128"/>
      <c r="E42957" s="128"/>
      <c r="G42957" s="129"/>
      <c r="H42957" s="129"/>
    </row>
    <row r="42958" spans="1:8" x14ac:dyDescent="0.3">
      <c r="A42958" s="128"/>
      <c r="B42958" s="128"/>
      <c r="D42958" s="128"/>
      <c r="E42958" s="128"/>
      <c r="G42958" s="129"/>
      <c r="H42958" s="129"/>
    </row>
    <row r="42959" spans="1:8" x14ac:dyDescent="0.3">
      <c r="A42959" s="128"/>
      <c r="B42959" s="128"/>
      <c r="D42959" s="128"/>
      <c r="E42959" s="128"/>
      <c r="G42959" s="129"/>
      <c r="H42959" s="129"/>
    </row>
    <row r="42960" spans="1:8" x14ac:dyDescent="0.3">
      <c r="A42960" s="128"/>
      <c r="B42960" s="128"/>
      <c r="D42960" s="128"/>
      <c r="E42960" s="128"/>
      <c r="G42960" s="129"/>
      <c r="H42960" s="129"/>
    </row>
    <row r="42961" spans="1:8" x14ac:dyDescent="0.3">
      <c r="A42961" s="128"/>
      <c r="B42961" s="128"/>
      <c r="D42961" s="128"/>
      <c r="E42961" s="128"/>
      <c r="G42961" s="129"/>
      <c r="H42961" s="129"/>
    </row>
    <row r="42962" spans="1:8" x14ac:dyDescent="0.3">
      <c r="A42962" s="128"/>
      <c r="B42962" s="128"/>
      <c r="D42962" s="128"/>
      <c r="E42962" s="128"/>
      <c r="G42962" s="129"/>
      <c r="H42962" s="129"/>
    </row>
    <row r="42963" spans="1:8" x14ac:dyDescent="0.3">
      <c r="A42963" s="128"/>
      <c r="B42963" s="128"/>
      <c r="D42963" s="128"/>
      <c r="E42963" s="128"/>
      <c r="G42963" s="129"/>
      <c r="H42963" s="129"/>
    </row>
    <row r="42964" spans="1:8" x14ac:dyDescent="0.3">
      <c r="A42964" s="128"/>
      <c r="B42964" s="128"/>
      <c r="D42964" s="128"/>
      <c r="E42964" s="128"/>
      <c r="G42964" s="129"/>
      <c r="H42964" s="129"/>
    </row>
    <row r="42965" spans="1:8" x14ac:dyDescent="0.3">
      <c r="A42965" s="128"/>
      <c r="B42965" s="128"/>
      <c r="D42965" s="128"/>
      <c r="E42965" s="128"/>
      <c r="G42965" s="129"/>
      <c r="H42965" s="129"/>
    </row>
    <row r="42966" spans="1:8" x14ac:dyDescent="0.3">
      <c r="A42966" s="128"/>
      <c r="B42966" s="128"/>
      <c r="D42966" s="128"/>
      <c r="E42966" s="128"/>
      <c r="G42966" s="129"/>
      <c r="H42966" s="129"/>
    </row>
    <row r="42967" spans="1:8" x14ac:dyDescent="0.3">
      <c r="A42967" s="128"/>
      <c r="B42967" s="128"/>
      <c r="D42967" s="128"/>
      <c r="E42967" s="128"/>
      <c r="G42967" s="129"/>
      <c r="H42967" s="129"/>
    </row>
    <row r="42968" spans="1:8" x14ac:dyDescent="0.3">
      <c r="A42968" s="128"/>
      <c r="B42968" s="128"/>
      <c r="D42968" s="128"/>
      <c r="E42968" s="128"/>
      <c r="G42968" s="129"/>
      <c r="H42968" s="129"/>
    </row>
    <row r="42969" spans="1:8" x14ac:dyDescent="0.3">
      <c r="A42969" s="128"/>
      <c r="B42969" s="128"/>
      <c r="D42969" s="128"/>
      <c r="E42969" s="128"/>
      <c r="G42969" s="129"/>
      <c r="H42969" s="129"/>
    </row>
    <row r="42970" spans="1:8" x14ac:dyDescent="0.3">
      <c r="A42970" s="128"/>
      <c r="B42970" s="128"/>
      <c r="D42970" s="128"/>
      <c r="E42970" s="128"/>
      <c r="G42970" s="129"/>
      <c r="H42970" s="129"/>
    </row>
    <row r="42971" spans="1:8" x14ac:dyDescent="0.3">
      <c r="A42971" s="128"/>
      <c r="B42971" s="128"/>
      <c r="D42971" s="128"/>
      <c r="E42971" s="128"/>
      <c r="G42971" s="129"/>
      <c r="H42971" s="129"/>
    </row>
    <row r="42972" spans="1:8" x14ac:dyDescent="0.3">
      <c r="A42972" s="128"/>
      <c r="B42972" s="128"/>
      <c r="D42972" s="128"/>
      <c r="E42972" s="128"/>
      <c r="G42972" s="129"/>
      <c r="H42972" s="129"/>
    </row>
    <row r="42973" spans="1:8" x14ac:dyDescent="0.3">
      <c r="A42973" s="128"/>
      <c r="B42973" s="128"/>
      <c r="D42973" s="128"/>
      <c r="E42973" s="128"/>
      <c r="G42973" s="129"/>
      <c r="H42973" s="129"/>
    </row>
    <row r="42974" spans="1:8" x14ac:dyDescent="0.3">
      <c r="A42974" s="128"/>
      <c r="B42974" s="128"/>
      <c r="D42974" s="128"/>
      <c r="E42974" s="128"/>
      <c r="G42974" s="129"/>
      <c r="H42974" s="129"/>
    </row>
    <row r="42975" spans="1:8" x14ac:dyDescent="0.3">
      <c r="A42975" s="128"/>
      <c r="B42975" s="128"/>
      <c r="D42975" s="128"/>
      <c r="E42975" s="128"/>
      <c r="G42975" s="129"/>
      <c r="H42975" s="129"/>
    </row>
    <row r="42976" spans="1:8" x14ac:dyDescent="0.3">
      <c r="A42976" s="128"/>
      <c r="B42976" s="128"/>
      <c r="D42976" s="128"/>
      <c r="E42976" s="128"/>
      <c r="G42976" s="129"/>
      <c r="H42976" s="129"/>
    </row>
    <row r="42977" spans="1:8" x14ac:dyDescent="0.3">
      <c r="A42977" s="128"/>
      <c r="B42977" s="128"/>
      <c r="D42977" s="128"/>
      <c r="E42977" s="128"/>
      <c r="G42977" s="129"/>
      <c r="H42977" s="129"/>
    </row>
    <row r="42978" spans="1:8" x14ac:dyDescent="0.3">
      <c r="A42978" s="128"/>
      <c r="B42978" s="128"/>
      <c r="D42978" s="128"/>
      <c r="E42978" s="128"/>
      <c r="G42978" s="129"/>
      <c r="H42978" s="129"/>
    </row>
    <row r="42979" spans="1:8" x14ac:dyDescent="0.3">
      <c r="A42979" s="128"/>
      <c r="B42979" s="128"/>
      <c r="D42979" s="128"/>
      <c r="E42979" s="128"/>
      <c r="G42979" s="129"/>
      <c r="H42979" s="129"/>
    </row>
    <row r="42980" spans="1:8" x14ac:dyDescent="0.3">
      <c r="A42980" s="128"/>
      <c r="B42980" s="128"/>
      <c r="D42980" s="128"/>
      <c r="E42980" s="128"/>
      <c r="G42980" s="129"/>
      <c r="H42980" s="129"/>
    </row>
    <row r="42981" spans="1:8" x14ac:dyDescent="0.3">
      <c r="A42981" s="128"/>
      <c r="B42981" s="128"/>
      <c r="D42981" s="128"/>
      <c r="E42981" s="128"/>
      <c r="G42981" s="129"/>
      <c r="H42981" s="129"/>
    </row>
    <row r="42982" spans="1:8" x14ac:dyDescent="0.3">
      <c r="A42982" s="128"/>
      <c r="B42982" s="128"/>
      <c r="D42982" s="128"/>
      <c r="E42982" s="128"/>
      <c r="G42982" s="129"/>
      <c r="H42982" s="129"/>
    </row>
    <row r="42983" spans="1:8" x14ac:dyDescent="0.3">
      <c r="A42983" s="128"/>
      <c r="B42983" s="128"/>
      <c r="D42983" s="128"/>
      <c r="E42983" s="128"/>
      <c r="G42983" s="129"/>
      <c r="H42983" s="129"/>
    </row>
    <row r="42984" spans="1:8" x14ac:dyDescent="0.3">
      <c r="A42984" s="128"/>
      <c r="B42984" s="128"/>
      <c r="D42984" s="128"/>
      <c r="E42984" s="128"/>
      <c r="G42984" s="129"/>
      <c r="H42984" s="129"/>
    </row>
    <row r="42985" spans="1:8" x14ac:dyDescent="0.3">
      <c r="A42985" s="128"/>
      <c r="B42985" s="128"/>
      <c r="D42985" s="128"/>
      <c r="E42985" s="128"/>
      <c r="G42985" s="129"/>
      <c r="H42985" s="129"/>
    </row>
    <row r="42986" spans="1:8" x14ac:dyDescent="0.3">
      <c r="A42986" s="128"/>
      <c r="B42986" s="128"/>
      <c r="D42986" s="128"/>
      <c r="E42986" s="128"/>
      <c r="G42986" s="129"/>
      <c r="H42986" s="129"/>
    </row>
    <row r="42987" spans="1:8" x14ac:dyDescent="0.3">
      <c r="A42987" s="128"/>
      <c r="B42987" s="128"/>
      <c r="D42987" s="128"/>
      <c r="E42987" s="128"/>
      <c r="G42987" s="129"/>
      <c r="H42987" s="129"/>
    </row>
    <row r="42988" spans="1:8" x14ac:dyDescent="0.3">
      <c r="A42988" s="128"/>
      <c r="B42988" s="128"/>
      <c r="D42988" s="128"/>
      <c r="E42988" s="128"/>
      <c r="G42988" s="129"/>
      <c r="H42988" s="129"/>
    </row>
    <row r="42989" spans="1:8" x14ac:dyDescent="0.3">
      <c r="A42989" s="128"/>
      <c r="B42989" s="128"/>
      <c r="D42989" s="128"/>
      <c r="E42989" s="128"/>
      <c r="G42989" s="129"/>
      <c r="H42989" s="129"/>
    </row>
    <row r="42990" spans="1:8" x14ac:dyDescent="0.3">
      <c r="A42990" s="128"/>
      <c r="B42990" s="128"/>
      <c r="D42990" s="128"/>
      <c r="E42990" s="128"/>
      <c r="G42990" s="129"/>
      <c r="H42990" s="129"/>
    </row>
    <row r="42991" spans="1:8" x14ac:dyDescent="0.3">
      <c r="A42991" s="128"/>
      <c r="B42991" s="128"/>
      <c r="D42991" s="128"/>
      <c r="E42991" s="128"/>
      <c r="G42991" s="129"/>
      <c r="H42991" s="129"/>
    </row>
    <row r="42992" spans="1:8" x14ac:dyDescent="0.3">
      <c r="A42992" s="128"/>
      <c r="B42992" s="128"/>
      <c r="D42992" s="128"/>
      <c r="E42992" s="128"/>
      <c r="G42992" s="129"/>
      <c r="H42992" s="129"/>
    </row>
    <row r="42993" spans="1:8" x14ac:dyDescent="0.3">
      <c r="A42993" s="128"/>
      <c r="B42993" s="128"/>
      <c r="D42993" s="128"/>
      <c r="E42993" s="128"/>
      <c r="G42993" s="129"/>
      <c r="H42993" s="129"/>
    </row>
    <row r="42994" spans="1:8" x14ac:dyDescent="0.3">
      <c r="A42994" s="128"/>
      <c r="B42994" s="128"/>
      <c r="D42994" s="128"/>
      <c r="E42994" s="128"/>
      <c r="G42994" s="129"/>
      <c r="H42994" s="129"/>
    </row>
    <row r="42995" spans="1:8" x14ac:dyDescent="0.3">
      <c r="A42995" s="128"/>
      <c r="B42995" s="128"/>
      <c r="D42995" s="128"/>
      <c r="E42995" s="128"/>
      <c r="G42995" s="129"/>
      <c r="H42995" s="129"/>
    </row>
    <row r="42996" spans="1:8" x14ac:dyDescent="0.3">
      <c r="A42996" s="128"/>
      <c r="B42996" s="128"/>
      <c r="D42996" s="128"/>
      <c r="E42996" s="128"/>
      <c r="G42996" s="129"/>
      <c r="H42996" s="129"/>
    </row>
    <row r="42997" spans="1:8" x14ac:dyDescent="0.3">
      <c r="A42997" s="128"/>
      <c r="B42997" s="128"/>
      <c r="D42997" s="128"/>
      <c r="E42997" s="128"/>
      <c r="G42997" s="129"/>
      <c r="H42997" s="129"/>
    </row>
    <row r="42998" spans="1:8" x14ac:dyDescent="0.3">
      <c r="A42998" s="128"/>
      <c r="B42998" s="128"/>
      <c r="D42998" s="128"/>
      <c r="E42998" s="128"/>
      <c r="G42998" s="129"/>
      <c r="H42998" s="129"/>
    </row>
    <row r="42999" spans="1:8" x14ac:dyDescent="0.3">
      <c r="A42999" s="128"/>
      <c r="B42999" s="128"/>
      <c r="D42999" s="128"/>
      <c r="E42999" s="128"/>
      <c r="G42999" s="129"/>
      <c r="H42999" s="129"/>
    </row>
    <row r="43000" spans="1:8" x14ac:dyDescent="0.3">
      <c r="A43000" s="128"/>
      <c r="B43000" s="128"/>
      <c r="D43000" s="128"/>
      <c r="E43000" s="128"/>
      <c r="G43000" s="129"/>
      <c r="H43000" s="129"/>
    </row>
    <row r="43001" spans="1:8" x14ac:dyDescent="0.3">
      <c r="A43001" s="128"/>
      <c r="B43001" s="128"/>
      <c r="D43001" s="128"/>
      <c r="E43001" s="128"/>
      <c r="G43001" s="129"/>
      <c r="H43001" s="129"/>
    </row>
    <row r="43002" spans="1:8" x14ac:dyDescent="0.3">
      <c r="A43002" s="128"/>
      <c r="B43002" s="128"/>
      <c r="D43002" s="128"/>
      <c r="E43002" s="128"/>
      <c r="G43002" s="129"/>
      <c r="H43002" s="129"/>
    </row>
    <row r="43003" spans="1:8" x14ac:dyDescent="0.3">
      <c r="A43003" s="128"/>
      <c r="B43003" s="128"/>
      <c r="D43003" s="128"/>
      <c r="E43003" s="128"/>
      <c r="G43003" s="129"/>
      <c r="H43003" s="129"/>
    </row>
    <row r="43004" spans="1:8" x14ac:dyDescent="0.3">
      <c r="A43004" s="128"/>
      <c r="B43004" s="128"/>
      <c r="D43004" s="128"/>
      <c r="E43004" s="128"/>
      <c r="G43004" s="129"/>
      <c r="H43004" s="129"/>
    </row>
    <row r="43005" spans="1:8" x14ac:dyDescent="0.3">
      <c r="A43005" s="128"/>
      <c r="B43005" s="128"/>
      <c r="D43005" s="128"/>
      <c r="E43005" s="128"/>
      <c r="G43005" s="129"/>
      <c r="H43005" s="129"/>
    </row>
    <row r="43006" spans="1:8" x14ac:dyDescent="0.3">
      <c r="A43006" s="128"/>
      <c r="B43006" s="128"/>
      <c r="D43006" s="128"/>
      <c r="E43006" s="128"/>
      <c r="G43006" s="129"/>
      <c r="H43006" s="129"/>
    </row>
    <row r="43007" spans="1:8" x14ac:dyDescent="0.3">
      <c r="A43007" s="128"/>
      <c r="B43007" s="128"/>
      <c r="D43007" s="128"/>
      <c r="E43007" s="128"/>
      <c r="G43007" s="129"/>
      <c r="H43007" s="129"/>
    </row>
    <row r="43008" spans="1:8" x14ac:dyDescent="0.3">
      <c r="A43008" s="128"/>
      <c r="B43008" s="128"/>
      <c r="D43008" s="128"/>
      <c r="E43008" s="128"/>
      <c r="G43008" s="129"/>
      <c r="H43008" s="129"/>
    </row>
    <row r="43009" spans="1:8" x14ac:dyDescent="0.3">
      <c r="A43009" s="128"/>
      <c r="B43009" s="128"/>
      <c r="D43009" s="128"/>
      <c r="E43009" s="128"/>
      <c r="G43009" s="129"/>
      <c r="H43009" s="129"/>
    </row>
    <row r="43010" spans="1:8" x14ac:dyDescent="0.3">
      <c r="A43010" s="128"/>
      <c r="B43010" s="128"/>
      <c r="D43010" s="128"/>
      <c r="E43010" s="128"/>
      <c r="G43010" s="129"/>
      <c r="H43010" s="129"/>
    </row>
    <row r="43011" spans="1:8" x14ac:dyDescent="0.3">
      <c r="A43011" s="128"/>
      <c r="B43011" s="128"/>
      <c r="D43011" s="128"/>
      <c r="E43011" s="128"/>
      <c r="G43011" s="129"/>
      <c r="H43011" s="129"/>
    </row>
    <row r="43012" spans="1:8" x14ac:dyDescent="0.3">
      <c r="A43012" s="128"/>
      <c r="B43012" s="128"/>
      <c r="D43012" s="128"/>
      <c r="E43012" s="128"/>
      <c r="G43012" s="129"/>
      <c r="H43012" s="129"/>
    </row>
    <row r="43013" spans="1:8" x14ac:dyDescent="0.3">
      <c r="A43013" s="128"/>
      <c r="B43013" s="128"/>
      <c r="D43013" s="128"/>
      <c r="E43013" s="128"/>
      <c r="G43013" s="129"/>
      <c r="H43013" s="129"/>
    </row>
    <row r="43014" spans="1:8" x14ac:dyDescent="0.3">
      <c r="A43014" s="128"/>
      <c r="B43014" s="128"/>
      <c r="D43014" s="128"/>
      <c r="E43014" s="128"/>
      <c r="G43014" s="129"/>
      <c r="H43014" s="129"/>
    </row>
    <row r="43015" spans="1:8" x14ac:dyDescent="0.3">
      <c r="A43015" s="128"/>
      <c r="B43015" s="128"/>
      <c r="D43015" s="128"/>
      <c r="E43015" s="128"/>
      <c r="G43015" s="129"/>
      <c r="H43015" s="129"/>
    </row>
    <row r="43016" spans="1:8" x14ac:dyDescent="0.3">
      <c r="A43016" s="128"/>
      <c r="B43016" s="128"/>
      <c r="D43016" s="128"/>
      <c r="E43016" s="128"/>
      <c r="G43016" s="129"/>
      <c r="H43016" s="129"/>
    </row>
    <row r="43017" spans="1:8" x14ac:dyDescent="0.3">
      <c r="A43017" s="128"/>
      <c r="B43017" s="128"/>
      <c r="D43017" s="128"/>
      <c r="E43017" s="128"/>
      <c r="G43017" s="129"/>
      <c r="H43017" s="129"/>
    </row>
    <row r="43018" spans="1:8" x14ac:dyDescent="0.3">
      <c r="A43018" s="128"/>
      <c r="B43018" s="128"/>
      <c r="D43018" s="128"/>
      <c r="E43018" s="128"/>
      <c r="G43018" s="129"/>
      <c r="H43018" s="129"/>
    </row>
    <row r="43019" spans="1:8" x14ac:dyDescent="0.3">
      <c r="A43019" s="128"/>
      <c r="B43019" s="128"/>
      <c r="D43019" s="128"/>
      <c r="E43019" s="128"/>
      <c r="G43019" s="129"/>
      <c r="H43019" s="129"/>
    </row>
    <row r="43020" spans="1:8" x14ac:dyDescent="0.3">
      <c r="A43020" s="128"/>
      <c r="B43020" s="128"/>
      <c r="D43020" s="128"/>
      <c r="E43020" s="128"/>
      <c r="G43020" s="129"/>
      <c r="H43020" s="129"/>
    </row>
    <row r="43021" spans="1:8" x14ac:dyDescent="0.3">
      <c r="A43021" s="128"/>
      <c r="B43021" s="128"/>
      <c r="D43021" s="128"/>
      <c r="E43021" s="128"/>
      <c r="G43021" s="129"/>
      <c r="H43021" s="129"/>
    </row>
    <row r="43022" spans="1:8" x14ac:dyDescent="0.3">
      <c r="A43022" s="128"/>
      <c r="B43022" s="128"/>
      <c r="D43022" s="128"/>
      <c r="E43022" s="128"/>
      <c r="G43022" s="129"/>
      <c r="H43022" s="129"/>
    </row>
    <row r="43023" spans="1:8" x14ac:dyDescent="0.3">
      <c r="A43023" s="128"/>
      <c r="B43023" s="128"/>
      <c r="D43023" s="128"/>
      <c r="E43023" s="128"/>
      <c r="G43023" s="129"/>
      <c r="H43023" s="129"/>
    </row>
    <row r="43024" spans="1:8" x14ac:dyDescent="0.3">
      <c r="A43024" s="128"/>
      <c r="B43024" s="128"/>
      <c r="D43024" s="128"/>
      <c r="E43024" s="128"/>
      <c r="G43024" s="129"/>
      <c r="H43024" s="129"/>
    </row>
    <row r="43025" spans="1:8" x14ac:dyDescent="0.3">
      <c r="A43025" s="128"/>
      <c r="B43025" s="128"/>
      <c r="D43025" s="128"/>
      <c r="E43025" s="128"/>
      <c r="G43025" s="129"/>
      <c r="H43025" s="129"/>
    </row>
    <row r="43026" spans="1:8" x14ac:dyDescent="0.3">
      <c r="A43026" s="128"/>
      <c r="B43026" s="128"/>
      <c r="D43026" s="128"/>
      <c r="E43026" s="128"/>
      <c r="G43026" s="129"/>
      <c r="H43026" s="129"/>
    </row>
    <row r="43027" spans="1:8" x14ac:dyDescent="0.3">
      <c r="A43027" s="128"/>
      <c r="B43027" s="128"/>
      <c r="D43027" s="128"/>
      <c r="E43027" s="128"/>
      <c r="G43027" s="129"/>
      <c r="H43027" s="129"/>
    </row>
    <row r="43028" spans="1:8" x14ac:dyDescent="0.3">
      <c r="A43028" s="128"/>
      <c r="B43028" s="128"/>
      <c r="D43028" s="128"/>
      <c r="E43028" s="128"/>
      <c r="G43028" s="129"/>
      <c r="H43028" s="129"/>
    </row>
    <row r="43029" spans="1:8" x14ac:dyDescent="0.3">
      <c r="A43029" s="128"/>
      <c r="B43029" s="128"/>
      <c r="D43029" s="128"/>
      <c r="E43029" s="128"/>
      <c r="G43029" s="129"/>
      <c r="H43029" s="129"/>
    </row>
    <row r="43030" spans="1:8" x14ac:dyDescent="0.3">
      <c r="A43030" s="128"/>
      <c r="B43030" s="128"/>
      <c r="D43030" s="128"/>
      <c r="E43030" s="128"/>
      <c r="G43030" s="129"/>
      <c r="H43030" s="129"/>
    </row>
    <row r="43031" spans="1:8" x14ac:dyDescent="0.3">
      <c r="A43031" s="128"/>
      <c r="B43031" s="128"/>
      <c r="D43031" s="128"/>
      <c r="E43031" s="128"/>
      <c r="G43031" s="129"/>
      <c r="H43031" s="129"/>
    </row>
    <row r="43032" spans="1:8" x14ac:dyDescent="0.3">
      <c r="A43032" s="128"/>
      <c r="B43032" s="128"/>
      <c r="D43032" s="128"/>
      <c r="E43032" s="128"/>
      <c r="G43032" s="129"/>
      <c r="H43032" s="129"/>
    </row>
    <row r="43033" spans="1:8" x14ac:dyDescent="0.3">
      <c r="A43033" s="128"/>
      <c r="B43033" s="128"/>
      <c r="D43033" s="128"/>
      <c r="E43033" s="128"/>
      <c r="G43033" s="129"/>
      <c r="H43033" s="129"/>
    </row>
    <row r="43034" spans="1:8" x14ac:dyDescent="0.3">
      <c r="A43034" s="128"/>
      <c r="B43034" s="128"/>
      <c r="D43034" s="128"/>
      <c r="E43034" s="128"/>
      <c r="G43034" s="129"/>
      <c r="H43034" s="129"/>
    </row>
    <row r="43035" spans="1:8" x14ac:dyDescent="0.3">
      <c r="A43035" s="128"/>
      <c r="B43035" s="128"/>
      <c r="D43035" s="128"/>
      <c r="E43035" s="128"/>
      <c r="G43035" s="129"/>
      <c r="H43035" s="129"/>
    </row>
    <row r="43036" spans="1:8" x14ac:dyDescent="0.3">
      <c r="A43036" s="128"/>
      <c r="B43036" s="128"/>
      <c r="D43036" s="128"/>
      <c r="E43036" s="128"/>
      <c r="G43036" s="129"/>
      <c r="H43036" s="129"/>
    </row>
    <row r="43037" spans="1:8" x14ac:dyDescent="0.3">
      <c r="A43037" s="128"/>
      <c r="B43037" s="128"/>
      <c r="D43037" s="128"/>
      <c r="E43037" s="128"/>
      <c r="G43037" s="129"/>
      <c r="H43037" s="129"/>
    </row>
    <row r="43038" spans="1:8" x14ac:dyDescent="0.3">
      <c r="A43038" s="128"/>
      <c r="B43038" s="128"/>
      <c r="D43038" s="128"/>
      <c r="E43038" s="128"/>
      <c r="G43038" s="129"/>
      <c r="H43038" s="129"/>
    </row>
    <row r="43039" spans="1:8" x14ac:dyDescent="0.3">
      <c r="A43039" s="128"/>
      <c r="B43039" s="128"/>
      <c r="D43039" s="128"/>
      <c r="E43039" s="128"/>
      <c r="G43039" s="129"/>
      <c r="H43039" s="129"/>
    </row>
    <row r="43040" spans="1:8" x14ac:dyDescent="0.3">
      <c r="A43040" s="128"/>
      <c r="B43040" s="128"/>
      <c r="D43040" s="128"/>
      <c r="E43040" s="128"/>
      <c r="G43040" s="129"/>
      <c r="H43040" s="129"/>
    </row>
    <row r="43041" spans="1:8" x14ac:dyDescent="0.3">
      <c r="A43041" s="128"/>
      <c r="B43041" s="128"/>
      <c r="D43041" s="128"/>
      <c r="E43041" s="128"/>
      <c r="G43041" s="129"/>
      <c r="H43041" s="129"/>
    </row>
    <row r="43042" spans="1:8" x14ac:dyDescent="0.3">
      <c r="A43042" s="128"/>
      <c r="B43042" s="128"/>
      <c r="D43042" s="128"/>
      <c r="E43042" s="128"/>
      <c r="G43042" s="129"/>
      <c r="H43042" s="129"/>
    </row>
    <row r="43043" spans="1:8" x14ac:dyDescent="0.3">
      <c r="A43043" s="128"/>
      <c r="B43043" s="128"/>
      <c r="D43043" s="128"/>
      <c r="E43043" s="128"/>
      <c r="G43043" s="129"/>
      <c r="H43043" s="129"/>
    </row>
    <row r="43044" spans="1:8" x14ac:dyDescent="0.3">
      <c r="A43044" s="128"/>
      <c r="B43044" s="128"/>
      <c r="D43044" s="128"/>
      <c r="E43044" s="128"/>
      <c r="G43044" s="129"/>
      <c r="H43044" s="129"/>
    </row>
    <row r="43045" spans="1:8" x14ac:dyDescent="0.3">
      <c r="A43045" s="128"/>
      <c r="B43045" s="128"/>
      <c r="D43045" s="128"/>
      <c r="E43045" s="128"/>
      <c r="G43045" s="129"/>
      <c r="H43045" s="129"/>
    </row>
    <row r="43046" spans="1:8" x14ac:dyDescent="0.3">
      <c r="A43046" s="128"/>
      <c r="B43046" s="128"/>
      <c r="D43046" s="128"/>
      <c r="E43046" s="128"/>
      <c r="G43046" s="129"/>
      <c r="H43046" s="129"/>
    </row>
    <row r="43047" spans="1:8" x14ac:dyDescent="0.3">
      <c r="A43047" s="128"/>
      <c r="B43047" s="128"/>
      <c r="D43047" s="128"/>
      <c r="E43047" s="128"/>
      <c r="G43047" s="129"/>
      <c r="H43047" s="129"/>
    </row>
    <row r="43048" spans="1:8" x14ac:dyDescent="0.3">
      <c r="A43048" s="128"/>
      <c r="B43048" s="128"/>
      <c r="D43048" s="128"/>
      <c r="E43048" s="128"/>
      <c r="G43048" s="129"/>
      <c r="H43048" s="129"/>
    </row>
    <row r="43049" spans="1:8" x14ac:dyDescent="0.3">
      <c r="A43049" s="128"/>
      <c r="B43049" s="128"/>
      <c r="D43049" s="128"/>
      <c r="E43049" s="128"/>
      <c r="G43049" s="129"/>
      <c r="H43049" s="129"/>
    </row>
    <row r="43050" spans="1:8" x14ac:dyDescent="0.3">
      <c r="A43050" s="128"/>
      <c r="B43050" s="128"/>
      <c r="D43050" s="128"/>
      <c r="E43050" s="128"/>
      <c r="G43050" s="129"/>
      <c r="H43050" s="129"/>
    </row>
    <row r="43051" spans="1:8" x14ac:dyDescent="0.3">
      <c r="A43051" s="128"/>
      <c r="B43051" s="128"/>
      <c r="D43051" s="128"/>
      <c r="E43051" s="128"/>
      <c r="G43051" s="129"/>
      <c r="H43051" s="129"/>
    </row>
    <row r="43052" spans="1:8" x14ac:dyDescent="0.3">
      <c r="A43052" s="128"/>
      <c r="B43052" s="128"/>
      <c r="D43052" s="128"/>
      <c r="E43052" s="128"/>
      <c r="G43052" s="129"/>
      <c r="H43052" s="129"/>
    </row>
    <row r="43053" spans="1:8" x14ac:dyDescent="0.3">
      <c r="A43053" s="128"/>
      <c r="B43053" s="128"/>
      <c r="D43053" s="128"/>
      <c r="E43053" s="128"/>
      <c r="G43053" s="129"/>
      <c r="H43053" s="129"/>
    </row>
    <row r="43054" spans="1:8" x14ac:dyDescent="0.3">
      <c r="A43054" s="128"/>
      <c r="B43054" s="128"/>
      <c r="D43054" s="128"/>
      <c r="E43054" s="128"/>
      <c r="G43054" s="129"/>
      <c r="H43054" s="129"/>
    </row>
    <row r="43055" spans="1:8" x14ac:dyDescent="0.3">
      <c r="A43055" s="128"/>
      <c r="B43055" s="128"/>
      <c r="D43055" s="128"/>
      <c r="E43055" s="128"/>
      <c r="G43055" s="129"/>
      <c r="H43055" s="129"/>
    </row>
    <row r="43056" spans="1:8" x14ac:dyDescent="0.3">
      <c r="A43056" s="128"/>
      <c r="B43056" s="128"/>
      <c r="D43056" s="128"/>
      <c r="E43056" s="128"/>
      <c r="G43056" s="129"/>
      <c r="H43056" s="129"/>
    </row>
    <row r="43057" spans="1:8" x14ac:dyDescent="0.3">
      <c r="A43057" s="128"/>
      <c r="B43057" s="128"/>
      <c r="D43057" s="128"/>
      <c r="E43057" s="128"/>
      <c r="G43057" s="129"/>
      <c r="H43057" s="129"/>
    </row>
    <row r="43058" spans="1:8" x14ac:dyDescent="0.3">
      <c r="A43058" s="128"/>
      <c r="B43058" s="128"/>
      <c r="D43058" s="128"/>
      <c r="E43058" s="128"/>
      <c r="G43058" s="129"/>
      <c r="H43058" s="129"/>
    </row>
    <row r="43059" spans="1:8" x14ac:dyDescent="0.3">
      <c r="A43059" s="128"/>
      <c r="B43059" s="128"/>
      <c r="D43059" s="128"/>
      <c r="E43059" s="128"/>
      <c r="G43059" s="129"/>
      <c r="H43059" s="129"/>
    </row>
    <row r="43060" spans="1:8" x14ac:dyDescent="0.3">
      <c r="A43060" s="128"/>
      <c r="B43060" s="128"/>
      <c r="D43060" s="128"/>
      <c r="E43060" s="128"/>
      <c r="G43060" s="129"/>
      <c r="H43060" s="129"/>
    </row>
    <row r="43061" spans="1:8" x14ac:dyDescent="0.3">
      <c r="A43061" s="128"/>
      <c r="B43061" s="128"/>
      <c r="D43061" s="128"/>
      <c r="E43061" s="128"/>
      <c r="G43061" s="129"/>
      <c r="H43061" s="129"/>
    </row>
    <row r="43062" spans="1:8" x14ac:dyDescent="0.3">
      <c r="A43062" s="128"/>
      <c r="B43062" s="128"/>
      <c r="D43062" s="128"/>
      <c r="E43062" s="128"/>
      <c r="G43062" s="129"/>
      <c r="H43062" s="129"/>
    </row>
    <row r="43063" spans="1:8" x14ac:dyDescent="0.3">
      <c r="A43063" s="128"/>
      <c r="B43063" s="128"/>
      <c r="D43063" s="128"/>
      <c r="E43063" s="128"/>
      <c r="G43063" s="129"/>
      <c r="H43063" s="129"/>
    </row>
    <row r="43064" spans="1:8" x14ac:dyDescent="0.3">
      <c r="A43064" s="128"/>
      <c r="B43064" s="128"/>
      <c r="D43064" s="128"/>
      <c r="E43064" s="128"/>
      <c r="G43064" s="129"/>
      <c r="H43064" s="129"/>
    </row>
    <row r="43065" spans="1:8" x14ac:dyDescent="0.3">
      <c r="A43065" s="128"/>
      <c r="B43065" s="128"/>
      <c r="D43065" s="128"/>
      <c r="E43065" s="128"/>
      <c r="G43065" s="129"/>
      <c r="H43065" s="129"/>
    </row>
    <row r="43066" spans="1:8" x14ac:dyDescent="0.3">
      <c r="A43066" s="128"/>
      <c r="B43066" s="128"/>
      <c r="D43066" s="128"/>
      <c r="E43066" s="128"/>
      <c r="G43066" s="129"/>
      <c r="H43066" s="129"/>
    </row>
    <row r="43067" spans="1:8" x14ac:dyDescent="0.3">
      <c r="A43067" s="128"/>
      <c r="B43067" s="128"/>
      <c r="D43067" s="128"/>
      <c r="E43067" s="128"/>
      <c r="G43067" s="129"/>
      <c r="H43067" s="129"/>
    </row>
    <row r="43068" spans="1:8" x14ac:dyDescent="0.3">
      <c r="A43068" s="128"/>
      <c r="B43068" s="128"/>
      <c r="D43068" s="128"/>
      <c r="E43068" s="128"/>
      <c r="G43068" s="129"/>
      <c r="H43068" s="129"/>
    </row>
    <row r="43069" spans="1:8" x14ac:dyDescent="0.3">
      <c r="A43069" s="128"/>
      <c r="B43069" s="128"/>
      <c r="D43069" s="128"/>
      <c r="E43069" s="128"/>
      <c r="G43069" s="129"/>
      <c r="H43069" s="129"/>
    </row>
    <row r="43070" spans="1:8" x14ac:dyDescent="0.3">
      <c r="A43070" s="128"/>
      <c r="B43070" s="128"/>
      <c r="D43070" s="128"/>
      <c r="E43070" s="128"/>
      <c r="G43070" s="129"/>
      <c r="H43070" s="129"/>
    </row>
    <row r="43071" spans="1:8" x14ac:dyDescent="0.3">
      <c r="A43071" s="128"/>
      <c r="B43071" s="128"/>
      <c r="D43071" s="128"/>
      <c r="E43071" s="128"/>
      <c r="G43071" s="129"/>
      <c r="H43071" s="129"/>
    </row>
    <row r="43072" spans="1:8" x14ac:dyDescent="0.3">
      <c r="A43072" s="128"/>
      <c r="B43072" s="128"/>
      <c r="D43072" s="128"/>
      <c r="E43072" s="128"/>
      <c r="G43072" s="129"/>
      <c r="H43072" s="129"/>
    </row>
    <row r="43073" spans="1:8" x14ac:dyDescent="0.3">
      <c r="A43073" s="128"/>
      <c r="B43073" s="128"/>
      <c r="D43073" s="128"/>
      <c r="E43073" s="128"/>
      <c r="G43073" s="129"/>
      <c r="H43073" s="129"/>
    </row>
    <row r="43074" spans="1:8" x14ac:dyDescent="0.3">
      <c r="A43074" s="128"/>
      <c r="B43074" s="128"/>
      <c r="D43074" s="128"/>
      <c r="E43074" s="128"/>
      <c r="G43074" s="129"/>
      <c r="H43074" s="129"/>
    </row>
    <row r="43075" spans="1:8" x14ac:dyDescent="0.3">
      <c r="A43075" s="128"/>
      <c r="B43075" s="128"/>
      <c r="D43075" s="128"/>
      <c r="E43075" s="128"/>
      <c r="G43075" s="129"/>
      <c r="H43075" s="129"/>
    </row>
    <row r="43076" spans="1:8" x14ac:dyDescent="0.3">
      <c r="A43076" s="128"/>
      <c r="B43076" s="128"/>
      <c r="D43076" s="128"/>
      <c r="E43076" s="128"/>
      <c r="G43076" s="129"/>
      <c r="H43076" s="129"/>
    </row>
    <row r="43077" spans="1:8" x14ac:dyDescent="0.3">
      <c r="A43077" s="128"/>
      <c r="B43077" s="128"/>
      <c r="D43077" s="128"/>
      <c r="E43077" s="128"/>
      <c r="G43077" s="129"/>
      <c r="H43077" s="129"/>
    </row>
    <row r="43078" spans="1:8" x14ac:dyDescent="0.3">
      <c r="A43078" s="128"/>
      <c r="B43078" s="128"/>
      <c r="D43078" s="128"/>
      <c r="E43078" s="128"/>
      <c r="G43078" s="129"/>
      <c r="H43078" s="129"/>
    </row>
    <row r="43079" spans="1:8" x14ac:dyDescent="0.3">
      <c r="A43079" s="128"/>
      <c r="B43079" s="128"/>
      <c r="D43079" s="128"/>
      <c r="E43079" s="128"/>
      <c r="G43079" s="129"/>
      <c r="H43079" s="129"/>
    </row>
    <row r="43080" spans="1:8" x14ac:dyDescent="0.3">
      <c r="A43080" s="128"/>
      <c r="B43080" s="128"/>
      <c r="D43080" s="128"/>
      <c r="E43080" s="128"/>
      <c r="G43080" s="129"/>
      <c r="H43080" s="129"/>
    </row>
    <row r="43081" spans="1:8" x14ac:dyDescent="0.3">
      <c r="A43081" s="128"/>
      <c r="B43081" s="128"/>
      <c r="D43081" s="128"/>
      <c r="E43081" s="128"/>
      <c r="G43081" s="129"/>
      <c r="H43081" s="129"/>
    </row>
    <row r="43082" spans="1:8" x14ac:dyDescent="0.3">
      <c r="A43082" s="128"/>
      <c r="B43082" s="128"/>
      <c r="D43082" s="128"/>
      <c r="E43082" s="128"/>
      <c r="G43082" s="129"/>
      <c r="H43082" s="129"/>
    </row>
    <row r="43083" spans="1:8" x14ac:dyDescent="0.3">
      <c r="A43083" s="128"/>
      <c r="B43083" s="128"/>
      <c r="D43083" s="128"/>
      <c r="E43083" s="128"/>
      <c r="G43083" s="129"/>
      <c r="H43083" s="129"/>
    </row>
    <row r="43084" spans="1:8" x14ac:dyDescent="0.3">
      <c r="A43084" s="128"/>
      <c r="B43084" s="128"/>
      <c r="D43084" s="128"/>
      <c r="E43084" s="128"/>
      <c r="G43084" s="129"/>
      <c r="H43084" s="129"/>
    </row>
    <row r="43085" spans="1:8" x14ac:dyDescent="0.3">
      <c r="A43085" s="128"/>
      <c r="B43085" s="128"/>
      <c r="D43085" s="128"/>
      <c r="E43085" s="128"/>
      <c r="G43085" s="129"/>
      <c r="H43085" s="129"/>
    </row>
    <row r="43086" spans="1:8" x14ac:dyDescent="0.3">
      <c r="A43086" s="128"/>
      <c r="B43086" s="128"/>
      <c r="D43086" s="128"/>
      <c r="E43086" s="128"/>
      <c r="G43086" s="129"/>
      <c r="H43086" s="129"/>
    </row>
    <row r="43087" spans="1:8" x14ac:dyDescent="0.3">
      <c r="A43087" s="128"/>
      <c r="B43087" s="128"/>
      <c r="D43087" s="128"/>
      <c r="E43087" s="128"/>
      <c r="G43087" s="129"/>
      <c r="H43087" s="129"/>
    </row>
    <row r="43088" spans="1:8" x14ac:dyDescent="0.3">
      <c r="A43088" s="128"/>
      <c r="B43088" s="128"/>
      <c r="D43088" s="128"/>
      <c r="E43088" s="128"/>
      <c r="G43088" s="129"/>
      <c r="H43088" s="129"/>
    </row>
    <row r="43089" spans="1:8" x14ac:dyDescent="0.3">
      <c r="A43089" s="128"/>
      <c r="B43089" s="128"/>
      <c r="D43089" s="128"/>
      <c r="E43089" s="128"/>
      <c r="G43089" s="129"/>
      <c r="H43089" s="129"/>
    </row>
    <row r="43090" spans="1:8" x14ac:dyDescent="0.3">
      <c r="A43090" s="128"/>
      <c r="B43090" s="128"/>
      <c r="D43090" s="128"/>
      <c r="E43090" s="128"/>
      <c r="G43090" s="129"/>
      <c r="H43090" s="129"/>
    </row>
    <row r="43091" spans="1:8" x14ac:dyDescent="0.3">
      <c r="A43091" s="128"/>
      <c r="B43091" s="128"/>
      <c r="D43091" s="128"/>
      <c r="E43091" s="128"/>
      <c r="G43091" s="129"/>
      <c r="H43091" s="129"/>
    </row>
    <row r="43092" spans="1:8" x14ac:dyDescent="0.3">
      <c r="A43092" s="128"/>
      <c r="B43092" s="128"/>
      <c r="D43092" s="128"/>
      <c r="E43092" s="128"/>
      <c r="G43092" s="129"/>
      <c r="H43092" s="129"/>
    </row>
    <row r="43093" spans="1:8" x14ac:dyDescent="0.3">
      <c r="A43093" s="128"/>
      <c r="B43093" s="128"/>
      <c r="D43093" s="128"/>
      <c r="E43093" s="128"/>
      <c r="G43093" s="129"/>
      <c r="H43093" s="129"/>
    </row>
    <row r="43094" spans="1:8" x14ac:dyDescent="0.3">
      <c r="A43094" s="128"/>
      <c r="B43094" s="128"/>
      <c r="D43094" s="128"/>
      <c r="E43094" s="128"/>
      <c r="G43094" s="129"/>
      <c r="H43094" s="129"/>
    </row>
    <row r="43095" spans="1:8" x14ac:dyDescent="0.3">
      <c r="A43095" s="128"/>
      <c r="B43095" s="128"/>
      <c r="D43095" s="128"/>
      <c r="E43095" s="128"/>
      <c r="G43095" s="129"/>
      <c r="H43095" s="129"/>
    </row>
    <row r="43096" spans="1:8" x14ac:dyDescent="0.3">
      <c r="A43096" s="128"/>
      <c r="B43096" s="128"/>
      <c r="D43096" s="128"/>
      <c r="E43096" s="128"/>
      <c r="G43096" s="129"/>
      <c r="H43096" s="129"/>
    </row>
    <row r="43097" spans="1:8" x14ac:dyDescent="0.3">
      <c r="A43097" s="128"/>
      <c r="B43097" s="128"/>
      <c r="D43097" s="128"/>
      <c r="E43097" s="128"/>
      <c r="G43097" s="129"/>
      <c r="H43097" s="129"/>
    </row>
    <row r="43098" spans="1:8" x14ac:dyDescent="0.3">
      <c r="A43098" s="128"/>
      <c r="B43098" s="128"/>
      <c r="D43098" s="128"/>
      <c r="E43098" s="128"/>
      <c r="G43098" s="129"/>
      <c r="H43098" s="129"/>
    </row>
    <row r="43099" spans="1:8" x14ac:dyDescent="0.3">
      <c r="A43099" s="128"/>
      <c r="B43099" s="128"/>
      <c r="D43099" s="128"/>
      <c r="E43099" s="128"/>
      <c r="G43099" s="129"/>
      <c r="H43099" s="129"/>
    </row>
    <row r="43100" spans="1:8" x14ac:dyDescent="0.3">
      <c r="A43100" s="128"/>
      <c r="B43100" s="128"/>
      <c r="D43100" s="128"/>
      <c r="E43100" s="128"/>
      <c r="G43100" s="129"/>
      <c r="H43100" s="129"/>
    </row>
    <row r="43101" spans="1:8" x14ac:dyDescent="0.3">
      <c r="A43101" s="128"/>
      <c r="B43101" s="128"/>
      <c r="D43101" s="128"/>
      <c r="E43101" s="128"/>
      <c r="G43101" s="129"/>
      <c r="H43101" s="129"/>
    </row>
    <row r="43102" spans="1:8" x14ac:dyDescent="0.3">
      <c r="A43102" s="128"/>
      <c r="B43102" s="128"/>
      <c r="D43102" s="128"/>
      <c r="E43102" s="128"/>
      <c r="G43102" s="129"/>
      <c r="H43102" s="129"/>
    </row>
    <row r="43103" spans="1:8" x14ac:dyDescent="0.3">
      <c r="A43103" s="128"/>
      <c r="B43103" s="128"/>
      <c r="D43103" s="128"/>
      <c r="E43103" s="128"/>
      <c r="G43103" s="129"/>
      <c r="H43103" s="129"/>
    </row>
    <row r="43104" spans="1:8" x14ac:dyDescent="0.3">
      <c r="A43104" s="128"/>
      <c r="B43104" s="128"/>
      <c r="D43104" s="128"/>
      <c r="E43104" s="128"/>
      <c r="G43104" s="129"/>
      <c r="H43104" s="129"/>
    </row>
    <row r="43105" spans="1:8" x14ac:dyDescent="0.3">
      <c r="A43105" s="128"/>
      <c r="B43105" s="128"/>
      <c r="D43105" s="128"/>
      <c r="E43105" s="128"/>
      <c r="G43105" s="129"/>
      <c r="H43105" s="129"/>
    </row>
    <row r="43106" spans="1:8" x14ac:dyDescent="0.3">
      <c r="A43106" s="128"/>
      <c r="B43106" s="128"/>
      <c r="D43106" s="128"/>
      <c r="E43106" s="128"/>
      <c r="G43106" s="129"/>
      <c r="H43106" s="129"/>
    </row>
    <row r="43107" spans="1:8" x14ac:dyDescent="0.3">
      <c r="A43107" s="128"/>
      <c r="B43107" s="128"/>
      <c r="D43107" s="128"/>
      <c r="E43107" s="128"/>
      <c r="G43107" s="129"/>
      <c r="H43107" s="129"/>
    </row>
    <row r="43108" spans="1:8" x14ac:dyDescent="0.3">
      <c r="A43108" s="128"/>
      <c r="B43108" s="128"/>
      <c r="D43108" s="128"/>
      <c r="E43108" s="128"/>
      <c r="G43108" s="129"/>
      <c r="H43108" s="129"/>
    </row>
    <row r="43109" spans="1:8" x14ac:dyDescent="0.3">
      <c r="A43109" s="128"/>
      <c r="B43109" s="128"/>
      <c r="D43109" s="128"/>
      <c r="E43109" s="128"/>
      <c r="G43109" s="129"/>
      <c r="H43109" s="129"/>
    </row>
    <row r="43110" spans="1:8" x14ac:dyDescent="0.3">
      <c r="A43110" s="128"/>
      <c r="B43110" s="128"/>
      <c r="D43110" s="128"/>
      <c r="E43110" s="128"/>
      <c r="G43110" s="129"/>
      <c r="H43110" s="129"/>
    </row>
    <row r="43111" spans="1:8" x14ac:dyDescent="0.3">
      <c r="A43111" s="128"/>
      <c r="B43111" s="128"/>
      <c r="D43111" s="128"/>
      <c r="E43111" s="128"/>
      <c r="G43111" s="129"/>
      <c r="H43111" s="129"/>
    </row>
    <row r="43112" spans="1:8" x14ac:dyDescent="0.3">
      <c r="A43112" s="128"/>
      <c r="B43112" s="128"/>
      <c r="D43112" s="128"/>
      <c r="E43112" s="128"/>
      <c r="G43112" s="129"/>
      <c r="H43112" s="129"/>
    </row>
    <row r="43113" spans="1:8" x14ac:dyDescent="0.3">
      <c r="A43113" s="128"/>
      <c r="B43113" s="128"/>
      <c r="D43113" s="128"/>
      <c r="E43113" s="128"/>
      <c r="G43113" s="129"/>
      <c r="H43113" s="129"/>
    </row>
    <row r="43114" spans="1:8" x14ac:dyDescent="0.3">
      <c r="A43114" s="128"/>
      <c r="B43114" s="128"/>
      <c r="D43114" s="128"/>
      <c r="E43114" s="128"/>
      <c r="G43114" s="129"/>
      <c r="H43114" s="129"/>
    </row>
    <row r="43115" spans="1:8" x14ac:dyDescent="0.3">
      <c r="A43115" s="128"/>
      <c r="B43115" s="128"/>
      <c r="D43115" s="128"/>
      <c r="E43115" s="128"/>
      <c r="G43115" s="129"/>
      <c r="H43115" s="129"/>
    </row>
    <row r="43116" spans="1:8" x14ac:dyDescent="0.3">
      <c r="A43116" s="128"/>
      <c r="B43116" s="128"/>
      <c r="D43116" s="128"/>
      <c r="E43116" s="128"/>
      <c r="G43116" s="129"/>
      <c r="H43116" s="129"/>
    </row>
    <row r="43117" spans="1:8" x14ac:dyDescent="0.3">
      <c r="A43117" s="128"/>
      <c r="B43117" s="128"/>
      <c r="D43117" s="128"/>
      <c r="E43117" s="128"/>
      <c r="G43117" s="129"/>
      <c r="H43117" s="129"/>
    </row>
    <row r="43118" spans="1:8" x14ac:dyDescent="0.3">
      <c r="A43118" s="128"/>
      <c r="B43118" s="128"/>
      <c r="D43118" s="128"/>
      <c r="E43118" s="128"/>
      <c r="G43118" s="129"/>
      <c r="H43118" s="129"/>
    </row>
    <row r="43119" spans="1:8" x14ac:dyDescent="0.3">
      <c r="A43119" s="128"/>
      <c r="B43119" s="128"/>
      <c r="D43119" s="128"/>
      <c r="E43119" s="128"/>
      <c r="G43119" s="129"/>
      <c r="H43119" s="129"/>
    </row>
    <row r="43120" spans="1:8" x14ac:dyDescent="0.3">
      <c r="A43120" s="128"/>
      <c r="B43120" s="128"/>
      <c r="D43120" s="128"/>
      <c r="E43120" s="128"/>
      <c r="G43120" s="129"/>
      <c r="H43120" s="129"/>
    </row>
    <row r="43121" spans="1:8" x14ac:dyDescent="0.3">
      <c r="A43121" s="128"/>
      <c r="B43121" s="128"/>
      <c r="D43121" s="128"/>
      <c r="E43121" s="128"/>
      <c r="G43121" s="129"/>
      <c r="H43121" s="129"/>
    </row>
    <row r="43122" spans="1:8" x14ac:dyDescent="0.3">
      <c r="A43122" s="128"/>
      <c r="B43122" s="128"/>
      <c r="D43122" s="128"/>
      <c r="E43122" s="128"/>
      <c r="G43122" s="129"/>
      <c r="H43122" s="129"/>
    </row>
    <row r="43123" spans="1:8" x14ac:dyDescent="0.3">
      <c r="A43123" s="128"/>
      <c r="B43123" s="128"/>
      <c r="D43123" s="128"/>
      <c r="E43123" s="128"/>
      <c r="G43123" s="129"/>
      <c r="H43123" s="129"/>
    </row>
    <row r="43124" spans="1:8" x14ac:dyDescent="0.3">
      <c r="A43124" s="128"/>
      <c r="B43124" s="128"/>
      <c r="D43124" s="128"/>
      <c r="E43124" s="128"/>
      <c r="G43124" s="129"/>
      <c r="H43124" s="129"/>
    </row>
    <row r="43125" spans="1:8" x14ac:dyDescent="0.3">
      <c r="A43125" s="128"/>
      <c r="B43125" s="128"/>
      <c r="D43125" s="128"/>
      <c r="E43125" s="128"/>
      <c r="G43125" s="129"/>
      <c r="H43125" s="129"/>
    </row>
    <row r="43126" spans="1:8" x14ac:dyDescent="0.3">
      <c r="A43126" s="128"/>
      <c r="B43126" s="128"/>
      <c r="D43126" s="128"/>
      <c r="E43126" s="128"/>
      <c r="G43126" s="129"/>
      <c r="H43126" s="129"/>
    </row>
    <row r="43127" spans="1:8" x14ac:dyDescent="0.3">
      <c r="A43127" s="128"/>
      <c r="B43127" s="128"/>
      <c r="D43127" s="128"/>
      <c r="E43127" s="128"/>
      <c r="G43127" s="129"/>
      <c r="H43127" s="129"/>
    </row>
    <row r="43128" spans="1:8" x14ac:dyDescent="0.3">
      <c r="A43128" s="128"/>
      <c r="B43128" s="128"/>
      <c r="D43128" s="128"/>
      <c r="E43128" s="128"/>
      <c r="G43128" s="129"/>
      <c r="H43128" s="129"/>
    </row>
    <row r="43129" spans="1:8" x14ac:dyDescent="0.3">
      <c r="A43129" s="128"/>
      <c r="B43129" s="128"/>
      <c r="D43129" s="128"/>
      <c r="E43129" s="128"/>
      <c r="G43129" s="129"/>
      <c r="H43129" s="129"/>
    </row>
    <row r="43130" spans="1:8" x14ac:dyDescent="0.3">
      <c r="A43130" s="128"/>
      <c r="B43130" s="128"/>
      <c r="D43130" s="128"/>
      <c r="E43130" s="128"/>
      <c r="G43130" s="129"/>
      <c r="H43130" s="129"/>
    </row>
    <row r="43131" spans="1:8" x14ac:dyDescent="0.3">
      <c r="A43131" s="128"/>
      <c r="B43131" s="128"/>
      <c r="D43131" s="128"/>
      <c r="E43131" s="128"/>
      <c r="G43131" s="129"/>
      <c r="H43131" s="129"/>
    </row>
    <row r="43132" spans="1:8" x14ac:dyDescent="0.3">
      <c r="A43132" s="128"/>
      <c r="B43132" s="128"/>
      <c r="D43132" s="128"/>
      <c r="E43132" s="128"/>
      <c r="G43132" s="129"/>
      <c r="H43132" s="129"/>
    </row>
    <row r="43133" spans="1:8" x14ac:dyDescent="0.3">
      <c r="A43133" s="128"/>
      <c r="B43133" s="128"/>
      <c r="D43133" s="128"/>
      <c r="E43133" s="128"/>
      <c r="G43133" s="129"/>
      <c r="H43133" s="129"/>
    </row>
    <row r="43134" spans="1:8" x14ac:dyDescent="0.3">
      <c r="A43134" s="128"/>
      <c r="B43134" s="128"/>
      <c r="D43134" s="128"/>
      <c r="E43134" s="128"/>
      <c r="G43134" s="129"/>
      <c r="H43134" s="129"/>
    </row>
    <row r="43135" spans="1:8" x14ac:dyDescent="0.3">
      <c r="A43135" s="128"/>
      <c r="B43135" s="128"/>
      <c r="D43135" s="128"/>
      <c r="E43135" s="128"/>
      <c r="G43135" s="129"/>
      <c r="H43135" s="129"/>
    </row>
    <row r="43136" spans="1:8" x14ac:dyDescent="0.3">
      <c r="A43136" s="128"/>
      <c r="B43136" s="128"/>
      <c r="D43136" s="128"/>
      <c r="E43136" s="128"/>
      <c r="G43136" s="129"/>
      <c r="H43136" s="129"/>
    </row>
    <row r="43137" spans="1:8" x14ac:dyDescent="0.3">
      <c r="A43137" s="128"/>
      <c r="B43137" s="128"/>
      <c r="D43137" s="128"/>
      <c r="E43137" s="128"/>
      <c r="G43137" s="129"/>
      <c r="H43137" s="129"/>
    </row>
    <row r="43138" spans="1:8" x14ac:dyDescent="0.3">
      <c r="A43138" s="128"/>
      <c r="B43138" s="128"/>
      <c r="D43138" s="128"/>
      <c r="E43138" s="128"/>
      <c r="G43138" s="129"/>
      <c r="H43138" s="129"/>
    </row>
    <row r="43139" spans="1:8" x14ac:dyDescent="0.3">
      <c r="A43139" s="128"/>
      <c r="B43139" s="128"/>
      <c r="D43139" s="128"/>
      <c r="E43139" s="128"/>
      <c r="G43139" s="129"/>
      <c r="H43139" s="129"/>
    </row>
    <row r="43140" spans="1:8" x14ac:dyDescent="0.3">
      <c r="A43140" s="128"/>
      <c r="B43140" s="128"/>
      <c r="D43140" s="128"/>
      <c r="E43140" s="128"/>
      <c r="G43140" s="129"/>
      <c r="H43140" s="129"/>
    </row>
    <row r="43141" spans="1:8" x14ac:dyDescent="0.3">
      <c r="A43141" s="128"/>
      <c r="B43141" s="128"/>
      <c r="D43141" s="128"/>
      <c r="E43141" s="128"/>
      <c r="G43141" s="129"/>
      <c r="H43141" s="129"/>
    </row>
    <row r="43142" spans="1:8" x14ac:dyDescent="0.3">
      <c r="A43142" s="128"/>
      <c r="B43142" s="128"/>
      <c r="D43142" s="128"/>
      <c r="E43142" s="128"/>
      <c r="G43142" s="129"/>
      <c r="H43142" s="129"/>
    </row>
    <row r="43143" spans="1:8" x14ac:dyDescent="0.3">
      <c r="A43143" s="128"/>
      <c r="B43143" s="128"/>
      <c r="D43143" s="128"/>
      <c r="E43143" s="128"/>
      <c r="G43143" s="129"/>
      <c r="H43143" s="129"/>
    </row>
    <row r="43144" spans="1:8" x14ac:dyDescent="0.3">
      <c r="A43144" s="128"/>
      <c r="B43144" s="128"/>
      <c r="D43144" s="128"/>
      <c r="E43144" s="128"/>
      <c r="G43144" s="129"/>
      <c r="H43144" s="129"/>
    </row>
    <row r="43145" spans="1:8" x14ac:dyDescent="0.3">
      <c r="A43145" s="128"/>
      <c r="B43145" s="128"/>
      <c r="D43145" s="128"/>
      <c r="E43145" s="128"/>
      <c r="G43145" s="129"/>
      <c r="H43145" s="129"/>
    </row>
    <row r="43146" spans="1:8" x14ac:dyDescent="0.3">
      <c r="A43146" s="128"/>
      <c r="B43146" s="128"/>
      <c r="D43146" s="128"/>
      <c r="E43146" s="128"/>
      <c r="G43146" s="129"/>
      <c r="H43146" s="129"/>
    </row>
    <row r="43147" spans="1:8" x14ac:dyDescent="0.3">
      <c r="A43147" s="128"/>
      <c r="B43147" s="128"/>
      <c r="D43147" s="128"/>
      <c r="E43147" s="128"/>
      <c r="G43147" s="129"/>
      <c r="H43147" s="129"/>
    </row>
    <row r="43148" spans="1:8" x14ac:dyDescent="0.3">
      <c r="A43148" s="128"/>
      <c r="B43148" s="128"/>
      <c r="D43148" s="128"/>
      <c r="E43148" s="128"/>
      <c r="G43148" s="129"/>
      <c r="H43148" s="129"/>
    </row>
    <row r="43149" spans="1:8" x14ac:dyDescent="0.3">
      <c r="A43149" s="128"/>
      <c r="B43149" s="128"/>
      <c r="D43149" s="128"/>
      <c r="E43149" s="128"/>
      <c r="G43149" s="129"/>
      <c r="H43149" s="129"/>
    </row>
    <row r="43150" spans="1:8" x14ac:dyDescent="0.3">
      <c r="A43150" s="128"/>
      <c r="B43150" s="128"/>
      <c r="D43150" s="128"/>
      <c r="E43150" s="128"/>
      <c r="G43150" s="129"/>
      <c r="H43150" s="129"/>
    </row>
    <row r="43151" spans="1:8" x14ac:dyDescent="0.3">
      <c r="A43151" s="128"/>
      <c r="B43151" s="128"/>
      <c r="D43151" s="128"/>
      <c r="E43151" s="128"/>
      <c r="G43151" s="129"/>
      <c r="H43151" s="129"/>
    </row>
    <row r="43152" spans="1:8" x14ac:dyDescent="0.3">
      <c r="A43152" s="128"/>
      <c r="B43152" s="128"/>
      <c r="D43152" s="128"/>
      <c r="E43152" s="128"/>
      <c r="G43152" s="129"/>
      <c r="H43152" s="129"/>
    </row>
    <row r="43153" spans="1:8" x14ac:dyDescent="0.3">
      <c r="A43153" s="128"/>
      <c r="B43153" s="128"/>
      <c r="D43153" s="128"/>
      <c r="E43153" s="128"/>
      <c r="G43153" s="129"/>
      <c r="H43153" s="129"/>
    </row>
    <row r="43154" spans="1:8" x14ac:dyDescent="0.3">
      <c r="A43154" s="128"/>
      <c r="B43154" s="128"/>
      <c r="D43154" s="128"/>
      <c r="E43154" s="128"/>
      <c r="G43154" s="129"/>
      <c r="H43154" s="129"/>
    </row>
    <row r="43155" spans="1:8" x14ac:dyDescent="0.3">
      <c r="A43155" s="128"/>
      <c r="B43155" s="128"/>
      <c r="D43155" s="128"/>
      <c r="E43155" s="128"/>
      <c r="G43155" s="129"/>
      <c r="H43155" s="129"/>
    </row>
    <row r="43156" spans="1:8" x14ac:dyDescent="0.3">
      <c r="A43156" s="128"/>
      <c r="B43156" s="128"/>
      <c r="D43156" s="128"/>
      <c r="E43156" s="128"/>
      <c r="G43156" s="129"/>
      <c r="H43156" s="129"/>
    </row>
    <row r="43157" spans="1:8" x14ac:dyDescent="0.3">
      <c r="A43157" s="128"/>
      <c r="B43157" s="128"/>
      <c r="D43157" s="128"/>
      <c r="E43157" s="128"/>
      <c r="G43157" s="129"/>
      <c r="H43157" s="129"/>
    </row>
    <row r="43158" spans="1:8" x14ac:dyDescent="0.3">
      <c r="A43158" s="128"/>
      <c r="B43158" s="128"/>
      <c r="D43158" s="128"/>
      <c r="E43158" s="128"/>
      <c r="G43158" s="129"/>
      <c r="H43158" s="129"/>
    </row>
    <row r="43159" spans="1:8" x14ac:dyDescent="0.3">
      <c r="A43159" s="128"/>
      <c r="B43159" s="128"/>
      <c r="D43159" s="128"/>
      <c r="E43159" s="128"/>
      <c r="G43159" s="129"/>
      <c r="H43159" s="129"/>
    </row>
    <row r="43160" spans="1:8" x14ac:dyDescent="0.3">
      <c r="A43160" s="128"/>
      <c r="B43160" s="128"/>
      <c r="D43160" s="128"/>
      <c r="E43160" s="128"/>
      <c r="G43160" s="129"/>
      <c r="H43160" s="129"/>
    </row>
    <row r="43161" spans="1:8" x14ac:dyDescent="0.3">
      <c r="A43161" s="128"/>
      <c r="B43161" s="128"/>
      <c r="D43161" s="128"/>
      <c r="E43161" s="128"/>
      <c r="G43161" s="129"/>
      <c r="H43161" s="129"/>
    </row>
    <row r="43162" spans="1:8" x14ac:dyDescent="0.3">
      <c r="A43162" s="128"/>
      <c r="B43162" s="128"/>
      <c r="D43162" s="128"/>
      <c r="E43162" s="128"/>
      <c r="G43162" s="129"/>
      <c r="H43162" s="129"/>
    </row>
    <row r="43163" spans="1:8" x14ac:dyDescent="0.3">
      <c r="A43163" s="128"/>
      <c r="B43163" s="128"/>
      <c r="D43163" s="128"/>
      <c r="E43163" s="128"/>
      <c r="G43163" s="129"/>
      <c r="H43163" s="129"/>
    </row>
    <row r="43164" spans="1:8" x14ac:dyDescent="0.3">
      <c r="A43164" s="128"/>
      <c r="B43164" s="128"/>
      <c r="D43164" s="128"/>
      <c r="E43164" s="128"/>
      <c r="G43164" s="129"/>
      <c r="H43164" s="129"/>
    </row>
    <row r="43165" spans="1:8" x14ac:dyDescent="0.3">
      <c r="A43165" s="128"/>
      <c r="B43165" s="128"/>
      <c r="D43165" s="128"/>
      <c r="E43165" s="128"/>
      <c r="G43165" s="129"/>
      <c r="H43165" s="129"/>
    </row>
    <row r="43166" spans="1:8" x14ac:dyDescent="0.3">
      <c r="A43166" s="128"/>
      <c r="B43166" s="128"/>
      <c r="D43166" s="128"/>
      <c r="E43166" s="128"/>
      <c r="G43166" s="129"/>
      <c r="H43166" s="129"/>
    </row>
    <row r="43167" spans="1:8" x14ac:dyDescent="0.3">
      <c r="A43167" s="128"/>
      <c r="B43167" s="128"/>
      <c r="D43167" s="128"/>
      <c r="E43167" s="128"/>
      <c r="G43167" s="129"/>
      <c r="H43167" s="129"/>
    </row>
    <row r="43168" spans="1:8" x14ac:dyDescent="0.3">
      <c r="A43168" s="128"/>
      <c r="B43168" s="128"/>
      <c r="D43168" s="128"/>
      <c r="E43168" s="128"/>
      <c r="G43168" s="129"/>
      <c r="H43168" s="129"/>
    </row>
    <row r="43169" spans="1:8" x14ac:dyDescent="0.3">
      <c r="A43169" s="128"/>
      <c r="B43169" s="128"/>
      <c r="D43169" s="128"/>
      <c r="E43169" s="128"/>
      <c r="G43169" s="129"/>
      <c r="H43169" s="129"/>
    </row>
    <row r="43170" spans="1:8" x14ac:dyDescent="0.3">
      <c r="A43170" s="128"/>
      <c r="B43170" s="128"/>
      <c r="D43170" s="128"/>
      <c r="E43170" s="128"/>
      <c r="G43170" s="129"/>
      <c r="H43170" s="129"/>
    </row>
    <row r="43171" spans="1:8" x14ac:dyDescent="0.3">
      <c r="A43171" s="128"/>
      <c r="B43171" s="128"/>
      <c r="D43171" s="128"/>
      <c r="E43171" s="128"/>
      <c r="G43171" s="129"/>
      <c r="H43171" s="129"/>
    </row>
    <row r="43172" spans="1:8" x14ac:dyDescent="0.3">
      <c r="A43172" s="128"/>
      <c r="B43172" s="128"/>
      <c r="D43172" s="128"/>
      <c r="E43172" s="128"/>
      <c r="G43172" s="129"/>
      <c r="H43172" s="129"/>
    </row>
    <row r="43173" spans="1:8" x14ac:dyDescent="0.3">
      <c r="A43173" s="128"/>
      <c r="B43173" s="128"/>
      <c r="D43173" s="128"/>
      <c r="E43173" s="128"/>
      <c r="G43173" s="129"/>
      <c r="H43173" s="129"/>
    </row>
    <row r="43174" spans="1:8" x14ac:dyDescent="0.3">
      <c r="A43174" s="128"/>
      <c r="B43174" s="128"/>
      <c r="D43174" s="128"/>
      <c r="E43174" s="128"/>
      <c r="G43174" s="129"/>
      <c r="H43174" s="129"/>
    </row>
    <row r="43175" spans="1:8" x14ac:dyDescent="0.3">
      <c r="A43175" s="128"/>
      <c r="B43175" s="128"/>
      <c r="D43175" s="128"/>
      <c r="E43175" s="128"/>
      <c r="G43175" s="129"/>
      <c r="H43175" s="129"/>
    </row>
    <row r="43176" spans="1:8" x14ac:dyDescent="0.3">
      <c r="A43176" s="128"/>
      <c r="B43176" s="128"/>
      <c r="D43176" s="128"/>
      <c r="E43176" s="128"/>
      <c r="G43176" s="129"/>
      <c r="H43176" s="129"/>
    </row>
    <row r="43177" spans="1:8" x14ac:dyDescent="0.3">
      <c r="A43177" s="128"/>
      <c r="B43177" s="128"/>
      <c r="D43177" s="128"/>
      <c r="E43177" s="128"/>
      <c r="G43177" s="129"/>
      <c r="H43177" s="129"/>
    </row>
    <row r="43178" spans="1:8" x14ac:dyDescent="0.3">
      <c r="A43178" s="128"/>
      <c r="B43178" s="128"/>
      <c r="D43178" s="128"/>
      <c r="E43178" s="128"/>
      <c r="G43178" s="129"/>
      <c r="H43178" s="129"/>
    </row>
    <row r="43179" spans="1:8" x14ac:dyDescent="0.3">
      <c r="A43179" s="128"/>
      <c r="B43179" s="128"/>
      <c r="D43179" s="128"/>
      <c r="E43179" s="128"/>
      <c r="G43179" s="129"/>
      <c r="H43179" s="129"/>
    </row>
    <row r="43180" spans="1:8" x14ac:dyDescent="0.3">
      <c r="A43180" s="128"/>
      <c r="B43180" s="128"/>
      <c r="D43180" s="128"/>
      <c r="E43180" s="128"/>
      <c r="G43180" s="129"/>
      <c r="H43180" s="129"/>
    </row>
    <row r="43181" spans="1:8" x14ac:dyDescent="0.3">
      <c r="A43181" s="128"/>
      <c r="B43181" s="128"/>
      <c r="D43181" s="128"/>
      <c r="E43181" s="128"/>
      <c r="G43181" s="129"/>
      <c r="H43181" s="129"/>
    </row>
    <row r="43182" spans="1:8" x14ac:dyDescent="0.3">
      <c r="A43182" s="128"/>
      <c r="B43182" s="128"/>
      <c r="D43182" s="128"/>
      <c r="E43182" s="128"/>
      <c r="G43182" s="129"/>
      <c r="H43182" s="129"/>
    </row>
    <row r="43183" spans="1:8" x14ac:dyDescent="0.3">
      <c r="A43183" s="128"/>
      <c r="B43183" s="128"/>
      <c r="D43183" s="128"/>
      <c r="E43183" s="128"/>
      <c r="G43183" s="129"/>
      <c r="H43183" s="129"/>
    </row>
    <row r="43184" spans="1:8" x14ac:dyDescent="0.3">
      <c r="A43184" s="128"/>
      <c r="B43184" s="128"/>
      <c r="D43184" s="128"/>
      <c r="E43184" s="128"/>
      <c r="G43184" s="129"/>
      <c r="H43184" s="129"/>
    </row>
    <row r="43185" spans="1:8" x14ac:dyDescent="0.3">
      <c r="A43185" s="128"/>
      <c r="B43185" s="128"/>
      <c r="D43185" s="128"/>
      <c r="E43185" s="128"/>
      <c r="G43185" s="129"/>
      <c r="H43185" s="129"/>
    </row>
    <row r="43186" spans="1:8" x14ac:dyDescent="0.3">
      <c r="A43186" s="128"/>
      <c r="B43186" s="128"/>
      <c r="D43186" s="128"/>
      <c r="E43186" s="128"/>
      <c r="G43186" s="129"/>
      <c r="H43186" s="129"/>
    </row>
    <row r="43187" spans="1:8" x14ac:dyDescent="0.3">
      <c r="A43187" s="128"/>
      <c r="B43187" s="128"/>
      <c r="D43187" s="128"/>
      <c r="E43187" s="128"/>
      <c r="G43187" s="129"/>
      <c r="H43187" s="129"/>
    </row>
    <row r="43188" spans="1:8" x14ac:dyDescent="0.3">
      <c r="A43188" s="128"/>
      <c r="B43188" s="128"/>
      <c r="D43188" s="128"/>
      <c r="E43188" s="128"/>
      <c r="G43188" s="129"/>
      <c r="H43188" s="129"/>
    </row>
    <row r="43189" spans="1:8" x14ac:dyDescent="0.3">
      <c r="A43189" s="128"/>
      <c r="B43189" s="128"/>
      <c r="D43189" s="128"/>
      <c r="E43189" s="128"/>
      <c r="G43189" s="129"/>
      <c r="H43189" s="129"/>
    </row>
    <row r="43190" spans="1:8" x14ac:dyDescent="0.3">
      <c r="A43190" s="128"/>
      <c r="B43190" s="128"/>
      <c r="D43190" s="128"/>
      <c r="E43190" s="128"/>
      <c r="G43190" s="129"/>
      <c r="H43190" s="129"/>
    </row>
    <row r="43191" spans="1:8" x14ac:dyDescent="0.3">
      <c r="A43191" s="128"/>
      <c r="B43191" s="128"/>
      <c r="D43191" s="128"/>
      <c r="E43191" s="128"/>
      <c r="G43191" s="129"/>
      <c r="H43191" s="129"/>
    </row>
    <row r="43192" spans="1:8" x14ac:dyDescent="0.3">
      <c r="A43192" s="128"/>
      <c r="B43192" s="128"/>
      <c r="D43192" s="128"/>
      <c r="E43192" s="128"/>
      <c r="G43192" s="129"/>
      <c r="H43192" s="129"/>
    </row>
    <row r="43193" spans="1:8" x14ac:dyDescent="0.3">
      <c r="A43193" s="128"/>
      <c r="B43193" s="128"/>
      <c r="D43193" s="128"/>
      <c r="E43193" s="128"/>
      <c r="G43193" s="129"/>
      <c r="H43193" s="129"/>
    </row>
    <row r="43194" spans="1:8" x14ac:dyDescent="0.3">
      <c r="A43194" s="128"/>
      <c r="B43194" s="128"/>
      <c r="D43194" s="128"/>
      <c r="E43194" s="128"/>
      <c r="G43194" s="129"/>
      <c r="H43194" s="129"/>
    </row>
    <row r="43195" spans="1:8" x14ac:dyDescent="0.3">
      <c r="A43195" s="128"/>
      <c r="B43195" s="128"/>
      <c r="D43195" s="128"/>
      <c r="E43195" s="128"/>
      <c r="G43195" s="129"/>
      <c r="H43195" s="129"/>
    </row>
    <row r="43196" spans="1:8" x14ac:dyDescent="0.3">
      <c r="A43196" s="128"/>
      <c r="B43196" s="128"/>
      <c r="D43196" s="128"/>
      <c r="E43196" s="128"/>
      <c r="G43196" s="129"/>
      <c r="H43196" s="129"/>
    </row>
    <row r="43197" spans="1:8" x14ac:dyDescent="0.3">
      <c r="A43197" s="128"/>
      <c r="B43197" s="128"/>
      <c r="D43197" s="128"/>
      <c r="E43197" s="128"/>
      <c r="G43197" s="129"/>
      <c r="H43197" s="129"/>
    </row>
    <row r="43198" spans="1:8" x14ac:dyDescent="0.3">
      <c r="A43198" s="128"/>
      <c r="B43198" s="128"/>
      <c r="D43198" s="128"/>
      <c r="E43198" s="128"/>
      <c r="G43198" s="129"/>
      <c r="H43198" s="129"/>
    </row>
    <row r="43199" spans="1:8" x14ac:dyDescent="0.3">
      <c r="A43199" s="128"/>
      <c r="B43199" s="128"/>
      <c r="D43199" s="128"/>
      <c r="E43199" s="128"/>
      <c r="G43199" s="129"/>
      <c r="H43199" s="129"/>
    </row>
    <row r="43200" spans="1:8" x14ac:dyDescent="0.3">
      <c r="A43200" s="128"/>
      <c r="B43200" s="128"/>
      <c r="D43200" s="128"/>
      <c r="E43200" s="128"/>
      <c r="G43200" s="129"/>
      <c r="H43200" s="129"/>
    </row>
    <row r="43201" spans="1:8" x14ac:dyDescent="0.3">
      <c r="A43201" s="128"/>
      <c r="B43201" s="128"/>
      <c r="D43201" s="128"/>
      <c r="E43201" s="128"/>
      <c r="G43201" s="129"/>
      <c r="H43201" s="129"/>
    </row>
    <row r="43202" spans="1:8" x14ac:dyDescent="0.3">
      <c r="A43202" s="128"/>
      <c r="B43202" s="128"/>
      <c r="D43202" s="128"/>
      <c r="E43202" s="128"/>
      <c r="G43202" s="129"/>
      <c r="H43202" s="129"/>
    </row>
    <row r="43203" spans="1:8" x14ac:dyDescent="0.3">
      <c r="A43203" s="128"/>
      <c r="B43203" s="128"/>
      <c r="D43203" s="128"/>
      <c r="E43203" s="128"/>
      <c r="G43203" s="129"/>
      <c r="H43203" s="129"/>
    </row>
    <row r="43204" spans="1:8" x14ac:dyDescent="0.3">
      <c r="A43204" s="128"/>
      <c r="B43204" s="128"/>
      <c r="D43204" s="128"/>
      <c r="E43204" s="128"/>
      <c r="G43204" s="129"/>
      <c r="H43204" s="129"/>
    </row>
    <row r="43205" spans="1:8" x14ac:dyDescent="0.3">
      <c r="A43205" s="128"/>
      <c r="B43205" s="128"/>
      <c r="D43205" s="128"/>
      <c r="E43205" s="128"/>
      <c r="G43205" s="129"/>
      <c r="H43205" s="129"/>
    </row>
    <row r="43206" spans="1:8" x14ac:dyDescent="0.3">
      <c r="A43206" s="128"/>
      <c r="B43206" s="128"/>
      <c r="D43206" s="128"/>
      <c r="E43206" s="128"/>
      <c r="G43206" s="129"/>
      <c r="H43206" s="129"/>
    </row>
    <row r="43207" spans="1:8" x14ac:dyDescent="0.3">
      <c r="A43207" s="128"/>
      <c r="B43207" s="128"/>
      <c r="D43207" s="128"/>
      <c r="E43207" s="128"/>
      <c r="G43207" s="129"/>
      <c r="H43207" s="129"/>
    </row>
    <row r="43208" spans="1:8" x14ac:dyDescent="0.3">
      <c r="A43208" s="128"/>
      <c r="B43208" s="128"/>
      <c r="D43208" s="128"/>
      <c r="E43208" s="128"/>
      <c r="G43208" s="129"/>
      <c r="H43208" s="129"/>
    </row>
    <row r="43209" spans="1:8" x14ac:dyDescent="0.3">
      <c r="A43209" s="128"/>
      <c r="B43209" s="128"/>
      <c r="D43209" s="128"/>
      <c r="E43209" s="128"/>
      <c r="G43209" s="129"/>
      <c r="H43209" s="129"/>
    </row>
    <row r="43210" spans="1:8" x14ac:dyDescent="0.3">
      <c r="A43210" s="128"/>
      <c r="B43210" s="128"/>
      <c r="D43210" s="128"/>
      <c r="E43210" s="128"/>
      <c r="G43210" s="129"/>
      <c r="H43210" s="129"/>
    </row>
    <row r="43211" spans="1:8" x14ac:dyDescent="0.3">
      <c r="A43211" s="128"/>
      <c r="B43211" s="128"/>
      <c r="D43211" s="128"/>
      <c r="E43211" s="128"/>
      <c r="G43211" s="129"/>
      <c r="H43211" s="129"/>
    </row>
    <row r="43212" spans="1:8" x14ac:dyDescent="0.3">
      <c r="A43212" s="128"/>
      <c r="B43212" s="128"/>
      <c r="D43212" s="128"/>
      <c r="E43212" s="128"/>
      <c r="G43212" s="129"/>
      <c r="H43212" s="129"/>
    </row>
    <row r="43213" spans="1:8" x14ac:dyDescent="0.3">
      <c r="A43213" s="128"/>
      <c r="B43213" s="128"/>
      <c r="D43213" s="128"/>
      <c r="E43213" s="128"/>
      <c r="G43213" s="129"/>
      <c r="H43213" s="129"/>
    </row>
    <row r="43214" spans="1:8" x14ac:dyDescent="0.3">
      <c r="A43214" s="128"/>
      <c r="B43214" s="128"/>
      <c r="D43214" s="128"/>
      <c r="E43214" s="128"/>
      <c r="G43214" s="129"/>
      <c r="H43214" s="129"/>
    </row>
    <row r="43215" spans="1:8" x14ac:dyDescent="0.3">
      <c r="A43215" s="128"/>
      <c r="B43215" s="128"/>
      <c r="D43215" s="128"/>
      <c r="E43215" s="128"/>
      <c r="G43215" s="129"/>
      <c r="H43215" s="129"/>
    </row>
    <row r="43216" spans="1:8" x14ac:dyDescent="0.3">
      <c r="A43216" s="128"/>
      <c r="B43216" s="128"/>
      <c r="D43216" s="128"/>
      <c r="E43216" s="128"/>
      <c r="G43216" s="129"/>
      <c r="H43216" s="129"/>
    </row>
    <row r="43217" spans="1:8" x14ac:dyDescent="0.3">
      <c r="A43217" s="128"/>
      <c r="B43217" s="128"/>
      <c r="D43217" s="128"/>
      <c r="E43217" s="128"/>
      <c r="G43217" s="129"/>
      <c r="H43217" s="129"/>
    </row>
    <row r="43218" spans="1:8" x14ac:dyDescent="0.3">
      <c r="A43218" s="128"/>
      <c r="B43218" s="128"/>
      <c r="D43218" s="128"/>
      <c r="E43218" s="128"/>
      <c r="G43218" s="129"/>
      <c r="H43218" s="129"/>
    </row>
    <row r="43219" spans="1:8" x14ac:dyDescent="0.3">
      <c r="A43219" s="128"/>
      <c r="B43219" s="128"/>
      <c r="D43219" s="128"/>
      <c r="E43219" s="128"/>
      <c r="G43219" s="129"/>
      <c r="H43219" s="129"/>
    </row>
    <row r="43220" spans="1:8" x14ac:dyDescent="0.3">
      <c r="A43220" s="128"/>
      <c r="B43220" s="128"/>
      <c r="D43220" s="128"/>
      <c r="E43220" s="128"/>
      <c r="G43220" s="129"/>
      <c r="H43220" s="129"/>
    </row>
    <row r="43221" spans="1:8" x14ac:dyDescent="0.3">
      <c r="A43221" s="128"/>
      <c r="B43221" s="128"/>
      <c r="D43221" s="128"/>
      <c r="E43221" s="128"/>
      <c r="G43221" s="129"/>
      <c r="H43221" s="129"/>
    </row>
    <row r="43222" spans="1:8" x14ac:dyDescent="0.3">
      <c r="A43222" s="128"/>
      <c r="B43222" s="128"/>
      <c r="D43222" s="128"/>
      <c r="E43222" s="128"/>
      <c r="G43222" s="129"/>
      <c r="H43222" s="129"/>
    </row>
    <row r="43223" spans="1:8" x14ac:dyDescent="0.3">
      <c r="A43223" s="128"/>
      <c r="B43223" s="128"/>
      <c r="D43223" s="128"/>
      <c r="E43223" s="128"/>
      <c r="G43223" s="129"/>
      <c r="H43223" s="129"/>
    </row>
    <row r="43224" spans="1:8" x14ac:dyDescent="0.3">
      <c r="A43224" s="128"/>
      <c r="B43224" s="128"/>
      <c r="D43224" s="128"/>
      <c r="E43224" s="128"/>
      <c r="G43224" s="129"/>
      <c r="H43224" s="129"/>
    </row>
    <row r="43225" spans="1:8" x14ac:dyDescent="0.3">
      <c r="A43225" s="128"/>
      <c r="B43225" s="128"/>
      <c r="D43225" s="128"/>
      <c r="E43225" s="128"/>
      <c r="G43225" s="129"/>
      <c r="H43225" s="129"/>
    </row>
    <row r="43226" spans="1:8" x14ac:dyDescent="0.3">
      <c r="A43226" s="128"/>
      <c r="B43226" s="128"/>
      <c r="D43226" s="128"/>
      <c r="E43226" s="128"/>
      <c r="G43226" s="129"/>
      <c r="H43226" s="129"/>
    </row>
    <row r="43227" spans="1:8" x14ac:dyDescent="0.3">
      <c r="A43227" s="128"/>
      <c r="B43227" s="128"/>
      <c r="D43227" s="128"/>
      <c r="E43227" s="128"/>
      <c r="G43227" s="129"/>
      <c r="H43227" s="129"/>
    </row>
    <row r="43228" spans="1:8" x14ac:dyDescent="0.3">
      <c r="A43228" s="128"/>
      <c r="B43228" s="128"/>
      <c r="D43228" s="128"/>
      <c r="E43228" s="128"/>
      <c r="G43228" s="129"/>
      <c r="H43228" s="129"/>
    </row>
    <row r="43229" spans="1:8" x14ac:dyDescent="0.3">
      <c r="A43229" s="128"/>
      <c r="B43229" s="128"/>
      <c r="D43229" s="128"/>
      <c r="E43229" s="128"/>
      <c r="G43229" s="129"/>
      <c r="H43229" s="129"/>
    </row>
    <row r="43230" spans="1:8" x14ac:dyDescent="0.3">
      <c r="A43230" s="128"/>
      <c r="B43230" s="128"/>
      <c r="D43230" s="128"/>
      <c r="E43230" s="128"/>
      <c r="G43230" s="129"/>
      <c r="H43230" s="129"/>
    </row>
    <row r="43231" spans="1:8" x14ac:dyDescent="0.3">
      <c r="A43231" s="128"/>
      <c r="B43231" s="128"/>
      <c r="D43231" s="128"/>
      <c r="E43231" s="128"/>
      <c r="G43231" s="129"/>
      <c r="H43231" s="129"/>
    </row>
    <row r="43232" spans="1:8" x14ac:dyDescent="0.3">
      <c r="A43232" s="128"/>
      <c r="B43232" s="128"/>
      <c r="D43232" s="128"/>
      <c r="E43232" s="128"/>
      <c r="G43232" s="129"/>
      <c r="H43232" s="129"/>
    </row>
    <row r="43233" spans="1:8" x14ac:dyDescent="0.3">
      <c r="A43233" s="128"/>
      <c r="B43233" s="128"/>
      <c r="D43233" s="128"/>
      <c r="E43233" s="128"/>
      <c r="G43233" s="129"/>
      <c r="H43233" s="129"/>
    </row>
    <row r="43234" spans="1:8" x14ac:dyDescent="0.3">
      <c r="A43234" s="128"/>
      <c r="B43234" s="128"/>
      <c r="D43234" s="128"/>
      <c r="E43234" s="128"/>
      <c r="G43234" s="129"/>
      <c r="H43234" s="129"/>
    </row>
    <row r="43235" spans="1:8" x14ac:dyDescent="0.3">
      <c r="A43235" s="128"/>
      <c r="B43235" s="128"/>
      <c r="D43235" s="128"/>
      <c r="E43235" s="128"/>
      <c r="G43235" s="129"/>
      <c r="H43235" s="129"/>
    </row>
    <row r="43236" spans="1:8" x14ac:dyDescent="0.3">
      <c r="A43236" s="128"/>
      <c r="B43236" s="128"/>
      <c r="D43236" s="128"/>
      <c r="E43236" s="128"/>
      <c r="G43236" s="129"/>
      <c r="H43236" s="129"/>
    </row>
    <row r="43237" spans="1:8" x14ac:dyDescent="0.3">
      <c r="A43237" s="128"/>
      <c r="B43237" s="128"/>
      <c r="D43237" s="128"/>
      <c r="E43237" s="128"/>
      <c r="G43237" s="129"/>
      <c r="H43237" s="129"/>
    </row>
    <row r="43238" spans="1:8" x14ac:dyDescent="0.3">
      <c r="A43238" s="128"/>
      <c r="B43238" s="128"/>
      <c r="D43238" s="128"/>
      <c r="E43238" s="128"/>
      <c r="G43238" s="129"/>
      <c r="H43238" s="129"/>
    </row>
    <row r="43239" spans="1:8" x14ac:dyDescent="0.3">
      <c r="A43239" s="128"/>
      <c r="B43239" s="128"/>
      <c r="D43239" s="128"/>
      <c r="E43239" s="128"/>
      <c r="G43239" s="129"/>
      <c r="H43239" s="129"/>
    </row>
    <row r="43240" spans="1:8" x14ac:dyDescent="0.3">
      <c r="A43240" s="128"/>
      <c r="B43240" s="128"/>
      <c r="D43240" s="128"/>
      <c r="E43240" s="128"/>
      <c r="G43240" s="129"/>
      <c r="H43240" s="129"/>
    </row>
    <row r="43241" spans="1:8" x14ac:dyDescent="0.3">
      <c r="A43241" s="128"/>
      <c r="B43241" s="128"/>
      <c r="D43241" s="128"/>
      <c r="E43241" s="128"/>
      <c r="G43241" s="129"/>
      <c r="H43241" s="129"/>
    </row>
    <row r="43242" spans="1:8" x14ac:dyDescent="0.3">
      <c r="A43242" s="128"/>
      <c r="B43242" s="128"/>
      <c r="D43242" s="128"/>
      <c r="E43242" s="128"/>
      <c r="G43242" s="129"/>
      <c r="H43242" s="129"/>
    </row>
    <row r="43243" spans="1:8" x14ac:dyDescent="0.3">
      <c r="A43243" s="128"/>
      <c r="B43243" s="128"/>
      <c r="D43243" s="128"/>
      <c r="E43243" s="128"/>
      <c r="G43243" s="129"/>
      <c r="H43243" s="129"/>
    </row>
    <row r="43244" spans="1:8" x14ac:dyDescent="0.3">
      <c r="A43244" s="128"/>
      <c r="B43244" s="128"/>
      <c r="D43244" s="128"/>
      <c r="E43244" s="128"/>
      <c r="G43244" s="129"/>
      <c r="H43244" s="129"/>
    </row>
    <row r="43245" spans="1:8" x14ac:dyDescent="0.3">
      <c r="A43245" s="128"/>
      <c r="B43245" s="128"/>
      <c r="D43245" s="128"/>
      <c r="E43245" s="128"/>
      <c r="G43245" s="129"/>
      <c r="H43245" s="129"/>
    </row>
    <row r="43246" spans="1:8" x14ac:dyDescent="0.3">
      <c r="A43246" s="128"/>
      <c r="B43246" s="128"/>
      <c r="D43246" s="128"/>
      <c r="E43246" s="128"/>
      <c r="G43246" s="129"/>
      <c r="H43246" s="129"/>
    </row>
    <row r="43247" spans="1:8" x14ac:dyDescent="0.3">
      <c r="A43247" s="128"/>
      <c r="B43247" s="128"/>
      <c r="D43247" s="128"/>
      <c r="E43247" s="128"/>
      <c r="G43247" s="129"/>
      <c r="H43247" s="129"/>
    </row>
    <row r="43248" spans="1:8" x14ac:dyDescent="0.3">
      <c r="A43248" s="128"/>
      <c r="B43248" s="128"/>
      <c r="D43248" s="128"/>
      <c r="E43248" s="128"/>
      <c r="G43248" s="129"/>
      <c r="H43248" s="129"/>
    </row>
    <row r="43249" spans="1:8" x14ac:dyDescent="0.3">
      <c r="A43249" s="128"/>
      <c r="B43249" s="128"/>
      <c r="D43249" s="128"/>
      <c r="E43249" s="128"/>
      <c r="G43249" s="129"/>
      <c r="H43249" s="129"/>
    </row>
    <row r="43250" spans="1:8" x14ac:dyDescent="0.3">
      <c r="A43250" s="128"/>
      <c r="B43250" s="128"/>
      <c r="D43250" s="128"/>
      <c r="E43250" s="128"/>
      <c r="G43250" s="129"/>
      <c r="H43250" s="129"/>
    </row>
    <row r="43251" spans="1:8" x14ac:dyDescent="0.3">
      <c r="A43251" s="128"/>
      <c r="B43251" s="128"/>
      <c r="D43251" s="128"/>
      <c r="E43251" s="128"/>
      <c r="G43251" s="129"/>
      <c r="H43251" s="129"/>
    </row>
    <row r="43252" spans="1:8" x14ac:dyDescent="0.3">
      <c r="A43252" s="128"/>
      <c r="B43252" s="128"/>
      <c r="D43252" s="128"/>
      <c r="E43252" s="128"/>
      <c r="G43252" s="129"/>
      <c r="H43252" s="129"/>
    </row>
    <row r="43253" spans="1:8" x14ac:dyDescent="0.3">
      <c r="A43253" s="128"/>
      <c r="B43253" s="128"/>
      <c r="D43253" s="128"/>
      <c r="E43253" s="128"/>
      <c r="G43253" s="129"/>
      <c r="H43253" s="129"/>
    </row>
    <row r="43254" spans="1:8" x14ac:dyDescent="0.3">
      <c r="A43254" s="128"/>
      <c r="B43254" s="128"/>
      <c r="D43254" s="128"/>
      <c r="E43254" s="128"/>
      <c r="G43254" s="129"/>
      <c r="H43254" s="129"/>
    </row>
    <row r="43255" spans="1:8" x14ac:dyDescent="0.3">
      <c r="A43255" s="128"/>
      <c r="B43255" s="128"/>
      <c r="D43255" s="128"/>
      <c r="E43255" s="128"/>
      <c r="G43255" s="129"/>
      <c r="H43255" s="129"/>
    </row>
    <row r="43256" spans="1:8" x14ac:dyDescent="0.3">
      <c r="A43256" s="128"/>
      <c r="B43256" s="128"/>
      <c r="D43256" s="128"/>
      <c r="E43256" s="128"/>
      <c r="G43256" s="129"/>
      <c r="H43256" s="129"/>
    </row>
    <row r="43257" spans="1:8" x14ac:dyDescent="0.3">
      <c r="A43257" s="128"/>
      <c r="B43257" s="128"/>
      <c r="D43257" s="128"/>
      <c r="E43257" s="128"/>
      <c r="G43257" s="129"/>
      <c r="H43257" s="129"/>
    </row>
    <row r="43258" spans="1:8" x14ac:dyDescent="0.3">
      <c r="A43258" s="128"/>
      <c r="B43258" s="128"/>
      <c r="D43258" s="128"/>
      <c r="E43258" s="128"/>
      <c r="G43258" s="129"/>
      <c r="H43258" s="129"/>
    </row>
    <row r="43259" spans="1:8" x14ac:dyDescent="0.3">
      <c r="A43259" s="128"/>
      <c r="B43259" s="128"/>
      <c r="D43259" s="128"/>
      <c r="E43259" s="128"/>
      <c r="G43259" s="129"/>
      <c r="H43259" s="129"/>
    </row>
    <row r="43260" spans="1:8" x14ac:dyDescent="0.3">
      <c r="A43260" s="128"/>
      <c r="B43260" s="128"/>
      <c r="D43260" s="128"/>
      <c r="E43260" s="128"/>
      <c r="G43260" s="129"/>
      <c r="H43260" s="129"/>
    </row>
    <row r="43261" spans="1:8" x14ac:dyDescent="0.3">
      <c r="A43261" s="128"/>
      <c r="B43261" s="128"/>
      <c r="D43261" s="128"/>
      <c r="E43261" s="128"/>
      <c r="G43261" s="129"/>
      <c r="H43261" s="129"/>
    </row>
    <row r="43262" spans="1:8" x14ac:dyDescent="0.3">
      <c r="A43262" s="128"/>
      <c r="B43262" s="128"/>
      <c r="D43262" s="128"/>
      <c r="E43262" s="128"/>
      <c r="G43262" s="129"/>
      <c r="H43262" s="129"/>
    </row>
    <row r="43263" spans="1:8" x14ac:dyDescent="0.3">
      <c r="A43263" s="128"/>
      <c r="B43263" s="128"/>
      <c r="D43263" s="128"/>
      <c r="E43263" s="128"/>
      <c r="G43263" s="129"/>
      <c r="H43263" s="129"/>
    </row>
    <row r="43264" spans="1:8" x14ac:dyDescent="0.3">
      <c r="A43264" s="128"/>
      <c r="B43264" s="128"/>
      <c r="D43264" s="128"/>
      <c r="E43264" s="128"/>
      <c r="G43264" s="129"/>
      <c r="H43264" s="129"/>
    </row>
    <row r="43265" spans="1:8" x14ac:dyDescent="0.3">
      <c r="A43265" s="128"/>
      <c r="B43265" s="128"/>
      <c r="D43265" s="128"/>
      <c r="E43265" s="128"/>
      <c r="G43265" s="129"/>
      <c r="H43265" s="129"/>
    </row>
    <row r="43266" spans="1:8" x14ac:dyDescent="0.3">
      <c r="A43266" s="128"/>
      <c r="B43266" s="128"/>
      <c r="D43266" s="128"/>
      <c r="E43266" s="128"/>
      <c r="G43266" s="129"/>
      <c r="H43266" s="129"/>
    </row>
    <row r="43267" spans="1:8" x14ac:dyDescent="0.3">
      <c r="A43267" s="128"/>
      <c r="B43267" s="128"/>
      <c r="D43267" s="128"/>
      <c r="E43267" s="128"/>
      <c r="G43267" s="129"/>
      <c r="H43267" s="129"/>
    </row>
    <row r="43268" spans="1:8" x14ac:dyDescent="0.3">
      <c r="A43268" s="128"/>
      <c r="B43268" s="128"/>
      <c r="D43268" s="128"/>
      <c r="E43268" s="128"/>
      <c r="G43268" s="129"/>
      <c r="H43268" s="129"/>
    </row>
    <row r="43269" spans="1:8" x14ac:dyDescent="0.3">
      <c r="A43269" s="128"/>
      <c r="B43269" s="128"/>
      <c r="D43269" s="128"/>
      <c r="E43269" s="128"/>
      <c r="G43269" s="129"/>
      <c r="H43269" s="129"/>
    </row>
    <row r="43270" spans="1:8" x14ac:dyDescent="0.3">
      <c r="A43270" s="128"/>
      <c r="B43270" s="128"/>
      <c r="D43270" s="128"/>
      <c r="E43270" s="128"/>
      <c r="G43270" s="129"/>
      <c r="H43270" s="129"/>
    </row>
    <row r="43271" spans="1:8" x14ac:dyDescent="0.3">
      <c r="A43271" s="128"/>
      <c r="B43271" s="128"/>
      <c r="D43271" s="128"/>
      <c r="E43271" s="128"/>
      <c r="G43271" s="129"/>
      <c r="H43271" s="129"/>
    </row>
    <row r="43272" spans="1:8" x14ac:dyDescent="0.3">
      <c r="A43272" s="128"/>
      <c r="B43272" s="128"/>
      <c r="D43272" s="128"/>
      <c r="E43272" s="128"/>
      <c r="G43272" s="129"/>
      <c r="H43272" s="129"/>
    </row>
    <row r="43273" spans="1:8" x14ac:dyDescent="0.3">
      <c r="A43273" s="128"/>
      <c r="B43273" s="128"/>
      <c r="D43273" s="128"/>
      <c r="E43273" s="128"/>
      <c r="G43273" s="129"/>
      <c r="H43273" s="129"/>
    </row>
    <row r="43274" spans="1:8" x14ac:dyDescent="0.3">
      <c r="A43274" s="128"/>
      <c r="B43274" s="128"/>
      <c r="D43274" s="128"/>
      <c r="E43274" s="128"/>
      <c r="G43274" s="129"/>
      <c r="H43274" s="129"/>
    </row>
    <row r="43275" spans="1:8" x14ac:dyDescent="0.3">
      <c r="A43275" s="128"/>
      <c r="B43275" s="128"/>
      <c r="D43275" s="128"/>
      <c r="E43275" s="128"/>
      <c r="G43275" s="129"/>
      <c r="H43275" s="129"/>
    </row>
    <row r="43276" spans="1:8" x14ac:dyDescent="0.3">
      <c r="A43276" s="128"/>
      <c r="B43276" s="128"/>
      <c r="D43276" s="128"/>
      <c r="E43276" s="128"/>
      <c r="G43276" s="129"/>
      <c r="H43276" s="129"/>
    </row>
    <row r="43277" spans="1:8" x14ac:dyDescent="0.3">
      <c r="A43277" s="128"/>
      <c r="B43277" s="128"/>
      <c r="D43277" s="128"/>
      <c r="E43277" s="128"/>
      <c r="G43277" s="129"/>
      <c r="H43277" s="129"/>
    </row>
    <row r="43278" spans="1:8" x14ac:dyDescent="0.3">
      <c r="A43278" s="128"/>
      <c r="B43278" s="128"/>
      <c r="D43278" s="128"/>
      <c r="E43278" s="128"/>
      <c r="G43278" s="129"/>
      <c r="H43278" s="129"/>
    </row>
    <row r="43279" spans="1:8" x14ac:dyDescent="0.3">
      <c r="A43279" s="128"/>
      <c r="B43279" s="128"/>
      <c r="D43279" s="128"/>
      <c r="E43279" s="128"/>
      <c r="G43279" s="129"/>
      <c r="H43279" s="129"/>
    </row>
    <row r="43280" spans="1:8" x14ac:dyDescent="0.3">
      <c r="A43280" s="128"/>
      <c r="B43280" s="128"/>
      <c r="D43280" s="128"/>
      <c r="E43280" s="128"/>
      <c r="G43280" s="129"/>
      <c r="H43280" s="129"/>
    </row>
    <row r="43281" spans="1:8" x14ac:dyDescent="0.3">
      <c r="A43281" s="128"/>
      <c r="B43281" s="128"/>
      <c r="D43281" s="128"/>
      <c r="E43281" s="128"/>
      <c r="G43281" s="129"/>
      <c r="H43281" s="129"/>
    </row>
    <row r="43282" spans="1:8" x14ac:dyDescent="0.3">
      <c r="A43282" s="128"/>
      <c r="B43282" s="128"/>
      <c r="D43282" s="128"/>
      <c r="E43282" s="128"/>
      <c r="G43282" s="129"/>
      <c r="H43282" s="129"/>
    </row>
    <row r="43283" spans="1:8" x14ac:dyDescent="0.3">
      <c r="A43283" s="128"/>
      <c r="B43283" s="128"/>
      <c r="D43283" s="128"/>
      <c r="E43283" s="128"/>
      <c r="G43283" s="129"/>
      <c r="H43283" s="129"/>
    </row>
    <row r="43284" spans="1:8" x14ac:dyDescent="0.3">
      <c r="A43284" s="128"/>
      <c r="B43284" s="128"/>
      <c r="D43284" s="128"/>
      <c r="E43284" s="128"/>
      <c r="G43284" s="129"/>
      <c r="H43284" s="129"/>
    </row>
    <row r="43285" spans="1:8" x14ac:dyDescent="0.3">
      <c r="A43285" s="128"/>
      <c r="B43285" s="128"/>
      <c r="D43285" s="128"/>
      <c r="E43285" s="128"/>
      <c r="G43285" s="129"/>
      <c r="H43285" s="129"/>
    </row>
    <row r="43286" spans="1:8" x14ac:dyDescent="0.3">
      <c r="A43286" s="128"/>
      <c r="B43286" s="128"/>
      <c r="D43286" s="128"/>
      <c r="E43286" s="128"/>
      <c r="G43286" s="129"/>
      <c r="H43286" s="129"/>
    </row>
    <row r="43287" spans="1:8" x14ac:dyDescent="0.3">
      <c r="A43287" s="128"/>
      <c r="B43287" s="128"/>
      <c r="D43287" s="128"/>
      <c r="E43287" s="128"/>
      <c r="G43287" s="129"/>
      <c r="H43287" s="129"/>
    </row>
    <row r="43288" spans="1:8" x14ac:dyDescent="0.3">
      <c r="A43288" s="128"/>
      <c r="B43288" s="128"/>
      <c r="D43288" s="128"/>
      <c r="E43288" s="128"/>
      <c r="G43288" s="129"/>
      <c r="H43288" s="129"/>
    </row>
    <row r="43289" spans="1:8" x14ac:dyDescent="0.3">
      <c r="A43289" s="128"/>
      <c r="B43289" s="128"/>
      <c r="D43289" s="128"/>
      <c r="E43289" s="128"/>
      <c r="G43289" s="129"/>
      <c r="H43289" s="129"/>
    </row>
    <row r="43290" spans="1:8" x14ac:dyDescent="0.3">
      <c r="A43290" s="128"/>
      <c r="B43290" s="128"/>
      <c r="D43290" s="128"/>
      <c r="E43290" s="128"/>
      <c r="G43290" s="129"/>
      <c r="H43290" s="129"/>
    </row>
    <row r="43291" spans="1:8" x14ac:dyDescent="0.3">
      <c r="A43291" s="128"/>
      <c r="B43291" s="128"/>
      <c r="D43291" s="128"/>
      <c r="E43291" s="128"/>
      <c r="G43291" s="129"/>
      <c r="H43291" s="129"/>
    </row>
    <row r="43292" spans="1:8" x14ac:dyDescent="0.3">
      <c r="A43292" s="128"/>
      <c r="B43292" s="128"/>
      <c r="D43292" s="128"/>
      <c r="E43292" s="128"/>
      <c r="G43292" s="129"/>
      <c r="H43292" s="129"/>
    </row>
    <row r="43293" spans="1:8" x14ac:dyDescent="0.3">
      <c r="A43293" s="128"/>
      <c r="B43293" s="128"/>
      <c r="D43293" s="128"/>
      <c r="E43293" s="128"/>
      <c r="G43293" s="129"/>
      <c r="H43293" s="129"/>
    </row>
    <row r="43294" spans="1:8" x14ac:dyDescent="0.3">
      <c r="A43294" s="128"/>
      <c r="B43294" s="128"/>
      <c r="D43294" s="128"/>
      <c r="E43294" s="128"/>
      <c r="G43294" s="129"/>
      <c r="H43294" s="129"/>
    </row>
    <row r="43295" spans="1:8" x14ac:dyDescent="0.3">
      <c r="A43295" s="128"/>
      <c r="B43295" s="128"/>
      <c r="D43295" s="128"/>
      <c r="E43295" s="128"/>
      <c r="G43295" s="129"/>
      <c r="H43295" s="129"/>
    </row>
    <row r="43296" spans="1:8" x14ac:dyDescent="0.3">
      <c r="A43296" s="128"/>
      <c r="B43296" s="128"/>
      <c r="D43296" s="128"/>
      <c r="E43296" s="128"/>
      <c r="G43296" s="129"/>
      <c r="H43296" s="129"/>
    </row>
    <row r="43297" spans="1:8" x14ac:dyDescent="0.3">
      <c r="A43297" s="128"/>
      <c r="B43297" s="128"/>
      <c r="D43297" s="128"/>
      <c r="E43297" s="128"/>
      <c r="G43297" s="129"/>
      <c r="H43297" s="129"/>
    </row>
    <row r="43298" spans="1:8" x14ac:dyDescent="0.3">
      <c r="A43298" s="128"/>
      <c r="B43298" s="128"/>
      <c r="D43298" s="128"/>
      <c r="E43298" s="128"/>
      <c r="G43298" s="129"/>
      <c r="H43298" s="129"/>
    </row>
    <row r="43299" spans="1:8" x14ac:dyDescent="0.3">
      <c r="A43299" s="128"/>
      <c r="B43299" s="128"/>
      <c r="D43299" s="128"/>
      <c r="E43299" s="128"/>
      <c r="G43299" s="129"/>
      <c r="H43299" s="129"/>
    </row>
    <row r="43300" spans="1:8" x14ac:dyDescent="0.3">
      <c r="A43300" s="128"/>
      <c r="B43300" s="128"/>
      <c r="D43300" s="128"/>
      <c r="E43300" s="128"/>
      <c r="G43300" s="129"/>
      <c r="H43300" s="129"/>
    </row>
    <row r="43301" spans="1:8" x14ac:dyDescent="0.3">
      <c r="A43301" s="128"/>
      <c r="B43301" s="128"/>
      <c r="D43301" s="128"/>
      <c r="E43301" s="128"/>
      <c r="G43301" s="129"/>
      <c r="H43301" s="129"/>
    </row>
    <row r="43302" spans="1:8" x14ac:dyDescent="0.3">
      <c r="A43302" s="128"/>
      <c r="B43302" s="128"/>
      <c r="D43302" s="128"/>
      <c r="E43302" s="128"/>
      <c r="G43302" s="129"/>
      <c r="H43302" s="129"/>
    </row>
    <row r="43303" spans="1:8" x14ac:dyDescent="0.3">
      <c r="A43303" s="128"/>
      <c r="B43303" s="128"/>
      <c r="D43303" s="128"/>
      <c r="E43303" s="128"/>
      <c r="G43303" s="129"/>
      <c r="H43303" s="129"/>
    </row>
    <row r="43304" spans="1:8" x14ac:dyDescent="0.3">
      <c r="A43304" s="128"/>
      <c r="B43304" s="128"/>
      <c r="D43304" s="128"/>
      <c r="E43304" s="128"/>
      <c r="G43304" s="129"/>
      <c r="H43304" s="129"/>
    </row>
    <row r="43305" spans="1:8" x14ac:dyDescent="0.3">
      <c r="A43305" s="128"/>
      <c r="B43305" s="128"/>
      <c r="D43305" s="128"/>
      <c r="E43305" s="128"/>
      <c r="G43305" s="129"/>
      <c r="H43305" s="129"/>
    </row>
    <row r="43306" spans="1:8" x14ac:dyDescent="0.3">
      <c r="A43306" s="128"/>
      <c r="B43306" s="128"/>
      <c r="D43306" s="128"/>
      <c r="E43306" s="128"/>
      <c r="G43306" s="129"/>
      <c r="H43306" s="129"/>
    </row>
    <row r="43307" spans="1:8" x14ac:dyDescent="0.3">
      <c r="A43307" s="128"/>
      <c r="B43307" s="128"/>
      <c r="D43307" s="128"/>
      <c r="E43307" s="128"/>
      <c r="G43307" s="129"/>
      <c r="H43307" s="129"/>
    </row>
    <row r="43308" spans="1:8" x14ac:dyDescent="0.3">
      <c r="A43308" s="128"/>
      <c r="B43308" s="128"/>
      <c r="D43308" s="128"/>
      <c r="E43308" s="128"/>
      <c r="G43308" s="129"/>
      <c r="H43308" s="129"/>
    </row>
    <row r="43309" spans="1:8" x14ac:dyDescent="0.3">
      <c r="A43309" s="128"/>
      <c r="B43309" s="128"/>
      <c r="D43309" s="128"/>
      <c r="E43309" s="128"/>
      <c r="G43309" s="129"/>
      <c r="H43309" s="129"/>
    </row>
    <row r="43310" spans="1:8" x14ac:dyDescent="0.3">
      <c r="A43310" s="128"/>
      <c r="B43310" s="128"/>
      <c r="D43310" s="128"/>
      <c r="E43310" s="128"/>
      <c r="G43310" s="129"/>
      <c r="H43310" s="129"/>
    </row>
    <row r="43311" spans="1:8" x14ac:dyDescent="0.3">
      <c r="A43311" s="128"/>
      <c r="B43311" s="128"/>
      <c r="D43311" s="128"/>
      <c r="E43311" s="128"/>
      <c r="G43311" s="129"/>
      <c r="H43311" s="129"/>
    </row>
    <row r="43312" spans="1:8" x14ac:dyDescent="0.3">
      <c r="A43312" s="128"/>
      <c r="B43312" s="128"/>
      <c r="D43312" s="128"/>
      <c r="E43312" s="128"/>
      <c r="G43312" s="129"/>
      <c r="H43312" s="129"/>
    </row>
    <row r="43313" spans="1:8" x14ac:dyDescent="0.3">
      <c r="A43313" s="128"/>
      <c r="B43313" s="128"/>
      <c r="D43313" s="128"/>
      <c r="E43313" s="128"/>
      <c r="G43313" s="129"/>
      <c r="H43313" s="129"/>
    </row>
    <row r="43314" spans="1:8" x14ac:dyDescent="0.3">
      <c r="A43314" s="128"/>
      <c r="B43314" s="128"/>
      <c r="D43314" s="128"/>
      <c r="E43314" s="128"/>
      <c r="G43314" s="129"/>
      <c r="H43314" s="129"/>
    </row>
    <row r="43315" spans="1:8" x14ac:dyDescent="0.3">
      <c r="A43315" s="128"/>
      <c r="B43315" s="128"/>
      <c r="D43315" s="128"/>
      <c r="E43315" s="128"/>
      <c r="G43315" s="129"/>
      <c r="H43315" s="129"/>
    </row>
    <row r="43316" spans="1:8" x14ac:dyDescent="0.3">
      <c r="A43316" s="128"/>
      <c r="B43316" s="128"/>
      <c r="D43316" s="128"/>
      <c r="E43316" s="128"/>
      <c r="G43316" s="129"/>
      <c r="H43316" s="129"/>
    </row>
    <row r="43317" spans="1:8" x14ac:dyDescent="0.3">
      <c r="A43317" s="128"/>
      <c r="B43317" s="128"/>
      <c r="D43317" s="128"/>
      <c r="E43317" s="128"/>
      <c r="G43317" s="129"/>
      <c r="H43317" s="129"/>
    </row>
    <row r="43318" spans="1:8" x14ac:dyDescent="0.3">
      <c r="A43318" s="128"/>
      <c r="B43318" s="128"/>
      <c r="D43318" s="128"/>
      <c r="E43318" s="128"/>
      <c r="G43318" s="129"/>
      <c r="H43318" s="129"/>
    </row>
    <row r="43319" spans="1:8" x14ac:dyDescent="0.3">
      <c r="A43319" s="128"/>
      <c r="B43319" s="128"/>
      <c r="D43319" s="128"/>
      <c r="E43319" s="128"/>
      <c r="G43319" s="129"/>
      <c r="H43319" s="129"/>
    </row>
    <row r="43320" spans="1:8" x14ac:dyDescent="0.3">
      <c r="A43320" s="128"/>
      <c r="B43320" s="128"/>
      <c r="D43320" s="128"/>
      <c r="E43320" s="128"/>
      <c r="G43320" s="129"/>
      <c r="H43320" s="129"/>
    </row>
    <row r="43321" spans="1:8" x14ac:dyDescent="0.3">
      <c r="A43321" s="128"/>
      <c r="B43321" s="128"/>
      <c r="D43321" s="128"/>
      <c r="E43321" s="128"/>
      <c r="G43321" s="129"/>
      <c r="H43321" s="129"/>
    </row>
    <row r="43322" spans="1:8" x14ac:dyDescent="0.3">
      <c r="A43322" s="128"/>
      <c r="B43322" s="128"/>
      <c r="D43322" s="128"/>
      <c r="E43322" s="128"/>
      <c r="G43322" s="129"/>
      <c r="H43322" s="129"/>
    </row>
    <row r="43323" spans="1:8" x14ac:dyDescent="0.3">
      <c r="A43323" s="128"/>
      <c r="B43323" s="128"/>
      <c r="D43323" s="128"/>
      <c r="E43323" s="128"/>
      <c r="G43323" s="129"/>
      <c r="H43323" s="129"/>
    </row>
    <row r="43324" spans="1:8" x14ac:dyDescent="0.3">
      <c r="A43324" s="128"/>
      <c r="B43324" s="128"/>
      <c r="D43324" s="128"/>
      <c r="E43324" s="128"/>
      <c r="G43324" s="129"/>
      <c r="H43324" s="129"/>
    </row>
    <row r="43325" spans="1:8" x14ac:dyDescent="0.3">
      <c r="A43325" s="128"/>
      <c r="B43325" s="128"/>
      <c r="D43325" s="128"/>
      <c r="E43325" s="128"/>
      <c r="G43325" s="129"/>
      <c r="H43325" s="129"/>
    </row>
    <row r="43326" spans="1:8" x14ac:dyDescent="0.3">
      <c r="A43326" s="128"/>
      <c r="B43326" s="128"/>
      <c r="D43326" s="128"/>
      <c r="E43326" s="128"/>
      <c r="G43326" s="129"/>
      <c r="H43326" s="129"/>
    </row>
    <row r="43327" spans="1:8" x14ac:dyDescent="0.3">
      <c r="A43327" s="128"/>
      <c r="B43327" s="128"/>
      <c r="D43327" s="128"/>
      <c r="E43327" s="128"/>
      <c r="G43327" s="129"/>
      <c r="H43327" s="129"/>
    </row>
    <row r="43328" spans="1:8" x14ac:dyDescent="0.3">
      <c r="A43328" s="128"/>
      <c r="B43328" s="128"/>
      <c r="D43328" s="128"/>
      <c r="E43328" s="128"/>
      <c r="G43328" s="129"/>
      <c r="H43328" s="129"/>
    </row>
    <row r="43329" spans="1:8" x14ac:dyDescent="0.3">
      <c r="A43329" s="128"/>
      <c r="B43329" s="128"/>
      <c r="D43329" s="128"/>
      <c r="E43329" s="128"/>
      <c r="G43329" s="129"/>
      <c r="H43329" s="129"/>
    </row>
    <row r="43330" spans="1:8" x14ac:dyDescent="0.3">
      <c r="A43330" s="128"/>
      <c r="B43330" s="128"/>
      <c r="D43330" s="128"/>
      <c r="E43330" s="128"/>
      <c r="G43330" s="129"/>
      <c r="H43330" s="129"/>
    </row>
    <row r="43331" spans="1:8" x14ac:dyDescent="0.3">
      <c r="A43331" s="128"/>
      <c r="B43331" s="128"/>
      <c r="D43331" s="128"/>
      <c r="E43331" s="128"/>
      <c r="G43331" s="129"/>
      <c r="H43331" s="129"/>
    </row>
    <row r="43332" spans="1:8" x14ac:dyDescent="0.3">
      <c r="A43332" s="128"/>
      <c r="B43332" s="128"/>
      <c r="D43332" s="128"/>
      <c r="E43332" s="128"/>
      <c r="G43332" s="129"/>
      <c r="H43332" s="129"/>
    </row>
    <row r="43333" spans="1:8" x14ac:dyDescent="0.3">
      <c r="A43333" s="128"/>
      <c r="B43333" s="128"/>
      <c r="D43333" s="128"/>
      <c r="E43333" s="128"/>
      <c r="G43333" s="129"/>
      <c r="H43333" s="129"/>
    </row>
    <row r="43334" spans="1:8" x14ac:dyDescent="0.3">
      <c r="A43334" s="128"/>
      <c r="B43334" s="128"/>
      <c r="D43334" s="128"/>
      <c r="E43334" s="128"/>
      <c r="G43334" s="129"/>
      <c r="H43334" s="129"/>
    </row>
    <row r="43335" spans="1:8" x14ac:dyDescent="0.3">
      <c r="A43335" s="128"/>
      <c r="B43335" s="128"/>
      <c r="D43335" s="128"/>
      <c r="E43335" s="128"/>
      <c r="G43335" s="129"/>
      <c r="H43335" s="129"/>
    </row>
    <row r="43336" spans="1:8" x14ac:dyDescent="0.3">
      <c r="A43336" s="128"/>
      <c r="B43336" s="128"/>
      <c r="D43336" s="128"/>
      <c r="E43336" s="128"/>
      <c r="G43336" s="129"/>
      <c r="H43336" s="129"/>
    </row>
    <row r="43337" spans="1:8" x14ac:dyDescent="0.3">
      <c r="A43337" s="128"/>
      <c r="B43337" s="128"/>
      <c r="D43337" s="128"/>
      <c r="E43337" s="128"/>
      <c r="G43337" s="129"/>
      <c r="H43337" s="129"/>
    </row>
    <row r="43338" spans="1:8" x14ac:dyDescent="0.3">
      <c r="A43338" s="128"/>
      <c r="B43338" s="128"/>
      <c r="D43338" s="128"/>
      <c r="E43338" s="128"/>
      <c r="G43338" s="129"/>
      <c r="H43338" s="129"/>
    </row>
    <row r="43339" spans="1:8" x14ac:dyDescent="0.3">
      <c r="A43339" s="128"/>
      <c r="B43339" s="128"/>
      <c r="D43339" s="128"/>
      <c r="E43339" s="128"/>
      <c r="G43339" s="129"/>
      <c r="H43339" s="129"/>
    </row>
    <row r="43340" spans="1:8" x14ac:dyDescent="0.3">
      <c r="A43340" s="128"/>
      <c r="B43340" s="128"/>
      <c r="D43340" s="128"/>
      <c r="E43340" s="128"/>
      <c r="G43340" s="129"/>
      <c r="H43340" s="129"/>
    </row>
    <row r="43341" spans="1:8" x14ac:dyDescent="0.3">
      <c r="A43341" s="128"/>
      <c r="B43341" s="128"/>
      <c r="D43341" s="128"/>
      <c r="E43341" s="128"/>
      <c r="G43341" s="129"/>
      <c r="H43341" s="129"/>
    </row>
    <row r="43342" spans="1:8" x14ac:dyDescent="0.3">
      <c r="A43342" s="128"/>
      <c r="B43342" s="128"/>
      <c r="D43342" s="128"/>
      <c r="E43342" s="128"/>
      <c r="G43342" s="129"/>
      <c r="H43342" s="129"/>
    </row>
    <row r="43343" spans="1:8" x14ac:dyDescent="0.3">
      <c r="A43343" s="128"/>
      <c r="B43343" s="128"/>
      <c r="D43343" s="128"/>
      <c r="E43343" s="128"/>
      <c r="G43343" s="129"/>
      <c r="H43343" s="129"/>
    </row>
    <row r="43344" spans="1:8" x14ac:dyDescent="0.3">
      <c r="A43344" s="128"/>
      <c r="B43344" s="128"/>
      <c r="D43344" s="128"/>
      <c r="E43344" s="128"/>
      <c r="G43344" s="129"/>
      <c r="H43344" s="129"/>
    </row>
    <row r="43345" spans="1:8" x14ac:dyDescent="0.3">
      <c r="A43345" s="128"/>
      <c r="B43345" s="128"/>
      <c r="D43345" s="128"/>
      <c r="E43345" s="128"/>
      <c r="G43345" s="129"/>
      <c r="H43345" s="129"/>
    </row>
    <row r="43346" spans="1:8" x14ac:dyDescent="0.3">
      <c r="A43346" s="128"/>
      <c r="B43346" s="128"/>
      <c r="D43346" s="128"/>
      <c r="E43346" s="128"/>
      <c r="G43346" s="129"/>
      <c r="H43346" s="129"/>
    </row>
    <row r="43347" spans="1:8" x14ac:dyDescent="0.3">
      <c r="A43347" s="128"/>
      <c r="B43347" s="128"/>
      <c r="D43347" s="128"/>
      <c r="E43347" s="128"/>
      <c r="G43347" s="129"/>
      <c r="H43347" s="129"/>
    </row>
    <row r="43348" spans="1:8" x14ac:dyDescent="0.3">
      <c r="A43348" s="128"/>
      <c r="B43348" s="128"/>
      <c r="D43348" s="128"/>
      <c r="E43348" s="128"/>
      <c r="G43348" s="129"/>
      <c r="H43348" s="129"/>
    </row>
    <row r="43349" spans="1:8" x14ac:dyDescent="0.3">
      <c r="A43349" s="128"/>
      <c r="B43349" s="128"/>
      <c r="D43349" s="128"/>
      <c r="E43349" s="128"/>
      <c r="G43349" s="129"/>
      <c r="H43349" s="129"/>
    </row>
    <row r="43350" spans="1:8" x14ac:dyDescent="0.3">
      <c r="A43350" s="128"/>
      <c r="B43350" s="128"/>
      <c r="D43350" s="128"/>
      <c r="E43350" s="128"/>
      <c r="G43350" s="129"/>
      <c r="H43350" s="129"/>
    </row>
    <row r="43351" spans="1:8" x14ac:dyDescent="0.3">
      <c r="A43351" s="128"/>
      <c r="B43351" s="128"/>
      <c r="D43351" s="128"/>
      <c r="E43351" s="128"/>
      <c r="G43351" s="129"/>
      <c r="H43351" s="129"/>
    </row>
    <row r="43352" spans="1:8" x14ac:dyDescent="0.3">
      <c r="A43352" s="128"/>
      <c r="B43352" s="128"/>
      <c r="D43352" s="128"/>
      <c r="E43352" s="128"/>
      <c r="G43352" s="129"/>
      <c r="H43352" s="129"/>
    </row>
    <row r="43353" spans="1:8" x14ac:dyDescent="0.3">
      <c r="A43353" s="128"/>
      <c r="B43353" s="128"/>
      <c r="D43353" s="128"/>
      <c r="E43353" s="128"/>
      <c r="G43353" s="129"/>
      <c r="H43353" s="129"/>
    </row>
    <row r="43354" spans="1:8" x14ac:dyDescent="0.3">
      <c r="A43354" s="128"/>
      <c r="B43354" s="128"/>
      <c r="D43354" s="128"/>
      <c r="E43354" s="128"/>
      <c r="G43354" s="129"/>
      <c r="H43354" s="129"/>
    </row>
    <row r="43355" spans="1:8" x14ac:dyDescent="0.3">
      <c r="A43355" s="128"/>
      <c r="B43355" s="128"/>
      <c r="D43355" s="128"/>
      <c r="E43355" s="128"/>
      <c r="G43355" s="129"/>
      <c r="H43355" s="129"/>
    </row>
    <row r="43356" spans="1:8" x14ac:dyDescent="0.3">
      <c r="A43356" s="128"/>
      <c r="B43356" s="128"/>
      <c r="D43356" s="128"/>
      <c r="E43356" s="128"/>
      <c r="G43356" s="129"/>
      <c r="H43356" s="129"/>
    </row>
    <row r="43357" spans="1:8" x14ac:dyDescent="0.3">
      <c r="A43357" s="128"/>
      <c r="B43357" s="128"/>
      <c r="D43357" s="128"/>
      <c r="E43357" s="128"/>
      <c r="G43357" s="129"/>
      <c r="H43357" s="129"/>
    </row>
    <row r="43358" spans="1:8" x14ac:dyDescent="0.3">
      <c r="A43358" s="128"/>
      <c r="B43358" s="128"/>
      <c r="D43358" s="128"/>
      <c r="E43358" s="128"/>
      <c r="G43358" s="129"/>
      <c r="H43358" s="129"/>
    </row>
    <row r="43359" spans="1:8" x14ac:dyDescent="0.3">
      <c r="A43359" s="128"/>
      <c r="B43359" s="128"/>
      <c r="D43359" s="128"/>
      <c r="E43359" s="128"/>
      <c r="G43359" s="129"/>
      <c r="H43359" s="129"/>
    </row>
    <row r="43360" spans="1:8" x14ac:dyDescent="0.3">
      <c r="A43360" s="128"/>
      <c r="B43360" s="128"/>
      <c r="D43360" s="128"/>
      <c r="E43360" s="128"/>
      <c r="G43360" s="129"/>
      <c r="H43360" s="129"/>
    </row>
    <row r="43361" spans="1:8" x14ac:dyDescent="0.3">
      <c r="A43361" s="128"/>
      <c r="B43361" s="128"/>
      <c r="D43361" s="128"/>
      <c r="E43361" s="128"/>
      <c r="G43361" s="129"/>
      <c r="H43361" s="129"/>
    </row>
    <row r="43362" spans="1:8" x14ac:dyDescent="0.3">
      <c r="A43362" s="128"/>
      <c r="B43362" s="128"/>
      <c r="D43362" s="128"/>
      <c r="E43362" s="128"/>
      <c r="G43362" s="129"/>
      <c r="H43362" s="129"/>
    </row>
    <row r="43363" spans="1:8" x14ac:dyDescent="0.3">
      <c r="A43363" s="128"/>
      <c r="B43363" s="128"/>
      <c r="D43363" s="128"/>
      <c r="E43363" s="128"/>
      <c r="G43363" s="129"/>
      <c r="H43363" s="129"/>
    </row>
    <row r="43364" spans="1:8" x14ac:dyDescent="0.3">
      <c r="A43364" s="128"/>
      <c r="B43364" s="128"/>
      <c r="D43364" s="128"/>
      <c r="E43364" s="128"/>
      <c r="G43364" s="129"/>
      <c r="H43364" s="129"/>
    </row>
    <row r="43365" spans="1:8" x14ac:dyDescent="0.3">
      <c r="A43365" s="128"/>
      <c r="B43365" s="128"/>
      <c r="D43365" s="128"/>
      <c r="E43365" s="128"/>
      <c r="G43365" s="129"/>
      <c r="H43365" s="129"/>
    </row>
    <row r="43366" spans="1:8" x14ac:dyDescent="0.3">
      <c r="A43366" s="128"/>
      <c r="B43366" s="128"/>
      <c r="D43366" s="128"/>
      <c r="E43366" s="128"/>
      <c r="G43366" s="129"/>
      <c r="H43366" s="129"/>
    </row>
    <row r="43367" spans="1:8" x14ac:dyDescent="0.3">
      <c r="A43367" s="128"/>
      <c r="B43367" s="128"/>
      <c r="D43367" s="128"/>
      <c r="E43367" s="128"/>
      <c r="G43367" s="129"/>
      <c r="H43367" s="129"/>
    </row>
    <row r="43368" spans="1:8" x14ac:dyDescent="0.3">
      <c r="A43368" s="128"/>
      <c r="B43368" s="128"/>
      <c r="D43368" s="128"/>
      <c r="E43368" s="128"/>
      <c r="G43368" s="129"/>
      <c r="H43368" s="129"/>
    </row>
    <row r="43369" spans="1:8" x14ac:dyDescent="0.3">
      <c r="A43369" s="128"/>
      <c r="B43369" s="128"/>
      <c r="D43369" s="128"/>
      <c r="E43369" s="128"/>
      <c r="G43369" s="129"/>
      <c r="H43369" s="129"/>
    </row>
    <row r="43370" spans="1:8" x14ac:dyDescent="0.3">
      <c r="A43370" s="128"/>
      <c r="B43370" s="128"/>
      <c r="D43370" s="128"/>
      <c r="E43370" s="128"/>
      <c r="G43370" s="129"/>
      <c r="H43370" s="129"/>
    </row>
    <row r="43371" spans="1:8" x14ac:dyDescent="0.3">
      <c r="A43371" s="128"/>
      <c r="B43371" s="128"/>
      <c r="D43371" s="128"/>
      <c r="E43371" s="128"/>
      <c r="G43371" s="129"/>
      <c r="H43371" s="129"/>
    </row>
    <row r="43372" spans="1:8" x14ac:dyDescent="0.3">
      <c r="A43372" s="128"/>
      <c r="B43372" s="128"/>
      <c r="D43372" s="128"/>
      <c r="E43372" s="128"/>
      <c r="G43372" s="129"/>
      <c r="H43372" s="129"/>
    </row>
    <row r="43373" spans="1:8" x14ac:dyDescent="0.3">
      <c r="A43373" s="128"/>
      <c r="B43373" s="128"/>
      <c r="D43373" s="128"/>
      <c r="E43373" s="128"/>
      <c r="G43373" s="129"/>
      <c r="H43373" s="129"/>
    </row>
    <row r="43374" spans="1:8" x14ac:dyDescent="0.3">
      <c r="A43374" s="128"/>
      <c r="B43374" s="128"/>
      <c r="D43374" s="128"/>
      <c r="E43374" s="128"/>
      <c r="G43374" s="129"/>
      <c r="H43374" s="129"/>
    </row>
    <row r="43375" spans="1:8" x14ac:dyDescent="0.3">
      <c r="A43375" s="128"/>
      <c r="B43375" s="128"/>
      <c r="D43375" s="128"/>
      <c r="E43375" s="128"/>
      <c r="G43375" s="129"/>
      <c r="H43375" s="129"/>
    </row>
    <row r="43376" spans="1:8" x14ac:dyDescent="0.3">
      <c r="A43376" s="128"/>
      <c r="B43376" s="128"/>
      <c r="D43376" s="128"/>
      <c r="E43376" s="128"/>
      <c r="G43376" s="129"/>
      <c r="H43376" s="129"/>
    </row>
    <row r="43377" spans="1:8" x14ac:dyDescent="0.3">
      <c r="A43377" s="128"/>
      <c r="B43377" s="128"/>
      <c r="D43377" s="128"/>
      <c r="E43377" s="128"/>
      <c r="G43377" s="129"/>
      <c r="H43377" s="129"/>
    </row>
    <row r="43378" spans="1:8" x14ac:dyDescent="0.3">
      <c r="A43378" s="128"/>
      <c r="B43378" s="128"/>
      <c r="D43378" s="128"/>
      <c r="E43378" s="128"/>
      <c r="G43378" s="129"/>
      <c r="H43378" s="129"/>
    </row>
    <row r="43379" spans="1:8" x14ac:dyDescent="0.3">
      <c r="A43379" s="128"/>
      <c r="B43379" s="128"/>
      <c r="D43379" s="128"/>
      <c r="E43379" s="128"/>
      <c r="G43379" s="129"/>
      <c r="H43379" s="129"/>
    </row>
    <row r="43380" spans="1:8" x14ac:dyDescent="0.3">
      <c r="A43380" s="128"/>
      <c r="B43380" s="128"/>
      <c r="D43380" s="128"/>
      <c r="E43380" s="128"/>
      <c r="G43380" s="129"/>
      <c r="H43380" s="129"/>
    </row>
    <row r="43381" spans="1:8" x14ac:dyDescent="0.3">
      <c r="A43381" s="128"/>
      <c r="B43381" s="128"/>
      <c r="D43381" s="128"/>
      <c r="E43381" s="128"/>
      <c r="G43381" s="129"/>
      <c r="H43381" s="129"/>
    </row>
    <row r="43382" spans="1:8" x14ac:dyDescent="0.3">
      <c r="A43382" s="128"/>
      <c r="B43382" s="128"/>
      <c r="D43382" s="128"/>
      <c r="E43382" s="128"/>
      <c r="G43382" s="129"/>
      <c r="H43382" s="129"/>
    </row>
    <row r="43383" spans="1:8" x14ac:dyDescent="0.3">
      <c r="A43383" s="128"/>
      <c r="B43383" s="128"/>
      <c r="D43383" s="128"/>
      <c r="E43383" s="128"/>
      <c r="G43383" s="129"/>
      <c r="H43383" s="129"/>
    </row>
    <row r="43384" spans="1:8" x14ac:dyDescent="0.3">
      <c r="A43384" s="128"/>
      <c r="B43384" s="128"/>
      <c r="D43384" s="128"/>
      <c r="E43384" s="128"/>
      <c r="G43384" s="129"/>
      <c r="H43384" s="129"/>
    </row>
    <row r="43385" spans="1:8" x14ac:dyDescent="0.3">
      <c r="A43385" s="128"/>
      <c r="B43385" s="128"/>
      <c r="D43385" s="128"/>
      <c r="E43385" s="128"/>
      <c r="G43385" s="129"/>
      <c r="H43385" s="129"/>
    </row>
    <row r="43386" spans="1:8" x14ac:dyDescent="0.3">
      <c r="A43386" s="128"/>
      <c r="B43386" s="128"/>
      <c r="D43386" s="128"/>
      <c r="E43386" s="128"/>
      <c r="G43386" s="129"/>
      <c r="H43386" s="129"/>
    </row>
    <row r="43387" spans="1:8" x14ac:dyDescent="0.3">
      <c r="A43387" s="128"/>
      <c r="B43387" s="128"/>
      <c r="D43387" s="128"/>
      <c r="E43387" s="128"/>
      <c r="G43387" s="129"/>
      <c r="H43387" s="129"/>
    </row>
    <row r="43388" spans="1:8" x14ac:dyDescent="0.3">
      <c r="A43388" s="128"/>
      <c r="B43388" s="128"/>
      <c r="D43388" s="128"/>
      <c r="E43388" s="128"/>
      <c r="G43388" s="129"/>
      <c r="H43388" s="129"/>
    </row>
    <row r="43389" spans="1:8" x14ac:dyDescent="0.3">
      <c r="A43389" s="128"/>
      <c r="B43389" s="128"/>
      <c r="D43389" s="128"/>
      <c r="E43389" s="128"/>
      <c r="G43389" s="129"/>
      <c r="H43389" s="129"/>
    </row>
    <row r="43390" spans="1:8" x14ac:dyDescent="0.3">
      <c r="A43390" s="128"/>
      <c r="B43390" s="128"/>
      <c r="D43390" s="128"/>
      <c r="E43390" s="128"/>
      <c r="G43390" s="129"/>
      <c r="H43390" s="129"/>
    </row>
    <row r="43391" spans="1:8" x14ac:dyDescent="0.3">
      <c r="A43391" s="128"/>
      <c r="B43391" s="128"/>
      <c r="D43391" s="128"/>
      <c r="E43391" s="128"/>
      <c r="G43391" s="129"/>
      <c r="H43391" s="129"/>
    </row>
    <row r="43392" spans="1:8" x14ac:dyDescent="0.3">
      <c r="A43392" s="128"/>
      <c r="B43392" s="128"/>
      <c r="D43392" s="128"/>
      <c r="E43392" s="128"/>
      <c r="G43392" s="129"/>
      <c r="H43392" s="129"/>
    </row>
    <row r="43393" spans="1:8" x14ac:dyDescent="0.3">
      <c r="A43393" s="128"/>
      <c r="B43393" s="128"/>
      <c r="D43393" s="128"/>
      <c r="E43393" s="128"/>
      <c r="G43393" s="129"/>
      <c r="H43393" s="129"/>
    </row>
    <row r="43394" spans="1:8" x14ac:dyDescent="0.3">
      <c r="A43394" s="128"/>
      <c r="B43394" s="128"/>
      <c r="D43394" s="128"/>
      <c r="E43394" s="128"/>
      <c r="G43394" s="129"/>
      <c r="H43394" s="129"/>
    </row>
    <row r="43395" spans="1:8" x14ac:dyDescent="0.3">
      <c r="A43395" s="128"/>
      <c r="B43395" s="128"/>
      <c r="D43395" s="128"/>
      <c r="E43395" s="128"/>
      <c r="G43395" s="129"/>
      <c r="H43395" s="129"/>
    </row>
    <row r="43396" spans="1:8" x14ac:dyDescent="0.3">
      <c r="A43396" s="128"/>
      <c r="B43396" s="128"/>
      <c r="D43396" s="128"/>
      <c r="E43396" s="128"/>
      <c r="G43396" s="129"/>
      <c r="H43396" s="129"/>
    </row>
    <row r="43397" spans="1:8" x14ac:dyDescent="0.3">
      <c r="A43397" s="128"/>
      <c r="B43397" s="128"/>
      <c r="D43397" s="128"/>
      <c r="E43397" s="128"/>
      <c r="G43397" s="129"/>
      <c r="H43397" s="129"/>
    </row>
    <row r="43398" spans="1:8" x14ac:dyDescent="0.3">
      <c r="A43398" s="128"/>
      <c r="B43398" s="128"/>
      <c r="D43398" s="128"/>
      <c r="E43398" s="128"/>
      <c r="G43398" s="129"/>
      <c r="H43398" s="129"/>
    </row>
    <row r="43399" spans="1:8" x14ac:dyDescent="0.3">
      <c r="A43399" s="128"/>
      <c r="B43399" s="128"/>
      <c r="D43399" s="128"/>
      <c r="E43399" s="128"/>
      <c r="G43399" s="129"/>
      <c r="H43399" s="129"/>
    </row>
    <row r="43400" spans="1:8" x14ac:dyDescent="0.3">
      <c r="A43400" s="128"/>
      <c r="B43400" s="128"/>
      <c r="D43400" s="128"/>
      <c r="E43400" s="128"/>
      <c r="G43400" s="129"/>
      <c r="H43400" s="129"/>
    </row>
    <row r="43401" spans="1:8" x14ac:dyDescent="0.3">
      <c r="A43401" s="128"/>
      <c r="B43401" s="128"/>
      <c r="D43401" s="128"/>
      <c r="E43401" s="128"/>
      <c r="G43401" s="129"/>
      <c r="H43401" s="129"/>
    </row>
    <row r="43402" spans="1:8" x14ac:dyDescent="0.3">
      <c r="A43402" s="128"/>
      <c r="B43402" s="128"/>
      <c r="D43402" s="128"/>
      <c r="E43402" s="128"/>
      <c r="G43402" s="129"/>
      <c r="H43402" s="129"/>
    </row>
    <row r="43403" spans="1:8" x14ac:dyDescent="0.3">
      <c r="A43403" s="128"/>
      <c r="B43403" s="128"/>
      <c r="D43403" s="128"/>
      <c r="E43403" s="128"/>
      <c r="G43403" s="129"/>
      <c r="H43403" s="129"/>
    </row>
    <row r="43404" spans="1:8" x14ac:dyDescent="0.3">
      <c r="A43404" s="128"/>
      <c r="B43404" s="128"/>
      <c r="D43404" s="128"/>
      <c r="E43404" s="128"/>
      <c r="G43404" s="129"/>
      <c r="H43404" s="129"/>
    </row>
    <row r="43405" spans="1:8" x14ac:dyDescent="0.3">
      <c r="A43405" s="128"/>
      <c r="B43405" s="128"/>
      <c r="D43405" s="128"/>
      <c r="E43405" s="128"/>
      <c r="G43405" s="129"/>
      <c r="H43405" s="129"/>
    </row>
    <row r="43406" spans="1:8" x14ac:dyDescent="0.3">
      <c r="A43406" s="128"/>
      <c r="B43406" s="128"/>
      <c r="D43406" s="128"/>
      <c r="E43406" s="128"/>
      <c r="G43406" s="129"/>
      <c r="H43406" s="129"/>
    </row>
    <row r="43407" spans="1:8" x14ac:dyDescent="0.3">
      <c r="A43407" s="128"/>
      <c r="B43407" s="128"/>
      <c r="D43407" s="128"/>
      <c r="E43407" s="128"/>
      <c r="G43407" s="129"/>
      <c r="H43407" s="129"/>
    </row>
    <row r="43408" spans="1:8" x14ac:dyDescent="0.3">
      <c r="A43408" s="128"/>
      <c r="B43408" s="128"/>
      <c r="D43408" s="128"/>
      <c r="E43408" s="128"/>
      <c r="G43408" s="129"/>
      <c r="H43408" s="129"/>
    </row>
    <row r="43409" spans="1:8" x14ac:dyDescent="0.3">
      <c r="A43409" s="128"/>
      <c r="B43409" s="128"/>
      <c r="D43409" s="128"/>
      <c r="E43409" s="128"/>
      <c r="G43409" s="129"/>
      <c r="H43409" s="129"/>
    </row>
    <row r="43410" spans="1:8" x14ac:dyDescent="0.3">
      <c r="A43410" s="128"/>
      <c r="B43410" s="128"/>
      <c r="D43410" s="128"/>
      <c r="E43410" s="128"/>
      <c r="G43410" s="129"/>
      <c r="H43410" s="129"/>
    </row>
    <row r="43411" spans="1:8" x14ac:dyDescent="0.3">
      <c r="A43411" s="128"/>
      <c r="B43411" s="128"/>
      <c r="D43411" s="128"/>
      <c r="E43411" s="128"/>
      <c r="G43411" s="129"/>
      <c r="H43411" s="129"/>
    </row>
    <row r="43412" spans="1:8" x14ac:dyDescent="0.3">
      <c r="A43412" s="128"/>
      <c r="B43412" s="128"/>
      <c r="D43412" s="128"/>
      <c r="E43412" s="128"/>
      <c r="G43412" s="129"/>
      <c r="H43412" s="129"/>
    </row>
    <row r="43413" spans="1:8" x14ac:dyDescent="0.3">
      <c r="A43413" s="128"/>
      <c r="B43413" s="128"/>
      <c r="D43413" s="128"/>
      <c r="E43413" s="128"/>
      <c r="G43413" s="129"/>
      <c r="H43413" s="129"/>
    </row>
    <row r="43414" spans="1:8" x14ac:dyDescent="0.3">
      <c r="A43414" s="128"/>
      <c r="B43414" s="128"/>
      <c r="D43414" s="128"/>
      <c r="E43414" s="128"/>
      <c r="G43414" s="129"/>
      <c r="H43414" s="129"/>
    </row>
    <row r="43415" spans="1:8" x14ac:dyDescent="0.3">
      <c r="A43415" s="128"/>
      <c r="B43415" s="128"/>
      <c r="D43415" s="128"/>
      <c r="E43415" s="128"/>
      <c r="G43415" s="129"/>
      <c r="H43415" s="129"/>
    </row>
    <row r="43416" spans="1:8" x14ac:dyDescent="0.3">
      <c r="A43416" s="128"/>
      <c r="B43416" s="128"/>
      <c r="D43416" s="128"/>
      <c r="E43416" s="128"/>
      <c r="G43416" s="129"/>
      <c r="H43416" s="129"/>
    </row>
    <row r="43417" spans="1:8" x14ac:dyDescent="0.3">
      <c r="A43417" s="128"/>
      <c r="B43417" s="128"/>
      <c r="D43417" s="128"/>
      <c r="E43417" s="128"/>
      <c r="G43417" s="129"/>
      <c r="H43417" s="129"/>
    </row>
    <row r="43418" spans="1:8" x14ac:dyDescent="0.3">
      <c r="A43418" s="128"/>
      <c r="B43418" s="128"/>
      <c r="D43418" s="128"/>
      <c r="E43418" s="128"/>
      <c r="G43418" s="129"/>
      <c r="H43418" s="129"/>
    </row>
    <row r="43419" spans="1:8" x14ac:dyDescent="0.3">
      <c r="A43419" s="128"/>
      <c r="B43419" s="128"/>
      <c r="D43419" s="128"/>
      <c r="E43419" s="128"/>
      <c r="G43419" s="129"/>
      <c r="H43419" s="129"/>
    </row>
    <row r="43420" spans="1:8" x14ac:dyDescent="0.3">
      <c r="A43420" s="128"/>
      <c r="B43420" s="128"/>
      <c r="D43420" s="128"/>
      <c r="E43420" s="128"/>
      <c r="G43420" s="129"/>
      <c r="H43420" s="129"/>
    </row>
    <row r="43421" spans="1:8" x14ac:dyDescent="0.3">
      <c r="A43421" s="128"/>
      <c r="B43421" s="128"/>
      <c r="D43421" s="128"/>
      <c r="E43421" s="128"/>
      <c r="G43421" s="129"/>
      <c r="H43421" s="129"/>
    </row>
    <row r="43422" spans="1:8" x14ac:dyDescent="0.3">
      <c r="A43422" s="128"/>
      <c r="B43422" s="128"/>
      <c r="D43422" s="128"/>
      <c r="E43422" s="128"/>
      <c r="G43422" s="129"/>
      <c r="H43422" s="129"/>
    </row>
    <row r="43423" spans="1:8" x14ac:dyDescent="0.3">
      <c r="A43423" s="128"/>
      <c r="B43423" s="128"/>
      <c r="D43423" s="128"/>
      <c r="E43423" s="128"/>
      <c r="G43423" s="129"/>
      <c r="H43423" s="129"/>
    </row>
    <row r="43424" spans="1:8" x14ac:dyDescent="0.3">
      <c r="A43424" s="128"/>
      <c r="B43424" s="128"/>
      <c r="D43424" s="128"/>
      <c r="E43424" s="128"/>
      <c r="G43424" s="129"/>
      <c r="H43424" s="129"/>
    </row>
    <row r="43425" spans="1:8" x14ac:dyDescent="0.3">
      <c r="A43425" s="128"/>
      <c r="B43425" s="128"/>
      <c r="D43425" s="128"/>
      <c r="E43425" s="128"/>
      <c r="G43425" s="129"/>
      <c r="H43425" s="129"/>
    </row>
    <row r="43426" spans="1:8" x14ac:dyDescent="0.3">
      <c r="A43426" s="128"/>
      <c r="B43426" s="128"/>
      <c r="D43426" s="128"/>
      <c r="E43426" s="128"/>
      <c r="G43426" s="129"/>
      <c r="H43426" s="129"/>
    </row>
    <row r="43427" spans="1:8" x14ac:dyDescent="0.3">
      <c r="A43427" s="128"/>
      <c r="B43427" s="128"/>
      <c r="D43427" s="128"/>
      <c r="E43427" s="128"/>
      <c r="G43427" s="129"/>
      <c r="H43427" s="129"/>
    </row>
    <row r="43428" spans="1:8" x14ac:dyDescent="0.3">
      <c r="A43428" s="128"/>
      <c r="B43428" s="128"/>
      <c r="D43428" s="128"/>
      <c r="E43428" s="128"/>
      <c r="G43428" s="129"/>
      <c r="H43428" s="129"/>
    </row>
    <row r="43429" spans="1:8" x14ac:dyDescent="0.3">
      <c r="A43429" s="128"/>
      <c r="B43429" s="128"/>
      <c r="D43429" s="128"/>
      <c r="E43429" s="128"/>
      <c r="G43429" s="129"/>
      <c r="H43429" s="129"/>
    </row>
    <row r="43430" spans="1:8" x14ac:dyDescent="0.3">
      <c r="A43430" s="128"/>
      <c r="B43430" s="128"/>
      <c r="D43430" s="128"/>
      <c r="E43430" s="128"/>
      <c r="G43430" s="129"/>
      <c r="H43430" s="129"/>
    </row>
    <row r="43431" spans="1:8" x14ac:dyDescent="0.3">
      <c r="A43431" s="128"/>
      <c r="B43431" s="128"/>
      <c r="D43431" s="128"/>
      <c r="E43431" s="128"/>
      <c r="G43431" s="129"/>
      <c r="H43431" s="129"/>
    </row>
    <row r="43432" spans="1:8" x14ac:dyDescent="0.3">
      <c r="A43432" s="128"/>
      <c r="B43432" s="128"/>
      <c r="D43432" s="128"/>
      <c r="E43432" s="128"/>
      <c r="G43432" s="129"/>
      <c r="H43432" s="129"/>
    </row>
    <row r="43433" spans="1:8" x14ac:dyDescent="0.3">
      <c r="A43433" s="128"/>
      <c r="B43433" s="128"/>
      <c r="D43433" s="128"/>
      <c r="E43433" s="128"/>
      <c r="G43433" s="129"/>
      <c r="H43433" s="129"/>
    </row>
    <row r="43434" spans="1:8" x14ac:dyDescent="0.3">
      <c r="A43434" s="128"/>
      <c r="B43434" s="128"/>
      <c r="D43434" s="128"/>
      <c r="E43434" s="128"/>
      <c r="G43434" s="129"/>
      <c r="H43434" s="129"/>
    </row>
    <row r="43435" spans="1:8" x14ac:dyDescent="0.3">
      <c r="A43435" s="128"/>
      <c r="B43435" s="128"/>
      <c r="D43435" s="128"/>
      <c r="E43435" s="128"/>
      <c r="G43435" s="129"/>
      <c r="H43435" s="129"/>
    </row>
    <row r="43436" spans="1:8" x14ac:dyDescent="0.3">
      <c r="A43436" s="128"/>
      <c r="B43436" s="128"/>
      <c r="D43436" s="128"/>
      <c r="E43436" s="128"/>
      <c r="G43436" s="129"/>
      <c r="H43436" s="129"/>
    </row>
    <row r="43437" spans="1:8" x14ac:dyDescent="0.3">
      <c r="A43437" s="128"/>
      <c r="B43437" s="128"/>
      <c r="D43437" s="128"/>
      <c r="E43437" s="128"/>
      <c r="G43437" s="129"/>
      <c r="H43437" s="129"/>
    </row>
    <row r="43438" spans="1:8" x14ac:dyDescent="0.3">
      <c r="A43438" s="128"/>
      <c r="B43438" s="128"/>
      <c r="D43438" s="128"/>
      <c r="E43438" s="128"/>
      <c r="G43438" s="129"/>
      <c r="H43438" s="129"/>
    </row>
    <row r="43439" spans="1:8" x14ac:dyDescent="0.3">
      <c r="A43439" s="128"/>
      <c r="B43439" s="128"/>
      <c r="D43439" s="128"/>
      <c r="E43439" s="128"/>
      <c r="G43439" s="129"/>
      <c r="H43439" s="129"/>
    </row>
    <row r="43440" spans="1:8" x14ac:dyDescent="0.3">
      <c r="A43440" s="128"/>
      <c r="B43440" s="128"/>
      <c r="D43440" s="128"/>
      <c r="E43440" s="128"/>
      <c r="G43440" s="129"/>
      <c r="H43440" s="129"/>
    </row>
    <row r="43441" spans="1:8" x14ac:dyDescent="0.3">
      <c r="A43441" s="128"/>
      <c r="B43441" s="128"/>
      <c r="D43441" s="128"/>
      <c r="E43441" s="128"/>
      <c r="G43441" s="129"/>
      <c r="H43441" s="129"/>
    </row>
    <row r="43442" spans="1:8" x14ac:dyDescent="0.3">
      <c r="A43442" s="128"/>
      <c r="B43442" s="128"/>
      <c r="D43442" s="128"/>
      <c r="E43442" s="128"/>
      <c r="G43442" s="129"/>
      <c r="H43442" s="129"/>
    </row>
    <row r="43443" spans="1:8" x14ac:dyDescent="0.3">
      <c r="A43443" s="128"/>
      <c r="B43443" s="128"/>
      <c r="D43443" s="128"/>
      <c r="E43443" s="128"/>
      <c r="G43443" s="129"/>
      <c r="H43443" s="129"/>
    </row>
    <row r="43444" spans="1:8" x14ac:dyDescent="0.3">
      <c r="A43444" s="128"/>
      <c r="B43444" s="128"/>
      <c r="D43444" s="128"/>
      <c r="E43444" s="128"/>
      <c r="G43444" s="129"/>
      <c r="H43444" s="129"/>
    </row>
    <row r="43445" spans="1:8" x14ac:dyDescent="0.3">
      <c r="A43445" s="128"/>
      <c r="B43445" s="128"/>
      <c r="D43445" s="128"/>
      <c r="E43445" s="128"/>
      <c r="G43445" s="129"/>
      <c r="H43445" s="129"/>
    </row>
    <row r="43446" spans="1:8" x14ac:dyDescent="0.3">
      <c r="A43446" s="128"/>
      <c r="B43446" s="128"/>
      <c r="D43446" s="128"/>
      <c r="E43446" s="128"/>
      <c r="G43446" s="129"/>
      <c r="H43446" s="129"/>
    </row>
    <row r="43447" spans="1:8" x14ac:dyDescent="0.3">
      <c r="A43447" s="128"/>
      <c r="B43447" s="128"/>
      <c r="D43447" s="128"/>
      <c r="E43447" s="128"/>
      <c r="G43447" s="129"/>
      <c r="H43447" s="129"/>
    </row>
    <row r="43448" spans="1:8" x14ac:dyDescent="0.3">
      <c r="A43448" s="128"/>
      <c r="B43448" s="128"/>
      <c r="D43448" s="128"/>
      <c r="E43448" s="128"/>
      <c r="G43448" s="129"/>
      <c r="H43448" s="129"/>
    </row>
    <row r="43449" spans="1:8" x14ac:dyDescent="0.3">
      <c r="A43449" s="128"/>
      <c r="B43449" s="128"/>
      <c r="D43449" s="128"/>
      <c r="E43449" s="128"/>
      <c r="G43449" s="129"/>
      <c r="H43449" s="129"/>
    </row>
    <row r="43450" spans="1:8" x14ac:dyDescent="0.3">
      <c r="A43450" s="128"/>
      <c r="B43450" s="128"/>
      <c r="D43450" s="128"/>
      <c r="E43450" s="128"/>
      <c r="G43450" s="129"/>
      <c r="H43450" s="129"/>
    </row>
    <row r="43451" spans="1:8" x14ac:dyDescent="0.3">
      <c r="A43451" s="128"/>
      <c r="B43451" s="128"/>
      <c r="D43451" s="128"/>
      <c r="E43451" s="128"/>
      <c r="G43451" s="129"/>
      <c r="H43451" s="129"/>
    </row>
    <row r="43452" spans="1:8" x14ac:dyDescent="0.3">
      <c r="A43452" s="128"/>
      <c r="B43452" s="128"/>
      <c r="D43452" s="128"/>
      <c r="E43452" s="128"/>
      <c r="G43452" s="129"/>
      <c r="H43452" s="129"/>
    </row>
    <row r="43453" spans="1:8" x14ac:dyDescent="0.3">
      <c r="A43453" s="128"/>
      <c r="B43453" s="128"/>
      <c r="D43453" s="128"/>
      <c r="E43453" s="128"/>
      <c r="G43453" s="129"/>
      <c r="H43453" s="129"/>
    </row>
    <row r="43454" spans="1:8" x14ac:dyDescent="0.3">
      <c r="A43454" s="128"/>
      <c r="B43454" s="128"/>
      <c r="D43454" s="128"/>
      <c r="E43454" s="128"/>
      <c r="G43454" s="129"/>
      <c r="H43454" s="129"/>
    </row>
    <row r="43455" spans="1:8" x14ac:dyDescent="0.3">
      <c r="A43455" s="128"/>
      <c r="B43455" s="128"/>
      <c r="D43455" s="128"/>
      <c r="E43455" s="128"/>
      <c r="G43455" s="129"/>
      <c r="H43455" s="129"/>
    </row>
    <row r="43456" spans="1:8" x14ac:dyDescent="0.3">
      <c r="A43456" s="128"/>
      <c r="B43456" s="128"/>
      <c r="D43456" s="128"/>
      <c r="E43456" s="128"/>
      <c r="G43456" s="129"/>
      <c r="H43456" s="129"/>
    </row>
    <row r="43457" spans="1:8" x14ac:dyDescent="0.3">
      <c r="A43457" s="128"/>
      <c r="B43457" s="128"/>
      <c r="D43457" s="128"/>
      <c r="E43457" s="128"/>
      <c r="G43457" s="129"/>
      <c r="H43457" s="129"/>
    </row>
    <row r="43458" spans="1:8" x14ac:dyDescent="0.3">
      <c r="A43458" s="128"/>
      <c r="B43458" s="128"/>
      <c r="D43458" s="128"/>
      <c r="E43458" s="128"/>
      <c r="G43458" s="129"/>
      <c r="H43458" s="129"/>
    </row>
    <row r="43459" spans="1:8" x14ac:dyDescent="0.3">
      <c r="A43459" s="128"/>
      <c r="B43459" s="128"/>
      <c r="D43459" s="128"/>
      <c r="E43459" s="128"/>
      <c r="G43459" s="129"/>
      <c r="H43459" s="129"/>
    </row>
    <row r="43460" spans="1:8" x14ac:dyDescent="0.3">
      <c r="A43460" s="128"/>
      <c r="B43460" s="128"/>
      <c r="D43460" s="128"/>
      <c r="E43460" s="128"/>
      <c r="G43460" s="129"/>
      <c r="H43460" s="129"/>
    </row>
    <row r="43461" spans="1:8" x14ac:dyDescent="0.3">
      <c r="A43461" s="128"/>
      <c r="B43461" s="128"/>
      <c r="D43461" s="128"/>
      <c r="E43461" s="128"/>
      <c r="G43461" s="129"/>
      <c r="H43461" s="129"/>
    </row>
    <row r="43462" spans="1:8" x14ac:dyDescent="0.3">
      <c r="A43462" s="128"/>
      <c r="B43462" s="128"/>
      <c r="D43462" s="128"/>
      <c r="E43462" s="128"/>
      <c r="G43462" s="129"/>
      <c r="H43462" s="129"/>
    </row>
    <row r="43463" spans="1:8" x14ac:dyDescent="0.3">
      <c r="A43463" s="128"/>
      <c r="B43463" s="128"/>
      <c r="D43463" s="128"/>
      <c r="E43463" s="128"/>
      <c r="G43463" s="129"/>
      <c r="H43463" s="129"/>
    </row>
    <row r="43464" spans="1:8" x14ac:dyDescent="0.3">
      <c r="A43464" s="128"/>
      <c r="B43464" s="128"/>
      <c r="D43464" s="128"/>
      <c r="E43464" s="128"/>
      <c r="G43464" s="129"/>
      <c r="H43464" s="129"/>
    </row>
    <row r="43465" spans="1:8" x14ac:dyDescent="0.3">
      <c r="A43465" s="128"/>
      <c r="B43465" s="128"/>
      <c r="D43465" s="128"/>
      <c r="E43465" s="128"/>
      <c r="G43465" s="129"/>
      <c r="H43465" s="129"/>
    </row>
    <row r="43466" spans="1:8" x14ac:dyDescent="0.3">
      <c r="A43466" s="128"/>
      <c r="B43466" s="128"/>
      <c r="D43466" s="128"/>
      <c r="E43466" s="128"/>
      <c r="G43466" s="129"/>
      <c r="H43466" s="129"/>
    </row>
    <row r="43467" spans="1:8" x14ac:dyDescent="0.3">
      <c r="A43467" s="128"/>
      <c r="B43467" s="128"/>
      <c r="D43467" s="128"/>
      <c r="E43467" s="128"/>
      <c r="G43467" s="129"/>
      <c r="H43467" s="129"/>
    </row>
    <row r="43468" spans="1:8" x14ac:dyDescent="0.3">
      <c r="A43468" s="128"/>
      <c r="B43468" s="128"/>
      <c r="D43468" s="128"/>
      <c r="E43468" s="128"/>
      <c r="G43468" s="129"/>
      <c r="H43468" s="129"/>
    </row>
    <row r="43469" spans="1:8" x14ac:dyDescent="0.3">
      <c r="A43469" s="128"/>
      <c r="B43469" s="128"/>
      <c r="D43469" s="128"/>
      <c r="E43469" s="128"/>
      <c r="G43469" s="129"/>
      <c r="H43469" s="129"/>
    </row>
    <row r="43470" spans="1:8" x14ac:dyDescent="0.3">
      <c r="A43470" s="128"/>
      <c r="B43470" s="128"/>
      <c r="D43470" s="128"/>
      <c r="E43470" s="128"/>
      <c r="G43470" s="129"/>
      <c r="H43470" s="129"/>
    </row>
    <row r="43471" spans="1:8" x14ac:dyDescent="0.3">
      <c r="A43471" s="128"/>
      <c r="B43471" s="128"/>
      <c r="D43471" s="128"/>
      <c r="E43471" s="128"/>
      <c r="G43471" s="129"/>
      <c r="H43471" s="129"/>
    </row>
    <row r="43472" spans="1:8" x14ac:dyDescent="0.3">
      <c r="A43472" s="128"/>
      <c r="B43472" s="128"/>
      <c r="D43472" s="128"/>
      <c r="E43472" s="128"/>
      <c r="G43472" s="129"/>
      <c r="H43472" s="129"/>
    </row>
    <row r="43473" spans="1:8" x14ac:dyDescent="0.3">
      <c r="A43473" s="128"/>
      <c r="B43473" s="128"/>
      <c r="D43473" s="128"/>
      <c r="E43473" s="128"/>
      <c r="G43473" s="129"/>
      <c r="H43473" s="129"/>
    </row>
    <row r="43474" spans="1:8" x14ac:dyDescent="0.3">
      <c r="A43474" s="128"/>
      <c r="B43474" s="128"/>
      <c r="D43474" s="128"/>
      <c r="E43474" s="128"/>
      <c r="G43474" s="129"/>
      <c r="H43474" s="129"/>
    </row>
    <row r="43475" spans="1:8" x14ac:dyDescent="0.3">
      <c r="A43475" s="128"/>
      <c r="B43475" s="128"/>
      <c r="D43475" s="128"/>
      <c r="E43475" s="128"/>
      <c r="G43475" s="129"/>
      <c r="H43475" s="129"/>
    </row>
    <row r="43476" spans="1:8" x14ac:dyDescent="0.3">
      <c r="A43476" s="128"/>
      <c r="B43476" s="128"/>
      <c r="D43476" s="128"/>
      <c r="E43476" s="128"/>
      <c r="G43476" s="129"/>
      <c r="H43476" s="129"/>
    </row>
    <row r="43477" spans="1:8" x14ac:dyDescent="0.3">
      <c r="A43477" s="128"/>
      <c r="B43477" s="128"/>
      <c r="D43477" s="128"/>
      <c r="E43477" s="128"/>
      <c r="G43477" s="129"/>
      <c r="H43477" s="129"/>
    </row>
    <row r="43478" spans="1:8" x14ac:dyDescent="0.3">
      <c r="A43478" s="128"/>
      <c r="B43478" s="128"/>
      <c r="D43478" s="128"/>
      <c r="E43478" s="128"/>
      <c r="G43478" s="129"/>
      <c r="H43478" s="129"/>
    </row>
    <row r="43479" spans="1:8" x14ac:dyDescent="0.3">
      <c r="A43479" s="128"/>
      <c r="B43479" s="128"/>
      <c r="D43479" s="128"/>
      <c r="E43479" s="128"/>
      <c r="G43479" s="129"/>
      <c r="H43479" s="129"/>
    </row>
    <row r="43480" spans="1:8" x14ac:dyDescent="0.3">
      <c r="A43480" s="128"/>
      <c r="B43480" s="128"/>
      <c r="D43480" s="128"/>
      <c r="E43480" s="128"/>
      <c r="G43480" s="129"/>
      <c r="H43480" s="129"/>
    </row>
    <row r="43481" spans="1:8" x14ac:dyDescent="0.3">
      <c r="A43481" s="128"/>
      <c r="B43481" s="128"/>
      <c r="D43481" s="128"/>
      <c r="E43481" s="128"/>
      <c r="G43481" s="129"/>
      <c r="H43481" s="129"/>
    </row>
    <row r="43482" spans="1:8" x14ac:dyDescent="0.3">
      <c r="A43482" s="128"/>
      <c r="B43482" s="128"/>
      <c r="D43482" s="128"/>
      <c r="E43482" s="128"/>
      <c r="G43482" s="129"/>
      <c r="H43482" s="129"/>
    </row>
    <row r="43483" spans="1:8" x14ac:dyDescent="0.3">
      <c r="A43483" s="128"/>
      <c r="B43483" s="128"/>
      <c r="D43483" s="128"/>
      <c r="E43483" s="128"/>
      <c r="G43483" s="129"/>
      <c r="H43483" s="129"/>
    </row>
    <row r="43484" spans="1:8" x14ac:dyDescent="0.3">
      <c r="A43484" s="128"/>
      <c r="B43484" s="128"/>
      <c r="D43484" s="128"/>
      <c r="E43484" s="128"/>
      <c r="G43484" s="129"/>
      <c r="H43484" s="129"/>
    </row>
    <row r="43485" spans="1:8" x14ac:dyDescent="0.3">
      <c r="A43485" s="128"/>
      <c r="B43485" s="128"/>
      <c r="D43485" s="128"/>
      <c r="E43485" s="128"/>
      <c r="G43485" s="129"/>
      <c r="H43485" s="129"/>
    </row>
    <row r="43486" spans="1:8" x14ac:dyDescent="0.3">
      <c r="A43486" s="128"/>
      <c r="B43486" s="128"/>
      <c r="D43486" s="128"/>
      <c r="E43486" s="128"/>
      <c r="G43486" s="129"/>
      <c r="H43486" s="129"/>
    </row>
    <row r="43487" spans="1:8" x14ac:dyDescent="0.3">
      <c r="A43487" s="128"/>
      <c r="B43487" s="128"/>
      <c r="D43487" s="128"/>
      <c r="E43487" s="128"/>
      <c r="G43487" s="129"/>
      <c r="H43487" s="129"/>
    </row>
    <row r="43488" spans="1:8" x14ac:dyDescent="0.3">
      <c r="A43488" s="128"/>
      <c r="B43488" s="128"/>
      <c r="D43488" s="128"/>
      <c r="E43488" s="128"/>
      <c r="G43488" s="129"/>
      <c r="H43488" s="129"/>
    </row>
    <row r="43489" spans="1:8" x14ac:dyDescent="0.3">
      <c r="A43489" s="128"/>
      <c r="B43489" s="128"/>
      <c r="D43489" s="128"/>
      <c r="E43489" s="128"/>
      <c r="G43489" s="129"/>
      <c r="H43489" s="129"/>
    </row>
    <row r="43490" spans="1:8" x14ac:dyDescent="0.3">
      <c r="A43490" s="128"/>
      <c r="B43490" s="128"/>
      <c r="D43490" s="128"/>
      <c r="E43490" s="128"/>
      <c r="G43490" s="129"/>
      <c r="H43490" s="129"/>
    </row>
    <row r="43491" spans="1:8" x14ac:dyDescent="0.3">
      <c r="A43491" s="128"/>
      <c r="B43491" s="128"/>
      <c r="D43491" s="128"/>
      <c r="E43491" s="128"/>
      <c r="G43491" s="129"/>
      <c r="H43491" s="129"/>
    </row>
    <row r="43492" spans="1:8" x14ac:dyDescent="0.3">
      <c r="A43492" s="128"/>
      <c r="B43492" s="128"/>
      <c r="D43492" s="128"/>
      <c r="E43492" s="128"/>
      <c r="G43492" s="129"/>
      <c r="H43492" s="129"/>
    </row>
    <row r="43493" spans="1:8" x14ac:dyDescent="0.3">
      <c r="A43493" s="128"/>
      <c r="B43493" s="128"/>
      <c r="D43493" s="128"/>
      <c r="E43493" s="128"/>
      <c r="G43493" s="129"/>
      <c r="H43493" s="129"/>
    </row>
    <row r="43494" spans="1:8" x14ac:dyDescent="0.3">
      <c r="A43494" s="128"/>
      <c r="B43494" s="128"/>
      <c r="D43494" s="128"/>
      <c r="E43494" s="128"/>
      <c r="G43494" s="129"/>
      <c r="H43494" s="129"/>
    </row>
    <row r="43495" spans="1:8" x14ac:dyDescent="0.3">
      <c r="A43495" s="128"/>
      <c r="B43495" s="128"/>
      <c r="D43495" s="128"/>
      <c r="E43495" s="128"/>
      <c r="G43495" s="129"/>
      <c r="H43495" s="129"/>
    </row>
    <row r="43496" spans="1:8" x14ac:dyDescent="0.3">
      <c r="A43496" s="128"/>
      <c r="B43496" s="128"/>
      <c r="D43496" s="128"/>
      <c r="E43496" s="128"/>
      <c r="G43496" s="129"/>
      <c r="H43496" s="129"/>
    </row>
    <row r="43497" spans="1:8" x14ac:dyDescent="0.3">
      <c r="A43497" s="128"/>
      <c r="B43497" s="128"/>
      <c r="D43497" s="128"/>
      <c r="E43497" s="128"/>
      <c r="G43497" s="129"/>
      <c r="H43497" s="129"/>
    </row>
    <row r="43498" spans="1:8" x14ac:dyDescent="0.3">
      <c r="A43498" s="128"/>
      <c r="B43498" s="128"/>
      <c r="D43498" s="128"/>
      <c r="E43498" s="128"/>
      <c r="G43498" s="129"/>
      <c r="H43498" s="129"/>
    </row>
    <row r="43499" spans="1:8" x14ac:dyDescent="0.3">
      <c r="A43499" s="128"/>
      <c r="B43499" s="128"/>
      <c r="D43499" s="128"/>
      <c r="E43499" s="128"/>
      <c r="G43499" s="129"/>
      <c r="H43499" s="129"/>
    </row>
    <row r="43500" spans="1:8" x14ac:dyDescent="0.3">
      <c r="A43500" s="128"/>
      <c r="B43500" s="128"/>
      <c r="D43500" s="128"/>
      <c r="E43500" s="128"/>
      <c r="G43500" s="129"/>
      <c r="H43500" s="129"/>
    </row>
    <row r="43501" spans="1:8" x14ac:dyDescent="0.3">
      <c r="A43501" s="128"/>
      <c r="B43501" s="128"/>
      <c r="D43501" s="128"/>
      <c r="E43501" s="128"/>
      <c r="G43501" s="129"/>
      <c r="H43501" s="129"/>
    </row>
    <row r="43502" spans="1:8" x14ac:dyDescent="0.3">
      <c r="A43502" s="128"/>
      <c r="B43502" s="128"/>
      <c r="D43502" s="128"/>
      <c r="E43502" s="128"/>
      <c r="G43502" s="129"/>
      <c r="H43502" s="129"/>
    </row>
    <row r="43503" spans="1:8" x14ac:dyDescent="0.3">
      <c r="A43503" s="128"/>
      <c r="B43503" s="128"/>
      <c r="D43503" s="128"/>
      <c r="E43503" s="128"/>
      <c r="G43503" s="129"/>
      <c r="H43503" s="129"/>
    </row>
    <row r="43504" spans="1:8" x14ac:dyDescent="0.3">
      <c r="A43504" s="128"/>
      <c r="B43504" s="128"/>
      <c r="D43504" s="128"/>
      <c r="E43504" s="128"/>
      <c r="G43504" s="129"/>
      <c r="H43504" s="129"/>
    </row>
    <row r="43505" spans="1:8" x14ac:dyDescent="0.3">
      <c r="A43505" s="128"/>
      <c r="B43505" s="128"/>
      <c r="D43505" s="128"/>
      <c r="E43505" s="128"/>
      <c r="G43505" s="129"/>
      <c r="H43505" s="129"/>
    </row>
    <row r="43506" spans="1:8" x14ac:dyDescent="0.3">
      <c r="A43506" s="128"/>
      <c r="B43506" s="128"/>
      <c r="D43506" s="128"/>
      <c r="E43506" s="128"/>
      <c r="G43506" s="129"/>
      <c r="H43506" s="129"/>
    </row>
    <row r="43507" spans="1:8" x14ac:dyDescent="0.3">
      <c r="A43507" s="128"/>
      <c r="B43507" s="128"/>
      <c r="D43507" s="128"/>
      <c r="E43507" s="128"/>
      <c r="G43507" s="129"/>
      <c r="H43507" s="129"/>
    </row>
    <row r="43508" spans="1:8" x14ac:dyDescent="0.3">
      <c r="A43508" s="128"/>
      <c r="B43508" s="128"/>
      <c r="D43508" s="128"/>
      <c r="E43508" s="128"/>
      <c r="G43508" s="129"/>
      <c r="H43508" s="129"/>
    </row>
    <row r="43509" spans="1:8" x14ac:dyDescent="0.3">
      <c r="A43509" s="128"/>
      <c r="B43509" s="128"/>
      <c r="D43509" s="128"/>
      <c r="E43509" s="128"/>
      <c r="G43509" s="129"/>
      <c r="H43509" s="129"/>
    </row>
    <row r="43510" spans="1:8" x14ac:dyDescent="0.3">
      <c r="A43510" s="128"/>
      <c r="B43510" s="128"/>
      <c r="D43510" s="128"/>
      <c r="E43510" s="128"/>
      <c r="G43510" s="129"/>
      <c r="H43510" s="129"/>
    </row>
    <row r="43511" spans="1:8" x14ac:dyDescent="0.3">
      <c r="A43511" s="128"/>
      <c r="B43511" s="128"/>
      <c r="D43511" s="128"/>
      <c r="E43511" s="128"/>
      <c r="G43511" s="129"/>
      <c r="H43511" s="129"/>
    </row>
    <row r="43512" spans="1:8" x14ac:dyDescent="0.3">
      <c r="A43512" s="128"/>
      <c r="B43512" s="128"/>
      <c r="D43512" s="128"/>
      <c r="E43512" s="128"/>
      <c r="G43512" s="129"/>
      <c r="H43512" s="129"/>
    </row>
    <row r="43513" spans="1:8" x14ac:dyDescent="0.3">
      <c r="A43513" s="128"/>
      <c r="B43513" s="128"/>
      <c r="D43513" s="128"/>
      <c r="E43513" s="128"/>
      <c r="G43513" s="129"/>
      <c r="H43513" s="129"/>
    </row>
    <row r="43514" spans="1:8" x14ac:dyDescent="0.3">
      <c r="A43514" s="128"/>
      <c r="B43514" s="128"/>
      <c r="D43514" s="128"/>
      <c r="E43514" s="128"/>
      <c r="G43514" s="129"/>
      <c r="H43514" s="129"/>
    </row>
    <row r="43515" spans="1:8" x14ac:dyDescent="0.3">
      <c r="A43515" s="128"/>
      <c r="B43515" s="128"/>
      <c r="D43515" s="128"/>
      <c r="E43515" s="128"/>
      <c r="G43515" s="129"/>
      <c r="H43515" s="129"/>
    </row>
    <row r="43516" spans="1:8" x14ac:dyDescent="0.3">
      <c r="A43516" s="128"/>
      <c r="B43516" s="128"/>
      <c r="D43516" s="128"/>
      <c r="E43516" s="128"/>
      <c r="G43516" s="129"/>
      <c r="H43516" s="129"/>
    </row>
    <row r="43517" spans="1:8" x14ac:dyDescent="0.3">
      <c r="A43517" s="128"/>
      <c r="B43517" s="128"/>
      <c r="D43517" s="128"/>
      <c r="E43517" s="128"/>
      <c r="G43517" s="129"/>
      <c r="H43517" s="129"/>
    </row>
    <row r="43518" spans="1:8" x14ac:dyDescent="0.3">
      <c r="A43518" s="128"/>
      <c r="B43518" s="128"/>
      <c r="D43518" s="128"/>
      <c r="E43518" s="128"/>
      <c r="G43518" s="129"/>
      <c r="H43518" s="129"/>
    </row>
    <row r="43519" spans="1:8" x14ac:dyDescent="0.3">
      <c r="A43519" s="128"/>
      <c r="B43519" s="128"/>
      <c r="D43519" s="128"/>
      <c r="E43519" s="128"/>
      <c r="G43519" s="129"/>
      <c r="H43519" s="129"/>
    </row>
    <row r="43520" spans="1:8" x14ac:dyDescent="0.3">
      <c r="A43520" s="128"/>
      <c r="B43520" s="128"/>
      <c r="D43520" s="128"/>
      <c r="E43520" s="128"/>
      <c r="G43520" s="129"/>
      <c r="H43520" s="129"/>
    </row>
    <row r="43521" spans="1:8" x14ac:dyDescent="0.3">
      <c r="A43521" s="128"/>
      <c r="B43521" s="128"/>
      <c r="D43521" s="128"/>
      <c r="E43521" s="128"/>
      <c r="G43521" s="129"/>
      <c r="H43521" s="129"/>
    </row>
    <row r="43522" spans="1:8" x14ac:dyDescent="0.3">
      <c r="A43522" s="128"/>
      <c r="B43522" s="128"/>
      <c r="D43522" s="128"/>
      <c r="E43522" s="128"/>
      <c r="G43522" s="129"/>
      <c r="H43522" s="129"/>
    </row>
    <row r="43523" spans="1:8" x14ac:dyDescent="0.3">
      <c r="A43523" s="128"/>
      <c r="B43523" s="128"/>
      <c r="D43523" s="128"/>
      <c r="E43523" s="128"/>
      <c r="G43523" s="129"/>
      <c r="H43523" s="129"/>
    </row>
    <row r="43524" spans="1:8" x14ac:dyDescent="0.3">
      <c r="A43524" s="128"/>
      <c r="B43524" s="128"/>
      <c r="D43524" s="128"/>
      <c r="E43524" s="128"/>
      <c r="G43524" s="129"/>
      <c r="H43524" s="129"/>
    </row>
    <row r="43525" spans="1:8" x14ac:dyDescent="0.3">
      <c r="A43525" s="128"/>
      <c r="B43525" s="128"/>
      <c r="D43525" s="128"/>
      <c r="E43525" s="128"/>
      <c r="G43525" s="129"/>
      <c r="H43525" s="129"/>
    </row>
    <row r="43526" spans="1:8" x14ac:dyDescent="0.3">
      <c r="A43526" s="128"/>
      <c r="B43526" s="128"/>
      <c r="D43526" s="128"/>
      <c r="E43526" s="128"/>
      <c r="G43526" s="129"/>
      <c r="H43526" s="129"/>
    </row>
    <row r="43527" spans="1:8" x14ac:dyDescent="0.3">
      <c r="A43527" s="128"/>
      <c r="B43527" s="128"/>
      <c r="D43527" s="128"/>
      <c r="E43527" s="128"/>
      <c r="G43527" s="129"/>
      <c r="H43527" s="129"/>
    </row>
    <row r="43528" spans="1:8" x14ac:dyDescent="0.3">
      <c r="A43528" s="128"/>
      <c r="B43528" s="128"/>
      <c r="D43528" s="128"/>
      <c r="E43528" s="128"/>
      <c r="G43528" s="129"/>
      <c r="H43528" s="129"/>
    </row>
    <row r="43529" spans="1:8" x14ac:dyDescent="0.3">
      <c r="A43529" s="128"/>
      <c r="B43529" s="128"/>
      <c r="D43529" s="128"/>
      <c r="E43529" s="128"/>
      <c r="G43529" s="129"/>
      <c r="H43529" s="129"/>
    </row>
    <row r="43530" spans="1:8" x14ac:dyDescent="0.3">
      <c r="A43530" s="128"/>
      <c r="B43530" s="128"/>
      <c r="D43530" s="128"/>
      <c r="E43530" s="128"/>
      <c r="G43530" s="129"/>
      <c r="H43530" s="129"/>
    </row>
    <row r="43531" spans="1:8" x14ac:dyDescent="0.3">
      <c r="A43531" s="128"/>
      <c r="B43531" s="128"/>
      <c r="D43531" s="128"/>
      <c r="E43531" s="128"/>
      <c r="G43531" s="129"/>
      <c r="H43531" s="129"/>
    </row>
    <row r="43532" spans="1:8" x14ac:dyDescent="0.3">
      <c r="A43532" s="128"/>
      <c r="B43532" s="128"/>
      <c r="D43532" s="128"/>
      <c r="E43532" s="128"/>
      <c r="G43532" s="129"/>
      <c r="H43532" s="129"/>
    </row>
    <row r="43533" spans="1:8" x14ac:dyDescent="0.3">
      <c r="A43533" s="128"/>
      <c r="B43533" s="128"/>
      <c r="D43533" s="128"/>
      <c r="E43533" s="128"/>
      <c r="G43533" s="129"/>
      <c r="H43533" s="129"/>
    </row>
    <row r="43534" spans="1:8" x14ac:dyDescent="0.3">
      <c r="A43534" s="128"/>
      <c r="B43534" s="128"/>
      <c r="D43534" s="128"/>
      <c r="E43534" s="128"/>
      <c r="G43534" s="129"/>
      <c r="H43534" s="129"/>
    </row>
    <row r="43535" spans="1:8" x14ac:dyDescent="0.3">
      <c r="A43535" s="128"/>
      <c r="B43535" s="128"/>
      <c r="D43535" s="128"/>
      <c r="E43535" s="128"/>
      <c r="G43535" s="129"/>
      <c r="H43535" s="129"/>
    </row>
    <row r="43536" spans="1:8" x14ac:dyDescent="0.3">
      <c r="A43536" s="128"/>
      <c r="B43536" s="128"/>
      <c r="D43536" s="128"/>
      <c r="E43536" s="128"/>
      <c r="G43536" s="129"/>
      <c r="H43536" s="129"/>
    </row>
    <row r="43537" spans="1:8" x14ac:dyDescent="0.3">
      <c r="A43537" s="128"/>
      <c r="B43537" s="128"/>
      <c r="D43537" s="128"/>
      <c r="E43537" s="128"/>
      <c r="G43537" s="129"/>
      <c r="H43537" s="129"/>
    </row>
    <row r="43538" spans="1:8" x14ac:dyDescent="0.3">
      <c r="A43538" s="128"/>
      <c r="B43538" s="128"/>
      <c r="D43538" s="128"/>
      <c r="E43538" s="128"/>
      <c r="G43538" s="129"/>
      <c r="H43538" s="129"/>
    </row>
    <row r="43539" spans="1:8" x14ac:dyDescent="0.3">
      <c r="A43539" s="128"/>
      <c r="B43539" s="128"/>
      <c r="D43539" s="128"/>
      <c r="E43539" s="128"/>
      <c r="G43539" s="129"/>
      <c r="H43539" s="129"/>
    </row>
    <row r="43540" spans="1:8" x14ac:dyDescent="0.3">
      <c r="A43540" s="128"/>
      <c r="B43540" s="128"/>
      <c r="D43540" s="128"/>
      <c r="E43540" s="128"/>
      <c r="G43540" s="129"/>
      <c r="H43540" s="129"/>
    </row>
    <row r="43541" spans="1:8" x14ac:dyDescent="0.3">
      <c r="A43541" s="128"/>
      <c r="B43541" s="128"/>
      <c r="D43541" s="128"/>
      <c r="E43541" s="128"/>
      <c r="G43541" s="129"/>
      <c r="H43541" s="129"/>
    </row>
    <row r="43542" spans="1:8" x14ac:dyDescent="0.3">
      <c r="A43542" s="128"/>
      <c r="B43542" s="128"/>
      <c r="D43542" s="128"/>
      <c r="E43542" s="128"/>
      <c r="G43542" s="129"/>
      <c r="H43542" s="129"/>
    </row>
    <row r="43543" spans="1:8" x14ac:dyDescent="0.3">
      <c r="A43543" s="128"/>
      <c r="B43543" s="128"/>
      <c r="D43543" s="128"/>
      <c r="E43543" s="128"/>
      <c r="G43543" s="129"/>
      <c r="H43543" s="129"/>
    </row>
    <row r="43544" spans="1:8" x14ac:dyDescent="0.3">
      <c r="A43544" s="128"/>
      <c r="B43544" s="128"/>
      <c r="D43544" s="128"/>
      <c r="E43544" s="128"/>
      <c r="G43544" s="129"/>
      <c r="H43544" s="129"/>
    </row>
    <row r="43545" spans="1:8" x14ac:dyDescent="0.3">
      <c r="A43545" s="128"/>
      <c r="B43545" s="128"/>
      <c r="D43545" s="128"/>
      <c r="E43545" s="128"/>
      <c r="G43545" s="129"/>
      <c r="H43545" s="129"/>
    </row>
    <row r="43546" spans="1:8" x14ac:dyDescent="0.3">
      <c r="A43546" s="128"/>
      <c r="B43546" s="128"/>
      <c r="D43546" s="128"/>
      <c r="E43546" s="128"/>
      <c r="G43546" s="129"/>
      <c r="H43546" s="129"/>
    </row>
    <row r="43547" spans="1:8" x14ac:dyDescent="0.3">
      <c r="A43547" s="128"/>
      <c r="B43547" s="128"/>
      <c r="D43547" s="128"/>
      <c r="E43547" s="128"/>
      <c r="G43547" s="129"/>
      <c r="H43547" s="129"/>
    </row>
    <row r="43548" spans="1:8" x14ac:dyDescent="0.3">
      <c r="A43548" s="128"/>
      <c r="B43548" s="128"/>
      <c r="D43548" s="128"/>
      <c r="E43548" s="128"/>
      <c r="G43548" s="129"/>
      <c r="H43548" s="129"/>
    </row>
    <row r="43549" spans="1:8" x14ac:dyDescent="0.3">
      <c r="A43549" s="128"/>
      <c r="B43549" s="128"/>
      <c r="D43549" s="128"/>
      <c r="E43549" s="128"/>
      <c r="G43549" s="129"/>
      <c r="H43549" s="129"/>
    </row>
    <row r="43550" spans="1:8" x14ac:dyDescent="0.3">
      <c r="A43550" s="128"/>
      <c r="B43550" s="128"/>
      <c r="D43550" s="128"/>
      <c r="E43550" s="128"/>
      <c r="G43550" s="129"/>
      <c r="H43550" s="129"/>
    </row>
    <row r="43551" spans="1:8" x14ac:dyDescent="0.3">
      <c r="A43551" s="128"/>
      <c r="B43551" s="128"/>
      <c r="D43551" s="128"/>
      <c r="E43551" s="128"/>
      <c r="G43551" s="129"/>
      <c r="H43551" s="129"/>
    </row>
    <row r="43552" spans="1:8" x14ac:dyDescent="0.3">
      <c r="A43552" s="128"/>
      <c r="B43552" s="128"/>
      <c r="D43552" s="128"/>
      <c r="E43552" s="128"/>
      <c r="G43552" s="129"/>
      <c r="H43552" s="129"/>
    </row>
    <row r="43553" spans="1:8" x14ac:dyDescent="0.3">
      <c r="A43553" s="128"/>
      <c r="B43553" s="128"/>
      <c r="D43553" s="128"/>
      <c r="E43553" s="128"/>
      <c r="G43553" s="129"/>
      <c r="H43553" s="129"/>
    </row>
    <row r="43554" spans="1:8" x14ac:dyDescent="0.3">
      <c r="A43554" s="128"/>
      <c r="B43554" s="128"/>
      <c r="D43554" s="128"/>
      <c r="E43554" s="128"/>
      <c r="G43554" s="129"/>
      <c r="H43554" s="129"/>
    </row>
    <row r="43555" spans="1:8" x14ac:dyDescent="0.3">
      <c r="A43555" s="128"/>
      <c r="B43555" s="128"/>
      <c r="D43555" s="128"/>
      <c r="E43555" s="128"/>
      <c r="G43555" s="129"/>
      <c r="H43555" s="129"/>
    </row>
    <row r="43556" spans="1:8" x14ac:dyDescent="0.3">
      <c r="A43556" s="128"/>
      <c r="B43556" s="128"/>
      <c r="D43556" s="128"/>
      <c r="E43556" s="128"/>
      <c r="G43556" s="129"/>
      <c r="H43556" s="129"/>
    </row>
    <row r="43557" spans="1:8" x14ac:dyDescent="0.3">
      <c r="A43557" s="128"/>
      <c r="B43557" s="128"/>
      <c r="D43557" s="128"/>
      <c r="E43557" s="128"/>
      <c r="G43557" s="129"/>
      <c r="H43557" s="129"/>
    </row>
    <row r="43558" spans="1:8" x14ac:dyDescent="0.3">
      <c r="A43558" s="128"/>
      <c r="B43558" s="128"/>
      <c r="D43558" s="128"/>
      <c r="E43558" s="128"/>
      <c r="G43558" s="129"/>
      <c r="H43558" s="129"/>
    </row>
    <row r="43559" spans="1:8" x14ac:dyDescent="0.3">
      <c r="A43559" s="128"/>
      <c r="B43559" s="128"/>
      <c r="D43559" s="128"/>
      <c r="E43559" s="128"/>
      <c r="G43559" s="129"/>
      <c r="H43559" s="129"/>
    </row>
    <row r="43560" spans="1:8" x14ac:dyDescent="0.3">
      <c r="A43560" s="128"/>
      <c r="B43560" s="128"/>
      <c r="D43560" s="128"/>
      <c r="E43560" s="128"/>
      <c r="G43560" s="129"/>
      <c r="H43560" s="129"/>
    </row>
    <row r="43561" spans="1:8" x14ac:dyDescent="0.3">
      <c r="A43561" s="128"/>
      <c r="B43561" s="128"/>
      <c r="D43561" s="128"/>
      <c r="E43561" s="128"/>
      <c r="G43561" s="129"/>
      <c r="H43561" s="129"/>
    </row>
    <row r="43562" spans="1:8" x14ac:dyDescent="0.3">
      <c r="A43562" s="128"/>
      <c r="B43562" s="128"/>
      <c r="D43562" s="128"/>
      <c r="E43562" s="128"/>
      <c r="G43562" s="129"/>
      <c r="H43562" s="129"/>
    </row>
    <row r="43563" spans="1:8" x14ac:dyDescent="0.3">
      <c r="A43563" s="128"/>
      <c r="B43563" s="128"/>
      <c r="D43563" s="128"/>
      <c r="E43563" s="128"/>
      <c r="G43563" s="129"/>
      <c r="H43563" s="129"/>
    </row>
    <row r="43564" spans="1:8" x14ac:dyDescent="0.3">
      <c r="A43564" s="128"/>
      <c r="B43564" s="128"/>
      <c r="D43564" s="128"/>
      <c r="E43564" s="128"/>
      <c r="G43564" s="129"/>
      <c r="H43564" s="129"/>
    </row>
    <row r="43565" spans="1:8" x14ac:dyDescent="0.3">
      <c r="A43565" s="128"/>
      <c r="B43565" s="128"/>
      <c r="D43565" s="128"/>
      <c r="E43565" s="128"/>
      <c r="G43565" s="129"/>
      <c r="H43565" s="129"/>
    </row>
    <row r="43566" spans="1:8" x14ac:dyDescent="0.3">
      <c r="A43566" s="128"/>
      <c r="B43566" s="128"/>
      <c r="D43566" s="128"/>
      <c r="E43566" s="128"/>
      <c r="G43566" s="129"/>
      <c r="H43566" s="129"/>
    </row>
    <row r="43567" spans="1:8" x14ac:dyDescent="0.3">
      <c r="A43567" s="128"/>
      <c r="B43567" s="128"/>
      <c r="D43567" s="128"/>
      <c r="E43567" s="128"/>
      <c r="G43567" s="129"/>
      <c r="H43567" s="129"/>
    </row>
    <row r="43568" spans="1:8" x14ac:dyDescent="0.3">
      <c r="A43568" s="128"/>
      <c r="B43568" s="128"/>
      <c r="D43568" s="128"/>
      <c r="E43568" s="128"/>
      <c r="G43568" s="129"/>
      <c r="H43568" s="129"/>
    </row>
    <row r="43569" spans="1:8" x14ac:dyDescent="0.3">
      <c r="A43569" s="128"/>
      <c r="B43569" s="128"/>
      <c r="D43569" s="128"/>
      <c r="E43569" s="128"/>
      <c r="G43569" s="129"/>
      <c r="H43569" s="129"/>
    </row>
    <row r="43570" spans="1:8" x14ac:dyDescent="0.3">
      <c r="A43570" s="128"/>
      <c r="B43570" s="128"/>
      <c r="D43570" s="128"/>
      <c r="E43570" s="128"/>
      <c r="G43570" s="129"/>
      <c r="H43570" s="129"/>
    </row>
    <row r="43571" spans="1:8" x14ac:dyDescent="0.3">
      <c r="A43571" s="128"/>
      <c r="B43571" s="128"/>
      <c r="D43571" s="128"/>
      <c r="E43571" s="128"/>
      <c r="G43571" s="129"/>
      <c r="H43571" s="129"/>
    </row>
    <row r="43572" spans="1:8" x14ac:dyDescent="0.3">
      <c r="A43572" s="128"/>
      <c r="B43572" s="128"/>
      <c r="D43572" s="128"/>
      <c r="E43572" s="128"/>
      <c r="G43572" s="129"/>
      <c r="H43572" s="129"/>
    </row>
    <row r="43573" spans="1:8" x14ac:dyDescent="0.3">
      <c r="A43573" s="128"/>
      <c r="B43573" s="128"/>
      <c r="D43573" s="128"/>
      <c r="E43573" s="128"/>
      <c r="G43573" s="129"/>
      <c r="H43573" s="129"/>
    </row>
    <row r="43574" spans="1:8" x14ac:dyDescent="0.3">
      <c r="A43574" s="128"/>
      <c r="B43574" s="128"/>
      <c r="D43574" s="128"/>
      <c r="E43574" s="128"/>
      <c r="G43574" s="129"/>
      <c r="H43574" s="129"/>
    </row>
    <row r="43575" spans="1:8" x14ac:dyDescent="0.3">
      <c r="A43575" s="128"/>
      <c r="B43575" s="128"/>
      <c r="D43575" s="128"/>
      <c r="E43575" s="128"/>
      <c r="G43575" s="129"/>
      <c r="H43575" s="129"/>
    </row>
    <row r="43576" spans="1:8" x14ac:dyDescent="0.3">
      <c r="A43576" s="128"/>
      <c r="B43576" s="128"/>
      <c r="D43576" s="128"/>
      <c r="E43576" s="128"/>
      <c r="G43576" s="129"/>
      <c r="H43576" s="129"/>
    </row>
    <row r="43577" spans="1:8" x14ac:dyDescent="0.3">
      <c r="A43577" s="128"/>
      <c r="B43577" s="128"/>
      <c r="D43577" s="128"/>
      <c r="E43577" s="128"/>
      <c r="G43577" s="129"/>
      <c r="H43577" s="129"/>
    </row>
    <row r="43578" spans="1:8" x14ac:dyDescent="0.3">
      <c r="A43578" s="128"/>
      <c r="B43578" s="128"/>
      <c r="D43578" s="128"/>
      <c r="E43578" s="128"/>
      <c r="G43578" s="129"/>
      <c r="H43578" s="129"/>
    </row>
    <row r="43579" spans="1:8" x14ac:dyDescent="0.3">
      <c r="A43579" s="128"/>
      <c r="B43579" s="128"/>
      <c r="D43579" s="128"/>
      <c r="E43579" s="128"/>
      <c r="G43579" s="129"/>
      <c r="H43579" s="129"/>
    </row>
    <row r="43580" spans="1:8" x14ac:dyDescent="0.3">
      <c r="A43580" s="128"/>
      <c r="B43580" s="128"/>
      <c r="D43580" s="128"/>
      <c r="E43580" s="128"/>
      <c r="G43580" s="129"/>
      <c r="H43580" s="129"/>
    </row>
    <row r="43581" spans="1:8" x14ac:dyDescent="0.3">
      <c r="A43581" s="128"/>
      <c r="B43581" s="128"/>
      <c r="D43581" s="128"/>
      <c r="E43581" s="128"/>
      <c r="G43581" s="129"/>
      <c r="H43581" s="129"/>
    </row>
    <row r="43582" spans="1:8" x14ac:dyDescent="0.3">
      <c r="A43582" s="128"/>
      <c r="B43582" s="128"/>
      <c r="D43582" s="128"/>
      <c r="E43582" s="128"/>
      <c r="G43582" s="129"/>
      <c r="H43582" s="129"/>
    </row>
    <row r="43583" spans="1:8" x14ac:dyDescent="0.3">
      <c r="A43583" s="128"/>
      <c r="B43583" s="128"/>
      <c r="D43583" s="128"/>
      <c r="E43583" s="128"/>
      <c r="G43583" s="129"/>
      <c r="H43583" s="129"/>
    </row>
    <row r="43584" spans="1:8" x14ac:dyDescent="0.3">
      <c r="A43584" s="128"/>
      <c r="B43584" s="128"/>
      <c r="D43584" s="128"/>
      <c r="E43584" s="128"/>
      <c r="G43584" s="129"/>
      <c r="H43584" s="129"/>
    </row>
    <row r="43585" spans="1:8" x14ac:dyDescent="0.3">
      <c r="A43585" s="128"/>
      <c r="B43585" s="128"/>
      <c r="D43585" s="128"/>
      <c r="E43585" s="128"/>
      <c r="G43585" s="129"/>
      <c r="H43585" s="129"/>
    </row>
    <row r="43586" spans="1:8" x14ac:dyDescent="0.3">
      <c r="A43586" s="128"/>
      <c r="B43586" s="128"/>
      <c r="D43586" s="128"/>
      <c r="E43586" s="128"/>
      <c r="G43586" s="129"/>
      <c r="H43586" s="129"/>
    </row>
    <row r="43587" spans="1:8" x14ac:dyDescent="0.3">
      <c r="A43587" s="128"/>
      <c r="B43587" s="128"/>
      <c r="D43587" s="128"/>
      <c r="E43587" s="128"/>
      <c r="G43587" s="129"/>
      <c r="H43587" s="129"/>
    </row>
    <row r="43588" spans="1:8" x14ac:dyDescent="0.3">
      <c r="A43588" s="128"/>
      <c r="B43588" s="128"/>
      <c r="D43588" s="128"/>
      <c r="E43588" s="128"/>
      <c r="G43588" s="129"/>
      <c r="H43588" s="129"/>
    </row>
    <row r="43589" spans="1:8" x14ac:dyDescent="0.3">
      <c r="A43589" s="128"/>
      <c r="B43589" s="128"/>
      <c r="D43589" s="128"/>
      <c r="E43589" s="128"/>
      <c r="G43589" s="129"/>
      <c r="H43589" s="129"/>
    </row>
    <row r="43590" spans="1:8" x14ac:dyDescent="0.3">
      <c r="A43590" s="128"/>
      <c r="B43590" s="128"/>
      <c r="D43590" s="128"/>
      <c r="E43590" s="128"/>
      <c r="G43590" s="129"/>
      <c r="H43590" s="129"/>
    </row>
    <row r="43591" spans="1:8" x14ac:dyDescent="0.3">
      <c r="A43591" s="128"/>
      <c r="B43591" s="128"/>
      <c r="D43591" s="128"/>
      <c r="E43591" s="128"/>
      <c r="G43591" s="129"/>
      <c r="H43591" s="129"/>
    </row>
    <row r="43592" spans="1:8" x14ac:dyDescent="0.3">
      <c r="A43592" s="128"/>
      <c r="B43592" s="128"/>
      <c r="D43592" s="128"/>
      <c r="E43592" s="128"/>
      <c r="G43592" s="129"/>
      <c r="H43592" s="129"/>
    </row>
    <row r="43593" spans="1:8" x14ac:dyDescent="0.3">
      <c r="A43593" s="128"/>
      <c r="B43593" s="128"/>
      <c r="D43593" s="128"/>
      <c r="E43593" s="128"/>
      <c r="G43593" s="129"/>
      <c r="H43593" s="129"/>
    </row>
    <row r="43594" spans="1:8" x14ac:dyDescent="0.3">
      <c r="A43594" s="128"/>
      <c r="B43594" s="128"/>
      <c r="D43594" s="128"/>
      <c r="E43594" s="128"/>
      <c r="G43594" s="129"/>
      <c r="H43594" s="129"/>
    </row>
    <row r="43595" spans="1:8" x14ac:dyDescent="0.3">
      <c r="A43595" s="128"/>
      <c r="B43595" s="128"/>
      <c r="D43595" s="128"/>
      <c r="E43595" s="128"/>
      <c r="G43595" s="129"/>
      <c r="H43595" s="129"/>
    </row>
    <row r="43596" spans="1:8" x14ac:dyDescent="0.3">
      <c r="A43596" s="128"/>
      <c r="B43596" s="128"/>
      <c r="D43596" s="128"/>
      <c r="E43596" s="128"/>
      <c r="G43596" s="129"/>
      <c r="H43596" s="129"/>
    </row>
    <row r="43597" spans="1:8" x14ac:dyDescent="0.3">
      <c r="A43597" s="128"/>
      <c r="B43597" s="128"/>
      <c r="D43597" s="128"/>
      <c r="E43597" s="128"/>
      <c r="G43597" s="129"/>
      <c r="H43597" s="129"/>
    </row>
    <row r="43598" spans="1:8" x14ac:dyDescent="0.3">
      <c r="A43598" s="128"/>
      <c r="B43598" s="128"/>
      <c r="D43598" s="128"/>
      <c r="E43598" s="128"/>
      <c r="G43598" s="129"/>
      <c r="H43598" s="129"/>
    </row>
    <row r="43599" spans="1:8" x14ac:dyDescent="0.3">
      <c r="A43599" s="128"/>
      <c r="B43599" s="128"/>
      <c r="D43599" s="128"/>
      <c r="E43599" s="128"/>
      <c r="G43599" s="129"/>
      <c r="H43599" s="129"/>
    </row>
    <row r="43600" spans="1:8" x14ac:dyDescent="0.3">
      <c r="A43600" s="128"/>
      <c r="B43600" s="128"/>
      <c r="D43600" s="128"/>
      <c r="E43600" s="128"/>
      <c r="G43600" s="129"/>
      <c r="H43600" s="129"/>
    </row>
    <row r="43601" spans="1:8" x14ac:dyDescent="0.3">
      <c r="A43601" s="128"/>
      <c r="B43601" s="128"/>
      <c r="D43601" s="128"/>
      <c r="E43601" s="128"/>
      <c r="G43601" s="129"/>
      <c r="H43601" s="129"/>
    </row>
    <row r="43602" spans="1:8" x14ac:dyDescent="0.3">
      <c r="A43602" s="128"/>
      <c r="B43602" s="128"/>
      <c r="D43602" s="128"/>
      <c r="E43602" s="128"/>
      <c r="G43602" s="129"/>
      <c r="H43602" s="129"/>
    </row>
    <row r="43603" spans="1:8" x14ac:dyDescent="0.3">
      <c r="A43603" s="128"/>
      <c r="B43603" s="128"/>
      <c r="D43603" s="128"/>
      <c r="E43603" s="128"/>
      <c r="G43603" s="129"/>
      <c r="H43603" s="129"/>
    </row>
    <row r="43604" spans="1:8" x14ac:dyDescent="0.3">
      <c r="A43604" s="128"/>
      <c r="B43604" s="128"/>
      <c r="D43604" s="128"/>
      <c r="E43604" s="128"/>
      <c r="G43604" s="129"/>
      <c r="H43604" s="129"/>
    </row>
    <row r="43605" spans="1:8" x14ac:dyDescent="0.3">
      <c r="A43605" s="128"/>
      <c r="B43605" s="128"/>
      <c r="D43605" s="128"/>
      <c r="E43605" s="128"/>
      <c r="G43605" s="129"/>
      <c r="H43605" s="129"/>
    </row>
    <row r="43606" spans="1:8" x14ac:dyDescent="0.3">
      <c r="A43606" s="128"/>
      <c r="B43606" s="128"/>
      <c r="D43606" s="128"/>
      <c r="E43606" s="128"/>
      <c r="G43606" s="129"/>
      <c r="H43606" s="129"/>
    </row>
    <row r="43607" spans="1:8" x14ac:dyDescent="0.3">
      <c r="A43607" s="128"/>
      <c r="B43607" s="128"/>
      <c r="D43607" s="128"/>
      <c r="E43607" s="128"/>
      <c r="G43607" s="129"/>
      <c r="H43607" s="129"/>
    </row>
    <row r="43608" spans="1:8" x14ac:dyDescent="0.3">
      <c r="A43608" s="128"/>
      <c r="B43608" s="128"/>
      <c r="D43608" s="128"/>
      <c r="E43608" s="128"/>
      <c r="G43608" s="129"/>
      <c r="H43608" s="129"/>
    </row>
    <row r="43609" spans="1:8" x14ac:dyDescent="0.3">
      <c r="A43609" s="128"/>
      <c r="B43609" s="128"/>
      <c r="D43609" s="128"/>
      <c r="E43609" s="128"/>
      <c r="G43609" s="129"/>
      <c r="H43609" s="129"/>
    </row>
    <row r="43610" spans="1:8" x14ac:dyDescent="0.3">
      <c r="A43610" s="128"/>
      <c r="B43610" s="128"/>
      <c r="D43610" s="128"/>
      <c r="E43610" s="128"/>
      <c r="G43610" s="129"/>
      <c r="H43610" s="129"/>
    </row>
    <row r="43611" spans="1:8" x14ac:dyDescent="0.3">
      <c r="A43611" s="128"/>
      <c r="B43611" s="128"/>
      <c r="D43611" s="128"/>
      <c r="E43611" s="128"/>
      <c r="G43611" s="129"/>
      <c r="H43611" s="129"/>
    </row>
    <row r="43612" spans="1:8" x14ac:dyDescent="0.3">
      <c r="A43612" s="128"/>
      <c r="B43612" s="128"/>
      <c r="D43612" s="128"/>
      <c r="E43612" s="128"/>
      <c r="G43612" s="129"/>
      <c r="H43612" s="129"/>
    </row>
    <row r="43613" spans="1:8" x14ac:dyDescent="0.3">
      <c r="A43613" s="128"/>
      <c r="B43613" s="128"/>
      <c r="D43613" s="128"/>
      <c r="E43613" s="128"/>
      <c r="G43613" s="129"/>
      <c r="H43613" s="129"/>
    </row>
    <row r="43614" spans="1:8" x14ac:dyDescent="0.3">
      <c r="A43614" s="128"/>
      <c r="B43614" s="128"/>
      <c r="D43614" s="128"/>
      <c r="E43614" s="128"/>
      <c r="G43614" s="129"/>
      <c r="H43614" s="129"/>
    </row>
    <row r="43615" spans="1:8" x14ac:dyDescent="0.3">
      <c r="A43615" s="128"/>
      <c r="B43615" s="128"/>
      <c r="D43615" s="128"/>
      <c r="E43615" s="128"/>
      <c r="G43615" s="129"/>
      <c r="H43615" s="129"/>
    </row>
    <row r="43616" spans="1:8" x14ac:dyDescent="0.3">
      <c r="A43616" s="128"/>
      <c r="B43616" s="128"/>
      <c r="D43616" s="128"/>
      <c r="E43616" s="128"/>
      <c r="G43616" s="129"/>
      <c r="H43616" s="129"/>
    </row>
    <row r="43617" spans="1:8" x14ac:dyDescent="0.3">
      <c r="A43617" s="128"/>
      <c r="B43617" s="128"/>
      <c r="D43617" s="128"/>
      <c r="E43617" s="128"/>
      <c r="G43617" s="129"/>
      <c r="H43617" s="129"/>
    </row>
    <row r="43618" spans="1:8" x14ac:dyDescent="0.3">
      <c r="A43618" s="128"/>
      <c r="B43618" s="128"/>
      <c r="D43618" s="128"/>
      <c r="E43618" s="128"/>
      <c r="G43618" s="129"/>
      <c r="H43618" s="129"/>
    </row>
    <row r="43619" spans="1:8" x14ac:dyDescent="0.3">
      <c r="A43619" s="128"/>
      <c r="B43619" s="128"/>
      <c r="D43619" s="128"/>
      <c r="E43619" s="128"/>
      <c r="G43619" s="129"/>
      <c r="H43619" s="129"/>
    </row>
    <row r="43620" spans="1:8" x14ac:dyDescent="0.3">
      <c r="A43620" s="128"/>
      <c r="B43620" s="128"/>
      <c r="D43620" s="128"/>
      <c r="E43620" s="128"/>
      <c r="G43620" s="129"/>
      <c r="H43620" s="129"/>
    </row>
    <row r="43621" spans="1:8" x14ac:dyDescent="0.3">
      <c r="A43621" s="128"/>
      <c r="B43621" s="128"/>
      <c r="D43621" s="128"/>
      <c r="E43621" s="128"/>
      <c r="G43621" s="129"/>
      <c r="H43621" s="129"/>
    </row>
    <row r="43622" spans="1:8" x14ac:dyDescent="0.3">
      <c r="A43622" s="128"/>
      <c r="B43622" s="128"/>
      <c r="D43622" s="128"/>
      <c r="E43622" s="128"/>
      <c r="G43622" s="129"/>
      <c r="H43622" s="129"/>
    </row>
    <row r="43623" spans="1:8" x14ac:dyDescent="0.3">
      <c r="A43623" s="128"/>
      <c r="B43623" s="128"/>
      <c r="D43623" s="128"/>
      <c r="E43623" s="128"/>
      <c r="G43623" s="129"/>
      <c r="H43623" s="129"/>
    </row>
    <row r="43624" spans="1:8" x14ac:dyDescent="0.3">
      <c r="A43624" s="128"/>
      <c r="B43624" s="128"/>
      <c r="D43624" s="128"/>
      <c r="E43624" s="128"/>
      <c r="G43624" s="129"/>
      <c r="H43624" s="129"/>
    </row>
    <row r="43625" spans="1:8" x14ac:dyDescent="0.3">
      <c r="A43625" s="128"/>
      <c r="B43625" s="128"/>
      <c r="D43625" s="128"/>
      <c r="E43625" s="128"/>
      <c r="G43625" s="129"/>
      <c r="H43625" s="129"/>
    </row>
    <row r="43626" spans="1:8" x14ac:dyDescent="0.3">
      <c r="A43626" s="128"/>
      <c r="B43626" s="128"/>
      <c r="D43626" s="128"/>
      <c r="E43626" s="128"/>
      <c r="G43626" s="129"/>
      <c r="H43626" s="129"/>
    </row>
    <row r="43627" spans="1:8" x14ac:dyDescent="0.3">
      <c r="A43627" s="128"/>
      <c r="B43627" s="128"/>
      <c r="D43627" s="128"/>
      <c r="E43627" s="128"/>
      <c r="G43627" s="129"/>
      <c r="H43627" s="129"/>
    </row>
    <row r="43628" spans="1:8" x14ac:dyDescent="0.3">
      <c r="A43628" s="128"/>
      <c r="B43628" s="128"/>
      <c r="D43628" s="128"/>
      <c r="E43628" s="128"/>
      <c r="G43628" s="129"/>
      <c r="H43628" s="129"/>
    </row>
    <row r="43629" spans="1:8" x14ac:dyDescent="0.3">
      <c r="A43629" s="128"/>
      <c r="B43629" s="128"/>
      <c r="D43629" s="128"/>
      <c r="E43629" s="128"/>
      <c r="G43629" s="129"/>
      <c r="H43629" s="129"/>
    </row>
    <row r="43630" spans="1:8" x14ac:dyDescent="0.3">
      <c r="A43630" s="128"/>
      <c r="B43630" s="128"/>
      <c r="D43630" s="128"/>
      <c r="E43630" s="128"/>
      <c r="G43630" s="129"/>
      <c r="H43630" s="129"/>
    </row>
    <row r="43631" spans="1:8" x14ac:dyDescent="0.3">
      <c r="A43631" s="128"/>
      <c r="B43631" s="128"/>
      <c r="D43631" s="128"/>
      <c r="E43631" s="128"/>
      <c r="G43631" s="129"/>
      <c r="H43631" s="129"/>
    </row>
    <row r="43632" spans="1:8" x14ac:dyDescent="0.3">
      <c r="A43632" s="128"/>
      <c r="B43632" s="128"/>
      <c r="D43632" s="128"/>
      <c r="E43632" s="128"/>
      <c r="G43632" s="129"/>
      <c r="H43632" s="129"/>
    </row>
    <row r="43633" spans="1:8" x14ac:dyDescent="0.3">
      <c r="A43633" s="128"/>
      <c r="B43633" s="128"/>
      <c r="D43633" s="128"/>
      <c r="E43633" s="128"/>
      <c r="G43633" s="129"/>
      <c r="H43633" s="129"/>
    </row>
    <row r="43634" spans="1:8" x14ac:dyDescent="0.3">
      <c r="A43634" s="128"/>
      <c r="B43634" s="128"/>
      <c r="D43634" s="128"/>
      <c r="E43634" s="128"/>
      <c r="G43634" s="129"/>
      <c r="H43634" s="129"/>
    </row>
    <row r="43635" spans="1:8" x14ac:dyDescent="0.3">
      <c r="A43635" s="128"/>
      <c r="B43635" s="128"/>
      <c r="D43635" s="128"/>
      <c r="E43635" s="128"/>
      <c r="G43635" s="129"/>
      <c r="H43635" s="129"/>
    </row>
    <row r="43636" spans="1:8" x14ac:dyDescent="0.3">
      <c r="A43636" s="128"/>
      <c r="B43636" s="128"/>
      <c r="D43636" s="128"/>
      <c r="E43636" s="128"/>
      <c r="G43636" s="129"/>
      <c r="H43636" s="129"/>
    </row>
    <row r="43637" spans="1:8" x14ac:dyDescent="0.3">
      <c r="A43637" s="128"/>
      <c r="B43637" s="128"/>
      <c r="D43637" s="128"/>
      <c r="E43637" s="128"/>
      <c r="G43637" s="129"/>
      <c r="H43637" s="129"/>
    </row>
    <row r="43638" spans="1:8" x14ac:dyDescent="0.3">
      <c r="A43638" s="128"/>
      <c r="B43638" s="128"/>
      <c r="D43638" s="128"/>
      <c r="E43638" s="128"/>
      <c r="G43638" s="129"/>
      <c r="H43638" s="129"/>
    </row>
    <row r="43639" spans="1:8" x14ac:dyDescent="0.3">
      <c r="A43639" s="128"/>
      <c r="B43639" s="128"/>
      <c r="D43639" s="128"/>
      <c r="E43639" s="128"/>
      <c r="G43639" s="129"/>
      <c r="H43639" s="129"/>
    </row>
    <row r="43640" spans="1:8" x14ac:dyDescent="0.3">
      <c r="A43640" s="128"/>
      <c r="B43640" s="128"/>
      <c r="D43640" s="128"/>
      <c r="E43640" s="128"/>
      <c r="G43640" s="129"/>
      <c r="H43640" s="129"/>
    </row>
    <row r="43641" spans="1:8" x14ac:dyDescent="0.3">
      <c r="A43641" s="128"/>
      <c r="B43641" s="128"/>
      <c r="D43641" s="128"/>
      <c r="E43641" s="128"/>
      <c r="G43641" s="129"/>
      <c r="H43641" s="129"/>
    </row>
    <row r="43642" spans="1:8" x14ac:dyDescent="0.3">
      <c r="A43642" s="128"/>
      <c r="B43642" s="128"/>
      <c r="D43642" s="128"/>
      <c r="E43642" s="128"/>
      <c r="G43642" s="129"/>
      <c r="H43642" s="129"/>
    </row>
    <row r="43643" spans="1:8" x14ac:dyDescent="0.3">
      <c r="A43643" s="128"/>
      <c r="B43643" s="128"/>
      <c r="D43643" s="128"/>
      <c r="E43643" s="128"/>
      <c r="G43643" s="129"/>
      <c r="H43643" s="129"/>
    </row>
    <row r="43644" spans="1:8" x14ac:dyDescent="0.3">
      <c r="A43644" s="128"/>
      <c r="B43644" s="128"/>
      <c r="D43644" s="128"/>
      <c r="E43644" s="128"/>
      <c r="G43644" s="129"/>
      <c r="H43644" s="129"/>
    </row>
    <row r="43645" spans="1:8" x14ac:dyDescent="0.3">
      <c r="A43645" s="128"/>
      <c r="B43645" s="128"/>
      <c r="D43645" s="128"/>
      <c r="E43645" s="128"/>
      <c r="G43645" s="129"/>
      <c r="H43645" s="129"/>
    </row>
    <row r="43646" spans="1:8" x14ac:dyDescent="0.3">
      <c r="A43646" s="128"/>
      <c r="B43646" s="128"/>
      <c r="D43646" s="128"/>
      <c r="E43646" s="128"/>
      <c r="G43646" s="129"/>
      <c r="H43646" s="129"/>
    </row>
    <row r="43647" spans="1:8" x14ac:dyDescent="0.3">
      <c r="A43647" s="128"/>
      <c r="B43647" s="128"/>
      <c r="D43647" s="128"/>
      <c r="E43647" s="128"/>
      <c r="G43647" s="129"/>
      <c r="H43647" s="129"/>
    </row>
    <row r="43648" spans="1:8" x14ac:dyDescent="0.3">
      <c r="A43648" s="128"/>
      <c r="B43648" s="128"/>
      <c r="D43648" s="128"/>
      <c r="E43648" s="128"/>
      <c r="G43648" s="129"/>
      <c r="H43648" s="129"/>
    </row>
    <row r="43649" spans="1:8" x14ac:dyDescent="0.3">
      <c r="A43649" s="128"/>
      <c r="B43649" s="128"/>
      <c r="D43649" s="128"/>
      <c r="E43649" s="128"/>
      <c r="G43649" s="129"/>
      <c r="H43649" s="129"/>
    </row>
    <row r="43650" spans="1:8" x14ac:dyDescent="0.3">
      <c r="A43650" s="128"/>
      <c r="B43650" s="128"/>
      <c r="D43650" s="128"/>
      <c r="E43650" s="128"/>
      <c r="G43650" s="129"/>
      <c r="H43650" s="129"/>
    </row>
    <row r="43651" spans="1:8" x14ac:dyDescent="0.3">
      <c r="A43651" s="128"/>
      <c r="B43651" s="128"/>
      <c r="D43651" s="128"/>
      <c r="E43651" s="128"/>
      <c r="G43651" s="129"/>
      <c r="H43651" s="129"/>
    </row>
    <row r="43652" spans="1:8" x14ac:dyDescent="0.3">
      <c r="A43652" s="128"/>
      <c r="B43652" s="128"/>
      <c r="D43652" s="128"/>
      <c r="E43652" s="128"/>
      <c r="G43652" s="129"/>
      <c r="H43652" s="129"/>
    </row>
    <row r="43653" spans="1:8" x14ac:dyDescent="0.3">
      <c r="A43653" s="128"/>
      <c r="B43653" s="128"/>
      <c r="D43653" s="128"/>
      <c r="E43653" s="128"/>
      <c r="G43653" s="129"/>
      <c r="H43653" s="129"/>
    </row>
    <row r="43654" spans="1:8" x14ac:dyDescent="0.3">
      <c r="A43654" s="128"/>
      <c r="B43654" s="128"/>
      <c r="D43654" s="128"/>
      <c r="E43654" s="128"/>
      <c r="G43654" s="129"/>
      <c r="H43654" s="129"/>
    </row>
    <row r="43655" spans="1:8" x14ac:dyDescent="0.3">
      <c r="A43655" s="128"/>
      <c r="B43655" s="128"/>
      <c r="D43655" s="128"/>
      <c r="E43655" s="128"/>
      <c r="G43655" s="129"/>
      <c r="H43655" s="129"/>
    </row>
    <row r="43656" spans="1:8" x14ac:dyDescent="0.3">
      <c r="A43656" s="128"/>
      <c r="B43656" s="128"/>
      <c r="D43656" s="128"/>
      <c r="E43656" s="128"/>
      <c r="G43656" s="129"/>
      <c r="H43656" s="129"/>
    </row>
    <row r="43657" spans="1:8" x14ac:dyDescent="0.3">
      <c r="A43657" s="128"/>
      <c r="B43657" s="128"/>
      <c r="D43657" s="128"/>
      <c r="E43657" s="128"/>
      <c r="G43657" s="129"/>
      <c r="H43657" s="129"/>
    </row>
    <row r="43658" spans="1:8" x14ac:dyDescent="0.3">
      <c r="A43658" s="128"/>
      <c r="B43658" s="128"/>
      <c r="D43658" s="128"/>
      <c r="E43658" s="128"/>
      <c r="G43658" s="129"/>
      <c r="H43658" s="129"/>
    </row>
    <row r="43659" spans="1:8" x14ac:dyDescent="0.3">
      <c r="A43659" s="128"/>
      <c r="B43659" s="128"/>
      <c r="D43659" s="128"/>
      <c r="E43659" s="128"/>
      <c r="G43659" s="129"/>
      <c r="H43659" s="129"/>
    </row>
    <row r="43660" spans="1:8" x14ac:dyDescent="0.3">
      <c r="A43660" s="128"/>
      <c r="B43660" s="128"/>
      <c r="D43660" s="128"/>
      <c r="E43660" s="128"/>
      <c r="G43660" s="129"/>
      <c r="H43660" s="129"/>
    </row>
    <row r="43661" spans="1:8" x14ac:dyDescent="0.3">
      <c r="A43661" s="128"/>
      <c r="B43661" s="128"/>
      <c r="D43661" s="128"/>
      <c r="E43661" s="128"/>
      <c r="G43661" s="129"/>
      <c r="H43661" s="129"/>
    </row>
    <row r="43662" spans="1:8" x14ac:dyDescent="0.3">
      <c r="A43662" s="128"/>
      <c r="B43662" s="128"/>
      <c r="D43662" s="128"/>
      <c r="E43662" s="128"/>
      <c r="G43662" s="129"/>
      <c r="H43662" s="129"/>
    </row>
    <row r="43663" spans="1:8" x14ac:dyDescent="0.3">
      <c r="A43663" s="128"/>
      <c r="B43663" s="128"/>
      <c r="D43663" s="128"/>
      <c r="E43663" s="128"/>
      <c r="G43663" s="129"/>
      <c r="H43663" s="129"/>
    </row>
    <row r="43664" spans="1:8" x14ac:dyDescent="0.3">
      <c r="A43664" s="128"/>
      <c r="B43664" s="128"/>
      <c r="D43664" s="128"/>
      <c r="E43664" s="128"/>
      <c r="G43664" s="129"/>
      <c r="H43664" s="129"/>
    </row>
    <row r="43665" spans="1:8" x14ac:dyDescent="0.3">
      <c r="A43665" s="128"/>
      <c r="B43665" s="128"/>
      <c r="D43665" s="128"/>
      <c r="E43665" s="128"/>
      <c r="G43665" s="129"/>
      <c r="H43665" s="129"/>
    </row>
    <row r="43666" spans="1:8" x14ac:dyDescent="0.3">
      <c r="A43666" s="128"/>
      <c r="B43666" s="128"/>
      <c r="D43666" s="128"/>
      <c r="E43666" s="128"/>
      <c r="G43666" s="129"/>
      <c r="H43666" s="129"/>
    </row>
    <row r="43667" spans="1:8" x14ac:dyDescent="0.3">
      <c r="A43667" s="128"/>
      <c r="B43667" s="128"/>
      <c r="D43667" s="128"/>
      <c r="E43667" s="128"/>
      <c r="G43667" s="129"/>
      <c r="H43667" s="129"/>
    </row>
    <row r="43668" spans="1:8" x14ac:dyDescent="0.3">
      <c r="A43668" s="128"/>
      <c r="B43668" s="128"/>
      <c r="D43668" s="128"/>
      <c r="E43668" s="128"/>
      <c r="G43668" s="129"/>
      <c r="H43668" s="129"/>
    </row>
    <row r="43669" spans="1:8" x14ac:dyDescent="0.3">
      <c r="A43669" s="128"/>
      <c r="B43669" s="128"/>
      <c r="D43669" s="128"/>
      <c r="E43669" s="128"/>
      <c r="G43669" s="129"/>
      <c r="H43669" s="129"/>
    </row>
    <row r="43670" spans="1:8" x14ac:dyDescent="0.3">
      <c r="A43670" s="128"/>
      <c r="B43670" s="128"/>
      <c r="D43670" s="128"/>
      <c r="E43670" s="128"/>
      <c r="G43670" s="129"/>
      <c r="H43670" s="129"/>
    </row>
    <row r="43671" spans="1:8" x14ac:dyDescent="0.3">
      <c r="A43671" s="128"/>
      <c r="B43671" s="128"/>
      <c r="D43671" s="128"/>
      <c r="E43671" s="128"/>
      <c r="G43671" s="129"/>
      <c r="H43671" s="129"/>
    </row>
    <row r="43672" spans="1:8" x14ac:dyDescent="0.3">
      <c r="A43672" s="128"/>
      <c r="B43672" s="128"/>
      <c r="D43672" s="128"/>
      <c r="E43672" s="128"/>
      <c r="G43672" s="129"/>
      <c r="H43672" s="129"/>
    </row>
    <row r="43673" spans="1:8" x14ac:dyDescent="0.3">
      <c r="A43673" s="128"/>
      <c r="B43673" s="128"/>
      <c r="D43673" s="128"/>
      <c r="E43673" s="128"/>
      <c r="G43673" s="129"/>
      <c r="H43673" s="129"/>
    </row>
    <row r="43674" spans="1:8" x14ac:dyDescent="0.3">
      <c r="A43674" s="128"/>
      <c r="B43674" s="128"/>
      <c r="D43674" s="128"/>
      <c r="E43674" s="128"/>
      <c r="G43674" s="129"/>
      <c r="H43674" s="129"/>
    </row>
    <row r="43675" spans="1:8" x14ac:dyDescent="0.3">
      <c r="A43675" s="128"/>
      <c r="B43675" s="128"/>
      <c r="D43675" s="128"/>
      <c r="E43675" s="128"/>
      <c r="G43675" s="129"/>
      <c r="H43675" s="129"/>
    </row>
    <row r="43676" spans="1:8" x14ac:dyDescent="0.3">
      <c r="A43676" s="128"/>
      <c r="B43676" s="128"/>
      <c r="D43676" s="128"/>
      <c r="E43676" s="128"/>
      <c r="G43676" s="129"/>
      <c r="H43676" s="129"/>
    </row>
    <row r="43677" spans="1:8" x14ac:dyDescent="0.3">
      <c r="A43677" s="128"/>
      <c r="B43677" s="128"/>
      <c r="D43677" s="128"/>
      <c r="E43677" s="128"/>
      <c r="G43677" s="129"/>
      <c r="H43677" s="129"/>
    </row>
    <row r="43678" spans="1:8" x14ac:dyDescent="0.3">
      <c r="A43678" s="128"/>
      <c r="B43678" s="128"/>
      <c r="D43678" s="128"/>
      <c r="E43678" s="128"/>
      <c r="G43678" s="129"/>
      <c r="H43678" s="129"/>
    </row>
    <row r="43679" spans="1:8" x14ac:dyDescent="0.3">
      <c r="A43679" s="128"/>
      <c r="B43679" s="128"/>
      <c r="D43679" s="128"/>
      <c r="E43679" s="128"/>
      <c r="G43679" s="129"/>
      <c r="H43679" s="129"/>
    </row>
    <row r="43680" spans="1:8" x14ac:dyDescent="0.3">
      <c r="A43680" s="128"/>
      <c r="B43680" s="128"/>
      <c r="D43680" s="128"/>
      <c r="E43680" s="128"/>
      <c r="G43680" s="129"/>
      <c r="H43680" s="129"/>
    </row>
    <row r="43681" spans="1:8" x14ac:dyDescent="0.3">
      <c r="A43681" s="128"/>
      <c r="B43681" s="128"/>
      <c r="D43681" s="128"/>
      <c r="E43681" s="128"/>
      <c r="G43681" s="129"/>
      <c r="H43681" s="129"/>
    </row>
    <row r="43682" spans="1:8" x14ac:dyDescent="0.3">
      <c r="A43682" s="128"/>
      <c r="B43682" s="128"/>
      <c r="D43682" s="128"/>
      <c r="E43682" s="128"/>
      <c r="G43682" s="129"/>
      <c r="H43682" s="129"/>
    </row>
    <row r="43683" spans="1:8" x14ac:dyDescent="0.3">
      <c r="A43683" s="128"/>
      <c r="B43683" s="128"/>
      <c r="D43683" s="128"/>
      <c r="E43683" s="128"/>
      <c r="G43683" s="129"/>
      <c r="H43683" s="129"/>
    </row>
    <row r="43684" spans="1:8" x14ac:dyDescent="0.3">
      <c r="A43684" s="128"/>
      <c r="B43684" s="128"/>
      <c r="D43684" s="128"/>
      <c r="E43684" s="128"/>
      <c r="G43684" s="129"/>
      <c r="H43684" s="129"/>
    </row>
    <row r="43685" spans="1:8" x14ac:dyDescent="0.3">
      <c r="A43685" s="128"/>
      <c r="B43685" s="128"/>
      <c r="D43685" s="128"/>
      <c r="E43685" s="128"/>
      <c r="G43685" s="129"/>
      <c r="H43685" s="129"/>
    </row>
    <row r="43686" spans="1:8" x14ac:dyDescent="0.3">
      <c r="A43686" s="128"/>
      <c r="B43686" s="128"/>
      <c r="D43686" s="128"/>
      <c r="E43686" s="128"/>
      <c r="G43686" s="129"/>
      <c r="H43686" s="129"/>
    </row>
    <row r="43687" spans="1:8" x14ac:dyDescent="0.3">
      <c r="A43687" s="128"/>
      <c r="B43687" s="128"/>
      <c r="D43687" s="128"/>
      <c r="E43687" s="128"/>
      <c r="G43687" s="129"/>
      <c r="H43687" s="129"/>
    </row>
    <row r="43688" spans="1:8" x14ac:dyDescent="0.3">
      <c r="A43688" s="128"/>
      <c r="B43688" s="128"/>
      <c r="D43688" s="128"/>
      <c r="E43688" s="128"/>
      <c r="G43688" s="129"/>
      <c r="H43688" s="129"/>
    </row>
    <row r="43689" spans="1:8" x14ac:dyDescent="0.3">
      <c r="A43689" s="128"/>
      <c r="B43689" s="128"/>
      <c r="D43689" s="128"/>
      <c r="E43689" s="128"/>
      <c r="G43689" s="129"/>
      <c r="H43689" s="129"/>
    </row>
    <row r="43690" spans="1:8" x14ac:dyDescent="0.3">
      <c r="A43690" s="128"/>
      <c r="B43690" s="128"/>
      <c r="D43690" s="128"/>
      <c r="E43690" s="128"/>
      <c r="G43690" s="129"/>
      <c r="H43690" s="129"/>
    </row>
    <row r="43691" spans="1:8" x14ac:dyDescent="0.3">
      <c r="A43691" s="128"/>
      <c r="B43691" s="128"/>
      <c r="D43691" s="128"/>
      <c r="E43691" s="128"/>
      <c r="G43691" s="129"/>
      <c r="H43691" s="129"/>
    </row>
    <row r="43692" spans="1:8" x14ac:dyDescent="0.3">
      <c r="A43692" s="128"/>
      <c r="B43692" s="128"/>
      <c r="D43692" s="128"/>
      <c r="E43692" s="128"/>
      <c r="G43692" s="129"/>
      <c r="H43692" s="129"/>
    </row>
    <row r="43693" spans="1:8" x14ac:dyDescent="0.3">
      <c r="A43693" s="128"/>
      <c r="B43693" s="128"/>
      <c r="D43693" s="128"/>
      <c r="E43693" s="128"/>
      <c r="G43693" s="129"/>
      <c r="H43693" s="129"/>
    </row>
    <row r="43694" spans="1:8" x14ac:dyDescent="0.3">
      <c r="A43694" s="128"/>
      <c r="B43694" s="128"/>
      <c r="D43694" s="128"/>
      <c r="E43694" s="128"/>
      <c r="G43694" s="129"/>
      <c r="H43694" s="129"/>
    </row>
    <row r="43695" spans="1:8" x14ac:dyDescent="0.3">
      <c r="A43695" s="128"/>
      <c r="B43695" s="128"/>
      <c r="D43695" s="128"/>
      <c r="E43695" s="128"/>
      <c r="G43695" s="129"/>
      <c r="H43695" s="129"/>
    </row>
    <row r="43696" spans="1:8" x14ac:dyDescent="0.3">
      <c r="A43696" s="128"/>
      <c r="B43696" s="128"/>
      <c r="D43696" s="128"/>
      <c r="E43696" s="128"/>
      <c r="G43696" s="129"/>
      <c r="H43696" s="129"/>
    </row>
    <row r="43697" spans="1:8" x14ac:dyDescent="0.3">
      <c r="A43697" s="128"/>
      <c r="B43697" s="128"/>
      <c r="D43697" s="128"/>
      <c r="E43697" s="128"/>
      <c r="G43697" s="129"/>
      <c r="H43697" s="129"/>
    </row>
    <row r="43698" spans="1:8" x14ac:dyDescent="0.3">
      <c r="A43698" s="128"/>
      <c r="B43698" s="128"/>
      <c r="D43698" s="128"/>
      <c r="E43698" s="128"/>
      <c r="G43698" s="129"/>
      <c r="H43698" s="129"/>
    </row>
    <row r="43699" spans="1:8" x14ac:dyDescent="0.3">
      <c r="A43699" s="128"/>
      <c r="B43699" s="128"/>
      <c r="D43699" s="128"/>
      <c r="E43699" s="128"/>
      <c r="G43699" s="129"/>
      <c r="H43699" s="129"/>
    </row>
    <row r="43700" spans="1:8" x14ac:dyDescent="0.3">
      <c r="A43700" s="128"/>
      <c r="B43700" s="128"/>
      <c r="D43700" s="128"/>
      <c r="E43700" s="128"/>
      <c r="G43700" s="129"/>
      <c r="H43700" s="129"/>
    </row>
    <row r="43701" spans="1:8" x14ac:dyDescent="0.3">
      <c r="A43701" s="128"/>
      <c r="B43701" s="128"/>
      <c r="D43701" s="128"/>
      <c r="E43701" s="128"/>
      <c r="G43701" s="129"/>
      <c r="H43701" s="129"/>
    </row>
    <row r="43702" spans="1:8" x14ac:dyDescent="0.3">
      <c r="A43702" s="128"/>
      <c r="B43702" s="128"/>
      <c r="D43702" s="128"/>
      <c r="E43702" s="128"/>
      <c r="G43702" s="129"/>
      <c r="H43702" s="129"/>
    </row>
    <row r="43703" spans="1:8" x14ac:dyDescent="0.3">
      <c r="A43703" s="128"/>
      <c r="B43703" s="128"/>
      <c r="D43703" s="128"/>
      <c r="E43703" s="128"/>
      <c r="G43703" s="129"/>
      <c r="H43703" s="129"/>
    </row>
    <row r="43704" spans="1:8" x14ac:dyDescent="0.3">
      <c r="A43704" s="128"/>
      <c r="B43704" s="128"/>
      <c r="D43704" s="128"/>
      <c r="E43704" s="128"/>
      <c r="G43704" s="129"/>
      <c r="H43704" s="129"/>
    </row>
    <row r="43705" spans="1:8" x14ac:dyDescent="0.3">
      <c r="A43705" s="128"/>
      <c r="B43705" s="128"/>
      <c r="D43705" s="128"/>
      <c r="E43705" s="128"/>
      <c r="G43705" s="129"/>
      <c r="H43705" s="129"/>
    </row>
    <row r="43706" spans="1:8" x14ac:dyDescent="0.3">
      <c r="A43706" s="128"/>
      <c r="B43706" s="128"/>
      <c r="D43706" s="128"/>
      <c r="E43706" s="128"/>
      <c r="G43706" s="129"/>
      <c r="H43706" s="129"/>
    </row>
    <row r="43707" spans="1:8" x14ac:dyDescent="0.3">
      <c r="A43707" s="128"/>
      <c r="B43707" s="128"/>
      <c r="D43707" s="128"/>
      <c r="E43707" s="128"/>
      <c r="G43707" s="129"/>
      <c r="H43707" s="129"/>
    </row>
    <row r="43708" spans="1:8" x14ac:dyDescent="0.3">
      <c r="A43708" s="128"/>
      <c r="B43708" s="128"/>
      <c r="D43708" s="128"/>
      <c r="E43708" s="128"/>
      <c r="G43708" s="129"/>
      <c r="H43708" s="129"/>
    </row>
    <row r="43709" spans="1:8" x14ac:dyDescent="0.3">
      <c r="A43709" s="128"/>
      <c r="B43709" s="128"/>
      <c r="D43709" s="128"/>
      <c r="E43709" s="128"/>
      <c r="G43709" s="129"/>
      <c r="H43709" s="129"/>
    </row>
    <row r="43710" spans="1:8" x14ac:dyDescent="0.3">
      <c r="A43710" s="128"/>
      <c r="B43710" s="128"/>
      <c r="D43710" s="128"/>
      <c r="E43710" s="128"/>
      <c r="G43710" s="129"/>
      <c r="H43710" s="129"/>
    </row>
    <row r="43711" spans="1:8" x14ac:dyDescent="0.3">
      <c r="A43711" s="128"/>
      <c r="B43711" s="128"/>
      <c r="D43711" s="128"/>
      <c r="E43711" s="128"/>
      <c r="G43711" s="129"/>
      <c r="H43711" s="129"/>
    </row>
    <row r="43712" spans="1:8" x14ac:dyDescent="0.3">
      <c r="A43712" s="128"/>
      <c r="B43712" s="128"/>
      <c r="D43712" s="128"/>
      <c r="E43712" s="128"/>
      <c r="G43712" s="129"/>
      <c r="H43712" s="129"/>
    </row>
    <row r="43713" spans="1:8" x14ac:dyDescent="0.3">
      <c r="A43713" s="128"/>
      <c r="B43713" s="128"/>
      <c r="D43713" s="128"/>
      <c r="E43713" s="128"/>
      <c r="G43713" s="129"/>
      <c r="H43713" s="129"/>
    </row>
    <row r="43714" spans="1:8" x14ac:dyDescent="0.3">
      <c r="A43714" s="128"/>
      <c r="B43714" s="128"/>
      <c r="D43714" s="128"/>
      <c r="E43714" s="128"/>
      <c r="G43714" s="129"/>
      <c r="H43714" s="129"/>
    </row>
    <row r="43715" spans="1:8" x14ac:dyDescent="0.3">
      <c r="A43715" s="128"/>
      <c r="B43715" s="128"/>
      <c r="D43715" s="128"/>
      <c r="E43715" s="128"/>
      <c r="G43715" s="129"/>
      <c r="H43715" s="129"/>
    </row>
    <row r="43716" spans="1:8" x14ac:dyDescent="0.3">
      <c r="A43716" s="128"/>
      <c r="B43716" s="128"/>
      <c r="D43716" s="128"/>
      <c r="E43716" s="128"/>
      <c r="G43716" s="129"/>
      <c r="H43716" s="129"/>
    </row>
    <row r="43717" spans="1:8" x14ac:dyDescent="0.3">
      <c r="A43717" s="128"/>
      <c r="B43717" s="128"/>
      <c r="D43717" s="128"/>
      <c r="E43717" s="128"/>
      <c r="G43717" s="129"/>
      <c r="H43717" s="129"/>
    </row>
    <row r="43718" spans="1:8" x14ac:dyDescent="0.3">
      <c r="A43718" s="128"/>
      <c r="B43718" s="128"/>
      <c r="D43718" s="128"/>
      <c r="E43718" s="128"/>
      <c r="G43718" s="129"/>
      <c r="H43718" s="129"/>
    </row>
    <row r="43719" spans="1:8" x14ac:dyDescent="0.3">
      <c r="A43719" s="128"/>
      <c r="B43719" s="128"/>
      <c r="D43719" s="128"/>
      <c r="E43719" s="128"/>
      <c r="G43719" s="129"/>
      <c r="H43719" s="129"/>
    </row>
    <row r="43720" spans="1:8" x14ac:dyDescent="0.3">
      <c r="A43720" s="128"/>
      <c r="B43720" s="128"/>
      <c r="D43720" s="128"/>
      <c r="E43720" s="128"/>
      <c r="G43720" s="129"/>
      <c r="H43720" s="129"/>
    </row>
    <row r="43721" spans="1:8" x14ac:dyDescent="0.3">
      <c r="A43721" s="128"/>
      <c r="B43721" s="128"/>
      <c r="D43721" s="128"/>
      <c r="E43721" s="128"/>
      <c r="G43721" s="129"/>
      <c r="H43721" s="129"/>
    </row>
    <row r="43722" spans="1:8" x14ac:dyDescent="0.3">
      <c r="A43722" s="128"/>
      <c r="B43722" s="128"/>
      <c r="D43722" s="128"/>
      <c r="E43722" s="128"/>
      <c r="G43722" s="129"/>
      <c r="H43722" s="129"/>
    </row>
    <row r="43723" spans="1:8" x14ac:dyDescent="0.3">
      <c r="A43723" s="128"/>
      <c r="B43723" s="128"/>
      <c r="D43723" s="128"/>
      <c r="E43723" s="128"/>
      <c r="G43723" s="129"/>
      <c r="H43723" s="129"/>
    </row>
    <row r="43724" spans="1:8" x14ac:dyDescent="0.3">
      <c r="A43724" s="128"/>
      <c r="B43724" s="128"/>
      <c r="D43724" s="128"/>
      <c r="E43724" s="128"/>
      <c r="G43724" s="129"/>
      <c r="H43724" s="129"/>
    </row>
    <row r="43725" spans="1:8" x14ac:dyDescent="0.3">
      <c r="A43725" s="128"/>
      <c r="B43725" s="128"/>
      <c r="D43725" s="128"/>
      <c r="E43725" s="128"/>
      <c r="G43725" s="129"/>
      <c r="H43725" s="129"/>
    </row>
    <row r="43726" spans="1:8" x14ac:dyDescent="0.3">
      <c r="A43726" s="128"/>
      <c r="B43726" s="128"/>
      <c r="D43726" s="128"/>
      <c r="E43726" s="128"/>
      <c r="G43726" s="129"/>
      <c r="H43726" s="129"/>
    </row>
    <row r="43727" spans="1:8" x14ac:dyDescent="0.3">
      <c r="A43727" s="128"/>
      <c r="B43727" s="128"/>
      <c r="D43727" s="128"/>
      <c r="E43727" s="128"/>
      <c r="G43727" s="129"/>
      <c r="H43727" s="129"/>
    </row>
    <row r="43728" spans="1:8" x14ac:dyDescent="0.3">
      <c r="A43728" s="128"/>
      <c r="B43728" s="128"/>
      <c r="D43728" s="128"/>
      <c r="E43728" s="128"/>
      <c r="G43728" s="129"/>
      <c r="H43728" s="129"/>
    </row>
    <row r="43729" spans="1:8" x14ac:dyDescent="0.3">
      <c r="A43729" s="128"/>
      <c r="B43729" s="128"/>
      <c r="D43729" s="128"/>
      <c r="E43729" s="128"/>
      <c r="G43729" s="129"/>
      <c r="H43729" s="129"/>
    </row>
    <row r="43730" spans="1:8" x14ac:dyDescent="0.3">
      <c r="A43730" s="128"/>
      <c r="B43730" s="128"/>
      <c r="D43730" s="128"/>
      <c r="E43730" s="128"/>
      <c r="G43730" s="129"/>
      <c r="H43730" s="129"/>
    </row>
    <row r="43731" spans="1:8" x14ac:dyDescent="0.3">
      <c r="A43731" s="128"/>
      <c r="B43731" s="128"/>
      <c r="D43731" s="128"/>
      <c r="E43731" s="128"/>
      <c r="G43731" s="129"/>
      <c r="H43731" s="129"/>
    </row>
    <row r="43732" spans="1:8" x14ac:dyDescent="0.3">
      <c r="A43732" s="128"/>
      <c r="B43732" s="128"/>
      <c r="D43732" s="128"/>
      <c r="E43732" s="128"/>
      <c r="G43732" s="129"/>
      <c r="H43732" s="129"/>
    </row>
    <row r="43733" spans="1:8" x14ac:dyDescent="0.3">
      <c r="A43733" s="128"/>
      <c r="B43733" s="128"/>
      <c r="D43733" s="128"/>
      <c r="E43733" s="128"/>
      <c r="G43733" s="129"/>
      <c r="H43733" s="129"/>
    </row>
    <row r="43734" spans="1:8" x14ac:dyDescent="0.3">
      <c r="A43734" s="128"/>
      <c r="B43734" s="128"/>
      <c r="D43734" s="128"/>
      <c r="E43734" s="128"/>
      <c r="G43734" s="129"/>
      <c r="H43734" s="129"/>
    </row>
    <row r="43735" spans="1:8" x14ac:dyDescent="0.3">
      <c r="A43735" s="128"/>
      <c r="B43735" s="128"/>
      <c r="D43735" s="128"/>
      <c r="E43735" s="128"/>
      <c r="G43735" s="129"/>
      <c r="H43735" s="129"/>
    </row>
    <row r="43736" spans="1:8" x14ac:dyDescent="0.3">
      <c r="A43736" s="128"/>
      <c r="B43736" s="128"/>
      <c r="D43736" s="128"/>
      <c r="E43736" s="128"/>
      <c r="G43736" s="129"/>
      <c r="H43736" s="129"/>
    </row>
    <row r="43737" spans="1:8" x14ac:dyDescent="0.3">
      <c r="A43737" s="128"/>
      <c r="B43737" s="128"/>
      <c r="D43737" s="128"/>
      <c r="E43737" s="128"/>
      <c r="G43737" s="129"/>
      <c r="H43737" s="129"/>
    </row>
    <row r="43738" spans="1:8" x14ac:dyDescent="0.3">
      <c r="A43738" s="128"/>
      <c r="B43738" s="128"/>
      <c r="D43738" s="128"/>
      <c r="E43738" s="128"/>
      <c r="G43738" s="129"/>
      <c r="H43738" s="129"/>
    </row>
    <row r="43739" spans="1:8" x14ac:dyDescent="0.3">
      <c r="A43739" s="128"/>
      <c r="B43739" s="128"/>
      <c r="D43739" s="128"/>
      <c r="E43739" s="128"/>
      <c r="G43739" s="129"/>
      <c r="H43739" s="129"/>
    </row>
    <row r="43740" spans="1:8" x14ac:dyDescent="0.3">
      <c r="A43740" s="128"/>
      <c r="B43740" s="128"/>
      <c r="D43740" s="128"/>
      <c r="E43740" s="128"/>
      <c r="G43740" s="129"/>
      <c r="H43740" s="129"/>
    </row>
    <row r="43741" spans="1:8" x14ac:dyDescent="0.3">
      <c r="A43741" s="128"/>
      <c r="B43741" s="128"/>
      <c r="D43741" s="128"/>
      <c r="E43741" s="128"/>
      <c r="G43741" s="129"/>
      <c r="H43741" s="129"/>
    </row>
    <row r="43742" spans="1:8" x14ac:dyDescent="0.3">
      <c r="A43742" s="128"/>
      <c r="B43742" s="128"/>
      <c r="D43742" s="128"/>
      <c r="E43742" s="128"/>
      <c r="G43742" s="129"/>
      <c r="H43742" s="129"/>
    </row>
    <row r="43743" spans="1:8" x14ac:dyDescent="0.3">
      <c r="A43743" s="128"/>
      <c r="B43743" s="128"/>
      <c r="D43743" s="128"/>
      <c r="E43743" s="128"/>
      <c r="G43743" s="129"/>
      <c r="H43743" s="129"/>
    </row>
    <row r="43744" spans="1:8" x14ac:dyDescent="0.3">
      <c r="A43744" s="128"/>
      <c r="B43744" s="128"/>
      <c r="D43744" s="128"/>
      <c r="E43744" s="128"/>
      <c r="G43744" s="129"/>
      <c r="H43744" s="129"/>
    </row>
    <row r="43745" spans="1:8" x14ac:dyDescent="0.3">
      <c r="A43745" s="128"/>
      <c r="B43745" s="128"/>
      <c r="D43745" s="128"/>
      <c r="E43745" s="128"/>
      <c r="G43745" s="129"/>
      <c r="H43745" s="129"/>
    </row>
    <row r="43746" spans="1:8" x14ac:dyDescent="0.3">
      <c r="A43746" s="128"/>
      <c r="B43746" s="128"/>
      <c r="D43746" s="128"/>
      <c r="E43746" s="128"/>
      <c r="G43746" s="129"/>
      <c r="H43746" s="129"/>
    </row>
    <row r="43747" spans="1:8" x14ac:dyDescent="0.3">
      <c r="A43747" s="128"/>
      <c r="B43747" s="128"/>
      <c r="D43747" s="128"/>
      <c r="E43747" s="128"/>
      <c r="G43747" s="129"/>
      <c r="H43747" s="129"/>
    </row>
    <row r="43748" spans="1:8" x14ac:dyDescent="0.3">
      <c r="A43748" s="128"/>
      <c r="B43748" s="128"/>
      <c r="D43748" s="128"/>
      <c r="E43748" s="128"/>
      <c r="G43748" s="129"/>
      <c r="H43748" s="129"/>
    </row>
    <row r="43749" spans="1:8" x14ac:dyDescent="0.3">
      <c r="A43749" s="128"/>
      <c r="B43749" s="128"/>
      <c r="D43749" s="128"/>
      <c r="E43749" s="128"/>
      <c r="G43749" s="129"/>
      <c r="H43749" s="129"/>
    </row>
    <row r="43750" spans="1:8" x14ac:dyDescent="0.3">
      <c r="A43750" s="128"/>
      <c r="B43750" s="128"/>
      <c r="D43750" s="128"/>
      <c r="E43750" s="128"/>
      <c r="G43750" s="129"/>
      <c r="H43750" s="129"/>
    </row>
    <row r="43751" spans="1:8" x14ac:dyDescent="0.3">
      <c r="A43751" s="128"/>
      <c r="B43751" s="128"/>
      <c r="D43751" s="128"/>
      <c r="E43751" s="128"/>
      <c r="G43751" s="129"/>
      <c r="H43751" s="129"/>
    </row>
    <row r="43752" spans="1:8" x14ac:dyDescent="0.3">
      <c r="A43752" s="128"/>
      <c r="B43752" s="128"/>
      <c r="D43752" s="128"/>
      <c r="E43752" s="128"/>
      <c r="G43752" s="129"/>
      <c r="H43752" s="129"/>
    </row>
    <row r="43753" spans="1:8" x14ac:dyDescent="0.3">
      <c r="A43753" s="128"/>
      <c r="B43753" s="128"/>
      <c r="D43753" s="128"/>
      <c r="E43753" s="128"/>
      <c r="G43753" s="129"/>
      <c r="H43753" s="129"/>
    </row>
    <row r="43754" spans="1:8" x14ac:dyDescent="0.3">
      <c r="A43754" s="128"/>
      <c r="B43754" s="128"/>
      <c r="D43754" s="128"/>
      <c r="E43754" s="128"/>
      <c r="G43754" s="129"/>
      <c r="H43754" s="129"/>
    </row>
    <row r="43755" spans="1:8" x14ac:dyDescent="0.3">
      <c r="A43755" s="128"/>
      <c r="B43755" s="128"/>
      <c r="D43755" s="128"/>
      <c r="E43755" s="128"/>
      <c r="G43755" s="129"/>
      <c r="H43755" s="129"/>
    </row>
    <row r="43756" spans="1:8" x14ac:dyDescent="0.3">
      <c r="A43756" s="128"/>
      <c r="B43756" s="128"/>
      <c r="D43756" s="128"/>
      <c r="E43756" s="128"/>
      <c r="G43756" s="129"/>
      <c r="H43756" s="129"/>
    </row>
    <row r="43757" spans="1:8" x14ac:dyDescent="0.3">
      <c r="A43757" s="128"/>
      <c r="B43757" s="128"/>
      <c r="D43757" s="128"/>
      <c r="E43757" s="128"/>
      <c r="G43757" s="129"/>
      <c r="H43757" s="129"/>
    </row>
    <row r="43758" spans="1:8" x14ac:dyDescent="0.3">
      <c r="A43758" s="128"/>
      <c r="B43758" s="128"/>
      <c r="D43758" s="128"/>
      <c r="E43758" s="128"/>
      <c r="G43758" s="129"/>
      <c r="H43758" s="129"/>
    </row>
    <row r="43759" spans="1:8" x14ac:dyDescent="0.3">
      <c r="A43759" s="128"/>
      <c r="B43759" s="128"/>
      <c r="D43759" s="128"/>
      <c r="E43759" s="128"/>
      <c r="G43759" s="129"/>
      <c r="H43759" s="129"/>
    </row>
    <row r="43760" spans="1:8" x14ac:dyDescent="0.3">
      <c r="A43760" s="128"/>
      <c r="B43760" s="128"/>
      <c r="D43760" s="128"/>
      <c r="E43760" s="128"/>
      <c r="G43760" s="129"/>
      <c r="H43760" s="129"/>
    </row>
    <row r="43761" spans="1:8" x14ac:dyDescent="0.3">
      <c r="A43761" s="128"/>
      <c r="B43761" s="128"/>
      <c r="D43761" s="128"/>
      <c r="E43761" s="128"/>
      <c r="G43761" s="129"/>
      <c r="H43761" s="129"/>
    </row>
    <row r="43762" spans="1:8" x14ac:dyDescent="0.3">
      <c r="A43762" s="128"/>
      <c r="B43762" s="128"/>
      <c r="D43762" s="128"/>
      <c r="E43762" s="128"/>
      <c r="G43762" s="129"/>
      <c r="H43762" s="129"/>
    </row>
    <row r="43763" spans="1:8" x14ac:dyDescent="0.3">
      <c r="A43763" s="128"/>
      <c r="B43763" s="128"/>
      <c r="D43763" s="128"/>
      <c r="E43763" s="128"/>
      <c r="G43763" s="129"/>
      <c r="H43763" s="129"/>
    </row>
    <row r="43764" spans="1:8" x14ac:dyDescent="0.3">
      <c r="A43764" s="128"/>
      <c r="B43764" s="128"/>
      <c r="D43764" s="128"/>
      <c r="E43764" s="128"/>
      <c r="G43764" s="129"/>
      <c r="H43764" s="129"/>
    </row>
    <row r="43765" spans="1:8" x14ac:dyDescent="0.3">
      <c r="A43765" s="128"/>
      <c r="B43765" s="128"/>
      <c r="D43765" s="128"/>
      <c r="E43765" s="128"/>
      <c r="G43765" s="129"/>
      <c r="H43765" s="129"/>
    </row>
    <row r="43766" spans="1:8" x14ac:dyDescent="0.3">
      <c r="A43766" s="128"/>
      <c r="B43766" s="128"/>
      <c r="D43766" s="128"/>
      <c r="E43766" s="128"/>
      <c r="G43766" s="129"/>
      <c r="H43766" s="129"/>
    </row>
    <row r="43767" spans="1:8" x14ac:dyDescent="0.3">
      <c r="A43767" s="128"/>
      <c r="B43767" s="128"/>
      <c r="D43767" s="128"/>
      <c r="E43767" s="128"/>
      <c r="G43767" s="129"/>
      <c r="H43767" s="129"/>
    </row>
    <row r="43768" spans="1:8" x14ac:dyDescent="0.3">
      <c r="A43768" s="128"/>
      <c r="B43768" s="128"/>
      <c r="D43768" s="128"/>
      <c r="E43768" s="128"/>
      <c r="G43768" s="129"/>
      <c r="H43768" s="129"/>
    </row>
    <row r="43769" spans="1:8" x14ac:dyDescent="0.3">
      <c r="A43769" s="128"/>
      <c r="B43769" s="128"/>
      <c r="D43769" s="128"/>
      <c r="E43769" s="128"/>
      <c r="G43769" s="129"/>
      <c r="H43769" s="129"/>
    </row>
    <row r="43770" spans="1:8" x14ac:dyDescent="0.3">
      <c r="A43770" s="128"/>
      <c r="B43770" s="128"/>
      <c r="D43770" s="128"/>
      <c r="E43770" s="128"/>
      <c r="G43770" s="129"/>
      <c r="H43770" s="129"/>
    </row>
    <row r="43771" spans="1:8" x14ac:dyDescent="0.3">
      <c r="A43771" s="128"/>
      <c r="B43771" s="128"/>
      <c r="D43771" s="128"/>
      <c r="E43771" s="128"/>
      <c r="G43771" s="129"/>
      <c r="H43771" s="129"/>
    </row>
    <row r="43772" spans="1:8" x14ac:dyDescent="0.3">
      <c r="A43772" s="128"/>
      <c r="B43772" s="128"/>
      <c r="D43772" s="128"/>
      <c r="E43772" s="128"/>
      <c r="G43772" s="129"/>
      <c r="H43772" s="129"/>
    </row>
    <row r="43773" spans="1:8" x14ac:dyDescent="0.3">
      <c r="A43773" s="128"/>
      <c r="B43773" s="128"/>
      <c r="D43773" s="128"/>
      <c r="E43773" s="128"/>
      <c r="G43773" s="129"/>
      <c r="H43773" s="129"/>
    </row>
    <row r="43774" spans="1:8" x14ac:dyDescent="0.3">
      <c r="A43774" s="128"/>
      <c r="B43774" s="128"/>
      <c r="D43774" s="128"/>
      <c r="E43774" s="128"/>
      <c r="G43774" s="129"/>
      <c r="H43774" s="129"/>
    </row>
    <row r="43775" spans="1:8" x14ac:dyDescent="0.3">
      <c r="A43775" s="128"/>
      <c r="B43775" s="128"/>
      <c r="D43775" s="128"/>
      <c r="E43775" s="128"/>
      <c r="G43775" s="129"/>
      <c r="H43775" s="129"/>
    </row>
    <row r="43776" spans="1:8" x14ac:dyDescent="0.3">
      <c r="A43776" s="128"/>
      <c r="B43776" s="128"/>
      <c r="D43776" s="128"/>
      <c r="E43776" s="128"/>
      <c r="G43776" s="129"/>
      <c r="H43776" s="129"/>
    </row>
    <row r="43777" spans="1:8" x14ac:dyDescent="0.3">
      <c r="A43777" s="128"/>
      <c r="B43777" s="128"/>
      <c r="D43777" s="128"/>
      <c r="E43777" s="128"/>
      <c r="G43777" s="129"/>
      <c r="H43777" s="129"/>
    </row>
    <row r="43778" spans="1:8" x14ac:dyDescent="0.3">
      <c r="A43778" s="128"/>
      <c r="B43778" s="128"/>
      <c r="D43778" s="128"/>
      <c r="E43778" s="128"/>
      <c r="G43778" s="129"/>
      <c r="H43778" s="129"/>
    </row>
    <row r="43779" spans="1:8" x14ac:dyDescent="0.3">
      <c r="A43779" s="128"/>
      <c r="B43779" s="128"/>
      <c r="D43779" s="128"/>
      <c r="E43779" s="128"/>
      <c r="G43779" s="129"/>
      <c r="H43779" s="129"/>
    </row>
    <row r="43780" spans="1:8" x14ac:dyDescent="0.3">
      <c r="A43780" s="128"/>
      <c r="B43780" s="128"/>
      <c r="D43780" s="128"/>
      <c r="E43780" s="128"/>
      <c r="G43780" s="129"/>
      <c r="H43780" s="129"/>
    </row>
    <row r="43781" spans="1:8" x14ac:dyDescent="0.3">
      <c r="A43781" s="128"/>
      <c r="B43781" s="128"/>
      <c r="D43781" s="128"/>
      <c r="E43781" s="128"/>
      <c r="G43781" s="129"/>
      <c r="H43781" s="129"/>
    </row>
    <row r="43782" spans="1:8" x14ac:dyDescent="0.3">
      <c r="A43782" s="128"/>
      <c r="B43782" s="128"/>
      <c r="D43782" s="128"/>
      <c r="E43782" s="128"/>
      <c r="G43782" s="129"/>
      <c r="H43782" s="129"/>
    </row>
    <row r="43783" spans="1:8" x14ac:dyDescent="0.3">
      <c r="A43783" s="128"/>
      <c r="B43783" s="128"/>
      <c r="D43783" s="128"/>
      <c r="E43783" s="128"/>
      <c r="G43783" s="129"/>
      <c r="H43783" s="129"/>
    </row>
    <row r="43784" spans="1:8" x14ac:dyDescent="0.3">
      <c r="A43784" s="128"/>
      <c r="B43784" s="128"/>
      <c r="D43784" s="128"/>
      <c r="E43784" s="128"/>
      <c r="G43784" s="129"/>
      <c r="H43784" s="129"/>
    </row>
    <row r="43785" spans="1:8" x14ac:dyDescent="0.3">
      <c r="A43785" s="128"/>
      <c r="B43785" s="128"/>
      <c r="D43785" s="128"/>
      <c r="E43785" s="128"/>
      <c r="G43785" s="129"/>
      <c r="H43785" s="129"/>
    </row>
    <row r="43786" spans="1:8" x14ac:dyDescent="0.3">
      <c r="A43786" s="128"/>
      <c r="B43786" s="128"/>
      <c r="D43786" s="128"/>
      <c r="E43786" s="128"/>
      <c r="G43786" s="129"/>
      <c r="H43786" s="129"/>
    </row>
    <row r="43787" spans="1:8" x14ac:dyDescent="0.3">
      <c r="A43787" s="128"/>
      <c r="B43787" s="128"/>
      <c r="D43787" s="128"/>
      <c r="E43787" s="128"/>
      <c r="G43787" s="129"/>
      <c r="H43787" s="129"/>
    </row>
    <row r="43788" spans="1:8" x14ac:dyDescent="0.3">
      <c r="A43788" s="128"/>
      <c r="B43788" s="128"/>
      <c r="D43788" s="128"/>
      <c r="E43788" s="128"/>
      <c r="G43788" s="129"/>
      <c r="H43788" s="129"/>
    </row>
    <row r="43789" spans="1:8" x14ac:dyDescent="0.3">
      <c r="A43789" s="128"/>
      <c r="B43789" s="128"/>
      <c r="D43789" s="128"/>
      <c r="E43789" s="128"/>
      <c r="G43789" s="129"/>
      <c r="H43789" s="129"/>
    </row>
    <row r="43790" spans="1:8" x14ac:dyDescent="0.3">
      <c r="A43790" s="128"/>
      <c r="B43790" s="128"/>
      <c r="D43790" s="128"/>
      <c r="E43790" s="128"/>
      <c r="G43790" s="129"/>
      <c r="H43790" s="129"/>
    </row>
    <row r="43791" spans="1:8" x14ac:dyDescent="0.3">
      <c r="A43791" s="128"/>
      <c r="B43791" s="128"/>
      <c r="D43791" s="128"/>
      <c r="E43791" s="128"/>
      <c r="G43791" s="129"/>
      <c r="H43791" s="129"/>
    </row>
    <row r="43792" spans="1:8" x14ac:dyDescent="0.3">
      <c r="A43792" s="128"/>
      <c r="B43792" s="128"/>
      <c r="D43792" s="128"/>
      <c r="E43792" s="128"/>
      <c r="G43792" s="129"/>
      <c r="H43792" s="129"/>
    </row>
    <row r="43793" spans="1:8" x14ac:dyDescent="0.3">
      <c r="A43793" s="128"/>
      <c r="B43793" s="128"/>
      <c r="D43793" s="128"/>
      <c r="E43793" s="128"/>
      <c r="G43793" s="129"/>
      <c r="H43793" s="129"/>
    </row>
    <row r="43794" spans="1:8" x14ac:dyDescent="0.3">
      <c r="A43794" s="128"/>
      <c r="B43794" s="128"/>
      <c r="D43794" s="128"/>
      <c r="E43794" s="128"/>
      <c r="G43794" s="129"/>
      <c r="H43794" s="129"/>
    </row>
    <row r="43795" spans="1:8" x14ac:dyDescent="0.3">
      <c r="A43795" s="128"/>
      <c r="B43795" s="128"/>
      <c r="D43795" s="128"/>
      <c r="E43795" s="128"/>
      <c r="G43795" s="129"/>
      <c r="H43795" s="129"/>
    </row>
    <row r="43796" spans="1:8" x14ac:dyDescent="0.3">
      <c r="A43796" s="128"/>
      <c r="B43796" s="128"/>
      <c r="D43796" s="128"/>
      <c r="E43796" s="128"/>
      <c r="G43796" s="129"/>
      <c r="H43796" s="129"/>
    </row>
    <row r="43797" spans="1:8" x14ac:dyDescent="0.3">
      <c r="A43797" s="128"/>
      <c r="B43797" s="128"/>
      <c r="D43797" s="128"/>
      <c r="E43797" s="128"/>
      <c r="G43797" s="129"/>
      <c r="H43797" s="129"/>
    </row>
    <row r="43798" spans="1:8" x14ac:dyDescent="0.3">
      <c r="A43798" s="128"/>
      <c r="B43798" s="128"/>
      <c r="D43798" s="128"/>
      <c r="E43798" s="128"/>
      <c r="G43798" s="129"/>
      <c r="H43798" s="129"/>
    </row>
    <row r="43799" spans="1:8" x14ac:dyDescent="0.3">
      <c r="A43799" s="128"/>
      <c r="B43799" s="128"/>
      <c r="D43799" s="128"/>
      <c r="E43799" s="128"/>
      <c r="G43799" s="129"/>
      <c r="H43799" s="129"/>
    </row>
    <row r="43800" spans="1:8" x14ac:dyDescent="0.3">
      <c r="A43800" s="128"/>
      <c r="B43800" s="128"/>
      <c r="D43800" s="128"/>
      <c r="E43800" s="128"/>
      <c r="G43800" s="129"/>
      <c r="H43800" s="129"/>
    </row>
    <row r="43801" spans="1:8" x14ac:dyDescent="0.3">
      <c r="A43801" s="128"/>
      <c r="B43801" s="128"/>
      <c r="D43801" s="128"/>
      <c r="E43801" s="128"/>
      <c r="G43801" s="129"/>
      <c r="H43801" s="129"/>
    </row>
    <row r="43802" spans="1:8" x14ac:dyDescent="0.3">
      <c r="A43802" s="128"/>
      <c r="B43802" s="128"/>
      <c r="D43802" s="128"/>
      <c r="E43802" s="128"/>
      <c r="G43802" s="129"/>
      <c r="H43802" s="129"/>
    </row>
    <row r="43803" spans="1:8" x14ac:dyDescent="0.3">
      <c r="A43803" s="128"/>
      <c r="B43803" s="128"/>
      <c r="D43803" s="128"/>
      <c r="E43803" s="128"/>
      <c r="G43803" s="129"/>
      <c r="H43803" s="129"/>
    </row>
    <row r="43804" spans="1:8" x14ac:dyDescent="0.3">
      <c r="A43804" s="128"/>
      <c r="B43804" s="128"/>
      <c r="D43804" s="128"/>
      <c r="E43804" s="128"/>
      <c r="G43804" s="129"/>
      <c r="H43804" s="129"/>
    </row>
    <row r="43805" spans="1:8" x14ac:dyDescent="0.3">
      <c r="A43805" s="128"/>
      <c r="B43805" s="128"/>
      <c r="D43805" s="128"/>
      <c r="E43805" s="128"/>
      <c r="G43805" s="129"/>
      <c r="H43805" s="129"/>
    </row>
    <row r="43806" spans="1:8" x14ac:dyDescent="0.3">
      <c r="A43806" s="128"/>
      <c r="B43806" s="128"/>
      <c r="D43806" s="128"/>
      <c r="E43806" s="128"/>
      <c r="G43806" s="129"/>
      <c r="H43806" s="129"/>
    </row>
    <row r="43807" spans="1:8" x14ac:dyDescent="0.3">
      <c r="A43807" s="128"/>
      <c r="B43807" s="128"/>
      <c r="D43807" s="128"/>
      <c r="E43807" s="128"/>
      <c r="G43807" s="129"/>
      <c r="H43807" s="129"/>
    </row>
    <row r="43808" spans="1:8" x14ac:dyDescent="0.3">
      <c r="A43808" s="128"/>
      <c r="B43808" s="128"/>
      <c r="D43808" s="128"/>
      <c r="E43808" s="128"/>
      <c r="G43808" s="129"/>
      <c r="H43808" s="129"/>
    </row>
    <row r="43809" spans="1:8" x14ac:dyDescent="0.3">
      <c r="A43809" s="128"/>
      <c r="B43809" s="128"/>
      <c r="D43809" s="128"/>
      <c r="E43809" s="128"/>
      <c r="G43809" s="129"/>
      <c r="H43809" s="129"/>
    </row>
    <row r="43810" spans="1:8" x14ac:dyDescent="0.3">
      <c r="A43810" s="128"/>
      <c r="B43810" s="128"/>
      <c r="D43810" s="128"/>
      <c r="E43810" s="128"/>
      <c r="G43810" s="129"/>
      <c r="H43810" s="129"/>
    </row>
    <row r="43811" spans="1:8" x14ac:dyDescent="0.3">
      <c r="A43811" s="128"/>
      <c r="B43811" s="128"/>
      <c r="D43811" s="128"/>
      <c r="E43811" s="128"/>
      <c r="G43811" s="129"/>
      <c r="H43811" s="129"/>
    </row>
    <row r="43812" spans="1:8" x14ac:dyDescent="0.3">
      <c r="A43812" s="128"/>
      <c r="B43812" s="128"/>
      <c r="D43812" s="128"/>
      <c r="E43812" s="128"/>
      <c r="G43812" s="129"/>
      <c r="H43812" s="129"/>
    </row>
    <row r="43813" spans="1:8" x14ac:dyDescent="0.3">
      <c r="A43813" s="128"/>
      <c r="B43813" s="128"/>
      <c r="D43813" s="128"/>
      <c r="E43813" s="128"/>
      <c r="G43813" s="129"/>
      <c r="H43813" s="129"/>
    </row>
    <row r="43814" spans="1:8" x14ac:dyDescent="0.3">
      <c r="A43814" s="128"/>
      <c r="B43814" s="128"/>
      <c r="D43814" s="128"/>
      <c r="E43814" s="128"/>
      <c r="G43814" s="129"/>
      <c r="H43814" s="129"/>
    </row>
    <row r="43815" spans="1:8" x14ac:dyDescent="0.3">
      <c r="A43815" s="128"/>
      <c r="B43815" s="128"/>
      <c r="D43815" s="128"/>
      <c r="E43815" s="128"/>
      <c r="G43815" s="129"/>
      <c r="H43815" s="129"/>
    </row>
    <row r="43816" spans="1:8" x14ac:dyDescent="0.3">
      <c r="A43816" s="128"/>
      <c r="B43816" s="128"/>
      <c r="D43816" s="128"/>
      <c r="E43816" s="128"/>
      <c r="G43816" s="129"/>
      <c r="H43816" s="129"/>
    </row>
    <row r="43817" spans="1:8" x14ac:dyDescent="0.3">
      <c r="A43817" s="128"/>
      <c r="B43817" s="128"/>
      <c r="D43817" s="128"/>
      <c r="E43817" s="128"/>
      <c r="G43817" s="129"/>
      <c r="H43817" s="129"/>
    </row>
    <row r="43818" spans="1:8" x14ac:dyDescent="0.3">
      <c r="A43818" s="128"/>
      <c r="B43818" s="128"/>
      <c r="D43818" s="128"/>
      <c r="E43818" s="128"/>
      <c r="G43818" s="129"/>
      <c r="H43818" s="129"/>
    </row>
    <row r="43819" spans="1:8" x14ac:dyDescent="0.3">
      <c r="A43819" s="128"/>
      <c r="B43819" s="128"/>
      <c r="D43819" s="128"/>
      <c r="E43819" s="128"/>
      <c r="G43819" s="129"/>
      <c r="H43819" s="129"/>
    </row>
    <row r="43820" spans="1:8" x14ac:dyDescent="0.3">
      <c r="A43820" s="128"/>
      <c r="B43820" s="128"/>
      <c r="D43820" s="128"/>
      <c r="E43820" s="128"/>
      <c r="G43820" s="129"/>
      <c r="H43820" s="129"/>
    </row>
    <row r="43821" spans="1:8" x14ac:dyDescent="0.3">
      <c r="A43821" s="128"/>
      <c r="B43821" s="128"/>
      <c r="D43821" s="128"/>
      <c r="E43821" s="128"/>
      <c r="G43821" s="129"/>
      <c r="H43821" s="129"/>
    </row>
    <row r="43822" spans="1:8" x14ac:dyDescent="0.3">
      <c r="A43822" s="128"/>
      <c r="B43822" s="128"/>
      <c r="D43822" s="128"/>
      <c r="E43822" s="128"/>
      <c r="G43822" s="129"/>
      <c r="H43822" s="129"/>
    </row>
    <row r="43823" spans="1:8" x14ac:dyDescent="0.3">
      <c r="A43823" s="128"/>
      <c r="B43823" s="128"/>
      <c r="D43823" s="128"/>
      <c r="E43823" s="128"/>
      <c r="G43823" s="129"/>
      <c r="H43823" s="129"/>
    </row>
    <row r="43824" spans="1:8" x14ac:dyDescent="0.3">
      <c r="A43824" s="128"/>
      <c r="B43824" s="128"/>
      <c r="D43824" s="128"/>
      <c r="E43824" s="128"/>
      <c r="G43824" s="129"/>
      <c r="H43824" s="129"/>
    </row>
    <row r="43825" spans="1:8" x14ac:dyDescent="0.3">
      <c r="A43825" s="128"/>
      <c r="B43825" s="128"/>
      <c r="D43825" s="128"/>
      <c r="E43825" s="128"/>
      <c r="G43825" s="129"/>
      <c r="H43825" s="129"/>
    </row>
    <row r="43826" spans="1:8" x14ac:dyDescent="0.3">
      <c r="A43826" s="128"/>
      <c r="B43826" s="128"/>
      <c r="D43826" s="128"/>
      <c r="E43826" s="128"/>
      <c r="G43826" s="129"/>
      <c r="H43826" s="129"/>
    </row>
    <row r="43827" spans="1:8" x14ac:dyDescent="0.3">
      <c r="A43827" s="128"/>
      <c r="B43827" s="128"/>
      <c r="D43827" s="128"/>
      <c r="E43827" s="128"/>
      <c r="G43827" s="129"/>
      <c r="H43827" s="129"/>
    </row>
    <row r="43828" spans="1:8" x14ac:dyDescent="0.3">
      <c r="A43828" s="128"/>
      <c r="B43828" s="128"/>
      <c r="D43828" s="128"/>
      <c r="E43828" s="128"/>
      <c r="G43828" s="129"/>
      <c r="H43828" s="129"/>
    </row>
    <row r="43829" spans="1:8" x14ac:dyDescent="0.3">
      <c r="A43829" s="128"/>
      <c r="B43829" s="128"/>
      <c r="D43829" s="128"/>
      <c r="E43829" s="128"/>
      <c r="G43829" s="129"/>
      <c r="H43829" s="129"/>
    </row>
    <row r="43830" spans="1:8" x14ac:dyDescent="0.3">
      <c r="A43830" s="128"/>
      <c r="B43830" s="128"/>
      <c r="D43830" s="128"/>
      <c r="E43830" s="128"/>
      <c r="G43830" s="129"/>
      <c r="H43830" s="129"/>
    </row>
    <row r="43831" spans="1:8" x14ac:dyDescent="0.3">
      <c r="A43831" s="128"/>
      <c r="B43831" s="128"/>
      <c r="D43831" s="128"/>
      <c r="E43831" s="128"/>
      <c r="G43831" s="129"/>
      <c r="H43831" s="129"/>
    </row>
    <row r="43832" spans="1:8" x14ac:dyDescent="0.3">
      <c r="A43832" s="128"/>
      <c r="B43832" s="128"/>
      <c r="D43832" s="128"/>
      <c r="E43832" s="128"/>
      <c r="G43832" s="129"/>
      <c r="H43832" s="129"/>
    </row>
    <row r="43833" spans="1:8" x14ac:dyDescent="0.3">
      <c r="A43833" s="128"/>
      <c r="B43833" s="128"/>
      <c r="D43833" s="128"/>
      <c r="E43833" s="128"/>
      <c r="G43833" s="129"/>
      <c r="H43833" s="129"/>
    </row>
    <row r="43834" spans="1:8" x14ac:dyDescent="0.3">
      <c r="A43834" s="128"/>
      <c r="B43834" s="128"/>
      <c r="D43834" s="128"/>
      <c r="E43834" s="128"/>
      <c r="G43834" s="129"/>
      <c r="H43834" s="129"/>
    </row>
    <row r="43835" spans="1:8" x14ac:dyDescent="0.3">
      <c r="A43835" s="128"/>
      <c r="B43835" s="128"/>
      <c r="D43835" s="128"/>
      <c r="E43835" s="128"/>
      <c r="G43835" s="129"/>
      <c r="H43835" s="129"/>
    </row>
    <row r="43836" spans="1:8" x14ac:dyDescent="0.3">
      <c r="A43836" s="128"/>
      <c r="B43836" s="128"/>
      <c r="D43836" s="128"/>
      <c r="E43836" s="128"/>
      <c r="G43836" s="129"/>
      <c r="H43836" s="129"/>
    </row>
    <row r="43837" spans="1:8" x14ac:dyDescent="0.3">
      <c r="A43837" s="128"/>
      <c r="B43837" s="128"/>
      <c r="D43837" s="128"/>
      <c r="E43837" s="128"/>
      <c r="G43837" s="129"/>
      <c r="H43837" s="129"/>
    </row>
    <row r="43838" spans="1:8" x14ac:dyDescent="0.3">
      <c r="A43838" s="128"/>
      <c r="B43838" s="128"/>
      <c r="D43838" s="128"/>
      <c r="E43838" s="128"/>
      <c r="G43838" s="129"/>
      <c r="H43838" s="129"/>
    </row>
    <row r="43839" spans="1:8" x14ac:dyDescent="0.3">
      <c r="A43839" s="128"/>
      <c r="B43839" s="128"/>
      <c r="D43839" s="128"/>
      <c r="E43839" s="128"/>
      <c r="G43839" s="129"/>
      <c r="H43839" s="129"/>
    </row>
    <row r="43840" spans="1:8" x14ac:dyDescent="0.3">
      <c r="A43840" s="128"/>
      <c r="B43840" s="128"/>
      <c r="D43840" s="128"/>
      <c r="E43840" s="128"/>
      <c r="G43840" s="129"/>
      <c r="H43840" s="129"/>
    </row>
    <row r="43841" spans="1:8" x14ac:dyDescent="0.3">
      <c r="A43841" s="128"/>
      <c r="B43841" s="128"/>
      <c r="D43841" s="128"/>
      <c r="E43841" s="128"/>
      <c r="G43841" s="129"/>
      <c r="H43841" s="129"/>
    </row>
    <row r="43842" spans="1:8" x14ac:dyDescent="0.3">
      <c r="A43842" s="128"/>
      <c r="B43842" s="128"/>
      <c r="D43842" s="128"/>
      <c r="E43842" s="128"/>
      <c r="G43842" s="129"/>
      <c r="H43842" s="129"/>
    </row>
    <row r="43843" spans="1:8" x14ac:dyDescent="0.3">
      <c r="A43843" s="128"/>
      <c r="B43843" s="128"/>
      <c r="D43843" s="128"/>
      <c r="E43843" s="128"/>
      <c r="G43843" s="129"/>
      <c r="H43843" s="129"/>
    </row>
    <row r="43844" spans="1:8" x14ac:dyDescent="0.3">
      <c r="A43844" s="128"/>
      <c r="B43844" s="128"/>
      <c r="D43844" s="128"/>
      <c r="E43844" s="128"/>
      <c r="G43844" s="129"/>
      <c r="H43844" s="129"/>
    </row>
    <row r="43845" spans="1:8" x14ac:dyDescent="0.3">
      <c r="A43845" s="128"/>
      <c r="B43845" s="128"/>
      <c r="D43845" s="128"/>
      <c r="E43845" s="128"/>
      <c r="G43845" s="129"/>
      <c r="H43845" s="129"/>
    </row>
    <row r="43846" spans="1:8" x14ac:dyDescent="0.3">
      <c r="A43846" s="128"/>
      <c r="B43846" s="128"/>
      <c r="D43846" s="128"/>
      <c r="E43846" s="128"/>
      <c r="G43846" s="129"/>
      <c r="H43846" s="129"/>
    </row>
    <row r="43847" spans="1:8" x14ac:dyDescent="0.3">
      <c r="A43847" s="128"/>
      <c r="B43847" s="128"/>
      <c r="D43847" s="128"/>
      <c r="E43847" s="128"/>
      <c r="G43847" s="129"/>
      <c r="H43847" s="129"/>
    </row>
    <row r="43848" spans="1:8" x14ac:dyDescent="0.3">
      <c r="A43848" s="128"/>
      <c r="B43848" s="128"/>
      <c r="D43848" s="128"/>
      <c r="E43848" s="128"/>
      <c r="G43848" s="129"/>
      <c r="H43848" s="129"/>
    </row>
    <row r="43849" spans="1:8" x14ac:dyDescent="0.3">
      <c r="A43849" s="128"/>
      <c r="B43849" s="128"/>
      <c r="D43849" s="128"/>
      <c r="E43849" s="128"/>
      <c r="G43849" s="129"/>
      <c r="H43849" s="129"/>
    </row>
    <row r="43850" spans="1:8" x14ac:dyDescent="0.3">
      <c r="A43850" s="128"/>
      <c r="B43850" s="128"/>
      <c r="D43850" s="128"/>
      <c r="E43850" s="128"/>
      <c r="G43850" s="129"/>
      <c r="H43850" s="129"/>
    </row>
    <row r="43851" spans="1:8" x14ac:dyDescent="0.3">
      <c r="A43851" s="128"/>
      <c r="B43851" s="128"/>
      <c r="D43851" s="128"/>
      <c r="E43851" s="128"/>
      <c r="G43851" s="129"/>
      <c r="H43851" s="129"/>
    </row>
    <row r="43852" spans="1:8" x14ac:dyDescent="0.3">
      <c r="A43852" s="128"/>
      <c r="B43852" s="128"/>
      <c r="D43852" s="128"/>
      <c r="E43852" s="128"/>
      <c r="G43852" s="129"/>
      <c r="H43852" s="129"/>
    </row>
    <row r="43853" spans="1:8" x14ac:dyDescent="0.3">
      <c r="A43853" s="128"/>
      <c r="B43853" s="128"/>
      <c r="D43853" s="128"/>
      <c r="E43853" s="128"/>
      <c r="G43853" s="129"/>
      <c r="H43853" s="129"/>
    </row>
    <row r="43854" spans="1:8" x14ac:dyDescent="0.3">
      <c r="A43854" s="128"/>
      <c r="B43854" s="128"/>
      <c r="D43854" s="128"/>
      <c r="E43854" s="128"/>
      <c r="G43854" s="129"/>
      <c r="H43854" s="129"/>
    </row>
    <row r="43855" spans="1:8" x14ac:dyDescent="0.3">
      <c r="A43855" s="128"/>
      <c r="B43855" s="128"/>
      <c r="D43855" s="128"/>
      <c r="E43855" s="128"/>
      <c r="G43855" s="129"/>
      <c r="H43855" s="129"/>
    </row>
    <row r="43856" spans="1:8" x14ac:dyDescent="0.3">
      <c r="A43856" s="128"/>
      <c r="B43856" s="128"/>
      <c r="D43856" s="128"/>
      <c r="E43856" s="128"/>
      <c r="G43856" s="129"/>
      <c r="H43856" s="129"/>
    </row>
    <row r="43857" spans="1:8" x14ac:dyDescent="0.3">
      <c r="A43857" s="128"/>
      <c r="B43857" s="128"/>
      <c r="D43857" s="128"/>
      <c r="E43857" s="128"/>
      <c r="G43857" s="129"/>
      <c r="H43857" s="129"/>
    </row>
    <row r="43858" spans="1:8" x14ac:dyDescent="0.3">
      <c r="A43858" s="128"/>
      <c r="B43858" s="128"/>
      <c r="D43858" s="128"/>
      <c r="E43858" s="128"/>
      <c r="G43858" s="129"/>
      <c r="H43858" s="129"/>
    </row>
    <row r="43859" spans="1:8" x14ac:dyDescent="0.3">
      <c r="A43859" s="128"/>
      <c r="B43859" s="128"/>
      <c r="D43859" s="128"/>
      <c r="E43859" s="128"/>
      <c r="G43859" s="129"/>
      <c r="H43859" s="129"/>
    </row>
    <row r="43860" spans="1:8" x14ac:dyDescent="0.3">
      <c r="A43860" s="128"/>
      <c r="B43860" s="128"/>
      <c r="D43860" s="128"/>
      <c r="E43860" s="128"/>
      <c r="G43860" s="129"/>
      <c r="H43860" s="129"/>
    </row>
    <row r="43861" spans="1:8" x14ac:dyDescent="0.3">
      <c r="A43861" s="128"/>
      <c r="B43861" s="128"/>
      <c r="D43861" s="128"/>
      <c r="E43861" s="128"/>
      <c r="G43861" s="129"/>
      <c r="H43861" s="129"/>
    </row>
    <row r="43862" spans="1:8" x14ac:dyDescent="0.3">
      <c r="A43862" s="128"/>
      <c r="B43862" s="128"/>
      <c r="D43862" s="128"/>
      <c r="E43862" s="128"/>
      <c r="G43862" s="129"/>
      <c r="H43862" s="129"/>
    </row>
    <row r="43863" spans="1:8" x14ac:dyDescent="0.3">
      <c r="A43863" s="128"/>
      <c r="B43863" s="128"/>
      <c r="D43863" s="128"/>
      <c r="E43863" s="128"/>
      <c r="G43863" s="129"/>
      <c r="H43863" s="129"/>
    </row>
    <row r="43864" spans="1:8" x14ac:dyDescent="0.3">
      <c r="A43864" s="128"/>
      <c r="B43864" s="128"/>
      <c r="D43864" s="128"/>
      <c r="E43864" s="128"/>
      <c r="G43864" s="129"/>
      <c r="H43864" s="129"/>
    </row>
    <row r="43865" spans="1:8" x14ac:dyDescent="0.3">
      <c r="A43865" s="128"/>
      <c r="B43865" s="128"/>
      <c r="D43865" s="128"/>
      <c r="E43865" s="128"/>
      <c r="G43865" s="129"/>
      <c r="H43865" s="129"/>
    </row>
    <row r="43866" spans="1:8" x14ac:dyDescent="0.3">
      <c r="A43866" s="128"/>
      <c r="B43866" s="128"/>
      <c r="D43866" s="128"/>
      <c r="E43866" s="128"/>
      <c r="G43866" s="129"/>
      <c r="H43866" s="129"/>
    </row>
    <row r="43867" spans="1:8" x14ac:dyDescent="0.3">
      <c r="A43867" s="128"/>
      <c r="B43867" s="128"/>
      <c r="D43867" s="128"/>
      <c r="E43867" s="128"/>
      <c r="G43867" s="129"/>
      <c r="H43867" s="129"/>
    </row>
    <row r="43868" spans="1:8" x14ac:dyDescent="0.3">
      <c r="A43868" s="128"/>
      <c r="B43868" s="128"/>
      <c r="D43868" s="128"/>
      <c r="E43868" s="128"/>
      <c r="G43868" s="129"/>
      <c r="H43868" s="129"/>
    </row>
    <row r="43869" spans="1:8" x14ac:dyDescent="0.3">
      <c r="A43869" s="128"/>
      <c r="B43869" s="128"/>
      <c r="D43869" s="128"/>
      <c r="E43869" s="128"/>
      <c r="G43869" s="129"/>
      <c r="H43869" s="129"/>
    </row>
    <row r="43870" spans="1:8" x14ac:dyDescent="0.3">
      <c r="A43870" s="128"/>
      <c r="B43870" s="128"/>
      <c r="D43870" s="128"/>
      <c r="E43870" s="128"/>
      <c r="G43870" s="129"/>
      <c r="H43870" s="129"/>
    </row>
    <row r="43871" spans="1:8" x14ac:dyDescent="0.3">
      <c r="A43871" s="128"/>
      <c r="B43871" s="128"/>
      <c r="D43871" s="128"/>
      <c r="E43871" s="128"/>
      <c r="G43871" s="129"/>
      <c r="H43871" s="129"/>
    </row>
    <row r="43872" spans="1:8" x14ac:dyDescent="0.3">
      <c r="A43872" s="128"/>
      <c r="B43872" s="128"/>
      <c r="D43872" s="128"/>
      <c r="E43872" s="128"/>
      <c r="G43872" s="129"/>
      <c r="H43872" s="129"/>
    </row>
    <row r="43873" spans="1:8" x14ac:dyDescent="0.3">
      <c r="A43873" s="128"/>
      <c r="B43873" s="128"/>
      <c r="D43873" s="128"/>
      <c r="E43873" s="128"/>
      <c r="G43873" s="129"/>
      <c r="H43873" s="129"/>
    </row>
    <row r="43874" spans="1:8" x14ac:dyDescent="0.3">
      <c r="A43874" s="128"/>
      <c r="B43874" s="128"/>
      <c r="D43874" s="128"/>
      <c r="E43874" s="128"/>
      <c r="G43874" s="129"/>
      <c r="H43874" s="129"/>
    </row>
    <row r="43875" spans="1:8" x14ac:dyDescent="0.3">
      <c r="A43875" s="128"/>
      <c r="B43875" s="128"/>
      <c r="D43875" s="128"/>
      <c r="E43875" s="128"/>
      <c r="G43875" s="129"/>
      <c r="H43875" s="129"/>
    </row>
    <row r="43876" spans="1:8" x14ac:dyDescent="0.3">
      <c r="A43876" s="128"/>
      <c r="B43876" s="128"/>
      <c r="D43876" s="128"/>
      <c r="E43876" s="128"/>
      <c r="G43876" s="129"/>
      <c r="H43876" s="129"/>
    </row>
    <row r="43877" spans="1:8" x14ac:dyDescent="0.3">
      <c r="A43877" s="128"/>
      <c r="B43877" s="128"/>
      <c r="D43877" s="128"/>
      <c r="E43877" s="128"/>
      <c r="G43877" s="129"/>
      <c r="H43877" s="129"/>
    </row>
    <row r="43878" spans="1:8" x14ac:dyDescent="0.3">
      <c r="A43878" s="128"/>
      <c r="B43878" s="128"/>
      <c r="D43878" s="128"/>
      <c r="E43878" s="128"/>
      <c r="G43878" s="129"/>
      <c r="H43878" s="129"/>
    </row>
    <row r="43879" spans="1:8" x14ac:dyDescent="0.3">
      <c r="A43879" s="128"/>
      <c r="B43879" s="128"/>
      <c r="D43879" s="128"/>
      <c r="E43879" s="128"/>
      <c r="G43879" s="129"/>
      <c r="H43879" s="129"/>
    </row>
    <row r="43880" spans="1:8" x14ac:dyDescent="0.3">
      <c r="A43880" s="128"/>
      <c r="B43880" s="128"/>
      <c r="D43880" s="128"/>
      <c r="E43880" s="128"/>
      <c r="G43880" s="129"/>
      <c r="H43880" s="129"/>
    </row>
    <row r="43881" spans="1:8" x14ac:dyDescent="0.3">
      <c r="A43881" s="128"/>
      <c r="B43881" s="128"/>
      <c r="D43881" s="128"/>
      <c r="E43881" s="128"/>
      <c r="G43881" s="129"/>
      <c r="H43881" s="129"/>
    </row>
    <row r="43882" spans="1:8" x14ac:dyDescent="0.3">
      <c r="A43882" s="128"/>
      <c r="B43882" s="128"/>
      <c r="D43882" s="128"/>
      <c r="E43882" s="128"/>
      <c r="G43882" s="129"/>
      <c r="H43882" s="129"/>
    </row>
    <row r="43883" spans="1:8" x14ac:dyDescent="0.3">
      <c r="A43883" s="128"/>
      <c r="B43883" s="128"/>
      <c r="D43883" s="128"/>
      <c r="E43883" s="128"/>
      <c r="G43883" s="129"/>
      <c r="H43883" s="129"/>
    </row>
    <row r="43884" spans="1:8" x14ac:dyDescent="0.3">
      <c r="A43884" s="128"/>
      <c r="B43884" s="128"/>
      <c r="D43884" s="128"/>
      <c r="E43884" s="128"/>
      <c r="G43884" s="129"/>
      <c r="H43884" s="129"/>
    </row>
    <row r="43885" spans="1:8" x14ac:dyDescent="0.3">
      <c r="A43885" s="128"/>
      <c r="B43885" s="128"/>
      <c r="D43885" s="128"/>
      <c r="E43885" s="128"/>
      <c r="G43885" s="129"/>
      <c r="H43885" s="129"/>
    </row>
    <row r="43886" spans="1:8" x14ac:dyDescent="0.3">
      <c r="A43886" s="128"/>
      <c r="B43886" s="128"/>
      <c r="D43886" s="128"/>
      <c r="E43886" s="128"/>
      <c r="G43886" s="129"/>
      <c r="H43886" s="129"/>
    </row>
    <row r="43887" spans="1:8" x14ac:dyDescent="0.3">
      <c r="A43887" s="128"/>
      <c r="B43887" s="128"/>
      <c r="D43887" s="128"/>
      <c r="E43887" s="128"/>
      <c r="G43887" s="129"/>
      <c r="H43887" s="129"/>
    </row>
    <row r="43888" spans="1:8" x14ac:dyDescent="0.3">
      <c r="A43888" s="128"/>
      <c r="B43888" s="128"/>
      <c r="D43888" s="128"/>
      <c r="E43888" s="128"/>
      <c r="G43888" s="129"/>
      <c r="H43888" s="129"/>
    </row>
    <row r="43889" spans="1:8" x14ac:dyDescent="0.3">
      <c r="A43889" s="128"/>
      <c r="B43889" s="128"/>
      <c r="D43889" s="128"/>
      <c r="E43889" s="128"/>
      <c r="G43889" s="129"/>
      <c r="H43889" s="129"/>
    </row>
    <row r="43890" spans="1:8" x14ac:dyDescent="0.3">
      <c r="A43890" s="128"/>
      <c r="B43890" s="128"/>
      <c r="D43890" s="128"/>
      <c r="E43890" s="128"/>
      <c r="G43890" s="129"/>
      <c r="H43890" s="129"/>
    </row>
    <row r="43891" spans="1:8" x14ac:dyDescent="0.3">
      <c r="A43891" s="128"/>
      <c r="B43891" s="128"/>
      <c r="D43891" s="128"/>
      <c r="E43891" s="128"/>
      <c r="G43891" s="129"/>
      <c r="H43891" s="129"/>
    </row>
    <row r="43892" spans="1:8" x14ac:dyDescent="0.3">
      <c r="A43892" s="128"/>
      <c r="B43892" s="128"/>
      <c r="D43892" s="128"/>
      <c r="E43892" s="128"/>
      <c r="G43892" s="129"/>
      <c r="H43892" s="129"/>
    </row>
    <row r="43893" spans="1:8" x14ac:dyDescent="0.3">
      <c r="A43893" s="128"/>
      <c r="B43893" s="128"/>
      <c r="D43893" s="128"/>
      <c r="E43893" s="128"/>
      <c r="G43893" s="129"/>
      <c r="H43893" s="129"/>
    </row>
    <row r="43894" spans="1:8" x14ac:dyDescent="0.3">
      <c r="A43894" s="128"/>
      <c r="B43894" s="128"/>
      <c r="D43894" s="128"/>
      <c r="E43894" s="128"/>
      <c r="G43894" s="129"/>
      <c r="H43894" s="129"/>
    </row>
    <row r="43895" spans="1:8" x14ac:dyDescent="0.3">
      <c r="A43895" s="128"/>
      <c r="B43895" s="128"/>
      <c r="D43895" s="128"/>
      <c r="E43895" s="128"/>
      <c r="G43895" s="129"/>
      <c r="H43895" s="129"/>
    </row>
    <row r="43896" spans="1:8" x14ac:dyDescent="0.3">
      <c r="A43896" s="128"/>
      <c r="B43896" s="128"/>
      <c r="D43896" s="128"/>
      <c r="E43896" s="128"/>
      <c r="G43896" s="129"/>
      <c r="H43896" s="129"/>
    </row>
    <row r="43897" spans="1:8" x14ac:dyDescent="0.3">
      <c r="A43897" s="128"/>
      <c r="B43897" s="128"/>
      <c r="D43897" s="128"/>
      <c r="E43897" s="128"/>
      <c r="G43897" s="129"/>
      <c r="H43897" s="129"/>
    </row>
    <row r="43898" spans="1:8" x14ac:dyDescent="0.3">
      <c r="A43898" s="128"/>
      <c r="B43898" s="128"/>
      <c r="D43898" s="128"/>
      <c r="E43898" s="128"/>
      <c r="G43898" s="129"/>
      <c r="H43898" s="129"/>
    </row>
    <row r="43899" spans="1:8" x14ac:dyDescent="0.3">
      <c r="A43899" s="128"/>
      <c r="B43899" s="128"/>
      <c r="D43899" s="128"/>
      <c r="E43899" s="128"/>
      <c r="G43899" s="129"/>
      <c r="H43899" s="129"/>
    </row>
    <row r="43900" spans="1:8" x14ac:dyDescent="0.3">
      <c r="A43900" s="128"/>
      <c r="B43900" s="128"/>
      <c r="D43900" s="128"/>
      <c r="E43900" s="128"/>
      <c r="G43900" s="129"/>
      <c r="H43900" s="129"/>
    </row>
    <row r="43901" spans="1:8" x14ac:dyDescent="0.3">
      <c r="A43901" s="128"/>
      <c r="B43901" s="128"/>
      <c r="D43901" s="128"/>
      <c r="E43901" s="128"/>
      <c r="G43901" s="129"/>
      <c r="H43901" s="129"/>
    </row>
    <row r="43902" spans="1:8" x14ac:dyDescent="0.3">
      <c r="A43902" s="128"/>
      <c r="B43902" s="128"/>
      <c r="D43902" s="128"/>
      <c r="E43902" s="128"/>
      <c r="G43902" s="129"/>
      <c r="H43902" s="129"/>
    </row>
    <row r="43903" spans="1:8" x14ac:dyDescent="0.3">
      <c r="A43903" s="128"/>
      <c r="B43903" s="128"/>
      <c r="D43903" s="128"/>
      <c r="E43903" s="128"/>
      <c r="G43903" s="129"/>
      <c r="H43903" s="129"/>
    </row>
    <row r="43904" spans="1:8" x14ac:dyDescent="0.3">
      <c r="A43904" s="128"/>
      <c r="B43904" s="128"/>
      <c r="D43904" s="128"/>
      <c r="E43904" s="128"/>
      <c r="G43904" s="129"/>
      <c r="H43904" s="129"/>
    </row>
    <row r="43905" spans="1:8" x14ac:dyDescent="0.3">
      <c r="A43905" s="128"/>
      <c r="B43905" s="128"/>
      <c r="D43905" s="128"/>
      <c r="E43905" s="128"/>
      <c r="G43905" s="129"/>
      <c r="H43905" s="129"/>
    </row>
    <row r="43906" spans="1:8" x14ac:dyDescent="0.3">
      <c r="A43906" s="128"/>
      <c r="B43906" s="128"/>
      <c r="D43906" s="128"/>
      <c r="E43906" s="128"/>
      <c r="G43906" s="129"/>
      <c r="H43906" s="129"/>
    </row>
    <row r="43907" spans="1:8" x14ac:dyDescent="0.3">
      <c r="A43907" s="128"/>
      <c r="B43907" s="128"/>
      <c r="D43907" s="128"/>
      <c r="E43907" s="128"/>
      <c r="G43907" s="129"/>
      <c r="H43907" s="129"/>
    </row>
    <row r="43908" spans="1:8" x14ac:dyDescent="0.3">
      <c r="A43908" s="128"/>
      <c r="B43908" s="128"/>
      <c r="D43908" s="128"/>
      <c r="E43908" s="128"/>
      <c r="G43908" s="129"/>
      <c r="H43908" s="129"/>
    </row>
    <row r="43909" spans="1:8" x14ac:dyDescent="0.3">
      <c r="A43909" s="128"/>
      <c r="B43909" s="128"/>
      <c r="D43909" s="128"/>
      <c r="E43909" s="128"/>
      <c r="G43909" s="129"/>
      <c r="H43909" s="129"/>
    </row>
    <row r="43910" spans="1:8" x14ac:dyDescent="0.3">
      <c r="A43910" s="128"/>
      <c r="B43910" s="128"/>
      <c r="D43910" s="128"/>
      <c r="E43910" s="128"/>
      <c r="G43910" s="129"/>
      <c r="H43910" s="129"/>
    </row>
    <row r="43911" spans="1:8" x14ac:dyDescent="0.3">
      <c r="A43911" s="128"/>
      <c r="B43911" s="128"/>
      <c r="D43911" s="128"/>
      <c r="E43911" s="128"/>
      <c r="G43911" s="129"/>
      <c r="H43911" s="129"/>
    </row>
    <row r="43912" spans="1:8" x14ac:dyDescent="0.3">
      <c r="A43912" s="128"/>
      <c r="B43912" s="128"/>
      <c r="D43912" s="128"/>
      <c r="E43912" s="128"/>
      <c r="G43912" s="129"/>
      <c r="H43912" s="129"/>
    </row>
    <row r="43913" spans="1:8" x14ac:dyDescent="0.3">
      <c r="A43913" s="128"/>
      <c r="B43913" s="128"/>
      <c r="D43913" s="128"/>
      <c r="E43913" s="128"/>
      <c r="G43913" s="129"/>
      <c r="H43913" s="129"/>
    </row>
    <row r="43914" spans="1:8" x14ac:dyDescent="0.3">
      <c r="A43914" s="128"/>
      <c r="B43914" s="128"/>
      <c r="D43914" s="128"/>
      <c r="E43914" s="128"/>
      <c r="G43914" s="129"/>
      <c r="H43914" s="129"/>
    </row>
    <row r="43915" spans="1:8" x14ac:dyDescent="0.3">
      <c r="A43915" s="128"/>
      <c r="B43915" s="128"/>
      <c r="D43915" s="128"/>
      <c r="E43915" s="128"/>
      <c r="G43915" s="129"/>
      <c r="H43915" s="129"/>
    </row>
    <row r="43916" spans="1:8" x14ac:dyDescent="0.3">
      <c r="A43916" s="128"/>
      <c r="B43916" s="128"/>
      <c r="D43916" s="128"/>
      <c r="E43916" s="128"/>
      <c r="G43916" s="129"/>
      <c r="H43916" s="129"/>
    </row>
    <row r="43917" spans="1:8" x14ac:dyDescent="0.3">
      <c r="A43917" s="128"/>
      <c r="B43917" s="128"/>
      <c r="D43917" s="128"/>
      <c r="E43917" s="128"/>
      <c r="G43917" s="129"/>
      <c r="H43917" s="129"/>
    </row>
    <row r="43918" spans="1:8" x14ac:dyDescent="0.3">
      <c r="A43918" s="128"/>
      <c r="B43918" s="128"/>
      <c r="D43918" s="128"/>
      <c r="E43918" s="128"/>
      <c r="G43918" s="129"/>
      <c r="H43918" s="129"/>
    </row>
    <row r="43919" spans="1:8" x14ac:dyDescent="0.3">
      <c r="A43919" s="128"/>
      <c r="B43919" s="128"/>
      <c r="D43919" s="128"/>
      <c r="E43919" s="128"/>
      <c r="G43919" s="129"/>
      <c r="H43919" s="129"/>
    </row>
    <row r="43920" spans="1:8" x14ac:dyDescent="0.3">
      <c r="A43920" s="128"/>
      <c r="B43920" s="128"/>
      <c r="D43920" s="128"/>
      <c r="E43920" s="128"/>
      <c r="G43920" s="129"/>
      <c r="H43920" s="129"/>
    </row>
    <row r="43921" spans="1:8" x14ac:dyDescent="0.3">
      <c r="A43921" s="128"/>
      <c r="B43921" s="128"/>
      <c r="D43921" s="128"/>
      <c r="E43921" s="128"/>
      <c r="G43921" s="129"/>
      <c r="H43921" s="129"/>
    </row>
    <row r="43922" spans="1:8" x14ac:dyDescent="0.3">
      <c r="A43922" s="128"/>
      <c r="B43922" s="128"/>
      <c r="D43922" s="128"/>
      <c r="E43922" s="128"/>
      <c r="G43922" s="129"/>
      <c r="H43922" s="129"/>
    </row>
    <row r="43923" spans="1:8" x14ac:dyDescent="0.3">
      <c r="A43923" s="128"/>
      <c r="B43923" s="128"/>
      <c r="D43923" s="128"/>
      <c r="E43923" s="128"/>
      <c r="G43923" s="129"/>
      <c r="H43923" s="129"/>
    </row>
    <row r="43924" spans="1:8" x14ac:dyDescent="0.3">
      <c r="A43924" s="128"/>
      <c r="B43924" s="128"/>
      <c r="D43924" s="128"/>
      <c r="E43924" s="128"/>
      <c r="G43924" s="129"/>
      <c r="H43924" s="129"/>
    </row>
    <row r="43925" spans="1:8" x14ac:dyDescent="0.3">
      <c r="A43925" s="128"/>
      <c r="B43925" s="128"/>
      <c r="D43925" s="128"/>
      <c r="E43925" s="128"/>
      <c r="G43925" s="129"/>
      <c r="H43925" s="129"/>
    </row>
    <row r="43926" spans="1:8" x14ac:dyDescent="0.3">
      <c r="A43926" s="128"/>
      <c r="B43926" s="128"/>
      <c r="D43926" s="128"/>
      <c r="E43926" s="128"/>
      <c r="G43926" s="129"/>
      <c r="H43926" s="129"/>
    </row>
    <row r="43927" spans="1:8" x14ac:dyDescent="0.3">
      <c r="A43927" s="128"/>
      <c r="B43927" s="128"/>
      <c r="D43927" s="128"/>
      <c r="E43927" s="128"/>
      <c r="G43927" s="129"/>
      <c r="H43927" s="129"/>
    </row>
    <row r="43928" spans="1:8" x14ac:dyDescent="0.3">
      <c r="A43928" s="128"/>
      <c r="B43928" s="128"/>
      <c r="D43928" s="128"/>
      <c r="E43928" s="128"/>
      <c r="G43928" s="129"/>
      <c r="H43928" s="129"/>
    </row>
    <row r="43929" spans="1:8" x14ac:dyDescent="0.3">
      <c r="A43929" s="128"/>
      <c r="B43929" s="128"/>
      <c r="D43929" s="128"/>
      <c r="E43929" s="128"/>
      <c r="G43929" s="129"/>
      <c r="H43929" s="129"/>
    </row>
    <row r="43930" spans="1:8" x14ac:dyDescent="0.3">
      <c r="A43930" s="128"/>
      <c r="B43930" s="128"/>
      <c r="D43930" s="128"/>
      <c r="E43930" s="128"/>
      <c r="G43930" s="129"/>
      <c r="H43930" s="129"/>
    </row>
    <row r="43931" spans="1:8" x14ac:dyDescent="0.3">
      <c r="A43931" s="128"/>
      <c r="B43931" s="128"/>
      <c r="D43931" s="128"/>
      <c r="E43931" s="128"/>
      <c r="G43931" s="129"/>
      <c r="H43931" s="129"/>
    </row>
    <row r="43932" spans="1:8" x14ac:dyDescent="0.3">
      <c r="A43932" s="128"/>
      <c r="B43932" s="128"/>
      <c r="D43932" s="128"/>
      <c r="E43932" s="128"/>
      <c r="G43932" s="129"/>
      <c r="H43932" s="129"/>
    </row>
    <row r="43933" spans="1:8" x14ac:dyDescent="0.3">
      <c r="A43933" s="128"/>
      <c r="B43933" s="128"/>
      <c r="D43933" s="128"/>
      <c r="E43933" s="128"/>
      <c r="G43933" s="129"/>
      <c r="H43933" s="129"/>
    </row>
    <row r="43934" spans="1:8" x14ac:dyDescent="0.3">
      <c r="A43934" s="128"/>
      <c r="B43934" s="128"/>
      <c r="D43934" s="128"/>
      <c r="E43934" s="128"/>
      <c r="G43934" s="129"/>
      <c r="H43934" s="129"/>
    </row>
    <row r="43935" spans="1:8" x14ac:dyDescent="0.3">
      <c r="A43935" s="128"/>
      <c r="B43935" s="128"/>
      <c r="D43935" s="128"/>
      <c r="E43935" s="128"/>
      <c r="G43935" s="129"/>
      <c r="H43935" s="129"/>
    </row>
    <row r="43936" spans="1:8" x14ac:dyDescent="0.3">
      <c r="A43936" s="128"/>
      <c r="B43936" s="128"/>
      <c r="D43936" s="128"/>
      <c r="E43936" s="128"/>
      <c r="G43936" s="129"/>
      <c r="H43936" s="129"/>
    </row>
    <row r="43937" spans="1:8" x14ac:dyDescent="0.3">
      <c r="A43937" s="128"/>
      <c r="B43937" s="128"/>
      <c r="D43937" s="128"/>
      <c r="E43937" s="128"/>
      <c r="G43937" s="129"/>
      <c r="H43937" s="129"/>
    </row>
    <row r="43938" spans="1:8" x14ac:dyDescent="0.3">
      <c r="A43938" s="128"/>
      <c r="B43938" s="128"/>
      <c r="D43938" s="128"/>
      <c r="E43938" s="128"/>
      <c r="G43938" s="129"/>
      <c r="H43938" s="129"/>
    </row>
    <row r="43939" spans="1:8" x14ac:dyDescent="0.3">
      <c r="A43939" s="128"/>
      <c r="B43939" s="128"/>
      <c r="D43939" s="128"/>
      <c r="E43939" s="128"/>
      <c r="G43939" s="129"/>
      <c r="H43939" s="129"/>
    </row>
    <row r="43940" spans="1:8" x14ac:dyDescent="0.3">
      <c r="A43940" s="128"/>
      <c r="B43940" s="128"/>
      <c r="D43940" s="128"/>
      <c r="E43940" s="128"/>
      <c r="G43940" s="129"/>
      <c r="H43940" s="129"/>
    </row>
    <row r="43941" spans="1:8" x14ac:dyDescent="0.3">
      <c r="A43941" s="128"/>
      <c r="B43941" s="128"/>
      <c r="D43941" s="128"/>
      <c r="E43941" s="128"/>
      <c r="G43941" s="129"/>
      <c r="H43941" s="129"/>
    </row>
    <row r="43942" spans="1:8" x14ac:dyDescent="0.3">
      <c r="A43942" s="128"/>
      <c r="B43942" s="128"/>
      <c r="D43942" s="128"/>
      <c r="E43942" s="128"/>
      <c r="G43942" s="129"/>
      <c r="H43942" s="129"/>
    </row>
    <row r="43943" spans="1:8" x14ac:dyDescent="0.3">
      <c r="A43943" s="128"/>
      <c r="B43943" s="128"/>
      <c r="D43943" s="128"/>
      <c r="E43943" s="128"/>
      <c r="G43943" s="129"/>
      <c r="H43943" s="129"/>
    </row>
    <row r="43944" spans="1:8" x14ac:dyDescent="0.3">
      <c r="A43944" s="128"/>
      <c r="B43944" s="128"/>
      <c r="D43944" s="128"/>
      <c r="E43944" s="128"/>
      <c r="G43944" s="129"/>
      <c r="H43944" s="129"/>
    </row>
    <row r="43945" spans="1:8" x14ac:dyDescent="0.3">
      <c r="A43945" s="128"/>
      <c r="B43945" s="128"/>
      <c r="D43945" s="128"/>
      <c r="E43945" s="128"/>
      <c r="G43945" s="129"/>
      <c r="H43945" s="129"/>
    </row>
    <row r="43946" spans="1:8" x14ac:dyDescent="0.3">
      <c r="A43946" s="128"/>
      <c r="B43946" s="128"/>
      <c r="D43946" s="128"/>
      <c r="E43946" s="128"/>
      <c r="G43946" s="129"/>
      <c r="H43946" s="129"/>
    </row>
    <row r="43947" spans="1:8" x14ac:dyDescent="0.3">
      <c r="A43947" s="128"/>
      <c r="B43947" s="128"/>
      <c r="D43947" s="128"/>
      <c r="E43947" s="128"/>
      <c r="G43947" s="129"/>
      <c r="H43947" s="129"/>
    </row>
    <row r="43948" spans="1:8" x14ac:dyDescent="0.3">
      <c r="A43948" s="128"/>
      <c r="B43948" s="128"/>
      <c r="D43948" s="128"/>
      <c r="E43948" s="128"/>
      <c r="G43948" s="129"/>
      <c r="H43948" s="129"/>
    </row>
    <row r="43949" spans="1:8" x14ac:dyDescent="0.3">
      <c r="A43949" s="128"/>
      <c r="B43949" s="128"/>
      <c r="D43949" s="128"/>
      <c r="E43949" s="128"/>
      <c r="G43949" s="129"/>
      <c r="H43949" s="129"/>
    </row>
    <row r="43950" spans="1:8" x14ac:dyDescent="0.3">
      <c r="A43950" s="128"/>
      <c r="B43950" s="128"/>
      <c r="D43950" s="128"/>
      <c r="E43950" s="128"/>
      <c r="G43950" s="129"/>
      <c r="H43950" s="129"/>
    </row>
    <row r="43951" spans="1:8" x14ac:dyDescent="0.3">
      <c r="A43951" s="128"/>
      <c r="B43951" s="128"/>
      <c r="D43951" s="128"/>
      <c r="E43951" s="128"/>
      <c r="G43951" s="129"/>
      <c r="H43951" s="129"/>
    </row>
    <row r="43952" spans="1:8" x14ac:dyDescent="0.3">
      <c r="A43952" s="128"/>
      <c r="B43952" s="128"/>
      <c r="D43952" s="128"/>
      <c r="E43952" s="128"/>
      <c r="G43952" s="129"/>
      <c r="H43952" s="129"/>
    </row>
    <row r="43953" spans="1:8" x14ac:dyDescent="0.3">
      <c r="A43953" s="128"/>
      <c r="B43953" s="128"/>
      <c r="D43953" s="128"/>
      <c r="E43953" s="128"/>
      <c r="G43953" s="129"/>
      <c r="H43953" s="129"/>
    </row>
    <row r="43954" spans="1:8" x14ac:dyDescent="0.3">
      <c r="A43954" s="128"/>
      <c r="B43954" s="128"/>
      <c r="D43954" s="128"/>
      <c r="E43954" s="128"/>
      <c r="G43954" s="129"/>
      <c r="H43954" s="129"/>
    </row>
    <row r="43955" spans="1:8" x14ac:dyDescent="0.3">
      <c r="A43955" s="128"/>
      <c r="B43955" s="128"/>
      <c r="D43955" s="128"/>
      <c r="E43955" s="128"/>
      <c r="G43955" s="129"/>
      <c r="H43955" s="129"/>
    </row>
    <row r="43956" spans="1:8" x14ac:dyDescent="0.3">
      <c r="A43956" s="128"/>
      <c r="B43956" s="128"/>
      <c r="D43956" s="128"/>
      <c r="E43956" s="128"/>
      <c r="G43956" s="129"/>
      <c r="H43956" s="129"/>
    </row>
    <row r="43957" spans="1:8" x14ac:dyDescent="0.3">
      <c r="A43957" s="128"/>
      <c r="B43957" s="128"/>
      <c r="D43957" s="128"/>
      <c r="E43957" s="128"/>
      <c r="G43957" s="129"/>
      <c r="H43957" s="129"/>
    </row>
    <row r="43958" spans="1:8" x14ac:dyDescent="0.3">
      <c r="A43958" s="128"/>
      <c r="B43958" s="128"/>
      <c r="D43958" s="128"/>
      <c r="E43958" s="128"/>
      <c r="G43958" s="129"/>
      <c r="H43958" s="129"/>
    </row>
    <row r="43959" spans="1:8" x14ac:dyDescent="0.3">
      <c r="A43959" s="128"/>
      <c r="B43959" s="128"/>
      <c r="D43959" s="128"/>
      <c r="E43959" s="128"/>
      <c r="G43959" s="129"/>
      <c r="H43959" s="129"/>
    </row>
    <row r="43960" spans="1:8" x14ac:dyDescent="0.3">
      <c r="A43960" s="128"/>
      <c r="B43960" s="128"/>
      <c r="D43960" s="128"/>
      <c r="E43960" s="128"/>
      <c r="G43960" s="129"/>
      <c r="H43960" s="129"/>
    </row>
    <row r="43961" spans="1:8" x14ac:dyDescent="0.3">
      <c r="A43961" s="128"/>
      <c r="B43961" s="128"/>
      <c r="D43961" s="128"/>
      <c r="E43961" s="128"/>
      <c r="G43961" s="129"/>
      <c r="H43961" s="129"/>
    </row>
    <row r="43962" spans="1:8" x14ac:dyDescent="0.3">
      <c r="A43962" s="128"/>
      <c r="B43962" s="128"/>
      <c r="D43962" s="128"/>
      <c r="E43962" s="128"/>
      <c r="G43962" s="129"/>
      <c r="H43962" s="129"/>
    </row>
    <row r="43963" spans="1:8" x14ac:dyDescent="0.3">
      <c r="A43963" s="128"/>
      <c r="B43963" s="128"/>
      <c r="D43963" s="128"/>
      <c r="E43963" s="128"/>
      <c r="G43963" s="129"/>
      <c r="H43963" s="129"/>
    </row>
    <row r="43964" spans="1:8" x14ac:dyDescent="0.3">
      <c r="A43964" s="128"/>
      <c r="B43964" s="128"/>
      <c r="D43964" s="128"/>
      <c r="E43964" s="128"/>
      <c r="G43964" s="129"/>
      <c r="H43964" s="129"/>
    </row>
    <row r="43965" spans="1:8" x14ac:dyDescent="0.3">
      <c r="A43965" s="128"/>
      <c r="B43965" s="128"/>
      <c r="D43965" s="128"/>
      <c r="E43965" s="128"/>
      <c r="G43965" s="129"/>
      <c r="H43965" s="129"/>
    </row>
    <row r="43966" spans="1:8" x14ac:dyDescent="0.3">
      <c r="A43966" s="128"/>
      <c r="B43966" s="128"/>
      <c r="D43966" s="128"/>
      <c r="E43966" s="128"/>
      <c r="G43966" s="129"/>
      <c r="H43966" s="129"/>
    </row>
    <row r="43967" spans="1:8" x14ac:dyDescent="0.3">
      <c r="A43967" s="128"/>
      <c r="B43967" s="128"/>
      <c r="D43967" s="128"/>
      <c r="E43967" s="128"/>
      <c r="G43967" s="129"/>
      <c r="H43967" s="129"/>
    </row>
    <row r="43968" spans="1:8" x14ac:dyDescent="0.3">
      <c r="A43968" s="128"/>
      <c r="B43968" s="128"/>
      <c r="D43968" s="128"/>
      <c r="E43968" s="128"/>
      <c r="G43968" s="129"/>
      <c r="H43968" s="129"/>
    </row>
    <row r="43969" spans="1:8" x14ac:dyDescent="0.3">
      <c r="A43969" s="128"/>
      <c r="B43969" s="128"/>
      <c r="D43969" s="128"/>
      <c r="E43969" s="128"/>
      <c r="G43969" s="129"/>
      <c r="H43969" s="129"/>
    </row>
    <row r="43970" spans="1:8" x14ac:dyDescent="0.3">
      <c r="A43970" s="128"/>
      <c r="B43970" s="128"/>
      <c r="D43970" s="128"/>
      <c r="E43970" s="128"/>
      <c r="G43970" s="129"/>
      <c r="H43970" s="129"/>
    </row>
    <row r="43971" spans="1:8" x14ac:dyDescent="0.3">
      <c r="A43971" s="128"/>
      <c r="B43971" s="128"/>
      <c r="D43971" s="128"/>
      <c r="E43971" s="128"/>
      <c r="G43971" s="129"/>
      <c r="H43971" s="129"/>
    </row>
    <row r="43972" spans="1:8" x14ac:dyDescent="0.3">
      <c r="A43972" s="128"/>
      <c r="B43972" s="128"/>
      <c r="D43972" s="128"/>
      <c r="E43972" s="128"/>
      <c r="G43972" s="129"/>
      <c r="H43972" s="129"/>
    </row>
    <row r="43973" spans="1:8" x14ac:dyDescent="0.3">
      <c r="A43973" s="128"/>
      <c r="B43973" s="128"/>
      <c r="D43973" s="128"/>
      <c r="E43973" s="128"/>
      <c r="G43973" s="129"/>
      <c r="H43973" s="129"/>
    </row>
    <row r="43974" spans="1:8" x14ac:dyDescent="0.3">
      <c r="A43974" s="128"/>
      <c r="B43974" s="128"/>
      <c r="D43974" s="128"/>
      <c r="E43974" s="128"/>
      <c r="G43974" s="129"/>
      <c r="H43974" s="129"/>
    </row>
    <row r="43975" spans="1:8" x14ac:dyDescent="0.3">
      <c r="A43975" s="128"/>
      <c r="B43975" s="128"/>
      <c r="D43975" s="128"/>
      <c r="E43975" s="128"/>
      <c r="G43975" s="129"/>
      <c r="H43975" s="129"/>
    </row>
    <row r="43976" spans="1:8" x14ac:dyDescent="0.3">
      <c r="A43976" s="128"/>
      <c r="B43976" s="128"/>
      <c r="D43976" s="128"/>
      <c r="E43976" s="128"/>
      <c r="G43976" s="129"/>
      <c r="H43976" s="129"/>
    </row>
    <row r="43977" spans="1:8" x14ac:dyDescent="0.3">
      <c r="A43977" s="128"/>
      <c r="B43977" s="128"/>
      <c r="D43977" s="128"/>
      <c r="E43977" s="128"/>
      <c r="G43977" s="129"/>
      <c r="H43977" s="129"/>
    </row>
    <row r="43978" spans="1:8" x14ac:dyDescent="0.3">
      <c r="A43978" s="128"/>
      <c r="B43978" s="128"/>
      <c r="D43978" s="128"/>
      <c r="E43978" s="128"/>
      <c r="G43978" s="129"/>
      <c r="H43978" s="129"/>
    </row>
    <row r="43979" spans="1:8" x14ac:dyDescent="0.3">
      <c r="A43979" s="128"/>
      <c r="B43979" s="128"/>
      <c r="D43979" s="128"/>
      <c r="E43979" s="128"/>
      <c r="G43979" s="129"/>
      <c r="H43979" s="129"/>
    </row>
    <row r="43980" spans="1:8" x14ac:dyDescent="0.3">
      <c r="A43980" s="128"/>
      <c r="B43980" s="128"/>
      <c r="D43980" s="128"/>
      <c r="E43980" s="128"/>
      <c r="G43980" s="129"/>
      <c r="H43980" s="129"/>
    </row>
    <row r="43981" spans="1:8" x14ac:dyDescent="0.3">
      <c r="A43981" s="128"/>
      <c r="B43981" s="128"/>
      <c r="D43981" s="128"/>
      <c r="E43981" s="128"/>
      <c r="G43981" s="129"/>
      <c r="H43981" s="129"/>
    </row>
    <row r="43982" spans="1:8" x14ac:dyDescent="0.3">
      <c r="A43982" s="128"/>
      <c r="B43982" s="128"/>
      <c r="D43982" s="128"/>
      <c r="E43982" s="128"/>
      <c r="G43982" s="129"/>
      <c r="H43982" s="129"/>
    </row>
    <row r="43983" spans="1:8" x14ac:dyDescent="0.3">
      <c r="A43983" s="128"/>
      <c r="B43983" s="128"/>
      <c r="D43983" s="128"/>
      <c r="E43983" s="128"/>
      <c r="G43983" s="129"/>
      <c r="H43983" s="129"/>
    </row>
    <row r="43984" spans="1:8" x14ac:dyDescent="0.3">
      <c r="A43984" s="128"/>
      <c r="B43984" s="128"/>
      <c r="D43984" s="128"/>
      <c r="E43984" s="128"/>
      <c r="G43984" s="129"/>
      <c r="H43984" s="129"/>
    </row>
    <row r="43985" spans="1:8" x14ac:dyDescent="0.3">
      <c r="A43985" s="128"/>
      <c r="B43985" s="128"/>
      <c r="D43985" s="128"/>
      <c r="E43985" s="128"/>
      <c r="G43985" s="129"/>
      <c r="H43985" s="129"/>
    </row>
    <row r="43986" spans="1:8" x14ac:dyDescent="0.3">
      <c r="A43986" s="128"/>
      <c r="B43986" s="128"/>
      <c r="D43986" s="128"/>
      <c r="E43986" s="128"/>
      <c r="G43986" s="129"/>
      <c r="H43986" s="129"/>
    </row>
    <row r="43987" spans="1:8" x14ac:dyDescent="0.3">
      <c r="A43987" s="128"/>
      <c r="B43987" s="128"/>
      <c r="D43987" s="128"/>
      <c r="E43987" s="128"/>
      <c r="G43987" s="129"/>
      <c r="H43987" s="129"/>
    </row>
    <row r="43988" spans="1:8" x14ac:dyDescent="0.3">
      <c r="A43988" s="128"/>
      <c r="B43988" s="128"/>
      <c r="D43988" s="128"/>
      <c r="E43988" s="128"/>
      <c r="G43988" s="129"/>
      <c r="H43988" s="129"/>
    </row>
    <row r="43989" spans="1:8" x14ac:dyDescent="0.3">
      <c r="A43989" s="128"/>
      <c r="B43989" s="128"/>
      <c r="D43989" s="128"/>
      <c r="E43989" s="128"/>
      <c r="G43989" s="129"/>
      <c r="H43989" s="129"/>
    </row>
    <row r="43990" spans="1:8" x14ac:dyDescent="0.3">
      <c r="A43990" s="128"/>
      <c r="B43990" s="128"/>
      <c r="D43990" s="128"/>
      <c r="E43990" s="128"/>
      <c r="G43990" s="129"/>
      <c r="H43990" s="129"/>
    </row>
    <row r="43991" spans="1:8" x14ac:dyDescent="0.3">
      <c r="A43991" s="128"/>
      <c r="B43991" s="128"/>
      <c r="D43991" s="128"/>
      <c r="E43991" s="128"/>
      <c r="G43991" s="129"/>
      <c r="H43991" s="129"/>
    </row>
    <row r="43992" spans="1:8" x14ac:dyDescent="0.3">
      <c r="A43992" s="128"/>
      <c r="B43992" s="128"/>
      <c r="D43992" s="128"/>
      <c r="E43992" s="128"/>
      <c r="G43992" s="129"/>
      <c r="H43992" s="129"/>
    </row>
    <row r="43993" spans="1:8" x14ac:dyDescent="0.3">
      <c r="A43993" s="128"/>
      <c r="B43993" s="128"/>
      <c r="D43993" s="128"/>
      <c r="E43993" s="128"/>
      <c r="G43993" s="129"/>
      <c r="H43993" s="129"/>
    </row>
    <row r="43994" spans="1:8" x14ac:dyDescent="0.3">
      <c r="A43994" s="128"/>
      <c r="B43994" s="128"/>
      <c r="D43994" s="128"/>
      <c r="E43994" s="128"/>
      <c r="G43994" s="129"/>
      <c r="H43994" s="129"/>
    </row>
    <row r="43995" spans="1:8" x14ac:dyDescent="0.3">
      <c r="A43995" s="128"/>
      <c r="B43995" s="128"/>
      <c r="D43995" s="128"/>
      <c r="E43995" s="128"/>
      <c r="G43995" s="129"/>
      <c r="H43995" s="129"/>
    </row>
    <row r="43996" spans="1:8" x14ac:dyDescent="0.3">
      <c r="A43996" s="128"/>
      <c r="B43996" s="128"/>
      <c r="D43996" s="128"/>
      <c r="E43996" s="128"/>
      <c r="G43996" s="129"/>
      <c r="H43996" s="129"/>
    </row>
    <row r="43997" spans="1:8" x14ac:dyDescent="0.3">
      <c r="A43997" s="128"/>
      <c r="B43997" s="128"/>
      <c r="D43997" s="128"/>
      <c r="E43997" s="128"/>
      <c r="G43997" s="129"/>
      <c r="H43997" s="129"/>
    </row>
    <row r="43998" spans="1:8" x14ac:dyDescent="0.3">
      <c r="A43998" s="128"/>
      <c r="B43998" s="128"/>
      <c r="D43998" s="128"/>
      <c r="E43998" s="128"/>
      <c r="G43998" s="129"/>
      <c r="H43998" s="129"/>
    </row>
    <row r="43999" spans="1:8" x14ac:dyDescent="0.3">
      <c r="A43999" s="128"/>
      <c r="B43999" s="128"/>
      <c r="D43999" s="128"/>
      <c r="E43999" s="128"/>
      <c r="G43999" s="129"/>
      <c r="H43999" s="129"/>
    </row>
    <row r="44000" spans="1:8" x14ac:dyDescent="0.3">
      <c r="A44000" s="128"/>
      <c r="B44000" s="128"/>
      <c r="D44000" s="128"/>
      <c r="E44000" s="128"/>
      <c r="G44000" s="129"/>
      <c r="H44000" s="129"/>
    </row>
    <row r="44001" spans="1:8" x14ac:dyDescent="0.3">
      <c r="A44001" s="128"/>
      <c r="B44001" s="128"/>
      <c r="D44001" s="128"/>
      <c r="E44001" s="128"/>
      <c r="G44001" s="129"/>
      <c r="H44001" s="129"/>
    </row>
    <row r="44002" spans="1:8" x14ac:dyDescent="0.3">
      <c r="A44002" s="128"/>
      <c r="B44002" s="128"/>
      <c r="D44002" s="128"/>
      <c r="E44002" s="128"/>
      <c r="G44002" s="129"/>
      <c r="H44002" s="129"/>
    </row>
    <row r="44003" spans="1:8" x14ac:dyDescent="0.3">
      <c r="A44003" s="128"/>
      <c r="B44003" s="128"/>
      <c r="D44003" s="128"/>
      <c r="E44003" s="128"/>
      <c r="G44003" s="129"/>
      <c r="H44003" s="129"/>
    </row>
    <row r="44004" spans="1:8" x14ac:dyDescent="0.3">
      <c r="A44004" s="128"/>
      <c r="B44004" s="128"/>
      <c r="D44004" s="128"/>
      <c r="E44004" s="128"/>
      <c r="G44004" s="129"/>
      <c r="H44004" s="129"/>
    </row>
    <row r="44005" spans="1:8" x14ac:dyDescent="0.3">
      <c r="A44005" s="128"/>
      <c r="B44005" s="128"/>
      <c r="D44005" s="128"/>
      <c r="E44005" s="128"/>
      <c r="G44005" s="129"/>
      <c r="H44005" s="129"/>
    </row>
    <row r="44006" spans="1:8" x14ac:dyDescent="0.3">
      <c r="A44006" s="128"/>
      <c r="B44006" s="128"/>
      <c r="D44006" s="128"/>
      <c r="E44006" s="128"/>
      <c r="G44006" s="129"/>
      <c r="H44006" s="129"/>
    </row>
    <row r="44007" spans="1:8" x14ac:dyDescent="0.3">
      <c r="A44007" s="128"/>
      <c r="B44007" s="128"/>
      <c r="D44007" s="128"/>
      <c r="E44007" s="128"/>
      <c r="G44007" s="129"/>
      <c r="H44007" s="129"/>
    </row>
    <row r="44008" spans="1:8" x14ac:dyDescent="0.3">
      <c r="A44008" s="128"/>
      <c r="B44008" s="128"/>
      <c r="D44008" s="128"/>
      <c r="E44008" s="128"/>
      <c r="G44008" s="129"/>
      <c r="H44008" s="129"/>
    </row>
    <row r="44009" spans="1:8" x14ac:dyDescent="0.3">
      <c r="A44009" s="128"/>
      <c r="B44009" s="128"/>
      <c r="D44009" s="128"/>
      <c r="E44009" s="128"/>
      <c r="G44009" s="129"/>
      <c r="H44009" s="129"/>
    </row>
    <row r="44010" spans="1:8" x14ac:dyDescent="0.3">
      <c r="A44010" s="128"/>
      <c r="B44010" s="128"/>
      <c r="D44010" s="128"/>
      <c r="E44010" s="128"/>
      <c r="G44010" s="129"/>
      <c r="H44010" s="129"/>
    </row>
    <row r="44011" spans="1:8" x14ac:dyDescent="0.3">
      <c r="A44011" s="128"/>
      <c r="B44011" s="128"/>
      <c r="D44011" s="128"/>
      <c r="E44011" s="128"/>
      <c r="G44011" s="129"/>
      <c r="H44011" s="129"/>
    </row>
    <row r="44012" spans="1:8" x14ac:dyDescent="0.3">
      <c r="A44012" s="128"/>
      <c r="B44012" s="128"/>
      <c r="D44012" s="128"/>
      <c r="E44012" s="128"/>
      <c r="G44012" s="129"/>
      <c r="H44012" s="129"/>
    </row>
    <row r="44013" spans="1:8" x14ac:dyDescent="0.3">
      <c r="A44013" s="128"/>
      <c r="B44013" s="128"/>
      <c r="D44013" s="128"/>
      <c r="E44013" s="128"/>
      <c r="G44013" s="129"/>
      <c r="H44013" s="129"/>
    </row>
    <row r="44014" spans="1:8" x14ac:dyDescent="0.3">
      <c r="A44014" s="128"/>
      <c r="B44014" s="128"/>
      <c r="D44014" s="128"/>
      <c r="E44014" s="128"/>
      <c r="G44014" s="129"/>
      <c r="H44014" s="129"/>
    </row>
    <row r="44015" spans="1:8" x14ac:dyDescent="0.3">
      <c r="A44015" s="128"/>
      <c r="B44015" s="128"/>
      <c r="D44015" s="128"/>
      <c r="E44015" s="128"/>
      <c r="G44015" s="129"/>
      <c r="H44015" s="129"/>
    </row>
    <row r="44016" spans="1:8" x14ac:dyDescent="0.3">
      <c r="A44016" s="128"/>
      <c r="B44016" s="128"/>
      <c r="D44016" s="128"/>
      <c r="E44016" s="128"/>
      <c r="G44016" s="129"/>
      <c r="H44016" s="129"/>
    </row>
    <row r="44017" spans="1:8" x14ac:dyDescent="0.3">
      <c r="A44017" s="128"/>
      <c r="B44017" s="128"/>
      <c r="D44017" s="128"/>
      <c r="E44017" s="128"/>
      <c r="G44017" s="129"/>
      <c r="H44017" s="129"/>
    </row>
    <row r="44018" spans="1:8" x14ac:dyDescent="0.3">
      <c r="A44018" s="128"/>
      <c r="B44018" s="128"/>
      <c r="D44018" s="128"/>
      <c r="E44018" s="128"/>
      <c r="G44018" s="129"/>
      <c r="H44018" s="129"/>
    </row>
    <row r="44019" spans="1:8" x14ac:dyDescent="0.3">
      <c r="A44019" s="128"/>
      <c r="B44019" s="128"/>
      <c r="D44019" s="128"/>
      <c r="E44019" s="128"/>
      <c r="G44019" s="129"/>
      <c r="H44019" s="129"/>
    </row>
    <row r="44020" spans="1:8" x14ac:dyDescent="0.3">
      <c r="A44020" s="128"/>
      <c r="B44020" s="128"/>
      <c r="D44020" s="128"/>
      <c r="E44020" s="128"/>
      <c r="G44020" s="129"/>
      <c r="H44020" s="129"/>
    </row>
    <row r="44021" spans="1:8" x14ac:dyDescent="0.3">
      <c r="A44021" s="128"/>
      <c r="B44021" s="128"/>
      <c r="D44021" s="128"/>
      <c r="E44021" s="128"/>
      <c r="G44021" s="129"/>
      <c r="H44021" s="129"/>
    </row>
    <row r="44022" spans="1:8" x14ac:dyDescent="0.3">
      <c r="A44022" s="128"/>
      <c r="B44022" s="128"/>
      <c r="D44022" s="128"/>
      <c r="E44022" s="128"/>
      <c r="G44022" s="129"/>
      <c r="H44022" s="129"/>
    </row>
    <row r="44023" spans="1:8" x14ac:dyDescent="0.3">
      <c r="A44023" s="128"/>
      <c r="B44023" s="128"/>
      <c r="D44023" s="128"/>
      <c r="E44023" s="128"/>
      <c r="G44023" s="129"/>
      <c r="H44023" s="129"/>
    </row>
    <row r="44024" spans="1:8" x14ac:dyDescent="0.3">
      <c r="A44024" s="128"/>
      <c r="B44024" s="128"/>
      <c r="D44024" s="128"/>
      <c r="E44024" s="128"/>
      <c r="G44024" s="129"/>
      <c r="H44024" s="129"/>
    </row>
    <row r="44025" spans="1:8" x14ac:dyDescent="0.3">
      <c r="A44025" s="128"/>
      <c r="B44025" s="128"/>
      <c r="D44025" s="128"/>
      <c r="E44025" s="128"/>
      <c r="G44025" s="129"/>
      <c r="H44025" s="129"/>
    </row>
    <row r="44026" spans="1:8" x14ac:dyDescent="0.3">
      <c r="A44026" s="128"/>
      <c r="B44026" s="128"/>
      <c r="D44026" s="128"/>
      <c r="E44026" s="128"/>
      <c r="G44026" s="129"/>
      <c r="H44026" s="129"/>
    </row>
    <row r="44027" spans="1:8" x14ac:dyDescent="0.3">
      <c r="A44027" s="128"/>
      <c r="B44027" s="128"/>
      <c r="D44027" s="128"/>
      <c r="E44027" s="128"/>
      <c r="G44027" s="129"/>
      <c r="H44027" s="129"/>
    </row>
    <row r="44028" spans="1:8" x14ac:dyDescent="0.3">
      <c r="A44028" s="128"/>
      <c r="B44028" s="128"/>
      <c r="D44028" s="128"/>
      <c r="E44028" s="128"/>
      <c r="G44028" s="129"/>
      <c r="H44028" s="129"/>
    </row>
    <row r="44029" spans="1:8" x14ac:dyDescent="0.3">
      <c r="A44029" s="128"/>
      <c r="B44029" s="128"/>
      <c r="D44029" s="128"/>
      <c r="E44029" s="128"/>
      <c r="G44029" s="129"/>
      <c r="H44029" s="129"/>
    </row>
    <row r="44030" spans="1:8" x14ac:dyDescent="0.3">
      <c r="A44030" s="128"/>
      <c r="B44030" s="128"/>
      <c r="D44030" s="128"/>
      <c r="E44030" s="128"/>
      <c r="G44030" s="129"/>
      <c r="H44030" s="129"/>
    </row>
    <row r="44031" spans="1:8" x14ac:dyDescent="0.3">
      <c r="A44031" s="128"/>
      <c r="B44031" s="128"/>
      <c r="D44031" s="128"/>
      <c r="E44031" s="128"/>
      <c r="G44031" s="129"/>
      <c r="H44031" s="129"/>
    </row>
    <row r="44032" spans="1:8" x14ac:dyDescent="0.3">
      <c r="A44032" s="128"/>
      <c r="B44032" s="128"/>
      <c r="D44032" s="128"/>
      <c r="E44032" s="128"/>
      <c r="G44032" s="129"/>
      <c r="H44032" s="129"/>
    </row>
    <row r="44033" spans="1:8" x14ac:dyDescent="0.3">
      <c r="A44033" s="128"/>
      <c r="B44033" s="128"/>
      <c r="D44033" s="128"/>
      <c r="E44033" s="128"/>
      <c r="G44033" s="129"/>
      <c r="H44033" s="129"/>
    </row>
    <row r="44034" spans="1:8" x14ac:dyDescent="0.3">
      <c r="A44034" s="128"/>
      <c r="B44034" s="128"/>
      <c r="D44034" s="128"/>
      <c r="E44034" s="128"/>
      <c r="G44034" s="129"/>
      <c r="H44034" s="129"/>
    </row>
    <row r="44035" spans="1:8" x14ac:dyDescent="0.3">
      <c r="A44035" s="128"/>
      <c r="B44035" s="128"/>
      <c r="D44035" s="128"/>
      <c r="E44035" s="128"/>
      <c r="G44035" s="129"/>
      <c r="H44035" s="129"/>
    </row>
    <row r="44036" spans="1:8" x14ac:dyDescent="0.3">
      <c r="A44036" s="128"/>
      <c r="B44036" s="128"/>
      <c r="D44036" s="128"/>
      <c r="E44036" s="128"/>
      <c r="G44036" s="129"/>
      <c r="H44036" s="129"/>
    </row>
    <row r="44037" spans="1:8" x14ac:dyDescent="0.3">
      <c r="A44037" s="128"/>
      <c r="B44037" s="128"/>
      <c r="D44037" s="128"/>
      <c r="E44037" s="128"/>
      <c r="G44037" s="129"/>
      <c r="H44037" s="129"/>
    </row>
    <row r="44038" spans="1:8" x14ac:dyDescent="0.3">
      <c r="A44038" s="128"/>
      <c r="B44038" s="128"/>
      <c r="D44038" s="128"/>
      <c r="E44038" s="128"/>
      <c r="G44038" s="129"/>
      <c r="H44038" s="129"/>
    </row>
    <row r="44039" spans="1:8" x14ac:dyDescent="0.3">
      <c r="A44039" s="128"/>
      <c r="B44039" s="128"/>
      <c r="D44039" s="128"/>
      <c r="E44039" s="128"/>
      <c r="G44039" s="129"/>
      <c r="H44039" s="129"/>
    </row>
    <row r="44040" spans="1:8" x14ac:dyDescent="0.3">
      <c r="A44040" s="128"/>
      <c r="B44040" s="128"/>
      <c r="D44040" s="128"/>
      <c r="E44040" s="128"/>
      <c r="G44040" s="129"/>
      <c r="H44040" s="129"/>
    </row>
    <row r="44041" spans="1:8" x14ac:dyDescent="0.3">
      <c r="A44041" s="128"/>
      <c r="B44041" s="128"/>
      <c r="D44041" s="128"/>
      <c r="E44041" s="128"/>
      <c r="G44041" s="129"/>
      <c r="H44041" s="129"/>
    </row>
    <row r="44042" spans="1:8" x14ac:dyDescent="0.3">
      <c r="A44042" s="128"/>
      <c r="B44042" s="128"/>
      <c r="D44042" s="128"/>
      <c r="E44042" s="128"/>
      <c r="G44042" s="129"/>
      <c r="H44042" s="129"/>
    </row>
    <row r="44043" spans="1:8" x14ac:dyDescent="0.3">
      <c r="A44043" s="128"/>
      <c r="B44043" s="128"/>
      <c r="D44043" s="128"/>
      <c r="E44043" s="128"/>
      <c r="G44043" s="129"/>
      <c r="H44043" s="129"/>
    </row>
    <row r="44044" spans="1:8" x14ac:dyDescent="0.3">
      <c r="A44044" s="128"/>
      <c r="B44044" s="128"/>
      <c r="D44044" s="128"/>
      <c r="E44044" s="128"/>
      <c r="G44044" s="129"/>
      <c r="H44044" s="129"/>
    </row>
    <row r="44045" spans="1:8" x14ac:dyDescent="0.3">
      <c r="A44045" s="128"/>
      <c r="B44045" s="128"/>
      <c r="D44045" s="128"/>
      <c r="E44045" s="128"/>
      <c r="G44045" s="129"/>
      <c r="H44045" s="129"/>
    </row>
    <row r="44046" spans="1:8" x14ac:dyDescent="0.3">
      <c r="A44046" s="128"/>
      <c r="B44046" s="128"/>
      <c r="D44046" s="128"/>
      <c r="E44046" s="128"/>
      <c r="G44046" s="129"/>
      <c r="H44046" s="129"/>
    </row>
    <row r="44047" spans="1:8" x14ac:dyDescent="0.3">
      <c r="A44047" s="128"/>
      <c r="B44047" s="128"/>
      <c r="D44047" s="128"/>
      <c r="E44047" s="128"/>
      <c r="G44047" s="129"/>
      <c r="H44047" s="129"/>
    </row>
    <row r="44048" spans="1:8" x14ac:dyDescent="0.3">
      <c r="A44048" s="128"/>
      <c r="B44048" s="128"/>
      <c r="D44048" s="128"/>
      <c r="E44048" s="128"/>
      <c r="G44048" s="129"/>
      <c r="H44048" s="129"/>
    </row>
    <row r="44049" spans="1:8" x14ac:dyDescent="0.3">
      <c r="A44049" s="128"/>
      <c r="B44049" s="128"/>
      <c r="D44049" s="128"/>
      <c r="E44049" s="128"/>
      <c r="G44049" s="129"/>
      <c r="H44049" s="129"/>
    </row>
    <row r="44050" spans="1:8" x14ac:dyDescent="0.3">
      <c r="A44050" s="128"/>
      <c r="B44050" s="128"/>
      <c r="D44050" s="128"/>
      <c r="E44050" s="128"/>
      <c r="G44050" s="129"/>
      <c r="H44050" s="129"/>
    </row>
    <row r="44051" spans="1:8" x14ac:dyDescent="0.3">
      <c r="A44051" s="128"/>
      <c r="B44051" s="128"/>
      <c r="D44051" s="128"/>
      <c r="E44051" s="128"/>
      <c r="G44051" s="129"/>
      <c r="H44051" s="129"/>
    </row>
    <row r="44052" spans="1:8" x14ac:dyDescent="0.3">
      <c r="A44052" s="128"/>
      <c r="B44052" s="128"/>
      <c r="D44052" s="128"/>
      <c r="E44052" s="128"/>
      <c r="G44052" s="129"/>
      <c r="H44052" s="129"/>
    </row>
    <row r="44053" spans="1:8" x14ac:dyDescent="0.3">
      <c r="A44053" s="128"/>
      <c r="B44053" s="128"/>
      <c r="D44053" s="128"/>
      <c r="E44053" s="128"/>
      <c r="G44053" s="129"/>
      <c r="H44053" s="129"/>
    </row>
    <row r="44054" spans="1:8" x14ac:dyDescent="0.3">
      <c r="A44054" s="128"/>
      <c r="B44054" s="128"/>
      <c r="D44054" s="128"/>
      <c r="E44054" s="128"/>
      <c r="G44054" s="129"/>
      <c r="H44054" s="129"/>
    </row>
    <row r="44055" spans="1:8" x14ac:dyDescent="0.3">
      <c r="A44055" s="128"/>
      <c r="B44055" s="128"/>
      <c r="D44055" s="128"/>
      <c r="E44055" s="128"/>
      <c r="G44055" s="129"/>
      <c r="H44055" s="129"/>
    </row>
    <row r="44056" spans="1:8" x14ac:dyDescent="0.3">
      <c r="A44056" s="128"/>
      <c r="B44056" s="128"/>
      <c r="D44056" s="128"/>
      <c r="E44056" s="128"/>
      <c r="G44056" s="129"/>
      <c r="H44056" s="129"/>
    </row>
    <row r="44057" spans="1:8" x14ac:dyDescent="0.3">
      <c r="A44057" s="128"/>
      <c r="B44057" s="128"/>
      <c r="D44057" s="128"/>
      <c r="E44057" s="128"/>
      <c r="G44057" s="129"/>
      <c r="H44057" s="129"/>
    </row>
    <row r="44058" spans="1:8" x14ac:dyDescent="0.3">
      <c r="A44058" s="128"/>
      <c r="B44058" s="128"/>
      <c r="D44058" s="128"/>
      <c r="E44058" s="128"/>
      <c r="G44058" s="129"/>
      <c r="H44058" s="129"/>
    </row>
    <row r="44059" spans="1:8" x14ac:dyDescent="0.3">
      <c r="A44059" s="128"/>
      <c r="B44059" s="128"/>
      <c r="D44059" s="128"/>
      <c r="E44059" s="128"/>
      <c r="G44059" s="129"/>
      <c r="H44059" s="129"/>
    </row>
    <row r="44060" spans="1:8" x14ac:dyDescent="0.3">
      <c r="A44060" s="128"/>
      <c r="B44060" s="128"/>
      <c r="D44060" s="128"/>
      <c r="E44060" s="128"/>
      <c r="G44060" s="129"/>
      <c r="H44060" s="129"/>
    </row>
    <row r="44061" spans="1:8" x14ac:dyDescent="0.3">
      <c r="A44061" s="128"/>
      <c r="B44061" s="128"/>
      <c r="D44061" s="128"/>
      <c r="E44061" s="128"/>
      <c r="G44061" s="129"/>
      <c r="H44061" s="129"/>
    </row>
    <row r="44062" spans="1:8" x14ac:dyDescent="0.3">
      <c r="A44062" s="128"/>
      <c r="B44062" s="128"/>
      <c r="D44062" s="128"/>
      <c r="E44062" s="128"/>
      <c r="G44062" s="129"/>
      <c r="H44062" s="129"/>
    </row>
    <row r="44063" spans="1:8" x14ac:dyDescent="0.3">
      <c r="A44063" s="128"/>
      <c r="B44063" s="128"/>
      <c r="D44063" s="128"/>
      <c r="E44063" s="128"/>
      <c r="G44063" s="129"/>
      <c r="H44063" s="129"/>
    </row>
    <row r="44064" spans="1:8" x14ac:dyDescent="0.3">
      <c r="A44064" s="128"/>
      <c r="B44064" s="128"/>
      <c r="D44064" s="128"/>
      <c r="E44064" s="128"/>
      <c r="G44064" s="129"/>
      <c r="H44064" s="129"/>
    </row>
    <row r="44065" spans="1:8" x14ac:dyDescent="0.3">
      <c r="A44065" s="128"/>
      <c r="B44065" s="128"/>
      <c r="D44065" s="128"/>
      <c r="E44065" s="128"/>
      <c r="G44065" s="129"/>
      <c r="H44065" s="129"/>
    </row>
    <row r="44066" spans="1:8" x14ac:dyDescent="0.3">
      <c r="A44066" s="128"/>
      <c r="B44066" s="128"/>
      <c r="D44066" s="128"/>
      <c r="E44066" s="128"/>
      <c r="G44066" s="129"/>
      <c r="H44066" s="129"/>
    </row>
    <row r="44067" spans="1:8" x14ac:dyDescent="0.3">
      <c r="A44067" s="128"/>
      <c r="B44067" s="128"/>
      <c r="D44067" s="128"/>
      <c r="E44067" s="128"/>
      <c r="G44067" s="129"/>
      <c r="H44067" s="129"/>
    </row>
    <row r="44068" spans="1:8" x14ac:dyDescent="0.3">
      <c r="A44068" s="128"/>
      <c r="B44068" s="128"/>
      <c r="D44068" s="128"/>
      <c r="E44068" s="128"/>
      <c r="G44068" s="129"/>
      <c r="H44068" s="129"/>
    </row>
    <row r="44069" spans="1:8" x14ac:dyDescent="0.3">
      <c r="A44069" s="128"/>
      <c r="B44069" s="128"/>
      <c r="D44069" s="128"/>
      <c r="E44069" s="128"/>
      <c r="G44069" s="129"/>
      <c r="H44069" s="129"/>
    </row>
    <row r="44070" spans="1:8" x14ac:dyDescent="0.3">
      <c r="A44070" s="128"/>
      <c r="B44070" s="128"/>
      <c r="D44070" s="128"/>
      <c r="E44070" s="128"/>
      <c r="G44070" s="129"/>
      <c r="H44070" s="129"/>
    </row>
    <row r="44071" spans="1:8" x14ac:dyDescent="0.3">
      <c r="A44071" s="128"/>
      <c r="B44071" s="128"/>
      <c r="D44071" s="128"/>
      <c r="E44071" s="128"/>
      <c r="G44071" s="129"/>
      <c r="H44071" s="129"/>
    </row>
    <row r="44072" spans="1:8" x14ac:dyDescent="0.3">
      <c r="A44072" s="128"/>
      <c r="B44072" s="128"/>
      <c r="D44072" s="128"/>
      <c r="E44072" s="128"/>
      <c r="G44072" s="129"/>
      <c r="H44072" s="129"/>
    </row>
    <row r="44073" spans="1:8" x14ac:dyDescent="0.3">
      <c r="A44073" s="128"/>
      <c r="B44073" s="128"/>
      <c r="D44073" s="128"/>
      <c r="E44073" s="128"/>
      <c r="G44073" s="129"/>
      <c r="H44073" s="129"/>
    </row>
    <row r="44074" spans="1:8" x14ac:dyDescent="0.3">
      <c r="A44074" s="128"/>
      <c r="B44074" s="128"/>
      <c r="D44074" s="128"/>
      <c r="E44074" s="128"/>
      <c r="G44074" s="129"/>
      <c r="H44074" s="129"/>
    </row>
    <row r="44075" spans="1:8" x14ac:dyDescent="0.3">
      <c r="A44075" s="128"/>
      <c r="B44075" s="128"/>
      <c r="D44075" s="128"/>
      <c r="E44075" s="128"/>
      <c r="G44075" s="129"/>
      <c r="H44075" s="129"/>
    </row>
    <row r="44076" spans="1:8" x14ac:dyDescent="0.3">
      <c r="A44076" s="128"/>
      <c r="B44076" s="128"/>
      <c r="D44076" s="128"/>
      <c r="E44076" s="128"/>
      <c r="G44076" s="129"/>
      <c r="H44076" s="129"/>
    </row>
    <row r="44077" spans="1:8" x14ac:dyDescent="0.3">
      <c r="A44077" s="128"/>
      <c r="B44077" s="128"/>
      <c r="D44077" s="128"/>
      <c r="E44077" s="128"/>
      <c r="G44077" s="129"/>
      <c r="H44077" s="129"/>
    </row>
    <row r="44078" spans="1:8" x14ac:dyDescent="0.3">
      <c r="A44078" s="128"/>
      <c r="B44078" s="128"/>
      <c r="D44078" s="128"/>
      <c r="E44078" s="128"/>
      <c r="G44078" s="129"/>
      <c r="H44078" s="129"/>
    </row>
    <row r="44079" spans="1:8" x14ac:dyDescent="0.3">
      <c r="A44079" s="128"/>
      <c r="B44079" s="128"/>
      <c r="D44079" s="128"/>
      <c r="E44079" s="128"/>
      <c r="G44079" s="129"/>
      <c r="H44079" s="129"/>
    </row>
    <row r="44080" spans="1:8" x14ac:dyDescent="0.3">
      <c r="A44080" s="128"/>
      <c r="B44080" s="128"/>
      <c r="D44080" s="128"/>
      <c r="E44080" s="128"/>
      <c r="G44080" s="129"/>
      <c r="H44080" s="129"/>
    </row>
    <row r="44081" spans="1:8" x14ac:dyDescent="0.3">
      <c r="A44081" s="128"/>
      <c r="B44081" s="128"/>
      <c r="D44081" s="128"/>
      <c r="E44081" s="128"/>
      <c r="G44081" s="129"/>
      <c r="H44081" s="129"/>
    </row>
    <row r="44082" spans="1:8" x14ac:dyDescent="0.3">
      <c r="A44082" s="128"/>
      <c r="B44082" s="128"/>
      <c r="D44082" s="128"/>
      <c r="E44082" s="128"/>
      <c r="G44082" s="129"/>
      <c r="H44082" s="129"/>
    </row>
    <row r="44083" spans="1:8" x14ac:dyDescent="0.3">
      <c r="A44083" s="128"/>
      <c r="B44083" s="128"/>
      <c r="D44083" s="128"/>
      <c r="E44083" s="128"/>
      <c r="G44083" s="129"/>
      <c r="H44083" s="129"/>
    </row>
    <row r="44084" spans="1:8" x14ac:dyDescent="0.3">
      <c r="A44084" s="128"/>
      <c r="B44084" s="128"/>
      <c r="D44084" s="128"/>
      <c r="E44084" s="128"/>
      <c r="G44084" s="129"/>
      <c r="H44084" s="129"/>
    </row>
    <row r="44085" spans="1:8" x14ac:dyDescent="0.3">
      <c r="A44085" s="128"/>
      <c r="B44085" s="128"/>
      <c r="D44085" s="128"/>
      <c r="E44085" s="128"/>
      <c r="G44085" s="129"/>
      <c r="H44085" s="129"/>
    </row>
    <row r="44086" spans="1:8" x14ac:dyDescent="0.3">
      <c r="A44086" s="128"/>
      <c r="B44086" s="128"/>
      <c r="D44086" s="128"/>
      <c r="E44086" s="128"/>
      <c r="G44086" s="129"/>
      <c r="H44086" s="129"/>
    </row>
    <row r="44087" spans="1:8" x14ac:dyDescent="0.3">
      <c r="A44087" s="128"/>
      <c r="B44087" s="128"/>
      <c r="D44087" s="128"/>
      <c r="E44087" s="128"/>
      <c r="G44087" s="129"/>
      <c r="H44087" s="129"/>
    </row>
    <row r="44088" spans="1:8" x14ac:dyDescent="0.3">
      <c r="A44088" s="128"/>
      <c r="B44088" s="128"/>
      <c r="D44088" s="128"/>
      <c r="E44088" s="128"/>
      <c r="G44088" s="129"/>
      <c r="H44088" s="129"/>
    </row>
    <row r="44089" spans="1:8" x14ac:dyDescent="0.3">
      <c r="A44089" s="128"/>
      <c r="B44089" s="128"/>
      <c r="D44089" s="128"/>
      <c r="E44089" s="128"/>
      <c r="G44089" s="129"/>
      <c r="H44089" s="129"/>
    </row>
    <row r="44090" spans="1:8" x14ac:dyDescent="0.3">
      <c r="A44090" s="128"/>
      <c r="B44090" s="128"/>
      <c r="D44090" s="128"/>
      <c r="E44090" s="128"/>
      <c r="G44090" s="129"/>
      <c r="H44090" s="129"/>
    </row>
    <row r="44091" spans="1:8" x14ac:dyDescent="0.3">
      <c r="A44091" s="128"/>
      <c r="B44091" s="128"/>
      <c r="D44091" s="128"/>
      <c r="E44091" s="128"/>
      <c r="G44091" s="129"/>
      <c r="H44091" s="129"/>
    </row>
    <row r="44092" spans="1:8" x14ac:dyDescent="0.3">
      <c r="A44092" s="128"/>
      <c r="B44092" s="128"/>
      <c r="D44092" s="128"/>
      <c r="E44092" s="128"/>
      <c r="G44092" s="129"/>
      <c r="H44092" s="129"/>
    </row>
    <row r="44093" spans="1:8" x14ac:dyDescent="0.3">
      <c r="A44093" s="128"/>
      <c r="B44093" s="128"/>
      <c r="D44093" s="128"/>
      <c r="E44093" s="128"/>
      <c r="G44093" s="129"/>
      <c r="H44093" s="129"/>
    </row>
    <row r="44094" spans="1:8" x14ac:dyDescent="0.3">
      <c r="A44094" s="128"/>
      <c r="B44094" s="128"/>
      <c r="D44094" s="128"/>
      <c r="E44094" s="128"/>
      <c r="G44094" s="129"/>
      <c r="H44094" s="129"/>
    </row>
    <row r="44095" spans="1:8" x14ac:dyDescent="0.3">
      <c r="A44095" s="128"/>
      <c r="B44095" s="128"/>
      <c r="D44095" s="128"/>
      <c r="E44095" s="128"/>
      <c r="G44095" s="129"/>
      <c r="H44095" s="129"/>
    </row>
    <row r="44096" spans="1:8" x14ac:dyDescent="0.3">
      <c r="A44096" s="128"/>
      <c r="B44096" s="128"/>
      <c r="D44096" s="128"/>
      <c r="E44096" s="128"/>
      <c r="G44096" s="129"/>
      <c r="H44096" s="129"/>
    </row>
    <row r="44097" spans="1:8" x14ac:dyDescent="0.3">
      <c r="A44097" s="128"/>
      <c r="B44097" s="128"/>
      <c r="D44097" s="128"/>
      <c r="E44097" s="128"/>
      <c r="G44097" s="129"/>
      <c r="H44097" s="129"/>
    </row>
    <row r="44098" spans="1:8" x14ac:dyDescent="0.3">
      <c r="A44098" s="128"/>
      <c r="B44098" s="128"/>
      <c r="D44098" s="128"/>
      <c r="E44098" s="128"/>
      <c r="G44098" s="129"/>
      <c r="H44098" s="129"/>
    </row>
    <row r="44099" spans="1:8" x14ac:dyDescent="0.3">
      <c r="A44099" s="128"/>
      <c r="B44099" s="128"/>
      <c r="D44099" s="128"/>
      <c r="E44099" s="128"/>
      <c r="G44099" s="129"/>
      <c r="H44099" s="129"/>
    </row>
    <row r="44100" spans="1:8" x14ac:dyDescent="0.3">
      <c r="A44100" s="128"/>
      <c r="B44100" s="128"/>
      <c r="D44100" s="128"/>
      <c r="E44100" s="128"/>
      <c r="G44100" s="129"/>
      <c r="H44100" s="129"/>
    </row>
    <row r="44101" spans="1:8" x14ac:dyDescent="0.3">
      <c r="A44101" s="128"/>
      <c r="B44101" s="128"/>
      <c r="D44101" s="128"/>
      <c r="E44101" s="128"/>
      <c r="G44101" s="129"/>
      <c r="H44101" s="129"/>
    </row>
    <row r="44102" spans="1:8" x14ac:dyDescent="0.3">
      <c r="A44102" s="128"/>
      <c r="B44102" s="128"/>
      <c r="D44102" s="128"/>
      <c r="E44102" s="128"/>
      <c r="G44102" s="129"/>
      <c r="H44102" s="129"/>
    </row>
    <row r="44103" spans="1:8" x14ac:dyDescent="0.3">
      <c r="A44103" s="128"/>
      <c r="B44103" s="128"/>
      <c r="D44103" s="128"/>
      <c r="E44103" s="128"/>
      <c r="G44103" s="129"/>
      <c r="H44103" s="129"/>
    </row>
    <row r="44104" spans="1:8" x14ac:dyDescent="0.3">
      <c r="A44104" s="128"/>
      <c r="B44104" s="128"/>
      <c r="D44104" s="128"/>
      <c r="E44104" s="128"/>
      <c r="G44104" s="129"/>
      <c r="H44104" s="129"/>
    </row>
    <row r="44105" spans="1:8" x14ac:dyDescent="0.3">
      <c r="A44105" s="128"/>
      <c r="B44105" s="128"/>
      <c r="D44105" s="128"/>
      <c r="E44105" s="128"/>
      <c r="G44105" s="129"/>
      <c r="H44105" s="129"/>
    </row>
    <row r="44106" spans="1:8" x14ac:dyDescent="0.3">
      <c r="A44106" s="128"/>
      <c r="B44106" s="128"/>
      <c r="D44106" s="128"/>
      <c r="E44106" s="128"/>
      <c r="G44106" s="129"/>
      <c r="H44106" s="129"/>
    </row>
    <row r="44107" spans="1:8" x14ac:dyDescent="0.3">
      <c r="A44107" s="128"/>
      <c r="B44107" s="128"/>
      <c r="D44107" s="128"/>
      <c r="E44107" s="128"/>
      <c r="G44107" s="129"/>
      <c r="H44107" s="129"/>
    </row>
    <row r="44108" spans="1:8" x14ac:dyDescent="0.3">
      <c r="A44108" s="128"/>
      <c r="B44108" s="128"/>
      <c r="D44108" s="128"/>
      <c r="E44108" s="128"/>
      <c r="G44108" s="129"/>
      <c r="H44108" s="129"/>
    </row>
    <row r="44109" spans="1:8" x14ac:dyDescent="0.3">
      <c r="A44109" s="128"/>
      <c r="B44109" s="128"/>
      <c r="D44109" s="128"/>
      <c r="E44109" s="128"/>
      <c r="G44109" s="129"/>
      <c r="H44109" s="129"/>
    </row>
    <row r="44110" spans="1:8" x14ac:dyDescent="0.3">
      <c r="A44110" s="128"/>
      <c r="B44110" s="128"/>
      <c r="D44110" s="128"/>
      <c r="E44110" s="128"/>
      <c r="G44110" s="129"/>
      <c r="H44110" s="129"/>
    </row>
    <row r="44111" spans="1:8" x14ac:dyDescent="0.3">
      <c r="A44111" s="128"/>
      <c r="B44111" s="128"/>
      <c r="D44111" s="128"/>
      <c r="E44111" s="128"/>
      <c r="G44111" s="129"/>
      <c r="H44111" s="129"/>
    </row>
    <row r="44112" spans="1:8" x14ac:dyDescent="0.3">
      <c r="A44112" s="128"/>
      <c r="B44112" s="128"/>
      <c r="D44112" s="128"/>
      <c r="E44112" s="128"/>
      <c r="G44112" s="129"/>
      <c r="H44112" s="129"/>
    </row>
    <row r="44113" spans="1:8" x14ac:dyDescent="0.3">
      <c r="A44113" s="128"/>
      <c r="B44113" s="128"/>
      <c r="D44113" s="128"/>
      <c r="E44113" s="128"/>
      <c r="G44113" s="129"/>
      <c r="H44113" s="129"/>
    </row>
    <row r="44114" spans="1:8" x14ac:dyDescent="0.3">
      <c r="A44114" s="128"/>
      <c r="B44114" s="128"/>
      <c r="D44114" s="128"/>
      <c r="E44114" s="128"/>
      <c r="G44114" s="129"/>
      <c r="H44114" s="129"/>
    </row>
    <row r="44115" spans="1:8" x14ac:dyDescent="0.3">
      <c r="A44115" s="128"/>
      <c r="B44115" s="128"/>
      <c r="D44115" s="128"/>
      <c r="E44115" s="128"/>
      <c r="G44115" s="129"/>
      <c r="H44115" s="129"/>
    </row>
    <row r="44116" spans="1:8" x14ac:dyDescent="0.3">
      <c r="A44116" s="128"/>
      <c r="B44116" s="128"/>
      <c r="D44116" s="128"/>
      <c r="E44116" s="128"/>
      <c r="G44116" s="129"/>
      <c r="H44116" s="129"/>
    </row>
    <row r="44117" spans="1:8" x14ac:dyDescent="0.3">
      <c r="A44117" s="128"/>
      <c r="B44117" s="128"/>
      <c r="D44117" s="128"/>
      <c r="E44117" s="128"/>
      <c r="G44117" s="129"/>
      <c r="H44117" s="129"/>
    </row>
    <row r="44118" spans="1:8" x14ac:dyDescent="0.3">
      <c r="A44118" s="128"/>
      <c r="B44118" s="128"/>
      <c r="D44118" s="128"/>
      <c r="E44118" s="128"/>
      <c r="G44118" s="129"/>
      <c r="H44118" s="129"/>
    </row>
    <row r="44119" spans="1:8" x14ac:dyDescent="0.3">
      <c r="A44119" s="128"/>
      <c r="B44119" s="128"/>
      <c r="D44119" s="128"/>
      <c r="E44119" s="128"/>
      <c r="G44119" s="129"/>
      <c r="H44119" s="129"/>
    </row>
    <row r="44120" spans="1:8" x14ac:dyDescent="0.3">
      <c r="A44120" s="128"/>
      <c r="B44120" s="128"/>
      <c r="D44120" s="128"/>
      <c r="E44120" s="128"/>
      <c r="G44120" s="129"/>
      <c r="H44120" s="129"/>
    </row>
    <row r="44121" spans="1:8" x14ac:dyDescent="0.3">
      <c r="A44121" s="128"/>
      <c r="B44121" s="128"/>
      <c r="D44121" s="128"/>
      <c r="E44121" s="128"/>
      <c r="G44121" s="129"/>
      <c r="H44121" s="129"/>
    </row>
    <row r="44122" spans="1:8" x14ac:dyDescent="0.3">
      <c r="A44122" s="128"/>
      <c r="B44122" s="128"/>
      <c r="D44122" s="128"/>
      <c r="E44122" s="128"/>
      <c r="G44122" s="129"/>
      <c r="H44122" s="129"/>
    </row>
    <row r="44123" spans="1:8" x14ac:dyDescent="0.3">
      <c r="A44123" s="128"/>
      <c r="B44123" s="128"/>
      <c r="D44123" s="128"/>
      <c r="E44123" s="128"/>
      <c r="G44123" s="129"/>
      <c r="H44123" s="129"/>
    </row>
    <row r="44124" spans="1:8" x14ac:dyDescent="0.3">
      <c r="A44124" s="128"/>
      <c r="B44124" s="128"/>
      <c r="D44124" s="128"/>
      <c r="E44124" s="128"/>
      <c r="G44124" s="129"/>
      <c r="H44124" s="129"/>
    </row>
    <row r="44125" spans="1:8" x14ac:dyDescent="0.3">
      <c r="A44125" s="128"/>
      <c r="B44125" s="128"/>
      <c r="D44125" s="128"/>
      <c r="E44125" s="128"/>
      <c r="G44125" s="129"/>
      <c r="H44125" s="129"/>
    </row>
    <row r="44126" spans="1:8" x14ac:dyDescent="0.3">
      <c r="A44126" s="128"/>
      <c r="B44126" s="128"/>
      <c r="D44126" s="128"/>
      <c r="E44126" s="128"/>
      <c r="G44126" s="129"/>
      <c r="H44126" s="129"/>
    </row>
    <row r="44127" spans="1:8" x14ac:dyDescent="0.3">
      <c r="A44127" s="128"/>
      <c r="B44127" s="128"/>
      <c r="D44127" s="128"/>
      <c r="E44127" s="128"/>
      <c r="G44127" s="129"/>
      <c r="H44127" s="129"/>
    </row>
    <row r="44128" spans="1:8" x14ac:dyDescent="0.3">
      <c r="A44128" s="128"/>
      <c r="B44128" s="128"/>
      <c r="D44128" s="128"/>
      <c r="E44128" s="128"/>
      <c r="G44128" s="129"/>
      <c r="H44128" s="129"/>
    </row>
    <row r="44129" spans="1:8" x14ac:dyDescent="0.3">
      <c r="A44129" s="128"/>
      <c r="B44129" s="128"/>
      <c r="D44129" s="128"/>
      <c r="E44129" s="128"/>
      <c r="G44129" s="129"/>
      <c r="H44129" s="129"/>
    </row>
    <row r="44130" spans="1:8" x14ac:dyDescent="0.3">
      <c r="A44130" s="128"/>
      <c r="B44130" s="128"/>
      <c r="D44130" s="128"/>
      <c r="E44130" s="128"/>
      <c r="G44130" s="129"/>
      <c r="H44130" s="129"/>
    </row>
    <row r="44131" spans="1:8" x14ac:dyDescent="0.3">
      <c r="A44131" s="128"/>
      <c r="B44131" s="128"/>
      <c r="D44131" s="128"/>
      <c r="E44131" s="128"/>
      <c r="G44131" s="129"/>
      <c r="H44131" s="129"/>
    </row>
    <row r="44132" spans="1:8" x14ac:dyDescent="0.3">
      <c r="A44132" s="128"/>
      <c r="B44132" s="128"/>
      <c r="D44132" s="128"/>
      <c r="E44132" s="128"/>
      <c r="G44132" s="129"/>
      <c r="H44132" s="129"/>
    </row>
    <row r="44133" spans="1:8" x14ac:dyDescent="0.3">
      <c r="A44133" s="128"/>
      <c r="B44133" s="128"/>
      <c r="D44133" s="128"/>
      <c r="E44133" s="128"/>
      <c r="G44133" s="129"/>
      <c r="H44133" s="129"/>
    </row>
    <row r="44134" spans="1:8" x14ac:dyDescent="0.3">
      <c r="A44134" s="128"/>
      <c r="B44134" s="128"/>
      <c r="D44134" s="128"/>
      <c r="E44134" s="128"/>
      <c r="G44134" s="129"/>
      <c r="H44134" s="129"/>
    </row>
    <row r="44135" spans="1:8" x14ac:dyDescent="0.3">
      <c r="A44135" s="128"/>
      <c r="B44135" s="128"/>
      <c r="D44135" s="128"/>
      <c r="E44135" s="128"/>
      <c r="G44135" s="129"/>
      <c r="H44135" s="129"/>
    </row>
    <row r="44136" spans="1:8" x14ac:dyDescent="0.3">
      <c r="A44136" s="128"/>
      <c r="B44136" s="128"/>
      <c r="D44136" s="128"/>
      <c r="E44136" s="128"/>
      <c r="G44136" s="129"/>
      <c r="H44136" s="129"/>
    </row>
    <row r="44137" spans="1:8" x14ac:dyDescent="0.3">
      <c r="A44137" s="128"/>
      <c r="B44137" s="128"/>
      <c r="D44137" s="128"/>
      <c r="E44137" s="128"/>
      <c r="G44137" s="129"/>
      <c r="H44137" s="129"/>
    </row>
    <row r="44138" spans="1:8" x14ac:dyDescent="0.3">
      <c r="A44138" s="128"/>
      <c r="B44138" s="128"/>
      <c r="D44138" s="128"/>
      <c r="E44138" s="128"/>
      <c r="G44138" s="129"/>
      <c r="H44138" s="129"/>
    </row>
    <row r="44139" spans="1:8" x14ac:dyDescent="0.3">
      <c r="A44139" s="128"/>
      <c r="B44139" s="128"/>
      <c r="D44139" s="128"/>
      <c r="E44139" s="128"/>
      <c r="G44139" s="129"/>
      <c r="H44139" s="129"/>
    </row>
    <row r="44140" spans="1:8" x14ac:dyDescent="0.3">
      <c r="A44140" s="128"/>
      <c r="B44140" s="128"/>
      <c r="D44140" s="128"/>
      <c r="E44140" s="128"/>
      <c r="G44140" s="129"/>
      <c r="H44140" s="129"/>
    </row>
    <row r="44141" spans="1:8" x14ac:dyDescent="0.3">
      <c r="A44141" s="128"/>
      <c r="B44141" s="128"/>
      <c r="D44141" s="128"/>
      <c r="E44141" s="128"/>
      <c r="G44141" s="129"/>
      <c r="H44141" s="129"/>
    </row>
    <row r="44142" spans="1:8" x14ac:dyDescent="0.3">
      <c r="A44142" s="128"/>
      <c r="B44142" s="128"/>
      <c r="D44142" s="128"/>
      <c r="E44142" s="128"/>
      <c r="G44142" s="129"/>
      <c r="H44142" s="129"/>
    </row>
    <row r="44143" spans="1:8" x14ac:dyDescent="0.3">
      <c r="A44143" s="128"/>
      <c r="B44143" s="128"/>
      <c r="D44143" s="128"/>
      <c r="E44143" s="128"/>
      <c r="G44143" s="129"/>
      <c r="H44143" s="129"/>
    </row>
    <row r="44144" spans="1:8" x14ac:dyDescent="0.3">
      <c r="A44144" s="128"/>
      <c r="B44144" s="128"/>
      <c r="D44144" s="128"/>
      <c r="E44144" s="128"/>
      <c r="G44144" s="129"/>
      <c r="H44144" s="129"/>
    </row>
    <row r="44145" spans="1:8" x14ac:dyDescent="0.3">
      <c r="A44145" s="128"/>
      <c r="B44145" s="128"/>
      <c r="D44145" s="128"/>
      <c r="E44145" s="128"/>
      <c r="G44145" s="129"/>
      <c r="H44145" s="129"/>
    </row>
    <row r="44146" spans="1:8" x14ac:dyDescent="0.3">
      <c r="A44146" s="128"/>
      <c r="B44146" s="128"/>
      <c r="D44146" s="128"/>
      <c r="E44146" s="128"/>
      <c r="G44146" s="129"/>
      <c r="H44146" s="129"/>
    </row>
    <row r="44147" spans="1:8" x14ac:dyDescent="0.3">
      <c r="A44147" s="128"/>
      <c r="B44147" s="128"/>
      <c r="D44147" s="128"/>
      <c r="E44147" s="128"/>
      <c r="G44147" s="129"/>
      <c r="H44147" s="129"/>
    </row>
    <row r="44148" spans="1:8" x14ac:dyDescent="0.3">
      <c r="A44148" s="128"/>
      <c r="B44148" s="128"/>
      <c r="D44148" s="128"/>
      <c r="E44148" s="128"/>
      <c r="G44148" s="129"/>
      <c r="H44148" s="129"/>
    </row>
    <row r="44149" spans="1:8" x14ac:dyDescent="0.3">
      <c r="A44149" s="128"/>
      <c r="B44149" s="128"/>
      <c r="D44149" s="128"/>
      <c r="E44149" s="128"/>
      <c r="G44149" s="129"/>
      <c r="H44149" s="129"/>
    </row>
    <row r="44150" spans="1:8" x14ac:dyDescent="0.3">
      <c r="A44150" s="128"/>
      <c r="B44150" s="128"/>
      <c r="D44150" s="128"/>
      <c r="E44150" s="128"/>
      <c r="G44150" s="129"/>
      <c r="H44150" s="129"/>
    </row>
    <row r="44151" spans="1:8" x14ac:dyDescent="0.3">
      <c r="A44151" s="128"/>
      <c r="B44151" s="128"/>
      <c r="D44151" s="128"/>
      <c r="E44151" s="128"/>
      <c r="G44151" s="129"/>
      <c r="H44151" s="129"/>
    </row>
    <row r="44152" spans="1:8" x14ac:dyDescent="0.3">
      <c r="A44152" s="128"/>
      <c r="B44152" s="128"/>
      <c r="D44152" s="128"/>
      <c r="E44152" s="128"/>
      <c r="G44152" s="129"/>
      <c r="H44152" s="129"/>
    </row>
    <row r="44153" spans="1:8" x14ac:dyDescent="0.3">
      <c r="A44153" s="128"/>
      <c r="B44153" s="128"/>
      <c r="D44153" s="128"/>
      <c r="E44153" s="128"/>
      <c r="G44153" s="129"/>
      <c r="H44153" s="129"/>
    </row>
    <row r="44154" spans="1:8" x14ac:dyDescent="0.3">
      <c r="A44154" s="128"/>
      <c r="B44154" s="128"/>
      <c r="D44154" s="128"/>
      <c r="E44154" s="128"/>
      <c r="G44154" s="129"/>
      <c r="H44154" s="129"/>
    </row>
    <row r="44155" spans="1:8" x14ac:dyDescent="0.3">
      <c r="A44155" s="128"/>
      <c r="B44155" s="128"/>
      <c r="D44155" s="128"/>
      <c r="E44155" s="128"/>
      <c r="G44155" s="129"/>
      <c r="H44155" s="129"/>
    </row>
    <row r="44156" spans="1:8" x14ac:dyDescent="0.3">
      <c r="A44156" s="128"/>
      <c r="B44156" s="128"/>
      <c r="D44156" s="128"/>
      <c r="E44156" s="128"/>
      <c r="G44156" s="129"/>
      <c r="H44156" s="129"/>
    </row>
    <row r="44157" spans="1:8" x14ac:dyDescent="0.3">
      <c r="A44157" s="128"/>
      <c r="B44157" s="128"/>
      <c r="D44157" s="128"/>
      <c r="E44157" s="128"/>
      <c r="G44157" s="129"/>
      <c r="H44157" s="129"/>
    </row>
    <row r="44158" spans="1:8" x14ac:dyDescent="0.3">
      <c r="A44158" s="128"/>
      <c r="B44158" s="128"/>
      <c r="D44158" s="128"/>
      <c r="E44158" s="128"/>
      <c r="G44158" s="129"/>
      <c r="H44158" s="129"/>
    </row>
    <row r="44159" spans="1:8" x14ac:dyDescent="0.3">
      <c r="A44159" s="128"/>
      <c r="B44159" s="128"/>
      <c r="D44159" s="128"/>
      <c r="E44159" s="128"/>
      <c r="G44159" s="129"/>
      <c r="H44159" s="129"/>
    </row>
    <row r="44160" spans="1:8" x14ac:dyDescent="0.3">
      <c r="A44160" s="128"/>
      <c r="B44160" s="128"/>
      <c r="D44160" s="128"/>
      <c r="E44160" s="128"/>
      <c r="G44160" s="129"/>
      <c r="H44160" s="129"/>
    </row>
    <row r="44161" spans="1:8" x14ac:dyDescent="0.3">
      <c r="A44161" s="128"/>
      <c r="B44161" s="128"/>
      <c r="D44161" s="128"/>
      <c r="E44161" s="128"/>
      <c r="G44161" s="129"/>
      <c r="H44161" s="129"/>
    </row>
    <row r="44162" spans="1:8" x14ac:dyDescent="0.3">
      <c r="A44162" s="128"/>
      <c r="B44162" s="128"/>
      <c r="D44162" s="128"/>
      <c r="E44162" s="128"/>
      <c r="G44162" s="129"/>
      <c r="H44162" s="129"/>
    </row>
    <row r="44163" spans="1:8" x14ac:dyDescent="0.3">
      <c r="A44163" s="128"/>
      <c r="B44163" s="128"/>
      <c r="D44163" s="128"/>
      <c r="E44163" s="128"/>
      <c r="G44163" s="129"/>
      <c r="H44163" s="129"/>
    </row>
    <row r="44164" spans="1:8" x14ac:dyDescent="0.3">
      <c r="A44164" s="128"/>
      <c r="B44164" s="128"/>
      <c r="D44164" s="128"/>
      <c r="E44164" s="128"/>
      <c r="G44164" s="129"/>
      <c r="H44164" s="129"/>
    </row>
    <row r="44165" spans="1:8" x14ac:dyDescent="0.3">
      <c r="A44165" s="128"/>
      <c r="B44165" s="128"/>
      <c r="D44165" s="128"/>
      <c r="E44165" s="128"/>
      <c r="G44165" s="129"/>
      <c r="H44165" s="129"/>
    </row>
    <row r="44166" spans="1:8" x14ac:dyDescent="0.3">
      <c r="A44166" s="128"/>
      <c r="B44166" s="128"/>
      <c r="D44166" s="128"/>
      <c r="E44166" s="128"/>
      <c r="G44166" s="129"/>
      <c r="H44166" s="129"/>
    </row>
    <row r="44167" spans="1:8" x14ac:dyDescent="0.3">
      <c r="A44167" s="128"/>
      <c r="B44167" s="128"/>
      <c r="D44167" s="128"/>
      <c r="E44167" s="128"/>
      <c r="G44167" s="129"/>
      <c r="H44167" s="129"/>
    </row>
    <row r="44168" spans="1:8" x14ac:dyDescent="0.3">
      <c r="A44168" s="128"/>
      <c r="B44168" s="128"/>
      <c r="D44168" s="128"/>
      <c r="E44168" s="128"/>
      <c r="G44168" s="129"/>
      <c r="H44168" s="129"/>
    </row>
    <row r="44169" spans="1:8" x14ac:dyDescent="0.3">
      <c r="A44169" s="128"/>
      <c r="B44169" s="128"/>
      <c r="D44169" s="128"/>
      <c r="E44169" s="128"/>
      <c r="G44169" s="129"/>
      <c r="H44169" s="129"/>
    </row>
    <row r="44170" spans="1:8" x14ac:dyDescent="0.3">
      <c r="A44170" s="128"/>
      <c r="B44170" s="128"/>
      <c r="D44170" s="128"/>
      <c r="E44170" s="128"/>
      <c r="G44170" s="129"/>
      <c r="H44170" s="129"/>
    </row>
    <row r="44171" spans="1:8" x14ac:dyDescent="0.3">
      <c r="A44171" s="128"/>
      <c r="B44171" s="128"/>
      <c r="D44171" s="128"/>
      <c r="E44171" s="128"/>
      <c r="G44171" s="129"/>
      <c r="H44171" s="129"/>
    </row>
    <row r="44172" spans="1:8" x14ac:dyDescent="0.3">
      <c r="A44172" s="128"/>
      <c r="B44172" s="128"/>
      <c r="D44172" s="128"/>
      <c r="E44172" s="128"/>
      <c r="G44172" s="129"/>
      <c r="H44172" s="129"/>
    </row>
    <row r="44173" spans="1:8" x14ac:dyDescent="0.3">
      <c r="A44173" s="128"/>
      <c r="B44173" s="128"/>
      <c r="D44173" s="128"/>
      <c r="E44173" s="128"/>
      <c r="G44173" s="129"/>
      <c r="H44173" s="129"/>
    </row>
    <row r="44174" spans="1:8" x14ac:dyDescent="0.3">
      <c r="A44174" s="128"/>
      <c r="B44174" s="128"/>
      <c r="D44174" s="128"/>
      <c r="E44174" s="128"/>
      <c r="G44174" s="129"/>
      <c r="H44174" s="129"/>
    </row>
    <row r="44175" spans="1:8" x14ac:dyDescent="0.3">
      <c r="A44175" s="128"/>
      <c r="B44175" s="128"/>
      <c r="D44175" s="128"/>
      <c r="E44175" s="128"/>
      <c r="G44175" s="129"/>
      <c r="H44175" s="129"/>
    </row>
    <row r="44176" spans="1:8" x14ac:dyDescent="0.3">
      <c r="A44176" s="128"/>
      <c r="B44176" s="128"/>
      <c r="D44176" s="128"/>
      <c r="E44176" s="128"/>
      <c r="G44176" s="129"/>
      <c r="H44176" s="129"/>
    </row>
    <row r="44177" spans="1:8" x14ac:dyDescent="0.3">
      <c r="A44177" s="128"/>
      <c r="B44177" s="128"/>
      <c r="D44177" s="128"/>
      <c r="E44177" s="128"/>
      <c r="G44177" s="129"/>
      <c r="H44177" s="129"/>
    </row>
    <row r="44178" spans="1:8" x14ac:dyDescent="0.3">
      <c r="A44178" s="128"/>
      <c r="B44178" s="128"/>
      <c r="D44178" s="128"/>
      <c r="E44178" s="128"/>
      <c r="G44178" s="129"/>
      <c r="H44178" s="129"/>
    </row>
    <row r="44179" spans="1:8" x14ac:dyDescent="0.3">
      <c r="A44179" s="128"/>
      <c r="B44179" s="128"/>
      <c r="D44179" s="128"/>
      <c r="E44179" s="128"/>
      <c r="G44179" s="129"/>
      <c r="H44179" s="129"/>
    </row>
    <row r="44180" spans="1:8" x14ac:dyDescent="0.3">
      <c r="A44180" s="128"/>
      <c r="B44180" s="128"/>
      <c r="D44180" s="128"/>
      <c r="E44180" s="128"/>
      <c r="G44180" s="129"/>
      <c r="H44180" s="129"/>
    </row>
    <row r="44181" spans="1:8" x14ac:dyDescent="0.3">
      <c r="A44181" s="128"/>
      <c r="B44181" s="128"/>
      <c r="D44181" s="128"/>
      <c r="E44181" s="128"/>
      <c r="G44181" s="129"/>
      <c r="H44181" s="129"/>
    </row>
    <row r="44182" spans="1:8" x14ac:dyDescent="0.3">
      <c r="A44182" s="128"/>
      <c r="B44182" s="128"/>
      <c r="D44182" s="128"/>
      <c r="E44182" s="128"/>
      <c r="G44182" s="129"/>
      <c r="H44182" s="129"/>
    </row>
    <row r="44183" spans="1:8" x14ac:dyDescent="0.3">
      <c r="A44183" s="128"/>
      <c r="B44183" s="128"/>
      <c r="D44183" s="128"/>
      <c r="E44183" s="128"/>
      <c r="G44183" s="129"/>
      <c r="H44183" s="129"/>
    </row>
    <row r="44184" spans="1:8" x14ac:dyDescent="0.3">
      <c r="A44184" s="128"/>
      <c r="B44184" s="128"/>
      <c r="D44184" s="128"/>
      <c r="E44184" s="128"/>
      <c r="G44184" s="129"/>
      <c r="H44184" s="129"/>
    </row>
    <row r="44185" spans="1:8" x14ac:dyDescent="0.3">
      <c r="A44185" s="128"/>
      <c r="B44185" s="128"/>
      <c r="D44185" s="128"/>
      <c r="E44185" s="128"/>
      <c r="G44185" s="129"/>
      <c r="H44185" s="129"/>
    </row>
    <row r="44186" spans="1:8" x14ac:dyDescent="0.3">
      <c r="A44186" s="128"/>
      <c r="B44186" s="128"/>
      <c r="D44186" s="128"/>
      <c r="E44186" s="128"/>
      <c r="G44186" s="129"/>
      <c r="H44186" s="129"/>
    </row>
    <row r="44187" spans="1:8" x14ac:dyDescent="0.3">
      <c r="A44187" s="128"/>
      <c r="B44187" s="128"/>
      <c r="D44187" s="128"/>
      <c r="E44187" s="128"/>
      <c r="G44187" s="129"/>
      <c r="H44187" s="129"/>
    </row>
    <row r="44188" spans="1:8" x14ac:dyDescent="0.3">
      <c r="A44188" s="128"/>
      <c r="B44188" s="128"/>
      <c r="D44188" s="128"/>
      <c r="E44188" s="128"/>
      <c r="G44188" s="129"/>
      <c r="H44188" s="129"/>
    </row>
    <row r="44189" spans="1:8" x14ac:dyDescent="0.3">
      <c r="A44189" s="128"/>
      <c r="B44189" s="128"/>
      <c r="D44189" s="128"/>
      <c r="E44189" s="128"/>
      <c r="G44189" s="129"/>
      <c r="H44189" s="129"/>
    </row>
    <row r="44190" spans="1:8" x14ac:dyDescent="0.3">
      <c r="A44190" s="128"/>
      <c r="B44190" s="128"/>
      <c r="D44190" s="128"/>
      <c r="E44190" s="128"/>
      <c r="G44190" s="129"/>
      <c r="H44190" s="129"/>
    </row>
    <row r="44191" spans="1:8" x14ac:dyDescent="0.3">
      <c r="A44191" s="128"/>
      <c r="B44191" s="128"/>
      <c r="D44191" s="128"/>
      <c r="E44191" s="128"/>
      <c r="G44191" s="129"/>
      <c r="H44191" s="129"/>
    </row>
    <row r="44192" spans="1:8" x14ac:dyDescent="0.3">
      <c r="A44192" s="128"/>
      <c r="B44192" s="128"/>
      <c r="D44192" s="128"/>
      <c r="E44192" s="128"/>
      <c r="G44192" s="129"/>
      <c r="H44192" s="129"/>
    </row>
    <row r="44193" spans="1:8" x14ac:dyDescent="0.3">
      <c r="A44193" s="128"/>
      <c r="B44193" s="128"/>
      <c r="D44193" s="128"/>
      <c r="E44193" s="128"/>
      <c r="G44193" s="129"/>
      <c r="H44193" s="129"/>
    </row>
    <row r="44194" spans="1:8" x14ac:dyDescent="0.3">
      <c r="A44194" s="128"/>
      <c r="B44194" s="128"/>
      <c r="D44194" s="128"/>
      <c r="E44194" s="128"/>
      <c r="G44194" s="129"/>
      <c r="H44194" s="129"/>
    </row>
    <row r="44195" spans="1:8" x14ac:dyDescent="0.3">
      <c r="A44195" s="128"/>
      <c r="B44195" s="128"/>
      <c r="D44195" s="128"/>
      <c r="E44195" s="128"/>
      <c r="G44195" s="129"/>
      <c r="H44195" s="129"/>
    </row>
    <row r="44196" spans="1:8" x14ac:dyDescent="0.3">
      <c r="A44196" s="128"/>
      <c r="B44196" s="128"/>
      <c r="D44196" s="128"/>
      <c r="E44196" s="128"/>
      <c r="G44196" s="129"/>
      <c r="H44196" s="129"/>
    </row>
    <row r="44197" spans="1:8" x14ac:dyDescent="0.3">
      <c r="A44197" s="128"/>
      <c r="B44197" s="128"/>
      <c r="D44197" s="128"/>
      <c r="E44197" s="128"/>
      <c r="G44197" s="129"/>
      <c r="H44197" s="129"/>
    </row>
    <row r="44198" spans="1:8" x14ac:dyDescent="0.3">
      <c r="A44198" s="128"/>
      <c r="B44198" s="128"/>
      <c r="D44198" s="128"/>
      <c r="E44198" s="128"/>
      <c r="G44198" s="129"/>
      <c r="H44198" s="129"/>
    </row>
    <row r="44199" spans="1:8" x14ac:dyDescent="0.3">
      <c r="A44199" s="128"/>
      <c r="B44199" s="128"/>
      <c r="D44199" s="128"/>
      <c r="E44199" s="128"/>
      <c r="G44199" s="129"/>
      <c r="H44199" s="129"/>
    </row>
    <row r="44200" spans="1:8" x14ac:dyDescent="0.3">
      <c r="A44200" s="128"/>
      <c r="B44200" s="128"/>
      <c r="D44200" s="128"/>
      <c r="E44200" s="128"/>
      <c r="G44200" s="129"/>
      <c r="H44200" s="129"/>
    </row>
    <row r="44201" spans="1:8" x14ac:dyDescent="0.3">
      <c r="A44201" s="128"/>
      <c r="B44201" s="128"/>
      <c r="D44201" s="128"/>
      <c r="E44201" s="128"/>
      <c r="G44201" s="129"/>
      <c r="H44201" s="129"/>
    </row>
    <row r="44202" spans="1:8" x14ac:dyDescent="0.3">
      <c r="A44202" s="128"/>
      <c r="B44202" s="128"/>
      <c r="D44202" s="128"/>
      <c r="E44202" s="128"/>
      <c r="G44202" s="129"/>
      <c r="H44202" s="129"/>
    </row>
    <row r="44203" spans="1:8" x14ac:dyDescent="0.3">
      <c r="A44203" s="128"/>
      <c r="B44203" s="128"/>
      <c r="D44203" s="128"/>
      <c r="E44203" s="128"/>
      <c r="G44203" s="129"/>
      <c r="H44203" s="129"/>
    </row>
    <row r="44204" spans="1:8" x14ac:dyDescent="0.3">
      <c r="A44204" s="128"/>
      <c r="B44204" s="128"/>
      <c r="D44204" s="128"/>
      <c r="E44204" s="128"/>
      <c r="G44204" s="129"/>
      <c r="H44204" s="129"/>
    </row>
    <row r="44205" spans="1:8" x14ac:dyDescent="0.3">
      <c r="A44205" s="128"/>
      <c r="B44205" s="128"/>
      <c r="D44205" s="128"/>
      <c r="E44205" s="128"/>
      <c r="G44205" s="129"/>
      <c r="H44205" s="129"/>
    </row>
    <row r="44206" spans="1:8" x14ac:dyDescent="0.3">
      <c r="A44206" s="128"/>
      <c r="B44206" s="128"/>
      <c r="D44206" s="128"/>
      <c r="E44206" s="128"/>
      <c r="G44206" s="129"/>
      <c r="H44206" s="129"/>
    </row>
    <row r="44207" spans="1:8" x14ac:dyDescent="0.3">
      <c r="A44207" s="128"/>
      <c r="B44207" s="128"/>
      <c r="D44207" s="128"/>
      <c r="E44207" s="128"/>
      <c r="G44207" s="129"/>
      <c r="H44207" s="129"/>
    </row>
    <row r="44208" spans="1:8" x14ac:dyDescent="0.3">
      <c r="A44208" s="128"/>
      <c r="B44208" s="128"/>
      <c r="D44208" s="128"/>
      <c r="E44208" s="128"/>
      <c r="G44208" s="129"/>
      <c r="H44208" s="129"/>
    </row>
    <row r="44209" spans="1:8" x14ac:dyDescent="0.3">
      <c r="A44209" s="128"/>
      <c r="B44209" s="128"/>
      <c r="D44209" s="128"/>
      <c r="E44209" s="128"/>
      <c r="G44209" s="129"/>
      <c r="H44209" s="129"/>
    </row>
    <row r="44210" spans="1:8" x14ac:dyDescent="0.3">
      <c r="A44210" s="128"/>
      <c r="B44210" s="128"/>
      <c r="D44210" s="128"/>
      <c r="E44210" s="128"/>
      <c r="G44210" s="129"/>
      <c r="H44210" s="129"/>
    </row>
    <row r="44211" spans="1:8" x14ac:dyDescent="0.3">
      <c r="A44211" s="128"/>
      <c r="B44211" s="128"/>
      <c r="D44211" s="128"/>
      <c r="E44211" s="128"/>
      <c r="G44211" s="129"/>
      <c r="H44211" s="129"/>
    </row>
    <row r="44212" spans="1:8" x14ac:dyDescent="0.3">
      <c r="A44212" s="128"/>
      <c r="B44212" s="128"/>
      <c r="D44212" s="128"/>
      <c r="E44212" s="128"/>
      <c r="G44212" s="129"/>
      <c r="H44212" s="129"/>
    </row>
    <row r="44213" spans="1:8" x14ac:dyDescent="0.3">
      <c r="A44213" s="128"/>
      <c r="B44213" s="128"/>
      <c r="D44213" s="128"/>
      <c r="E44213" s="128"/>
      <c r="G44213" s="129"/>
      <c r="H44213" s="129"/>
    </row>
    <row r="44214" spans="1:8" x14ac:dyDescent="0.3">
      <c r="A44214" s="128"/>
      <c r="B44214" s="128"/>
      <c r="D44214" s="128"/>
      <c r="E44214" s="128"/>
      <c r="G44214" s="129"/>
      <c r="H44214" s="129"/>
    </row>
    <row r="44215" spans="1:8" x14ac:dyDescent="0.3">
      <c r="A44215" s="128"/>
      <c r="B44215" s="128"/>
      <c r="D44215" s="128"/>
      <c r="E44215" s="128"/>
      <c r="G44215" s="129"/>
      <c r="H44215" s="129"/>
    </row>
    <row r="44216" spans="1:8" x14ac:dyDescent="0.3">
      <c r="A44216" s="128"/>
      <c r="B44216" s="128"/>
      <c r="D44216" s="128"/>
      <c r="E44216" s="128"/>
      <c r="G44216" s="129"/>
      <c r="H44216" s="129"/>
    </row>
    <row r="44217" spans="1:8" x14ac:dyDescent="0.3">
      <c r="A44217" s="128"/>
      <c r="B44217" s="128"/>
      <c r="D44217" s="128"/>
      <c r="E44217" s="128"/>
      <c r="G44217" s="129"/>
      <c r="H44217" s="129"/>
    </row>
    <row r="44218" spans="1:8" x14ac:dyDescent="0.3">
      <c r="A44218" s="128"/>
      <c r="B44218" s="128"/>
      <c r="D44218" s="128"/>
      <c r="E44218" s="128"/>
      <c r="G44218" s="129"/>
      <c r="H44218" s="129"/>
    </row>
    <row r="44219" spans="1:8" x14ac:dyDescent="0.3">
      <c r="A44219" s="128"/>
      <c r="B44219" s="128"/>
      <c r="D44219" s="128"/>
      <c r="E44219" s="128"/>
      <c r="G44219" s="129"/>
      <c r="H44219" s="129"/>
    </row>
    <row r="44220" spans="1:8" x14ac:dyDescent="0.3">
      <c r="A44220" s="128"/>
      <c r="B44220" s="128"/>
      <c r="D44220" s="128"/>
      <c r="E44220" s="128"/>
      <c r="G44220" s="129"/>
      <c r="H44220" s="129"/>
    </row>
    <row r="44221" spans="1:8" x14ac:dyDescent="0.3">
      <c r="A44221" s="128"/>
      <c r="B44221" s="128"/>
      <c r="D44221" s="128"/>
      <c r="E44221" s="128"/>
      <c r="G44221" s="129"/>
      <c r="H44221" s="129"/>
    </row>
    <row r="44222" spans="1:8" x14ac:dyDescent="0.3">
      <c r="A44222" s="128"/>
      <c r="B44222" s="128"/>
      <c r="D44222" s="128"/>
      <c r="E44222" s="128"/>
      <c r="G44222" s="129"/>
      <c r="H44222" s="129"/>
    </row>
    <row r="44223" spans="1:8" x14ac:dyDescent="0.3">
      <c r="A44223" s="128"/>
      <c r="B44223" s="128"/>
      <c r="D44223" s="128"/>
      <c r="E44223" s="128"/>
      <c r="G44223" s="129"/>
      <c r="H44223" s="129"/>
    </row>
    <row r="44224" spans="1:8" x14ac:dyDescent="0.3">
      <c r="A44224" s="128"/>
      <c r="B44224" s="128"/>
      <c r="D44224" s="128"/>
      <c r="E44224" s="128"/>
      <c r="G44224" s="129"/>
      <c r="H44224" s="129"/>
    </row>
    <row r="44225" spans="1:8" x14ac:dyDescent="0.3">
      <c r="A44225" s="128"/>
      <c r="B44225" s="128"/>
      <c r="D44225" s="128"/>
      <c r="E44225" s="128"/>
      <c r="G44225" s="129"/>
      <c r="H44225" s="129"/>
    </row>
    <row r="44226" spans="1:8" x14ac:dyDescent="0.3">
      <c r="A44226" s="128"/>
      <c r="B44226" s="128"/>
      <c r="D44226" s="128"/>
      <c r="E44226" s="128"/>
      <c r="G44226" s="129"/>
      <c r="H44226" s="129"/>
    </row>
    <row r="44227" spans="1:8" x14ac:dyDescent="0.3">
      <c r="A44227" s="128"/>
      <c r="B44227" s="128"/>
      <c r="D44227" s="128"/>
      <c r="E44227" s="128"/>
      <c r="G44227" s="129"/>
      <c r="H44227" s="129"/>
    </row>
    <row r="44228" spans="1:8" x14ac:dyDescent="0.3">
      <c r="A44228" s="128"/>
      <c r="B44228" s="128"/>
      <c r="D44228" s="128"/>
      <c r="E44228" s="128"/>
      <c r="G44228" s="129"/>
      <c r="H44228" s="129"/>
    </row>
    <row r="44229" spans="1:8" x14ac:dyDescent="0.3">
      <c r="A44229" s="128"/>
      <c r="B44229" s="128"/>
      <c r="D44229" s="128"/>
      <c r="E44229" s="128"/>
      <c r="G44229" s="129"/>
      <c r="H44229" s="129"/>
    </row>
    <row r="44230" spans="1:8" x14ac:dyDescent="0.3">
      <c r="A44230" s="128"/>
      <c r="B44230" s="128"/>
      <c r="D44230" s="128"/>
      <c r="E44230" s="128"/>
      <c r="G44230" s="129"/>
      <c r="H44230" s="129"/>
    </row>
    <row r="44231" spans="1:8" x14ac:dyDescent="0.3">
      <c r="A44231" s="128"/>
      <c r="B44231" s="128"/>
      <c r="D44231" s="128"/>
      <c r="E44231" s="128"/>
      <c r="G44231" s="129"/>
      <c r="H44231" s="129"/>
    </row>
    <row r="44232" spans="1:8" x14ac:dyDescent="0.3">
      <c r="A44232" s="128"/>
      <c r="B44232" s="128"/>
      <c r="D44232" s="128"/>
      <c r="E44232" s="128"/>
      <c r="G44232" s="129"/>
      <c r="H44232" s="129"/>
    </row>
    <row r="44233" spans="1:8" x14ac:dyDescent="0.3">
      <c r="A44233" s="128"/>
      <c r="B44233" s="128"/>
      <c r="D44233" s="128"/>
      <c r="E44233" s="128"/>
      <c r="G44233" s="129"/>
      <c r="H44233" s="129"/>
    </row>
    <row r="44234" spans="1:8" x14ac:dyDescent="0.3">
      <c r="A44234" s="128"/>
      <c r="B44234" s="128"/>
      <c r="D44234" s="128"/>
      <c r="E44234" s="128"/>
      <c r="G44234" s="129"/>
      <c r="H44234" s="129"/>
    </row>
    <row r="44235" spans="1:8" x14ac:dyDescent="0.3">
      <c r="A44235" s="128"/>
      <c r="B44235" s="128"/>
      <c r="D44235" s="128"/>
      <c r="E44235" s="128"/>
      <c r="G44235" s="129"/>
      <c r="H44235" s="129"/>
    </row>
    <row r="44236" spans="1:8" x14ac:dyDescent="0.3">
      <c r="A44236" s="128"/>
      <c r="B44236" s="128"/>
      <c r="D44236" s="128"/>
      <c r="E44236" s="128"/>
      <c r="G44236" s="129"/>
      <c r="H44236" s="129"/>
    </row>
    <row r="44237" spans="1:8" x14ac:dyDescent="0.3">
      <c r="A44237" s="128"/>
      <c r="B44237" s="128"/>
      <c r="D44237" s="128"/>
      <c r="E44237" s="128"/>
      <c r="G44237" s="129"/>
      <c r="H44237" s="129"/>
    </row>
    <row r="44238" spans="1:8" x14ac:dyDescent="0.3">
      <c r="A44238" s="128"/>
      <c r="B44238" s="128"/>
      <c r="D44238" s="128"/>
      <c r="E44238" s="128"/>
      <c r="G44238" s="129"/>
      <c r="H44238" s="129"/>
    </row>
    <row r="44239" spans="1:8" x14ac:dyDescent="0.3">
      <c r="A44239" s="128"/>
      <c r="B44239" s="128"/>
      <c r="D44239" s="128"/>
      <c r="E44239" s="128"/>
      <c r="G44239" s="129"/>
      <c r="H44239" s="129"/>
    </row>
    <row r="44240" spans="1:8" x14ac:dyDescent="0.3">
      <c r="A44240" s="128"/>
      <c r="B44240" s="128"/>
      <c r="D44240" s="128"/>
      <c r="E44240" s="128"/>
      <c r="G44240" s="129"/>
      <c r="H44240" s="129"/>
    </row>
    <row r="44241" spans="1:8" x14ac:dyDescent="0.3">
      <c r="A44241" s="128"/>
      <c r="B44241" s="128"/>
      <c r="D44241" s="128"/>
      <c r="E44241" s="128"/>
      <c r="G44241" s="129"/>
      <c r="H44241" s="129"/>
    </row>
    <row r="44242" spans="1:8" x14ac:dyDescent="0.3">
      <c r="A44242" s="128"/>
      <c r="B44242" s="128"/>
      <c r="D44242" s="128"/>
      <c r="E44242" s="128"/>
      <c r="G44242" s="129"/>
      <c r="H44242" s="129"/>
    </row>
    <row r="44243" spans="1:8" x14ac:dyDescent="0.3">
      <c r="A44243" s="128"/>
      <c r="B44243" s="128"/>
      <c r="D44243" s="128"/>
      <c r="E44243" s="128"/>
      <c r="G44243" s="129"/>
      <c r="H44243" s="129"/>
    </row>
    <row r="44244" spans="1:8" x14ac:dyDescent="0.3">
      <c r="A44244" s="128"/>
      <c r="B44244" s="128"/>
      <c r="D44244" s="128"/>
      <c r="E44244" s="128"/>
      <c r="G44244" s="129"/>
      <c r="H44244" s="129"/>
    </row>
    <row r="44245" spans="1:8" x14ac:dyDescent="0.3">
      <c r="A44245" s="128"/>
      <c r="B44245" s="128"/>
      <c r="D44245" s="128"/>
      <c r="E44245" s="128"/>
      <c r="G44245" s="129"/>
      <c r="H44245" s="129"/>
    </row>
    <row r="44246" spans="1:8" x14ac:dyDescent="0.3">
      <c r="A44246" s="128"/>
      <c r="B44246" s="128"/>
      <c r="D44246" s="128"/>
      <c r="E44246" s="128"/>
      <c r="G44246" s="129"/>
      <c r="H44246" s="129"/>
    </row>
    <row r="44247" spans="1:8" x14ac:dyDescent="0.3">
      <c r="A44247" s="128"/>
      <c r="B44247" s="128"/>
      <c r="D44247" s="128"/>
      <c r="E44247" s="128"/>
      <c r="G44247" s="129"/>
      <c r="H44247" s="129"/>
    </row>
    <row r="44248" spans="1:8" x14ac:dyDescent="0.3">
      <c r="A44248" s="128"/>
      <c r="B44248" s="128"/>
      <c r="D44248" s="128"/>
      <c r="E44248" s="128"/>
      <c r="G44248" s="129"/>
      <c r="H44248" s="129"/>
    </row>
    <row r="44249" spans="1:8" x14ac:dyDescent="0.3">
      <c r="A44249" s="128"/>
      <c r="B44249" s="128"/>
      <c r="D44249" s="128"/>
      <c r="E44249" s="128"/>
      <c r="G44249" s="129"/>
      <c r="H44249" s="129"/>
    </row>
    <row r="44250" spans="1:8" x14ac:dyDescent="0.3">
      <c r="A44250" s="128"/>
      <c r="B44250" s="128"/>
      <c r="D44250" s="128"/>
      <c r="E44250" s="128"/>
      <c r="G44250" s="129"/>
      <c r="H44250" s="129"/>
    </row>
    <row r="44251" spans="1:8" x14ac:dyDescent="0.3">
      <c r="A44251" s="128"/>
      <c r="B44251" s="128"/>
      <c r="D44251" s="128"/>
      <c r="E44251" s="128"/>
      <c r="G44251" s="129"/>
      <c r="H44251" s="129"/>
    </row>
    <row r="44252" spans="1:8" x14ac:dyDescent="0.3">
      <c r="A44252" s="128"/>
      <c r="B44252" s="128"/>
      <c r="D44252" s="128"/>
      <c r="E44252" s="128"/>
      <c r="G44252" s="129"/>
      <c r="H44252" s="129"/>
    </row>
    <row r="44253" spans="1:8" x14ac:dyDescent="0.3">
      <c r="A44253" s="128"/>
      <c r="B44253" s="128"/>
      <c r="D44253" s="128"/>
      <c r="E44253" s="128"/>
      <c r="G44253" s="129"/>
      <c r="H44253" s="129"/>
    </row>
    <row r="44254" spans="1:8" x14ac:dyDescent="0.3">
      <c r="A44254" s="128"/>
      <c r="B44254" s="128"/>
      <c r="D44254" s="128"/>
      <c r="E44254" s="128"/>
      <c r="G44254" s="129"/>
      <c r="H44254" s="129"/>
    </row>
    <row r="44255" spans="1:8" x14ac:dyDescent="0.3">
      <c r="A44255" s="128"/>
      <c r="B44255" s="128"/>
      <c r="D44255" s="128"/>
      <c r="E44255" s="128"/>
      <c r="G44255" s="129"/>
      <c r="H44255" s="129"/>
    </row>
    <row r="44256" spans="1:8" x14ac:dyDescent="0.3">
      <c r="A44256" s="128"/>
      <c r="B44256" s="128"/>
      <c r="D44256" s="128"/>
      <c r="E44256" s="128"/>
      <c r="G44256" s="129"/>
      <c r="H44256" s="129"/>
    </row>
    <row r="44257" spans="1:8" x14ac:dyDescent="0.3">
      <c r="A44257" s="128"/>
      <c r="B44257" s="128"/>
      <c r="D44257" s="128"/>
      <c r="E44257" s="128"/>
      <c r="G44257" s="129"/>
      <c r="H44257" s="129"/>
    </row>
    <row r="44258" spans="1:8" x14ac:dyDescent="0.3">
      <c r="A44258" s="128"/>
      <c r="B44258" s="128"/>
      <c r="D44258" s="128"/>
      <c r="E44258" s="128"/>
      <c r="G44258" s="129"/>
      <c r="H44258" s="129"/>
    </row>
    <row r="44259" spans="1:8" x14ac:dyDescent="0.3">
      <c r="A44259" s="128"/>
      <c r="B44259" s="128"/>
      <c r="D44259" s="128"/>
      <c r="E44259" s="128"/>
      <c r="G44259" s="129"/>
      <c r="H44259" s="129"/>
    </row>
    <row r="44260" spans="1:8" x14ac:dyDescent="0.3">
      <c r="A44260" s="128"/>
      <c r="B44260" s="128"/>
      <c r="D44260" s="128"/>
      <c r="E44260" s="128"/>
      <c r="G44260" s="129"/>
      <c r="H44260" s="129"/>
    </row>
    <row r="44261" spans="1:8" x14ac:dyDescent="0.3">
      <c r="A44261" s="128"/>
      <c r="B44261" s="128"/>
      <c r="D44261" s="128"/>
      <c r="E44261" s="128"/>
      <c r="G44261" s="129"/>
      <c r="H44261" s="129"/>
    </row>
    <row r="44262" spans="1:8" x14ac:dyDescent="0.3">
      <c r="A44262" s="128"/>
      <c r="B44262" s="128"/>
      <c r="D44262" s="128"/>
      <c r="E44262" s="128"/>
      <c r="G44262" s="129"/>
      <c r="H44262" s="129"/>
    </row>
    <row r="44263" spans="1:8" x14ac:dyDescent="0.3">
      <c r="A44263" s="128"/>
      <c r="B44263" s="128"/>
      <c r="D44263" s="128"/>
      <c r="E44263" s="128"/>
      <c r="G44263" s="129"/>
      <c r="H44263" s="129"/>
    </row>
    <row r="44264" spans="1:8" x14ac:dyDescent="0.3">
      <c r="A44264" s="128"/>
      <c r="B44264" s="128"/>
      <c r="D44264" s="128"/>
      <c r="E44264" s="128"/>
      <c r="G44264" s="129"/>
      <c r="H44264" s="129"/>
    </row>
    <row r="44265" spans="1:8" x14ac:dyDescent="0.3">
      <c r="A44265" s="128"/>
      <c r="B44265" s="128"/>
      <c r="D44265" s="128"/>
      <c r="E44265" s="128"/>
      <c r="G44265" s="129"/>
      <c r="H44265" s="129"/>
    </row>
    <row r="44266" spans="1:8" x14ac:dyDescent="0.3">
      <c r="A44266" s="128"/>
      <c r="B44266" s="128"/>
      <c r="D44266" s="128"/>
      <c r="E44266" s="128"/>
      <c r="G44266" s="129"/>
      <c r="H44266" s="129"/>
    </row>
    <row r="44267" spans="1:8" x14ac:dyDescent="0.3">
      <c r="A44267" s="128"/>
      <c r="B44267" s="128"/>
      <c r="D44267" s="128"/>
      <c r="E44267" s="128"/>
      <c r="G44267" s="129"/>
      <c r="H44267" s="129"/>
    </row>
    <row r="44268" spans="1:8" x14ac:dyDescent="0.3">
      <c r="A44268" s="128"/>
      <c r="B44268" s="128"/>
      <c r="D44268" s="128"/>
      <c r="E44268" s="128"/>
      <c r="G44268" s="129"/>
      <c r="H44268" s="129"/>
    </row>
    <row r="44269" spans="1:8" x14ac:dyDescent="0.3">
      <c r="A44269" s="128"/>
      <c r="B44269" s="128"/>
      <c r="D44269" s="128"/>
      <c r="E44269" s="128"/>
      <c r="G44269" s="129"/>
      <c r="H44269" s="129"/>
    </row>
    <row r="44270" spans="1:8" x14ac:dyDescent="0.3">
      <c r="A44270" s="128"/>
      <c r="B44270" s="128"/>
      <c r="D44270" s="128"/>
      <c r="E44270" s="128"/>
      <c r="G44270" s="129"/>
      <c r="H44270" s="129"/>
    </row>
    <row r="44271" spans="1:8" x14ac:dyDescent="0.3">
      <c r="A44271" s="128"/>
      <c r="B44271" s="128"/>
      <c r="D44271" s="128"/>
      <c r="E44271" s="128"/>
      <c r="G44271" s="129"/>
      <c r="H44271" s="129"/>
    </row>
    <row r="44272" spans="1:8" x14ac:dyDescent="0.3">
      <c r="A44272" s="128"/>
      <c r="B44272" s="128"/>
      <c r="D44272" s="128"/>
      <c r="E44272" s="128"/>
      <c r="G44272" s="129"/>
      <c r="H44272" s="129"/>
    </row>
    <row r="44273" spans="1:8" x14ac:dyDescent="0.3">
      <c r="A44273" s="128"/>
      <c r="B44273" s="128"/>
      <c r="D44273" s="128"/>
      <c r="E44273" s="128"/>
      <c r="G44273" s="129"/>
      <c r="H44273" s="129"/>
    </row>
    <row r="44274" spans="1:8" x14ac:dyDescent="0.3">
      <c r="A44274" s="128"/>
      <c r="B44274" s="128"/>
      <c r="D44274" s="128"/>
      <c r="E44274" s="128"/>
      <c r="G44274" s="129"/>
      <c r="H44274" s="129"/>
    </row>
    <row r="44275" spans="1:8" x14ac:dyDescent="0.3">
      <c r="A44275" s="128"/>
      <c r="B44275" s="128"/>
      <c r="D44275" s="128"/>
      <c r="E44275" s="128"/>
      <c r="G44275" s="129"/>
      <c r="H44275" s="129"/>
    </row>
    <row r="44276" spans="1:8" x14ac:dyDescent="0.3">
      <c r="A44276" s="128"/>
      <c r="B44276" s="128"/>
      <c r="D44276" s="128"/>
      <c r="E44276" s="128"/>
      <c r="G44276" s="129"/>
      <c r="H44276" s="129"/>
    </row>
    <row r="44277" spans="1:8" x14ac:dyDescent="0.3">
      <c r="A44277" s="128"/>
      <c r="B44277" s="128"/>
      <c r="D44277" s="128"/>
      <c r="E44277" s="128"/>
      <c r="G44277" s="129"/>
      <c r="H44277" s="129"/>
    </row>
    <row r="44278" spans="1:8" x14ac:dyDescent="0.3">
      <c r="A44278" s="128"/>
      <c r="B44278" s="128"/>
      <c r="D44278" s="128"/>
      <c r="E44278" s="128"/>
      <c r="G44278" s="129"/>
      <c r="H44278" s="129"/>
    </row>
    <row r="44279" spans="1:8" x14ac:dyDescent="0.3">
      <c r="A44279" s="128"/>
      <c r="B44279" s="128"/>
      <c r="D44279" s="128"/>
      <c r="E44279" s="128"/>
      <c r="G44279" s="129"/>
      <c r="H44279" s="129"/>
    </row>
    <row r="44280" spans="1:8" x14ac:dyDescent="0.3">
      <c r="A44280" s="128"/>
      <c r="B44280" s="128"/>
      <c r="D44280" s="128"/>
      <c r="E44280" s="128"/>
      <c r="G44280" s="129"/>
      <c r="H44280" s="129"/>
    </row>
    <row r="44281" spans="1:8" x14ac:dyDescent="0.3">
      <c r="A44281" s="128"/>
      <c r="B44281" s="128"/>
      <c r="D44281" s="128"/>
      <c r="E44281" s="128"/>
      <c r="G44281" s="129"/>
      <c r="H44281" s="129"/>
    </row>
    <row r="44282" spans="1:8" x14ac:dyDescent="0.3">
      <c r="A44282" s="128"/>
      <c r="B44282" s="128"/>
      <c r="D44282" s="128"/>
      <c r="E44282" s="128"/>
      <c r="G44282" s="129"/>
      <c r="H44282" s="129"/>
    </row>
    <row r="44283" spans="1:8" x14ac:dyDescent="0.3">
      <c r="A44283" s="128"/>
      <c r="B44283" s="128"/>
      <c r="D44283" s="128"/>
      <c r="E44283" s="128"/>
      <c r="G44283" s="129"/>
      <c r="H44283" s="129"/>
    </row>
    <row r="44284" spans="1:8" x14ac:dyDescent="0.3">
      <c r="A44284" s="128"/>
      <c r="B44284" s="128"/>
      <c r="D44284" s="128"/>
      <c r="E44284" s="128"/>
      <c r="G44284" s="129"/>
      <c r="H44284" s="129"/>
    </row>
    <row r="44285" spans="1:8" x14ac:dyDescent="0.3">
      <c r="A44285" s="128"/>
      <c r="B44285" s="128"/>
      <c r="D44285" s="128"/>
      <c r="E44285" s="128"/>
      <c r="G44285" s="129"/>
      <c r="H44285" s="129"/>
    </row>
    <row r="44286" spans="1:8" x14ac:dyDescent="0.3">
      <c r="A44286" s="128"/>
      <c r="B44286" s="128"/>
      <c r="D44286" s="128"/>
      <c r="E44286" s="128"/>
      <c r="G44286" s="129"/>
      <c r="H44286" s="129"/>
    </row>
    <row r="44287" spans="1:8" x14ac:dyDescent="0.3">
      <c r="A44287" s="128"/>
      <c r="B44287" s="128"/>
      <c r="D44287" s="128"/>
      <c r="E44287" s="128"/>
      <c r="G44287" s="129"/>
      <c r="H44287" s="129"/>
    </row>
    <row r="44288" spans="1:8" x14ac:dyDescent="0.3">
      <c r="A44288" s="128"/>
      <c r="B44288" s="128"/>
      <c r="D44288" s="128"/>
      <c r="E44288" s="128"/>
      <c r="G44288" s="129"/>
      <c r="H44288" s="129"/>
    </row>
    <row r="44289" spans="1:8" x14ac:dyDescent="0.3">
      <c r="A44289" s="128"/>
      <c r="B44289" s="128"/>
      <c r="D44289" s="128"/>
      <c r="E44289" s="128"/>
      <c r="G44289" s="129"/>
      <c r="H44289" s="129"/>
    </row>
    <row r="44290" spans="1:8" x14ac:dyDescent="0.3">
      <c r="A44290" s="128"/>
      <c r="B44290" s="128"/>
      <c r="D44290" s="128"/>
      <c r="E44290" s="128"/>
      <c r="G44290" s="129"/>
      <c r="H44290" s="129"/>
    </row>
    <row r="44291" spans="1:8" x14ac:dyDescent="0.3">
      <c r="A44291" s="128"/>
      <c r="B44291" s="128"/>
      <c r="D44291" s="128"/>
      <c r="E44291" s="128"/>
      <c r="G44291" s="129"/>
      <c r="H44291" s="129"/>
    </row>
    <row r="44292" spans="1:8" x14ac:dyDescent="0.3">
      <c r="A44292" s="128"/>
      <c r="B44292" s="128"/>
      <c r="D44292" s="128"/>
      <c r="E44292" s="128"/>
      <c r="G44292" s="129"/>
      <c r="H44292" s="129"/>
    </row>
    <row r="44293" spans="1:8" x14ac:dyDescent="0.3">
      <c r="A44293" s="128"/>
      <c r="B44293" s="128"/>
      <c r="D44293" s="128"/>
      <c r="E44293" s="128"/>
      <c r="G44293" s="129"/>
      <c r="H44293" s="129"/>
    </row>
    <row r="44294" spans="1:8" x14ac:dyDescent="0.3">
      <c r="A44294" s="128"/>
      <c r="B44294" s="128"/>
      <c r="D44294" s="128"/>
      <c r="E44294" s="128"/>
      <c r="G44294" s="129"/>
      <c r="H44294" s="129"/>
    </row>
    <row r="44295" spans="1:8" x14ac:dyDescent="0.3">
      <c r="A44295" s="128"/>
      <c r="B44295" s="128"/>
      <c r="D44295" s="128"/>
      <c r="E44295" s="128"/>
      <c r="G44295" s="129"/>
      <c r="H44295" s="129"/>
    </row>
    <row r="44296" spans="1:8" x14ac:dyDescent="0.3">
      <c r="A44296" s="128"/>
      <c r="B44296" s="128"/>
      <c r="D44296" s="128"/>
      <c r="E44296" s="128"/>
      <c r="G44296" s="129"/>
      <c r="H44296" s="129"/>
    </row>
    <row r="44297" spans="1:8" x14ac:dyDescent="0.3">
      <c r="A44297" s="128"/>
      <c r="B44297" s="128"/>
      <c r="D44297" s="128"/>
      <c r="E44297" s="128"/>
      <c r="G44297" s="129"/>
      <c r="H44297" s="129"/>
    </row>
    <row r="44298" spans="1:8" x14ac:dyDescent="0.3">
      <c r="A44298" s="128"/>
      <c r="B44298" s="128"/>
      <c r="D44298" s="128"/>
      <c r="E44298" s="128"/>
      <c r="G44298" s="129"/>
      <c r="H44298" s="129"/>
    </row>
    <row r="44299" spans="1:8" x14ac:dyDescent="0.3">
      <c r="A44299" s="128"/>
      <c r="B44299" s="128"/>
      <c r="D44299" s="128"/>
      <c r="E44299" s="128"/>
      <c r="G44299" s="129"/>
      <c r="H44299" s="129"/>
    </row>
    <row r="44300" spans="1:8" x14ac:dyDescent="0.3">
      <c r="A44300" s="128"/>
      <c r="B44300" s="128"/>
      <c r="D44300" s="128"/>
      <c r="E44300" s="128"/>
      <c r="G44300" s="129"/>
      <c r="H44300" s="129"/>
    </row>
    <row r="44301" spans="1:8" x14ac:dyDescent="0.3">
      <c r="A44301" s="128"/>
      <c r="B44301" s="128"/>
      <c r="D44301" s="128"/>
      <c r="E44301" s="128"/>
      <c r="G44301" s="129"/>
      <c r="H44301" s="129"/>
    </row>
    <row r="44302" spans="1:8" x14ac:dyDescent="0.3">
      <c r="A44302" s="128"/>
      <c r="B44302" s="128"/>
      <c r="D44302" s="128"/>
      <c r="E44302" s="128"/>
      <c r="G44302" s="129"/>
      <c r="H44302" s="129"/>
    </row>
    <row r="44303" spans="1:8" x14ac:dyDescent="0.3">
      <c r="A44303" s="128"/>
      <c r="B44303" s="128"/>
      <c r="D44303" s="128"/>
      <c r="E44303" s="128"/>
      <c r="G44303" s="129"/>
      <c r="H44303" s="129"/>
    </row>
    <row r="44304" spans="1:8" x14ac:dyDescent="0.3">
      <c r="A44304" s="128"/>
      <c r="B44304" s="128"/>
      <c r="D44304" s="128"/>
      <c r="E44304" s="128"/>
      <c r="G44304" s="129"/>
      <c r="H44304" s="129"/>
    </row>
    <row r="44305" spans="1:8" x14ac:dyDescent="0.3">
      <c r="A44305" s="128"/>
      <c r="B44305" s="128"/>
      <c r="D44305" s="128"/>
      <c r="E44305" s="128"/>
      <c r="G44305" s="129"/>
      <c r="H44305" s="129"/>
    </row>
    <row r="44306" spans="1:8" x14ac:dyDescent="0.3">
      <c r="A44306" s="128"/>
      <c r="B44306" s="128"/>
      <c r="D44306" s="128"/>
      <c r="E44306" s="128"/>
      <c r="G44306" s="129"/>
      <c r="H44306" s="129"/>
    </row>
    <row r="44307" spans="1:8" x14ac:dyDescent="0.3">
      <c r="A44307" s="128"/>
      <c r="B44307" s="128"/>
      <c r="D44307" s="128"/>
      <c r="E44307" s="128"/>
      <c r="G44307" s="129"/>
      <c r="H44307" s="129"/>
    </row>
    <row r="44308" spans="1:8" x14ac:dyDescent="0.3">
      <c r="A44308" s="128"/>
      <c r="B44308" s="128"/>
      <c r="D44308" s="128"/>
      <c r="E44308" s="128"/>
      <c r="G44308" s="129"/>
      <c r="H44308" s="129"/>
    </row>
    <row r="44309" spans="1:8" x14ac:dyDescent="0.3">
      <c r="A44309" s="128"/>
      <c r="B44309" s="128"/>
      <c r="D44309" s="128"/>
      <c r="E44309" s="128"/>
      <c r="G44309" s="129"/>
      <c r="H44309" s="129"/>
    </row>
    <row r="44310" spans="1:8" x14ac:dyDescent="0.3">
      <c r="A44310" s="128"/>
      <c r="B44310" s="128"/>
      <c r="D44310" s="128"/>
      <c r="E44310" s="128"/>
      <c r="G44310" s="129"/>
      <c r="H44310" s="129"/>
    </row>
    <row r="44311" spans="1:8" x14ac:dyDescent="0.3">
      <c r="A44311" s="128"/>
      <c r="B44311" s="128"/>
      <c r="D44311" s="128"/>
      <c r="E44311" s="128"/>
      <c r="G44311" s="129"/>
      <c r="H44311" s="129"/>
    </row>
    <row r="44312" spans="1:8" x14ac:dyDescent="0.3">
      <c r="A44312" s="128"/>
      <c r="B44312" s="128"/>
      <c r="D44312" s="128"/>
      <c r="E44312" s="128"/>
      <c r="G44312" s="129"/>
      <c r="H44312" s="129"/>
    </row>
    <row r="44313" spans="1:8" x14ac:dyDescent="0.3">
      <c r="A44313" s="128"/>
      <c r="B44313" s="128"/>
      <c r="D44313" s="128"/>
      <c r="E44313" s="128"/>
      <c r="G44313" s="129"/>
      <c r="H44313" s="129"/>
    </row>
    <row r="44314" spans="1:8" x14ac:dyDescent="0.3">
      <c r="A44314" s="128"/>
      <c r="B44314" s="128"/>
      <c r="D44314" s="128"/>
      <c r="E44314" s="128"/>
      <c r="G44314" s="129"/>
      <c r="H44314" s="129"/>
    </row>
    <row r="44315" spans="1:8" x14ac:dyDescent="0.3">
      <c r="A44315" s="128"/>
      <c r="B44315" s="128"/>
      <c r="D44315" s="128"/>
      <c r="E44315" s="128"/>
      <c r="G44315" s="129"/>
      <c r="H44315" s="129"/>
    </row>
    <row r="44316" spans="1:8" x14ac:dyDescent="0.3">
      <c r="A44316" s="128"/>
      <c r="B44316" s="128"/>
      <c r="D44316" s="128"/>
      <c r="E44316" s="128"/>
      <c r="G44316" s="129"/>
      <c r="H44316" s="129"/>
    </row>
    <row r="44317" spans="1:8" x14ac:dyDescent="0.3">
      <c r="A44317" s="128"/>
      <c r="B44317" s="128"/>
      <c r="D44317" s="128"/>
      <c r="E44317" s="128"/>
      <c r="G44317" s="129"/>
      <c r="H44317" s="129"/>
    </row>
    <row r="44318" spans="1:8" x14ac:dyDescent="0.3">
      <c r="A44318" s="128"/>
      <c r="B44318" s="128"/>
      <c r="D44318" s="128"/>
      <c r="E44318" s="128"/>
      <c r="G44318" s="129"/>
      <c r="H44318" s="129"/>
    </row>
    <row r="44319" spans="1:8" x14ac:dyDescent="0.3">
      <c r="A44319" s="128"/>
      <c r="B44319" s="128"/>
      <c r="D44319" s="128"/>
      <c r="E44319" s="128"/>
      <c r="G44319" s="129"/>
      <c r="H44319" s="129"/>
    </row>
    <row r="44320" spans="1:8" x14ac:dyDescent="0.3">
      <c r="A44320" s="128"/>
      <c r="B44320" s="128"/>
      <c r="D44320" s="128"/>
      <c r="E44320" s="128"/>
      <c r="G44320" s="129"/>
      <c r="H44320" s="129"/>
    </row>
    <row r="44321" spans="1:8" x14ac:dyDescent="0.3">
      <c r="A44321" s="128"/>
      <c r="B44321" s="128"/>
      <c r="D44321" s="128"/>
      <c r="E44321" s="128"/>
      <c r="G44321" s="129"/>
      <c r="H44321" s="129"/>
    </row>
    <row r="44322" spans="1:8" x14ac:dyDescent="0.3">
      <c r="A44322" s="128"/>
      <c r="B44322" s="128"/>
      <c r="D44322" s="128"/>
      <c r="E44322" s="128"/>
      <c r="G44322" s="129"/>
      <c r="H44322" s="129"/>
    </row>
    <row r="44323" spans="1:8" x14ac:dyDescent="0.3">
      <c r="A44323" s="128"/>
      <c r="B44323" s="128"/>
      <c r="D44323" s="128"/>
      <c r="E44323" s="128"/>
      <c r="G44323" s="129"/>
      <c r="H44323" s="129"/>
    </row>
    <row r="44324" spans="1:8" x14ac:dyDescent="0.3">
      <c r="A44324" s="128"/>
      <c r="B44324" s="128"/>
      <c r="D44324" s="128"/>
      <c r="E44324" s="128"/>
      <c r="G44324" s="129"/>
      <c r="H44324" s="129"/>
    </row>
    <row r="44325" spans="1:8" x14ac:dyDescent="0.3">
      <c r="A44325" s="128"/>
      <c r="B44325" s="128"/>
      <c r="D44325" s="128"/>
      <c r="E44325" s="128"/>
      <c r="G44325" s="129"/>
      <c r="H44325" s="129"/>
    </row>
    <row r="44326" spans="1:8" x14ac:dyDescent="0.3">
      <c r="A44326" s="128"/>
      <c r="B44326" s="128"/>
      <c r="D44326" s="128"/>
      <c r="E44326" s="128"/>
      <c r="G44326" s="129"/>
      <c r="H44326" s="129"/>
    </row>
    <row r="44327" spans="1:8" x14ac:dyDescent="0.3">
      <c r="A44327" s="128"/>
      <c r="B44327" s="128"/>
      <c r="D44327" s="128"/>
      <c r="E44327" s="128"/>
      <c r="G44327" s="129"/>
      <c r="H44327" s="129"/>
    </row>
    <row r="44328" spans="1:8" x14ac:dyDescent="0.3">
      <c r="A44328" s="128"/>
      <c r="B44328" s="128"/>
      <c r="D44328" s="128"/>
      <c r="E44328" s="128"/>
      <c r="G44328" s="129"/>
      <c r="H44328" s="129"/>
    </row>
    <row r="44329" spans="1:8" x14ac:dyDescent="0.3">
      <c r="A44329" s="128"/>
      <c r="B44329" s="128"/>
      <c r="D44329" s="128"/>
      <c r="E44329" s="128"/>
      <c r="G44329" s="129"/>
      <c r="H44329" s="129"/>
    </row>
    <row r="44330" spans="1:8" x14ac:dyDescent="0.3">
      <c r="A44330" s="128"/>
      <c r="B44330" s="128"/>
      <c r="D44330" s="128"/>
      <c r="E44330" s="128"/>
      <c r="G44330" s="129"/>
      <c r="H44330" s="129"/>
    </row>
    <row r="44331" spans="1:8" x14ac:dyDescent="0.3">
      <c r="A44331" s="128"/>
      <c r="B44331" s="128"/>
      <c r="D44331" s="128"/>
      <c r="E44331" s="128"/>
      <c r="G44331" s="129"/>
      <c r="H44331" s="129"/>
    </row>
    <row r="44332" spans="1:8" x14ac:dyDescent="0.3">
      <c r="A44332" s="128"/>
      <c r="B44332" s="128"/>
      <c r="D44332" s="128"/>
      <c r="E44332" s="128"/>
      <c r="G44332" s="129"/>
      <c r="H44332" s="129"/>
    </row>
    <row r="44333" spans="1:8" x14ac:dyDescent="0.3">
      <c r="A44333" s="128"/>
      <c r="B44333" s="128"/>
      <c r="D44333" s="128"/>
      <c r="E44333" s="128"/>
      <c r="G44333" s="129"/>
      <c r="H44333" s="129"/>
    </row>
    <row r="44334" spans="1:8" x14ac:dyDescent="0.3">
      <c r="A44334" s="128"/>
      <c r="B44334" s="128"/>
      <c r="D44334" s="128"/>
      <c r="E44334" s="128"/>
      <c r="G44334" s="129"/>
      <c r="H44334" s="129"/>
    </row>
    <row r="44335" spans="1:8" x14ac:dyDescent="0.3">
      <c r="A44335" s="128"/>
      <c r="B44335" s="128"/>
      <c r="D44335" s="128"/>
      <c r="E44335" s="128"/>
      <c r="G44335" s="129"/>
      <c r="H44335" s="129"/>
    </row>
    <row r="44336" spans="1:8" x14ac:dyDescent="0.3">
      <c r="A44336" s="128"/>
      <c r="B44336" s="128"/>
      <c r="D44336" s="128"/>
      <c r="E44336" s="128"/>
      <c r="G44336" s="129"/>
      <c r="H44336" s="129"/>
    </row>
    <row r="44337" spans="1:8" x14ac:dyDescent="0.3">
      <c r="A44337" s="128"/>
      <c r="B44337" s="128"/>
      <c r="D44337" s="128"/>
      <c r="E44337" s="128"/>
      <c r="G44337" s="129"/>
      <c r="H44337" s="129"/>
    </row>
    <row r="44338" spans="1:8" x14ac:dyDescent="0.3">
      <c r="A44338" s="128"/>
      <c r="B44338" s="128"/>
      <c r="D44338" s="128"/>
      <c r="E44338" s="128"/>
      <c r="G44338" s="129"/>
      <c r="H44338" s="129"/>
    </row>
    <row r="44339" spans="1:8" x14ac:dyDescent="0.3">
      <c r="A44339" s="128"/>
      <c r="B44339" s="128"/>
      <c r="D44339" s="128"/>
      <c r="E44339" s="128"/>
      <c r="G44339" s="129"/>
      <c r="H44339" s="129"/>
    </row>
    <row r="44340" spans="1:8" x14ac:dyDescent="0.3">
      <c r="A44340" s="128"/>
      <c r="B44340" s="128"/>
      <c r="D44340" s="128"/>
      <c r="E44340" s="128"/>
      <c r="G44340" s="129"/>
      <c r="H44340" s="129"/>
    </row>
    <row r="44341" spans="1:8" x14ac:dyDescent="0.3">
      <c r="A44341" s="128"/>
      <c r="B44341" s="128"/>
      <c r="D44341" s="128"/>
      <c r="E44341" s="128"/>
      <c r="G44341" s="129"/>
      <c r="H44341" s="129"/>
    </row>
    <row r="44342" spans="1:8" x14ac:dyDescent="0.3">
      <c r="A44342" s="128"/>
      <c r="B44342" s="128"/>
      <c r="D44342" s="128"/>
      <c r="E44342" s="128"/>
      <c r="G44342" s="129"/>
      <c r="H44342" s="129"/>
    </row>
    <row r="44343" spans="1:8" x14ac:dyDescent="0.3">
      <c r="A44343" s="128"/>
      <c r="B44343" s="128"/>
      <c r="D44343" s="128"/>
      <c r="E44343" s="128"/>
      <c r="G44343" s="129"/>
      <c r="H44343" s="129"/>
    </row>
    <row r="44344" spans="1:8" x14ac:dyDescent="0.3">
      <c r="A44344" s="128"/>
      <c r="B44344" s="128"/>
      <c r="D44344" s="128"/>
      <c r="E44344" s="128"/>
      <c r="G44344" s="129"/>
      <c r="H44344" s="129"/>
    </row>
    <row r="44345" spans="1:8" x14ac:dyDescent="0.3">
      <c r="A44345" s="128"/>
      <c r="B44345" s="128"/>
      <c r="D44345" s="128"/>
      <c r="E44345" s="128"/>
      <c r="G44345" s="129"/>
      <c r="H44345" s="129"/>
    </row>
    <row r="44346" spans="1:8" x14ac:dyDescent="0.3">
      <c r="A44346" s="128"/>
      <c r="B44346" s="128"/>
      <c r="D44346" s="128"/>
      <c r="E44346" s="128"/>
      <c r="G44346" s="129"/>
      <c r="H44346" s="129"/>
    </row>
    <row r="44347" spans="1:8" x14ac:dyDescent="0.3">
      <c r="A44347" s="128"/>
      <c r="B44347" s="128"/>
      <c r="D44347" s="128"/>
      <c r="E44347" s="128"/>
      <c r="G44347" s="129"/>
      <c r="H44347" s="129"/>
    </row>
    <row r="44348" spans="1:8" x14ac:dyDescent="0.3">
      <c r="A44348" s="128"/>
      <c r="B44348" s="128"/>
      <c r="D44348" s="128"/>
      <c r="E44348" s="128"/>
      <c r="G44348" s="129"/>
      <c r="H44348" s="129"/>
    </row>
    <row r="44349" spans="1:8" x14ac:dyDescent="0.3">
      <c r="A44349" s="128"/>
      <c r="B44349" s="128"/>
      <c r="D44349" s="128"/>
      <c r="E44349" s="128"/>
      <c r="G44349" s="129"/>
      <c r="H44349" s="129"/>
    </row>
    <row r="44350" spans="1:8" x14ac:dyDescent="0.3">
      <c r="A44350" s="128"/>
      <c r="B44350" s="128"/>
      <c r="D44350" s="128"/>
      <c r="E44350" s="128"/>
      <c r="G44350" s="129"/>
      <c r="H44350" s="129"/>
    </row>
    <row r="44351" spans="1:8" x14ac:dyDescent="0.3">
      <c r="A44351" s="128"/>
      <c r="B44351" s="128"/>
      <c r="D44351" s="128"/>
      <c r="E44351" s="128"/>
      <c r="G44351" s="129"/>
      <c r="H44351" s="129"/>
    </row>
    <row r="44352" spans="1:8" x14ac:dyDescent="0.3">
      <c r="A44352" s="128"/>
      <c r="B44352" s="128"/>
      <c r="D44352" s="128"/>
      <c r="E44352" s="128"/>
      <c r="G44352" s="129"/>
      <c r="H44352" s="129"/>
    </row>
    <row r="44353" spans="1:8" x14ac:dyDescent="0.3">
      <c r="A44353" s="128"/>
      <c r="B44353" s="128"/>
      <c r="D44353" s="128"/>
      <c r="E44353" s="128"/>
      <c r="G44353" s="129"/>
      <c r="H44353" s="129"/>
    </row>
    <row r="44354" spans="1:8" x14ac:dyDescent="0.3">
      <c r="A44354" s="128"/>
      <c r="B44354" s="128"/>
      <c r="D44354" s="128"/>
      <c r="E44354" s="128"/>
      <c r="G44354" s="129"/>
      <c r="H44354" s="129"/>
    </row>
    <row r="44355" spans="1:8" x14ac:dyDescent="0.3">
      <c r="A44355" s="128"/>
      <c r="B44355" s="128"/>
      <c r="D44355" s="128"/>
      <c r="E44355" s="128"/>
      <c r="G44355" s="129"/>
      <c r="H44355" s="129"/>
    </row>
    <row r="44356" spans="1:8" x14ac:dyDescent="0.3">
      <c r="A44356" s="128"/>
      <c r="B44356" s="128"/>
      <c r="D44356" s="128"/>
      <c r="E44356" s="128"/>
      <c r="G44356" s="129"/>
      <c r="H44356" s="129"/>
    </row>
    <row r="44357" spans="1:8" x14ac:dyDescent="0.3">
      <c r="A44357" s="128"/>
      <c r="B44357" s="128"/>
      <c r="D44357" s="128"/>
      <c r="E44357" s="128"/>
      <c r="G44357" s="129"/>
      <c r="H44357" s="129"/>
    </row>
    <row r="44358" spans="1:8" x14ac:dyDescent="0.3">
      <c r="A44358" s="128"/>
      <c r="B44358" s="128"/>
      <c r="D44358" s="128"/>
      <c r="E44358" s="128"/>
      <c r="G44358" s="129"/>
      <c r="H44358" s="129"/>
    </row>
    <row r="44359" spans="1:8" x14ac:dyDescent="0.3">
      <c r="A44359" s="128"/>
      <c r="B44359" s="128"/>
      <c r="D44359" s="128"/>
      <c r="E44359" s="128"/>
      <c r="G44359" s="129"/>
      <c r="H44359" s="129"/>
    </row>
    <row r="44360" spans="1:8" x14ac:dyDescent="0.3">
      <c r="A44360" s="128"/>
      <c r="B44360" s="128"/>
      <c r="D44360" s="128"/>
      <c r="E44360" s="128"/>
      <c r="G44360" s="129"/>
      <c r="H44360" s="129"/>
    </row>
    <row r="44361" spans="1:8" x14ac:dyDescent="0.3">
      <c r="A44361" s="128"/>
      <c r="B44361" s="128"/>
      <c r="D44361" s="128"/>
      <c r="E44361" s="128"/>
      <c r="G44361" s="129"/>
      <c r="H44361" s="129"/>
    </row>
    <row r="44362" spans="1:8" x14ac:dyDescent="0.3">
      <c r="A44362" s="128"/>
      <c r="B44362" s="128"/>
      <c r="D44362" s="128"/>
      <c r="E44362" s="128"/>
      <c r="G44362" s="129"/>
      <c r="H44362" s="129"/>
    </row>
    <row r="44363" spans="1:8" x14ac:dyDescent="0.3">
      <c r="A44363" s="128"/>
      <c r="B44363" s="128"/>
      <c r="D44363" s="128"/>
      <c r="E44363" s="128"/>
      <c r="G44363" s="129"/>
      <c r="H44363" s="129"/>
    </row>
    <row r="44364" spans="1:8" x14ac:dyDescent="0.3">
      <c r="A44364" s="128"/>
      <c r="B44364" s="128"/>
      <c r="D44364" s="128"/>
      <c r="E44364" s="128"/>
      <c r="G44364" s="129"/>
      <c r="H44364" s="129"/>
    </row>
    <row r="44365" spans="1:8" x14ac:dyDescent="0.3">
      <c r="A44365" s="128"/>
      <c r="B44365" s="128"/>
      <c r="D44365" s="128"/>
      <c r="E44365" s="128"/>
      <c r="G44365" s="129"/>
      <c r="H44365" s="129"/>
    </row>
    <row r="44366" spans="1:8" x14ac:dyDescent="0.3">
      <c r="A44366" s="128"/>
      <c r="B44366" s="128"/>
      <c r="D44366" s="128"/>
      <c r="E44366" s="128"/>
      <c r="G44366" s="129"/>
      <c r="H44366" s="129"/>
    </row>
    <row r="44367" spans="1:8" x14ac:dyDescent="0.3">
      <c r="A44367" s="128"/>
      <c r="B44367" s="128"/>
      <c r="D44367" s="128"/>
      <c r="E44367" s="128"/>
      <c r="G44367" s="129"/>
      <c r="H44367" s="129"/>
    </row>
    <row r="44368" spans="1:8" x14ac:dyDescent="0.3">
      <c r="A44368" s="128"/>
      <c r="B44368" s="128"/>
      <c r="D44368" s="128"/>
      <c r="E44368" s="128"/>
      <c r="G44368" s="129"/>
      <c r="H44368" s="129"/>
    </row>
    <row r="44369" spans="1:8" x14ac:dyDescent="0.3">
      <c r="A44369" s="128"/>
      <c r="B44369" s="128"/>
      <c r="D44369" s="128"/>
      <c r="E44369" s="128"/>
      <c r="G44369" s="129"/>
      <c r="H44369" s="129"/>
    </row>
    <row r="44370" spans="1:8" x14ac:dyDescent="0.3">
      <c r="A44370" s="128"/>
      <c r="B44370" s="128"/>
      <c r="D44370" s="128"/>
      <c r="E44370" s="128"/>
      <c r="G44370" s="129"/>
      <c r="H44370" s="129"/>
    </row>
    <row r="44371" spans="1:8" x14ac:dyDescent="0.3">
      <c r="A44371" s="128"/>
      <c r="B44371" s="128"/>
      <c r="D44371" s="128"/>
      <c r="E44371" s="128"/>
      <c r="G44371" s="129"/>
      <c r="H44371" s="129"/>
    </row>
    <row r="44372" spans="1:8" x14ac:dyDescent="0.3">
      <c r="A44372" s="128"/>
      <c r="B44372" s="128"/>
      <c r="D44372" s="128"/>
      <c r="E44372" s="128"/>
      <c r="G44372" s="129"/>
      <c r="H44372" s="129"/>
    </row>
    <row r="44373" spans="1:8" x14ac:dyDescent="0.3">
      <c r="A44373" s="128"/>
      <c r="B44373" s="128"/>
      <c r="D44373" s="128"/>
      <c r="E44373" s="128"/>
      <c r="G44373" s="129"/>
      <c r="H44373" s="129"/>
    </row>
    <row r="44374" spans="1:8" x14ac:dyDescent="0.3">
      <c r="A44374" s="128"/>
      <c r="B44374" s="128"/>
      <c r="D44374" s="128"/>
      <c r="E44374" s="128"/>
      <c r="G44374" s="129"/>
      <c r="H44374" s="129"/>
    </row>
    <row r="44375" spans="1:8" x14ac:dyDescent="0.3">
      <c r="A44375" s="128"/>
      <c r="B44375" s="128"/>
      <c r="D44375" s="128"/>
      <c r="E44375" s="128"/>
      <c r="G44375" s="129"/>
      <c r="H44375" s="129"/>
    </row>
    <row r="44376" spans="1:8" x14ac:dyDescent="0.3">
      <c r="A44376" s="128"/>
      <c r="B44376" s="128"/>
      <c r="D44376" s="128"/>
      <c r="E44376" s="128"/>
      <c r="G44376" s="129"/>
      <c r="H44376" s="129"/>
    </row>
    <row r="44377" spans="1:8" x14ac:dyDescent="0.3">
      <c r="A44377" s="128"/>
      <c r="B44377" s="128"/>
      <c r="D44377" s="128"/>
      <c r="E44377" s="128"/>
      <c r="G44377" s="129"/>
      <c r="H44377" s="129"/>
    </row>
    <row r="44378" spans="1:8" x14ac:dyDescent="0.3">
      <c r="A44378" s="128"/>
      <c r="B44378" s="128"/>
      <c r="D44378" s="128"/>
      <c r="E44378" s="128"/>
      <c r="G44378" s="129"/>
      <c r="H44378" s="129"/>
    </row>
    <row r="44379" spans="1:8" x14ac:dyDescent="0.3">
      <c r="A44379" s="128"/>
      <c r="B44379" s="128"/>
      <c r="D44379" s="128"/>
      <c r="E44379" s="128"/>
      <c r="G44379" s="129"/>
      <c r="H44379" s="129"/>
    </row>
    <row r="44380" spans="1:8" x14ac:dyDescent="0.3">
      <c r="A44380" s="128"/>
      <c r="B44380" s="128"/>
      <c r="D44380" s="128"/>
      <c r="E44380" s="128"/>
      <c r="G44380" s="129"/>
      <c r="H44380" s="129"/>
    </row>
    <row r="44381" spans="1:8" x14ac:dyDescent="0.3">
      <c r="A44381" s="128"/>
      <c r="B44381" s="128"/>
      <c r="D44381" s="128"/>
      <c r="E44381" s="128"/>
      <c r="G44381" s="129"/>
      <c r="H44381" s="129"/>
    </row>
    <row r="44382" spans="1:8" x14ac:dyDescent="0.3">
      <c r="A44382" s="128"/>
      <c r="B44382" s="128"/>
      <c r="D44382" s="128"/>
      <c r="E44382" s="128"/>
      <c r="G44382" s="129"/>
      <c r="H44382" s="129"/>
    </row>
    <row r="44383" spans="1:8" x14ac:dyDescent="0.3">
      <c r="A44383" s="128"/>
      <c r="B44383" s="128"/>
      <c r="D44383" s="128"/>
      <c r="E44383" s="128"/>
      <c r="G44383" s="129"/>
      <c r="H44383" s="129"/>
    </row>
    <row r="44384" spans="1:8" x14ac:dyDescent="0.3">
      <c r="A44384" s="128"/>
      <c r="B44384" s="128"/>
      <c r="D44384" s="128"/>
      <c r="E44384" s="128"/>
      <c r="G44384" s="129"/>
      <c r="H44384" s="129"/>
    </row>
    <row r="44385" spans="1:8" x14ac:dyDescent="0.3">
      <c r="A44385" s="128"/>
      <c r="B44385" s="128"/>
      <c r="D44385" s="128"/>
      <c r="E44385" s="128"/>
      <c r="G44385" s="129"/>
      <c r="H44385" s="129"/>
    </row>
    <row r="44386" spans="1:8" x14ac:dyDescent="0.3">
      <c r="A44386" s="128"/>
      <c r="B44386" s="128"/>
      <c r="D44386" s="128"/>
      <c r="E44386" s="128"/>
      <c r="G44386" s="129"/>
      <c r="H44386" s="129"/>
    </row>
    <row r="44387" spans="1:8" x14ac:dyDescent="0.3">
      <c r="A44387" s="128"/>
      <c r="B44387" s="128"/>
      <c r="D44387" s="128"/>
      <c r="E44387" s="128"/>
      <c r="G44387" s="129"/>
      <c r="H44387" s="129"/>
    </row>
    <row r="44388" spans="1:8" x14ac:dyDescent="0.3">
      <c r="A44388" s="128"/>
      <c r="B44388" s="128"/>
      <c r="D44388" s="128"/>
      <c r="E44388" s="128"/>
      <c r="G44388" s="129"/>
      <c r="H44388" s="129"/>
    </row>
    <row r="44389" spans="1:8" x14ac:dyDescent="0.3">
      <c r="A44389" s="128"/>
      <c r="B44389" s="128"/>
      <c r="D44389" s="128"/>
      <c r="E44389" s="128"/>
      <c r="G44389" s="129"/>
      <c r="H44389" s="129"/>
    </row>
    <row r="44390" spans="1:8" x14ac:dyDescent="0.3">
      <c r="A44390" s="128"/>
      <c r="B44390" s="128"/>
      <c r="D44390" s="128"/>
      <c r="E44390" s="128"/>
      <c r="G44390" s="129"/>
      <c r="H44390" s="129"/>
    </row>
    <row r="44391" spans="1:8" x14ac:dyDescent="0.3">
      <c r="A44391" s="128"/>
      <c r="B44391" s="128"/>
      <c r="D44391" s="128"/>
      <c r="E44391" s="128"/>
      <c r="G44391" s="129"/>
      <c r="H44391" s="129"/>
    </row>
    <row r="44392" spans="1:8" x14ac:dyDescent="0.3">
      <c r="A44392" s="128"/>
      <c r="B44392" s="128"/>
      <c r="D44392" s="128"/>
      <c r="E44392" s="128"/>
      <c r="G44392" s="129"/>
      <c r="H44392" s="129"/>
    </row>
    <row r="44393" spans="1:8" x14ac:dyDescent="0.3">
      <c r="A44393" s="128"/>
      <c r="B44393" s="128"/>
      <c r="D44393" s="128"/>
      <c r="E44393" s="128"/>
      <c r="G44393" s="129"/>
      <c r="H44393" s="129"/>
    </row>
    <row r="44394" spans="1:8" x14ac:dyDescent="0.3">
      <c r="A44394" s="128"/>
      <c r="B44394" s="128"/>
      <c r="D44394" s="128"/>
      <c r="E44394" s="128"/>
      <c r="G44394" s="129"/>
      <c r="H44394" s="129"/>
    </row>
    <row r="44395" spans="1:8" x14ac:dyDescent="0.3">
      <c r="A44395" s="128"/>
      <c r="B44395" s="128"/>
      <c r="D44395" s="128"/>
      <c r="E44395" s="128"/>
      <c r="G44395" s="129"/>
      <c r="H44395" s="129"/>
    </row>
    <row r="44396" spans="1:8" x14ac:dyDescent="0.3">
      <c r="A44396" s="128"/>
      <c r="B44396" s="128"/>
      <c r="D44396" s="128"/>
      <c r="E44396" s="128"/>
      <c r="G44396" s="129"/>
      <c r="H44396" s="129"/>
    </row>
    <row r="44397" spans="1:8" x14ac:dyDescent="0.3">
      <c r="A44397" s="128"/>
      <c r="B44397" s="128"/>
      <c r="D44397" s="128"/>
      <c r="E44397" s="128"/>
      <c r="G44397" s="129"/>
      <c r="H44397" s="129"/>
    </row>
    <row r="44398" spans="1:8" x14ac:dyDescent="0.3">
      <c r="A44398" s="128"/>
      <c r="B44398" s="128"/>
      <c r="D44398" s="128"/>
      <c r="E44398" s="128"/>
      <c r="G44398" s="129"/>
      <c r="H44398" s="129"/>
    </row>
    <row r="44399" spans="1:8" x14ac:dyDescent="0.3">
      <c r="A44399" s="128"/>
      <c r="B44399" s="128"/>
      <c r="D44399" s="128"/>
      <c r="E44399" s="128"/>
      <c r="G44399" s="129"/>
      <c r="H44399" s="129"/>
    </row>
    <row r="44400" spans="1:8" x14ac:dyDescent="0.3">
      <c r="A44400" s="128"/>
      <c r="B44400" s="128"/>
      <c r="D44400" s="128"/>
      <c r="E44400" s="128"/>
      <c r="G44400" s="129"/>
      <c r="H44400" s="129"/>
    </row>
    <row r="44401" spans="1:8" x14ac:dyDescent="0.3">
      <c r="A44401" s="128"/>
      <c r="B44401" s="128"/>
      <c r="D44401" s="128"/>
      <c r="E44401" s="128"/>
      <c r="G44401" s="129"/>
      <c r="H44401" s="129"/>
    </row>
    <row r="44402" spans="1:8" x14ac:dyDescent="0.3">
      <c r="A44402" s="128"/>
      <c r="B44402" s="128"/>
      <c r="D44402" s="128"/>
      <c r="E44402" s="128"/>
      <c r="G44402" s="129"/>
      <c r="H44402" s="129"/>
    </row>
    <row r="44403" spans="1:8" x14ac:dyDescent="0.3">
      <c r="A44403" s="128"/>
      <c r="B44403" s="128"/>
      <c r="D44403" s="128"/>
      <c r="E44403" s="128"/>
      <c r="G44403" s="129"/>
      <c r="H44403" s="129"/>
    </row>
    <row r="44404" spans="1:8" x14ac:dyDescent="0.3">
      <c r="A44404" s="128"/>
      <c r="B44404" s="128"/>
      <c r="D44404" s="128"/>
      <c r="E44404" s="128"/>
      <c r="G44404" s="129"/>
      <c r="H44404" s="129"/>
    </row>
    <row r="44405" spans="1:8" x14ac:dyDescent="0.3">
      <c r="A44405" s="128"/>
      <c r="B44405" s="128"/>
      <c r="D44405" s="128"/>
      <c r="E44405" s="128"/>
      <c r="G44405" s="129"/>
      <c r="H44405" s="129"/>
    </row>
    <row r="44406" spans="1:8" x14ac:dyDescent="0.3">
      <c r="A44406" s="128"/>
      <c r="B44406" s="128"/>
      <c r="D44406" s="128"/>
      <c r="E44406" s="128"/>
      <c r="G44406" s="129"/>
      <c r="H44406" s="129"/>
    </row>
    <row r="44407" spans="1:8" x14ac:dyDescent="0.3">
      <c r="A44407" s="128"/>
      <c r="B44407" s="128"/>
      <c r="D44407" s="128"/>
      <c r="E44407" s="128"/>
      <c r="G44407" s="129"/>
      <c r="H44407" s="129"/>
    </row>
    <row r="44408" spans="1:8" x14ac:dyDescent="0.3">
      <c r="A44408" s="128"/>
      <c r="B44408" s="128"/>
      <c r="D44408" s="128"/>
      <c r="E44408" s="128"/>
      <c r="G44408" s="129"/>
      <c r="H44408" s="129"/>
    </row>
    <row r="44409" spans="1:8" x14ac:dyDescent="0.3">
      <c r="A44409" s="128"/>
      <c r="B44409" s="128"/>
      <c r="D44409" s="128"/>
      <c r="E44409" s="128"/>
      <c r="G44409" s="129"/>
      <c r="H44409" s="129"/>
    </row>
    <row r="44410" spans="1:8" x14ac:dyDescent="0.3">
      <c r="A44410" s="128"/>
      <c r="B44410" s="128"/>
      <c r="D44410" s="128"/>
      <c r="E44410" s="128"/>
      <c r="G44410" s="129"/>
      <c r="H44410" s="129"/>
    </row>
    <row r="44411" spans="1:8" x14ac:dyDescent="0.3">
      <c r="A44411" s="128"/>
      <c r="B44411" s="128"/>
      <c r="D44411" s="128"/>
      <c r="E44411" s="128"/>
      <c r="G44411" s="129"/>
      <c r="H44411" s="129"/>
    </row>
    <row r="44412" spans="1:8" x14ac:dyDescent="0.3">
      <c r="A44412" s="128"/>
      <c r="B44412" s="128"/>
      <c r="D44412" s="128"/>
      <c r="E44412" s="128"/>
      <c r="G44412" s="129"/>
      <c r="H44412" s="129"/>
    </row>
    <row r="44413" spans="1:8" x14ac:dyDescent="0.3">
      <c r="A44413" s="128"/>
      <c r="B44413" s="128"/>
      <c r="D44413" s="128"/>
      <c r="E44413" s="128"/>
      <c r="G44413" s="129"/>
      <c r="H44413" s="129"/>
    </row>
    <row r="44414" spans="1:8" x14ac:dyDescent="0.3">
      <c r="A44414" s="128"/>
      <c r="B44414" s="128"/>
      <c r="D44414" s="128"/>
      <c r="E44414" s="128"/>
      <c r="G44414" s="129"/>
      <c r="H44414" s="129"/>
    </row>
    <row r="44415" spans="1:8" x14ac:dyDescent="0.3">
      <c r="A44415" s="128"/>
      <c r="B44415" s="128"/>
      <c r="D44415" s="128"/>
      <c r="E44415" s="128"/>
      <c r="G44415" s="129"/>
      <c r="H44415" s="129"/>
    </row>
    <row r="44416" spans="1:8" x14ac:dyDescent="0.3">
      <c r="A44416" s="128"/>
      <c r="B44416" s="128"/>
      <c r="D44416" s="128"/>
      <c r="E44416" s="128"/>
      <c r="G44416" s="129"/>
      <c r="H44416" s="129"/>
    </row>
    <row r="44417" spans="1:8" x14ac:dyDescent="0.3">
      <c r="A44417" s="128"/>
      <c r="B44417" s="128"/>
      <c r="D44417" s="128"/>
      <c r="E44417" s="128"/>
      <c r="G44417" s="129"/>
      <c r="H44417" s="129"/>
    </row>
    <row r="44418" spans="1:8" x14ac:dyDescent="0.3">
      <c r="A44418" s="128"/>
      <c r="B44418" s="128"/>
      <c r="D44418" s="128"/>
      <c r="E44418" s="128"/>
      <c r="G44418" s="129"/>
      <c r="H44418" s="129"/>
    </row>
    <row r="44419" spans="1:8" x14ac:dyDescent="0.3">
      <c r="A44419" s="128"/>
      <c r="B44419" s="128"/>
      <c r="D44419" s="128"/>
      <c r="E44419" s="128"/>
      <c r="G44419" s="129"/>
      <c r="H44419" s="129"/>
    </row>
    <row r="44420" spans="1:8" x14ac:dyDescent="0.3">
      <c r="A44420" s="128"/>
      <c r="B44420" s="128"/>
      <c r="D44420" s="128"/>
      <c r="E44420" s="128"/>
      <c r="G44420" s="129"/>
      <c r="H44420" s="129"/>
    </row>
    <row r="44421" spans="1:8" x14ac:dyDescent="0.3">
      <c r="A44421" s="128"/>
      <c r="B44421" s="128"/>
      <c r="D44421" s="128"/>
      <c r="E44421" s="128"/>
      <c r="G44421" s="129"/>
      <c r="H44421" s="129"/>
    </row>
    <row r="44422" spans="1:8" x14ac:dyDescent="0.3">
      <c r="A44422" s="128"/>
      <c r="B44422" s="128"/>
      <c r="D44422" s="128"/>
      <c r="E44422" s="128"/>
      <c r="G44422" s="129"/>
      <c r="H44422" s="129"/>
    </row>
    <row r="44423" spans="1:8" x14ac:dyDescent="0.3">
      <c r="A44423" s="128"/>
      <c r="B44423" s="128"/>
      <c r="D44423" s="128"/>
      <c r="E44423" s="128"/>
      <c r="G44423" s="129"/>
      <c r="H44423" s="129"/>
    </row>
    <row r="44424" spans="1:8" x14ac:dyDescent="0.3">
      <c r="A44424" s="128"/>
      <c r="B44424" s="128"/>
      <c r="D44424" s="128"/>
      <c r="E44424" s="128"/>
      <c r="G44424" s="129"/>
      <c r="H44424" s="129"/>
    </row>
    <row r="44425" spans="1:8" x14ac:dyDescent="0.3">
      <c r="A44425" s="128"/>
      <c r="B44425" s="128"/>
      <c r="D44425" s="128"/>
      <c r="E44425" s="128"/>
      <c r="G44425" s="129"/>
      <c r="H44425" s="129"/>
    </row>
    <row r="44426" spans="1:8" x14ac:dyDescent="0.3">
      <c r="A44426" s="128"/>
      <c r="B44426" s="128"/>
      <c r="D44426" s="128"/>
      <c r="E44426" s="128"/>
      <c r="G44426" s="129"/>
      <c r="H44426" s="129"/>
    </row>
    <row r="44427" spans="1:8" x14ac:dyDescent="0.3">
      <c r="A44427" s="128"/>
      <c r="B44427" s="128"/>
      <c r="D44427" s="128"/>
      <c r="E44427" s="128"/>
      <c r="G44427" s="129"/>
      <c r="H44427" s="129"/>
    </row>
    <row r="44428" spans="1:8" x14ac:dyDescent="0.3">
      <c r="A44428" s="128"/>
      <c r="B44428" s="128"/>
      <c r="D44428" s="128"/>
      <c r="E44428" s="128"/>
      <c r="G44428" s="129"/>
      <c r="H44428" s="129"/>
    </row>
    <row r="44429" spans="1:8" x14ac:dyDescent="0.3">
      <c r="A44429" s="128"/>
      <c r="B44429" s="128"/>
      <c r="D44429" s="128"/>
      <c r="E44429" s="128"/>
      <c r="G44429" s="129"/>
      <c r="H44429" s="129"/>
    </row>
    <row r="44430" spans="1:8" x14ac:dyDescent="0.3">
      <c r="A44430" s="128"/>
      <c r="B44430" s="128"/>
      <c r="D44430" s="128"/>
      <c r="E44430" s="128"/>
      <c r="G44430" s="129"/>
      <c r="H44430" s="129"/>
    </row>
    <row r="44431" spans="1:8" x14ac:dyDescent="0.3">
      <c r="A44431" s="128"/>
      <c r="B44431" s="128"/>
      <c r="D44431" s="128"/>
      <c r="E44431" s="128"/>
      <c r="G44431" s="129"/>
      <c r="H44431" s="129"/>
    </row>
    <row r="44432" spans="1:8" x14ac:dyDescent="0.3">
      <c r="A44432" s="128"/>
      <c r="B44432" s="128"/>
      <c r="D44432" s="128"/>
      <c r="E44432" s="128"/>
      <c r="G44432" s="129"/>
      <c r="H44432" s="129"/>
    </row>
    <row r="44433" spans="1:8" x14ac:dyDescent="0.3">
      <c r="A44433" s="128"/>
      <c r="B44433" s="128"/>
      <c r="D44433" s="128"/>
      <c r="E44433" s="128"/>
      <c r="G44433" s="129"/>
      <c r="H44433" s="129"/>
    </row>
    <row r="44434" spans="1:8" x14ac:dyDescent="0.3">
      <c r="A44434" s="128"/>
      <c r="B44434" s="128"/>
      <c r="D44434" s="128"/>
      <c r="E44434" s="128"/>
      <c r="G44434" s="129"/>
      <c r="H44434" s="129"/>
    </row>
    <row r="44435" spans="1:8" x14ac:dyDescent="0.3">
      <c r="A44435" s="128"/>
      <c r="B44435" s="128"/>
      <c r="D44435" s="128"/>
      <c r="E44435" s="128"/>
      <c r="G44435" s="129"/>
      <c r="H44435" s="129"/>
    </row>
    <row r="44436" spans="1:8" x14ac:dyDescent="0.3">
      <c r="A44436" s="128"/>
      <c r="B44436" s="128"/>
      <c r="D44436" s="128"/>
      <c r="E44436" s="128"/>
      <c r="G44436" s="129"/>
      <c r="H44436" s="129"/>
    </row>
    <row r="44437" spans="1:8" x14ac:dyDescent="0.3">
      <c r="A44437" s="128"/>
      <c r="B44437" s="128"/>
      <c r="D44437" s="128"/>
      <c r="E44437" s="128"/>
      <c r="G44437" s="129"/>
      <c r="H44437" s="129"/>
    </row>
    <row r="44438" spans="1:8" x14ac:dyDescent="0.3">
      <c r="A44438" s="128"/>
      <c r="B44438" s="128"/>
      <c r="D44438" s="128"/>
      <c r="E44438" s="128"/>
      <c r="G44438" s="129"/>
      <c r="H44438" s="129"/>
    </row>
    <row r="44439" spans="1:8" x14ac:dyDescent="0.3">
      <c r="A44439" s="128"/>
      <c r="B44439" s="128"/>
      <c r="D44439" s="128"/>
      <c r="E44439" s="128"/>
      <c r="G44439" s="129"/>
      <c r="H44439" s="129"/>
    </row>
    <row r="44440" spans="1:8" x14ac:dyDescent="0.3">
      <c r="A44440" s="128"/>
      <c r="B44440" s="128"/>
      <c r="D44440" s="128"/>
      <c r="E44440" s="128"/>
      <c r="G44440" s="129"/>
      <c r="H44440" s="129"/>
    </row>
    <row r="44441" spans="1:8" x14ac:dyDescent="0.3">
      <c r="A44441" s="128"/>
      <c r="B44441" s="128"/>
      <c r="D44441" s="128"/>
      <c r="E44441" s="128"/>
      <c r="G44441" s="129"/>
      <c r="H44441" s="129"/>
    </row>
    <row r="44442" spans="1:8" x14ac:dyDescent="0.3">
      <c r="A44442" s="128"/>
      <c r="B44442" s="128"/>
      <c r="D44442" s="128"/>
      <c r="E44442" s="128"/>
      <c r="G44442" s="129"/>
      <c r="H44442" s="129"/>
    </row>
    <row r="44443" spans="1:8" x14ac:dyDescent="0.3">
      <c r="A44443" s="128"/>
      <c r="B44443" s="128"/>
      <c r="D44443" s="128"/>
      <c r="E44443" s="128"/>
      <c r="G44443" s="129"/>
      <c r="H44443" s="129"/>
    </row>
    <row r="44444" spans="1:8" x14ac:dyDescent="0.3">
      <c r="A44444" s="128"/>
      <c r="B44444" s="128"/>
      <c r="D44444" s="128"/>
      <c r="E44444" s="128"/>
      <c r="G44444" s="129"/>
      <c r="H44444" s="129"/>
    </row>
    <row r="44445" spans="1:8" x14ac:dyDescent="0.3">
      <c r="A44445" s="128"/>
      <c r="B44445" s="128"/>
      <c r="D44445" s="128"/>
      <c r="E44445" s="128"/>
      <c r="G44445" s="129"/>
      <c r="H44445" s="129"/>
    </row>
    <row r="44446" spans="1:8" x14ac:dyDescent="0.3">
      <c r="A44446" s="128"/>
      <c r="B44446" s="128"/>
      <c r="D44446" s="128"/>
      <c r="E44446" s="128"/>
      <c r="G44446" s="129"/>
      <c r="H44446" s="129"/>
    </row>
    <row r="44447" spans="1:8" x14ac:dyDescent="0.3">
      <c r="A44447" s="128"/>
      <c r="B44447" s="128"/>
      <c r="D44447" s="128"/>
      <c r="E44447" s="128"/>
      <c r="G44447" s="129"/>
      <c r="H44447" s="129"/>
    </row>
    <row r="44448" spans="1:8" x14ac:dyDescent="0.3">
      <c r="A44448" s="128"/>
      <c r="B44448" s="128"/>
      <c r="D44448" s="128"/>
      <c r="E44448" s="128"/>
      <c r="G44448" s="129"/>
      <c r="H44448" s="129"/>
    </row>
    <row r="44449" spans="1:8" x14ac:dyDescent="0.3">
      <c r="A44449" s="128"/>
      <c r="B44449" s="128"/>
      <c r="D44449" s="128"/>
      <c r="E44449" s="128"/>
      <c r="G44449" s="129"/>
      <c r="H44449" s="129"/>
    </row>
    <row r="44450" spans="1:8" x14ac:dyDescent="0.3">
      <c r="A44450" s="128"/>
      <c r="B44450" s="128"/>
      <c r="D44450" s="128"/>
      <c r="E44450" s="128"/>
      <c r="G44450" s="129"/>
      <c r="H44450" s="129"/>
    </row>
    <row r="44451" spans="1:8" x14ac:dyDescent="0.3">
      <c r="A44451" s="128"/>
      <c r="B44451" s="128"/>
      <c r="D44451" s="128"/>
      <c r="E44451" s="128"/>
      <c r="G44451" s="129"/>
      <c r="H44451" s="129"/>
    </row>
    <row r="44452" spans="1:8" x14ac:dyDescent="0.3">
      <c r="A44452" s="128"/>
      <c r="B44452" s="128"/>
      <c r="D44452" s="128"/>
      <c r="E44452" s="128"/>
      <c r="G44452" s="129"/>
      <c r="H44452" s="129"/>
    </row>
    <row r="44453" spans="1:8" x14ac:dyDescent="0.3">
      <c r="A44453" s="128"/>
      <c r="B44453" s="128"/>
      <c r="D44453" s="128"/>
      <c r="E44453" s="128"/>
      <c r="G44453" s="129"/>
      <c r="H44453" s="129"/>
    </row>
    <row r="44454" spans="1:8" x14ac:dyDescent="0.3">
      <c r="A44454" s="128"/>
      <c r="B44454" s="128"/>
      <c r="D44454" s="128"/>
      <c r="E44454" s="128"/>
      <c r="G44454" s="129"/>
      <c r="H44454" s="129"/>
    </row>
    <row r="44455" spans="1:8" x14ac:dyDescent="0.3">
      <c r="A44455" s="128"/>
      <c r="B44455" s="128"/>
      <c r="D44455" s="128"/>
      <c r="E44455" s="128"/>
      <c r="G44455" s="129"/>
      <c r="H44455" s="129"/>
    </row>
    <row r="44456" spans="1:8" x14ac:dyDescent="0.3">
      <c r="A44456" s="128"/>
      <c r="B44456" s="128"/>
      <c r="D44456" s="128"/>
      <c r="E44456" s="128"/>
      <c r="G44456" s="129"/>
      <c r="H44456" s="129"/>
    </row>
    <row r="44457" spans="1:8" x14ac:dyDescent="0.3">
      <c r="A44457" s="128"/>
      <c r="B44457" s="128"/>
      <c r="D44457" s="128"/>
      <c r="E44457" s="128"/>
      <c r="G44457" s="129"/>
      <c r="H44457" s="129"/>
    </row>
    <row r="44458" spans="1:8" x14ac:dyDescent="0.3">
      <c r="A44458" s="128"/>
      <c r="B44458" s="128"/>
      <c r="D44458" s="128"/>
      <c r="E44458" s="128"/>
      <c r="G44458" s="129"/>
      <c r="H44458" s="129"/>
    </row>
    <row r="44459" spans="1:8" x14ac:dyDescent="0.3">
      <c r="A44459" s="128"/>
      <c r="B44459" s="128"/>
      <c r="D44459" s="128"/>
      <c r="E44459" s="128"/>
      <c r="G44459" s="129"/>
      <c r="H44459" s="129"/>
    </row>
    <row r="44460" spans="1:8" x14ac:dyDescent="0.3">
      <c r="A44460" s="128"/>
      <c r="B44460" s="128"/>
      <c r="D44460" s="128"/>
      <c r="E44460" s="128"/>
      <c r="G44460" s="129"/>
      <c r="H44460" s="129"/>
    </row>
    <row r="44461" spans="1:8" x14ac:dyDescent="0.3">
      <c r="A44461" s="128"/>
      <c r="B44461" s="128"/>
      <c r="D44461" s="128"/>
      <c r="E44461" s="128"/>
      <c r="G44461" s="129"/>
      <c r="H44461" s="129"/>
    </row>
    <row r="44462" spans="1:8" x14ac:dyDescent="0.3">
      <c r="A44462" s="128"/>
      <c r="B44462" s="128"/>
      <c r="D44462" s="128"/>
      <c r="E44462" s="128"/>
      <c r="G44462" s="129"/>
      <c r="H44462" s="129"/>
    </row>
    <row r="44463" spans="1:8" x14ac:dyDescent="0.3">
      <c r="A44463" s="128"/>
      <c r="B44463" s="128"/>
      <c r="D44463" s="128"/>
      <c r="E44463" s="128"/>
      <c r="G44463" s="129"/>
      <c r="H44463" s="129"/>
    </row>
    <row r="44464" spans="1:8" x14ac:dyDescent="0.3">
      <c r="A44464" s="128"/>
      <c r="B44464" s="128"/>
      <c r="D44464" s="128"/>
      <c r="E44464" s="128"/>
      <c r="G44464" s="129"/>
      <c r="H44464" s="129"/>
    </row>
    <row r="44465" spans="1:8" x14ac:dyDescent="0.3">
      <c r="A44465" s="128"/>
      <c r="B44465" s="128"/>
      <c r="D44465" s="128"/>
      <c r="E44465" s="128"/>
      <c r="G44465" s="129"/>
      <c r="H44465" s="129"/>
    </row>
    <row r="44466" spans="1:8" x14ac:dyDescent="0.3">
      <c r="A44466" s="128"/>
      <c r="B44466" s="128"/>
      <c r="D44466" s="128"/>
      <c r="E44466" s="128"/>
      <c r="G44466" s="129"/>
      <c r="H44466" s="129"/>
    </row>
    <row r="44467" spans="1:8" x14ac:dyDescent="0.3">
      <c r="A44467" s="128"/>
      <c r="B44467" s="128"/>
      <c r="D44467" s="128"/>
      <c r="E44467" s="128"/>
      <c r="G44467" s="129"/>
      <c r="H44467" s="129"/>
    </row>
    <row r="44468" spans="1:8" x14ac:dyDescent="0.3">
      <c r="A44468" s="128"/>
      <c r="B44468" s="128"/>
      <c r="D44468" s="128"/>
      <c r="E44468" s="128"/>
      <c r="G44468" s="129"/>
      <c r="H44468" s="129"/>
    </row>
    <row r="44469" spans="1:8" x14ac:dyDescent="0.3">
      <c r="A44469" s="128"/>
      <c r="B44469" s="128"/>
      <c r="D44469" s="128"/>
      <c r="E44469" s="128"/>
      <c r="G44469" s="129"/>
      <c r="H44469" s="129"/>
    </row>
    <row r="44470" spans="1:8" x14ac:dyDescent="0.3">
      <c r="A44470" s="128"/>
      <c r="B44470" s="128"/>
      <c r="D44470" s="128"/>
      <c r="E44470" s="128"/>
      <c r="G44470" s="129"/>
      <c r="H44470" s="129"/>
    </row>
    <row r="44471" spans="1:8" x14ac:dyDescent="0.3">
      <c r="A44471" s="128"/>
      <c r="B44471" s="128"/>
      <c r="D44471" s="128"/>
      <c r="E44471" s="128"/>
      <c r="G44471" s="129"/>
      <c r="H44471" s="129"/>
    </row>
    <row r="44472" spans="1:8" x14ac:dyDescent="0.3">
      <c r="A44472" s="128"/>
      <c r="B44472" s="128"/>
      <c r="D44472" s="128"/>
      <c r="E44472" s="128"/>
      <c r="G44472" s="129"/>
      <c r="H44472" s="129"/>
    </row>
    <row r="44473" spans="1:8" x14ac:dyDescent="0.3">
      <c r="A44473" s="128"/>
      <c r="B44473" s="128"/>
      <c r="D44473" s="128"/>
      <c r="E44473" s="128"/>
      <c r="G44473" s="129"/>
      <c r="H44473" s="129"/>
    </row>
    <row r="44474" spans="1:8" x14ac:dyDescent="0.3">
      <c r="A44474" s="128"/>
      <c r="B44474" s="128"/>
      <c r="D44474" s="128"/>
      <c r="E44474" s="128"/>
      <c r="G44474" s="129"/>
      <c r="H44474" s="129"/>
    </row>
    <row r="44475" spans="1:8" x14ac:dyDescent="0.3">
      <c r="A44475" s="128"/>
      <c r="B44475" s="128"/>
      <c r="D44475" s="128"/>
      <c r="E44475" s="128"/>
      <c r="G44475" s="129"/>
      <c r="H44475" s="129"/>
    </row>
    <row r="44476" spans="1:8" x14ac:dyDescent="0.3">
      <c r="A44476" s="128"/>
      <c r="B44476" s="128"/>
      <c r="D44476" s="128"/>
      <c r="E44476" s="128"/>
      <c r="G44476" s="129"/>
      <c r="H44476" s="129"/>
    </row>
    <row r="44477" spans="1:8" x14ac:dyDescent="0.3">
      <c r="A44477" s="128"/>
      <c r="B44477" s="128"/>
      <c r="D44477" s="128"/>
      <c r="E44477" s="128"/>
      <c r="G44477" s="129"/>
      <c r="H44477" s="129"/>
    </row>
    <row r="44478" spans="1:8" x14ac:dyDescent="0.3">
      <c r="A44478" s="128"/>
      <c r="B44478" s="128"/>
      <c r="D44478" s="128"/>
      <c r="E44478" s="128"/>
      <c r="G44478" s="129"/>
      <c r="H44478" s="129"/>
    </row>
    <row r="44479" spans="1:8" x14ac:dyDescent="0.3">
      <c r="A44479" s="128"/>
      <c r="B44479" s="128"/>
      <c r="D44479" s="128"/>
      <c r="E44479" s="128"/>
      <c r="G44479" s="129"/>
      <c r="H44479" s="129"/>
    </row>
    <row r="44480" spans="1:8" x14ac:dyDescent="0.3">
      <c r="A44480" s="128"/>
      <c r="B44480" s="128"/>
      <c r="D44480" s="128"/>
      <c r="E44480" s="128"/>
      <c r="G44480" s="129"/>
      <c r="H44480" s="129"/>
    </row>
    <row r="44481" spans="1:8" x14ac:dyDescent="0.3">
      <c r="A44481" s="128"/>
      <c r="B44481" s="128"/>
      <c r="D44481" s="128"/>
      <c r="E44481" s="128"/>
      <c r="G44481" s="129"/>
      <c r="H44481" s="129"/>
    </row>
    <row r="44482" spans="1:8" x14ac:dyDescent="0.3">
      <c r="A44482" s="128"/>
      <c r="B44482" s="128"/>
      <c r="D44482" s="128"/>
      <c r="E44482" s="128"/>
      <c r="G44482" s="129"/>
      <c r="H44482" s="129"/>
    </row>
    <row r="44483" spans="1:8" x14ac:dyDescent="0.3">
      <c r="A44483" s="128"/>
      <c r="B44483" s="128"/>
      <c r="D44483" s="128"/>
      <c r="E44483" s="128"/>
      <c r="G44483" s="129"/>
      <c r="H44483" s="129"/>
    </row>
    <row r="44484" spans="1:8" x14ac:dyDescent="0.3">
      <c r="A44484" s="128"/>
      <c r="B44484" s="128"/>
      <c r="D44484" s="128"/>
      <c r="E44484" s="128"/>
      <c r="G44484" s="129"/>
      <c r="H44484" s="129"/>
    </row>
    <row r="44485" spans="1:8" x14ac:dyDescent="0.3">
      <c r="A44485" s="128"/>
      <c r="B44485" s="128"/>
      <c r="D44485" s="128"/>
      <c r="E44485" s="128"/>
      <c r="G44485" s="129"/>
      <c r="H44485" s="129"/>
    </row>
    <row r="44486" spans="1:8" x14ac:dyDescent="0.3">
      <c r="A44486" s="128"/>
      <c r="B44486" s="128"/>
      <c r="D44486" s="128"/>
      <c r="E44486" s="128"/>
      <c r="G44486" s="129"/>
      <c r="H44486" s="129"/>
    </row>
    <row r="44487" spans="1:8" x14ac:dyDescent="0.3">
      <c r="A44487" s="128"/>
      <c r="B44487" s="128"/>
      <c r="D44487" s="128"/>
      <c r="E44487" s="128"/>
      <c r="G44487" s="129"/>
      <c r="H44487" s="129"/>
    </row>
    <row r="44488" spans="1:8" x14ac:dyDescent="0.3">
      <c r="A44488" s="128"/>
      <c r="B44488" s="128"/>
      <c r="D44488" s="128"/>
      <c r="E44488" s="128"/>
      <c r="G44488" s="129"/>
      <c r="H44488" s="129"/>
    </row>
    <row r="44489" spans="1:8" x14ac:dyDescent="0.3">
      <c r="A44489" s="128"/>
      <c r="B44489" s="128"/>
      <c r="D44489" s="128"/>
      <c r="E44489" s="128"/>
      <c r="G44489" s="129"/>
      <c r="H44489" s="129"/>
    </row>
    <row r="44490" spans="1:8" x14ac:dyDescent="0.3">
      <c r="A44490" s="128"/>
      <c r="B44490" s="128"/>
      <c r="D44490" s="128"/>
      <c r="E44490" s="128"/>
      <c r="G44490" s="129"/>
      <c r="H44490" s="129"/>
    </row>
    <row r="44491" spans="1:8" x14ac:dyDescent="0.3">
      <c r="A44491" s="128"/>
      <c r="B44491" s="128"/>
      <c r="D44491" s="128"/>
      <c r="E44491" s="128"/>
      <c r="G44491" s="129"/>
      <c r="H44491" s="129"/>
    </row>
    <row r="44492" spans="1:8" x14ac:dyDescent="0.3">
      <c r="A44492" s="128"/>
      <c r="B44492" s="128"/>
      <c r="D44492" s="128"/>
      <c r="E44492" s="128"/>
      <c r="G44492" s="129"/>
      <c r="H44492" s="129"/>
    </row>
    <row r="44493" spans="1:8" x14ac:dyDescent="0.3">
      <c r="A44493" s="128"/>
      <c r="B44493" s="128"/>
      <c r="D44493" s="128"/>
      <c r="E44493" s="128"/>
      <c r="G44493" s="129"/>
      <c r="H44493" s="129"/>
    </row>
    <row r="44494" spans="1:8" x14ac:dyDescent="0.3">
      <c r="A44494" s="128"/>
      <c r="B44494" s="128"/>
      <c r="D44494" s="128"/>
      <c r="E44494" s="128"/>
      <c r="G44494" s="129"/>
      <c r="H44494" s="129"/>
    </row>
    <row r="44495" spans="1:8" x14ac:dyDescent="0.3">
      <c r="A44495" s="128"/>
      <c r="B44495" s="128"/>
      <c r="D44495" s="128"/>
      <c r="E44495" s="128"/>
      <c r="G44495" s="129"/>
      <c r="H44495" s="129"/>
    </row>
    <row r="44496" spans="1:8" x14ac:dyDescent="0.3">
      <c r="A44496" s="128"/>
      <c r="B44496" s="128"/>
      <c r="D44496" s="128"/>
      <c r="E44496" s="128"/>
      <c r="G44496" s="129"/>
      <c r="H44496" s="129"/>
    </row>
    <row r="44497" spans="1:8" x14ac:dyDescent="0.3">
      <c r="A44497" s="128"/>
      <c r="B44497" s="128"/>
      <c r="D44497" s="128"/>
      <c r="E44497" s="128"/>
      <c r="G44497" s="129"/>
      <c r="H44497" s="129"/>
    </row>
    <row r="44498" spans="1:8" x14ac:dyDescent="0.3">
      <c r="A44498" s="128"/>
      <c r="B44498" s="128"/>
      <c r="D44498" s="128"/>
      <c r="E44498" s="128"/>
      <c r="G44498" s="129"/>
      <c r="H44498" s="129"/>
    </row>
    <row r="44499" spans="1:8" x14ac:dyDescent="0.3">
      <c r="A44499" s="128"/>
      <c r="B44499" s="128"/>
      <c r="D44499" s="128"/>
      <c r="E44499" s="128"/>
      <c r="G44499" s="129"/>
      <c r="H44499" s="129"/>
    </row>
    <row r="44500" spans="1:8" x14ac:dyDescent="0.3">
      <c r="A44500" s="128"/>
      <c r="B44500" s="128"/>
      <c r="D44500" s="128"/>
      <c r="E44500" s="128"/>
      <c r="G44500" s="129"/>
      <c r="H44500" s="129"/>
    </row>
    <row r="44501" spans="1:8" x14ac:dyDescent="0.3">
      <c r="A44501" s="128"/>
      <c r="B44501" s="128"/>
      <c r="D44501" s="128"/>
      <c r="E44501" s="128"/>
      <c r="G44501" s="129"/>
      <c r="H44501" s="129"/>
    </row>
    <row r="44502" spans="1:8" x14ac:dyDescent="0.3">
      <c r="A44502" s="128"/>
      <c r="B44502" s="128"/>
      <c r="D44502" s="128"/>
      <c r="E44502" s="128"/>
      <c r="G44502" s="129"/>
      <c r="H44502" s="129"/>
    </row>
    <row r="44503" spans="1:8" x14ac:dyDescent="0.3">
      <c r="A44503" s="128"/>
      <c r="B44503" s="128"/>
      <c r="D44503" s="128"/>
      <c r="E44503" s="128"/>
      <c r="G44503" s="129"/>
      <c r="H44503" s="129"/>
    </row>
    <row r="44504" spans="1:8" x14ac:dyDescent="0.3">
      <c r="A44504" s="128"/>
      <c r="B44504" s="128"/>
      <c r="D44504" s="128"/>
      <c r="E44504" s="128"/>
      <c r="G44504" s="129"/>
      <c r="H44504" s="129"/>
    </row>
    <row r="44505" spans="1:8" x14ac:dyDescent="0.3">
      <c r="A44505" s="128"/>
      <c r="B44505" s="128"/>
      <c r="D44505" s="128"/>
      <c r="E44505" s="128"/>
      <c r="G44505" s="129"/>
      <c r="H44505" s="129"/>
    </row>
    <row r="44506" spans="1:8" x14ac:dyDescent="0.3">
      <c r="A44506" s="128"/>
      <c r="B44506" s="128"/>
      <c r="D44506" s="128"/>
      <c r="E44506" s="128"/>
      <c r="G44506" s="129"/>
      <c r="H44506" s="129"/>
    </row>
    <row r="44507" spans="1:8" x14ac:dyDescent="0.3">
      <c r="A44507" s="128"/>
      <c r="B44507" s="128"/>
      <c r="D44507" s="128"/>
      <c r="E44507" s="128"/>
      <c r="G44507" s="129"/>
      <c r="H44507" s="129"/>
    </row>
    <row r="44508" spans="1:8" x14ac:dyDescent="0.3">
      <c r="A44508" s="128"/>
      <c r="B44508" s="128"/>
      <c r="D44508" s="128"/>
      <c r="E44508" s="128"/>
      <c r="G44508" s="129"/>
      <c r="H44508" s="129"/>
    </row>
    <row r="44509" spans="1:8" x14ac:dyDescent="0.3">
      <c r="A44509" s="128"/>
      <c r="B44509" s="128"/>
      <c r="D44509" s="128"/>
      <c r="E44509" s="128"/>
      <c r="G44509" s="129"/>
      <c r="H44509" s="129"/>
    </row>
    <row r="44510" spans="1:8" x14ac:dyDescent="0.3">
      <c r="A44510" s="128"/>
      <c r="B44510" s="128"/>
      <c r="D44510" s="128"/>
      <c r="E44510" s="128"/>
      <c r="G44510" s="129"/>
      <c r="H44510" s="129"/>
    </row>
    <row r="44511" spans="1:8" x14ac:dyDescent="0.3">
      <c r="A44511" s="128"/>
      <c r="B44511" s="128"/>
      <c r="D44511" s="128"/>
      <c r="E44511" s="128"/>
      <c r="G44511" s="129"/>
      <c r="H44511" s="129"/>
    </row>
    <row r="44512" spans="1:8" x14ac:dyDescent="0.3">
      <c r="A44512" s="128"/>
      <c r="B44512" s="128"/>
      <c r="D44512" s="128"/>
      <c r="E44512" s="128"/>
      <c r="G44512" s="129"/>
      <c r="H44512" s="129"/>
    </row>
    <row r="44513" spans="1:8" x14ac:dyDescent="0.3">
      <c r="A44513" s="128"/>
      <c r="B44513" s="128"/>
      <c r="D44513" s="128"/>
      <c r="E44513" s="128"/>
      <c r="G44513" s="129"/>
      <c r="H44513" s="129"/>
    </row>
    <row r="44514" spans="1:8" x14ac:dyDescent="0.3">
      <c r="A44514" s="128"/>
      <c r="B44514" s="128"/>
      <c r="D44514" s="128"/>
      <c r="E44514" s="128"/>
      <c r="G44514" s="129"/>
      <c r="H44514" s="129"/>
    </row>
    <row r="44515" spans="1:8" x14ac:dyDescent="0.3">
      <c r="A44515" s="128"/>
      <c r="B44515" s="128"/>
      <c r="D44515" s="128"/>
      <c r="E44515" s="128"/>
      <c r="G44515" s="129"/>
      <c r="H44515" s="129"/>
    </row>
    <row r="44516" spans="1:8" x14ac:dyDescent="0.3">
      <c r="A44516" s="128"/>
      <c r="B44516" s="128"/>
      <c r="D44516" s="128"/>
      <c r="E44516" s="128"/>
      <c r="G44516" s="129"/>
      <c r="H44516" s="129"/>
    </row>
    <row r="44517" spans="1:8" x14ac:dyDescent="0.3">
      <c r="A44517" s="128"/>
      <c r="B44517" s="128"/>
      <c r="D44517" s="128"/>
      <c r="E44517" s="128"/>
      <c r="G44517" s="129"/>
      <c r="H44517" s="129"/>
    </row>
    <row r="44518" spans="1:8" x14ac:dyDescent="0.3">
      <c r="A44518" s="128"/>
      <c r="B44518" s="128"/>
      <c r="D44518" s="128"/>
      <c r="E44518" s="128"/>
      <c r="G44518" s="129"/>
      <c r="H44518" s="129"/>
    </row>
    <row r="44519" spans="1:8" x14ac:dyDescent="0.3">
      <c r="A44519" s="128"/>
      <c r="B44519" s="128"/>
      <c r="D44519" s="128"/>
      <c r="E44519" s="128"/>
      <c r="G44519" s="129"/>
      <c r="H44519" s="129"/>
    </row>
    <row r="44520" spans="1:8" x14ac:dyDescent="0.3">
      <c r="A44520" s="128"/>
      <c r="B44520" s="128"/>
      <c r="D44520" s="128"/>
      <c r="E44520" s="128"/>
      <c r="G44520" s="129"/>
      <c r="H44520" s="129"/>
    </row>
    <row r="44521" spans="1:8" x14ac:dyDescent="0.3">
      <c r="A44521" s="128"/>
      <c r="B44521" s="128"/>
      <c r="D44521" s="128"/>
      <c r="E44521" s="128"/>
      <c r="G44521" s="129"/>
      <c r="H44521" s="129"/>
    </row>
    <row r="44522" spans="1:8" x14ac:dyDescent="0.3">
      <c r="A44522" s="128"/>
      <c r="B44522" s="128"/>
      <c r="D44522" s="128"/>
      <c r="E44522" s="128"/>
      <c r="G44522" s="129"/>
      <c r="H44522" s="129"/>
    </row>
    <row r="44523" spans="1:8" x14ac:dyDescent="0.3">
      <c r="A44523" s="128"/>
      <c r="B44523" s="128"/>
      <c r="D44523" s="128"/>
      <c r="E44523" s="128"/>
      <c r="G44523" s="129"/>
      <c r="H44523" s="129"/>
    </row>
    <row r="44524" spans="1:8" x14ac:dyDescent="0.3">
      <c r="A44524" s="128"/>
      <c r="B44524" s="128"/>
      <c r="D44524" s="128"/>
      <c r="E44524" s="128"/>
      <c r="G44524" s="129"/>
      <c r="H44524" s="129"/>
    </row>
    <row r="44525" spans="1:8" x14ac:dyDescent="0.3">
      <c r="A44525" s="128"/>
      <c r="B44525" s="128"/>
      <c r="D44525" s="128"/>
      <c r="E44525" s="128"/>
      <c r="G44525" s="129"/>
      <c r="H44525" s="129"/>
    </row>
    <row r="44526" spans="1:8" x14ac:dyDescent="0.3">
      <c r="A44526" s="128"/>
      <c r="B44526" s="128"/>
      <c r="D44526" s="128"/>
      <c r="E44526" s="128"/>
      <c r="G44526" s="129"/>
      <c r="H44526" s="129"/>
    </row>
    <row r="44527" spans="1:8" x14ac:dyDescent="0.3">
      <c r="A44527" s="128"/>
      <c r="B44527" s="128"/>
      <c r="D44527" s="128"/>
      <c r="E44527" s="128"/>
      <c r="G44527" s="129"/>
      <c r="H44527" s="129"/>
    </row>
    <row r="44528" spans="1:8" x14ac:dyDescent="0.3">
      <c r="A44528" s="128"/>
      <c r="B44528" s="128"/>
      <c r="D44528" s="128"/>
      <c r="E44528" s="128"/>
      <c r="G44528" s="129"/>
      <c r="H44528" s="129"/>
    </row>
    <row r="44529" spans="1:8" x14ac:dyDescent="0.3">
      <c r="A44529" s="128"/>
      <c r="B44529" s="128"/>
      <c r="D44529" s="128"/>
      <c r="E44529" s="128"/>
      <c r="G44529" s="129"/>
      <c r="H44529" s="129"/>
    </row>
    <row r="44530" spans="1:8" x14ac:dyDescent="0.3">
      <c r="A44530" s="128"/>
      <c r="B44530" s="128"/>
      <c r="D44530" s="128"/>
      <c r="E44530" s="128"/>
      <c r="G44530" s="129"/>
      <c r="H44530" s="129"/>
    </row>
    <row r="44531" spans="1:8" x14ac:dyDescent="0.3">
      <c r="A44531" s="128"/>
      <c r="B44531" s="128"/>
      <c r="D44531" s="128"/>
      <c r="E44531" s="128"/>
      <c r="G44531" s="129"/>
      <c r="H44531" s="129"/>
    </row>
    <row r="44532" spans="1:8" x14ac:dyDescent="0.3">
      <c r="A44532" s="128"/>
      <c r="B44532" s="128"/>
      <c r="D44532" s="128"/>
      <c r="E44532" s="128"/>
      <c r="G44532" s="129"/>
      <c r="H44532" s="129"/>
    </row>
    <row r="44533" spans="1:8" x14ac:dyDescent="0.3">
      <c r="A44533" s="128"/>
      <c r="B44533" s="128"/>
      <c r="D44533" s="128"/>
      <c r="E44533" s="128"/>
      <c r="G44533" s="129"/>
      <c r="H44533" s="129"/>
    </row>
    <row r="44534" spans="1:8" x14ac:dyDescent="0.3">
      <c r="A44534" s="128"/>
      <c r="B44534" s="128"/>
      <c r="D44534" s="128"/>
      <c r="E44534" s="128"/>
      <c r="G44534" s="129"/>
      <c r="H44534" s="129"/>
    </row>
    <row r="44535" spans="1:8" x14ac:dyDescent="0.3">
      <c r="A44535" s="128"/>
      <c r="B44535" s="128"/>
      <c r="D44535" s="128"/>
      <c r="E44535" s="128"/>
      <c r="G44535" s="129"/>
      <c r="H44535" s="129"/>
    </row>
    <row r="44536" spans="1:8" x14ac:dyDescent="0.3">
      <c r="A44536" s="128"/>
      <c r="B44536" s="128"/>
      <c r="D44536" s="128"/>
      <c r="E44536" s="128"/>
      <c r="G44536" s="129"/>
      <c r="H44536" s="129"/>
    </row>
    <row r="44537" spans="1:8" x14ac:dyDescent="0.3">
      <c r="A44537" s="128"/>
      <c r="B44537" s="128"/>
      <c r="D44537" s="128"/>
      <c r="E44537" s="128"/>
      <c r="G44537" s="129"/>
      <c r="H44537" s="129"/>
    </row>
    <row r="44538" spans="1:8" x14ac:dyDescent="0.3">
      <c r="A44538" s="128"/>
      <c r="B44538" s="128"/>
      <c r="D44538" s="128"/>
      <c r="E44538" s="128"/>
      <c r="G44538" s="129"/>
      <c r="H44538" s="129"/>
    </row>
    <row r="44539" spans="1:8" x14ac:dyDescent="0.3">
      <c r="A44539" s="128"/>
      <c r="B44539" s="128"/>
      <c r="D44539" s="128"/>
      <c r="E44539" s="128"/>
      <c r="G44539" s="129"/>
      <c r="H44539" s="129"/>
    </row>
    <row r="44540" spans="1:8" x14ac:dyDescent="0.3">
      <c r="A44540" s="128"/>
      <c r="B44540" s="128"/>
      <c r="D44540" s="128"/>
      <c r="E44540" s="128"/>
      <c r="G44540" s="129"/>
      <c r="H44540" s="129"/>
    </row>
    <row r="44541" spans="1:8" x14ac:dyDescent="0.3">
      <c r="A44541" s="128"/>
      <c r="B44541" s="128"/>
      <c r="D44541" s="128"/>
      <c r="E44541" s="128"/>
      <c r="G44541" s="129"/>
      <c r="H44541" s="129"/>
    </row>
    <row r="44542" spans="1:8" x14ac:dyDescent="0.3">
      <c r="A44542" s="128"/>
      <c r="B44542" s="128"/>
      <c r="D44542" s="128"/>
      <c r="E44542" s="128"/>
      <c r="G44542" s="129"/>
      <c r="H44542" s="129"/>
    </row>
    <row r="44543" spans="1:8" x14ac:dyDescent="0.3">
      <c r="A44543" s="128"/>
      <c r="B44543" s="128"/>
      <c r="D44543" s="128"/>
      <c r="E44543" s="128"/>
      <c r="G44543" s="129"/>
      <c r="H44543" s="129"/>
    </row>
    <row r="44544" spans="1:8" x14ac:dyDescent="0.3">
      <c r="A44544" s="128"/>
      <c r="B44544" s="128"/>
      <c r="D44544" s="128"/>
      <c r="E44544" s="128"/>
      <c r="G44544" s="129"/>
      <c r="H44544" s="129"/>
    </row>
    <row r="44545" spans="1:8" x14ac:dyDescent="0.3">
      <c r="A44545" s="128"/>
      <c r="B44545" s="128"/>
      <c r="D44545" s="128"/>
      <c r="E44545" s="128"/>
      <c r="G44545" s="129"/>
      <c r="H44545" s="129"/>
    </row>
    <row r="44546" spans="1:8" x14ac:dyDescent="0.3">
      <c r="A44546" s="128"/>
      <c r="B44546" s="128"/>
      <c r="D44546" s="128"/>
      <c r="E44546" s="128"/>
      <c r="G44546" s="129"/>
      <c r="H44546" s="129"/>
    </row>
    <row r="44547" spans="1:8" x14ac:dyDescent="0.3">
      <c r="A44547" s="128"/>
      <c r="B44547" s="128"/>
      <c r="D44547" s="128"/>
      <c r="E44547" s="128"/>
      <c r="G44547" s="129"/>
      <c r="H44547" s="129"/>
    </row>
    <row r="44548" spans="1:8" x14ac:dyDescent="0.3">
      <c r="A44548" s="128"/>
      <c r="B44548" s="128"/>
      <c r="D44548" s="128"/>
      <c r="E44548" s="128"/>
      <c r="G44548" s="129"/>
      <c r="H44548" s="129"/>
    </row>
    <row r="44549" spans="1:8" x14ac:dyDescent="0.3">
      <c r="A44549" s="128"/>
      <c r="B44549" s="128"/>
      <c r="D44549" s="128"/>
      <c r="E44549" s="128"/>
      <c r="G44549" s="129"/>
      <c r="H44549" s="129"/>
    </row>
    <row r="44550" spans="1:8" x14ac:dyDescent="0.3">
      <c r="A44550" s="128"/>
      <c r="B44550" s="128"/>
      <c r="D44550" s="128"/>
      <c r="E44550" s="128"/>
      <c r="G44550" s="129"/>
      <c r="H44550" s="129"/>
    </row>
    <row r="44551" spans="1:8" x14ac:dyDescent="0.3">
      <c r="A44551" s="128"/>
      <c r="B44551" s="128"/>
      <c r="D44551" s="128"/>
      <c r="E44551" s="128"/>
      <c r="G44551" s="129"/>
      <c r="H44551" s="129"/>
    </row>
    <row r="44552" spans="1:8" x14ac:dyDescent="0.3">
      <c r="A44552" s="128"/>
      <c r="B44552" s="128"/>
      <c r="D44552" s="128"/>
      <c r="E44552" s="128"/>
      <c r="G44552" s="129"/>
      <c r="H44552" s="129"/>
    </row>
    <row r="44553" spans="1:8" x14ac:dyDescent="0.3">
      <c r="A44553" s="128"/>
      <c r="B44553" s="128"/>
      <c r="D44553" s="128"/>
      <c r="E44553" s="128"/>
      <c r="G44553" s="129"/>
      <c r="H44553" s="129"/>
    </row>
    <row r="44554" spans="1:8" x14ac:dyDescent="0.3">
      <c r="A44554" s="128"/>
      <c r="B44554" s="128"/>
      <c r="D44554" s="128"/>
      <c r="E44554" s="128"/>
      <c r="G44554" s="129"/>
      <c r="H44554" s="129"/>
    </row>
    <row r="44555" spans="1:8" x14ac:dyDescent="0.3">
      <c r="A44555" s="128"/>
      <c r="B44555" s="128"/>
      <c r="D44555" s="128"/>
      <c r="E44555" s="128"/>
      <c r="G44555" s="129"/>
      <c r="H44555" s="129"/>
    </row>
    <row r="44556" spans="1:8" x14ac:dyDescent="0.3">
      <c r="A44556" s="128"/>
      <c r="B44556" s="128"/>
      <c r="D44556" s="128"/>
      <c r="E44556" s="128"/>
      <c r="G44556" s="129"/>
      <c r="H44556" s="129"/>
    </row>
    <row r="44557" spans="1:8" x14ac:dyDescent="0.3">
      <c r="A44557" s="128"/>
      <c r="B44557" s="128"/>
      <c r="D44557" s="128"/>
      <c r="E44557" s="128"/>
      <c r="G44557" s="129"/>
      <c r="H44557" s="129"/>
    </row>
    <row r="44558" spans="1:8" x14ac:dyDescent="0.3">
      <c r="A44558" s="128"/>
      <c r="B44558" s="128"/>
      <c r="D44558" s="128"/>
      <c r="E44558" s="128"/>
      <c r="G44558" s="129"/>
      <c r="H44558" s="129"/>
    </row>
    <row r="44559" spans="1:8" x14ac:dyDescent="0.3">
      <c r="A44559" s="128"/>
      <c r="B44559" s="128"/>
      <c r="D44559" s="128"/>
      <c r="E44559" s="128"/>
      <c r="G44559" s="129"/>
      <c r="H44559" s="129"/>
    </row>
    <row r="44560" spans="1:8" x14ac:dyDescent="0.3">
      <c r="A44560" s="128"/>
      <c r="B44560" s="128"/>
      <c r="D44560" s="128"/>
      <c r="E44560" s="128"/>
      <c r="G44560" s="129"/>
      <c r="H44560" s="129"/>
    </row>
    <row r="44561" spans="1:8" x14ac:dyDescent="0.3">
      <c r="A44561" s="128"/>
      <c r="B44561" s="128"/>
      <c r="D44561" s="128"/>
      <c r="E44561" s="128"/>
      <c r="G44561" s="129"/>
      <c r="H44561" s="129"/>
    </row>
    <row r="44562" spans="1:8" x14ac:dyDescent="0.3">
      <c r="A44562" s="128"/>
      <c r="B44562" s="128"/>
      <c r="D44562" s="128"/>
      <c r="E44562" s="128"/>
      <c r="G44562" s="129"/>
      <c r="H44562" s="129"/>
    </row>
    <row r="44563" spans="1:8" x14ac:dyDescent="0.3">
      <c r="A44563" s="128"/>
      <c r="B44563" s="128"/>
      <c r="D44563" s="128"/>
      <c r="E44563" s="128"/>
      <c r="G44563" s="129"/>
      <c r="H44563" s="129"/>
    </row>
    <row r="44564" spans="1:8" x14ac:dyDescent="0.3">
      <c r="A44564" s="128"/>
      <c r="B44564" s="128"/>
      <c r="D44564" s="128"/>
      <c r="E44564" s="128"/>
      <c r="G44564" s="129"/>
      <c r="H44564" s="129"/>
    </row>
    <row r="44565" spans="1:8" x14ac:dyDescent="0.3">
      <c r="A44565" s="128"/>
      <c r="B44565" s="128"/>
      <c r="D44565" s="128"/>
      <c r="E44565" s="128"/>
      <c r="G44565" s="129"/>
      <c r="H44565" s="129"/>
    </row>
    <row r="44566" spans="1:8" x14ac:dyDescent="0.3">
      <c r="A44566" s="128"/>
      <c r="B44566" s="128"/>
      <c r="D44566" s="128"/>
      <c r="E44566" s="128"/>
      <c r="G44566" s="129"/>
      <c r="H44566" s="129"/>
    </row>
    <row r="44567" spans="1:8" x14ac:dyDescent="0.3">
      <c r="A44567" s="128"/>
      <c r="B44567" s="128"/>
      <c r="D44567" s="128"/>
      <c r="E44567" s="128"/>
      <c r="G44567" s="129"/>
      <c r="H44567" s="129"/>
    </row>
    <row r="44568" spans="1:8" x14ac:dyDescent="0.3">
      <c r="A44568" s="128"/>
      <c r="B44568" s="128"/>
      <c r="D44568" s="128"/>
      <c r="E44568" s="128"/>
      <c r="G44568" s="129"/>
      <c r="H44568" s="129"/>
    </row>
    <row r="44569" spans="1:8" x14ac:dyDescent="0.3">
      <c r="A44569" s="128"/>
      <c r="B44569" s="128"/>
      <c r="D44569" s="128"/>
      <c r="E44569" s="128"/>
      <c r="G44569" s="129"/>
      <c r="H44569" s="129"/>
    </row>
    <row r="44570" spans="1:8" x14ac:dyDescent="0.3">
      <c r="A44570" s="128"/>
      <c r="B44570" s="128"/>
      <c r="D44570" s="128"/>
      <c r="E44570" s="128"/>
      <c r="G44570" s="129"/>
      <c r="H44570" s="129"/>
    </row>
    <row r="44571" spans="1:8" x14ac:dyDescent="0.3">
      <c r="A44571" s="128"/>
      <c r="B44571" s="128"/>
      <c r="D44571" s="128"/>
      <c r="E44571" s="128"/>
      <c r="G44571" s="129"/>
      <c r="H44571" s="129"/>
    </row>
    <row r="44572" spans="1:8" x14ac:dyDescent="0.3">
      <c r="A44572" s="128"/>
      <c r="B44572" s="128"/>
      <c r="D44572" s="128"/>
      <c r="E44572" s="128"/>
      <c r="G44572" s="129"/>
      <c r="H44572" s="129"/>
    </row>
    <row r="44573" spans="1:8" x14ac:dyDescent="0.3">
      <c r="A44573" s="128"/>
      <c r="B44573" s="128"/>
      <c r="D44573" s="128"/>
      <c r="E44573" s="128"/>
      <c r="G44573" s="129"/>
      <c r="H44573" s="129"/>
    </row>
    <row r="44574" spans="1:8" x14ac:dyDescent="0.3">
      <c r="A44574" s="128"/>
      <c r="B44574" s="128"/>
      <c r="D44574" s="128"/>
      <c r="E44574" s="128"/>
      <c r="G44574" s="129"/>
      <c r="H44574" s="129"/>
    </row>
    <row r="44575" spans="1:8" x14ac:dyDescent="0.3">
      <c r="A44575" s="128"/>
      <c r="B44575" s="128"/>
      <c r="D44575" s="128"/>
      <c r="E44575" s="128"/>
      <c r="G44575" s="129"/>
      <c r="H44575" s="129"/>
    </row>
    <row r="44576" spans="1:8" x14ac:dyDescent="0.3">
      <c r="A44576" s="128"/>
      <c r="B44576" s="128"/>
      <c r="D44576" s="128"/>
      <c r="E44576" s="128"/>
      <c r="G44576" s="129"/>
      <c r="H44576" s="129"/>
    </row>
    <row r="44577" spans="1:8" x14ac:dyDescent="0.3">
      <c r="A44577" s="128"/>
      <c r="B44577" s="128"/>
      <c r="D44577" s="128"/>
      <c r="E44577" s="128"/>
      <c r="G44577" s="129"/>
      <c r="H44577" s="129"/>
    </row>
    <row r="44578" spans="1:8" x14ac:dyDescent="0.3">
      <c r="A44578" s="128"/>
      <c r="B44578" s="128"/>
      <c r="D44578" s="128"/>
      <c r="E44578" s="128"/>
      <c r="G44578" s="129"/>
      <c r="H44578" s="129"/>
    </row>
    <row r="44579" spans="1:8" x14ac:dyDescent="0.3">
      <c r="A44579" s="128"/>
      <c r="B44579" s="128"/>
      <c r="D44579" s="128"/>
      <c r="E44579" s="128"/>
      <c r="G44579" s="129"/>
      <c r="H44579" s="129"/>
    </row>
    <row r="44580" spans="1:8" x14ac:dyDescent="0.3">
      <c r="A44580" s="128"/>
      <c r="B44580" s="128"/>
      <c r="D44580" s="128"/>
      <c r="E44580" s="128"/>
      <c r="G44580" s="129"/>
      <c r="H44580" s="129"/>
    </row>
    <row r="44581" spans="1:8" x14ac:dyDescent="0.3">
      <c r="A44581" s="128"/>
      <c r="B44581" s="128"/>
      <c r="D44581" s="128"/>
      <c r="E44581" s="128"/>
      <c r="G44581" s="129"/>
      <c r="H44581" s="129"/>
    </row>
    <row r="44582" spans="1:8" x14ac:dyDescent="0.3">
      <c r="A44582" s="128"/>
      <c r="B44582" s="128"/>
      <c r="D44582" s="128"/>
      <c r="E44582" s="128"/>
      <c r="G44582" s="129"/>
      <c r="H44582" s="129"/>
    </row>
    <row r="44583" spans="1:8" x14ac:dyDescent="0.3">
      <c r="A44583" s="128"/>
      <c r="B44583" s="128"/>
      <c r="D44583" s="128"/>
      <c r="E44583" s="128"/>
      <c r="G44583" s="129"/>
      <c r="H44583" s="129"/>
    </row>
    <row r="44584" spans="1:8" x14ac:dyDescent="0.3">
      <c r="A44584" s="128"/>
      <c r="B44584" s="128"/>
      <c r="D44584" s="128"/>
      <c r="E44584" s="128"/>
      <c r="G44584" s="129"/>
      <c r="H44584" s="129"/>
    </row>
    <row r="44585" spans="1:8" x14ac:dyDescent="0.3">
      <c r="A44585" s="128"/>
      <c r="B44585" s="128"/>
      <c r="D44585" s="128"/>
      <c r="E44585" s="128"/>
      <c r="G44585" s="129"/>
      <c r="H44585" s="129"/>
    </row>
    <row r="44586" spans="1:8" x14ac:dyDescent="0.3">
      <c r="A44586" s="128"/>
      <c r="B44586" s="128"/>
      <c r="D44586" s="128"/>
      <c r="E44586" s="128"/>
      <c r="G44586" s="129"/>
      <c r="H44586" s="129"/>
    </row>
    <row r="44587" spans="1:8" x14ac:dyDescent="0.3">
      <c r="A44587" s="128"/>
      <c r="B44587" s="128"/>
      <c r="D44587" s="128"/>
      <c r="E44587" s="128"/>
      <c r="G44587" s="129"/>
      <c r="H44587" s="129"/>
    </row>
    <row r="44588" spans="1:8" x14ac:dyDescent="0.3">
      <c r="A44588" s="128"/>
      <c r="B44588" s="128"/>
      <c r="D44588" s="128"/>
      <c r="E44588" s="128"/>
      <c r="G44588" s="129"/>
      <c r="H44588" s="129"/>
    </row>
    <row r="44589" spans="1:8" x14ac:dyDescent="0.3">
      <c r="A44589" s="128"/>
      <c r="B44589" s="128"/>
      <c r="D44589" s="128"/>
      <c r="E44589" s="128"/>
      <c r="G44589" s="129"/>
      <c r="H44589" s="129"/>
    </row>
    <row r="44590" spans="1:8" x14ac:dyDescent="0.3">
      <c r="A44590" s="128"/>
      <c r="B44590" s="128"/>
      <c r="D44590" s="128"/>
      <c r="E44590" s="128"/>
      <c r="G44590" s="129"/>
      <c r="H44590" s="129"/>
    </row>
    <row r="44591" spans="1:8" x14ac:dyDescent="0.3">
      <c r="A44591" s="128"/>
      <c r="B44591" s="128"/>
      <c r="D44591" s="128"/>
      <c r="E44591" s="128"/>
      <c r="G44591" s="129"/>
      <c r="H44591" s="129"/>
    </row>
    <row r="44592" spans="1:8" x14ac:dyDescent="0.3">
      <c r="A44592" s="128"/>
      <c r="B44592" s="128"/>
      <c r="D44592" s="128"/>
      <c r="E44592" s="128"/>
      <c r="G44592" s="129"/>
      <c r="H44592" s="129"/>
    </row>
    <row r="44593" spans="1:8" x14ac:dyDescent="0.3">
      <c r="A44593" s="128"/>
      <c r="B44593" s="128"/>
      <c r="D44593" s="128"/>
      <c r="E44593" s="128"/>
      <c r="G44593" s="129"/>
      <c r="H44593" s="129"/>
    </row>
    <row r="44594" spans="1:8" x14ac:dyDescent="0.3">
      <c r="A44594" s="128"/>
      <c r="B44594" s="128"/>
      <c r="D44594" s="128"/>
      <c r="E44594" s="128"/>
      <c r="G44594" s="129"/>
      <c r="H44594" s="129"/>
    </row>
    <row r="44595" spans="1:8" x14ac:dyDescent="0.3">
      <c r="A44595" s="128"/>
      <c r="B44595" s="128"/>
      <c r="D44595" s="128"/>
      <c r="E44595" s="128"/>
      <c r="G44595" s="129"/>
      <c r="H44595" s="129"/>
    </row>
    <row r="44596" spans="1:8" x14ac:dyDescent="0.3">
      <c r="A44596" s="128"/>
      <c r="B44596" s="128"/>
      <c r="D44596" s="128"/>
      <c r="E44596" s="128"/>
      <c r="G44596" s="129"/>
      <c r="H44596" s="129"/>
    </row>
    <row r="44597" spans="1:8" x14ac:dyDescent="0.3">
      <c r="A44597" s="128"/>
      <c r="B44597" s="128"/>
      <c r="D44597" s="128"/>
      <c r="E44597" s="128"/>
      <c r="G44597" s="129"/>
      <c r="H44597" s="129"/>
    </row>
    <row r="44598" spans="1:8" x14ac:dyDescent="0.3">
      <c r="A44598" s="128"/>
      <c r="B44598" s="128"/>
      <c r="D44598" s="128"/>
      <c r="E44598" s="128"/>
      <c r="G44598" s="129"/>
      <c r="H44598" s="129"/>
    </row>
    <row r="44599" spans="1:8" x14ac:dyDescent="0.3">
      <c r="A44599" s="128"/>
      <c r="B44599" s="128"/>
      <c r="D44599" s="128"/>
      <c r="E44599" s="128"/>
      <c r="G44599" s="129"/>
      <c r="H44599" s="129"/>
    </row>
    <row r="44600" spans="1:8" x14ac:dyDescent="0.3">
      <c r="A44600" s="128"/>
      <c r="B44600" s="128"/>
      <c r="D44600" s="128"/>
      <c r="E44600" s="128"/>
      <c r="G44600" s="129"/>
      <c r="H44600" s="129"/>
    </row>
    <row r="44601" spans="1:8" x14ac:dyDescent="0.3">
      <c r="A44601" s="128"/>
      <c r="B44601" s="128"/>
      <c r="D44601" s="128"/>
      <c r="E44601" s="128"/>
      <c r="G44601" s="129"/>
      <c r="H44601" s="129"/>
    </row>
    <row r="44602" spans="1:8" x14ac:dyDescent="0.3">
      <c r="A44602" s="128"/>
      <c r="B44602" s="128"/>
      <c r="D44602" s="128"/>
      <c r="E44602" s="128"/>
      <c r="G44602" s="129"/>
      <c r="H44602" s="129"/>
    </row>
    <row r="44603" spans="1:8" x14ac:dyDescent="0.3">
      <c r="A44603" s="128"/>
      <c r="B44603" s="128"/>
      <c r="D44603" s="128"/>
      <c r="E44603" s="128"/>
      <c r="G44603" s="129"/>
      <c r="H44603" s="129"/>
    </row>
    <row r="44604" spans="1:8" x14ac:dyDescent="0.3">
      <c r="A44604" s="128"/>
      <c r="B44604" s="128"/>
      <c r="D44604" s="128"/>
      <c r="E44604" s="128"/>
      <c r="G44604" s="129"/>
      <c r="H44604" s="129"/>
    </row>
    <row r="44605" spans="1:8" x14ac:dyDescent="0.3">
      <c r="A44605" s="128"/>
      <c r="B44605" s="128"/>
      <c r="D44605" s="128"/>
      <c r="E44605" s="128"/>
      <c r="G44605" s="129"/>
      <c r="H44605" s="129"/>
    </row>
    <row r="44606" spans="1:8" x14ac:dyDescent="0.3">
      <c r="A44606" s="128"/>
      <c r="B44606" s="128"/>
      <c r="D44606" s="128"/>
      <c r="E44606" s="128"/>
      <c r="G44606" s="129"/>
      <c r="H44606" s="129"/>
    </row>
    <row r="44607" spans="1:8" x14ac:dyDescent="0.3">
      <c r="A44607" s="128"/>
      <c r="B44607" s="128"/>
      <c r="D44607" s="128"/>
      <c r="E44607" s="128"/>
      <c r="G44607" s="129"/>
      <c r="H44607" s="129"/>
    </row>
    <row r="44608" spans="1:8" x14ac:dyDescent="0.3">
      <c r="A44608" s="128"/>
      <c r="B44608" s="128"/>
      <c r="D44608" s="128"/>
      <c r="E44608" s="128"/>
      <c r="G44608" s="129"/>
      <c r="H44608" s="129"/>
    </row>
    <row r="44609" spans="1:8" x14ac:dyDescent="0.3">
      <c r="A44609" s="128"/>
      <c r="B44609" s="128"/>
      <c r="D44609" s="128"/>
      <c r="E44609" s="128"/>
      <c r="G44609" s="129"/>
      <c r="H44609" s="129"/>
    </row>
    <row r="44610" spans="1:8" x14ac:dyDescent="0.3">
      <c r="A44610" s="128"/>
      <c r="B44610" s="128"/>
      <c r="D44610" s="128"/>
      <c r="E44610" s="128"/>
      <c r="G44610" s="129"/>
      <c r="H44610" s="129"/>
    </row>
    <row r="44611" spans="1:8" x14ac:dyDescent="0.3">
      <c r="A44611" s="128"/>
      <c r="B44611" s="128"/>
      <c r="D44611" s="128"/>
      <c r="E44611" s="128"/>
      <c r="G44611" s="129"/>
      <c r="H44611" s="129"/>
    </row>
    <row r="44612" spans="1:8" x14ac:dyDescent="0.3">
      <c r="A44612" s="128"/>
      <c r="B44612" s="128"/>
      <c r="D44612" s="128"/>
      <c r="E44612" s="128"/>
      <c r="G44612" s="129"/>
      <c r="H44612" s="129"/>
    </row>
    <row r="44613" spans="1:8" x14ac:dyDescent="0.3">
      <c r="A44613" s="128"/>
      <c r="B44613" s="128"/>
      <c r="D44613" s="128"/>
      <c r="E44613" s="128"/>
      <c r="G44613" s="129"/>
      <c r="H44613" s="129"/>
    </row>
    <row r="44614" spans="1:8" x14ac:dyDescent="0.3">
      <c r="A44614" s="128"/>
      <c r="B44614" s="128"/>
      <c r="D44614" s="128"/>
      <c r="E44614" s="128"/>
      <c r="G44614" s="129"/>
      <c r="H44614" s="129"/>
    </row>
    <row r="44615" spans="1:8" x14ac:dyDescent="0.3">
      <c r="A44615" s="128"/>
      <c r="B44615" s="128"/>
      <c r="D44615" s="128"/>
      <c r="E44615" s="128"/>
      <c r="G44615" s="129"/>
      <c r="H44615" s="129"/>
    </row>
    <row r="44616" spans="1:8" x14ac:dyDescent="0.3">
      <c r="A44616" s="128"/>
      <c r="B44616" s="128"/>
      <c r="D44616" s="128"/>
      <c r="E44616" s="128"/>
      <c r="G44616" s="129"/>
      <c r="H44616" s="129"/>
    </row>
    <row r="44617" spans="1:8" x14ac:dyDescent="0.3">
      <c r="A44617" s="128"/>
      <c r="B44617" s="128"/>
      <c r="D44617" s="128"/>
      <c r="E44617" s="128"/>
      <c r="G44617" s="129"/>
      <c r="H44617" s="129"/>
    </row>
    <row r="44618" spans="1:8" x14ac:dyDescent="0.3">
      <c r="A44618" s="128"/>
      <c r="B44618" s="128"/>
      <c r="D44618" s="128"/>
      <c r="E44618" s="128"/>
      <c r="G44618" s="129"/>
      <c r="H44618" s="129"/>
    </row>
    <row r="44619" spans="1:8" x14ac:dyDescent="0.3">
      <c r="A44619" s="128"/>
      <c r="B44619" s="128"/>
      <c r="D44619" s="128"/>
      <c r="E44619" s="128"/>
      <c r="G44619" s="129"/>
      <c r="H44619" s="129"/>
    </row>
    <row r="44620" spans="1:8" x14ac:dyDescent="0.3">
      <c r="A44620" s="128"/>
      <c r="B44620" s="128"/>
      <c r="D44620" s="128"/>
      <c r="E44620" s="128"/>
      <c r="G44620" s="129"/>
      <c r="H44620" s="129"/>
    </row>
    <row r="44621" spans="1:8" x14ac:dyDescent="0.3">
      <c r="A44621" s="128"/>
      <c r="B44621" s="128"/>
      <c r="D44621" s="128"/>
      <c r="E44621" s="128"/>
      <c r="G44621" s="129"/>
      <c r="H44621" s="129"/>
    </row>
    <row r="44622" spans="1:8" x14ac:dyDescent="0.3">
      <c r="A44622" s="128"/>
      <c r="B44622" s="128"/>
      <c r="D44622" s="128"/>
      <c r="E44622" s="128"/>
      <c r="G44622" s="129"/>
      <c r="H44622" s="129"/>
    </row>
    <row r="44623" spans="1:8" x14ac:dyDescent="0.3">
      <c r="A44623" s="128"/>
      <c r="B44623" s="128"/>
      <c r="D44623" s="128"/>
      <c r="E44623" s="128"/>
      <c r="G44623" s="129"/>
      <c r="H44623" s="129"/>
    </row>
    <row r="44624" spans="1:8" x14ac:dyDescent="0.3">
      <c r="A44624" s="128"/>
      <c r="B44624" s="128"/>
      <c r="D44624" s="128"/>
      <c r="E44624" s="128"/>
      <c r="G44624" s="129"/>
      <c r="H44624" s="129"/>
    </row>
    <row r="44625" spans="1:8" x14ac:dyDescent="0.3">
      <c r="A44625" s="128"/>
      <c r="B44625" s="128"/>
      <c r="D44625" s="128"/>
      <c r="E44625" s="128"/>
      <c r="G44625" s="129"/>
      <c r="H44625" s="129"/>
    </row>
    <row r="44626" spans="1:8" x14ac:dyDescent="0.3">
      <c r="A44626" s="128"/>
      <c r="B44626" s="128"/>
      <c r="D44626" s="128"/>
      <c r="E44626" s="128"/>
      <c r="G44626" s="129"/>
      <c r="H44626" s="129"/>
    </row>
    <row r="44627" spans="1:8" x14ac:dyDescent="0.3">
      <c r="A44627" s="128"/>
      <c r="B44627" s="128"/>
      <c r="D44627" s="128"/>
      <c r="E44627" s="128"/>
      <c r="G44627" s="129"/>
      <c r="H44627" s="129"/>
    </row>
    <row r="44628" spans="1:8" x14ac:dyDescent="0.3">
      <c r="A44628" s="128"/>
      <c r="B44628" s="128"/>
      <c r="D44628" s="128"/>
      <c r="E44628" s="128"/>
      <c r="G44628" s="129"/>
      <c r="H44628" s="129"/>
    </row>
    <row r="44629" spans="1:8" x14ac:dyDescent="0.3">
      <c r="A44629" s="128"/>
      <c r="B44629" s="128"/>
      <c r="D44629" s="128"/>
      <c r="E44629" s="128"/>
      <c r="G44629" s="129"/>
      <c r="H44629" s="129"/>
    </row>
    <row r="44630" spans="1:8" x14ac:dyDescent="0.3">
      <c r="A44630" s="128"/>
      <c r="B44630" s="128"/>
      <c r="D44630" s="128"/>
      <c r="E44630" s="128"/>
      <c r="G44630" s="129"/>
      <c r="H44630" s="129"/>
    </row>
    <row r="44631" spans="1:8" x14ac:dyDescent="0.3">
      <c r="A44631" s="128"/>
      <c r="B44631" s="128"/>
      <c r="D44631" s="128"/>
      <c r="E44631" s="128"/>
      <c r="G44631" s="129"/>
      <c r="H44631" s="129"/>
    </row>
    <row r="44632" spans="1:8" x14ac:dyDescent="0.3">
      <c r="A44632" s="128"/>
      <c r="B44632" s="128"/>
      <c r="D44632" s="128"/>
      <c r="E44632" s="128"/>
      <c r="G44632" s="129"/>
      <c r="H44632" s="129"/>
    </row>
    <row r="44633" spans="1:8" x14ac:dyDescent="0.3">
      <c r="A44633" s="128"/>
      <c r="B44633" s="128"/>
      <c r="D44633" s="128"/>
      <c r="E44633" s="128"/>
      <c r="G44633" s="129"/>
      <c r="H44633" s="129"/>
    </row>
    <row r="44634" spans="1:8" x14ac:dyDescent="0.3">
      <c r="A44634" s="128"/>
      <c r="B44634" s="128"/>
      <c r="D44634" s="128"/>
      <c r="E44634" s="128"/>
      <c r="G44634" s="129"/>
      <c r="H44634" s="129"/>
    </row>
    <row r="44635" spans="1:8" x14ac:dyDescent="0.3">
      <c r="A44635" s="128"/>
      <c r="B44635" s="128"/>
      <c r="D44635" s="128"/>
      <c r="E44635" s="128"/>
      <c r="G44635" s="129"/>
      <c r="H44635" s="129"/>
    </row>
    <row r="44636" spans="1:8" x14ac:dyDescent="0.3">
      <c r="A44636" s="128"/>
      <c r="B44636" s="128"/>
      <c r="D44636" s="128"/>
      <c r="E44636" s="128"/>
      <c r="G44636" s="129"/>
      <c r="H44636" s="129"/>
    </row>
    <row r="44637" spans="1:8" x14ac:dyDescent="0.3">
      <c r="A44637" s="128"/>
      <c r="B44637" s="128"/>
      <c r="D44637" s="128"/>
      <c r="E44637" s="128"/>
      <c r="G44637" s="129"/>
      <c r="H44637" s="129"/>
    </row>
    <row r="44638" spans="1:8" x14ac:dyDescent="0.3">
      <c r="A44638" s="128"/>
      <c r="B44638" s="128"/>
      <c r="D44638" s="128"/>
      <c r="E44638" s="128"/>
      <c r="G44638" s="129"/>
      <c r="H44638" s="129"/>
    </row>
    <row r="44639" spans="1:8" x14ac:dyDescent="0.3">
      <c r="A44639" s="128"/>
      <c r="B44639" s="128"/>
      <c r="D44639" s="128"/>
      <c r="E44639" s="128"/>
      <c r="G44639" s="129"/>
      <c r="H44639" s="129"/>
    </row>
    <row r="44640" spans="1:8" x14ac:dyDescent="0.3">
      <c r="A44640" s="128"/>
      <c r="B44640" s="128"/>
      <c r="D44640" s="128"/>
      <c r="E44640" s="128"/>
      <c r="G44640" s="129"/>
      <c r="H44640" s="129"/>
    </row>
    <row r="44641" spans="1:8" x14ac:dyDescent="0.3">
      <c r="A44641" s="128"/>
      <c r="B44641" s="128"/>
      <c r="D44641" s="128"/>
      <c r="E44641" s="128"/>
      <c r="G44641" s="129"/>
      <c r="H44641" s="129"/>
    </row>
    <row r="44642" spans="1:8" x14ac:dyDescent="0.3">
      <c r="A44642" s="128"/>
      <c r="B44642" s="128"/>
      <c r="D44642" s="128"/>
      <c r="E44642" s="128"/>
      <c r="G44642" s="129"/>
      <c r="H44642" s="129"/>
    </row>
    <row r="44643" spans="1:8" x14ac:dyDescent="0.3">
      <c r="A44643" s="128"/>
      <c r="B44643" s="128"/>
      <c r="D44643" s="128"/>
      <c r="E44643" s="128"/>
      <c r="G44643" s="129"/>
      <c r="H44643" s="129"/>
    </row>
    <row r="44644" spans="1:8" x14ac:dyDescent="0.3">
      <c r="A44644" s="128"/>
      <c r="B44644" s="128"/>
      <c r="D44644" s="128"/>
      <c r="E44644" s="128"/>
      <c r="G44644" s="129"/>
      <c r="H44644" s="129"/>
    </row>
    <row r="44645" spans="1:8" x14ac:dyDescent="0.3">
      <c r="A44645" s="128"/>
      <c r="B44645" s="128"/>
      <c r="D44645" s="128"/>
      <c r="E44645" s="128"/>
      <c r="G44645" s="129"/>
      <c r="H44645" s="129"/>
    </row>
    <row r="44646" spans="1:8" x14ac:dyDescent="0.3">
      <c r="A44646" s="128"/>
      <c r="B44646" s="128"/>
      <c r="D44646" s="128"/>
      <c r="E44646" s="128"/>
      <c r="G44646" s="129"/>
      <c r="H44646" s="129"/>
    </row>
    <row r="44647" spans="1:8" x14ac:dyDescent="0.3">
      <c r="A44647" s="128"/>
      <c r="B44647" s="128"/>
      <c r="D44647" s="128"/>
      <c r="E44647" s="128"/>
      <c r="G44647" s="129"/>
      <c r="H44647" s="129"/>
    </row>
    <row r="44648" spans="1:8" x14ac:dyDescent="0.3">
      <c r="A44648" s="128"/>
      <c r="B44648" s="128"/>
      <c r="D44648" s="128"/>
      <c r="E44648" s="128"/>
      <c r="G44648" s="129"/>
      <c r="H44648" s="129"/>
    </row>
    <row r="44649" spans="1:8" x14ac:dyDescent="0.3">
      <c r="A44649" s="128"/>
      <c r="B44649" s="128"/>
      <c r="D44649" s="128"/>
      <c r="E44649" s="128"/>
      <c r="G44649" s="129"/>
      <c r="H44649" s="129"/>
    </row>
    <row r="44650" spans="1:8" x14ac:dyDescent="0.3">
      <c r="A44650" s="128"/>
      <c r="B44650" s="128"/>
      <c r="D44650" s="128"/>
      <c r="E44650" s="128"/>
      <c r="G44650" s="129"/>
      <c r="H44650" s="129"/>
    </row>
    <row r="44651" spans="1:8" x14ac:dyDescent="0.3">
      <c r="A44651" s="128"/>
      <c r="B44651" s="128"/>
      <c r="D44651" s="128"/>
      <c r="E44651" s="128"/>
      <c r="G44651" s="129"/>
      <c r="H44651" s="129"/>
    </row>
    <row r="44652" spans="1:8" x14ac:dyDescent="0.3">
      <c r="A44652" s="128"/>
      <c r="B44652" s="128"/>
      <c r="D44652" s="128"/>
      <c r="E44652" s="128"/>
      <c r="G44652" s="129"/>
      <c r="H44652" s="129"/>
    </row>
    <row r="44653" spans="1:8" x14ac:dyDescent="0.3">
      <c r="A44653" s="128"/>
      <c r="B44653" s="128"/>
      <c r="D44653" s="128"/>
      <c r="E44653" s="128"/>
      <c r="G44653" s="129"/>
      <c r="H44653" s="129"/>
    </row>
    <row r="44654" spans="1:8" x14ac:dyDescent="0.3">
      <c r="A44654" s="128"/>
      <c r="B44654" s="128"/>
      <c r="D44654" s="128"/>
      <c r="E44654" s="128"/>
      <c r="G44654" s="129"/>
      <c r="H44654" s="129"/>
    </row>
    <row r="44655" spans="1:8" x14ac:dyDescent="0.3">
      <c r="A44655" s="128"/>
      <c r="B44655" s="128"/>
      <c r="D44655" s="128"/>
      <c r="E44655" s="128"/>
      <c r="G44655" s="129"/>
      <c r="H44655" s="129"/>
    </row>
    <row r="44656" spans="1:8" x14ac:dyDescent="0.3">
      <c r="A44656" s="128"/>
      <c r="B44656" s="128"/>
      <c r="D44656" s="128"/>
      <c r="E44656" s="128"/>
      <c r="G44656" s="129"/>
      <c r="H44656" s="129"/>
    </row>
    <row r="44657" spans="1:8" x14ac:dyDescent="0.3">
      <c r="A44657" s="128"/>
      <c r="B44657" s="128"/>
      <c r="D44657" s="128"/>
      <c r="E44657" s="128"/>
      <c r="G44657" s="129"/>
      <c r="H44657" s="129"/>
    </row>
    <row r="44658" spans="1:8" x14ac:dyDescent="0.3">
      <c r="A44658" s="128"/>
      <c r="B44658" s="128"/>
      <c r="D44658" s="128"/>
      <c r="E44658" s="128"/>
      <c r="G44658" s="129"/>
      <c r="H44658" s="129"/>
    </row>
    <row r="44659" spans="1:8" x14ac:dyDescent="0.3">
      <c r="A44659" s="128"/>
      <c r="B44659" s="128"/>
      <c r="D44659" s="128"/>
      <c r="E44659" s="128"/>
      <c r="G44659" s="129"/>
      <c r="H44659" s="129"/>
    </row>
    <row r="44660" spans="1:8" x14ac:dyDescent="0.3">
      <c r="A44660" s="128"/>
      <c r="B44660" s="128"/>
      <c r="D44660" s="128"/>
      <c r="E44660" s="128"/>
      <c r="G44660" s="129"/>
      <c r="H44660" s="129"/>
    </row>
    <row r="44661" spans="1:8" x14ac:dyDescent="0.3">
      <c r="A44661" s="128"/>
      <c r="B44661" s="128"/>
      <c r="D44661" s="128"/>
      <c r="E44661" s="128"/>
      <c r="G44661" s="129"/>
      <c r="H44661" s="129"/>
    </row>
    <row r="44662" spans="1:8" x14ac:dyDescent="0.3">
      <c r="A44662" s="128"/>
      <c r="B44662" s="128"/>
      <c r="D44662" s="128"/>
      <c r="E44662" s="128"/>
      <c r="G44662" s="129"/>
      <c r="H44662" s="129"/>
    </row>
    <row r="44663" spans="1:8" x14ac:dyDescent="0.3">
      <c r="A44663" s="128"/>
      <c r="B44663" s="128"/>
      <c r="D44663" s="128"/>
      <c r="E44663" s="128"/>
      <c r="G44663" s="129"/>
      <c r="H44663" s="129"/>
    </row>
    <row r="44664" spans="1:8" x14ac:dyDescent="0.3">
      <c r="A44664" s="128"/>
      <c r="B44664" s="128"/>
      <c r="D44664" s="128"/>
      <c r="E44664" s="128"/>
      <c r="G44664" s="129"/>
      <c r="H44664" s="129"/>
    </row>
    <row r="44665" spans="1:8" x14ac:dyDescent="0.3">
      <c r="A44665" s="128"/>
      <c r="B44665" s="128"/>
      <c r="D44665" s="128"/>
      <c r="E44665" s="128"/>
      <c r="G44665" s="129"/>
      <c r="H44665" s="129"/>
    </row>
    <row r="44666" spans="1:8" x14ac:dyDescent="0.3">
      <c r="A44666" s="128"/>
      <c r="B44666" s="128"/>
      <c r="D44666" s="128"/>
      <c r="E44666" s="128"/>
      <c r="G44666" s="129"/>
      <c r="H44666" s="129"/>
    </row>
    <row r="44667" spans="1:8" x14ac:dyDescent="0.3">
      <c r="A44667" s="128"/>
      <c r="B44667" s="128"/>
      <c r="D44667" s="128"/>
      <c r="E44667" s="128"/>
      <c r="G44667" s="129"/>
      <c r="H44667" s="129"/>
    </row>
    <row r="44668" spans="1:8" x14ac:dyDescent="0.3">
      <c r="A44668" s="128"/>
      <c r="B44668" s="128"/>
      <c r="D44668" s="128"/>
      <c r="E44668" s="128"/>
      <c r="G44668" s="129"/>
      <c r="H44668" s="129"/>
    </row>
    <row r="44669" spans="1:8" x14ac:dyDescent="0.3">
      <c r="A44669" s="128"/>
      <c r="B44669" s="128"/>
      <c r="D44669" s="128"/>
      <c r="E44669" s="128"/>
      <c r="G44669" s="129"/>
      <c r="H44669" s="129"/>
    </row>
    <row r="44670" spans="1:8" x14ac:dyDescent="0.3">
      <c r="A44670" s="128"/>
      <c r="B44670" s="128"/>
      <c r="D44670" s="128"/>
      <c r="E44670" s="128"/>
      <c r="G44670" s="129"/>
      <c r="H44670" s="129"/>
    </row>
    <row r="44671" spans="1:8" x14ac:dyDescent="0.3">
      <c r="A44671" s="128"/>
      <c r="B44671" s="128"/>
      <c r="D44671" s="128"/>
      <c r="E44671" s="128"/>
      <c r="G44671" s="129"/>
      <c r="H44671" s="129"/>
    </row>
    <row r="44672" spans="1:8" x14ac:dyDescent="0.3">
      <c r="A44672" s="128"/>
      <c r="B44672" s="128"/>
      <c r="D44672" s="128"/>
      <c r="E44672" s="128"/>
      <c r="G44672" s="129"/>
      <c r="H44672" s="129"/>
    </row>
    <row r="44673" spans="1:8" x14ac:dyDescent="0.3">
      <c r="A44673" s="128"/>
      <c r="B44673" s="128"/>
      <c r="D44673" s="128"/>
      <c r="E44673" s="128"/>
      <c r="G44673" s="129"/>
      <c r="H44673" s="129"/>
    </row>
    <row r="44674" spans="1:8" x14ac:dyDescent="0.3">
      <c r="A44674" s="128"/>
      <c r="B44674" s="128"/>
      <c r="D44674" s="128"/>
      <c r="E44674" s="128"/>
      <c r="G44674" s="129"/>
      <c r="H44674" s="129"/>
    </row>
    <row r="44675" spans="1:8" x14ac:dyDescent="0.3">
      <c r="A44675" s="128"/>
      <c r="B44675" s="128"/>
      <c r="D44675" s="128"/>
      <c r="E44675" s="128"/>
      <c r="G44675" s="129"/>
      <c r="H44675" s="129"/>
    </row>
    <row r="44676" spans="1:8" x14ac:dyDescent="0.3">
      <c r="A44676" s="128"/>
      <c r="B44676" s="128"/>
      <c r="D44676" s="128"/>
      <c r="E44676" s="128"/>
      <c r="G44676" s="129"/>
      <c r="H44676" s="129"/>
    </row>
    <row r="44677" spans="1:8" x14ac:dyDescent="0.3">
      <c r="A44677" s="128"/>
      <c r="B44677" s="128"/>
      <c r="D44677" s="128"/>
      <c r="E44677" s="128"/>
      <c r="G44677" s="129"/>
      <c r="H44677" s="129"/>
    </row>
    <row r="44678" spans="1:8" x14ac:dyDescent="0.3">
      <c r="A44678" s="128"/>
      <c r="B44678" s="128"/>
      <c r="D44678" s="128"/>
      <c r="E44678" s="128"/>
      <c r="G44678" s="129"/>
      <c r="H44678" s="129"/>
    </row>
    <row r="44679" spans="1:8" x14ac:dyDescent="0.3">
      <c r="A44679" s="128"/>
      <c r="B44679" s="128"/>
      <c r="D44679" s="128"/>
      <c r="E44679" s="128"/>
      <c r="G44679" s="129"/>
      <c r="H44679" s="129"/>
    </row>
    <row r="44680" spans="1:8" x14ac:dyDescent="0.3">
      <c r="A44680" s="128"/>
      <c r="B44680" s="128"/>
      <c r="D44680" s="128"/>
      <c r="E44680" s="128"/>
      <c r="G44680" s="129"/>
      <c r="H44680" s="129"/>
    </row>
    <row r="44681" spans="1:8" x14ac:dyDescent="0.3">
      <c r="A44681" s="128"/>
      <c r="B44681" s="128"/>
      <c r="D44681" s="128"/>
      <c r="E44681" s="128"/>
      <c r="G44681" s="129"/>
      <c r="H44681" s="129"/>
    </row>
    <row r="44682" spans="1:8" x14ac:dyDescent="0.3">
      <c r="A44682" s="128"/>
      <c r="B44682" s="128"/>
      <c r="D44682" s="128"/>
      <c r="E44682" s="128"/>
      <c r="G44682" s="129"/>
      <c r="H44682" s="129"/>
    </row>
    <row r="44683" spans="1:8" x14ac:dyDescent="0.3">
      <c r="A44683" s="128"/>
      <c r="B44683" s="128"/>
      <c r="D44683" s="128"/>
      <c r="E44683" s="128"/>
      <c r="G44683" s="129"/>
      <c r="H44683" s="129"/>
    </row>
    <row r="44684" spans="1:8" x14ac:dyDescent="0.3">
      <c r="A44684" s="128"/>
      <c r="B44684" s="128"/>
      <c r="D44684" s="128"/>
      <c r="E44684" s="128"/>
      <c r="G44684" s="129"/>
      <c r="H44684" s="129"/>
    </row>
    <row r="44685" spans="1:8" x14ac:dyDescent="0.3">
      <c r="A44685" s="128"/>
      <c r="B44685" s="128"/>
      <c r="D44685" s="128"/>
      <c r="E44685" s="128"/>
      <c r="G44685" s="129"/>
      <c r="H44685" s="129"/>
    </row>
    <row r="44686" spans="1:8" x14ac:dyDescent="0.3">
      <c r="A44686" s="128"/>
      <c r="B44686" s="128"/>
      <c r="D44686" s="128"/>
      <c r="E44686" s="128"/>
      <c r="G44686" s="129"/>
      <c r="H44686" s="129"/>
    </row>
    <row r="44687" spans="1:8" x14ac:dyDescent="0.3">
      <c r="A44687" s="128"/>
      <c r="B44687" s="128"/>
      <c r="D44687" s="128"/>
      <c r="E44687" s="128"/>
      <c r="G44687" s="129"/>
      <c r="H44687" s="129"/>
    </row>
    <row r="44688" spans="1:8" x14ac:dyDescent="0.3">
      <c r="A44688" s="128"/>
      <c r="B44688" s="128"/>
      <c r="D44688" s="128"/>
      <c r="E44688" s="128"/>
      <c r="G44688" s="129"/>
      <c r="H44688" s="129"/>
    </row>
    <row r="44689" spans="1:8" x14ac:dyDescent="0.3">
      <c r="A44689" s="128"/>
      <c r="B44689" s="128"/>
      <c r="D44689" s="128"/>
      <c r="E44689" s="128"/>
      <c r="G44689" s="129"/>
      <c r="H44689" s="129"/>
    </row>
    <row r="44690" spans="1:8" x14ac:dyDescent="0.3">
      <c r="A44690" s="128"/>
      <c r="B44690" s="128"/>
      <c r="D44690" s="128"/>
      <c r="E44690" s="128"/>
      <c r="G44690" s="129"/>
      <c r="H44690" s="129"/>
    </row>
    <row r="44691" spans="1:8" x14ac:dyDescent="0.3">
      <c r="A44691" s="128"/>
      <c r="B44691" s="128"/>
      <c r="D44691" s="128"/>
      <c r="E44691" s="128"/>
      <c r="G44691" s="129"/>
      <c r="H44691" s="129"/>
    </row>
    <row r="44692" spans="1:8" x14ac:dyDescent="0.3">
      <c r="A44692" s="128"/>
      <c r="B44692" s="128"/>
      <c r="D44692" s="128"/>
      <c r="E44692" s="128"/>
      <c r="G44692" s="129"/>
      <c r="H44692" s="129"/>
    </row>
    <row r="44693" spans="1:8" x14ac:dyDescent="0.3">
      <c r="A44693" s="128"/>
      <c r="B44693" s="128"/>
      <c r="D44693" s="128"/>
      <c r="E44693" s="128"/>
      <c r="G44693" s="129"/>
      <c r="H44693" s="129"/>
    </row>
    <row r="44694" spans="1:8" x14ac:dyDescent="0.3">
      <c r="A44694" s="128"/>
      <c r="B44694" s="128"/>
      <c r="D44694" s="128"/>
      <c r="E44694" s="128"/>
      <c r="G44694" s="129"/>
      <c r="H44694" s="129"/>
    </row>
    <row r="44695" spans="1:8" x14ac:dyDescent="0.3">
      <c r="A44695" s="128"/>
      <c r="B44695" s="128"/>
      <c r="D44695" s="128"/>
      <c r="E44695" s="128"/>
      <c r="G44695" s="129"/>
      <c r="H44695" s="129"/>
    </row>
    <row r="44696" spans="1:8" x14ac:dyDescent="0.3">
      <c r="A44696" s="128"/>
      <c r="B44696" s="128"/>
      <c r="D44696" s="128"/>
      <c r="E44696" s="128"/>
      <c r="G44696" s="129"/>
      <c r="H44696" s="129"/>
    </row>
    <row r="44697" spans="1:8" x14ac:dyDescent="0.3">
      <c r="A44697" s="128"/>
      <c r="B44697" s="128"/>
      <c r="D44697" s="128"/>
      <c r="E44697" s="128"/>
      <c r="G44697" s="129"/>
      <c r="H44697" s="129"/>
    </row>
    <row r="44698" spans="1:8" x14ac:dyDescent="0.3">
      <c r="A44698" s="128"/>
      <c r="B44698" s="128"/>
      <c r="D44698" s="128"/>
      <c r="E44698" s="128"/>
      <c r="G44698" s="129"/>
      <c r="H44698" s="129"/>
    </row>
    <row r="44699" spans="1:8" x14ac:dyDescent="0.3">
      <c r="A44699" s="128"/>
      <c r="B44699" s="128"/>
      <c r="D44699" s="128"/>
      <c r="E44699" s="128"/>
      <c r="G44699" s="129"/>
      <c r="H44699" s="129"/>
    </row>
    <row r="44700" spans="1:8" x14ac:dyDescent="0.3">
      <c r="A44700" s="128"/>
      <c r="B44700" s="128"/>
      <c r="D44700" s="128"/>
      <c r="E44700" s="128"/>
      <c r="G44700" s="129"/>
      <c r="H44700" s="129"/>
    </row>
    <row r="44701" spans="1:8" x14ac:dyDescent="0.3">
      <c r="A44701" s="128"/>
      <c r="B44701" s="128"/>
      <c r="D44701" s="128"/>
      <c r="E44701" s="128"/>
      <c r="G44701" s="129"/>
      <c r="H44701" s="129"/>
    </row>
    <row r="44702" spans="1:8" x14ac:dyDescent="0.3">
      <c r="A44702" s="128"/>
      <c r="B44702" s="128"/>
      <c r="D44702" s="128"/>
      <c r="E44702" s="128"/>
      <c r="G44702" s="129"/>
      <c r="H44702" s="129"/>
    </row>
    <row r="44703" spans="1:8" x14ac:dyDescent="0.3">
      <c r="A44703" s="128"/>
      <c r="B44703" s="128"/>
      <c r="D44703" s="128"/>
      <c r="E44703" s="128"/>
      <c r="G44703" s="129"/>
      <c r="H44703" s="129"/>
    </row>
    <row r="44704" spans="1:8" x14ac:dyDescent="0.3">
      <c r="A44704" s="128"/>
      <c r="B44704" s="128"/>
      <c r="D44704" s="128"/>
      <c r="E44704" s="128"/>
      <c r="G44704" s="129"/>
      <c r="H44704" s="129"/>
    </row>
    <row r="44705" spans="1:8" x14ac:dyDescent="0.3">
      <c r="A44705" s="128"/>
      <c r="B44705" s="128"/>
      <c r="D44705" s="128"/>
      <c r="E44705" s="128"/>
      <c r="G44705" s="129"/>
      <c r="H44705" s="129"/>
    </row>
    <row r="44706" spans="1:8" x14ac:dyDescent="0.3">
      <c r="A44706" s="128"/>
      <c r="B44706" s="128"/>
      <c r="D44706" s="128"/>
      <c r="E44706" s="128"/>
      <c r="G44706" s="129"/>
      <c r="H44706" s="129"/>
    </row>
    <row r="44707" spans="1:8" x14ac:dyDescent="0.3">
      <c r="A44707" s="128"/>
      <c r="B44707" s="128"/>
      <c r="D44707" s="128"/>
      <c r="E44707" s="128"/>
      <c r="G44707" s="129"/>
      <c r="H44707" s="129"/>
    </row>
    <row r="44708" spans="1:8" x14ac:dyDescent="0.3">
      <c r="A44708" s="128"/>
      <c r="B44708" s="128"/>
      <c r="D44708" s="128"/>
      <c r="E44708" s="128"/>
      <c r="G44708" s="129"/>
      <c r="H44708" s="129"/>
    </row>
    <row r="44709" spans="1:8" x14ac:dyDescent="0.3">
      <c r="A44709" s="128"/>
      <c r="B44709" s="128"/>
      <c r="D44709" s="128"/>
      <c r="E44709" s="128"/>
      <c r="G44709" s="129"/>
      <c r="H44709" s="129"/>
    </row>
    <row r="44710" spans="1:8" x14ac:dyDescent="0.3">
      <c r="A44710" s="128"/>
      <c r="B44710" s="128"/>
      <c r="D44710" s="128"/>
      <c r="E44710" s="128"/>
      <c r="G44710" s="129"/>
      <c r="H44710" s="129"/>
    </row>
    <row r="44711" spans="1:8" x14ac:dyDescent="0.3">
      <c r="A44711" s="128"/>
      <c r="B44711" s="128"/>
      <c r="D44711" s="128"/>
      <c r="E44711" s="128"/>
      <c r="G44711" s="129"/>
      <c r="H44711" s="129"/>
    </row>
    <row r="44712" spans="1:8" x14ac:dyDescent="0.3">
      <c r="A44712" s="128"/>
      <c r="B44712" s="128"/>
      <c r="D44712" s="128"/>
      <c r="E44712" s="128"/>
      <c r="G44712" s="129"/>
      <c r="H44712" s="129"/>
    </row>
    <row r="44713" spans="1:8" x14ac:dyDescent="0.3">
      <c r="A44713" s="128"/>
      <c r="B44713" s="128"/>
      <c r="D44713" s="128"/>
      <c r="E44713" s="128"/>
      <c r="G44713" s="129"/>
      <c r="H44713" s="129"/>
    </row>
    <row r="44714" spans="1:8" x14ac:dyDescent="0.3">
      <c r="A44714" s="128"/>
      <c r="B44714" s="128"/>
      <c r="D44714" s="128"/>
      <c r="E44714" s="128"/>
      <c r="G44714" s="129"/>
      <c r="H44714" s="129"/>
    </row>
    <row r="44715" spans="1:8" x14ac:dyDescent="0.3">
      <c r="A44715" s="128"/>
      <c r="B44715" s="128"/>
      <c r="D44715" s="128"/>
      <c r="E44715" s="128"/>
      <c r="G44715" s="129"/>
      <c r="H44715" s="129"/>
    </row>
    <row r="44716" spans="1:8" x14ac:dyDescent="0.3">
      <c r="A44716" s="128"/>
      <c r="B44716" s="128"/>
      <c r="D44716" s="128"/>
      <c r="E44716" s="128"/>
      <c r="G44716" s="129"/>
      <c r="H44716" s="129"/>
    </row>
    <row r="44717" spans="1:8" x14ac:dyDescent="0.3">
      <c r="A44717" s="128"/>
      <c r="B44717" s="128"/>
      <c r="D44717" s="128"/>
      <c r="E44717" s="128"/>
      <c r="G44717" s="129"/>
      <c r="H44717" s="129"/>
    </row>
    <row r="44718" spans="1:8" x14ac:dyDescent="0.3">
      <c r="A44718" s="128"/>
      <c r="B44718" s="128"/>
      <c r="D44718" s="128"/>
      <c r="E44718" s="128"/>
      <c r="G44718" s="129"/>
      <c r="H44718" s="129"/>
    </row>
    <row r="44719" spans="1:8" x14ac:dyDescent="0.3">
      <c r="A44719" s="128"/>
      <c r="B44719" s="128"/>
      <c r="D44719" s="128"/>
      <c r="E44719" s="128"/>
      <c r="G44719" s="129"/>
      <c r="H44719" s="129"/>
    </row>
    <row r="44720" spans="1:8" x14ac:dyDescent="0.3">
      <c r="A44720" s="128"/>
      <c r="B44720" s="128"/>
      <c r="D44720" s="128"/>
      <c r="E44720" s="128"/>
      <c r="G44720" s="129"/>
      <c r="H44720" s="129"/>
    </row>
    <row r="44721" spans="1:8" x14ac:dyDescent="0.3">
      <c r="A44721" s="128"/>
      <c r="B44721" s="128"/>
      <c r="D44721" s="128"/>
      <c r="E44721" s="128"/>
      <c r="G44721" s="129"/>
      <c r="H44721" s="129"/>
    </row>
    <row r="44722" spans="1:8" x14ac:dyDescent="0.3">
      <c r="A44722" s="128"/>
      <c r="B44722" s="128"/>
      <c r="D44722" s="128"/>
      <c r="E44722" s="128"/>
      <c r="G44722" s="129"/>
      <c r="H44722" s="129"/>
    </row>
    <row r="44723" spans="1:8" x14ac:dyDescent="0.3">
      <c r="A44723" s="128"/>
      <c r="B44723" s="128"/>
      <c r="D44723" s="128"/>
      <c r="E44723" s="128"/>
      <c r="G44723" s="129"/>
      <c r="H44723" s="129"/>
    </row>
    <row r="44724" spans="1:8" x14ac:dyDescent="0.3">
      <c r="A44724" s="128"/>
      <c r="B44724" s="128"/>
      <c r="D44724" s="128"/>
      <c r="E44724" s="128"/>
      <c r="G44724" s="129"/>
      <c r="H44724" s="129"/>
    </row>
    <row r="44725" spans="1:8" x14ac:dyDescent="0.3">
      <c r="A44725" s="128"/>
      <c r="B44725" s="128"/>
      <c r="D44725" s="128"/>
      <c r="E44725" s="128"/>
      <c r="G44725" s="129"/>
      <c r="H44725" s="129"/>
    </row>
    <row r="44726" spans="1:8" x14ac:dyDescent="0.3">
      <c r="A44726" s="128"/>
      <c r="B44726" s="128"/>
      <c r="D44726" s="128"/>
      <c r="E44726" s="128"/>
      <c r="G44726" s="129"/>
      <c r="H44726" s="129"/>
    </row>
    <row r="44727" spans="1:8" x14ac:dyDescent="0.3">
      <c r="A44727" s="128"/>
      <c r="B44727" s="128"/>
      <c r="D44727" s="128"/>
      <c r="E44727" s="128"/>
      <c r="G44727" s="129"/>
      <c r="H44727" s="129"/>
    </row>
    <row r="44728" spans="1:8" x14ac:dyDescent="0.3">
      <c r="A44728" s="128"/>
      <c r="B44728" s="128"/>
      <c r="D44728" s="128"/>
      <c r="E44728" s="128"/>
      <c r="G44728" s="129"/>
      <c r="H44728" s="129"/>
    </row>
    <row r="44729" spans="1:8" x14ac:dyDescent="0.3">
      <c r="A44729" s="128"/>
      <c r="B44729" s="128"/>
      <c r="D44729" s="128"/>
      <c r="E44729" s="128"/>
      <c r="G44729" s="129"/>
      <c r="H44729" s="129"/>
    </row>
    <row r="44730" spans="1:8" x14ac:dyDescent="0.3">
      <c r="A44730" s="128"/>
      <c r="B44730" s="128"/>
      <c r="D44730" s="128"/>
      <c r="E44730" s="128"/>
      <c r="G44730" s="129"/>
      <c r="H44730" s="129"/>
    </row>
    <row r="44731" spans="1:8" x14ac:dyDescent="0.3">
      <c r="A44731" s="128"/>
      <c r="B44731" s="128"/>
      <c r="D44731" s="128"/>
      <c r="E44731" s="128"/>
      <c r="G44731" s="129"/>
      <c r="H44731" s="129"/>
    </row>
    <row r="44732" spans="1:8" x14ac:dyDescent="0.3">
      <c r="A44732" s="128"/>
      <c r="B44732" s="128"/>
      <c r="D44732" s="128"/>
      <c r="E44732" s="128"/>
      <c r="G44732" s="129"/>
      <c r="H44732" s="129"/>
    </row>
    <row r="44733" spans="1:8" x14ac:dyDescent="0.3">
      <c r="A44733" s="128"/>
      <c r="B44733" s="128"/>
      <c r="D44733" s="128"/>
      <c r="E44733" s="128"/>
      <c r="G44733" s="129"/>
      <c r="H44733" s="129"/>
    </row>
    <row r="44734" spans="1:8" x14ac:dyDescent="0.3">
      <c r="A44734" s="128"/>
      <c r="B44734" s="128"/>
      <c r="D44734" s="128"/>
      <c r="E44734" s="128"/>
      <c r="G44734" s="129"/>
      <c r="H44734" s="129"/>
    </row>
    <row r="44735" spans="1:8" x14ac:dyDescent="0.3">
      <c r="A44735" s="128"/>
      <c r="B44735" s="128"/>
      <c r="D44735" s="128"/>
      <c r="E44735" s="128"/>
      <c r="G44735" s="129"/>
      <c r="H44735" s="129"/>
    </row>
    <row r="44736" spans="1:8" x14ac:dyDescent="0.3">
      <c r="A44736" s="128"/>
      <c r="B44736" s="128"/>
      <c r="D44736" s="128"/>
      <c r="E44736" s="128"/>
      <c r="G44736" s="129"/>
      <c r="H44736" s="129"/>
    </row>
    <row r="44737" spans="1:8" x14ac:dyDescent="0.3">
      <c r="A44737" s="128"/>
      <c r="B44737" s="128"/>
      <c r="D44737" s="128"/>
      <c r="E44737" s="128"/>
      <c r="G44737" s="129"/>
      <c r="H44737" s="129"/>
    </row>
    <row r="44738" spans="1:8" x14ac:dyDescent="0.3">
      <c r="A44738" s="128"/>
      <c r="B44738" s="128"/>
      <c r="D44738" s="128"/>
      <c r="E44738" s="128"/>
      <c r="G44738" s="129"/>
      <c r="H44738" s="129"/>
    </row>
    <row r="44739" spans="1:8" x14ac:dyDescent="0.3">
      <c r="A44739" s="128"/>
      <c r="B44739" s="128"/>
      <c r="D44739" s="128"/>
      <c r="E44739" s="128"/>
      <c r="G44739" s="129"/>
      <c r="H44739" s="129"/>
    </row>
    <row r="44740" spans="1:8" x14ac:dyDescent="0.3">
      <c r="A44740" s="128"/>
      <c r="B44740" s="128"/>
      <c r="D44740" s="128"/>
      <c r="E44740" s="128"/>
      <c r="G44740" s="129"/>
      <c r="H44740" s="129"/>
    </row>
    <row r="44741" spans="1:8" x14ac:dyDescent="0.3">
      <c r="A44741" s="128"/>
      <c r="B44741" s="128"/>
      <c r="D44741" s="128"/>
      <c r="E44741" s="128"/>
      <c r="G44741" s="129"/>
      <c r="H44741" s="129"/>
    </row>
    <row r="44742" spans="1:8" x14ac:dyDescent="0.3">
      <c r="A44742" s="128"/>
      <c r="B44742" s="128"/>
      <c r="D44742" s="128"/>
      <c r="E44742" s="128"/>
      <c r="G44742" s="129"/>
      <c r="H44742" s="129"/>
    </row>
    <row r="44743" spans="1:8" x14ac:dyDescent="0.3">
      <c r="A44743" s="128"/>
      <c r="B44743" s="128"/>
      <c r="D44743" s="128"/>
      <c r="E44743" s="128"/>
      <c r="G44743" s="129"/>
      <c r="H44743" s="129"/>
    </row>
    <row r="44744" spans="1:8" x14ac:dyDescent="0.3">
      <c r="A44744" s="128"/>
      <c r="B44744" s="128"/>
      <c r="D44744" s="128"/>
      <c r="E44744" s="128"/>
      <c r="G44744" s="129"/>
      <c r="H44744" s="129"/>
    </row>
    <row r="44745" spans="1:8" x14ac:dyDescent="0.3">
      <c r="A44745" s="128"/>
      <c r="B44745" s="128"/>
      <c r="D44745" s="128"/>
      <c r="E44745" s="128"/>
      <c r="G44745" s="129"/>
      <c r="H44745" s="129"/>
    </row>
    <row r="44746" spans="1:8" x14ac:dyDescent="0.3">
      <c r="A44746" s="128"/>
      <c r="B44746" s="128"/>
      <c r="D44746" s="128"/>
      <c r="E44746" s="128"/>
      <c r="G44746" s="129"/>
      <c r="H44746" s="129"/>
    </row>
    <row r="44747" spans="1:8" x14ac:dyDescent="0.3">
      <c r="A44747" s="128"/>
      <c r="B44747" s="128"/>
      <c r="D44747" s="128"/>
      <c r="E44747" s="128"/>
      <c r="G44747" s="129"/>
      <c r="H44747" s="129"/>
    </row>
    <row r="44748" spans="1:8" x14ac:dyDescent="0.3">
      <c r="A44748" s="128"/>
      <c r="B44748" s="128"/>
      <c r="D44748" s="128"/>
      <c r="E44748" s="128"/>
      <c r="G44748" s="129"/>
      <c r="H44748" s="129"/>
    </row>
    <row r="44749" spans="1:8" x14ac:dyDescent="0.3">
      <c r="A44749" s="128"/>
      <c r="B44749" s="128"/>
      <c r="D44749" s="128"/>
      <c r="E44749" s="128"/>
      <c r="G44749" s="129"/>
      <c r="H44749" s="129"/>
    </row>
    <row r="44750" spans="1:8" x14ac:dyDescent="0.3">
      <c r="A44750" s="128"/>
      <c r="B44750" s="128"/>
      <c r="D44750" s="128"/>
      <c r="E44750" s="128"/>
      <c r="G44750" s="129"/>
      <c r="H44750" s="129"/>
    </row>
    <row r="44751" spans="1:8" x14ac:dyDescent="0.3">
      <c r="A44751" s="128"/>
      <c r="B44751" s="128"/>
      <c r="D44751" s="128"/>
      <c r="E44751" s="128"/>
      <c r="G44751" s="129"/>
      <c r="H44751" s="129"/>
    </row>
    <row r="44752" spans="1:8" x14ac:dyDescent="0.3">
      <c r="A44752" s="128"/>
      <c r="B44752" s="128"/>
      <c r="D44752" s="128"/>
      <c r="E44752" s="128"/>
      <c r="G44752" s="129"/>
      <c r="H44752" s="129"/>
    </row>
    <row r="44753" spans="1:8" x14ac:dyDescent="0.3">
      <c r="A44753" s="128"/>
      <c r="B44753" s="128"/>
      <c r="D44753" s="128"/>
      <c r="E44753" s="128"/>
      <c r="G44753" s="129"/>
      <c r="H44753" s="129"/>
    </row>
    <row r="44754" spans="1:8" x14ac:dyDescent="0.3">
      <c r="A44754" s="128"/>
      <c r="B44754" s="128"/>
      <c r="D44754" s="128"/>
      <c r="E44754" s="128"/>
      <c r="G44754" s="129"/>
      <c r="H44754" s="129"/>
    </row>
    <row r="44755" spans="1:8" x14ac:dyDescent="0.3">
      <c r="A44755" s="128"/>
      <c r="B44755" s="128"/>
      <c r="D44755" s="128"/>
      <c r="E44755" s="128"/>
      <c r="G44755" s="129"/>
      <c r="H44755" s="129"/>
    </row>
    <row r="44756" spans="1:8" x14ac:dyDescent="0.3">
      <c r="A44756" s="128"/>
      <c r="B44756" s="128"/>
      <c r="D44756" s="128"/>
      <c r="E44756" s="128"/>
      <c r="G44756" s="129"/>
      <c r="H44756" s="129"/>
    </row>
    <row r="44757" spans="1:8" x14ac:dyDescent="0.3">
      <c r="A44757" s="128"/>
      <c r="B44757" s="128"/>
      <c r="D44757" s="128"/>
      <c r="E44757" s="128"/>
      <c r="G44757" s="129"/>
      <c r="H44757" s="129"/>
    </row>
    <row r="44758" spans="1:8" x14ac:dyDescent="0.3">
      <c r="A44758" s="128"/>
      <c r="B44758" s="128"/>
      <c r="D44758" s="128"/>
      <c r="E44758" s="128"/>
      <c r="G44758" s="129"/>
      <c r="H44758" s="129"/>
    </row>
    <row r="44759" spans="1:8" x14ac:dyDescent="0.3">
      <c r="A44759" s="128"/>
      <c r="B44759" s="128"/>
      <c r="D44759" s="128"/>
      <c r="E44759" s="128"/>
      <c r="G44759" s="129"/>
      <c r="H44759" s="129"/>
    </row>
    <row r="44760" spans="1:8" x14ac:dyDescent="0.3">
      <c r="A44760" s="128"/>
      <c r="B44760" s="128"/>
      <c r="D44760" s="128"/>
      <c r="E44760" s="128"/>
      <c r="G44760" s="129"/>
      <c r="H44760" s="129"/>
    </row>
    <row r="44761" spans="1:8" x14ac:dyDescent="0.3">
      <c r="A44761" s="128"/>
      <c r="B44761" s="128"/>
      <c r="D44761" s="128"/>
      <c r="E44761" s="128"/>
      <c r="G44761" s="129"/>
      <c r="H44761" s="129"/>
    </row>
    <row r="44762" spans="1:8" x14ac:dyDescent="0.3">
      <c r="A44762" s="128"/>
      <c r="B44762" s="128"/>
      <c r="D44762" s="128"/>
      <c r="E44762" s="128"/>
      <c r="G44762" s="129"/>
      <c r="H44762" s="129"/>
    </row>
    <row r="44763" spans="1:8" x14ac:dyDescent="0.3">
      <c r="A44763" s="128"/>
      <c r="B44763" s="128"/>
      <c r="D44763" s="128"/>
      <c r="E44763" s="128"/>
      <c r="G44763" s="129"/>
      <c r="H44763" s="129"/>
    </row>
    <row r="44764" spans="1:8" x14ac:dyDescent="0.3">
      <c r="A44764" s="128"/>
      <c r="B44764" s="128"/>
      <c r="D44764" s="128"/>
      <c r="E44764" s="128"/>
      <c r="G44764" s="129"/>
      <c r="H44764" s="129"/>
    </row>
    <row r="44765" spans="1:8" x14ac:dyDescent="0.3">
      <c r="A44765" s="128"/>
      <c r="B44765" s="128"/>
      <c r="D44765" s="128"/>
      <c r="E44765" s="128"/>
      <c r="G44765" s="129"/>
      <c r="H44765" s="129"/>
    </row>
    <row r="44766" spans="1:8" x14ac:dyDescent="0.3">
      <c r="A44766" s="128"/>
      <c r="B44766" s="128"/>
      <c r="D44766" s="128"/>
      <c r="E44766" s="128"/>
      <c r="G44766" s="129"/>
      <c r="H44766" s="129"/>
    </row>
    <row r="44767" spans="1:8" x14ac:dyDescent="0.3">
      <c r="A44767" s="128"/>
      <c r="B44767" s="128"/>
      <c r="D44767" s="128"/>
      <c r="E44767" s="128"/>
      <c r="G44767" s="129"/>
      <c r="H44767" s="129"/>
    </row>
    <row r="44768" spans="1:8" x14ac:dyDescent="0.3">
      <c r="A44768" s="128"/>
      <c r="B44768" s="128"/>
      <c r="D44768" s="128"/>
      <c r="E44768" s="128"/>
      <c r="G44768" s="129"/>
      <c r="H44768" s="129"/>
    </row>
    <row r="44769" spans="1:8" x14ac:dyDescent="0.3">
      <c r="A44769" s="128"/>
      <c r="B44769" s="128"/>
      <c r="D44769" s="128"/>
      <c r="E44769" s="128"/>
      <c r="G44769" s="129"/>
      <c r="H44769" s="129"/>
    </row>
    <row r="44770" spans="1:8" x14ac:dyDescent="0.3">
      <c r="A44770" s="128"/>
      <c r="B44770" s="128"/>
      <c r="D44770" s="128"/>
      <c r="E44770" s="128"/>
      <c r="G44770" s="129"/>
      <c r="H44770" s="129"/>
    </row>
    <row r="44771" spans="1:8" x14ac:dyDescent="0.3">
      <c r="A44771" s="128"/>
      <c r="B44771" s="128"/>
      <c r="D44771" s="128"/>
      <c r="E44771" s="128"/>
      <c r="G44771" s="129"/>
      <c r="H44771" s="129"/>
    </row>
    <row r="44772" spans="1:8" x14ac:dyDescent="0.3">
      <c r="A44772" s="128"/>
      <c r="B44772" s="128"/>
      <c r="D44772" s="128"/>
      <c r="E44772" s="128"/>
      <c r="G44772" s="129"/>
      <c r="H44772" s="129"/>
    </row>
    <row r="44773" spans="1:8" x14ac:dyDescent="0.3">
      <c r="A44773" s="128"/>
      <c r="B44773" s="128"/>
      <c r="D44773" s="128"/>
      <c r="E44773" s="128"/>
      <c r="G44773" s="129"/>
      <c r="H44773" s="129"/>
    </row>
    <row r="44774" spans="1:8" x14ac:dyDescent="0.3">
      <c r="A44774" s="128"/>
      <c r="B44774" s="128"/>
      <c r="D44774" s="128"/>
      <c r="E44774" s="128"/>
      <c r="G44774" s="129"/>
      <c r="H44774" s="129"/>
    </row>
    <row r="44775" spans="1:8" x14ac:dyDescent="0.3">
      <c r="A44775" s="128"/>
      <c r="B44775" s="128"/>
      <c r="D44775" s="128"/>
      <c r="E44775" s="128"/>
      <c r="G44775" s="129"/>
      <c r="H44775" s="129"/>
    </row>
    <row r="44776" spans="1:8" x14ac:dyDescent="0.3">
      <c r="A44776" s="128"/>
      <c r="B44776" s="128"/>
      <c r="D44776" s="128"/>
      <c r="E44776" s="128"/>
      <c r="G44776" s="129"/>
      <c r="H44776" s="129"/>
    </row>
    <row r="44777" spans="1:8" x14ac:dyDescent="0.3">
      <c r="A44777" s="128"/>
      <c r="B44777" s="128"/>
      <c r="D44777" s="128"/>
      <c r="E44777" s="128"/>
      <c r="G44777" s="129"/>
      <c r="H44777" s="129"/>
    </row>
    <row r="44778" spans="1:8" x14ac:dyDescent="0.3">
      <c r="A44778" s="128"/>
      <c r="B44778" s="128"/>
      <c r="D44778" s="128"/>
      <c r="E44778" s="128"/>
      <c r="G44778" s="129"/>
      <c r="H44778" s="129"/>
    </row>
    <row r="44779" spans="1:8" x14ac:dyDescent="0.3">
      <c r="A44779" s="128"/>
      <c r="B44779" s="128"/>
      <c r="D44779" s="128"/>
      <c r="E44779" s="128"/>
      <c r="G44779" s="129"/>
      <c r="H44779" s="129"/>
    </row>
    <row r="44780" spans="1:8" x14ac:dyDescent="0.3">
      <c r="A44780" s="128"/>
      <c r="B44780" s="128"/>
      <c r="D44780" s="128"/>
      <c r="E44780" s="128"/>
      <c r="G44780" s="129"/>
      <c r="H44780" s="129"/>
    </row>
    <row r="44781" spans="1:8" x14ac:dyDescent="0.3">
      <c r="A44781" s="128"/>
      <c r="B44781" s="128"/>
      <c r="D44781" s="128"/>
      <c r="E44781" s="128"/>
      <c r="G44781" s="129"/>
      <c r="H44781" s="129"/>
    </row>
    <row r="44782" spans="1:8" x14ac:dyDescent="0.3">
      <c r="A44782" s="128"/>
      <c r="B44782" s="128"/>
      <c r="D44782" s="128"/>
      <c r="E44782" s="128"/>
      <c r="G44782" s="129"/>
      <c r="H44782" s="129"/>
    </row>
    <row r="44783" spans="1:8" x14ac:dyDescent="0.3">
      <c r="A44783" s="128"/>
      <c r="B44783" s="128"/>
      <c r="D44783" s="128"/>
      <c r="E44783" s="128"/>
      <c r="G44783" s="129"/>
      <c r="H44783" s="129"/>
    </row>
    <row r="44784" spans="1:8" x14ac:dyDescent="0.3">
      <c r="A44784" s="128"/>
      <c r="B44784" s="128"/>
      <c r="D44784" s="128"/>
      <c r="E44784" s="128"/>
      <c r="G44784" s="129"/>
      <c r="H44784" s="129"/>
    </row>
    <row r="44785" spans="1:8" x14ac:dyDescent="0.3">
      <c r="A44785" s="128"/>
      <c r="B44785" s="128"/>
      <c r="D44785" s="128"/>
      <c r="E44785" s="128"/>
      <c r="G44785" s="129"/>
      <c r="H44785" s="129"/>
    </row>
    <row r="44786" spans="1:8" x14ac:dyDescent="0.3">
      <c r="A44786" s="128"/>
      <c r="B44786" s="128"/>
      <c r="D44786" s="128"/>
      <c r="E44786" s="128"/>
      <c r="G44786" s="129"/>
      <c r="H44786" s="129"/>
    </row>
    <row r="44787" spans="1:8" x14ac:dyDescent="0.3">
      <c r="A44787" s="128"/>
      <c r="B44787" s="128"/>
      <c r="D44787" s="128"/>
      <c r="E44787" s="128"/>
      <c r="G44787" s="129"/>
      <c r="H44787" s="129"/>
    </row>
    <row r="44788" spans="1:8" x14ac:dyDescent="0.3">
      <c r="A44788" s="128"/>
      <c r="B44788" s="128"/>
      <c r="D44788" s="128"/>
      <c r="E44788" s="128"/>
      <c r="G44788" s="129"/>
      <c r="H44788" s="129"/>
    </row>
    <row r="44789" spans="1:8" x14ac:dyDescent="0.3">
      <c r="A44789" s="128"/>
      <c r="B44789" s="128"/>
      <c r="D44789" s="128"/>
      <c r="E44789" s="128"/>
      <c r="G44789" s="129"/>
      <c r="H44789" s="129"/>
    </row>
    <row r="44790" spans="1:8" x14ac:dyDescent="0.3">
      <c r="A44790" s="128"/>
      <c r="B44790" s="128"/>
      <c r="D44790" s="128"/>
      <c r="E44790" s="128"/>
      <c r="G44790" s="129"/>
      <c r="H44790" s="129"/>
    </row>
    <row r="44791" spans="1:8" x14ac:dyDescent="0.3">
      <c r="A44791" s="128"/>
      <c r="B44791" s="128"/>
      <c r="D44791" s="128"/>
      <c r="E44791" s="128"/>
      <c r="G44791" s="129"/>
      <c r="H44791" s="129"/>
    </row>
    <row r="44792" spans="1:8" x14ac:dyDescent="0.3">
      <c r="A44792" s="128"/>
      <c r="B44792" s="128"/>
      <c r="D44792" s="128"/>
      <c r="E44792" s="128"/>
      <c r="G44792" s="129"/>
      <c r="H44792" s="129"/>
    </row>
    <row r="44793" spans="1:8" x14ac:dyDescent="0.3">
      <c r="A44793" s="128"/>
      <c r="B44793" s="128"/>
      <c r="D44793" s="128"/>
      <c r="E44793" s="128"/>
      <c r="G44793" s="129"/>
      <c r="H44793" s="129"/>
    </row>
    <row r="44794" spans="1:8" x14ac:dyDescent="0.3">
      <c r="A44794" s="128"/>
      <c r="B44794" s="128"/>
      <c r="D44794" s="128"/>
      <c r="E44794" s="128"/>
      <c r="G44794" s="129"/>
      <c r="H44794" s="129"/>
    </row>
    <row r="44795" spans="1:8" x14ac:dyDescent="0.3">
      <c r="A44795" s="128"/>
      <c r="B44795" s="128"/>
      <c r="D44795" s="128"/>
      <c r="E44795" s="128"/>
      <c r="G44795" s="129"/>
      <c r="H44795" s="129"/>
    </row>
    <row r="44796" spans="1:8" x14ac:dyDescent="0.3">
      <c r="A44796" s="128"/>
      <c r="B44796" s="128"/>
      <c r="D44796" s="128"/>
      <c r="E44796" s="128"/>
      <c r="G44796" s="129"/>
      <c r="H44796" s="129"/>
    </row>
    <row r="44797" spans="1:8" x14ac:dyDescent="0.3">
      <c r="A44797" s="128"/>
      <c r="B44797" s="128"/>
      <c r="D44797" s="128"/>
      <c r="E44797" s="128"/>
      <c r="G44797" s="129"/>
      <c r="H44797" s="129"/>
    </row>
    <row r="44798" spans="1:8" x14ac:dyDescent="0.3">
      <c r="A44798" s="128"/>
      <c r="B44798" s="128"/>
      <c r="D44798" s="128"/>
      <c r="E44798" s="128"/>
      <c r="G44798" s="129"/>
      <c r="H44798" s="129"/>
    </row>
    <row r="44799" spans="1:8" x14ac:dyDescent="0.3">
      <c r="A44799" s="128"/>
      <c r="B44799" s="128"/>
      <c r="D44799" s="128"/>
      <c r="E44799" s="128"/>
      <c r="G44799" s="129"/>
      <c r="H44799" s="129"/>
    </row>
    <row r="44800" spans="1:8" x14ac:dyDescent="0.3">
      <c r="A44800" s="128"/>
      <c r="B44800" s="128"/>
      <c r="D44800" s="128"/>
      <c r="E44800" s="128"/>
      <c r="G44800" s="129"/>
      <c r="H44800" s="129"/>
    </row>
    <row r="44801" spans="1:8" x14ac:dyDescent="0.3">
      <c r="A44801" s="128"/>
      <c r="B44801" s="128"/>
      <c r="D44801" s="128"/>
      <c r="E44801" s="128"/>
      <c r="G44801" s="129"/>
      <c r="H44801" s="129"/>
    </row>
    <row r="44802" spans="1:8" x14ac:dyDescent="0.3">
      <c r="A44802" s="128"/>
      <c r="B44802" s="128"/>
      <c r="D44802" s="128"/>
      <c r="E44802" s="128"/>
      <c r="G44802" s="129"/>
      <c r="H44802" s="129"/>
    </row>
    <row r="44803" spans="1:8" x14ac:dyDescent="0.3">
      <c r="A44803" s="128"/>
      <c r="B44803" s="128"/>
      <c r="D44803" s="128"/>
      <c r="E44803" s="128"/>
      <c r="G44803" s="129"/>
      <c r="H44803" s="129"/>
    </row>
    <row r="44804" spans="1:8" x14ac:dyDescent="0.3">
      <c r="A44804" s="128"/>
      <c r="B44804" s="128"/>
      <c r="D44804" s="128"/>
      <c r="E44804" s="128"/>
      <c r="G44804" s="129"/>
      <c r="H44804" s="129"/>
    </row>
    <row r="44805" spans="1:8" x14ac:dyDescent="0.3">
      <c r="A44805" s="128"/>
      <c r="B44805" s="128"/>
      <c r="D44805" s="128"/>
      <c r="E44805" s="128"/>
      <c r="G44805" s="129"/>
      <c r="H44805" s="129"/>
    </row>
    <row r="44806" spans="1:8" x14ac:dyDescent="0.3">
      <c r="A44806" s="128"/>
      <c r="B44806" s="128"/>
      <c r="D44806" s="128"/>
      <c r="E44806" s="128"/>
      <c r="G44806" s="129"/>
      <c r="H44806" s="129"/>
    </row>
    <row r="44807" spans="1:8" x14ac:dyDescent="0.3">
      <c r="A44807" s="128"/>
      <c r="B44807" s="128"/>
      <c r="D44807" s="128"/>
      <c r="E44807" s="128"/>
      <c r="G44807" s="129"/>
      <c r="H44807" s="129"/>
    </row>
    <row r="44808" spans="1:8" x14ac:dyDescent="0.3">
      <c r="A44808" s="128"/>
      <c r="B44808" s="128"/>
      <c r="D44808" s="128"/>
      <c r="E44808" s="128"/>
      <c r="G44808" s="129"/>
      <c r="H44808" s="129"/>
    </row>
    <row r="44809" spans="1:8" x14ac:dyDescent="0.3">
      <c r="A44809" s="128"/>
      <c r="B44809" s="128"/>
      <c r="D44809" s="128"/>
      <c r="E44809" s="128"/>
      <c r="G44809" s="129"/>
      <c r="H44809" s="129"/>
    </row>
    <row r="44810" spans="1:8" x14ac:dyDescent="0.3">
      <c r="A44810" s="128"/>
      <c r="B44810" s="128"/>
      <c r="D44810" s="128"/>
      <c r="E44810" s="128"/>
      <c r="G44810" s="129"/>
      <c r="H44810" s="129"/>
    </row>
    <row r="44811" spans="1:8" x14ac:dyDescent="0.3">
      <c r="A44811" s="128"/>
      <c r="B44811" s="128"/>
      <c r="D44811" s="128"/>
      <c r="E44811" s="128"/>
      <c r="G44811" s="129"/>
      <c r="H44811" s="129"/>
    </row>
    <row r="44812" spans="1:8" x14ac:dyDescent="0.3">
      <c r="A44812" s="128"/>
      <c r="B44812" s="128"/>
      <c r="D44812" s="128"/>
      <c r="E44812" s="128"/>
      <c r="G44812" s="129"/>
      <c r="H44812" s="129"/>
    </row>
    <row r="44813" spans="1:8" x14ac:dyDescent="0.3">
      <c r="A44813" s="128"/>
      <c r="B44813" s="128"/>
      <c r="D44813" s="128"/>
      <c r="E44813" s="128"/>
      <c r="G44813" s="129"/>
      <c r="H44813" s="129"/>
    </row>
    <row r="44814" spans="1:8" x14ac:dyDescent="0.3">
      <c r="A44814" s="128"/>
      <c r="B44814" s="128"/>
      <c r="D44814" s="128"/>
      <c r="E44814" s="128"/>
      <c r="G44814" s="129"/>
      <c r="H44814" s="129"/>
    </row>
    <row r="44815" spans="1:8" x14ac:dyDescent="0.3">
      <c r="A44815" s="128"/>
      <c r="B44815" s="128"/>
      <c r="D44815" s="128"/>
      <c r="E44815" s="128"/>
      <c r="G44815" s="129"/>
      <c r="H44815" s="129"/>
    </row>
    <row r="44816" spans="1:8" x14ac:dyDescent="0.3">
      <c r="A44816" s="128"/>
      <c r="B44816" s="128"/>
      <c r="D44816" s="128"/>
      <c r="E44816" s="128"/>
      <c r="G44816" s="129"/>
      <c r="H44816" s="129"/>
    </row>
    <row r="44817" spans="1:8" x14ac:dyDescent="0.3">
      <c r="A44817" s="128"/>
      <c r="B44817" s="128"/>
      <c r="D44817" s="128"/>
      <c r="E44817" s="128"/>
      <c r="G44817" s="129"/>
      <c r="H44817" s="129"/>
    </row>
    <row r="44818" spans="1:8" x14ac:dyDescent="0.3">
      <c r="A44818" s="128"/>
      <c r="B44818" s="128"/>
      <c r="D44818" s="128"/>
      <c r="E44818" s="128"/>
      <c r="G44818" s="129"/>
      <c r="H44818" s="129"/>
    </row>
    <row r="44819" spans="1:8" x14ac:dyDescent="0.3">
      <c r="A44819" s="128"/>
      <c r="B44819" s="128"/>
      <c r="D44819" s="128"/>
      <c r="E44819" s="128"/>
      <c r="G44819" s="129"/>
      <c r="H44819" s="129"/>
    </row>
    <row r="44820" spans="1:8" x14ac:dyDescent="0.3">
      <c r="A44820" s="128"/>
      <c r="B44820" s="128"/>
      <c r="D44820" s="128"/>
      <c r="E44820" s="128"/>
      <c r="G44820" s="129"/>
      <c r="H44820" s="129"/>
    </row>
    <row r="44821" spans="1:8" x14ac:dyDescent="0.3">
      <c r="A44821" s="128"/>
      <c r="B44821" s="128"/>
      <c r="D44821" s="128"/>
      <c r="E44821" s="128"/>
      <c r="G44821" s="129"/>
      <c r="H44821" s="129"/>
    </row>
    <row r="44822" spans="1:8" x14ac:dyDescent="0.3">
      <c r="A44822" s="128"/>
      <c r="B44822" s="128"/>
      <c r="D44822" s="128"/>
      <c r="E44822" s="128"/>
      <c r="G44822" s="129"/>
      <c r="H44822" s="129"/>
    </row>
    <row r="44823" spans="1:8" x14ac:dyDescent="0.3">
      <c r="A44823" s="128"/>
      <c r="B44823" s="128"/>
      <c r="D44823" s="128"/>
      <c r="E44823" s="128"/>
      <c r="G44823" s="129"/>
      <c r="H44823" s="129"/>
    </row>
    <row r="44824" spans="1:8" x14ac:dyDescent="0.3">
      <c r="A44824" s="128"/>
      <c r="B44824" s="128"/>
      <c r="D44824" s="128"/>
      <c r="E44824" s="128"/>
      <c r="G44824" s="129"/>
      <c r="H44824" s="129"/>
    </row>
    <row r="44825" spans="1:8" x14ac:dyDescent="0.3">
      <c r="A44825" s="128"/>
      <c r="B44825" s="128"/>
      <c r="D44825" s="128"/>
      <c r="E44825" s="128"/>
      <c r="G44825" s="129"/>
      <c r="H44825" s="129"/>
    </row>
    <row r="44826" spans="1:8" x14ac:dyDescent="0.3">
      <c r="A44826" s="128"/>
      <c r="B44826" s="128"/>
      <c r="D44826" s="128"/>
      <c r="E44826" s="128"/>
      <c r="G44826" s="129"/>
      <c r="H44826" s="129"/>
    </row>
    <row r="44827" spans="1:8" x14ac:dyDescent="0.3">
      <c r="A44827" s="128"/>
      <c r="B44827" s="128"/>
      <c r="D44827" s="128"/>
      <c r="E44827" s="128"/>
      <c r="G44827" s="129"/>
      <c r="H44827" s="129"/>
    </row>
    <row r="44828" spans="1:8" x14ac:dyDescent="0.3">
      <c r="A44828" s="128"/>
      <c r="B44828" s="128"/>
      <c r="D44828" s="128"/>
      <c r="E44828" s="128"/>
      <c r="G44828" s="129"/>
      <c r="H44828" s="129"/>
    </row>
    <row r="44829" spans="1:8" x14ac:dyDescent="0.3">
      <c r="A44829" s="128"/>
      <c r="B44829" s="128"/>
      <c r="D44829" s="128"/>
      <c r="E44829" s="128"/>
      <c r="G44829" s="129"/>
      <c r="H44829" s="129"/>
    </row>
    <row r="44830" spans="1:8" x14ac:dyDescent="0.3">
      <c r="A44830" s="128"/>
      <c r="B44830" s="128"/>
      <c r="D44830" s="128"/>
      <c r="E44830" s="128"/>
      <c r="G44830" s="129"/>
      <c r="H44830" s="129"/>
    </row>
    <row r="44831" spans="1:8" x14ac:dyDescent="0.3">
      <c r="A44831" s="128"/>
      <c r="B44831" s="128"/>
      <c r="D44831" s="128"/>
      <c r="E44831" s="128"/>
      <c r="G44831" s="129"/>
      <c r="H44831" s="129"/>
    </row>
    <row r="44832" spans="1:8" x14ac:dyDescent="0.3">
      <c r="A44832" s="128"/>
      <c r="B44832" s="128"/>
      <c r="D44832" s="128"/>
      <c r="E44832" s="128"/>
      <c r="G44832" s="129"/>
      <c r="H44832" s="129"/>
    </row>
    <row r="44833" spans="1:8" x14ac:dyDescent="0.3">
      <c r="A44833" s="128"/>
      <c r="B44833" s="128"/>
      <c r="D44833" s="128"/>
      <c r="E44833" s="128"/>
      <c r="G44833" s="129"/>
      <c r="H44833" s="129"/>
    </row>
    <row r="44834" spans="1:8" x14ac:dyDescent="0.3">
      <c r="A44834" s="128"/>
      <c r="B44834" s="128"/>
      <c r="D44834" s="128"/>
      <c r="E44834" s="128"/>
      <c r="G44834" s="129"/>
      <c r="H44834" s="129"/>
    </row>
    <row r="44835" spans="1:8" x14ac:dyDescent="0.3">
      <c r="A44835" s="128"/>
      <c r="B44835" s="128"/>
      <c r="D44835" s="128"/>
      <c r="E44835" s="128"/>
      <c r="G44835" s="129"/>
      <c r="H44835" s="129"/>
    </row>
    <row r="44836" spans="1:8" x14ac:dyDescent="0.3">
      <c r="A44836" s="128"/>
      <c r="B44836" s="128"/>
      <c r="D44836" s="128"/>
      <c r="E44836" s="128"/>
      <c r="G44836" s="129"/>
      <c r="H44836" s="129"/>
    </row>
    <row r="44837" spans="1:8" x14ac:dyDescent="0.3">
      <c r="A44837" s="128"/>
      <c r="B44837" s="128"/>
      <c r="D44837" s="128"/>
      <c r="E44837" s="128"/>
      <c r="G44837" s="129"/>
      <c r="H44837" s="129"/>
    </row>
    <row r="44838" spans="1:8" x14ac:dyDescent="0.3">
      <c r="A44838" s="128"/>
      <c r="B44838" s="128"/>
      <c r="D44838" s="128"/>
      <c r="E44838" s="128"/>
      <c r="G44838" s="129"/>
      <c r="H44838" s="129"/>
    </row>
    <row r="44839" spans="1:8" x14ac:dyDescent="0.3">
      <c r="A44839" s="128"/>
      <c r="B44839" s="128"/>
      <c r="D44839" s="128"/>
      <c r="E44839" s="128"/>
      <c r="G44839" s="129"/>
      <c r="H44839" s="129"/>
    </row>
    <row r="44840" spans="1:8" x14ac:dyDescent="0.3">
      <c r="A44840" s="128"/>
      <c r="B44840" s="128"/>
      <c r="D44840" s="128"/>
      <c r="E44840" s="128"/>
      <c r="G44840" s="129"/>
      <c r="H44840" s="129"/>
    </row>
    <row r="44841" spans="1:8" x14ac:dyDescent="0.3">
      <c r="A44841" s="128"/>
      <c r="B44841" s="128"/>
      <c r="D44841" s="128"/>
      <c r="E44841" s="128"/>
      <c r="G44841" s="129"/>
      <c r="H44841" s="129"/>
    </row>
    <row r="44842" spans="1:8" x14ac:dyDescent="0.3">
      <c r="A44842" s="128"/>
      <c r="B44842" s="128"/>
      <c r="D44842" s="128"/>
      <c r="E44842" s="128"/>
      <c r="G44842" s="129"/>
      <c r="H44842" s="129"/>
    </row>
    <row r="44843" spans="1:8" x14ac:dyDescent="0.3">
      <c r="A44843" s="128"/>
      <c r="B44843" s="128"/>
      <c r="D44843" s="128"/>
      <c r="E44843" s="128"/>
      <c r="G44843" s="129"/>
      <c r="H44843" s="129"/>
    </row>
    <row r="44844" spans="1:8" x14ac:dyDescent="0.3">
      <c r="A44844" s="128"/>
      <c r="B44844" s="128"/>
      <c r="D44844" s="128"/>
      <c r="E44844" s="128"/>
      <c r="G44844" s="129"/>
      <c r="H44844" s="129"/>
    </row>
    <row r="44845" spans="1:8" x14ac:dyDescent="0.3">
      <c r="A44845" s="128"/>
      <c r="B44845" s="128"/>
      <c r="D44845" s="128"/>
      <c r="E44845" s="128"/>
      <c r="G44845" s="129"/>
      <c r="H44845" s="129"/>
    </row>
    <row r="44846" spans="1:8" x14ac:dyDescent="0.3">
      <c r="A44846" s="128"/>
      <c r="B44846" s="128"/>
      <c r="D44846" s="128"/>
      <c r="E44846" s="128"/>
      <c r="G44846" s="129"/>
      <c r="H44846" s="129"/>
    </row>
    <row r="44847" spans="1:8" x14ac:dyDescent="0.3">
      <c r="A44847" s="128"/>
      <c r="B44847" s="128"/>
      <c r="D44847" s="128"/>
      <c r="E44847" s="128"/>
      <c r="G44847" s="129"/>
      <c r="H44847" s="129"/>
    </row>
    <row r="44848" spans="1:8" x14ac:dyDescent="0.3">
      <c r="A44848" s="128"/>
      <c r="B44848" s="128"/>
      <c r="D44848" s="128"/>
      <c r="E44848" s="128"/>
      <c r="G44848" s="129"/>
      <c r="H44848" s="129"/>
    </row>
    <row r="44849" spans="1:8" x14ac:dyDescent="0.3">
      <c r="A44849" s="128"/>
      <c r="B44849" s="128"/>
      <c r="D44849" s="128"/>
      <c r="E44849" s="128"/>
      <c r="G44849" s="129"/>
      <c r="H44849" s="129"/>
    </row>
    <row r="44850" spans="1:8" x14ac:dyDescent="0.3">
      <c r="A44850" s="128"/>
      <c r="B44850" s="128"/>
      <c r="D44850" s="128"/>
      <c r="E44850" s="128"/>
      <c r="G44850" s="129"/>
      <c r="H44850" s="129"/>
    </row>
    <row r="44851" spans="1:8" x14ac:dyDescent="0.3">
      <c r="A44851" s="128"/>
      <c r="B44851" s="128"/>
      <c r="D44851" s="128"/>
      <c r="E44851" s="128"/>
      <c r="G44851" s="129"/>
      <c r="H44851" s="129"/>
    </row>
    <row r="44852" spans="1:8" x14ac:dyDescent="0.3">
      <c r="A44852" s="128"/>
      <c r="B44852" s="128"/>
      <c r="D44852" s="128"/>
      <c r="E44852" s="128"/>
      <c r="G44852" s="129"/>
      <c r="H44852" s="129"/>
    </row>
    <row r="44853" spans="1:8" x14ac:dyDescent="0.3">
      <c r="A44853" s="128"/>
      <c r="B44853" s="128"/>
      <c r="D44853" s="128"/>
      <c r="E44853" s="128"/>
      <c r="G44853" s="129"/>
      <c r="H44853" s="129"/>
    </row>
    <row r="44854" spans="1:8" x14ac:dyDescent="0.3">
      <c r="A44854" s="128"/>
      <c r="B44854" s="128"/>
      <c r="D44854" s="128"/>
      <c r="E44854" s="128"/>
      <c r="G44854" s="129"/>
      <c r="H44854" s="129"/>
    </row>
    <row r="44855" spans="1:8" x14ac:dyDescent="0.3">
      <c r="A44855" s="128"/>
      <c r="B44855" s="128"/>
      <c r="D44855" s="128"/>
      <c r="E44855" s="128"/>
      <c r="G44855" s="129"/>
      <c r="H44855" s="129"/>
    </row>
    <row r="44856" spans="1:8" x14ac:dyDescent="0.3">
      <c r="A44856" s="128"/>
      <c r="B44856" s="128"/>
      <c r="D44856" s="128"/>
      <c r="E44856" s="128"/>
      <c r="G44856" s="129"/>
      <c r="H44856" s="129"/>
    </row>
    <row r="44857" spans="1:8" x14ac:dyDescent="0.3">
      <c r="A44857" s="128"/>
      <c r="B44857" s="128"/>
      <c r="D44857" s="128"/>
      <c r="E44857" s="128"/>
      <c r="G44857" s="129"/>
      <c r="H44857" s="129"/>
    </row>
    <row r="44858" spans="1:8" x14ac:dyDescent="0.3">
      <c r="A44858" s="128"/>
      <c r="B44858" s="128"/>
      <c r="D44858" s="128"/>
      <c r="E44858" s="128"/>
      <c r="G44858" s="129"/>
      <c r="H44858" s="129"/>
    </row>
    <row r="44859" spans="1:8" x14ac:dyDescent="0.3">
      <c r="A44859" s="128"/>
      <c r="B44859" s="128"/>
      <c r="D44859" s="128"/>
      <c r="E44859" s="128"/>
      <c r="G44859" s="129"/>
      <c r="H44859" s="129"/>
    </row>
    <row r="44860" spans="1:8" x14ac:dyDescent="0.3">
      <c r="A44860" s="128"/>
      <c r="B44860" s="128"/>
      <c r="D44860" s="128"/>
      <c r="E44860" s="128"/>
      <c r="G44860" s="129"/>
      <c r="H44860" s="129"/>
    </row>
    <row r="44861" spans="1:8" x14ac:dyDescent="0.3">
      <c r="A44861" s="128"/>
      <c r="B44861" s="128"/>
      <c r="D44861" s="128"/>
      <c r="E44861" s="128"/>
      <c r="G44861" s="129"/>
      <c r="H44861" s="129"/>
    </row>
    <row r="44862" spans="1:8" x14ac:dyDescent="0.3">
      <c r="A44862" s="128"/>
      <c r="B44862" s="128"/>
      <c r="D44862" s="128"/>
      <c r="E44862" s="128"/>
      <c r="G44862" s="129"/>
      <c r="H44862" s="129"/>
    </row>
    <row r="44863" spans="1:8" x14ac:dyDescent="0.3">
      <c r="A44863" s="128"/>
      <c r="B44863" s="128"/>
      <c r="D44863" s="128"/>
      <c r="E44863" s="128"/>
      <c r="G44863" s="129"/>
      <c r="H44863" s="129"/>
    </row>
    <row r="44864" spans="1:8" x14ac:dyDescent="0.3">
      <c r="A44864" s="128"/>
      <c r="B44864" s="128"/>
      <c r="D44864" s="128"/>
      <c r="E44864" s="128"/>
      <c r="G44864" s="129"/>
      <c r="H44864" s="129"/>
    </row>
    <row r="44865" spans="1:8" x14ac:dyDescent="0.3">
      <c r="A44865" s="128"/>
      <c r="B44865" s="128"/>
      <c r="D44865" s="128"/>
      <c r="E44865" s="128"/>
      <c r="G44865" s="129"/>
      <c r="H44865" s="129"/>
    </row>
    <row r="44866" spans="1:8" x14ac:dyDescent="0.3">
      <c r="A44866" s="128"/>
      <c r="B44866" s="128"/>
      <c r="D44866" s="128"/>
      <c r="E44866" s="128"/>
      <c r="G44866" s="129"/>
      <c r="H44866" s="129"/>
    </row>
    <row r="44867" spans="1:8" x14ac:dyDescent="0.3">
      <c r="A44867" s="128"/>
      <c r="B44867" s="128"/>
      <c r="D44867" s="128"/>
      <c r="E44867" s="128"/>
      <c r="G44867" s="129"/>
      <c r="H44867" s="129"/>
    </row>
    <row r="44868" spans="1:8" x14ac:dyDescent="0.3">
      <c r="A44868" s="128"/>
      <c r="B44868" s="128"/>
      <c r="D44868" s="128"/>
      <c r="E44868" s="128"/>
      <c r="G44868" s="129"/>
      <c r="H44868" s="129"/>
    </row>
    <row r="44869" spans="1:8" x14ac:dyDescent="0.3">
      <c r="A44869" s="128"/>
      <c r="B44869" s="128"/>
      <c r="D44869" s="128"/>
      <c r="E44869" s="128"/>
      <c r="G44869" s="129"/>
      <c r="H44869" s="129"/>
    </row>
    <row r="44870" spans="1:8" x14ac:dyDescent="0.3">
      <c r="A44870" s="128"/>
      <c r="B44870" s="128"/>
      <c r="D44870" s="128"/>
      <c r="E44870" s="128"/>
      <c r="G44870" s="129"/>
      <c r="H44870" s="129"/>
    </row>
    <row r="44871" spans="1:8" x14ac:dyDescent="0.3">
      <c r="A44871" s="128"/>
      <c r="B44871" s="128"/>
      <c r="D44871" s="128"/>
      <c r="E44871" s="128"/>
      <c r="G44871" s="129"/>
      <c r="H44871" s="129"/>
    </row>
    <row r="44872" spans="1:8" x14ac:dyDescent="0.3">
      <c r="A44872" s="128"/>
      <c r="B44872" s="128"/>
      <c r="D44872" s="128"/>
      <c r="E44872" s="128"/>
      <c r="G44872" s="129"/>
      <c r="H44872" s="129"/>
    </row>
    <row r="44873" spans="1:8" x14ac:dyDescent="0.3">
      <c r="A44873" s="128"/>
      <c r="B44873" s="128"/>
      <c r="D44873" s="128"/>
      <c r="E44873" s="128"/>
      <c r="G44873" s="129"/>
      <c r="H44873" s="129"/>
    </row>
    <row r="44874" spans="1:8" x14ac:dyDescent="0.3">
      <c r="A44874" s="128"/>
      <c r="B44874" s="128"/>
      <c r="D44874" s="128"/>
      <c r="E44874" s="128"/>
      <c r="G44874" s="129"/>
      <c r="H44874" s="129"/>
    </row>
    <row r="44875" spans="1:8" x14ac:dyDescent="0.3">
      <c r="A44875" s="128"/>
      <c r="B44875" s="128"/>
      <c r="D44875" s="128"/>
      <c r="E44875" s="128"/>
      <c r="G44875" s="129"/>
      <c r="H44875" s="129"/>
    </row>
    <row r="44876" spans="1:8" x14ac:dyDescent="0.3">
      <c r="A44876" s="128"/>
      <c r="B44876" s="128"/>
      <c r="D44876" s="128"/>
      <c r="E44876" s="128"/>
      <c r="G44876" s="129"/>
      <c r="H44876" s="129"/>
    </row>
    <row r="44877" spans="1:8" x14ac:dyDescent="0.3">
      <c r="A44877" s="128"/>
      <c r="B44877" s="128"/>
      <c r="D44877" s="128"/>
      <c r="E44877" s="128"/>
      <c r="G44877" s="129"/>
      <c r="H44877" s="129"/>
    </row>
    <row r="44878" spans="1:8" x14ac:dyDescent="0.3">
      <c r="A44878" s="128"/>
      <c r="B44878" s="128"/>
      <c r="D44878" s="128"/>
      <c r="E44878" s="128"/>
      <c r="G44878" s="129"/>
      <c r="H44878" s="129"/>
    </row>
    <row r="44879" spans="1:8" x14ac:dyDescent="0.3">
      <c r="A44879" s="128"/>
      <c r="B44879" s="128"/>
      <c r="D44879" s="128"/>
      <c r="E44879" s="128"/>
      <c r="G44879" s="129"/>
      <c r="H44879" s="129"/>
    </row>
    <row r="44880" spans="1:8" x14ac:dyDescent="0.3">
      <c r="A44880" s="128"/>
      <c r="B44880" s="128"/>
      <c r="D44880" s="128"/>
      <c r="E44880" s="128"/>
      <c r="G44880" s="129"/>
      <c r="H44880" s="129"/>
    </row>
    <row r="44881" spans="1:8" x14ac:dyDescent="0.3">
      <c r="A44881" s="128"/>
      <c r="B44881" s="128"/>
      <c r="D44881" s="128"/>
      <c r="E44881" s="128"/>
      <c r="G44881" s="129"/>
      <c r="H44881" s="129"/>
    </row>
    <row r="44882" spans="1:8" x14ac:dyDescent="0.3">
      <c r="A44882" s="128"/>
      <c r="B44882" s="128"/>
      <c r="D44882" s="128"/>
      <c r="E44882" s="128"/>
      <c r="G44882" s="129"/>
      <c r="H44882" s="129"/>
    </row>
    <row r="44883" spans="1:8" x14ac:dyDescent="0.3">
      <c r="A44883" s="128"/>
      <c r="B44883" s="128"/>
      <c r="D44883" s="128"/>
      <c r="E44883" s="128"/>
      <c r="G44883" s="129"/>
      <c r="H44883" s="129"/>
    </row>
    <row r="44884" spans="1:8" x14ac:dyDescent="0.3">
      <c r="A44884" s="128"/>
      <c r="B44884" s="128"/>
      <c r="D44884" s="128"/>
      <c r="E44884" s="128"/>
      <c r="G44884" s="129"/>
      <c r="H44884" s="129"/>
    </row>
    <row r="44885" spans="1:8" x14ac:dyDescent="0.3">
      <c r="A44885" s="128"/>
      <c r="B44885" s="128"/>
      <c r="D44885" s="128"/>
      <c r="E44885" s="128"/>
      <c r="G44885" s="129"/>
      <c r="H44885" s="129"/>
    </row>
    <row r="44886" spans="1:8" x14ac:dyDescent="0.3">
      <c r="A44886" s="128"/>
      <c r="B44886" s="128"/>
      <c r="D44886" s="128"/>
      <c r="E44886" s="128"/>
      <c r="G44886" s="129"/>
      <c r="H44886" s="129"/>
    </row>
    <row r="44887" spans="1:8" x14ac:dyDescent="0.3">
      <c r="A44887" s="128"/>
      <c r="B44887" s="128"/>
      <c r="D44887" s="128"/>
      <c r="E44887" s="128"/>
      <c r="G44887" s="129"/>
      <c r="H44887" s="129"/>
    </row>
    <row r="44888" spans="1:8" x14ac:dyDescent="0.3">
      <c r="A44888" s="128"/>
      <c r="B44888" s="128"/>
      <c r="D44888" s="128"/>
      <c r="E44888" s="128"/>
      <c r="G44888" s="129"/>
      <c r="H44888" s="129"/>
    </row>
    <row r="44889" spans="1:8" x14ac:dyDescent="0.3">
      <c r="A44889" s="128"/>
      <c r="B44889" s="128"/>
      <c r="D44889" s="128"/>
      <c r="E44889" s="128"/>
      <c r="G44889" s="129"/>
      <c r="H44889" s="129"/>
    </row>
    <row r="44890" spans="1:8" x14ac:dyDescent="0.3">
      <c r="A44890" s="128"/>
      <c r="B44890" s="128"/>
      <c r="D44890" s="128"/>
      <c r="E44890" s="128"/>
      <c r="G44890" s="129"/>
      <c r="H44890" s="129"/>
    </row>
    <row r="44891" spans="1:8" x14ac:dyDescent="0.3">
      <c r="A44891" s="128"/>
      <c r="B44891" s="128"/>
      <c r="D44891" s="128"/>
      <c r="E44891" s="128"/>
      <c r="G44891" s="129"/>
      <c r="H44891" s="129"/>
    </row>
    <row r="44892" spans="1:8" x14ac:dyDescent="0.3">
      <c r="A44892" s="128"/>
      <c r="B44892" s="128"/>
      <c r="D44892" s="128"/>
      <c r="E44892" s="128"/>
      <c r="G44892" s="129"/>
      <c r="H44892" s="129"/>
    </row>
    <row r="44893" spans="1:8" x14ac:dyDescent="0.3">
      <c r="A44893" s="128"/>
      <c r="B44893" s="128"/>
      <c r="D44893" s="128"/>
      <c r="E44893" s="128"/>
      <c r="G44893" s="129"/>
      <c r="H44893" s="129"/>
    </row>
    <row r="44894" spans="1:8" x14ac:dyDescent="0.3">
      <c r="A44894" s="128"/>
      <c r="B44894" s="128"/>
      <c r="D44894" s="128"/>
      <c r="E44894" s="128"/>
      <c r="G44894" s="129"/>
      <c r="H44894" s="129"/>
    </row>
    <row r="44895" spans="1:8" x14ac:dyDescent="0.3">
      <c r="A44895" s="128"/>
      <c r="B44895" s="128"/>
      <c r="D44895" s="128"/>
      <c r="E44895" s="128"/>
      <c r="G44895" s="129"/>
      <c r="H44895" s="129"/>
    </row>
    <row r="44896" spans="1:8" x14ac:dyDescent="0.3">
      <c r="A44896" s="128"/>
      <c r="B44896" s="128"/>
      <c r="D44896" s="128"/>
      <c r="E44896" s="128"/>
      <c r="G44896" s="129"/>
      <c r="H44896" s="129"/>
    </row>
    <row r="44897" spans="1:8" x14ac:dyDescent="0.3">
      <c r="A44897" s="128"/>
      <c r="B44897" s="128"/>
      <c r="D44897" s="128"/>
      <c r="E44897" s="128"/>
      <c r="G44897" s="129"/>
      <c r="H44897" s="129"/>
    </row>
    <row r="44898" spans="1:8" x14ac:dyDescent="0.3">
      <c r="A44898" s="128"/>
      <c r="B44898" s="128"/>
      <c r="D44898" s="128"/>
      <c r="E44898" s="128"/>
      <c r="G44898" s="129"/>
      <c r="H44898" s="129"/>
    </row>
    <row r="44899" spans="1:8" x14ac:dyDescent="0.3">
      <c r="A44899" s="128"/>
      <c r="B44899" s="128"/>
      <c r="D44899" s="128"/>
      <c r="E44899" s="128"/>
      <c r="G44899" s="129"/>
      <c r="H44899" s="129"/>
    </row>
    <row r="44900" spans="1:8" x14ac:dyDescent="0.3">
      <c r="A44900" s="128"/>
      <c r="B44900" s="128"/>
      <c r="D44900" s="128"/>
      <c r="E44900" s="128"/>
      <c r="G44900" s="129"/>
      <c r="H44900" s="129"/>
    </row>
    <row r="44901" spans="1:8" x14ac:dyDescent="0.3">
      <c r="A44901" s="128"/>
      <c r="B44901" s="128"/>
      <c r="D44901" s="128"/>
      <c r="E44901" s="128"/>
      <c r="G44901" s="129"/>
      <c r="H44901" s="129"/>
    </row>
    <row r="44902" spans="1:8" x14ac:dyDescent="0.3">
      <c r="A44902" s="128"/>
      <c r="B44902" s="128"/>
      <c r="D44902" s="128"/>
      <c r="E44902" s="128"/>
      <c r="G44902" s="129"/>
      <c r="H44902" s="129"/>
    </row>
    <row r="44903" spans="1:8" x14ac:dyDescent="0.3">
      <c r="A44903" s="128"/>
      <c r="B44903" s="128"/>
      <c r="D44903" s="128"/>
      <c r="E44903" s="128"/>
      <c r="G44903" s="129"/>
      <c r="H44903" s="129"/>
    </row>
    <row r="44904" spans="1:8" x14ac:dyDescent="0.3">
      <c r="A44904" s="128"/>
      <c r="B44904" s="128"/>
      <c r="D44904" s="128"/>
      <c r="E44904" s="128"/>
      <c r="G44904" s="129"/>
      <c r="H44904" s="129"/>
    </row>
    <row r="44905" spans="1:8" x14ac:dyDescent="0.3">
      <c r="A44905" s="128"/>
      <c r="B44905" s="128"/>
      <c r="D44905" s="128"/>
      <c r="E44905" s="128"/>
      <c r="G44905" s="129"/>
      <c r="H44905" s="129"/>
    </row>
    <row r="44906" spans="1:8" x14ac:dyDescent="0.3">
      <c r="A44906" s="128"/>
      <c r="B44906" s="128"/>
      <c r="D44906" s="128"/>
      <c r="E44906" s="128"/>
      <c r="G44906" s="129"/>
      <c r="H44906" s="129"/>
    </row>
    <row r="44907" spans="1:8" x14ac:dyDescent="0.3">
      <c r="A44907" s="128"/>
      <c r="B44907" s="128"/>
      <c r="D44907" s="128"/>
      <c r="E44907" s="128"/>
      <c r="G44907" s="129"/>
      <c r="H44907" s="129"/>
    </row>
    <row r="44908" spans="1:8" x14ac:dyDescent="0.3">
      <c r="A44908" s="128"/>
      <c r="B44908" s="128"/>
      <c r="D44908" s="128"/>
      <c r="E44908" s="128"/>
      <c r="G44908" s="129"/>
      <c r="H44908" s="129"/>
    </row>
    <row r="44909" spans="1:8" x14ac:dyDescent="0.3">
      <c r="A44909" s="128"/>
      <c r="B44909" s="128"/>
      <c r="D44909" s="128"/>
      <c r="E44909" s="128"/>
      <c r="G44909" s="129"/>
      <c r="H44909" s="129"/>
    </row>
    <row r="44910" spans="1:8" x14ac:dyDescent="0.3">
      <c r="A44910" s="128"/>
      <c r="B44910" s="128"/>
      <c r="D44910" s="128"/>
      <c r="E44910" s="128"/>
      <c r="G44910" s="129"/>
      <c r="H44910" s="129"/>
    </row>
    <row r="44911" spans="1:8" x14ac:dyDescent="0.3">
      <c r="A44911" s="128"/>
      <c r="B44911" s="128"/>
      <c r="D44911" s="128"/>
      <c r="E44911" s="128"/>
      <c r="G44911" s="129"/>
      <c r="H44911" s="129"/>
    </row>
    <row r="44912" spans="1:8" x14ac:dyDescent="0.3">
      <c r="A44912" s="128"/>
      <c r="B44912" s="128"/>
      <c r="D44912" s="128"/>
      <c r="E44912" s="128"/>
      <c r="G44912" s="129"/>
      <c r="H44912" s="129"/>
    </row>
    <row r="44913" spans="1:8" x14ac:dyDescent="0.3">
      <c r="A44913" s="128"/>
      <c r="B44913" s="128"/>
      <c r="D44913" s="128"/>
      <c r="E44913" s="128"/>
      <c r="G44913" s="129"/>
      <c r="H44913" s="129"/>
    </row>
    <row r="44914" spans="1:8" x14ac:dyDescent="0.3">
      <c r="A44914" s="128"/>
      <c r="B44914" s="128"/>
      <c r="D44914" s="128"/>
      <c r="E44914" s="128"/>
      <c r="G44914" s="129"/>
      <c r="H44914" s="129"/>
    </row>
    <row r="44915" spans="1:8" x14ac:dyDescent="0.3">
      <c r="A44915" s="128"/>
      <c r="B44915" s="128"/>
      <c r="D44915" s="128"/>
      <c r="E44915" s="128"/>
      <c r="G44915" s="129"/>
      <c r="H44915" s="129"/>
    </row>
    <row r="44916" spans="1:8" x14ac:dyDescent="0.3">
      <c r="A44916" s="128"/>
      <c r="B44916" s="128"/>
      <c r="D44916" s="128"/>
      <c r="E44916" s="128"/>
      <c r="G44916" s="129"/>
      <c r="H44916" s="129"/>
    </row>
    <row r="44917" spans="1:8" x14ac:dyDescent="0.3">
      <c r="A44917" s="128"/>
      <c r="B44917" s="128"/>
      <c r="D44917" s="128"/>
      <c r="E44917" s="128"/>
      <c r="G44917" s="129"/>
      <c r="H44917" s="129"/>
    </row>
    <row r="44918" spans="1:8" x14ac:dyDescent="0.3">
      <c r="A44918" s="128"/>
      <c r="B44918" s="128"/>
      <c r="D44918" s="128"/>
      <c r="E44918" s="128"/>
      <c r="G44918" s="129"/>
      <c r="H44918" s="129"/>
    </row>
    <row r="44919" spans="1:8" x14ac:dyDescent="0.3">
      <c r="A44919" s="128"/>
      <c r="B44919" s="128"/>
      <c r="D44919" s="128"/>
      <c r="E44919" s="128"/>
      <c r="G44919" s="129"/>
      <c r="H44919" s="129"/>
    </row>
    <row r="44920" spans="1:8" x14ac:dyDescent="0.3">
      <c r="A44920" s="128"/>
      <c r="B44920" s="128"/>
      <c r="D44920" s="128"/>
      <c r="E44920" s="128"/>
      <c r="G44920" s="129"/>
      <c r="H44920" s="129"/>
    </row>
    <row r="44921" spans="1:8" x14ac:dyDescent="0.3">
      <c r="A44921" s="128"/>
      <c r="B44921" s="128"/>
      <c r="D44921" s="128"/>
      <c r="E44921" s="128"/>
      <c r="G44921" s="129"/>
      <c r="H44921" s="129"/>
    </row>
    <row r="44922" spans="1:8" x14ac:dyDescent="0.3">
      <c r="A44922" s="128"/>
      <c r="B44922" s="128"/>
      <c r="D44922" s="128"/>
      <c r="E44922" s="128"/>
      <c r="G44922" s="129"/>
      <c r="H44922" s="129"/>
    </row>
    <row r="44923" spans="1:8" x14ac:dyDescent="0.3">
      <c r="A44923" s="128"/>
      <c r="B44923" s="128"/>
      <c r="D44923" s="128"/>
      <c r="E44923" s="128"/>
      <c r="G44923" s="129"/>
      <c r="H44923" s="129"/>
    </row>
    <row r="44924" spans="1:8" x14ac:dyDescent="0.3">
      <c r="A44924" s="128"/>
      <c r="B44924" s="128"/>
      <c r="D44924" s="128"/>
      <c r="E44924" s="128"/>
      <c r="G44924" s="129"/>
      <c r="H44924" s="129"/>
    </row>
    <row r="44925" spans="1:8" x14ac:dyDescent="0.3">
      <c r="A44925" s="128"/>
      <c r="B44925" s="128"/>
      <c r="D44925" s="128"/>
      <c r="E44925" s="128"/>
      <c r="G44925" s="129"/>
      <c r="H44925" s="129"/>
    </row>
    <row r="44926" spans="1:8" x14ac:dyDescent="0.3">
      <c r="A44926" s="128"/>
      <c r="B44926" s="128"/>
      <c r="D44926" s="128"/>
      <c r="E44926" s="128"/>
      <c r="G44926" s="129"/>
      <c r="H44926" s="129"/>
    </row>
    <row r="44927" spans="1:8" x14ac:dyDescent="0.3">
      <c r="A44927" s="128"/>
      <c r="B44927" s="128"/>
      <c r="D44927" s="128"/>
      <c r="E44927" s="128"/>
      <c r="G44927" s="129"/>
      <c r="H44927" s="129"/>
    </row>
    <row r="44928" spans="1:8" x14ac:dyDescent="0.3">
      <c r="A44928" s="128"/>
      <c r="B44928" s="128"/>
      <c r="D44928" s="128"/>
      <c r="E44928" s="128"/>
      <c r="G44928" s="129"/>
      <c r="H44928" s="129"/>
    </row>
    <row r="44929" spans="1:8" x14ac:dyDescent="0.3">
      <c r="A44929" s="128"/>
      <c r="B44929" s="128"/>
      <c r="D44929" s="128"/>
      <c r="E44929" s="128"/>
      <c r="G44929" s="129"/>
      <c r="H44929" s="129"/>
    </row>
    <row r="44930" spans="1:8" x14ac:dyDescent="0.3">
      <c r="A44930" s="128"/>
      <c r="B44930" s="128"/>
      <c r="D44930" s="128"/>
      <c r="E44930" s="128"/>
      <c r="G44930" s="129"/>
      <c r="H44930" s="129"/>
    </row>
    <row r="44931" spans="1:8" x14ac:dyDescent="0.3">
      <c r="A44931" s="128"/>
      <c r="B44931" s="128"/>
      <c r="D44931" s="128"/>
      <c r="E44931" s="128"/>
      <c r="G44931" s="129"/>
      <c r="H44931" s="129"/>
    </row>
    <row r="44932" spans="1:8" x14ac:dyDescent="0.3">
      <c r="A44932" s="128"/>
      <c r="B44932" s="128"/>
      <c r="D44932" s="128"/>
      <c r="E44932" s="128"/>
      <c r="G44932" s="129"/>
      <c r="H44932" s="129"/>
    </row>
    <row r="44933" spans="1:8" x14ac:dyDescent="0.3">
      <c r="A44933" s="128"/>
      <c r="B44933" s="128"/>
      <c r="D44933" s="128"/>
      <c r="E44933" s="128"/>
      <c r="G44933" s="129"/>
      <c r="H44933" s="129"/>
    </row>
    <row r="44934" spans="1:8" x14ac:dyDescent="0.3">
      <c r="A44934" s="128"/>
      <c r="B44934" s="128"/>
      <c r="D44934" s="128"/>
      <c r="E44934" s="128"/>
      <c r="G44934" s="129"/>
      <c r="H44934" s="129"/>
    </row>
    <row r="44935" spans="1:8" x14ac:dyDescent="0.3">
      <c r="A44935" s="128"/>
      <c r="B44935" s="128"/>
      <c r="D44935" s="128"/>
      <c r="E44935" s="128"/>
      <c r="G44935" s="129"/>
      <c r="H44935" s="129"/>
    </row>
    <row r="44936" spans="1:8" x14ac:dyDescent="0.3">
      <c r="A44936" s="128"/>
      <c r="B44936" s="128"/>
      <c r="D44936" s="128"/>
      <c r="E44936" s="128"/>
      <c r="G44936" s="129"/>
      <c r="H44936" s="129"/>
    </row>
    <row r="44937" spans="1:8" x14ac:dyDescent="0.3">
      <c r="A44937" s="128"/>
      <c r="B44937" s="128"/>
      <c r="D44937" s="128"/>
      <c r="E44937" s="128"/>
      <c r="G44937" s="129"/>
      <c r="H44937" s="129"/>
    </row>
    <row r="44938" spans="1:8" x14ac:dyDescent="0.3">
      <c r="A44938" s="128"/>
      <c r="B44938" s="128"/>
      <c r="D44938" s="128"/>
      <c r="E44938" s="128"/>
      <c r="G44938" s="129"/>
      <c r="H44938" s="129"/>
    </row>
    <row r="44939" spans="1:8" x14ac:dyDescent="0.3">
      <c r="A44939" s="128"/>
      <c r="B44939" s="128"/>
      <c r="D44939" s="128"/>
      <c r="E44939" s="128"/>
      <c r="G44939" s="129"/>
      <c r="H44939" s="129"/>
    </row>
    <row r="44940" spans="1:8" x14ac:dyDescent="0.3">
      <c r="A44940" s="128"/>
      <c r="B44940" s="128"/>
      <c r="D44940" s="128"/>
      <c r="E44940" s="128"/>
      <c r="G44940" s="129"/>
      <c r="H44940" s="129"/>
    </row>
    <row r="44941" spans="1:8" x14ac:dyDescent="0.3">
      <c r="A44941" s="128"/>
      <c r="B44941" s="128"/>
      <c r="D44941" s="128"/>
      <c r="E44941" s="128"/>
      <c r="G44941" s="129"/>
      <c r="H44941" s="129"/>
    </row>
    <row r="44942" spans="1:8" x14ac:dyDescent="0.3">
      <c r="A44942" s="128"/>
      <c r="B44942" s="128"/>
      <c r="D44942" s="128"/>
      <c r="E44942" s="128"/>
      <c r="G44942" s="129"/>
      <c r="H44942" s="129"/>
    </row>
    <row r="44943" spans="1:8" x14ac:dyDescent="0.3">
      <c r="A44943" s="128"/>
      <c r="B44943" s="128"/>
      <c r="D44943" s="128"/>
      <c r="E44943" s="128"/>
      <c r="G44943" s="129"/>
      <c r="H44943" s="129"/>
    </row>
    <row r="44944" spans="1:8" x14ac:dyDescent="0.3">
      <c r="A44944" s="128"/>
      <c r="B44944" s="128"/>
      <c r="D44944" s="128"/>
      <c r="E44944" s="128"/>
      <c r="G44944" s="129"/>
      <c r="H44944" s="129"/>
    </row>
    <row r="44945" spans="1:8" x14ac:dyDescent="0.3">
      <c r="A44945" s="128"/>
      <c r="B44945" s="128"/>
      <c r="D44945" s="128"/>
      <c r="E44945" s="128"/>
      <c r="G44945" s="129"/>
      <c r="H44945" s="129"/>
    </row>
    <row r="44946" spans="1:8" x14ac:dyDescent="0.3">
      <c r="A44946" s="128"/>
      <c r="B44946" s="128"/>
      <c r="D44946" s="128"/>
      <c r="E44946" s="128"/>
      <c r="G44946" s="129"/>
      <c r="H44946" s="129"/>
    </row>
    <row r="44947" spans="1:8" x14ac:dyDescent="0.3">
      <c r="A44947" s="128"/>
      <c r="B44947" s="128"/>
      <c r="D44947" s="128"/>
      <c r="E44947" s="128"/>
      <c r="G44947" s="129"/>
      <c r="H44947" s="129"/>
    </row>
    <row r="44948" spans="1:8" x14ac:dyDescent="0.3">
      <c r="A44948" s="128"/>
      <c r="B44948" s="128"/>
      <c r="D44948" s="128"/>
      <c r="E44948" s="128"/>
      <c r="G44948" s="129"/>
      <c r="H44948" s="129"/>
    </row>
    <row r="44949" spans="1:8" x14ac:dyDescent="0.3">
      <c r="A44949" s="128"/>
      <c r="B44949" s="128"/>
      <c r="D44949" s="128"/>
      <c r="E44949" s="128"/>
      <c r="G44949" s="129"/>
      <c r="H44949" s="129"/>
    </row>
    <row r="44950" spans="1:8" x14ac:dyDescent="0.3">
      <c r="A44950" s="128"/>
      <c r="B44950" s="128"/>
      <c r="D44950" s="128"/>
      <c r="E44950" s="128"/>
      <c r="G44950" s="129"/>
      <c r="H44950" s="129"/>
    </row>
    <row r="44951" spans="1:8" x14ac:dyDescent="0.3">
      <c r="A44951" s="128"/>
      <c r="B44951" s="128"/>
      <c r="D44951" s="128"/>
      <c r="E44951" s="128"/>
      <c r="G44951" s="129"/>
      <c r="H44951" s="129"/>
    </row>
    <row r="44952" spans="1:8" x14ac:dyDescent="0.3">
      <c r="A44952" s="128"/>
      <c r="B44952" s="128"/>
      <c r="D44952" s="128"/>
      <c r="E44952" s="128"/>
      <c r="G44952" s="129"/>
      <c r="H44952" s="129"/>
    </row>
    <row r="44953" spans="1:8" x14ac:dyDescent="0.3">
      <c r="A44953" s="128"/>
      <c r="B44953" s="128"/>
      <c r="D44953" s="128"/>
      <c r="E44953" s="128"/>
      <c r="G44953" s="129"/>
      <c r="H44953" s="129"/>
    </row>
    <row r="44954" spans="1:8" x14ac:dyDescent="0.3">
      <c r="A44954" s="128"/>
      <c r="B44954" s="128"/>
      <c r="D44954" s="128"/>
      <c r="E44954" s="128"/>
      <c r="G44954" s="129"/>
      <c r="H44954" s="129"/>
    </row>
    <row r="44955" spans="1:8" x14ac:dyDescent="0.3">
      <c r="A44955" s="128"/>
      <c r="B44955" s="128"/>
      <c r="D44955" s="128"/>
      <c r="E44955" s="128"/>
      <c r="G44955" s="129"/>
      <c r="H44955" s="129"/>
    </row>
    <row r="44956" spans="1:8" x14ac:dyDescent="0.3">
      <c r="A44956" s="128"/>
      <c r="B44956" s="128"/>
      <c r="D44956" s="128"/>
      <c r="E44956" s="128"/>
      <c r="G44956" s="129"/>
      <c r="H44956" s="129"/>
    </row>
    <row r="44957" spans="1:8" x14ac:dyDescent="0.3">
      <c r="A44957" s="128"/>
      <c r="B44957" s="128"/>
      <c r="D44957" s="128"/>
      <c r="E44957" s="128"/>
      <c r="G44957" s="129"/>
      <c r="H44957" s="129"/>
    </row>
    <row r="44958" spans="1:8" x14ac:dyDescent="0.3">
      <c r="A44958" s="128"/>
      <c r="B44958" s="128"/>
      <c r="D44958" s="128"/>
      <c r="E44958" s="128"/>
      <c r="G44958" s="129"/>
      <c r="H44958" s="129"/>
    </row>
    <row r="44959" spans="1:8" x14ac:dyDescent="0.3">
      <c r="A44959" s="128"/>
      <c r="B44959" s="128"/>
      <c r="D44959" s="128"/>
      <c r="E44959" s="128"/>
      <c r="G44959" s="129"/>
      <c r="H44959" s="129"/>
    </row>
    <row r="44960" spans="1:8" x14ac:dyDescent="0.3">
      <c r="A44960" s="128"/>
      <c r="B44960" s="128"/>
      <c r="D44960" s="128"/>
      <c r="E44960" s="128"/>
      <c r="G44960" s="129"/>
      <c r="H44960" s="129"/>
    </row>
    <row r="44961" spans="1:8" x14ac:dyDescent="0.3">
      <c r="A44961" s="128"/>
      <c r="B44961" s="128"/>
      <c r="D44961" s="128"/>
      <c r="E44961" s="128"/>
      <c r="G44961" s="129"/>
      <c r="H44961" s="129"/>
    </row>
    <row r="44962" spans="1:8" x14ac:dyDescent="0.3">
      <c r="A44962" s="128"/>
      <c r="B44962" s="128"/>
      <c r="D44962" s="128"/>
      <c r="E44962" s="128"/>
      <c r="G44962" s="129"/>
      <c r="H44962" s="129"/>
    </row>
    <row r="44963" spans="1:8" x14ac:dyDescent="0.3">
      <c r="A44963" s="128"/>
      <c r="B44963" s="128"/>
      <c r="D44963" s="128"/>
      <c r="E44963" s="128"/>
      <c r="G44963" s="129"/>
      <c r="H44963" s="129"/>
    </row>
    <row r="44964" spans="1:8" x14ac:dyDescent="0.3">
      <c r="A44964" s="128"/>
      <c r="B44964" s="128"/>
      <c r="D44964" s="128"/>
      <c r="E44964" s="128"/>
      <c r="G44964" s="129"/>
      <c r="H44964" s="129"/>
    </row>
    <row r="44965" spans="1:8" x14ac:dyDescent="0.3">
      <c r="A44965" s="128"/>
      <c r="B44965" s="128"/>
      <c r="D44965" s="128"/>
      <c r="E44965" s="128"/>
      <c r="G44965" s="129"/>
      <c r="H44965" s="129"/>
    </row>
    <row r="44966" spans="1:8" x14ac:dyDescent="0.3">
      <c r="A44966" s="128"/>
      <c r="B44966" s="128"/>
      <c r="D44966" s="128"/>
      <c r="E44966" s="128"/>
      <c r="G44966" s="129"/>
      <c r="H44966" s="129"/>
    </row>
    <row r="44967" spans="1:8" x14ac:dyDescent="0.3">
      <c r="A44967" s="128"/>
      <c r="B44967" s="128"/>
      <c r="D44967" s="128"/>
      <c r="E44967" s="128"/>
      <c r="G44967" s="129"/>
      <c r="H44967" s="129"/>
    </row>
    <row r="44968" spans="1:8" x14ac:dyDescent="0.3">
      <c r="A44968" s="128"/>
      <c r="B44968" s="128"/>
      <c r="D44968" s="128"/>
      <c r="E44968" s="128"/>
      <c r="G44968" s="129"/>
      <c r="H44968" s="129"/>
    </row>
    <row r="44969" spans="1:8" x14ac:dyDescent="0.3">
      <c r="A44969" s="128"/>
      <c r="B44969" s="128"/>
      <c r="D44969" s="128"/>
      <c r="E44969" s="128"/>
      <c r="G44969" s="129"/>
      <c r="H44969" s="129"/>
    </row>
    <row r="44970" spans="1:8" x14ac:dyDescent="0.3">
      <c r="A44970" s="128"/>
      <c r="B44970" s="128"/>
      <c r="D44970" s="128"/>
      <c r="E44970" s="128"/>
      <c r="G44970" s="129"/>
      <c r="H44970" s="129"/>
    </row>
    <row r="44971" spans="1:8" x14ac:dyDescent="0.3">
      <c r="A44971" s="128"/>
      <c r="B44971" s="128"/>
      <c r="D44971" s="128"/>
      <c r="E44971" s="128"/>
      <c r="G44971" s="129"/>
      <c r="H44971" s="129"/>
    </row>
    <row r="44972" spans="1:8" x14ac:dyDescent="0.3">
      <c r="A44972" s="128"/>
      <c r="B44972" s="128"/>
      <c r="D44972" s="128"/>
      <c r="E44972" s="128"/>
      <c r="G44972" s="129"/>
      <c r="H44972" s="129"/>
    </row>
    <row r="44973" spans="1:8" x14ac:dyDescent="0.3">
      <c r="A44973" s="128"/>
      <c r="B44973" s="128"/>
      <c r="D44973" s="128"/>
      <c r="E44973" s="128"/>
      <c r="G44973" s="129"/>
      <c r="H44973" s="129"/>
    </row>
    <row r="44974" spans="1:8" x14ac:dyDescent="0.3">
      <c r="A44974" s="128"/>
      <c r="B44974" s="128"/>
      <c r="D44974" s="128"/>
      <c r="E44974" s="128"/>
      <c r="G44974" s="129"/>
      <c r="H44974" s="129"/>
    </row>
    <row r="44975" spans="1:8" x14ac:dyDescent="0.3">
      <c r="A44975" s="128"/>
      <c r="B44975" s="128"/>
      <c r="D44975" s="128"/>
      <c r="E44975" s="128"/>
      <c r="G44975" s="129"/>
      <c r="H44975" s="129"/>
    </row>
    <row r="44976" spans="1:8" x14ac:dyDescent="0.3">
      <c r="A44976" s="128"/>
      <c r="B44976" s="128"/>
      <c r="D44976" s="128"/>
      <c r="E44976" s="128"/>
      <c r="G44976" s="129"/>
      <c r="H44976" s="129"/>
    </row>
    <row r="44977" spans="1:8" x14ac:dyDescent="0.3">
      <c r="A44977" s="128"/>
      <c r="B44977" s="128"/>
      <c r="D44977" s="128"/>
      <c r="E44977" s="128"/>
      <c r="G44977" s="129"/>
      <c r="H44977" s="129"/>
    </row>
    <row r="44978" spans="1:8" x14ac:dyDescent="0.3">
      <c r="A44978" s="128"/>
      <c r="B44978" s="128"/>
      <c r="D44978" s="128"/>
      <c r="E44978" s="128"/>
      <c r="G44978" s="129"/>
      <c r="H44978" s="129"/>
    </row>
    <row r="44979" spans="1:8" x14ac:dyDescent="0.3">
      <c r="A44979" s="128"/>
      <c r="B44979" s="128"/>
      <c r="D44979" s="128"/>
      <c r="E44979" s="128"/>
      <c r="G44979" s="129"/>
      <c r="H44979" s="129"/>
    </row>
    <row r="44980" spans="1:8" x14ac:dyDescent="0.3">
      <c r="A44980" s="128"/>
      <c r="B44980" s="128"/>
      <c r="D44980" s="128"/>
      <c r="E44980" s="128"/>
      <c r="G44980" s="129"/>
      <c r="H44980" s="129"/>
    </row>
    <row r="44981" spans="1:8" x14ac:dyDescent="0.3">
      <c r="A44981" s="128"/>
      <c r="B44981" s="128"/>
      <c r="D44981" s="128"/>
      <c r="E44981" s="128"/>
      <c r="G44981" s="129"/>
      <c r="H44981" s="129"/>
    </row>
    <row r="44982" spans="1:8" x14ac:dyDescent="0.3">
      <c r="A44982" s="128"/>
      <c r="B44982" s="128"/>
      <c r="D44982" s="128"/>
      <c r="E44982" s="128"/>
      <c r="G44982" s="129"/>
      <c r="H44982" s="129"/>
    </row>
    <row r="44983" spans="1:8" x14ac:dyDescent="0.3">
      <c r="A44983" s="128"/>
      <c r="B44983" s="128"/>
      <c r="D44983" s="128"/>
      <c r="E44983" s="128"/>
      <c r="G44983" s="129"/>
      <c r="H44983" s="129"/>
    </row>
    <row r="44984" spans="1:8" x14ac:dyDescent="0.3">
      <c r="A44984" s="128"/>
      <c r="B44984" s="128"/>
      <c r="D44984" s="128"/>
      <c r="E44984" s="128"/>
      <c r="G44984" s="129"/>
      <c r="H44984" s="129"/>
    </row>
    <row r="44985" spans="1:8" x14ac:dyDescent="0.3">
      <c r="A44985" s="128"/>
      <c r="B44985" s="128"/>
      <c r="D44985" s="128"/>
      <c r="E44985" s="128"/>
      <c r="G44985" s="129"/>
      <c r="H44985" s="129"/>
    </row>
    <row r="44986" spans="1:8" x14ac:dyDescent="0.3">
      <c r="A44986" s="128"/>
      <c r="B44986" s="128"/>
      <c r="D44986" s="128"/>
      <c r="E44986" s="128"/>
      <c r="G44986" s="129"/>
      <c r="H44986" s="129"/>
    </row>
    <row r="44987" spans="1:8" x14ac:dyDescent="0.3">
      <c r="A44987" s="128"/>
      <c r="B44987" s="128"/>
      <c r="D44987" s="128"/>
      <c r="E44987" s="128"/>
      <c r="G44987" s="129"/>
      <c r="H44987" s="129"/>
    </row>
    <row r="44988" spans="1:8" x14ac:dyDescent="0.3">
      <c r="A44988" s="128"/>
      <c r="B44988" s="128"/>
      <c r="D44988" s="128"/>
      <c r="E44988" s="128"/>
      <c r="G44988" s="129"/>
      <c r="H44988" s="129"/>
    </row>
    <row r="44989" spans="1:8" x14ac:dyDescent="0.3">
      <c r="A44989" s="128"/>
      <c r="B44989" s="128"/>
      <c r="D44989" s="128"/>
      <c r="E44989" s="128"/>
      <c r="G44989" s="129"/>
      <c r="H44989" s="129"/>
    </row>
    <row r="44990" spans="1:8" x14ac:dyDescent="0.3">
      <c r="A44990" s="128"/>
      <c r="B44990" s="128"/>
      <c r="D44990" s="128"/>
      <c r="E44990" s="128"/>
      <c r="G44990" s="129"/>
      <c r="H44990" s="129"/>
    </row>
    <row r="44991" spans="1:8" x14ac:dyDescent="0.3">
      <c r="A44991" s="128"/>
      <c r="B44991" s="128"/>
      <c r="D44991" s="128"/>
      <c r="E44991" s="128"/>
      <c r="G44991" s="129"/>
      <c r="H44991" s="129"/>
    </row>
    <row r="44992" spans="1:8" x14ac:dyDescent="0.3">
      <c r="A44992" s="128"/>
      <c r="B44992" s="128"/>
      <c r="D44992" s="128"/>
      <c r="E44992" s="128"/>
      <c r="G44992" s="129"/>
      <c r="H44992" s="129"/>
    </row>
    <row r="44993" spans="1:8" x14ac:dyDescent="0.3">
      <c r="A44993" s="128"/>
      <c r="B44993" s="128"/>
      <c r="D44993" s="128"/>
      <c r="E44993" s="128"/>
      <c r="G44993" s="129"/>
      <c r="H44993" s="129"/>
    </row>
    <row r="44994" spans="1:8" x14ac:dyDescent="0.3">
      <c r="A44994" s="128"/>
      <c r="B44994" s="128"/>
      <c r="D44994" s="128"/>
      <c r="E44994" s="128"/>
      <c r="G44994" s="129"/>
      <c r="H44994" s="129"/>
    </row>
    <row r="44995" spans="1:8" x14ac:dyDescent="0.3">
      <c r="A44995" s="128"/>
      <c r="B44995" s="128"/>
      <c r="D44995" s="128"/>
      <c r="E44995" s="128"/>
      <c r="G44995" s="129"/>
      <c r="H44995" s="129"/>
    </row>
    <row r="44996" spans="1:8" x14ac:dyDescent="0.3">
      <c r="A44996" s="128"/>
      <c r="B44996" s="128"/>
      <c r="D44996" s="128"/>
      <c r="E44996" s="128"/>
      <c r="G44996" s="129"/>
      <c r="H44996" s="129"/>
    </row>
    <row r="44997" spans="1:8" x14ac:dyDescent="0.3">
      <c r="A44997" s="128"/>
      <c r="B44997" s="128"/>
      <c r="D44997" s="128"/>
      <c r="E44997" s="128"/>
      <c r="G44997" s="129"/>
      <c r="H44997" s="129"/>
    </row>
    <row r="44998" spans="1:8" x14ac:dyDescent="0.3">
      <c r="A44998" s="128"/>
      <c r="B44998" s="128"/>
      <c r="D44998" s="128"/>
      <c r="E44998" s="128"/>
      <c r="G44998" s="129"/>
      <c r="H44998" s="129"/>
    </row>
    <row r="44999" spans="1:8" x14ac:dyDescent="0.3">
      <c r="A44999" s="128"/>
      <c r="B44999" s="128"/>
      <c r="D44999" s="128"/>
      <c r="E44999" s="128"/>
      <c r="G44999" s="129"/>
      <c r="H44999" s="129"/>
    </row>
    <row r="45000" spans="1:8" x14ac:dyDescent="0.3">
      <c r="A45000" s="128"/>
      <c r="B45000" s="128"/>
      <c r="D45000" s="128"/>
      <c r="E45000" s="128"/>
      <c r="G45000" s="129"/>
      <c r="H45000" s="129"/>
    </row>
    <row r="45001" spans="1:8" x14ac:dyDescent="0.3">
      <c r="A45001" s="128"/>
      <c r="B45001" s="128"/>
      <c r="D45001" s="128"/>
      <c r="E45001" s="128"/>
      <c r="G45001" s="129"/>
      <c r="H45001" s="129"/>
    </row>
    <row r="45002" spans="1:8" x14ac:dyDescent="0.3">
      <c r="A45002" s="128"/>
      <c r="B45002" s="128"/>
      <c r="D45002" s="128"/>
      <c r="E45002" s="128"/>
      <c r="G45002" s="129"/>
      <c r="H45002" s="129"/>
    </row>
    <row r="45003" spans="1:8" x14ac:dyDescent="0.3">
      <c r="A45003" s="128"/>
      <c r="B45003" s="128"/>
      <c r="D45003" s="128"/>
      <c r="E45003" s="128"/>
      <c r="G45003" s="129"/>
      <c r="H45003" s="129"/>
    </row>
    <row r="45004" spans="1:8" x14ac:dyDescent="0.3">
      <c r="A45004" s="128"/>
      <c r="B45004" s="128"/>
      <c r="D45004" s="128"/>
      <c r="E45004" s="128"/>
      <c r="G45004" s="129"/>
      <c r="H45004" s="129"/>
    </row>
    <row r="45005" spans="1:8" x14ac:dyDescent="0.3">
      <c r="A45005" s="128"/>
      <c r="B45005" s="128"/>
      <c r="D45005" s="128"/>
      <c r="E45005" s="128"/>
      <c r="G45005" s="129"/>
      <c r="H45005" s="129"/>
    </row>
    <row r="45006" spans="1:8" x14ac:dyDescent="0.3">
      <c r="A45006" s="128"/>
      <c r="B45006" s="128"/>
      <c r="D45006" s="128"/>
      <c r="E45006" s="128"/>
      <c r="G45006" s="129"/>
      <c r="H45006" s="129"/>
    </row>
    <row r="45007" spans="1:8" x14ac:dyDescent="0.3">
      <c r="A45007" s="128"/>
      <c r="B45007" s="128"/>
      <c r="D45007" s="128"/>
      <c r="E45007" s="128"/>
      <c r="G45007" s="129"/>
      <c r="H45007" s="129"/>
    </row>
    <row r="45008" spans="1:8" x14ac:dyDescent="0.3">
      <c r="A45008" s="128"/>
      <c r="B45008" s="128"/>
      <c r="D45008" s="128"/>
      <c r="E45008" s="128"/>
      <c r="G45008" s="129"/>
      <c r="H45008" s="129"/>
    </row>
    <row r="45009" spans="1:8" x14ac:dyDescent="0.3">
      <c r="A45009" s="128"/>
      <c r="B45009" s="128"/>
      <c r="D45009" s="128"/>
      <c r="E45009" s="128"/>
      <c r="G45009" s="129"/>
      <c r="H45009" s="129"/>
    </row>
    <row r="45010" spans="1:8" x14ac:dyDescent="0.3">
      <c r="A45010" s="128"/>
      <c r="B45010" s="128"/>
      <c r="D45010" s="128"/>
      <c r="E45010" s="128"/>
      <c r="G45010" s="129"/>
      <c r="H45010" s="129"/>
    </row>
    <row r="45011" spans="1:8" x14ac:dyDescent="0.3">
      <c r="A45011" s="128"/>
      <c r="B45011" s="128"/>
      <c r="D45011" s="128"/>
      <c r="E45011" s="128"/>
      <c r="G45011" s="129"/>
      <c r="H45011" s="129"/>
    </row>
    <row r="45012" spans="1:8" x14ac:dyDescent="0.3">
      <c r="A45012" s="128"/>
      <c r="B45012" s="128"/>
      <c r="D45012" s="128"/>
      <c r="E45012" s="128"/>
      <c r="G45012" s="129"/>
      <c r="H45012" s="129"/>
    </row>
    <row r="45013" spans="1:8" x14ac:dyDescent="0.3">
      <c r="A45013" s="128"/>
      <c r="B45013" s="128"/>
      <c r="D45013" s="128"/>
      <c r="E45013" s="128"/>
      <c r="G45013" s="129"/>
      <c r="H45013" s="129"/>
    </row>
    <row r="45014" spans="1:8" x14ac:dyDescent="0.3">
      <c r="A45014" s="128"/>
      <c r="B45014" s="128"/>
      <c r="D45014" s="128"/>
      <c r="E45014" s="128"/>
      <c r="G45014" s="129"/>
      <c r="H45014" s="129"/>
    </row>
    <row r="45015" spans="1:8" x14ac:dyDescent="0.3">
      <c r="A45015" s="128"/>
      <c r="B45015" s="128"/>
      <c r="D45015" s="128"/>
      <c r="E45015" s="128"/>
      <c r="G45015" s="129"/>
      <c r="H45015" s="129"/>
    </row>
    <row r="45016" spans="1:8" x14ac:dyDescent="0.3">
      <c r="A45016" s="128"/>
      <c r="B45016" s="128"/>
      <c r="D45016" s="128"/>
      <c r="E45016" s="128"/>
      <c r="G45016" s="129"/>
      <c r="H45016" s="129"/>
    </row>
    <row r="45017" spans="1:8" x14ac:dyDescent="0.3">
      <c r="A45017" s="128"/>
      <c r="B45017" s="128"/>
      <c r="D45017" s="128"/>
      <c r="E45017" s="128"/>
      <c r="G45017" s="129"/>
      <c r="H45017" s="129"/>
    </row>
    <row r="45018" spans="1:8" x14ac:dyDescent="0.3">
      <c r="A45018" s="128"/>
      <c r="B45018" s="128"/>
      <c r="D45018" s="128"/>
      <c r="E45018" s="128"/>
      <c r="G45018" s="129"/>
      <c r="H45018" s="129"/>
    </row>
    <row r="45019" spans="1:8" x14ac:dyDescent="0.3">
      <c r="A45019" s="128"/>
      <c r="B45019" s="128"/>
      <c r="D45019" s="128"/>
      <c r="E45019" s="128"/>
      <c r="G45019" s="129"/>
      <c r="H45019" s="129"/>
    </row>
    <row r="45020" spans="1:8" x14ac:dyDescent="0.3">
      <c r="A45020" s="128"/>
      <c r="B45020" s="128"/>
      <c r="D45020" s="128"/>
      <c r="E45020" s="128"/>
      <c r="G45020" s="129"/>
      <c r="H45020" s="129"/>
    </row>
    <row r="45021" spans="1:8" x14ac:dyDescent="0.3">
      <c r="A45021" s="128"/>
      <c r="B45021" s="128"/>
      <c r="D45021" s="128"/>
      <c r="E45021" s="128"/>
      <c r="G45021" s="129"/>
      <c r="H45021" s="129"/>
    </row>
    <row r="45022" spans="1:8" x14ac:dyDescent="0.3">
      <c r="A45022" s="128"/>
      <c r="B45022" s="128"/>
      <c r="D45022" s="128"/>
      <c r="E45022" s="128"/>
      <c r="G45022" s="129"/>
      <c r="H45022" s="129"/>
    </row>
    <row r="45023" spans="1:8" x14ac:dyDescent="0.3">
      <c r="A45023" s="128"/>
      <c r="B45023" s="128"/>
      <c r="D45023" s="128"/>
      <c r="E45023" s="128"/>
      <c r="G45023" s="129"/>
      <c r="H45023" s="129"/>
    </row>
    <row r="45024" spans="1:8" x14ac:dyDescent="0.3">
      <c r="A45024" s="128"/>
      <c r="B45024" s="128"/>
      <c r="D45024" s="128"/>
      <c r="E45024" s="128"/>
      <c r="G45024" s="129"/>
      <c r="H45024" s="129"/>
    </row>
    <row r="45025" spans="1:8" x14ac:dyDescent="0.3">
      <c r="A45025" s="128"/>
      <c r="B45025" s="128"/>
      <c r="D45025" s="128"/>
      <c r="E45025" s="128"/>
      <c r="G45025" s="129"/>
      <c r="H45025" s="129"/>
    </row>
    <row r="45026" spans="1:8" x14ac:dyDescent="0.3">
      <c r="A45026" s="128"/>
      <c r="B45026" s="128"/>
      <c r="D45026" s="128"/>
      <c r="E45026" s="128"/>
      <c r="G45026" s="129"/>
      <c r="H45026" s="129"/>
    </row>
    <row r="45027" spans="1:8" x14ac:dyDescent="0.3">
      <c r="A45027" s="128"/>
      <c r="B45027" s="128"/>
      <c r="D45027" s="128"/>
      <c r="E45027" s="128"/>
      <c r="G45027" s="129"/>
      <c r="H45027" s="129"/>
    </row>
    <row r="45028" spans="1:8" x14ac:dyDescent="0.3">
      <c r="A45028" s="128"/>
      <c r="B45028" s="128"/>
      <c r="D45028" s="128"/>
      <c r="E45028" s="128"/>
      <c r="G45028" s="129"/>
      <c r="H45028" s="129"/>
    </row>
    <row r="45029" spans="1:8" x14ac:dyDescent="0.3">
      <c r="A45029" s="128"/>
      <c r="B45029" s="128"/>
      <c r="D45029" s="128"/>
      <c r="E45029" s="128"/>
      <c r="G45029" s="129"/>
      <c r="H45029" s="129"/>
    </row>
    <row r="45030" spans="1:8" x14ac:dyDescent="0.3">
      <c r="A45030" s="128"/>
      <c r="B45030" s="128"/>
      <c r="D45030" s="128"/>
      <c r="E45030" s="128"/>
      <c r="G45030" s="129"/>
      <c r="H45030" s="129"/>
    </row>
    <row r="45031" spans="1:8" x14ac:dyDescent="0.3">
      <c r="A45031" s="128"/>
      <c r="B45031" s="128"/>
      <c r="D45031" s="128"/>
      <c r="E45031" s="128"/>
      <c r="G45031" s="129"/>
      <c r="H45031" s="129"/>
    </row>
    <row r="45032" spans="1:8" x14ac:dyDescent="0.3">
      <c r="A45032" s="128"/>
      <c r="B45032" s="128"/>
      <c r="D45032" s="128"/>
      <c r="E45032" s="128"/>
      <c r="G45032" s="129"/>
      <c r="H45032" s="129"/>
    </row>
    <row r="45033" spans="1:8" x14ac:dyDescent="0.3">
      <c r="A45033" s="128"/>
      <c r="B45033" s="128"/>
      <c r="D45033" s="128"/>
      <c r="E45033" s="128"/>
      <c r="G45033" s="129"/>
      <c r="H45033" s="129"/>
    </row>
    <row r="45034" spans="1:8" x14ac:dyDescent="0.3">
      <c r="A45034" s="128"/>
      <c r="B45034" s="128"/>
      <c r="D45034" s="128"/>
      <c r="E45034" s="128"/>
      <c r="G45034" s="129"/>
      <c r="H45034" s="129"/>
    </row>
    <row r="45035" spans="1:8" x14ac:dyDescent="0.3">
      <c r="A45035" s="128"/>
      <c r="B45035" s="128"/>
      <c r="D45035" s="128"/>
      <c r="E45035" s="128"/>
      <c r="G45035" s="129"/>
      <c r="H45035" s="129"/>
    </row>
    <row r="45036" spans="1:8" x14ac:dyDescent="0.3">
      <c r="A45036" s="128"/>
      <c r="B45036" s="128"/>
      <c r="D45036" s="128"/>
      <c r="E45036" s="128"/>
      <c r="G45036" s="129"/>
      <c r="H45036" s="129"/>
    </row>
    <row r="45037" spans="1:8" x14ac:dyDescent="0.3">
      <c r="A45037" s="128"/>
      <c r="B45037" s="128"/>
      <c r="D45037" s="128"/>
      <c r="E45037" s="128"/>
      <c r="G45037" s="129"/>
      <c r="H45037" s="129"/>
    </row>
    <row r="45038" spans="1:8" x14ac:dyDescent="0.3">
      <c r="A45038" s="128"/>
      <c r="B45038" s="128"/>
      <c r="D45038" s="128"/>
      <c r="E45038" s="128"/>
      <c r="G45038" s="129"/>
      <c r="H45038" s="129"/>
    </row>
    <row r="45039" spans="1:8" x14ac:dyDescent="0.3">
      <c r="A45039" s="128"/>
      <c r="B45039" s="128"/>
      <c r="D45039" s="128"/>
      <c r="E45039" s="128"/>
      <c r="G45039" s="129"/>
      <c r="H45039" s="129"/>
    </row>
    <row r="45040" spans="1:8" x14ac:dyDescent="0.3">
      <c r="A45040" s="128"/>
      <c r="B45040" s="128"/>
      <c r="D45040" s="128"/>
      <c r="E45040" s="128"/>
      <c r="G45040" s="129"/>
      <c r="H45040" s="129"/>
    </row>
    <row r="45041" spans="1:8" x14ac:dyDescent="0.3">
      <c r="A45041" s="128"/>
      <c r="B45041" s="128"/>
      <c r="D45041" s="128"/>
      <c r="E45041" s="128"/>
      <c r="G45041" s="129"/>
      <c r="H45041" s="129"/>
    </row>
    <row r="45042" spans="1:8" x14ac:dyDescent="0.3">
      <c r="A45042" s="128"/>
      <c r="B45042" s="128"/>
      <c r="D45042" s="128"/>
      <c r="E45042" s="128"/>
      <c r="G45042" s="129"/>
      <c r="H45042" s="129"/>
    </row>
    <row r="45043" spans="1:8" x14ac:dyDescent="0.3">
      <c r="A45043" s="128"/>
      <c r="B45043" s="128"/>
      <c r="D45043" s="128"/>
      <c r="E45043" s="128"/>
      <c r="G45043" s="129"/>
      <c r="H45043" s="129"/>
    </row>
    <row r="45044" spans="1:8" x14ac:dyDescent="0.3">
      <c r="A45044" s="128"/>
      <c r="B45044" s="128"/>
      <c r="D45044" s="128"/>
      <c r="E45044" s="128"/>
      <c r="G45044" s="129"/>
      <c r="H45044" s="129"/>
    </row>
    <row r="45045" spans="1:8" x14ac:dyDescent="0.3">
      <c r="A45045" s="128"/>
      <c r="B45045" s="128"/>
      <c r="D45045" s="128"/>
      <c r="E45045" s="128"/>
      <c r="G45045" s="129"/>
      <c r="H45045" s="129"/>
    </row>
    <row r="45046" spans="1:8" x14ac:dyDescent="0.3">
      <c r="A45046" s="128"/>
      <c r="B45046" s="128"/>
      <c r="D45046" s="128"/>
      <c r="E45046" s="128"/>
      <c r="G45046" s="129"/>
      <c r="H45046" s="129"/>
    </row>
    <row r="45047" spans="1:8" x14ac:dyDescent="0.3">
      <c r="A45047" s="128"/>
      <c r="B45047" s="128"/>
      <c r="D45047" s="128"/>
      <c r="E45047" s="128"/>
      <c r="G45047" s="129"/>
      <c r="H45047" s="129"/>
    </row>
    <row r="45048" spans="1:8" x14ac:dyDescent="0.3">
      <c r="A45048" s="128"/>
      <c r="B45048" s="128"/>
      <c r="D45048" s="128"/>
      <c r="E45048" s="128"/>
      <c r="G45048" s="129"/>
      <c r="H45048" s="129"/>
    </row>
    <row r="45049" spans="1:8" x14ac:dyDescent="0.3">
      <c r="A45049" s="128"/>
      <c r="B45049" s="128"/>
      <c r="D45049" s="128"/>
      <c r="E45049" s="128"/>
      <c r="G45049" s="129"/>
      <c r="H45049" s="129"/>
    </row>
    <row r="45050" spans="1:8" x14ac:dyDescent="0.3">
      <c r="A45050" s="128"/>
      <c r="B45050" s="128"/>
      <c r="D45050" s="128"/>
      <c r="E45050" s="128"/>
      <c r="G45050" s="129"/>
      <c r="H45050" s="129"/>
    </row>
    <row r="45051" spans="1:8" x14ac:dyDescent="0.3">
      <c r="A45051" s="128"/>
      <c r="B45051" s="128"/>
      <c r="D45051" s="128"/>
      <c r="E45051" s="128"/>
      <c r="G45051" s="129"/>
      <c r="H45051" s="129"/>
    </row>
    <row r="45052" spans="1:8" x14ac:dyDescent="0.3">
      <c r="A45052" s="128"/>
      <c r="B45052" s="128"/>
      <c r="D45052" s="128"/>
      <c r="E45052" s="128"/>
      <c r="G45052" s="129"/>
      <c r="H45052" s="129"/>
    </row>
    <row r="45053" spans="1:8" x14ac:dyDescent="0.3">
      <c r="A45053" s="128"/>
      <c r="B45053" s="128"/>
      <c r="D45053" s="128"/>
      <c r="E45053" s="128"/>
      <c r="G45053" s="129"/>
      <c r="H45053" s="129"/>
    </row>
    <row r="45054" spans="1:8" x14ac:dyDescent="0.3">
      <c r="A45054" s="128"/>
      <c r="B45054" s="128"/>
      <c r="D45054" s="128"/>
      <c r="E45054" s="128"/>
      <c r="G45054" s="129"/>
      <c r="H45054" s="129"/>
    </row>
    <row r="45055" spans="1:8" x14ac:dyDescent="0.3">
      <c r="A45055" s="128"/>
      <c r="B45055" s="128"/>
      <c r="D45055" s="128"/>
      <c r="E45055" s="128"/>
      <c r="G45055" s="129"/>
      <c r="H45055" s="129"/>
    </row>
    <row r="45056" spans="1:8" x14ac:dyDescent="0.3">
      <c r="A45056" s="128"/>
      <c r="B45056" s="128"/>
      <c r="D45056" s="128"/>
      <c r="E45056" s="128"/>
      <c r="G45056" s="129"/>
      <c r="H45056" s="129"/>
    </row>
    <row r="45057" spans="1:8" x14ac:dyDescent="0.3">
      <c r="A45057" s="128"/>
      <c r="B45057" s="128"/>
      <c r="D45057" s="128"/>
      <c r="E45057" s="128"/>
      <c r="G45057" s="129"/>
      <c r="H45057" s="129"/>
    </row>
    <row r="45058" spans="1:8" x14ac:dyDescent="0.3">
      <c r="A45058" s="128"/>
      <c r="B45058" s="128"/>
      <c r="D45058" s="128"/>
      <c r="E45058" s="128"/>
      <c r="G45058" s="129"/>
      <c r="H45058" s="129"/>
    </row>
    <row r="45059" spans="1:8" x14ac:dyDescent="0.3">
      <c r="A45059" s="128"/>
      <c r="B45059" s="128"/>
      <c r="D45059" s="128"/>
      <c r="E45059" s="128"/>
      <c r="G45059" s="129"/>
      <c r="H45059" s="129"/>
    </row>
    <row r="45060" spans="1:8" x14ac:dyDescent="0.3">
      <c r="A45060" s="128"/>
      <c r="B45060" s="128"/>
      <c r="D45060" s="128"/>
      <c r="E45060" s="128"/>
      <c r="G45060" s="129"/>
      <c r="H45060" s="129"/>
    </row>
    <row r="45061" spans="1:8" x14ac:dyDescent="0.3">
      <c r="A45061" s="128"/>
      <c r="B45061" s="128"/>
      <c r="D45061" s="128"/>
      <c r="E45061" s="128"/>
      <c r="G45061" s="129"/>
      <c r="H45061" s="129"/>
    </row>
    <row r="45062" spans="1:8" x14ac:dyDescent="0.3">
      <c r="A45062" s="128"/>
      <c r="B45062" s="128"/>
      <c r="D45062" s="128"/>
      <c r="E45062" s="128"/>
      <c r="G45062" s="129"/>
      <c r="H45062" s="129"/>
    </row>
    <row r="45063" spans="1:8" x14ac:dyDescent="0.3">
      <c r="A45063" s="128"/>
      <c r="B45063" s="128"/>
      <c r="D45063" s="128"/>
      <c r="E45063" s="128"/>
      <c r="G45063" s="129"/>
      <c r="H45063" s="129"/>
    </row>
    <row r="45064" spans="1:8" x14ac:dyDescent="0.3">
      <c r="A45064" s="128"/>
      <c r="B45064" s="128"/>
      <c r="D45064" s="128"/>
      <c r="E45064" s="128"/>
      <c r="G45064" s="129"/>
      <c r="H45064" s="129"/>
    </row>
    <row r="45065" spans="1:8" x14ac:dyDescent="0.3">
      <c r="A45065" s="128"/>
      <c r="B45065" s="128"/>
      <c r="D45065" s="128"/>
      <c r="E45065" s="128"/>
      <c r="G45065" s="129"/>
      <c r="H45065" s="129"/>
    </row>
    <row r="45066" spans="1:8" x14ac:dyDescent="0.3">
      <c r="A45066" s="128"/>
      <c r="B45066" s="128"/>
      <c r="D45066" s="128"/>
      <c r="E45066" s="128"/>
      <c r="G45066" s="129"/>
      <c r="H45066" s="129"/>
    </row>
    <row r="45067" spans="1:8" x14ac:dyDescent="0.3">
      <c r="A45067" s="128"/>
      <c r="B45067" s="128"/>
      <c r="D45067" s="128"/>
      <c r="E45067" s="128"/>
      <c r="G45067" s="129"/>
      <c r="H45067" s="129"/>
    </row>
    <row r="45068" spans="1:8" x14ac:dyDescent="0.3">
      <c r="A45068" s="128"/>
      <c r="B45068" s="128"/>
      <c r="D45068" s="128"/>
      <c r="E45068" s="128"/>
      <c r="G45068" s="129"/>
      <c r="H45068" s="129"/>
    </row>
    <row r="45069" spans="1:8" x14ac:dyDescent="0.3">
      <c r="A45069" s="128"/>
      <c r="B45069" s="128"/>
      <c r="D45069" s="128"/>
      <c r="E45069" s="128"/>
      <c r="G45069" s="129"/>
      <c r="H45069" s="129"/>
    </row>
    <row r="45070" spans="1:8" x14ac:dyDescent="0.3">
      <c r="A45070" s="128"/>
      <c r="B45070" s="128"/>
      <c r="D45070" s="128"/>
      <c r="E45070" s="128"/>
      <c r="G45070" s="129"/>
      <c r="H45070" s="129"/>
    </row>
    <row r="45071" spans="1:8" x14ac:dyDescent="0.3">
      <c r="A45071" s="128"/>
      <c r="B45071" s="128"/>
      <c r="D45071" s="128"/>
      <c r="E45071" s="128"/>
      <c r="G45071" s="129"/>
      <c r="H45071" s="129"/>
    </row>
    <row r="45072" spans="1:8" x14ac:dyDescent="0.3">
      <c r="A45072" s="128"/>
      <c r="B45072" s="128"/>
      <c r="D45072" s="128"/>
      <c r="E45072" s="128"/>
      <c r="G45072" s="129"/>
      <c r="H45072" s="129"/>
    </row>
    <row r="45073" spans="1:8" x14ac:dyDescent="0.3">
      <c r="A45073" s="128"/>
      <c r="B45073" s="128"/>
      <c r="D45073" s="128"/>
      <c r="E45073" s="128"/>
      <c r="G45073" s="129"/>
      <c r="H45073" s="129"/>
    </row>
    <row r="45074" spans="1:8" x14ac:dyDescent="0.3">
      <c r="A45074" s="128"/>
      <c r="B45074" s="128"/>
      <c r="D45074" s="128"/>
      <c r="E45074" s="128"/>
      <c r="G45074" s="129"/>
      <c r="H45074" s="129"/>
    </row>
    <row r="45075" spans="1:8" x14ac:dyDescent="0.3">
      <c r="A45075" s="128"/>
      <c r="B45075" s="128"/>
      <c r="D45075" s="128"/>
      <c r="E45075" s="128"/>
      <c r="G45075" s="129"/>
      <c r="H45075" s="129"/>
    </row>
    <row r="45076" spans="1:8" x14ac:dyDescent="0.3">
      <c r="A45076" s="128"/>
      <c r="B45076" s="128"/>
      <c r="D45076" s="128"/>
      <c r="E45076" s="128"/>
      <c r="G45076" s="129"/>
      <c r="H45076" s="129"/>
    </row>
    <row r="45077" spans="1:8" x14ac:dyDescent="0.3">
      <c r="A45077" s="128"/>
      <c r="B45077" s="128"/>
      <c r="D45077" s="128"/>
      <c r="E45077" s="128"/>
      <c r="G45077" s="129"/>
      <c r="H45077" s="129"/>
    </row>
    <row r="45078" spans="1:8" x14ac:dyDescent="0.3">
      <c r="A45078" s="128"/>
      <c r="B45078" s="128"/>
      <c r="D45078" s="128"/>
      <c r="E45078" s="128"/>
      <c r="G45078" s="129"/>
      <c r="H45078" s="129"/>
    </row>
    <row r="45079" spans="1:8" x14ac:dyDescent="0.3">
      <c r="A45079" s="128"/>
      <c r="B45079" s="128"/>
      <c r="D45079" s="128"/>
      <c r="E45079" s="128"/>
      <c r="G45079" s="129"/>
      <c r="H45079" s="129"/>
    </row>
    <row r="45080" spans="1:8" x14ac:dyDescent="0.3">
      <c r="A45080" s="128"/>
      <c r="B45080" s="128"/>
      <c r="D45080" s="128"/>
      <c r="E45080" s="128"/>
      <c r="G45080" s="129"/>
      <c r="H45080" s="129"/>
    </row>
    <row r="45081" spans="1:8" x14ac:dyDescent="0.3">
      <c r="A45081" s="128"/>
      <c r="B45081" s="128"/>
      <c r="D45081" s="128"/>
      <c r="E45081" s="128"/>
      <c r="G45081" s="129"/>
      <c r="H45081" s="129"/>
    </row>
    <row r="45082" spans="1:8" x14ac:dyDescent="0.3">
      <c r="A45082" s="128"/>
      <c r="B45082" s="128"/>
      <c r="D45082" s="128"/>
      <c r="E45082" s="128"/>
      <c r="G45082" s="129"/>
      <c r="H45082" s="129"/>
    </row>
    <row r="45083" spans="1:8" x14ac:dyDescent="0.3">
      <c r="A45083" s="128"/>
      <c r="B45083" s="128"/>
      <c r="D45083" s="128"/>
      <c r="E45083" s="128"/>
      <c r="G45083" s="129"/>
      <c r="H45083" s="129"/>
    </row>
    <row r="45084" spans="1:8" x14ac:dyDescent="0.3">
      <c r="A45084" s="128"/>
      <c r="B45084" s="128"/>
      <c r="D45084" s="128"/>
      <c r="E45084" s="128"/>
      <c r="G45084" s="129"/>
      <c r="H45084" s="129"/>
    </row>
    <row r="45085" spans="1:8" x14ac:dyDescent="0.3">
      <c r="A45085" s="128"/>
      <c r="B45085" s="128"/>
      <c r="D45085" s="128"/>
      <c r="E45085" s="128"/>
      <c r="G45085" s="129"/>
      <c r="H45085" s="129"/>
    </row>
    <row r="45086" spans="1:8" x14ac:dyDescent="0.3">
      <c r="A45086" s="128"/>
      <c r="B45086" s="128"/>
      <c r="D45086" s="128"/>
      <c r="E45086" s="128"/>
      <c r="G45086" s="129"/>
      <c r="H45086" s="129"/>
    </row>
    <row r="45087" spans="1:8" x14ac:dyDescent="0.3">
      <c r="A45087" s="128"/>
      <c r="B45087" s="128"/>
      <c r="D45087" s="128"/>
      <c r="E45087" s="128"/>
      <c r="G45087" s="129"/>
      <c r="H45087" s="129"/>
    </row>
    <row r="45088" spans="1:8" x14ac:dyDescent="0.3">
      <c r="A45088" s="128"/>
      <c r="B45088" s="128"/>
      <c r="D45088" s="128"/>
      <c r="E45088" s="128"/>
      <c r="G45088" s="129"/>
      <c r="H45088" s="129"/>
    </row>
    <row r="45089" spans="1:8" x14ac:dyDescent="0.3">
      <c r="A45089" s="128"/>
      <c r="B45089" s="128"/>
      <c r="D45089" s="128"/>
      <c r="E45089" s="128"/>
      <c r="G45089" s="129"/>
      <c r="H45089" s="129"/>
    </row>
    <row r="45090" spans="1:8" x14ac:dyDescent="0.3">
      <c r="A45090" s="128"/>
      <c r="B45090" s="128"/>
      <c r="D45090" s="128"/>
      <c r="E45090" s="128"/>
      <c r="G45090" s="129"/>
      <c r="H45090" s="129"/>
    </row>
    <row r="45091" spans="1:8" x14ac:dyDescent="0.3">
      <c r="A45091" s="128"/>
      <c r="B45091" s="128"/>
      <c r="D45091" s="128"/>
      <c r="E45091" s="128"/>
      <c r="G45091" s="129"/>
      <c r="H45091" s="129"/>
    </row>
    <row r="45092" spans="1:8" x14ac:dyDescent="0.3">
      <c r="A45092" s="128"/>
      <c r="B45092" s="128"/>
      <c r="D45092" s="128"/>
      <c r="E45092" s="128"/>
      <c r="G45092" s="129"/>
      <c r="H45092" s="129"/>
    </row>
    <row r="45093" spans="1:8" x14ac:dyDescent="0.3">
      <c r="A45093" s="128"/>
      <c r="B45093" s="128"/>
      <c r="D45093" s="128"/>
      <c r="E45093" s="128"/>
      <c r="G45093" s="129"/>
      <c r="H45093" s="129"/>
    </row>
    <row r="45094" spans="1:8" x14ac:dyDescent="0.3">
      <c r="A45094" s="128"/>
      <c r="B45094" s="128"/>
      <c r="D45094" s="128"/>
      <c r="E45094" s="128"/>
      <c r="G45094" s="129"/>
      <c r="H45094" s="129"/>
    </row>
    <row r="45095" spans="1:8" x14ac:dyDescent="0.3">
      <c r="A45095" s="128"/>
      <c r="B45095" s="128"/>
      <c r="D45095" s="128"/>
      <c r="E45095" s="128"/>
      <c r="G45095" s="129"/>
      <c r="H45095" s="129"/>
    </row>
    <row r="45096" spans="1:8" x14ac:dyDescent="0.3">
      <c r="A45096" s="128"/>
      <c r="B45096" s="128"/>
      <c r="D45096" s="128"/>
      <c r="E45096" s="128"/>
      <c r="G45096" s="129"/>
      <c r="H45096" s="129"/>
    </row>
    <row r="45097" spans="1:8" x14ac:dyDescent="0.3">
      <c r="A45097" s="128"/>
      <c r="B45097" s="128"/>
      <c r="D45097" s="128"/>
      <c r="E45097" s="128"/>
      <c r="G45097" s="129"/>
      <c r="H45097" s="129"/>
    </row>
    <row r="45098" spans="1:8" x14ac:dyDescent="0.3">
      <c r="A45098" s="128"/>
      <c r="B45098" s="128"/>
      <c r="D45098" s="128"/>
      <c r="E45098" s="128"/>
      <c r="G45098" s="129"/>
      <c r="H45098" s="129"/>
    </row>
    <row r="45099" spans="1:8" x14ac:dyDescent="0.3">
      <c r="A45099" s="128"/>
      <c r="B45099" s="128"/>
      <c r="D45099" s="128"/>
      <c r="E45099" s="128"/>
      <c r="G45099" s="129"/>
      <c r="H45099" s="129"/>
    </row>
    <row r="45100" spans="1:8" x14ac:dyDescent="0.3">
      <c r="A45100" s="128"/>
      <c r="B45100" s="128"/>
      <c r="D45100" s="128"/>
      <c r="E45100" s="128"/>
      <c r="G45100" s="129"/>
      <c r="H45100" s="129"/>
    </row>
    <row r="45101" spans="1:8" x14ac:dyDescent="0.3">
      <c r="A45101" s="128"/>
      <c r="B45101" s="128"/>
      <c r="D45101" s="128"/>
      <c r="E45101" s="128"/>
      <c r="G45101" s="129"/>
      <c r="H45101" s="129"/>
    </row>
    <row r="45102" spans="1:8" x14ac:dyDescent="0.3">
      <c r="A45102" s="128"/>
      <c r="B45102" s="128"/>
      <c r="D45102" s="128"/>
      <c r="E45102" s="128"/>
      <c r="G45102" s="129"/>
      <c r="H45102" s="129"/>
    </row>
    <row r="45103" spans="1:8" x14ac:dyDescent="0.3">
      <c r="A45103" s="128"/>
      <c r="B45103" s="128"/>
      <c r="D45103" s="128"/>
      <c r="E45103" s="128"/>
      <c r="G45103" s="129"/>
      <c r="H45103" s="129"/>
    </row>
    <row r="45104" spans="1:8" x14ac:dyDescent="0.3">
      <c r="A45104" s="128"/>
      <c r="B45104" s="128"/>
      <c r="D45104" s="128"/>
      <c r="E45104" s="128"/>
      <c r="G45104" s="129"/>
      <c r="H45104" s="129"/>
    </row>
    <row r="45105" spans="1:8" x14ac:dyDescent="0.3">
      <c r="A45105" s="128"/>
      <c r="B45105" s="128"/>
      <c r="D45105" s="128"/>
      <c r="E45105" s="128"/>
      <c r="G45105" s="129"/>
      <c r="H45105" s="129"/>
    </row>
    <row r="45106" spans="1:8" x14ac:dyDescent="0.3">
      <c r="A45106" s="128"/>
      <c r="B45106" s="128"/>
      <c r="D45106" s="128"/>
      <c r="E45106" s="128"/>
      <c r="G45106" s="129"/>
      <c r="H45106" s="129"/>
    </row>
    <row r="45107" spans="1:8" x14ac:dyDescent="0.3">
      <c r="A45107" s="128"/>
      <c r="B45107" s="128"/>
      <c r="D45107" s="128"/>
      <c r="E45107" s="128"/>
      <c r="G45107" s="129"/>
      <c r="H45107" s="129"/>
    </row>
    <row r="45108" spans="1:8" x14ac:dyDescent="0.3">
      <c r="A45108" s="128"/>
      <c r="B45108" s="128"/>
      <c r="D45108" s="128"/>
      <c r="E45108" s="128"/>
      <c r="G45108" s="129"/>
      <c r="H45108" s="129"/>
    </row>
    <row r="45109" spans="1:8" x14ac:dyDescent="0.3">
      <c r="A45109" s="128"/>
      <c r="B45109" s="128"/>
      <c r="D45109" s="128"/>
      <c r="E45109" s="128"/>
      <c r="G45109" s="129"/>
      <c r="H45109" s="129"/>
    </row>
    <row r="45110" spans="1:8" x14ac:dyDescent="0.3">
      <c r="A45110" s="128"/>
      <c r="B45110" s="128"/>
      <c r="D45110" s="128"/>
      <c r="E45110" s="128"/>
      <c r="G45110" s="129"/>
      <c r="H45110" s="129"/>
    </row>
    <row r="45111" spans="1:8" x14ac:dyDescent="0.3">
      <c r="A45111" s="128"/>
      <c r="B45111" s="128"/>
      <c r="D45111" s="128"/>
      <c r="E45111" s="128"/>
      <c r="G45111" s="129"/>
      <c r="H45111" s="129"/>
    </row>
    <row r="45112" spans="1:8" x14ac:dyDescent="0.3">
      <c r="A45112" s="128"/>
      <c r="B45112" s="128"/>
      <c r="D45112" s="128"/>
      <c r="E45112" s="128"/>
      <c r="G45112" s="129"/>
      <c r="H45112" s="129"/>
    </row>
    <row r="45113" spans="1:8" x14ac:dyDescent="0.3">
      <c r="A45113" s="128"/>
      <c r="B45113" s="128"/>
      <c r="D45113" s="128"/>
      <c r="E45113" s="128"/>
      <c r="G45113" s="129"/>
      <c r="H45113" s="129"/>
    </row>
    <row r="45114" spans="1:8" x14ac:dyDescent="0.3">
      <c r="A45114" s="128"/>
      <c r="B45114" s="128"/>
      <c r="D45114" s="128"/>
      <c r="E45114" s="128"/>
      <c r="G45114" s="129"/>
      <c r="H45114" s="129"/>
    </row>
    <row r="45115" spans="1:8" x14ac:dyDescent="0.3">
      <c r="A45115" s="128"/>
      <c r="B45115" s="128"/>
      <c r="D45115" s="128"/>
      <c r="E45115" s="128"/>
      <c r="G45115" s="129"/>
      <c r="H45115" s="129"/>
    </row>
    <row r="45116" spans="1:8" x14ac:dyDescent="0.3">
      <c r="A45116" s="128"/>
      <c r="B45116" s="128"/>
      <c r="D45116" s="128"/>
      <c r="E45116" s="128"/>
      <c r="G45116" s="129"/>
      <c r="H45116" s="129"/>
    </row>
    <row r="45117" spans="1:8" x14ac:dyDescent="0.3">
      <c r="A45117" s="128"/>
      <c r="B45117" s="128"/>
      <c r="D45117" s="128"/>
      <c r="E45117" s="128"/>
      <c r="G45117" s="129"/>
      <c r="H45117" s="129"/>
    </row>
    <row r="45118" spans="1:8" x14ac:dyDescent="0.3">
      <c r="A45118" s="128"/>
      <c r="B45118" s="128"/>
      <c r="D45118" s="128"/>
      <c r="E45118" s="128"/>
      <c r="G45118" s="129"/>
      <c r="H45118" s="129"/>
    </row>
    <row r="45119" spans="1:8" x14ac:dyDescent="0.3">
      <c r="A45119" s="128"/>
      <c r="B45119" s="128"/>
      <c r="D45119" s="128"/>
      <c r="E45119" s="128"/>
      <c r="G45119" s="129"/>
      <c r="H45119" s="129"/>
    </row>
    <row r="45120" spans="1:8" x14ac:dyDescent="0.3">
      <c r="A45120" s="128"/>
      <c r="B45120" s="128"/>
      <c r="D45120" s="128"/>
      <c r="E45120" s="128"/>
      <c r="G45120" s="129"/>
      <c r="H45120" s="129"/>
    </row>
    <row r="45121" spans="1:8" x14ac:dyDescent="0.3">
      <c r="A45121" s="128"/>
      <c r="B45121" s="128"/>
      <c r="D45121" s="128"/>
      <c r="E45121" s="128"/>
      <c r="G45121" s="129"/>
      <c r="H45121" s="129"/>
    </row>
    <row r="45122" spans="1:8" x14ac:dyDescent="0.3">
      <c r="A45122" s="128"/>
      <c r="B45122" s="128"/>
      <c r="D45122" s="128"/>
      <c r="E45122" s="128"/>
      <c r="G45122" s="129"/>
      <c r="H45122" s="129"/>
    </row>
    <row r="45123" spans="1:8" x14ac:dyDescent="0.3">
      <c r="A45123" s="128"/>
      <c r="B45123" s="128"/>
      <c r="D45123" s="128"/>
      <c r="E45123" s="128"/>
      <c r="G45123" s="129"/>
      <c r="H45123" s="129"/>
    </row>
    <row r="45124" spans="1:8" x14ac:dyDescent="0.3">
      <c r="A45124" s="128"/>
      <c r="B45124" s="128"/>
      <c r="D45124" s="128"/>
      <c r="E45124" s="128"/>
      <c r="G45124" s="129"/>
      <c r="H45124" s="129"/>
    </row>
    <row r="45125" spans="1:8" x14ac:dyDescent="0.3">
      <c r="A45125" s="128"/>
      <c r="B45125" s="128"/>
      <c r="D45125" s="128"/>
      <c r="E45125" s="128"/>
      <c r="G45125" s="129"/>
      <c r="H45125" s="129"/>
    </row>
    <row r="45126" spans="1:8" x14ac:dyDescent="0.3">
      <c r="A45126" s="128"/>
      <c r="B45126" s="128"/>
      <c r="D45126" s="128"/>
      <c r="E45126" s="128"/>
      <c r="G45126" s="129"/>
      <c r="H45126" s="129"/>
    </row>
    <row r="45127" spans="1:8" x14ac:dyDescent="0.3">
      <c r="A45127" s="128"/>
      <c r="B45127" s="128"/>
      <c r="D45127" s="128"/>
      <c r="E45127" s="128"/>
      <c r="G45127" s="129"/>
      <c r="H45127" s="129"/>
    </row>
    <row r="45128" spans="1:8" x14ac:dyDescent="0.3">
      <c r="A45128" s="128"/>
      <c r="B45128" s="128"/>
      <c r="D45128" s="128"/>
      <c r="E45128" s="128"/>
      <c r="G45128" s="129"/>
      <c r="H45128" s="129"/>
    </row>
    <row r="45129" spans="1:8" x14ac:dyDescent="0.3">
      <c r="A45129" s="128"/>
      <c r="B45129" s="128"/>
      <c r="D45129" s="128"/>
      <c r="E45129" s="128"/>
      <c r="G45129" s="129"/>
      <c r="H45129" s="129"/>
    </row>
    <row r="45130" spans="1:8" x14ac:dyDescent="0.3">
      <c r="A45130" s="128"/>
      <c r="B45130" s="128"/>
      <c r="D45130" s="128"/>
      <c r="E45130" s="128"/>
      <c r="G45130" s="129"/>
      <c r="H45130" s="129"/>
    </row>
    <row r="45131" spans="1:8" x14ac:dyDescent="0.3">
      <c r="A45131" s="128"/>
      <c r="B45131" s="128"/>
      <c r="D45131" s="128"/>
      <c r="E45131" s="128"/>
      <c r="G45131" s="129"/>
      <c r="H45131" s="129"/>
    </row>
    <row r="45132" spans="1:8" x14ac:dyDescent="0.3">
      <c r="A45132" s="128"/>
      <c r="B45132" s="128"/>
      <c r="D45132" s="128"/>
      <c r="E45132" s="128"/>
      <c r="G45132" s="129"/>
      <c r="H45132" s="129"/>
    </row>
    <row r="45133" spans="1:8" x14ac:dyDescent="0.3">
      <c r="A45133" s="128"/>
      <c r="B45133" s="128"/>
      <c r="D45133" s="128"/>
      <c r="E45133" s="128"/>
      <c r="G45133" s="129"/>
      <c r="H45133" s="129"/>
    </row>
    <row r="45134" spans="1:8" x14ac:dyDescent="0.3">
      <c r="A45134" s="128"/>
      <c r="B45134" s="128"/>
      <c r="D45134" s="128"/>
      <c r="E45134" s="128"/>
      <c r="G45134" s="129"/>
      <c r="H45134" s="129"/>
    </row>
    <row r="45135" spans="1:8" x14ac:dyDescent="0.3">
      <c r="A45135" s="128"/>
      <c r="B45135" s="128"/>
      <c r="D45135" s="128"/>
      <c r="E45135" s="128"/>
      <c r="G45135" s="129"/>
      <c r="H45135" s="129"/>
    </row>
    <row r="45136" spans="1:8" x14ac:dyDescent="0.3">
      <c r="A45136" s="128"/>
      <c r="B45136" s="128"/>
      <c r="D45136" s="128"/>
      <c r="E45136" s="128"/>
      <c r="G45136" s="129"/>
      <c r="H45136" s="129"/>
    </row>
    <row r="45137" spans="1:8" x14ac:dyDescent="0.3">
      <c r="A45137" s="128"/>
      <c r="B45137" s="128"/>
      <c r="D45137" s="128"/>
      <c r="E45137" s="128"/>
      <c r="G45137" s="129"/>
      <c r="H45137" s="129"/>
    </row>
    <row r="45138" spans="1:8" x14ac:dyDescent="0.3">
      <c r="A45138" s="128"/>
      <c r="B45138" s="128"/>
      <c r="D45138" s="128"/>
      <c r="E45138" s="128"/>
      <c r="G45138" s="129"/>
      <c r="H45138" s="129"/>
    </row>
    <row r="45139" spans="1:8" x14ac:dyDescent="0.3">
      <c r="A45139" s="128"/>
      <c r="B45139" s="128"/>
      <c r="D45139" s="128"/>
      <c r="E45139" s="128"/>
      <c r="G45139" s="129"/>
      <c r="H45139" s="129"/>
    </row>
    <row r="45140" spans="1:8" x14ac:dyDescent="0.3">
      <c r="A45140" s="128"/>
      <c r="B45140" s="128"/>
      <c r="D45140" s="128"/>
      <c r="E45140" s="128"/>
      <c r="G45140" s="129"/>
      <c r="H45140" s="129"/>
    </row>
    <row r="45141" spans="1:8" x14ac:dyDescent="0.3">
      <c r="A45141" s="128"/>
      <c r="B45141" s="128"/>
      <c r="D45141" s="128"/>
      <c r="E45141" s="128"/>
      <c r="G45141" s="129"/>
      <c r="H45141" s="129"/>
    </row>
    <row r="45142" spans="1:8" x14ac:dyDescent="0.3">
      <c r="A45142" s="128"/>
      <c r="B45142" s="128"/>
      <c r="D45142" s="128"/>
      <c r="E45142" s="128"/>
      <c r="G45142" s="129"/>
      <c r="H45142" s="129"/>
    </row>
    <row r="45143" spans="1:8" x14ac:dyDescent="0.3">
      <c r="A45143" s="128"/>
      <c r="B45143" s="128"/>
      <c r="D45143" s="128"/>
      <c r="E45143" s="128"/>
      <c r="G45143" s="129"/>
      <c r="H45143" s="129"/>
    </row>
    <row r="45144" spans="1:8" x14ac:dyDescent="0.3">
      <c r="A45144" s="128"/>
      <c r="B45144" s="128"/>
      <c r="D45144" s="128"/>
      <c r="E45144" s="128"/>
      <c r="G45144" s="129"/>
      <c r="H45144" s="129"/>
    </row>
    <row r="45145" spans="1:8" x14ac:dyDescent="0.3">
      <c r="A45145" s="128"/>
      <c r="B45145" s="128"/>
      <c r="D45145" s="128"/>
      <c r="E45145" s="128"/>
      <c r="G45145" s="129"/>
      <c r="H45145" s="129"/>
    </row>
    <row r="45146" spans="1:8" x14ac:dyDescent="0.3">
      <c r="A45146" s="128"/>
      <c r="B45146" s="128"/>
      <c r="D45146" s="128"/>
      <c r="E45146" s="128"/>
      <c r="G45146" s="129"/>
      <c r="H45146" s="129"/>
    </row>
    <row r="45147" spans="1:8" x14ac:dyDescent="0.3">
      <c r="A45147" s="128"/>
      <c r="B45147" s="128"/>
      <c r="D45147" s="128"/>
      <c r="E45147" s="128"/>
      <c r="G45147" s="129"/>
      <c r="H45147" s="129"/>
    </row>
    <row r="45148" spans="1:8" x14ac:dyDescent="0.3">
      <c r="A45148" s="128"/>
      <c r="B45148" s="128"/>
      <c r="D45148" s="128"/>
      <c r="E45148" s="128"/>
      <c r="G45148" s="129"/>
      <c r="H45148" s="129"/>
    </row>
    <row r="45149" spans="1:8" x14ac:dyDescent="0.3">
      <c r="A45149" s="128"/>
      <c r="B45149" s="128"/>
      <c r="D45149" s="128"/>
      <c r="E45149" s="128"/>
      <c r="G45149" s="129"/>
      <c r="H45149" s="129"/>
    </row>
    <row r="45150" spans="1:8" x14ac:dyDescent="0.3">
      <c r="A45150" s="128"/>
      <c r="B45150" s="128"/>
      <c r="D45150" s="128"/>
      <c r="E45150" s="128"/>
      <c r="G45150" s="129"/>
      <c r="H45150" s="129"/>
    </row>
    <row r="45151" spans="1:8" x14ac:dyDescent="0.3">
      <c r="A45151" s="128"/>
      <c r="B45151" s="128"/>
      <c r="D45151" s="128"/>
      <c r="E45151" s="128"/>
      <c r="G45151" s="129"/>
      <c r="H45151" s="129"/>
    </row>
    <row r="45152" spans="1:8" x14ac:dyDescent="0.3">
      <c r="A45152" s="128"/>
      <c r="B45152" s="128"/>
      <c r="D45152" s="128"/>
      <c r="E45152" s="128"/>
      <c r="G45152" s="129"/>
      <c r="H45152" s="129"/>
    </row>
    <row r="45153" spans="1:8" x14ac:dyDescent="0.3">
      <c r="A45153" s="128"/>
      <c r="B45153" s="128"/>
      <c r="D45153" s="128"/>
      <c r="E45153" s="128"/>
      <c r="G45153" s="129"/>
      <c r="H45153" s="129"/>
    </row>
    <row r="45154" spans="1:8" x14ac:dyDescent="0.3">
      <c r="A45154" s="128"/>
      <c r="B45154" s="128"/>
      <c r="D45154" s="128"/>
      <c r="E45154" s="128"/>
      <c r="G45154" s="129"/>
      <c r="H45154" s="129"/>
    </row>
    <row r="45155" spans="1:8" x14ac:dyDescent="0.3">
      <c r="A45155" s="128"/>
      <c r="B45155" s="128"/>
      <c r="D45155" s="128"/>
      <c r="E45155" s="128"/>
      <c r="G45155" s="129"/>
      <c r="H45155" s="129"/>
    </row>
    <row r="45156" spans="1:8" x14ac:dyDescent="0.3">
      <c r="A45156" s="128"/>
      <c r="B45156" s="128"/>
      <c r="D45156" s="128"/>
      <c r="E45156" s="128"/>
      <c r="G45156" s="129"/>
      <c r="H45156" s="129"/>
    </row>
    <row r="45157" spans="1:8" x14ac:dyDescent="0.3">
      <c r="A45157" s="128"/>
      <c r="B45157" s="128"/>
      <c r="D45157" s="128"/>
      <c r="E45157" s="128"/>
      <c r="G45157" s="129"/>
      <c r="H45157" s="129"/>
    </row>
    <row r="45158" spans="1:8" x14ac:dyDescent="0.3">
      <c r="A45158" s="128"/>
      <c r="B45158" s="128"/>
      <c r="D45158" s="128"/>
      <c r="E45158" s="128"/>
      <c r="G45158" s="129"/>
      <c r="H45158" s="129"/>
    </row>
    <row r="45159" spans="1:8" x14ac:dyDescent="0.3">
      <c r="A45159" s="128"/>
      <c r="B45159" s="128"/>
      <c r="D45159" s="128"/>
      <c r="E45159" s="128"/>
      <c r="G45159" s="129"/>
      <c r="H45159" s="129"/>
    </row>
    <row r="45160" spans="1:8" x14ac:dyDescent="0.3">
      <c r="A45160" s="128"/>
      <c r="B45160" s="128"/>
      <c r="D45160" s="128"/>
      <c r="E45160" s="128"/>
      <c r="G45160" s="129"/>
      <c r="H45160" s="129"/>
    </row>
    <row r="45161" spans="1:8" x14ac:dyDescent="0.3">
      <c r="A45161" s="128"/>
      <c r="B45161" s="128"/>
      <c r="D45161" s="128"/>
      <c r="E45161" s="128"/>
      <c r="G45161" s="129"/>
      <c r="H45161" s="129"/>
    </row>
    <row r="45162" spans="1:8" x14ac:dyDescent="0.3">
      <c r="A45162" s="128"/>
      <c r="B45162" s="128"/>
      <c r="D45162" s="128"/>
      <c r="E45162" s="128"/>
      <c r="G45162" s="129"/>
      <c r="H45162" s="129"/>
    </row>
    <row r="45163" spans="1:8" x14ac:dyDescent="0.3">
      <c r="A45163" s="128"/>
      <c r="B45163" s="128"/>
      <c r="D45163" s="128"/>
      <c r="E45163" s="128"/>
      <c r="G45163" s="129"/>
      <c r="H45163" s="129"/>
    </row>
    <row r="45164" spans="1:8" x14ac:dyDescent="0.3">
      <c r="A45164" s="128"/>
      <c r="B45164" s="128"/>
      <c r="D45164" s="128"/>
      <c r="E45164" s="128"/>
      <c r="G45164" s="129"/>
      <c r="H45164" s="129"/>
    </row>
    <row r="45165" spans="1:8" x14ac:dyDescent="0.3">
      <c r="A45165" s="128"/>
      <c r="B45165" s="128"/>
      <c r="D45165" s="128"/>
      <c r="E45165" s="128"/>
      <c r="G45165" s="129"/>
      <c r="H45165" s="129"/>
    </row>
    <row r="45166" spans="1:8" x14ac:dyDescent="0.3">
      <c r="A45166" s="128"/>
      <c r="B45166" s="128"/>
      <c r="D45166" s="128"/>
      <c r="E45166" s="128"/>
      <c r="G45166" s="129"/>
      <c r="H45166" s="129"/>
    </row>
    <row r="45167" spans="1:8" x14ac:dyDescent="0.3">
      <c r="A45167" s="128"/>
      <c r="B45167" s="128"/>
      <c r="D45167" s="128"/>
      <c r="E45167" s="128"/>
      <c r="G45167" s="129"/>
      <c r="H45167" s="129"/>
    </row>
    <row r="45168" spans="1:8" x14ac:dyDescent="0.3">
      <c r="A45168" s="128"/>
      <c r="B45168" s="128"/>
      <c r="D45168" s="128"/>
      <c r="E45168" s="128"/>
      <c r="G45168" s="129"/>
      <c r="H45168" s="129"/>
    </row>
    <row r="45169" spans="1:8" x14ac:dyDescent="0.3">
      <c r="A45169" s="128"/>
      <c r="B45169" s="128"/>
      <c r="D45169" s="128"/>
      <c r="E45169" s="128"/>
      <c r="G45169" s="129"/>
      <c r="H45169" s="129"/>
    </row>
    <row r="45170" spans="1:8" x14ac:dyDescent="0.3">
      <c r="A45170" s="128"/>
      <c r="B45170" s="128"/>
      <c r="D45170" s="128"/>
      <c r="E45170" s="128"/>
      <c r="G45170" s="129"/>
      <c r="H45170" s="129"/>
    </row>
    <row r="45171" spans="1:8" x14ac:dyDescent="0.3">
      <c r="A45171" s="128"/>
      <c r="B45171" s="128"/>
      <c r="D45171" s="128"/>
      <c r="E45171" s="128"/>
      <c r="G45171" s="129"/>
      <c r="H45171" s="129"/>
    </row>
    <row r="45172" spans="1:8" x14ac:dyDescent="0.3">
      <c r="A45172" s="128"/>
      <c r="B45172" s="128"/>
      <c r="D45172" s="128"/>
      <c r="E45172" s="128"/>
      <c r="G45172" s="129"/>
      <c r="H45172" s="129"/>
    </row>
    <row r="45173" spans="1:8" x14ac:dyDescent="0.3">
      <c r="A45173" s="128"/>
      <c r="B45173" s="128"/>
      <c r="D45173" s="128"/>
      <c r="E45173" s="128"/>
      <c r="G45173" s="129"/>
      <c r="H45173" s="129"/>
    </row>
    <row r="45174" spans="1:8" x14ac:dyDescent="0.3">
      <c r="A45174" s="128"/>
      <c r="B45174" s="128"/>
      <c r="D45174" s="128"/>
      <c r="E45174" s="128"/>
      <c r="G45174" s="129"/>
      <c r="H45174" s="129"/>
    </row>
    <row r="45175" spans="1:8" x14ac:dyDescent="0.3">
      <c r="A45175" s="128"/>
      <c r="B45175" s="128"/>
      <c r="D45175" s="128"/>
      <c r="E45175" s="128"/>
      <c r="G45175" s="129"/>
      <c r="H45175" s="129"/>
    </row>
    <row r="45176" spans="1:8" x14ac:dyDescent="0.3">
      <c r="A45176" s="128"/>
      <c r="B45176" s="128"/>
      <c r="D45176" s="128"/>
      <c r="E45176" s="128"/>
      <c r="G45176" s="129"/>
      <c r="H45176" s="129"/>
    </row>
    <row r="45177" spans="1:8" x14ac:dyDescent="0.3">
      <c r="A45177" s="128"/>
      <c r="B45177" s="128"/>
      <c r="D45177" s="128"/>
      <c r="E45177" s="128"/>
      <c r="G45177" s="129"/>
      <c r="H45177" s="129"/>
    </row>
    <row r="45178" spans="1:8" x14ac:dyDescent="0.3">
      <c r="A45178" s="128"/>
      <c r="B45178" s="128"/>
      <c r="D45178" s="128"/>
      <c r="E45178" s="128"/>
      <c r="G45178" s="129"/>
      <c r="H45178" s="129"/>
    </row>
    <row r="45179" spans="1:8" x14ac:dyDescent="0.3">
      <c r="A45179" s="128"/>
      <c r="B45179" s="128"/>
      <c r="D45179" s="128"/>
      <c r="E45179" s="128"/>
      <c r="G45179" s="129"/>
      <c r="H45179" s="129"/>
    </row>
    <row r="45180" spans="1:8" x14ac:dyDescent="0.3">
      <c r="A45180" s="128"/>
      <c r="B45180" s="128"/>
      <c r="D45180" s="128"/>
      <c r="E45180" s="128"/>
      <c r="G45180" s="129"/>
      <c r="H45180" s="129"/>
    </row>
    <row r="45181" spans="1:8" x14ac:dyDescent="0.3">
      <c r="A45181" s="128"/>
      <c r="B45181" s="128"/>
      <c r="D45181" s="128"/>
      <c r="E45181" s="128"/>
      <c r="G45181" s="129"/>
      <c r="H45181" s="129"/>
    </row>
    <row r="45182" spans="1:8" x14ac:dyDescent="0.3">
      <c r="A45182" s="128"/>
      <c r="B45182" s="128"/>
      <c r="D45182" s="128"/>
      <c r="E45182" s="128"/>
      <c r="G45182" s="129"/>
      <c r="H45182" s="129"/>
    </row>
    <row r="45183" spans="1:8" x14ac:dyDescent="0.3">
      <c r="A45183" s="128"/>
      <c r="B45183" s="128"/>
      <c r="D45183" s="128"/>
      <c r="E45183" s="128"/>
      <c r="G45183" s="129"/>
      <c r="H45183" s="129"/>
    </row>
    <row r="45184" spans="1:8" x14ac:dyDescent="0.3">
      <c r="A45184" s="128"/>
      <c r="B45184" s="128"/>
      <c r="D45184" s="128"/>
      <c r="E45184" s="128"/>
      <c r="G45184" s="129"/>
      <c r="H45184" s="129"/>
    </row>
    <row r="45185" spans="1:8" x14ac:dyDescent="0.3">
      <c r="A45185" s="128"/>
      <c r="B45185" s="128"/>
      <c r="D45185" s="128"/>
      <c r="E45185" s="128"/>
      <c r="G45185" s="129"/>
      <c r="H45185" s="129"/>
    </row>
    <row r="45186" spans="1:8" x14ac:dyDescent="0.3">
      <c r="A45186" s="128"/>
      <c r="B45186" s="128"/>
      <c r="D45186" s="128"/>
      <c r="E45186" s="128"/>
      <c r="G45186" s="129"/>
      <c r="H45186" s="129"/>
    </row>
    <row r="45187" spans="1:8" x14ac:dyDescent="0.3">
      <c r="A45187" s="128"/>
      <c r="B45187" s="128"/>
      <c r="D45187" s="128"/>
      <c r="E45187" s="128"/>
      <c r="G45187" s="129"/>
      <c r="H45187" s="129"/>
    </row>
    <row r="45188" spans="1:8" x14ac:dyDescent="0.3">
      <c r="A45188" s="128"/>
      <c r="B45188" s="128"/>
      <c r="D45188" s="128"/>
      <c r="E45188" s="128"/>
      <c r="G45188" s="129"/>
      <c r="H45188" s="129"/>
    </row>
    <row r="45189" spans="1:8" x14ac:dyDescent="0.3">
      <c r="A45189" s="128"/>
      <c r="B45189" s="128"/>
      <c r="D45189" s="128"/>
      <c r="E45189" s="128"/>
      <c r="G45189" s="129"/>
      <c r="H45189" s="129"/>
    </row>
    <row r="45190" spans="1:8" x14ac:dyDescent="0.3">
      <c r="A45190" s="128"/>
      <c r="B45190" s="128"/>
      <c r="D45190" s="128"/>
      <c r="E45190" s="128"/>
      <c r="G45190" s="129"/>
      <c r="H45190" s="129"/>
    </row>
    <row r="45191" spans="1:8" x14ac:dyDescent="0.3">
      <c r="A45191" s="128"/>
      <c r="B45191" s="128"/>
      <c r="D45191" s="128"/>
      <c r="E45191" s="128"/>
      <c r="G45191" s="129"/>
      <c r="H45191" s="129"/>
    </row>
    <row r="45192" spans="1:8" x14ac:dyDescent="0.3">
      <c r="A45192" s="128"/>
      <c r="B45192" s="128"/>
      <c r="D45192" s="128"/>
      <c r="E45192" s="128"/>
      <c r="G45192" s="129"/>
      <c r="H45192" s="129"/>
    </row>
    <row r="45193" spans="1:8" x14ac:dyDescent="0.3">
      <c r="A45193" s="128"/>
      <c r="B45193" s="128"/>
      <c r="D45193" s="128"/>
      <c r="E45193" s="128"/>
      <c r="G45193" s="129"/>
      <c r="H45193" s="129"/>
    </row>
    <row r="45194" spans="1:8" x14ac:dyDescent="0.3">
      <c r="A45194" s="128"/>
      <c r="B45194" s="128"/>
      <c r="D45194" s="128"/>
      <c r="E45194" s="128"/>
      <c r="G45194" s="129"/>
      <c r="H45194" s="129"/>
    </row>
    <row r="45195" spans="1:8" x14ac:dyDescent="0.3">
      <c r="A45195" s="128"/>
      <c r="B45195" s="128"/>
      <c r="D45195" s="128"/>
      <c r="E45195" s="128"/>
      <c r="G45195" s="129"/>
      <c r="H45195" s="129"/>
    </row>
    <row r="45196" spans="1:8" x14ac:dyDescent="0.3">
      <c r="A45196" s="128"/>
      <c r="B45196" s="128"/>
      <c r="D45196" s="128"/>
      <c r="E45196" s="128"/>
      <c r="G45196" s="129"/>
      <c r="H45196" s="129"/>
    </row>
    <row r="45197" spans="1:8" x14ac:dyDescent="0.3">
      <c r="A45197" s="128"/>
      <c r="B45197" s="128"/>
      <c r="D45197" s="128"/>
      <c r="E45197" s="128"/>
      <c r="G45197" s="129"/>
      <c r="H45197" s="129"/>
    </row>
    <row r="45198" spans="1:8" x14ac:dyDescent="0.3">
      <c r="A45198" s="128"/>
      <c r="B45198" s="128"/>
      <c r="D45198" s="128"/>
      <c r="E45198" s="128"/>
      <c r="G45198" s="129"/>
      <c r="H45198" s="129"/>
    </row>
    <row r="45199" spans="1:8" x14ac:dyDescent="0.3">
      <c r="A45199" s="128"/>
      <c r="B45199" s="128"/>
      <c r="D45199" s="128"/>
      <c r="E45199" s="128"/>
      <c r="G45199" s="129"/>
      <c r="H45199" s="129"/>
    </row>
    <row r="45200" spans="1:8" x14ac:dyDescent="0.3">
      <c r="A45200" s="128"/>
      <c r="B45200" s="128"/>
      <c r="D45200" s="128"/>
      <c r="E45200" s="128"/>
      <c r="G45200" s="129"/>
      <c r="H45200" s="129"/>
    </row>
    <row r="45201" spans="1:8" x14ac:dyDescent="0.3">
      <c r="A45201" s="128"/>
      <c r="B45201" s="128"/>
      <c r="D45201" s="128"/>
      <c r="E45201" s="128"/>
      <c r="G45201" s="129"/>
      <c r="H45201" s="129"/>
    </row>
    <row r="45202" spans="1:8" x14ac:dyDescent="0.3">
      <c r="A45202" s="128"/>
      <c r="B45202" s="128"/>
      <c r="D45202" s="128"/>
      <c r="E45202" s="128"/>
      <c r="G45202" s="129"/>
      <c r="H45202" s="129"/>
    </row>
    <row r="45203" spans="1:8" x14ac:dyDescent="0.3">
      <c r="A45203" s="128"/>
      <c r="B45203" s="128"/>
      <c r="D45203" s="128"/>
      <c r="E45203" s="128"/>
      <c r="G45203" s="129"/>
      <c r="H45203" s="129"/>
    </row>
    <row r="45204" spans="1:8" x14ac:dyDescent="0.3">
      <c r="A45204" s="128"/>
      <c r="B45204" s="128"/>
      <c r="D45204" s="128"/>
      <c r="E45204" s="128"/>
      <c r="G45204" s="129"/>
      <c r="H45204" s="129"/>
    </row>
    <row r="45205" spans="1:8" x14ac:dyDescent="0.3">
      <c r="A45205" s="128"/>
      <c r="B45205" s="128"/>
      <c r="D45205" s="128"/>
      <c r="E45205" s="128"/>
      <c r="G45205" s="129"/>
      <c r="H45205" s="129"/>
    </row>
    <row r="45206" spans="1:8" x14ac:dyDescent="0.3">
      <c r="A45206" s="128"/>
      <c r="B45206" s="128"/>
      <c r="D45206" s="128"/>
      <c r="E45206" s="128"/>
      <c r="G45206" s="129"/>
      <c r="H45206" s="129"/>
    </row>
    <row r="45207" spans="1:8" x14ac:dyDescent="0.3">
      <c r="A45207" s="128"/>
      <c r="B45207" s="128"/>
      <c r="D45207" s="128"/>
      <c r="E45207" s="128"/>
      <c r="G45207" s="129"/>
      <c r="H45207" s="129"/>
    </row>
    <row r="45208" spans="1:8" x14ac:dyDescent="0.3">
      <c r="A45208" s="128"/>
      <c r="B45208" s="128"/>
      <c r="D45208" s="128"/>
      <c r="E45208" s="128"/>
      <c r="G45208" s="129"/>
      <c r="H45208" s="129"/>
    </row>
    <row r="45209" spans="1:8" x14ac:dyDescent="0.3">
      <c r="A45209" s="128"/>
      <c r="B45209" s="128"/>
      <c r="D45209" s="128"/>
      <c r="E45209" s="128"/>
      <c r="G45209" s="129"/>
      <c r="H45209" s="129"/>
    </row>
    <row r="45210" spans="1:8" x14ac:dyDescent="0.3">
      <c r="A45210" s="128"/>
      <c r="B45210" s="128"/>
      <c r="D45210" s="128"/>
      <c r="E45210" s="128"/>
      <c r="G45210" s="129"/>
      <c r="H45210" s="129"/>
    </row>
    <row r="45211" spans="1:8" x14ac:dyDescent="0.3">
      <c r="A45211" s="128"/>
      <c r="B45211" s="128"/>
      <c r="D45211" s="128"/>
      <c r="E45211" s="128"/>
      <c r="G45211" s="129"/>
      <c r="H45211" s="129"/>
    </row>
    <row r="45212" spans="1:8" x14ac:dyDescent="0.3">
      <c r="A45212" s="128"/>
      <c r="B45212" s="128"/>
      <c r="D45212" s="128"/>
      <c r="E45212" s="128"/>
      <c r="G45212" s="129"/>
      <c r="H45212" s="129"/>
    </row>
    <row r="45213" spans="1:8" x14ac:dyDescent="0.3">
      <c r="A45213" s="128"/>
      <c r="B45213" s="128"/>
      <c r="D45213" s="128"/>
      <c r="E45213" s="128"/>
      <c r="G45213" s="129"/>
      <c r="H45213" s="129"/>
    </row>
    <row r="45214" spans="1:8" x14ac:dyDescent="0.3">
      <c r="A45214" s="128"/>
      <c r="B45214" s="128"/>
      <c r="D45214" s="128"/>
      <c r="E45214" s="128"/>
      <c r="G45214" s="129"/>
      <c r="H45214" s="129"/>
    </row>
    <row r="45215" spans="1:8" x14ac:dyDescent="0.3">
      <c r="A45215" s="128"/>
      <c r="B45215" s="128"/>
      <c r="D45215" s="128"/>
      <c r="E45215" s="128"/>
      <c r="G45215" s="129"/>
      <c r="H45215" s="129"/>
    </row>
    <row r="45216" spans="1:8" x14ac:dyDescent="0.3">
      <c r="A45216" s="128"/>
      <c r="B45216" s="128"/>
      <c r="D45216" s="128"/>
      <c r="E45216" s="128"/>
      <c r="G45216" s="129"/>
      <c r="H45216" s="129"/>
    </row>
    <row r="45217" spans="1:8" x14ac:dyDescent="0.3">
      <c r="A45217" s="128"/>
      <c r="B45217" s="128"/>
      <c r="D45217" s="128"/>
      <c r="E45217" s="128"/>
      <c r="G45217" s="129"/>
      <c r="H45217" s="129"/>
    </row>
    <row r="45218" spans="1:8" x14ac:dyDescent="0.3">
      <c r="A45218" s="128"/>
      <c r="B45218" s="128"/>
      <c r="D45218" s="128"/>
      <c r="E45218" s="128"/>
      <c r="G45218" s="129"/>
      <c r="H45218" s="129"/>
    </row>
    <row r="45219" spans="1:8" x14ac:dyDescent="0.3">
      <c r="A45219" s="128"/>
      <c r="B45219" s="128"/>
      <c r="D45219" s="128"/>
      <c r="E45219" s="128"/>
      <c r="G45219" s="129"/>
      <c r="H45219" s="129"/>
    </row>
    <row r="45220" spans="1:8" x14ac:dyDescent="0.3">
      <c r="A45220" s="128"/>
      <c r="B45220" s="128"/>
      <c r="D45220" s="128"/>
      <c r="E45220" s="128"/>
      <c r="G45220" s="129"/>
      <c r="H45220" s="129"/>
    </row>
    <row r="45221" spans="1:8" x14ac:dyDescent="0.3">
      <c r="A45221" s="128"/>
      <c r="B45221" s="128"/>
      <c r="D45221" s="128"/>
      <c r="E45221" s="128"/>
      <c r="G45221" s="129"/>
      <c r="H45221" s="129"/>
    </row>
    <row r="45222" spans="1:8" x14ac:dyDescent="0.3">
      <c r="A45222" s="128"/>
      <c r="B45222" s="128"/>
      <c r="D45222" s="128"/>
      <c r="E45222" s="128"/>
      <c r="G45222" s="129"/>
      <c r="H45222" s="129"/>
    </row>
    <row r="45223" spans="1:8" x14ac:dyDescent="0.3">
      <c r="A45223" s="128"/>
      <c r="B45223" s="128"/>
      <c r="D45223" s="128"/>
      <c r="E45223" s="128"/>
      <c r="G45223" s="129"/>
      <c r="H45223" s="129"/>
    </row>
    <row r="45224" spans="1:8" x14ac:dyDescent="0.3">
      <c r="A45224" s="128"/>
      <c r="B45224" s="128"/>
      <c r="D45224" s="128"/>
      <c r="E45224" s="128"/>
      <c r="G45224" s="129"/>
      <c r="H45224" s="129"/>
    </row>
    <row r="45225" spans="1:8" x14ac:dyDescent="0.3">
      <c r="A45225" s="128"/>
      <c r="B45225" s="128"/>
      <c r="D45225" s="128"/>
      <c r="E45225" s="128"/>
      <c r="G45225" s="129"/>
      <c r="H45225" s="129"/>
    </row>
    <row r="45226" spans="1:8" x14ac:dyDescent="0.3">
      <c r="A45226" s="128"/>
      <c r="B45226" s="128"/>
      <c r="D45226" s="128"/>
      <c r="E45226" s="128"/>
      <c r="G45226" s="129"/>
      <c r="H45226" s="129"/>
    </row>
    <row r="45227" spans="1:8" x14ac:dyDescent="0.3">
      <c r="A45227" s="128"/>
      <c r="B45227" s="128"/>
      <c r="D45227" s="128"/>
      <c r="E45227" s="128"/>
      <c r="G45227" s="129"/>
      <c r="H45227" s="129"/>
    </row>
    <row r="45228" spans="1:8" x14ac:dyDescent="0.3">
      <c r="A45228" s="128"/>
      <c r="B45228" s="128"/>
      <c r="D45228" s="128"/>
      <c r="E45228" s="128"/>
      <c r="G45228" s="129"/>
      <c r="H45228" s="129"/>
    </row>
    <row r="45229" spans="1:8" x14ac:dyDescent="0.3">
      <c r="A45229" s="128"/>
      <c r="B45229" s="128"/>
      <c r="D45229" s="128"/>
      <c r="E45229" s="128"/>
      <c r="G45229" s="129"/>
      <c r="H45229" s="129"/>
    </row>
    <row r="45230" spans="1:8" x14ac:dyDescent="0.3">
      <c r="A45230" s="128"/>
      <c r="B45230" s="128"/>
      <c r="D45230" s="128"/>
      <c r="E45230" s="128"/>
      <c r="G45230" s="129"/>
      <c r="H45230" s="129"/>
    </row>
    <row r="45231" spans="1:8" x14ac:dyDescent="0.3">
      <c r="A45231" s="128"/>
      <c r="B45231" s="128"/>
      <c r="D45231" s="128"/>
      <c r="E45231" s="128"/>
      <c r="G45231" s="129"/>
      <c r="H45231" s="129"/>
    </row>
    <row r="45232" spans="1:8" x14ac:dyDescent="0.3">
      <c r="A45232" s="128"/>
      <c r="B45232" s="128"/>
      <c r="D45232" s="128"/>
      <c r="E45232" s="128"/>
      <c r="G45232" s="129"/>
      <c r="H45232" s="129"/>
    </row>
    <row r="45233" spans="1:8" x14ac:dyDescent="0.3">
      <c r="A45233" s="128"/>
      <c r="B45233" s="128"/>
      <c r="D45233" s="128"/>
      <c r="E45233" s="128"/>
      <c r="G45233" s="129"/>
      <c r="H45233" s="129"/>
    </row>
    <row r="45234" spans="1:8" x14ac:dyDescent="0.3">
      <c r="A45234" s="128"/>
      <c r="B45234" s="128"/>
      <c r="D45234" s="128"/>
      <c r="E45234" s="128"/>
      <c r="G45234" s="129"/>
      <c r="H45234" s="129"/>
    </row>
    <row r="45235" spans="1:8" x14ac:dyDescent="0.3">
      <c r="A45235" s="128"/>
      <c r="B45235" s="128"/>
      <c r="D45235" s="128"/>
      <c r="E45235" s="128"/>
      <c r="G45235" s="129"/>
      <c r="H45235" s="129"/>
    </row>
    <row r="45236" spans="1:8" x14ac:dyDescent="0.3">
      <c r="A45236" s="128"/>
      <c r="B45236" s="128"/>
      <c r="D45236" s="128"/>
      <c r="E45236" s="128"/>
      <c r="G45236" s="129"/>
      <c r="H45236" s="129"/>
    </row>
    <row r="45237" spans="1:8" x14ac:dyDescent="0.3">
      <c r="A45237" s="128"/>
      <c r="B45237" s="128"/>
      <c r="D45237" s="128"/>
      <c r="E45237" s="128"/>
      <c r="G45237" s="129"/>
      <c r="H45237" s="129"/>
    </row>
    <row r="45238" spans="1:8" x14ac:dyDescent="0.3">
      <c r="A45238" s="128"/>
      <c r="B45238" s="128"/>
      <c r="D45238" s="128"/>
      <c r="E45238" s="128"/>
      <c r="G45238" s="129"/>
      <c r="H45238" s="129"/>
    </row>
    <row r="45239" spans="1:8" x14ac:dyDescent="0.3">
      <c r="A45239" s="128"/>
      <c r="B45239" s="128"/>
      <c r="D45239" s="128"/>
      <c r="E45239" s="128"/>
      <c r="G45239" s="129"/>
      <c r="H45239" s="129"/>
    </row>
    <row r="45240" spans="1:8" x14ac:dyDescent="0.3">
      <c r="A45240" s="128"/>
      <c r="B45240" s="128"/>
      <c r="D45240" s="128"/>
      <c r="E45240" s="128"/>
      <c r="G45240" s="129"/>
      <c r="H45240" s="129"/>
    </row>
    <row r="45241" spans="1:8" x14ac:dyDescent="0.3">
      <c r="A45241" s="128"/>
      <c r="B45241" s="128"/>
      <c r="D45241" s="128"/>
      <c r="E45241" s="128"/>
      <c r="G45241" s="129"/>
      <c r="H45241" s="129"/>
    </row>
    <row r="45242" spans="1:8" x14ac:dyDescent="0.3">
      <c r="A45242" s="128"/>
      <c r="B45242" s="128"/>
      <c r="D45242" s="128"/>
      <c r="E45242" s="128"/>
      <c r="G45242" s="129"/>
      <c r="H45242" s="129"/>
    </row>
    <row r="45243" spans="1:8" x14ac:dyDescent="0.3">
      <c r="A45243" s="128"/>
      <c r="B45243" s="128"/>
      <c r="D45243" s="128"/>
      <c r="E45243" s="128"/>
      <c r="G45243" s="129"/>
      <c r="H45243" s="129"/>
    </row>
    <row r="45244" spans="1:8" x14ac:dyDescent="0.3">
      <c r="A45244" s="128"/>
      <c r="B45244" s="128"/>
      <c r="D45244" s="128"/>
      <c r="E45244" s="128"/>
      <c r="G45244" s="129"/>
      <c r="H45244" s="129"/>
    </row>
    <row r="45245" spans="1:8" x14ac:dyDescent="0.3">
      <c r="A45245" s="128"/>
      <c r="B45245" s="128"/>
      <c r="D45245" s="128"/>
      <c r="E45245" s="128"/>
      <c r="G45245" s="129"/>
      <c r="H45245" s="129"/>
    </row>
    <row r="45246" spans="1:8" x14ac:dyDescent="0.3">
      <c r="A45246" s="128"/>
      <c r="B45246" s="128"/>
      <c r="D45246" s="128"/>
      <c r="E45246" s="128"/>
      <c r="G45246" s="129"/>
      <c r="H45246" s="129"/>
    </row>
    <row r="45247" spans="1:8" x14ac:dyDescent="0.3">
      <c r="A45247" s="128"/>
      <c r="B45247" s="128"/>
      <c r="D45247" s="128"/>
      <c r="E45247" s="128"/>
      <c r="G45247" s="129"/>
      <c r="H45247" s="129"/>
    </row>
    <row r="45248" spans="1:8" x14ac:dyDescent="0.3">
      <c r="A45248" s="128"/>
      <c r="B45248" s="128"/>
      <c r="D45248" s="128"/>
      <c r="E45248" s="128"/>
      <c r="G45248" s="129"/>
      <c r="H45248" s="129"/>
    </row>
    <row r="45249" spans="1:8" x14ac:dyDescent="0.3">
      <c r="A45249" s="128"/>
      <c r="B45249" s="128"/>
      <c r="D45249" s="128"/>
      <c r="E45249" s="128"/>
      <c r="G45249" s="129"/>
      <c r="H45249" s="129"/>
    </row>
    <row r="45250" spans="1:8" x14ac:dyDescent="0.3">
      <c r="A45250" s="128"/>
      <c r="B45250" s="128"/>
      <c r="D45250" s="128"/>
      <c r="E45250" s="128"/>
      <c r="G45250" s="129"/>
      <c r="H45250" s="129"/>
    </row>
    <row r="45251" spans="1:8" x14ac:dyDescent="0.3">
      <c r="A45251" s="128"/>
      <c r="B45251" s="128"/>
      <c r="D45251" s="128"/>
      <c r="E45251" s="128"/>
      <c r="G45251" s="129"/>
      <c r="H45251" s="129"/>
    </row>
    <row r="45252" spans="1:8" x14ac:dyDescent="0.3">
      <c r="A45252" s="128"/>
      <c r="B45252" s="128"/>
      <c r="D45252" s="128"/>
      <c r="E45252" s="128"/>
      <c r="G45252" s="129"/>
      <c r="H45252" s="129"/>
    </row>
    <row r="45253" spans="1:8" x14ac:dyDescent="0.3">
      <c r="A45253" s="128"/>
      <c r="B45253" s="128"/>
      <c r="D45253" s="128"/>
      <c r="E45253" s="128"/>
      <c r="G45253" s="129"/>
      <c r="H45253" s="129"/>
    </row>
    <row r="45254" spans="1:8" x14ac:dyDescent="0.3">
      <c r="A45254" s="128"/>
      <c r="B45254" s="128"/>
      <c r="D45254" s="128"/>
      <c r="E45254" s="128"/>
      <c r="G45254" s="129"/>
      <c r="H45254" s="129"/>
    </row>
    <row r="45255" spans="1:8" x14ac:dyDescent="0.3">
      <c r="A45255" s="128"/>
      <c r="B45255" s="128"/>
      <c r="D45255" s="128"/>
      <c r="E45255" s="128"/>
      <c r="G45255" s="129"/>
      <c r="H45255" s="129"/>
    </row>
    <row r="45256" spans="1:8" x14ac:dyDescent="0.3">
      <c r="A45256" s="128"/>
      <c r="B45256" s="128"/>
      <c r="D45256" s="128"/>
      <c r="E45256" s="128"/>
      <c r="G45256" s="129"/>
      <c r="H45256" s="129"/>
    </row>
    <row r="45257" spans="1:8" x14ac:dyDescent="0.3">
      <c r="A45257" s="128"/>
      <c r="B45257" s="128"/>
      <c r="D45257" s="128"/>
      <c r="E45257" s="128"/>
      <c r="G45257" s="129"/>
      <c r="H45257" s="129"/>
    </row>
    <row r="45258" spans="1:8" x14ac:dyDescent="0.3">
      <c r="A45258" s="128"/>
      <c r="B45258" s="128"/>
      <c r="D45258" s="128"/>
      <c r="E45258" s="128"/>
      <c r="G45258" s="129"/>
      <c r="H45258" s="129"/>
    </row>
    <row r="45259" spans="1:8" x14ac:dyDescent="0.3">
      <c r="A45259" s="128"/>
      <c r="B45259" s="128"/>
      <c r="D45259" s="128"/>
      <c r="E45259" s="128"/>
      <c r="G45259" s="129"/>
      <c r="H45259" s="129"/>
    </row>
    <row r="45260" spans="1:8" x14ac:dyDescent="0.3">
      <c r="A45260" s="128"/>
      <c r="B45260" s="128"/>
      <c r="D45260" s="128"/>
      <c r="E45260" s="128"/>
      <c r="G45260" s="129"/>
      <c r="H45260" s="129"/>
    </row>
    <row r="45261" spans="1:8" x14ac:dyDescent="0.3">
      <c r="A45261" s="128"/>
      <c r="B45261" s="128"/>
      <c r="D45261" s="128"/>
      <c r="E45261" s="128"/>
      <c r="G45261" s="129"/>
      <c r="H45261" s="129"/>
    </row>
    <row r="45262" spans="1:8" x14ac:dyDescent="0.3">
      <c r="A45262" s="128"/>
      <c r="B45262" s="128"/>
      <c r="D45262" s="128"/>
      <c r="E45262" s="128"/>
      <c r="G45262" s="129"/>
      <c r="H45262" s="129"/>
    </row>
    <row r="45263" spans="1:8" x14ac:dyDescent="0.3">
      <c r="A45263" s="128"/>
      <c r="B45263" s="128"/>
      <c r="D45263" s="128"/>
      <c r="E45263" s="128"/>
      <c r="G45263" s="129"/>
      <c r="H45263" s="129"/>
    </row>
    <row r="45264" spans="1:8" x14ac:dyDescent="0.3">
      <c r="A45264" s="128"/>
      <c r="B45264" s="128"/>
      <c r="D45264" s="128"/>
      <c r="E45264" s="128"/>
      <c r="G45264" s="129"/>
      <c r="H45264" s="129"/>
    </row>
    <row r="45265" spans="1:8" x14ac:dyDescent="0.3">
      <c r="A45265" s="128"/>
      <c r="B45265" s="128"/>
      <c r="D45265" s="128"/>
      <c r="E45265" s="128"/>
      <c r="G45265" s="129"/>
      <c r="H45265" s="129"/>
    </row>
    <row r="45266" spans="1:8" x14ac:dyDescent="0.3">
      <c r="A45266" s="128"/>
      <c r="B45266" s="128"/>
      <c r="D45266" s="128"/>
      <c r="E45266" s="128"/>
      <c r="G45266" s="129"/>
      <c r="H45266" s="129"/>
    </row>
    <row r="45267" spans="1:8" x14ac:dyDescent="0.3">
      <c r="A45267" s="128"/>
      <c r="B45267" s="128"/>
      <c r="D45267" s="128"/>
      <c r="E45267" s="128"/>
      <c r="G45267" s="129"/>
      <c r="H45267" s="129"/>
    </row>
    <row r="45268" spans="1:8" x14ac:dyDescent="0.3">
      <c r="A45268" s="128"/>
      <c r="B45268" s="128"/>
      <c r="D45268" s="128"/>
      <c r="E45268" s="128"/>
      <c r="G45268" s="129"/>
      <c r="H45268" s="129"/>
    </row>
    <row r="45269" spans="1:8" x14ac:dyDescent="0.3">
      <c r="A45269" s="128"/>
      <c r="B45269" s="128"/>
      <c r="D45269" s="128"/>
      <c r="E45269" s="128"/>
      <c r="G45269" s="129"/>
      <c r="H45269" s="129"/>
    </row>
    <row r="45270" spans="1:8" x14ac:dyDescent="0.3">
      <c r="A45270" s="128"/>
      <c r="B45270" s="128"/>
      <c r="D45270" s="128"/>
      <c r="E45270" s="128"/>
      <c r="G45270" s="129"/>
      <c r="H45270" s="129"/>
    </row>
    <row r="45271" spans="1:8" x14ac:dyDescent="0.3">
      <c r="A45271" s="128"/>
      <c r="B45271" s="128"/>
      <c r="D45271" s="128"/>
      <c r="E45271" s="128"/>
      <c r="G45271" s="129"/>
      <c r="H45271" s="129"/>
    </row>
    <row r="45272" spans="1:8" x14ac:dyDescent="0.3">
      <c r="A45272" s="128"/>
      <c r="B45272" s="128"/>
      <c r="D45272" s="128"/>
      <c r="E45272" s="128"/>
      <c r="G45272" s="129"/>
      <c r="H45272" s="129"/>
    </row>
    <row r="45273" spans="1:8" x14ac:dyDescent="0.3">
      <c r="A45273" s="128"/>
      <c r="B45273" s="128"/>
      <c r="D45273" s="128"/>
      <c r="E45273" s="128"/>
      <c r="G45273" s="129"/>
      <c r="H45273" s="129"/>
    </row>
    <row r="45274" spans="1:8" x14ac:dyDescent="0.3">
      <c r="A45274" s="128"/>
      <c r="B45274" s="128"/>
      <c r="D45274" s="128"/>
      <c r="E45274" s="128"/>
      <c r="G45274" s="129"/>
      <c r="H45274" s="129"/>
    </row>
    <row r="45275" spans="1:8" x14ac:dyDescent="0.3">
      <c r="A45275" s="128"/>
      <c r="B45275" s="128"/>
      <c r="D45275" s="128"/>
      <c r="E45275" s="128"/>
      <c r="G45275" s="129"/>
      <c r="H45275" s="129"/>
    </row>
    <row r="45276" spans="1:8" x14ac:dyDescent="0.3">
      <c r="A45276" s="128"/>
      <c r="B45276" s="128"/>
      <c r="D45276" s="128"/>
      <c r="E45276" s="128"/>
      <c r="G45276" s="129"/>
      <c r="H45276" s="129"/>
    </row>
    <row r="45277" spans="1:8" x14ac:dyDescent="0.3">
      <c r="A45277" s="128"/>
      <c r="B45277" s="128"/>
      <c r="D45277" s="128"/>
      <c r="E45277" s="128"/>
      <c r="G45277" s="129"/>
      <c r="H45277" s="129"/>
    </row>
    <row r="45278" spans="1:8" x14ac:dyDescent="0.3">
      <c r="A45278" s="128"/>
      <c r="B45278" s="128"/>
      <c r="D45278" s="128"/>
      <c r="E45278" s="128"/>
      <c r="G45278" s="129"/>
      <c r="H45278" s="129"/>
    </row>
    <row r="45279" spans="1:8" x14ac:dyDescent="0.3">
      <c r="A45279" s="128"/>
      <c r="B45279" s="128"/>
      <c r="D45279" s="128"/>
      <c r="E45279" s="128"/>
      <c r="G45279" s="129"/>
      <c r="H45279" s="129"/>
    </row>
    <row r="45280" spans="1:8" x14ac:dyDescent="0.3">
      <c r="A45280" s="128"/>
      <c r="B45280" s="128"/>
      <c r="D45280" s="128"/>
      <c r="E45280" s="128"/>
      <c r="G45280" s="129"/>
      <c r="H45280" s="129"/>
    </row>
    <row r="45281" spans="1:8" x14ac:dyDescent="0.3">
      <c r="A45281" s="128"/>
      <c r="B45281" s="128"/>
      <c r="D45281" s="128"/>
      <c r="E45281" s="128"/>
      <c r="G45281" s="129"/>
      <c r="H45281" s="129"/>
    </row>
    <row r="45282" spans="1:8" x14ac:dyDescent="0.3">
      <c r="A45282" s="128"/>
      <c r="B45282" s="128"/>
      <c r="D45282" s="128"/>
      <c r="E45282" s="128"/>
      <c r="G45282" s="129"/>
      <c r="H45282" s="129"/>
    </row>
    <row r="45283" spans="1:8" x14ac:dyDescent="0.3">
      <c r="A45283" s="128"/>
      <c r="B45283" s="128"/>
      <c r="D45283" s="128"/>
      <c r="E45283" s="128"/>
      <c r="G45283" s="129"/>
      <c r="H45283" s="129"/>
    </row>
    <row r="45284" spans="1:8" x14ac:dyDescent="0.3">
      <c r="A45284" s="128"/>
      <c r="B45284" s="128"/>
      <c r="D45284" s="128"/>
      <c r="E45284" s="128"/>
      <c r="G45284" s="129"/>
      <c r="H45284" s="129"/>
    </row>
    <row r="45285" spans="1:8" x14ac:dyDescent="0.3">
      <c r="A45285" s="128"/>
      <c r="B45285" s="128"/>
      <c r="D45285" s="128"/>
      <c r="E45285" s="128"/>
      <c r="G45285" s="129"/>
      <c r="H45285" s="129"/>
    </row>
    <row r="45286" spans="1:8" x14ac:dyDescent="0.3">
      <c r="A45286" s="128"/>
      <c r="B45286" s="128"/>
      <c r="D45286" s="128"/>
      <c r="E45286" s="128"/>
      <c r="G45286" s="129"/>
      <c r="H45286" s="129"/>
    </row>
    <row r="45287" spans="1:8" x14ac:dyDescent="0.3">
      <c r="A45287" s="128"/>
      <c r="B45287" s="128"/>
      <c r="D45287" s="128"/>
      <c r="E45287" s="128"/>
      <c r="G45287" s="129"/>
      <c r="H45287" s="129"/>
    </row>
    <row r="45288" spans="1:8" x14ac:dyDescent="0.3">
      <c r="A45288" s="128"/>
      <c r="B45288" s="128"/>
      <c r="D45288" s="128"/>
      <c r="E45288" s="128"/>
      <c r="G45288" s="129"/>
      <c r="H45288" s="129"/>
    </row>
    <row r="45289" spans="1:8" x14ac:dyDescent="0.3">
      <c r="A45289" s="128"/>
      <c r="B45289" s="128"/>
      <c r="D45289" s="128"/>
      <c r="E45289" s="128"/>
      <c r="G45289" s="129"/>
      <c r="H45289" s="129"/>
    </row>
    <row r="45290" spans="1:8" x14ac:dyDescent="0.3">
      <c r="A45290" s="128"/>
      <c r="B45290" s="128"/>
      <c r="D45290" s="128"/>
      <c r="E45290" s="128"/>
      <c r="G45290" s="129"/>
      <c r="H45290" s="129"/>
    </row>
    <row r="45291" spans="1:8" x14ac:dyDescent="0.3">
      <c r="A45291" s="128"/>
      <c r="B45291" s="128"/>
      <c r="D45291" s="128"/>
      <c r="E45291" s="128"/>
      <c r="G45291" s="129"/>
      <c r="H45291" s="129"/>
    </row>
    <row r="45292" spans="1:8" x14ac:dyDescent="0.3">
      <c r="A45292" s="128"/>
      <c r="B45292" s="128"/>
      <c r="D45292" s="128"/>
      <c r="E45292" s="128"/>
      <c r="G45292" s="129"/>
      <c r="H45292" s="129"/>
    </row>
    <row r="45293" spans="1:8" x14ac:dyDescent="0.3">
      <c r="A45293" s="128"/>
      <c r="B45293" s="128"/>
      <c r="D45293" s="128"/>
      <c r="E45293" s="128"/>
      <c r="G45293" s="129"/>
      <c r="H45293" s="129"/>
    </row>
    <row r="45294" spans="1:8" x14ac:dyDescent="0.3">
      <c r="A45294" s="128"/>
      <c r="B45294" s="128"/>
      <c r="D45294" s="128"/>
      <c r="E45294" s="128"/>
      <c r="G45294" s="129"/>
      <c r="H45294" s="129"/>
    </row>
    <row r="45295" spans="1:8" x14ac:dyDescent="0.3">
      <c r="A45295" s="128"/>
      <c r="B45295" s="128"/>
      <c r="D45295" s="128"/>
      <c r="E45295" s="128"/>
      <c r="G45295" s="129"/>
      <c r="H45295" s="129"/>
    </row>
    <row r="45296" spans="1:8" x14ac:dyDescent="0.3">
      <c r="A45296" s="128"/>
      <c r="B45296" s="128"/>
      <c r="D45296" s="128"/>
      <c r="E45296" s="128"/>
      <c r="G45296" s="129"/>
      <c r="H45296" s="129"/>
    </row>
    <row r="45297" spans="1:8" x14ac:dyDescent="0.3">
      <c r="A45297" s="128"/>
      <c r="B45297" s="128"/>
      <c r="D45297" s="128"/>
      <c r="E45297" s="128"/>
      <c r="G45297" s="129"/>
      <c r="H45297" s="129"/>
    </row>
    <row r="45298" spans="1:8" x14ac:dyDescent="0.3">
      <c r="A45298" s="128"/>
      <c r="B45298" s="128"/>
      <c r="D45298" s="128"/>
      <c r="E45298" s="128"/>
      <c r="G45298" s="129"/>
      <c r="H45298" s="129"/>
    </row>
    <row r="45299" spans="1:8" x14ac:dyDescent="0.3">
      <c r="A45299" s="128"/>
      <c r="B45299" s="128"/>
      <c r="D45299" s="128"/>
      <c r="E45299" s="128"/>
      <c r="G45299" s="129"/>
      <c r="H45299" s="129"/>
    </row>
    <row r="45300" spans="1:8" x14ac:dyDescent="0.3">
      <c r="A45300" s="128"/>
      <c r="B45300" s="128"/>
      <c r="D45300" s="128"/>
      <c r="E45300" s="128"/>
      <c r="G45300" s="129"/>
      <c r="H45300" s="129"/>
    </row>
    <row r="45301" spans="1:8" x14ac:dyDescent="0.3">
      <c r="A45301" s="128"/>
      <c r="B45301" s="128"/>
      <c r="D45301" s="128"/>
      <c r="E45301" s="128"/>
      <c r="G45301" s="129"/>
      <c r="H45301" s="129"/>
    </row>
    <row r="45302" spans="1:8" x14ac:dyDescent="0.3">
      <c r="A45302" s="128"/>
      <c r="B45302" s="128"/>
      <c r="D45302" s="128"/>
      <c r="E45302" s="128"/>
      <c r="G45302" s="129"/>
      <c r="H45302" s="129"/>
    </row>
    <row r="45303" spans="1:8" x14ac:dyDescent="0.3">
      <c r="A45303" s="128"/>
      <c r="B45303" s="128"/>
      <c r="D45303" s="128"/>
      <c r="E45303" s="128"/>
      <c r="G45303" s="129"/>
      <c r="H45303" s="129"/>
    </row>
    <row r="45304" spans="1:8" x14ac:dyDescent="0.3">
      <c r="A45304" s="128"/>
      <c r="B45304" s="128"/>
      <c r="D45304" s="128"/>
      <c r="E45304" s="128"/>
      <c r="G45304" s="129"/>
      <c r="H45304" s="129"/>
    </row>
    <row r="45305" spans="1:8" x14ac:dyDescent="0.3">
      <c r="A45305" s="128"/>
      <c r="B45305" s="128"/>
      <c r="D45305" s="128"/>
      <c r="E45305" s="128"/>
      <c r="G45305" s="129"/>
      <c r="H45305" s="129"/>
    </row>
    <row r="45306" spans="1:8" x14ac:dyDescent="0.3">
      <c r="A45306" s="128"/>
      <c r="B45306" s="128"/>
      <c r="D45306" s="128"/>
      <c r="E45306" s="128"/>
      <c r="G45306" s="129"/>
      <c r="H45306" s="129"/>
    </row>
    <row r="45307" spans="1:8" x14ac:dyDescent="0.3">
      <c r="A45307" s="128"/>
      <c r="B45307" s="128"/>
      <c r="D45307" s="128"/>
      <c r="E45307" s="128"/>
      <c r="G45307" s="129"/>
      <c r="H45307" s="129"/>
    </row>
    <row r="45308" spans="1:8" x14ac:dyDescent="0.3">
      <c r="A45308" s="128"/>
      <c r="B45308" s="128"/>
      <c r="D45308" s="128"/>
      <c r="E45308" s="128"/>
      <c r="G45308" s="129"/>
      <c r="H45308" s="129"/>
    </row>
    <row r="45309" spans="1:8" x14ac:dyDescent="0.3">
      <c r="A45309" s="128"/>
      <c r="B45309" s="128"/>
      <c r="D45309" s="128"/>
      <c r="E45309" s="128"/>
      <c r="G45309" s="129"/>
      <c r="H45309" s="129"/>
    </row>
    <row r="45310" spans="1:8" x14ac:dyDescent="0.3">
      <c r="A45310" s="128"/>
      <c r="B45310" s="128"/>
      <c r="D45310" s="128"/>
      <c r="E45310" s="128"/>
      <c r="G45310" s="129"/>
      <c r="H45310" s="129"/>
    </row>
    <row r="45311" spans="1:8" x14ac:dyDescent="0.3">
      <c r="A45311" s="128"/>
      <c r="B45311" s="128"/>
      <c r="D45311" s="128"/>
      <c r="E45311" s="128"/>
      <c r="G45311" s="129"/>
      <c r="H45311" s="129"/>
    </row>
    <row r="45312" spans="1:8" x14ac:dyDescent="0.3">
      <c r="A45312" s="128"/>
      <c r="B45312" s="128"/>
      <c r="D45312" s="128"/>
      <c r="E45312" s="128"/>
      <c r="G45312" s="129"/>
      <c r="H45312" s="129"/>
    </row>
    <row r="45313" spans="1:8" x14ac:dyDescent="0.3">
      <c r="A45313" s="128"/>
      <c r="B45313" s="128"/>
      <c r="D45313" s="128"/>
      <c r="E45313" s="128"/>
      <c r="G45313" s="129"/>
      <c r="H45313" s="129"/>
    </row>
    <row r="45314" spans="1:8" x14ac:dyDescent="0.3">
      <c r="A45314" s="128"/>
      <c r="B45314" s="128"/>
      <c r="D45314" s="128"/>
      <c r="E45314" s="128"/>
      <c r="G45314" s="129"/>
      <c r="H45314" s="129"/>
    </row>
    <row r="45315" spans="1:8" x14ac:dyDescent="0.3">
      <c r="A45315" s="128"/>
      <c r="B45315" s="128"/>
      <c r="D45315" s="128"/>
      <c r="E45315" s="128"/>
      <c r="G45315" s="129"/>
      <c r="H45315" s="129"/>
    </row>
    <row r="45316" spans="1:8" x14ac:dyDescent="0.3">
      <c r="A45316" s="128"/>
      <c r="B45316" s="128"/>
      <c r="D45316" s="128"/>
      <c r="E45316" s="128"/>
      <c r="G45316" s="129"/>
      <c r="H45316" s="129"/>
    </row>
    <row r="45317" spans="1:8" x14ac:dyDescent="0.3">
      <c r="A45317" s="128"/>
      <c r="B45317" s="128"/>
      <c r="D45317" s="128"/>
      <c r="E45317" s="128"/>
      <c r="G45317" s="129"/>
      <c r="H45317" s="129"/>
    </row>
    <row r="45318" spans="1:8" x14ac:dyDescent="0.3">
      <c r="A45318" s="128"/>
      <c r="B45318" s="128"/>
      <c r="D45318" s="128"/>
      <c r="E45318" s="128"/>
      <c r="G45318" s="129"/>
      <c r="H45318" s="129"/>
    </row>
    <row r="45319" spans="1:8" x14ac:dyDescent="0.3">
      <c r="A45319" s="128"/>
      <c r="B45319" s="128"/>
      <c r="D45319" s="128"/>
      <c r="E45319" s="128"/>
      <c r="G45319" s="129"/>
      <c r="H45319" s="129"/>
    </row>
    <row r="45320" spans="1:8" x14ac:dyDescent="0.3">
      <c r="A45320" s="128"/>
      <c r="B45320" s="128"/>
      <c r="D45320" s="128"/>
      <c r="E45320" s="128"/>
      <c r="G45320" s="129"/>
      <c r="H45320" s="129"/>
    </row>
    <row r="45321" spans="1:8" x14ac:dyDescent="0.3">
      <c r="A45321" s="128"/>
      <c r="B45321" s="128"/>
      <c r="D45321" s="128"/>
      <c r="E45321" s="128"/>
      <c r="G45321" s="129"/>
      <c r="H45321" s="129"/>
    </row>
    <row r="45322" spans="1:8" x14ac:dyDescent="0.3">
      <c r="A45322" s="128"/>
      <c r="B45322" s="128"/>
      <c r="D45322" s="128"/>
      <c r="E45322" s="128"/>
      <c r="G45322" s="129"/>
      <c r="H45322" s="129"/>
    </row>
    <row r="45323" spans="1:8" x14ac:dyDescent="0.3">
      <c r="A45323" s="128"/>
      <c r="B45323" s="128"/>
      <c r="D45323" s="128"/>
      <c r="E45323" s="128"/>
      <c r="G45323" s="129"/>
      <c r="H45323" s="129"/>
    </row>
    <row r="45324" spans="1:8" x14ac:dyDescent="0.3">
      <c r="A45324" s="128"/>
      <c r="B45324" s="128"/>
      <c r="D45324" s="128"/>
      <c r="E45324" s="128"/>
      <c r="G45324" s="129"/>
      <c r="H45324" s="129"/>
    </row>
    <row r="45325" spans="1:8" x14ac:dyDescent="0.3">
      <c r="A45325" s="128"/>
      <c r="B45325" s="128"/>
      <c r="D45325" s="128"/>
      <c r="E45325" s="128"/>
      <c r="G45325" s="129"/>
      <c r="H45325" s="129"/>
    </row>
    <row r="45326" spans="1:8" x14ac:dyDescent="0.3">
      <c r="A45326" s="128"/>
      <c r="B45326" s="128"/>
      <c r="D45326" s="128"/>
      <c r="E45326" s="128"/>
      <c r="G45326" s="129"/>
      <c r="H45326" s="129"/>
    </row>
    <row r="45327" spans="1:8" x14ac:dyDescent="0.3">
      <c r="A45327" s="128"/>
      <c r="B45327" s="128"/>
      <c r="D45327" s="128"/>
      <c r="E45327" s="128"/>
      <c r="G45327" s="129"/>
      <c r="H45327" s="129"/>
    </row>
    <row r="45328" spans="1:8" x14ac:dyDescent="0.3">
      <c r="A45328" s="128"/>
      <c r="B45328" s="128"/>
      <c r="D45328" s="128"/>
      <c r="E45328" s="128"/>
      <c r="G45328" s="129"/>
      <c r="H45328" s="129"/>
    </row>
    <row r="45329" spans="1:8" x14ac:dyDescent="0.3">
      <c r="A45329" s="128"/>
      <c r="B45329" s="128"/>
      <c r="D45329" s="128"/>
      <c r="E45329" s="128"/>
      <c r="G45329" s="129"/>
      <c r="H45329" s="129"/>
    </row>
    <row r="45330" spans="1:8" x14ac:dyDescent="0.3">
      <c r="A45330" s="128"/>
      <c r="B45330" s="128"/>
      <c r="D45330" s="128"/>
      <c r="E45330" s="128"/>
      <c r="G45330" s="129"/>
      <c r="H45330" s="129"/>
    </row>
    <row r="45331" spans="1:8" x14ac:dyDescent="0.3">
      <c r="A45331" s="128"/>
      <c r="B45331" s="128"/>
      <c r="D45331" s="128"/>
      <c r="E45331" s="128"/>
      <c r="G45331" s="129"/>
      <c r="H45331" s="129"/>
    </row>
    <row r="45332" spans="1:8" x14ac:dyDescent="0.3">
      <c r="A45332" s="128"/>
      <c r="B45332" s="128"/>
      <c r="D45332" s="128"/>
      <c r="E45332" s="128"/>
      <c r="G45332" s="129"/>
      <c r="H45332" s="129"/>
    </row>
    <row r="45333" spans="1:8" x14ac:dyDescent="0.3">
      <c r="A45333" s="128"/>
      <c r="B45333" s="128"/>
      <c r="D45333" s="128"/>
      <c r="E45333" s="128"/>
      <c r="G45333" s="129"/>
      <c r="H45333" s="129"/>
    </row>
    <row r="45334" spans="1:8" x14ac:dyDescent="0.3">
      <c r="A45334" s="128"/>
      <c r="B45334" s="128"/>
      <c r="D45334" s="128"/>
      <c r="E45334" s="128"/>
      <c r="G45334" s="129"/>
      <c r="H45334" s="129"/>
    </row>
    <row r="45335" spans="1:8" x14ac:dyDescent="0.3">
      <c r="A45335" s="128"/>
      <c r="B45335" s="128"/>
      <c r="D45335" s="128"/>
      <c r="E45335" s="128"/>
      <c r="G45335" s="129"/>
      <c r="H45335" s="129"/>
    </row>
    <row r="45336" spans="1:8" x14ac:dyDescent="0.3">
      <c r="A45336" s="128"/>
      <c r="B45336" s="128"/>
      <c r="D45336" s="128"/>
      <c r="E45336" s="128"/>
      <c r="G45336" s="129"/>
      <c r="H45336" s="129"/>
    </row>
    <row r="45337" spans="1:8" x14ac:dyDescent="0.3">
      <c r="A45337" s="128"/>
      <c r="B45337" s="128"/>
      <c r="D45337" s="128"/>
      <c r="E45337" s="128"/>
      <c r="G45337" s="129"/>
      <c r="H45337" s="129"/>
    </row>
    <row r="45338" spans="1:8" x14ac:dyDescent="0.3">
      <c r="A45338" s="128"/>
      <c r="B45338" s="128"/>
      <c r="D45338" s="128"/>
      <c r="E45338" s="128"/>
      <c r="G45338" s="129"/>
      <c r="H45338" s="129"/>
    </row>
    <row r="45339" spans="1:8" x14ac:dyDescent="0.3">
      <c r="A45339" s="128"/>
      <c r="B45339" s="128"/>
      <c r="D45339" s="128"/>
      <c r="E45339" s="128"/>
      <c r="G45339" s="129"/>
      <c r="H45339" s="129"/>
    </row>
    <row r="45340" spans="1:8" x14ac:dyDescent="0.3">
      <c r="A45340" s="128"/>
      <c r="B45340" s="128"/>
      <c r="D45340" s="128"/>
      <c r="E45340" s="128"/>
      <c r="G45340" s="129"/>
      <c r="H45340" s="129"/>
    </row>
    <row r="45341" spans="1:8" x14ac:dyDescent="0.3">
      <c r="A45341" s="128"/>
      <c r="B45341" s="128"/>
      <c r="D45341" s="128"/>
      <c r="E45341" s="128"/>
      <c r="G45341" s="129"/>
      <c r="H45341" s="129"/>
    </row>
    <row r="45342" spans="1:8" x14ac:dyDescent="0.3">
      <c r="A45342" s="128"/>
      <c r="B45342" s="128"/>
      <c r="D45342" s="128"/>
      <c r="E45342" s="128"/>
      <c r="G45342" s="129"/>
      <c r="H45342" s="129"/>
    </row>
    <row r="45343" spans="1:8" x14ac:dyDescent="0.3">
      <c r="A45343" s="128"/>
      <c r="B45343" s="128"/>
      <c r="D45343" s="128"/>
      <c r="E45343" s="128"/>
      <c r="G45343" s="129"/>
      <c r="H45343" s="129"/>
    </row>
    <row r="45344" spans="1:8" x14ac:dyDescent="0.3">
      <c r="A45344" s="128"/>
      <c r="B45344" s="128"/>
      <c r="D45344" s="128"/>
      <c r="E45344" s="128"/>
      <c r="G45344" s="129"/>
      <c r="H45344" s="129"/>
    </row>
    <row r="45345" spans="1:8" x14ac:dyDescent="0.3">
      <c r="A45345" s="128"/>
      <c r="B45345" s="128"/>
      <c r="D45345" s="128"/>
      <c r="E45345" s="128"/>
      <c r="G45345" s="129"/>
      <c r="H45345" s="129"/>
    </row>
    <row r="45346" spans="1:8" x14ac:dyDescent="0.3">
      <c r="A45346" s="128"/>
      <c r="B45346" s="128"/>
      <c r="D45346" s="128"/>
      <c r="E45346" s="128"/>
      <c r="G45346" s="129"/>
      <c r="H45346" s="129"/>
    </row>
    <row r="45347" spans="1:8" x14ac:dyDescent="0.3">
      <c r="A45347" s="128"/>
      <c r="B45347" s="128"/>
      <c r="D45347" s="128"/>
      <c r="E45347" s="128"/>
      <c r="G45347" s="129"/>
      <c r="H45347" s="129"/>
    </row>
    <row r="45348" spans="1:8" x14ac:dyDescent="0.3">
      <c r="A45348" s="128"/>
      <c r="B45348" s="128"/>
      <c r="D45348" s="128"/>
      <c r="E45348" s="128"/>
      <c r="G45348" s="129"/>
      <c r="H45348" s="129"/>
    </row>
    <row r="45349" spans="1:8" x14ac:dyDescent="0.3">
      <c r="A45349" s="128"/>
      <c r="B45349" s="128"/>
      <c r="D45349" s="128"/>
      <c r="E45349" s="128"/>
      <c r="G45349" s="129"/>
      <c r="H45349" s="129"/>
    </row>
    <row r="45350" spans="1:8" x14ac:dyDescent="0.3">
      <c r="A45350" s="128"/>
      <c r="B45350" s="128"/>
      <c r="D45350" s="128"/>
      <c r="E45350" s="128"/>
      <c r="G45350" s="129"/>
      <c r="H45350" s="129"/>
    </row>
    <row r="45351" spans="1:8" x14ac:dyDescent="0.3">
      <c r="A45351" s="128"/>
      <c r="B45351" s="128"/>
      <c r="D45351" s="128"/>
      <c r="E45351" s="128"/>
      <c r="G45351" s="129"/>
      <c r="H45351" s="129"/>
    </row>
    <row r="45352" spans="1:8" x14ac:dyDescent="0.3">
      <c r="A45352" s="128"/>
      <c r="B45352" s="128"/>
      <c r="D45352" s="128"/>
      <c r="E45352" s="128"/>
      <c r="G45352" s="129"/>
      <c r="H45352" s="129"/>
    </row>
    <row r="45353" spans="1:8" x14ac:dyDescent="0.3">
      <c r="A45353" s="128"/>
      <c r="B45353" s="128"/>
      <c r="D45353" s="128"/>
      <c r="E45353" s="128"/>
      <c r="G45353" s="129"/>
      <c r="H45353" s="129"/>
    </row>
    <row r="45354" spans="1:8" x14ac:dyDescent="0.3">
      <c r="A45354" s="128"/>
      <c r="B45354" s="128"/>
      <c r="D45354" s="128"/>
      <c r="E45354" s="128"/>
      <c r="G45354" s="129"/>
      <c r="H45354" s="129"/>
    </row>
    <row r="45355" spans="1:8" x14ac:dyDescent="0.3">
      <c r="A45355" s="128"/>
      <c r="B45355" s="128"/>
      <c r="D45355" s="128"/>
      <c r="E45355" s="128"/>
      <c r="G45355" s="129"/>
      <c r="H45355" s="129"/>
    </row>
    <row r="45356" spans="1:8" x14ac:dyDescent="0.3">
      <c r="A45356" s="128"/>
      <c r="B45356" s="128"/>
      <c r="D45356" s="128"/>
      <c r="E45356" s="128"/>
      <c r="G45356" s="129"/>
      <c r="H45356" s="129"/>
    </row>
    <row r="45357" spans="1:8" x14ac:dyDescent="0.3">
      <c r="A45357" s="128"/>
      <c r="B45357" s="128"/>
      <c r="D45357" s="128"/>
      <c r="E45357" s="128"/>
      <c r="G45357" s="129"/>
      <c r="H45357" s="129"/>
    </row>
    <row r="45358" spans="1:8" x14ac:dyDescent="0.3">
      <c r="A45358" s="128"/>
      <c r="B45358" s="128"/>
      <c r="D45358" s="128"/>
      <c r="E45358" s="128"/>
      <c r="G45358" s="129"/>
      <c r="H45358" s="129"/>
    </row>
    <row r="45359" spans="1:8" x14ac:dyDescent="0.3">
      <c r="A45359" s="128"/>
      <c r="B45359" s="128"/>
      <c r="D45359" s="128"/>
      <c r="E45359" s="128"/>
      <c r="G45359" s="129"/>
      <c r="H45359" s="129"/>
    </row>
    <row r="45360" spans="1:8" x14ac:dyDescent="0.3">
      <c r="A45360" s="128"/>
      <c r="B45360" s="128"/>
      <c r="D45360" s="128"/>
      <c r="E45360" s="128"/>
      <c r="G45360" s="129"/>
      <c r="H45360" s="129"/>
    </row>
    <row r="45361" spans="1:8" x14ac:dyDescent="0.3">
      <c r="A45361" s="128"/>
      <c r="B45361" s="128"/>
      <c r="D45361" s="128"/>
      <c r="E45361" s="128"/>
      <c r="G45361" s="129"/>
      <c r="H45361" s="129"/>
    </row>
    <row r="45362" spans="1:8" x14ac:dyDescent="0.3">
      <c r="A45362" s="128"/>
      <c r="B45362" s="128"/>
      <c r="D45362" s="128"/>
      <c r="E45362" s="128"/>
      <c r="G45362" s="129"/>
      <c r="H45362" s="129"/>
    </row>
    <row r="45363" spans="1:8" x14ac:dyDescent="0.3">
      <c r="A45363" s="128"/>
      <c r="B45363" s="128"/>
      <c r="D45363" s="128"/>
      <c r="E45363" s="128"/>
      <c r="G45363" s="129"/>
      <c r="H45363" s="129"/>
    </row>
    <row r="45364" spans="1:8" x14ac:dyDescent="0.3">
      <c r="A45364" s="128"/>
      <c r="B45364" s="128"/>
      <c r="D45364" s="128"/>
      <c r="E45364" s="128"/>
      <c r="G45364" s="129"/>
      <c r="H45364" s="129"/>
    </row>
    <row r="45365" spans="1:8" x14ac:dyDescent="0.3">
      <c r="A45365" s="128"/>
      <c r="B45365" s="128"/>
      <c r="D45365" s="128"/>
      <c r="E45365" s="128"/>
      <c r="G45365" s="129"/>
      <c r="H45365" s="129"/>
    </row>
    <row r="45366" spans="1:8" x14ac:dyDescent="0.3">
      <c r="A45366" s="128"/>
      <c r="B45366" s="128"/>
      <c r="D45366" s="128"/>
      <c r="E45366" s="128"/>
      <c r="G45366" s="129"/>
      <c r="H45366" s="129"/>
    </row>
    <row r="45367" spans="1:8" x14ac:dyDescent="0.3">
      <c r="A45367" s="128"/>
      <c r="B45367" s="128"/>
      <c r="D45367" s="128"/>
      <c r="E45367" s="128"/>
      <c r="G45367" s="129"/>
      <c r="H45367" s="129"/>
    </row>
    <row r="45368" spans="1:8" x14ac:dyDescent="0.3">
      <c r="A45368" s="128"/>
      <c r="B45368" s="128"/>
      <c r="D45368" s="128"/>
      <c r="E45368" s="128"/>
      <c r="G45368" s="129"/>
      <c r="H45368" s="129"/>
    </row>
    <row r="45369" spans="1:8" x14ac:dyDescent="0.3">
      <c r="A45369" s="128"/>
      <c r="B45369" s="128"/>
      <c r="D45369" s="128"/>
      <c r="E45369" s="128"/>
      <c r="G45369" s="129"/>
      <c r="H45369" s="129"/>
    </row>
    <row r="45370" spans="1:8" x14ac:dyDescent="0.3">
      <c r="A45370" s="128"/>
      <c r="B45370" s="128"/>
      <c r="D45370" s="128"/>
      <c r="E45370" s="128"/>
      <c r="G45370" s="129"/>
      <c r="H45370" s="129"/>
    </row>
    <row r="45371" spans="1:8" x14ac:dyDescent="0.3">
      <c r="A45371" s="128"/>
      <c r="B45371" s="128"/>
      <c r="D45371" s="128"/>
      <c r="E45371" s="128"/>
      <c r="G45371" s="129"/>
      <c r="H45371" s="129"/>
    </row>
    <row r="45372" spans="1:8" x14ac:dyDescent="0.3">
      <c r="A45372" s="128"/>
      <c r="B45372" s="128"/>
      <c r="D45372" s="128"/>
      <c r="E45372" s="128"/>
      <c r="G45372" s="129"/>
      <c r="H45372" s="129"/>
    </row>
    <row r="45373" spans="1:8" x14ac:dyDescent="0.3">
      <c r="A45373" s="128"/>
      <c r="B45373" s="128"/>
      <c r="D45373" s="128"/>
      <c r="E45373" s="128"/>
      <c r="G45373" s="129"/>
      <c r="H45373" s="129"/>
    </row>
    <row r="45374" spans="1:8" x14ac:dyDescent="0.3">
      <c r="A45374" s="128"/>
      <c r="B45374" s="128"/>
      <c r="D45374" s="128"/>
      <c r="E45374" s="128"/>
      <c r="G45374" s="129"/>
      <c r="H45374" s="129"/>
    </row>
    <row r="45375" spans="1:8" x14ac:dyDescent="0.3">
      <c r="A45375" s="128"/>
      <c r="B45375" s="128"/>
      <c r="D45375" s="128"/>
      <c r="E45375" s="128"/>
      <c r="G45375" s="129"/>
      <c r="H45375" s="129"/>
    </row>
    <row r="45376" spans="1:8" x14ac:dyDescent="0.3">
      <c r="A45376" s="128"/>
      <c r="B45376" s="128"/>
      <c r="D45376" s="128"/>
      <c r="E45376" s="128"/>
      <c r="G45376" s="129"/>
      <c r="H45376" s="129"/>
    </row>
    <row r="45377" spans="1:8" x14ac:dyDescent="0.3">
      <c r="A45377" s="128"/>
      <c r="B45377" s="128"/>
      <c r="D45377" s="128"/>
      <c r="E45377" s="128"/>
      <c r="G45377" s="129"/>
      <c r="H45377" s="129"/>
    </row>
    <row r="45378" spans="1:8" x14ac:dyDescent="0.3">
      <c r="A45378" s="128"/>
      <c r="B45378" s="128"/>
      <c r="D45378" s="128"/>
      <c r="E45378" s="128"/>
      <c r="G45378" s="129"/>
      <c r="H45378" s="129"/>
    </row>
    <row r="45379" spans="1:8" x14ac:dyDescent="0.3">
      <c r="A45379" s="128"/>
      <c r="B45379" s="128"/>
      <c r="D45379" s="128"/>
      <c r="E45379" s="128"/>
      <c r="G45379" s="129"/>
      <c r="H45379" s="129"/>
    </row>
    <row r="45380" spans="1:8" x14ac:dyDescent="0.3">
      <c r="A45380" s="128"/>
      <c r="B45380" s="128"/>
      <c r="D45380" s="128"/>
      <c r="E45380" s="128"/>
      <c r="G45380" s="129"/>
      <c r="H45380" s="129"/>
    </row>
    <row r="45381" spans="1:8" x14ac:dyDescent="0.3">
      <c r="A45381" s="128"/>
      <c r="B45381" s="128"/>
      <c r="D45381" s="128"/>
      <c r="E45381" s="128"/>
      <c r="G45381" s="129"/>
      <c r="H45381" s="129"/>
    </row>
    <row r="45382" spans="1:8" x14ac:dyDescent="0.3">
      <c r="A45382" s="128"/>
      <c r="B45382" s="128"/>
      <c r="D45382" s="128"/>
      <c r="E45382" s="128"/>
      <c r="G45382" s="129"/>
      <c r="H45382" s="129"/>
    </row>
    <row r="45383" spans="1:8" x14ac:dyDescent="0.3">
      <c r="A45383" s="128"/>
      <c r="B45383" s="128"/>
      <c r="D45383" s="128"/>
      <c r="E45383" s="128"/>
      <c r="G45383" s="129"/>
      <c r="H45383" s="129"/>
    </row>
    <row r="45384" spans="1:8" x14ac:dyDescent="0.3">
      <c r="A45384" s="128"/>
      <c r="B45384" s="128"/>
      <c r="D45384" s="128"/>
      <c r="E45384" s="128"/>
      <c r="G45384" s="129"/>
      <c r="H45384" s="129"/>
    </row>
    <row r="45385" spans="1:8" x14ac:dyDescent="0.3">
      <c r="A45385" s="128"/>
      <c r="B45385" s="128"/>
      <c r="D45385" s="128"/>
      <c r="E45385" s="128"/>
      <c r="G45385" s="129"/>
      <c r="H45385" s="129"/>
    </row>
    <row r="45386" spans="1:8" x14ac:dyDescent="0.3">
      <c r="A45386" s="128"/>
      <c r="B45386" s="128"/>
      <c r="D45386" s="128"/>
      <c r="E45386" s="128"/>
      <c r="G45386" s="129"/>
      <c r="H45386" s="129"/>
    </row>
    <row r="45387" spans="1:8" x14ac:dyDescent="0.3">
      <c r="A45387" s="128"/>
      <c r="B45387" s="128"/>
      <c r="D45387" s="128"/>
      <c r="E45387" s="128"/>
      <c r="G45387" s="129"/>
      <c r="H45387" s="129"/>
    </row>
    <row r="45388" spans="1:8" x14ac:dyDescent="0.3">
      <c r="A45388" s="128"/>
      <c r="B45388" s="128"/>
      <c r="D45388" s="128"/>
      <c r="E45388" s="128"/>
      <c r="G45388" s="129"/>
      <c r="H45388" s="129"/>
    </row>
    <row r="45389" spans="1:8" x14ac:dyDescent="0.3">
      <c r="A45389" s="128"/>
      <c r="B45389" s="128"/>
      <c r="D45389" s="128"/>
      <c r="E45389" s="128"/>
      <c r="G45389" s="129"/>
      <c r="H45389" s="129"/>
    </row>
    <row r="45390" spans="1:8" x14ac:dyDescent="0.3">
      <c r="A45390" s="128"/>
      <c r="B45390" s="128"/>
      <c r="D45390" s="128"/>
      <c r="E45390" s="128"/>
      <c r="G45390" s="129"/>
      <c r="H45390" s="129"/>
    </row>
    <row r="45391" spans="1:8" x14ac:dyDescent="0.3">
      <c r="A45391" s="128"/>
      <c r="B45391" s="128"/>
      <c r="D45391" s="128"/>
      <c r="E45391" s="128"/>
      <c r="G45391" s="129"/>
      <c r="H45391" s="129"/>
    </row>
    <row r="45392" spans="1:8" x14ac:dyDescent="0.3">
      <c r="A45392" s="128"/>
      <c r="B45392" s="128"/>
      <c r="D45392" s="128"/>
      <c r="E45392" s="128"/>
      <c r="G45392" s="129"/>
      <c r="H45392" s="129"/>
    </row>
    <row r="45393" spans="1:8" x14ac:dyDescent="0.3">
      <c r="A45393" s="128"/>
      <c r="B45393" s="128"/>
      <c r="D45393" s="128"/>
      <c r="E45393" s="128"/>
      <c r="G45393" s="129"/>
      <c r="H45393" s="129"/>
    </row>
    <row r="45394" spans="1:8" x14ac:dyDescent="0.3">
      <c r="A45394" s="128"/>
      <c r="B45394" s="128"/>
      <c r="D45394" s="128"/>
      <c r="E45394" s="128"/>
      <c r="G45394" s="129"/>
      <c r="H45394" s="129"/>
    </row>
    <row r="45395" spans="1:8" x14ac:dyDescent="0.3">
      <c r="A45395" s="128"/>
      <c r="B45395" s="128"/>
      <c r="D45395" s="128"/>
      <c r="E45395" s="128"/>
      <c r="G45395" s="129"/>
      <c r="H45395" s="129"/>
    </row>
    <row r="45396" spans="1:8" x14ac:dyDescent="0.3">
      <c r="A45396" s="128"/>
      <c r="B45396" s="128"/>
      <c r="D45396" s="128"/>
      <c r="E45396" s="128"/>
      <c r="G45396" s="129"/>
      <c r="H45396" s="129"/>
    </row>
    <row r="45397" spans="1:8" x14ac:dyDescent="0.3">
      <c r="A45397" s="128"/>
      <c r="B45397" s="128"/>
      <c r="D45397" s="128"/>
      <c r="E45397" s="128"/>
      <c r="G45397" s="129"/>
      <c r="H45397" s="129"/>
    </row>
    <row r="45398" spans="1:8" x14ac:dyDescent="0.3">
      <c r="A45398" s="128"/>
      <c r="B45398" s="128"/>
      <c r="D45398" s="128"/>
      <c r="E45398" s="128"/>
      <c r="G45398" s="129"/>
      <c r="H45398" s="129"/>
    </row>
    <row r="45399" spans="1:8" x14ac:dyDescent="0.3">
      <c r="A45399" s="128"/>
      <c r="B45399" s="128"/>
      <c r="D45399" s="128"/>
      <c r="E45399" s="128"/>
      <c r="G45399" s="129"/>
      <c r="H45399" s="129"/>
    </row>
    <row r="45400" spans="1:8" x14ac:dyDescent="0.3">
      <c r="A45400" s="128"/>
      <c r="B45400" s="128"/>
      <c r="D45400" s="128"/>
      <c r="E45400" s="128"/>
      <c r="G45400" s="129"/>
      <c r="H45400" s="129"/>
    </row>
    <row r="45401" spans="1:8" x14ac:dyDescent="0.3">
      <c r="A45401" s="128"/>
      <c r="B45401" s="128"/>
      <c r="D45401" s="128"/>
      <c r="E45401" s="128"/>
      <c r="G45401" s="129"/>
      <c r="H45401" s="129"/>
    </row>
    <row r="45402" spans="1:8" x14ac:dyDescent="0.3">
      <c r="A45402" s="128"/>
      <c r="B45402" s="128"/>
      <c r="D45402" s="128"/>
      <c r="E45402" s="128"/>
      <c r="G45402" s="129"/>
      <c r="H45402" s="129"/>
    </row>
    <row r="45403" spans="1:8" x14ac:dyDescent="0.3">
      <c r="A45403" s="128"/>
      <c r="B45403" s="128"/>
      <c r="D45403" s="128"/>
      <c r="E45403" s="128"/>
      <c r="G45403" s="129"/>
      <c r="H45403" s="129"/>
    </row>
    <row r="45404" spans="1:8" x14ac:dyDescent="0.3">
      <c r="A45404" s="128"/>
      <c r="B45404" s="128"/>
      <c r="D45404" s="128"/>
      <c r="E45404" s="128"/>
      <c r="G45404" s="129"/>
      <c r="H45404" s="129"/>
    </row>
    <row r="45405" spans="1:8" x14ac:dyDescent="0.3">
      <c r="A45405" s="128"/>
      <c r="B45405" s="128"/>
      <c r="D45405" s="128"/>
      <c r="E45405" s="128"/>
      <c r="G45405" s="129"/>
      <c r="H45405" s="129"/>
    </row>
    <row r="45406" spans="1:8" x14ac:dyDescent="0.3">
      <c r="A45406" s="128"/>
      <c r="B45406" s="128"/>
      <c r="D45406" s="128"/>
      <c r="E45406" s="128"/>
      <c r="G45406" s="129"/>
      <c r="H45406" s="129"/>
    </row>
    <row r="45407" spans="1:8" x14ac:dyDescent="0.3">
      <c r="A45407" s="128"/>
      <c r="B45407" s="128"/>
      <c r="D45407" s="128"/>
      <c r="E45407" s="128"/>
      <c r="G45407" s="129"/>
      <c r="H45407" s="129"/>
    </row>
    <row r="45408" spans="1:8" x14ac:dyDescent="0.3">
      <c r="A45408" s="128"/>
      <c r="B45408" s="128"/>
      <c r="D45408" s="128"/>
      <c r="E45408" s="128"/>
      <c r="G45408" s="129"/>
      <c r="H45408" s="129"/>
    </row>
    <row r="45409" spans="1:8" x14ac:dyDescent="0.3">
      <c r="A45409" s="128"/>
      <c r="B45409" s="128"/>
      <c r="D45409" s="128"/>
      <c r="E45409" s="128"/>
      <c r="G45409" s="129"/>
      <c r="H45409" s="129"/>
    </row>
    <row r="45410" spans="1:8" x14ac:dyDescent="0.3">
      <c r="A45410" s="128"/>
      <c r="B45410" s="128"/>
      <c r="D45410" s="128"/>
      <c r="E45410" s="128"/>
      <c r="G45410" s="129"/>
      <c r="H45410" s="129"/>
    </row>
    <row r="45411" spans="1:8" x14ac:dyDescent="0.3">
      <c r="A45411" s="128"/>
      <c r="B45411" s="128"/>
      <c r="D45411" s="128"/>
      <c r="E45411" s="128"/>
      <c r="G45411" s="129"/>
      <c r="H45411" s="129"/>
    </row>
    <row r="45412" spans="1:8" x14ac:dyDescent="0.3">
      <c r="A45412" s="128"/>
      <c r="B45412" s="128"/>
      <c r="D45412" s="128"/>
      <c r="E45412" s="128"/>
      <c r="G45412" s="129"/>
      <c r="H45412" s="129"/>
    </row>
    <row r="45413" spans="1:8" x14ac:dyDescent="0.3">
      <c r="A45413" s="128"/>
      <c r="B45413" s="128"/>
      <c r="D45413" s="128"/>
      <c r="E45413" s="128"/>
      <c r="G45413" s="129"/>
      <c r="H45413" s="129"/>
    </row>
    <row r="45414" spans="1:8" x14ac:dyDescent="0.3">
      <c r="A45414" s="128"/>
      <c r="B45414" s="128"/>
      <c r="D45414" s="128"/>
      <c r="E45414" s="128"/>
      <c r="G45414" s="129"/>
      <c r="H45414" s="129"/>
    </row>
    <row r="45415" spans="1:8" x14ac:dyDescent="0.3">
      <c r="A45415" s="128"/>
      <c r="B45415" s="128"/>
      <c r="D45415" s="128"/>
      <c r="E45415" s="128"/>
      <c r="G45415" s="129"/>
      <c r="H45415" s="129"/>
    </row>
    <row r="45416" spans="1:8" x14ac:dyDescent="0.3">
      <c r="A45416" s="128"/>
      <c r="B45416" s="128"/>
      <c r="D45416" s="128"/>
      <c r="E45416" s="128"/>
      <c r="G45416" s="129"/>
      <c r="H45416" s="129"/>
    </row>
    <row r="45417" spans="1:8" x14ac:dyDescent="0.3">
      <c r="A45417" s="128"/>
      <c r="B45417" s="128"/>
      <c r="D45417" s="128"/>
      <c r="E45417" s="128"/>
      <c r="G45417" s="129"/>
      <c r="H45417" s="129"/>
    </row>
    <row r="45418" spans="1:8" x14ac:dyDescent="0.3">
      <c r="A45418" s="128"/>
      <c r="B45418" s="128"/>
      <c r="D45418" s="128"/>
      <c r="E45418" s="128"/>
      <c r="G45418" s="129"/>
      <c r="H45418" s="129"/>
    </row>
    <row r="45419" spans="1:8" x14ac:dyDescent="0.3">
      <c r="A45419" s="128"/>
      <c r="B45419" s="128"/>
      <c r="D45419" s="128"/>
      <c r="E45419" s="128"/>
      <c r="G45419" s="129"/>
      <c r="H45419" s="129"/>
    </row>
    <row r="45420" spans="1:8" x14ac:dyDescent="0.3">
      <c r="A45420" s="128"/>
      <c r="B45420" s="128"/>
      <c r="D45420" s="128"/>
      <c r="E45420" s="128"/>
      <c r="G45420" s="129"/>
      <c r="H45420" s="129"/>
    </row>
    <row r="45421" spans="1:8" x14ac:dyDescent="0.3">
      <c r="A45421" s="128"/>
      <c r="B45421" s="128"/>
      <c r="D45421" s="128"/>
      <c r="E45421" s="128"/>
      <c r="G45421" s="129"/>
      <c r="H45421" s="129"/>
    </row>
    <row r="45422" spans="1:8" x14ac:dyDescent="0.3">
      <c r="A45422" s="128"/>
      <c r="B45422" s="128"/>
      <c r="D45422" s="128"/>
      <c r="E45422" s="128"/>
      <c r="G45422" s="129"/>
      <c r="H45422" s="129"/>
    </row>
    <row r="45423" spans="1:8" x14ac:dyDescent="0.3">
      <c r="A45423" s="128"/>
      <c r="B45423" s="128"/>
      <c r="D45423" s="128"/>
      <c r="E45423" s="128"/>
      <c r="G45423" s="129"/>
      <c r="H45423" s="129"/>
    </row>
    <row r="45424" spans="1:8" x14ac:dyDescent="0.3">
      <c r="A45424" s="128"/>
      <c r="B45424" s="128"/>
      <c r="D45424" s="128"/>
      <c r="E45424" s="128"/>
      <c r="G45424" s="129"/>
      <c r="H45424" s="129"/>
    </row>
    <row r="45425" spans="1:8" x14ac:dyDescent="0.3">
      <c r="A45425" s="128"/>
      <c r="B45425" s="128"/>
      <c r="D45425" s="128"/>
      <c r="E45425" s="128"/>
      <c r="G45425" s="129"/>
      <c r="H45425" s="129"/>
    </row>
    <row r="45426" spans="1:8" x14ac:dyDescent="0.3">
      <c r="A45426" s="128"/>
      <c r="B45426" s="128"/>
      <c r="D45426" s="128"/>
      <c r="E45426" s="128"/>
      <c r="G45426" s="129"/>
      <c r="H45426" s="129"/>
    </row>
    <row r="45427" spans="1:8" x14ac:dyDescent="0.3">
      <c r="A45427" s="128"/>
      <c r="B45427" s="128"/>
      <c r="D45427" s="128"/>
      <c r="E45427" s="128"/>
      <c r="G45427" s="129"/>
      <c r="H45427" s="129"/>
    </row>
    <row r="45428" spans="1:8" x14ac:dyDescent="0.3">
      <c r="A45428" s="128"/>
      <c r="B45428" s="128"/>
      <c r="D45428" s="128"/>
      <c r="E45428" s="128"/>
      <c r="G45428" s="129"/>
      <c r="H45428" s="129"/>
    </row>
    <row r="45429" spans="1:8" x14ac:dyDescent="0.3">
      <c r="A45429" s="128"/>
      <c r="B45429" s="128"/>
      <c r="D45429" s="128"/>
      <c r="E45429" s="128"/>
      <c r="G45429" s="129"/>
      <c r="H45429" s="129"/>
    </row>
    <row r="45430" spans="1:8" x14ac:dyDescent="0.3">
      <c r="A45430" s="128"/>
      <c r="B45430" s="128"/>
      <c r="D45430" s="128"/>
      <c r="E45430" s="128"/>
      <c r="G45430" s="129"/>
      <c r="H45430" s="129"/>
    </row>
    <row r="45431" spans="1:8" x14ac:dyDescent="0.3">
      <c r="A45431" s="128"/>
      <c r="B45431" s="128"/>
      <c r="D45431" s="128"/>
      <c r="E45431" s="128"/>
      <c r="G45431" s="129"/>
      <c r="H45431" s="129"/>
    </row>
    <row r="45432" spans="1:8" x14ac:dyDescent="0.3">
      <c r="A45432" s="128"/>
      <c r="B45432" s="128"/>
      <c r="D45432" s="128"/>
      <c r="E45432" s="128"/>
      <c r="G45432" s="129"/>
      <c r="H45432" s="129"/>
    </row>
    <row r="45433" spans="1:8" x14ac:dyDescent="0.3">
      <c r="A45433" s="128"/>
      <c r="B45433" s="128"/>
      <c r="D45433" s="128"/>
      <c r="E45433" s="128"/>
      <c r="G45433" s="129"/>
      <c r="H45433" s="129"/>
    </row>
    <row r="45434" spans="1:8" x14ac:dyDescent="0.3">
      <c r="A45434" s="128"/>
      <c r="B45434" s="128"/>
      <c r="D45434" s="128"/>
      <c r="E45434" s="128"/>
      <c r="G45434" s="129"/>
      <c r="H45434" s="129"/>
    </row>
    <row r="45435" spans="1:8" x14ac:dyDescent="0.3">
      <c r="A45435" s="128"/>
      <c r="B45435" s="128"/>
      <c r="D45435" s="128"/>
      <c r="E45435" s="128"/>
      <c r="G45435" s="129"/>
      <c r="H45435" s="129"/>
    </row>
    <row r="45436" spans="1:8" x14ac:dyDescent="0.3">
      <c r="A45436" s="128"/>
      <c r="B45436" s="128"/>
      <c r="D45436" s="128"/>
      <c r="E45436" s="128"/>
      <c r="G45436" s="129"/>
      <c r="H45436" s="129"/>
    </row>
    <row r="45437" spans="1:8" x14ac:dyDescent="0.3">
      <c r="A45437" s="128"/>
      <c r="B45437" s="128"/>
      <c r="D45437" s="128"/>
      <c r="E45437" s="128"/>
      <c r="G45437" s="129"/>
      <c r="H45437" s="129"/>
    </row>
    <row r="45438" spans="1:8" x14ac:dyDescent="0.3">
      <c r="A45438" s="128"/>
      <c r="B45438" s="128"/>
      <c r="D45438" s="128"/>
      <c r="E45438" s="128"/>
      <c r="G45438" s="129"/>
      <c r="H45438" s="129"/>
    </row>
    <row r="45439" spans="1:8" x14ac:dyDescent="0.3">
      <c r="A45439" s="128"/>
      <c r="B45439" s="128"/>
      <c r="D45439" s="128"/>
      <c r="E45439" s="128"/>
      <c r="G45439" s="129"/>
      <c r="H45439" s="129"/>
    </row>
    <row r="45440" spans="1:8" x14ac:dyDescent="0.3">
      <c r="A45440" s="128"/>
      <c r="B45440" s="128"/>
      <c r="D45440" s="128"/>
      <c r="E45440" s="128"/>
      <c r="G45440" s="129"/>
      <c r="H45440" s="129"/>
    </row>
    <row r="45441" spans="1:8" x14ac:dyDescent="0.3">
      <c r="A45441" s="128"/>
      <c r="B45441" s="128"/>
      <c r="D45441" s="128"/>
      <c r="E45441" s="128"/>
      <c r="G45441" s="129"/>
      <c r="H45441" s="129"/>
    </row>
    <row r="45442" spans="1:8" x14ac:dyDescent="0.3">
      <c r="A45442" s="128"/>
      <c r="B45442" s="128"/>
      <c r="D45442" s="128"/>
      <c r="E45442" s="128"/>
      <c r="G45442" s="129"/>
      <c r="H45442" s="129"/>
    </row>
    <row r="45443" spans="1:8" x14ac:dyDescent="0.3">
      <c r="A45443" s="128"/>
      <c r="B45443" s="128"/>
      <c r="D45443" s="128"/>
      <c r="E45443" s="128"/>
      <c r="G45443" s="129"/>
      <c r="H45443" s="129"/>
    </row>
    <row r="45444" spans="1:8" x14ac:dyDescent="0.3">
      <c r="A45444" s="128"/>
      <c r="B45444" s="128"/>
      <c r="D45444" s="128"/>
      <c r="E45444" s="128"/>
      <c r="G45444" s="129"/>
      <c r="H45444" s="129"/>
    </row>
    <row r="45445" spans="1:8" x14ac:dyDescent="0.3">
      <c r="A45445" s="128"/>
      <c r="B45445" s="128"/>
      <c r="D45445" s="128"/>
      <c r="E45445" s="128"/>
      <c r="G45445" s="129"/>
      <c r="H45445" s="129"/>
    </row>
    <row r="45446" spans="1:8" x14ac:dyDescent="0.3">
      <c r="A45446" s="128"/>
      <c r="B45446" s="128"/>
      <c r="D45446" s="128"/>
      <c r="E45446" s="128"/>
      <c r="G45446" s="129"/>
      <c r="H45446" s="129"/>
    </row>
    <row r="45447" spans="1:8" x14ac:dyDescent="0.3">
      <c r="A45447" s="128"/>
      <c r="B45447" s="128"/>
      <c r="D45447" s="128"/>
      <c r="E45447" s="128"/>
      <c r="G45447" s="129"/>
      <c r="H45447" s="129"/>
    </row>
    <row r="45448" spans="1:8" x14ac:dyDescent="0.3">
      <c r="A45448" s="128"/>
      <c r="B45448" s="128"/>
      <c r="D45448" s="128"/>
      <c r="E45448" s="128"/>
      <c r="G45448" s="129"/>
      <c r="H45448" s="129"/>
    </row>
    <row r="45449" spans="1:8" x14ac:dyDescent="0.3">
      <c r="A45449" s="128"/>
      <c r="B45449" s="128"/>
      <c r="D45449" s="128"/>
      <c r="E45449" s="128"/>
      <c r="G45449" s="129"/>
      <c r="H45449" s="129"/>
    </row>
    <row r="45450" spans="1:8" x14ac:dyDescent="0.3">
      <c r="A45450" s="128"/>
      <c r="B45450" s="128"/>
      <c r="D45450" s="128"/>
      <c r="E45450" s="128"/>
      <c r="G45450" s="129"/>
      <c r="H45450" s="129"/>
    </row>
    <row r="45451" spans="1:8" x14ac:dyDescent="0.3">
      <c r="A45451" s="128"/>
      <c r="B45451" s="128"/>
      <c r="D45451" s="128"/>
      <c r="E45451" s="128"/>
      <c r="G45451" s="129"/>
      <c r="H45451" s="129"/>
    </row>
    <row r="45452" spans="1:8" x14ac:dyDescent="0.3">
      <c r="A45452" s="128"/>
      <c r="B45452" s="128"/>
      <c r="D45452" s="128"/>
      <c r="E45452" s="128"/>
      <c r="G45452" s="129"/>
      <c r="H45452" s="129"/>
    </row>
    <row r="45453" spans="1:8" x14ac:dyDescent="0.3">
      <c r="A45453" s="128"/>
      <c r="B45453" s="128"/>
      <c r="D45453" s="128"/>
      <c r="E45453" s="128"/>
      <c r="G45453" s="129"/>
      <c r="H45453" s="129"/>
    </row>
    <row r="45454" spans="1:8" x14ac:dyDescent="0.3">
      <c r="A45454" s="128"/>
      <c r="B45454" s="128"/>
      <c r="D45454" s="128"/>
      <c r="E45454" s="128"/>
      <c r="G45454" s="129"/>
      <c r="H45454" s="129"/>
    </row>
    <row r="45455" spans="1:8" x14ac:dyDescent="0.3">
      <c r="A45455" s="128"/>
      <c r="B45455" s="128"/>
      <c r="D45455" s="128"/>
      <c r="E45455" s="128"/>
      <c r="G45455" s="129"/>
      <c r="H45455" s="129"/>
    </row>
    <row r="45456" spans="1:8" x14ac:dyDescent="0.3">
      <c r="A45456" s="128"/>
      <c r="B45456" s="128"/>
      <c r="D45456" s="128"/>
      <c r="E45456" s="128"/>
      <c r="G45456" s="129"/>
      <c r="H45456" s="129"/>
    </row>
    <row r="45457" spans="1:8" x14ac:dyDescent="0.3">
      <c r="A45457" s="128"/>
      <c r="B45457" s="128"/>
      <c r="D45457" s="128"/>
      <c r="E45457" s="128"/>
      <c r="G45457" s="129"/>
      <c r="H45457" s="129"/>
    </row>
    <row r="45458" spans="1:8" x14ac:dyDescent="0.3">
      <c r="A45458" s="128"/>
      <c r="B45458" s="128"/>
      <c r="D45458" s="128"/>
      <c r="E45458" s="128"/>
      <c r="G45458" s="129"/>
      <c r="H45458" s="129"/>
    </row>
    <row r="45459" spans="1:8" x14ac:dyDescent="0.3">
      <c r="A45459" s="128"/>
      <c r="B45459" s="128"/>
      <c r="D45459" s="128"/>
      <c r="E45459" s="128"/>
      <c r="G45459" s="129"/>
      <c r="H45459" s="129"/>
    </row>
    <row r="45460" spans="1:8" x14ac:dyDescent="0.3">
      <c r="A45460" s="128"/>
      <c r="B45460" s="128"/>
      <c r="D45460" s="128"/>
      <c r="E45460" s="128"/>
      <c r="G45460" s="129"/>
      <c r="H45460" s="129"/>
    </row>
    <row r="45461" spans="1:8" x14ac:dyDescent="0.3">
      <c r="A45461" s="128"/>
      <c r="B45461" s="128"/>
      <c r="D45461" s="128"/>
      <c r="E45461" s="128"/>
      <c r="G45461" s="129"/>
      <c r="H45461" s="129"/>
    </row>
    <row r="45462" spans="1:8" x14ac:dyDescent="0.3">
      <c r="A45462" s="128"/>
      <c r="B45462" s="128"/>
      <c r="D45462" s="128"/>
      <c r="E45462" s="128"/>
      <c r="G45462" s="129"/>
      <c r="H45462" s="129"/>
    </row>
    <row r="45463" spans="1:8" x14ac:dyDescent="0.3">
      <c r="A45463" s="128"/>
      <c r="B45463" s="128"/>
      <c r="D45463" s="128"/>
      <c r="E45463" s="128"/>
      <c r="G45463" s="129"/>
      <c r="H45463" s="129"/>
    </row>
    <row r="45464" spans="1:8" x14ac:dyDescent="0.3">
      <c r="A45464" s="128"/>
      <c r="B45464" s="128"/>
      <c r="D45464" s="128"/>
      <c r="E45464" s="128"/>
      <c r="G45464" s="129"/>
      <c r="H45464" s="129"/>
    </row>
    <row r="45465" spans="1:8" x14ac:dyDescent="0.3">
      <c r="A45465" s="128"/>
      <c r="B45465" s="128"/>
      <c r="D45465" s="128"/>
      <c r="E45465" s="128"/>
      <c r="G45465" s="129"/>
      <c r="H45465" s="129"/>
    </row>
    <row r="45466" spans="1:8" x14ac:dyDescent="0.3">
      <c r="A45466" s="128"/>
      <c r="B45466" s="128"/>
      <c r="D45466" s="128"/>
      <c r="E45466" s="128"/>
      <c r="G45466" s="129"/>
      <c r="H45466" s="129"/>
    </row>
    <row r="45467" spans="1:8" x14ac:dyDescent="0.3">
      <c r="A45467" s="128"/>
      <c r="B45467" s="128"/>
      <c r="D45467" s="128"/>
      <c r="E45467" s="128"/>
      <c r="G45467" s="129"/>
      <c r="H45467" s="129"/>
    </row>
    <row r="45468" spans="1:8" x14ac:dyDescent="0.3">
      <c r="A45468" s="128"/>
      <c r="B45468" s="128"/>
      <c r="D45468" s="128"/>
      <c r="E45468" s="128"/>
      <c r="G45468" s="129"/>
      <c r="H45468" s="129"/>
    </row>
    <row r="45469" spans="1:8" x14ac:dyDescent="0.3">
      <c r="A45469" s="128"/>
      <c r="B45469" s="128"/>
      <c r="D45469" s="128"/>
      <c r="E45469" s="128"/>
      <c r="G45469" s="129"/>
      <c r="H45469" s="129"/>
    </row>
    <row r="45470" spans="1:8" x14ac:dyDescent="0.3">
      <c r="A45470" s="128"/>
      <c r="B45470" s="128"/>
      <c r="D45470" s="128"/>
      <c r="E45470" s="128"/>
      <c r="G45470" s="129"/>
      <c r="H45470" s="129"/>
    </row>
    <row r="45471" spans="1:8" x14ac:dyDescent="0.3">
      <c r="A45471" s="128"/>
      <c r="B45471" s="128"/>
      <c r="D45471" s="128"/>
      <c r="E45471" s="128"/>
      <c r="G45471" s="129"/>
      <c r="H45471" s="129"/>
    </row>
    <row r="45472" spans="1:8" x14ac:dyDescent="0.3">
      <c r="A45472" s="128"/>
      <c r="B45472" s="128"/>
      <c r="D45472" s="128"/>
      <c r="E45472" s="128"/>
      <c r="G45472" s="129"/>
      <c r="H45472" s="129"/>
    </row>
    <row r="45473" spans="1:8" x14ac:dyDescent="0.3">
      <c r="A45473" s="128"/>
      <c r="B45473" s="128"/>
      <c r="D45473" s="128"/>
      <c r="E45473" s="128"/>
      <c r="G45473" s="129"/>
      <c r="H45473" s="129"/>
    </row>
    <row r="45474" spans="1:8" x14ac:dyDescent="0.3">
      <c r="A45474" s="128"/>
      <c r="B45474" s="128"/>
      <c r="D45474" s="128"/>
      <c r="E45474" s="128"/>
      <c r="G45474" s="129"/>
      <c r="H45474" s="129"/>
    </row>
    <row r="45475" spans="1:8" x14ac:dyDescent="0.3">
      <c r="A45475" s="128"/>
      <c r="B45475" s="128"/>
      <c r="D45475" s="128"/>
      <c r="E45475" s="128"/>
      <c r="G45475" s="129"/>
      <c r="H45475" s="129"/>
    </row>
    <row r="45476" spans="1:8" x14ac:dyDescent="0.3">
      <c r="A45476" s="128"/>
      <c r="B45476" s="128"/>
      <c r="D45476" s="128"/>
      <c r="E45476" s="128"/>
      <c r="G45476" s="129"/>
      <c r="H45476" s="129"/>
    </row>
    <row r="45477" spans="1:8" x14ac:dyDescent="0.3">
      <c r="A45477" s="128"/>
      <c r="B45477" s="128"/>
      <c r="D45477" s="128"/>
      <c r="E45477" s="128"/>
      <c r="G45477" s="129"/>
      <c r="H45477" s="129"/>
    </row>
    <row r="45478" spans="1:8" x14ac:dyDescent="0.3">
      <c r="A45478" s="128"/>
      <c r="B45478" s="128"/>
      <c r="D45478" s="128"/>
      <c r="E45478" s="128"/>
      <c r="G45478" s="129"/>
      <c r="H45478" s="129"/>
    </row>
    <row r="45479" spans="1:8" x14ac:dyDescent="0.3">
      <c r="A45479" s="128"/>
      <c r="B45479" s="128"/>
      <c r="D45479" s="128"/>
      <c r="E45479" s="128"/>
      <c r="G45479" s="129"/>
      <c r="H45479" s="129"/>
    </row>
    <row r="45480" spans="1:8" x14ac:dyDescent="0.3">
      <c r="A45480" s="128"/>
      <c r="B45480" s="128"/>
      <c r="D45480" s="128"/>
      <c r="E45480" s="128"/>
      <c r="G45480" s="129"/>
      <c r="H45480" s="129"/>
    </row>
    <row r="45481" spans="1:8" x14ac:dyDescent="0.3">
      <c r="A45481" s="128"/>
      <c r="B45481" s="128"/>
      <c r="D45481" s="128"/>
      <c r="E45481" s="128"/>
      <c r="G45481" s="129"/>
      <c r="H45481" s="129"/>
    </row>
    <row r="45482" spans="1:8" x14ac:dyDescent="0.3">
      <c r="A45482" s="128"/>
      <c r="B45482" s="128"/>
      <c r="D45482" s="128"/>
      <c r="E45482" s="128"/>
      <c r="G45482" s="129"/>
      <c r="H45482" s="129"/>
    </row>
    <row r="45483" spans="1:8" x14ac:dyDescent="0.3">
      <c r="A45483" s="128"/>
      <c r="B45483" s="128"/>
      <c r="D45483" s="128"/>
      <c r="E45483" s="128"/>
      <c r="G45483" s="129"/>
      <c r="H45483" s="129"/>
    </row>
    <row r="45484" spans="1:8" x14ac:dyDescent="0.3">
      <c r="A45484" s="128"/>
      <c r="B45484" s="128"/>
      <c r="D45484" s="128"/>
      <c r="E45484" s="128"/>
      <c r="G45484" s="129"/>
      <c r="H45484" s="129"/>
    </row>
    <row r="45485" spans="1:8" x14ac:dyDescent="0.3">
      <c r="A45485" s="128"/>
      <c r="B45485" s="128"/>
      <c r="D45485" s="128"/>
      <c r="E45485" s="128"/>
      <c r="G45485" s="129"/>
      <c r="H45485" s="129"/>
    </row>
    <row r="45486" spans="1:8" x14ac:dyDescent="0.3">
      <c r="A45486" s="128"/>
      <c r="B45486" s="128"/>
      <c r="D45486" s="128"/>
      <c r="E45486" s="128"/>
      <c r="G45486" s="129"/>
      <c r="H45486" s="129"/>
    </row>
    <row r="45487" spans="1:8" x14ac:dyDescent="0.3">
      <c r="A45487" s="128"/>
      <c r="B45487" s="128"/>
      <c r="D45487" s="128"/>
      <c r="E45487" s="128"/>
      <c r="G45487" s="129"/>
      <c r="H45487" s="129"/>
    </row>
    <row r="45488" spans="1:8" x14ac:dyDescent="0.3">
      <c r="A45488" s="128"/>
      <c r="B45488" s="128"/>
      <c r="D45488" s="128"/>
      <c r="E45488" s="128"/>
      <c r="G45488" s="129"/>
      <c r="H45488" s="129"/>
    </row>
    <row r="45489" spans="1:8" x14ac:dyDescent="0.3">
      <c r="A45489" s="128"/>
      <c r="B45489" s="128"/>
      <c r="D45489" s="128"/>
      <c r="E45489" s="128"/>
      <c r="G45489" s="129"/>
      <c r="H45489" s="129"/>
    </row>
    <row r="45490" spans="1:8" x14ac:dyDescent="0.3">
      <c r="A45490" s="128"/>
      <c r="B45490" s="128"/>
      <c r="D45490" s="128"/>
      <c r="E45490" s="128"/>
      <c r="G45490" s="129"/>
      <c r="H45490" s="129"/>
    </row>
    <row r="45491" spans="1:8" x14ac:dyDescent="0.3">
      <c r="A45491" s="128"/>
      <c r="B45491" s="128"/>
      <c r="D45491" s="128"/>
      <c r="E45491" s="128"/>
      <c r="G45491" s="129"/>
      <c r="H45491" s="129"/>
    </row>
    <row r="45492" spans="1:8" x14ac:dyDescent="0.3">
      <c r="A45492" s="128"/>
      <c r="B45492" s="128"/>
      <c r="D45492" s="128"/>
      <c r="E45492" s="128"/>
      <c r="G45492" s="129"/>
      <c r="H45492" s="129"/>
    </row>
    <row r="45493" spans="1:8" x14ac:dyDescent="0.3">
      <c r="A45493" s="128"/>
      <c r="B45493" s="128"/>
      <c r="D45493" s="128"/>
      <c r="E45493" s="128"/>
      <c r="G45493" s="129"/>
      <c r="H45493" s="129"/>
    </row>
    <row r="45494" spans="1:8" x14ac:dyDescent="0.3">
      <c r="A45494" s="128"/>
      <c r="B45494" s="128"/>
      <c r="D45494" s="128"/>
      <c r="E45494" s="128"/>
      <c r="G45494" s="129"/>
      <c r="H45494" s="129"/>
    </row>
    <row r="45495" spans="1:8" x14ac:dyDescent="0.3">
      <c r="A45495" s="128"/>
      <c r="B45495" s="128"/>
      <c r="D45495" s="128"/>
      <c r="E45495" s="128"/>
      <c r="G45495" s="129"/>
      <c r="H45495" s="129"/>
    </row>
    <row r="45496" spans="1:8" x14ac:dyDescent="0.3">
      <c r="A45496" s="128"/>
      <c r="B45496" s="128"/>
      <c r="D45496" s="128"/>
      <c r="E45496" s="128"/>
      <c r="G45496" s="129"/>
      <c r="H45496" s="129"/>
    </row>
    <row r="45497" spans="1:8" x14ac:dyDescent="0.3">
      <c r="A45497" s="128"/>
      <c r="B45497" s="128"/>
      <c r="D45497" s="128"/>
      <c r="E45497" s="128"/>
      <c r="G45497" s="129"/>
      <c r="H45497" s="129"/>
    </row>
    <row r="45498" spans="1:8" x14ac:dyDescent="0.3">
      <c r="A45498" s="128"/>
      <c r="B45498" s="128"/>
      <c r="D45498" s="128"/>
      <c r="E45498" s="128"/>
      <c r="G45498" s="129"/>
      <c r="H45498" s="129"/>
    </row>
    <row r="45499" spans="1:8" x14ac:dyDescent="0.3">
      <c r="A45499" s="128"/>
      <c r="B45499" s="128"/>
      <c r="D45499" s="128"/>
      <c r="E45499" s="128"/>
      <c r="G45499" s="129"/>
      <c r="H45499" s="129"/>
    </row>
    <row r="45500" spans="1:8" x14ac:dyDescent="0.3">
      <c r="A45500" s="128"/>
      <c r="B45500" s="128"/>
      <c r="D45500" s="128"/>
      <c r="E45500" s="128"/>
      <c r="G45500" s="129"/>
      <c r="H45500" s="129"/>
    </row>
    <row r="45501" spans="1:8" x14ac:dyDescent="0.3">
      <c r="A45501" s="128"/>
      <c r="B45501" s="128"/>
      <c r="D45501" s="128"/>
      <c r="E45501" s="128"/>
      <c r="G45501" s="129"/>
      <c r="H45501" s="129"/>
    </row>
    <row r="45502" spans="1:8" x14ac:dyDescent="0.3">
      <c r="A45502" s="128"/>
      <c r="B45502" s="128"/>
      <c r="D45502" s="128"/>
      <c r="E45502" s="128"/>
      <c r="G45502" s="129"/>
      <c r="H45502" s="129"/>
    </row>
    <row r="45503" spans="1:8" x14ac:dyDescent="0.3">
      <c r="A45503" s="128"/>
      <c r="B45503" s="128"/>
      <c r="D45503" s="128"/>
      <c r="E45503" s="128"/>
      <c r="G45503" s="129"/>
      <c r="H45503" s="129"/>
    </row>
    <row r="45504" spans="1:8" x14ac:dyDescent="0.3">
      <c r="A45504" s="128"/>
      <c r="B45504" s="128"/>
      <c r="D45504" s="128"/>
      <c r="E45504" s="128"/>
      <c r="G45504" s="129"/>
      <c r="H45504" s="129"/>
    </row>
    <row r="45505" spans="1:8" x14ac:dyDescent="0.3">
      <c r="A45505" s="128"/>
      <c r="B45505" s="128"/>
      <c r="D45505" s="128"/>
      <c r="E45505" s="128"/>
      <c r="G45505" s="129"/>
      <c r="H45505" s="129"/>
    </row>
    <row r="45506" spans="1:8" x14ac:dyDescent="0.3">
      <c r="A45506" s="128"/>
      <c r="B45506" s="128"/>
      <c r="D45506" s="128"/>
      <c r="E45506" s="128"/>
      <c r="G45506" s="129"/>
      <c r="H45506" s="129"/>
    </row>
    <row r="45507" spans="1:8" x14ac:dyDescent="0.3">
      <c r="A45507" s="128"/>
      <c r="B45507" s="128"/>
      <c r="D45507" s="128"/>
      <c r="E45507" s="128"/>
      <c r="G45507" s="129"/>
      <c r="H45507" s="129"/>
    </row>
    <row r="45508" spans="1:8" x14ac:dyDescent="0.3">
      <c r="A45508" s="128"/>
      <c r="B45508" s="128"/>
      <c r="D45508" s="128"/>
      <c r="E45508" s="128"/>
      <c r="G45508" s="129"/>
      <c r="H45508" s="129"/>
    </row>
    <row r="45509" spans="1:8" x14ac:dyDescent="0.3">
      <c r="A45509" s="128"/>
      <c r="B45509" s="128"/>
      <c r="D45509" s="128"/>
      <c r="E45509" s="128"/>
      <c r="G45509" s="129"/>
      <c r="H45509" s="129"/>
    </row>
    <row r="45510" spans="1:8" x14ac:dyDescent="0.3">
      <c r="A45510" s="128"/>
      <c r="B45510" s="128"/>
      <c r="D45510" s="128"/>
      <c r="E45510" s="128"/>
      <c r="G45510" s="129"/>
      <c r="H45510" s="129"/>
    </row>
    <row r="45511" spans="1:8" x14ac:dyDescent="0.3">
      <c r="A45511" s="128"/>
      <c r="B45511" s="128"/>
      <c r="D45511" s="128"/>
      <c r="E45511" s="128"/>
      <c r="G45511" s="129"/>
      <c r="H45511" s="129"/>
    </row>
    <row r="45512" spans="1:8" x14ac:dyDescent="0.3">
      <c r="A45512" s="128"/>
      <c r="B45512" s="128"/>
      <c r="D45512" s="128"/>
      <c r="E45512" s="128"/>
      <c r="G45512" s="129"/>
      <c r="H45512" s="129"/>
    </row>
    <row r="45513" spans="1:8" x14ac:dyDescent="0.3">
      <c r="A45513" s="128"/>
      <c r="B45513" s="128"/>
      <c r="D45513" s="128"/>
      <c r="E45513" s="128"/>
      <c r="G45513" s="129"/>
      <c r="H45513" s="129"/>
    </row>
    <row r="45514" spans="1:8" x14ac:dyDescent="0.3">
      <c r="A45514" s="128"/>
      <c r="B45514" s="128"/>
      <c r="D45514" s="128"/>
      <c r="E45514" s="128"/>
      <c r="G45514" s="129"/>
      <c r="H45514" s="129"/>
    </row>
    <row r="45515" spans="1:8" x14ac:dyDescent="0.3">
      <c r="A45515" s="128"/>
      <c r="B45515" s="128"/>
      <c r="D45515" s="128"/>
      <c r="E45515" s="128"/>
      <c r="G45515" s="129"/>
      <c r="H45515" s="129"/>
    </row>
    <row r="45516" spans="1:8" x14ac:dyDescent="0.3">
      <c r="A45516" s="128"/>
      <c r="B45516" s="128"/>
      <c r="D45516" s="128"/>
      <c r="E45516" s="128"/>
      <c r="G45516" s="129"/>
      <c r="H45516" s="129"/>
    </row>
    <row r="45517" spans="1:8" x14ac:dyDescent="0.3">
      <c r="A45517" s="128"/>
      <c r="B45517" s="128"/>
      <c r="D45517" s="128"/>
      <c r="E45517" s="128"/>
      <c r="G45517" s="129"/>
      <c r="H45517" s="129"/>
    </row>
    <row r="45518" spans="1:8" x14ac:dyDescent="0.3">
      <c r="A45518" s="128"/>
      <c r="B45518" s="128"/>
      <c r="D45518" s="128"/>
      <c r="E45518" s="128"/>
      <c r="G45518" s="129"/>
      <c r="H45518" s="129"/>
    </row>
    <row r="45519" spans="1:8" x14ac:dyDescent="0.3">
      <c r="A45519" s="128"/>
      <c r="B45519" s="128"/>
      <c r="D45519" s="128"/>
      <c r="E45519" s="128"/>
      <c r="G45519" s="129"/>
      <c r="H45519" s="129"/>
    </row>
    <row r="45520" spans="1:8" x14ac:dyDescent="0.3">
      <c r="A45520" s="128"/>
      <c r="B45520" s="128"/>
      <c r="D45520" s="128"/>
      <c r="E45520" s="128"/>
      <c r="G45520" s="129"/>
      <c r="H45520" s="129"/>
    </row>
    <row r="45521" spans="1:8" x14ac:dyDescent="0.3">
      <c r="A45521" s="128"/>
      <c r="B45521" s="128"/>
      <c r="D45521" s="128"/>
      <c r="E45521" s="128"/>
      <c r="G45521" s="129"/>
      <c r="H45521" s="129"/>
    </row>
    <row r="45522" spans="1:8" x14ac:dyDescent="0.3">
      <c r="A45522" s="128"/>
      <c r="B45522" s="128"/>
      <c r="D45522" s="128"/>
      <c r="E45522" s="128"/>
      <c r="G45522" s="129"/>
      <c r="H45522" s="129"/>
    </row>
    <row r="45523" spans="1:8" x14ac:dyDescent="0.3">
      <c r="A45523" s="128"/>
      <c r="B45523" s="128"/>
      <c r="D45523" s="128"/>
      <c r="E45523" s="128"/>
      <c r="G45523" s="129"/>
      <c r="H45523" s="129"/>
    </row>
    <row r="45524" spans="1:8" x14ac:dyDescent="0.3">
      <c r="A45524" s="128"/>
      <c r="B45524" s="128"/>
      <c r="D45524" s="128"/>
      <c r="E45524" s="128"/>
      <c r="G45524" s="129"/>
      <c r="H45524" s="129"/>
    </row>
    <row r="45525" spans="1:8" x14ac:dyDescent="0.3">
      <c r="A45525" s="128"/>
      <c r="B45525" s="128"/>
      <c r="D45525" s="128"/>
      <c r="E45525" s="128"/>
      <c r="G45525" s="129"/>
      <c r="H45525" s="129"/>
    </row>
    <row r="45526" spans="1:8" x14ac:dyDescent="0.3">
      <c r="A45526" s="128"/>
      <c r="B45526" s="128"/>
      <c r="D45526" s="128"/>
      <c r="E45526" s="128"/>
      <c r="G45526" s="129"/>
      <c r="H45526" s="129"/>
    </row>
    <row r="45527" spans="1:8" x14ac:dyDescent="0.3">
      <c r="A45527" s="128"/>
      <c r="B45527" s="128"/>
      <c r="D45527" s="128"/>
      <c r="E45527" s="128"/>
      <c r="G45527" s="129"/>
      <c r="H45527" s="129"/>
    </row>
    <row r="45528" spans="1:8" x14ac:dyDescent="0.3">
      <c r="A45528" s="128"/>
      <c r="B45528" s="128"/>
      <c r="D45528" s="128"/>
      <c r="E45528" s="128"/>
      <c r="G45528" s="129"/>
      <c r="H45528" s="129"/>
    </row>
    <row r="45529" spans="1:8" x14ac:dyDescent="0.3">
      <c r="A45529" s="128"/>
      <c r="B45529" s="128"/>
      <c r="D45529" s="128"/>
      <c r="E45529" s="128"/>
      <c r="G45529" s="129"/>
      <c r="H45529" s="129"/>
    </row>
    <row r="45530" spans="1:8" x14ac:dyDescent="0.3">
      <c r="A45530" s="128"/>
      <c r="B45530" s="128"/>
      <c r="D45530" s="128"/>
      <c r="E45530" s="128"/>
      <c r="G45530" s="129"/>
      <c r="H45530" s="129"/>
    </row>
    <row r="45531" spans="1:8" x14ac:dyDescent="0.3">
      <c r="A45531" s="128"/>
      <c r="B45531" s="128"/>
      <c r="D45531" s="128"/>
      <c r="E45531" s="128"/>
      <c r="G45531" s="129"/>
      <c r="H45531" s="129"/>
    </row>
    <row r="45532" spans="1:8" x14ac:dyDescent="0.3">
      <c r="A45532" s="128"/>
      <c r="B45532" s="128"/>
      <c r="D45532" s="128"/>
      <c r="E45532" s="128"/>
      <c r="G45532" s="129"/>
      <c r="H45532" s="129"/>
    </row>
    <row r="45533" spans="1:8" x14ac:dyDescent="0.3">
      <c r="A45533" s="128"/>
      <c r="B45533" s="128"/>
      <c r="D45533" s="128"/>
      <c r="E45533" s="128"/>
      <c r="G45533" s="129"/>
      <c r="H45533" s="129"/>
    </row>
    <row r="45534" spans="1:8" x14ac:dyDescent="0.3">
      <c r="A45534" s="128"/>
      <c r="B45534" s="128"/>
      <c r="D45534" s="128"/>
      <c r="E45534" s="128"/>
      <c r="G45534" s="129"/>
      <c r="H45534" s="129"/>
    </row>
    <row r="45535" spans="1:8" x14ac:dyDescent="0.3">
      <c r="A45535" s="128"/>
      <c r="B45535" s="128"/>
      <c r="D45535" s="128"/>
      <c r="E45535" s="128"/>
      <c r="G45535" s="129"/>
      <c r="H45535" s="129"/>
    </row>
    <row r="45536" spans="1:8" x14ac:dyDescent="0.3">
      <c r="A45536" s="128"/>
      <c r="B45536" s="128"/>
      <c r="D45536" s="128"/>
      <c r="E45536" s="128"/>
      <c r="G45536" s="129"/>
      <c r="H45536" s="129"/>
    </row>
    <row r="45537" spans="1:8" x14ac:dyDescent="0.3">
      <c r="A45537" s="128"/>
      <c r="B45537" s="128"/>
      <c r="D45537" s="128"/>
      <c r="E45537" s="128"/>
      <c r="G45537" s="129"/>
      <c r="H45537" s="129"/>
    </row>
    <row r="45538" spans="1:8" x14ac:dyDescent="0.3">
      <c r="A45538" s="128"/>
      <c r="B45538" s="128"/>
      <c r="D45538" s="128"/>
      <c r="E45538" s="128"/>
      <c r="G45538" s="129"/>
      <c r="H45538" s="129"/>
    </row>
    <row r="45539" spans="1:8" x14ac:dyDescent="0.3">
      <c r="A45539" s="128"/>
      <c r="B45539" s="128"/>
      <c r="D45539" s="128"/>
      <c r="E45539" s="128"/>
      <c r="G45539" s="129"/>
      <c r="H45539" s="129"/>
    </row>
    <row r="45540" spans="1:8" x14ac:dyDescent="0.3">
      <c r="A45540" s="128"/>
      <c r="B45540" s="128"/>
      <c r="D45540" s="128"/>
      <c r="E45540" s="128"/>
      <c r="G45540" s="129"/>
      <c r="H45540" s="129"/>
    </row>
    <row r="45541" spans="1:8" x14ac:dyDescent="0.3">
      <c r="A45541" s="128"/>
      <c r="B45541" s="128"/>
      <c r="D45541" s="128"/>
      <c r="E45541" s="128"/>
      <c r="G45541" s="129"/>
      <c r="H45541" s="129"/>
    </row>
    <row r="45542" spans="1:8" x14ac:dyDescent="0.3">
      <c r="A45542" s="128"/>
      <c r="B45542" s="128"/>
      <c r="D45542" s="128"/>
      <c r="E45542" s="128"/>
      <c r="G45542" s="129"/>
      <c r="H45542" s="129"/>
    </row>
    <row r="45543" spans="1:8" x14ac:dyDescent="0.3">
      <c r="A45543" s="128"/>
      <c r="B45543" s="128"/>
      <c r="D45543" s="128"/>
      <c r="E45543" s="128"/>
      <c r="G45543" s="129"/>
      <c r="H45543" s="129"/>
    </row>
    <row r="45544" spans="1:8" x14ac:dyDescent="0.3">
      <c r="A45544" s="128"/>
      <c r="B45544" s="128"/>
      <c r="D45544" s="128"/>
      <c r="E45544" s="128"/>
      <c r="G45544" s="129"/>
      <c r="H45544" s="129"/>
    </row>
    <row r="45545" spans="1:8" x14ac:dyDescent="0.3">
      <c r="A45545" s="128"/>
      <c r="B45545" s="128"/>
      <c r="D45545" s="128"/>
      <c r="E45545" s="128"/>
      <c r="G45545" s="129"/>
      <c r="H45545" s="129"/>
    </row>
    <row r="45546" spans="1:8" x14ac:dyDescent="0.3">
      <c r="A45546" s="128"/>
      <c r="B45546" s="128"/>
      <c r="D45546" s="128"/>
      <c r="E45546" s="128"/>
      <c r="G45546" s="129"/>
      <c r="H45546" s="129"/>
    </row>
    <row r="45547" spans="1:8" x14ac:dyDescent="0.3">
      <c r="A45547" s="128"/>
      <c r="B45547" s="128"/>
      <c r="D45547" s="128"/>
      <c r="E45547" s="128"/>
      <c r="G45547" s="129"/>
      <c r="H45547" s="129"/>
    </row>
    <row r="45548" spans="1:8" x14ac:dyDescent="0.3">
      <c r="A45548" s="128"/>
      <c r="B45548" s="128"/>
      <c r="D45548" s="128"/>
      <c r="E45548" s="128"/>
      <c r="G45548" s="129"/>
      <c r="H45548" s="129"/>
    </row>
    <row r="45549" spans="1:8" x14ac:dyDescent="0.3">
      <c r="A45549" s="128"/>
      <c r="B45549" s="128"/>
      <c r="D45549" s="128"/>
      <c r="E45549" s="128"/>
      <c r="G45549" s="129"/>
      <c r="H45549" s="129"/>
    </row>
    <row r="45550" spans="1:8" x14ac:dyDescent="0.3">
      <c r="A45550" s="128"/>
      <c r="B45550" s="128"/>
      <c r="D45550" s="128"/>
      <c r="E45550" s="128"/>
      <c r="G45550" s="129"/>
      <c r="H45550" s="129"/>
    </row>
    <row r="45551" spans="1:8" x14ac:dyDescent="0.3">
      <c r="A45551" s="128"/>
      <c r="B45551" s="128"/>
      <c r="D45551" s="128"/>
      <c r="E45551" s="128"/>
      <c r="G45551" s="129"/>
      <c r="H45551" s="129"/>
    </row>
    <row r="45552" spans="1:8" x14ac:dyDescent="0.3">
      <c r="A45552" s="128"/>
      <c r="B45552" s="128"/>
      <c r="D45552" s="128"/>
      <c r="E45552" s="128"/>
      <c r="G45552" s="129"/>
      <c r="H45552" s="129"/>
    </row>
    <row r="45553" spans="1:8" x14ac:dyDescent="0.3">
      <c r="A45553" s="128"/>
      <c r="B45553" s="128"/>
      <c r="D45553" s="128"/>
      <c r="E45553" s="128"/>
      <c r="G45553" s="129"/>
      <c r="H45553" s="129"/>
    </row>
    <row r="45554" spans="1:8" x14ac:dyDescent="0.3">
      <c r="A45554" s="128"/>
      <c r="B45554" s="128"/>
      <c r="D45554" s="128"/>
      <c r="E45554" s="128"/>
      <c r="G45554" s="129"/>
      <c r="H45554" s="129"/>
    </row>
    <row r="45555" spans="1:8" x14ac:dyDescent="0.3">
      <c r="A45555" s="128"/>
      <c r="B45555" s="128"/>
      <c r="D45555" s="128"/>
      <c r="E45555" s="128"/>
      <c r="G45555" s="129"/>
      <c r="H45555" s="129"/>
    </row>
    <row r="45556" spans="1:8" x14ac:dyDescent="0.3">
      <c r="A45556" s="128"/>
      <c r="B45556" s="128"/>
      <c r="D45556" s="128"/>
      <c r="E45556" s="128"/>
      <c r="G45556" s="129"/>
      <c r="H45556" s="129"/>
    </row>
    <row r="45557" spans="1:8" x14ac:dyDescent="0.3">
      <c r="A45557" s="128"/>
      <c r="B45557" s="128"/>
      <c r="D45557" s="128"/>
      <c r="E45557" s="128"/>
      <c r="G45557" s="129"/>
      <c r="H45557" s="129"/>
    </row>
    <row r="45558" spans="1:8" x14ac:dyDescent="0.3">
      <c r="A45558" s="128"/>
      <c r="B45558" s="128"/>
      <c r="D45558" s="128"/>
      <c r="E45558" s="128"/>
      <c r="G45558" s="129"/>
      <c r="H45558" s="129"/>
    </row>
    <row r="45559" spans="1:8" x14ac:dyDescent="0.3">
      <c r="A45559" s="128"/>
      <c r="B45559" s="128"/>
      <c r="D45559" s="128"/>
      <c r="E45559" s="128"/>
      <c r="G45559" s="129"/>
      <c r="H45559" s="129"/>
    </row>
    <row r="45560" spans="1:8" x14ac:dyDescent="0.3">
      <c r="A45560" s="128"/>
      <c r="B45560" s="128"/>
      <c r="D45560" s="128"/>
      <c r="E45560" s="128"/>
      <c r="G45560" s="129"/>
      <c r="H45560" s="129"/>
    </row>
    <row r="45561" spans="1:8" x14ac:dyDescent="0.3">
      <c r="A45561" s="128"/>
      <c r="B45561" s="128"/>
      <c r="D45561" s="128"/>
      <c r="E45561" s="128"/>
      <c r="G45561" s="129"/>
      <c r="H45561" s="129"/>
    </row>
    <row r="45562" spans="1:8" x14ac:dyDescent="0.3">
      <c r="A45562" s="128"/>
      <c r="B45562" s="128"/>
      <c r="D45562" s="128"/>
      <c r="E45562" s="128"/>
      <c r="G45562" s="129"/>
      <c r="H45562" s="129"/>
    </row>
    <row r="45563" spans="1:8" x14ac:dyDescent="0.3">
      <c r="A45563" s="128"/>
      <c r="B45563" s="128"/>
      <c r="D45563" s="128"/>
      <c r="E45563" s="128"/>
      <c r="G45563" s="129"/>
      <c r="H45563" s="129"/>
    </row>
    <row r="45564" spans="1:8" x14ac:dyDescent="0.3">
      <c r="A45564" s="128"/>
      <c r="B45564" s="128"/>
      <c r="D45564" s="128"/>
      <c r="E45564" s="128"/>
      <c r="G45564" s="129"/>
      <c r="H45564" s="129"/>
    </row>
    <row r="45565" spans="1:8" x14ac:dyDescent="0.3">
      <c r="A45565" s="128"/>
      <c r="B45565" s="128"/>
      <c r="D45565" s="128"/>
      <c r="E45565" s="128"/>
      <c r="G45565" s="129"/>
      <c r="H45565" s="129"/>
    </row>
    <row r="45566" spans="1:8" x14ac:dyDescent="0.3">
      <c r="A45566" s="128"/>
      <c r="B45566" s="128"/>
      <c r="D45566" s="128"/>
      <c r="E45566" s="128"/>
      <c r="G45566" s="129"/>
      <c r="H45566" s="129"/>
    </row>
    <row r="45567" spans="1:8" x14ac:dyDescent="0.3">
      <c r="A45567" s="128"/>
      <c r="B45567" s="128"/>
      <c r="D45567" s="128"/>
      <c r="E45567" s="128"/>
      <c r="G45567" s="129"/>
      <c r="H45567" s="129"/>
    </row>
    <row r="45568" spans="1:8" x14ac:dyDescent="0.3">
      <c r="A45568" s="128"/>
      <c r="B45568" s="128"/>
      <c r="D45568" s="128"/>
      <c r="E45568" s="128"/>
      <c r="G45568" s="129"/>
      <c r="H45568" s="129"/>
    </row>
    <row r="45569" spans="1:8" x14ac:dyDescent="0.3">
      <c r="A45569" s="128"/>
      <c r="B45569" s="128"/>
      <c r="D45569" s="128"/>
      <c r="E45569" s="128"/>
      <c r="G45569" s="129"/>
      <c r="H45569" s="129"/>
    </row>
    <row r="45570" spans="1:8" x14ac:dyDescent="0.3">
      <c r="A45570" s="128"/>
      <c r="B45570" s="128"/>
      <c r="D45570" s="128"/>
      <c r="E45570" s="128"/>
      <c r="G45570" s="129"/>
      <c r="H45570" s="129"/>
    </row>
    <row r="45571" spans="1:8" x14ac:dyDescent="0.3">
      <c r="A45571" s="128"/>
      <c r="B45571" s="128"/>
      <c r="D45571" s="128"/>
      <c r="E45571" s="128"/>
      <c r="G45571" s="129"/>
      <c r="H45571" s="129"/>
    </row>
    <row r="45572" spans="1:8" x14ac:dyDescent="0.3">
      <c r="A45572" s="128"/>
      <c r="B45572" s="128"/>
      <c r="D45572" s="128"/>
      <c r="E45572" s="128"/>
      <c r="G45572" s="129"/>
      <c r="H45572" s="129"/>
    </row>
    <row r="45573" spans="1:8" x14ac:dyDescent="0.3">
      <c r="A45573" s="128"/>
      <c r="B45573" s="128"/>
      <c r="D45573" s="128"/>
      <c r="E45573" s="128"/>
      <c r="G45573" s="129"/>
      <c r="H45573" s="129"/>
    </row>
    <row r="45574" spans="1:8" x14ac:dyDescent="0.3">
      <c r="A45574" s="128"/>
      <c r="B45574" s="128"/>
      <c r="D45574" s="128"/>
      <c r="E45574" s="128"/>
      <c r="G45574" s="129"/>
      <c r="H45574" s="129"/>
    </row>
    <row r="45575" spans="1:8" x14ac:dyDescent="0.3">
      <c r="A45575" s="128"/>
      <c r="B45575" s="128"/>
      <c r="D45575" s="128"/>
      <c r="E45575" s="128"/>
      <c r="G45575" s="129"/>
      <c r="H45575" s="129"/>
    </row>
    <row r="45576" spans="1:8" x14ac:dyDescent="0.3">
      <c r="A45576" s="128"/>
      <c r="B45576" s="128"/>
      <c r="D45576" s="128"/>
      <c r="E45576" s="128"/>
      <c r="G45576" s="129"/>
      <c r="H45576" s="129"/>
    </row>
    <row r="45577" spans="1:8" x14ac:dyDescent="0.3">
      <c r="A45577" s="128"/>
      <c r="B45577" s="128"/>
      <c r="D45577" s="128"/>
      <c r="E45577" s="128"/>
      <c r="G45577" s="129"/>
      <c r="H45577" s="129"/>
    </row>
    <row r="45578" spans="1:8" x14ac:dyDescent="0.3">
      <c r="A45578" s="128"/>
      <c r="B45578" s="128"/>
      <c r="D45578" s="128"/>
      <c r="E45578" s="128"/>
      <c r="G45578" s="129"/>
      <c r="H45578" s="129"/>
    </row>
    <row r="45579" spans="1:8" x14ac:dyDescent="0.3">
      <c r="A45579" s="128"/>
      <c r="B45579" s="128"/>
      <c r="D45579" s="128"/>
      <c r="E45579" s="128"/>
      <c r="G45579" s="129"/>
      <c r="H45579" s="129"/>
    </row>
    <row r="45580" spans="1:8" x14ac:dyDescent="0.3">
      <c r="A45580" s="128"/>
      <c r="B45580" s="128"/>
      <c r="D45580" s="128"/>
      <c r="E45580" s="128"/>
      <c r="G45580" s="129"/>
      <c r="H45580" s="129"/>
    </row>
    <row r="45581" spans="1:8" x14ac:dyDescent="0.3">
      <c r="A45581" s="128"/>
      <c r="B45581" s="128"/>
      <c r="D45581" s="128"/>
      <c r="E45581" s="128"/>
      <c r="G45581" s="129"/>
      <c r="H45581" s="129"/>
    </row>
    <row r="45582" spans="1:8" x14ac:dyDescent="0.3">
      <c r="A45582" s="128"/>
      <c r="B45582" s="128"/>
      <c r="D45582" s="128"/>
      <c r="E45582" s="128"/>
      <c r="G45582" s="129"/>
      <c r="H45582" s="129"/>
    </row>
    <row r="45583" spans="1:8" x14ac:dyDescent="0.3">
      <c r="A45583" s="128"/>
      <c r="B45583" s="128"/>
      <c r="D45583" s="128"/>
      <c r="E45583" s="128"/>
      <c r="G45583" s="129"/>
      <c r="H45583" s="129"/>
    </row>
    <row r="45584" spans="1:8" x14ac:dyDescent="0.3">
      <c r="A45584" s="128"/>
      <c r="B45584" s="128"/>
      <c r="D45584" s="128"/>
      <c r="E45584" s="128"/>
      <c r="G45584" s="129"/>
      <c r="H45584" s="129"/>
    </row>
    <row r="45585" spans="1:8" x14ac:dyDescent="0.3">
      <c r="A45585" s="128"/>
      <c r="B45585" s="128"/>
      <c r="D45585" s="128"/>
      <c r="E45585" s="128"/>
      <c r="G45585" s="129"/>
      <c r="H45585" s="129"/>
    </row>
    <row r="45586" spans="1:8" x14ac:dyDescent="0.3">
      <c r="A45586" s="128"/>
      <c r="B45586" s="128"/>
      <c r="D45586" s="128"/>
      <c r="E45586" s="128"/>
      <c r="G45586" s="129"/>
      <c r="H45586" s="129"/>
    </row>
    <row r="45587" spans="1:8" x14ac:dyDescent="0.3">
      <c r="A45587" s="128"/>
      <c r="B45587" s="128"/>
      <c r="D45587" s="128"/>
      <c r="E45587" s="128"/>
      <c r="G45587" s="129"/>
      <c r="H45587" s="129"/>
    </row>
    <row r="45588" spans="1:8" x14ac:dyDescent="0.3">
      <c r="A45588" s="128"/>
      <c r="B45588" s="128"/>
      <c r="D45588" s="128"/>
      <c r="E45588" s="128"/>
      <c r="G45588" s="129"/>
      <c r="H45588" s="129"/>
    </row>
    <row r="45589" spans="1:8" x14ac:dyDescent="0.3">
      <c r="A45589" s="128"/>
      <c r="B45589" s="128"/>
      <c r="D45589" s="128"/>
      <c r="E45589" s="128"/>
      <c r="G45589" s="129"/>
      <c r="H45589" s="129"/>
    </row>
    <row r="45590" spans="1:8" x14ac:dyDescent="0.3">
      <c r="A45590" s="128"/>
      <c r="B45590" s="128"/>
      <c r="D45590" s="128"/>
      <c r="E45590" s="128"/>
      <c r="G45590" s="129"/>
      <c r="H45590" s="129"/>
    </row>
    <row r="45591" spans="1:8" x14ac:dyDescent="0.3">
      <c r="A45591" s="128"/>
      <c r="B45591" s="128"/>
      <c r="D45591" s="128"/>
      <c r="E45591" s="128"/>
      <c r="G45591" s="129"/>
      <c r="H45591" s="129"/>
    </row>
    <row r="45592" spans="1:8" x14ac:dyDescent="0.3">
      <c r="A45592" s="128"/>
      <c r="B45592" s="128"/>
      <c r="D45592" s="128"/>
      <c r="E45592" s="128"/>
      <c r="G45592" s="129"/>
      <c r="H45592" s="129"/>
    </row>
    <row r="45593" spans="1:8" x14ac:dyDescent="0.3">
      <c r="A45593" s="128"/>
      <c r="B45593" s="128"/>
      <c r="D45593" s="128"/>
      <c r="E45593" s="128"/>
      <c r="G45593" s="129"/>
      <c r="H45593" s="129"/>
    </row>
    <row r="45594" spans="1:8" x14ac:dyDescent="0.3">
      <c r="A45594" s="128"/>
      <c r="B45594" s="128"/>
      <c r="D45594" s="128"/>
      <c r="E45594" s="128"/>
      <c r="G45594" s="129"/>
      <c r="H45594" s="129"/>
    </row>
    <row r="45595" spans="1:8" x14ac:dyDescent="0.3">
      <c r="A45595" s="128"/>
      <c r="B45595" s="128"/>
      <c r="D45595" s="128"/>
      <c r="E45595" s="128"/>
      <c r="G45595" s="129"/>
      <c r="H45595" s="129"/>
    </row>
    <row r="45596" spans="1:8" x14ac:dyDescent="0.3">
      <c r="A45596" s="128"/>
      <c r="B45596" s="128"/>
      <c r="D45596" s="128"/>
      <c r="E45596" s="128"/>
      <c r="G45596" s="129"/>
      <c r="H45596" s="129"/>
    </row>
    <row r="45597" spans="1:8" x14ac:dyDescent="0.3">
      <c r="A45597" s="128"/>
      <c r="B45597" s="128"/>
      <c r="D45597" s="128"/>
      <c r="E45597" s="128"/>
      <c r="G45597" s="129"/>
      <c r="H45597" s="129"/>
    </row>
    <row r="45598" spans="1:8" x14ac:dyDescent="0.3">
      <c r="A45598" s="128"/>
      <c r="B45598" s="128"/>
      <c r="D45598" s="128"/>
      <c r="E45598" s="128"/>
      <c r="G45598" s="129"/>
      <c r="H45598" s="129"/>
    </row>
    <row r="45599" spans="1:8" x14ac:dyDescent="0.3">
      <c r="A45599" s="128"/>
      <c r="B45599" s="128"/>
      <c r="D45599" s="128"/>
      <c r="E45599" s="128"/>
      <c r="G45599" s="129"/>
      <c r="H45599" s="129"/>
    </row>
    <row r="45600" spans="1:8" x14ac:dyDescent="0.3">
      <c r="A45600" s="128"/>
      <c r="B45600" s="128"/>
      <c r="D45600" s="128"/>
      <c r="E45600" s="128"/>
      <c r="G45600" s="129"/>
      <c r="H45600" s="129"/>
    </row>
    <row r="45601" spans="1:8" x14ac:dyDescent="0.3">
      <c r="A45601" s="128"/>
      <c r="B45601" s="128"/>
      <c r="D45601" s="128"/>
      <c r="E45601" s="128"/>
      <c r="G45601" s="129"/>
      <c r="H45601" s="129"/>
    </row>
    <row r="45602" spans="1:8" x14ac:dyDescent="0.3">
      <c r="A45602" s="128"/>
      <c r="B45602" s="128"/>
      <c r="D45602" s="128"/>
      <c r="E45602" s="128"/>
      <c r="G45602" s="129"/>
      <c r="H45602" s="129"/>
    </row>
    <row r="45603" spans="1:8" x14ac:dyDescent="0.3">
      <c r="A45603" s="128"/>
      <c r="B45603" s="128"/>
      <c r="D45603" s="128"/>
      <c r="E45603" s="128"/>
      <c r="G45603" s="129"/>
      <c r="H45603" s="129"/>
    </row>
    <row r="45604" spans="1:8" x14ac:dyDescent="0.3">
      <c r="A45604" s="128"/>
      <c r="B45604" s="128"/>
      <c r="D45604" s="128"/>
      <c r="E45604" s="128"/>
      <c r="G45604" s="129"/>
      <c r="H45604" s="129"/>
    </row>
    <row r="45605" spans="1:8" x14ac:dyDescent="0.3">
      <c r="A45605" s="128"/>
      <c r="B45605" s="128"/>
      <c r="D45605" s="128"/>
      <c r="E45605" s="128"/>
      <c r="G45605" s="129"/>
      <c r="H45605" s="129"/>
    </row>
    <row r="45606" spans="1:8" x14ac:dyDescent="0.3">
      <c r="A45606" s="128"/>
      <c r="B45606" s="128"/>
      <c r="D45606" s="128"/>
      <c r="E45606" s="128"/>
      <c r="G45606" s="129"/>
      <c r="H45606" s="129"/>
    </row>
    <row r="45607" spans="1:8" x14ac:dyDescent="0.3">
      <c r="A45607" s="128"/>
      <c r="B45607" s="128"/>
      <c r="D45607" s="128"/>
      <c r="E45607" s="128"/>
      <c r="G45607" s="129"/>
      <c r="H45607" s="129"/>
    </row>
    <row r="45608" spans="1:8" x14ac:dyDescent="0.3">
      <c r="A45608" s="128"/>
      <c r="B45608" s="128"/>
      <c r="D45608" s="128"/>
      <c r="E45608" s="128"/>
      <c r="G45608" s="129"/>
      <c r="H45608" s="129"/>
    </row>
    <row r="45609" spans="1:8" x14ac:dyDescent="0.3">
      <c r="A45609" s="128"/>
      <c r="B45609" s="128"/>
      <c r="D45609" s="128"/>
      <c r="E45609" s="128"/>
      <c r="G45609" s="129"/>
      <c r="H45609" s="129"/>
    </row>
    <row r="45610" spans="1:8" x14ac:dyDescent="0.3">
      <c r="A45610" s="128"/>
      <c r="B45610" s="128"/>
      <c r="D45610" s="128"/>
      <c r="E45610" s="128"/>
      <c r="G45610" s="129"/>
      <c r="H45610" s="129"/>
    </row>
    <row r="45611" spans="1:8" x14ac:dyDescent="0.3">
      <c r="A45611" s="128"/>
      <c r="B45611" s="128"/>
      <c r="D45611" s="128"/>
      <c r="E45611" s="128"/>
      <c r="G45611" s="129"/>
      <c r="H45611" s="129"/>
    </row>
    <row r="45612" spans="1:8" x14ac:dyDescent="0.3">
      <c r="A45612" s="128"/>
      <c r="B45612" s="128"/>
      <c r="D45612" s="128"/>
      <c r="E45612" s="128"/>
      <c r="G45612" s="129"/>
      <c r="H45612" s="129"/>
    </row>
    <row r="45613" spans="1:8" x14ac:dyDescent="0.3">
      <c r="A45613" s="128"/>
      <c r="B45613" s="128"/>
      <c r="D45613" s="128"/>
      <c r="E45613" s="128"/>
      <c r="G45613" s="129"/>
      <c r="H45613" s="129"/>
    </row>
    <row r="45614" spans="1:8" x14ac:dyDescent="0.3">
      <c r="A45614" s="128"/>
      <c r="B45614" s="128"/>
      <c r="D45614" s="128"/>
      <c r="E45614" s="128"/>
      <c r="G45614" s="129"/>
      <c r="H45614" s="129"/>
    </row>
    <row r="45615" spans="1:8" x14ac:dyDescent="0.3">
      <c r="A45615" s="128"/>
      <c r="B45615" s="128"/>
      <c r="D45615" s="128"/>
      <c r="E45615" s="128"/>
      <c r="G45615" s="129"/>
      <c r="H45615" s="129"/>
    </row>
    <row r="45616" spans="1:8" x14ac:dyDescent="0.3">
      <c r="A45616" s="128"/>
      <c r="B45616" s="128"/>
      <c r="D45616" s="128"/>
      <c r="E45616" s="128"/>
      <c r="G45616" s="129"/>
      <c r="H45616" s="129"/>
    </row>
    <row r="45617" spans="1:8" x14ac:dyDescent="0.3">
      <c r="A45617" s="128"/>
      <c r="B45617" s="128"/>
      <c r="D45617" s="128"/>
      <c r="E45617" s="128"/>
      <c r="G45617" s="129"/>
      <c r="H45617" s="129"/>
    </row>
    <row r="45618" spans="1:8" x14ac:dyDescent="0.3">
      <c r="A45618" s="128"/>
      <c r="B45618" s="128"/>
      <c r="D45618" s="128"/>
      <c r="E45618" s="128"/>
      <c r="G45618" s="129"/>
      <c r="H45618" s="129"/>
    </row>
    <row r="45619" spans="1:8" x14ac:dyDescent="0.3">
      <c r="A45619" s="128"/>
      <c r="B45619" s="128"/>
      <c r="D45619" s="128"/>
      <c r="E45619" s="128"/>
      <c r="G45619" s="129"/>
      <c r="H45619" s="129"/>
    </row>
    <row r="45620" spans="1:8" x14ac:dyDescent="0.3">
      <c r="A45620" s="128"/>
      <c r="B45620" s="128"/>
      <c r="D45620" s="128"/>
      <c r="E45620" s="128"/>
      <c r="G45620" s="129"/>
      <c r="H45620" s="129"/>
    </row>
    <row r="45621" spans="1:8" x14ac:dyDescent="0.3">
      <c r="A45621" s="128"/>
      <c r="B45621" s="128"/>
      <c r="D45621" s="128"/>
      <c r="E45621" s="128"/>
      <c r="G45621" s="129"/>
      <c r="H45621" s="129"/>
    </row>
    <row r="45622" spans="1:8" x14ac:dyDescent="0.3">
      <c r="A45622" s="128"/>
      <c r="B45622" s="128"/>
      <c r="D45622" s="128"/>
      <c r="E45622" s="128"/>
      <c r="G45622" s="129"/>
      <c r="H45622" s="129"/>
    </row>
    <row r="45623" spans="1:8" x14ac:dyDescent="0.3">
      <c r="A45623" s="128"/>
      <c r="B45623" s="128"/>
      <c r="D45623" s="128"/>
      <c r="E45623" s="128"/>
      <c r="G45623" s="129"/>
      <c r="H45623" s="129"/>
    </row>
    <row r="45624" spans="1:8" x14ac:dyDescent="0.3">
      <c r="A45624" s="128"/>
      <c r="B45624" s="128"/>
      <c r="D45624" s="128"/>
      <c r="E45624" s="128"/>
      <c r="G45624" s="129"/>
      <c r="H45624" s="129"/>
    </row>
    <row r="45625" spans="1:8" x14ac:dyDescent="0.3">
      <c r="A45625" s="128"/>
      <c r="B45625" s="128"/>
      <c r="D45625" s="128"/>
      <c r="E45625" s="128"/>
      <c r="G45625" s="129"/>
      <c r="H45625" s="129"/>
    </row>
    <row r="45626" spans="1:8" x14ac:dyDescent="0.3">
      <c r="A45626" s="128"/>
      <c r="B45626" s="128"/>
      <c r="D45626" s="128"/>
      <c r="E45626" s="128"/>
      <c r="G45626" s="129"/>
      <c r="H45626" s="129"/>
    </row>
    <row r="45627" spans="1:8" x14ac:dyDescent="0.3">
      <c r="A45627" s="128"/>
      <c r="B45627" s="128"/>
      <c r="D45627" s="128"/>
      <c r="E45627" s="128"/>
      <c r="G45627" s="129"/>
      <c r="H45627" s="129"/>
    </row>
    <row r="45628" spans="1:8" x14ac:dyDescent="0.3">
      <c r="A45628" s="128"/>
      <c r="B45628" s="128"/>
      <c r="D45628" s="128"/>
      <c r="E45628" s="128"/>
      <c r="G45628" s="129"/>
      <c r="H45628" s="129"/>
    </row>
    <row r="45629" spans="1:8" x14ac:dyDescent="0.3">
      <c r="A45629" s="128"/>
      <c r="B45629" s="128"/>
      <c r="D45629" s="128"/>
      <c r="E45629" s="128"/>
      <c r="G45629" s="129"/>
      <c r="H45629" s="129"/>
    </row>
    <row r="45630" spans="1:8" x14ac:dyDescent="0.3">
      <c r="A45630" s="128"/>
      <c r="B45630" s="128"/>
      <c r="D45630" s="128"/>
      <c r="E45630" s="128"/>
      <c r="G45630" s="129"/>
      <c r="H45630" s="129"/>
    </row>
    <row r="45631" spans="1:8" x14ac:dyDescent="0.3">
      <c r="A45631" s="128"/>
      <c r="B45631" s="128"/>
      <c r="D45631" s="128"/>
      <c r="E45631" s="128"/>
      <c r="G45631" s="129"/>
      <c r="H45631" s="129"/>
    </row>
    <row r="45632" spans="1:8" x14ac:dyDescent="0.3">
      <c r="A45632" s="128"/>
      <c r="B45632" s="128"/>
      <c r="D45632" s="128"/>
      <c r="E45632" s="128"/>
      <c r="G45632" s="129"/>
      <c r="H45632" s="129"/>
    </row>
    <row r="45633" spans="1:8" x14ac:dyDescent="0.3">
      <c r="A45633" s="128"/>
      <c r="B45633" s="128"/>
      <c r="D45633" s="128"/>
      <c r="E45633" s="128"/>
      <c r="G45633" s="129"/>
      <c r="H45633" s="129"/>
    </row>
    <row r="45634" spans="1:8" x14ac:dyDescent="0.3">
      <c r="A45634" s="128"/>
      <c r="B45634" s="128"/>
      <c r="D45634" s="128"/>
      <c r="E45634" s="128"/>
      <c r="G45634" s="129"/>
      <c r="H45634" s="129"/>
    </row>
    <row r="45635" spans="1:8" x14ac:dyDescent="0.3">
      <c r="A45635" s="128"/>
      <c r="B45635" s="128"/>
      <c r="D45635" s="128"/>
      <c r="E45635" s="128"/>
      <c r="G45635" s="129"/>
      <c r="H45635" s="129"/>
    </row>
    <row r="45636" spans="1:8" x14ac:dyDescent="0.3">
      <c r="A45636" s="128"/>
      <c r="B45636" s="128"/>
      <c r="D45636" s="128"/>
      <c r="E45636" s="128"/>
      <c r="G45636" s="129"/>
      <c r="H45636" s="129"/>
    </row>
    <row r="45637" spans="1:8" x14ac:dyDescent="0.3">
      <c r="A45637" s="128"/>
      <c r="B45637" s="128"/>
      <c r="D45637" s="128"/>
      <c r="E45637" s="128"/>
      <c r="G45637" s="129"/>
      <c r="H45637" s="129"/>
    </row>
    <row r="45638" spans="1:8" x14ac:dyDescent="0.3">
      <c r="A45638" s="128"/>
      <c r="B45638" s="128"/>
      <c r="D45638" s="128"/>
      <c r="E45638" s="128"/>
      <c r="G45638" s="129"/>
      <c r="H45638" s="129"/>
    </row>
    <row r="45639" spans="1:8" x14ac:dyDescent="0.3">
      <c r="A45639" s="128"/>
      <c r="B45639" s="128"/>
      <c r="D45639" s="128"/>
      <c r="E45639" s="128"/>
      <c r="G45639" s="129"/>
      <c r="H45639" s="129"/>
    </row>
    <row r="45640" spans="1:8" x14ac:dyDescent="0.3">
      <c r="A45640" s="128"/>
      <c r="B45640" s="128"/>
      <c r="D45640" s="128"/>
      <c r="E45640" s="128"/>
      <c r="G45640" s="129"/>
      <c r="H45640" s="129"/>
    </row>
    <row r="45641" spans="1:8" x14ac:dyDescent="0.3">
      <c r="A45641" s="128"/>
      <c r="B45641" s="128"/>
      <c r="D45641" s="128"/>
      <c r="E45641" s="128"/>
      <c r="G45641" s="129"/>
      <c r="H45641" s="129"/>
    </row>
    <row r="45642" spans="1:8" x14ac:dyDescent="0.3">
      <c r="A45642" s="128"/>
      <c r="B45642" s="128"/>
      <c r="D45642" s="128"/>
      <c r="E45642" s="128"/>
      <c r="G45642" s="129"/>
      <c r="H45642" s="129"/>
    </row>
    <row r="45643" spans="1:8" x14ac:dyDescent="0.3">
      <c r="A45643" s="128"/>
      <c r="B45643" s="128"/>
      <c r="D45643" s="128"/>
      <c r="E45643" s="128"/>
      <c r="G45643" s="129"/>
      <c r="H45643" s="129"/>
    </row>
    <row r="45644" spans="1:8" x14ac:dyDescent="0.3">
      <c r="A45644" s="128"/>
      <c r="B45644" s="128"/>
      <c r="D45644" s="128"/>
      <c r="E45644" s="128"/>
      <c r="G45644" s="129"/>
      <c r="H45644" s="129"/>
    </row>
    <row r="45645" spans="1:8" x14ac:dyDescent="0.3">
      <c r="A45645" s="128"/>
      <c r="B45645" s="128"/>
      <c r="D45645" s="128"/>
      <c r="E45645" s="128"/>
      <c r="G45645" s="129"/>
      <c r="H45645" s="129"/>
    </row>
    <row r="45646" spans="1:8" x14ac:dyDescent="0.3">
      <c r="A45646" s="128"/>
      <c r="B45646" s="128"/>
      <c r="D45646" s="128"/>
      <c r="E45646" s="128"/>
      <c r="G45646" s="129"/>
      <c r="H45646" s="129"/>
    </row>
    <row r="45647" spans="1:8" x14ac:dyDescent="0.3">
      <c r="A45647" s="128"/>
      <c r="B45647" s="128"/>
      <c r="D45647" s="128"/>
      <c r="E45647" s="128"/>
      <c r="G45647" s="129"/>
      <c r="H45647" s="129"/>
    </row>
    <row r="45648" spans="1:8" x14ac:dyDescent="0.3">
      <c r="A45648" s="128"/>
      <c r="B45648" s="128"/>
      <c r="D45648" s="128"/>
      <c r="E45648" s="128"/>
      <c r="G45648" s="129"/>
      <c r="H45648" s="129"/>
    </row>
    <row r="45649" spans="1:8" x14ac:dyDescent="0.3">
      <c r="A45649" s="128"/>
      <c r="B45649" s="128"/>
      <c r="D45649" s="128"/>
      <c r="E45649" s="128"/>
      <c r="G45649" s="129"/>
      <c r="H45649" s="129"/>
    </row>
    <row r="45650" spans="1:8" x14ac:dyDescent="0.3">
      <c r="A45650" s="128"/>
      <c r="B45650" s="128"/>
      <c r="D45650" s="128"/>
      <c r="E45650" s="128"/>
      <c r="G45650" s="129"/>
      <c r="H45650" s="129"/>
    </row>
    <row r="45651" spans="1:8" x14ac:dyDescent="0.3">
      <c r="A45651" s="128"/>
      <c r="B45651" s="128"/>
      <c r="D45651" s="128"/>
      <c r="E45651" s="128"/>
      <c r="G45651" s="129"/>
      <c r="H45651" s="129"/>
    </row>
    <row r="45652" spans="1:8" x14ac:dyDescent="0.3">
      <c r="A45652" s="128"/>
      <c r="B45652" s="128"/>
      <c r="D45652" s="128"/>
      <c r="E45652" s="128"/>
      <c r="G45652" s="129"/>
      <c r="H45652" s="129"/>
    </row>
    <row r="45653" spans="1:8" x14ac:dyDescent="0.3">
      <c r="A45653" s="128"/>
      <c r="B45653" s="128"/>
      <c r="D45653" s="128"/>
      <c r="E45653" s="128"/>
      <c r="G45653" s="129"/>
      <c r="H45653" s="129"/>
    </row>
    <row r="45654" spans="1:8" x14ac:dyDescent="0.3">
      <c r="A45654" s="128"/>
      <c r="B45654" s="128"/>
      <c r="D45654" s="128"/>
      <c r="E45654" s="128"/>
      <c r="G45654" s="129"/>
      <c r="H45654" s="129"/>
    </row>
    <row r="45655" spans="1:8" x14ac:dyDescent="0.3">
      <c r="A45655" s="128"/>
      <c r="B45655" s="128"/>
      <c r="D45655" s="128"/>
      <c r="E45655" s="128"/>
      <c r="G45655" s="129"/>
      <c r="H45655" s="129"/>
    </row>
    <row r="45656" spans="1:8" x14ac:dyDescent="0.3">
      <c r="A45656" s="128"/>
      <c r="B45656" s="128"/>
      <c r="D45656" s="128"/>
      <c r="E45656" s="128"/>
      <c r="G45656" s="129"/>
      <c r="H45656" s="129"/>
    </row>
    <row r="45657" spans="1:8" x14ac:dyDescent="0.3">
      <c r="A45657" s="128"/>
      <c r="B45657" s="128"/>
      <c r="D45657" s="128"/>
      <c r="E45657" s="128"/>
      <c r="G45657" s="129"/>
      <c r="H45657" s="129"/>
    </row>
    <row r="45658" spans="1:8" x14ac:dyDescent="0.3">
      <c r="A45658" s="128"/>
      <c r="B45658" s="128"/>
      <c r="D45658" s="128"/>
      <c r="E45658" s="128"/>
      <c r="G45658" s="129"/>
      <c r="H45658" s="129"/>
    </row>
    <row r="45659" spans="1:8" x14ac:dyDescent="0.3">
      <c r="A45659" s="128"/>
      <c r="B45659" s="128"/>
      <c r="D45659" s="128"/>
      <c r="E45659" s="128"/>
      <c r="G45659" s="129"/>
      <c r="H45659" s="129"/>
    </row>
    <row r="45660" spans="1:8" x14ac:dyDescent="0.3">
      <c r="A45660" s="128"/>
      <c r="B45660" s="128"/>
      <c r="D45660" s="128"/>
      <c r="E45660" s="128"/>
      <c r="G45660" s="129"/>
      <c r="H45660" s="129"/>
    </row>
    <row r="45661" spans="1:8" x14ac:dyDescent="0.3">
      <c r="A45661" s="128"/>
      <c r="B45661" s="128"/>
      <c r="D45661" s="128"/>
      <c r="E45661" s="128"/>
      <c r="G45661" s="129"/>
      <c r="H45661" s="129"/>
    </row>
    <row r="45662" spans="1:8" x14ac:dyDescent="0.3">
      <c r="A45662" s="128"/>
      <c r="B45662" s="128"/>
      <c r="D45662" s="128"/>
      <c r="E45662" s="128"/>
      <c r="G45662" s="129"/>
      <c r="H45662" s="129"/>
    </row>
    <row r="45663" spans="1:8" x14ac:dyDescent="0.3">
      <c r="A45663" s="128"/>
      <c r="B45663" s="128"/>
      <c r="D45663" s="128"/>
      <c r="E45663" s="128"/>
      <c r="G45663" s="129"/>
      <c r="H45663" s="129"/>
    </row>
    <row r="45664" spans="1:8" x14ac:dyDescent="0.3">
      <c r="A45664" s="128"/>
      <c r="B45664" s="128"/>
      <c r="D45664" s="128"/>
      <c r="E45664" s="128"/>
      <c r="G45664" s="129"/>
      <c r="H45664" s="129"/>
    </row>
    <row r="45665" spans="1:8" x14ac:dyDescent="0.3">
      <c r="A45665" s="128"/>
      <c r="B45665" s="128"/>
      <c r="D45665" s="128"/>
      <c r="E45665" s="128"/>
      <c r="G45665" s="129"/>
      <c r="H45665" s="129"/>
    </row>
    <row r="45666" spans="1:8" x14ac:dyDescent="0.3">
      <c r="A45666" s="128"/>
      <c r="B45666" s="128"/>
      <c r="D45666" s="128"/>
      <c r="E45666" s="128"/>
      <c r="G45666" s="129"/>
      <c r="H45666" s="129"/>
    </row>
    <row r="45667" spans="1:8" x14ac:dyDescent="0.3">
      <c r="A45667" s="128"/>
      <c r="B45667" s="128"/>
      <c r="D45667" s="128"/>
      <c r="E45667" s="128"/>
      <c r="G45667" s="129"/>
      <c r="H45667" s="129"/>
    </row>
    <row r="45668" spans="1:8" x14ac:dyDescent="0.3">
      <c r="A45668" s="128"/>
      <c r="B45668" s="128"/>
      <c r="D45668" s="128"/>
      <c r="E45668" s="128"/>
      <c r="G45668" s="129"/>
      <c r="H45668" s="129"/>
    </row>
    <row r="45669" spans="1:8" x14ac:dyDescent="0.3">
      <c r="A45669" s="128"/>
      <c r="B45669" s="128"/>
      <c r="D45669" s="128"/>
      <c r="E45669" s="128"/>
      <c r="G45669" s="129"/>
      <c r="H45669" s="129"/>
    </row>
    <row r="45670" spans="1:8" x14ac:dyDescent="0.3">
      <c r="A45670" s="128"/>
      <c r="B45670" s="128"/>
      <c r="D45670" s="128"/>
      <c r="E45670" s="128"/>
      <c r="G45670" s="129"/>
      <c r="H45670" s="129"/>
    </row>
    <row r="45671" spans="1:8" x14ac:dyDescent="0.3">
      <c r="A45671" s="128"/>
      <c r="B45671" s="128"/>
      <c r="D45671" s="128"/>
      <c r="E45671" s="128"/>
      <c r="G45671" s="129"/>
      <c r="H45671" s="129"/>
    </row>
    <row r="45672" spans="1:8" x14ac:dyDescent="0.3">
      <c r="A45672" s="128"/>
      <c r="B45672" s="128"/>
      <c r="D45672" s="128"/>
      <c r="E45672" s="128"/>
      <c r="G45672" s="129"/>
      <c r="H45672" s="129"/>
    </row>
    <row r="45673" spans="1:8" x14ac:dyDescent="0.3">
      <c r="A45673" s="128"/>
      <c r="B45673" s="128"/>
      <c r="D45673" s="128"/>
      <c r="E45673" s="128"/>
      <c r="G45673" s="129"/>
      <c r="H45673" s="129"/>
    </row>
    <row r="45674" spans="1:8" x14ac:dyDescent="0.3">
      <c r="A45674" s="128"/>
      <c r="B45674" s="128"/>
      <c r="D45674" s="128"/>
      <c r="E45674" s="128"/>
      <c r="G45674" s="129"/>
      <c r="H45674" s="129"/>
    </row>
    <row r="45675" spans="1:8" x14ac:dyDescent="0.3">
      <c r="A45675" s="128"/>
      <c r="B45675" s="128"/>
      <c r="D45675" s="128"/>
      <c r="E45675" s="128"/>
      <c r="G45675" s="129"/>
      <c r="H45675" s="129"/>
    </row>
    <row r="45676" spans="1:8" x14ac:dyDescent="0.3">
      <c r="A45676" s="128"/>
      <c r="B45676" s="128"/>
      <c r="D45676" s="128"/>
      <c r="E45676" s="128"/>
      <c r="G45676" s="129"/>
      <c r="H45676" s="129"/>
    </row>
    <row r="45677" spans="1:8" x14ac:dyDescent="0.3">
      <c r="A45677" s="128"/>
      <c r="B45677" s="128"/>
      <c r="D45677" s="128"/>
      <c r="E45677" s="128"/>
      <c r="G45677" s="129"/>
      <c r="H45677" s="129"/>
    </row>
    <row r="45678" spans="1:8" x14ac:dyDescent="0.3">
      <c r="A45678" s="128"/>
      <c r="B45678" s="128"/>
      <c r="D45678" s="128"/>
      <c r="E45678" s="128"/>
      <c r="G45678" s="129"/>
      <c r="H45678" s="129"/>
    </row>
    <row r="45679" spans="1:8" x14ac:dyDescent="0.3">
      <c r="A45679" s="128"/>
      <c r="B45679" s="128"/>
      <c r="D45679" s="128"/>
      <c r="E45679" s="128"/>
      <c r="G45679" s="129"/>
      <c r="H45679" s="129"/>
    </row>
    <row r="45680" spans="1:8" x14ac:dyDescent="0.3">
      <c r="A45680" s="128"/>
      <c r="B45680" s="128"/>
      <c r="D45680" s="128"/>
      <c r="E45680" s="128"/>
      <c r="G45680" s="129"/>
      <c r="H45680" s="129"/>
    </row>
    <row r="45681" spans="1:8" x14ac:dyDescent="0.3">
      <c r="A45681" s="128"/>
      <c r="B45681" s="128"/>
      <c r="D45681" s="128"/>
      <c r="E45681" s="128"/>
      <c r="G45681" s="129"/>
      <c r="H45681" s="129"/>
    </row>
    <row r="45682" spans="1:8" x14ac:dyDescent="0.3">
      <c r="A45682" s="128"/>
      <c r="B45682" s="128"/>
      <c r="D45682" s="128"/>
      <c r="E45682" s="128"/>
      <c r="G45682" s="129"/>
      <c r="H45682" s="129"/>
    </row>
    <row r="45683" spans="1:8" x14ac:dyDescent="0.3">
      <c r="A45683" s="128"/>
      <c r="B45683" s="128"/>
      <c r="D45683" s="128"/>
      <c r="E45683" s="128"/>
      <c r="G45683" s="129"/>
      <c r="H45683" s="129"/>
    </row>
    <row r="45684" spans="1:8" x14ac:dyDescent="0.3">
      <c r="A45684" s="128"/>
      <c r="B45684" s="128"/>
      <c r="D45684" s="128"/>
      <c r="E45684" s="128"/>
      <c r="G45684" s="129"/>
      <c r="H45684" s="129"/>
    </row>
    <row r="45685" spans="1:8" x14ac:dyDescent="0.3">
      <c r="A45685" s="128"/>
      <c r="B45685" s="128"/>
      <c r="D45685" s="128"/>
      <c r="E45685" s="128"/>
      <c r="G45685" s="129"/>
      <c r="H45685" s="129"/>
    </row>
    <row r="45686" spans="1:8" x14ac:dyDescent="0.3">
      <c r="A45686" s="128"/>
      <c r="B45686" s="128"/>
      <c r="D45686" s="128"/>
      <c r="E45686" s="128"/>
      <c r="G45686" s="129"/>
      <c r="H45686" s="129"/>
    </row>
    <row r="45687" spans="1:8" x14ac:dyDescent="0.3">
      <c r="A45687" s="128"/>
      <c r="B45687" s="128"/>
      <c r="D45687" s="128"/>
      <c r="E45687" s="128"/>
      <c r="G45687" s="129"/>
      <c r="H45687" s="129"/>
    </row>
    <row r="45688" spans="1:8" x14ac:dyDescent="0.3">
      <c r="A45688" s="128"/>
      <c r="B45688" s="128"/>
      <c r="D45688" s="128"/>
      <c r="E45688" s="128"/>
      <c r="G45688" s="129"/>
      <c r="H45688" s="129"/>
    </row>
    <row r="45689" spans="1:8" x14ac:dyDescent="0.3">
      <c r="A45689" s="128"/>
      <c r="B45689" s="128"/>
      <c r="D45689" s="128"/>
      <c r="E45689" s="128"/>
      <c r="G45689" s="129"/>
      <c r="H45689" s="129"/>
    </row>
    <row r="45690" spans="1:8" x14ac:dyDescent="0.3">
      <c r="A45690" s="128"/>
      <c r="B45690" s="128"/>
      <c r="D45690" s="128"/>
      <c r="E45690" s="128"/>
      <c r="G45690" s="129"/>
      <c r="H45690" s="129"/>
    </row>
    <row r="45691" spans="1:8" x14ac:dyDescent="0.3">
      <c r="A45691" s="128"/>
      <c r="B45691" s="128"/>
      <c r="D45691" s="128"/>
      <c r="E45691" s="128"/>
      <c r="G45691" s="129"/>
      <c r="H45691" s="129"/>
    </row>
    <row r="45692" spans="1:8" x14ac:dyDescent="0.3">
      <c r="A45692" s="128"/>
      <c r="B45692" s="128"/>
      <c r="D45692" s="128"/>
      <c r="E45692" s="128"/>
      <c r="G45692" s="129"/>
      <c r="H45692" s="129"/>
    </row>
    <row r="45693" spans="1:8" x14ac:dyDescent="0.3">
      <c r="A45693" s="128"/>
      <c r="B45693" s="128"/>
      <c r="D45693" s="128"/>
      <c r="E45693" s="128"/>
      <c r="G45693" s="129"/>
      <c r="H45693" s="129"/>
    </row>
    <row r="45694" spans="1:8" x14ac:dyDescent="0.3">
      <c r="A45694" s="128"/>
      <c r="B45694" s="128"/>
      <c r="D45694" s="128"/>
      <c r="E45694" s="128"/>
      <c r="G45694" s="129"/>
      <c r="H45694" s="129"/>
    </row>
    <row r="45695" spans="1:8" x14ac:dyDescent="0.3">
      <c r="A45695" s="128"/>
      <c r="B45695" s="128"/>
      <c r="D45695" s="128"/>
      <c r="E45695" s="128"/>
      <c r="G45695" s="129"/>
      <c r="H45695" s="129"/>
    </row>
    <row r="45696" spans="1:8" x14ac:dyDescent="0.3">
      <c r="A45696" s="128"/>
      <c r="B45696" s="128"/>
      <c r="D45696" s="128"/>
      <c r="E45696" s="128"/>
      <c r="G45696" s="129"/>
      <c r="H45696" s="129"/>
    </row>
    <row r="45697" spans="1:8" x14ac:dyDescent="0.3">
      <c r="A45697" s="128"/>
      <c r="B45697" s="128"/>
      <c r="D45697" s="128"/>
      <c r="E45697" s="128"/>
      <c r="G45697" s="129"/>
      <c r="H45697" s="129"/>
    </row>
    <row r="45698" spans="1:8" x14ac:dyDescent="0.3">
      <c r="A45698" s="128"/>
      <c r="B45698" s="128"/>
      <c r="D45698" s="128"/>
      <c r="E45698" s="128"/>
      <c r="G45698" s="129"/>
      <c r="H45698" s="129"/>
    </row>
    <row r="45699" spans="1:8" x14ac:dyDescent="0.3">
      <c r="A45699" s="128"/>
      <c r="B45699" s="128"/>
      <c r="D45699" s="128"/>
      <c r="E45699" s="128"/>
      <c r="G45699" s="129"/>
      <c r="H45699" s="129"/>
    </row>
    <row r="45700" spans="1:8" x14ac:dyDescent="0.3">
      <c r="A45700" s="128"/>
      <c r="B45700" s="128"/>
      <c r="D45700" s="128"/>
      <c r="E45700" s="128"/>
      <c r="G45700" s="129"/>
      <c r="H45700" s="129"/>
    </row>
    <row r="45701" spans="1:8" x14ac:dyDescent="0.3">
      <c r="A45701" s="128"/>
      <c r="B45701" s="128"/>
      <c r="D45701" s="128"/>
      <c r="E45701" s="128"/>
      <c r="G45701" s="129"/>
      <c r="H45701" s="129"/>
    </row>
    <row r="45702" spans="1:8" x14ac:dyDescent="0.3">
      <c r="A45702" s="128"/>
      <c r="B45702" s="128"/>
      <c r="D45702" s="128"/>
      <c r="E45702" s="128"/>
      <c r="G45702" s="129"/>
      <c r="H45702" s="129"/>
    </row>
    <row r="45703" spans="1:8" x14ac:dyDescent="0.3">
      <c r="A45703" s="128"/>
      <c r="B45703" s="128"/>
      <c r="D45703" s="128"/>
      <c r="E45703" s="128"/>
      <c r="G45703" s="129"/>
      <c r="H45703" s="129"/>
    </row>
    <row r="45704" spans="1:8" x14ac:dyDescent="0.3">
      <c r="A45704" s="128"/>
      <c r="B45704" s="128"/>
      <c r="D45704" s="128"/>
      <c r="E45704" s="128"/>
      <c r="G45704" s="129"/>
      <c r="H45704" s="129"/>
    </row>
    <row r="45705" spans="1:8" x14ac:dyDescent="0.3">
      <c r="A45705" s="128"/>
      <c r="B45705" s="128"/>
      <c r="D45705" s="128"/>
      <c r="E45705" s="128"/>
      <c r="G45705" s="129"/>
      <c r="H45705" s="129"/>
    </row>
    <row r="45706" spans="1:8" x14ac:dyDescent="0.3">
      <c r="A45706" s="128"/>
      <c r="B45706" s="128"/>
      <c r="D45706" s="128"/>
      <c r="E45706" s="128"/>
      <c r="G45706" s="129"/>
      <c r="H45706" s="129"/>
    </row>
    <row r="45707" spans="1:8" x14ac:dyDescent="0.3">
      <c r="A45707" s="128"/>
      <c r="B45707" s="128"/>
      <c r="D45707" s="128"/>
      <c r="E45707" s="128"/>
      <c r="G45707" s="129"/>
      <c r="H45707" s="129"/>
    </row>
    <row r="45708" spans="1:8" x14ac:dyDescent="0.3">
      <c r="A45708" s="128"/>
      <c r="B45708" s="128"/>
      <c r="D45708" s="128"/>
      <c r="E45708" s="128"/>
      <c r="G45708" s="129"/>
      <c r="H45708" s="129"/>
    </row>
    <row r="45709" spans="1:8" x14ac:dyDescent="0.3">
      <c r="A45709" s="128"/>
      <c r="B45709" s="128"/>
      <c r="D45709" s="128"/>
      <c r="E45709" s="128"/>
      <c r="G45709" s="129"/>
      <c r="H45709" s="129"/>
    </row>
    <row r="45710" spans="1:8" x14ac:dyDescent="0.3">
      <c r="A45710" s="128"/>
      <c r="B45710" s="128"/>
      <c r="D45710" s="128"/>
      <c r="E45710" s="128"/>
      <c r="G45710" s="129"/>
      <c r="H45710" s="129"/>
    </row>
    <row r="45711" spans="1:8" x14ac:dyDescent="0.3">
      <c r="A45711" s="128"/>
      <c r="B45711" s="128"/>
      <c r="D45711" s="128"/>
      <c r="E45711" s="128"/>
      <c r="G45711" s="129"/>
      <c r="H45711" s="129"/>
    </row>
    <row r="45712" spans="1:8" x14ac:dyDescent="0.3">
      <c r="A45712" s="128"/>
      <c r="B45712" s="128"/>
      <c r="D45712" s="128"/>
      <c r="E45712" s="128"/>
      <c r="G45712" s="129"/>
      <c r="H45712" s="129"/>
    </row>
    <row r="45713" spans="1:8" x14ac:dyDescent="0.3">
      <c r="A45713" s="128"/>
      <c r="B45713" s="128"/>
      <c r="D45713" s="128"/>
      <c r="E45713" s="128"/>
      <c r="G45713" s="129"/>
      <c r="H45713" s="129"/>
    </row>
    <row r="45714" spans="1:8" x14ac:dyDescent="0.3">
      <c r="A45714" s="128"/>
      <c r="B45714" s="128"/>
      <c r="D45714" s="128"/>
      <c r="E45714" s="128"/>
      <c r="G45714" s="129"/>
      <c r="H45714" s="129"/>
    </row>
    <row r="45715" spans="1:8" x14ac:dyDescent="0.3">
      <c r="A45715" s="128"/>
      <c r="B45715" s="128"/>
      <c r="D45715" s="128"/>
      <c r="E45715" s="128"/>
      <c r="G45715" s="129"/>
      <c r="H45715" s="129"/>
    </row>
    <row r="45716" spans="1:8" x14ac:dyDescent="0.3">
      <c r="A45716" s="128"/>
      <c r="B45716" s="128"/>
      <c r="D45716" s="128"/>
      <c r="E45716" s="128"/>
      <c r="G45716" s="129"/>
      <c r="H45716" s="129"/>
    </row>
    <row r="45717" spans="1:8" x14ac:dyDescent="0.3">
      <c r="A45717" s="128"/>
      <c r="B45717" s="128"/>
      <c r="D45717" s="128"/>
      <c r="E45717" s="128"/>
      <c r="G45717" s="129"/>
      <c r="H45717" s="129"/>
    </row>
    <row r="45718" spans="1:8" x14ac:dyDescent="0.3">
      <c r="A45718" s="128"/>
      <c r="B45718" s="128"/>
      <c r="D45718" s="128"/>
      <c r="E45718" s="128"/>
      <c r="G45718" s="129"/>
      <c r="H45718" s="129"/>
    </row>
    <row r="45719" spans="1:8" x14ac:dyDescent="0.3">
      <c r="A45719" s="128"/>
      <c r="B45719" s="128"/>
      <c r="D45719" s="128"/>
      <c r="E45719" s="128"/>
      <c r="G45719" s="129"/>
      <c r="H45719" s="129"/>
    </row>
    <row r="45720" spans="1:8" x14ac:dyDescent="0.3">
      <c r="A45720" s="128"/>
      <c r="B45720" s="128"/>
      <c r="D45720" s="128"/>
      <c r="E45720" s="128"/>
      <c r="G45720" s="129"/>
      <c r="H45720" s="129"/>
    </row>
    <row r="45721" spans="1:8" x14ac:dyDescent="0.3">
      <c r="A45721" s="128"/>
      <c r="B45721" s="128"/>
      <c r="D45721" s="128"/>
      <c r="E45721" s="128"/>
      <c r="G45721" s="129"/>
      <c r="H45721" s="129"/>
    </row>
    <row r="45722" spans="1:8" x14ac:dyDescent="0.3">
      <c r="A45722" s="128"/>
      <c r="B45722" s="128"/>
      <c r="D45722" s="128"/>
      <c r="E45722" s="128"/>
      <c r="G45722" s="129"/>
      <c r="H45722" s="129"/>
    </row>
    <row r="45723" spans="1:8" x14ac:dyDescent="0.3">
      <c r="A45723" s="128"/>
      <c r="B45723" s="128"/>
      <c r="D45723" s="128"/>
      <c r="E45723" s="128"/>
      <c r="G45723" s="129"/>
      <c r="H45723" s="129"/>
    </row>
    <row r="45724" spans="1:8" x14ac:dyDescent="0.3">
      <c r="A45724" s="128"/>
      <c r="B45724" s="128"/>
      <c r="D45724" s="128"/>
      <c r="E45724" s="128"/>
      <c r="G45724" s="129"/>
      <c r="H45724" s="129"/>
    </row>
    <row r="45725" spans="1:8" x14ac:dyDescent="0.3">
      <c r="A45725" s="128"/>
      <c r="B45725" s="128"/>
      <c r="D45725" s="128"/>
      <c r="E45725" s="128"/>
      <c r="G45725" s="129"/>
      <c r="H45725" s="129"/>
    </row>
    <row r="45726" spans="1:8" x14ac:dyDescent="0.3">
      <c r="A45726" s="128"/>
      <c r="B45726" s="128"/>
      <c r="D45726" s="128"/>
      <c r="E45726" s="128"/>
      <c r="G45726" s="129"/>
      <c r="H45726" s="129"/>
    </row>
    <row r="45727" spans="1:8" x14ac:dyDescent="0.3">
      <c r="A45727" s="128"/>
      <c r="B45727" s="128"/>
      <c r="D45727" s="128"/>
      <c r="E45727" s="128"/>
      <c r="G45727" s="129"/>
      <c r="H45727" s="129"/>
    </row>
    <row r="45728" spans="1:8" x14ac:dyDescent="0.3">
      <c r="A45728" s="128"/>
      <c r="B45728" s="128"/>
      <c r="D45728" s="128"/>
      <c r="E45728" s="128"/>
      <c r="G45728" s="129"/>
      <c r="H45728" s="129"/>
    </row>
    <row r="45729" spans="1:8" x14ac:dyDescent="0.3">
      <c r="A45729" s="128"/>
      <c r="B45729" s="128"/>
      <c r="D45729" s="128"/>
      <c r="E45729" s="128"/>
      <c r="G45729" s="129"/>
      <c r="H45729" s="129"/>
    </row>
    <row r="45730" spans="1:8" x14ac:dyDescent="0.3">
      <c r="A45730" s="128"/>
      <c r="B45730" s="128"/>
      <c r="D45730" s="128"/>
      <c r="E45730" s="128"/>
      <c r="G45730" s="129"/>
      <c r="H45730" s="129"/>
    </row>
    <row r="45731" spans="1:8" x14ac:dyDescent="0.3">
      <c r="A45731" s="128"/>
      <c r="B45731" s="128"/>
      <c r="D45731" s="128"/>
      <c r="E45731" s="128"/>
      <c r="G45731" s="129"/>
      <c r="H45731" s="129"/>
    </row>
    <row r="45732" spans="1:8" x14ac:dyDescent="0.3">
      <c r="A45732" s="128"/>
      <c r="B45732" s="128"/>
      <c r="D45732" s="128"/>
      <c r="E45732" s="128"/>
      <c r="G45732" s="129"/>
      <c r="H45732" s="129"/>
    </row>
    <row r="45733" spans="1:8" x14ac:dyDescent="0.3">
      <c r="A45733" s="128"/>
      <c r="B45733" s="128"/>
      <c r="D45733" s="128"/>
      <c r="E45733" s="128"/>
      <c r="G45733" s="129"/>
      <c r="H45733" s="129"/>
    </row>
    <row r="45734" spans="1:8" x14ac:dyDescent="0.3">
      <c r="A45734" s="128"/>
      <c r="B45734" s="128"/>
      <c r="D45734" s="128"/>
      <c r="E45734" s="128"/>
      <c r="G45734" s="129"/>
      <c r="H45734" s="129"/>
    </row>
    <row r="45735" spans="1:8" x14ac:dyDescent="0.3">
      <c r="A45735" s="128"/>
      <c r="B45735" s="128"/>
      <c r="D45735" s="128"/>
      <c r="E45735" s="128"/>
      <c r="G45735" s="129"/>
      <c r="H45735" s="129"/>
    </row>
    <row r="45736" spans="1:8" x14ac:dyDescent="0.3">
      <c r="A45736" s="128"/>
      <c r="B45736" s="128"/>
      <c r="D45736" s="128"/>
      <c r="E45736" s="128"/>
      <c r="G45736" s="129"/>
      <c r="H45736" s="129"/>
    </row>
    <row r="45737" spans="1:8" x14ac:dyDescent="0.3">
      <c r="A45737" s="128"/>
      <c r="B45737" s="128"/>
      <c r="D45737" s="128"/>
      <c r="E45737" s="128"/>
      <c r="G45737" s="129"/>
      <c r="H45737" s="129"/>
    </row>
    <row r="45738" spans="1:8" x14ac:dyDescent="0.3">
      <c r="A45738" s="128"/>
      <c r="B45738" s="128"/>
      <c r="D45738" s="128"/>
      <c r="E45738" s="128"/>
      <c r="G45738" s="129"/>
      <c r="H45738" s="129"/>
    </row>
    <row r="45739" spans="1:8" x14ac:dyDescent="0.3">
      <c r="A45739" s="128"/>
      <c r="B45739" s="128"/>
      <c r="D45739" s="128"/>
      <c r="E45739" s="128"/>
      <c r="G45739" s="129"/>
      <c r="H45739" s="129"/>
    </row>
    <row r="45740" spans="1:8" x14ac:dyDescent="0.3">
      <c r="A45740" s="128"/>
      <c r="B45740" s="128"/>
      <c r="D45740" s="128"/>
      <c r="E45740" s="128"/>
      <c r="G45740" s="129"/>
      <c r="H45740" s="129"/>
    </row>
    <row r="45741" spans="1:8" x14ac:dyDescent="0.3">
      <c r="A45741" s="128"/>
      <c r="B45741" s="128"/>
      <c r="D45741" s="128"/>
      <c r="E45741" s="128"/>
      <c r="G45741" s="129"/>
      <c r="H45741" s="129"/>
    </row>
    <row r="45742" spans="1:8" x14ac:dyDescent="0.3">
      <c r="A45742" s="128"/>
      <c r="B45742" s="128"/>
      <c r="D45742" s="128"/>
      <c r="E45742" s="128"/>
      <c r="G45742" s="129"/>
      <c r="H45742" s="129"/>
    </row>
    <row r="45743" spans="1:8" x14ac:dyDescent="0.3">
      <c r="A45743" s="128"/>
      <c r="B45743" s="128"/>
      <c r="D45743" s="128"/>
      <c r="E45743" s="128"/>
      <c r="G45743" s="129"/>
      <c r="H45743" s="129"/>
    </row>
    <row r="45744" spans="1:8" x14ac:dyDescent="0.3">
      <c r="A45744" s="128"/>
      <c r="B45744" s="128"/>
      <c r="D45744" s="128"/>
      <c r="E45744" s="128"/>
      <c r="G45744" s="129"/>
      <c r="H45744" s="129"/>
    </row>
    <row r="45745" spans="1:8" x14ac:dyDescent="0.3">
      <c r="A45745" s="128"/>
      <c r="B45745" s="128"/>
      <c r="D45745" s="128"/>
      <c r="E45745" s="128"/>
      <c r="G45745" s="129"/>
      <c r="H45745" s="129"/>
    </row>
    <row r="45746" spans="1:8" x14ac:dyDescent="0.3">
      <c r="A45746" s="128"/>
      <c r="B45746" s="128"/>
      <c r="D45746" s="128"/>
      <c r="E45746" s="128"/>
      <c r="G45746" s="129"/>
      <c r="H45746" s="129"/>
    </row>
    <row r="45747" spans="1:8" x14ac:dyDescent="0.3">
      <c r="A45747" s="128"/>
      <c r="B45747" s="128"/>
      <c r="D45747" s="128"/>
      <c r="E45747" s="128"/>
      <c r="G45747" s="129"/>
      <c r="H45747" s="129"/>
    </row>
    <row r="45748" spans="1:8" x14ac:dyDescent="0.3">
      <c r="A45748" s="128"/>
      <c r="B45748" s="128"/>
      <c r="D45748" s="128"/>
      <c r="E45748" s="128"/>
      <c r="G45748" s="129"/>
      <c r="H45748" s="129"/>
    </row>
    <row r="45749" spans="1:8" x14ac:dyDescent="0.3">
      <c r="A45749" s="128"/>
      <c r="B45749" s="128"/>
      <c r="D45749" s="128"/>
      <c r="E45749" s="128"/>
      <c r="G45749" s="129"/>
      <c r="H45749" s="129"/>
    </row>
    <row r="45750" spans="1:8" x14ac:dyDescent="0.3">
      <c r="A45750" s="128"/>
      <c r="B45750" s="128"/>
      <c r="D45750" s="128"/>
      <c r="E45750" s="128"/>
      <c r="G45750" s="129"/>
      <c r="H45750" s="129"/>
    </row>
    <row r="45751" spans="1:8" x14ac:dyDescent="0.3">
      <c r="A45751" s="128"/>
      <c r="B45751" s="128"/>
      <c r="D45751" s="128"/>
      <c r="E45751" s="128"/>
      <c r="G45751" s="129"/>
      <c r="H45751" s="129"/>
    </row>
    <row r="45752" spans="1:8" x14ac:dyDescent="0.3">
      <c r="A45752" s="128"/>
      <c r="B45752" s="128"/>
      <c r="D45752" s="128"/>
      <c r="E45752" s="128"/>
      <c r="G45752" s="129"/>
      <c r="H45752" s="129"/>
    </row>
    <row r="45753" spans="1:8" x14ac:dyDescent="0.3">
      <c r="A45753" s="128"/>
      <c r="B45753" s="128"/>
      <c r="D45753" s="128"/>
      <c r="E45753" s="128"/>
      <c r="G45753" s="129"/>
      <c r="H45753" s="129"/>
    </row>
    <row r="45754" spans="1:8" x14ac:dyDescent="0.3">
      <c r="A45754" s="128"/>
      <c r="B45754" s="128"/>
      <c r="D45754" s="128"/>
      <c r="E45754" s="128"/>
      <c r="G45754" s="129"/>
      <c r="H45754" s="129"/>
    </row>
    <row r="45755" spans="1:8" x14ac:dyDescent="0.3">
      <c r="A45755" s="128"/>
      <c r="B45755" s="128"/>
      <c r="D45755" s="128"/>
      <c r="E45755" s="128"/>
      <c r="G45755" s="129"/>
      <c r="H45755" s="129"/>
    </row>
    <row r="45756" spans="1:8" x14ac:dyDescent="0.3">
      <c r="A45756" s="128"/>
      <c r="B45756" s="128"/>
      <c r="D45756" s="128"/>
      <c r="E45756" s="128"/>
      <c r="G45756" s="129"/>
      <c r="H45756" s="129"/>
    </row>
    <row r="45757" spans="1:8" x14ac:dyDescent="0.3">
      <c r="A45757" s="128"/>
      <c r="B45757" s="128"/>
      <c r="D45757" s="128"/>
      <c r="E45757" s="128"/>
      <c r="G45757" s="129"/>
      <c r="H45757" s="129"/>
    </row>
    <row r="45758" spans="1:8" x14ac:dyDescent="0.3">
      <c r="A45758" s="128"/>
      <c r="B45758" s="128"/>
      <c r="D45758" s="128"/>
      <c r="E45758" s="128"/>
      <c r="G45758" s="129"/>
      <c r="H45758" s="129"/>
    </row>
    <row r="45759" spans="1:8" x14ac:dyDescent="0.3">
      <c r="A45759" s="128"/>
      <c r="B45759" s="128"/>
      <c r="D45759" s="128"/>
      <c r="E45759" s="128"/>
      <c r="G45759" s="129"/>
      <c r="H45759" s="129"/>
    </row>
    <row r="45760" spans="1:8" x14ac:dyDescent="0.3">
      <c r="A45760" s="128"/>
      <c r="B45760" s="128"/>
      <c r="D45760" s="128"/>
      <c r="E45760" s="128"/>
      <c r="G45760" s="129"/>
      <c r="H45760" s="129"/>
    </row>
    <row r="45761" spans="1:8" x14ac:dyDescent="0.3">
      <c r="A45761" s="128"/>
      <c r="B45761" s="128"/>
      <c r="D45761" s="128"/>
      <c r="E45761" s="128"/>
      <c r="G45761" s="129"/>
      <c r="H45761" s="129"/>
    </row>
    <row r="45762" spans="1:8" x14ac:dyDescent="0.3">
      <c r="A45762" s="128"/>
      <c r="B45762" s="128"/>
      <c r="D45762" s="128"/>
      <c r="E45762" s="128"/>
      <c r="G45762" s="129"/>
      <c r="H45762" s="129"/>
    </row>
    <row r="45763" spans="1:8" x14ac:dyDescent="0.3">
      <c r="A45763" s="128"/>
      <c r="B45763" s="128"/>
      <c r="D45763" s="128"/>
      <c r="E45763" s="128"/>
      <c r="G45763" s="129"/>
      <c r="H45763" s="129"/>
    </row>
    <row r="45764" spans="1:8" x14ac:dyDescent="0.3">
      <c r="A45764" s="128"/>
      <c r="B45764" s="128"/>
      <c r="D45764" s="128"/>
      <c r="E45764" s="128"/>
      <c r="G45764" s="129"/>
      <c r="H45764" s="129"/>
    </row>
    <row r="45765" spans="1:8" x14ac:dyDescent="0.3">
      <c r="A45765" s="128"/>
      <c r="B45765" s="128"/>
      <c r="D45765" s="128"/>
      <c r="E45765" s="128"/>
      <c r="G45765" s="129"/>
      <c r="H45765" s="129"/>
    </row>
    <row r="45766" spans="1:8" x14ac:dyDescent="0.3">
      <c r="A45766" s="128"/>
      <c r="B45766" s="128"/>
      <c r="D45766" s="128"/>
      <c r="E45766" s="128"/>
      <c r="G45766" s="129"/>
      <c r="H45766" s="129"/>
    </row>
    <row r="45767" spans="1:8" x14ac:dyDescent="0.3">
      <c r="A45767" s="128"/>
      <c r="B45767" s="128"/>
      <c r="D45767" s="128"/>
      <c r="E45767" s="128"/>
      <c r="G45767" s="129"/>
      <c r="H45767" s="129"/>
    </row>
    <row r="45768" spans="1:8" x14ac:dyDescent="0.3">
      <c r="A45768" s="128"/>
      <c r="B45768" s="128"/>
      <c r="D45768" s="128"/>
      <c r="E45768" s="128"/>
      <c r="G45768" s="129"/>
      <c r="H45768" s="129"/>
    </row>
    <row r="45769" spans="1:8" x14ac:dyDescent="0.3">
      <c r="A45769" s="128"/>
      <c r="B45769" s="128"/>
      <c r="D45769" s="128"/>
      <c r="E45769" s="128"/>
      <c r="G45769" s="129"/>
      <c r="H45769" s="129"/>
    </row>
    <row r="45770" spans="1:8" x14ac:dyDescent="0.3">
      <c r="A45770" s="128"/>
      <c r="B45770" s="128"/>
      <c r="D45770" s="128"/>
      <c r="E45770" s="128"/>
      <c r="G45770" s="129"/>
      <c r="H45770" s="129"/>
    </row>
    <row r="45771" spans="1:8" x14ac:dyDescent="0.3">
      <c r="A45771" s="128"/>
      <c r="B45771" s="128"/>
      <c r="D45771" s="128"/>
      <c r="E45771" s="128"/>
      <c r="G45771" s="129"/>
      <c r="H45771" s="129"/>
    </row>
    <row r="45772" spans="1:8" x14ac:dyDescent="0.3">
      <c r="A45772" s="128"/>
      <c r="B45772" s="128"/>
      <c r="D45772" s="128"/>
      <c r="E45772" s="128"/>
      <c r="G45772" s="129"/>
      <c r="H45772" s="129"/>
    </row>
    <row r="45773" spans="1:8" x14ac:dyDescent="0.3">
      <c r="A45773" s="128"/>
      <c r="B45773" s="128"/>
      <c r="D45773" s="128"/>
      <c r="E45773" s="128"/>
      <c r="G45773" s="129"/>
      <c r="H45773" s="129"/>
    </row>
    <row r="45774" spans="1:8" x14ac:dyDescent="0.3">
      <c r="A45774" s="128"/>
      <c r="B45774" s="128"/>
      <c r="D45774" s="128"/>
      <c r="E45774" s="128"/>
      <c r="G45774" s="129"/>
      <c r="H45774" s="129"/>
    </row>
    <row r="45775" spans="1:8" x14ac:dyDescent="0.3">
      <c r="A45775" s="128"/>
      <c r="B45775" s="128"/>
      <c r="D45775" s="128"/>
      <c r="E45775" s="128"/>
      <c r="G45775" s="129"/>
      <c r="H45775" s="129"/>
    </row>
    <row r="45776" spans="1:8" x14ac:dyDescent="0.3">
      <c r="A45776" s="128"/>
      <c r="B45776" s="128"/>
      <c r="D45776" s="128"/>
      <c r="E45776" s="128"/>
      <c r="G45776" s="129"/>
      <c r="H45776" s="129"/>
    </row>
    <row r="45777" spans="1:8" x14ac:dyDescent="0.3">
      <c r="A45777" s="128"/>
      <c r="B45777" s="128"/>
      <c r="D45777" s="128"/>
      <c r="E45777" s="128"/>
      <c r="G45777" s="129"/>
      <c r="H45777" s="129"/>
    </row>
    <row r="45778" spans="1:8" x14ac:dyDescent="0.3">
      <c r="A45778" s="128"/>
      <c r="B45778" s="128"/>
      <c r="D45778" s="128"/>
      <c r="E45778" s="128"/>
      <c r="G45778" s="129"/>
      <c r="H45778" s="129"/>
    </row>
    <row r="45779" spans="1:8" x14ac:dyDescent="0.3">
      <c r="A45779" s="128"/>
      <c r="B45779" s="128"/>
      <c r="D45779" s="128"/>
      <c r="E45779" s="128"/>
      <c r="G45779" s="129"/>
      <c r="H45779" s="129"/>
    </row>
    <row r="45780" spans="1:8" x14ac:dyDescent="0.3">
      <c r="A45780" s="128"/>
      <c r="B45780" s="128"/>
      <c r="D45780" s="128"/>
      <c r="E45780" s="128"/>
      <c r="G45780" s="129"/>
      <c r="H45780" s="129"/>
    </row>
    <row r="45781" spans="1:8" x14ac:dyDescent="0.3">
      <c r="A45781" s="128"/>
      <c r="B45781" s="128"/>
      <c r="D45781" s="128"/>
      <c r="E45781" s="128"/>
      <c r="G45781" s="129"/>
      <c r="H45781" s="129"/>
    </row>
    <row r="45782" spans="1:8" x14ac:dyDescent="0.3">
      <c r="A45782" s="128"/>
      <c r="B45782" s="128"/>
      <c r="D45782" s="128"/>
      <c r="E45782" s="128"/>
      <c r="G45782" s="129"/>
      <c r="H45782" s="129"/>
    </row>
    <row r="45783" spans="1:8" x14ac:dyDescent="0.3">
      <c r="A45783" s="128"/>
      <c r="B45783" s="128"/>
      <c r="D45783" s="128"/>
      <c r="E45783" s="128"/>
      <c r="G45783" s="129"/>
      <c r="H45783" s="129"/>
    </row>
    <row r="45784" spans="1:8" x14ac:dyDescent="0.3">
      <c r="A45784" s="128"/>
      <c r="B45784" s="128"/>
      <c r="D45784" s="128"/>
      <c r="E45784" s="128"/>
      <c r="G45784" s="129"/>
      <c r="H45784" s="129"/>
    </row>
    <row r="45785" spans="1:8" x14ac:dyDescent="0.3">
      <c r="A45785" s="128"/>
      <c r="B45785" s="128"/>
      <c r="D45785" s="128"/>
      <c r="E45785" s="128"/>
      <c r="G45785" s="129"/>
      <c r="H45785" s="129"/>
    </row>
    <row r="45786" spans="1:8" x14ac:dyDescent="0.3">
      <c r="A45786" s="128"/>
      <c r="B45786" s="128"/>
      <c r="D45786" s="128"/>
      <c r="E45786" s="128"/>
      <c r="G45786" s="129"/>
      <c r="H45786" s="129"/>
    </row>
    <row r="45787" spans="1:8" x14ac:dyDescent="0.3">
      <c r="A45787" s="128"/>
      <c r="B45787" s="128"/>
      <c r="D45787" s="128"/>
      <c r="E45787" s="128"/>
      <c r="G45787" s="129"/>
      <c r="H45787" s="129"/>
    </row>
    <row r="45788" spans="1:8" x14ac:dyDescent="0.3">
      <c r="A45788" s="128"/>
      <c r="B45788" s="128"/>
      <c r="D45788" s="128"/>
      <c r="E45788" s="128"/>
      <c r="G45788" s="129"/>
      <c r="H45788" s="129"/>
    </row>
    <row r="45789" spans="1:8" x14ac:dyDescent="0.3">
      <c r="A45789" s="128"/>
      <c r="B45789" s="128"/>
      <c r="D45789" s="128"/>
      <c r="E45789" s="128"/>
      <c r="G45789" s="129"/>
      <c r="H45789" s="129"/>
    </row>
    <row r="45790" spans="1:8" x14ac:dyDescent="0.3">
      <c r="A45790" s="128"/>
      <c r="B45790" s="128"/>
      <c r="D45790" s="128"/>
      <c r="E45790" s="128"/>
      <c r="G45790" s="129"/>
      <c r="H45790" s="129"/>
    </row>
    <row r="45791" spans="1:8" x14ac:dyDescent="0.3">
      <c r="A45791" s="128"/>
      <c r="B45791" s="128"/>
      <c r="D45791" s="128"/>
      <c r="E45791" s="128"/>
      <c r="G45791" s="129"/>
      <c r="H45791" s="129"/>
    </row>
    <row r="45792" spans="1:8" x14ac:dyDescent="0.3">
      <c r="A45792" s="128"/>
      <c r="B45792" s="128"/>
      <c r="D45792" s="128"/>
      <c r="E45792" s="128"/>
      <c r="G45792" s="129"/>
      <c r="H45792" s="129"/>
    </row>
    <row r="45793" spans="1:8" x14ac:dyDescent="0.3">
      <c r="A45793" s="128"/>
      <c r="B45793" s="128"/>
      <c r="D45793" s="128"/>
      <c r="E45793" s="128"/>
      <c r="G45793" s="129"/>
      <c r="H45793" s="129"/>
    </row>
    <row r="45794" spans="1:8" x14ac:dyDescent="0.3">
      <c r="A45794" s="128"/>
      <c r="B45794" s="128"/>
      <c r="D45794" s="128"/>
      <c r="E45794" s="128"/>
      <c r="G45794" s="129"/>
      <c r="H45794" s="129"/>
    </row>
    <row r="45795" spans="1:8" x14ac:dyDescent="0.3">
      <c r="A45795" s="128"/>
      <c r="B45795" s="128"/>
      <c r="D45795" s="128"/>
      <c r="E45795" s="128"/>
      <c r="G45795" s="129"/>
      <c r="H45795" s="129"/>
    </row>
    <row r="45796" spans="1:8" x14ac:dyDescent="0.3">
      <c r="A45796" s="128"/>
      <c r="B45796" s="128"/>
      <c r="D45796" s="128"/>
      <c r="E45796" s="128"/>
      <c r="G45796" s="129"/>
      <c r="H45796" s="129"/>
    </row>
    <row r="45797" spans="1:8" x14ac:dyDescent="0.3">
      <c r="A45797" s="128"/>
      <c r="B45797" s="128"/>
      <c r="D45797" s="128"/>
      <c r="E45797" s="128"/>
      <c r="G45797" s="129"/>
      <c r="H45797" s="129"/>
    </row>
    <row r="45798" spans="1:8" x14ac:dyDescent="0.3">
      <c r="A45798" s="128"/>
      <c r="B45798" s="128"/>
      <c r="D45798" s="128"/>
      <c r="E45798" s="128"/>
      <c r="G45798" s="129"/>
      <c r="H45798" s="129"/>
    </row>
    <row r="45799" spans="1:8" x14ac:dyDescent="0.3">
      <c r="A45799" s="128"/>
      <c r="B45799" s="128"/>
      <c r="D45799" s="128"/>
      <c r="E45799" s="128"/>
      <c r="G45799" s="129"/>
      <c r="H45799" s="129"/>
    </row>
    <row r="45800" spans="1:8" x14ac:dyDescent="0.3">
      <c r="A45800" s="128"/>
      <c r="B45800" s="128"/>
      <c r="D45800" s="128"/>
      <c r="E45800" s="128"/>
      <c r="G45800" s="129"/>
      <c r="H45800" s="129"/>
    </row>
    <row r="45801" spans="1:8" x14ac:dyDescent="0.3">
      <c r="A45801" s="128"/>
      <c r="B45801" s="128"/>
      <c r="D45801" s="128"/>
      <c r="E45801" s="128"/>
      <c r="G45801" s="129"/>
      <c r="H45801" s="129"/>
    </row>
    <row r="45802" spans="1:8" x14ac:dyDescent="0.3">
      <c r="A45802" s="128"/>
      <c r="B45802" s="128"/>
      <c r="D45802" s="128"/>
      <c r="E45802" s="128"/>
      <c r="G45802" s="129"/>
      <c r="H45802" s="129"/>
    </row>
    <row r="45803" spans="1:8" x14ac:dyDescent="0.3">
      <c r="A45803" s="128"/>
      <c r="B45803" s="128"/>
      <c r="D45803" s="128"/>
      <c r="E45803" s="128"/>
      <c r="G45803" s="129"/>
      <c r="H45803" s="129"/>
    </row>
    <row r="45804" spans="1:8" x14ac:dyDescent="0.3">
      <c r="A45804" s="128"/>
      <c r="B45804" s="128"/>
      <c r="D45804" s="128"/>
      <c r="E45804" s="128"/>
      <c r="G45804" s="129"/>
      <c r="H45804" s="129"/>
    </row>
    <row r="45805" spans="1:8" x14ac:dyDescent="0.3">
      <c r="A45805" s="128"/>
      <c r="B45805" s="128"/>
      <c r="D45805" s="128"/>
      <c r="E45805" s="128"/>
      <c r="G45805" s="129"/>
      <c r="H45805" s="129"/>
    </row>
    <row r="45806" spans="1:8" x14ac:dyDescent="0.3">
      <c r="A45806" s="128"/>
      <c r="B45806" s="128"/>
      <c r="D45806" s="128"/>
      <c r="E45806" s="128"/>
      <c r="G45806" s="129"/>
      <c r="H45806" s="129"/>
    </row>
    <row r="45807" spans="1:8" x14ac:dyDescent="0.3">
      <c r="A45807" s="128"/>
      <c r="B45807" s="128"/>
      <c r="D45807" s="128"/>
      <c r="E45807" s="128"/>
      <c r="G45807" s="129"/>
      <c r="H45807" s="129"/>
    </row>
    <row r="45808" spans="1:8" x14ac:dyDescent="0.3">
      <c r="A45808" s="128"/>
      <c r="B45808" s="128"/>
      <c r="D45808" s="128"/>
      <c r="E45808" s="128"/>
      <c r="G45808" s="129"/>
      <c r="H45808" s="129"/>
    </row>
    <row r="45809" spans="1:8" x14ac:dyDescent="0.3">
      <c r="A45809" s="128"/>
      <c r="B45809" s="128"/>
      <c r="D45809" s="128"/>
      <c r="E45809" s="128"/>
      <c r="G45809" s="129"/>
      <c r="H45809" s="129"/>
    </row>
    <row r="45810" spans="1:8" x14ac:dyDescent="0.3">
      <c r="A45810" s="128"/>
      <c r="B45810" s="128"/>
      <c r="D45810" s="128"/>
      <c r="E45810" s="128"/>
      <c r="G45810" s="129"/>
      <c r="H45810" s="129"/>
    </row>
    <row r="45811" spans="1:8" x14ac:dyDescent="0.3">
      <c r="A45811" s="128"/>
      <c r="B45811" s="128"/>
      <c r="D45811" s="128"/>
      <c r="E45811" s="128"/>
      <c r="G45811" s="129"/>
      <c r="H45811" s="129"/>
    </row>
    <row r="45812" spans="1:8" x14ac:dyDescent="0.3">
      <c r="A45812" s="128"/>
      <c r="B45812" s="128"/>
      <c r="D45812" s="128"/>
      <c r="E45812" s="128"/>
      <c r="G45812" s="129"/>
      <c r="H45812" s="129"/>
    </row>
    <row r="45813" spans="1:8" x14ac:dyDescent="0.3">
      <c r="A45813" s="128"/>
      <c r="B45813" s="128"/>
      <c r="D45813" s="128"/>
      <c r="E45813" s="128"/>
      <c r="G45813" s="129"/>
      <c r="H45813" s="129"/>
    </row>
    <row r="45814" spans="1:8" x14ac:dyDescent="0.3">
      <c r="A45814" s="128"/>
      <c r="B45814" s="128"/>
      <c r="D45814" s="128"/>
      <c r="E45814" s="128"/>
      <c r="G45814" s="129"/>
      <c r="H45814" s="129"/>
    </row>
    <row r="45815" spans="1:8" x14ac:dyDescent="0.3">
      <c r="A45815" s="128"/>
      <c r="B45815" s="128"/>
      <c r="D45815" s="128"/>
      <c r="E45815" s="128"/>
      <c r="G45815" s="129"/>
      <c r="H45815" s="129"/>
    </row>
    <row r="45816" spans="1:8" x14ac:dyDescent="0.3">
      <c r="A45816" s="128"/>
      <c r="B45816" s="128"/>
      <c r="D45816" s="128"/>
      <c r="E45816" s="128"/>
      <c r="G45816" s="129"/>
      <c r="H45816" s="129"/>
    </row>
    <row r="45817" spans="1:8" x14ac:dyDescent="0.3">
      <c r="A45817" s="128"/>
      <c r="B45817" s="128"/>
      <c r="D45817" s="128"/>
      <c r="E45817" s="128"/>
      <c r="G45817" s="129"/>
      <c r="H45817" s="129"/>
    </row>
    <row r="45818" spans="1:8" x14ac:dyDescent="0.3">
      <c r="A45818" s="128"/>
      <c r="B45818" s="128"/>
      <c r="D45818" s="128"/>
      <c r="E45818" s="128"/>
      <c r="G45818" s="129"/>
      <c r="H45818" s="129"/>
    </row>
    <row r="45819" spans="1:8" x14ac:dyDescent="0.3">
      <c r="A45819" s="128"/>
      <c r="B45819" s="128"/>
      <c r="D45819" s="128"/>
      <c r="E45819" s="128"/>
      <c r="G45819" s="129"/>
      <c r="H45819" s="129"/>
    </row>
    <row r="45820" spans="1:8" x14ac:dyDescent="0.3">
      <c r="A45820" s="128"/>
      <c r="B45820" s="128"/>
      <c r="D45820" s="128"/>
      <c r="E45820" s="128"/>
      <c r="G45820" s="129"/>
      <c r="H45820" s="129"/>
    </row>
    <row r="45821" spans="1:8" x14ac:dyDescent="0.3">
      <c r="A45821" s="128"/>
      <c r="B45821" s="128"/>
      <c r="D45821" s="128"/>
      <c r="E45821" s="128"/>
      <c r="G45821" s="129"/>
      <c r="H45821" s="129"/>
    </row>
    <row r="45822" spans="1:8" x14ac:dyDescent="0.3">
      <c r="A45822" s="128"/>
      <c r="B45822" s="128"/>
      <c r="D45822" s="128"/>
      <c r="E45822" s="128"/>
      <c r="G45822" s="129"/>
      <c r="H45822" s="129"/>
    </row>
    <row r="45823" spans="1:8" x14ac:dyDescent="0.3">
      <c r="A45823" s="128"/>
      <c r="B45823" s="128"/>
      <c r="D45823" s="128"/>
      <c r="E45823" s="128"/>
      <c r="G45823" s="129"/>
      <c r="H45823" s="129"/>
    </row>
    <row r="45824" spans="1:8" x14ac:dyDescent="0.3">
      <c r="A45824" s="128"/>
      <c r="B45824" s="128"/>
      <c r="D45824" s="128"/>
      <c r="E45824" s="128"/>
      <c r="G45824" s="129"/>
      <c r="H45824" s="129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0">
    <pageSetUpPr fitToPage="1"/>
  </sheetPr>
  <dimension ref="B2:C20"/>
  <sheetViews>
    <sheetView zoomScale="140" zoomScaleNormal="140" workbookViewId="0"/>
  </sheetViews>
  <sheetFormatPr defaultRowHeight="14.4" x14ac:dyDescent="0.3"/>
  <cols>
    <col min="6" max="6" width="18.88671875" bestFit="1" customWidth="1"/>
    <col min="12" max="12" width="10.5546875" bestFit="1" customWidth="1"/>
  </cols>
  <sheetData>
    <row r="2" spans="2:3" x14ac:dyDescent="0.3">
      <c r="B2" s="79" t="s">
        <v>71</v>
      </c>
    </row>
    <row r="3" spans="2:3" x14ac:dyDescent="0.3">
      <c r="B3" t="s">
        <v>73</v>
      </c>
    </row>
    <row r="4" spans="2:3" x14ac:dyDescent="0.3">
      <c r="C4" t="s">
        <v>78</v>
      </c>
    </row>
    <row r="6" spans="2:3" x14ac:dyDescent="0.3">
      <c r="B6" t="s">
        <v>74</v>
      </c>
    </row>
    <row r="7" spans="2:3" x14ac:dyDescent="0.3">
      <c r="C7" t="s">
        <v>79</v>
      </c>
    </row>
    <row r="9" spans="2:3" x14ac:dyDescent="0.3">
      <c r="B9" t="s">
        <v>31</v>
      </c>
    </row>
    <row r="10" spans="2:3" x14ac:dyDescent="0.3">
      <c r="C10" t="s">
        <v>32</v>
      </c>
    </row>
    <row r="11" spans="2:3" x14ac:dyDescent="0.3">
      <c r="C11" t="s">
        <v>72</v>
      </c>
    </row>
    <row r="15" spans="2:3" x14ac:dyDescent="0.3">
      <c r="B15" t="s">
        <v>75</v>
      </c>
    </row>
    <row r="16" spans="2:3" x14ac:dyDescent="0.3">
      <c r="C16" t="s">
        <v>80</v>
      </c>
    </row>
    <row r="19" spans="2:3" x14ac:dyDescent="0.3">
      <c r="B19" t="s">
        <v>76</v>
      </c>
    </row>
    <row r="20" spans="2:3" x14ac:dyDescent="0.3">
      <c r="C20" t="s">
        <v>77</v>
      </c>
    </row>
  </sheetData>
  <pageMargins left="0.7" right="0.7" top="0.75" bottom="0.75" header="0.3" footer="0.3"/>
  <pageSetup orientation="portrait" horizontalDpi="0" verticalDpi="0" r:id="rId1"/>
  <headerFooter>
    <oddHeader>&amp;R&amp;A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tart_all_over">
                <anchor moveWithCells="1" sizeWithCells="1">
                  <from>
                    <xdr:col>23</xdr:col>
                    <xdr:colOff>579120</xdr:colOff>
                    <xdr:row>0</xdr:row>
                    <xdr:rowOff>0</xdr:rowOff>
                  </from>
                  <to>
                    <xdr:col>26</xdr:col>
                    <xdr:colOff>579120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64</vt:i4>
      </vt:variant>
    </vt:vector>
  </HeadingPairs>
  <TitlesOfParts>
    <vt:vector size="76" baseType="lpstr">
      <vt:lpstr>Instrument MIDI nr</vt:lpstr>
      <vt:lpstr>EMPTY</vt:lpstr>
      <vt:lpstr>Sheet 01</vt:lpstr>
      <vt:lpstr>Sheet 02</vt:lpstr>
      <vt:lpstr>Sheet 03</vt:lpstr>
      <vt:lpstr>Sheet 04</vt:lpstr>
      <vt:lpstr>Sheet 05</vt:lpstr>
      <vt:lpstr>Sheet 06</vt:lpstr>
      <vt:lpstr>Sheet 07</vt:lpstr>
      <vt:lpstr>Sheet 08</vt:lpstr>
      <vt:lpstr>Sheet 09</vt:lpstr>
      <vt:lpstr>Sheet 10</vt:lpstr>
      <vt:lpstr>'Sheet 03'!A_X</vt:lpstr>
      <vt:lpstr>'Sheet 03'!A_Y</vt:lpstr>
      <vt:lpstr>'Instrument MIDI nr'!Afdrukbereik</vt:lpstr>
      <vt:lpstr>'Sheet 06'!Afdrukbereik</vt:lpstr>
      <vt:lpstr>'Sheet 07'!Afdrukbereik</vt:lpstr>
      <vt:lpstr>'Sheet 08'!Afdrukbereik</vt:lpstr>
      <vt:lpstr>alpha_20b</vt:lpstr>
      <vt:lpstr>'Sheet 03'!B_X</vt:lpstr>
      <vt:lpstr>'Sheet 03'!B_Y</vt:lpstr>
      <vt:lpstr>'Sheet 03'!C_X</vt:lpstr>
      <vt:lpstr>'Sheet 03'!C_Y</vt:lpstr>
      <vt:lpstr>counts_14c</vt:lpstr>
      <vt:lpstr>'Sheet 03'!D_X</vt:lpstr>
      <vt:lpstr>'Sheet 03'!D_Y</vt:lpstr>
      <vt:lpstr>delta</vt:lpstr>
      <vt:lpstr>'Sheet 03'!delta_tijd</vt:lpstr>
      <vt:lpstr>duration_10</vt:lpstr>
      <vt:lpstr>'Sheet 03'!E_X</vt:lpstr>
      <vt:lpstr>'Sheet 03'!E_Y</vt:lpstr>
      <vt:lpstr>end_x</vt:lpstr>
      <vt:lpstr>end_y</vt:lpstr>
      <vt:lpstr>instrument_1_13</vt:lpstr>
      <vt:lpstr>instrument_1_18b</vt:lpstr>
      <vt:lpstr>instrument_1_20b</vt:lpstr>
      <vt:lpstr>instrument_10</vt:lpstr>
      <vt:lpstr>instrument_14c</vt:lpstr>
      <vt:lpstr>instrument_16</vt:lpstr>
      <vt:lpstr>instrument_2_13</vt:lpstr>
      <vt:lpstr>instrument_2_18b</vt:lpstr>
      <vt:lpstr>instrument_2_20b</vt:lpstr>
      <vt:lpstr>instrument_3_18b</vt:lpstr>
      <vt:lpstr>keyframes_16</vt:lpstr>
      <vt:lpstr>max_x</vt:lpstr>
      <vt:lpstr>max_y</vt:lpstr>
      <vt:lpstr>pitch_1_13</vt:lpstr>
      <vt:lpstr>pitch_1_18b</vt:lpstr>
      <vt:lpstr>pitch_1_20b</vt:lpstr>
      <vt:lpstr>pitch_10</vt:lpstr>
      <vt:lpstr>pitch_14c</vt:lpstr>
      <vt:lpstr>pitch_2_13</vt:lpstr>
      <vt:lpstr>pitch_2_18b</vt:lpstr>
      <vt:lpstr>pitch_2_20b</vt:lpstr>
      <vt:lpstr>pitch_3_18b</vt:lpstr>
      <vt:lpstr>'Sheet 08'!PrismElements</vt:lpstr>
      <vt:lpstr>radius_13</vt:lpstr>
      <vt:lpstr>secties</vt:lpstr>
      <vt:lpstr>spin_angle_13</vt:lpstr>
      <vt:lpstr>start_punt_lijnen</vt:lpstr>
      <vt:lpstr>start_x</vt:lpstr>
      <vt:lpstr>start_y</vt:lpstr>
      <vt:lpstr>stay_15e</vt:lpstr>
      <vt:lpstr>stepparameter</vt:lpstr>
      <vt:lpstr>tail_length_16</vt:lpstr>
      <vt:lpstr>tempo_14c</vt:lpstr>
      <vt:lpstr>tempo_16</vt:lpstr>
      <vt:lpstr>'Sheet 03'!tijd</vt:lpstr>
      <vt:lpstr>total_frames_16</vt:lpstr>
      <vt:lpstr>vertices_14c</vt:lpstr>
      <vt:lpstr>vertices_15e</vt:lpstr>
      <vt:lpstr>voice_offset</vt:lpstr>
      <vt:lpstr>volume_1_18b</vt:lpstr>
      <vt:lpstr>volume_10</vt:lpstr>
      <vt:lpstr>volume_2_18b</vt:lpstr>
      <vt:lpstr>volume_3_18b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Henriette Hamer</dc:creator>
  <cp:lastModifiedBy>Henriette Hamer</cp:lastModifiedBy>
  <cp:lastPrinted>2018-10-03T07:06:03Z</cp:lastPrinted>
  <dcterms:created xsi:type="dcterms:W3CDTF">2017-09-21T17:59:11Z</dcterms:created>
  <dcterms:modified xsi:type="dcterms:W3CDTF">2018-10-05T17:07:42Z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4102b302-fbfe-4dfb-88e4-cc8884523346</vt:lpwstr>
  </property>
</Properties>
</file>